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Quantum Bio &amp; Medicine " sheetId="2" r:id="rId6"/>
    <sheet state="visible" name="Quantum Bio &amp; Medicine UDMs" sheetId="3" r:id="rId7"/>
    <sheet state="visible" name="Quantum Bio &amp; Medicine investor" sheetId="4" r:id="rId8"/>
    <sheet state="visible" name="Sheet96" sheetId="5" r:id="rId9"/>
    <sheet state="visible" name="Quantum Materials &amp; NanoTech" sheetId="6" r:id="rId10"/>
    <sheet state="visible" name="Quantum Materials &amp; NanoTech UD" sheetId="7" r:id="rId11"/>
    <sheet state="visible" name="Quantum Materials &amp; NanoTech in" sheetId="8" r:id="rId12"/>
    <sheet state="visible" name="Sheet97" sheetId="9" r:id="rId13"/>
    <sheet state="visible" name="Quantum AI &amp; ML" sheetId="10" r:id="rId14"/>
    <sheet state="visible" name="Quantum AI &amp; ML UDMs" sheetId="11" r:id="rId15"/>
    <sheet state="visible" name="Quantum AI &amp; ML investors" sheetId="12" r:id="rId16"/>
    <sheet state="visible" name="Quantum AI &amp; ML investors UDMs" sheetId="13" r:id="rId17"/>
    <sheet state="hidden" name="Companies" sheetId="14" r:id="rId18"/>
    <sheet state="hidden" name="Investors UDMs" sheetId="15" r:id="rId19"/>
    <sheet state="hidden" name="Industry HotSpot - Investors" sheetId="16" r:id="rId20"/>
    <sheet state="hidden" name="Upload Industry Hotspot - Compa" sheetId="17" r:id="rId21"/>
    <sheet state="hidden" name="Upload Industry Hotspot - Inves" sheetId="18" r:id="rId22"/>
    <sheet state="visible" name="Quantum Computing HotSpot Compa" sheetId="19" r:id="rId23"/>
    <sheet state="visible" name="Sheet98" sheetId="20" r:id="rId24"/>
    <sheet state="visible" name="Quantum Computing HotSpot Inves" sheetId="21" r:id="rId25"/>
    <sheet state="visible" name="Sheet99" sheetId="22" r:id="rId26"/>
    <sheet state="hidden" name="Upload Cybersec Industry - Comp" sheetId="23" r:id="rId27"/>
    <sheet state="hidden" name="Upload Cybersec Industry - Inve" sheetId="24" r:id="rId28"/>
    <sheet state="visible" name="Cyber Security Companies" sheetId="25" r:id="rId29"/>
    <sheet state="visible" name="Cyber Security Companies UDMs" sheetId="26" r:id="rId30"/>
    <sheet state="visible" name="Cyber Security Investors" sheetId="27" r:id="rId31"/>
    <sheet state="visible" name="Cyber Security Investors UDMs" sheetId="28" r:id="rId32"/>
    <sheet state="hidden" name="Upload Comms Industry - Compani" sheetId="29" r:id="rId33"/>
    <sheet state="hidden" name="Upload Comms Industry - Investo" sheetId="30" r:id="rId34"/>
    <sheet state="visible" name="Communications Companies" sheetId="31" r:id="rId35"/>
    <sheet state="visible" name="Communications Companies UDMs" sheetId="32" r:id="rId36"/>
    <sheet state="visible" name="Communications Investors" sheetId="33" r:id="rId37"/>
    <sheet state="visible" name="Communications Investors UDMs" sheetId="34" r:id="rId38"/>
    <sheet state="hidden" name="Companies UDMs (ALL in ONE)" sheetId="35" r:id="rId39"/>
  </sheets>
  <definedNames>
    <definedName hidden="1" localSheetId="13" name="_xlnm._FilterDatabase">Companies!$A$1:$V$1000</definedName>
    <definedName hidden="1" localSheetId="14" name="_xlnm._FilterDatabase">'Investors UDMs'!$B$1:$AB$727</definedName>
    <definedName hidden="1" localSheetId="16" name="_xlnm._FilterDatabase">'Upload Industry Hotspot - Compa'!$A$1:$L$102</definedName>
    <definedName hidden="1" localSheetId="17" name="_xlnm._FilterDatabase">'Upload Industry Hotspot - Inves'!$A$1:$K$571</definedName>
    <definedName hidden="1" localSheetId="18" name="_xlnm._FilterDatabase">'Quantum Computing HotSpot Compa'!$B$1:$S$990</definedName>
    <definedName hidden="1" localSheetId="19" name="_xlnm._FilterDatabase">Sheet98!$A$1:$Y$956</definedName>
    <definedName hidden="1" localSheetId="20" name="_xlnm._FilterDatabase">'Quantum Computing HotSpot Inves'!$A$1:$AE$196</definedName>
    <definedName hidden="1" localSheetId="21" name="_xlnm._FilterDatabase">Sheet99!$A$1:$Z$900</definedName>
    <definedName hidden="1" localSheetId="22" name="_xlnm._FilterDatabase">'Upload Cybersec Industry - Comp'!$A$1:$L$94</definedName>
    <definedName hidden="1" localSheetId="23" name="_xlnm._FilterDatabase">'Upload Cybersec Industry - Inve'!$A$1:$K$523</definedName>
    <definedName hidden="1" localSheetId="24" name="_xlnm._FilterDatabase">'Cyber Security Companies'!$B$1:$S$987</definedName>
    <definedName hidden="1" localSheetId="25" name="_xlnm._FilterDatabase">'Cyber Security Companies UDMs'!$A$1:$Y$969</definedName>
    <definedName hidden="1" localSheetId="26" name="_xlnm._FilterDatabase">'Cyber Security Investors'!$A$1:$V$151</definedName>
    <definedName hidden="1" localSheetId="27" name="_xlnm._FilterDatabase">'Cyber Security Investors UDMs'!$A$1:$Y$523</definedName>
    <definedName hidden="1" localSheetId="28" name="_xlnm._FilterDatabase">'Upload Comms Industry - Compani'!$A$1:$L$978</definedName>
    <definedName hidden="1" localSheetId="29" name="_xlnm._FilterDatabase">'Upload Comms Industry - Investo'!$A$1:$K$421</definedName>
    <definedName hidden="1" localSheetId="30" name="_xlnm._FilterDatabase">'Communications Companies'!$B$1:$S$990</definedName>
    <definedName hidden="1" localSheetId="31" name="_xlnm._FilterDatabase">'Communications Companies UDMs'!$A$1:$Z$978</definedName>
    <definedName hidden="1" localSheetId="32" name="_xlnm._FilterDatabase">'Communications Investors'!$A$1:$V$144</definedName>
    <definedName hidden="1" localSheetId="33" name="_xlnm._FilterDatabase">'Communications Investors UDMs'!$A$1:$Y$921</definedName>
    <definedName hidden="1" localSheetId="34" name="_xlnm._FilterDatabase">'Companies UDMs (ALL in ONE)'!$A$1:$AB$1167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tc={13a30d1b-f4e3-434d-9174-29bacedbe5e7}</author>
    <author>tc={2a8d89cd-74e7-481e-9e5f-d48b99b555a1}</author>
    <author>tc={33d80e99-8e86-4802-9b02-7dbbeb3e2583}</author>
    <author>tc={340cb93a-25f9-4151-a1bf-0902e0d0ed22}</author>
    <author>tc={3a36fc22-4d1c-4c63-a9f3-d304afdce4e4}</author>
    <author>tc={4f9bd26b-b795-45fd-9a8f-cea86d565e3d}</author>
    <author>tc={68f05c17-b270-40d8-a69f-aa4307e5729c}</author>
    <author>tc={a3dd605a-a28c-412e-859c-a316578f7ba8}</author>
    <author>tc={ac71edcd-097f-4a7a-9542-b3782bc904b4}</author>
    <author>tc={b888e458-7dbf-4b3e-93b7-703fe70c1379}</author>
    <author>tc={c6993005-cb1b-4f2d-a1f8-f48200878323}</author>
    <author>tc={d204433a-7cbb-48aa-986b-28e90e32f42c}</author>
    <author>tc={d2f9188a-0742-4d94-8bf8-b0d0edc5e218}</author>
    <author>tc={d3f01674-4415-4924-afdc-800c21427194}</author>
    <author>tc={d8488bea-335c-41c8-8870-9350c27c317e}</author>
    <author>tc={ea08bac5-bad1-4d4a-ba8d-1170f2b260f9}</author>
    <author>tc={eddc37b7-07ef-4068-a53e-5b5b63fe12da}</author>
  </authors>
  <commentList>
    <comment authorId="0" xr:uid="{13a30d1b-f4e3-434d-9174-29bacedbe5e7}" ref="A1">
      <text>
        <t xml:space="preserve">[Threaded comment]
 Your version of Excel allows you to read this threaded comment; however, any edits to it will get removed if the file is opened in a newer version of Excel. Learn more: https://go.microsoft.com/fwlink/?linkid=870924
Comment:
	Doesn't seems to exist a publicly traded company named "Quantum AI" that you can buy stocks in
https://www.investing.com/search/?q=Quantum%20AI
The one based in Seoul is a pre-ipo company
</t>
      </text>
    </comment>
    <comment authorId="1" xr:uid="{2a8d89cd-74e7-481e-9e5f-d48b99b555a1}" ref="A1">
      <text>
        <t xml:space="preserve">[Threaded comment]
 Your version of Excel allows you to read this threaded comment; however, any edits to it will get removed if the file is opened in a newer version of Excel. Learn more: https://go.microsoft.com/fwlink/?linkid=870924
Comment:
	not a post-IPO company in the sense of being recently public or still in a post-listing phase. It completed its initial public offering (IPO) on the Taiwan Stock Exchange on 1994. It's a public company
</t>
      </text>
    </comment>
    <comment authorId="2" xr:uid="{33d80e99-8e86-4802-9b02-7dbbeb3e2583}" ref="A1">
      <text>
        <t xml:space="preserve">[Threaded comment]
 Your version of Excel allows you to read this threaded comment; however, any edits to it will get removed if the file is opened in a newer version of Excel. Learn more: https://go.microsoft.com/fwlink/?linkid=870924
Comment:
	Zapata AI? duplicated
</t>
      </text>
    </comment>
    <comment authorId="3" xr:uid="{340cb93a-25f9-4151-a1bf-0902e0d0ed22}" ref="A1">
      <text>
        <t xml:space="preserve">[Threaded comment]
 Your version of Excel allows you to read this threaded comment; however, any edits to it will get removed if the file is opened in a newer version of Excel. Learn more: https://go.microsoft.com/fwlink/?linkid=870924
Comment:
	public company that completed its IPO in 1999, on the New York Stock Exchange (NYSE). It is not a post-IPO company in the sense of being newly public
</t>
      </text>
    </comment>
    <comment authorId="4" xr:uid="{3a36fc22-4d1c-4c63-a9f3-d304afdce4e4}" ref="A1">
      <text>
        <t xml:space="preserve">[Threaded comment]
 Your version of Excel allows you to read this threaded comment; however, any edits to it will get removed if the file is opened in a newer version of Excel. Learn more: https://go.microsoft.com/fwlink/?linkid=870924
Comment:
	Isn't a company
</t>
      </text>
    </comment>
    <comment authorId="5" xr:uid="{4f9bd26b-b795-45fd-9a8f-cea86d565e3d}" ref="A1">
      <text>
        <t xml:space="preserve">[Threaded comment]
 Your version of Excel allows you to read this threaded comment; however, any edits to it will get removed if the file is opened in a newer version of Excel. Learn more: https://go.microsoft.com/fwlink/?linkid=870924
Comment:
	duplicated
Don't delete this
</t>
      </text>
    </comment>
    <comment authorId="6" xr:uid="{68f05c17-b270-40d8-a69f-aa4307e5729c}" ref="A1">
      <text>
        <t xml:space="preserve">[Threaded comment]
 Your version of Excel allows you to read this threaded comment; however, any edits to it will get removed if the file is opened in a newer version of Excel. Learn more: https://go.microsoft.com/fwlink/?linkid=870924
Comment:
	I think this can be wrong. Seems to be associated with "Quantum AI LTD UK", a trading platform
Or this blockchain company from Singapore (not related to quantum computing):
https://www.neverbounce.com/company/qtum/404288076
</t>
      </text>
    </comment>
    <comment authorId="7" xr:uid="{a3dd605a-a28c-412e-859c-a316578f7ba8}" ref="A1">
      <text>
        <t xml:space="preserve">[Threaded comment]
 Your version of Excel allows you to read this threaded comment; however, any edits to it will get removed if the file is opened in a newer version of Excel. Learn more: https://go.microsoft.com/fwlink/?linkid=870924
Comment:
	not a separate company, it is a research division of Google, part of Alphabet Inc
</t>
      </text>
    </comment>
    <comment authorId="8" xr:uid="{ac71edcd-097f-4a7a-9542-b3782bc904b4}" ref="A1">
      <text>
        <t xml:space="preserve">[Threaded comment]
 Your version of Excel allows you to read this threaded comment; however, any edits to it will get removed if the file is opened in a newer version of Excel. Learn more: https://go.microsoft.com/fwlink/?linkid=870924
Comment:
	public company that completed its IPO in 1999, on the New York Stock Exchange (NYSE). It is not a post-IPO company in the sense of being newly public
</t>
      </text>
    </comment>
    <comment authorId="9" xr:uid="{b888e458-7dbf-4b3e-93b7-703fe70c1379}" ref="A1">
      <text>
        <t xml:space="preserve">[Threaded comment]
 Your version of Excel allows you to read this threaded comment; however, any edits to it will get removed if the file is opened in a newer version of Excel. Learn more: https://go.microsoft.com/fwlink/?linkid=870924
Comment:
	not a separate company, it is a research division of Google, part of Alphabet Inc
</t>
      </text>
    </comment>
    <comment authorId="10" xr:uid="{c6993005-cb1b-4f2d-a1f8-f48200878323}" ref="A1">
      <text>
        <t xml:space="preserve">[Threaded comment]
 Your version of Excel allows you to read this threaded comment; however, any edits to it will get removed if the file is opened in a newer version of Excel. Learn more: https://go.microsoft.com/fwlink/?linkid=870924
Comment:
	?
</t>
      </text>
    </comment>
    <comment authorId="11" xr:uid="{d204433a-7cbb-48aa-986b-28e90e32f42c}" ref="A1">
      <text>
        <t xml:space="preserve">[Threaded comment]
 Your version of Excel allows you to read this threaded comment; however, any edits to it will get removed if the file is opened in a newer version of Excel. Learn more: https://go.microsoft.com/fwlink/?linkid=870924
Comment:
	Doesn't seems to exist a publicly traded company named "Quantum AI" that you can buy stocks in
https://www.investing.com/search/?q=Quantum%20AI
The one based in Seoul is a pre-ipo company
</t>
      </text>
    </comment>
    <comment authorId="12" xr:uid="{d2f9188a-0742-4d94-8bf8-b0d0edc5e218}" ref="A1">
      <text>
        <t xml:space="preserve">[Threaded comment]
 Your version of Excel allows you to read this threaded comment; however, any edits to it will get removed if the file is opened in a newer version of Excel. Learn more: https://go.microsoft.com/fwlink/?linkid=870924
Comment:
	duplicated
delete this
</t>
      </text>
    </comment>
    <comment authorId="13" xr:uid="{d3f01674-4415-4924-afdc-800c21427194}" ref="A1">
      <text>
        <t xml:space="preserve">[Threaded comment]
 Your version of Excel allows you to read this threaded comment; however, any edits to it will get removed if the file is opened in a newer version of Excel. Learn more: https://go.microsoft.com/fwlink/?linkid=870924
Comment:
	not a separate company, it is a research division of Google, part of Alphabet Inc
</t>
      </text>
    </comment>
    <comment authorId="14" xr:uid="{d8488bea-335c-41c8-8870-9350c27c317e}" ref="A1">
      <text>
        <t xml:space="preserve">[Threaded comment]
 Your version of Excel allows you to read this threaded comment; however, any edits to it will get removed if the file is opened in a newer version of Excel. Learn more: https://go.microsoft.com/fwlink/?linkid=870924
Comment:
	I assume you are referring to this:
https://www.linkedin.com/company/ai-quantum
we have several small firms using the name "Quantum AI" - some of them widely associated with online scams
</t>
      </text>
    </comment>
    <comment authorId="15" xr:uid="{ea08bac5-bad1-4d4a-ba8d-1170f2b260f9}" ref="A1">
      <text>
        <t xml:space="preserve">[Threaded comment]
 Your version of Excel allows you to read this threaded comment; however, any edits to it will get removed if the file is opened in a newer version of Excel. Learn more: https://go.microsoft.com/fwlink/?linkid=870924
Comment:
	duplicated
</t>
      </text>
    </comment>
    <comment authorId="16" xr:uid="{eddc37b7-07ef-4068-a53e-5b5b63fe12da}" ref="A1">
      <text>
        <t xml:space="preserve">[Threaded comment]
 Your version of Excel allows you to read this threaded comment; however, any edits to it will get removed if the file is opened in a newer version of Excel. Learn more: https://go.microsoft.com/fwlink/?linkid=870924
Comment:
	Not a company, a quantum computer system
</t>
      </text>
    </comment>
  </commentList>
</comments>
</file>

<file path=xl/sharedStrings.xml><?xml version="1.0" encoding="utf-8"?>
<sst xmlns="http://schemas.openxmlformats.org/spreadsheetml/2006/main" count="94672" uniqueCount="14924">
  <si>
    <t xml:space="preserve">QuantumTech HotSpot Investment Universe Database </t>
  </si>
  <si>
    <t>Key Entitiyes &amp; Modalities</t>
  </si>
  <si>
    <t>Top Quantum Computing Companies</t>
  </si>
  <si>
    <t>Top Quantum Cyber Security Companies</t>
  </si>
  <si>
    <t>Type</t>
  </si>
  <si>
    <t>Count</t>
  </si>
  <si>
    <t xml:space="preserve">Public Companies </t>
  </si>
  <si>
    <t>Promising IPO</t>
  </si>
  <si>
    <t xml:space="preserve">Top Pre-IPO </t>
  </si>
  <si>
    <t>Promising Pre-IPO</t>
  </si>
  <si>
    <t>Total</t>
  </si>
  <si>
    <t>Investors by HotSpot</t>
  </si>
  <si>
    <t>HotSpot</t>
  </si>
  <si>
    <t>Quantum Computing</t>
  </si>
  <si>
    <t>Cyber Security HotSpot</t>
  </si>
  <si>
    <t>Pre IPO Companies</t>
  </si>
  <si>
    <t xml:space="preserve">Communications HotSpot </t>
  </si>
  <si>
    <t>Post Ipo Companies</t>
  </si>
  <si>
    <t>Companies UDMs by HotSpot</t>
  </si>
  <si>
    <t>Investors UDMs by HotSpot</t>
  </si>
  <si>
    <t>Quantum Bio &amp; Medicine Companies</t>
  </si>
  <si>
    <t>Quantum Materials &amp; NanoTech Companies</t>
  </si>
  <si>
    <t>Promising Private Companies</t>
  </si>
  <si>
    <t>Post IPO Companies</t>
  </si>
  <si>
    <t>Public Companies</t>
  </si>
  <si>
    <t>Quantum AI &amp; ML Companies</t>
  </si>
  <si>
    <t>Investors</t>
  </si>
  <si>
    <t>Quantum Bio &amp; Medicine</t>
  </si>
  <si>
    <t>Quantum Materials &amp; NanoTech</t>
  </si>
  <si>
    <t>Quantum AI &amp; ML</t>
  </si>
  <si>
    <t>Companies UDMs</t>
  </si>
  <si>
    <t>Investors UDMs</t>
  </si>
  <si>
    <t>segment</t>
  </si>
  <si>
    <t>name</t>
  </si>
  <si>
    <t>Logo</t>
  </si>
  <si>
    <t>description</t>
  </si>
  <si>
    <t>short description</t>
  </si>
  <si>
    <t>website</t>
  </si>
  <si>
    <t>founded on</t>
  </si>
  <si>
    <t>num_employees_enum</t>
  </si>
  <si>
    <t>twitter</t>
  </si>
  <si>
    <t>facebook</t>
  </si>
  <si>
    <t>linkedin</t>
  </si>
  <si>
    <t>investors</t>
  </si>
  <si>
    <t>stock symbol</t>
  </si>
  <si>
    <t>went public on</t>
  </si>
  <si>
    <t>categories</t>
  </si>
  <si>
    <t>category groups</t>
  </si>
  <si>
    <t>locations</t>
  </si>
  <si>
    <t>city</t>
  </si>
  <si>
    <t>region</t>
  </si>
  <si>
    <t>country</t>
  </si>
  <si>
    <t>founders</t>
  </si>
  <si>
    <t>contact email</t>
  </si>
  <si>
    <t>Algorithmiq</t>
  </si>
  <si>
    <t>Algorithmiq.png</t>
  </si>
  <si>
    <t>Algorithmiq develops algorithms to solve currently inaccessible problems in life sciences. The company utilizes its expertise in quantum information, complex systems, and computational physics to develop algorithms to develop new and effective drugs, solve problems in life sciences, and discover new materials.</t>
  </si>
  <si>
    <t>Algorithmiq develops algorithms to solve currently inaccessible problems in life sciences.</t>
  </si>
  <si>
    <t>https://algorithmiq.fi</t>
  </si>
  <si>
    <t>https://www.linkedin.com/company/algorithmiq</t>
  </si>
  <si>
    <t>European Investment Bank,Tiger Global Management,K5 Global,Inventure,Tesi</t>
  </si>
  <si>
    <t>Biotechnology,Life Science,Market Research,Quantum Computing</t>
  </si>
  <si>
    <t>Turku,Western Finland,Finland,Europe</t>
  </si>
  <si>
    <t>Turku</t>
  </si>
  <si>
    <t>Western Finland</t>
  </si>
  <si>
    <t>Finland</t>
  </si>
  <si>
    <t>Boris Sokolov,Guillermo GarciaPerez,Matteo Rossi,Sabrina Maniscalco</t>
  </si>
  <si>
    <t>info@algorithmiq.fi</t>
  </si>
  <si>
    <t>Polaris Quantum Biotech</t>
  </si>
  <si>
    <t>Polaris Quantum Biotech.png</t>
  </si>
  <si>
    <t>Polaris Quantum Biotech is revolutionizing drug design by combining quantum computing with artificial intelligence and precision medicine. By unifying these technologies, the company is able to search massive chemical libraries, identifying potential drugs that target proteins for specific disease modulations.
The company was founded in 2020 and is headquartered in Durham, North Carolina.</t>
  </si>
  <si>
    <t>Polaris Quantum Biotech revolutionizes drug design by joining quantum computing with AI and precision medicine.</t>
  </si>
  <si>
    <t>https://www.polarisqb.com/</t>
  </si>
  <si>
    <t>https://x.com/polarisqb</t>
  </si>
  <si>
    <t>https://www.linkedin.com/company/polarisqb/</t>
  </si>
  <si>
    <t>OurCrowd,Infinity Medical</t>
  </si>
  <si>
    <t>Artificial Intelligence (AI),Biotechnology,Health Care,Precision Medicine,Quantum Computing</t>
  </si>
  <si>
    <t>Durham,North Carolina,United States,North America</t>
  </si>
  <si>
    <t>Durham</t>
  </si>
  <si>
    <t>North Carolina</t>
  </si>
  <si>
    <t>United States</t>
  </si>
  <si>
    <t>Bill Shipman,Shahar Keinan</t>
  </si>
  <si>
    <t>info@polarisqb.com</t>
  </si>
  <si>
    <t>Menten AI</t>
  </si>
  <si>
    <t>Menten AI.png</t>
  </si>
  <si>
    <t>Menten AI designs new protein drugs and enzymes using quantum computers and machine learning. Proteins are large molecules that can twist into many shapes. Discovering the right shape for a protein to be a drug or a biocatalyst among almost endless possibilities is a major challenge. Menten AI solves this problem by using machine learning and quantum computing to find better starting points for discovery and further development. Quantum computing makes it possible to represent multiple states of the protein simultaneously and efficiently find the best designs. The team created the world’s first peptide designed on a quantum computer and is now working on peptide therapeutics for oncology and neurodegeneration, as well as on enzymes for industrial applications.</t>
  </si>
  <si>
    <t>Menten AI develops peptide and protein therapeutics using machine learning and quantum computing.</t>
  </si>
  <si>
    <t>http://menten.ai/</t>
  </si>
  <si>
    <t>https://x.com/menten_ai</t>
  </si>
  <si>
    <t>https://www.linkedin.com/company/mentenai/</t>
  </si>
  <si>
    <t>Alumni Ventures,Khosla Ventures,Y Combinator,Uncork Capital,Creative Destruction Lab (CDL)</t>
  </si>
  <si>
    <t>Artificial Intelligence (AI),Biotechnology,Chemical,Health Care,Life Science,Machine Learning,Pharmaceutical,Quantum Computing,Therapeutics</t>
  </si>
  <si>
    <t>Palo Alto,California,United States,North America</t>
  </si>
  <si>
    <t>Palo Alto</t>
  </si>
  <si>
    <t>California</t>
  </si>
  <si>
    <t>Hans Melo,Tamas Gorbe,Vikram K. Mulligan</t>
  </si>
  <si>
    <t>info@menten.ai</t>
  </si>
  <si>
    <t>Qubit Pharmaceuticals</t>
  </si>
  <si>
    <t>Qubit Pharmaceuticals.png</t>
  </si>
  <si>
    <t>Qubit Pharmaceuticals is a brandnew international company based in Paris that was founded by CNAM, CNRS, the University of Texas at Austin, the Sorbonne University, and Washington University. Qubit Pharmaceuticals is built on more than 20 years of R and D that has been recognized with the most prestigious awards. It was founded by Pr Jay Ponder, Pr Pengyu Ren, Pr J.P. Piquemal, Dr Louis Lagardere, and Pr Matthieu Montes.</t>
  </si>
  <si>
    <t>Qubit Pharmaceuticals is an EIT Health Headstart laureate and is incubated at Paris Biotech Santé.</t>
  </si>
  <si>
    <t>https://www.qubitpharmaceuticals.com</t>
  </si>
  <si>
    <t>51-100</t>
  </si>
  <si>
    <t>https://www.linkedin.com/company/qubitpharmaceuticals</t>
  </si>
  <si>
    <t>Quantonation,XAnge,Omnes Capital,European Innovation Council,Octave Klaba</t>
  </si>
  <si>
    <t>Biotechnology</t>
  </si>
  <si>
    <t>Paris,IledeFrance,France,Europe</t>
  </si>
  <si>
    <t>Paris</t>
  </si>
  <si>
    <t>IledeFrance</t>
  </si>
  <si>
    <t>France</t>
  </si>
  <si>
    <t>Jay Ponder,Jean Philip Piquemal,Matthieu Montes</t>
  </si>
  <si>
    <t>Quomics</t>
  </si>
  <si>
    <t>Quomics.png</t>
  </si>
  <si>
    <t>Q‑omics is an AI‑powered multi‑omics intelligence platform that helps life‑science and biotech organizations analyze and integrate complex genomic, transcriptomic, proteomic, and metabolomic data for drug discovery, precision medicine, and translational research.</t>
  </si>
  <si>
    <t>AI‑driven multi‑omics analytics platform for life‑science R&amp;D.</t>
  </si>
  <si>
    <r>
      <rPr>
        <rFont val="Arial, sans-serif"/>
        <color rgb="FF1155CC"/>
        <sz val="11.0"/>
        <u/>
      </rPr>
      <t>https://qomics.ai</t>
    </r>
  </si>
  <si>
    <t>1–10</t>
  </si>
  <si>
    <t>multi‑omics, AI, genomics, bioinformatics, drug discovery</t>
  </si>
  <si>
    <t>healthtech, biotech, AI / data‑analytics</t>
  </si>
  <si>
    <t>Seoul (registered in Republic of Korea)</t>
  </si>
  <si>
    <t>Seoul</t>
  </si>
  <si>
    <t>Republic of Korea</t>
  </si>
  <si>
    <t>SukJoon Yoon</t>
  </si>
  <si>
    <r>
      <rPr>
        <rFont val="Arial, sans-serif"/>
        <color rgb="FF1155CC"/>
        <sz val="11.0"/>
        <u/>
      </rPr>
      <t>qomics.io@gmail.com</t>
    </r>
  </si>
  <si>
    <t>QuantumDance</t>
  </si>
  <si>
    <t>QuantumDance.png</t>
  </si>
  <si>
    <t>QuantumDance Technologies applies quantum‑inspired and quantum‑AI algorithms to large‑scale biological data, including medical imaging, multi‑omics, and clinical datasets, to accelerate drug discovery, improve diagnostic accuracy, and identify novel biomarkers for healthcare providers and pharma companies.</t>
  </si>
  <si>
    <t>Quantum‑AI engine for healthcare and multi‑omics.</t>
  </si>
  <si>
    <r>
      <rPr>
        <rFont val="Arial, sans-serif"/>
        <color rgb="FF1155CC"/>
        <sz val="11.0"/>
        <u/>
      </rPr>
      <t>https://quantumdance.io</t>
    </r>
  </si>
  <si>
    <t>quantum‑AI, healthcare AI, medical imaging, multi‑omics, drug discovery, biomarker discovery</t>
  </si>
  <si>
    <t>healthtech, AI, quantum computing for medicine</t>
  </si>
  <si>
    <t xml:space="preserve"> (remote / distributed)</t>
  </si>
  <si>
    <t>Quantinuum</t>
  </si>
  <si>
    <t>Quantinuum.png</t>
  </si>
  <si>
    <t>Quantinuum is a quantum company dedicated to the advancement of quantum computers and the development of software solutions. Quantinuum's technology spearheads advancements in materials discovery, cybersecurity, and nextgeneration quantum AI. The company has nearly 500 professionals, including over 370 scientists and engineers, Quantinuum takes the helm in driving the quantum computing revolution globally.</t>
  </si>
  <si>
    <t>Quantinuum is a IT firm that accelerates quantum computing and the development of applications across chemistry, cybersecurity, and finance.</t>
  </si>
  <si>
    <t>https://www.quantinuum.com</t>
  </si>
  <si>
    <t>501-1000</t>
  </si>
  <si>
    <t>https://x.com/QuantinuumQC</t>
  </si>
  <si>
    <t>https://www.facebook.com/QuantinuumQC</t>
  </si>
  <si>
    <t>https://www.linkedin.com/company/quantinuumqc</t>
  </si>
  <si>
    <t>QED Investors,NVentures,Amgen,JP Morgan Chase,Korea Investment Partners</t>
  </si>
  <si>
    <t>Cyber Security,Quantum Computing,Software Engineering</t>
  </si>
  <si>
    <t>Broomfield,Colorado,United States,North America</t>
  </si>
  <si>
    <t>Broomfield</t>
  </si>
  <si>
    <t>Colorado</t>
  </si>
  <si>
    <t>Ilyas Khan</t>
  </si>
  <si>
    <t>info@quantinuum.com</t>
  </si>
  <si>
    <t>SandboxAQ</t>
  </si>
  <si>
    <t>SandboxAQ.png</t>
  </si>
  <si>
    <t>SandboxAQ develops AI and quantum technology products aimed at solving complex challenges. The company integrates knowledge from various fields to create Large Quantitative Models and AI sensing applications. Its focus is on providing practical solutions in areas that require advanced computational techniques. The industries served include financial services, healthcare, and telecommunications.</t>
  </si>
  <si>
    <t>SandboxAQ develops AI and quantum technology solutions that enhance biopharma, cybersecurity, and materials science.</t>
  </si>
  <si>
    <t>https://www.sandboxaq.com</t>
  </si>
  <si>
    <t>101-250</t>
  </si>
  <si>
    <t>https://x.com/sandboxaq</t>
  </si>
  <si>
    <t>https://www.linkedin.com/company/sandboxaq</t>
  </si>
  <si>
    <t>NVIDIA,Paladin Capital Group,BNP Paribas,S32,US Innovative Technology Fund</t>
  </si>
  <si>
    <t>Artificial Intelligence (AI),Cyber Security,Information Technology,Quantum Computing,SaaS</t>
  </si>
  <si>
    <t>Jack Hidary</t>
  </si>
  <si>
    <t>info@sandboxaq.com</t>
  </si>
  <si>
    <t>Pasqal</t>
  </si>
  <si>
    <t>Pasqal.png</t>
  </si>
  <si>
    <t>PASQAL is developing a fullstack quantum computer that will be used to simulate complex phenomena for scientific discovery and to address general problems such as optimization, drug discovery, and machine learning. The company's quantum processing units are made up of hundreds of atomic qubits in 2D and 3D arrays, and their programming environment, to address our customers' needs in quantum computing and simulation.</t>
  </si>
  <si>
    <t>Pasqal develops neutral atombased quantum processors, simulators, and computers.</t>
  </si>
  <si>
    <t>https://www.pasqal.com</t>
  </si>
  <si>
    <t>251-500</t>
  </si>
  <si>
    <t>https://x.com/pasqal_quantum</t>
  </si>
  <si>
    <t>https://www.facebook.com/Pasqal.quantum.computing</t>
  </si>
  <si>
    <t>https://www.linkedin.com/company/pasqal</t>
  </si>
  <si>
    <t>Bpifrance,Temasek Holdings,Daphni,Quantonation,European Innovation Council</t>
  </si>
  <si>
    <t>Computer,Information Technology,Quantum Computing,Simulation</t>
  </si>
  <si>
    <t>Palaiseau,IledeFrance,France,Europe</t>
  </si>
  <si>
    <t>Palaiseau</t>
  </si>
  <si>
    <t>Alain Aspect,Antoine Browaeys,Christophe Jurczak,GeorgesOlivier Reymond,Thierry Lahaye</t>
  </si>
  <si>
    <t>nicolas.proust@pasqal.com</t>
  </si>
  <si>
    <t>QuEra</t>
  </si>
  <si>
    <t>QuEra.png</t>
  </si>
  <si>
    <t>QuEra is a software company specializing in cloud based SaaS data collection and automation solutions for healthcare, specifically mental health.  With QuEra software data collection and analysis processes are streamlined and overhead eliminated.  They provide solutions for clinical psychologists and other mental professionals to digitize self assessment questionnaires and other psychometric instruments.  The entire process from data collection, scoring, processing and storage becomes digital eliminating overhead, errors and improving outcomes and reliability</t>
  </si>
  <si>
    <t>SaaS company for healthcare data collection and automated systems</t>
  </si>
  <si>
    <t>https://quera.io</t>
  </si>
  <si>
    <t>https://x.com/Quera34731567</t>
  </si>
  <si>
    <t>https://www.facebook.com/quera.io</t>
  </si>
  <si>
    <t>https://www.linkedin.com/company/queraio</t>
  </si>
  <si>
    <t>Data Collection and Labeling,Electronic Health Record (EHR),Health Care,Information Technology,Personal Health,SaaS,Software</t>
  </si>
  <si>
    <t>Reykjavík,Gullbringusysla,Iceland,Europe</t>
  </si>
  <si>
    <t>Reykjavík</t>
  </si>
  <si>
    <t>Gullbringusysla</t>
  </si>
  <si>
    <t>Iceland</t>
  </si>
  <si>
    <t>hello@quera.io</t>
  </si>
  <si>
    <t>D-Wave Quantum</t>
  </si>
  <si>
    <t>D-Wave Quantum.png</t>
  </si>
  <si>
    <t>DWave provides development and delivery of quantum computing systems, software and services, and is the world’s first commercial supplier of quantum computers—and the only company building both annealing quantum computers and gatemodel quantum computers. Our mission is to unlock the power of quantum computing today to benefit business and society.</t>
  </si>
  <si>
    <t>DWave Systems designs and manufactures quantum computing and superconducting electronics.</t>
  </si>
  <si>
    <t>https://www.dwavequantum.com</t>
  </si>
  <si>
    <t>https://x.com/dwavesys</t>
  </si>
  <si>
    <t>https://www.facebook.com/dwavesys</t>
  </si>
  <si>
    <t>http://www.linkedin.com/company/dwavesystemsinc.</t>
  </si>
  <si>
    <t>Business Development Bank of Canada,Goldman Sachs,Fidelity,Government of Canada,SCALE AI</t>
  </si>
  <si>
    <t>QBTS</t>
  </si>
  <si>
    <t>Electronics,Manufacturing,Quantum Computing,Semiconductor</t>
  </si>
  <si>
    <t>Eric Ladizinsky,Geordie Rose</t>
  </si>
  <si>
    <t>info@dwavesys.com</t>
  </si>
  <si>
    <t>Rigetti Computing</t>
  </si>
  <si>
    <t>Rigetti Computing.png</t>
  </si>
  <si>
    <t>Rigetti Computing is a fullstack quantum computing company. It designs and manufactures quantumintegrated circuits. It packages and deploys those chips in a lowtemperature environment, and they build control systems to perform quantum logic operations on them.
The company develops software to integrate its systems directly into existing cloud infrastructure. It has also developed new algorithms for quantum computing, with a focus on nearterm applications in computational chemistry and machine learning. Our product, Forest, is the world’s first fullstack programming and execution environment for quantum/classical computing.</t>
  </si>
  <si>
    <t>Rigetti Computing is a quantum computing company that builds and deploys fullstack quantum systems with superconducting qubits.</t>
  </si>
  <si>
    <t>http://www.rigetti.com</t>
  </si>
  <si>
    <t>https://x.com/rigetti</t>
  </si>
  <si>
    <t>https://www.facebook.com/rigetticomputing</t>
  </si>
  <si>
    <t>https://www.linkedin.com/company/rigetticomputing</t>
  </si>
  <si>
    <t>Andreessen Horowitz,Franklin Templeton,Alumni Ventures,Bessemer Venture Partners,Felicis</t>
  </si>
  <si>
    <t>RGTI</t>
  </si>
  <si>
    <t>AI Infrastructure,Artificial Intelligence (AI),Big Data,Hardware,Quantum Computing,Semiconductor,Software</t>
  </si>
  <si>
    <t>Berkeley,California,United States,North America</t>
  </si>
  <si>
    <t>Berkeley</t>
  </si>
  <si>
    <t>Chad Rigetti,Spencer Rascoff</t>
  </si>
  <si>
    <t>info@rigetti.com</t>
  </si>
  <si>
    <t>IonQ</t>
  </si>
  <si>
    <t>IonQ.png</t>
  </si>
  <si>
    <t>IONQ develops generalpurpose quantum information processor using a trapped ion approach. The method enables qubit replication optical networkability, and optimized algorithms to support scalable quantum computing.</t>
  </si>
  <si>
    <t>IONQ offers enterprisegrade quantum systems designed for businesses seeking to harness the power of quantum computing in their operations.</t>
  </si>
  <si>
    <t>https://ionq.com</t>
  </si>
  <si>
    <t>https://x.com/IonQ_Inc</t>
  </si>
  <si>
    <t>https://www.facebook.com/profile.php?id=100068180767172</t>
  </si>
  <si>
    <t>https://www.linkedin.com/company/ionq.co</t>
  </si>
  <si>
    <t>Bosch Ventures,Lockheed Martin Ventures,Fidelity,New Enterprise Associates,OUP (Osage University Partners)</t>
  </si>
  <si>
    <t>DMYT</t>
  </si>
  <si>
    <t>Computer,Electronics,Finance,Information Services,Information Technology,Mobile Apps,Quantum Computing,Software</t>
  </si>
  <si>
    <t>College Park,Maryland,United States,North America</t>
  </si>
  <si>
    <t>College Park</t>
  </si>
  <si>
    <t>Maryland</t>
  </si>
  <si>
    <t>Christopher Monroe,Jungsang Kim,Niccolo de Masi</t>
  </si>
  <si>
    <t>info@ionq.com</t>
  </si>
  <si>
    <t>XtalPi</t>
  </si>
  <si>
    <t>XtalPi.png</t>
  </si>
  <si>
    <t>XtalPi is a pharmaceutical technology company that is reinventing the industry’s approach to drug research and development with its Intelligent Digital Drug Discovery and Development (ID4) platform. Through its tightly interwoven quantum mechanics, artificial intelligence, and highperformance cloud computing algorithms, the ID4 platform enables pharmaceutical companies to increase their efficiency, accuracy, and success rate at critical stages of drug R&amp;D. By accelerating the pace of drug discovery and development, XtalPi aims to contribute to a healthier society worldwide.
Founded in 2014 by a group of quantum physicists at MIT, XtalPi has since grown into an elite team of researchers with multidisciplinary expertise in physics, chemistry, pharmaceutical R&amp;D, and algorithm design. XtalPi has received much recognition for its cuttingedge technologies, its innovative solutions, and the breadth of potential applications of its offerings across the pharmaceutical value chain, which has allowed it to gain industry approval and establish strategic partnerships with several top international pharmaceutical companies.</t>
  </si>
  <si>
    <t>XtalPi is a pharmaceutical technology company that is reinventing drug discovery by enabling dry lab predictions with wet lab validation.</t>
  </si>
  <si>
    <t>http://www.xtalpi.com/</t>
  </si>
  <si>
    <t>https://x.com/xtalpi</t>
  </si>
  <si>
    <t>https://www.linkedin.com/company/xtalpi/</t>
  </si>
  <si>
    <t>HSG,Tencent,OrbiMed,Shunwei Capital,Alphabet</t>
  </si>
  <si>
    <t>Artificial Intelligence (AI),Biotechnology,Pharmaceutical</t>
  </si>
  <si>
    <t>Shenzhen,Guangdong,China,Asia</t>
  </si>
  <si>
    <t>Shenzhen</t>
  </si>
  <si>
    <t>Guangdong</t>
  </si>
  <si>
    <t>China</t>
  </si>
  <si>
    <t>Jian Ma,Lipeng Lai,Shuhao Wen</t>
  </si>
  <si>
    <t>contact@xtalpi.com</t>
  </si>
  <si>
    <t>Zapata AI</t>
  </si>
  <si>
    <t>Zapata AI.png</t>
  </si>
  <si>
    <t>Zapata AI builds operational support platforms for enterprise solutions using augmented intelligence and machine learning.</t>
  </si>
  <si>
    <t>https://zapataai.com</t>
  </si>
  <si>
    <t>Artificial Intelligence (AI),Augmented Reality,Machine Learning,Software</t>
  </si>
  <si>
    <t>Augusta,Georgia,United States,North America</t>
  </si>
  <si>
    <t>Augusta</t>
  </si>
  <si>
    <t>Georgia</t>
  </si>
  <si>
    <t>mediainquiries@zapataai.com</t>
  </si>
  <si>
    <t>NVIDIA</t>
  </si>
  <si>
    <t>NVIDIA.png</t>
  </si>
  <si>
    <t>NVIDIA is a computing platform company innovating at the intersection of graphics, HPC and AI. The company specialises in the manufacture of graphics processor technologies for workstations, desktop computers, and mobile devices. The company is a major supplier of integrated circuits used for personal computer motherboard chipsets, graphics processing units (GPUs), and game consoles.</t>
  </si>
  <si>
    <t>NVIDIA is a computing platform company operating at the intersection of graphics, HPC, and AI.</t>
  </si>
  <si>
    <t>https://www.nvidia.com</t>
  </si>
  <si>
    <t>10001+</t>
  </si>
  <si>
    <t>https://x.com/nvidia</t>
  </si>
  <si>
    <t>https://www.facebook.com/NVIDIA.AP</t>
  </si>
  <si>
    <t>https://www.linkedin.com/company/nvidia</t>
  </si>
  <si>
    <t>Sequoia Capital,SoftBank Vision Fund,ARK Investment Management,DARPA,TriplePoint Capital</t>
  </si>
  <si>
    <t>NVDA</t>
  </si>
  <si>
    <t>AI Infrastructure,Artificial Intelligence (AI),Consumer Electronics,Foundational AI,GPU,Hardware,Software,Virtual Reality</t>
  </si>
  <si>
    <t>Santa Clara,California,United States,North America</t>
  </si>
  <si>
    <t>Santa Clara</t>
  </si>
  <si>
    <t>Chris Malachowsky,Curtis Priem,Jensen Huang</t>
  </si>
  <si>
    <t>info@nvidia.com</t>
  </si>
  <si>
    <t>IBM</t>
  </si>
  <si>
    <t>IBM.png</t>
  </si>
  <si>
    <t>IBM is a technology and innovation company that offers a wide range of technology and consulting services; a broad portfolio of middleware for collaboration, predictive analytics, software development, and systems management. It offers services across AI, machine learning, cybersecurity, analytics, DevOps, and more, helping businesses innovate and automate processes.</t>
  </si>
  <si>
    <t>IBM is an IT technology and consulting firm providing computer hardware, software, infrastructure, and hosting services.</t>
  </si>
  <si>
    <t>http://www.ibm.com</t>
  </si>
  <si>
    <t>https://x.com/IBM</t>
  </si>
  <si>
    <t>https://www.facebook.com/IBM</t>
  </si>
  <si>
    <t>https://www.linkedin.com/company/ibm</t>
  </si>
  <si>
    <t>Business Development,Business Information Systems,CRM,Data Management,Foundational AI,Software</t>
  </si>
  <si>
    <t>Armonk,New York,United States,North America</t>
  </si>
  <si>
    <t>Armonk</t>
  </si>
  <si>
    <t>New York</t>
  </si>
  <si>
    <t>Gerard Aldus,Thomas J. Watson</t>
  </si>
  <si>
    <t>ews@us.ibm.com</t>
  </si>
  <si>
    <t>AstraZeneca</t>
  </si>
  <si>
    <t>AstraZeneca.png</t>
  </si>
  <si>
    <t>AstraZeneca is a biopharmaceutical company specializing in the discovery, development, manufacturing, and marketing of prescription medicines that make a meaningful difference in healthcare. It discovers new medicines that are designed to improve the health and quality of life of patients, offering added benefits such as reduced side effects or better ways of taking the treatment. It focuses on getting the best from every medicine it makes by exploring all the ways it can be used or improved.</t>
  </si>
  <si>
    <t>AstraZeneca is a pharmaceutical company that discovers, develops, manufactures, and markets prescription medicines.</t>
  </si>
  <si>
    <t>https://www.astrazeneca.com</t>
  </si>
  <si>
    <t>https://x.com/astrazeneca</t>
  </si>
  <si>
    <t>https://www.facebook.com/astrazenecacareers</t>
  </si>
  <si>
    <t>http://www.linkedin.com/company/astrazeneca</t>
  </si>
  <si>
    <t>AZN</t>
  </si>
  <si>
    <t>Biopharma,Biotechnology,Health Care,Medical,Pharmaceutical,Precision Medicine</t>
  </si>
  <si>
    <t>Cambridge,Cambridgeshire,United Kingdom,Europe</t>
  </si>
  <si>
    <t>Cambridge</t>
  </si>
  <si>
    <t>Cambridgeshire</t>
  </si>
  <si>
    <t>United Kingdom</t>
  </si>
  <si>
    <t>Bayer</t>
  </si>
  <si>
    <t>Bayer.png</t>
  </si>
  <si>
    <t>Bayer is an enterprise with core competencies in the life science fields of healthcare and nutrition. They design their products and services to help people and the planet thrive by supporting efforts to address unprecedented challenges. Their businesses include pharmaceuticals, consumer health, and crop science. They focus on developing and commercializing products and solutions based on scientific knowledge.</t>
  </si>
  <si>
    <t>Bayer is a life science company that specializes in the areas of health care and agriculture.</t>
  </si>
  <si>
    <t>https://www.bayer.com</t>
  </si>
  <si>
    <t>https://x.com/bayer</t>
  </si>
  <si>
    <t>http://www.facebook.com/Bayer</t>
  </si>
  <si>
    <t>https://www.linkedin.com/company/bayer</t>
  </si>
  <si>
    <t>Bill &amp; Melinda Gates Foundation,Temasek Holdings,Bank of America</t>
  </si>
  <si>
    <t>BAYN</t>
  </si>
  <si>
    <t>Biotechnology,Chemical,Health Care,Life Science,Pharmaceutical</t>
  </si>
  <si>
    <t>Leverkusen,NordrheinWestfalen,Germany,Europe</t>
  </si>
  <si>
    <t>Leverkusen</t>
  </si>
  <si>
    <t>NordrheinWestfalen</t>
  </si>
  <si>
    <t>Germany</t>
  </si>
  <si>
    <t>Friedrich Bayer,Johann Friedrich Weskott</t>
  </si>
  <si>
    <t>info@bayer.com</t>
  </si>
  <si>
    <t>Alphabet (Google)</t>
  </si>
  <si>
    <t>Alphabet (Google).png</t>
  </si>
  <si>
    <t>Alphabet is a holding company that provides projects with resources, freedom, and focus to make their ideas happen. Alphabet is the holding company for Google and several Google entities, including Google X, Google Ventures, Google Capital, Calico, and its Life Sciences efforts. 
The company's CEO, Larry Page announced the operational restructuring effort for Alphabet Inc. to replace Google Inc. as the official publiclytraded entity. He announced that all shares of Google would automatically convert into the same number of shares of Alphabet, with all of the same rights. The two classes of shares will continue to trade on Nasdaq as GOOGL and GOOG.</t>
  </si>
  <si>
    <t>Alphabet is a holding company that provides projects with resources, freedom, and focus to make their ideas happen.</t>
  </si>
  <si>
    <t>https://abc.xyz</t>
  </si>
  <si>
    <t>https://x.com/alphabetlnc</t>
  </si>
  <si>
    <t>https://www.facebook.com/alphabetxyz</t>
  </si>
  <si>
    <t>https://www.linkedin.com/company/alphabetinc</t>
  </si>
  <si>
    <t>GOOGL</t>
  </si>
  <si>
    <t>Artificial Intelligence (AI),Information Technology,Search Engine,Software,Video Streaming</t>
  </si>
  <si>
    <t>Mountain View,California,United States,North America</t>
  </si>
  <si>
    <t>Mountain View</t>
  </si>
  <si>
    <t>Larry Page,Sergey Brin</t>
  </si>
  <si>
    <t>Merck KGaA</t>
  </si>
  <si>
    <t>Merck KGaA.png</t>
  </si>
  <si>
    <t>Merck (d.b.a. EMD Millipore in the U.S. and Canada) is a German chemical and pharmaceutical company. Merck, also known as “German Merck” and “Merck Darmstadt”, was founded in Darmstadt, Germany, in 1668, making it the world's oldest operating chemical and pharmaceutical company. The company was privately owned until going public in 1995. However, the Merck family still controls a majority (≈70%) of the company's shares.
Following World War I, Merck lost possession of its foreign sites, including the Merck &amp; Co. subsidiary in the United States. Merck &amp; Co., which operates as Merck Sharp and Dohme (MSD) outside the U.S. and Canada, is now an independent company.
Merck KGaA operates mainly in Europe, Africa, Asia, Oceania and Latin America. Since Merck &amp; Co. holds the rights to the Merck name in the U.S. and Canada, the company operated under the umbrella brand EMD Chemicals in North America, and since 2010 as EMD Millipore (after the acquisition of Millipore Corporation), formed from the initials of Emanuel Merck, Darmstadt.
Founded in 1668 in Darmstadt, Merck KGaA of Darmstadt, Germany, is the world's oldest pharmaceutical and chemical company. The success of the export business to the United States led in 1887 to the establishment of an office in New York, which gave rise to their subsidiary [Merck &amp; Co.](http://www.crunchbase.com/organization/merckcoinc) four years later. Owing to World War I, Merck &amp; Co. was expropriated in 1917. The two companies have been separate every since.
Merck KGaA Subsidiaries:
 [Merck Consumer Healthcare](http://www.crunchbase.com/organization/merckconsumerhealthcare)
 [Merck Performance Materials](http://www.crunchbase.com/organization/merckperformancematerials)</t>
  </si>
  <si>
    <t>Merck is a pharmaceutical and chemical enterprise that develops prescription drugs and overthecounter products.</t>
  </si>
  <si>
    <t>https://www.merckgroup.com</t>
  </si>
  <si>
    <t>https://x.com/merckgroup</t>
  </si>
  <si>
    <t>https://www.facebook.com/MerckDeutschland</t>
  </si>
  <si>
    <t>https://www.linkedin.com/company/merckgroup</t>
  </si>
  <si>
    <t>Scottish Enterprise</t>
  </si>
  <si>
    <t>MRK</t>
  </si>
  <si>
    <t>Biotechnology,Health Care,Life Science,Manufacturing,Pharmaceutical</t>
  </si>
  <si>
    <t>Darmstadt,Hessen,Germany,Europe</t>
  </si>
  <si>
    <t>Darmstadt</t>
  </si>
  <si>
    <t>Hessen</t>
  </si>
  <si>
    <t>Friedrich Merck</t>
  </si>
  <si>
    <t>service@merckgroup.com</t>
  </si>
  <si>
    <t>Name</t>
  </si>
  <si>
    <t>Photo</t>
  </si>
  <si>
    <t>LinkedIn</t>
  </si>
  <si>
    <t>Followers</t>
  </si>
  <si>
    <t>Email</t>
  </si>
  <si>
    <t>Title</t>
  </si>
  <si>
    <t>Company</t>
  </si>
  <si>
    <t>Company Industry</t>
  </si>
  <si>
    <t>Company Website</t>
  </si>
  <si>
    <t>Company Linkedin</t>
  </si>
  <si>
    <t>Company Founded In</t>
  </si>
  <si>
    <t>Company Size</t>
  </si>
  <si>
    <t>Current Job Duration</t>
  </si>
  <si>
    <t>Country</t>
  </si>
  <si>
    <t>Location</t>
  </si>
  <si>
    <t>Languages</t>
  </si>
  <si>
    <t>Publications</t>
  </si>
  <si>
    <t>Honors And Awards</t>
  </si>
  <si>
    <t>Patents</t>
  </si>
  <si>
    <t>Volunteer and Awards</t>
  </si>
  <si>
    <t>License and Certifications</t>
  </si>
  <si>
    <t>Work Experience</t>
  </si>
  <si>
    <t>Education</t>
  </si>
  <si>
    <t>LinkedIn Summary</t>
  </si>
  <si>
    <t>Headline</t>
  </si>
  <si>
    <t>Stephan Kudlacek</t>
  </si>
  <si>
    <t>Stephan Kudlacek.png</t>
  </si>
  <si>
    <t>https://www.linkedin.com/in/stephankudlacek</t>
  </si>
  <si>
    <t>stephan.kudlacek@menten.ai</t>
  </si>
  <si>
    <t>Associate Director Protein Design</t>
  </si>
  <si>
    <t>Biotechnology Research</t>
  </si>
  <si>
    <t>http://menten.ai</t>
  </si>
  <si>
    <t>https://www.linkedin.com/company/menten-ai/</t>
  </si>
  <si>
    <t>2-10</t>
  </si>
  <si>
    <t>3 yrs 8 mos</t>
  </si>
  <si>
    <t>Katy, Texas</t>
  </si>
  <si>
    <t>Title: Physiological temperatures reduce dimerization of dengue and Zika virus recombinant envelope proteins
Source: Journal of Biological Chemistry
Summary: Abstract
The spread of dengue (DENV) and Zika virus (ZIKV) is a major public health concern. The primary target of antibodies (Abs) that neutralize DENV and ZIKV is the envelope (E) glycoprotein, and there is interest in using soluble recombinant E (sRecE) proteins as subunit vaccines. However, the most potent neutralizing antibodies against DENV and ZIKV recognize epitopes on the virion surface that span two or more E proteins. Therefore, to create effective DENV and ZIKV vaccines, presentation of these quaternary epitopes may be necessary. The sRecE proteins from DENV and ZIKV crystallize as native-like dimers, but studies in solution suggest that these dimers are marginally stable. To better understand the challenges associated with creating stable sRecE dimers, we characterized the thermostability of sRecE proteins from ZIKV and three DENV serotypes, DENV2–4. All four proteins irreversibly unfolded at moderate temperatures (46°C–53°C). At 23°C and low micromolar concentrations, DENV2 and ZIKV were primarily dimeric, and DENV3–4 were primarily monomeric, whereas at 37°C, all four proteins were predominantly monomeric. We further show that the dissociation constant for DENV2 dimerization is very temperature sensitive, ranging from &lt;1 μM at 25°C to 50 μM at 41°C, due to a large exothermic enthalpy of binding of –79 kcal/mol. We also found that quaternary epitope Ab binding to DENV2–4 and ZIKV sRecE is reduced at 37°C. Our observation of reduced sRecE dimerization at physiological temperature highlights the need for stabilizing the dimer as part of its development as a subunit vaccine.
URL: https://www.ncbi.nlm.nih.gov/m/pubmed/29678884/?i=1&amp;from=physiological%20temperatures%20reduce%20dimerization
Title: Virus-Enabled Biosensor for Human Serum Albumin
Source: ACS Analytical Chemistry
Summary: Abstract: The label-free detection of human serum albumin (HSA) in aqueous buffer is demonstrated using a simple, monolithic, two-electrode electrochemical biosensor. In this device, both millimeter-scale electrodes are coated with a thin layer of a composite containing M13 virus particles and the electronically conductive polymer poly(3,4-ethylenedioxy thiophene) or PEDOT. These virus particles, engineered to selectively bind HSA, serve as receptors in this biosensor. The resistance component of the electrical impedance, Zre, measured between these two electrodes provides electrical transduction of HSA binding to the virus-PEDOT film. The analysis of sample volumes as small as 50 μL is made possible using a microfluidic cell. Upon exposure to HSA, virus-PEDOT films show a prompt increase in Zre within 5 s and a stable Zre signal within 15 min. HSA concentrations in the range from 100 nM to 5 μM are detectable. Sensor-to-sensor reproducibility of the HSA measurement is characterized by a coefficient-of-variance (COV) ranging from 2% to 8% across this entire concentration range. In addition, virus-PEDOT sensors successfully detected HSA in synthetic urine solutions.
URL: http://pubs.acs.org/doi/abs/10.1021/acs.analchem.6b04840
Title: Shear-Stress-Mediated Refolding of Proteins from Aggregates and Inclusion Bodies
Source: ChemBioChem
Summary: Recombinant protein overexpression of large proteins in bacteria often results in insoluble and misfolded proteins directed to inclusion bodies. We report the application of shear stress in micrometer-wide, thin fluid films to refold boiled hen egg white lysozyme, recombinant hen egg white lysozyme, and recombinant caveolin-1. Furthermore, the approach allowed refolding of a much larger protein, cAMP-dependent protein kinase A (PKA). The reported methods require only minutes, which is more than 100 times faster than conventional overnight dialysis. This rapid refolding technique could significantly shorten times, lower costs, and reduce waste streams associated with protein expression for a wide range of industrial and research applications.
URL: http://onlinelibrary.wiley.com/doi/10.1002/cbic.201402427/abstract
Title: Focused dengue vaccine development: outwitting nature's design
Source: Pathogens and Disease, Volume 77, Issue 1, February 2019
Summary: The four DENV serotypes are mosquito-borne pathogens that belong to the Flavivirus genus. These viruses present a major global health burden, being endemic in over 120 countries, causing ∼390 million reported infections yearly, with clinical symptoms ranging from mild fever to severe and potentially fatal hemorrhagic syndromes. Development of a safe and efficacious DENV vaccine is challenging because of the need to induce immunity against all four serotypes simultaneously, as immunity against one serotype can potentially enhance disease caused by a heterotypic secondary infection. So far, live-virus particle-based vaccine approaches struggle with inducing protective tetravalent immunity, while recombinant subunit approaches that use the envelope protein (E) as the major antigen, are gaining promise in preclinical studies. However, E-based subunits require further development and characterization to be used as effective vaccine antigens against DENV. In this review, we will address the shortcomings of recombinant E-based antigens and will discuss potential solutions to enhance E-based subunit antigen immunogenicity and vaccine efficacy.
URL: https://academic.oup.com/femspd/article/77/1/ftz003/5307883</t>
  </si>
  <si>
    <t>Title: Amino acid mutations for stabilizing the E protein dimer from Dengue virus.
Issuer: US Provisional Patent UNC File No. 20-0009
Issued On: Aug , 2019
Description: None
Title: Method for improving protein functionality using vortexing fluid shear forces
Issuer: US
Issued On: None
Description: None</t>
  </si>
  <si>
    <t>Title: Associate Director Protein Design
Company: None
Start At: None
Ends At: None
Location: None
Description: None
Title: Senior Scientist, Protein Design
Company: None
Start At: None
Ends At: None
Location: None
Description: None
Title: PhD Candidate - Graduate Research Assistant
Company: None
Start At: None
Ends At: None
Location: None
Description: None
Title: Biomedical Research Assistant
Company: None
Start At: None
Ends At: None
Location: None
Description: None</t>
  </si>
  <si>
    <t>School: The University of North Carolina at Chapel Hill
Degree: Doctor of Philosophy - PhD, Biochemistry and Biophysics
Activities: None
School: UC Irvine
Degree: Bachelor of Science, Chemistry with Biochemistry Concentration
Activities: None</t>
  </si>
  <si>
    <t>•	Driven and effective leader with +11 years research experience in protein engineering and biochemistry 
•	Expert in both experimental and computational protein, antibody &amp; cyclic peptide engineering and design
•	Head of Protein Design department &amp; hiring manager managing a group of up to 10 scientists &amp; contractors.
•	Led and contributed to cross-functional work with departments and partners in fields outside of expertise.
•	Lead for 6 internal drug discovery programs, including academic collaborations &amp; large biotech commercial partnerships resulting in compounds with nM potency &amp; in vivo efficacy. 
•	Program lead of the company's computational cyclic peptide generative design platform.
•	Worked with CROs on protein production, purification, protein biophysical assay development. 
•	Experienced in budget &amp; resource management including cloud computing (AWS, GCP &amp; Azure).
•	Representative research experience: vaccine antigen design, antibody engineering, computational macromolecular design, cyclic peptide therapeutics
•	Supervised scientists, contractors, PhD students, and undergraduates from different fields of expertise.
•	Google scholar list of publications and patents: https://scholar.google.com/citations?hl=en&amp;user=zSQ1NEQAAAAJ&amp;view_op=list_works&amp;sortby=pubdate
Skills Summary:
- Protein &amp; Peptide Libraries – Mammalian, yeast and phage display for high throughput screening
- Biochemistry: Protein expression – Antibodies &amp; proteins in bacteria, yeast, &amp; mammalian cells; Affinity and SEC protein purification; Cloning – Restriction and recombination-based and plasmid construction
- Biophysics: Thermodynamics &amp; Kinetic binding measurements, ELISA, Protein Analysis &amp; Structure Determination; Software – Pymol, Phenix, Coot, CCP4
- Bioinformatics: Protein &amp; Peptide modeling; Software – Rosetta, Amber, OpenMM, Pymol, VMD; Programming – Bash, Python; 
- Immunology: Antigen preparation, serum antibody analysis, epitope mapping
- Communication: Business development partner discussions &amp; presentations, investor discussions &amp; presentations, performance reviews, hiring interviews, government and private grant proposals, research conference presentations.</t>
  </si>
  <si>
    <t>Associate Director - Protein Design at Menten AI</t>
  </si>
  <si>
    <t>Stephan_Kudlacek.png</t>
  </si>
  <si>
    <t>Stefano Mangini</t>
  </si>
  <si>
    <t>Stefano Mangini.png</t>
  </si>
  <si>
    <t>https://www.linkedin.com/in/stfnmangini</t>
  </si>
  <si>
    <t>stefano.mangini@algorithmiq.fi</t>
  </si>
  <si>
    <t>Researcher</t>
  </si>
  <si>
    <t>Research</t>
  </si>
  <si>
    <t>https://www.algorithmiq.fi</t>
  </si>
  <si>
    <t>https://www.linkedin.com/company/algorithmiq/</t>
  </si>
  <si>
    <t>11-50</t>
  </si>
  <si>
    <t>3 yrs</t>
  </si>
  <si>
    <t>Helsinki, Uusimaa</t>
  </si>
  <si>
    <t>Inglese, Italiano</t>
  </si>
  <si>
    <t>Title: Assistente all'organizzazione
Start At: 2015
Ends At: Present
Company: Trieste Mini Maker Faire
Cause: Science_and_technology
Description: None
Title: Assistente all'organizzazione
Start At: 2016
Ends At: Present
Company: Trieste Mini Maker Faire
Cause: Science_and_technology
Description: None</t>
  </si>
  <si>
    <t>Name: IBM Quantum Challenge
Authority: IBM
Date: 2020-5
URL: https://linkedin.com/company/1009
Name: ECDL
Authority: ICDL Europe
Date: Unknown
URL: https://linkedin.com/company/740915</t>
  </si>
  <si>
    <t>Title: Researcher
Company: None
Start At: None
Ends At: None
Location: None
Description: None
Title: Postdoctoral Researcher
Company: None
Start At: None
Ends At: None
Location: None
Description: None
Title: Co-Founder
Company: None
Start At: None
Ends At: None
Location: None
Description: None
Title: PhD Student
Company: None
Start At: None
Ends At: None
Location: None
Description: None
Title: Teaching Assistant
Company: None
Start At: None
Ends At: None
Location: None
Description: None
Title: Teaching assistant
Company: None
Start At: None
Ends At: None
Location: None
Description: None
Title: Quantum Machine Learning Intern
Company: None
Start At: None
Ends At: None
Location: None
Description: None
Title: Mentee
Company: None
Start At: None
Ends At: None
Location: None
Description: None
Title: Internship
Company: None
Start At: None
Ends At: None
Location: None
Description: None</t>
  </si>
  <si>
    <t>I am a Research Scientist at Algorithmiq and a PostDoctoral Researcher at the University of Helsinki, and my research focuses on Quantum Computing. 
Previously, I was a Ph.D. student in Theoretical Physics at the University of Pavia (Italy), where I explored topics in Quantum Computing, and Quantum Machine Learning in particular.
Moving on to more serious stuff, I am an optimistic nihilist guy hoping to have a positive impact on the world and the earthlings 🌎.  
 🤝 Collaborative • 🌱 Vegan • 🗻 Hiker • 🤖 Tech , and many other things.</t>
  </si>
  <si>
    <t>Researcher @ Algorithmiq | PostDoc @ University of Helsinki</t>
  </si>
  <si>
    <t>Stefano_Mangini.png</t>
  </si>
  <si>
    <t>Hans Melo</t>
  </si>
  <si>
    <t>Hans Melo.png</t>
  </si>
  <si>
    <t>https://www.linkedin.com/in/hansmelo</t>
  </si>
  <si>
    <t>hans@menten.ai</t>
  </si>
  <si>
    <t>Co-Founder and CEO</t>
  </si>
  <si>
    <t>7 yrs 9 mos</t>
  </si>
  <si>
    <t>Sweden</t>
  </si>
  <si>
    <t>Stockholm, Stockholm County</t>
  </si>
  <si>
    <t>Chinese, English</t>
  </si>
  <si>
    <t>Title: Designing Peptides on a Quantum Computer
Source: biorXiv
Summary: Here we describe our mapping of the protein design problem to the D-Wave quantum
annealer.
URL: https://www.biorxiv.org/content/biorxiv/early/2019/09/02/752485.full.pdf
Title: Origins of emotional consciousness.
Source: Behavioral and Brain Sciences / Volume 39
Summary: None
URL: https://www.cambridge.org/core/journals/behavioral-and-brain-sciences/article/div-classtitleorigins-of-emotional-consciousnessdiv/4E8E8BE2FC646BD267725F8E44D26066
Title: Reward: A marketer’s guide to the biological basis of pleasure. In M. Cerf &amp; M. Garcia (Eds). Consumer Neurosciences.
Source: MIT Press.
Summary: None
URL: None
Title: Hierarchical Brain Systems Support Multiple Representations of Valence and Mixed Affect.
Source: Emotion Review.
Summary: None
URL: None
Title: Imaging Genetics of Positive Psychology. In Genetics of Psychological Well-being. Ed. Michael Pluess.
Source: Oxford University Press.
Summary: None
URL: https://global.oup.com/academic/product/genetics-of-psychological-well-being-9780199686674?cc=us&amp;lang=en&amp;
Title: The Function of Positive Emotions in Exploration. Positive Neuroscience. Eds. Greene, Morrison, Seligman.
Source: Oxford University Press.
Summary: None
URL: https://global.oup.com/academic/product/positive-neuroscience-9780199977925?cc=us&amp;lang=en&amp;#
Title: Kumaran, D., Melo, H.L. (2013) Transitivity performance, relational hierarchy knowledge and awareness: Results of an instructional framing manipulation. Hippocampus.
Source: Unknown
Summary: None
URL: None
Title: Kumaran, D., Melo, H.L.,Duzel,E. (2012) The Amygdala supports Learning and Representation of Social Hierarchies in Humans. Neuron.
Source: Unknown
Summary: None
URL: http://www.ncbi.nlm.nih.gov/pubmed/23141075</t>
  </si>
  <si>
    <t>Title: Volunteer
Start At: 12/2015
Ends At: Present
Company: Hospice Toronto
Cause: Social_services
Description: None</t>
  </si>
  <si>
    <t>Name: MILA - Deep Learning Summer School 2017
Authority: Université de Montréal
Date: 2017-6
URL: https://linkedin.com/company/166700
Name: Data Science Specialization (Online Coursework - Coursera 2013)
Authority: The Johns Hopkins University
Date: Unknown
URL: https://linkedin.com/company/3528</t>
  </si>
  <si>
    <t>Title: Co-Founder and CEO
Company: None
Start At: None
Ends At: None
Location: None
Description: None
Title: Deep Learning Engineer
Company: None
Start At: None
Ends At: None
Location: None
Description: None
Title: Researcher/University Lecturer
Company: None
Start At: None
Ends At: None
Location: None
Description: None
Title: International Purchasing Manager
Company: None
Start At: None
Ends At: None
Location: None
Description: None
Title: Decision Science Researcher
Company: None
Start At: None
Ends At: None
Location: None
Description: None</t>
  </si>
  <si>
    <t>School: University of Toronto
Degree: Doctor of Philosophy (Ph.D.), Computational Neuroscience (Reinforcement Learning)
Activities: None
School: UCL
Degree: Master of Science (MSc), Cognitive and Decision Science
Activities: None
School: Louisiana State University
Degree: Bachelor's Degree, Physics
Activities: None</t>
  </si>
  <si>
    <t>Menten AI is a drug discovery company focused on designing peptides for conditions with high unmet medical need. We develop computational methods for protein design that leverage machine learning and quantum computing.
I am interested in diverse applications of quantum computing and machine learning in health and social good. My expertise is in quantum optimization, reinforcement learning, and computer vision (Deep Learning - CNNs).  My research interests at the moment are quantum machine learning, constrained programming, meta-learning, few-shot learning, GAN's in general, and biologically inspired models. I have a technical background in Computational Neuroscience, Machine Learning, and Physics.
Aside from my research and entrepreneurial work, I also served as a Scientific Advisor for The Decision Lab.
www.hansmelo.com</t>
  </si>
  <si>
    <t>Co-Founder and CEO at Menten AI - We’re hiring!</t>
  </si>
  <si>
    <t>Hans_Melo.png</t>
  </si>
  <si>
    <t>Boris Sokolov</t>
  </si>
  <si>
    <t>Boris Sokolov.png</t>
  </si>
  <si>
    <t>https://www.linkedin.com/in/boris-sokolov-7301a7205</t>
  </si>
  <si>
    <t>boris@algorithmiq.fi</t>
  </si>
  <si>
    <t>Lead Researcher, co-founder</t>
  </si>
  <si>
    <t>5 yrs 4 mos</t>
  </si>
  <si>
    <t>Title: Lead Researcher, co-founder
Company: None
Start At: None
Ends At: None
Location: None
Description: None</t>
  </si>
  <si>
    <t>School: Turun yliopisto - University of Turku
Degree: Doctor of Philosophy - PhD, Theoretical and Mathematical Physics
Activities: None</t>
  </si>
  <si>
    <t>Senior Researcher at Algorithmiq Oy</t>
  </si>
  <si>
    <t>Boris_Sokolov.png</t>
  </si>
  <si>
    <t>Sabrina Maniscalco</t>
  </si>
  <si>
    <t>Sabrina Maniscalco.png</t>
  </si>
  <si>
    <t>https://www.linkedin.com/in/sabrina-maniscalco</t>
  </si>
  <si>
    <t>sabrina.maniscalco@algorithmiq.fi</t>
  </si>
  <si>
    <t>Co-founder and CEO</t>
  </si>
  <si>
    <t>5 yrs 8 mos</t>
  </si>
  <si>
    <t>Title: Co-founder and CEO
Company: None
Start At: None
Ends At: None
Location: None
Description: None
Title: Chief Executive Officer
Company: None
Start At: None
Ends At: None
Location: None
Description: None
Title: Professor of Quantum Information, Computing, and Logic
Company: None
Start At: None
Ends At: None
Location: None
Description: None
Title: Adjunct Professor
Company: None
Start At: None
Ends At: None
Location: None
Description: None
Title: Professor, Chair of Theoretical Physics
Company: None
Start At: None
Ends At: None
Location: None
Description: None
Title: Associate Professor
Company: None
Start At: None
Ends At: None
Location: None
Description: None</t>
  </si>
  <si>
    <t>Co-founder and CEO, Algorithmiq Ltd</t>
  </si>
  <si>
    <t>Sabrina_Maniscalco.png</t>
  </si>
  <si>
    <t>Daniel Cavalcanti</t>
  </si>
  <si>
    <t>Daniel Cavalcanti.png</t>
  </si>
  <si>
    <t>https://www.linkedin.com/in/dani-cavalcanti</t>
  </si>
  <si>
    <t>daniel@algorithmiq.fi</t>
  </si>
  <si>
    <t>Lead Researcher</t>
  </si>
  <si>
    <t>2 yrs 9 mos</t>
  </si>
  <si>
    <t>Spain</t>
  </si>
  <si>
    <t>Barcelona, Catalonia</t>
  </si>
  <si>
    <t>English, Portuguese</t>
  </si>
  <si>
    <t>Title: Publications on quantum physics
Source: Unknown
Summary: I have published over 100 research articles in peer-reviewed journals such as Nature, Physical Review Letters, and Optica. 
See my publication list at https://scholar.google.com/citations?user=MeuusYcAAAAJ&amp;hl=en
URL: https://arxiv.org/search/quant-ph?searchtype=author&amp;query=Cavalcanti%2C+D
Title: Split, But Still attached
Source: Science
Summary: Invited perspective article written for Science.
URL: http://science.sciencemag.org/content/360/6387/376.summary</t>
  </si>
  <si>
    <t>Title: Lead Researcher
Company: None
Start At: None
Ends At: None
Location: None
Description: None
Title: Senior Researcher | Brand and Communication Director
Company: None
Start At: None
Ends At: None
Location: None
Description: None
Title: Founder and Creative Director
Company: None
Start At: None
Ends At: None
Location: None
Description: None
Title: Associate Professor
Company: None
Start At: None
Ends At: None
Location: None
Description: None
Title: Senior Researcher
Company: None
Start At: None
Ends At: None
Location: None
Description: None
Title: Postdoctoral Fellow
Company: None
Start At: None
Ends At: None
Location: None
Description: None
Title: Postdoctoral Researcher
Company: None
Start At: None
Ends At: None
Location: None
Description: None</t>
  </si>
  <si>
    <t>School: Universitat de Barcelona
Degree: Doctor of Philosophy - PhD, Physics
Activities: None
School: Elisava School of Design and Engineering
Degree: Summer school, Infography and visualisation of information
Activities: None
School: IDEP BARCELONA Escuela Superior de Imagen y Diseño (UAO)
Degree: Postgraduate course, Graphic Design
Activities: None
School: IDEP BARCELONA Escuela Superior de Imagen y Diseño (UAO)
Degree: Master of Arts - MA, Graphic Design
Activities: None
School: Universidade Federal de Minas Gerais
Degree: Master of Science - MS, Physics
Activities: None
School: Universidade Federal de Minas Gerais
Degree: Bachelor's degree, Physics
Activities: None</t>
  </si>
  <si>
    <t>I am a quantum physicist with over 15 years of post-PhD experience in both academia and industry, and a proven track record of advancing the frontiers of quantum technologies. My research contributions span more than 100 peer-reviewed publications, covering fundamental aspects of quantum information, quantum measurements, and computational methods.
Currently, I serve as a Senior Scientist at Algorithmiq, where I lead a research group focused on the development of advanced quantum measurement techniques and their integration with high-performance computing (HPC). My work bridges theory and application, driving innovations that enable scalable quantum software solutions and accelerate the path toward practical quantum advantage.
In addition to my scientific career, I am also a trained graphic designer, with a strong belief in the importance of scientific and technological communication. I value clarity, accessibility, and creativity in how complex ideas are shared with diverse audiences.</t>
  </si>
  <si>
    <t>Lead Quantum Information Researcher</t>
  </si>
  <si>
    <t>Daniel_Cavalcanti.png</t>
  </si>
  <si>
    <t>Nathalie Wuylens</t>
  </si>
  <si>
    <t>https://www.linkedin.com/in/nathalie-wuylens-6687b38</t>
  </si>
  <si>
    <t>nathalie.wuylens@qubit-pharmaceuticals.com</t>
  </si>
  <si>
    <t>Directrice générale déléguée</t>
  </si>
  <si>
    <t>Software Development</t>
  </si>
  <si>
    <t>https://www.qubit-pharmaceuticals.com</t>
  </si>
  <si>
    <t>https://www.linkedin.com/company/qubit-pharmaceuticals/</t>
  </si>
  <si>
    <t>51-200</t>
  </si>
  <si>
    <t>2 yrs</t>
  </si>
  <si>
    <t>Paris, Île-de-France</t>
  </si>
  <si>
    <t>Title: Directrice générale déléguée
Company: None
Start At: None
Ends At: None
Location: None
Description: None
Title: Directrice Juridique / Legal Director
Company: None
Start At: None
Ends At: None
Location: None
Description: None
Title: Director of legal affairs
Company: None
Start At: None
Ends At: None
Location: None
Description: None
Title: IP legal adviser
Company: None
Start At: None
Ends At: None
Location: None
Description: None
Title: Legal Adviser
Company: None
Start At: None
Ends At: None
Location: None
Description: None
Title: Juriste marques
Company: None
Start At: None
Ends At: None
Location: None
Description: None
Title: Responsable section juridique - BPI
Company: None
Start At: None
Ends At: None
Location: None
Description: None</t>
  </si>
  <si>
    <t>School: Paris-Pantheon-Assas University
Degree: Doctor of Law (JD), Propriété intellectuelle
Activities: None</t>
  </si>
  <si>
    <t>Directrice Juridique / Legal Director chez Institut Imagine</t>
  </si>
  <si>
    <t>Jeff Graf</t>
  </si>
  <si>
    <t>Jeff Graf.png</t>
  </si>
  <si>
    <t>https://www.linkedin.com/in/jeff-graf-b557684</t>
  </si>
  <si>
    <t>jeff.graf@sandboxaq.com</t>
  </si>
  <si>
    <t>Global Head of Business Development @ SandboxAQ</t>
  </si>
  <si>
    <t>https://www.sandboxaq.com/</t>
  </si>
  <si>
    <t>https://www.linkedin.com/company/sandboxaq/</t>
  </si>
  <si>
    <t>1 yr 7 mos</t>
  </si>
  <si>
    <t>San Francisco, California</t>
  </si>
  <si>
    <t>Title: Global Head of Business Development @ SandboxAQ
Company: None
Start At: None
Ends At: None
Location: None
Description: None
Title: Co-Founder
Company: None
Start At: None
Ends At: None
Location: None
Description: None
Title: Independent Consultant
Company: None
Start At: None
Ends At: None
Location: None
Description: None
Title: Investor &amp; Advisor
Company: None
Start At: None
Ends At: None
Location: None
Description: None
Title: Chief Commercial Officer (CCO)
Company: None
Start At: None
Ends At: None
Location: None
Description: None
Title: Chief Business Officer (CBO)
Company: None
Start At: None
Ends At: None
Location: None
Description: None
Title: Senior Director, Business Development
Company: None
Start At: None
Ends At: None
Location: None
Description: None
Title: Director, Business Development
Company: None
Start At: None
Ends At: None
Location: None
Description: None
Title: Sr Engagement Manager
Company: None
Start At: None
Ends At: None
Location: None
Description: None
Title: Engagement Manager
Company: None
Start At: None
Ends At: None
Location: None
Description: None
Title: Post doctoral fellow
Company: None
Start At: None
Ends At: None
Location: None
Description: None</t>
  </si>
  <si>
    <t>School: EPFL
Degree: Ph.D., Physics
Activities: None
School: University of California, Berkeley
Degree: PhD, Physics
Activities: None
School: EPFL
Degree: Master, Physics
Activities: None</t>
  </si>
  <si>
    <t>People and thought leader with 15 years of experience across go-to-market strategy and business development in deep-tech. With a broad industry experience, a C-suite network, a business foundation, a multicultural background, and a science PhD, I am an engaging and energizing leader and doer who can motivate, coach, and influence others without formal power across boundaries and levels in large and small organizations. I have a track record of leading and closing complex 100m+ deals with value share across pharma, food and agriculture, and planetary health.</t>
  </si>
  <si>
    <t>Biotech executive, ex-Mckinsey</t>
  </si>
  <si>
    <t>Jeff_Graf.png</t>
  </si>
  <si>
    <t>Jack Hidary.png</t>
  </si>
  <si>
    <t>https://www.linkedin.com/in/jackhidary</t>
  </si>
  <si>
    <t>jack@sandboxaq.com</t>
  </si>
  <si>
    <t>Chief Executive Officer</t>
  </si>
  <si>
    <t>4 yrs 3 mos</t>
  </si>
  <si>
    <t>Palo Alto, California</t>
  </si>
  <si>
    <t>Spanish</t>
  </si>
  <si>
    <t>Title: Chief Executive Officer
Company: None
Start At: None
Ends At: None
Location: None
Description: None
Title: Author
Company: None
Start At: None
Ends At: None
Location: None
Description: None
Title: Board Member
Company: None
Start At: None
Ends At: None
Location: None
Description: None
Title: Founder
Company: None
Start At: None
Ends At: None
Location: None
Description: None
Title: Sandbox Group Director
Company: None
Start At: None
Ends At: None
Location: None
Description: None
Title: Chairman
Company: None
Start At: None
Ends At: None
Location: None
Description: None
Title: Board member
Company: None
Start At: None
Ends At: None
Location: None
Description: None
Title: Member
Company: None
Start At: None
Ends At: None
Location: None
Description: None
Title: GLT - DAVOS
Company: None
Start At: None
Ends At: None
Location: None
Description: None
Title: Chairman and Co-founder
Company: None
Start At: None
Ends At: None
Location: None
Description: None
Title: Co-founder, Chairman and CEO
Company: None
Start At: None
Ends At: None
Location: None
Description: None</t>
  </si>
  <si>
    <t>School: Columbia University
Degree: Philosophy and Neuroscience
Activities: None
School: National Institutes of Health
Degree: Stanley Fellowship in Clinical Neuroscience, Functional neuroimaging
Activities: None</t>
  </si>
  <si>
    <t>Jack is the CEO of SandboxAQ, an enterprise SaaS company delivering AI and quantum tech (AQ) solutions for large enterprises in banking, biopharma, government, and other sectors. 
Jack is the author of Quantum Computing: An Applied Approach (Springer, 2nd edition), one of the leading textbooks in the field. Combining both quantum computing theory with hands-on coding, the book is extensively used in university classrooms and corporate up-skilling programs. Jack also co-authored the paper Transitioning Organizations to Post-Quantum Cryptography, published in Nature.
Jack has been recognized for his leadership by organizations such as HealthCorps and Young Presidents’ Organization (YPO), and he is a member of the World Economic Forum’s Global Future Council. He frequently speaks at major business and technical conferences hosted by The Economist, Forbes, World Economic Forum, Cog X, MIT, and more.
As a serial entrepreneur, Jack has launched and led multiple tech startups, including EarthWeb/Dice, a leading tech marketplace, and Vista Research, a fintech company that he and his team sold to Standard and Poors/McGraw-Hill. 
Jack has served as a board member, advisor, or trustee for numerous organizations, including BT Global, the XPrize, the National Renewable Energy Lab (NREL), the Partnership for New York City, Trickle Up, and the Council on Foreign Relations. 
Jack studied neuroscience at Columbia and subsequently received the Stanley Fellowship in Clinical Neuroscience at the National Institutes of Health, where he worked on functional brain imaging and neural networks.
Jack's Erdös Number is 3.</t>
  </si>
  <si>
    <t>SandboxAQ- AI and Quantum</t>
  </si>
  <si>
    <t>Jack_Hidary.png</t>
  </si>
  <si>
    <t>Mitchell Krane</t>
  </si>
  <si>
    <t>Mitchell Krane.png</t>
  </si>
  <si>
    <t>https://www.linkedin.com/in/mitchellkrane</t>
  </si>
  <si>
    <t>mitchell.krane@sandboxaq.com</t>
  </si>
  <si>
    <t>Director, Solution Architects &amp; Customer Success</t>
  </si>
  <si>
    <t>4 mos</t>
  </si>
  <si>
    <t>Seattle, Washington</t>
  </si>
  <si>
    <t>Name: AWS Certified Solutions Architect - Associate
Authority: Amazon Web Services (AWS)
Date: Unknown
URL: https://linkedin.com/company/2382910
Name: Certified Information Systems Security Professional (CISSP)
Authority: ISC2
Date: Unknown
URL: https://linkedin.com/company/26753</t>
  </si>
  <si>
    <t>Title: Director, Solution Architects &amp; Customer Success
Company: None
Start At: None
Ends At: None
Location: None
Description: None
Title: Manager, Solutions Architects
Company: None
Start At: None
Ends At: None
Location: None
Description: None
Title: Senior Solutions Architect
Company: None
Start At: None
Ends At: None
Location: None
Description: None
Title: Sr Specialist Solutions Architect - Security
Company: None
Start At: None
Ends At: None
Location: None
Description: None
Title: Specialist Solutions Architect - Security
Company: None
Start At: None
Ends At: None
Location: None
Description: None
Title: Professional Services Consultant - Security
Company: None
Start At: None
Ends At: None
Location: None
Description: None
Title: Endpoint Security Engineer
Company: None
Start At: None
Ends At: None
Location: None
Description: None
Title: Endpoint Security Administrator
Company: None
Start At: None
Ends At: None
Location: None
Description: None
Title: Tactical Craft Engineer/Gunner
Company: None
Start At: None
Ends At: None
Location: None
Description: None
Title: Cyber Security Analyst
Company: None
Start At: None
Ends At: None
Location: None
Description: None
Title: Service Desk Supervisor
Company: None
Start At: None
Ends At: None
Location: None
Description: None</t>
  </si>
  <si>
    <t>School: Arizona State University
Degree: Bachelor of Science, Information Technology
Activities: None</t>
  </si>
  <si>
    <t>Mitchell_Krane.png</t>
  </si>
  <si>
    <t>Reese Brown</t>
  </si>
  <si>
    <t>Reese Brown.png</t>
  </si>
  <si>
    <t>https://www.linkedin.com/in/reese-brown-74262246</t>
  </si>
  <si>
    <t>reese.brown@quantinuum.com</t>
  </si>
  <si>
    <t>Sr. Director Talent Management</t>
  </si>
  <si>
    <t>Computer and Network Security</t>
  </si>
  <si>
    <t>https://www.linkedin.com/company/quantinuumqc/</t>
  </si>
  <si>
    <t>201-500</t>
  </si>
  <si>
    <t>Salt Lake City, Utah</t>
  </si>
  <si>
    <t>Title: Sr. Director Talent Management
Company: None
Start At: None
Ends At: None
Location: None
Description: None
Title: Director Talent Management
Company: None
Start At: None
Ends At: None
Location: None
Description: None
Title: Sr. Talent Manager
Company: None
Start At: None
Ends At: None
Location: None
Description: None
Title: Human Resources Manager
Company: None
Start At: None
Ends At: None
Location: None
Description: None
Title: Sr. HR Services Manager - Mergers &amp; Acquisitions
Company: None
Start At: None
Ends At: None
Location: None
Description: None
Title: HR Manager- Honeywell Quantum Solutions
Company: None
Start At: None
Ends At: None
Location: None
Description: None
Title: HR Manager
Company: None
Start At: None
Ends At: None
Location: None
Description: None
Title: Sr. Staffing Specialist
Company: None
Start At: None
Ends At: None
Location: None
Description: None
Title: Sr. HR Generalist
Company: None
Start At: None
Ends At: None
Location: None
Description: None
Title: HR Generalist
Company: None
Start At: None
Ends At: None
Location: None
Description: None
Title: Human Resources Intern
Company: None
Start At: None
Ends At: None
Location: None
Description: None
Title: Human Resources Intern
Company: None
Start At: None
Ends At: None
Location: None
Description: None
Title: Business Intern
Company: None
Start At: None
Ends At: None
Location: None
Description: None
Title: Agency Marketing Member
Company: None
Start At: None
Ends At: None
Location: None
Description: None</t>
  </si>
  <si>
    <t>School: Utah State University
Degree: Master of Business Administration - MBA
Activities: None
School: Utah State University
Degree: Master's degree, Human Resources Management/Personnel Administration, General
Activities: None
School: Utah State University
Degree: Bachelor's degree, Marketing
Activities: None</t>
  </si>
  <si>
    <t>Sr. Director Talent Management at Quantinuum</t>
  </si>
  <si>
    <t>Reese_Brown.png</t>
  </si>
  <si>
    <t>Kirsty E.</t>
  </si>
  <si>
    <t>https://www.linkedin.com/in/kirstyewing</t>
  </si>
  <si>
    <t>kirsty.e@sandboxaq.com</t>
  </si>
  <si>
    <t>Director of User Experience, AI Generation Engine</t>
  </si>
  <si>
    <t>7 mos</t>
  </si>
  <si>
    <t>San Francisco Bay Area</t>
  </si>
  <si>
    <t>Title: How to build the virtual cell with artificial intelligence: Priorities and opportunities
Source: Cell
Summary: Cells are essential to understanding health and disease, yet traditional models fall short of modeling and simulating their function and behavior. Advances in AI and omics offer groundbreaking opportunities to create an AI virtual cell (AIVC), a multi-scale, multi-modal large-neural-network-based model that can represent and simulate the behavior of molecules, cells, and tissues across diverse states. This Perspective provides a vision on their design and how collaborative efforts to build AIVCs will transform biological research by allowing high-fidelity simulations, accelerating discoveries, and guiding experimental studies, offering new opportunities for understanding cellular functions and fostering interdisciplinary collaborations in open science.
URL: https://www.cell.com/cell/fulltext/S0092-8674(24)01332-1
Title: Scientific Open Source Software Archetypes
Source: Unknown
Summary: This information resource was developed by the Open Source Working Group at Chan Zuckerberg Initiative. It presents a framework and guidelines for the many ways of doing OSS in science, and is based on the Mozilla OSS Archetypes. We set out to create a set of resources to help project developers and teams:
Understand different models of open source projects
Identify which of these models is most appropriate for achieving their project’s goals
Prioritize the most important open source best practices with tailored recommendations based on their archetype.
URL: https://github.com/chanzuckerberg/oss-archetypes
Title: Simultaneous detection of pathogens and antimicrobial resistance genes with the open source, cloud-based, CZ ID pipeline
Source: Unknown
Summary: Antimicrobial resistant (AMR) pathogens represent urgent threats to human health, and their surveillance is of paramount importance. Metagenomic next generation sequencing (mNGS) has revolutionized such efforts, but remains challenging due to the lack of open-access bioinformatics tools capable of simultaneously analyzing both microbial and AMR gene sequences. To address this need, we developed the Chan Zuckerberg ID (CZ ID) AMR module, an open-access, cloud-based workflow designed to integrate detection of both microbes and AMR genes in mNGS and whole-genome sequencing (WGS) data.
URL: https://www.biorxiv.org/content/10.1101/2024.04.12.589250v2</t>
  </si>
  <si>
    <t>Title: Director of User Experience, AI Generation Engine
Company: None
Start At: None
Ends At: None
Location: None
Description: None
Title: Director of Product Design and User Experience Research
Company: None
Start At: None
Ends At: None
Location: None
Description: None
Title: User Experience Research Manager
Company: None
Start At: None
Ends At: None
Location: None
Description: None
Title: Staff User Experience Researcher - Science
Company: None
Start At: None
Ends At: None
Location: None
Description: None
Title: Interim Design and UX Research Director
Company: None
Start At: None
Ends At: None
Location: None
Description: None
Title: Senior User Experience Researcher - Science
Company: None
Start At: None
Ends At: None
Location: None
Description: None
Title: Design Researcher
Company: None
Start At: None
Ends At: None
Location: None
Description: None
Title: Innovation Consultant
Company: None
Start At: None
Ends At: None
Location: None
Description: None
Title: Great Recovery Design Resident
Company: None
Start At: None
Ends At: None
Location: None
Description: None
Title: Senior Researcher
Company: None
Start At: None
Ends At: None
Location: None
Description: None
Title: Research Assistant - Prototyping Sustainable Structural Systems
Company: None
Start At: None
Ends At: None
Location: None
Description: None</t>
  </si>
  <si>
    <t>School: Cranfield University
Degree: Masters, Design for Innovation and Sustainability
Activities: None
School: Ithaca College
Degree: BS, Integrated Marketing Communications
Activities: None</t>
  </si>
  <si>
    <t>Elvira Shishenina</t>
  </si>
  <si>
    <t>Elvira Shishenina.png</t>
  </si>
  <si>
    <t>https://www.linkedin.com/in/elvira-shishenina</t>
  </si>
  <si>
    <t>elvira.shishenina@quantinuum.com</t>
  </si>
  <si>
    <t>Senior Director - Strategic Initiatives</t>
  </si>
  <si>
    <t>United Arab Emirates</t>
  </si>
  <si>
    <t>English, French</t>
  </si>
  <si>
    <t>Title: Senior Director - Strategic Initiatives
Company: None
Start At: None
Ends At: None
Location: None
Description: None
Title: Scientific Advisor
Company: None
Start At: None
Ends At: None
Location: None
Description: None
Title: Business Advisor
Company: None
Start At: None
Ends At: None
Location: None
Description: None
Title: Co-founder
Company: None
Start At: None
Ends At: None
Location: None
Description: None
Title: President and Co-founder
Company: None
Start At: None
Ends At: None
Location: None
Description: None
Title: President
Company: None
Start At: None
Ends At: None
Location: None
Description: None
Title: Quantum Computing Team Lead
Company: None
Start At: None
Ends At: None
Location: None
Description: None
Title: Quantum Computing Scientist
Company: None
Start At: None
Ends At: None
Location: None
Description: None
Title: Doctoral Student
Company: None
Start At: None
Ends At: None
Location: None
Description: None</t>
  </si>
  <si>
    <t>School: École Polytechnique
Degree: Ingénieur Polytechnicien (X2011); Master of Science - MS, Computational &amp; Applied Mathematics
Activities: None
School: University of Pau and Adour Countries
Degree: Doctor of Philosophy - PhD, Mathematics
Activities: None
School: Novosibirsk State University (NSU)
Degree: Bachelor of Science - BS, Mathematics; Master of Science - MS, Mechanics &amp; Mathematical Modeling
Activities: None</t>
  </si>
  <si>
    <t>Strategic Initiatives at Quantinuum</t>
  </si>
  <si>
    <t>Elvira_Shishenina.png</t>
  </si>
  <si>
    <t>Andrea W.</t>
  </si>
  <si>
    <t>Andrea W.png</t>
  </si>
  <si>
    <t>https://www.linkedin.com/in/awilliston</t>
  </si>
  <si>
    <t>Senior Director, Tax and Treasury</t>
  </si>
  <si>
    <t>3 mos</t>
  </si>
  <si>
    <t>Los Angeles, California</t>
  </si>
  <si>
    <t>Name: CPA - California
Authority: 
Date: Unknown
URL: None</t>
  </si>
  <si>
    <t>Title: Senior Director, Tax and Treasury
Company: None
Start At: None
Ends At: None
Location: None
Description: None
Title: Head of Tax and Treasury
Company: None
Start At: None
Ends At: None
Location: None
Description: None
Title: Director of Tax Accounting
Company: None
Start At: None
Ends At: None
Location: None
Description: None
Title: Head of Global Income Tax Provision and Compliance
Company: None
Start At: None
Ends At: None
Location: None
Description: None
Title: Senior Manager, Tax Reporting
Company: None
Start At: None
Ends At: None
Location: None
Description: None
Title: Tax Senior Manager
Company: None
Start At: None
Ends At: None
Location: None
Description: None
Title: Director of Tax Accounting
Company: None
Start At: None
Ends At: None
Location: None
Description: None
Title: Tax Manager
Company: None
Start At: None
Ends At: None
Location: None
Description: None
Title: Tax Staff - Tax Manager
Company: None
Start At: None
Ends At: None
Location: None
Description: None</t>
  </si>
  <si>
    <t>School: USC Marshall School of Business
Degree: Master's degree, Business Taxation
Activities: None
School: University of Southern California
Degree: Bachelor of Science - BS, Accounting
Activities: None</t>
  </si>
  <si>
    <t>Specialties: Corporate taxation, FAS 109, FIN 48, Sox 404</t>
  </si>
  <si>
    <t>Tax and Treasury at Quantinuum</t>
  </si>
  <si>
    <t>Andrea_W..png</t>
  </si>
  <si>
    <t>Stanton Fischer</t>
  </si>
  <si>
    <t>Stanton Fischer.png</t>
  </si>
  <si>
    <t>https://www.linkedin.com/in/stanton-fischer-mas-cpp-ccep-ccep-i-284916159</t>
  </si>
  <si>
    <t>Director of Risk &amp; Compliance</t>
  </si>
  <si>
    <t>1 yr 6 mos</t>
  </si>
  <si>
    <t>Denver Metropolitan Area</t>
  </si>
  <si>
    <t>Title: Excecutive Director
Start At: 06/2019
Ends At: Present
Company: עמותת לוחמים לחיים / Fighters for Life
Cause: Health
Description: Founding member of the U.S.-based branch focusing on PTSD identification and treatment for law enforcement officers and soldiers. A core goal is to create an exchange program between officers and soldiers from the U.S. and Israel in order to share experiences, best practices, and establish permanent treatment facilities in both countries. Our goal is to bring the same level of awareness of PTSD in law enforcement as there is for military veterans.</t>
  </si>
  <si>
    <t>Name: CCEP-I
Authority: Certified Compliance &amp; Ethics Professional-International (CCEP-I)®
Date: Unknown
URL: https://linkedin.com/company/18861316
Name: ASIS Member
Authority: ASIS International
Date: 2022-1
URL: https://linkedin.com/company/30614</t>
  </si>
  <si>
    <t>Title: Director of Risk &amp; Compliance
Company: None
Start At: None
Ends At: None
Location: None
Description: None
Title: Director Of Global Security
Company: None
Start At: None
Ends At: None
Location: None
Description: None
Title: Security Operations Manager
Company: None
Start At: None
Ends At: None
Location: None
Description: None
Title: Security Consultant
Company: None
Start At: None
Ends At: None
Location: None
Description: None
Title: Director of Corporate Security and Government Liaison
Company: None
Start At: None
Ends At: None
Location: None
Description: None
Title: Managing Director
Company: None
Start At: None
Ends At: None
Location: None
Description: None
Title: Supervisory Special Agent
Company: None
Start At: None
Ends At: None
Location: None
Description: None
Title: Police Officer
Company: None
Start At: None
Ends At: None
Location: None
Description: None
Title: Major
Company: None
Start At: None
Ends At: None
Location: None
Description: None</t>
  </si>
  <si>
    <t>School: University of Denver
Degree: Master of Science - MS, Security Management
Activities: None
School: University of Colorado Boulder
Degree: Bachelor of Arts - BA, Political Science
Activities: None</t>
  </si>
  <si>
    <t>Security and compliance leader with over 25 years experience in varied intelligence, counterintelligence, and criminal investigations domestically and abroad. Led several projects developing and implementing security solutions to identify external and internal threats, mitigating threats, and ensuring continuity of operations. Current Top Secret SCI security clearance with polygraph.</t>
  </si>
  <si>
    <t>Director of Risk and Compliance | Quantinuum | Positively Changing the World Through the Application of Quantum Computing</t>
  </si>
  <si>
    <t>Stanton_Fischer,_MAS,_CPP,_CCEP,_CCEP-I.png</t>
  </si>
  <si>
    <t>Steve Brocklebank MBA</t>
  </si>
  <si>
    <t>Steve Brocklebank MBA.png</t>
  </si>
  <si>
    <t>https://www.linkedin.com/in/steve-brocklebank-mba-7935481a</t>
  </si>
  <si>
    <t>steve.brocklebank@cambridgequantum.com</t>
  </si>
  <si>
    <t>HR Director</t>
  </si>
  <si>
    <t>7 yrs 2 mos</t>
  </si>
  <si>
    <t>Leicester, England</t>
  </si>
  <si>
    <t>Title: HR Director
Company: None
Start At: None
Ends At: None
Location: None
Description: None
Title: Group Human Resources Director
Company: None
Start At: None
Ends At: None
Location: None
Description: None
Title: Group HR Manager (Head of HR)
Company: None
Start At: None
Ends At: None
Location: None
Description: None
Title: HR Manager
Company: None
Start At: None
Ends At: None
Location: None
Description: None
Title: HR Coordinator
Company: None
Start At: None
Ends At: None
Location: None
Description: None
Title: HR Administrator
Company: None
Start At: None
Ends At: None
Location: None
Description: None</t>
  </si>
  <si>
    <t>School: University of Leicester
Degree: MBA, Master of Business Administration
Activities: None
School: The University of Huddersfield
Degree: MCIPD
Activities: None
School: The University of Huddersfield
Degree: BA (Hons), Business Studies
Activities: None
School: Ashridge Business School
Degree: None
Activities: None</t>
  </si>
  <si>
    <t>HR Director at Quantinuum</t>
  </si>
  <si>
    <t>Steve_Brocklebank_MBA.png</t>
  </si>
  <si>
    <t>Guillaume Schmid</t>
  </si>
  <si>
    <t>Guillaume Schmid.png</t>
  </si>
  <si>
    <t>https://www.linkedin.com/in/guillaume-schmid-4b145a3</t>
  </si>
  <si>
    <t>guillaume.schmid@pasqal.com</t>
  </si>
  <si>
    <t>Software Team Lead</t>
  </si>
  <si>
    <t>IT Services and IT Consulting</t>
  </si>
  <si>
    <t>https://www.pasqal.com/</t>
  </si>
  <si>
    <t>https://www.linkedin.com/company/pasqal/</t>
  </si>
  <si>
    <t>Lognes, Île-de-France</t>
  </si>
  <si>
    <t>Title: Label-free imaging of large samples: 3D rendering and morphological analysis within histological workflows using serial block face imaging
Source: BioRxiv
Summary: Serial block face imaging (SFBI) is a method used to generate 3-dimensional (3D) reconstruction of a sample via serial image acquisition. Several SBFI approaches have been proposed for large samples, differing in the ability to generate contrast as well as in the nature of the detected signal. We propose a new system that detects the endogenous autofluorescence signal of paraffin-embedded samples. The sample preparation is simplified compared to other approaches, and adapted to be integrated into a routine histological preparation. More specifically, it was designed to limit reagent toxicity and to be compatible with downstream histological processing. We show the usefulness of the technique with a wide range of tissues based on the intrinsic autofluorescence signal. Optimization of quality section recovery offers the possibility to develop correlative approaches and multimodal analysis between the 3D dataset with the 2-dimensional sections. In addition, contrast and resolution of block-face images allow us to successfully perform post processing analysis and morphology quantifications. Overall, our methodology offers a simple, cost effective and rapid approach to obtain quantitative data on a large sample with no specific staining.
URL: https://www.biorxiv.org/content/10.1101/2022.05.03.488912v1
Title: Multicolor probe-based confocal laser endomicroscopy: a new world for in vivo and real-time cellular imaging
Source: Unknown
Summary: None
URL: None</t>
  </si>
  <si>
    <t>Name: An Intuitive Introduction to Probability
Authority: Coursera Course Certificates
Date: 2017-4
URL: None
Name: Neural Networks for Machine Learning
Authority: Coursera Course Certificates
Date: 2017-2
URL: None</t>
  </si>
  <si>
    <t>Title: Software Team Lead
Company: None
Start At: None
Ends At: None
Location: None
Description: None
Title: Co founder, Software R&amp;D Director and Lead Developper.
Company: None
Start At: None
Ends At: None
Location: None
Description: None
Title: Software Research and Development Director &amp; Lead Developper.
Company: None
Start At: None
Ends At: None
Location: None
Description: None
Title: Freelance Developper
Company: None
Start At: None
Ends At: None
Location: None
Description: None
Title: Lead Developper / R&amp;D Manager
Company: None
Start At: None
Ends At: None
Location: None
Description: None
Title: Developper
Company: None
Start At: None
Ends At: None
Location: None
Description: None</t>
  </si>
  <si>
    <t>School: ESIEA - École d'Ingénieur·e·s d'un numérique utile
Degree: French bac+5 Ingenieur diploma (Masters equivalent), Image synthesis, artificial intelligence, software architecture.
Activities: None
School: ESIEA
Degree: Master of Science., Computer Software Engineering
Activities: None</t>
  </si>
  <si>
    <t>I have a very good experience working with a research team. Between a great idea or algorithm and a product, there is a huge gap. A different set of complementary skills are needed to cross it.
My strength is to build and lead those kinds of teams of Ph.D. and Software developers and design some frameworks and tools for the researchers to explore their ideas faster and implement robust customer products. As a team manager, I drive innovation and push the team to learn and experiment. Building a team to work on big medical-grade software requires good processes, as well as communicative dedication and motivation. And as a CTO of Kaer Labs, I provide a long-term vision for our software products and technologies.
Main responsabilities in current position at Pasqal
- Software team management
- Software architecture.
- interface with many other teams (hardware, industrialization and other software teams).
Main responsibilities in the previous position:
Manage software teams.
Design the architecture of our software products (Rust, C++, Python) and train the team on this framework.
Build also Tech demos and prototypes.
Provide a technological vision and roadmap for the company.
Work with a remote team.
Recruiting and Building remote teams (I recruited a small team in Vietnam).
Specialties: 
- Team management and mentoring/training.
- Software architecture, internal design, and development.
- Software development process (medical grade).
- Strong software and architecture design skills.
- Good technical and personal communication. 
From a personal standpoint, I have a real passion for Machine learning, software architecture, and technology in general.</t>
  </si>
  <si>
    <t>Software Team Lead &amp; Architect at Pasqal - Quantum Operating System</t>
  </si>
  <si>
    <t>Guillaume_Schmid.png</t>
  </si>
  <si>
    <t>Jean-Yves Quentel</t>
  </si>
  <si>
    <t>https://www.linkedin.com/in/jquentel</t>
  </si>
  <si>
    <t>Group CFO</t>
  </si>
  <si>
    <t>6 mos</t>
  </si>
  <si>
    <t>Title: Group CFO
Company: None
Start At: None
Ends At: None
Location: None
Description: None
Title: Founder
Company: None
Start At: None
Ends At: None
Location: None
Description: None
Title: Group CFO &amp; IR
Company: None
Start At: None
Ends At: None
Location: None
Description: None
Title: Chief Financial Officer
Company: None
Start At: None
Ends At: None
Location: None
Description: None
Title: Group CFO
Company: None
Start At: None
Ends At: None
Location: None
Description: None
Title: Group CFO
Company: None
Start At: None
Ends At: None
Location: None
Description: None
Title: Co-founder and CEO
Company: None
Start At: None
Ends At: None
Location: None
Description: None
Title: CFO
Company: None
Start At: None
Ends At: None
Location: None
Description: None
Title: Managing Director
Company: None
Start At: None
Ends At: None
Location: None
Description: None
Title: Director
Company: None
Start At: None
Ends At: None
Location: None
Description: None
Title: Co-founder &amp; CEO
Company: None
Start At: None
Ends At: None
Location: None
Description: None
Title: Partner
Company: None
Start At: None
Ends At: None
Location: None
Description: None
Title: Director
Company: None
Start At: None
Ends At: None
Location: None
Description: None
Title: Senior Vice-President
Company: None
Start At: None
Ends At: None
Location: None
Description: None
Title: Investment Manager
Company: None
Start At: None
Ends At: None
Location: None
Description: None
Title: Analyst
Company: None
Start At: None
Ends At: None
Location: None
Description: None</t>
  </si>
  <si>
    <t>School: ESSEC Business School
Degree: None
Activities: None
School: ESSEC Business School
Degree: None
Activities: None</t>
  </si>
  <si>
    <t>Group CFO in Tech Scale-ups</t>
  </si>
  <si>
    <t>Jean-Marc KERISIT</t>
  </si>
  <si>
    <t>Jean-Marc KERISIT.png</t>
  </si>
  <si>
    <t>https://www.linkedin.com/in/jkerisit</t>
  </si>
  <si>
    <t>VP Engineering Center &amp; Hardware Platform</t>
  </si>
  <si>
    <t>1 yr 3 mos</t>
  </si>
  <si>
    <t>St.-Maur-des-Fossés, Île-de-France</t>
  </si>
  <si>
    <t>Title: METHOD AND SYSTEM FOR AUTOMATICALLY CHECKING THE AUTHENTICITY OF AN IDENTITY DOCUMENT
Issuer: US 20120324534
Issued On: Dec 20, 2012
Description: None
Title: Data analysis to optimize an explicative rule for analyzing the operation of a production line
Issuer: US 7664722
Issued On: Feb 16, 2010
Description: None
Title: Process for the iterative construction of an explanatory model
Issuer: US 7617171
Issued On: Nov 10, 2009
Description: None
Title: Editing process for an explanatory model
Issuer: US 7509297
Issued On: Mar 24, 2009
Description: None</t>
  </si>
  <si>
    <t>Title: Vice-président
Start At: 09/2011
Ends At: 09/2013
Company: Les Amateurs!
Cause: Arts_and_culture
Description: Organization of a music festival in France (Théâtre du Châtelet) and worldwide (Shanghai, Budapest, St-Petersburg, Buenos-Aires, Rosario)
Title: Président
Start At: 2014
Ends At: Present
Company: Musicami
Cause: Arts_and_culture
Description: Organization of chamber music concerts
Title: Concerts in retirement homes, hospitals and prisons
Start At: 01/2007
Ends At: Present
Company: Association Volontariat et Soutien par l'Art (VSArt)
Cause: Arts_and_culture
Description: None</t>
  </si>
  <si>
    <t>Title: VP Engineering Center &amp; Hardware Platform
Company: None
Start At: None
Ends At: None
Location: None
Description: None
Title: VP Competency Centers
Company: None
Start At: None
Ends At: None
Location: None
Description: None
Title: Founder and Managing Director
Company: None
Start At: None
Ends At: None
Location: None
Description: None
Title: Directeur Practice CTO#
Company: None
Start At: None
Ends At: None
Location: None
Description: None
Title: Interim Chief Product and Technology Officer
Company: None
Start At: None
Ends At: None
Location: None
Description: None
Title: CTO
Company: None
Start At: None
Ends At: None
Location: None
Description: None
Title: Transition CTO
Company: None
Start At: None
Ends At: None
Location: None
Description: None
Title: Vice-President Products
Company: None
Start At: None
Ends At: None
Location: None
Description: None
Title: Transition VP Products
Company: None
Start At: None
Ends At: None
Location: None
Description: None
Title: Transition COO
Company: None
Start At: None
Ends At: None
Location: None
Description: None
Title: VP R&amp;D (transition)
Company: None
Start At: None
Ends At: None
Location: None
Description: None
Title: Senior Vice President Technology at ADVESTIGO
Company: None
Start At: None
Ends At: None
Location: None
Description: None
Title: Member of the Scientific Committee
Company: None
Start At: None
Ends At: None
Location: None
Description: None
Title: CTO - VP R&amp;D
Company: None
Start At: None
Ends At: None
Location: None
Description: None
Title: Founder &amp; CEO
Company: None
Start At: None
Ends At: None
Location: None
Description: None
Title: Director of R&amp;D, Chief Architect
Company: None
Start At: None
Ends At: None
Location: None
Description: None
Title: Director of the ITPL Software Activity
Company: None
Start At: None
Ends At: None
Location: None
Description: None
Title: Technical Manager for Artificial Intelligence Products &amp; Applications
Company: None
Start At: None
Ends At: None
Location: None
Description: None
Title: Searcher in Artificial Intelligence
Company: None
Start At: None
Ends At: None
Location: None
Description: None</t>
  </si>
  <si>
    <t>School: École Polytechnique
Degree: Engineer
Activities: None
School: Université Paris VII
Degree: PhD, Theoretical Computer Sciences
Activities: None
School: Ecole Nationale de la Statistique et de l'Administration Economique
Degree: None
Activities: None
School: Lycée Châteaubriand
Degree: Baccalauréat Abitur
Activities: None
School: Lycée Chateaubriand
Degree: Classes préparatoires
Activities: None</t>
  </si>
  <si>
    <t>Specialties: Management, Organization, Technological Strategy,Patents, R&amp;D, Quality</t>
  </si>
  <si>
    <t>Deep experience in Tech. Various CPTO and CTO Positions</t>
  </si>
  <si>
    <t>Jean-Marc_KERISIT.png</t>
  </si>
  <si>
    <t>Far McKon</t>
  </si>
  <si>
    <t>Far McKon.png</t>
  </si>
  <si>
    <t>https://www.linkedin.com/in/far-mckon</t>
  </si>
  <si>
    <t>far.mckon@ionq.com</t>
  </si>
  <si>
    <t>Director of Application Engineering</t>
  </si>
  <si>
    <t>Computers and Electronics Manufacturing</t>
  </si>
  <si>
    <t>https://ionq.com/</t>
  </si>
  <si>
    <t>https://www.linkedin.com/company/ionq-co/</t>
  </si>
  <si>
    <t>Media, Pennsylvania</t>
  </si>
  <si>
    <t>English, German</t>
  </si>
  <si>
    <t>Title: Director of Application Engineering
Company: None
Start At: None
Ends At: None
Location: None
Description: None
Title: CTO
Company: None
Start At: None
Ends At: None
Location: None
Description: None
Title: Head of Software
Company: None
Start At: None
Ends At: None
Location: None
Description: None
Title: Chief Innovator
Company: None
Start At: None
Ends At: None
Location: None
Description: None
Title: (Interim) Nerd Herder (Lead Software Developer)
Company: None
Start At: None
Ends At: None
Location: None
Description: None
Title: Embedded Linux Nerd
Company: None
Start At: None
Ends At: None
Location: None
Description: None
Title: Embedded Linux Consultant
Company: None
Start At: None
Ends At: None
Location: None
Description: None
Title: President (aka Instigator)
Company: None
Start At: None
Ends At: None
Location: None
Description: None
Title: Lead Programmer &amp; Co-Founder
Company: None
Start At: None
Ends At: None
Location: None
Description: None
Title: Scanning, Processing, Imaging Developer
Company: None
Start At: None
Ends At: None
Location: None
Description: None
Title: Embedded Software Developer
Company: None
Start At: None
Ends At: None
Location: None
Description: None
Title: Software Developer
Company: None
Start At: None
Ends At: None
Location: None
Description: None</t>
  </si>
  <si>
    <t>School: Binghamton University
Degree: M.S., Computer Science
Activities: None
School: School of Hard Knocks
Degree: BS of BS, BS
Activities: None
School: Gymnasium Ulricianum
Degree: High School, Exchange Student
Activities: None</t>
  </si>
  <si>
    <t>I work where the Venn Diagram of Hardware, Software, and community meet.  I'm particularly interested in peer collaboration, and Open Source projects as accelerant for growth. Nerd Herder. Panic Manager.
I started from the bottom; Linux drivers, firmware, embedded programming. Now I'm here; CTO, Department Development, and (re)building Engineering teams. 
From NeatDesk through MakerWare, the products I have worked on have ended up in magazines, TV shows, and stores around the world. Even a few in museums.  They run on thousands of laptops and in workshops every day,  competently and quietly doing their job of making life easier.
Specialties:  Project Management, Nerd Herding, Panic Management, Start-ups.  Leading teams of domain experts, and empowering them to do amazing things.</t>
  </si>
  <si>
    <t>Builds the teams that builds beloved products.  Inhales problems, exhales solutions.</t>
  </si>
  <si>
    <t>Far_McKon.png</t>
  </si>
  <si>
    <t>Nikhil Dhingra</t>
  </si>
  <si>
    <t>Nikhil Dhingra.png</t>
  </si>
  <si>
    <t>https://www.linkedin.com/in/ndhingra</t>
  </si>
  <si>
    <t>nikhil.dhingra@ionq.com</t>
  </si>
  <si>
    <t>Senior Director of Product Marketing</t>
  </si>
  <si>
    <t>2 yrs 10 mos</t>
  </si>
  <si>
    <t>Los Angeles Metropolitan Area</t>
  </si>
  <si>
    <t>Title: The default pull: An experimental demonstration of subtle default effects on preferences
Source: Journal of Judgment &amp; Decision Making
Summary: Over 25 citations in major journals and publications
URL: http://journal.sjdm.org/10/10831a/jdm10831a.html</t>
  </si>
  <si>
    <t>Name: Become a Manager
Authority: LinkedIn
Date: 2018-12
URL: https://linkedin.com/company/1337
Name: Rewarding Employees
Authority: LinkedIn
Date: 2018-12
URL: https://linkedin.com/company/1337</t>
  </si>
  <si>
    <t>Title: Senior Director of Product Marketing
Company: None
Start At: None
Ends At: None
Location: None
Description: None
Title: Director of Product Marketing
Company: None
Start At: None
Ends At: None
Location: None
Description: None
Title: Ambassador, Contributor, Speaker
Company: None
Start At: None
Ends At: None
Location: None
Description: None
Title: Director of Product Marketing
Company: None
Start At: None
Ends At: None
Location: None
Description: None
Title: Director of Product Marketing
Company: None
Start At: None
Ends At: None
Location: None
Description: None
Title: Cofounder, Advisor
Company: None
Start At: None
Ends At: None
Location: None
Description: None
Title: Product Marketing
Company: None
Start At: None
Ends At: None
Location: None
Description: None
Title: Head of Product Marketing
Company: None
Start At: None
Ends At: None
Location: None
Description: None
Title: Product Marketing
Company: None
Start At: None
Ends At: None
Location: None
Description: None
Title: Product Marketing
Company: None
Start At: None
Ends At: None
Location: None
Description: None
Title: Product Manager, Platform Safety and Security
Company: None
Start At: None
Ends At: None
Location: None
Description: None</t>
  </si>
  <si>
    <t>School: University of Pennsylvania
Degree: BA, Philosophy, Politics, and Economics (PPE)
Activities: None
School: Jesuit Dallas
Degree: High School Diploma
Activities: None</t>
  </si>
  <si>
    <t>Top 100 Product Marketing Influencer | Strategic Storyteller | B2B SaaS GTM Leader
Product marketing is the engine that makes great ideas real — and revenue-generating. I specialize in bringing clarity to complexity, speed to execution, and resonance to messaging. Whether it’s launching breakthrough products, crafting differentiated positioning, or enabling sales to close bigger, faster, smarter — I make things happen.
With 15+ years of product marketing and go-to-market experience across startups and global tech brands (Salesforce, Apigee/Google Cloud, ServiceTitan, IonQ), I’ve led high-impact initiatives in:
🔹 Quantum Computing &amp; AI
🔹 B2B SaaS, Vertical SaaS, &amp; RevOps
🔹 Sales Engagement &amp; Enablement
🔹 APIs, Big Data, IoT
🔹 Commercial/Residential Services Tech
What I do best:
— Build clear, differentiated messaging that resonates with real buyers
— Drive launches that land and scale
— Empower go-to-market teams with tools that work
— Turn complex products into simple, compelling stories
Creative, fast-moving, and execution-focused. I thrive in ambiguity and lead with clarity.
All views my own.</t>
  </si>
  <si>
    <t>Product Marketing Leader | Quantum Computing &amp; Deep Tech | Go-to-Market, Positioning &amp; Storytelling | IonQ | ex–D-Wave, ServiceTitan, Salesforce</t>
  </si>
  <si>
    <t>Nikhil_Dhingra.png</t>
  </si>
  <si>
    <t>Diego Heinrich</t>
  </si>
  <si>
    <t>Diego Heinrich.png</t>
  </si>
  <si>
    <t>https://www.linkedin.com/in/diego-heinrich-1295a8ba</t>
  </si>
  <si>
    <t>diego.heinrich@ionq.com</t>
  </si>
  <si>
    <t>Senior Director - Strategic Partnerships</t>
  </si>
  <si>
    <t>Title: Senior Director - Strategic Partnerships
Company: None
Start At: None
Ends At: None
Location: None
Description: None
Title: Project Leader
Company: None
Start At: None
Ends At: None
Location: None
Description: None
Title: Manager
Company: None
Start At: None
Ends At: None
Location: None
Description: None
Title: Consultant
Company: None
Start At: None
Ends At: None
Location: None
Description: None
Title: Business Analyst
Company: None
Start At: None
Ends At: None
Location: None
Description: None
Title: Investment Banking Summer Analyst
Company: None
Start At: None
Ends At: None
Location: None
Description: None
Title: Corporate Finance Intern
Company: None
Start At: None
Ends At: None
Location: None
Description: None
Title: M&amp;A Intern
Company: None
Start At: None
Ends At: None
Location: None
Description: None</t>
  </si>
  <si>
    <t>School: The London School of Economics and Political Science (LSE)
Degree: Master’s Degree, Business Administration and Management, General
Activities: None
School: CEMS - The Global Alliance in Management Education
Degree: Master’s Degree, Business Administration and Management, General
Activities: None
School: Esade
Degree: Master’s Degree, Business Administration and Management, General
Activities: None
School: University of Cologne
Degree: Bachelor’s Degree, Business Administration and Management, General
Activities: None</t>
  </si>
  <si>
    <t>Senior Director at IonQ</t>
  </si>
  <si>
    <t>Diego_Heinrich.png</t>
  </si>
  <si>
    <t>Amy Smidutz</t>
  </si>
  <si>
    <t>Amy Smidutz.png</t>
  </si>
  <si>
    <t>https://www.linkedin.com/in/amy-smidutz-a0310526</t>
  </si>
  <si>
    <t>amy.smidutz@ionq.com</t>
  </si>
  <si>
    <t>Senior Director of Resilience Engineering and Operations</t>
  </si>
  <si>
    <t>2 yrs 5 mos</t>
  </si>
  <si>
    <t>Title: Interview Training
Start At: None
Ends At: Present
Company: Year Up United
Cause: 
Description: None
Title: Training Camp + Draft Day
Start At: None
Ends At: Present
Company: WTIA
Cause: 
Description: None</t>
  </si>
  <si>
    <t>Title: Senior Director of Resilience Engineering and Operations
Company: None
Start At: None
Ends At: None
Location: None
Description: None
Title: Director, Delivery Engineering
Company: None
Start At: None
Ends At: None
Location: None
Description: None
Title: Engineering Manager, Resilience Engineering
Company: None
Start At: None
Ends At: None
Location: None
Description: None
Title: Director Of Engineering - Infrastructure Services &amp; Data
Company: None
Start At: None
Ends At: None
Location: None
Description: None
Title: Engineering Manager
Company: None
Start At: None
Ends At: None
Location: None
Description: None
Title: Technical Program Manager
Company: None
Start At: None
Ends At: None
Location: None
Description: None
Title: Technical Program Manager
Company: None
Start At: None
Ends At: None
Location: None
Description: None
Title: Automation Engineer
Company: None
Start At: None
Ends At: None
Location: None
Description: None
Title: Performance Platform Engineer
Company: None
Start At: None
Ends At: None
Location: None
Description: None
Title: Windows / Linux Automation Engineer
Company: None
Start At: None
Ends At: None
Location: None
Description: None
Title: Lead Windows Hosting Administrator
Company: None
Start At: None
Ends At: None
Location: None
Description: None
Title: Windows Hosting Administrator
Company: None
Start At: None
Ends At: None
Location: None
Description: None</t>
  </si>
  <si>
    <t>Senior technology leader who is passionate about building cohesive engineering teams that create exceptional software. I am experienced in Continuous Delivery and Resiliency at scale. I love building great environments for teams to do amazing work while having fun. I focus on growth for both ICs and leaders and am extremely excited by the amazing projects and opportunities that come from leading talented teams in a complex and ever-changing environment.</t>
  </si>
  <si>
    <t>Resilience Engineering at IonQ</t>
  </si>
  <si>
    <t>Amy_Smidutz.png</t>
  </si>
  <si>
    <t>Alexander Hill</t>
  </si>
  <si>
    <t>Alexander Hill.png</t>
  </si>
  <si>
    <t>https://www.linkedin.com/in/axdhill</t>
  </si>
  <si>
    <t>Director, Quantum Engineering</t>
  </si>
  <si>
    <t>http://rigetti.com</t>
  </si>
  <si>
    <t>https://www.linkedin.com/company/rigetti-computing/</t>
  </si>
  <si>
    <t>2 yrs 3 mos</t>
  </si>
  <si>
    <t>English, Russian</t>
  </si>
  <si>
    <t>Title: Director, Quantum Engineering
Company: None
Start At: None
Ends At: None
Location: None
Description: None
Title: Senior Manager, Quantum Engineering
Company: None
Start At: None
Ends At: None
Location: None
Description: None
Title: Senior Quantum Systems Engineer
Company: None
Start At: None
Ends At: None
Location: None
Description: None
Title: Postdoctoral Researcher
Company: None
Start At: None
Ends At: None
Location: None
Description: None
Title: Graduate Research Assistant
Company: None
Start At: None
Ends At: None
Location: None
Description: None
Title: NDSEG Fellow
Company: None
Start At: None
Ends At: None
Location: None
Description: None
Title: Fulbright Fellow
Company: None
Start At: None
Ends At: None
Location: None
Description: None</t>
  </si>
  <si>
    <t>School: University of Illinois Urbana-Champaign
Degree: Doctor of Philosophy (Ph.D.), Physics
Activities: None
School: The University of North Carolina at Chapel Hill
Degree: Bachelor's Degree, Physics, Mathematics
Activities: None</t>
  </si>
  <si>
    <t>Director, Quantum Engineering at Rigetti Computing</t>
  </si>
  <si>
    <t>Alexander_Hill.png</t>
  </si>
  <si>
    <t>Jaume Casademont Planagumà</t>
  </si>
  <si>
    <t>Jaume Casademont Planagumà.png</t>
  </si>
  <si>
    <t>https://www.linkedin.com/in/jaume-casademont-planagumà-19493729</t>
  </si>
  <si>
    <t>Director financiero</t>
  </si>
  <si>
    <t>QUERA</t>
  </si>
  <si>
    <t>Retail Luxury Goods and Jewelry</t>
  </si>
  <si>
    <t>https://www.quera.es</t>
  </si>
  <si>
    <t>https://www.linkedin.com/company/quera1887/</t>
  </si>
  <si>
    <t>8 yrs 7 mos</t>
  </si>
  <si>
    <t>Girona, Catalonia</t>
  </si>
  <si>
    <t>Title: Director financiero
Company: None
Start At: None
Ends At: None
Location: None
Description: None
Title: Jefe Administracion
Company: None
Start At: None
Ends At: None
Location: None
Description: None
Title: Adjunto Gerencia
Company: None
Start At: None
Ends At: None
Location: None
Description: None
Title: Depto. Contable y Fiscal
Company: None
Start At: None
Ends At: None
Location: None
Description: None</t>
  </si>
  <si>
    <t>School: Universitat de Girona
Degree: Ciències Empresarials
Activities: None
School: grupo IOE
Degree: MBA Administración y Dirección de Empresas
Activities: None</t>
  </si>
  <si>
    <t>Director Financiero en QUERA</t>
  </si>
  <si>
    <t>Jaume_Casademont_Planagumà.png</t>
  </si>
  <si>
    <t>Kalan Snyder</t>
  </si>
  <si>
    <t>Kalan Snyder.png</t>
  </si>
  <si>
    <t>https://www.linkedin.com/in/kalan-snyder</t>
  </si>
  <si>
    <t>ksnyder@rigetti.com</t>
  </si>
  <si>
    <t>Director of Software Engineering</t>
  </si>
  <si>
    <t>6 yrs</t>
  </si>
  <si>
    <t>Arabic, German</t>
  </si>
  <si>
    <t>Name: Student Pilot Certificate
Authority: Federal Aviation Administration
Date: 2017-5
URL: https://linkedin.com/company/5039
Name: AWS Certified DevOps Engineer - Professional
Authority: Amazon Web Services (AWS)
Date: 2019-9
URL: https://linkedin.com/company/2382910</t>
  </si>
  <si>
    <t>Title: Director of Software Engineering
Company: None
Start At: None
Ends At: None
Location: None
Description: None
Title: Full Stack Software Engineer
Company: None
Start At: None
Ends At: None
Location: None
Description: None
Title: Steering Committee Member
Company: None
Start At: None
Ends At: None
Location: None
Description: None
Title: Systems Development Engineer I-II
Company: None
Start At: None
Ends At: None
Location: None
Description: None
Title: Security Analyst (Intern)
Company: None
Start At: None
Ends At: None
Location: None
Description: None
Title: Lead System Engineer
Company: None
Start At: None
Ends At: None
Location: None
Description: None
Title: Cyber Security Specialist
Company: None
Start At: None
Ends At: None
Location: None
Description: None
Title: Intelligence Analyst
Company: None
Start At: None
Ends At: None
Location: None
Description: None
Title: Project Manager
Company: None
Start At: None
Ends At: None
Location: None
Description: None
Title: Training Mission Lead
Company: None
Start At: None
Ends At: None
Location: None
Description: None
Title: Intelligence Team Lead, Construction Project Manager, and Artillery Officer
Company: None
Start At: None
Ends At: None
Location: None
Description: None</t>
  </si>
  <si>
    <t>School: Georgia Institute of Technology
Degree: Master of Science (M.S.), Computer Science
Activities: None
School: United States Military Academy at West Point
Degree: Bachelor of Science (BS), Mathematics and Arabic Language
Activities: None
School: Michigan State University
Degree: None
Activities: None</t>
  </si>
  <si>
    <t>Architect with a passion for bringing the power of the cloud to the everyday user. Proficient in rapid systems design and full-stack prototyping.</t>
  </si>
  <si>
    <t>Quantum → Cloud @ Rigetti Computing</t>
  </si>
  <si>
    <t>Kalan_Snyder.png</t>
  </si>
  <si>
    <t>Elliot Dower</t>
  </si>
  <si>
    <t>https://www.linkedin.com/in/elliotdower</t>
  </si>
  <si>
    <t>elliot.dower@ionq.com</t>
  </si>
  <si>
    <t>Director of International Talent Acquisition</t>
  </si>
  <si>
    <t>1 mo</t>
  </si>
  <si>
    <t>Oxford, England</t>
  </si>
  <si>
    <t>Title: Infantry
Start At: 07/2021
Ends At: Present
Company: British Army
Cause: 
Description: 1 (UK) Div, 19 Bde, 6 RIFLES, A Coy</t>
  </si>
  <si>
    <t>Title: Director of International Talent Acquisition
Company: None
Start At: None
Ends At: None
Location: None
Description: None
Title: Head of Talent Acquisition
Company: None
Start At: None
Ends At: None
Location: None
Description: None
Title: Lead Talent Partner
Company: None
Start At: None
Ends At: None
Location: None
Description: None
Title: Talent Acquisition Partner
Company: None
Start At: None
Ends At: None
Location: None
Description: None
Title: Senior Talent Partner
Company: None
Start At: None
Ends At: None
Location: None
Description: None
Title: Senior Consultant
Company: None
Start At: None
Ends At: None
Location: None
Description: None
Title: Consultant
Company: None
Start At: None
Ends At: None
Location: None
Description: None</t>
  </si>
  <si>
    <t>School: University of Cambridge
Degree: Business Administration and Management, General
Activities: None
School: Saïd Business School, University of Oxford
Degree: Executive Education, MBA Fundamentals
Activities: None</t>
  </si>
  <si>
    <t>Talent acquisition leader with over a decade of experience building high talent density teams across deep and frontier technology. I work at the intersection of hiring strategy and execution, helping companies secure world class talent and scale through complexity.</t>
  </si>
  <si>
    <t>Director of International Talent Acquisition at IonQ</t>
  </si>
  <si>
    <t>Stefano Poletto</t>
  </si>
  <si>
    <t>Stefano Poletto.png</t>
  </si>
  <si>
    <t>https://www.linkedin.com/in/stefano-poletto-392a6966</t>
  </si>
  <si>
    <t>stefano@rigetti.com</t>
  </si>
  <si>
    <t>4 yrs 2 mos</t>
  </si>
  <si>
    <t>Title: Modular Superconducting Qubit Architecture with a Multi-chip Tunable Coupler
Source: Phys. Rev. Applied 21, 054063
Summary: We use a floating tunable coupler to mediate interactions between qubits on separate chips to build a modular architecture. We demonstrate three different designs of multichip tunable couplers using vacuum-gap capacitors or superconducting indium-bump bonds to connect the coupler to a microwave line on a common substrate and then connect to the qubit on the next chip. We show that the zero-coupling condition between qubits on separate chips can be achieved in each design and that the relaxation rates for the coupler and qubits are not noticeably affected by the extra circuit elements. Finally, we demonstrate two-qubit gate operations with fidelity at the same level as qubits with a tunable coupler on a single chip. Using one or more indium bonds does not degrade qubit coherence or impact the performance of two-qubit gates.
URL: https://journals.aps.org/prapplied/abstract/10.1103/PhysRevApplied.21.054063
Title: Full control of superconducting qubits with combined on-chip microwave and flux lines
Source: Appl. Phys. Lett. 119, 144001
Summary: As the field of quantum computing progresses to larger-scale devices, multiplexing will be crucial to scale quantum processors. While multiplexed readout is common practice for superconducting devices, relatively little work has been reported about the combination of flux and microwave control lines. Here, we present a method to integrate a microwave line and a flux line into a single “XYZ line.” This combined control line allows us to perform fast single-qubit gates as well as to deliver flux signals to the qubits. The measured relaxation times of the qubits are comparable to state-of-the-art devices employing separate control lines. We benchmark the fidelity of single-qubit gates with randomized benchmarking, achieving a fidelity as high as 99.93±0.04%, and we demonstrate that XYZ lines can in principle be used to run parametric entangling gates.
URL: https://aip.scitation.org/doi/abs/10.1063/5.0065517
Title: Parametric-Resonance Entangling Gates with a Tunable Coupler
Source: Phys. Rev. Applied 16, 024050
Summary: High-fidelity parametric gates have been demonstrated with superconducting qubits via rf flux modulation of the qubit frequency. The modulation however leads to renormalization of the bare qubit-qubit coupling, thereby reducing the gate speed. Here, we realize a parametric-resonance gate, which is activated by bringing the average frequency of the modulated qubit in resonance with a static-frequency qubit while approximately retaining the bare qubit-qubit coupling. The activation of parametric-resonance gates does not depend on the frequency of modulation, allowing us to choose the modulation frequencies and avoid frequency collisions. Moreover, we show that this approach is compatible with tunable coupler architectures, which reduce always-on residual couplings. Using these techniques, we demonstrate iSWAP and controlled-Z gates between two qubits coupled via a tunable coupler with average process fidelities as high as 99.3% and 97.9%, respectively. The flexibility in activating parametric-resonance gates combined with a tunable coupler architecture provides a pathway for building large-scale quantum computers.
URL: https://journals.aps.org/prapplied/abstract/10.1103/PhysRevApplied.16.024050
Title: Floating Tunable Coupler for Scalable Quantum Computing Architectures
Source: Phys. Rev. Applied 15, 064063
Summary: We propose a floating tunable coupler that does not rely on direct qubit-qubit coupling capacitances to achieve the zero-coupling condition. We show that the polarity of the qubit-coupler couplings can be engineered to offset the otherwise constant qubit-qubit coupling and attain the zero-coupling condition when the coupler frequency is above or below the qubit frequencies. We experimentally demonstrate these two operating regimes of the tunable coupler by implementing symmetric and asymmetric configurations of the superconducting pads of the coupler with respect to the qubits. Such a floating tunable coupler provides flexibility in designing large-scale quantum processors while reducing the always-on residual couplings.
URL: https://journals.aps.org/prapplied/abstract/10.1103/PhysRevApplied.15.064063
Title: Scalable Quantum Circuit and Control for a Superconducting Surface Code
Source: Phys. Rev. Applied 8, 034021
Summary: We present a scalable scheme for executing the error-correction cycle of a monolithic surface-code fabric composed of fast-flux-tunable transmon qubits with nearest-neighbor coupling. An eight-qubit unit cell forms the basis for repeating both the quantum hardware and coherent control, enabling spatial multiplexing. This control uses three fixed frequencies for all single-qubit gates and a unique frequency-detuning pattern for each qubit in the cell. By pipelining the interaction and readout steps of ancilla-based X- and Z-type stabilizer measurements, we can engineer detuning patterns that avoid all second-order transmon-transmon interactions except those exploited in controlled-phase gates, regardless of fabric size. Our scheme is applicable to defect-based and planar logical qubits, including lattice surgery.
URL: https://journals.aps.org/prapplied/abstract/10.1103/PhysRevApplied.8.034021
Title: Detecting bit-flip errors in a logical qubit using stabilizer measurements
Source: Nature Communications 6:6983 (2015)
Summary: None
URL: http://www.nature.com/ncomms/2015/150429/ncomms7983/abs/ncomms7983.html
Title: Entanglement of two superconducting qubits in a waveguide cavity via monochromatic two-photon excitation
Source: Physical Review Letters 109, 240505 (2012)
Summary: We report a system where fixed interactions between noncomputational levels make bright the otherwise forbidden two-photon 00--&gt;11 transition. The system is formed by hand selection and assembly of two discrete component transmon-style superconducting qubits inside a rectangular microwave cavity. The application of a monochromatic drive tuned to this transition induces two-photon Rabi-like oscillations between the ground and doubly excited states via the Bell basis. The system therefore allows all-microwave two-qubit universal control with the same techniques and hardware required for single qubit control. We report Ramsey-like and spin echo sequences with the generated Bell states, and measure a two-qubit gate fidelity of 90% (unconstrained) and 86% (maximum likelihood estimator).
URL: https://journals.aps.org/prl/abstract/10.1103/PhysRevLett.109.240505</t>
  </si>
  <si>
    <t>Title: Method for executing a quantum error correction cycle in a quantum computer
Issuer: US 11194659
Issued On: Dec 7, 2021
Description: None
Title: Superconducting quantum circuit having a resonant cavity thermalized with metal components
Issuer: US 8841764
Issued On: Sep 23, 2014
Description: None
Title: Improved qubit designs for quantum circuits
Issuer: US 16651529
Issued On: Aug 20, 2020
Description: None
Title: Controlling a Tunable Floating Coupler Device in a Superconducting Quantum Processing Unit
Issuer: 17901633
Issued On: None
Description: None</t>
  </si>
  <si>
    <t>Title: Director, Quantum Engineering
Company: None
Start At: None
Ends At: None
Location: None
Description: None
Title: Senior Manager, Quantum Engineering
Company: None
Start At: None
Ends At: None
Location: None
Description: None
Title: Lead Quantum Engineer
Company: None
Start At: None
Ends At: None
Location: None
Description: None
Title: Senior Quantum Engineer
Company: None
Start At: None
Ends At: None
Location: None
Description: None
Title: Postdoctoral researcher
Company: None
Start At: None
Ends At: None
Location: None
Description: None
Title: Postdoctoral researcher
Company: None
Start At: None
Ends At: None
Location: None
Description: None
Title: Postdoctoral researcher
Company: None
Start At: None
Ends At: None
Location: None
Description: None
Title: Postdoctoral researcher
Company: None
Start At: None
Ends At: None
Location: None
Description: None</t>
  </si>
  <si>
    <t>School: Università degli studi Roma TRE
Degree: Doctor of Philosophy (Ph.D.), Physics
Activities: None
School: Università degli Studi di Padova
Degree: Degree in Physics
Activities: None</t>
  </si>
  <si>
    <t>I have twenty years of experimental research and path-finding in quantum computing with superconducting qubits, ten years of which in the industrial quantum computing sector covering roles from individual contributor to director of quantum engineering.</t>
  </si>
  <si>
    <t>Stefano_Poletto.png</t>
  </si>
  <si>
    <t>Mohammad Javad Naderi</t>
  </si>
  <si>
    <t>https://www.linkedin.com/in/mjnaderi</t>
  </si>
  <si>
    <t>Co-founder and Software Engineer</t>
  </si>
  <si>
    <t>Quera</t>
  </si>
  <si>
    <t>https://www.linkedin.com/redir/suspicious-page?url=https%3A%2F%2Fquera%2eir%2F</t>
  </si>
  <si>
    <t>https://www.linkedin.com/company/quera/</t>
  </si>
  <si>
    <t>10 yrs 9 mos</t>
  </si>
  <si>
    <t>Iran</t>
  </si>
  <si>
    <t>English, Persian</t>
  </si>
  <si>
    <t>Title: Co-founder and Software Engineer
Company: None
Start At: None
Ends At: None
Location: None
Description: None
Title: Software Developer
Company: None
Start At: None
Ends At: None
Location: None
Description: None</t>
  </si>
  <si>
    <t>School: Sharif University of Technology
Degree: Master’s Degree, Computer Software Engineering
Activities: None
School: Sharif University of Technology
Degree: Bachelor’s Degree, Computer Software Engineering
Activities: None
School: Shahid Beheshti Highschool, Shahrekord
Degree: High School, Mathematics
Activities: None</t>
  </si>
  <si>
    <t>CTO at Quera</t>
  </si>
  <si>
    <t>Tyler Wilson</t>
  </si>
  <si>
    <t>Tyler Wilson.png</t>
  </si>
  <si>
    <t>https://www.linkedin.com/in/tyler-wilson-phd</t>
  </si>
  <si>
    <t>Senior Software Engineer, Quantum Algorithms and Applications</t>
  </si>
  <si>
    <t>3 yrs 6 mos</t>
  </si>
  <si>
    <t>Canada</t>
  </si>
  <si>
    <t>Grimsby, Ontario</t>
  </si>
  <si>
    <t>Title: Stabilization of the Lattice Boltzmann Method Using Information Theory
Source: arXiv
Summary: A novel Lattice Boltzmann method is derived using the Principle of Minimum Cross Entropy (MinxEnt) via the minimization of Kullback-Leibler Divergence (KLD). By carrying out the actual single step Newton-Raphson minimization (MinxEnt-LBM) a more accurate and stable Lattice Boltzmann Method can be implemented. To demonstrate this, 1D shock tube and 2D lid-driven cavity flow simulations are carried out and compared to Single Relaxation Time LBM, Two Relaxation Time LBM, Multiple Relaxation Time LBM and Eherenfest Step LBM.
URL: https://arxiv.org/abs/1801.03863
Title: Barkas effect in stopping of fast diclusters in solids.
Source: Radiation Effects and Defects in Solids
Summary: We study the stopping of a fast proton dicluster moving through a metal target with an electron gas described by a hydrodynamic model. Both the first-order and the second-order expressions are derived and computed for the total stopping force on the cluster, giving a nonlinear correction of the Barkas type. Results are shown as functions of the cluster speed and the interproton distance in the cases of a randomly oriented dicluster and a colinear dicluster consisting of two protons aligned in the direction of motion. We find that the Barkas correction increases the overall stopping force, especially at lower speeds and shorter interproton distances. While the Barkas correction is found to accentuate interferences in the vicinity effect for colinear diclusters, it presents an insignificant contribution to the vicinity effect for randomly oriented diclusters.
URL: https://www.tandfonline.com/doi/abs/10.1080/10420150.2015.1137918
Title: Feedback action of vicinage eect in cluster stopping via nonhomogeneous charge reduction.
Source: Physical Review A
Summary: We use a self-consistent, variational-statistical approach to analyze the vicinage effect on charge states of constituent ions in fast large clusters, passing through thin foils. The solutions of the resulting nonlinear integral equation show that the individual ion charges are reduced in comparison to isolated isotachic ions and are distributed nonhomogeneously throughout the cluster. Using a statistical description of the ion positions in conjunction with the nonhomogeneous distribution of ion charges, we evaluate the total stopping power of the cluster by means of the dielectric formalism. It is shown that interference in cluster stopping coming from the spatial correlations among the constituent ions is strongly influenced by the vicinage effect on ion charge states.
URL: https://journals.aps.org/pra/abstract/10.1103/PhysRevA.67.022903</t>
  </si>
  <si>
    <t>Title: Senior Software Engineer, Quantum Algorithms and Applications
Company: None
Start At: None
Ends At: None
Location: None
Description: None
Title: Co-Founder, Models and Algorithms
Company: None
Start At: None
Ends At: None
Location: None
Description: None
Title: Data Scientist
Company: None
Start At: None
Ends At: None
Location: None
Description: None
Title: Risk Modelling Researcher
Company: None
Start At: None
Ends At: None
Location: None
Description: None
Title: Sessional Lecturer
Company: None
Start At: None
Ends At: None
Location: None
Description: None
Title: Industry Liaison Officer and Managing Editor
Company: None
Start At: None
Ends At: None
Location: None
Description: None
Title: Vice President - Technology
Company: None
Start At: None
Ends At: None
Location: None
Description: None
Title: Research Scientist
Company: None
Start At: None
Ends At: None
Location: None
Description: None</t>
  </si>
  <si>
    <t>School: University of Toronto
Degree: Doctor of Philosophy (Ph.D.), Mathematics
Activities: None
School: University of Waterloo
Degree: M.Math, Applied Mathematics
Activities: None
School: University of Waterloo
Degree: B.Sc, Honours Physics
Activities: None
School: University of Waterloo
Degree: B.Math, Honours Applied Mathematics
Activities: None</t>
  </si>
  <si>
    <t>Mathematics PhD with broad expertise in many quantitative methods including machine learning, simulation, analysis, quantum computing, and computational statistics. Proficient in programming languages such as Python, Matlab; experience in OpenCL, C++, JavaScript; platforms such as AWS, TensorFlow, Git, SAS; databases such as MongoDB and SQL; applications such as TeX, LaTeX, BibTeX, Microsoft Office. Extensive leadership and entrepreneurial experience with exceptionally strong communication skills. 
I am currently using this skill set as a Senior Software Engineer (Quantum Algorithms and Applications) at Rigetti Computing. I have also developed and tested machine learning models as a Data Scientist at BioSymetrics, led model development at Tesseraqt Optimization, and carried out research as a risk management quant at CIBC.  
In many of my roles I have consulted with top decision makers at companies to help them navigate emerging technologies such as machine learning, quantum computing, and quantitative finance. When presented with a business challenge, I have experience at all stages of the solution stack from delivering talent and funding, to project management, computer/machine learning model design, implementation, and testing.</t>
  </si>
  <si>
    <t>Mathematics | Quantum Computing | Data Science | Software Engineering | Quantitative Analysis</t>
  </si>
  <si>
    <t>Tyler_Wilson,_PhD.png</t>
  </si>
  <si>
    <t>Lucy Linthwaite</t>
  </si>
  <si>
    <t>Lucy Linthwaite.png</t>
  </si>
  <si>
    <t>https://www.linkedin.com/in/lucy-linthwaite-45760010</t>
  </si>
  <si>
    <t>lucy.linthwaite@uk.ibm.com</t>
  </si>
  <si>
    <t>Director, UK&amp;I Communications and Global Comms Intelligence</t>
  </si>
  <si>
    <t>https://www.linkedin.com/company/ibm/</t>
  </si>
  <si>
    <t>10001-0</t>
  </si>
  <si>
    <t>11 mos</t>
  </si>
  <si>
    <t>Greater London, England</t>
  </si>
  <si>
    <t>Title: Director, UK&amp;I Communications and Global Comms Intelligence
Company: None
Start At: None
Ends At: None
Location: None
Description: None
Title: Director, Global Communications Strategy and Activation
Company: None
Start At: None
Ends At: None
Location: None
Description: None
Title: Brand, Communications and Social Leader, EMEA
Company: None
Start At: None
Ends At: None
Location: None
Description: None
Title: Global Campaign Geo Communications Leader
Company: None
Start At: None
Ends At: None
Location: None
Description: None
Title: External Communications Leader
Company: None
Start At: None
Ends At: None
Location: None
Description: None
Title: External Media Relations Manager
Company: None
Start At: None
Ends At: None
Location: None
Description: None
Title: Senior PR &amp; Communications Officer
Company: None
Start At: None
Ends At: None
Location: None
Description: None
Title: PR Account Manager
Company: None
Start At: None
Ends At: None
Location: None
Description: None
Title: PR &amp; Communications Executive
Company: None
Start At: None
Ends At: None
Location: None
Description: None</t>
  </si>
  <si>
    <t>School: London Metropolitan University
Degree: Bachelor of Science (BSc) Hons, Social Policy and Management
Activities: None</t>
  </si>
  <si>
    <t>Senior communications executive with over two decades of experience across agency and in-house roles, advising UK and global public companies as well as private partnerships in multiple industries. Helping to scale reputation and market presence. 
Proven leader of country and international teams, delivering UK, European, and global creative campaigns for high-profile B2C and B2B brands. Extensive experience protecting and enhancing reputations across a range of channels including media, social, and employee communications. Skilled in developing compelling strategies and narratives that build executive visibility, drive organisational change, and launch cutting-edge innovations.
Beyond my day job, I play an active role in the wider communications industry. I’ve proudly served as a judge for the PR Moment Awards for five years and have also judged the AMEC Awards.
A keen public speaker and always up for a challenge, I regularly share my experience and ideas at industry events including PR Week PR360, PR Week B2B Summit, PR Week Measurement Conference, AMEC Measurement Month, CommsCon X Insights, PR Moment conferences, and The Richmond Communication Directors’ Forum.</t>
  </si>
  <si>
    <t>Director, UK&amp;I Communications and Global Comms Intelligence, IBM</t>
  </si>
  <si>
    <t>Lucy_Linthwaite.png</t>
  </si>
  <si>
    <t>Guido Somers</t>
  </si>
  <si>
    <t>https://www.linkedin.com/in/guido-somers-876a043</t>
  </si>
  <si>
    <t>guido.somers@ibm.com</t>
  </si>
  <si>
    <t>CTO &amp; Chief Architect Europe</t>
  </si>
  <si>
    <t>9 yrs 3 mos</t>
  </si>
  <si>
    <t>Switzerland</t>
  </si>
  <si>
    <t>Montreux, Vaud</t>
  </si>
  <si>
    <t>Dutch, English</t>
  </si>
  <si>
    <t>Title: IBM Power E1050: Technical Overview and Introduction
Source: IBM ITSO - REDP-5684-00 (ISBN-13: 9780738460772)
Summary: This IBM® Redpaper publication is a comprehensive guide that covers the IBM Power E1050 server (9043-MRX) that uses the latest IBM Power10 processor-based technology and supports IBM AIX® and Linux operating systems (OSs). The goal of this paper is to provide a hardware architecture analysis and highlight the changes, new technologies, and major features that are being introduced in this system
URL: https://www.redbooks.ibm.com/abstracts/redp5684.html
Title: IBM PowerVM Live Partition Mobility
Source: IBM ITSO - SG24-7460-01
Summary: Live Partition Mobility is the next step in the IBMs Power Systems™ virtualization continuum. It can be combined with other virtualization technologies, such as logical partitions, Live Workload Partitions, and the SAN Volume Controller, to provide a fully virtualized computing platform that offers the degree of system and infrastructure flexibility required by today's production data centers.
URL: http://w3.itso.ibm.com/abstracts/sg247460.html?Open
Title: IBM System p520 Technical Overview and Introduction
Source: IBM ITSO - REDP-4403-00
Summary: This IBM Redpaper publication is a comprehensive guide covering the IBM Power 520 server, machine type model 8203-E4A. The goal of this paper is to introduce this innovative server that includes IBM System i and IBM System p and new hardware technologies.
URL: http://w3.itso.ibm.com/abstracts/redp4403.html?Open
Title: IBM System p550 Technical Overview and Introduction
Source: IBM ITSO - REDP-4404-00
Summary: This IBM® Redpaper™ is a comprehensive guide covering the Power 550 server. The goal of this paper is to introduce the innovative Power 550. It introduces major hardware offerings and discusses their prominent functions. The Redpaper expands the current set of IBM System p documentation by providing a desktop reference that offers a detailed technical description of the 550 system.
URL: http://w3.itso.ibm.com/abstracts/redp4404.html?Open
Title: IBM System p570 Technical Overview and Introduction
Source: IBM ITSO - REDP-4405-00
Summary: This IBM® Redpaper is a comprehensive guide covering the IBM System p 570 UNIX® server. The goal of this paper is to open the doors to the innovative IBM System p 570. It introduces major hardware offerings and discusses their prominent functions.
URL: http://w3.itso.ibm.com/redpieces/abstracts/redp4405.html?Open
Title: IBM System p Partition Mobility
Source: IBM ITSO - SG24-7460
Summary: This was the original Live Partition Mobility book and was superseded in 2008 by "IBM PowerVM Live Partition Mobility - IBM ITSO - SG24-7460-01" 
http://w3.itso.ibm.com/abstracts/sg247460.html?Open
URL: None
Title: Integrated Virtualization Manager on IBM System p5
Source: IBM ITSO - REDP-4061-01 (2006) (this has been superseded in 2012 by another version (REDP-4061-02) with different authors
Summary: The Virtual I/O Server (VIOS) is part of the IBM PowerVM® feature on IBM® Power Systems™ and part of the IBM POWER® Hypervisor™. The VIOS is also supported on IBM BladeCenter®. The server is a single-function appliance that is in the logical partition (LPAR) of the Power Systems server. The VIOS facilitates the sharing of physical I/O resources between client partitions (IBM AIX®, IBM i, and Linux) within the server.
The Virtual I/O Server provides a virtual SCSI target, N_Port ID Virtualization (NPIV) target, and Shared Ethernet Adapter (SEA) virtual I/O function to client LPARs.
The Virtual I/O Server has the capability of a hardware management function, the Integrated Virtualization Manager (IVM). IVM is a simplified hardware management solution that inherits most of the Hardware Management Console (HMC) features. The console manages a single server, avoiding the need of a dedicated personal computer. This device is designed to provide a solution that enables the administrator to reduce system setup time and to make hardware management easier, at a lower cost.
URL: http://w3.itso.ibm.com/abstracts/redp4061.html?Open</t>
  </si>
  <si>
    <t>Title: CTO &amp; Chief Architect Europe
Company: None
Start At: None
Ends At: None
Location: None
Description: None
Title: Executive IT Architect &amp; Global Technical Leader Nestlé
Company: None
Start At: None
Ends At: None
Location: None
Description: None
Title: Enterprise Infrastructure Architect / CTO FSS - CITA
Company: None
Start At: None
Ends At: None
Location: None
Description: None
Title: Global ISV Solution Architect
Company: None
Start At: None
Ends At: None
Location: None
Description: None
Title: Systems Architect
Company: None
Start At: None
Ends At: None
Location: None
Description: None
Title: Programmer/Analyst
Company: None
Start At: None
Ends At: None
Location: None
Description: None
Title: Adjunct Director Heavy Metals
Company: None
Start At: None
Ends At: None
Location: None
Description: None
Title: Researcher Theoretical Physics
Company: None
Start At: None
Ends At: None
Location: None
Description: None</t>
  </si>
  <si>
    <t>School: VLEKHO Business School Brussel
Degree: Business Administration and Management, General
Activities: None
School: University of Antwerp
Degree: Master of Science (MSc), Physical Chemistry
Activities: None
School: Ghent University
Degree: Master of Science (MSc), Chemistry
Activities: None
School: University of Antwerp
Degree: Master of Science (MSc), Biotechnology
Activities: None
School: Rijksuniversitair Centrum Antwerpen (RUCA) - State Universitary Center Antwerp
Degree: Electronics
Activities: None
School: Sint-Jan Berchmanscollege
Degree: Scientific A - Mathematics
Activities: None</t>
  </si>
  <si>
    <t>CTO Europe &amp; Chief Architect within IBM Global Delivery carrying end-to-end responsibility for all Data Center and Cloud Migration engagements across Europe. Currently leading the European team of 70+ Chief Migration Architects.
A senior certified Executive IT Architect with a wide range of experience in both the Financial Services Sector as in CPG/FMCG.
Trusted advisor and leader providing proactive technical counsel to CIO, CTO and other key IT executives on technical strategy and innovation, direction and projects (cognitive, big data, cloud, security, Blockchain, IoT). Improve and broaden client access to IBM’s global technical and innovation expertise. Increase the value that clients derive from application of new and existing technologies and accelerate innovation. Provide architectural thought leadership based on the client's business need.
More than 20 years of IT business experience with a broad spectrum of technical (cross-platform hardware, software and services) and leadership skills. International experience through projects and assignments. Acting as thought leader within different technical and industry specific communities (FSS &amp; CPG).
Acknowledged technical leader in several domains like complex IT infrastructures, Business Analytics, Cloud, DC Optimization and ISV Solutions (SAP &amp; Oracle).
Member and founder of several technical expert communities of practice within IBM. Author of multiple technical publications on virtualization and infrastructure (Platinum Redbook Author). Mentoring people around the world on profession and career aspects.
Specialties:Architectural creativity in competitive sales situations, leading sales teams to deliver innovative solutions, enterprise architecture, analytical skills for business and technical problems, infrastructure solution design, broad and deep architectural and technical skill set, client partnering, first of a kind implementations.</t>
  </si>
  <si>
    <t>CTO &amp; Chief Architect Europe - Cloud - Global Delivery</t>
  </si>
  <si>
    <t>Nicholas (Nick) A. Wong</t>
  </si>
  <si>
    <t>Nicholas (Nick) A. Wong.png</t>
  </si>
  <si>
    <t>https://www.linkedin.com/in/nicholasawong</t>
  </si>
  <si>
    <t>nwong@us.ibm.com</t>
  </si>
  <si>
    <t>IBM Director, Data Platform Sales (US West Horizon Market)</t>
  </si>
  <si>
    <t>Name: TLC Leaders Program Certificate of Completion
Authority: The Leadership Consortium (TLC)
Date: 2023-11
URL: https://linkedin.com/company/33283990</t>
  </si>
  <si>
    <t>Title: IBM Director, Data Platform Sales (US West Horizon Market)
Company: None
Start At: None
Ends At: None
Location: None
Description: None
Title: IBM Chief of Staff to Dinesh Nirmal (IBM Senior Vice President, Products, IBM Software)
Company: None
Start At: None
Ends At: None
Location: None
Description: None
Title: IBM Manager, Data, AI, &amp; Automation Sales, US West
Company: None
Start At: None
Ends At: None
Location: None
Description: None
Title: IBM Partner Account Manager (Technology Partner Seller)
Company: None
Start At: None
Ends At: None
Location: None
Description: None
Title: IBM Ecosystem Market Leader, US Industrial Market
Company: None
Start At: None
Ends At: None
Location: None
Description: None
Title: IBM Manager, Digital Sales, Watson Internet of Things (Connected Ops &amp; Continuous Engineering)
Company: None
Start At: None
Ends At: None
Location: None
Description: None
Title: IBM Manager, Digital Sales, Watson Internet of Things - Connected Operations
Company: None
Start At: None
Ends At: None
Location: None
Description: None
Title: IBM Industry Client Leader - Communications / CSI Market Segment
Company: None
Start At: None
Ends At: None
Location: None
Description: None
Title: IBM Client Executive - Communications / CSI Market Segment
Company: None
Start At: None
Ends At: None
Location: None
Description: None
Title: IBM Client Executive - Northern California Enterprise Business Unit
Company: None
Start At: None
Ends At: None
Location: None
Description: None
Title: IBM Client Executive - Northern California Enterprise Business Unit
Company: None
Start At: None
Ends At: None
Location: None
Description: None
Title: IBM Client Executive - Northern California Enterprise Business Unit
Company: None
Start At: None
Ends At: None
Location: None
Description: None
Title: IBM Client Executive - Northern California Enterprise Business Unit
Company: None
Start At: None
Ends At: None
Location: None
Description: None
Title: IBM Client Executive - General Business
Company: None
Start At: None
Ends At: None
Location: None
Description: None
Title: IBM Client Executive - General Business
Company: None
Start At: None
Ends At: None
Location: None
Description: None
Title: MBA Candidate, 2010
Company: None
Start At: None
Ends At: None
Location: None
Description: None
Title: Intern - Web Presence Engagement Services, Internet Services Group
Company: None
Start At: None
Ends At: None
Location: None
Description: None
Title: Competitive OI Specialist: Northern California Sales
Company: None
Start At: None
Ends At: None
Location: None
Description: None</t>
  </si>
  <si>
    <t>School: University of California, Davis - Graduate School of Management
Degree: Master of Business Administration (M.B.A.), High Technology and General Management
Activities: None
School: University of California, Merced
Degree: Bachelor’s Degree, Management, Cognitive Science
Activities: None
School: California High School (San Ramon, CA)
Degree: High School
Activities: None</t>
  </si>
  <si>
    <t>Responsible for leading a team of (55) sellers (both Brand and Technical) focused on selling IBM's Data Platform portfolio to a set of (115) high-priority clients in the US West, across all Market industries.
In a world of AI, IBM's Data Platform portfolio is more relevant than ever to an Enterprise. Agents, Models, etc. are only as powerful as the tools behind them - with Data being the most important of those tools. IBM’s Data Platform story is the evolution from fragmented, siloed data to a unified, open, hybrid data fabric that powers AI, analytics, and regulated workloads while delivering governance, security, and cost‑effective scalability.
• Industry experience: Industrial, Communications / CSI &amp; CSP, Distribution, Public, and Financial Services.
• IBM First Line Manager (FLM), Second Line Manager (SLM), and Executive experience.
• Completed IBM's 2010 SUMMIT Program / Global Sales School, graduating with Distinction.
• MBA Graduate from UC Davis' Graduate School of Management (June 2010) with an emphasis on General Management and High Technology.
• Completed Undergraduate at UC Merced (December 2007) with a B.S. in Management and a Minor in Cognitive Science.</t>
  </si>
  <si>
    <t>Nicholas_(Nick)_A._Wong.png</t>
  </si>
  <si>
    <t>Krystian Mołdoch</t>
  </si>
  <si>
    <t>Krystian Mołdoch.png</t>
  </si>
  <si>
    <t>https://www.linkedin.com/in/krystianmoldoch</t>
  </si>
  <si>
    <t>Director, Global Clinical Solutions</t>
  </si>
  <si>
    <t>Pharmaceutical Manufacturing</t>
  </si>
  <si>
    <t>http://www.astrazeneca.com</t>
  </si>
  <si>
    <t>https://www.linkedin.com/company/astrazeneca/</t>
  </si>
  <si>
    <t>1 yr 9 mos</t>
  </si>
  <si>
    <t>Poland</t>
  </si>
  <si>
    <t>Warsaw Metropolitan Area</t>
  </si>
  <si>
    <t>english, polish</t>
  </si>
  <si>
    <t>Title: Director, Global Clinical Solutions
Company: None
Start At: None
Ends At: None
Location: None
Description: None
Title: Associate Director, Global Clinical Solutions
Company: None
Start At: None
Ends At: None
Location: None
Description: None
Title: Global Clinical Solutions Manager
Company: None
Start At: None
Ends At: None
Location: None
Description: None
Title: Processes &amp; Enabling Solutions Specialist
Company: None
Start At: None
Ends At: None
Location: None
Description: None
Title: Clinical Operations Enablement Associate
Company: None
Start At: None
Ends At: None
Location: None
Description: None
Title: Clinical Operations Enablement Assistant
Company: None
Start At: None
Ends At: None
Location: None
Description: None</t>
  </si>
  <si>
    <t>School: University of Warsaw
Degree: Master of Science - MS, Chemistry
Activities: None
School: University of Warsaw
Degree: Bachelor of Science - BS, Chemistry
Activities: None</t>
  </si>
  <si>
    <t>Director, Global Clinical Solutions w AstraZeneca</t>
  </si>
  <si>
    <t>Krystian_Mołdoch.png</t>
  </si>
  <si>
    <t>Ronnie Choudhary</t>
  </si>
  <si>
    <t>Ronnie Choudhary.png</t>
  </si>
  <si>
    <t>https://www.linkedin.com/in/ronnie-choudhary-b66a2b4</t>
  </si>
  <si>
    <t>ronnie.choudhary@astrazeneca.com</t>
  </si>
  <si>
    <t>Group Director, Marketing and Customer Experience Analytics, Oncology</t>
  </si>
  <si>
    <t>Washington, District of Columbia</t>
  </si>
  <si>
    <t>Bengali, English</t>
  </si>
  <si>
    <t>Title: Mathematical models for predicting shopper traffic at a shopper region useful for developing inter alia a metric for measuring impressions to in-store advertising
Issuer: US US 7996256
Issued On: Aug 9, 2011
Description: None</t>
  </si>
  <si>
    <t>Title: Advisory Board Member - Google Consumer Survey
Start At: 01/2012
Ends At: 2015
Company: Google
Cause: Science_and_technology
Description: Google Consumer Surveys is a fast, affordable, and accurate market research tool that helps you make informed business decisions by asking internet and mobile users survey questions. Users complete survey questions in order to access high-quality content or Google Play store credit. Google automatically aggregates and analyzes responses through a simple online interface.
http://www.google.com/insights/consumersurveys/advisory_board
Title: Board of Trustee
Start At: 09/2012
Ends At: Present
Company: MidPointe Library System
Cause: Education
Description: MidPointe Library System takes pride in being connected to community at the grass-root level and help the children and citizens become productive, by providing information and research services in an inviting atmosphere.  The MidPointe Library System serves the cities of Middletown, Trenton, and Monroe and the townships of West Chester, Liberty, Lemon, Madison, and Wayne. The MidPointe Library System offers locations in Middletown, Monroe, Trenton and West Chester.
Title: Volunteer Annual Summits
Start At: 01/2010
Ends At: 2015
Company: MATHCOUNTS Foundation
Cause: Education
Description: Volunteer in conducting Math Counts Annual Meets, tests and competition.  Grade and counsel Math and Science Middle School Teachers.
Title: Board of Trustee
Start At: 02/2015
Ends At: 2017
Company: Marketing Science Institute
Cause: Education
Description: The MSI mission is to bring the best of science to the complex world of marketing. Through high-quality events and activities, cutting-edge content and publications, and productive networking opportunities, MSI members stay on the forefront of marketing thought and practice. MSI is an indispensable means to enhance professional development and improve marketing decision making for each of its members and member organizations.
Founded in 1961, the Marketing Science Institute is a nonprofit, membership-based organization dedicated to bridging the gap between academic marketing theory and business practice. MSI is unique as the only research-based organization with an expansive network of practically-minded marketing academics from the best business schools all over the world as well as thoughtful practitioners from 70+ leading companies.
Title: Co-Chair of the Board of Advisors
Start At: 07/2024
Ends At: Present
Company: MidPointe Library System
Cause: Education
Description: Fundraising, Networking, Middletown Community Foundation and STEM Education</t>
  </si>
  <si>
    <t>Name: Predictive Customer Analytics
Authority: LinkedIn
Date: 2025-9
URL: https://linkedin.com/company/1337
Name: Market Research: Quantitative
Authority: LinkedIn
Date: 2025-6
URL: https://linkedin.com/company/1337</t>
  </si>
  <si>
    <t>Title: Group Director, Marketing and Customer Experience Analytics, Oncology
Company: None
Start At: None
Ends At: None
Location: None
Description: None
Title: Sr. Director, Advanced Analytics | Marketing and Customer Experience
Company: None
Start At: None
Ends At: None
Location: None
Description: None
Title: Sr. Director, Strategy, Insights and Analytics
Company: None
Start At: None
Ends At: None
Location: None
Description: None
Title: Senior Director, Global Customer Strategy
Company: None
Start At: None
Ends At: None
Location: None
Description: None
Title: Director, Customer Strategy &amp; Advanced Analytics Lead (EU);
Company: None
Start At: None
Ends At: None
Location: None
Description: None
Title: Management and Brand Consulting at Accenture Interactive
Company: None
Start At: None
Ends At: None
Location: None
Description: None
Title: Director
Company: None
Start At: None
Ends At: None
Location: None
Description: None
Title: Strategic Marketing Specialist
Company: None
Start At: None
Ends At: None
Location: None
Description: None
Title: Consultant
Company: None
Start At: None
Ends At: None
Location: None
Description: None</t>
  </si>
  <si>
    <t>School: Indian Institute of Technology (Banaras Hindu University), Varanasi
Degree: B.Tech., Computer Science &amp; Engineering
Activities: None
School: University of Arizona
Degree: Master of Business Administration - MBA
Activities: None
School: University of Arizona
Degree: Business Administration and Management, General
Activities: None
School: University of Arizona - Eller College of Management
Degree: Master of Business Administration (MBA), Marketing
Activities: None</t>
  </si>
  <si>
    <t>Seasoned executive with global leadership experience leading strategy, advanced analytics, insights and research methods to execute growth strategies - across consumer, market, retail and omni-channels. Proven expertise in improving marketing, content &amp; communication, and launch strategies leveraging advanced research techniques from traditional qualitative approaches to cutting-edge applied analytics and intelligence (AI, ML enabled text analytics). 
Expanse of experience delivering solutions across multinational markets for Global 100 companies utilizing innovative algorithms, advanced statistical models and data science techniques.  Research expertise in activating digital, mobile and e-commerce channels. Integrated marketing communication/media mix planning, campaign management, customer relationship marketing, marketing ROI, reporting, KPIs &amp; dashboards, financial modeling of marketing efficiency &amp; effectiveness, budget, portfolio allocation and optimization.</t>
  </si>
  <si>
    <t>AI driven Strategy, Insights, Smart Analytics, Change Agent:  Procter &amp; Gamble, Pfizer, Accenture, Samsung, Novartis</t>
  </si>
  <si>
    <t>Ronnie_Choudhary.png</t>
  </si>
  <si>
    <t>Álex Turpin</t>
  </si>
  <si>
    <t>Álex Turpin.png</t>
  </si>
  <si>
    <t>https://www.linkedin.com/in/alejandroturpin</t>
  </si>
  <si>
    <t>Senior Director | AI Governance R&amp;D</t>
  </si>
  <si>
    <t>Catala, Deutsch</t>
  </si>
  <si>
    <t>Name: Quality Management System - Medical Devices - ISO 13485
Authority: Complear Academy
Date: Unknown
URL: None
Name: ”la Caixa” Foundation Fellows
Authority: Fundación ”la Caixa”
Date: Unknown
URL: https://linkedin.com/company/546456</t>
  </si>
  <si>
    <t>Title: Senior Director | AI Governance R&amp;D
Company: None
Start At: None
Ends At: None
Location: None
Description: None
Title: Director, Commercial IT &amp; Digital - AI Capability International
Company: None
Start At: None
Ends At: None
Location: None
Description: None
Title: Expert Partner - Artificial Intelligence &amp; Data Science
Company: None
Start At: None
Ends At: None
Location: None
Description: None
Title: Head of Data Science &amp; AI → Head of Product Engineering &amp; Delivery
Company: None
Start At: None
Ends At: None
Location: None
Description: None
Title: Founder &amp; CEO
Company: None
Start At: None
Ends At: None
Location: None
Description: None
Title: Principal Investigator &amp; PhD in Physics (Machine Learning &amp; Computational Science)
Company: None
Start At: None
Ends At: None
Location: None
Description: None</t>
  </si>
  <si>
    <t>School: GBSB Global Business School
Degree: G-Accelerator Program, Business
Activities: None
School: Universitat Autònoma de Barcelona
Degree: Doctor of Philosophy (PhD), Physics
Activities: None
School: Universitat Politècnica de Catalunya
Degree: MSc In Photonics, Photonics
Activities: None
School: Universitat Autònoma de Barcelona
Degree: Bachelor's degree, Physics
Activities: None
School: Universitat Autònoma de Barcelona
Degree: Doctor of Philosophy - PhD, Physics
Activities: None</t>
  </si>
  <si>
    <t>I design and scale AI systems in research-driven environments, where scientific ambition, speed of innovation and governance must coexist.
For a long time, I saw governance as many technical teams do: as a necessary constraint, something to comply with once the real work was done.
Experience has changed that view.
Today, my work focuses on embedding governance into the design of AI systems and programmes: not as a control layer, but as an enabler of better decisions, faster alignment and trusted innovation in R&amp;D.
My career sits at the intersection of four domains that rarely coexist in one profile: deep science, machine learning and data science, innovation and leadership, and AI governance in highly regulated R&amp;D environments. This combination allows me to bridge cutting-edge research, technical excellence and organisational decision-making.
Currently, as Senior Director of AI Governance (R&amp;D) at AstraZeneca, I lead the strategy and adoption of AI governance across global R&amp;D, supporting the responsible and scalable use of AI in scientific research and development programmes.
Earlier in my career, I co-founded a deep tech startup, built machine learning systems, led engineering and data science teams, and worked across physics and neuroscience. This gives me a first-hand understanding of how AI moves from research to real-world deployments well as where it often breaks down.
I’m particularly interested in how organisations make decisions around complex AI systems, how governance can act as an enabler rather than a constraint, and how innovation can scale responsibly in research-driven environments.
If you’re working at the intersection of AI, science and innovation, feel free to connect.</t>
  </si>
  <si>
    <t>AI &amp; Deep Tech Leader | Senior Director, AI Governance in R&amp;D | Designing AI systems where governance accelerates innovation</t>
  </si>
  <si>
    <t>Álex_Turpin,_PhD.png</t>
  </si>
  <si>
    <t>Kim Hardman</t>
  </si>
  <si>
    <t>Kim Hardman.png</t>
  </si>
  <si>
    <t>https://www.linkedin.com/in/kim-hardman-3ba5a92a</t>
  </si>
  <si>
    <t>Director UK Apprenticeships</t>
  </si>
  <si>
    <t>4 yrs</t>
  </si>
  <si>
    <t>Macclesfield, England</t>
  </si>
  <si>
    <t>Title: Director UK Apprenticeships
Company: None
Start At: None
Ends At: None
Location: None
Description: None
Title: Associate Director &amp; UK Apprenticeships Lead
Company: None
Start At: None
Ends At: None
Location: None
Description: None
Title: UK Apprentice Programme Manager -  AstraZeneca
Company: None
Start At: None
Ends At: None
Location: None
Description: None
Title: Global Emerging Talent Recruitment Manager
Company: None
Start At: None
Ends At: None
Location: None
Description: None
Title: HR Business Partner - Science Units, UK Sites (interim)
Company: None
Start At: None
Ends At: None
Location: None
Description: None
Title: Global Resourcing Partner
Company: None
Start At: None
Ends At: None
Location: None
Description: None
Title: Global Talent Management Co-ordinator
Company: None
Start At: None
Ends At: None
Location: None
Description: None</t>
  </si>
  <si>
    <t>School: Manchester Institute for Psychotherapy
Degree: Diploma, Transactional Analysis Psychotherapy
Activities: None</t>
  </si>
  <si>
    <t>As Director of Apprenticeships at AstraZeneca, I work across all functions to identify Apprentice opportunities to support our early talent pipeline, including the recruitment of early careers and upskilling our existing workforce.  I have designed an approach to ensure that all our programmes provide an excellent opportunity for Apprentices to gain a great experience, supporting them whilst they learn within their roles.  I am passionate about Apprenticeships and how they can support our organisation and have seen the breadth and depth of our apprenticeship programme grow significantly in recent years as awareness in our business increases.  I work to prioritise the enhancement of our reputation in the UK Scientific and Business Community, through the delivery of a linked programme of activities to support access to relevant skills.</t>
  </si>
  <si>
    <t>Director of Apprenticeships - AstraZeneca</t>
  </si>
  <si>
    <t>Kim_Hardman.png</t>
  </si>
  <si>
    <t>Nathan Schoenkin</t>
  </si>
  <si>
    <t>Nathan Schoenkin.png</t>
  </si>
  <si>
    <t>https://www.linkedin.com/in/nathanschoenkin</t>
  </si>
  <si>
    <t>nathan@schoenkin.fr</t>
  </si>
  <si>
    <t>Associate Director of Business Continuity &amp; Crisis Management</t>
  </si>
  <si>
    <t>Title: Enhancing operational resilience through situational awareness in business continuity
Source: The BCI
Summary: Nathan examines operational resilience based upon experience within the critical infrastructure and pharmaceutical sectors. While monitoring internal risks is a critical part of business continuity, this article explores how situational awareness can improve the understanding of risks external to the organization.
URL: https://www.thebci.org/news/enhancing-operational-resilience-through-situational-awareness-in-business-continuity.html</t>
  </si>
  <si>
    <t>Name: FBCI
Authority: The BCI
Date: 2025-8
URL: https://linkedin.com/company/1022236
Name: Certificate in Cyber Security Policy
Authority: University of Maryland Global Campus
Date: Unknown
URL: https://linkedin.com/company/9375</t>
  </si>
  <si>
    <t>Title: Associate Director of Business Continuity &amp; Crisis Management
Company: None
Start At: None
Ends At: None
Location: None
Description: None
Title: Leader of the Operational Resilience SIG
Company: None
Start At: None
Ends At: None
Location: None
Description: None
Title: Committe Member of Operational Resilience SIG
Company: None
Start At: None
Ends At: None
Location: None
Description: None
Title: BCI Awards Judge
Company: None
Start At: None
Ends At: None
Location: None
Description: None
Title: Business Continuity Program Manager
Company: None
Start At: None
Ends At: None
Location: None
Description: None
Title: Senior Resilience Engineer / General Engineer / Emergency Support Specialist
Company: None
Start At: None
Ends At: None
Location: None
Description: None</t>
  </si>
  <si>
    <t>School: The George Washington University
Degree: MS, Engineering Management program with a focus in Crisis, Emergency, and Risk Management
Activities: None
School: University of Maryland
Degree: Bachelor of Science, Mechanical Engineering
Activities: None</t>
  </si>
  <si>
    <t>Fellow of the Business Continuity Institute (FBCI) with ~15 years leading operational resilience, crisis management, and risk programmes across life sciences, financial market regulation, and U.S. critical energy infrastructure. Equally passionate about building the AI-powered tools that make resilience faster, smarter, and more accessible.
I have conceived and deployed multiple AI applications using multi-agent LLM architectures and vibe-coding platforms (Claude Cowork, Google AI Studio, Mistral Vibe CLI): Resilience Architect, an exercise generation platform orchestrating Gemini, Mistral (adversarial red-team critique), and Claude in a cross-model verified RAG pipeline with a custom Mistral API agent for real-world news monitoring; Crisis Compass, a crisis coordination platform with Gemini-powered plan parsing and Mistral pre-mortem stress testing; and ReguCheck, a DORA/EBA regulatory compliance tool with AI-powered scoring and ACPR audit simulation. I also deployed a Microsoft Copilot Studio crisis agent globally at AstraZeneca and built PowerApps that achieved &gt;90% adoption on first deployment.
Currently leading the global BCM and crisis management programme for AstraZeneca Oncology R&amp;D—an ISO 22301-aligned framework spanning laboratories, clinical manufacturing, and vivariums across North America, Europe, and Asia. Recognised as an AI leader across Oncology R&amp;D and the wider AstraZeneca resilience network; frequently engaged as an SME on AI capabilities and collaborating with IT to develop secure in-house AI-powered applications.
Previously modernised FINRA’s enterprise BCM and crisis-response framework. Earlier, spent a decade at the U.S. DOT (PHMSA) coordinating federal crisis response during national-scale incidents including Colonial Pipeline, Merrimack Valley, Hurricane Maria, and Aliso Canyon. Contributed to legislation with digital resilience provisions similar to DORA. Built one of PHMSA’s earliest workflow automation tools—a SharePoint system for 49 CFR Part 194 oil spill response plan reviews used for 99% of reviews over five years.
I lead the BCI Operational Resilience SIG and serve on the BCI AI SIG leadership committee. Presented at BCI World 2024 on cross-sector exercising and moderated a panel on psychological resilience in crisis teams.
Dual citizen of France and the United States. Open to connecting with resilience, risk, AI, and crisis management professionals.</t>
  </si>
  <si>
    <t>🇫🇷🇺🇸 Franco-American | FBCI | Resilience &amp; AI Leader | Multi-Agent LLM App Builder | Crisis Management &amp; BCM | BCI OpRes SIG Leader | Pharma · Financial Regulation · Infrastructure</t>
  </si>
  <si>
    <t>Nathan_Schoenkin,_FBCI.png</t>
  </si>
  <si>
    <t>Gene eubanks</t>
  </si>
  <si>
    <t>https://www.linkedin.com/in/gene-eubanks-2719ab331</t>
  </si>
  <si>
    <t>Executive Director</t>
  </si>
  <si>
    <t>Reading, Pennsylvania</t>
  </si>
  <si>
    <t>Title: Executive Director
Company: None
Start At: None
Ends At: None
Location: None
Description: None</t>
  </si>
  <si>
    <t>Executive Director at Zapata.ai</t>
  </si>
  <si>
    <t>Gene_eubanks.png</t>
  </si>
  <si>
    <t>Eric Yao</t>
  </si>
  <si>
    <t>Eric Yao.png</t>
  </si>
  <si>
    <t>https://www.linkedin.com/in/yaohaohui</t>
  </si>
  <si>
    <t>Director of Business Development</t>
  </si>
  <si>
    <t>http://en.xtalpi.com</t>
  </si>
  <si>
    <t>9 mos</t>
  </si>
  <si>
    <t>Cambridge, Massachusetts</t>
  </si>
  <si>
    <t>Title: General's story
Source: jiangsu wenyi publisher
Summary: None
URL: https://www.cnki.com.cn/Article/CJFDTotal-GZSZ2013Z2035.htm</t>
  </si>
  <si>
    <t>Title: Volunteer
Start At: 01/2018
Ends At: 04/2018
Company: University of Iowa Health Care
Cause: Health
Description: None</t>
  </si>
  <si>
    <t>Name: Hunting and Fishing Guide
Authority: Iowa Department of Natural Resources
Date: 2018-1
URL: https://linkedin.com/company/1068225
Name: Associate Member
Authority: National Rifle Association
Date: 2018-3
URL: https://linkedin.com/company/12756</t>
  </si>
  <si>
    <t>Title: Director of Business Development
Company: None
Start At: None
Ends At: None
Location: None
Description: None
Title: Founder
Company: None
Start At: None
Ends At: None
Location: None
Description: None
Title: Associate Director of BD
Company: None
Start At: None
Ends At: None
Location: None
Description: None
Title: Associate Director Business Development
Company: None
Start At: None
Ends At: None
Location: None
Description: None
Title: Founder
Company: None
Start At: None
Ends At: None
Location: None
Description: None
Title: Business Development Representative
Company: None
Start At: None
Ends At: None
Location: None
Description: None
Title: Marketing Specialist
Company: None
Start At: None
Ends At: None
Location: None
Description: None
Title: Student Security Officer
Company: None
Start At: None
Ends At: None
Location: None
Description: None
Title: Teaching Assistant
Company: None
Start At: None
Ends At: None
Location: None
Description: None</t>
  </si>
  <si>
    <t>School: University of Iowa
Degree: Bachelor's degree, Marketing/Marketing Management, General
Activities: None</t>
  </si>
  <si>
    <t>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t>
  </si>
  <si>
    <t>AI enables better cures</t>
  </si>
  <si>
    <t>Eric_Yao.png</t>
  </si>
  <si>
    <t>logo</t>
  </si>
  <si>
    <t>Invested in</t>
  </si>
  <si>
    <t>short_description</t>
  </si>
  <si>
    <t>contact_email</t>
  </si>
  <si>
    <t>founded_on</t>
  </si>
  <si>
    <t>num_investments_funding_rounds</t>
  </si>
  <si>
    <t>num_exits</t>
  </si>
  <si>
    <t>ipo_status</t>
  </si>
  <si>
    <t>European Investment Bank</t>
  </si>
  <si>
    <t>European Investment Bank.png</t>
  </si>
  <si>
    <t>The European Investment Bank offers lending, borrowing, and treasury services primarily within the European Union. It provides project loans for public and private sectors, loans to banks and intermediaries, structured finance products, guarantees, and securitization instruments for debts. 
 Additionally, EIB offers equity and fund investment products, including infrastructure and environmental funds, as well as venture capital funds. EIB also supports microfinance and risk-sharing finance for research and innovation and provides technical expertise for sustainable energy projects. 
 Its services include infrastructure advisory, urban development support, guarantees for transport infrastructure, and funding for public-private partnerships and small- to medium-sized enterprises. The bank serves various sectors, including transportation, energy, health, education, and agriculture.</t>
  </si>
  <si>
    <t>European Investment Bank is a financial entity that offers services related to lending, borrowing, and treasury management.</t>
  </si>
  <si>
    <t>https://www.eib.org</t>
  </si>
  <si>
    <t>Infodesk@eib.org</t>
  </si>
  <si>
    <t>https://x.com/EIB</t>
  </si>
  <si>
    <t>http://www.facebook.com/EuropeanInvestmentBank</t>
  </si>
  <si>
    <t>http://www.linkedin.com/company/european-investment-bank</t>
  </si>
  <si>
    <t>Luxembourg,Luxembourg,Luxembourg,Europe</t>
  </si>
  <si>
    <t>Luxembourg</t>
  </si>
  <si>
    <t>1001-5000</t>
  </si>
  <si>
    <t>private</t>
  </si>
  <si>
    <t>Andreessen Horowitz</t>
  </si>
  <si>
    <t>Andreessen Horowitz.png</t>
  </si>
  <si>
    <t>Andreessen Horowitz is a venture capital firm specializing in investing in seed, start-ups, early, mid-stage, growth, and late-stage. It prefers to invest in the social media business and technology sector with a focus on software, back-end infrastructure, the infrastructure of the Internet, cloud computing, enterprise software and services, consumer, business Internet, mobile-Internet, consumer Internet, cloud computing, data storage, social network browsers data-storage, consumer electronics, networking functions, software related biology, biotech, and medicine companies at the intersection of computer science and life sciences with a focus on digital therapeutics, cloud technology in biology, and computational medicine.</t>
  </si>
  <si>
    <t>Andreessen Horowitz is a stage-agnostic venture capital firm with assets under management across multiple funds.</t>
  </si>
  <si>
    <t>http://www.a16z.com</t>
  </si>
  <si>
    <t>menlopark-info@a16z.com</t>
  </si>
  <si>
    <t>https://x.com/a16z</t>
  </si>
  <si>
    <t>https://www.facebook.com/andreessenhorowitz</t>
  </si>
  <si>
    <t>https://www.linkedin.com/company/a16z</t>
  </si>
  <si>
    <t>Menlo Park,California,United States,North America</t>
  </si>
  <si>
    <t>Menlo Park</t>
  </si>
  <si>
    <t>Ben Horowitz,Marc Andreessen</t>
  </si>
  <si>
    <t>public</t>
  </si>
  <si>
    <t>Bpifrance</t>
  </si>
  <si>
    <t>Bpifrance.png</t>
  </si>
  <si>
    <t>Bpifrance provides financial solutions for companies that are booting up the listing on the stock exchange and credit equity. It includes OSEO, CDC Entreprises, FSI, and FSI Regions to offer in your area of financial solutions at every stage of the life of your business.</t>
  </si>
  <si>
    <t>Bpifrance provides financial solutions for companies that are booting up the listing on the stock exchange and credit equity.</t>
  </si>
  <si>
    <t>https://www.bpifrance.com</t>
  </si>
  <si>
    <t>F3A@bpifrance.fr</t>
  </si>
  <si>
    <t>12/31/2012</t>
  </si>
  <si>
    <t>https://x.com/Bpifrance</t>
  </si>
  <si>
    <t>https://www.facebook.com/bpifrance</t>
  </si>
  <si>
    <t>https://www.linkedin.com/company/bpifrance</t>
  </si>
  <si>
    <t>Maisons-alfort,Ile-de-France,France,Europe</t>
  </si>
  <si>
    <t>Maisons-alfort</t>
  </si>
  <si>
    <t>Ile-de-France</t>
  </si>
  <si>
    <t>Franklin Templeton</t>
  </si>
  <si>
    <t>Franklin Templeton.png</t>
  </si>
  <si>
    <t>Franklin Templeton is an investment management firm offering mutual funds, ETFs, and wealth management services. The firm provides investment solutions across asset classes, including equity, fixed income, and alternative investments. Through subsidiaries such as Fiduciary Trust Company International and Clarion Partners, Franklin Templeton serves individual and institutional clients globally.</t>
  </si>
  <si>
    <t>Franklin Templeton is a investment firm that offers mutual funds for individuals and institutions.</t>
  </si>
  <si>
    <t>http://www.franklintempleton.com</t>
  </si>
  <si>
    <t>https://x.com/FTI_US</t>
  </si>
  <si>
    <t>http://www.facebook.com/franklintempleton</t>
  </si>
  <si>
    <t>https://www.linkedin.com/company/franklin-templeton</t>
  </si>
  <si>
    <t>San Mateo,California,United States,North America</t>
  </si>
  <si>
    <t>San Mateo</t>
  </si>
  <si>
    <t>Rupert H. Johnson,Rupert H. Johnson, Sr.</t>
  </si>
  <si>
    <t>5001-10000</t>
  </si>
  <si>
    <t>HSG</t>
  </si>
  <si>
    <t>HSG.png</t>
  </si>
  <si>
    <t>HSG, formerly known as Sequoia Capital China, is a leading venture capital and private equity firm investing globally in the technology, healthcare, and consumer sectors. With offices in Hong Kong, Shanghai, Beijing, Shenzhen, London, Tokyo, and Singapore. HSG manages over 55 billion USD in assets across various funds for top institutional investors.
 Founded in 2005, HSG has nurtured entrepreneurship and innovation, backing more than 1,500 companies with transformative technologies, disruptive business models, and high-growth potential. To date, more than 160 HSG portfolio companies have listed on public stock exchanges, while over 140 private portfolio companies have reached unicorn status.
 Throughout the past two decades, HSG has evolved into a fully integrated investment platform spanning seed, venture, growth, buyout, and infrastructure investing, as well as public equities investment.
 HSG is committed to helping founders and companies build legendary companies that endure while consistently generating superior returns for our limited partners. By partnering with HSG, companies benefit from HSG’s extensive resources, including a robust entrepreneurial community and industry expertise.</t>
  </si>
  <si>
    <t>HSG is a venture capital and private equity firm investing globally in the technology, healthcare, and consumer sectors.</t>
  </si>
  <si>
    <t>https://www.hsgcap.com</t>
  </si>
  <si>
    <t>info@hsgcap.com</t>
  </si>
  <si>
    <t>https://www.linkedin.com/company/hong-shan</t>
  </si>
  <si>
    <t>Hong Kong,Hong Kong Island,Hong Kong,Asia</t>
  </si>
  <si>
    <t>Hong Kong</t>
  </si>
  <si>
    <t>Hong Kong Island</t>
  </si>
  <si>
    <t>Neil Shen</t>
  </si>
  <si>
    <t>Alumni Ventures</t>
  </si>
  <si>
    <t>Alumni Ventures.png</t>
  </si>
  <si>
    <t>Menten AI, Rigetti Computing</t>
  </si>
  <si>
    <t>Alumni Ventures is a venture capital firm that offers accredited investors access to diversified venture portfolios. The firm operates multiple funds, including alumni-focused and thematic funds, and co-invests alongside established venture firms. Investors can choose between fund-based investing or selecting individual deals. Alumni Ventures leverages a broad network to source capital, evaluate opportunities, and support portfolio companies. The firm manages a portfolio encompassing over 1,400 venture-backed companies across various sectors and stages.</t>
  </si>
  <si>
    <t>Alumni Ventures Group is an venture capital investment firm that manages fund families that invest in a portfolio of companies.</t>
  </si>
  <si>
    <t>http://www.av.vc</t>
  </si>
  <si>
    <t>info@av.vc</t>
  </si>
  <si>
    <t>https://x.com/alumniventures</t>
  </si>
  <si>
    <t>https://www.facebook.com/alumniventures</t>
  </si>
  <si>
    <t>https://www.linkedin.com/company/alumniventures</t>
  </si>
  <si>
    <t>Manchester,New Hampshire,United States,North America</t>
  </si>
  <si>
    <t>Manchester</t>
  </si>
  <si>
    <t>New Hampshire</t>
  </si>
  <si>
    <t>Luke Antal,Michael Collins,Michael Madden</t>
  </si>
  <si>
    <t>Bessemer Venture Partners</t>
  </si>
  <si>
    <t>Bessemer Venture Partners.png</t>
  </si>
  <si>
    <t>Bessemer Venture Partners is a venture capital firm that invests in early-stage and growth-stage companies across technology, healthcare, and consumer sectors. It provides capital to startups and emerging businesses while supporting founders with strategic guidance, operational insight, and network access. The firm participates in multiple funding stages, from seed investments to later growth rounds, and works closely with portfolio companies on product development, market expansion, and organizational scaling. Its investment activities span software, cloud infrastructure, fintech, biotech, and internet-enabled businesses, aligning capital deployment with long-term company building.</t>
  </si>
  <si>
    <t>Bessemer Venture Partners is a venture capital firm that invests in enterprise, consumer, and healthcare early-to-late stage startups.</t>
  </si>
  <si>
    <t>http://www.bvp.com</t>
  </si>
  <si>
    <t>businessplans@bvp.com</t>
  </si>
  <si>
    <t>https://x.com/bessemervp</t>
  </si>
  <si>
    <t>https://www.facebook.com/bessemer</t>
  </si>
  <si>
    <t>https://www.linkedin.com/company/bessemer-venture-partners</t>
  </si>
  <si>
    <t>San Francisco,California,United States,North America</t>
  </si>
  <si>
    <t>San Francisco</t>
  </si>
  <si>
    <t>Henry Phipps</t>
  </si>
  <si>
    <t>Nov-50</t>
  </si>
  <si>
    <t>Felicis</t>
  </si>
  <si>
    <t>Felicis.png</t>
  </si>
  <si>
    <t>Felicis is a venture capital firm that focuses on backing founders who are building iconic companies capable of transcending boundaries. The firm invests directly in their growth, supporting innovative ideas across various sectors, including AI, health, and security.</t>
  </si>
  <si>
    <t>Felicis invests in seed through Series C stage companies across multiple sectors, industries, and frontier tech.</t>
  </si>
  <si>
    <t>http://www.felicis.com</t>
  </si>
  <si>
    <t>hello@felicis.com</t>
  </si>
  <si>
    <t>https://x.com/felicis</t>
  </si>
  <si>
    <t>https://www.facebook.com/FelicisVentures</t>
  </si>
  <si>
    <t>http://www.linkedin.com/company/felicis-ventures</t>
  </si>
  <si>
    <t>Aydin Senkut</t>
  </si>
  <si>
    <t>Daphni</t>
  </si>
  <si>
    <t>Daphni.png</t>
  </si>
  <si>
    <t>Founded in 2015, daphni is a venture capital firm that invests primarily from seed to Series A in projects with a positive societal and/or environmental impact. With almost €1 billion under management, daphni has over 90 active portfolio companies, including Back Market, Pasqal, Carbon Maps, Hubcycle, Swile, Epyr, Ankar, Moonwatt, and Karavela. The funds managed by daphni focus on new usages and disruptive deeptech technologies, especially ones with a strong science angle in biology, chemistry, physics, mathematics, and life sciences.
 As a mission-driven and B Corp certified company, daphni is committed to shaping a more sustainable future. In order to do so, daphni is powered by a community of 450+ entrepreneurs, executives, academics, creatives, and experts who engage with both daphni’s team and the founders backed in its portfolio. Flamel, daphni’s proprietary open-innovation platform, incorporates AI-driven components that strengthen every step of our mission. This is venture capital, done our way.
 Since 2022, daphni has managed Dastore, a fund launched in partnership with Carrefour, dedicated to support early stage startups building the future of commerce. At the end of 2024, daphni announced its work on Time4, a seed fund designed to support projects led by entrepreneurs from unique backgrounds and untapped markets.</t>
  </si>
  <si>
    <t>daphni is a VC firm that invests primarily from seed to Series A in projects with a positive societal and/or environmental impact.</t>
  </si>
  <si>
    <t>http://www.daphni.com</t>
  </si>
  <si>
    <t>https://x.com/daphnivc</t>
  </si>
  <si>
    <t>https://www.facebook.com/daphnivc/</t>
  </si>
  <si>
    <t>https://www.linkedin.com/company/daphni/</t>
  </si>
  <si>
    <t>Paris,Ile-de-France,France,Europe</t>
  </si>
  <si>
    <t>Marie Ekeland,Mathieu Daix,Pierre-Eric Leibovici,Pierre-Yves Meerschman,Willy Braun</t>
  </si>
  <si>
    <t>Khosla Ventures</t>
  </si>
  <si>
    <t>Khosla Ventures.png</t>
  </si>
  <si>
    <t>Khosla Ventures is a venture capital firm that invests in early- to late-stage companies across sectors like AI, healthcare, sustainability, and consumer technology. It manages multiple funds, focusing on startups with innovative technologies or business models. The firm primarily targets sectors like AI, climate tech, digital health, and medtech, offering strategic support to help build long-lasting companies.</t>
  </si>
  <si>
    <t>Khosla Ventures provides venture assistance to entrepreneurs in AI, sustainability, enterprise, consumer, health and frontier technologies.</t>
  </si>
  <si>
    <t>http://www.khoslaventures.com</t>
  </si>
  <si>
    <t>kv@khoslaventures.com</t>
  </si>
  <si>
    <t>https://x.com/khoslaventures</t>
  </si>
  <si>
    <t>https://www.facebook.com/KhoslaVentures</t>
  </si>
  <si>
    <t>https://www.linkedin.com/company/khosla-ventures</t>
  </si>
  <si>
    <t>Samir Kaul,Vinod Khosla</t>
  </si>
  <si>
    <t>Y Combinator</t>
  </si>
  <si>
    <t>Y Combinator.png</t>
  </si>
  <si>
    <t>Y Combinator is a startup accelerator that provides funding and mentorship to early-stage companies. It offers a program where startups receive guidance from experienced entrepreneurs and investors. The organization helps founders in their business models and develop their products. Y Combinator serves industries such as technology, healthcare, and finance.</t>
  </si>
  <si>
    <t>Y Combinator is a startup accelerator that invests in a wide range of startups.</t>
  </si>
  <si>
    <t>http://www.ycombinator.com</t>
  </si>
  <si>
    <t>info@ycombinator.com</t>
  </si>
  <si>
    <t>http://www.x.com/ycombinator</t>
  </si>
  <si>
    <t>http://www.facebook.com/YCombinator</t>
  </si>
  <si>
    <t>https://www.linkedin.com/school/y-combinator</t>
  </si>
  <si>
    <t>Armand Cognetta,Jessica Livingston,Paul Graham,Robert Morris,Trevor Blackwell</t>
  </si>
  <si>
    <t>QED Investors</t>
  </si>
  <si>
    <t>QED Investors.png</t>
  </si>
  <si>
    <t>QED Investors is an investment firm that supports high-growth companies and businesses. The firm typically provides a combination of both capital and capability. But common to all the firm's partnerships is a shared conviction that information plays a decisive role in the success of the company, a mutual desire for a high degree of direct engagement, and a shared enthusiasm for experimentation and learning.</t>
  </si>
  <si>
    <t>QED Investors is an investment firm that supports high-growth companies and businesses.</t>
  </si>
  <si>
    <t>http://www.qedinvestors.com</t>
  </si>
  <si>
    <t>https://x.com/QEDInvestors</t>
  </si>
  <si>
    <t>http://www.facebook.com/QEDInvestors</t>
  </si>
  <si>
    <t>http://www.linkedin.com/company/qed-investors</t>
  </si>
  <si>
    <t>Alexandria,Virginia,United States,North America</t>
  </si>
  <si>
    <t>Alexandria</t>
  </si>
  <si>
    <t>Virginia</t>
  </si>
  <si>
    <t>Caribou Honig,Frank Rotman,Nigel Morris</t>
  </si>
  <si>
    <t>New Enterprise Associates</t>
  </si>
  <si>
    <t>New Enterprise Associates.png</t>
  </si>
  <si>
    <t>New Enterprise Associates is a venture capital firm that invests in technology and healthcare startups. The firm engages with entrepreneurs at various stages of business development, providing support from initial funding to public offerings. The company focuses on the technology and healthcare industries.</t>
  </si>
  <si>
    <t>New Enterprise Associates is a venture capital firm that focuses on investments in technology and healthcare startups.</t>
  </si>
  <si>
    <t>http://www.nea.com</t>
  </si>
  <si>
    <t>bd@nea.com</t>
  </si>
  <si>
    <t>https://www.x.com/NEA</t>
  </si>
  <si>
    <t>https://www.facebook.com/NEAvc</t>
  </si>
  <si>
    <t>https://www.linkedin.com/company/new-enterprise-associates</t>
  </si>
  <si>
    <t>Chuck Newhall,Frank A. Bonsal,Richard Kramlich</t>
  </si>
  <si>
    <t>S32</t>
  </si>
  <si>
    <t>S32.png</t>
  </si>
  <si>
    <t>S32 the new venture fund launched by Bill Maris, was named in homage to Section 31, an intelligence agency from the Star Trek universe.
 Maris, the GV (Google Ventures) founder/former-CEO, has raised $150 million for the project that will focus on various investments.
 The fund will be run directly by Maris and primarily based out of San Diego.</t>
  </si>
  <si>
    <t>S32 is a venture capital fund that invests at the cutting edge of technology, healthcare, and life sciences.</t>
  </si>
  <si>
    <t>https://s32.com/</t>
  </si>
  <si>
    <t>press@section32.com</t>
  </si>
  <si>
    <t>https://x.com/section32vc</t>
  </si>
  <si>
    <t>https://www.linkedin.com/company/section-32</t>
  </si>
  <si>
    <t>San Diego,California,United States,North America</t>
  </si>
  <si>
    <t>San Diego</t>
  </si>
  <si>
    <t>Bosch Ventures</t>
  </si>
  <si>
    <t>Bosch Ventures.png</t>
  </si>
  <si>
    <t>Bosch Ventures (Robert Bosch Venture Capital GmbH) is the corporate venture capital company of the Bosch Group, a leading global supplier of technology and services. Bosch Ventures invests worldwide in innovative start-up companies at all stages of their development. Its investment activities focus on technology companies working in areas of business of current and future relevance for Bosch, above all, automation and electrification, energy efficiency, enabling technologies, and healthcare systems. Bosch Ventures also invests in services and business models as well as new materials that are relevant to the above-mentioned areas of business.
 Bosch Ventures invests from EUR 500k for a seed funding to more than EUR 15m per company for usually 10% to 25% equity position. Bosch Ventures prefers to syndicate their investments with existing or new investors in the company and can take the lead as necessary.</t>
  </si>
  <si>
    <t>Bosch Ventures (Robert Bosch Venture Capital GmbH) is the corporate venture capital company of the Bosch Group</t>
  </si>
  <si>
    <t>http://www.rbvc.com</t>
  </si>
  <si>
    <t>Info.RBVC@de.bosch.com</t>
  </si>
  <si>
    <t>https://www.linkedin.com/company/robert-bosch-venture-capital/</t>
  </si>
  <si>
    <t>Stuttgart,Baden-Wurttemberg,Germany,Europe</t>
  </si>
  <si>
    <t>Stuttgart</t>
  </si>
  <si>
    <t>Baden-Wurttemberg</t>
  </si>
  <si>
    <t>Adam Jackson</t>
  </si>
  <si>
    <t>XAnge</t>
  </si>
  <si>
    <t>XAnge.png</t>
  </si>
  <si>
    <t>XAnge is a BCorp-certified early-stage investment fund managing €700 million, with offices in Paris, Berlin, and Brussels. The fund backs European founders who aim to transform daily life through technology, investing between €500,000 and €10 million from the seed stage onwards.
 XAnge’s investment focus spans deeptech, health, fintech, SaaS, and e-commerce, with a portfolio including Lydia, Welcome to the Jungle, Believe, MrSpex, and Ledger. XAnge is the innovation-driven venture capital brand of the Siparex Group.</t>
  </si>
  <si>
    <t>European Early-Stage Venture Capital Firm</t>
  </si>
  <si>
    <t>https://www.xange.vc</t>
  </si>
  <si>
    <t>contact@xange.fr</t>
  </si>
  <si>
    <t>https://x.com/xangevc</t>
  </si>
  <si>
    <t>https://www.facebook.com/XAngeVC/</t>
  </si>
  <si>
    <t>http://www.linkedin.com/company/xange-private-equity</t>
  </si>
  <si>
    <t>Uncork Capital</t>
  </si>
  <si>
    <t>Uncork Capital.png</t>
  </si>
  <si>
    <t>Uncork Capital is a San Francisco-based venture capital firm that helps founders build category-defining companies from the earliest stages. For more than two decades, through multiple boom-and-bust cycles and across the tech landscape, the firm has backed over 275 companies, including Fitbit (NYSE: FIT, Google), Sendgrid (NYSE: SEND, Twilio), Eventbrite (NYSE: EB), Poshmark (NASD: POSH), and Postmates (UBER), as well as fast-growing startups like Human Interest, LaunchDarkly, Carrot Fertility, Tailscale, Loft Orbital, Hallow, Wrapbook, Crossbeam, Fountain, GPTZero, Nuon, Ivo, Numeral, and Final Round. Today, Uncork continues to support the next generation of builders shaping industries across AI, SaaS, infrastructure, consumer, and frontier tech.</t>
  </si>
  <si>
    <t>Uncork Capital is one of Silicon Valley’s most enduring seed firms — and a founder’s most trusted guide.</t>
  </si>
  <si>
    <t>http://www.uncorkcapital.com</t>
  </si>
  <si>
    <t>contact@uncorkcapital.com</t>
  </si>
  <si>
    <t>https://x.com/uncorkcap</t>
  </si>
  <si>
    <t>https://www.facebook.com/uncorkcapital/</t>
  </si>
  <si>
    <t>https://www.linkedin.com/company/uncorkcapital</t>
  </si>
  <si>
    <t>Jeff Clavier</t>
  </si>
  <si>
    <t>K5 Global</t>
  </si>
  <si>
    <t>K5 Global.png</t>
  </si>
  <si>
    <t>K5 Global Advisor LLC (“K5”) is a venture capital firm and incubation studio that supports founders across the business lifecycle. The firm was founded in 2018 by Michael Kives and Bryan Baum and has deployed capital of around $1B as of March 31, 2024. K5 invests across multiple stages, from seed through growth stage companies, with a focus on Enterprise SaaS, Vertical SaaS, and FinTech. In 2023, Keenan Rice and Daniel Marcotte, investors from Tokyo Black Capital Advisors, LLC, and both on the founding team of Looker (acquired by Google in 2020 for $2.6B), joined with K5’s early-stage SaaS investing team.
 K5 seeks to help innovative companies expand their networks and best position them to achieve growth targets.</t>
  </si>
  <si>
    <t>K5 Global is a venture capital firm and incubation studio that offers investment from inception to IPO.</t>
  </si>
  <si>
    <t>http://www.k5global.com/</t>
  </si>
  <si>
    <t>inquiries@k5global.com</t>
  </si>
  <si>
    <t>https://www.linkedin.com/company/k5global/</t>
  </si>
  <si>
    <t>Bryan Baum,Michael Kives</t>
  </si>
  <si>
    <t>Lockheed Martin Ventures</t>
  </si>
  <si>
    <t>Lockheed Martin Ventures.png</t>
  </si>
  <si>
    <t>Lockheed Martin Ventures is the venture arm of Lockheed Martin Corporation. The mission of Lockheed Martin Ventures is to make strategic investments in companies that are developing disruptive, cutting-edge technologies in core businesses and new markets important to Lockheed Martin. These emerging innovations have the potential to become foundational technologies that solve the complex challenges customers face.</t>
  </si>
  <si>
    <t>Lockheed Martin Ventures is the venture arm of Lockheed Martin Corporation.</t>
  </si>
  <si>
    <t>http://www.lockheedmartin.com/us/who-we-are/lockheed-martin-ventures.html</t>
  </si>
  <si>
    <t>lm.ventures@lmco.com</t>
  </si>
  <si>
    <t>https://www.linkedin.com/company/lockheed-martin</t>
  </si>
  <si>
    <t>Bethesda,Maryland,United States,North America</t>
  </si>
  <si>
    <t>Bethesda</t>
  </si>
  <si>
    <t>US Innovative Technology Fund</t>
  </si>
  <si>
    <t>US Innovative Technology Fund.png</t>
  </si>
  <si>
    <t>US Innovative Technology Fund is an investment firm that supports early- and growth-stage technology companies developing commercial and defense applications. The firm focuses on sectors such as defense technology, artificial intelligence, logistics, space, biotech, and next-generation computing.</t>
  </si>
  <si>
    <t>US Innovative Technology Fund is an investment firm that supports early- and growth-stage technology companies.</t>
  </si>
  <si>
    <t>https://usitfund.com</t>
  </si>
  <si>
    <t>info@usitfund.com</t>
  </si>
  <si>
    <t>https://www.linkedin.com/company/us-innovative-technology-fund</t>
  </si>
  <si>
    <t>Pittsburgh,Pennsylvania,United States,North America</t>
  </si>
  <si>
    <t>Pittsburgh</t>
  </si>
  <si>
    <t>Pennsylvania</t>
  </si>
  <si>
    <t>Thomas Tull</t>
  </si>
  <si>
    <t>BNP Paribas</t>
  </si>
  <si>
    <t>BNP Paribas.png</t>
  </si>
  <si>
    <t>BNP Paribas provides banking, financing, investment, savings, and protection solutions. The Group's three operational divisions are mobilized to support each type of clientele in their growth and development projects including corporate and institutional banking, commercial, personal banking, investment and protection services. The company provide financing and investment services to retail customers, associations, businesses, and corporations.</t>
  </si>
  <si>
    <t>BNP Paribas is a financial service company that offers commercial, banking, and investment services.</t>
  </si>
  <si>
    <t>https://group.bnpparibas</t>
  </si>
  <si>
    <t>enquiries@au.bnpparibas.com</t>
  </si>
  <si>
    <t>9/23/1966</t>
  </si>
  <si>
    <t>https://x.com/BNPParibas</t>
  </si>
  <si>
    <t>https://www.facebook.com/BNPParibasGroup/</t>
  </si>
  <si>
    <t>https://www.linkedin.com/company/bnp-paribas</t>
  </si>
  <si>
    <t>Zahid Moneer</t>
  </si>
  <si>
    <t>Tiger Global Management</t>
  </si>
  <si>
    <t>Tiger Global Management.png</t>
  </si>
  <si>
    <t>Tiger Global Management is an investment firm focusing on both public and private equity. It invests in global companies leveraging technological innovation. Its public equity business includes long/short and growth strategies, while its private equity business targets early to late-stage companies across various industries. Tiger Global's approach centers on identifying high-quality growth opportunities, working with portfolio companies across their lifecycle.</t>
  </si>
  <si>
    <t>Tiger Global Management is an investment firm that invests in global public and private companies.</t>
  </si>
  <si>
    <t>https://www.tigerglobal.com</t>
  </si>
  <si>
    <t>media@tigerglobal.com</t>
  </si>
  <si>
    <t>https://www.linkedin.com/company/tiger-global-management</t>
  </si>
  <si>
    <t>New York,New York,United States,North America</t>
  </si>
  <si>
    <t>Chase Coleman</t>
  </si>
  <si>
    <t>OurCrowd</t>
  </si>
  <si>
    <t>OurCrowd.png</t>
  </si>
  <si>
    <t>OurCrowd is a venture investing platform that enables institutions and individuals to invest and engage in emerging companies. OurCrowd was started in 2013, driven by the idea that the business of building startups grows bigger and better when the global 'crowd' gains access to VC-level investment opportunities.</t>
  </si>
  <si>
    <t>OurCrowd is a venture investing platform that enables institutions and individuals to invest and engage in emerging companies.</t>
  </si>
  <si>
    <t>http://www.ourcrowd.com</t>
  </si>
  <si>
    <t>info@ourcrowd.com</t>
  </si>
  <si>
    <t>https://x.com/OurCrowd</t>
  </si>
  <si>
    <t>http://www.facebook.com/Ourcrowdfund</t>
  </si>
  <si>
    <t>http://www.linkedin.com/company/ourcrowd-llc</t>
  </si>
  <si>
    <t>Jerusalem,Yerushalayim,Israel,Asia</t>
  </si>
  <si>
    <t>Jerusalem</t>
  </si>
  <si>
    <t>Yerushalayim</t>
  </si>
  <si>
    <t>Israel</t>
  </si>
  <si>
    <t>Jonathan Medved,Steve Wishner</t>
  </si>
  <si>
    <t>JP Morgan Chase</t>
  </si>
  <si>
    <t>JP Morgan Chase.png</t>
  </si>
  <si>
    <t>JPMorgan Chase is a financial holding company, provides various financial services worldwide. The company's Investment Bank segment provides investment banking products and services, including advising on corporate strategy and structure, capital raising in equity and debt markets, risk management, market-making in cash securities and derivative instruments, and prime brokerage and research.
 It was founded in February 2000 and is based in New York, United States.</t>
  </si>
  <si>
    <t>JP Morgan Chase is a global financial services provider that offers investment banking, asset management, treasury, and other services.</t>
  </si>
  <si>
    <t>https://www.jpmorganchase.com</t>
  </si>
  <si>
    <t>jpmc.cpo@jpmchase.com</t>
  </si>
  <si>
    <t>https://x.com/jpmorgan</t>
  </si>
  <si>
    <t>https://www.facebook.com/jpmorganchase</t>
  </si>
  <si>
    <t>https://www.linkedin.com/company/jpmorganchase/</t>
  </si>
  <si>
    <t>John Pierpont Morgan,John Thompson</t>
  </si>
  <si>
    <t>Shunwei Capital</t>
  </si>
  <si>
    <t>Shunwei Capital.png</t>
  </si>
  <si>
    <t>Shunwei Capital is a venture capital fund that focuses on early to mid-stage investments in local internet industry. It specializes in incubation, startups, early to mid-stage, and growth capital investments. It seeks to invest in the technology, media, telecommunications, high technology, new media, games, internet finance, and rural area internet sectors. Their investors include sovereign wealth funds, fund of funds, university endowment funds, and family offices.</t>
  </si>
  <si>
    <t>Shunwei Capital is a venture capital fund focused primarily on early- to mid-stage investments in China's internet industry.</t>
  </si>
  <si>
    <t>http://shunwei.com</t>
  </si>
  <si>
    <t>deals@shunwei.com</t>
  </si>
  <si>
    <t>https://x.com/shunweicapital</t>
  </si>
  <si>
    <t>https://www.facebook.com/shunweicapital/</t>
  </si>
  <si>
    <t>https://www.linkedin.com/company/%E9%A1%BA%E4%B8%BA%E8%B5%84%E6%9C%AC/</t>
  </si>
  <si>
    <t>Beijing,Beijing,China,Asia</t>
  </si>
  <si>
    <t>Beijing</t>
  </si>
  <si>
    <t>Jun Lei,Tuck Lye Koh</t>
  </si>
  <si>
    <t>Inventure</t>
  </si>
  <si>
    <t>Inventure.png</t>
  </si>
  <si>
    <t>We commit to early-stage founders with roots in the Nordics and Baltics. Those we back are in. We believe in them fully, fight for them fiercely, and build lasting trust that goes both ways. We back the few—because they’re the ones who can build futures others can’t imagine and improve life for the many.</t>
  </si>
  <si>
    <t>We commit to early-stage founders in the Nordics and Baltics. Those we back are in. We believe in them fully, and fight for them fiercely.</t>
  </si>
  <si>
    <t>https://inventure.vc/</t>
  </si>
  <si>
    <t>hello@inventure.vc</t>
  </si>
  <si>
    <t>https://x.com/InventureVC</t>
  </si>
  <si>
    <t>https://www.linkedin.com/company/inventure/</t>
  </si>
  <si>
    <t>Helsinki,Southern Finland,Finland,Europe</t>
  </si>
  <si>
    <t>Helsinki</t>
  </si>
  <si>
    <t>Southern Finland</t>
  </si>
  <si>
    <t>Kevin Lösch,Sami Lampinen,Timo Tirkkonen</t>
  </si>
  <si>
    <t>OrbiMed</t>
  </si>
  <si>
    <t>OrbiMed.png</t>
  </si>
  <si>
    <t>OrbiMed is a healthcare-dedicated investment firm, with approximately $5 billion in assets under management. OrbiMed's investment advisory business was founded in 1989 with a vision to invest across the spectrum of healthcare companies: from private start-ups to large multinational companies. OrbiMed manages the Caduceus Private Investments series of venture capital funds and a family of public equity investment funds.</t>
  </si>
  <si>
    <t>OrbiMed is a healthcare-dedicated investment firm focusing on biopharmaceuticals for medical devices and diagnostics.</t>
  </si>
  <si>
    <t>http://www.orbimed.com</t>
  </si>
  <si>
    <t>info@orbimed.com</t>
  </si>
  <si>
    <t>https://x.com/OrbiMed</t>
  </si>
  <si>
    <t>https://www.facebook.com/OrbiMed-Advisors-522321737819113</t>
  </si>
  <si>
    <t>https://www.linkedin.com/company/orbimed-advisors</t>
  </si>
  <si>
    <t>Michael B. Sheffery,Sam Isaly,Sven Borho</t>
  </si>
  <si>
    <t>Paladin Capital Group</t>
  </si>
  <si>
    <t>Paladin Capital Group.png</t>
  </si>
  <si>
    <t>Paladin Capital Group is a leading global investor that supports and grows the world’s most innovative companies through venture investment, expansion, and growth capital. 
 Paladin is a leader in investing in technologies, products, and services focused on dual use in both commercial and governmental markets with a strong value-add culture. The Paladin team merges financial expertise with national security and technical competence to add value across a wide array of market sectors and company stages. Paladin is focused on being an active investor—bringing decades of experience, advice, access, and relationships to its portfolio companies.
 Their most recent fund focuses on digital infrastructure resilience, investing globally in advanced technologies and solutions which enable, monitor, manage, and defend critical infrastructure that is dependent on cyber space. 
 The firm is headquartered in Washington, DC, with offices in New York City, Silicon Valley, London, and Luxembourg.</t>
  </si>
  <si>
    <t>Paladin is a global investor that supports innovative technology companies through venture investment and growth capital.</t>
  </si>
  <si>
    <t>http://www.paladincapgroup.com</t>
  </si>
  <si>
    <t>submissions@paladincapgroup.com</t>
  </si>
  <si>
    <t>https://x.com/paladincap</t>
  </si>
  <si>
    <t>http://www.linkedin.com/company/64897</t>
  </si>
  <si>
    <t>Washington,District of Columbia,United States,North America</t>
  </si>
  <si>
    <t>Washington</t>
  </si>
  <si>
    <t>District of Columbia</t>
  </si>
  <si>
    <t>Mark Maloney,Michael R. Steed</t>
  </si>
  <si>
    <t>Alphabet</t>
  </si>
  <si>
    <t>Alphabet.png</t>
  </si>
  <si>
    <t>Alphabet is a holding company that provides projects with resources, freedom, and focus to make their ideas happen. Alphabet is the holding company for Google and several Google entities, including Google X, Google Ventures, Google Capital, Calico, and its Life Sciences efforts. 
 The company's CEO, Larry Page announced the operational restructuring effort for Alphabet Inc. to replace Google Inc. as the official publicly-traded entity. He announced that all shares of Google would automatically convert into the same number of shares of Alphabet, with all of the same rights. The two classes of shares will continue to trade on Nasdaq as GOOGL and GOOG.</t>
  </si>
  <si>
    <t>https://www.linkedin.com/company/alphabet-inc</t>
  </si>
  <si>
    <t>European Innovation Council</t>
  </si>
  <si>
    <t>European Innovation Council.png</t>
  </si>
  <si>
    <t>Pasqal, Qnami, Qubit Pharmaceuticals</t>
  </si>
  <si>
    <t>The European Innovation Council aims to support top-class innovators, entrepreneurs, small companies, and researchers with bright ideas. The EIC co-invests alongside private investors in early-stage startups that have ESG impacts.</t>
  </si>
  <si>
    <t>The European Innovation Council aims to support top-class innovators, entrepreneurs, small companies and researchers with bright ideas.</t>
  </si>
  <si>
    <t>https://eic.ec.europa.eu</t>
  </si>
  <si>
    <t>3/25/1957</t>
  </si>
  <si>
    <t>https://x.com/EUeic</t>
  </si>
  <si>
    <t>https://www.facebook.com/EIC-The-European-Innovation-Council-2462855093727279</t>
  </si>
  <si>
    <t>https://www.linkedin.com/company/eismea</t>
  </si>
  <si>
    <t>Brussels,Brussels Hoofdstedelijk Gewest,Belgium,Europe</t>
  </si>
  <si>
    <t>Brussels</t>
  </si>
  <si>
    <t>Brussels Hoofdstedelijk Gewest</t>
  </si>
  <si>
    <t>Belgium</t>
  </si>
  <si>
    <t>Amgen</t>
  </si>
  <si>
    <t>Amgen.png</t>
  </si>
  <si>
    <t>Amgen is a biotechnology company that develops and manufactures human therapeutics for various illnesses and diseases. The company is values-based and deeply rooted in science and innovation to transform new ideas and discoveries into medicines for patients with serious diseases. They offer products for treating illness in the areas of oncology/hematology, cardiovascular, inflammation, bone health, nephrology, and neuroscience.</t>
  </si>
  <si>
    <t>Amgen is a biotechnology company that develops and manufactures human therapeutics for various illnesses and diseases.</t>
  </si>
  <si>
    <t>http://www.amgen.com</t>
  </si>
  <si>
    <t>amgenmediarelations@amgen.com</t>
  </si>
  <si>
    <t>https://x.com/amgen</t>
  </si>
  <si>
    <t>https://www.facebook.com/amgenbiotech</t>
  </si>
  <si>
    <t>https://www.linkedin.com/company/amgen</t>
  </si>
  <si>
    <t>Thousand Oaks,California,United States,North America</t>
  </si>
  <si>
    <t>Thousand Oaks</t>
  </si>
  <si>
    <t>George Rathmann</t>
  </si>
  <si>
    <t>Omnes Capital</t>
  </si>
  <si>
    <t>Omnes Capital.png</t>
  </si>
  <si>
    <t>Omnes VC is the Venture Capital arm of Omnes Capital, a leading private equity firm dedicated to energy transition and innovation with €4.8 billion in assets under management and a 20 year + experience in: venture capital, buyout &amp; growth capital, private debt, renewable energy, co-investment, secondary funds of funds. Omnes Capital is fully independent.
 With 65 business sales including 14 IPOs carried out in 16 years, Omnes VC is one of the key players in France in financing innovative SMEs with expertise in both Technology and Healthcare sectors. Omnes VC has supported 120 companies and has invested more than €500M in businesses such as Scality, Novaled, BioVex, arGEN-X, Pixium, Blablacar.</t>
  </si>
  <si>
    <t>Omnes is a leading private equity firm dedicated to energy transition (infrastructure) and innovation (deeptech venture capital).</t>
  </si>
  <si>
    <t>https://www.omnescapital.com/en/</t>
  </si>
  <si>
    <t>contact@omnescapital.com</t>
  </si>
  <si>
    <t>https://x.com/Omnes_VC</t>
  </si>
  <si>
    <t>http://www.facebook.com/OmnesCapital</t>
  </si>
  <si>
    <t>http://www.linkedin.com/company/omnes-capital</t>
  </si>
  <si>
    <t>NVentures</t>
  </si>
  <si>
    <t>NVentures.png</t>
  </si>
  <si>
    <t>NVentures is a venture capital firm that invests in early-stage and growth-stage technology companies focused on artificial intelligence, computing, and related software and systems. The company evaluates startup opportunities and provides capital and strategic support to help portfolio companies develop products and technologies aligned with high-performance computing and AI platforms. NVentures works with founders and management teams to support innovation across sectors such as AI, robotics, software, and life sciences. The firm also engages in diligence and partnership activities to inform investment decisions and build long-term relationships with emerging technology companies.</t>
  </si>
  <si>
    <t>NVentures invests in technology companies focused on artificial intelligence and computing.</t>
  </si>
  <si>
    <t>https://www.nventures.ai</t>
  </si>
  <si>
    <t>Korea Investment Partners</t>
  </si>
  <si>
    <t>Korea Investment Partners.png</t>
  </si>
  <si>
    <t>Korea Investment Partners (KIP) is a leading venture capital &amp; private equity firm that has over 30 years of experience in providing venture capital to bold and innovative entrepreneurs who want to change the world. Korea Investment Partners invests in leading pioneers like Kakao(KOSDAQ:035720), Naver(KRX:035420), YG Entertainment(KOSDAQ:122870), Bodyfriend, Osstem Implant(KOSDAQ:048260), Doubleu Games(KOSDAQ:192080) and Didi Chuxing. KIP manages over 20 venture and private equity funds with US$1.8 billion in total assets under management. The company operates globally from its Seoul headquarters office with other locations in Shanghai, Beijing, and Sunnyvale.</t>
  </si>
  <si>
    <t>Korea Investment Partners is a leading venture capital &amp; private equity firm based in Seoul, Shanghai, Beijing, and Sunnyvale.</t>
  </si>
  <si>
    <t>http://kipvc.com</t>
  </si>
  <si>
    <t>https://www.linkedin.com/company/korea-investment-partners</t>
  </si>
  <si>
    <t>Seoul,Seoul-t'ukpyolsi,South Korea,Asia</t>
  </si>
  <si>
    <t>Seoul-t'ukpyolsi</t>
  </si>
  <si>
    <t>South Korea</t>
  </si>
  <si>
    <t>Creative Destruction Lab (CDL)</t>
  </si>
  <si>
    <t>Creative Destruction Lab (CDL).png</t>
  </si>
  <si>
    <t>Creative Destruction Lab (CDL) is a no-fee/no-equity organization that delivers an objectives-based mentoring program for massively scalable, pre-seed stage, science- and technology-based companies. Its nine-month program allows founders to learn from experienced entrepreneurs, increasing their likelihood of success. Founded in 2012 by Professor Ajay Agrawal at the University of Toronto’s Rotman School of Management, the program has expanded to thirteen sites across seven countries: Seattle, Oxford, Paris, Atlanta, Estonia, Wisconsin, Vancouver, Calgary, Montreal, Berlin, Melbourne and Halifax.</t>
  </si>
  <si>
    <t>Creative Destruction Lab (CDL) is a no-fee/no-equity mentoring program for the founders and executives of pre-seed stage ventures.</t>
  </si>
  <si>
    <t>http://www.creativedestructionlab.com</t>
  </si>
  <si>
    <t>info@creativedestructionlab.com</t>
  </si>
  <si>
    <t>https://x.com/creativedlab</t>
  </si>
  <si>
    <t>https://www.facebook.com/creativedestructionlab</t>
  </si>
  <si>
    <t>https://www.linkedin.com/school/creative-destruction-lab</t>
  </si>
  <si>
    <t>Toronto,Ontario,Canada,North America</t>
  </si>
  <si>
    <t>Toronto</t>
  </si>
  <si>
    <t>Ontario</t>
  </si>
  <si>
    <t>Ajay Agrawal,Amaury van Trappen de Buggenoms,Amir Sariri,Anthony Lacavera,Evan Hu,Mustafa Koroglu</t>
  </si>
  <si>
    <t>Tesi</t>
  </si>
  <si>
    <t>Tesi.png</t>
  </si>
  <si>
    <t>Finnish Industry Investment Ltd is a government-owned investment company. It invests the proceeds accrued from the privatisation of state-owned companies in stimulating the growth and internationalisation of Finnish businesses.
 Finnish Industry Investment invests in venture capital funds and directly in growth companies, together with private co-investors. The targets are in all sectors. Capital investments are needed for financing the growth of investee companies, and for spin-offs, major industrial investments, and sector and corporate restructurings.
 The investments of Finnish Industry Investment amount to over MEUR 570</t>
  </si>
  <si>
    <t>Tesi is a venture capital and private equity company that accelerates companies’ success stories by investing in them.</t>
  </si>
  <si>
    <t>https://www.tesi.fi</t>
  </si>
  <si>
    <t>https://x.com/tesifii</t>
  </si>
  <si>
    <t>https://www.linkedin.com/company/finnish-industry-investment-ltd</t>
  </si>
  <si>
    <t>George Ferguson</t>
  </si>
  <si>
    <t>OUP (Osage University Partners)</t>
  </si>
  <si>
    <t>OUP (Osage University Partners).png</t>
  </si>
  <si>
    <t>Osage University Partners is a venture capital firm focused on investing in startups that are commercializing university technologies. Osage partners with research universities to invest in their innovative startups shareing its investment profit with partner institutions. The firm invests in software, hardware, and life science companies at all stages of company development. To date, it has partnered with over 80 universities, including 36 of the top 50 U.S. institutions by research expenditures, and has invested in over 50 of their spinouts.</t>
  </si>
  <si>
    <t>OUP is a venture capital fund investing in start-ups that commercialize university research.</t>
  </si>
  <si>
    <t>https://oup.vc/</t>
  </si>
  <si>
    <t>info@osagepartners.com</t>
  </si>
  <si>
    <t>https://x.com/OUP_VC</t>
  </si>
  <si>
    <t>https://www.facebook.com/osageuniversitypartners</t>
  </si>
  <si>
    <t>https://www.linkedin.com/company/osage-university-partners/</t>
  </si>
  <si>
    <t>Bala Cynwyd,Pennsylvania,United States,North America</t>
  </si>
  <si>
    <t>Bala Cynwyd</t>
  </si>
  <si>
    <t>Marc Singer,Robert Adelson</t>
  </si>
  <si>
    <t>Infinity Medical</t>
  </si>
  <si>
    <t>Infinity Medical.png</t>
  </si>
  <si>
    <t>Infinity Medical Inc. is a wholesale distributor specializing in Medical-surgical and Dental consumables along with Laboratory equipment</t>
  </si>
  <si>
    <t>http://infinitymedicalinc.net</t>
  </si>
  <si>
    <t>info@infinitymedicalinc.net</t>
  </si>
  <si>
    <t>https://www.linkedin.com/company/infinity-medical/</t>
  </si>
  <si>
    <t>Calhoun,Georgia,United States,North America</t>
  </si>
  <si>
    <t>Calhoun</t>
  </si>
  <si>
    <t>Interests</t>
  </si>
  <si>
    <t>Luke Antal</t>
  </si>
  <si>
    <t>https://www.linkedin.com/in/lukeantal</t>
  </si>
  <si>
    <t>Luke Antal.png</t>
  </si>
  <si>
    <t>luke.antal@av.vc</t>
  </si>
  <si>
    <t>Co-Founder &amp; Chief Community Officer</t>
  </si>
  <si>
    <t>Venture Capital and Private Equity Principals</t>
  </si>
  <si>
    <t>http://av-funds.com/47dz8pv</t>
  </si>
  <si>
    <t>https://www.linkedin.com/company/alumniventures/</t>
  </si>
  <si>
    <t>Greater Boston</t>
  </si>
  <si>
    <t>Title: Alumni Class President, Alumni Councilor, &amp; VP of the Association of Alumni
Start At: 2007
Ends At: 2021
Company: Dartmouth College
Cause: Education
Description: In 2007 I was elected by classmates to serve as Class President for first five years following graduation. I received following awards during my term:
- Dartmouth Special Recognition for Record Breaking Fifth Year Reunion (2012)
- Dartmouth College Class President of The Year Award (2010)
- Dartmouth Class Leadership Special Recognition Award (2009)
In 2012 after my term as President ended, I was elected by classmates to represent my class on Alumni Council. I served as a liaison between my classmates and the College by disseminating information about current Dartmouth issues.
In 2017 I was elected as the VP of the Association of Alumni, which helps to represent all 70,000+ Dartmouth alumni by consolidating feedback and communicating with the Board of Trustees.
Title: Member of Business Plan Judging Panel
Start At: 2011
Ends At: Present
Company: Desafio Intel, Start-Up Chile, and Verizon Innovations
Cause: Science_and_technology
Description: Volunteer in helping to judge various business plan competitions
Title: Fly Fishing Instructor &amp; Volunteer
Start At: 06/2011
Ends At: Present
Company: Orvis &amp; Trout Unlimited
Cause: Education
Description: Volunteer on weekends teaching fly fishing 101 course to people interested in learning the basics. Also I put a social media marketing plan in place for the Mianus Chapter of Trout Unlimited in Stamford, CT.</t>
  </si>
  <si>
    <t>Title: Co-Founder &amp; Chief Community Officer
Company: None
Start At: None
Ends At: None
Location: None
Description: None
Title: Director of Operations &amp; Programs
Company: None
Start At: None
Ends At: None
Location: None
Description: None
Title: SVP Finance &amp; Operations
Company: None
Start At: None
Ends At: None
Location: None
Description: None
Title: Sr. Operations Manager
Company: None
Start At: None
Ends At: None
Location: None
Description: None
Title: Director
Company: None
Start At: None
Ends At: None
Location: None
Description: None
Title: Associate
Company: None
Start At: None
Ends At: None
Location: None
Description: None</t>
  </si>
  <si>
    <t>School: Dartmouth College
Degree: B.A., Environmental Studies, Psychology
Activities: None</t>
  </si>
  <si>
    <t>I'm Luke Antal, Co-Founder &amp; Chief Community Officer at Alumni Ventures. Since 2014, we have been on a mission to democratize access to elite venture investing opportunities for individual accredited investors.
🌟 Alumni Ventures Highlights:
America's Largest Venture Firm for Individuals
#20 on TIME Magazine's List of America's Top VC Firms (2025)
#20 on CB Insights List of America's Top VC Firms (2024)
Top 50 Unicorn VC (Stanford GSB Research '25)
Top 3 Most Active US Venture Firm (PitchBook '18 - '24)
Trusted venture investing partner to 15,000+ individual accredited investors
$1.5B+ raised &amp; 1,600+ portfolio companies since 2014
Get to know us and our deal flow by signing up for the AV Syndicate. Free to sign up. Start seeing deals led by firms like a16z, Accel, NEA and others. Only invest when you like a deal. Sign up here: av.vc/syndications
✨Founder of the AV Venture Fellow Program✨
I'm passionate about driving diversity in the venture capital world. One of my proudest accomplishments is founding the Venture Fellow Program - a unique career accelerator providing underrepresented populations with an unparalleled on-ramp to a successful career in VC.
🌐 Follow me for the latest in venture capital, innovation, and insights from our growing portfolio.</t>
  </si>
  <si>
    <t>Co-Founder @ Alumni Ventures | America's Largest Venture Firm for Individuals</t>
  </si>
  <si>
    <t>Ben Horowitz</t>
  </si>
  <si>
    <t>https://www.linkedin.com/in/behorowitz</t>
  </si>
  <si>
    <t>bhorowitz@a16z.com</t>
  </si>
  <si>
    <t>Horowitz</t>
  </si>
  <si>
    <t>https://www.linkedin.com/company/a16z/</t>
  </si>
  <si>
    <t>16 yrs 11 mos</t>
  </si>
  <si>
    <t>Las Vegas, Nevada</t>
  </si>
  <si>
    <t>Title: Horowitz
Company: None
Start At: None
Ends At: None
Location: None
Description: None
Title: Vice President and General Manager
Company: None
Start At: None
Ends At: None
Location: None
Description: None
Title: President and CEO
Company: None
Start At: None
Ends At: None
Location: None
Description: None
Title: CEO
Company: None
Start At: None
Ends At: None
Location: None
Description: None</t>
  </si>
  <si>
    <t>School: UCLA
Degree: None
Activities: None
School: Columbia University
Degree: BA, Computer Science
Activities: None</t>
  </si>
  <si>
    <t>Horowitz at Andreessen Horowitz</t>
  </si>
  <si>
    <t>https://hk.linkedin.com/in/%E5%8D%97%E9%B9%8F-neil-shen-%E6%B2%88-83422595</t>
  </si>
  <si>
    <t>Neil Shen.png</t>
  </si>
  <si>
    <t>Founding and Managing Partner</t>
  </si>
  <si>
    <t>https://www.linkedin.com/company/hong-shan/</t>
  </si>
  <si>
    <t>20 yrs 7 mos</t>
  </si>
  <si>
    <t>Hong Kong SAR</t>
  </si>
  <si>
    <t>Title: Founding and Managing Partner
Company: None
Start At: None
Ends At: None
Location: None
Description: None
Title: Co-Founder
Company: None
Start At: None
Ends At: None
Location: None
Description: None
Title: Co-Founder
Company: None
Start At: None
Ends At: None
Location: None
Description: None</t>
  </si>
  <si>
    <t>School: Yale University
Degree: None
Activities: None
School: Shanghai Jiao Tong University
Degree: None
Activities: None</t>
  </si>
  <si>
    <t>Founding and Managing Partner of HSG</t>
  </si>
  <si>
    <t>Samir Kaul</t>
  </si>
  <si>
    <t>https://www.linkedin.com/in/samir-kaul-9227b64</t>
  </si>
  <si>
    <t>sk@khoslaventures.com</t>
  </si>
  <si>
    <t>Founding General Partner</t>
  </si>
  <si>
    <t>https://www.linkedin.com/company/khosla-ventures/</t>
  </si>
  <si>
    <t>20 yrs 3 mos</t>
  </si>
  <si>
    <t>Menlo Park, California</t>
  </si>
  <si>
    <t>Title: Leadership Council
Start At: 01/2012
Ends At: 12/2024
Company: Tipping Point Community
Cause: 
Description: None
Title: Board Member
Start At: 01/2018
Ends At: Present
Company: UCSF Benioff Children's Hospitals Foundation
Cause: Health
Description: None
Title: Member Board Of Trustees
Start At: 04/2020
Ends At: 12/2024
Company: U.S. Ski &amp; Snowboard Team
Cause: 
Description: None
Title: Member Board of Directors
Start At: 12/2025
Ends At: Present
Company: The Michael J. Fox Foundation for Parkinson's Research
Cause: 
Description: None</t>
  </si>
  <si>
    <t>Title: Founding General Partner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Partner
Company: None
Start At: None
Ends At: None
Location: None
Description: None</t>
  </si>
  <si>
    <t>School: Harvard Business School
Degree: Master of Business Administration - MBA
Activities: None
School: University of Maryland
Degree: Master of Science - MS, Biochemistry
Activities: None
School: University of Michigan
Degree: Bachelor's degree, Biology
Activities: None</t>
  </si>
  <si>
    <t>Investing in great people trying to disrupt large markets with technology.</t>
  </si>
  <si>
    <t>General Partner at Khosla Ventures</t>
  </si>
  <si>
    <t>https://www.linkedin.com/in/aydins</t>
  </si>
  <si>
    <t>Aydin Senkut.png</t>
  </si>
  <si>
    <t>aydin@felicis.com</t>
  </si>
  <si>
    <t>Founder and Managing Partner</t>
  </si>
  <si>
    <t>https://www.linkedin.com/company/felicis-ventures/</t>
  </si>
  <si>
    <t>20 yrs 4 mos</t>
  </si>
  <si>
    <t>Title: Loan Prepayment Modeling (Co-author)
Source: Stanford
Summary: Using Bayesian Learning and Data Visualization to discover unusual trends about mortgage prepayment data such as effect of refinance costs / shifting campaigns accordingly, time lag of events before prepayment and unusually high prepayments in some zip codes.
URL: http://ai.stanford.edu/~ronnyk/mortgage.pdf</t>
  </si>
  <si>
    <t>Title: Founder and Managing Partner
Company: None
Start At: None
Ends At: None
Location: None
Description: None
Title: Investor (Lead Series A) &amp; Board Member
Company: None
Start At: None
Ends At: None
Location: None
Description: None
Title: Investor (Lead Series B) &amp; Board Observer
Company: None
Start At: None
Ends At: None
Location: None
Description: None
Title: Investor (Series Seed Lead) &amp; Board Observer
Company: None
Start At: None
Ends At: None
Location: None
Description: None
Title: Investor (Lead Series B) &amp; Board Observer
Company: None
Start At: None
Ends At: None
Location: None
Description: None
Title: Investor (Seed Lead) &amp; Board
Company: None
Start At: None
Ends At: None
Location: None
Description: None
Title: Investor (Lead Series B) &amp; Board Observer
Company: None
Start At: None
Ends At: None
Location: None
Description: None
Title: Investor (Series A)
Company: None
Start At: None
Ends At: None
Location: None
Description: None
Title: Investor (Lead Series A)
Company: None
Start At: None
Ends At: None
Location: None
Description: None
Title: Investor (Lead Series C) @ Board Observer
Company: None
Start At: None
Ends At: None
Location: None
Description: None
Title: Investor (Co-lead Seed)
Company: None
Start At: None
Ends At: None
Location: None
Description: None
Title: Investor &amp; Seed Lead
Company: None
Start At: None
Ends At: None
Location: None
Description: None
Title: Investor &amp; Board Member
Company: None
Start At: None
Ends At: None
Location: None
Description: None
Title: Investor
Company: None
Start At: None
Ends At: None
Location: None
Description: None
Title: Investor
Company: None
Start At: None
Ends At: None
Location: None
Description: None
Title: Investor &amp; Board Observer
Company: None
Start At: None
Ends At: None
Location: None
Description: None
Title: Investor (Lead Series B) &amp; Board Member (Compensation &amp; Audit Committee)
Company: None
Start At: None
Ends At: None
Location: None
Description: None
Title: Investor (Lead Series B) &amp; Board Member
Company: None
Start At: None
Ends At: None
Location: None
Description: None
Title: Early Investor &amp; Board Observer
Company: None
Start At: None
Ends At: None
Location: None
Description: None
Title: Investor
Company: None
Start At: None
Ends At: None
Location: None
Description: None
Title: Senior Manager, Websearch &amp; Syndication
Company: None
Start At: None
Ends At: None
Location: None
Description: None
Title: Sales Manager, Strategic Accounts
Company: None
Start At: None
Ends At: None
Location: None
Description: None
Title: Product Manager
Company: None
Start At: None
Ends At: None
Location: None
Description: None
Title: Product Manager
Company: None
Start At: None
Ends At: None
Location: None
Description: None
Title: Business Development Manager
Company: None
Start At: None
Ends At: None
Location: None
Description: None</t>
  </si>
  <si>
    <t>School: University of Pennsylvania / SAIS
Degree: MA, International Studies, Portuguese
Activities: None
School: The Wharton School
Degree: MBA, Marketing
Activities: None
School: Boston University
Degree: BS, Business Administration, Finance
Activities: None
School: Deutsche Schule Istanbul / Alman Lisesi
Degree: High School Diploma
Activities: None</t>
  </si>
  <si>
    <t>Aydin is the Founder and Managing Partner of Felicis Ventures. An original “super-angel” investor, he was named to Forbes’ Midas Lists, 12 years in a row 2014-2025. He was also named among the New York Times’ Top 20 Venture Capital investors in 2016, 2017, 2018 &amp; 2019. Aydin is well-known as an early backer of a number of iconic companies that went public or have been acquired including Adyen, Shopify, Credit Karma, Fitbit, Rovio, Meraki, Guardant Health and Soundhound. He was the first Product Manager at Google before starting Felicis Ventures.
More recent focus areas include broad AI, select security and global resilience companies. His current boards include: Tines (HQ in Dublin), Semgrep, Wherobots, and n8n (HQ in Berlin).
He's an avid tennis player, skier and former pilot.
Specialties: Early Stage Funding, Product Management, International Sales &amp; Business Development, Venture Capital, Strategy</t>
  </si>
  <si>
    <t>Founder @ Felicis | 12x Forbes Midas | 10 IPOs on investments | 4x NY Times Top 20 VC | Wharton Graduate Board | Semper Porro</t>
  </si>
  <si>
    <t>https://www.linkedin.com/in/chase-coleman</t>
  </si>
  <si>
    <t>Chase Coleman.png</t>
  </si>
  <si>
    <t>ccoleman@tigerglobal.com</t>
  </si>
  <si>
    <t>Founder</t>
  </si>
  <si>
    <t>Investment Management</t>
  </si>
  <si>
    <t>http://tigerglobal.com</t>
  </si>
  <si>
    <t>https://www.linkedin.com/company/tiger-global-management/</t>
  </si>
  <si>
    <t>25 yrs 1 mo</t>
  </si>
  <si>
    <t>New York, New York</t>
  </si>
  <si>
    <t>Title: Board Member
Start At: 1997
Ends At: Present
Company: The Tiger Foundation Ltd
Cause: 
Description: Former Chair of the Board (2006-2014)
Title: Board Member &amp; Co-Chair of Investment Committee
Start At: 2006
Ends At: Present
Company: Hospital for Special Surgery
Cause: 
Description: None</t>
  </si>
  <si>
    <t>Title: Founder
Company: None
Start At: None
Ends At: None
Location: None
Description: None
Title: Founder
Company: None
Start At: None
Ends At: None
Location: None
Description: None
Title: Co-Founder
Company: None
Start At: None
Ends At: None
Location: None
Description: None
Title: Partner
Company: None
Start At: None
Ends At: None
Location: None
Description: None</t>
  </si>
  <si>
    <t>School: Williams College
Degree: BA, Economics, Spanish
Activities: None
School: Deerfield Academy
Degree: None
Activities: None</t>
  </si>
  <si>
    <t>Chase Coleman is the Founder of Tiger Global and oversees all investment activities for the firm.</t>
  </si>
  <si>
    <t>Founder at Tiger Global</t>
  </si>
  <si>
    <t>Jonathan Medved</t>
  </si>
  <si>
    <t>https://il.linkedin.com/in/jonathanmedved</t>
  </si>
  <si>
    <t>Jonathan Medved.png</t>
  </si>
  <si>
    <t>jon@ourcrowd.com</t>
  </si>
  <si>
    <t>Chairman</t>
  </si>
  <si>
    <t>https://www.linkedin.com/company/ourcrowd-llc/</t>
  </si>
  <si>
    <t>Title: An SEC Rule Change Opens a New Era for Crowdfunding
Source: The Wall Street Journal (Op-Ed)
Summary: A recent rule change will allow entrepreneurs seeking investors to reach a much broader audience.
URL: http://online.wsj.com/news/articles/SB10001424052702303722604579111852526014742</t>
  </si>
  <si>
    <t>Title: Chairman
Company: None
Start At: None
Ends At: None
Location: None
Description: None
Title: CEO
Company: None
Start At: None
Ends At: None
Location: None
Description: None
Title: CEO
Company: None
Start At: None
Ends At: None
Location: None
Description: None
Title: General Partner
Company: None
Start At: None
Ends At: None
Location: None
Description: None
Title: Executive Vice President Marketing and Sales
Company: None
Start At: None
Ends At: None
Location: None
Description: None
Title: Executive Vice President Marketing and Sales
Company: None
Start At: None
Ends At: None
Location: None
Description: None</t>
  </si>
  <si>
    <t>School: University of California, Berkeley
Degree: Bachelor's degree, History
Activities: None</t>
  </si>
  <si>
    <t>Jonathan Medved is a serial entrepreneur and venture capitalist. He is the founder and Chairman of OurCrowd, a venture investing platform based in Jerusalem that enables individual accredited investors, angels and private family offices to access private market startup deals in Israel and around the world: www.ourcrowd.com. 
As of October 2024, OurCrowd had $2.6B in funding commitments, more than 220,000 members in over 180 countries, more than 500 portfolio companies, 70 funds, and more than 70 exits.
Medved was the co-founder and CEO of Vringo (NASDAQ: VRNG) between 2006-2012, a leader in the mobile social and video applications area. 
Prior to founding Vringo, Medved founded Israel Seed Partners in 1995 in his garage in Jerusalem and co-managed the fund until January 2006. Israel Seed had $262M under management in four funds and has been an investor in 60 leading Israeli companies. Exits include: Shopping.com (acquired by Ebay), Compugen (Nasdaq: CGEN), Answers.com (acquired by Summit), Tradeum (acquired by VerticalNet),Broadlight (acquired by Broadcom), Mobile Access (acquired by Corning), Cyota (acquired by RSA), Native Networks (acquired by Alcatel), Xacct (acquired by Amdocs), Business Layers (acquired by CA), Xtellus (acquired by Oclaro), Digital Fuel (acquired by VMWare). 
Prior to Israel Seed, Medved built several technology startups. Medved was a founder and Executive Vice President of Marketing and Sales at MERET Optical Communications, Inc. (Santa Monica, CA) between 1982-1991. MERET was an early pioneer in fiber optic communication systems for video transmission which was acquired by the Amoco Corporation (NYSE:BP) in 1990. Medved then was part of the founding management team at Accent Software (Nasdaq:ACNTF) where he served as Executive Vice President of Marketing and Sales between 1992-1994. 
Medved is currently active on the Boards of various non-profits including the Board of Governors of the Jewish Agency, Bnai David Eli, Ma’aleh, Michael Levin Lone Soldier Center, AMI, Aish Boneh Yerushalayim Dinner, and the Jerusalem College of Technology. Medved lives in Jerusalem with his wife Jane. He collects rare single malts and loud Hawaiian shirts.</t>
  </si>
  <si>
    <t>Chairman and Founder of OurCrowd | Connections maxed please follow. 
(Some nasty fakes out there on Insta and X. This is the real me. Don’t be fooled).</t>
  </si>
  <si>
    <t>https://www.linkedin.com/in/jeffclavier</t>
  </si>
  <si>
    <t>Jeff Clavier.png</t>
  </si>
  <si>
    <t>jeff@uncorkcapital.com</t>
  </si>
  <si>
    <t>Founding Partner</t>
  </si>
  <si>
    <t>https://www.linkedin.com/company/uncorkcapital/</t>
  </si>
  <si>
    <t>Title: Founding Partner
Company: None
Start At: None
Ends At: None
Location: None
Description: None
Title: Founder and Managing Partner
Company: None
Start At: None
Ends At: None
Location: None
Description: None
Title: Board Member
Company: None
Start At: None
Ends At: None
Location: None
Description: None
Title: Advisory Board Member
Company: None
Start At: None
Ends At: None
Location: None
Description: None
Title: Board Member
Company: None
Start At: None
Ends At: None
Location: None
Description: None
Title: Partner
Company: None
Start At: None
Ends At: None
Location: None
Description: None
Title: Co-Producer
Company: None
Start At: None
Ends At: None
Location: None
Description: None
Title: Board Observer
Company: None
Start At: None
Ends At: None
Location: None
Description: None
Title: Board Observer
Company: None
Start At: None
Ends At: None
Location: None
Description: None
Title: Board Member
Company: None
Start At: None
Ends At: None
Location: None
Description: None
Title: Head of Development, Systems
Company: None
Start At: None
Ends At: None
Location: None
Description: None
Title: Head of Development
Company: None
Start At: None
Ends At: None
Location: None
Description: None</t>
  </si>
  <si>
    <t>School: Pierre and Marie Curie University
Degree: Diplome d'Etudes Approfondies, Distributed Computing
Activities: None
School: Universite Rene Descartes (Paris V)
Degree: Master of Science - MS, Computer Science
Activities: None</t>
  </si>
  <si>
    <t>Jeff Clavier is the Founding Partner at Uncork Capital, a seed-stage venture firm in Palo Alto and San Francisco. He founded Uncork Capital in 2004 (then called SoftTech VC) to provide active support and capital for companies in their first 18 months of life. Jeff has helped numerous companies reach successful outcomes, including Fitbit (NYSE: FIT), SendGrid (NYSE: SEND, Twilio), Eventbrite (NYSE: EB), Postmates (Uber), and Poshmark (NASDAQ: POSH). His current investments include ClassDojo, DroneDeploy, Shippo, Front, Loft Orbital, and Carrot Fertility.
Jeff was born in France and graduated from Université Paris Descartes with an M.S. in Computer Science. He was formerly the CTO and an early employee at Effix, a fintech startup that sold to Reuters. In 2000, he immigrated to the U.S. and joined RVC, Reuters’ $450 million corporate venture capital fund, as a general partner. He recently wrapped up his four-year term on the board of the National Venture Capital Association.
One of the early VC bloggers in 2004, Jeff is now a popular conference speaker and social media/TV commentator. When he is not spending time with Uncork’s portfolio companies, Jeff enjoys traveling, skiing, hiking, scuba diving, collecting wine, and hanging out with friends and family.</t>
  </si>
  <si>
    <t>Founding Partner at Uncork Capital (one of the OG seed firms in Silicon Valley)</t>
  </si>
  <si>
    <t>Jessica Livingston</t>
  </si>
  <si>
    <t>https://www.linkedin.com/in/jessicalivingston1</t>
  </si>
  <si>
    <t>x@ycombinator.com</t>
  </si>
  <si>
    <t>Co-Founder</t>
  </si>
  <si>
    <t>http://www.ycombinator.com/</t>
  </si>
  <si>
    <t>https://www.linkedin.com/school/y-combinator/</t>
  </si>
  <si>
    <t>21 yrs 2 mos</t>
  </si>
  <si>
    <t>Mountain View, California</t>
  </si>
  <si>
    <t>Title: Co-Founder
Company: None
Start At: None
Ends At: None
Location: None
Description: None</t>
  </si>
  <si>
    <t>Cofounder, Y Combinator</t>
  </si>
  <si>
    <t>Jensen Huang</t>
  </si>
  <si>
    <t>https://www.linkedin.com/in/jenhsunhuang</t>
  </si>
  <si>
    <t>Jensen Huang.png</t>
  </si>
  <si>
    <t>jhuang@nvidia.com</t>
  </si>
  <si>
    <t>Founder and CEO</t>
  </si>
  <si>
    <t>Computer Hardware Manufacturing</t>
  </si>
  <si>
    <t>http://www.nvidia.com</t>
  </si>
  <si>
    <t>https://www.linkedin.com/company/nvidia/</t>
  </si>
  <si>
    <t>Los Altos, California</t>
  </si>
  <si>
    <t>Title: Founder and CEO
Company: None
Start At: None
Ends At: None
Location: None
Description: None
Title: Dishwasher, Busboy, Waiter
Company: None
Start At: None
Ends At: None
Location: None
Description: None</t>
  </si>
  <si>
    <t>School: Stanford University
Degree: MSEE
Activities: None
School: Oregon State University
Degree: BSEE
Activities: None</t>
  </si>
  <si>
    <t>In 1993, I founded NVIDIA with Chris Malachowsky and Curtis Priem to solve the problem of 3D graphics for the PC. Our pioneering work in accelerated computing led to the redefinition of modern computer graphics and the creation of modern AI. 
Now, we are fundamentally changing how computing works and what computers can do. The next industrial revolution has begun.
NVIDIA has more than 32,000 people. We are strong and growing. We are consistently recognized as one of the “Best Places to Work” by Glassdoor, one of the “100 Best Companies to Work For” by Fortune magazine, a “TIME100 Most Influential Company,” the “Most Innovative Company of 2024” by Fast Company, and many more.
We’re hiring, with openings in every corner of our company—and we are looking for talented, driven, and adventurous people who want to tackle challenges no one else can solve. NVIDIA employees build technology that moves humanity forward and support the communities in which they work and live. Recognized as a top company in social responsibility, our employees are passionate donors to hundreds of charities around the globe. 
Go to careers.nvidia.com to take the first step. I look forward to building the future together.</t>
  </si>
  <si>
    <t>Founder and CEO, NVIDIA</t>
  </si>
  <si>
    <t>Paul Graham</t>
  </si>
  <si>
    <t>https://uk.linkedin.com/in/paul-graham-899452316</t>
  </si>
  <si>
    <t>pg@ycombinator.com</t>
  </si>
  <si>
    <t>Title: Founder
Company: None
Start At: None
Ends At: None
Location: None
Description: None</t>
  </si>
  <si>
    <t>Founder at Y Combinator</t>
  </si>
  <si>
    <t>Pierre-Eric Leibovici</t>
  </si>
  <si>
    <t>https://fr.linkedin.com/in/pierre-eric-leibovici</t>
  </si>
  <si>
    <t>Pierre-Eric Leibovici.png</t>
  </si>
  <si>
    <t>pierre@daphni.com</t>
  </si>
  <si>
    <t>Co-founder &amp; Partner</t>
  </si>
  <si>
    <t>http://daphni.com</t>
  </si>
  <si>
    <t>11 yrs</t>
  </si>
  <si>
    <t>Title: Tout Savoir Sur le Capital Investissement de Gilles Mougenot
Source: Gualino
Summary: Contribution au chapitre 14 - La Valorisation des entreprises early stage
URL: http://www.capitalinvestissement.net/Accueil.html
Title: Ingénierie financière, fiscale et juridique 2009-2010
Source: Dalloz
Summary: Présentation
Ouvrage original, Ingénierie financière, fiscale et juridique 2009/2010 confronte les données financières, fiscales et juridiques dans une approche unique du financement des entreprises et des collectivités locales. 
À l'aide d'exemples concrets, tenant compte des derniers textes législatifs et réglementaires, cette nouvelle édition contribue au choix des modes de financement, à la réalisation des opérations de restructuration et à la mise en place de stratégies financières ou patrimoniales combinant innovation dans les choix des financements et maîtrise des marchés financiers. 
Qu'il s'agisse d'apport en capital ou de crédit, d'accès à des financements pérennes, Ingénierie financière, fiscale et juridique 2009/2010 permet d'identifier le mode de financement le plus adapté, celui qui offrira une rentabilité convenable aux apporteurs de capitaux propres, tout en garantissant aux actionnaires la place qui leur revient en terme de rémunération et de contribution à la vie de l'entreprise.
 	Sommaire
0 Evaluation des actifs financiers
1 Les opérations en fonds propres 
2 La gestion des produits d'endettement 
3 Les produits financiers hybrides 
4 L'externalisation des actifs (des éléments de bilan) 
5 Le financement des collectivités locales 
6 Le financement de projet dans le cadre des partenariats public-privé 
7 Sociétés, fiducie et trust 
8 La gestion et le contrôle de l'actionnariat 
9 Les opérations de restructuration 
10 Les risques juridiques liés aux opérations d'ingénierie financière
URL: http://www.amazon.fr/Ing%C3%A9nierie-financi%C3%A8re-juridique-Philippe-Raimbourg/dp/2247078591/ref=sr_1_fkmr0_1?ie=UTF8&amp;qid=1292001331&amp;sr=8-1-fkmr0</t>
  </si>
  <si>
    <t>Title: Co-founder &amp; Partner
Company: None
Start At: None
Ends At: None
Location: None
Description: None
Title: Co-Founder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Lecturer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Board Observer
Company: None
Start At: None
Ends At: None
Location: None
Description: None
Title: Board Observer
Company: None
Start At: None
Ends At: None
Location: None
Description: None
Title: Board Member
Company: None
Start At: None
Ends At: None
Location: None
Description: None
Title: Partner &amp; Founder
Company: None
Start At: None
Ends At: None
Location: None
Description: None
Title: Board Member
Company: None
Start At: None
Ends At: None
Location: None
Description: None
Title: Partner &amp; Founder
Company: None
Start At: None
Ends At: None
Location: None
Description: None
Title: Board member
Company: None
Start At: None
Ends At: None
Location: None
Description: None
Title: Board member
Company: None
Start At: None
Ends At: None
Location: None
Description: None
Title: Board Observer
Company: None
Start At: None
Ends At: None
Location: None
Description: None
Title: Board Member
Company: None
Start At: None
Ends At: None
Location: None
Description: None
Title: Partner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Senior Associate
Company: None
Start At: None
Ends At: None
Location: None
Description: None</t>
  </si>
  <si>
    <t>School: Babson F.W. Olin Graduate School of Business
Degree: Master of Business Administration (M.B.A.), Entrepreneurship
Activities: None
School: University of Paris I: Panthéon-Sorbonne
Degree: Master's Degree, FINANCIAL ENGINEERING
Activities: None</t>
  </si>
  <si>
    <t>It’s all about getting the right insight by the right people at the right time. 
Venture Capital, done our way.</t>
  </si>
  <si>
    <t>Co-Founder &amp; Partner at Daphni</t>
  </si>
  <si>
    <t>Dick Kramlich</t>
  </si>
  <si>
    <t>https://www.linkedin.com/in/dick-kramlich-13316422</t>
  </si>
  <si>
    <t>Dick Kramlich.png</t>
  </si>
  <si>
    <t>dkramlich@nea.com</t>
  </si>
  <si>
    <t>General Partner/ Co-Founder</t>
  </si>
  <si>
    <t>https://www.linkedin.com/company/new-enterprise-associates/</t>
  </si>
  <si>
    <t>Title: General Partner/ Co-Founder
Company: None
Start At: None
Ends At: None
Location: None
Description: None
Title: Managing Director
Company: None
Start At: None
Ends At: None
Location: None
Description: None</t>
  </si>
  <si>
    <t>Managing Director at Green Bay Ventures</t>
  </si>
  <si>
    <t>Nigel Morris</t>
  </si>
  <si>
    <t>https://www.linkedin.com/in/nigelwmorris</t>
  </si>
  <si>
    <t>Nigel Morris.png</t>
  </si>
  <si>
    <t>nigel@qedinvestors.com</t>
  </si>
  <si>
    <t>Managing Partner</t>
  </si>
  <si>
    <t>Financial Services</t>
  </si>
  <si>
    <t>http://qedinvestors.com</t>
  </si>
  <si>
    <t>https://www.linkedin.com/company/qed-investors/</t>
  </si>
  <si>
    <t>18 yrs 3 mos</t>
  </si>
  <si>
    <t>Title: Managing Partner
Company: None
Start At: None
Ends At: None
Location: None
Description: None
Title: Co founder, President and COO
Company: None
Start At: None
Ends At: None
Location: None
Description: None</t>
  </si>
  <si>
    <t>School: London Business School
Degree: Master of Business Administration - MBA Distinction. Fellow
Activities: None
School: University of East London
Degree: Bsc(hon) Psychology. First Class
Activities: None
School: Lancaster Royal Grammar School
Degree: None
Activities: None</t>
  </si>
  <si>
    <t>With over 18 years as Managing Partner at QED Investors, I contribute to advancing the fintech industry through strategic investments and operational expertise. My previous role as Co-founder, President, and COO at Capital One honed my ability to drive growth, innovation, and operational excellence in the financial services sector. At QED Investors, I focus on fostering partnerships, identifying high-potential opportunities, and empowering emerging companies. Passionate about leveraging insights to create transformative financial solutions, I bring a collaborative approach to building impactful and sustainable ventures that align with our mission to reshape the financial landscape.</t>
  </si>
  <si>
    <t>Managing Partner at QED Investors</t>
  </si>
  <si>
    <t>Pierre-Yves Meerschman</t>
  </si>
  <si>
    <t>https://fr.linkedin.com/in/pierre-yves-meerschman</t>
  </si>
  <si>
    <t>Pierre-Yves Meerschman.png</t>
  </si>
  <si>
    <t>daphni</t>
  </si>
  <si>
    <t>10 yrs 11 mos</t>
  </si>
  <si>
    <t>Title: Co-founder &amp; Partner
Company: None
Start At: None
Ends At: None
Location: None
Description: None
Title: Partner
Company: None
Start At: None
Ends At: None
Location: None
Description: None
Title: Partner
Company: None
Start At: None
Ends At: None
Location: None
Description: None
Title: Associate
Company: None
Start At: None
Ends At: None
Location: None
Description: None</t>
  </si>
  <si>
    <t>School: HEC Paris
Degree: None
Activities: None
School: Hochschule St. Gallen
Degree: None
Activities: None</t>
  </si>
  <si>
    <t>VC looking for the next European winner to Build da City.For.Good
The best way to enter our investment process: https://apply.daphni.com/</t>
  </si>
  <si>
    <t>Co-founder &amp; Partner @daphni</t>
  </si>
  <si>
    <t>Trevor Blackwell</t>
  </si>
  <si>
    <t>https://uk.linkedin.com/in/trblackwell</t>
  </si>
  <si>
    <t>Trevor Blackwell.png</t>
  </si>
  <si>
    <t>trevor@ycombinator.com</t>
  </si>
  <si>
    <t>Partner</t>
  </si>
  <si>
    <t>15 yrs 1 mo</t>
  </si>
  <si>
    <t>Chipping Campden, England</t>
  </si>
  <si>
    <t>Title: Partner
Company: None
Start At: None
Ends At: None
Location: None
Description: None
Title: Researcher
Company: None
Start At: None
Ends At: None
Location: None
Description: None
Title: CEO
Company: None
Start At: None
Ends At: None
Location: None
Description: None
Title: Technical Yahoo
Company: None
Start At: None
Ends At: None
Location: None
Description: None
Title: Hacker
Company: None
Start At: None
Ends At: None
Location: None
Description: None</t>
  </si>
  <si>
    <t>School: Harvard University
Degree: PhD, Computer Science
Activities: None
School: Carleton University
Degree: B.Eng, Engineering
Activities: None</t>
  </si>
  <si>
    <t>Machine learning and robotics</t>
  </si>
  <si>
    <t>Richard Amor</t>
  </si>
  <si>
    <t>https://www.linkedin.com/in/richard-amor-574a18106</t>
  </si>
  <si>
    <t>r.amor@eib.org</t>
  </si>
  <si>
    <t>Director of Partnerships, EIB Global</t>
  </si>
  <si>
    <t>Banking</t>
  </si>
  <si>
    <t>http://www.eib.org</t>
  </si>
  <si>
    <t>https://www.linkedin.com/company/european-investment-bank/</t>
  </si>
  <si>
    <t>2 yrs 2 mos</t>
  </si>
  <si>
    <t>Title: Director of Partnerships, EIB Global
Company: None
Start At: None
Ends At: None
Location: None
Description: None
Title: Head of Division, Lending for Corporates, Asia, Latin America and Africa, Caribbean and Pacific
Company: None
Start At: None
Ends At: None
Location: None
Description: None
Title: Head of Unit, Institutional and Implementation for operations in ACP region
Company: None
Start At: None
Ends At: None
Location: None
Description: None
Title: Senior Loan Officer, Project Finance operations in Western Europe
Company: None
Start At: None
Ends At: None
Location: None
Description: None
Title: Strategy Officer, Strategy Division, General Secretariat
Company: None
Start At: None
Ends At: None
Location: None
Description: None
Title: Legal Counsel, operations outside of the EU
Company: None
Start At: None
Ends At: None
Location: None
Description: None
Title: Member of ElectriFI Investment Committee
Company: None
Start At: None
Ends At: None
Location: None
Description: None
Title: Associate
Company: None
Start At: None
Ends At: None
Location: None
Description: None</t>
  </si>
  <si>
    <t>School: Durham University
Degree: None
Activities: None</t>
  </si>
  <si>
    <t>Director of Partnerships for EIB Global, the European Investment Bank's investment arm for operations outside of the European Union.
Formerly head of the Corporate Finance team for EIB Global with a focus on lending to the energy, ICT agri-business and global health sectors across the world.
Before joining the EIB, associate for international law firm Freshfields Bruckhaus Deringer in London, Tokyo and Frankfurt.</t>
  </si>
  <si>
    <t>Mathias Lebouvier</t>
  </si>
  <si>
    <t>https://www.linkedin.com/in/mathias-lebouvier</t>
  </si>
  <si>
    <t>Mathias Lebouvier.png</t>
  </si>
  <si>
    <t>mathias.lebouvier@bpifrance.fr</t>
  </si>
  <si>
    <t>Investment director</t>
  </si>
  <si>
    <t>https://bpifrance.fr</t>
  </si>
  <si>
    <t>https://www.linkedin.com/company/bpifrance/</t>
  </si>
  <si>
    <t>Greater Paris Metropolitan Region</t>
  </si>
  <si>
    <t>Title: Investment director
Company: None
Start At: None
Ends At: None
Location: None
Description: None
Title: Directeur de participations
Company: None
Start At: None
Ends At: None
Location: None
Description: None
Title: Senior Associate
Company: None
Start At: None
Ends At: None
Location: None
Description: None
Title: Associate
Company: None
Start At: None
Ends At: None
Location: None
Description: None
Title: Analyst
Company: None
Start At: None
Ends At: None
Location: None
Description: None
Title: Private Equity Intern
Company: None
Start At: None
Ends At: None
Location: None
Description: None
Title: Private Equity Intern
Company: None
Start At: None
Ends At: None
Location: None
Description: None
Title: M&amp;A Intern
Company: None
Start At: None
Ends At: None
Location: None
Description: None</t>
  </si>
  <si>
    <t>School: Paris-Pantheon-Assas University
Degree: Master 2 techniques financières et bancaires
Activities: None
School: Magistère Banque Finance
Degree: finance
Activities: None
School: CPGE
Degree: economics and management
Activities: None</t>
  </si>
  <si>
    <t>Investment Director at Bpifrance - Fund of Funds</t>
  </si>
  <si>
    <t>Malik Adouani</t>
  </si>
  <si>
    <t>https://www.linkedin.com/in/malik-adouani-16327342</t>
  </si>
  <si>
    <t>Malik Adouani.png</t>
  </si>
  <si>
    <t>malik.adouani@bpifrance.fr</t>
  </si>
  <si>
    <t>Investment Director | Creative Industries - Brands &amp; Entertainment</t>
  </si>
  <si>
    <t>7 yrs 4 mos</t>
  </si>
  <si>
    <t>Anglais, Français</t>
  </si>
  <si>
    <t>Title: Investment Director | Creative Industries - Brands &amp; Entertainment
Company: None
Start At: None
Ends At: None
Location: None
Description: None
Title: Associate | M&amp;A
Company: None
Start At: None
Ends At: None
Location: None
Description: None
Title: M&amp;A Analyst intern | TMT
Company: None
Start At: None
Ends At: None
Location: None
Description: None
Title: Equity Research Analyst intern | Consumer goods sector
Company: None
Start At: None
Ends At: None
Location: None
Description: None
Title: Financial Analyst intern | Industrial sector, Small &amp; Mid Caps
Company: None
Start At: None
Ends At: None
Location: None
Description: None</t>
  </si>
  <si>
    <t>School: McGill University
Degree: Desautels Business School, Corporate Finance
Activities: None
School: Université Paris Dauphine - PSL
Degree: Magistère Banking-Finance-Insurance (BFA)
Activities: None
School: Université Paris Dauphine - PSL
Degree: BSc Economics and Financial Engineering
Activities: None
School: Copenhagen Business School
Degree: Summer School - Financial management, International Finance
Activities: None</t>
  </si>
  <si>
    <t>Giancarlo Sardelli</t>
  </si>
  <si>
    <t>https://www.linkedin.com/in/giancarlo-sardelli-6900378</t>
  </si>
  <si>
    <t>g.sardelli@eib.org</t>
  </si>
  <si>
    <t>Director of Regulation and Group Risk Department</t>
  </si>
  <si>
    <t>Title: Director of Regulation and Group Risk Department
Company: None
Start At: None
Ends At: None
Location: None
Description: None
Title: Acting Director of Regulation and Group Risk Department
Company: None
Start At: None
Ends At: None
Location: None
Description: None
Title: Head of Public Sector Entities and Financial Institutions Division
Company: None
Start At: None
Ends At: None
Location: None
Description: None
Title: Head of ALM and market risk division
Company: None
Start At: None
Ends At: None
Location: None
Description: None
Title: Head of ALM and Market Risk
Company: None
Start At: None
Ends At: None
Location: None
Description: None</t>
  </si>
  <si>
    <t>School: Luiss Guido Carli University
Degree: None
Activities: None</t>
  </si>
  <si>
    <t>Director of Regulation and Group Risk Department at European Investment Bank (EIB)</t>
  </si>
  <si>
    <t>Mirko Becker</t>
  </si>
  <si>
    <t>https://www.linkedin.com/in/mirko-becker-624240265</t>
  </si>
  <si>
    <t>Mirko Becker.png</t>
  </si>
  <si>
    <t>m.becker@eib.org</t>
  </si>
  <si>
    <t>HR Director Talent &amp; Culture</t>
  </si>
  <si>
    <t>Title: HR Director Talent &amp; Culture
Company: None
Start At: None
Ends At: None
Location: None
Description: None
Title: HR Director Strategy &amp; Governance
Company: None
Start At: None
Ends At: None
Location: None
Description: None
Title: Head of President‘s Office
Company: None
Start At: None
Ends At: None
Location: None
Description: None
Title: Deputy Head of President‘s Office
Company: None
Start At: None
Ends At: None
Location: None
Description: None
Title: Deputy Head of State Minister Office
Company: None
Start At: None
Ends At: None
Location: None
Description: None
Title: Policy Officer
Company: None
Start At: None
Ends At: None
Location: None
Description: None
Title: Attaché
Company: None
Start At: None
Ends At: None
Location: None
Description: None
Title: Rechtsreferendar
Company: None
Start At: None
Ends At: None
Location: None
Description: None
Title: Trainee
Company: None
Start At: None
Ends At: None
Location: None
Description: None</t>
  </si>
  <si>
    <t>Human Resources Director at European Investment Bank (EIB)</t>
  </si>
  <si>
    <t>Debora Revoltella</t>
  </si>
  <si>
    <t>https://www.linkedin.com/in/debora-revoltella-7a4b1758</t>
  </si>
  <si>
    <t>Debora Revoltella.png</t>
  </si>
  <si>
    <t>d.revoltella@eib.org</t>
  </si>
  <si>
    <t>chief economist, director - economics department</t>
  </si>
  <si>
    <t>15 yrs</t>
  </si>
  <si>
    <t>Title: chief economist, director - economics department
Company: None
Start At: None
Ends At: None
Location: None
Description: None
Title: head of CEE strategic analysis
Company: None
Start At: None
Ends At: None
Location: None
Description: None
Title: Head of CEE Research - Foreign Banks Division
Company: None
Start At: None
Ends At: None
Location: None
Description: None
Title: Economist - Research Division
Company: None
Start At: None
Ends At: None
Location: None
Description: None
Title: Department of Economics - Teaching Assistant and Adjunct Professor
Company: None
Start At: None
Ends At: None
Location: None
Description: None</t>
  </si>
  <si>
    <t>School: UNIVERSITY OF ANCONA, Ancona, ITALY
Degree: Doctor of Philosophy (PhD), Economics
Activities: None
School: Università Bocconi
Degree: Master in Economics MEc – degree with distinction (best student of the year), Economics
Activities: None
School: Bocconi University
Degree: Degree in Economics, International Economics
Activities: None
School: imd
Degree: None
Activities: None</t>
  </si>
  <si>
    <t>SG Economics Department - Director at European Investment Bank</t>
  </si>
  <si>
    <t>David Boujo</t>
  </si>
  <si>
    <t>https://www.linkedin.com/in/david-boujo-20a63018</t>
  </si>
  <si>
    <t>David Boujo.png</t>
  </si>
  <si>
    <t>david.boujo@bpifrance.fr</t>
  </si>
  <si>
    <t>Deeptech development Director</t>
  </si>
  <si>
    <t>Anglais, Espagnol</t>
  </si>
  <si>
    <t>Title: Génération Deeptech
Source: Unknown
Summary: None
URL: https://fr.slideshare.net/Bpifrance/generation-deeptech
Title: Analyse des drivers de l'économie numérique
Source: Unknown
Summary: Développement voire explosion de l’internet mobile, généralisation des « box multifonctions » et du modèle triple puis quadruple play,… Le monde du numérique, plus que n’importe quel autre, a connu d’immenses évolutions au cours des 15 dernières années !
Appuyés par des regards d’experts, Mawenzi Partners pose son Regard sur les fondamentaux de la révolution numérique, aujourd’hui et demain.
URL: http://www.mawenzi-partners.com/actualites/le-regard-5-analyse-des-drivers-de-leconomie-numerique
Title: L'intimité client ou le marketing du distributeur
Source: Unknown
Summary: Dans un environnement de plus en plus digital, les points de vente offrent une expérience client incomparable. Pour faire de ces distributeurs des prescripteurs informés et motivés, les marques ne peuvent plus faire l'économie d'une approche marketing spécifique vis-à-vis de ces intermédiaires. 
Donner du sens à sa croissance, c'est aussi donner du sens à la croissance de ses distributeurs...
URL: http://www.mawenzi-partners.com/actualites/le-regard-3-l%E2%80%99intimite-client-des-marques-passe-aussi-par-les-distributeurs</t>
  </si>
  <si>
    <t>Title: Deeptech development Director
Company: None
Start At: None
Ends At: None
Location: None
Description: None
Title: Deputy Director, Deeptech department
Company: None
Start At: None
Ends At: None
Location: None
Description: None
Title: Head of deeptech ecosystems
Company: None
Start At: None
Ends At: None
Location: None
Description: None
Title: Consultant on the preparation and launch of the Deeptech Plan
Company: None
Start At: None
Ends At: None
Location: None
Description: None
Title: Board Member
Company: None
Start At: None
Ends At: None
Location: None
Description: None
Title: Board Member
Company: None
Start At: None
Ends At: None
Location: None
Description: None
Title: Owner
Company: None
Start At: None
Ends At: None
Location: None
Description: None
Title: Strategy consultant
Company: None
Start At: None
Ends At: None
Location: None
Description: None
Title: Analyst
Company: None
Start At: None
Ends At: None
Location: None
Description: None
Title: Fund of Fund Portfolio Manager assistant
Company: None
Start At: None
Ends At: None
Location: None
Description: None
Title: Debt  origination and syndication for Small/Mid Caps
Company: None
Start At: None
Ends At: None
Location: None
Description: None</t>
  </si>
  <si>
    <t>School: ESCP Business School
Degree: Master's degree
Activities: None
School: Mines Paris - PSL
Degree: Global leadership program - Institut des Hautes Études pour l'Innovation et l'Entrepreneuriat
Activities: None
School: Université Paris Dauphine - PSL
Degree: Master's degree, Management and Finance
Activities: None</t>
  </si>
  <si>
    <t>I joined Bpifrance in 2019 to help grow France’s deeptech pipeline, from lab to startup. 6 years later, startup creation has doubled and investment has quadrupled. Deeptech now represents about half of French VC, and Bpifrance backs 2,100 startups and close to 400 research and support organizations.
As Deputy Director of the Deeptech Division, I lead a team running a €5+ billion program to scale companies and grow the next generation of founders. My work sits at the intersection of universities, labs, incubators, funds, and industry turning research into companies and helping those companies expand.
I also work to extend this momentum across Europe, using what’s worked in France to strengthen Europe’s position in technology.</t>
  </si>
  <si>
    <t>Deeptech Development Director @Bpifrance</t>
  </si>
  <si>
    <t>Magí LLorenç Clavé Badia</t>
  </si>
  <si>
    <t>https://www.linkedin.com/in/magí-llorenç-clavé-badia-1985731</t>
  </si>
  <si>
    <t>Magí LLorenç Clavé Badia.png</t>
  </si>
  <si>
    <t>European Investment Bank Director General of Information Systems Directorate &amp; EIB Group CIO</t>
  </si>
  <si>
    <t>Title: European Investment Bank Director General of Information Systems Directorate &amp; EIB Group CIO
Company: None
Start At: None
Ends At: None
Location: None
Description: None
Title: Chief Digital Officer /  CIO Function  / Deputy Director
Company: None
Start At: None
Ends At: None
Location: None
Description: None
Title: Chief Innovation Officer - Reporting to the ECB Executive Board for IT Innovation Topics
Company: None
Start At: None
Ends At: None
Location: None
Description: None
Title: Deputy Director General / CIO Area
Company: None
Start At: None
Ends At: None
Location: None
Description: None
Title: CIO Area / IT Director
Company: None
Start At: None
Ends At: None
Location: None
Description: None
Title: IT Director DB Spain (CIO)
Company: None
Start At: None
Ends At: None
Location: None
Description: None
Title: Consulting Project Manager
Company: None
Start At: None
Ends At: None
Location: None
Description: None</t>
  </si>
  <si>
    <t>School: University of California, Berkeley
Degree: Course in Artificial Intelligence Strategy , Artificial Intelligence Strategy
Activities: None
School: The University of Chicago Booth School of Business
Degree: Chicago Booth Accelerated Development Program, Business Administration and Management, General
Activities: None
School: University of Reading
Degree: ICMA University Reading Executive Education, International Fixed Income &amp; Derivative
Activities: None
School: IESE Business School
Degree: Graduated, Advanced Management Program
Activities: None
School: Esade
Degree: Graduated, Master in Business Administration
Activities: None
School: Universitat Autònoma de Barcelona
Degree: Graduated, Computer Science
Activities: None
School: Oxford Brookes University
Degree: Member CIO Academy
Activities: None</t>
  </si>
  <si>
    <t>Passion to create business value by building up powerful, state-of-the-art, resilient and secure Information Systems. Tech-savvy, seasoned Chief Information Officer with strong business acumen in the public and private banking sectors, leveraging over three decades of experience in Information Technology. Well versed in implementing comprehensive transformations of organizational governance, business technologies, processes, competencies and models. Strong belief that innovation such as Big Data, AI, automation, robotics and cloud/devops empower institutions to unleash their potential. Change means opportunities but IT Security is key. Keen interest and profound understanding of HR and Finance. Proficient in ensuring an optimal allocation and utilization of human and technological resources. Skilled in building cross-functional teams, demonstrating outstanding communication skills. Determined to take fast and also critical decisions during challenges.</t>
  </si>
  <si>
    <t>Director General of Information Systems Directorate at the European Investment Bank / EIB Group CIO</t>
  </si>
  <si>
    <t>Cathy Wu</t>
  </si>
  <si>
    <t>https://www.linkedin.com/in/wucathy</t>
  </si>
  <si>
    <t>Cathy Wu.png</t>
  </si>
  <si>
    <t>Director, Digital Asset Capital Formation</t>
  </si>
  <si>
    <t>http://www.franklinresources.com</t>
  </si>
  <si>
    <t>https://www.linkedin.com/company/franklin-templeton/</t>
  </si>
  <si>
    <t>1 yr</t>
  </si>
  <si>
    <t>Title: Director, Digital Asset Capital Formation
Company: None
Start At: None
Ends At: None
Location: None
Description: None
Title: Director of Investor Relations
Company: None
Start At: None
Ends At: None
Location: None
Description: None
Title: Director, Business Development
Company: None
Start At: None
Ends At: None
Location: None
Description: None
Title: Director, Business Development
Company: None
Start At: None
Ends At: None
Location: None
Description: None
Title: Business Development / Investor Relations
Company: None
Start At: None
Ends At: None
Location: None
Description: None
Title: Consultant, Corporate Strategy
Company: None
Start At: None
Ends At: None
Location: None
Description: None
Title: Investment Banking
Company: None
Start At: None
Ends At: None
Location: None
Description: None</t>
  </si>
  <si>
    <t>School: Dartmouth College
Degree: B.A., Economics, Chinese, Psychology
Activities: None</t>
  </si>
  <si>
    <t>Franklin Templeton Digital Assets, Capital Formation</t>
  </si>
  <si>
    <t>Franck Nowak</t>
  </si>
  <si>
    <t>https://www.linkedin.com/in/franck-nowak-aa69436</t>
  </si>
  <si>
    <t>Franck Nowak.png</t>
  </si>
  <si>
    <t>franck.nowak@gmail.com</t>
  </si>
  <si>
    <t>VP/Director - Corporate Credit Research, Emerging Markets</t>
  </si>
  <si>
    <t>3 yrs 7 mos</t>
  </si>
  <si>
    <t>Title: VP/Director - Corporate Credit Research, Emerging Markets
Company: None
Start At: None
Ends At: None
Location: None
Description: None
Title: Vice President - MENA Fixed Income and Global Sukuk
Company: None
Start At: None
Ends At: None
Location: None
Description: None
Title: Analyst
Company: None
Start At: None
Ends At: None
Location: None
Description: None
Title: Audit Analyst
Company: None
Start At: None
Ends At: None
Location: None
Description: None
Title: Financial Analyst
Company: None
Start At: None
Ends At: None
Location: None
Description: None</t>
  </si>
  <si>
    <t>School: NEOMA Business School
Degree: Msc, Business
Activities: None
School: Université de Rouen
Degree: BA, Commercial Law
Activities: None
School: lycee flaubert
Degree: None
Activities: None</t>
  </si>
  <si>
    <t>Michael S.</t>
  </si>
  <si>
    <t>https://www.linkedin.com/in/mikeschill</t>
  </si>
  <si>
    <t>Michael S.png</t>
  </si>
  <si>
    <t>Business Development Director - DCIO Southeast</t>
  </si>
  <si>
    <t>Greater Tampa Bay Area</t>
  </si>
  <si>
    <t>Name: Certified Plan Fiduciary Advisor
Authority: National Association of Plan Advisors
Date: Unknown
URL: https://linkedin.com/company/72371116
Name: AIF
Authority: Fi360 (now Broadridge)
Date: Unknown
URL: https://linkedin.com/company/229772</t>
  </si>
  <si>
    <t>Title: Business Development Director - DCIO Southeast
Company: None
Start At: None
Ends At: None
Location: None
Description: None
Title: Regional Vice President - DCIO
Company: None
Start At: None
Ends At: None
Location: None
Description: None
Title: Regional Director
Company: None
Start At: None
Ends At: None
Location: None
Description: None
Title: VA/DCIO Intermediary Sales Consultant
Company: None
Start At: None
Ends At: None
Location: None
Description: None
Title: Investment Counselor
Company: None
Start At: None
Ends At: None
Location: None
Description: None
Title: Investment Specialist
Company: None
Start At: None
Ends At: None
Location: None
Description: None
Title: PSC Specialist
Company: None
Start At: None
Ends At: None
Location: None
Description: None</t>
  </si>
  <si>
    <t>School: University of Tampa - John H. Sykes College of Business
Degree: Master of Business Administration, International Business
Activities: None
School: Shippensburg University of Pennsylvania
Degree: Bachelors, Communications/GeoEnvironmental
Activities: None</t>
  </si>
  <si>
    <t>Business Development Director in Franklin Templeton’s DCIO business, driving asset growth and winning investment placements across the defined contribution market. I partner with advisors and platform partners to position target date solutions, core menu options and stable value products.  Known for a consultative, relationship-first sales mindset with key decision-makers, I help convert complex opportunities into results that strengthen retirement outcomes.  
Previous roles at Raymond James Investment Management, Scout Investments and T. Rowe Price further refined competencies in advisor relationship management, sales enablement, and impactful presentations.  Collaborating with advisors to drive client growth, I remain committed to advancing the retirement and asset management industries.  Supported by CAIA, AIF, and CPFA credentials, I prioritize fiduciary excellence and innovative approaches to enhance advisor success with their participants.  Currently pursuing the CFA designation and a Level 3 candidate, this will deepen my investment acumen and better serve the evolving needs of my clients.  
***
The views expressed are my own and not of Franklin Templeton. 
This material should not be construed as individual investment advice or a recommendation regarding securities investments. All investments involve risk including possible loss of principal. Products and services may not be available in all jurisdictions. 
Please review the Franklin Templeton Privacy and Cookie Notice: https://www.franklintempletonglobal.com/privacy.  
© Franklin Distributors, LLC. Members FINRA/SIPC.</t>
  </si>
  <si>
    <t>Business Development Director (DCIO)</t>
  </si>
  <si>
    <t>Shannon McVeigh</t>
  </si>
  <si>
    <t>https://www.linkedin.com/in/shannon-mcveigh-cima-804112150</t>
  </si>
  <si>
    <t>Senior Vice President, Strategic Partnerships &amp; Client Services Director</t>
  </si>
  <si>
    <t>Name: Series 3
Authority: FINRA
Date: Unknown
URL: https://linkedin.com/company/1342448
Name: Series 63
Authority: FINRA
Date: Unknown
URL: https://linkedin.com/company/1342448</t>
  </si>
  <si>
    <t>Title: Senior Vice President, Strategic Partnerships &amp; Client Services Director
Company: None
Start At: None
Ends At: None
Location: None
Description: None
Title: Vice President, Insurance &amp; Subadvisory
Company: None
Start At: None
Ends At: None
Location: None
Description: None
Title: Vice President, Insurance &amp; Subadvisory Group
Company: None
Start At: None
Ends At: None
Location: None
Description: None
Title: Asset Management Analyst
Company: None
Start At: None
Ends At: None
Location: None
Description: None</t>
  </si>
  <si>
    <t>School: University of Notre Dame - Mendoza College of Business
Degree: Bachelor of Business Administration - BBA
Activities: None</t>
  </si>
  <si>
    <t>SVP, Strategic Partnerships &amp; Client Services Director</t>
  </si>
  <si>
    <t>Owen Isaacs</t>
  </si>
  <si>
    <t>https://www.linkedin.com/in/owenisaacs</t>
  </si>
  <si>
    <t>Owen Isaacs.png</t>
  </si>
  <si>
    <t>Director, BVP Forge</t>
  </si>
  <si>
    <t>https://www.bvp.com/subscribe</t>
  </si>
  <si>
    <t>https://www.linkedin.com/company/bessemer-venture-partners/</t>
  </si>
  <si>
    <t>Title: Volunteer
Start At: 03/2019
Ends At: Present
Company: Share a Meal
Cause: Poverty_alleviation
Description: Assist with food preparation and distribution on mobile food trucks around Los Angeles where homeless populations are concentrated. Focus on getting to know the homeless and creating dialogue around combating some of the stigmas surrounding homelessness.</t>
  </si>
  <si>
    <t>Title: Director, BVP Forge
Company: None
Start At: None
Ends At: None
Location: None
Description: None
Title: Director
Company: None
Start At: None
Ends At: None
Location: None
Description: None
Title: Investment Professional
Company: None
Start At: None
Ends At: None
Location: None
Description: None
Title: Accounting Intern
Company: None
Start At: None
Ends At: None
Location: None
Description: None
Title: Consultant
Company: None
Start At: None
Ends At: None
Location: None
Description: None
Title: Salesperson
Company: None
Start At: None
Ends At: None
Location: None
Description: None
Title: Intern
Company: None
Start At: None
Ends At: None
Location: None
Description: None</t>
  </si>
  <si>
    <t>School: USC Marshall School of Business
Degree: Bachelor of Business Administration - BBA, Business Administration and Management, General
Activities: None
School: University of Southern California Viterbi School of Engineering
Degree: Minor, Applied Analytics
Activities: None</t>
  </si>
  <si>
    <t>Director at Bessemer Venture Partners Forge</t>
  </si>
  <si>
    <t>Elliott Robinson</t>
  </si>
  <si>
    <t>https://www.linkedin.com/in/elliottfrobinson</t>
  </si>
  <si>
    <t>Elliott Robinson.png</t>
  </si>
  <si>
    <t>erobinson@bvp.com</t>
  </si>
  <si>
    <t>Partner, Growth Equity</t>
  </si>
  <si>
    <t>7 yrs 1 mo</t>
  </si>
  <si>
    <t>Brooklyn, New York</t>
  </si>
  <si>
    <t>Title: Mentor
Start At: 2014
Ends At: Present
Company: Canada Learning Code
Cause: Children
Description: None
Title: Alumni Fellow - Columbia Business School
Start At: 01/2011
Ends At: Present
Company: InSITE
Cause: Education
Description: None</t>
  </si>
  <si>
    <t>Name: Venture Capital Institute
Authority: Small Business Investor Alliance
Date: 2006-12
URL: https://linkedin.com/company/3509891</t>
  </si>
  <si>
    <t>Title: Partner, Growth Equity
Company: None
Start At: None
Ends At: None
Location: None
Description: None
Title: Board Observer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Observer
Company: None
Start At: None
Ends At: None
Location: None
Description: None
Title: Board Director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Emeritus
Company: None
Start At: None
Ends At: None
Location: None
Description: None
Title: Board Director
Company: None
Start At: None
Ends At: None
Location: None
Description: None
Title: Class 22
Company: None
Start At: None
Ends At: None
Location: None
Description: None
Title: Board Observer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Observer
Company: None
Start At: None
Ends At: None
Location: None
Description: None
Title: Board Director
Company: None
Start At: None
Ends At: None
Location: None
Description: None
Title: Partner
Company: None
Start At: None
Ends At: None
Location: None
Description: None
Title: Vice President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Commercial Strategy and Financial Services Consultant
Company: None
Start At: None
Ends At: None
Location: None
Description: None
Title: Associate
Company: None
Start At: None
Ends At: None
Location: None
Description: None
Title: Analyst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t>
  </si>
  <si>
    <t>School: Columbia Business School
Degree: MBA, Dual Concentration: Private Equity Finance / Leadership &amp; Ethics
Activities: None
School: Management Leadership for Tomorrow
Degree: MBA Fellowship
Activities: None
School: Morehouse College
Degree: B.S., Mathematics: Neural Networks
Activities: None</t>
  </si>
  <si>
    <t>19 years of international experience investing in and partnering with world class entrepreneurs and the technology companies that they lead. Six years focused on Series A and B investments followed by eleven years and counting focused on growth stage series C, D and E opportunities. Currently investing across the spectrum of Cloud Software, Consumer Internet, and Frontier Tech. Check size between $20M and $200M.</t>
  </si>
  <si>
    <t>Partner, Growth Equity at Bessemer Venture Partners</t>
  </si>
  <si>
    <t>Kameron Hypolite</t>
  </si>
  <si>
    <t>https://www.linkedin.com/in/kameron-hypolite</t>
  </si>
  <si>
    <t>Kameron Hypolite.png</t>
  </si>
  <si>
    <t>Director</t>
  </si>
  <si>
    <t>New York City Metropolitan Area</t>
  </si>
  <si>
    <t>Title: Coach/Mentor
Start At: 10/2016
Ends At: 05/2018
Company: Young Quakers
Cause: Children
Description: None
Title: Outreach Coordinator
Start At: 11/2017
Ends At: 05/2018
Company: Kesem
Cause: 
Description: None</t>
  </si>
  <si>
    <t>Title: Director
Company: None
Start At: None
Ends At: None
Location: None
Description: None
Title: Director
Company: None
Start At: None
Ends At: None
Location: None
Description: None
Title: Co-Founder
Company: None
Start At: None
Ends At: None
Location: None
Description: None
Title: Growth Equity Investor
Company: None
Start At: None
Ends At: None
Location: None
Description: None
Title: Investor
Company: None
Start At: None
Ends At: None
Location: None
Description: None
Title: Growth
Company: None
Start At: None
Ends At: None
Location: None
Description: None
Title: Social Media and Athlete Relations
Company: None
Start At: None
Ends At: None
Location: None
Description: None
Title: Research Assistant &amp; Coordinator
Company: None
Start At: None
Ends At: None
Location: None
Description: None
Title: Data Analyst
Company: None
Start At: None
Ends At: None
Location: None
Description: None</t>
  </si>
  <si>
    <t>School: University of Pennsylvania
Degree: Bachelor of Arts - BA, Economics
Activities: None
School: Glenda Dawson High School
Degree: None
Activities: None</t>
  </si>
  <si>
    <t>Director at Bessemer Forge</t>
  </si>
  <si>
    <t>Wesley Tillu</t>
  </si>
  <si>
    <t>https://www.linkedin.com/in/tillu</t>
  </si>
  <si>
    <t>wesley@s32.com</t>
  </si>
  <si>
    <t>https://s32.com</t>
  </si>
  <si>
    <t>https://www.linkedin.com/company/s32vc/</t>
  </si>
  <si>
    <t>Cantonese, English</t>
  </si>
  <si>
    <t>Title: Burgeoning Wealth, Consumer Behavior, and Golf in China
Source: Knowledge@Wharton
Summary: None
URL: http://knowledge.wharton.upenn.edu/article/burgeoning-wealth-consumer-behavior-golf-china/
Title: Economic Time Series Modeling of U.S. Housing Prices
Source: Cornell University, School of Operations Research &amp; Information Engineering
Summary: None
URL: None</t>
  </si>
  <si>
    <t>Title: Partner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&amp; Board Director
Company: None
Start At: None
Ends At: None
Location: None
Description: None
Title: Investor
Company: None
Start At: None
Ends At: None
Location: None
Description: None
Title: Investor &amp; Board Director
Company: None
Start At: None
Ends At: None
Location: None
Description: None
Title: Investor &amp; Board Observer
Company: None
Start At: None
Ends At: None
Location: None
Description: None
Title: Investor
Company: None
Start At: None
Ends At: None
Location: None
Description: None
Title: Principal
Company: None
Start At: None
Ends At: None
Location: None
Description: None
Title: Senior Manager, Google Express
Company: None
Start At: None
Ends At: None
Location: None
Description: None
Title: Manager, Google Local Commerce
Company: None
Start At: None
Ends At: None
Location: None
Description: None
Title: Private Equity Associate
Company: None
Start At: None
Ends At: None
Location: None
Description: None
Title: Investment Banking Analyst
Company: None
Start At: None
Ends At: None
Location: None
Description: None
Title: Investment Banking
Company: None
Start At: None
Ends At: None
Location: None
Description: None
Title: Business Development
Company: None
Start At: None
Ends At: None
Location: None
Description: None</t>
  </si>
  <si>
    <t>School: The Wharton School
Degree: Master of Business Administration (M.B.A.), Management, Entrepreneurship
Activities: None
School: The Lauder Institute - University of Pennsylvania
Degree: Master of Arts (M.A.), International Studies, China and East Asian Studies
Activities: None
School: Cornell University
Degree: Master of Engineering (M.Eng.), Financial Engineering
Activities: None
School: Cornell University
Degree: Bachelor of Science (B.S.), Operations Research and Industrial Engineering (magna cum laude)
Activities: None
School: Singapore American School
Degree: Summa Cum Laude
Activities: None</t>
  </si>
  <si>
    <t>Investment Partner with 15+ years of venture capital, private equity and technology operating experience. Focus on early to growth stage investing in enterprise software, cybersecurity, AI/ML, infrastructure. Wharton MBA and MA and Cornell engineering BS and ME.
* Investor focused on enterprise software, AI/ML, cybersecurity, infrastructure, data, and deep tech
* Serve as board member of portfolio companies
* Source, diligence, and execute investments from Series A to pre IPO stages</t>
  </si>
  <si>
    <t>Partner at Section 32</t>
  </si>
  <si>
    <t>Chris Ferle</t>
  </si>
  <si>
    <t>https://www.linkedin.com/in/chris-ferle</t>
  </si>
  <si>
    <t>Chris Ferle.png</t>
  </si>
  <si>
    <t>Investment Director Enabling Technologies</t>
  </si>
  <si>
    <t>https://bosch.ventures/</t>
  </si>
  <si>
    <t>Stuttgart, Baden-Württemberg</t>
  </si>
  <si>
    <t>Title: Investment Director Enabling Technologies
Company: None
Start At: None
Ends At: None
Location: None
Description: None
Title: Board Observer
Company: None
Start At: None
Ends At: None
Location: None
Description: None
Title: Board Observer
Company: None
Start At: None
Ends At: None
Location: None
Description: None
Title: Senior Manager
Company: None
Start At: None
Ends At: None
Location: None
Description: None
Title: Research &amp; CIO Advisory
Company: None
Start At: None
Ends At: None
Location: None
Description: None
Title: IT &amp; Management Consulting
Company: None
Start At: None
Ends At: None
Location: None
Description: None</t>
  </si>
  <si>
    <t>School: University of Tübingen
Degree: Diplom, Computer Science | Bioinformatik
Activities: None
School: QUT (Queensland University of Technology)
Degree: None
Activities: None</t>
  </si>
  <si>
    <t>Chris Ferle is an experienced investment director specializing in digital transformation and software development. At Bosch Ventures, he drives investments in cutting-edge software startups, including the investment in Aleph Alpha (exited 2026 to Schwarz), and Arduino, the leading Open-Source hardware platform (exited 2025 to Qualcomm).
With a diverse background spanning multiple industries - including IT, healthcare, and automotive - Chris has overseen large-scale infrastructure and digital projects, including delivering services to over 420,000 Bosch associates. His passion for technology, particularly in enabling technologies, automation, and privacy, aligns with his mission to invest in transformative solutions that improve both business processes and people's lives.</t>
  </si>
  <si>
    <t>Investment Director @ Bosch Ventures | Venture Capital Spokesperson | Investor-in-Residence @ HLRS</t>
  </si>
  <si>
    <t>Corey Christian</t>
  </si>
  <si>
    <t>https://www.linkedin.com/in/corey-christian</t>
  </si>
  <si>
    <t>Corey Christian.png</t>
  </si>
  <si>
    <t>corey.christian@bosch.com</t>
  </si>
  <si>
    <t>Investment Director</t>
  </si>
  <si>
    <t>Boston, Massachusetts</t>
  </si>
  <si>
    <t>English, Spanish</t>
  </si>
  <si>
    <t>Title: Scalable Hydrogen Production with a 3D-printed Membrane-less Water Electrolyzer
Source: Journal of The Electrochemical Society
Summary: Ion-conducting membranes are essential components in many electrochemical devices, but they often add substantial cost, limit performance, and are susceptible to degradation. This work investigates membraneless electrochemical flow cells for hydrogen production from water electrolysis that are based on angled mesh flow-through electrodes. These devices can be fabricated with as few as three parts (anode, cathode, and cell body), reflecting their simplicity and potential for low-cost manufacture. 3D printing was used to fabricate prototype electrolyzers that were demonstrated to be electrolyte agnostic, modular, and capable of operating with minimal product crossover. Prototype electrolyzers operating in acidic and alkaline solutions achieved electrolysis efficiencies of 61.9% and 72.5%, respectively, (based on the higher heating value of H2) when operated at 100 mA cm−2. Product crossover was investigated using in situ electrochemical sensors, in situ imaging, and by gas chromatography (GC). GC analysis found that 2.8% of the H2 crossed over from the cathode to the anode stream under electrolysis at 100 mA cm−2 and fluid velocity of 26.5 cm s−1. Additionally, modularity was demonstrated with a three-cell stack, and high-speed video measurements tracking bubble evolution from electrode surfaces provide valuable insight for the further optimization of electrolyzer design and performance.
URL: http://jes.ecsdl.org/content/163/11/F3012.abstract</t>
  </si>
  <si>
    <t>Title: Director of Finance at the Hyde Park SDA Church - Board Member
Start At: 01/2020
Ends At: Present
Company: Northeastern Conference of Seventh-Day Adventist
Cause: 
Description: None
Title: Music Director at the Hyde Park SDA Church - Board Member
Start At: 01/2012
Ends At: Present
Company: Northeastern Conference of Seventh-Day Adventist
Cause: 
Description: - Collaborated with the church leadership team to realize our vision of satisfying the needs of a diverse congregation through the delivery of music and other music related programs
- Scheduled, planned, and led and music meetings and rehearsals 
- Selected songs for the church on a week to week basis
- Managed the praise team, three of the church's choirs, and the church musicians</t>
  </si>
  <si>
    <t>Title: Investment Director
Company: None
Start At: None
Ends At: None
Location: None
Description: None
Title: Summer Associate - Investment Team
Company: None
Start At: None
Ends At: None
Location: None
Description: None
Title: Senior Associate / MBA Engagement Manager
Company: None
Start At: None
Ends At: None
Location: None
Description: None
Title: MBA Associate, Venture Capital
Company: None
Start At: None
Ends At: None
Location: None
Description: None
Title: Senior Member Of Technical Staff, Deputy Program Manager
Company: None
Start At: None
Ends At: None
Location: None
Description: None
Title: Senior Member Of Technical Staff, Lead System Test and Integration Engineer
Company: None
Start At: None
Ends At: None
Location: None
Description: None
Title: MIT System Design and Management/Draper Fellow
Company: None
Start At: None
Ends At: None
Location: None
Description: None
Title: Member of Technical Staff II, Systems Engineer
Company: None
Start At: None
Ends At: None
Location: None
Description: None
Title: Lead Teaching Assistant, Course Content - MBSE for Program Managers
Company: None
Start At: None
Ends At: None
Location: None
Description: None
Title: Graduate Research Assistant
Company: None
Start At: None
Ends At: None
Location: None
Description: None
Title: Summer High School Program (SHSP) Mentor/Advisor
Company: None
Start At: None
Ends At: None
Location: None
Description: None
Title: Fitness Center Student Supervisor
Company: None
Start At: None
Ends At: None
Location: None
Description: None
Title: Undergraduate Research Assistant
Company: None
Start At: None
Ends At: None
Location: None
Description: None</t>
  </si>
  <si>
    <t>School: Harvard Business School
Degree: Master of Business Administration - MBA, Business Administration and Management, General
Activities: None
School: Massachusetts Institute of Technology
Degree: Master of Science (M.S.), Systems Engineering and Management
Activities: None
School: Columbia University
Degree: Master of Science (M.S.), Chemical Engineering
Activities: None
School: Tufts University
Degree: Bachelor of Science (B.S.), Chemical Engineering
Activities: None</t>
  </si>
  <si>
    <t>With over ten years of experience in the energy and deep tech sector, Corey is a passionate and visionary investor, engineer, and leader. He is currently an Investment Director at Bosch Ventures, where he sources, evaluates, and executes investments in innovative startups that are transforming the fields of energy, mobility, industrial, and IoT.
Corey leverages his strong technical background, business acumen, and cross-functional leadership skills to identify and support high-potential entrepreneurs and technologies. He holds an MBA from Harvard Business School, an M.S. in Systems Engineering and Management from MIT, and an M.S. and B.S. in Chemical Engineering from Columbia and Tufts, respectively. He is also a published author in the electrochemical systems and devices space. Corey is driven by his mission to foster a more sustainable, resilient, and inclusive energy system and society.
Corey enjoys reading, playing the bass guitar, and playing basketball in his spare time.
| Renewables | Tough Tech | Investments | Strategic Thinking | Cross-Functional Leadership | Technical Writing | Critical Thinking | Operations Management | Competitive Strategy | Innovation | Technology | Research and Development | Energy</t>
  </si>
  <si>
    <t>Investor | Engineer | Harvard MBA | Energy &amp; Deep Tech</t>
  </si>
  <si>
    <t>Bryan Baum</t>
  </si>
  <si>
    <t>https://www.linkedin.com/in/bryan-baum-9592596</t>
  </si>
  <si>
    <t>bbaum@k5global.com</t>
  </si>
  <si>
    <t>6 yrs 3 mos</t>
  </si>
  <si>
    <t>Title: Co-Founder
Company: None
Start At: None
Ends At: None
Location: None
Description: None
Title: Co-Founder
Company: None
Start At: None
Ends At: None
Location: None
Description: None
Title: Co-Founder
Company: None
Start At: None
Ends At: None
Location: None
Description: None
Title: Co-founder
Company: None
Start At: None
Ends At: None
Location: None
Description: None
Title: Co-founder
Company: None
Start At: None
Ends At: None
Location: None
Description: None
Title: Director
Company: None
Start At: None
Ends At: None
Location: None
Description: None
Title: Creative &amp; Corporate Strategy
Company: None
Start At: None
Ends At: None
Location: None
Description: None
Title: Partner
Company: None
Start At: None
Ends At: None
Location: None
Description: None
Title: Acquisitions
Company: None
Start At: None
Ends At: None
Location: None
Description: None</t>
  </si>
  <si>
    <t>School: University of Oxford
Degree: Politics, Philosophy, Economics
Activities: None
School: Swarthmore College
Degree: Economics, Mathematics, Philosophy
Activities: None</t>
  </si>
  <si>
    <t>Co-Founder at K5 Global</t>
  </si>
  <si>
    <t>Jessica Bixby</t>
  </si>
  <si>
    <t>https://www.linkedin.com/in/bixby5</t>
  </si>
  <si>
    <t>jessica@k5global.com</t>
  </si>
  <si>
    <t>Associate Partner</t>
  </si>
  <si>
    <t>2 yrs 1 mo</t>
  </si>
  <si>
    <t>Title: Board Member
Start At: 01/2024
Ends At: Present
Company: ODC/Dance
Cause: Arts_and_culture
Description: Board Member of ODC Dance - a contemporary dance company, school, community organization, and theater supporting local artists located in the Mission District of San Francisco.</t>
  </si>
  <si>
    <t>Title: Associate Partner
Company: None
Start At: None
Ends At: None
Location: None
Description: None
Title: Vice President
Company: None
Start At: None
Ends At: None
Location: None
Description: None
Title: Co-Founder
Company: None
Start At: None
Ends At: None
Location: None
Description: None
Title: Founding Team
Company: None
Start At: None
Ends At: None
Location: None
Description: None
Title: Board Advisor
Company: None
Start At: None
Ends At: None
Location: None
Description: None
Title: Angel Investor
Company: None
Start At: None
Ends At: None
Location: None
Description: None
Title: Head of Strategy &amp; Business Operations
Company: None
Start At: None
Ends At: None
Location: None
Description: None
Title: Strategy &amp; Business Operations Manager
Company: None
Start At: None
Ends At: None
Location: None
Description: None
Title: Case Team Leader (Manager)
Company: None
Start At: None
Ends At: None
Location: None
Description: None
Title: Consultant
Company: None
Start At: None
Ends At: None
Location: None
Description: None
Title: Director of Customer Experience
Company: None
Start At: None
Ends At: None
Location: None
Description: None
Title: MBA Summer Associate
Company: None
Start At: None
Ends At: None
Location: None
Description: None
Title: Community Health &amp; Small Business Development Promoter with Peace Corps
Company: None
Start At: None
Ends At: None
Location: None
Description: None
Title: Institutional Relations Manager
Company: None
Start At: None
Ends At: None
Location: None
Description: None
Title: Intern
Company: None
Start At: None
Ends At: None
Location: None
Description: None
Title: Intern
Company: None
Start At: None
Ends At: None
Location: None
Description: None</t>
  </si>
  <si>
    <t>School: MIT Sloan School of Management
Degree: Master of Business Administration (M.B.A.)
Activities: None
School: Harvard Kennedy School
Degree: Master of Public Administration (MPA)
Activities: None
School: UCLA
Degree: B.A., International Development, Public Affairs
Activities: None</t>
  </si>
  <si>
    <t>Investor and builder with a background in strategy &amp; operations. A Waymo and Bain &amp; Co. management consulting alum with a dual MBA / MPA from MIT Sloan &amp; the Harvard Kennedy School.</t>
  </si>
  <si>
    <t>Associate Partner at K5 Global Ventures</t>
  </si>
  <si>
    <t>Luc Jodet</t>
  </si>
  <si>
    <t>https://www.linkedin.com/in/lucjodet</t>
  </si>
  <si>
    <t>Luc Jodet.png</t>
  </si>
  <si>
    <t>Venture Partner</t>
  </si>
  <si>
    <t>http://www.xange.vc</t>
  </si>
  <si>
    <t>https://www.linkedin.com/company/xange-vc/</t>
  </si>
  <si>
    <t>London, England</t>
  </si>
  <si>
    <t>Name: #NFTNYC2023 Speaker
Authority: NFT.NYC
Date: 2023-4
URL: https://linkedin.com/company/35495375
Name: #NFTNYC2021 Speaker
Authority: NFT.NYC
Date: 2021-11
URL: https://linkedin.com/company/35495375</t>
  </si>
  <si>
    <t>Title: Venture Partner
Company: None
Start At: None
Ends At: None
Location: None
Description: None
Title: Partner
Company: None
Start At: None
Ends At: None
Location: None
Description: None
Title: Co-Founder
Company: None
Start At: None
Ends At: None
Location: None
Description: None
Title: General Manager Arianee SA
Company: None
Start At: None
Ends At: None
Location: None
Description: None
Title: Chief Financial Officer
Company: None
Start At: None
Ends At: None
Location: None
Description: None
Title: Co-Founder
Company: None
Start At: None
Ends At: None
Location: None
Description: None
Title: Syndicate Member
Company: None
Start At: None
Ends At: None
Location: None
Description: None
Title: Co-Founder - COO
Company: None
Start At: None
Ends At: None
Location: None
Description: None
Title: Board of Trustees - Treasurer
Company: None
Start At: None
Ends At: None
Location: None
Description: None
Title: Director WDS Switzerland
Company: None
Start At: None
Ends At: None
Location: None
Description: None
Title: Research Associate
Company: None
Start At: None
Ends At: None
Location: None
Description: None
Title: Energy Policy Analyst
Company: None
Start At: None
Ends At: None
Location: None
Description: None
Title: Financial Analyst
Company: None
Start At: None
Ends At: None
Location: None
Description: None
Title: Executive and Financial Assistant (Intern)
Company: None
Start At: None
Ends At: None
Location: None
Description: None</t>
  </si>
  <si>
    <t>School: Sciences Po
Degree: Master, Paris School of International Affairs: International Security, Energy, African studies
Activities: None
School: San Francisco State University
Degree: Economics
Activities: None
School: Université Paris-Est Créteil
Degree: Bachelor, Economics
Activities: None</t>
  </si>
  <si>
    <t>At XAnge, Luc is the Partner in charge of web3 &amp; crypto investments. He co-founded Arianee, the end-to-end web3 platform used by brands such as Audemars Piguet, Breitling, Moncler, Panerai and many others. He is also the founder of BUYECO, a renewable energy marketplace.</t>
  </si>
  <si>
    <t>Venture Partner at XAnge &amp; Co-Founder of Arianee</t>
  </si>
  <si>
    <t>Valerie B.</t>
  </si>
  <si>
    <t>https://www.linkedin.com/in/valeriebures</t>
  </si>
  <si>
    <t>Valerie B.png</t>
  </si>
  <si>
    <t>valerie@xange.vc</t>
  </si>
  <si>
    <t>Partner @XAnge &amp; Managing Director of DACH</t>
  </si>
  <si>
    <t>2 yrs 11 mos</t>
  </si>
  <si>
    <t>Berlin Metropolitan Area</t>
  </si>
  <si>
    <t>Title: Functional Training for women
Source: Münchener Verlagsgruppe
Summary: None
URL: https://www.amazon.de/Functional-Training-für-Frauen-verbessern/dp/3742300199
Title: The Mrs.Sporty Concept
Source: Wunderlich/Rowohlt Verlag
Summary: None
URL: https://www.amazon.de/Das-Mrs-Sporty-Konzept-Stefanie-Graf/dp/3805208537</t>
  </si>
  <si>
    <t>Title: Fitnessvorrichtung und Verfahren zur automatischen Kontrolle der korrekten Durchführung einer Fitnessübung
Issuer: DE DE102012101152B4
Issued On: , 2012
Description: None</t>
  </si>
  <si>
    <t>Title: Partner @XAnge &amp; Managing Director of DACH
Company: None
Start At: None
Ends At: None
Location: None
Description: None
Title: Board Member
Company: None
Start At: None
Ends At: None
Location: None
Description: None
Title: Board Member
Company: None
Start At: None
Ends At: None
Location: None
Description: None
Title: Venture Partner
Company: None
Start At: None
Ends At: None
Location: None
Description: None
Title: CEO
Company: None
Start At: None
Ends At: None
Location: None
Description: None
Title: Founder and Shareholder
Company: None
Start At: None
Ends At: None
Location: None
Description: None
Title: Board Member
Company: None
Start At: None
Ends At: None
Location: None
Description: None
Title: Board Member (now Bioniq)
Company: None
Start At: None
Ends At: None
Location: None
Description: None
Title: Founder and CEO
Company: None
Start At: None
Ends At: None
Location: None
Description: None
Title: Co-Founder and Shareholder
Company: None
Start At: None
Ends At: None
Location: None
Description: None
Title: CEO International
Company: None
Start At: None
Ends At: None
Location: None
Description: None
Title: COO
Company: None
Start At: None
Ends At: None
Location: None
Description: None
Title: Research Associate
Company: None
Start At: None
Ends At: None
Location: None
Description: None
Title: Tutor
Company: None
Start At: None
Ends At: None
Location: None
Description: None
Title: Consultant
Company: None
Start At: None
Ends At: None
Location: None
Description: None
Title: Intern
Company: None
Start At: None
Ends At: None
Location: None
Description: None
Title: Consultant
Company: None
Start At: None
Ends At: None
Location: None
Description: None
Title: Internship
Company: None
Start At: None
Ends At: None
Location: None
Description: None
Title: Intern
Company: None
Start At: None
Ends At: None
Location: None
Description: None</t>
  </si>
  <si>
    <t>School: Reykjavik University
Degree: Doctor of Philosophy - PhD, Computer Science
Activities: None
School: London Business School
Degree: EMBA Diploma
Activities: None
School: Freie Universität Berlin
Degree: Master's degree, Computer Science
Activities: None</t>
  </si>
  <si>
    <t>My curiosity and drive for learning have shaped me into who I am today.
Recognizing that my achievements wouldn't be possible without the collaboration of partners and colleagues, I'm grateful for their support that has kept me on track, even during tough times. Building a company is a team effort; it's tough to go far alone.
My journey started with my enthusiasm for health and technology, driving me to co-found Mrs.Sporty at 24, alongside tennis legend Steffi Graf and fitness expert Mark Mastrov.
Later, in 2011, I established Pixformance Sports GmbH, bringing innovative digital solutions to the fitness and health market. The Pixformance Stations I developed assist therapists across eleven countries in providing personalized exercise plans and digital feedback.
In 2020, I launched the fitness mirror VAHA across several countries, leveraging the success of Pixformance. VAHA offers interactive personal training through a mirror surface, with live courses and on-demand videos. Notably, goalkeeper legend Manuel Neuer joined in 2021, and the company was sold in late 2022.
In this vein, I'm excited about supporting other entrepreneurs, guiding them towards innovation and real-world impact. Innovation is a force that shapes and transforms our world.
These goals drive my roles as a venture partner at "Exceptional Ventures" in London since 2022, and as a partner and Management Director Germany at the esteemed French venture capital fund "XAnge."</t>
  </si>
  <si>
    <t>Partner @XAnge &amp; Managing Director | Serial Entrepreneurship</t>
  </si>
  <si>
    <t>Liz Stein</t>
  </si>
  <si>
    <t>https://www.linkedin.com/in/elizabethvstein</t>
  </si>
  <si>
    <t>Liz Stein.png</t>
  </si>
  <si>
    <t>Managing Director</t>
  </si>
  <si>
    <t>https://www.linkedin.com/company/us-innovative-technology-fund/</t>
  </si>
  <si>
    <t>German</t>
  </si>
  <si>
    <t>Title: THIRD GENERATION REUSABLE BOOST (3GRB) JET PUMP RISK REDUCTION TEST RESULTS
Source: Joint Army Navy NASA Air Force (JANNAF) Conference
Summary: None
URL: None
Title: THIRD GENERATION REUSABLE BOOST (3GRB) SIDE-STEP IMPELLER RISK REDUCTION TEST RESULTS
Source: Joint Army Navy NASA Air Force (JANNAF) Conference
Summary: None
URL: None
Title: IMPROVEMENTS IN CAVITATION MODELING FOR CRYOGENIC TURBOPUMP DESIGN PART 3: TEST RESULTS
Source: Joint Army Navy NASA Air Force (JANNAF) Conference
Summary: None
URL: None
Title: THIRD GENERATION REUSABLE BOOST (3GRB) SINGLE INLET DUAL EXIT (SIDE) STEP IMPELLER RISK REDUCTION RIG: HYDRODYNAMIC AND MECHANICAL DESIGN
Source: Joint Army Navy NASA Air Force (JANNAF) Conference
Summary: None
URL: None
Title: A KINETICS STUDY OF FUEL-RICH METHANE/LOX COMBUSTION USING TEMPERATURE DATA TO IMPROVE EQUILIBRIUM CHEMISTRY MODELS
Source: Joint Army Navy NASA Air Force (JANNAF) Conference
Summary: None
URL: None
Title: ADVANCED DESIGN AND ANALYSIS OF INNOVATIVE JET PUMP CONCEPTS
Source: Joint Army Navy NASA Air Force (JANNAF) Conference
Summary: None
URL: None
Title: IMPROVEMENTS IN CAVITATION MODELING FOR CRYOGENIC TURBOPUMP DESIGN. PART 2. TEST FACILITY DESIGN
Source: Joint Army Navy NASA Air Force (JANNAF) Conference
Summary: None
URL: None
Title: THIRD GENERATION REUSABLE BOOST (3GRB) TURBOPUMP DESIGN OVERVIEW
Source: Joint Army Navy NASA Air Force (JANNAF) Conference
Summary: None
URL: None
Title: INFRARED HEALTH MANAGEMENT SYSTEM FOR ROCKET ENGINE TURBOMACHINERY
Source: Joint Army Navy NASA Air Force (JANNAF) Conference
Summary: None
URL: None
Title: IMPROVEMENTS IN CAVITATION MODELING FOR CRYOGENIC TURBOPUMP DESIGN
Source: Joint Army Navy NASA Air Force (JANNAF) Conference
Summary: None
URL: None
Title: ANALYSIS OF BALANCE PISTON DAMPING IN A COMPRESSIBLE FLUID
Source: Joint Army Navy NASA Air Force (JANNAF) Conference
Summary: None
URL: None
Title: ANALYSIS OF SHALLOW POCKET HYDROSTATIC BEARINGS UTILIZING ANGLED INJECTION OPERATING IN A COMPRESSIBLE LIQUID
Source: Joint Army Navy NASA Air Force (JANNAF) Conference
Summary: None
URL: None</t>
  </si>
  <si>
    <t>Title: Turbopump with cavitation detection
Issuer: US 8.292.501
Issued On: Oct 23, 2012
Description: None
Title: Process for sizing a throat length of a jet pump
Issuer: US 8.272.849
Issued On: Sep 25, 2012
Description: None
Title: Process to detect two-phase flow in a conduit
Issuer: US 8.220.267
Issued On: Jul 17, 2012
Description: None
Title: Sensor for detecting hydrocarbon in a seal
Issuer: US 8.057.165
Issued On: Nov 15, 2011
Description: None
Title: Non-intrusive two-phase flow measurement system
Issuer: US 7.942.066
Issued On: May 17, 2011
Description: None</t>
  </si>
  <si>
    <t>Title: Corporate Fundraising Researcher
Start At: 09/2012
Ends At: 03/2013
Company: This Able Veteran
Cause: 
Description: Researched available funding sources that aligned with This Able Veteran's mission (providing service dogs to veterans with PTSD), from charitable foundations to corporate giving programs.</t>
  </si>
  <si>
    <t>Title: Managing Director
Company: None
Start At: None
Ends At: None
Location: None
Description: None
Title: Systems Engineer and Partner
Company: None
Start At: None
Ends At: None
Location: None
Description: None
Title: Flight Sciences Lead Engineer
Company: None
Start At: None
Ends At: None
Location: None
Description: None
Title: Senior Aerospace Engineer
Company: None
Start At: None
Ends At: None
Location: None
Description: None
Title: Aerodynamics Engineer
Company: None
Start At: None
Ends At: None
Location: None
Description: None
Title: Werkstudentin
Company: None
Start At: None
Ends At: None
Location: None
Description: None
Title: Intern
Company: None
Start At: None
Ends At: None
Location: None
Description: None</t>
  </si>
  <si>
    <t>School: Georgia Institute of Technology
Degree: Master's of Science, Aerospace Engineering
Activities: None
School: University of Florida
Degree: Bachelor of Science in Engineering, Aerospace Engineering
Activities: None</t>
  </si>
  <si>
    <t>I have one of the greatest jobs in the world - I get to meet brilliant people working on incredible technologies and invest in them. I started my investing career in early stage deep tech, and am now focused on growth-stage dual-use tech. I look at startups working on AI/ML, future of compute, space, defense tech, logistics, and techbio.
My engineering experience runs the spectrum of extreme environments from near absolute zero cold (liquid hydrogen turbopumps) to blazing hot (hypersonics). I have worked at companies from small size to large government research lab. The common thread was that I enjoyed working on challenging problems in places that encouraged innovative thinking.
I have a DOE Q security clearance.</t>
  </si>
  <si>
    <t>Deep Tech Investor | Engineer | Optimist</t>
  </si>
  <si>
    <t>Ramakrishna P.</t>
  </si>
  <si>
    <t>https://www.linkedin.com/in/ramakrishna-p-762a251</t>
  </si>
  <si>
    <t>Managing Director and Head, Project Finance &amp; Advisory Asia</t>
  </si>
  <si>
    <t>https://bnpp.lk/E2gMao</t>
  </si>
  <si>
    <t>https://www.linkedin.com/company/bnp-paribas/</t>
  </si>
  <si>
    <t>24 yrs</t>
  </si>
  <si>
    <t>Singapore</t>
  </si>
  <si>
    <t>Title: Managing Director and Head, Project Finance &amp; Advisory Asia
Company: None
Start At: None
Ends At: None
Location: None
Description: None
Title: Project Finance
Company: None
Start At: None
Ends At: None
Location: None
Description: None</t>
  </si>
  <si>
    <t>School: Indian Institute of Management Bangalore
Degree: None
Activities: None
School: College of Engineering, Guindy
Degree: Master of Engineering - MEng
Activities: None
School: Andhra University College of Engineering
Degree: Bachelor of Engineering - BE
Activities: None</t>
  </si>
  <si>
    <t>Managing Director and Head, Project Finance &amp; Advisory at BNP Paribas</t>
  </si>
  <si>
    <t>Youssef El Dorr</t>
  </si>
  <si>
    <t>https://www.linkedin.com/in/youssef-el-dorr</t>
  </si>
  <si>
    <t>Youssef El Dorr.png</t>
  </si>
  <si>
    <t>4 yrs 10 mos</t>
  </si>
  <si>
    <t>Title: Managing Director
Company: None
Start At: None
Ends At: None
Location: None
Description: None
Title: Managing Director - EMEA Head Corporate Derivatives Trading and Single Stocks Flow
Company: None
Start At: None
Ends At: None
Location: None
Description: None
Title: Director - Head Corporate Derivatives Trading
Company: None
Start At: None
Ends At: None
Location: None
Description: None
Title: CEEMEA Structured Interest Rates
Company: None
Start At: None
Ends At: None
Location: None
Description: None
Title: Equity Derivatives junior trader
Company: None
Start At: None
Ends At: None
Location: None
Description: None</t>
  </si>
  <si>
    <t>School: ESCP Business School
Degree: Master's degree, Financial engineering
Activities: None</t>
  </si>
  <si>
    <t>Deep understanding of global Equity markets with a focused experience on the Strategic Equity business and Equity derivatives.</t>
  </si>
  <si>
    <t>Managing Director Equity Derivatives EMEA</t>
  </si>
  <si>
    <t>Emmanuel Kiyanda</t>
  </si>
  <si>
    <t>https://www.linkedin.com/in/emmanuelkiyanda</t>
  </si>
  <si>
    <t>Emmanuel Kiyanda.png</t>
  </si>
  <si>
    <t>ekiyanda@gmail.com</t>
  </si>
  <si>
    <t>Director - Chief Data Officer - Canada</t>
  </si>
  <si>
    <t>Greater Montreal Metropolitan Area</t>
  </si>
  <si>
    <t>Title: Founder
Start At: 01/2024
Ends At: Present
Company: 2025 Lab
Cause: Children
Description: Culture &amp; Education Non-Profit
Mission : Create spaces for kids that spark imagination, creativity, collaboration, and problem-solving through hands-on, open-ended play.
OSBL - Culture et Éducation
Mission: Mission : Créer des espaces pour les enfants qui stimulent l'imagination, la créativité, la collaboration et la résolution de problèmes par le jeu pratique et non structuré.
Title: Member of the Governing Board - Saint-Romain School
Start At: 08/2025
Ends At: Present
Company: Centre de services scolaire Marie-Victorin
Cause: Children
Description: None
Title: Mentor
Start At: 12/2020
Ends At: Present
Company: Academos
Cause: Education
Description: None
Title: Co-Founder of BNP Paribas Montreal Toastmasters Club
Start At: 12/2018
Ends At: Present
Company: Toastmasters International
Cause: 
Description: Occupied successively the roles of VP PR, President.</t>
  </si>
  <si>
    <t>Name: Certified Information Privacy Professional - United States (CIPP/US)
Authority: IAPP
Date: Unknown
URL: https://linkedin.com/company/643535
Name: Certified Information Privacy Professional/Canada (CIPP/C)
Authority: IAPP
Date: Unknown
URL: https://linkedin.com/company/643535</t>
  </si>
  <si>
    <t>Title: Director - Chief Data Officer - Canada
Company: None
Start At: None
Ends At: None
Location: None
Description: None
Title: Data Privacy Manager Americas (interim)
Company: None
Start At: None
Ends At: None
Location: None
Description: None
Title: Director - Head of Data Management, DQ &amp; Controls and EDM Canada Platform
Company: None
Start At: None
Ends At: None
Location: None
Description: None
Title: Director - Head of Data Management and EDM Canada Platform
Company: None
Start At: None
Ends At: None
Location: None
Description: None
Title: Head of Market Data Team, Market Risk, Valuation Product Control
Company: None
Start At: None
Ends At: None
Location: None
Description: None
Title: Head of Market &amp; Reference Data Product, Financial Market &amp; Securities, Operations
Company: None
Start At: None
Ends At: None
Location: None
Description: None
Title: Business Analyst, Integrated Risk Management
Company: None
Start At: None
Ends At: None
Location: None
Description: None
Title: Advisor, Market Risk Management
Company: None
Start At: None
Ends At: None
Location: None
Description: None
Title: Section Manager, Market Risk Management &amp; Technology
Company: None
Start At: None
Ends At: None
Location: None
Description: None</t>
  </si>
  <si>
    <t>School: Université de Sherbrooke
Degree: Master of Science (MSc), Finance
Activities: None
School: McGill University
Degree: Graduate certificate, Treasury Finance
Activities: None
School: McGill University
Degree: Graduate certificate, International Business
Activities: None
School: HEC Montréal
Degree: Bachelor of Business Administration (B.B.A.), Finance
Activities: None</t>
  </si>
  <si>
    <t>Director Bank CDO | Financial Services | Integrator | Data AI Transformation Quality and Governance</t>
  </si>
  <si>
    <t>Matthew Grabois</t>
  </si>
  <si>
    <t>https://www.linkedin.com/in/mgrabois</t>
  </si>
  <si>
    <t>Matthew Grabois.png</t>
  </si>
  <si>
    <t>Generative AI Champion – Enterprise Copilot Adoption</t>
  </si>
  <si>
    <t>1 yr 5 mos</t>
  </si>
  <si>
    <t>Title: Rules for Digital Revolutionaries
Source: BNP Paribas Securities Services with the University of Surrey
Summary: Emerging guidelines for financial institutions on digital technology and innovation
In setting up our Innovation &amp; Digital Lab in the summer of 2016, one of our key objectives has been to help clients better navigate the ever-changing digital world. For financial services organisations in particular, the pace of digital change is vast and sometimes it is difficult to know how to embrace the topic.
Certainly there is no shortage of high-quality research that highlights the advantages of one technological solution over another, offers great examples of digital transformation from other industries, or posits solutions to the legacy technology issues large financial institutions face. In fact, it seems that there is a new – and well-argued – opinion published almost every week.
We asked the University of Surrey’s Centre for the Digital Economy (CoDE) to put into context the challenge that we in financial services face when considering the changing technology, and shine a light on the solutions that are already in our control. The report that follows has been written by Professor Alan Brown, CoDE’s Executive Director, and Dr. Ben Shenoy, Director of CoDE’s Business Insights Lab.
I am sure you will enjoy ‘Rules for Digital Revolutionaries’ and hope that it supports your own cultural – and only then technological – revolution.
URL: http://securities.bnpparibas.com/files/live/sites/web/files/medias/documents/thoughtleadership/Changing_Tech_White_paper_(FINAL_SCREEN).pdf
Title: T2S Industry Survey
Source: BNP Paribas Securities Services, James Woods and Matthew Grabois
Summary: We surveyed our clients on the most important aspects of T2S ahead of the most important waves. This collaborative and fun survey was made public at NeMa in 2016 and then published for all on our website.
URL: http://securities.bnpparibas.com/files/live/sites/web/files/medias/documents/thoughtleadership/T2S%2bSurvey%2bNema%2bedition.pdf
Title: SHOW TIME:
Source: BNP Paribas
Summary: Financial institutions have to provide more data than ever before to regulators and the market. But what does full compliance entail, and how do firms find the glass half full?
URL: http://securities.bnpparibas.com/insights/transparency-white-paper.html?src_originSiteKey=web&amp;src_sitesForReferences.values=systemsite&amp;src_terms%5b0%5d.applyFilter=true&amp;src_sites.values=web&amp;src_languages.values=en&amp;src_terms%5b0%5d.fields.tags=true&amp;jcrMeth
Title: YOUR NEXT BEST MOVE IN THE POST-TRADE MARATHON
Source: BNP Paribas
Summary: We are pleased to provide you with a collection of the most popular articles from our recent newsletters and Quintessence on-line. We start our special edition with a focus on T2S on the eve of the first wave. The journey continues East to China with a focus on stock connect and off for a taste of fiscal talk on the latest ‘FATCA’ like initiative. Then you will find an executive summary of our latest study where you will hear what your clients are saying about risk, a special focus on the buy side. Finally, take a ride where we had some fun to share how we hope to make your life easy on the BNP Paribas Expressway.
URL: http://securities.bnpparibas.com/quintessence/home/cat/banks--brokers</t>
  </si>
  <si>
    <t>Name: AI Skills badge 2025-26 (French)
Authority: Microsoft
Date: 2025-9
URL: https://linkedin.com/company/1035</t>
  </si>
  <si>
    <t>Title: Generative AI Champion – Enterprise Copilot Adoption
Company: None
Start At: None
Ends At: None
Location: None
Description: None
Title: Board Member
Company: None
Start At: None
Ends At: None
Location: None
Description: None
Title: Global Sales and Relationship Director
Company: None
Start At: None
Ends At: None
Location: None
Description: None
Title: Global Marketing and Innovation Director - Corporate and Institutional Banking
Company: None
Start At: None
Ends At: None
Location: None
Description: None
Title: Business and sales development Director -Corporate and Institutional Banking
Company: None
Start At: None
Ends At: None
Location: None
Description: None
Title: Visiting Lecturer
Company: None
Start At: None
Ends At: None
Location: None
Description: None
Title: Founding Member International Consulting Committee (ICC)
Company: None
Start At: None
Ends At: None
Location: None
Description: None
Title: Earlier Career – Global Sales &amp; Operations Leadership
Company: None
Start At: None
Ends At: None
Location: None
Description: None
Title: Senior Analyst
Company: None
Start At: None
Ends At: None
Location: None
Description: None
Title: Custody specialist
Company: None
Start At: None
Ends At: None
Location: None
Description: None</t>
  </si>
  <si>
    <t>School: Fox School of Business at Temple University
Degree: BA, International Business / Finance
Activities: None
School: University of Cambridge
Degree: Sustainability Leadership, Sustainability Studies
Activities: None
School: CEFAM Centre d'Études Franco-Américain de Management
Degree: Abroad study program, International Business and French
Activities: None</t>
  </si>
  <si>
    <t>𝗔𝗜 𝗶𝘀 𝗯𝗲𝗶𝗻𝗴 𝗲𝗺𝗯𝗲𝗱𝗱𝗲𝗱 𝗶𝗻𝘁𝗼 𝗼𝗽𝗲𝗿𝗮𝘁𝗶𝗼𝗻𝗮𝗹 𝗮𝗻𝗱 𝘀𝘁𝗿𝗮𝘁𝗲𝗴𝗶𝗰 𝗱𝗲𝗰𝗶𝘀𝗶𝗼𝗻-𝗺𝗮𝗸𝗶𝗻𝗴 𝗮𝘁 𝗳𝗶𝗻𝗮𝗻𝗰𝗶𝗮𝗹 𝗶𝗻𝘀𝘁𝗶𝘁𝘂𝘁𝗶𝗼𝗻𝘀 𝗳𝗮𝘀𝘁𝗲𝗿 𝘁𝗵𝗮𝗻 𝗴𝗼𝘃𝗲𝗿𝗻𝗮𝗻𝗰𝗲 𝘀𝘁𝗿𝘂𝗰𝘁𝘂𝗿𝗲𝘀 𝗰𝗮𝗻 𝗮𝗱𝗮𝗽𝘁.
𝗧𝗵𝗲 𝗰𝗵𝗮𝗹𝗹𝗲𝗻𝗴𝗲 𝗶𝘀 𝗻𝗼𝘁 𝘁𝗵𝗲 𝘁𝗲𝗰𝗵𝗻𝗼𝗹𝗼𝗴𝘆.
It is whether accountability models, observability mechanisms, and executive oversight are evolving at the same pace as AI-enabled decision-making.
In this environment, 𝗔𝗜 𝗴𝗼𝘃𝗲𝗿𝗻𝗮𝗻𝗰𝗲 𝗰𝗮𝗻𝗻𝗼𝘁 𝗿𝗲𝗺𝗮𝗶𝗻 𝗮 𝗽𝗼𝗹𝗶𝗰𝘆 𝗲𝘅𝗲𝗿𝗰𝗶𝘀𝗲. 𝗜𝘁 𝗺𝘂𝘀𝘁 𝗯𝗲𝗰𝗼𝗺𝗲 𝗼𝗽𝗲𝗿𝗮𝘁𝗶𝗼𝗻𝗮𝗹 𝗶𝗻𝗳𝗿𝗮𝘀𝘁𝗿𝘂𝗰𝘁𝘂𝗿𝗲.
My work focuses on 𝗔𝗜 𝗴𝗼𝘃𝗲𝗿𝗻𝗮𝗻𝗰𝗲 𝗮𝗿𝗰𝗵𝗶𝘁𝗲𝗰𝘁𝘂𝗿𝗲 — how regulated institutions embed accountability, observability, and control directly into operational AI systems.
As AI capabilities become embedded across enterprise software stacks, the governance challenge increasingly shifts from 𝗺𝗼𝗱𝗲𝗹 𝗲𝘃𝗮𝗹𝘂𝗮𝘁𝗶𝗼𝗻 𝘁𝗼 𝗿𝘂𝗻𝘁𝗶𝗺𝗲 𝗼𝘃𝗲𝗿𝘀𝗶𝗴𝗵𝘁 𝗼𝗳 𝗔𝗜-𝗶𝗻𝗳𝗹𝘂𝗲𝗻𝗰𝗲𝗱 𝗱𝗲𝗰𝗶𝘀𝗶𝗼𝗻𝘀 𝗮𝗰𝗿𝗼𝘀𝘀 𝗼𝗽𝗲𝗿𝗮𝘁𝗶𝗼𝗻𝗮𝗹 𝘀𝘆𝘀𝘁𝗲𝗺𝘀.
I bring more than 30 years of experience in global financial services to this work, having led commercial, innovation, and AI adoption initiatives across regulated banking environments in Europe and the Americas. This includes close involvement in large-scale 𝗠𝗶𝗰𝗿𝗼𝘀𝗼𝗳𝘁 𝗖𝗼𝗽𝗶𝗹𝗼𝘁 implementation across a 𝟱,𝟬𝟬𝟬+ 𝗽𝗿𝗼𝗳𝗲𝘀𝘀𝗶𝗼𝗻𝗮𝗹 𝗰𝗼𝗺𝗺𝘂𝗻𝗶𝘁𝘆 𝘄𝗶𝘁𝗵𝗶𝗻 𝗕𝗡𝗣 𝗣𝗮𝗿𝗶𝗯𝗮𝘀.
Areas of focus
• Enterprise AI governance in regulated environments
• Operational AI governance and decision traceability
• AI observability and runtime oversight
• EU AI Act readiness for financial institutions
• Governance architecture for AI systems
I focus on the institutional challenge of moving from 𝗔𝗜 𝗽𝗼𝗹𝗶𝗰𝘆 𝗳𝗿𝗮𝗺𝗲𝘄𝗼𝗿𝗸𝘀 𝘁𝗼 𝗼𝗽𝗲𝗿𝗮𝘁𝗶𝗼𝗻𝗮𝗹 𝗔𝗜 𝗴𝗼𝘃𝗲𝗿𝗻𝗮𝗻𝗰𝗲 — 𝗮𝘁 𝘁𝗵𝗲 𝗶𝗻𝘁𝗲𝗿𝘀𝗲𝗰𝘁𝗶𝗼𝗻 𝗼𝗳 𝗺𝗼𝗱𝗲𝗹 𝗿𝗶𝘀𝗸, 𝗱𝗮𝘁𝗮 𝗴𝗼𝘃𝗲𝗿𝗻𝗮𝗻𝗰𝗲, 𝗔𝗜 𝗴𝗼𝘃𝗲𝗿𝗻𝗮𝗻𝗰𝗲, 𝗮𝗻𝗱 𝗼𝗽𝗲𝗿𝗮𝘁𝗶𝗼𝗻𝗮𝗹 𝗿𝗲𝘀𝗶𝗹𝗶𝗲𝗻𝗰𝗲 — 𝗽𝗮𝗿𝘁𝗶𝗰𝘂𝗹𝗮𝗿𝗹𝘆 𝘄𝗵𝗲𝗿𝗲 𝘁𝗵𝗮𝘁 𝗴𝗮𝗽 𝗰𝗿𝗲𝗮𝘁𝗲𝘀 𝗿𝗲𝗴𝘂𝗹𝗮𝘁𝗼𝗿𝘆 𝗲𝘅𝗽𝗼𝘀𝘂𝗿𝗲, 𝗰𝗼𝗻𝘁𝗿𝗼𝗹 𝘄𝗲𝗮𝗸𝗻𝗲𝘀𝘀, 𝗼𝗿 𝗮𝗰𝗰𝗼𝘂𝗻𝘁𝗮𝗯𝗶𝗹𝗶𝘁𝘆 𝗿𝗶𝘀𝗸.
I am particularly interested in connecting with leaders in 𝗺𝗼𝗱𝗲𝗹 𝗿𝗶𝘀𝗸, 𝗔𝗜 𝗴𝗼𝘃𝗲𝗿𝗻𝗮𝗻𝗰𝗲, 𝗱𝗮𝘁𝗮 𝗹𝗲𝗮𝗱𝗲𝗿𝘀𝗵𝗶𝗽, 𝗮𝗻𝗱 𝗼𝗽𝗲𝗿𝗮𝘁𝗶𝗼𝗻𝗮𝗹 𝗿𝗲𝘀𝗶𝗹𝗶𝗲𝗻𝗰𝗲 across regulated financial institutions.</t>
  </si>
  <si>
    <t>AI Governance Architecture for Financial Institutions | Enterprise AI Adoption &amp; Decision Traceability | EU AI Act &amp; Responsible AI | Global Sales Leader</t>
  </si>
  <si>
    <t>Devin Reed</t>
  </si>
  <si>
    <t>https://www.linkedin.com/in/devinreed1</t>
  </si>
  <si>
    <t>Devin Reed.png</t>
  </si>
  <si>
    <t>devin.e.reed@jpmchase.com</t>
  </si>
  <si>
    <t>Vice President - Digital Technology Infrastructure Support</t>
  </si>
  <si>
    <t>http://www.jpmorganchase.com</t>
  </si>
  <si>
    <t>23 yrs 3 mos</t>
  </si>
  <si>
    <t>Westerville, Ohio</t>
  </si>
  <si>
    <t>Title: Vice President - Digital Technology Infrastructure Support
Company: None
Start At: None
Ends At: None
Location: None
Description: None
Title: Sr. Director - Production Services
Company: None
Start At: None
Ends At: None
Location: None
Description: None
Title: Sr. Director - Production Services
Company: None
Start At: None
Ends At: None
Location: None
Description: None
Title: Director - Production Services
Company: None
Start At: None
Ends At: None
Location: None
Description: None
Title: Infrastructure Director
Company: None
Start At: None
Ends At: None
Location: None
Description: None
Title: Sr. Director - Production Services
Company: None
Start At: None
Ends At: None
Location: None
Description: None
Title: Data Center Operations Director
Company: None
Start At: None
Ends At: None
Location: None
Description: None</t>
  </si>
  <si>
    <t>School: University of Wisconsin-Whitewater
Degree: None
Activities: None</t>
  </si>
  <si>
    <t>JPMorgan Chase &amp; Co. (NYSE: JPM) is a leading global financial services firm with assets of $2.6 trillion and operations worldwide. The Firm is a leader in investment banking, financial services for consumers and small businesses, commercial banking, financial transaction processing, and asset management. A component of the Dow Jones Industrial Average, JPMorgan Chase &amp; Co. serves millions of consumers in the United States and many of the world's most prominent corporate, institutional and government clients under its J.P. Morgan and Chase brands. Information about JPMorgan Chase &amp; Co. is available at www.jpmorganchase.com.</t>
  </si>
  <si>
    <t>Vice President - Global Technology at JP Morgan Chase</t>
  </si>
  <si>
    <t>Samuel Gassauer</t>
  </si>
  <si>
    <t>https://www.linkedin.com/in/samuel-gassauer-48159a147</t>
  </si>
  <si>
    <t>Samuel Gassauer.png</t>
  </si>
  <si>
    <t>samuel.gassauer@inventure.de</t>
  </si>
  <si>
    <t>Co-Founder &amp; CTO</t>
  </si>
  <si>
    <t>inVenture</t>
  </si>
  <si>
    <t>http://www.inventure.capital/</t>
  </si>
  <si>
    <t>https://www.linkedin.com/company/inventurecapital/</t>
  </si>
  <si>
    <t>5 yrs 10 mos</t>
  </si>
  <si>
    <t>Berlin, Berlin</t>
  </si>
  <si>
    <t>Title: Voluntary Service in India
Start At: 09/2014
Ends At: 08/2015
Company: AFS Intercultural Programs USA
Cause: Children
Description: None</t>
  </si>
  <si>
    <t>Title: Co-Founder &amp; CTO
Company: None
Start At: None
Ends At: None
Location: None
Description: None
Title: Working Student
Company: None
Start At: None
Ends At: None
Location: None
Description: None
Title: Working Student
Company: None
Start At: None
Ends At: None
Location: None
Description: None
Title: Bachelor Thesis
Company: None
Start At: None
Ends At: None
Location: None
Description: None
Title: Software Developer
Company: None
Start At: None
Ends At: None
Location: None
Description: None</t>
  </si>
  <si>
    <t>School: Karlsruhe Institute of Technology (KIT)
Degree: Bachelor of Science - BS, Informatik
Activities: None
School: Humboldt-Universität zu Berlin
Degree: Unterbrochen, Informatik
Activities: None</t>
  </si>
  <si>
    <t>I’m passionate about venture capital not just as an asset class, but as a force for shaping the future. Venture capital isn’t about short-term gains — it’s about backing visionary founders and bold technologies before they become part of the mainstream. It’s about the thrill of innovation, the rigor of early-stage thinking, and the conviction to commit when others hesitate.
At inVenture Capital, we are on a mission to open doors that have historically been closed. Too often, access to the most promising startups and top-tier venture capital funds has been reserved for institutional players. That needs to change. That’s why we build digital bridges between complex VC ecosystems and individuals who want to participate — transparently, thoughtfully and with the highest standards of governance.  ￼
As part of the leadership team, I combine my background as a tech entrepreneur with a deep belief in the transformative power of innovation. My focus is on creating intuitive, trust-worthy investment experiences that demystify venture capital while preserving what makes it extraordinary: long-term thinking, active support of founders, and participation in generating real economic impact.  ￼
Through the iVC Venture Innovation Fund, we aggregate capital and deploy it into a diversified mix of the best European VC managers. That means:
➡️ investing in hundreds of startups across DeepTech, HealthTech, ClimateTech and digital innovation;  
➡️ giving investors access to a class normally out of reach;  ￼
➡️ and supporting technologies and teams that are building the solutions of tomorrow.  ￼
Our core belief is simple: innovation is the engine of growth, and everyone should be able to participate in it — without unnecessary barriers. Venture capital, when approached with care and conviction, has the potential to generate both impact and attractive long-term returns, and to democratize access to the future of technology.</t>
  </si>
  <si>
    <t>Founder &amp; Investor | European Venture Capital | Access from 10.000 € | Builder Mindset | Tech-Enthusiast</t>
  </si>
  <si>
    <t>Dimitrios Weedon</t>
  </si>
  <si>
    <t>https://www.linkedin.com/in/dimitrios-weedon</t>
  </si>
  <si>
    <t>Dimitrios Weedon.png</t>
  </si>
  <si>
    <t>weedond@orbimed.com</t>
  </si>
  <si>
    <t>https://www.linkedin.com/company/orbimed-advisors/</t>
  </si>
  <si>
    <t>3 yrs 3 mos</t>
  </si>
  <si>
    <t>Title: Managing Director
Company: None
Start At: None
Ends At: None
Location: None
Description: None
Title: Specialty &amp; Growth Financing
Company: None
Start At: None
Ends At: None
Location: None
Description: None
Title: Asset Origination - Esoterics
Company: None
Start At: None
Ends At: None
Location: None
Description: None
Title: Structured Credit Trading
Company: None
Start At: None
Ends At: None
Location: None
Description: None</t>
  </si>
  <si>
    <t>School: University of Oxford
Degree: None
Activities: None
School: St Paul's School
Degree: None
Activities: None</t>
  </si>
  <si>
    <t>Managing Director at OrbiMed</t>
  </si>
  <si>
    <t>Matt X.</t>
  </si>
  <si>
    <t>https://www.linkedin.com/in/matt-xie-864187140</t>
  </si>
  <si>
    <t>Huangpu District, Shanghai</t>
  </si>
  <si>
    <t>Cantonese, Chinese (Simplified)</t>
  </si>
  <si>
    <t>Title: Director
Company: None
Start At: None
Ends At: None
Location: None
Description: None
Title: Healthcare Investment Banking
Company: None
Start At: None
Ends At: None
Location: None
Description: None
Title: Surgeon / Physician Rotations
Company: None
Start At: None
Ends At: None
Location: None
Description: None</t>
  </si>
  <si>
    <t>School: Peking University Health Science Center
Degree: Bachelor of Medicine, Bachelor of Surgery - MBBS, Clinical Medicine
Activities: None
School: Guanghua School of Management, Peking University
Degree: Master's degree, Finance
Activities: None</t>
  </si>
  <si>
    <t>Biotech, medtech investment. Please reach me at xiem@orbimed.com</t>
  </si>
  <si>
    <t>Director at OrbiMed</t>
  </si>
  <si>
    <t>Ankesh Bhansali</t>
  </si>
  <si>
    <t>https://www.linkedin.com/in/ankesh-bhansali-2193635</t>
  </si>
  <si>
    <t>Ankesh Bhansali.png</t>
  </si>
  <si>
    <t>bhansalia@orbimed.com</t>
  </si>
  <si>
    <t>India</t>
  </si>
  <si>
    <t>Mumbai Metropolitan Region</t>
  </si>
  <si>
    <t>Title: Managing Director
Company: None
Start At: None
Ends At: None
Location: None
Description: None
Title: Executive Director
Company: None
Start At: None
Ends At: None
Location: None
Description: None
Title: Director
Company: None
Start At: None
Ends At: None
Location: None
Description: None
Title: Vice President
Company: None
Start At: None
Ends At: None
Location: None
Description: None
Title: Associate Vice President
Company: None
Start At: None
Ends At: None
Location: None
Description: None
Title: Associate
Company: None
Start At: None
Ends At: None
Location: None
Description: None
Title: Analyst
Company: None
Start At: None
Ends At: None
Location: None
Description: None
Title: Executive-Finance
Company: None
Start At: None
Ends At: None
Location: None
Description: None</t>
  </si>
  <si>
    <t>School: CFA Institute, USA
Degree: Passed CFA Level III exam
Activities: None
School: Management Development Institute, Gurgaon
Degree: PGDM/MBA, Finance &amp; Strategy
Activities: None
School: ICFAI, Hyderabad-India
Degree: MS(Finance)/CFA, Finance
Activities: None
School: Jai Narain Vyas University
Degree: None
Activities: None</t>
  </si>
  <si>
    <t>Managing Director, Private Equity at OrbiMed Asia</t>
  </si>
  <si>
    <t>Sumona Chakraborty</t>
  </si>
  <si>
    <t>https://www.linkedin.com/in/sumonachakraborty</t>
  </si>
  <si>
    <t>Sumona Chakraborty.png</t>
  </si>
  <si>
    <t>chakrabortys@orbimed.com</t>
  </si>
  <si>
    <t>8 yrs</t>
  </si>
  <si>
    <t>Mumbai, Maharashtra</t>
  </si>
  <si>
    <t>Title: Strategy for Eureka Forbes to determine the economic viability of pay per use model of drinking water in rural/semi urban slums
Source: SPJIMR’s annual academic journal of Business research 2015
Summary: Business Consulting Project, among top ten projects to be published in SPJIMR’s annual academic journal of Business research 2015. Engaged in depth primary and secondary research on formulating a strategy for Eureka Forbes to determine the economic viability of pay per use model of drinking water in rural/semi urban slums
URL: None</t>
  </si>
  <si>
    <t>Title: Executive Director
Company: None
Start At: None
Ends At: None
Location: None
Description: None
Title: Associate
Company: None
Start At: None
Ends At: None
Location: None
Description: None
Title: Intern
Company: None
Start At: None
Ends At: None
Location: None
Description: None
Title: Analyst
Company: None
Start At: None
Ends At: None
Location: None
Description: None
Title: Financial analyst
Company: None
Start At: None
Ends At: None
Location: None
Description: None</t>
  </si>
  <si>
    <t>School: SPJIMR SP Jain Institute of Management &amp; Research
Degree: Master of Business Administration (M.B.A.), Finance
Activities: None
School: Cornell University
Degree: None
Activities: None
School: National Institute of Technology Warangal
Degree: B.Tech, Biotechnology
Activities: None</t>
  </si>
  <si>
    <t>I am currently working as Executive Director at OrbiMed Advisors India engaged in private equity investments in healthcare sector. Prior to this, I was in Avendus Capital and Equirus Capital engaged in investment banking. I obtained my B.Tech with gold medal from National Institute of Technology, Warangal and MBA (finance, deans merit list) from S.P. Jain Institute of Management &amp; Research, Mumbai</t>
  </si>
  <si>
    <t>Executive Director at OrbiMed</t>
  </si>
  <si>
    <t>Steve Bowker</t>
  </si>
  <si>
    <t>https://www.linkedin.com/in/stevebowker</t>
  </si>
  <si>
    <t>Steve Bowker.png</t>
  </si>
  <si>
    <t>Creative Director</t>
  </si>
  <si>
    <t>Advertising Services</t>
  </si>
  <si>
    <t>http://www.alphabetcreative.com</t>
  </si>
  <si>
    <t>https://www.linkedin.com/company/alphabet/</t>
  </si>
  <si>
    <t>Ottawa, Ontario</t>
  </si>
  <si>
    <t>Title: Creative Director
Company: None
Start At: None
Ends At: None
Location: None
Description: None
Title: Creative Director
Company: None
Start At: None
Ends At: None
Location: None
Description: None
Title: Creative Director
Company: None
Start At: None
Ends At: None
Location: None
Description: None
Title: Creative Director
Company: None
Start At: None
Ends At: None
Location: None
Description: None
Title: Graphic Designer
Company: None
Start At: None
Ends At: None
Location: None
Description: None</t>
  </si>
  <si>
    <t>School: Algonquin College of Applied Arts and Technology
Degree: Diploma, Advertising
Activities: None</t>
  </si>
  <si>
    <t>Steve has over 17-years of creative experience, including inspiring leadership qualities and powerful storytelling skills. He’s a highly talented graphic designer, photographer, and videographer with a strategic mindset and a passion for creative execution. Steve’s experience spans across a variety of industries and mediums, which also includes experiential marketing and guerrilla marketing. He’s spearheaded a wide range of projects for clients such as Ottawa Tourism, Ottawa International Airport Authority, the Ottawa Senators, Skate Canada, and Avantage Ontario. 
As Creative Director, Steve leads the entire creative team to bring a brand story to life across all platforms. He is a problem solver at heart, and his meticulous attention to detail, business skills, and vision play an important role in project success. His passion for design, tech, and innovation help him develop cohesive concepts and successful strategies, while Steve’s down-to-earth personality creates an environment where creativity thrives.</t>
  </si>
  <si>
    <t>Creative Director at Alphabet®</t>
  </si>
  <si>
    <t>Albert Polman</t>
  </si>
  <si>
    <t>https://www.linkedin.com/in/albert-polman-8b745358</t>
  </si>
  <si>
    <t>Albert Polman.png</t>
  </si>
  <si>
    <t>Program director, EU Pathfinder program EBEAM</t>
  </si>
  <si>
    <t>Government Administration</t>
  </si>
  <si>
    <t>http://eismea.ec.europa.eu/</t>
  </si>
  <si>
    <t>https://www.linkedin.com/company/eismea/</t>
  </si>
  <si>
    <t>5 yrs 3 mos</t>
  </si>
  <si>
    <t>Netherlands</t>
  </si>
  <si>
    <t>Amsterdam, North Holland</t>
  </si>
  <si>
    <t>Title: Chair, Physics Vision strategy committee
Start At: 09/2025
Ends At: Present
Company: Dutch Physics Council (DPC)
Cause: Science_and_technology
Description: Leading the composition of a vision document, collecting input from the entire Dutch physics ecosystem. Creating a strategic plan that will be the basis for major new funding opportunities of the new national technology strategy.
Title: Chair, selection commitee new president KNAW
Start At: 06/2025
Ends At: 10/2025
Company: KNAW - Koninklijke Nederlandse Akademie van Wetenschappen
Cause: Science_and_technology
Description: Selecting the new president that will lead the KNAW as a society of top-class scientists, running top-class research institutes, an important advisor of the government and strongly promoting the societal value of science.
Title: Member, Local organisation committee International Metamaterials Conference 2025
Start At: 04/2024
Ends At: 10/2025
Company: AMOLF
Cause: Science_and_technology
Description: Annual international conference with 280 attendees bringing together fundamental science with high-tech applications.
Title: Chair, Steering Committee National SOLARLab initiative
Start At: 2016
Ends At: 10/2023
Company: AMOLF
Cause: Science_and_technology
Description: Creating a network of all Dutch academic solar energy research groups. Lead to a major grant of the SolarNL program for 40 collaborative PhD projects at Amolf, RUG, TUD, TUE, UT, UU, UvA, and more to come.
Title: Chair, NWO Theme Committee Materials Science
Start At: 2016
Ends At: 09/2023
Company: AMOLF
Cause: Science_and_technology
Description: The committee wrote the National Agenda Materials that led to four succesful programs of the Nationaal Groeifonds: SolarNL, BatteryNL, Sustainable steel, and Circular plastics. And a national Materials conference, every year in december.
Title: Chair, First workshop Electron Beam Spectroscopy for Nanophotonics (EBSN)
Start At: 2014
Ends At: 2014
Company: AMOLF
Cause: Science_and_technology
Description: EBSN is a bi-annual conference series that started in Amsterdam in 2014. It brings together specialists that use electron microscopy for spectral analysis of nanomaterials. Held in Amsterdam (2014), Castelldefels (2017), Paris (2019), Kiel (2021, online), Antwerpen (2023), Castelldefels (2025). In Toulouse in 2027.
Title: Member, Board of Reviewing Editors, Science
Start At: 2014
Ends At: 2019
Company: AAAS
Cause: Science_and_technology
Description: Advising the Science journal editor on the selection of manuscripts to be sent out for peer review.
Title: Member, Strategic Advisory Board ECN.TNO
Start At: 06/2019
Ends At: 06/2023
Company: TNO
Cause: Science_and_technology
Description: None
Title: Chair, Member, KNAW section TNW new member selection committee
Start At: 12/2013
Ends At: 12/2020
Company: KNAW - Koninklijke Nederlandse Akademie van Wetenschappen
Cause: Science_and_technology
Description: None
Title: Member, International Advisory Board, Winton Renewable Energy Program, Cambridge University
Start At: 11/2017
Ends At: 12/2019
Company: University of Cambridge
Cause: Science_and_technology
Description: None
Title: Member, Editorial Advisory Board ACS Photonics
Start At: 2014
Ends At: 11/2024
Company: American Chemical Society
Cause: Science_and_technology
Description: None
Title: Member, Editorial Advisory Board Nano Letters
Start At: 2007
Ends At: 11/2022
Company: American Chemical Society
Cause: Science_and_technology
Description: None
Title: Member, Editorial Advisory Board Advanced Optical Materials
Start At: 2012
Ends At: 11/2020
Company: Wiley
Cause: Science_and_technology
Description: None
Title: Singer
Start At: 10/1992
Ends At: 09/2022
Company: Vocaal Ensemble COQU
Cause: Arts_and_culture
Description: Baritone, rehearsing and performing concerts with a group of 28 trained amateur singers. From early to modern music. Concerts every year in January and June. www.coqu.nl. Organizing concert tours to France (1996), Belgium, UK (2017).
Title: Music theater manager
Start At: 09/1995
Ends At: 06/1996
Company: Utrecht University
Cause: Arts_and_culture
Description: Managing music-theatre production with over 100 performers and 6 performances for 350th anniversary of Utrecht University.
Title: Concert tour organiser
Start At: 09/1981
Ends At: 06/1983
Company: Utrechts Studenten Koor en Orkest
Cause: Arts_and_culture
Description: Organizing concert tours to Italy with 100-member student choir &amp; orchestra.</t>
  </si>
  <si>
    <t>Title: Program director, EU Pathfinder program EBEAM
Company: None
Start At: None
Ends At: None
Location: None
Description: None
Title: Scientific group leader AMOLF
Company: None
Start At: None
Ends At: None
Location: None
Description: None
Title: Program director LMPV
Company: None
Start At: None
Ends At: None
Location: None
Description: None
Title: Director AMOLF
Company: None
Start At: None
Ends At: None
Location: None
Description: None
Title: Head of department
Company: None
Start At: None
Ends At: None
Location: None
Description: None
Title: Professor
Company: None
Start At: None
Ends At: None
Location: None
Description: None
Title: Co-founder
Company: None
Start At: None
Ends At: None
Location: None
Description: None
Title: Lecture-theatre performer
Company: None
Start At: None
Ends At: None
Location: None
Description: None
Title: Chair of the Board, SolarNL
Company: None
Start At: None
Ends At: None
Location: None
Description: None
Title: Chair, NWA Route Materials, NWO Theme committee materials
Company: None
Start At: None
Ends At: None
Location: None
Description: None
Title: Sabbatical visitor
Company: None
Start At: None
Ends At: None
Location: None
Description: None
Title: Executive Board Member
Company: None
Start At: None
Ends At: None
Location: None
Description: None
Title: Professor
Company: None
Start At: None
Ends At: None
Location: None
Description: None
Title: Sabbatical visitor
Company: None
Start At: None
Ends At: None
Location: None
Description: None
Title: Postdoctoral Researcher
Company: None
Start At: None
Ends At: None
Location: None
Description: None
Title: PhD Student
Company: None
Start At: None
Ends At: None
Location: None
Description: None</t>
  </si>
  <si>
    <t>School: Utrecht University
Degree: PhD, physics
Activities: None
School: Utrecht University
Degree: Master's degree, physics
Activities: None
School: Lorentz Lyceum
Degree: VWO
Activities: None</t>
  </si>
  <si>
    <t>I am scientific group leader at AMOLF, a research institute of the Dutch Research Counsel NWO, and professor of physics at the University of Amsterdam, the Netherlands. I am fascinated by the behavior of light at very small length scales (nanophotonics). As a group leader I supervise a team of PhD students, postdocs and master students. We develop novel ways to control light at the nanoscale and develop new materials and concepts for efficient and sustainable solar energy conversion. I have founded the Light Management in Photovoltaic Materials (LMPV) program ar AMOLF and was program director till 2024. LMPV brings together five research groups, 40-50 researchers altogether, that perform research centered around solar energy conversion and related topics. 
I have co-founded and chaired SolarNL, the national program for research, innovation, and industrial development of solar technology, that aims to accelerate the energy transition and create new opportunities for the Dutch solar industry. It was awarded a 135 million euro subsidy from the Dutch National Growth Fund, and is expanding further. 
I have co-founded the microscopy company Delmic which now employs over 40 people, and has sold over 100 high-tech systems all over the world that are based on an instrument developed in my laboratory at AMOLF. 
My research group has published more than 400 papers that are very well cited by our international peers. We won several prestigious awards, including the ENI Renewable Energy Award and the EPS Research into the Science of Light Prize. With the LMPV group leaders we won the NWO Team Science Award. I am member of the Royal Netherlands Academy of Arts and Sciences and the Netherlands Academy of Engineering. 
I am working with a broad network of international collaborators, and enjoy traveling around the world to visit their labs and exchange ideas at international conferences.</t>
  </si>
  <si>
    <t>Professor of physics AMOLF &amp; UvA, co-founder SolarNL, co-founder scale-up Delmic, lecture-theatre performer, 36.1% record solar cell.</t>
  </si>
  <si>
    <t>Juthika Shah Dahmubed</t>
  </si>
  <si>
    <t>https://www.linkedin.com/in/juthika-shah-dahmubed</t>
  </si>
  <si>
    <t>Juthika Shah Dahmubed.png</t>
  </si>
  <si>
    <t>juthika.dahmubed@amgen.com</t>
  </si>
  <si>
    <t>Associate Marketing Director, Repatha</t>
  </si>
  <si>
    <t>https://www.linkedin.com/company/amgen/</t>
  </si>
  <si>
    <t>2 yrs 6 mos</t>
  </si>
  <si>
    <t>Title: Associate Marketing Director, Repatha
Company: None
Start At: None
Ends At: None
Location: None
Description: None
Title: Sr. Consumer Marketing Manager, Bone Health
Company: None
Start At: None
Ends At: None
Location: None
Description: None
Title: Regional Account Director
Company: None
Start At: None
Ends At: None
Location: None
Description: None
Title: Regional Account Director
Company: None
Start At: None
Ends At: None
Location: None
Description: None
Title: Account Director ASEAN
Company: None
Start At: None
Ends At: None
Location: None
Description: None
Title: Account Director Greater China, HKG, Taiwan
Company: None
Start At: None
Ends At: None
Location: None
Description: None
Title: Account Manager
Company: None
Start At: None
Ends At: None
Location: None
Description: None</t>
  </si>
  <si>
    <t>School: The Wharton School
Degree: Executive Marketing Academy
Activities: None
School: University of Mumbai
Degree: Marketing
Activities: None</t>
  </si>
  <si>
    <t>Experienced global marketer with 10+ years of leading and delivering integrated marketing campaigns for global consumer goods and biotech pharma brands. Strong experiences in leading cross functional teams to build consumer insight platforms, deliver holistic marketing strategies, launch products across diverse geographies, turn around distressed brands, and grow businesses. Extremely passionate about leveraging consumer analytics and creative design in establishing market leading presence for brands.</t>
  </si>
  <si>
    <t>Brand Strategy &amp; Growth | Consumer Insights | Integrated Marketing</t>
  </si>
  <si>
    <t>Dhruti Desai</t>
  </si>
  <si>
    <t>https://www.linkedin.com/in/dhrutidesai1</t>
  </si>
  <si>
    <t>Director, Patient Access &amp; Reimbursement, Copay &amp; Affordability Capabilities</t>
  </si>
  <si>
    <t>Name: Pharmacy Technician
Authority: PTCB
Date: Unknown
URL: None</t>
  </si>
  <si>
    <t>Title: Director, Patient Access &amp; Reimbursement, Copay &amp; Affordability Capabilities
Company: None
Start At: None
Ends At: None
Location: None
Description: None
Title: Patient Services &amp; Market Access – Launch Strategy &amp; Affordability Solutions
Company: None
Start At: None
Ends At: None
Location: None
Description: None
Title: Breyanzi MCL Payer Value Story Lead, US VAP Access Marketing Tour of Duty
Company: None
Start At: None
Ends At: None
Location: None
Description: None
Title: Lead, Patient Services &amp; Market Access Strategy – Access &amp; Affordability Optimization
Company: None
Start At: None
Ends At: None
Location: None
Description: None
Title: Account Management &amp; Manufacturer / Trade Relations
Company: None
Start At: None
Ends At: None
Location: None
Description: None</t>
  </si>
  <si>
    <t>A strategic, results-driven professional with expertise in market access and patient services within the pharmaceutical industry. Skilled in designing innovative solutions that enhance the patient journey to therapy, consistently launching and managing end-to-end programs that ensure seamless access to and affordability of market-leading medications. Known for leveraging technology and cutting-edge solutions to optimize patient services and reimbursement platforms, while effectively navigating evolving coverage policies and contracting strategies across specialty therapeutic areas. Proven ability to build and refine infrastructure that facilitates patient access, support services, and treatment in highly competitive markets.</t>
  </si>
  <si>
    <t>Market Access | Patient Services | Access &amp; Affordability | Launch Excellence | Cell Therapy | CAR-T</t>
  </si>
  <si>
    <t>Mark Elfers</t>
  </si>
  <si>
    <t>https://www.linkedin.com/in/markelfers</t>
  </si>
  <si>
    <t>Mark Elfers.png</t>
  </si>
  <si>
    <t>melfers@amgen.com</t>
  </si>
  <si>
    <t>Director, National Accounts</t>
  </si>
  <si>
    <t>Greenville, South Carolina</t>
  </si>
  <si>
    <t>French, Italian</t>
  </si>
  <si>
    <t>Title: Marines Are Leaders, Not Facebook Friends
Source: Marine Corps Gazette
Summary: Leadership, performance standards, and social media - oil and water?
URL: https://www.mca-marines.org/gazette/2014/02/marines-are-leaders-not-facebook-friends%E2%80%A9
Title: Irregular Warfare and the Marine Corps - Another Look
Source: Marine Corps Gazette
Summary: The Marine Corps will have to fight another insurgency - how should it prepare?
URL: https://www.mca-marines.org/gazette/2013/03/irregular-warfare-and-marine-corps
Title: Don't Accomplish Your Plan, Accomplish Your Mission
Source: Marine Corps Gazette
Summary: While executing your plan, don't forget, you have a mission.
URL: https://www.mca-marines.org/gazette/2012/12/dont-accomplish-your-plan-accomplish-your-mission
Title: Not So Fast
Source: https://www.mca-marines.org/gazette/2012/06/not-so-fast
Summary: Correcting poor performance does not equal vindictiveness.
URL: https://www.mca-marines.org/gazette/2012/06/not-so-fast
Title: Regarding the Attritionist Letters
Source: Marine Corps Gazette
Summary: How should the Marine Corps be preparing for and fighting wars?
URL: https://www.mca-marines.org/gazette/2011/02/regarding-attritionist-letters
Title: Planning Doctrine Review - Marine Corps Planning Process
Source: Marine Corps Gazette
Summary: The Marine Corps rewrote its core Planning doctrine publication.  Hit or miss?
URL: https://www.mca-marines.org/gazette/2010/12/doctrinal-review
Title: Marine Corps Campaign Design Process
Source: Marine Corps Gazette
Summary: The Marine Corps has a planning process, should it develop a campaign planning process?
URL: https://www.mca-marines.org/gazette/2009/12/marine-corps-campaign-design-process
Title: Words Mean Things - Marine Corps Distributed Operations
Source: Marine Corps Gazette
Summary: A new idea cannot move forward until it is clearly defined and articulated.
URL: https://www.mca-marines.org/gazette/2009/02/words-mean-things</t>
  </si>
  <si>
    <t>Title: President, Board Member
Start At: 02/2024
Ends At: 10/2024
Company: Chanticleer Towns HOA
Cause: 
Description: None
Title: Board Member, Treasurer
Start At: 01/2023
Ends At: 02/2024
Company: Chanticleer Towns HOA
Cause: 
Description: None
Title: Admissions Counselor - Blue and Gold Officer
Start At: 06/2016
Ends At: 06/2020
Company: United States Naval
Cause: Education
Description: None
Title: Marketing Impact Committee
Start At: 10/2018
Ends At: 06/2020
Company: Casa Pacifica
Cause: Children
Description: None
Title: Member
Start At: 12/2018
Ends At: Present
Company: Beta Gamma Sigma
Cause: Education
Description: None
Title: Member of the Board of Advisors
Start At: 01/2025
Ends At: Present
Company: Caine Halter Family YMCA
Cause: Social_services
Description: None</t>
  </si>
  <si>
    <t>Name: Securities Industry Essentials (SIE)
Authority: FINRA
Date: Unknown
URL: https://linkedin.com/company/1342448
Name: Blockchain and Smart Contracts Security
Authority: LinkedIn
Date: 2023-12
URL: https://linkedin.com/company/1337</t>
  </si>
  <si>
    <t>Title: Director, National Accounts
Company: None
Start At: None
Ends At: None
Location: None
Description: None
Title: CEO and Co-founder
Company: None
Start At: None
Ends At: None
Location: None
Description: None
Title: SVP, Strategy and Operations
Company: None
Start At: None
Ends At: None
Location: None
Description: None
Title: Head of Finance and Market Access (fractional)
Company: None
Start At: None
Ends At: None
Location: None
Description: None
Title: CEO and Co-founder  (Exit)
Company: None
Start At: None
Ends At: None
Location: None
Description: None
Title: Head of Finance and Operations
Company: None
Start At: None
Ends At: None
Location: None
Description: None
Title: Senior Manager, Oncology Biosimilars Market Access
Company: None
Start At: None
Ends At: None
Location: None
Description: None
Title: Senior Manager, Global Marketing, Humira and Remicade Biosimilars
Company: None
Start At: None
Ends At: None
Location: None
Description: None
Title: Senior Manager, Global Competitive Intelligence, Biosimilars
Company: None
Start At: None
Ends At: None
Location: None
Description: None
Title: Commanding Officer
Company: None
Start At: None
Ends At: None
Location: None
Description: None
Title: Executive Officer
Company: None
Start At: None
Ends At: None
Location: None
Description: None
Title: Strategic Planner
Company: None
Start At: None
Ends At: None
Location: None
Description: None</t>
  </si>
  <si>
    <t>School: Pepperdine Graziadio Business School
Degree: Master of Business Administration (M.B.A.), Finance
Activities: None
School: Marine Corps University - School of Advanced Warfighting (SAW)
Degree: Master’s Degree, Honors, Strategic Planning
Activities: None
School: Marine Corps University - Command and Staff College (CSC)
Degree: Master’s Degree, Honors, Military Studies
Activities: None
School: Defense Language Institute
Degree: AA, Italian
Activities: None
School: Marine Corps University - Expeditionary Warfare School (EWS)
Degree: None
Activities: None
School: United States Naval Academy
Degree: BS, Aerospace Engineering
Activities: None
School: Frontier Central High School
Degree: High School
Activities: None
School: Queenscliff High School
Degree: High School
Activities: None</t>
  </si>
  <si>
    <t>Healthcare executive focused on creating and implementing strategies that provide solutions to the healthcare system and improve outcomes for patients.  
Digital health and healthcare services startup operator, ex-Amgen biosimilars marketer, with a finance-focused Pepperdine MBA.
20+ years of active duty Marine Corps service as a fighter pilot, School of Advanced Warfighting (SAW) graduate, and strategic planner; US Naval Academy graduate, aerospace engineering.</t>
  </si>
  <si>
    <t>Director, National Accounts, Amgen Oncology</t>
  </si>
  <si>
    <t>Isaure d'Autichamp</t>
  </si>
  <si>
    <t>https://www.linkedin.com/in/isaure-d-autichamp-80979822</t>
  </si>
  <si>
    <t>Isaure d'Autichamp.png</t>
  </si>
  <si>
    <t>isaure.dautichamp@omnescapital.com</t>
  </si>
  <si>
    <t>Director - Investor Relations</t>
  </si>
  <si>
    <t>http://www.omnescapital.com/</t>
  </si>
  <si>
    <t>https://www.linkedin.com/company/omnes-capital/</t>
  </si>
  <si>
    <t>Title: Volunteer
Start At: 11/2012
Ends At: 12/2018
Company: A Bras Ouverts
Cause: Children
Description: Welcome of disabled children, teenagers or young adults for a week-end or holidays.
Title: Volunteers Supervisor
Start At: 09/2015
Ends At: 08/2017
Company: A Bras Ouverts
Cause: Children
Description: Supervision of ca. 70 volonteers.
Title: Professeur de français
Start At: 10/2017
Ends At: 06/2018
Company: Espace 16
Cause: Civil_rights
Description: Enseignement du français à des étrangers vivant en France (classe de 14 apprenants).</t>
  </si>
  <si>
    <t>Title: Director - Investor Relations
Company: None
Start At: None
Ends At: None
Location: None
Description: None
Title: Investor Relations Director
Company: None
Start At: None
Ends At: None
Location: None
Description: None
Title: ESG &amp; Investor Relations Manager
Company: None
Start At: None
Ends At: None
Location: None
Description: None
Title: Vice-President
Company: None
Start At: None
Ends At: None
Location: None
Description: None
Title: Associate
Company: None
Start At: None
Ends At: None
Location: None
Description: None
Title: Product Development Manager, Equity funds
Company: None
Start At: None
Ends At: None
Location: None
Description: None
Title: Private Equity Product Specialist
Company: None
Start At: None
Ends At: None
Location: None
Description: None
Title: Buy Side Equity Analyst
Company: None
Start At: None
Ends At: None
Location: None
Description: None
Title: Research and Strategy Analyst, Real Estate
Company: None
Start At: None
Ends At: None
Location: None
Description: None
Title: Product Manager Assistant, Equity funds
Company: None
Start At: None
Ends At: None
Location: None
Description: None
Title: Export Sales Assistant
Company: None
Start At: None
Ends At: None
Location: None
Description: None
Title: Accounting Assistant
Company: None
Start At: None
Ends At: None
Location: None
Description: None</t>
  </si>
  <si>
    <t>School: Université Paris Dauphine - PSL
Degree: Master 222, Asset Management
Activities: None
School: Universitat Politècnica de València (UPV)
Degree: Administración y Dirección de Empresas
Activities: None</t>
  </si>
  <si>
    <t>Levées de fonds et Relations investisseurs</t>
  </si>
  <si>
    <t>Director - Investor Relations, Omnes Capital</t>
  </si>
  <si>
    <t>Eric Tuley</t>
  </si>
  <si>
    <t>https://www.linkedin.com/in/erictuley</t>
  </si>
  <si>
    <t>Director - Network Engineering and Operations</t>
  </si>
  <si>
    <t>4 yrs 5 mos</t>
  </si>
  <si>
    <t>Zirconia, North Carolina</t>
  </si>
  <si>
    <t>Title: VIP Services
Start At: None
Ends At: Present
Company: N/A
Cause: 
Description: None</t>
  </si>
  <si>
    <t>Name: AWS Certified Solutions Architect - Associate
Authority: AWS Elemental
Date: 2019-1
URL: https://linkedin.com/company/142673
Name: AWS Certified Cloud Practitioner
Authority: AWS Elemental
Date: 2018-4
URL: https://linkedin.com/company/142673</t>
  </si>
  <si>
    <t>Title: Director - Network Engineering and Operations
Company: None
Start At: None
Ends At: None
Location: None
Description: None
Title: Sr. Information Technology Manager
Company: None
Start At: None
Ends At: None
Location: None
Description: None
Title: Director of Cloud Platform
Company: None
Start At: None
Ends At: None
Location: None
Description: None
Title: Director of IS Operations / Network Infrastructure
Company: None
Start At: None
Ends At: None
Location: None
Description: None
Title: Senior Solutions Architect
Company: None
Start At: None
Ends At: None
Location: None
Description: None
Title: Director of IS Operations
Company: None
Start At: None
Ends At: None
Location: None
Description: None
Title: Manager of IS Operations
Company: None
Start At: None
Ends At: None
Location: None
Description: None
Title: Systems Engineer
Company: None
Start At: None
Ends At: None
Location: None
Description: None</t>
  </si>
  <si>
    <t>School: University of West Florida
Degree: BA, Psychology and Computer Science
Activities: None</t>
  </si>
  <si>
    <t>At Amgen, my role as Director of Network Engineering and Operations is centered on advancing enterprise-wide network strategies and ensuring operational excellence. With a strong foundation in cloud technologies and cybersecurity, as evidenced by my CISSP and AWS Solutions Architect certifications, I champion the seamless integration of corporate, manufacturing, and cloud networks. Our team's commitment to network security and architectural standards reflects in the robustness of Amgen’s global infrastructure.
Previously at Jabil, I spearheaded the Network Cloud Center of Excellence, fostering a culture of innovation through the deployment of global WAN hubs and the implementation of Network 3.0 Cloud topology. This experience honed my skills in organizational change management and collaboration with cross-functional teams, ultimately enabling the successful transition to cloud-based solutions and contributing to the operational resilience of the organizations I've had the privilege to serve.</t>
  </si>
  <si>
    <t>Director - Network Engineering and Operations | CISSP, AWS Certified</t>
  </si>
  <si>
    <t>Mehdi ABDALLAH</t>
  </si>
  <si>
    <t>https://www.linkedin.com/in/mehdi-abdallah-25049b14b</t>
  </si>
  <si>
    <t>Mehdi ABDALLAH.png</t>
  </si>
  <si>
    <t>mehdi.abdallah@omnescapital.com</t>
  </si>
  <si>
    <t>Director - Head of Funds Financial Control</t>
  </si>
  <si>
    <t>Arabic, English</t>
  </si>
  <si>
    <t>Title: Director - Head of Funds Financial Control
Company: None
Start At: None
Ends At: None
Location: None
Description: None
Title: Financial Controller - Private Equity
Company: None
Start At: None
Ends At: None
Location: None
Description: None
Title: Senior Financial Auditor
Company: None
Start At: None
Ends At: None
Location: None
Description: None
Title: Group Internal Auditor
Company: None
Start At: None
Ends At: None
Location: None
Description: None
Title: Junior Consultant
Company: None
Start At: None
Ends At: None
Location: None
Description: None</t>
  </si>
  <si>
    <t>School: emlyon business school
Degree: Msc in Management, Finance
Activities: None
School: IHEC Carthage
Degree: Bachelor's degree, Finance &amp; Accounting
Activities: None</t>
  </si>
  <si>
    <t>Camille Léonard</t>
  </si>
  <si>
    <t>https://www.linkedin.com/in/camille-léonard-83a97b98</t>
  </si>
  <si>
    <t>Camille Léonard.png</t>
  </si>
  <si>
    <t>Director - Renewable Energy</t>
  </si>
  <si>
    <t>Anglais, Chinois</t>
  </si>
  <si>
    <t>Title: Director - Renewable Energy
Company: None
Start At: None
Ends At: None
Location: None
Description: None
Title: Principal - Renewable Energy
Company: None
Start At: None
Ends At: None
Location: None
Description: None
Title: Associate - Renewable Energy
Company: None
Start At: None
Ends At: None
Location: None
Description: None
Title: Analyst - Renewable Energy
Company: None
Start At: None
Ends At: None
Location: None
Description: None
Title: Senior analyst in Transaction Services
Company: None
Start At: None
Ends At: None
Location: None
Description: None
Title: Junior analyst in Transaction Services
Company: None
Start At: None
Ends At: None
Location: None
Description: None
Title: Transaction Services Intern
Company: None
Start At: None
Ends At: None
Location: None
Description: None
Title: Consulting project
Company: None
Start At: None
Ends At: None
Location: None
Description: None
Title: Summer intern
Company: None
Start At: None
Ends At: None
Location: None
Description: None
Title: Regional finalist team member
Company: None
Start At: None
Ends At: None
Location: None
Description: None
Title: Entrepreneurial project
Company: None
Start At: None
Ends At: None
Location: None
Description: None
Title: President
Company: None
Start At: None
Ends At: None
Location: None
Description: None
Title: Member of the administrative board
Company: None
Start At: None
Ends At: None
Location: None
Description: None
Title: Manual worker
Company: None
Start At: None
Ends At: None
Location: None
Description: None
Title: Consultant
Company: None
Start At: None
Ends At: None
Location: None
Description: None</t>
  </si>
  <si>
    <t>School: Shanghai Advanced Institute of Finance, Shanghai Jiao Tong University
Degree: Master's degree, Finance
Activities: None
School: CentraleSupélec
Degree: Master's degree, Engineering
Activities: None
School: Classes prépas Lazaristes
Degree: PCSI - PC*
Activities: None
School: Lycée Edouard Herriot
Degree: Baccaleauréat, Scientific
Activities: None</t>
  </si>
  <si>
    <t>Director - Private Equity - Renewable Energy at Omnes Capital</t>
  </si>
  <si>
    <t>Stephanie W.</t>
  </si>
  <si>
    <t>https://www.linkedin.com/in/swwong</t>
  </si>
  <si>
    <t>Director, Strategic Planning &amp; Operations</t>
  </si>
  <si>
    <t>San Diego County, California</t>
  </si>
  <si>
    <t>Name: Medical Marketing
Authority: UCLA Anderson School of Management
Date: 2017-1
URL: https://linkedin.com/company/2475
Name: Engagement Manager
Authority: EY
Date: 2008-7
URL: https://linkedin.com/company/1073</t>
  </si>
  <si>
    <t>Title: Director, Strategic Planning &amp; Operations
Company: None
Start At: None
Ends At: None
Location: None
Description: None
Title: Director, Corporate Strategy &amp; M&amp;A Integrations
Company: None
Start At: None
Ends At: None
Location: None
Description: None
Title: Director, Global Marketing Management
Company: None
Start At: None
Ends At: None
Location: None
Description: None
Title: Director, Business Integration &amp; Strategic Initiatives
Company: None
Start At: None
Ends At: None
Location: None
Description: None
Title: Marketing and Strategy Consultant
Company: None
Start At: None
Ends At: None
Location: None
Description: None
Title: Managing Consultant
Company: None
Start At: None
Ends At: None
Location: None
Description: None
Title: Senior Financial Analyst
Company: None
Start At: None
Ends At: None
Location: None
Description: None
Title: Senior Financial Analyst
Company: None
Start At: None
Ends At: None
Location: None
Description: None
Title: Financial Analyst
Company: None
Start At: None
Ends At: None
Location: None
Description: None</t>
  </si>
  <si>
    <t>School: USC Marshall School of Business
Degree: MBA, Strategy, Marketing
Activities: None
School: UC San Diego
Degree: BA, Economics
Activities: None</t>
  </si>
  <si>
    <t>I am a Strategy Leader with 20+ years of experience driving Life Sciences and MedTech organizations through growth and transformation.  I thrive at the intersection of strategy and execution, translating ambitious visions into actionable plans that deliver measurable impact.
Over the years, I have led global commercial strategies, business transformations, M&amp;A integrations, and restructurings.  I excel in high-stakes, cross-functional initiatives and am often tapped as the trusted strategic partner to accelerate growth, guide change, and catalyze innovation.
What drives me:
- Navigating ambiguity to deliver clarity and actionable strategy
- Aligning teams across functions and geographies to achieve bold objectives
- Leveraging data and insights to create value
- Mentoring and empowering others to thrive in change
I hold an MBA from University of Southern California (USC), BA in Economics from the University of California, San Diego (UCSD), and am PMP certified.  Lifelong learning, critical thinking, and collaborative problem-solving define how I approach strategy -- and life.
Let’s connect if you’re passionate about transforming strategy into results, integrating businesses, or leading through change.</t>
  </si>
  <si>
    <t>Corporate, Business &amp; Commercial Strategy | Life Sciences &amp; Medical Devices | Ex-Management Consultant Driving Growth &amp; Enterprise Value</t>
  </si>
  <si>
    <t>Martin Strommer</t>
  </si>
  <si>
    <t>https://www.linkedin.com/in/martin-strommer-0119a7</t>
  </si>
  <si>
    <t>martin@nventures.sg</t>
  </si>
  <si>
    <t>General Partner</t>
  </si>
  <si>
    <t>nVentures</t>
  </si>
  <si>
    <t>https://nventures.sg/</t>
  </si>
  <si>
    <t>https://www.linkedin.com/company/nventuressg/</t>
  </si>
  <si>
    <t>5 yrs 9 mos</t>
  </si>
  <si>
    <t>Title: TRANSLATION OF FEES FOR VALUE ADDED SERVICES IN A COMMUNICATION NETWORK
Issuer: US
Issued On: None
Description: None</t>
  </si>
  <si>
    <t>Title: General Partner
Company: None
Start At: None
Ends At: None
Location: None
Description: None
Title: Project Director
Company: None
Start At: None
Ends At: None
Location: None
Description: None
Title: Director of Ncinga (Australia) Pty Ltd
Company: None
Start At: None
Ends At: None
Location: None
Description: None
Title: Co-Founder, Head Commercial and Consultant to the Board
Company: None
Start At: None
Ends At: None
Location: None
Description: None
Title: CEO
Company: None
Start At: None
Ends At: None
Location: None
Description: None
Title: Corporate Communications and Mentor
Company: None
Start At: None
Ends At: None
Location: None
Description: None
Title: Regional Sales Director, Media and Communications
Company: None
Start At: None
Ends At: None
Location: None
Description: None
Title: Director, Communications, Media &amp; Entertainment, Growth Markets
Company: None
Start At: None
Ends At: None
Location: None
Description: None
Title: Director, Business Development Mobile Solutions Asia/Pacific
Company: None
Start At: None
Ends At: None
Location: None
Description: None
Title: Director, Business Development Asia/Pacific
Company: None
Start At: None
Ends At: None
Location: None
Description: None
Title: Director, Business Development, Asia/Pacific
Company: None
Start At: None
Ends At: None
Location: None
Description: None
Title: Senior Developer
Company: None
Start At: None
Ends At: None
Location: None
Description: None</t>
  </si>
  <si>
    <t>School: Akademie fuer Datanverarbeitung, Boeblingen
Degree: Academic Qualification, Computer Science and Business Administration
Activities: None</t>
  </si>
  <si>
    <t>30 years management experience in multinational Tech companies and Startups including 2 Startups that successfully exited. Technical domain expertise in I4.0/MES/MoM/IoT and telecommunications.
Managing Partner heading investment evaluation in venture firm with focus on post seed stage deeptech startups.</t>
  </si>
  <si>
    <t>Special Projects Director @ Ncinga Group | 
Director, Ncinga Australia | 
General Partner nVentures (Deeptech investments with focus on Corporate Innovations).</t>
  </si>
  <si>
    <t>Sanjaya Mohottala</t>
  </si>
  <si>
    <t>https://www.linkedin.com/in/sanjaya-mohottala-5778491</t>
  </si>
  <si>
    <t>Sanjaya Mohottala.png</t>
  </si>
  <si>
    <t>sanjaya@nventures.sg</t>
  </si>
  <si>
    <t>1 yr 2 mos</t>
  </si>
  <si>
    <t>English, Sinhalese</t>
  </si>
  <si>
    <t>Title: Opportunities for Shipping to Enable Cross-Border CCUS Initiatives
Source: BCG
Summary: A joint study by the Global Centre for Maritime Decarbonisation (GCMD) and Boston Consulting Group (BCG) has identified shipping to play a key role in enabling CCUS initiatives, particularly when there is a large geographical mismatch between potential captured CO2 sources and sequestration hubs. 
What is this report all about?
A joint study by GCMD and BCG, titled “Opportunities for Shipping to Enable Cross-border CCUS Initiatives”, highlights the critical role of shipping in enabling Carbon Capture, Utilisation and Sequestration (CCUS) initiatives, especially in APAC.
Why shipping?
 In APAC, emitters and sinks are often separated by large bodies of water over vast distances, unlike Northern Europe where CCUS facilities are more geographically concentrated. This makes shipping a more attractive mode of CO2 transport for APAC. 
This is particularly true for distances exceeding 500 km, where shipping becomes more economical compared to pipelines for transporting 5 million tons per annum (MtPA) of CO2. 
What is the scale of this opportunity?
 The study estimates that around 100 MtPA of captured CO2 could be transported across national borders in APAC. This would require a fleet of 85 to 150 liquefied CO2 carriers of 50 kt capacity. The total investments needed for these vessels by 2050 could reach up to USD 25 billion.
What is required to unlock shipping’s potential? 
Governments and the private sector must collaborate to develop economic incentives and mandates, clarify domestic regulations and standards, and set up comprehensive cross-border intergovernmental agreements to activate shipping for cross-border CO2 transport.
Who are the key players in APAC’s CCUS landscape? 
Notably, Japan, South Korea, and Singapore are likely net exporters of CO2, while Malaysia, Indonesia, Australia, and Brunei are potential net importers.
URL: https://www.gcformd.org/our-publications/?report-id=7512
Title: Voyaging Toward a Greener Maritime Future
Source: BCG
Summary: The shipping industry is the backbone of the global economy, facilitating 90% of international trade and transporting over 11 billion metric tons of goods annually. Yet it is responsible for 2% to 3% of global greenhouse gas (GHG) emissions, which contributes to the supply-chain (Scope 3) emissions of every business with seaborne logistics. In 2023, the International Maritime Organization revised its GHG emissions target to achieve net zero emissions for shipping by or around 2050.
The Global Centre for Maritime Decarbonisation (GCMD) and Boston Consulting Group (BCG) conducted a first-of-its-kind industry survey to take stock of shipowners and operators’ progress in establishing six elements needed for the industry to reach net zero. The survey saw strong participation from 128 shipowners and operators across vessel types, fleet sizes and geographies, which collectively own or operate 14,000 merchant vessels, and account for $500 billion in revenue.
URL: https://www.bcg.com/publications/2023/voyaging-toward-a-greener-maritime-future
Title: Building the Green Hydrogen Economy
Source: Unknown
Summary: Infrastructure investments have become an even more attractive alternative investment opportunity over the past year because of the uncertainty roiling the world’s economies and financial markets. By their very nature, investments in infrastructure tend to be more resilient than other investment classes during periods of economic volatility and surging inflation.
URL: https://www.bcg.com/publications/2023/strategies-to-build-green-hydrogen-economy
Title: Customers’ Willingness to Pay Can Turn the Tide Toward Decarbonized Shipping
Source: BCG
Summary: BCG surveyed 125 companies that ship cargo to gauge their willingness to pay a premium for carbon-neutral shipping. Their responses present both challenges and opportunities for the shipping industry.
URL: https://www.bcg.com/publications/2022/customers-willingness-to-pay-to-decarbonize-shipping
Title: Sharing the Costs of IMO 2020 Across the Ecosystem
Source: BCG
Summary: Is a new era of greener supply chains on the horizon? Significantly tighter restrictions on the sulfur content of marine fuel, set to go into effect on January 1, 2020, could be the catalyst for the transportation and logistics (T&amp;L) industry to make this new era a reality. The new restrictions, known informally as IMO 2020, reduce the allowable percentage of sulfur in fuel from 3.5% to 0.5%. Compliance will result in an additional $25 billion to $30 billion in fuel costs for container liners from 2020 through 2023, according to a BCG analysis. But by selling environmentally friendly services effectively, liners can share these costs with customers as well as promote the ultimate objective of greener supply chains..........
URL: https://www.bcg.com/publications/2019/sharing-costs-imo-2020-across-ecosystem.aspx
Title: Resolving the Blockchain Paradox in Transportation and Logistics
Source: https://www.bcg.com/publications
Summary: The best blockchain networks are often the hardest to create. A fundamental paradox relating to blockchain technology is on full display in the transportation and logistics (T&amp;L) industry. By increasing transparency, these distributed digital ledgers can mitigate the mistrust that often exists among the industry’s transacting parties. Yet this same mistrust makes it hard to bring together the industry’s diverse participants into a common blockchain ecosystem.
URL: https://www.bcg.com/publications/2019/resolving-blockchain-paradox-transportation-logistics.aspx
Title: The Digital Imperative in Container Shipping
Source: BCG.com
Summary: Now is the time for the container-shipping industry to join the digital revolution.  Read BCG's latest report on the Digital Imperative in Container Shipping at - https://www.bcg.com/publications/2018/digital-imperative-container-shipping.aspx
URL: https://www.bcg.com/publications/2018/digital-imperative-container-shipping.aspx</t>
  </si>
  <si>
    <t>Title: General Partner
Company: None
Start At: None
Ends At: None
Location: None
Description: None
Title: Senior Advisor
Company: None
Start At: None
Ends At: None
Location: None
Description: None
Title: Managing Director and Partner
Company: None
Start At: None
Ends At: None
Location: None
Description: None
Title: Independent Non-Executive Director
Company: None
Start At: None
Ends At: None
Location: None
Description: None
Title: Non Executive Board Member
Company: None
Start At: None
Ends At: None
Location: None
Description: None
Title: Independent Non-Executive Director
Company: None
Start At: None
Ends At: None
Location: None
Description: None
Title: Non-Independent(Norfund), Non-Executive Director
Company: None
Start At: None
Ends At: None
Location: None
Description: None
Title: Board Member &amp; Audit Committee Chair
Company: None
Start At: None
Ends At: None
Location: None
Description: None
Title: Chairman - Board of Investment of Sri Lanka
Company: None
Start At: None
Ends At: None
Location: None
Description: None
Title: Director General - The Board of Investment of Sri Lanka
Company: None
Start At: None
Ends At: None
Location: None
Description: None
Title: Board Member
Company: None
Start At: None
Ends At: None
Location: None
Description: None
Title: Managing Director and Partner
Company: None
Start At: None
Ends At: None
Location: None
Description: None
Title: Principal
Company: None
Start At: None
Ends At: None
Location: None
Description: None
Title: Project Leader
Company: None
Start At: None
Ends At: None
Location: None
Description: None
Title: Consultant
Company: None
Start At: None
Ends At: None
Location: None
Description: None
Title: Summer Consultant
Company: None
Start At: None
Ends At: None
Location: None
Description: None
Title: Brand Manager
Company: None
Start At: None
Ends At: None
Location: None
Description: None
Title: Oracle Product Specialist, Presales Engineer
Company: None
Start At: None
Ends At: None
Location: None
Description: None</t>
  </si>
  <si>
    <t>School: UCLA Anderson School of Management
Degree: MBA, MBA, Entrepreneurship and Strategy
Activities: None
School: CIM | The Chartered Institute of Marketing
Degree: Post Graduate Diploma, Marketing
Activities: None
School: CIMA
Degree: Diploma, Management Accountant
Activities: None
School: University of Moratuwa
Degree: Bachelor of Science (BSc) in Engineering, Electronic and Telecommunication Engineering
Activities: None</t>
  </si>
  <si>
    <t>I am a Managing Director and Partner at Boston Consulting Group (BCG), where I lead the Logistics, parcel, and Shipping (LPS) practice and Infra Investments topic in Asia Pacific. With over 15 years of experience in consulting, I have advised clients across various sectors, including industrial goods, infrastructure, consumer goods, and private equity, on topics such as sustainability, corporate development, business strategy, business transformation, M&amp;A, trade and economic development, and new venture build. I am passionate about driving growth, innovation, building new ventures and scaling up, and helping companies achieve sustainability goals 
A Fulbright Scholar and an Anderson Fellow, I hold a MBA from UCLA Anderson School of Management and a BSc in Electronic and Telecommunication Engineering from the University of Moratuwa. I am also a board member of Softlogic Life Insurance PLC, Former Chairman of the Board of Investment of Sri Lanka, and a former board member of SriLankan Airlines, Export Development Board, International Chamber of Commerce – Sri Lanka.</t>
  </si>
  <si>
    <t>VC, founder &amp; mentor, Senior Advisor &amp; Ex. MD &amp; Partner @BCG | Experienced Board Member - Banks, Tech, Insurance, Airlines... in Sin &amp; SL | Former Chairman of BOI &amp; Ex Board member of EDB (SL), SriLankan Airlines &amp; ICC</t>
  </si>
  <si>
    <t>Imal Kalutotage</t>
  </si>
  <si>
    <t>https://www.linkedin.com/in/imalkalutotage</t>
  </si>
  <si>
    <t>Imal Kalutotage.png</t>
  </si>
  <si>
    <t>imal@nventures.sg</t>
  </si>
  <si>
    <t>Co-Founder &amp; General Partner</t>
  </si>
  <si>
    <t>5 yrs 7 mos</t>
  </si>
  <si>
    <t>Title: Co-Founder &amp; General Partner
Company: None
Start At: None
Ends At: None
Location: None
Description: None
Title: Founder &amp; Chairman
Company: None
Start At: None
Ends At: None
Location: None
Description: None
Title: Founder &amp; Chairman
Company: None
Start At: None
Ends At: None
Location: None
Description: None
Title: Founder &amp; CEO
Company: None
Start At: None
Ends At: None
Location: None
Description: None
Title: Business Development Manager - NFV
Company: None
Start At: None
Ends At: None
Location: None
Description: None
Title: Business Manager - Network Services, South East Asia
Company: None
Start At: None
Ends At: None
Location: None
Description: None
Title: Regional Business Development Executive- Global Technology Services
Company: None
Start At: None
Ends At: None
Location: None
Description: None
Title: Senior Solution Architect
Company: None
Start At: None
Ends At: None
Location: None
Description: None
Title: Senior Consultant
Company: None
Start At: None
Ends At: None
Location: None
Description: None
Title: Senior Engineer
Company: None
Start At: None
Ends At: None
Location: None
Description: None</t>
  </si>
  <si>
    <t>School: University of Moratuwa
Degree: B.Sc.Eng(Hons), Electronics &amp; Telecommunication
Activities: None
School: University of Colombo
Degree: MBA, Business Administration
Activities: None</t>
  </si>
  <si>
    <t>A Human being who enjoys creating opportunities for others, a Leader who enjoys building high performance teams , Entrepreneur who enjoys solving problems , an Investor who enjoys empowering next generation of founders.</t>
  </si>
  <si>
    <t>Founder , General Partner , Leader , Entrepreneur</t>
  </si>
  <si>
    <t>Soon Ouk Jung</t>
  </si>
  <si>
    <t>https://www.linkedin.com/in/soon-ouk-jung-08398264</t>
  </si>
  <si>
    <t>Soon Ouk Jung.png</t>
  </si>
  <si>
    <t>soon.jung@kipvc.com</t>
  </si>
  <si>
    <t>http://www.kipvc.com</t>
  </si>
  <si>
    <t>https://www.linkedin.com/company/kipvc/</t>
  </si>
  <si>
    <t>Name: Patent Attorney
Authority: 
Date: Unknown
URL: None</t>
  </si>
  <si>
    <t>Title: Executive Director
Company: None
Start At: None
Ends At: None
Location: None
Description: None
Title: Director
Company: None
Start At: None
Ends At: None
Location: None
Description: None
Title: Senior Analyst
Company: None
Start At: None
Ends At: None
Location: None
Description: None
Title: Patent Attorney
Company: None
Start At: None
Ends At: None
Location: None
Description: None</t>
  </si>
  <si>
    <t>School: Seoul National University
Degree: Chemical and biological eng.
Activities: None
School: KAIST COLLEGE OF BUSINESS
Degree: Master's degree, Businesses
Activities: None
School: Northwestern University
Degree: Master of Laws - LLM
Activities: None</t>
  </si>
  <si>
    <t>Investment professional with cross-domain expertise spanning AI and bio &amp; healthcare.
Background as a former patent attorney, providing a strong foundation in intellectual property, deep-tech evaluation, and defensibility analysis.
Hands-on experience evaluating and working with leading frontier technology companies across AI compute and infra area.
In the life sciences domain, experienced in evaluating therapeutic platforms and translational strategies.
Brings a structured, first-principles approach to investment analysis—connecting technology architecture, scalability, IP strategy, and commercialization pathways across AI, healthcare ecosystems.</t>
  </si>
  <si>
    <t>Korea Investment Partners | Venture Capital Investor | AI, Bio/Healthcare, Space Tech | Patent Attorney background</t>
  </si>
  <si>
    <t>Min-Q Kim</t>
  </si>
  <si>
    <t>https://www.linkedin.com/in/min-q-kim-a454917</t>
  </si>
  <si>
    <t>min.kim@kipvc.com</t>
  </si>
  <si>
    <t>18 yrs 7 mos</t>
  </si>
  <si>
    <t>English, Korean</t>
  </si>
  <si>
    <t>Title: Managing Director
Company: None
Start At: None
Ends At: None
Location: None
Description: None
Title: Senior Engineer
Company: None
Start At: None
Ends At: None
Location: None
Description: None
Title: Senior Researcher
Company: None
Start At: None
Ends At: None
Location: None
Description: None
Title: Project Leader
Company: None
Start At: None
Ends At: None
Location: None
Description: None</t>
  </si>
  <si>
    <t>School: Seoul National University
Degree: Ph.D Candidate, School of Electrical Engineering and Computer Science
Activities: None
School: Seoul National University
Degree: Master's degree, Control and Instrumentation Engineering
Activities: None
School: Seoul National University
Degree: Bachelor's degree, Control and Instrumentation Engineering
Activities: None</t>
  </si>
  <si>
    <t>Tech VC | MD @ KIP | AI-Quantum-Blockchain-Energy</t>
  </si>
  <si>
    <t>Peter Platan</t>
  </si>
  <si>
    <t>https://www.linkedin.com/in/peterplatan</t>
  </si>
  <si>
    <t>Peter Platan.png</t>
  </si>
  <si>
    <t>peter.platan@tesi.fi</t>
  </si>
  <si>
    <t>http://www.tesi.fi</t>
  </si>
  <si>
    <t>https://www.linkedin.com/company/finnish-industry-investment-ltd/</t>
  </si>
  <si>
    <t>Chinese (Mandarin), English</t>
  </si>
  <si>
    <t>Title: Master's Thesis (2002): Behavioral Finance and the Speculative Bubble at the end of the 1990's
Source: Lund University
Summary: Thesis on investor behavior during 1998 - 2000 in respect to the speculative internet bubble.
URL: http://www.peterplatan.com/other/files/thesismaster.pdf
Title: Bachelor Thesis (2000): Market Manipulation
Source: Lund University
Summary: Thesis on the legal framework and implications of market manipulation in the Swedish financial market as well as deficiencies in current regulation.
URL: http://www.peterplatan.com/other/files/thesis.pdf</t>
  </si>
  <si>
    <t>Name: Introduction to hydrogen economy
Authority: Aalto University
Date: 2023-7
URL: None
Name: CHRC
Authority: BadgeCert
Date: 2018-5
URL: https://linkedin.com/company/3862959</t>
  </si>
  <si>
    <t>Title: Investment Director
Company: None
Start At: None
Ends At: None
Location: None
Description: None
Title: Board Observer
Company: None
Start At: None
Ends At: None
Location: None
Description: None
Title: Senior Investment Lead
Company: None
Start At: None
Ends At: None
Location: None
Description: None
Title: CFO / Director Finance and Administration
Company: None
Start At: None
Ends At: None
Location: None
Description: None
Title: Chief Operating Officer (COO)
Company: None
Start At: None
Ends At: None
Location: None
Description: None
Title: Investment Manager
Company: None
Start At: None
Ends At: None
Location: None
Description: None
Title: Audit Manager
Company: None
Start At: None
Ends At: None
Location: None
Description: None
Title: External Project Consultant
Company: None
Start At: None
Ends At: None
Location: None
Description: None
Title: Business Development MBA Intern
Company: None
Start At: None
Ends At: None
Location: None
Description: None
Title: Investment Manager
Company: None
Start At: None
Ends At: None
Location: None
Description: None
Title: Intelligence Officer (2nd Lieutenant)
Company: None
Start At: None
Ends At: None
Location: None
Description: None
Title: Volunteer
Company: None
Start At: None
Ends At: None
Location: None
Description: None
Title: Corporate Finance Analyst
Company: None
Start At: None
Ends At: None
Location: None
Description: None
Title: Credit Analyst
Company: None
Start At: None
Ends At: None
Location: None
Description: None
Title: Summer Trainee
Company: None
Start At: None
Ends At: None
Location: None
Description: None</t>
  </si>
  <si>
    <t>School: National University of Singapore
Degree: Master of Business Administration (MBA)
Activities: None
School: Lund University
Degree: Master of Science (M.Sc.), Business and Economics
Activities: None
School: KEDGE Business School
Degree: Exchange Student, Business, French
Activities: None
School: Concordia University
Degree: Exchange student, Finance, Political Science
Activities: None</t>
  </si>
  <si>
    <t>Curious finance, investment and growth company leader with a global mindset and 15+ years of investment experience  as well as 5 years of hands-on financial management experience. Extensive international experience having lived and worked in 9 countries across 4 continents.
I have led the execution of numerous investments in Finland and emerging markets as Investment Director, Lead and Manager as well as created, developed and led finance functions as COO and CFO.
Completed a peacekeeping mission in Kosovo as Finnish Army intelligence officer, volunteered for an NGO in the Peruvian Amazon and travelled extensively in Africa and emerging markets. 
Passionate about finance, creating new ways of working and creating a positive working environment. I believe that transparency, collaboration and empowerment are the keys to creating a great place to work.
I’m eager to learn new skills and connect with financial professionals.
Specialties: Climate investing, hydrogen sector, development finance, social and impact investing, financial analysis, private equity funds, microfinance, corporate social responsibility, privacy, growth businesses, financial management, leadership, ESG, corporate finance.
Strong language skills: Finnish, English, Swedish (fluent), Spanish (working skills), French (basics) and Mandarin Chinese (elementary).</t>
  </si>
  <si>
    <t>Investment Director at Tesi</t>
  </si>
  <si>
    <t>Riitta Jaaskelainen</t>
  </si>
  <si>
    <t>https://www.linkedin.com/in/riitta-jaaskelainen-50b48b5</t>
  </si>
  <si>
    <t>Riitta Jaaskelainen.png</t>
  </si>
  <si>
    <t>riitta.jaaskelainen@tesi.fi</t>
  </si>
  <si>
    <t>Senior Advisor</t>
  </si>
  <si>
    <t>1 yr 10 mos</t>
  </si>
  <si>
    <t>Title: Senior Advisor
Company: None
Start At: None
Ends At: None
Location: None
Description: None
Title: Investment Director
Company: None
Start At: None
Ends At: None
Location: None
Description: None
Title: various
Company: None
Start At: None
Ends At: None
Location: None
Description: None
Title: various
Company: None
Start At: None
Ends At: None
Location: None
Description: None</t>
  </si>
  <si>
    <t>School: University of Helsinki
Degree: LLM, Faculty of Law
Activities: None
School: Teknillinen korkeakoulu-Tekniska högskolan
Degree: Master's degree, Business Administration and Management, General
Activities: None</t>
  </si>
  <si>
    <t>PE and VC professional</t>
  </si>
  <si>
    <t>Senior Advisor at Tesi (Finnish Industry Investment)</t>
  </si>
  <si>
    <t>Brittany de Kouchkovsky</t>
  </si>
  <si>
    <t>https://www.linkedin.com/in/brittanydk</t>
  </si>
  <si>
    <t>Brittany de Kouchkovsky.png</t>
  </si>
  <si>
    <t>brittany.kouchkovsky@oup.vc</t>
  </si>
  <si>
    <t>https://oup.vc</t>
  </si>
  <si>
    <t>San Diego, California</t>
  </si>
  <si>
    <t>Title: Novel Mouse Models for Cancer Immunology
Source: Annual Review of Cancer Biology
Summary: Mouse models of cancer immunology provide excellent systems in which to
study and test biological mechanisms of the immune response against cancer.
Historically, these models were designed to have different strengths based
on the current major research questions at the time. As such, many mouse
models of immunology used today were not originally developed to study
current questions in the relatively new field of cancer immunology, but instead have been adapted for such purposes. In this review, we discuss various
mouse models of cancer immunology in a historical context in order to provide a fuller perspective of each model’s strengths. From this outlook, we
discuss the current state of the art and strategies for tackling future modeling challenges.
URL: https://www.annualreviews.org/doi/pdf/10.1146/annurev-cancerbio-070620-105523
Title: Neoantigen-driven B cell and CD4 T follicular helper cell collaboration promotes anti-tumor CD8T cell responses
Source: Cell
Summary: CD4 T follicular helper (TFH) cells support B cells, which are critical for germinal center (GC) formation, but the importance of TFH-B cell interactions in cancer is unclear. We found enrichment of TFH cell transcriptional signature correlates with GC B cell signature and with prolonged survival in individuals with lung adenocar-cinoma (LUAD). We further developed a murine LUAD model in which tumor cells express B cell- andT cell-recognized neoantigens. Interactions between tumor-specific TFH and GC B cells, as well as inter-leukin (IL)-21 primarily produced by TFH cells, are necessary for tumor control and effector CD8 T cell function. Development of TFH cells requires B cells and B cell-recognized neoantigens. Thus, tumor neoantigens can regulate the fate of tumor-specific CD4 T cells by facilitating their interactions with tumor-specific B cells, which in turn promote anti-tumor immunity by enhancing CD8 T cell effector functions.
URL: https://doi.org/10.1016/j.cell.2021.11.007
Title: A reservoir of stem-like CD8+ T cells in the tumor-draining lymph node preserves the ongoing antitumor immune response
Source: Science Immunology
Summary: “Stem-like” TCF1+ CD8+ T (TSL) cells are necessary for long-term maintenance of T cell responses and the efficacy of immunotherapy, but, as tumors contain signals that should drive T cell terminal differentiation, how these cells are maintained in tumors remains unclear. In this study, we found that a small number of TCF1+ tumor-specific CD8+ T cells were present in lung tumors throughout their development. Yet, most intratumoral T cells differentiated as tumors progressed, corresponding with an immunologic shift in the tumor microenvironment (TME) from “hot” (T cell inflamed) to “cold” (non–T cell inflamed). By contrast, most tumor-specific CD8+ T cells in tumor-draining lymph nodes (dLNs) had functions and gene expression signatures similar to TSL from chronic lymphocytic choriomeningitis virus infection, and this population was stable over time despite the changes in the TME. dLN T cells were the developmental precursors of, and were clonally related to, their more differentiated intratumoral counterparts. Our data support the hypothesis that dLN T cells are the developmental precursors of the TCF1+ T cells in tumors that are maintained by continuous migration. Last, CD8+ T cells similar to TSL were also present in LNs from patients with lung adenocarcinoma, suggesting that a similar model may be relevant in human disease. Thus, we propose that the dLN TSL reservoir has a critical function in sustaining antitumor T cells during tumor development and in protecting them from the terminal differentiation that occurs in the TME.
URL: https://pubmed.ncbi.nlm.nih.gov/34597124/
Title: A mouse model for the study of anti-tumor T cell responses in Kras-driven lung adenocarcinoma
Source: Cell Reports Methods
Summary: Kras-driven lung adenocarcinoma (LUAD) is the most common lung cancer. A significant fraction of patients with Kras-driven LUAD respond to immunotherapy, but mechanistic studies of immune responses against LUAD have been limited because of a lack of immunotherapy-responsive models. We report the development of the immunogenic KP × NINJA (inversion inducible joined neoantigen) (KP-NINJA) LUAD model. This model allows temporal uncoupling of antigen and tumor induction, which allows one to wait until after infection-induced inflammation has subsided to induce neoantigen expression by tumors. Neoantigen expression is restricted to EPCAM+ cells in the lung and expression of neoantigen was more consistent between tumors than when neoantigens were encoded on lentiviruses. Moreover, tumors were infiltrated by tumor-specific CD8 T cells. Finally, LUAD cell lines derived from KP-NINJA mice were immunogenic and responded to immune checkpoint therapy (anti-PD1 and anti-CTLA4), providing means for future studies into the immunobiology of therapeutic responses in LUAD.
URL: https://doi.org/10.1016/j.crmeth.2021.100080
Title: Inducible de novo expression of neoantigens in tumor cells and mice
Source: Nature Biotechnology
Summary: This paper describes the development of "iNversion-INduced Joined neoAntigen" (NINJA), a genetic model which uses RNA splicing, DNA recombination and three levels of regulation to prevent leakiness and allow tight control over neoantigen expression. We apply NINJA to create tumor cell lines with inducible neoantigen expression, which could be used to study antitumor immunity. We also show that the genetic regulation in NINJA mice bypasses central and peripheral tolerance mechanisms and allows for robust endogenous CD8 and CD4 T cell responses on neoantigen induction in peripheral tissues.
URL: https://doi.org/10.1038/s41587-020-0613-1
Title: Lineage Specifiers in Lung Cancer Are Ahead of Their TIME
Source: Immunity
Summary: Preview: The factors that shape the distinctive tumor-immune landscapes of various types and subtypes of cancer remain poorly understood. In this issue of Immunity, Mollaoglu et al., 2018 reveal a mechanistic link between the function of lineage specifiers SOX2 and NKX2-1 and the presence of neutrophils in the tumor-immune microenvironment of lung cancer.
URL: https://doi.org/10.1016/j.immuni.2018.10.004
Title: Distinct T Cell Functions Enable Efficient Immunoediting and Prevent Tumor Growth in Developing Sarcomas
Source: Pre-Print; Under Review
Summary: This work demonstrates that T cells control early tumors via two distinct mechanisms: IFNg-dependent killing of neoantigen-negative tumors cells and IFNg-independent killing of neoantigen-expressing cells. Thus, we propose that anti-tumor T cells in some cancers prevent the growth of early tumors via cytokine production and bystander killing of neoantigen-negative tumors.
URL: http://dx.doi.org/10.2139/ssrn.4753086</t>
  </si>
  <si>
    <t>Name: Excel Specialist Certification, Level 2
Authority: IACT International Academy of Computer Training
Date: 2015-5
URL: https://linkedin.com/company/3028388
Name: Excel Apprentice Certification, Level 1
Authority: IACT International Academy of Computer Training
Date: 2015-3
URL: https://linkedin.com/company/3028388</t>
  </si>
  <si>
    <t>Title: Director
Company: None
Start At: None
Ends At: None
Location: None
Description: None
Title: Operations Manager
Company: None
Start At: None
Ends At: None
Location: None
Description: None
Title: Associate Director
Company: None
Start At: None
Ends At: None
Location: None
Description: None
Title: Senior Associate
Company: None
Start At: None
Ends At: None
Location: None
Description: None
Title: PhD Candidate
Company: None
Start At: None
Ends At: None
Location: None
Description: None
Title: Research Associate II
Company: None
Start At: None
Ends At: None
Location: None
Description: None
Title: Research Associate
Company: None
Start At: None
Ends At: None
Location: None
Description: None
Title: Laboratory Assistant II
Company: None
Start At: None
Ends At: None
Location: None
Description: None
Title: Intern
Company: None
Start At: None
Ends At: None
Location: None
Description: None
Title: Intern
Company: None
Start At: None
Ends At: None
Location: None
Description: None
Title: Intern
Company: None
Start At: None
Ends At: None
Location: None
Description: None</t>
  </si>
  <si>
    <t>School: Yale University
Degree: Doctor of Philosophy (Ph.D.), Immunobiology
Activities: None
School: UC San Diego
Degree: Bachelor of Science (B.S.), Molecular Biology
Activities: None</t>
  </si>
  <si>
    <t>Life sciences professional with experience in startup venture investment, biotech venture creation, academic technology sourcing and startups, and early-stage therapeutic operations and development. 
Passionate about building strong partnerships and bridging science and business to advance breakthrough therapies.</t>
  </si>
  <si>
    <t>Science &amp; Business Connector | Startup Sourcing &amp; Development</t>
  </si>
  <si>
    <t>Karthik Ramakrishnan</t>
  </si>
  <si>
    <t>https://www.linkedin.com/in/karthik-ramakrishnan-m-d-12b26215</t>
  </si>
  <si>
    <t>Karthik Ramakrishnan.png</t>
  </si>
  <si>
    <t>Medical Practices</t>
  </si>
  <si>
    <t>https://www.linkedin.com/company/infinity-medical-management-llc/</t>
  </si>
  <si>
    <t>Bluefield, Virginia</t>
  </si>
  <si>
    <t>Name: Medical license
Authority: Commonwealth of Virginia
Date: 2005-6
URL: https://linkedin.com/company/1316169
Name: American Board of Internal Medicine
Authority: American Board of Internal Medicine
Date: 2007-3
URL: https://linkedin.com/company/37027</t>
  </si>
  <si>
    <t>Title: Founder
Company: None
Start At: None
Ends At: None
Location: None
Description: None
Title: CEO - Medical Director
Company: None
Start At: None
Ends At: None
Location: None
Description: None
Title: Program Director
Company: None
Start At: None
Ends At: None
Location: None
Description: None
Title: Medical Director (Hospitalists)
Company: None
Start At: None
Ends At: None
Location: None
Description: None</t>
  </si>
  <si>
    <t>School: East Tennessee State University James H. Quillen College of Medicine
Degree: Internal Medicine Residency
Activities: None
School: Sri Ramachandra Medical College and Research Institute
Degree: MD, Medicine
Activities: None</t>
  </si>
  <si>
    <t>I dream of a world where workers love their workflow, and patients have access to great practitioners, healthy homes, and healthy food.
Infinity Medical Management LLC which I founded in 2011, is an outpatient clinic company, focused on providing excellent care to the rural communities we serve in Virginia and West Virginia
We service over 18,000 outpatient visits a year through our 7 practice locations. 
Infinity is focused on preventative care, primary care, chronic care management, an technological innovation.
I founded Peachtree Inpatient Consulting LLC , a consulting firm and practice management group, based out of East Tennessee, specializing in practice management of hospitalist medicine groups that employs over 40 full-time doctors and nurse practitioners .
Having served our client hospitals’ inpatient needs 24/7 at 5 hospitals with volume of inpatient encounters of roughly 70,000 patient encounters a year, and having  provided the highest quality service for over 10 years, I successfully exited Peachtree in 2021.
Domain Expertise: 
Hospital Physician Management
Internal Medicine
Revenue cycle/coding billing  management
Workflow Solutions
Deploying innovative solutions to the rural healthcare crisis.</t>
  </si>
  <si>
    <t>Founder at INFINITY MEDICAL MANAGEMENT, LLC</t>
  </si>
  <si>
    <t>QSimulate</t>
  </si>
  <si>
    <t>QSimulate.png</t>
  </si>
  <si>
    <t>QSimulate is leveraging the power of quantum mechanics to solve industrialscale problems like never before.
It is headquartered in Boston, Massachusetts.</t>
  </si>
  <si>
    <t>QSimulate is leveraging the power of quantum mechanics to solve industrialscale problems like never before.</t>
  </si>
  <si>
    <t>https://www.qsimulate.com</t>
  </si>
  <si>
    <t>https://www.linkedin.com/company/qsimulate/</t>
  </si>
  <si>
    <t>National Science Foundation,Kyoto University Innovation Capital,UTokyo Innovation Platform,2xN,Embark Ventures</t>
  </si>
  <si>
    <t>Chemical,Pharmaceutical,Simulation</t>
  </si>
  <si>
    <t>Boston,Massachusetts,United States,North America</t>
  </si>
  <si>
    <t>Boston</t>
  </si>
  <si>
    <t>Massachusetts</t>
  </si>
  <si>
    <t>Toru Shiozaki</t>
  </si>
  <si>
    <t>info@qsimulate.com</t>
  </si>
  <si>
    <t>QunaSys</t>
  </si>
  <si>
    <t>QunaSys.png</t>
  </si>
  <si>
    <t>Quantum physics is a relatively new field built since the beginning of the 20th century, but we have used MRI (nuclear magnetic resonance equipment) and lasers used for close examinations in hospitals, and semiconductors mounted on computers. Supports the technology that supports the daily life of people.QunaSys was established to bring out the quantum physics that has been active behind the scenes to the front stage, and to make use of quantum properties to realize technologies that could not be achieved with existing technologies.</t>
  </si>
  <si>
    <t>QunaSys is a research and development company that provides design, benchmark, and analyze software using quantum computers.</t>
  </si>
  <si>
    <t>https://qunasys.com/</t>
  </si>
  <si>
    <t>https://x.com/QunaSys</t>
  </si>
  <si>
    <t>https://www.linkedin.com/company/qunasys/</t>
  </si>
  <si>
    <t>Mitsubishi UFJ Capital,Global Brain Corporation,Fujitsu,ANRI,Google for Startups</t>
  </si>
  <si>
    <t>Computer,Consulting,Information Technology,Quantum Computing,Software</t>
  </si>
  <si>
    <t>Tokyo,Tokyo,Japan,Asia</t>
  </si>
  <si>
    <t>Tokyo</t>
  </si>
  <si>
    <t>Japan</t>
  </si>
  <si>
    <t>Tianren Yang</t>
  </si>
  <si>
    <t>info@qunasys.com</t>
  </si>
  <si>
    <t>Qnami</t>
  </si>
  <si>
    <t>Qnami.png</t>
  </si>
  <si>
    <t>Qnami develops quantum sensing technologies designed for nanoscale imaging. It unlocks the ability to measure what has never been measurable before, enabling science and industry to improve people’s lives and the world. Qnami's product is used for characterization of MRAM, imaging of proteins, fundamental studies on superconductors, etc.</t>
  </si>
  <si>
    <t>Qnami develops quantum sensing technologies designed for nanoscale imaging.</t>
  </si>
  <si>
    <t>https://qnami.ch</t>
  </si>
  <si>
    <t>https://x.com/Qnami_</t>
  </si>
  <si>
    <t>https://www.facebook.com/qnami.ch</t>
  </si>
  <si>
    <t>https://www.linkedin.com/company/qnami</t>
  </si>
  <si>
    <t>HTGF (HighTech Gruenderfonds),European Innovation Council,Quantonation,Verve Ventures,Constructor Capital</t>
  </si>
  <si>
    <t>Biotechnology,Health Care,Information Technology,Sensor</t>
  </si>
  <si>
    <t>Muttenz,BaselLandschaft,Switzerland,Europe</t>
  </si>
  <si>
    <t>Muttenz</t>
  </si>
  <si>
    <t>BaselLandschaft</t>
  </si>
  <si>
    <t>Mathieu Munsch,Patrick Maletinsky</t>
  </si>
  <si>
    <t>contact@qnami.ch</t>
  </si>
  <si>
    <t>HQS Quantum Simulations</t>
  </si>
  <si>
    <t>HQS Quantum Simulations.png</t>
  </si>
  <si>
    <t>HQS Quantum Simulations is developing quantum algorithms to predict molecular properties for performance materials, specialty chemicals and pharmaceutical companies.
The development of specialty chemicals, performance materials, agrochemicals and pharmaceuticals is an iterative, timeconsuming and often very expensive process: Designing products based on functional molecules, formulations or solidstate compounds requires many – often hundreds – subsequent synthesis, formulation and testing steps to yield the desired specifications. Simulations are a powerful tool to decrease the timetomarket and decrease cost for R&amp;D and product development cycles, but can’t be used in an efficient way in many cases or is simply not advanced enough to tackle certain problems. Shifting from conventional to quantum computers promises to overcome these hurdles, but is not yet available for the chemical and pharmaceutical industry.</t>
  </si>
  <si>
    <t>HQS Quantum Simulations is developing quantum algorithms to predict molecular properties for specialty chemicals &amp; pharmaceutical companies.</t>
  </si>
  <si>
    <t>https://quantumsimulations.de/</t>
  </si>
  <si>
    <t>https://x.com/heiqusim?lang=en</t>
  </si>
  <si>
    <t>https://www.linkedin.com/company/hqsquantumsimulations</t>
  </si>
  <si>
    <t>HTGF (HighTech Gruenderfonds),Matterwave Ventures,Quantonation,UVC Partners,Hoepfner Brau</t>
  </si>
  <si>
    <t>Chemical,Pharmaceutical</t>
  </si>
  <si>
    <t>Karlsruhe,BadenWurttemberg,Germany,Europe</t>
  </si>
  <si>
    <t>Karlsruhe</t>
  </si>
  <si>
    <t>BadenWurttemberg</t>
  </si>
  <si>
    <t>Iris (Conradi) Schwenk,Michael Marthaler</t>
  </si>
  <si>
    <t>info@quantumsimulations.de</t>
  </si>
  <si>
    <t>QuantumDiamonds</t>
  </si>
  <si>
    <t>QuantumDiamonds.png</t>
  </si>
  <si>
    <t>QuantumDiamonds develops and deploys quantum‑sensing metrology and failure‑analysis tools based on nitrogen‑vacancy (NV) diamonds for advanced semiconductor manufacturing, enabling inspection and characterization of next‑generation chips in heterogeneous integration and advanced packaging.</t>
  </si>
  <si>
    <t>Quantum‑sensing metrology for semiconductors.</t>
  </si>
  <si>
    <r>
      <rPr>
        <rFont val="Arial, sans-serif"/>
        <color rgb="FF1155CC"/>
        <sz val="11.0"/>
        <u/>
      </rPr>
      <t>https://www.quantumdiamonds.de</t>
    </r>
  </si>
  <si>
    <t>11–50</t>
  </si>
  <si>
    <t>https://www.linkedin.com/company/quantumdiamonds</t>
  </si>
  <si>
    <t>quantum sensing, NV‑diamonds, semiconductor metrology, failure analysis, advanced packaging</t>
  </si>
  <si>
    <t>quantum hardware, semiconductors, industrial metrology</t>
  </si>
  <si>
    <t>Munich, Germany</t>
  </si>
  <si>
    <t>Munich</t>
  </si>
  <si>
    <t>Bavaria</t>
  </si>
  <si>
    <t>Antonio Mesquida Küsters, Dr. Srihari Srinivasan, Dominik Bucher (key co‑founders / C‑level)</t>
  </si>
  <si>
    <t>PsiQuantum</t>
  </si>
  <si>
    <t>PsiQuantum.png</t>
  </si>
  <si>
    <t>PsiQuantum is building the first utilityscale quantum computer to solve some of the world’s most important challenges. PsiQuantum’s approach is based on photonic qubits, which have significant advantages at the scale required to deliver a faulttolerant, generalpurpose quantum computer. With quantum chips now being manufactured in a worldleading semiconductor fab, PsiQuantum is uniquely positioned to deliver quantum capabilities that will drive advances in climate, healthcare, finance, energy, agriculture, transportation, communications, and beyond.</t>
  </si>
  <si>
    <t>PsiQuantum focuses on developing a scalable quantum computer using photonic qubits.</t>
  </si>
  <si>
    <t>https://www.psiquantum.com</t>
  </si>
  <si>
    <t>https://x.com/psiquantum</t>
  </si>
  <si>
    <t>https://www.linkedin.com/company/psiquantumltd</t>
  </si>
  <si>
    <t>Temasek Holdings,BlackRock,Founders Fund,Blackbird Ventures,Atomico</t>
  </si>
  <si>
    <t>Computer,Hardware,Quantum Computing,Semiconductor,Software</t>
  </si>
  <si>
    <t>Jeremy O'Brien,Mark Thompson,Peter Shadbolt,Terry Rudolph</t>
  </si>
  <si>
    <t>info@psiquantum.com</t>
  </si>
  <si>
    <t>Fujitsu</t>
  </si>
  <si>
    <t>Fujitsu.png</t>
  </si>
  <si>
    <t>Fujitsu is an information and communication technology (ICT) company, offering a full range of technology products, solutions, and services.</t>
  </si>
  <si>
    <t>Fujitsu is a information &amp; communications technology equipment and services firm providing IT &amp; IT infrastructure and other services.</t>
  </si>
  <si>
    <t>http://www.fujitsu.com</t>
  </si>
  <si>
    <t>https://x.com/Fujitsu_Global</t>
  </si>
  <si>
    <t>http://www.facebook.com/fujitsuICT</t>
  </si>
  <si>
    <t>http://www.linkedin.com/company/1374</t>
  </si>
  <si>
    <t>Cloud Computing,Cloud Infrastructure,Cyber Security,Enterprise Software,Information and Communications Technology (ICT),Information Technology,IT Infrastructure,Software</t>
  </si>
  <si>
    <t>Alain Roy,Pierre Ducros,Serge Meilleur</t>
  </si>
  <si>
    <t>info@au.fujitsu.com</t>
  </si>
  <si>
    <t>BASF</t>
  </si>
  <si>
    <t>BASF.png</t>
  </si>
  <si>
    <t>BASF operates as a chemical company. The company conducts its operations through business segments that includes chemicals, plastics, performance products, functional solutions, agricultural solutions, and oil and gas. The company offers products for customers in the chemical, electronic, construction, textile, automotive, pharmaceutical, and agricultural industries and provides other BASF segments with chemicals for production. Its portfolio ranges from basic chemicals, glues, and electronic chemicals for the semiconductor and flat panel display industry, to solvents and plasticizers, as well as starting materials for detergents, plastics, textile fibers, paints, coatings, and pharmaceuticals. The Chemicals segment consists of the Inorganics, Petrochemicals, and Intermediates divisions.</t>
  </si>
  <si>
    <t>BASF is a manufacturing company that offers chemicals for industries such as construction and coatings, automotive, and various sectors.</t>
  </si>
  <si>
    <t>https://www.basf.com/</t>
  </si>
  <si>
    <t>https://x.com/BASF</t>
  </si>
  <si>
    <t>https://www.facebook.com/basf.apac</t>
  </si>
  <si>
    <t>https://www.linkedin.com/company/basf/</t>
  </si>
  <si>
    <t>MassChallenge,Federal Ministry for Economic Affairs and Energy (BMWi)</t>
  </si>
  <si>
    <t>BAS</t>
  </si>
  <si>
    <t>Agriculture,Chemical,Industrial Engineering,Manufacturing,Oil and Gas,Product Research</t>
  </si>
  <si>
    <t>Ludwigshafen,RheinlandPfalz,Germany,Europe</t>
  </si>
  <si>
    <t>Ludwigshafen</t>
  </si>
  <si>
    <t>RheinlandPfalz</t>
  </si>
  <si>
    <t>Friedrich Engelhorn</t>
  </si>
  <si>
    <t>Microsoft</t>
  </si>
  <si>
    <t>Microsoft.png</t>
  </si>
  <si>
    <t>Microsoft distributes technological solutions for business optimization in the field of security, modernization, and continuity.</t>
  </si>
  <si>
    <t>https://microsoftinformatica.com</t>
  </si>
  <si>
    <t>https://www.facebook.com/audiovisualcompany/</t>
  </si>
  <si>
    <t>Business Information Systems,IT Infrastructure,Security</t>
  </si>
  <si>
    <t>Carnaxide,Lisboa,Portugal,Europe</t>
  </si>
  <si>
    <t>Carnaxide</t>
  </si>
  <si>
    <t>Lisboa</t>
  </si>
  <si>
    <t>Portugal</t>
  </si>
  <si>
    <t>info@microsoftinformatica.com</t>
  </si>
  <si>
    <t>Toshiba</t>
  </si>
  <si>
    <t>Toshiba.png</t>
  </si>
  <si>
    <t>Toshiba provides renewable energy and carbon neutrality services.</t>
  </si>
  <si>
    <t>https://www.toshiba.co.uk</t>
  </si>
  <si>
    <t>https://x.com/toshibateceu</t>
  </si>
  <si>
    <t>https://www.facebook.com/ToshibaEurope/</t>
  </si>
  <si>
    <t>https://www.linkedin.com/showcase/toshibasustainabilitysolutionseurope/</t>
  </si>
  <si>
    <t>Clean Energy,Industrial,Power Grid</t>
  </si>
  <si>
    <t>Chertsey,Surrey,United Kingdom,Europe</t>
  </si>
  <si>
    <t>Chertsey</t>
  </si>
  <si>
    <t>Surrey</t>
  </si>
  <si>
    <t>customerservice@uk.toshibalifestyle.com</t>
  </si>
  <si>
    <t>Mitsubishi Chemical Group</t>
  </si>
  <si>
    <t>Mitsubishi Chemical Group.png</t>
  </si>
  <si>
    <t>Mitsubishi Chemical Group is an innovative solutions firm that provides mobility food digital and medical services.</t>
  </si>
  <si>
    <t>https://www.mcgc.com</t>
  </si>
  <si>
    <t>https://x.com/mcgc_jp</t>
  </si>
  <si>
    <t>https://www.linkedin.com/company/mcgcofficial</t>
  </si>
  <si>
    <t>Chemical,Manufacturing</t>
  </si>
  <si>
    <t>Kevin Berghoff</t>
  </si>
  <si>
    <t>Kevin Berghoff.png</t>
  </si>
  <si>
    <t>https://www.linkedin.com/in/kevin-berghoff</t>
  </si>
  <si>
    <t>kevin.berghoff@qd-st.com</t>
  </si>
  <si>
    <t>CEO &amp; Co-Founder</t>
  </si>
  <si>
    <t>Semiconductor Manufacturing</t>
  </si>
  <si>
    <t>https://www.qd-st.com/</t>
  </si>
  <si>
    <t>https://www.linkedin.com/company/quantumdiamonds/</t>
  </si>
  <si>
    <t>Munich, Bavaria</t>
  </si>
  <si>
    <t>Deutsch, Englisch</t>
  </si>
  <si>
    <t>Title: Founder &amp; Chairman
Start At: 2020
Ends At: Present
Company: Speed up, Buddy!
Cause: Education
Description: Mentoring platform to support students from underprivileged backgrounds get into their first full-time job
Title: Former Member of the German National Lifesaving Team, Swimming
Start At: None
Ends At: Present
Company: German Olympic Sports Confederation (DOSB)
Cause: 
Description: Multiple German- and European Junior Champion in both individual and team championships.</t>
  </si>
  <si>
    <t>Title: CEO &amp; Co-Founder
Company: None
Start At: None
Ends At: None
Location: None
Description: None
Title: Senior Consultant
Company: None
Start At: None
Ends At: None
Location: None
Description: None
Title: Project Manager TUM Venture Labs
Company: None
Start At: None
Ends At: None
Location: None
Description: None
Title: Postgraduate Automotive
Company: None
Start At: None
Ends At: None
Location: None
Description: None
Title: Venture Capital Associate
Company: None
Start At: None
Ends At: None
Location: None
Description: None
Title: Commercial &amp; Investment Banking
Company: None
Start At: None
Ends At: None
Location: None
Description: None
Title: Strategy &amp; Operations
Company: None
Start At: None
Ends At: None
Location: None
Description: None
Title: Senior Consultant
Company: None
Start At: None
Ends At: None
Location: None
Description: None</t>
  </si>
  <si>
    <t>School: Technical University of Munich
Degree: PhD Student
Activities: None
School: Nova School of Business and Economics
Degree: M.Sc. International Management
Activities: None
School: University of Cologne
Degree: B.Sc. Business Administration
Activities: None
School: CEMS - The Global Alliance in Management Education
Degree: M.Sc. International Management
Activities: None
School: Università Bocconi
Degree: M.Sc. Exchange
Activities: None
School: Shanghai University of Finance and Economics
Degree: B.Sc. Exchange
Activities: None</t>
  </si>
  <si>
    <t>Making the invisible visible with quantum sensing! 💎
I am in charge of the business side of QuantumDiamonds, a spin-off from TU Munich. We have developed atom-sized quantum sensors in diamonds with unprecedented sensitivities for magnetic fields, temperature and pressure, functioning under the hardest conditions. Industrial applications range from semiconductor manufacturing quality control, bio-imaging and spectroscopy to quantum computing. 
We work together with leading industrial partners to unlock the potential of quantum sensing. If you are interested in learning how we could work together, drop me an email at kevin.berghoff@quantumdiamonds.de
Previously, I was a consultant at McKinsey's private equity practice, where I served clients across the deal life cycle, ranging from pre-investment diligence to post-investment portfolio transformations.</t>
  </si>
  <si>
    <t>CEO QuantumDiamonds</t>
  </si>
  <si>
    <t>Peter Lemmens</t>
  </si>
  <si>
    <t>Peter Lemmens.png</t>
  </si>
  <si>
    <t>https://www.linkedin.com/in/peter-lemmens-5157084</t>
  </si>
  <si>
    <t>peter.lemmens@qd-st.com</t>
  </si>
  <si>
    <t>Managing Director Taiwan &amp; APAC</t>
  </si>
  <si>
    <t>Taiwan</t>
  </si>
  <si>
    <t>Hsinchu Metropolitan Area</t>
  </si>
  <si>
    <t>Chinese, Dutch</t>
  </si>
  <si>
    <t>Title: Managing Director Taiwan &amp; APAC
Company: None
Start At: None
Ends At: None
Location: None
Description: None
Title: General Manager Taiwan
Company: None
Start At: None
Ends At: None
Location: None
Description: None
Title: General Manager Taiwan &amp; Director imec Innovation Services
Company: None
Start At: None
Ends At: None
Location: None
Description: None
Title: General Manager Taiwan
Company: None
Start At: None
Ends At: None
Location: None
Description: None
Title: Deputy General Manager
Company: None
Start At: None
Ends At: None
Location: None
Description: None
Title: Coordinator of EU Research projects
Company: None
Start At: None
Ends At: None
Location: None
Description: None
Title: Global Project Manager
Company: None
Start At: None
Ends At: None
Location: None
Description: None
Title: R&amp;D Project Manager
Company: None
Start At: None
Ends At: None
Location: None
Description: None
Title: R&amp;D Engineer
Company: None
Start At: None
Ends At: None
Location: None
Description: None
Title: Process Development Engineer
Company: None
Start At: None
Ends At: None
Location: None
Description: None</t>
  </si>
  <si>
    <t>School: Vlerick Business School
Degree: Information Technology Project Management
Activities: None
School: KU Leuven
Degree: Master's degree,  Electronic Chip design
Activities: None
School: KU Leuven
Degree: Postgraduate Business-economics
Activities: None</t>
  </si>
  <si>
    <t>We see the future. Together. Ever smaller.</t>
  </si>
  <si>
    <t>Mathieu Munsch</t>
  </si>
  <si>
    <t>Mathieu Munsch.png</t>
  </si>
  <si>
    <t>https://www.linkedin.com/in/mathieu-munsch-22180a58</t>
  </si>
  <si>
    <t>mathieu.munsch@qnami.ch</t>
  </si>
  <si>
    <t>QNAMI</t>
  </si>
  <si>
    <t>Nanotechnology Research</t>
  </si>
  <si>
    <t>https://qnami.ch/</t>
  </si>
  <si>
    <t>https://www.linkedin.com/company/qnami/</t>
  </si>
  <si>
    <t>Basel, Basel</t>
  </si>
  <si>
    <t>Title: Electric-Field Sensing with a Scanning Fiber-Coupled Quantum Dot
Source: Physical Review Applied
Summary: We use our quantum fiber-pigtail (a fiber-coupled quantum dot) to image electric fields at the surface of a test sample. A first promising prototype experiment!
URL: https://doi.org/10.1103/PhysRevApplied.8.031002
Title: Resonant driving of a single photon emitter embedded in a mechanical oscillator
Source: Nature Communication
Summary: We use resonant driving of a single photon emitter embedded inside a mechanical resonator for picometer displacement read-out. The technique could be used for quantum optics and sensing applications.
URL: https://www.nature.com/articles/s41467-017-00097-3
Title: Role of the electron spin in determining the coherence of the nuclear spins in a quantum dot
Source: Nature Nanotechnology
Summary: Nano-NMR techniques are used on a semiconductor quantum dot to reveal an electron-mediated coupling between nuclear spins.
URL: http://www.nature.com/nnano/journal/vaop/ncurrent/full/nnano.2016.114.html
Title: A fiber coupled quantum dot in a photonic tip
Source: Applied Physics Letters
Summary: We provide quantum light in an optical fiber through an integrated design
URL: http://scitation.aip.org/content/aip/journal/apl/108/1/10.1063/1.4939264
Title: An artificial Rb atom in a semiconductor with lifetime limited linewidth
Source: Physical Review B
Summary: A single photon source compatible with atomic memory storage is demonstrated
URL: http://journals.aps.org/prb/abstract/10.1103/PhysRevB.92.245439
Title: Highly directive and Gaussian far-field emission from “giant” photonic trumpets
Source: Applied Physics Letters
Summary: None
URL: http://scitation.aip.org/content/aip/journal/apl/107/14/10.1063/1.4932574
Title: Manipulation of the nuclear spin ensemble of a single quantum dot
Source: Nature Nanotechnology
Summary: A new technique to perform nanoscale NMR in semiconductor devices is demonstrated with world record sensitivity.
URL: http://www.nature.com/nnano/journal/v9/n9/full/nnano.2014.175.html?WT.ec_id=NNANO-201409
Title: Quantum dot opto-mechanics with a fully self-assembled nanowire
Source: Nanoletters
Summary: None
URL: http://pubs.acs.org/doi/abs/10.1021/nl501413t
Title: Dielectric GaAs Antenna Ensuring an Efficient Broadband Coupling between an InAs Quantum Dot and a Gaussian Optical Beam
Source: Physical Review Letter
Summary: None
URL: http://prl.aps.org/abstract/PRL/v110/i17/e177402
Title: Tuning of a nonlinear THz emitter
Source: Optics Express
Summary: None
URL: http://www.opticsinfobase.org/oe/abstract.cfm?uri=oe-20-16-17678
Title: Linearly Polarized, Single-Mode Spontaneous Emission in a Photonic Nanowire
Source: Physical Review Letter
Summary: None
URL: http://prl.aps.org/abstract/PRL/v108/i7/e077405
Title: Room temperature, continuous wave lasing in microcylinder and microring quantum dot laser diodes
Source: Applied Physics Letters
Summary: None
URL: http://apl.aip.org/resource/1/applab/v100/i3/p031111_s1?ver=pdfcov
Title: Surface effects in a semiconductor photonic nanowire and spectral stability of an embedded single quantum dot
Source: Applied Physics Letters
Summary: None
URL: http://apl.aip.org/resource/1/applab/v99/i23/p233106_s1
Title: Continuous-wave versus time-resolved measurements of Purcell factors for quantum dots in semiconductor microcavities
Source: Physical Review B
Summary: None
URL: http://prb.aps.org/abstract/PRB/v80/i11/e115312</t>
  </si>
  <si>
    <t>Title: Terahertz wave emission laser device with a perforated structure
Issuer: US
Issued On: None
Description: None</t>
  </si>
  <si>
    <t>Title: Ambassador
Start At: 12/2010
Ends At: 12/2010
Company: CNRS &amp; Erasmus Mundus Association
Cause: Education
Description: Development of Nano-science and Nanotechnology in South Africa (Johannesburg, Durban, Cape-Town)</t>
  </si>
  <si>
    <t>Title: Co-founder and CEO
Company: None
Start At: None
Ends At: None
Location: None
Description: None
Title: Industry Expert Singularity Think Tank
Company: None
Start At: None
Ends At: None
Location: None
Description: None
Title: Member of Strategic Research Agenda Working Group and Innovation Working Group
Company: None
Start At: None
Ends At: None
Location: None
Description: None
Title: Research Associate
Company: None
Start At: None
Ends At: None
Location: None
Description: None
Title: Postdoctoral researcher
Company: None
Start At: None
Ends At: None
Location: None
Description: None
Title: Postdoctoral researcher
Company: None
Start At: None
Ends At: None
Location: None
Description: None
Title: PhD Student
Company: None
Start At: None
Ends At: None
Location: None
Description: None</t>
  </si>
  <si>
    <t>School: IMD
Degree: Executive Program, Negotiating for value creation
Activities: None
School: ETH Zürich
Degree: CTI Entrepreneurship
Activities: None
School: Institut Néel CNRS
Degree: Doctor of Philosophy - PhD, Quantum technologies
Activities: None
School: Université Joseph Fourier (Grenoble I)
Degree: Master's degree, Nanotechnology
Activities: None
School: Grenoble INP - Phelma
Degree: Engineer’s Degree, Physics
Activities: None
School: Lycée Kleber, Strasbourg
Degree: Classe préparatoires
Activities: None
School: Lycée Montaigne, Mulhouse
Degree: None
Activities: None</t>
  </si>
  <si>
    <t>CEO of Qnami | Pioneer in quantum sensing &amp; imaging technologies</t>
  </si>
  <si>
    <t>CEO Qnami</t>
  </si>
  <si>
    <t>Felipe Favaro de Oliveira</t>
  </si>
  <si>
    <t>Felipe Favaro de Oliveira.png</t>
  </si>
  <si>
    <t>https://www.linkedin.com/in/felipe-favaro-de-oliveira</t>
  </si>
  <si>
    <t>CTO</t>
  </si>
  <si>
    <t>8 yrs 11 mos</t>
  </si>
  <si>
    <t>Title: Nanoscale nuclear magnetic resonance with chemical resolution
Source: Science
Summary: None
URL: http://science.sciencemag.org/content/early/2017/05/31/science.aam8697
Title: Molecular quantum spin network controlled by a single qubit
Source: arXiv: 1703.08248
Summary: None
URL: https://arxiv.org/abs/1703.08248
Title: Protecting a diamond quantum memory by charge state control
Source: arXiv: 1702.01590
Summary: None
URL: https://arxiv.org/abs/1702.01590
Title: Tailoring spin defects in diamond
Source: ArXiv eprints. arXiv: 1701.07055
Summary: None
URL: https://arxiv.org/abs/1701.07055
Title: Nuclear quantum-assisted magnetometer
Source: Review of Scientific Instruments
Summary: None
URL: http://aip.scitation.org/doi/full/10.1063/1.4973449
Title: Active and fast charge-state switching of single NV centres in diamond by in-plane Al-Schottky junctions
Source: Beilstein Journal of Nanotechnology
Summary: None
URL: https://www.beilstein-journals.org/bjnano/articles/7/165
Title: Structural Attributes and Photodynamics of Visible Spectrum Quantum Emitters in Hexagonal Boron Nitride
Source: Nano Letters
Summary: None
URL: http://pubs.acs.org/doi/abs/10.1021/acs.nanolett.6b03268
Title: Thin circular diamond membrane with embedded nitrogenvacancy centers for hybrid spin-mechanical quantum systems
Source: Physical Review Applied
Summary: None
URL: https://journals.aps.org/prapplied/abstract/10.1103/PhysRevApplied.6.024026
Title: On the efficiency of combined ion implantation for the creation of near-surface nitrogen-vacancy centers in diamond
Source: Physica Status Solidi (a)
Summary: None
URL: http://onlinelibrary.wiley.com/doi/10.1002/pssa.201600326/abstract
Title: Toward Optimized Surface δ-Profiles of Nitrogen-Vacancy Centers Activated by Helium Irradiation in Diamond
Source: Nano Letters
Summary: None
URL: http://pubs.acs.org/doi/abs/10.1021/acs.nanolett.5b04511
Title: Efficient creation of dipolar coupled nitrogen-vacancy spin qubits in diamond
Source: Journal of Physics: Conference Series
Summary: None
URL: http://iopscience.iop.org/article/10.1088/1742-6596/752/1/012001/meta
Title: Effect of low-damage inductively coupled plasma on shallow nitrogen-vacancy centers in diamond
Source: Applied Physics Letters
Summary: None
URL: http://aip.scitation.org/doi/full/10.1063/1.4929356?TRACK=RSS
Title: Nanoengineered Diamond Waveguide as a Robust Bright Platform for Nanomagnetometry Using Shallow Nitrogen Vacancy Centers
Source: Nano Letters
Summary: None
URL: http://pubs.acs.org/doi/abs/10.1021/nl503326t
Title: Tailoring the vortex core in confined magnetic nanostructures
Source: Journal of Applied Physics
Summary: None
URL: http://aip.scitation.org/doi/full/10.1063/1.3675989
Title: Controlling the core-to-core distance of vortex pairs in exchange-biased iron elliptical nanoelements
Source: Journal of Applied Physics
Summary: None
URL: http://aip.scitation.org/doi/full/10.1063/1.3670978</t>
  </si>
  <si>
    <t>Title: Detection of Magnetization Inhomogeneities in ultra-scaled magnetic nanowires
Issuer: WO2023285966A1
Issued On: None
Description: None
Title: Nanoscale Thermometry
Issuer: WO2022029522A1
Issued On: None
Description: None</t>
  </si>
  <si>
    <t>Name: Business Growth ENGINEERING
Authority: Venturelab
Date: 2023-12
URL: https://linkedin.com/company/86951</t>
  </si>
  <si>
    <t>Title: CTO
Company: None
Start At: None
Ends At: None
Location: None
Description: None
Title: Patent Engineer
Company: None
Start At: None
Ends At: None
Location: None
Description: None</t>
  </si>
  <si>
    <t>School: University of Basel
Degree: Postdoc, NV centers
Activities: None
School: University of Stuttgart
Degree: Doctor of Philosophy (Ph.D.), NV centers in diamond; diamond fabrication
Activities: None
School: Universidade Federal do Rio Grande do Norte
Degree: Master's degree, Magnetism and magnetic materials
Activities: None
School: Universidade Federal do Rio Grande do Norte
Degree: Bachelor of Science (B.Sc.), Magnetism
Activities: None</t>
  </si>
  <si>
    <t>I am an experimental physicist passionate about quantum technologies and material science, with a special focus on diamond-based quantum sensors. My Ph.D. work inspired me to co-found Qnami in 2017, where I lead the Quantum Foundry business unit, with a mission of understand how to transform pioneering research into market-ready products. 
Through our journey, I developed a deep interest in intellectual property, recognizing its critical role in driving innovation. In parallel to my entrepreneurship journey, I am also working at P&amp;TS as a Patent Engineer, with the goal of further develop my skills related to patent processes and law.
I actively advocate for self-management principles, recognizing their importance in fostering a collaborative and accountable work environment. I firmly believe that aligning efforts toward common goals while empowering individuals leads to increased productivity and success.</t>
  </si>
  <si>
    <t>Co-founder and CTO of Qnami AG // Patent Engineer at P&amp;TS</t>
  </si>
  <si>
    <t>Akinori Maegawa</t>
  </si>
  <si>
    <t>https://www.linkedin.com/in/akinorimaegawa</t>
  </si>
  <si>
    <t>maegawa@qunasys.com</t>
  </si>
  <si>
    <t>Director of Strategic Partnerships</t>
  </si>
  <si>
    <t>https://qunasys.com/en/</t>
  </si>
  <si>
    <t>2 yrs 7 mos</t>
  </si>
  <si>
    <t>Title: Director of Strategic Partnerships
Company: None
Start At: None
Ends At: None
Location: None
Description: None
Title: Founder/Owner
Company: None
Start At: None
Ends At: None
Location: None
Description: None
Title: Product Manager
Company: None
Start At: None
Ends At: None
Location: None
Description: None
Title: Business Innovation (aka EVUCA) Lead
Company: None
Start At: None
Ends At: None
Location: None
Description: None
Title: International Business Development
Company: None
Start At: None
Ends At: None
Location: None
Description: None
Title: CEO Office
Company: None
Start At: None
Ends At: None
Location: None
Description: None
Title: Head Of Division/ Premium service, Service development
Company: None
Start At: None
Ends At: None
Location: None
Description: None
Title: Business Development
Company: None
Start At: None
Ends At: None
Location: None
Description: None
Title: Consultant
Company: None
Start At: None
Ends At: None
Location: None
Description: None</t>
  </si>
  <si>
    <t>School: Kyoto University
Degree: Master of Science - MS, Infomatics, communications and computer engineering
Activities: None
School: Kyoto University
Degree: BS, Electric and Electrical Engineering
Activities: None</t>
  </si>
  <si>
    <t>Director of Strategic Partnerships @ QunaSys | MS, Computer Informatics | Man of curiosity | Believe in Quantum Computing</t>
  </si>
  <si>
    <t>Dr. Karim Essafi</t>
  </si>
  <si>
    <t>Dr. Karim Essafi.png</t>
  </si>
  <si>
    <t>https://www.linkedin.com/in/dr-karim-essafi-02151912a</t>
  </si>
  <si>
    <t>karim@qunasys.com</t>
  </si>
  <si>
    <t>Director of Research and Technology</t>
  </si>
  <si>
    <t>Reading, England</t>
  </si>
  <si>
    <t>Title: Director of Research and Technology
Company: None
Start At: None
Ends At: None
Location: None
Description: None
Title: EU Research Team Head
Company: None
Start At: None
Ends At: None
Location: None
Description: None
Title: Research &amp; Development Engineer
Company: None
Start At: None
Ends At: None
Location: None
Description: None
Title: Postdoctoral Research Fellow
Company: None
Start At: None
Ends At: None
Location: None
Description: None
Title: Postdoctoral Researcher
Company: None
Start At: None
Ends At: None
Location: None
Description: None
Title: Postdoctoral Scholar
Company: None
Start At: None
Ends At: None
Location: None
Description: None</t>
  </si>
  <si>
    <t>School: Pierre and Marie Curie University
Degree: Doctor of Philosophy (PhD), Theoretical and Mathematical Physics
Activities: None</t>
  </si>
  <si>
    <t>PhD in theoretical physics</t>
  </si>
  <si>
    <t>Quantum Computing Research and development</t>
  </si>
  <si>
    <t>Ayaka Kambayashi</t>
  </si>
  <si>
    <t>https://www.linkedin.com/in/ayaka-kambayashi-78904aab</t>
  </si>
  <si>
    <t>kambayashi@qunasys.com</t>
  </si>
  <si>
    <t>Director of Business Operations</t>
  </si>
  <si>
    <t>Denmark</t>
  </si>
  <si>
    <t>Copenhagen, Capital Region of Denmark</t>
  </si>
  <si>
    <t>Title: Director of Business Operations
Company: None
Start At: None
Ends At: None
Location: None
Description: None
Title: Financial Director
Company: None
Start At: None
Ends At: None
Location: None
Description: None
Title: Credit Officer
Company: None
Start At: None
Ends At: None
Location: None
Description: None
Title: Planning Manager
Company: None
Start At: None
Ends At: None
Location: None
Description: None
Title: Financial Analyst
Company: None
Start At: None
Ends At: None
Location: None
Description: None
Title: Relationship Manager
Company: None
Start At: None
Ends At: None
Location: None
Description: None</t>
  </si>
  <si>
    <t>School: Sciences Po
Degree: Master in Public Affairs
Activities: None
School: HEC Paris
Degree: Master of Business Administration - MBA
Activities: None
School: Keio University
Degree: Bachelor of Arts - BA
Activities: None</t>
  </si>
  <si>
    <t>Director of Business Operations at QunaSys Denmark</t>
  </si>
  <si>
    <t>Justin Provazza</t>
  </si>
  <si>
    <t>Justin Provazza.png</t>
  </si>
  <si>
    <t>https://www.linkedin.com/in/justin-provazza</t>
  </si>
  <si>
    <t>provazza@qsimulate.com</t>
  </si>
  <si>
    <t>Director of Research</t>
  </si>
  <si>
    <t>https://qsimulate.com</t>
  </si>
  <si>
    <t>Title: Director of Research
Company: None
Start At: None
Ends At: None
Location: None
Description: None
Title: Senior Scientist
Company: None
Start At: None
Ends At: None
Location: None
Description: None
Title: Scientist
Company: None
Start At: None
Ends At: None
Location: None
Description: None
Title: Postdoctoral Researcher
Company: None
Start At: None
Ends At: None
Location: None
Description: None
Title: Postdoctoral Researcher
Company: None
Start At: None
Ends At: None
Location: None
Description: None
Title: PhD Graduate Student
Company: None
Start At: None
Ends At: None
Location: None
Description: None
Title: Software Development Fellow
Company: None
Start At: None
Ends At: None
Location: None
Description: None
Title: NH-INBRE iSURF Research Fellow
Company: None
Start At: None
Ends At: None
Location: None
Description: None
Title: NH-INBRE Summer Research Fellow
Company: None
Start At: None
Ends At: None
Location: None
Description: None</t>
  </si>
  <si>
    <t>School: Boston University
Degree: Doctor of Philosophy (PhD), Chemistry
Activities: None
School: Plymouth State University
Degree: Bachelor’s Degree, Biotechnology
Activities: None</t>
  </si>
  <si>
    <t>Director of Research at QSimulate</t>
  </si>
  <si>
    <t>Toru Shiozaki.png</t>
  </si>
  <si>
    <t>https://www.linkedin.com/in/torushiozaki</t>
  </si>
  <si>
    <t>shiozaki@qsimulate.com</t>
  </si>
  <si>
    <t>7 yrs 8 mos</t>
  </si>
  <si>
    <t>Title: BAGEL
Source: Unknown
Summary: Brilliantly Advanced General Electronic-structure Library
URL: http://www.nubakery.org
Title: Research papers
Source: Unknown
Summary: See my google scholar profile.
URL: https://scholar.google.com/citations?user=aZF8EBkAAAAJ&amp;hl=en</t>
  </si>
  <si>
    <t>Title: Co-founder and CEO
Company: None
Start At: None
Ends At: None
Location: None
Description: None
Title: Assistant Professor
Company: None
Start At: None
Ends At: None
Location: None
Description: None
Title: JSPS Fellow, Research Abroad
Company: None
Start At: None
Ends At: None
Location: None
Description: None</t>
  </si>
  <si>
    <t>School: University of Florida
Degree: Quantum Theory Project
Activities: None
School: The University of Tokyo
Degree: Doctor of Philosophy (Ph.D.), Theoretical Chemistry
Activities: None
School: The University of Tokyo
Degree: Bachelor of Science - BS, Chemistry
Activities: None</t>
  </si>
  <si>
    <t>I am co-founder and CEO of QSimulate (https://qsimulate.com), a startup that is reshaping the future of computational drug discovery using unique quantum simulation technologies.</t>
  </si>
  <si>
    <t>Co-founder and CEO at QSimulate</t>
  </si>
  <si>
    <t>Ronin Wu</t>
  </si>
  <si>
    <t>https://www.linkedin.com/in/ronin-wu-66221226</t>
  </si>
  <si>
    <t>ronin@qunasys.com</t>
  </si>
  <si>
    <t>Project Director</t>
  </si>
  <si>
    <t>Name: Quantum Computing Fundamentals
Authority: MIT xPRO
Date: 2024-6
URL: https://linkedin.com/company/18920810
Name: Crisis Counsellor Certificate
Authority: Crisis Text Line
Date: 2018-9
URL: https://linkedin.com/company/5017909</t>
  </si>
  <si>
    <t>Title: Project Director
Company: None
Start At: None
Ends At: None
Location: None
Description: None
Title: Research Architect Lead
Company: None
Start At: None
Ends At: None
Location: None
Description: None
Title: Head of Research
Company: None
Start At: None
Ends At: None
Location: None
Description: None
Title: Research Lead
Company: None
Start At: None
Ends At: None
Location: None
Description: None
Title: Head of Research Collaborations
Company: None
Start At: None
Ends At: None
Location: None
Description: None
Title: Research Engineer
Company: None
Start At: None
Ends At: None
Location: None
Description: None
Title: Data Science Internship - S2DS Data Science Fellow
Company: None
Start At: None
Ends At: None
Location: None
Description: None
Title: Postdoctoral Researcher
Company: None
Start At: None
Ends At: None
Location: None
Description: None
Title: JSPS Postdoctoral Research Fellow
Company: None
Start At: None
Ends At: None
Location: None
Description: None
Title: Postdoctoral Research Scientist
Company: None
Start At: None
Ends At: None
Location: None
Description: None
Title: Research And Teaching Assistant
Company: None
Start At: None
Ends At: None
Location: None
Description: None</t>
  </si>
  <si>
    <t>School: New York University
Degree: Doctor of Philosophy (PhD), Physics
Activities: None
School: National Taiwan University
Degree: Bachelor of Science (B.S.), Physics
Activities: None</t>
  </si>
  <si>
    <t>Currently the project director at QunaSys developing and organizing research projects in quantum computing. Previously served as the Head of Research at Iris.ai designing/developing AI scientific research assistant. A curious explorer of the Universe for the lifetime!
About me:
- Strong scientific background in physics and mathematics
- Solid training in time-series signal and image processing
- Skilled in computational optimization, natural language processing and machine learning.
- Speaking four languages: Mandarin, English, French, and Japanese.
- Well appreciated team-player: long term coherent collaboration with research groups of diverse backgrounds.
- Diverse interests in fine-art, piano, bouldering, and more!</t>
  </si>
  <si>
    <t>Project Director at QunaSys | Quantum Computing, AI Researcher, Astrophysicist, PhD physics</t>
  </si>
  <si>
    <t>David Reilley</t>
  </si>
  <si>
    <t>David Reilley.png</t>
  </si>
  <si>
    <t>https://www.linkedin.com/in/david-reilley-2b2943152</t>
  </si>
  <si>
    <t>reilley@qsimulate.com</t>
  </si>
  <si>
    <t>Director, Product Management</t>
  </si>
  <si>
    <t>Title: The Case for Enzymatic Competitive Metal Affinity Methods
Source: ACS Catalysis
Summary: None
URL: None
Title: Toxic and Physiological Metal Uptake and Release by Human Serum Transferrin: Insight from QM/MM Dynamics Simulations
Source: Biophysical Journal
Summary: None
URL: None
Title: Uncovered Dynamic Coupling Resolves the Ambiguous Mechanism of Phenylalanine Hydroxylase Oxygen Binding
Source: The Journal of Physical Chemistry B
Summary: None
URL: None
Title: Peptidomimetic Synthesis by way of Diastereoselective lodoacetoxylation and Transannular Amidation of 7-9-Membered Lactams
Source: Organic Letters
Summary: None
URL: None
Title: EQeq+C: An Empirical Bond-Order-Corrected Extended Charge Equilibration Method
Source: Journal of Chemical Theory and Computation
Summary: None
URL: None</t>
  </si>
  <si>
    <t>Title: Volunteer
Start At: 09/2019
Ends At: 05/2021
Company: California NanoSystems Institute at UCLA
Cause: Education
Description: Developed educational laboratory modules on nanoscience consistent with NGSS standards and trained high school teachers to run them. Participated in the Explore Your Universe outreach day in 2019.
Title: Volunteer
Start At: 09/2017
Ends At: 06/2018
Company: Glendale Learning Program
Cause: Education
Description: Tutored middle school students in math and science.
Title: Volunteer
Start At: 03/2015
Ends At: 04/2016
Company: Hour of Code
Cause: Education
Description: Taught basic computer science principles through the Hour of Code program to inner city elementary school students at the Providence Center in North Philadelphia.</t>
  </si>
  <si>
    <t>Title: Director, Product Management
Company: None
Start At: None
Ends At: None
Location: None
Description: None
Title: Senior Scientist
Company: None
Start At: None
Ends At: None
Location: None
Description: None
Title: Scientist
Company: None
Start At: None
Ends At: None
Location: None
Description: None
Title: Graduate Student Researcher
Company: None
Start At: None
Ends At: None
Location: None
Description: None</t>
  </si>
  <si>
    <t>School: UCLA
Degree: Doctor of Philosophy - PhD, Chemistry
Activities: None
School: Haverford College
Degree: Bachelor of Science - BS, Chemistry
Activities: None
School: Maine School of Science and Mathematics (MSSM)
Degree: High School Diploma
Activities: None</t>
  </si>
  <si>
    <t>I am the Director of Product Management at QSimulate. My role is to develop valuable software that helps our customers solve their scientific problems with quantum mechanics-based simulation and modeling. I use effective communication and a broad skill set to keep up with the market and scientific literature, listen carefully to customers, and coordinate internally across multiple teams to ensure we deliver impactful software on time. I regularly draw upon my experience with quantum mechanical and classical chemical modeling, programming, statistical data analysis, academic writing, public speaking, and teaching.
I obtained my PhD at UCLA in the lab of Prof. Anastassia Alexandrova. I used and developed computational tools to develop artificial metalloenzyme catalysts and study mechanisms of action in naturally occurring metalloproteins.
I obtained my BS in chemistry at Haverford College in 2016. While there I performed research in synthetic organic chemistry and computational studies of nanomaterials.</t>
  </si>
  <si>
    <t>Director of Product Management at QSimulate</t>
  </si>
  <si>
    <t>Sebastian Zanker</t>
  </si>
  <si>
    <t>Sebastian Zanker.png</t>
  </si>
  <si>
    <t>https://www.linkedin.com/in/sebastian-zanker-84b9b3161</t>
  </si>
  <si>
    <t>sebastian.zanker@quantumsimulations.de</t>
  </si>
  <si>
    <t>CTO and Co-Founder</t>
  </si>
  <si>
    <t>http://www.quantumsimulations.de</t>
  </si>
  <si>
    <t>https://www.linkedin.com/company/hqs-quantum-simulations/</t>
  </si>
  <si>
    <t>8 yrs 3 mos</t>
  </si>
  <si>
    <t>Karlsruhe, Baden-Württemberg</t>
  </si>
  <si>
    <t>Title: Qubit dephasing due to quasiparticle tunneling
Source: Physical Review B
Summary: None
URL: https://journals.aps.org/prb/abstract/10.1103/PhysRevB.91.174504
Title: List of publications
Source: Unknown
Summary: None
URL: http://www.tfp.kit.edu/114_492.php</t>
  </si>
  <si>
    <t>Title: Summer camp manager
Start At: 01/2011
Ends At: 09/2015
Company: CVjM Ludwigsburg
Cause: Children
Description: None
Title: Summer camp counselor
Start At: 2003
Ends At: 10/2010
Company: CVjM Ludwigsburg
Cause: Children
Description: None</t>
  </si>
  <si>
    <t>Title: CTO and Co-Founder
Company: None
Start At: None
Ends At: None
Location: None
Description: None
Title: Student Intern (Product Development)
Company: None
Start At: None
Ends At: None
Location: None
Description: None
Title: Student Intern (R&amp;D)
Company: None
Start At: None
Ends At: None
Location: None
Description: None</t>
  </si>
  <si>
    <t>School: Karlsruhe Institute of Technology (KIT)
Degree: Doktor (Ph.D.), Physik
Activities: None
School: Karlsruhe Institute of Technology (KIT)
Degree: Diplom-Physiker, Physik
Activities: None</t>
  </si>
  <si>
    <t>Since working on my diploma thesis I focus on the emerging field of quantum computation. While focusing on decoherence and description of fault-prone quantum computers the diploma thesis and first half of my time as a Ph.D. student I changed the focus of my research to quantum simulation on digital quantum computers.
Together with colleagues from my research group at KIT I'm in the process of founding a start-up in the context of quantum simulation.</t>
  </si>
  <si>
    <t>Technical Developer and Co-Founder at HQS Quantum Simulations</t>
  </si>
  <si>
    <t>Jan Reiner</t>
  </si>
  <si>
    <t>https://www.linkedin.com/in/jan-reiner-4645a0165</t>
  </si>
  <si>
    <t>jan.reiner@quantumsimulations.de</t>
  </si>
  <si>
    <t>CSO &amp; CO-Founder</t>
  </si>
  <si>
    <t>Title: CSO &amp; CO-Founder
Company: None
Start At: None
Ends At: None
Location: None
Description: None
Title: Core Technology Developer &amp; Co-Founder
Company: None
Start At: None
Ends At: None
Location: None
Description: None
Title: PhD Student
Company: None
Start At: None
Ends At: None
Location: None
Description: None</t>
  </si>
  <si>
    <t>CSO &amp; Co-Founder bei HQS Quantum Simulations</t>
  </si>
  <si>
    <t>Michael Marthaler</t>
  </si>
  <si>
    <t>https://www.linkedin.com/in/michael-marthaler-9a9020b5</t>
  </si>
  <si>
    <t>michael.marthaler@quantumsimulations.de</t>
  </si>
  <si>
    <t>CEO, Co-Founder</t>
  </si>
  <si>
    <t>Title: Distortion of a reduced equilibrium density matrix: influence on quantum emulation
Source: Phys. Rev. B 93, 014305 (2016)
Summary: We study a system coupled to external degrees of freedom, called bath, where we assume that the total system consisting of system and bath is in equilibrium. An expansion in the coupling between system and bath leads to a general form of the reduced density matrix of the system as a function of the bath self energy. The coupling to the bath results in a renormalization of the energies of the system and in a change of the eigenbasis. This theory is applicable to quantum emulators in thermal equilibrium. Undesired external degrees of freedom can affect their reliability. We study the influence of bosonic degrees of freedom on the state of a six qubit system.
URL: http://journals.aps.org/prb/abstract/10.1103/PhysRevB.93.014305
Title: Google Scholar
Source: Unknown
Summary: A full list of all my publications.
URL: http://scholar.google.de/citations?user=ZITjWjMAAAAJ&amp;hl=de
Title: Implementation of a quantum metamaterial using superconducting qubits
Source: Nature Communications 5,  5146 (2014)
Summary: The key issue for the implementation of a metamaterial is to demonstrate the existence of collective modes corresponding to coherent oscillations of the meta-atoms. Atoms of natural materials interact with electromagnetic fields as quantum two-level systems. Artificial quantum two-level systems can be made, for example, using superconducting nonlinear resonators cooled down to their ground state. Here we perform an experiment in which 20 of these quantum meta-atoms, so-called flux qubits, are embedded into a microwave resonator. We observe the dispersive shift of the resonator frequency imposed by the qubit metamaterial and the collective resonant coupling of eight qubits. The realized prototype represents a mesoscopic limit of naturally occurring spin ensembles and as such we demonstrate the AC-Zeeman shift of a resonant qubit ensemble. The studied system constitutes the implementation of a basic quantum metamaterial in the sense that many artificial atoms are coupled collectively to the quantized mode of a photon field.
URL: http://www.nature.com/articles/ncomms6146
Title: Summary
Source: Unknown
Summary: More than  60 papers published, including in high impact journals like Nature, Nature Communications, Physical Review X and Physical Review Letters.
URL: None</t>
  </si>
  <si>
    <t>Name: Entrepreneurship for Researchers
Authority: HECTOR School of Engineering &amp; Management
Date: Unknown
URL: None</t>
  </si>
  <si>
    <t>Title: CEO, Co-Founder
Company: None
Start At: None
Ends At: None
Location: None
Description: None
Title: Scientist (Physics)
Company: None
Start At: None
Ends At: None
Location: None
Description: None
Title: Teaching in various positions
Company: None
Start At: None
Ends At: None
Location: None
Description: None
Title: Postdoc
Company: None
Start At: None
Ends At: None
Location: None
Description: None
Title: Research Scientist
Company: None
Start At: None
Ends At: None
Location: None
Description: None
Title: Researcher
Company: None
Start At: None
Ends At: None
Location: None
Description: None</t>
  </si>
  <si>
    <t>School: Karlsruhe Institute of Technology (KIT)
Degree: Doctor of Philosophy (PhD), Physics
Activities: None
School: Michigan State University
Degree: Physics
Activities: None
School: Karlsruhe Institute of Technology (KIT)
Degree: Diplom (Master), Physics
Activities: None
School: KTH Royal Institute of Technology
Degree: Physics
Activities: None</t>
  </si>
  <si>
    <t>Experienced scientist and team leader in the field of quantum technologies. Participated in the coordination of national and international large scale research collaborations.</t>
  </si>
  <si>
    <t>CEO &amp; Co-Founder at HQS Quantum Simulations</t>
  </si>
  <si>
    <t>Iris Schwenk</t>
  </si>
  <si>
    <t>Iris Schwenk.png</t>
  </si>
  <si>
    <t>https://www.linkedin.com/in/iris-schwenk-0638b9119</t>
  </si>
  <si>
    <t>iris.schwenk@quantumsimulations.de</t>
  </si>
  <si>
    <t>COO, Co-Founder</t>
  </si>
  <si>
    <t>Title: Reconstructing the ideal results of a perturbed analog quantum simulator
Source: Phys. Rev. A
Summary: None
URL: https://journals.aps.org/pra/abstract/10.1103/PhysRevA.97.042310
Title: Estimating the Error of an Analog Quantum Simulator by Additional Measurements
Source: Phys. Rev. Lett.
Summary: None
URL: https://journals.aps.org/prl/abstract/10.1103/PhysRevLett.119.240502
Title: Distortion of a reduced equilibrium density matrix: Influence on quantum emulation
Source: Physical Review B
Summary: We study a system coupled to external degrees of freedom, called bath, where we assume that the total system consisting of system and bath is in equilibrium. An expansion in the coupling between system and bath leads to a general form of the reduced density matrix of the system as a function of the bath self energy. The coupling to the bath results in a renormalization of the energies of the system and in a change of the eigenbasis. This theory is applicable to quantum emulators in thermal equilibrium. Undesired external degrees of freedom can affect their reliability. We study the influence of bosonic degrees of freedom on the state of a six qubit system.
URL: http://journals.aps.org/prb/abstract/10.1103/PhysRevB.93.014305</t>
  </si>
  <si>
    <t>Title: Stellvertretende Vorsitzende
Start At: 10/2015
Ends At: 10/2017
Company: Sozialdemokratische Partei Deutschlands OV Daxlanden-Mühlburg-Grünwinkel
Cause: 
Description: None
Title: Teamer in für die Ausstellung Demokratie stärken Rechtsextremismus bekämpfen - Baden-Württemberg für
Start At: 09/2015
Ends At: 09/2018
Company: Fritz Erler Forum der Friedrich Ebert Stiftung
Cause: 
Description: None
Title: Beisitzerin
Start At: 10/2017
Ends At: Present
Company: SPD Daxlanden-Grünwinkel-Mühlburg
Cause: 
Description: None</t>
  </si>
  <si>
    <t>Title: COO, Co-Founder
Company: None
Start At: None
Ends At: None
Location: None
Description: None
Title: R&amp;D, Co-Founder
Company: None
Start At: None
Ends At: None
Location: None
Description: None
Title: Tutorin
Company: None
Start At: None
Ends At: None
Location: None
Description: None
Title: Tutorin
Company: None
Start At: None
Ends At: None
Location: None
Description: None
Title: Schülerpraktikantin
Company: None
Start At: None
Ends At: None
Location: None
Description: None</t>
  </si>
  <si>
    <t>School: Karlsruhe Institute of Technology (KIT)
Degree: Promotion, Physik
Activities: None
School: Karlsruhe Institute of Technology (KIT)
Degree: Master, Physik
Activities: None
School: Karlsruhe Institute of Technology (KIT)
Degree: Bachelor, Physik
Activities: None</t>
  </si>
  <si>
    <t>I'm a start-up founder with a background in theoretical quantum physics. I am developing products that use quantum simulation on both conventional and quantum computers to accelerate the analysis of spectroscopic data.</t>
  </si>
  <si>
    <t>COO, Co-Founder bei HQS Quantum Simulations</t>
  </si>
  <si>
    <t>Jia Chen</t>
  </si>
  <si>
    <t>https://www.linkedin.com/in/jia-chen-4175b858</t>
  </si>
  <si>
    <t>chen@qsimulate.com</t>
  </si>
  <si>
    <t>Vice President, Science</t>
  </si>
  <si>
    <t>Title: Vice President, Science
Company: None
Start At: None
Ends At: None
Location: None
Description: None
Title: Director of Science
Company: None
Start At: None
Ends At: None
Location: None
Description: None
Title: Postdoc Research Scientist
Company: None
Start At: None
Ends At: None
Location: None
Description: None
Title: Postdoctoral Research Scientist
Company: None
Start At: None
Ends At: None
Location: None
Description: None</t>
  </si>
  <si>
    <t>School: Princeton University
Degree: Doctor of Philosophy (PhD), Chemistry
Activities: None
School: Fudan University
Degree: Bachelor's degree, Chemistry
Activities: None</t>
  </si>
  <si>
    <t>Computational Scientist</t>
  </si>
  <si>
    <t>Alyssa Haslett</t>
  </si>
  <si>
    <t>Alyssa Haslett.png</t>
  </si>
  <si>
    <t>https://www.linkedin.com/in/alyssahaslett</t>
  </si>
  <si>
    <t>alyssa.haslett@psiquantum.com</t>
  </si>
  <si>
    <t>Senior Director, Business Operations</t>
  </si>
  <si>
    <t>https://www.linkedin.com/company/psiquantum/</t>
  </si>
  <si>
    <t>1 yr 8 mos</t>
  </si>
  <si>
    <t>Title: Senior Director, Business Operations
Company: None
Start At: None
Ends At: None
Location: None
Description: None
Title: Chief of Staff, Federal
Company: None
Start At: None
Ends At: None
Location: None
Description: None
Title: Lead, Public Sector Operations
Company: None
Start At: None
Ends At: None
Location: None
Description: None
Title: Strategic Communications and Industry Engagement
Company: None
Start At: None
Ends At: None
Location: None
Description: None
Title: Senior Associate
Company: None
Start At: None
Ends At: None
Location: None
Description: None
Title: Associate
Company: None
Start At: None
Ends At: None
Location: None
Description: None
Title: Research Associate
Company: None
Start At: None
Ends At: None
Location: None
Description: None
Title: International Policy Analyst
Company: None
Start At: None
Ends At: None
Location: None
Description: None
Title: Manager, Membership and Special Events
Company: None
Start At: None
Ends At: None
Location: None
Description: None
Title: Membership Coordinator
Company: None
Start At: None
Ends At: None
Location: None
Description: None
Title: Partnerships and Development Intern
Company: None
Start At: None
Ends At: None
Location: None
Description: None
Title: Intern
Company: None
Start At: None
Ends At: None
Location: None
Description: None
Title: Intern
Company: None
Start At: None
Ends At: None
Location: None
Description: None</t>
  </si>
  <si>
    <t>School: University of Virginia
Degree: Sorensen Institute for Political Leadership: Political Leaders Program
Activities: None
School: The George Washington University
Degree: Master’s Degree, International Affairs and Global Communication
Activities: None
School: The George Washington University
Degree: Bachelor’s Degree, International Affairs
Activities: None
School: Sciences Po
Degree: Undergraduate Exchange Certificate, International Affairs and Political Science
Activities: None</t>
  </si>
  <si>
    <t>Senior Director, Business Operations | PsiQuantum</t>
  </si>
  <si>
    <t>Konrad Kieling</t>
  </si>
  <si>
    <t>Konrad Kieling.png</t>
  </si>
  <si>
    <t>https://www.linkedin.com/in/konrad-kieling-68439929</t>
  </si>
  <si>
    <t>kkieling@psiquantum.com</t>
  </si>
  <si>
    <t>Director System Architecture Simulation</t>
  </si>
  <si>
    <t>Potsdam, Brandenburg</t>
  </si>
  <si>
    <t>Title: Fusion-based quantum computation
Source: Nature Communications
Summary: The standard primitives of quantum computing include deterministic unitary entangling gates, which are not natural operations in many systems including photonics. Here, we present fusion-based quantum computation, a model for fault tolerant quantum computing constructed from physical primitives readily accessible in photonic systems. These are entangling measurements, called fusions, which are performed on the qubits of small constant sized entangled resource states. Probabilistic photonic gates as well as errors are directly dealt with by the quantum error correction protocol. We show that this computational model can achieve a higher threshold than schemes reported in literature. We present a ballistic scheme which can tolerate a 10.4% probability of suffering photon loss in each fusion, which corresponds to a 2.7% probability of loss of each individual photon. The architecture is also highly modular and has reduced classical processing requirements compared to previous photonic quantum computing architectures.
URL: https://doi.org/10.1038/s41467-023-36493-1
Title: Switch networks for photonic fusion-based quantum computing
Source: Unknown
Summary: Fusion-based quantum computing (FBQC) offers a powerful approach to building a fault-tolerant universal quantum computer using photonic components -- single-photon sources, linear-optical circuits, single-photon detectors, and optical switching with feedforward control. Both individual optical switches and sophisticated switch networks are needed where it is necessary to perform operations conditionally, using feedforward of previous photon-detection outcomes, within the lifetime of remaining photons. Most visibly, feedforward switching is required for fault-tolerant operations at the level of logical qubits, which are needed in turn for useful quantum algorithms. However, switch networks are also required for multiplexing ("muxing") stages that are needed for generating specific small entangled resource states, where it is used to boost the probabilities for allocating quantum states to fusion gates and other operations -- a task which dominates the footprint of photonic FBQC. Despite their importance, limited attention has been paid to exploring possible designs of switch networks in this setting. Here we present a wide range of new techniques and schemes which enable major improvements in terms of muxing efficiency and reductions in hardware requirements. Since the use of photonic switching heavily impacts qubit losses and errors, our schemes are constructed with low switch depth. They also exploit specific features of linear-optical circuits which are commonly used to generate entanglement in proposed quantum computing and quantum network schemes.
URL: http://arxiv.org/abs/2109.13760
Title: Creation of Entangled Photonic States Using Linear Optics
Source: arXiv
Summary: Using only linear optical elements, the creation of dual-rail photonic entangled states is inherently probabilistic. Known entanglement generation schemes have low success probabilities, requiring large-scale multiplexing to achieve near-deterministic operation of quantum information processing protocols. In this paper, we introduce multiple techniques and methods to generate photonic entangled states with high probability, which have the potential to reduce the footprint of Linear Optical Quantum Computing (LOQC) architectures drastically. Most notably, we are showing how to improve Bell state preparation from four single photons to up to p=2/3, boost Type-I fusion to 75% with a dual-rail Bell state ancilla and improve Type-II fusion beyond the limits of Bell state discrimination.
URL: https://arxiv.org/abs/2106.13825</t>
  </si>
  <si>
    <t>Title: Director System Architecture Simulation
Company: None
Start At: None
Ends At: None
Location: None
Description: None
Title: Sr. Manager Quantum Architecture
Company: None
Start At: None
Ends At: None
Location: None
Description: None
Title: Quantum Architect
Company: None
Start At: None
Ends At: None
Location: None
Description: None
Title: Editorial Director Physical Sciences
Company: None
Start At: None
Ends At: None
Location: None
Description: None
Title: Editorial Director Mathematics, Physics &amp; Engineering
Company: None
Start At: None
Ends At: None
Location: None
Description: None
Title: Editorial Director Mathematics &amp; Physics
Company: None
Start At: None
Ends At: None
Location: None
Description: None
Title: Associate Commissioning Editor
Company: None
Start At: None
Ends At: None
Location: None
Description: None
Title: Assistant Editor
Company: None
Start At: None
Ends At: None
Location: None
Description: None
Title: Postdoctoral researcher
Company: None
Start At: None
Ends At: None
Location: None
Description: None</t>
  </si>
  <si>
    <t>School: Imperial College London
Degree: PhD, Physics
Activities: None
School: University of Potsdam
Degree: Diplom, Physik
Activities: None</t>
  </si>
  <si>
    <t>Quantum Architect</t>
  </si>
  <si>
    <t>Alexander Doran</t>
  </si>
  <si>
    <t>Alexander Doran.png</t>
  </si>
  <si>
    <t>https://www.linkedin.com/in/alexander-doran</t>
  </si>
  <si>
    <t>doran@qsimulate.com</t>
  </si>
  <si>
    <t>Senior Director, Engineering</t>
  </si>
  <si>
    <t>Memphis, Tennessee</t>
  </si>
  <si>
    <t>Title: Monte Carlo MP2-F12 for Noncovalent Interactions: The C60 Dimer
Source: The Journal of Physical Chemistry
Summary: A. E, Doran, D. L. Qiu, S. Hirata, J.  Phys. Chem. A 125 (33), 7344-7351
URL: https://pubs.acs.org/doi/abs/10.1021/acs.jpca.1c05021
Title: Stochastic evaluation of fourth-order many-body perturbation energies
Source: The Journal of Chemical Physics
Summary: A. E. Doran and S. Hirata, J. Chem. Phys. 154, 134114 (2021)
URL: https://aip.scitation.org/doi/10.1063/5.0047798
Title: Convergence acceleration of Monte Carlo many-body perturbation methods by direct sampling
Source: The Journal of Chemical Physics
Summary: A. E. Doran and S. Hirata, J. Chem. Phys. 153, 104112 (2020)
URL: https://aip.scitation.org/doi/abs/10.1063/5.0020583
Title: Convergence acceleration of Monte Carlo many-body perturbation methods by using many control variates
Source: The Journal of Chemical Physics
Summary: A. E. Doran and S. Hirata, J. Chem. Phys. 153, 094108 (2020)
URL: https://aip.scitation.org/doi/abs/10.1063/5.0020584
Title: Monte Carlo Second-and Third-Order Many-Body Green's Function Methods with Frequency-Dependent, Non-Diagonal Self-Energy
Source: The Journal of Chemical Theory and Computation
Summary: A. E. Doran, and S. Hirata,  J. Chem. Theory Comput. 15, 6097 (2019)
URL: https://pubs.acs.org/doi/10.1021/acs.jctc.9b00693
Title: Monte Carlo explicitly correlated many-body Green’s function theory
Source: The Journal of Chemical Physics
Summary: C. M. Johnson, A. E. Doran, S. L. Ten-No, and S. Hirata,  J.  Chem. Phys. 149, 174112 (2018)
URL: https://aip.scitation.org/doi/abs/10.1063/1.5054610?journalCode=jcp
Title: One-particle many-body Green’s function theory: Algebraic recursive definitions, linked-diagram theorem, irreducible-diagram theorem, and general-order algorithms
Source: The Journal of Chemical Physics
Summary: S. Hirata, A. E. Doran, P. J. Knowles, and J. V. Ortiz, J.  Chem. Phys. 147, 044108 (2017)
URL: http://scitation.aip.org/content/aip/journal/jcp/147/4/10.1063/1.4994837
Title: Monte Carlo explicitly correlated second-order many-body perturbation theory
Source: The Journal of Chemical Physics
Summary: C. M. Johnson, A. E. Doran, J. Zhang, E. F. Valeev, and S. Hirata, J. Chem. Phys. 145, 154115 (2016)
URL: http://aip.scitation.org/doi/abs/10.1063/1.4964854?journalCode=jcp
Title: Monte Carlo MP2 on Many Graphical Processing Units
Source: Journal of Chemical Theory and Computation
Summary: A. E. Doran and S. Hirata,  J. Chem. Theory Comput. 12, 4821 (2016)
URL: http://pubs.acs.org/doi/abs/10.1021/acs.jctc.6b00588</t>
  </si>
  <si>
    <t>Title: Senior Director, Engineering
Company: None
Start At: None
Ends At: None
Location: None
Description: None
Title: Head of Software
Company: None
Start At: None
Ends At: None
Location: None
Description: None
Title: Senior Software Engineer
Company: None
Start At: None
Ends At: None
Location: None
Description: None
Title: Software Engineer
Company: None
Start At: None
Ends At: None
Location: None
Description: None
Title: Postdoctoral Researcher
Company: None
Start At: None
Ends At: None
Location: None
Description: None
Title: Graduate Research Assistant
Company: None
Start At: None
Ends At: None
Location: None
Description: None
Title: Graduate Teaching Assistant
Company: None
Start At: None
Ends At: None
Location: None
Description: None
Title: Co Chair
Company: None
Start At: None
Ends At: None
Location: None
Description: None
Title: Undergraduate Research Assistant
Company: None
Start At: None
Ends At: None
Location: None
Description: None</t>
  </si>
  <si>
    <t>School: University of Illinois Urbana-Champaign
Degree: Doctor of Philosophy - PhD, Physical Chemistry
Activities: None
School: Indiana University Bloomington
Degree: Bachelor of Science - BS, Chemistry and Applied Mathematics
Activities: None</t>
  </si>
  <si>
    <t>As a software engineer at QSimulate, I maintain cloud infrastructure and a platform that provides high-performance computing resources to pharmaceutical and materials researchers.
I hold a Ph.D. in physical chemistry from the University of Illinois at Urbana-Champaign. My Ph.D. research focused on the development and optimization of stochastic many-body methods. 
I am driven by complex technical challenges and enjoy applying my research background to solve real-world problems."</t>
  </si>
  <si>
    <t>Head of Software at QSimulate</t>
  </si>
  <si>
    <t>Igor Polishchuk</t>
  </si>
  <si>
    <t>Igor Polishchuk.png</t>
  </si>
  <si>
    <t>https://www.linkedin.com/in/igor-polishchuk</t>
  </si>
  <si>
    <t>igor.polishchuk@psiquantum.com</t>
  </si>
  <si>
    <t>Director, Systems Integration</t>
  </si>
  <si>
    <t>Title: Active stylus with capacitive buttons and sliders
Issuer: US 	9,354,728
Issued On: None
Description: None
Title: Capacitive sensor arrangement
Issuer: US 	8,780,073
Issued On: None
Description: None
Title: Capacitive touch screen
Issuer: US 	9,383,869
Issued On: None
Description: None
Title: Capacitive touch screen
Issuer: US 	8,174,510
Issued On: None
Description: None
Title: Capacitive touch screen
Issuer: US 	8,638,310
Issued On: None
Description: None
Title: Dual work function CMOS gate technology based on metal interdiffusion
Issuer: US 	6,794,234
Issued On: None
Description: None
Title: Dual work function CMOS gate technology based on metal interdiffusion
Issuer: US 	7,141,858
Issued On: None
Description: None
Title: Executing gestures with active stylus
Issuer: US 	9,116,558
Issued On: None
Description: None
Title: Hybrid capacitive touch system design and method
Issuer: US 	9,128,577
Issued On: None
Description: None
Title: Memory transistor with multiple charge storing layers and a high work function gate electrode
Issuer: US 	8,063,434
Issued On: None
Description: None
Title: Memory transistor with multiple charge storing layers and a high work function gate electrode
Issuer: US 	8,633,537
Issued On: None
Description: None
Title: Memory transistor with multiple charge storing layers and a high work function gate electrode
Issuer: US 	8,859,374
Issued On: None
Description: None
Title: Memory transistor with multiple charge storing layers and a high work function gate electrode
Issuer: US 	9,093,318
Issued On: None
Description: None
Title: Memory transistor with multiple charge storing layers and a high work function gate electrode
Issuer: US 	9,306,025
Issued On: None
Description: None
Title: Method of manufacturing for memory transistor with multiple charge storing layers and a high work function gate electrode
Issuer: US 	9,502,543
Issued On: None
Description: None
Title: Method of threshold voltage control in metal-oxide-semiconductor devices
Issuer: US 	7,678,640
Issued On: None
Description: None
Title: Methods for fabricating semiconductor memory with process induced strain
Issuer: US 	8,592,891
Issued On: None
Description: None
Title: Methods for fabricating semiconductor memory with process induced strain
Issuer: US 8,691,648
Issued On: None
Description: None
Title: Multi-touch disambiguation
Issuer: US 9,575,602
Issued On: None
Description: None
Title: Multi-touch disambiguation
Issuer: US 	8,462,135
Issued On: None
Description: None</t>
  </si>
  <si>
    <t>Title: Director, Systems Integration
Company: None
Start At: None
Ends At: None
Location: None
Description: None
Title: Director of System Engineering
Company: None
Start At: None
Ends At: None
Location: None
Description: None
Title: Director, Platform Development
Company: None
Start At: None
Ends At: None
Location: None
Description: None
Title: Sr. Manager, Applications, Development, and Program Management
Company: None
Start At: None
Ends At: None
Location: None
Description: None
Title: Manager, Touchscreen Systems
Company: None
Start At: None
Ends At: None
Location: None
Description: None
Title: Technology Development Engineer, Group Lead
Company: None
Start At: None
Ends At: None
Location: None
Description: None</t>
  </si>
  <si>
    <t>School: University of California, Berkeley
Degree: Doctor of Philosophy (Ph.D.), Electrical Engineering
Activities: None
School: Caltech
Degree: Bachelor of Science (B.S.), Physics
Activities: None</t>
  </si>
  <si>
    <t>Building a quantum computer</t>
  </si>
  <si>
    <t>Alex Mack</t>
  </si>
  <si>
    <t>https://www.linkedin.com/in/alexandermack1</t>
  </si>
  <si>
    <t>amack@psiquantum.com</t>
  </si>
  <si>
    <t>Director, Marketing &amp; Communications</t>
  </si>
  <si>
    <t>Title: Director, Marketing &amp; Communications
Company: None
Start At: None
Ends At: None
Location: None
Description: None
Title: Communications Advisor
Company: None
Start At: None
Ends At: None
Location: None
Description: None
Title: Advisor
Company: None
Start At: None
Ends At: None
Location: None
Description: None
Title: Marketing &amp; Communications Manager
Company: None
Start At: None
Ends At: None
Location: None
Description: None
Title: Communications Manager
Company: None
Start At: None
Ends At: None
Location: None
Description: None
Title: US Communications | Global Newsroom Operations Lead
Company: None
Start At: None
Ends At: None
Location: None
Description: None
Title: Associate Communications Manager
Company: None
Start At: None
Ends At: None
Location: None
Description: None
Title: Communications Specialist
Company: None
Start At: None
Ends At: None
Location: None
Description: None
Title: International Commercial Executive - Program
Company: None
Start At: None
Ends At: None
Location: None
Description: None
Title: Co-Host/Creator
Company: None
Start At: None
Ends At: None
Location: None
Description: None
Title: Business and Branding Analyst
Company: None
Start At: None
Ends At: None
Location: None
Description: None
Title: Varsity Assistant Basketball Coach
Company: None
Start At: None
Ends At: None
Location: None
Description: None</t>
  </si>
  <si>
    <t>School: Butler University
Degree: Finance
Activities: None
School: Park Tudor School
Degree: High School
Activities: None</t>
  </si>
  <si>
    <t>Quantum computing. All. Day. Long.</t>
  </si>
  <si>
    <t>Director, Marketing &amp; Communications at PsiQuantum</t>
  </si>
  <si>
    <t>Jeremy O'Brien</t>
  </si>
  <si>
    <t>https://www.linkedin.com/in/jeremy-o-brien-39482631</t>
  </si>
  <si>
    <t>jeremy.obrien@psiquantum.com</t>
  </si>
  <si>
    <t>Executive Chairman &amp; Co-Founder</t>
  </si>
  <si>
    <t>2 mos</t>
  </si>
  <si>
    <t>English, Japanese</t>
  </si>
  <si>
    <t>Title: A variational eigenvalue solver on a photonic quantum processor
Source: Nature Communications 5 4213 (2014)
Summary: None
URL: None
Title: Active temporal and spatial multiplexing of photons
Source: Optica 3, 127 (2016)
Summary: None
URL: None
Title: Adding control to arbitrary unknown quantum operations
Source: Nature Communications 2, 413 (2011)
Summary: None
URL: None
Title: Demonstration of an all-optical quantum controlled-NOT gate
Source: Nature 426, 264 (2003)
Summary: None
URL: http://www.nature.com/nature/journal/v426/n6964/full/nature02054.html
Title: Experimental realization of Shor’s quantum factoring algorithm using qubit recycling
Source: Nature Photonics 6 773 (2012)
Summary: None
URL: None
Title: Generating, manipulating and measuring entanglement using a reconfigurable quantum photonic circuit
Source: Nature Photonics 6, 45 (2012)
Summary: None
URL: None
Title: High-fidelity Z-measurement error encoding of optical qubits
Source: Physical Review A Rapid Communication 71, R060303 (2005)
Summary: None
URL: None
Title: On-chip quantum interference between silicon photon-pair sources
Source: Nature Photonics 8, 104 (2014)
Summary: None
URL: None
Title: Optical quantum computing
Source: Science 318, 1567 (2007)
Summary: None
URL: http://science.sciencemag.org/content/318/5856/1567
Title: Photonic quantum technologies
Source: Nature Photonics 3, 687 (2009)
Summary: None
URL: http://www.nature.com/nphoton/journal/v3/n12/full/nphoton.2009.229.html
Title: Quantum computers
Source: Nature 464, 45 (2010)
Summary: None
URL: http://www.nature.com/nature/journal/v464/n7285/full/nature08812.html
Title: Quantum process tomography of a quantum controlled-NOT logic gate
Source: Physical Review Letters 93, 080502 (2004)
Summary: None
URL: None
Title: Shor’s quantum factoring algorithm on a photonic chip
Source: Science 325, 1221 (2009)
Summary: None
URL: None
Title: Silica-on-silicon waveguide quantum circuits
Source: Science 320, 646 (2008)
Summary: None
URL: http://science.sciencemag.org/content/320/5876/646
Title: Towards the fabrication of phosphorus qubits for a silicon quantum computer
Source: Physical Review B Rapid Communications 64, R161401 (2001)
Summary: None
URL: None
Title: Universal linear optics
Source: Science 349, 711 (2015)
Summary: None
URL: None</t>
  </si>
  <si>
    <t>Title: Optical source
Issuer: US 9235101
Issued On: None
Description: None
Title: Quantum key distribution
Issuer: US 9219605
Issued On: None
Description: None
Title: Single molecule array on silicon substrate for quantum computer
Issuer: US 7061008
Issued On: None
Description: None</t>
  </si>
  <si>
    <t>Title: Executive Chairman &amp; Co-Founder
Company: None
Start At: None
Ends At: None
Location: None
Description: None
Title: CEO and Co-Founder
Company: None
Start At: None
Ends At: None
Location: None
Description: None
Title: Royal Academy of Engineering Chair in Emerging Technologies
Company: None
Start At: None
Ends At: None
Location: None
Description: None
Title: Co-Chair Global Future Council on the Future of Computing
Company: None
Start At: None
Ends At: None
Location: None
Description: None
Title: Visiting Professor, Applied Physics and Electrical Engineering
Company: None
Start At: None
Ends At: None
Location: None
Description: None
Title: Director, Centre for Quantum Photonics &amp; Professor of Physics and Electrical Engineering
Company: None
Start At: None
Ends At: None
Location: None
Description: None
Title: Visiting Professor
Company: None
Start At: None
Ends At: None
Location: None
Description: None
Title: Japan Society for the Promotion of Science Visiting Research Fellow
Company: None
Start At: None
Ends At: None
Location: None
Description: None
Title: International Visiting Research Fellow
Company: None
Start At: None
Ends At: None
Location: None
Description: None
Title: Visiting Professor
Company: None
Start At: None
Ends At: None
Location: None
Description: None
Title: Senior Research Fellow
Company: None
Start At: None
Ends At: None
Location: None
Description: None
Title: JSPS Visiting Research Fellow
Company: None
Start At: None
Ends At: None
Location: None
Description: None</t>
  </si>
  <si>
    <t>School: UNSW
Degree: Doctor of Philosophy (PhD), Physics
Activities: None
School: UNSW
Degree: BSc(Hons), Physics
Activities: None
School: The University of Western Australia
Degree: BA/BSc, Physics, Maths, Philosophy, Psychology
Activities: None</t>
  </si>
  <si>
    <t>Prof. Jeremy O'Brien is co-founder and Executive Chairman, of PsiQuantum, a quantum computing company soon to deliver the world’s first commercially useful quantum computers. These systems will be used to tackle some of the greatest challenges we face, and to create profound new opportunities.  PsiQuantum is partnering with customers and governments globally to bring about transformation across healthcare, climate, finance, transportation, security and beyond.  
Prof. O’Brien has dedicated 25 years to this mission and was previously a Professor of Physics &amp; Electrical Engineering at Stanford and Bristol Universities, as well as a Founding Director of the Centre for Quantum Photonics and Quantum Engineering and Technology Labs.</t>
  </si>
  <si>
    <t>Executive Chairman &amp; Co-Founder, PsiQuantum</t>
  </si>
  <si>
    <t>Colin Cuthill</t>
  </si>
  <si>
    <t>Colin Cuthill.png</t>
  </si>
  <si>
    <t>https://www.linkedin.com/in/colin-cuthill-b06b1150</t>
  </si>
  <si>
    <t>colin.cuthill@mcgc.com</t>
  </si>
  <si>
    <t>Director of Risk Management and Internal Control, EMEA</t>
  </si>
  <si>
    <t>Chemical Manufacturing</t>
  </si>
  <si>
    <t>https://www.mcgc.com/english/</t>
  </si>
  <si>
    <t>https://www.linkedin.com/company/mcgc-official/</t>
  </si>
  <si>
    <t>Durham, England</t>
  </si>
  <si>
    <t>Title: Chairman of fair trade shop and fair trade charity
Start At: 06/2012
Ends At: Present
Company: Gateway Crafts, Gateway Development Trust
Cause: 
Description: Member of board</t>
  </si>
  <si>
    <t>Name: AMCT
Authority: Association of Corporate Treasurers
Date: 2000-1
URL: https://linkedin.com/company/979156
Name: ACA
Authority: invalid15146778
Date: 1993-1
URL: None</t>
  </si>
  <si>
    <t>Title: Director of Risk Management and Internal Control, EMEA
Company: None
Start At: None
Ends At: None
Location: None
Description: None
Title: Director of Finance, U.K.
Company: None
Start At: None
Ends At: None
Location: None
Description: None
Title: Finance Director, EMEA
Company: None
Start At: None
Ends At: None
Location: None
Description: None
Title: Business accountant EMEA
Company: None
Start At: None
Ends At: None
Location: None
Description: None
Title: Finance Manager
Company: None
Start At: None
Ends At: None
Location: None
Description: None
Title: Business Analyst
Company: None
Start At: None
Ends At: None
Location: None
Description: None
Title: Plant Accountant
Company: None
Start At: None
Ends At: None
Location: None
Description: None
Title: Financial Accountant
Company: None
Start At: None
Ends At: None
Location: None
Description: None
Title: Audit Senior
Company: None
Start At: None
Ends At: None
Location: None
Description: None</t>
  </si>
  <si>
    <t>School: The University of Edinburgh
Degree: Bachelor’s Degree, Bachelor of Commerce
Activities: None</t>
  </si>
  <si>
    <t>Director of Risk Management and Internal Control, EMEA at Mitsubishi Chemical</t>
  </si>
  <si>
    <t>Matthew Orlando</t>
  </si>
  <si>
    <t>Matthew Orlando.png</t>
  </si>
  <si>
    <t>https://www.linkedin.com/in/matthew-orlando-05a7b536</t>
  </si>
  <si>
    <t>matthew.orlando@mcgc.com</t>
  </si>
  <si>
    <t>Director Automotive OEM's, Americas</t>
  </si>
  <si>
    <t>3 yrs 9 mos</t>
  </si>
  <si>
    <t>Detroit Metropolitan Area</t>
  </si>
  <si>
    <t>Name: P.E. License
Authority: State of Michigan
Date: 1993-1
URL: None</t>
  </si>
  <si>
    <t>Title: Director Automotive OEM's, Americas
Company: None
Start At: None
Ends At: None
Location: None
Description: None
Title: Director of Sales
Company: None
Start At: None
Ends At: None
Location: None
Description: None
Title: Vice President; Managing Director &amp; Member of Board of Directors
Company: None
Start At: None
Ends At: None
Location: None
Description: None
Title: G.M. / Director of Business Development
Company: None
Start At: None
Ends At: None
Location: None
Description: None
Title: Director of Engineering; Director of Business Development
Company: None
Start At: None
Ends At: None
Location: None
Description: None
Title: Engineer
Company: None
Start At: None
Ends At: None
Location: None
Description: None
Title: Associate Engineer
Company: None
Start At: None
Ends At: None
Location: None
Description: None</t>
  </si>
  <si>
    <t>School: Michigan State University - Eli Broad College of Business
Degree: MBA
Activities: None
School: Lawrence Technological University
Degree: BSME
Activities: None</t>
  </si>
  <si>
    <t>Fortune 50 career building high performing teams and solving customer problems. P&amp;L responsibility &gt;$300M with multi-country operations.  Exceptional communication skills and HR development. Experienced in Operations, Legal, Logistics, Accounting, Sales, Business Dev't, Application Dev't, and R&amp;D. Strategy/tactics, marketing/development, and building teams thru collaborative corporate cultures.  Strong sales professional with direct and distribution channel experience. Graduated from Michigan State University - The Eli Broad Graduate School of Management. Licensed Professional Engineer.</t>
  </si>
  <si>
    <t>‘Corporate Concierge’ Connecting Client needs with Effective Solutions - Mitsubishi Chemical Group</t>
  </si>
  <si>
    <t>Thomas Tichy</t>
  </si>
  <si>
    <t>Thomas Tichy.png</t>
  </si>
  <si>
    <t>https://www.linkedin.com/in/thomas-tichy-95b24094</t>
  </si>
  <si>
    <t>thomas.tichy@mcgc.com</t>
  </si>
  <si>
    <t>Business Director Composites EMEA</t>
  </si>
  <si>
    <t>8 mos</t>
  </si>
  <si>
    <t>Deutsch, English</t>
  </si>
  <si>
    <t>Title: Youth Group Leader
Start At: 03/2007
Ends At: 03/2009
Company: Gliding club LSV Linkenheim
Cause: 
Description: None
Title: Vice President
Start At: 09/2007
Ends At: 03/2010
Company: Gliding club LSV Linkenheim
Cause: 
Description: None</t>
  </si>
  <si>
    <t>Name: Six Sigma Green Belt
Authority: SGL Carbon
Date: Unknown
URL: https://linkedin.com/company/32646</t>
  </si>
  <si>
    <t>Title: Business Director Composites EMEA
Company: None
Start At: None
Ends At: None
Location: None
Description: None
Title: Sales Director / Product Line Leader Carbon Fiber Continuous Tow
Company: None
Start At: None
Ends At: None
Location: None
Description: None
Title: Senior Operations Transformation Manager
Company: None
Start At: None
Ends At: None
Location: None
Description: None
Title: Engineering Manager
Company: None
Start At: None
Ends At: None
Location: None
Description: None
Title: Business Development Manager
Company: None
Start At: None
Ends At: None
Location: None
Description: None
Title: Project Manager
Company: None
Start At: None
Ends At: None
Location: None
Description: None
Title: Project Manager
Company: None
Start At: None
Ends At: None
Location: None
Description: None
Title: Internship
Company: None
Start At: None
Ends At: None
Location: None
Description: None</t>
  </si>
  <si>
    <t>School: Karlsruhe Institute of Technology (KIT)
Degree: Diplom, Maschinenbau
Activities: None</t>
  </si>
  <si>
    <t>International executive with over 10 years of experience in the development and commercialization of high-performance materials. Following roles in engineering, transformation, and sales, I now lead a global product line in the carbon fiber sector.
My focus: sustainable solutions, scalable product strategies, and values-based leadership. I combine technical expertise with market insight – whether in established industries or emerging applications. I bring international experience across the U.S., Europe, and China.</t>
  </si>
  <si>
    <t>Business Director</t>
  </si>
  <si>
    <t>Walter L.</t>
  </si>
  <si>
    <t>Walter L.png</t>
  </si>
  <si>
    <t>https://www.linkedin.com/in/wleistiko</t>
  </si>
  <si>
    <t>Director, Strategic Planning &amp; Innovation</t>
  </si>
  <si>
    <t>https://news.microsoft.com/</t>
  </si>
  <si>
    <t>https://www.linkedin.com/company/microsoft/</t>
  </si>
  <si>
    <t>4 yrs 6 mos</t>
  </si>
  <si>
    <t>Redmond, Washington</t>
  </si>
  <si>
    <t>Name: Generative AI Business Strategy
Authority: Section
Date: 2023-8
URL: https://linkedin.com/company/11802272
Name: Psychology of Leadership
Authority: Cornell University
Date: 2023-7
URL: https://linkedin.com/company/3523</t>
  </si>
  <si>
    <t>Title: Director, Strategic Planning &amp; Innovation
Company: None
Start At: None
Ends At: None
Location: None
Description: None
Title: Senior Project Manager, MLS&amp;D
Company: None
Start At: None
Ends At: None
Location: None
Description: None
Title: Enterprise Consultant - Strategic Advisor – AI Strategy, Efficiency, and Data Infrastructure
Company: None
Start At: None
Ends At: None
Location: None
Description: None
Title: Senior Manager Business Operations
Company: None
Start At: None
Ends At: None
Location: None
Description: None
Title: Creative Project Manager
Company: None
Start At: None
Ends At: None
Location: None
Description: None
Title: Sr. Operations Manager Executive Briefing Center
Company: None
Start At: None
Ends At: None
Location: None
Description: None
Title: Creative Features / Development
Company: None
Start At: None
Ends At: None
Location: None
Description: None</t>
  </si>
  <si>
    <t>School: Cornell University
Degree: Psychology of Leadership - Executive Certificate
Activities: None
School: NYU Stern School of Business
Degree: Master of Business Administration - MBA, Management
Activities: None
School: University of Colorado Boulder
Degree: Bachelor of Arts (B.A.), Communication and Media Studies
Activities: None
School: Front Range Community College
Degree: Associate's degree, Communication
Activities: None</t>
  </si>
  <si>
    <t>I design and scale the operating systems that make innovation sustainable. Over 15 years leading strategic planning and business operations across Microsoft, Amazon, and global consulting, I've helped organizations translate executive vision into measurable outcomes — whether launching AI products, modernizing supply chains, or advising investment funds on where the next wave of efficiency and growth will come from.
My experience spans AI strategy, digital transformation, and operational design. I've built and led cross-functional programs that optimized strategic resource planning, increased productivity by double-digit percentages, and delivered cumulative savings of more than $100 million. As a trusted advisor to consulting firms and investment funds, I've contributed to due diligence and go-to-market analyses that have shaped multi-billion-dollar decisions in data centers, semiconductors, and enterprise software.
My philosophy: innovation scales when creativity meets clarity. I focus on frameworks that bring order to ambiguity — OKRs that drive alignment, analytics that tell the real story, and systems that enable teams to move fast while staying accountable.
I listen, strategize, implement — and occasionally reward the team with my legendary fish tacos.
Keywords: AI Strategy | Innovation Leadership | Operational Excellence | Responsible AI | Strategic Planning | Business Transformation | Digital Strategy | Data Centers | Consulting Advisory | Cross-Functional Leadership | OKR Governance | Resource Planning</t>
  </si>
  <si>
    <t>Director, Strategic Planning &amp; Innovation | Strategic Planning, Business Operations</t>
  </si>
  <si>
    <t>Caitlin Kaplan</t>
  </si>
  <si>
    <t>Caitlin Kaplan.png</t>
  </si>
  <si>
    <t>https://www.linkedin.com/in/caitlingrigg</t>
  </si>
  <si>
    <t>Senior Director: Event Strategy &amp; Planning</t>
  </si>
  <si>
    <t>Name: Leadership for Positive Impact
Authority: Microsoft
Date: 2025-6
URL: https://linkedin.com/company/1035
Name: What Is Generative AI?
Authority: LinkedIn
Date: 2025-3
URL: https://linkedin.com/company/1337</t>
  </si>
  <si>
    <t>Title: Senior Director: Event Strategy &amp; Planning
Company: None
Start At: None
Ends At: None
Location: None
Description: None
Title: Sr. Director Global Agency Management and Operations
Company: None
Start At: None
Ends At: None
Location: None
Description: None
Title: Sr. Director Agency and Financial Management
Company: None
Start At: None
Ends At: None
Location: None
Description: None
Title: Sr. Director, Global Agency Management
Company: None
Start At: None
Ends At: None
Location: None
Description: None
Title: Director, Global Agency Management
Company: None
Start At: None
Ends At: None
Location: None
Description: None
Title: Director Global Media: Agency Management &amp; Business Operations
Company: None
Start At: None
Ends At: None
Location: None
Description: None
Title: Director, Global Media
Company: None
Start At: None
Ends At: None
Location: None
Description: None
Title: Director: Global Digital Media &amp; Data Management
Company: None
Start At: None
Ends At: None
Location: None
Description: None
Title: Sr. Marketing Manager: Global Media Lead (Tablets)
Company: None
Start At: None
Ends At: None
Location: None
Description: None
Title: Sr. Marketing Manager, Strategic &amp; Special Projects, CMG Media
Company: None
Start At: None
Ends At: None
Location: None
Description: None
Title: Sr. Marcom Manager, CMG, Bing Media
Company: None
Start At: None
Ends At: None
Location: None
Description: None
Title: Senior Marketing Manager, Digital &amp; Mobile Media, Bing and MSN
Company: None
Start At: None
Ends At: None
Location: None
Description: None
Title: Media Supervisor
Company: None
Start At: None
Ends At: None
Location: None
Description: None
Title: Senior Media Planner
Company: None
Start At: None
Ends At: None
Location: None
Description: None
Title: Media Planner
Company: None
Start At: None
Ends At: None
Location: None
Description: None
Title: Media Planner (Negotiator)
Company: None
Start At: None
Ends At: None
Location: None
Description: None
Title: Assistant Media Buyer
Company: None
Start At: None
Ends At: None
Location: None
Description: None</t>
  </si>
  <si>
    <t>School: Boston University
Degree: BS, Communications
Activities: None</t>
  </si>
  <si>
    <t>I’ve spent 25+ years across agencies and Microsoft building teams, systems, and operating models at the intersection of marketing, operations, and business strategy.
I work best in complex environments with lots of moving parts, where clarity matters as much as ambition. I’ve led global agency relationships, large media investments, and large‑scale event strategy and planning.
What I care most about is connecting ambition to execution. Clear goals, strong measurement, and real ownership should make work easier, not heavier. I believe good leadership reduces friction so talented people can do their best work.
I’ve built real muscle turning strategy into operating reality, aligning teams around shared goals, and creating systems that scale without losing accountability.</t>
  </si>
  <si>
    <t>Sr. Director @ Microsoft | Event Strategy &amp; Planning</t>
  </si>
  <si>
    <t>Joe Vandermark</t>
  </si>
  <si>
    <t>https://www.linkedin.com/in/joevandermark</t>
  </si>
  <si>
    <t>Managing Director, Cloud Solution Architects</t>
  </si>
  <si>
    <t>Belle Plaine, Minnesota</t>
  </si>
  <si>
    <t>Title: Team Up for Cloud Success: Building High-Performing, Customer-Obsessed Crews
Source: Unknown
Summary: Ready to build a cloud team that delivers every time?
Team Up for Cloud Success is a hands-on guide for leaders who want to create high-performing, customer-obsessed teams that thrive in fast-paced environments. Written by veteran Microsoft director Joe Vandermark, this book shares the proven systems, leadership habits, and team rituals he’s used across decades in tech.
Inside, you’ll learn how to:
Hire for heart, grit, and growth potential
Build trust and reward smart risks
Align cross-functional teams across sales, support, and engineering
Keep your customers front and center with shadow days, storytelling, and recognition
Track what matters with a clear, practical dashboard
Build resilience through mental check-ins, Fail Friday donut sessions, and more
Lead remote teams with clarity, connection, and consistency
Joe blends real-world experience from his time at Microsoft with lessons from his personal journey, including surviving cancer and raising five boys. His approach is grounded, practical, and designed for leaders who care deeply about their people and their customers.
URL: https://www.amazon.com/Guide-Cloud-Success-Strategies-Customer-Obsessed-ebook/dp/B0F3G8SGGV
Title: A Guide to Cloud Success: Proven Strategies to Build Customer‑Obsessed Teams and Drive Results
Source: Independently published
Summary: A 72‑page field guide to building cloud teams that obsess over customer outcomes—frameworks, metrics, and real‑world stories from 30 years in the trenches.
URL: https://www.amazon.com/dp/B0F4KBP8KG</t>
  </si>
  <si>
    <t>Title: STEM teacher
Start At: 09/2024
Ends At: Present
Company: Our Lady of the Prairie catholic school
Cause: Education
Description: As a Volunteer STEM Curriculum Designer and Educator at Our Lady of the Prairie Catholic School, I create and implement a Catholic-focused STEM curriculum for Kindergarten through 6th grade. My role emphasizes Technology and Engineering, integrating Catholic values like stewardship, ethical responsibility, and respect for life into hands-on activities and interactive lessons.
Responsibilities:
Design age-appropriate STEM lessons for Kindergarten, Grades 1-3, and Grades 4-6, incorporating tools such as Chromebooks, iPads, Makey Makey, Keva Planks, and Dash Robots.
Introduce students to coding (block coding, Scratch, and beginner Python) while fostering creativity, problem-solving, and critical thinking.
Connect STEM concepts to Catholic teachings, focusing on stewardship, ethical innovation, and service to others.
Develop activities that reflect the wonder of God’s design, such as bridge-building projects that emphasize structural integrity and community impact.
Plan and support faith-integrated STEM projects for the school’s participation in the annual Elementary Science Fair.
Utilize the CSCOE STEM Inventory resources to enrich the learning experience across all grade levels.
Impact:
This role allows me to inspire young learners to explore STEM through a lens of faith, helping them develop technical skills and a sense of purpose in caring for God’s creation. By blending science, technology, and ethics, I encourage students to view engineering and innovation as ways to serve others and solve real-world challenges responsibly.
This volunteer opportunity reflects my commitment to both education and faith, fostering a love for learning while building a foundation for ethical and innovative leadership.
Title: District Deputy #35, Trustee, former Grand Knight - Belle Plaine #1503
Start At: 02/2012
Ends At: Present
Company: Minnesota Knights of Columbus
Cause: 
Description: As a dedicated member of the Minnesota Knights of Columbus, I have held various leadership positions, including Grand Knight and Trustee of the Belle Plaine Council #1503, and currently serve as the District Deputy for District #35, overseeing councils in Belle Plaine, Montgomery, New Prague, Jordan, New Market, and Lonsdale.
Key contributions and accomplishments include:
•  Supervising all financial procedures of the Belle Plaine Council and conducting semiannual audits as a Trustee.
•  Overseeing and supporting the growth and development of councils within District #35, providing guidance and mentorship to council leadership.
•  Planning, organizing, and executing various fundraisers and community events to support local causes and initiatives.
•  Collaborating with council members to develop and implement strategies that align with the organization's mission and values.
•  Promoting the core principles of the Knights of Columbus, including charity, unity, fraternity, and patriotism.
•  Coordinating volunteer efforts and encouraging member engagement in community service projects and philanthropic activities.
•  Ensuring compliance with Knights of Columbus guidelines and policies.
As a member of the Minnesota Knights of Columbus, I am proud to be part of an organization that contributes funds and volunteer time equivalent to $35M annually in Minnesota, making it one of the top philanthropic non-profit organizations in the state.
Title: Board member
Start At: 03/2015
Ends At: Present
Company: Catholic Youth Camp
Cause: Children
Description: As a board member of the Catholic Youth Camp, I am dedicated to working with fellow directors to revitalize the organization and improve its financial position, ensuring the camp's mission can continue for years to come. Key contributions include:
•  Collaborating with other board members to develop and implement strategies for the camp's financial sustainability and growth.
•  Participating in board meetings to review and discuss camp operations, policies, and initiatives.
•  Assisting with fundraising efforts, grant writing, and identifying potential sponsors to secure financial support for the camp.
•  Supporting the camp's marketing and outreach efforts to increase awareness and participation among potential campers and their families.
•  Ensuring the camp's programs and activities align with its mission and values, fostering an environment where campers can develop life skills, make friends, and grow in faith.
•  Reviewing and providing input on camp policies, staffing, and facilities to ensure a safe, nurturing, and enjoyable experience for all campers.
•  Advocating for the camp's mission and values within the broader community, and working to establish partnerships with other organizations and stakeholders.
As a volunteer board member of the Catholic Youth Camp, I am proud to contribute to an organization that provides children with the opportunity to build confidence, develop social skills, and grow in their faith within a supportive and inclusive community.
Title: Assistant Scoutmaster
Start At: 09/2018
Ends At: 08/2024
Company: Scouting America
Cause: Children
Description: As an Assistant Scoutmaster with the Boy Scouts of America, I am committed to supporting the Scoutmaster in delivering the promise of Scouting to our troop members. My main responsibilities include:
•  Serving as the Quartermaster for the troop, maintaining an inventory of all troop equipment, and ensuring that gear is in good condition.
•  Collaborating with patrol quartermasters during equipment checkouts and returns, and providing guidance on proper care and storage.
•  Reporting on the status of equipment in need of replacement or repair at patrol leaders' council meetings.
•  Assisting with planning, organizing, and executing troop campouts and other outdoor activities, ensuring that all Scouts have a safe and enjoyable experience.
•  Providing mentorship and guidance to Scouts as they progress through the ranks, helping them develop leadership skills, outdoor knowledge, and personal growth.
•  Supporting the Scoutmaster in implementing the Scouting program, adhering to the organization's policies and principles.
•  Participating in troop meetings, outings, and service projects, fostering a sense of camaraderie and teamwork among Scouts.
As a volunteer with the Boy Scouts of America, I take pride in helping young people build character, learn valuable life skills, and have fun through the Scouting program.
Title: Finance council member
Start At: 09/2019
Ends At: Present
Company: Our Lady of the Prairie
Cause: Social_services
Description: I was appointed by the pastor to advise and assist him in the administration and management of the parish's financial affairs. As a member of the council, my primary role is to provide financial advice and guidance to the pastor, and to ensure that the parish's financial resources are used in a responsible and transparent manner.
My responsibilities include:
•  Reviewing the annual budget and financial statements of the parish, and making recommendations to the pastor regarding the allocation of resources.
•  Monitoring the parish's financial activities and ensuring that they are consistent with the budget and financial plan.
•  Advising the pastor on matters related to fundraising and the solicitation of donations.
•  Reviewing and approving major financial transactions and contracts, such as building projects, capital expenditures, and leases.
•  Ensuring that the parish is in compliance with all legal and regulatory requirements related to financial matters.
•  Working with the pastor and other parish leaders to develop long-term financial strategies and plans for the parish.
•  Communicating financial information and updates to the parish community, and soliciting feedback and input from parishioners.
Title: Board Member
Start At: 05/2022
Ends At: Present
Company: MINNESOTA KNIGHTS OF COLUMBUS STUDENT LOAN FUND INC
Cause: Education
Description: I'm proud to be serving as a Board Member for the Minnesota Student Loan Fund, an organization dedicated to providing financial support to students in need across Minnesota. 
During my tenure, I've been actively involved in:
•  Fundraising Initiatives: Coordinated and participated in fundraising events to secure necessary funds for student loans.
•  Policy Development: Helped shape the financial policies and guidelines for loan distributions, ensuring fairness and transparency.
•  Strategic Planning: Assisted in devising and implementing strategic plans aimed at expanding the reach and impact of MSLF.
•  Financial Management: Oversaw the allocation and management of loan funds, ensuring they are disbursed effectively and responsibly.
•  Community Outreach: Worked on strengthening ties with educational institutions, corporate partners, and community groups to increase awareness of MSLF's mission.
Through this role, I am privileged to play a part in empowering the next generation of leaders by providing them with the financial support they need to pursue higher education. I look forward to continuing my work with the board and making a positive impact on the lives of Minnesota students.
Title: Director Of Technology
Start At: 05/2012
Ends At: 04/2022
Company: Our Lady of the Prairie Catholic Church and School
Cause: Education
Description: As the Director of Technology for Our Lady of the Prairie Catholic Church and School, I am responsible for overseeing and managing all aspects of technology to support the needs of the staff, students, and parish community. My key contributions and accomplishments include:
•  Developing and implementing technology strategies that align with the organization's mission, goals, and budget.
•  Providing limited technical support and troubleshooting for staff and students, including assistance with PCs, networks, telephony, and other technology-related issues.
•  Migrating all systems to a cloud-based solution to improve efficiency, security, and accessibility.
Implementing a new student learning program that leverages Chromebooks, iPads, Smartboards, and online curriculum to enhance the educational experience for students.
•  Ensuring the technology infrastructure is reliable, secure, and up-to-date by conducting regular maintenance, upgrades, and security assessments.
•  Collaborating with staff and administration to identify technology needs, and recommending appropriate solutions and strategies.
•  Training staff and students on the use of new technologies, tools, and best practices.
•  Coordinating and managing relationships with technology vendors and service providers.
•  Staying current with technology trends and innovations, and evaluating their potential impact on the organization.
Throughout my time as a volunteer Director of Technology, I have been dedicated to using technology to support and enhance the educational and spiritual mission of Our Lady of the Prairie Catholic Church and School.
Title: Chairman, School Advisory Council
Start At: 09/2013
Ends At: 08/2019
Company: Our Lady of the Prairie Catholic Church and School
Cause: Education
Description: I was appointed by the pastor to assist &amp; advise him and the school principal in the governance and management of the parish school. As a member of the council, my primary role was to provide insights, recommendations, and support to ensure the school's ongoing success in line with its Catholic mission, values, and educational goals.
My responsibilities included:
•  Collaborating with the pastor, school principal, and other council members to develop, implement, and evaluate the school's strategic plan, mission, and vision.
•  Providing input and advice on various aspects of the school's operation, such as curriculum, staffing, facilities, and finances.
•  Reviewing and making recommendations on the school's annual budget, and monitoring the school's financial performance.
•  Supporting the school's fundraising efforts, including planning and participating in events, and identifying potential sources of funding.
•  Promoting the school within the parish and local community, and fostering relationships with other Catholic schools and organizations.
•  Advising on the development and implementation of school policies, procedures, and guidelines to ensure a safe, nurturing, and faith-filled learning environment for all students.
•  Serving as a liaison between the school administration, faculty, parents, and the parish community, and soliciting feedback and input from these stakeholders.
•  Participating in ongoing formation and training programs related to Catholic education and the role of the advisory council.
•  Ensuring compliance with diocesan guidelines, as well as local, state, and federal regulations related to education and school governance.
As a member of the Catholic Parish School Advisory Council, your role is to support and contribute to the ongoing success of the school, ensuring that it continues to provide a high-quality Catholic education and upholds the values and teachings of the Church.</t>
  </si>
  <si>
    <t>Name: Stretching and Flexibility Coach (SFC)
Authority: National Academy of Sports Medicine (NASM)
Date: 2025-2
URL: https://linkedin.com/company/343423
Name: Microsoft Certified Trainer 2024-2025
Authority: Microsoft
Date: 2024-2
URL: https://linkedin.com/company/1035</t>
  </si>
  <si>
    <t>Title: Managing Director, Cloud Solution Architects
Company: None
Start At: None
Ends At: None
Location: None
Description: None
Title: Leader
Company: None
Start At: None
Ends At: None
Location: None
Description: None
Title: Cloud Solution Architect
Company: None
Start At: None
Ends At: None
Location: None
Description: None
Title: Chair, Brand Development Council Technology &amp; Innovation
Company: None
Start At: None
Ends At: None
Location: None
Description: None
Title: Franchise Owner &amp; Franchise COO
Company: None
Start At: None
Ends At: None
Location: None
Description: None
Title: Board Member &amp; Strategic Advisor Stealth Mode Startup
Company: None
Start At: None
Ends At: None
Location: None
Description: None
Title: Strategic Advisor Stealth Mode Startup
Company: None
Start At: None
Ends At: None
Location: None
Description: None
Title: Investor / Advisor
Company: None
Start At: None
Ends At: None
Location: None
Description: None
Title: School Board Director
Company: None
Start At: None
Ends At: None
Location: None
Description: None
Title: Senior Manager, Global Hosting and Architecture
Company: None
Start At: None
Ends At: None
Location: None
Description: None
Title: Principal Technical Architect
Company: None
Start At: None
Ends At: None
Location: None
Description: None
Title: Technical Architect
Company: None
Start At: None
Ends At: None
Location: None
Description: None
Title: Senior Systems Engineer
Company: None
Start At: None
Ends At: None
Location: None
Description: None
Title: Senior Technical Analyst
Company: None
Start At: None
Ends At: None
Location: None
Description: None</t>
  </si>
  <si>
    <t>School: Saint Paul Seminary
Degree: Pillars Program
Activities: None
School: Harvard University
Degree: Computer Science
Activities: None
School: University of Phoenix
Degree: BS, Information Technology - Business Systems
Activities: None
School: University of Phoenix
Degree: AA-IT, Information Technology
Activities: None
School: University of Phoenix
Degree: IT, Mathematics and Computer Science
Activities: None
School: Starfleet Academy
Degree: Science Officer
Activities: None</t>
  </si>
  <si>
    <t>I’m a technology and business leader who loves turning cloud buzzwords into real‑world wins and a self‑published author of two books on hiring the right people to make customer success the primary goal. (Amazon + Barnes &amp; Noble). These books distill three decades of lessons on scaling teams, stretching goals (literally), and keeping faith at the center. 
Managing Director, Cloud Solution Architects @ Microsoft – guiding customers to secure, scalable Azure strategies.
Franchise Owner &amp; COO, The Vital Stretch – Twin Cities – rolling out 11 assisted‑stretch studios, open studios in Eden Prairie and Savage MN and under lease for studios in St Louis Park and Minnetonka MN.
Key focus areas
✅ Cloud innovation &amp; digital transformation
✅ Franchise &amp; business growth
✅ Tech leadership (Azure, IoT, AI, security)
✅ People &amp; culture
✅ Author &amp; storytelling
Bridging work, wellness, and family.
Grounded by Catholic faith, husband to Karen, dad to five amazing boys, and always up for a new challenge.
🚀 Let’s connect-cloud, entrepreneurship, wellness, or book chat welcome!</t>
  </si>
  <si>
    <t>Managing Director @ Microsoft | Franchise Owner &amp; COO | Cloud Solutions Leader | Azure Certified | Published Author | Wellness Entrepreneur | Scaling The Vital Stretch in the Twin Cities</t>
  </si>
  <si>
    <t>Thomas L.</t>
  </si>
  <si>
    <t>https://www.linkedin.com/in/tlawpmp</t>
  </si>
  <si>
    <t>Senior Director, Principal Technical Program Manager</t>
  </si>
  <si>
    <t>5 yrs 1 mo</t>
  </si>
  <si>
    <t>Beaverton, Oregon</t>
  </si>
  <si>
    <t>French</t>
  </si>
  <si>
    <t>Name: APICS Certified Supply Chain Professional (CSCP)
Authority: ASCM
Date: 2019-1
URL: https://linkedin.com/company/18872958
Name: Project Management Professional (PMP)®
Authority: Project Management Institute
Date: Unknown
URL: https://linkedin.com/company/11352</t>
  </si>
  <si>
    <t>Title: Senior Director, Principal Technical Program Manager
Company: None
Start At: None
Ends At: None
Location: None
Description: None
Title: Product Engineering Operations Manager/Program Office
Company: None
Start At: None
Ends At: None
Location: None
Description: None
Title: NPI Portfolio Manager/Program Office
Company: None
Start At: None
Ends At: None
Location: None
Description: None
Title: Mission Control Chair/Senior Technical Program Manager
Company: None
Start At: None
Ends At: None
Location: None
Description: None
Title: Product Development Team Lead/Technical Program Manager
Company: None
Start At: None
Ends At: None
Location: None
Description: None
Title: Supply Chain Program Manager/Technical Product Lead
Company: None
Start At: None
Ends At: None
Location: None
Description: None
Title: Supply Planning Manager
Company: None
Start At: None
Ends At: None
Location: None
Description: None
Title: Senior Supply Chain Planner
Company: None
Start At: None
Ends At: None
Location: None
Description: None
Title: Production Manager
Company: None
Start At: None
Ends At: None
Location: None
Description: None</t>
  </si>
  <si>
    <t>School: W. P. Carey School of Business – Arizona State University
Degree: MBA, Supply Chain Management
Activities: None
School: W. P. Carey School of Business – Arizona State University
Degree: BS, Supply Chain Management
Activities: None</t>
  </si>
  <si>
    <t>I am a creative and business-savvy senior director, supply chain specialist, technical program manager and New Product Introduction (NPI) specialist with over 20 years of progressive experience across the full spectrum of ARM and x86 silicon, compute, and AI hardware program management functions, supply chain strategy and tool creation, and supply chain implementation. Significant leadership in silicon product development for high profile customers, ranging from architecture, implementation, scheduling, budget management, engineering builds, test/validation plans, bring-up, productization, change management, supply chain and production ramp.</t>
  </si>
  <si>
    <t>Senior Director, Principal Technical Program Manager at Microsoft</t>
  </si>
  <si>
    <t>Ryoma Ohashi</t>
  </si>
  <si>
    <t>https://www.linkedin.com/in/rohashi</t>
  </si>
  <si>
    <t>Senior Director, Marketing Strategy</t>
  </si>
  <si>
    <t>https://global.fujitsu/</t>
  </si>
  <si>
    <t>https://www.linkedin.com/company/fujitsu/</t>
  </si>
  <si>
    <t>Tokyo, Tokyo</t>
  </si>
  <si>
    <t>Name: Kellogg Executive Scholar
Authority: Northwestern University - Kellogg School of Management
Date: 2019-11
URL: https://linkedin.com/company/3195</t>
  </si>
  <si>
    <t>Title: Senior Director, Marketing Strategy
Company: None
Start At: None
Ends At: None
Location: None
Description: None
Title: Senior Director, Corporate Marketing
Company: None
Start At: None
Ends At: None
Location: None
Description: None
Title: Head of Brand Strategy
Company: None
Start At: None
Ends At: None
Location: None
Description: None
Title: Director, Brand Strategy
Company: None
Start At: None
Ends At: None
Location: None
Description: None
Title: Co-Head of Open Innovation Gateway - Powered by FUJITSU
Company: None
Start At: None
Ends At: None
Location: None
Description: None
Title: Director, Open Innovation Gateway - Powered by FUJITSU
Company: None
Start At: None
Ends At: None
Location: None
Description: None
Title: Manager, Open Innovation Gateway - Powered by FUJITSU
Company: None
Start At: None
Ends At: None
Location: None
Description: None
Title: Strategist, Brand and Marketing Communication
Company: None
Start At: None
Ends At: None
Location: None
Description: None
Title: Specialist, Business Planning for Servers and Data Storage Products
Company: None
Start At: None
Ends At: None
Location: None
Description: None</t>
  </si>
  <si>
    <t>School: University of Tsukuba
Degree: Master of Business Administration - MBA, Brand Marketing
Activities: None
School: Aoyama Gakuin University
Degree: Bachelor of Economics
Activities: None</t>
  </si>
  <si>
    <t>Senior Director, Brand Marketing | Fujitsu</t>
  </si>
  <si>
    <t>Atsushi Mikuni</t>
  </si>
  <si>
    <t>Atsushi Mikuni.png</t>
  </si>
  <si>
    <t>https://www.linkedin.com/in/atsushi-mikuni-740139121</t>
  </si>
  <si>
    <t>atsushi.mikuni@toshiba.com</t>
  </si>
  <si>
    <t>Appliances, Electrical, and Electronics Manufacturing</t>
  </si>
  <si>
    <t>https://www.toshiba.com</t>
  </si>
  <si>
    <t>https://www.linkedin.com/company/toshiba-americas/</t>
  </si>
  <si>
    <t>Title: Managing Director
Company: None
Start At: None
Ends At: None
Location: None
Description: None
Title: Group Manager, Strategy &amp; Business Devlopment Group
Company: None
Start At: None
Ends At: None
Location: None
Description: None
Title: President &amp; CEO, General Manager
Company: None
Start At: None
Ends At: None
Location: None
Description: None</t>
  </si>
  <si>
    <t>School: Doshisha University
Degree: Bachelor of Economics Degree
Activities: None</t>
  </si>
  <si>
    <t>Managing Director, Toshiba International (Europe) Ltd.</t>
  </si>
  <si>
    <t>Warwick Kelly</t>
  </si>
  <si>
    <t>Warwick Kelly.png</t>
  </si>
  <si>
    <t>https://www.linkedin.com/in/warwick-kelly-77321733</t>
  </si>
  <si>
    <t>Commercial Director</t>
  </si>
  <si>
    <t>Australia</t>
  </si>
  <si>
    <t>Sydney, New South Wales</t>
  </si>
  <si>
    <t>Title: Commercial Director
Company: None
Start At: None
Ends At: None
Location: None
Description: None
Title: Commercial Director
Company: None
Start At: None
Ends At: None
Location: None
Description: None
Title: Head of Commercial and Contract Management
Company: None
Start At: None
Ends At: None
Location: None
Description: None
Title: APAC Contract Management Lead - Resources Operating Group
Company: None
Start At: None
Ends At: None
Location: None
Description: None
Title: Vendor Manager
Company: None
Start At: None
Ends At: None
Location: None
Description: None
Title: Consultant - Vendor Management and Outsourcing
Company: None
Start At: None
Ends At: None
Location: None
Description: None
Title: Partner, Outsourcing &amp; Vendor Management
Company: None
Start At: None
Ends At: None
Location: None
Description: None</t>
  </si>
  <si>
    <t>School: UNSW
Degree: Master's degree, Law
Activities: None
School: University of Wollongong
Degree: Master's degree, Computing
Activities: None
School: University of Wollongong
Degree: Bachelor of Engineering - BE, Mechanical Engineering
Activities: None</t>
  </si>
  <si>
    <t>Warwick is a senior commercial executive with broad experience managing commercial and contract management functions for large multinational organizations throughout Australia, UAE, Singapore, Philippines and Malaysia. 
Commercial Directors enable Growth, Profitability and Predictability through a focus on selling, managing commercial relationships and consistent delivery. Commercial Directors establish operational rigor, develop strong client relationships, liberate sales and delivery engines and improve account performance.
Warwick has 20+ years experience in leadership and management roles in IT, Financial Services, Health Services, Telecommunications and Utilities sectors.
Warwick has Masters degrees in Law and Computing and a Bachelors degree in Engineering.</t>
  </si>
  <si>
    <t>Mats Brandt</t>
  </si>
  <si>
    <t>Mats Brandt.png</t>
  </si>
  <si>
    <t>https://www.linkedin.com/in/mats-brandt-95a3941</t>
  </si>
  <si>
    <t>Managing Director / VD Fujitsu Sweden</t>
  </si>
  <si>
    <t>Greater Stockholm Metropolitan Area</t>
  </si>
  <si>
    <t>Title: Managing Director / VD Fujitsu Sweden
Company: None
Start At: None
Ends At: None
Location: None
Description: None
Title: Head of Sales
Company: None
Start At: None
Ends At: None
Location: None
Description: None
Title: Vice President, Head of Sales &amp; Public Sector Scandinavia
Company: None
Start At: None
Ends At: None
Location: None
Description: None
Title: Vice President, Industry Public
Company: None
Start At: None
Ends At: None
Location: None
Description: None
Title: Vice President, Government
Company: None
Start At: None
Ends At: None
Location: None
Description: None
Title: Sales Director, Digital Innovations
Company: None
Start At: None
Ends At: None
Location: None
Description: None
Title: Sales Director
Company: None
Start At: None
Ends At: None
Location: None
Description: None
Title: Sales / Sales Director
Company: None
Start At: None
Ends At: None
Location: None
Description: None</t>
  </si>
  <si>
    <t>School: IMD Business School, Switzerland
Degree: Sales and Marketing
Activities: None</t>
  </si>
  <si>
    <t>Focus areas:
Digitize and Automate the Society, including Health, Education and Welfare, Defence, Retail, Manufacturing, Financial Services, Insurance, Logistics, Utilities and Telecom. Change Management, Business Development, Cloud, SaaS, BI&amp;BA, AI, Big Data, Enterprise Content Management, Application Management, Application Development, System Integration, Consulting, Models and Methods, Drive Innovation from different Industries. Eco Systems &amp; Partners.
Public procurement: LOU, LUF, LUFS, Competitive Dialogue, Negotiated Procurement
Experience of Mergers and Acquisitions
Personally I have:
 •Strong focus and documented results witthin sales
 •20 years of International business experience.
 •Goal-oriented individual with strong leadership capabilities.
 •Highly motivated and strong problem solver
 •Proven ability to work in unison with staff and top executives, both with customers and within own corporate
 •Execution oriented
Specialties: Sales and Growth through innovations and strategic customer partnership. 
Sales management and strategic sales of complex solutions.</t>
  </si>
  <si>
    <t>Thomas Kensbock</t>
  </si>
  <si>
    <t>Thomas Kensbock.png</t>
  </si>
  <si>
    <t>https://www.linkedin.com/in/thomas-kensbock-26a749127</t>
  </si>
  <si>
    <t>tom.kensbock@toshiba.com</t>
  </si>
  <si>
    <t>Düsseldorf, North Rhine-Westphalia</t>
  </si>
  <si>
    <t>Title: Managing Director
Company: None
Start At: None
Ends At: None
Location: None
Description: None
Title: Chief Operating Officer
Company: None
Start At: None
Ends At: None
Location: None
Description: None
Title: Director Engineering EMEA
Company: None
Start At: None
Ends At: None
Location: None
Description: None
Title: Director Chief Engineer
Company: None
Start At: None
Ends At: None
Location: None
Description: None
Title: Chief Engineer
Company: None
Start At: None
Ends At: None
Location: None
Description: None
Title: Head of mechanical architecture
Company: None
Start At: None
Ends At: None
Location: None
Description: None
Title: Project Engineer
Company: None
Start At: None
Ends At: None
Location: None
Description: None
Title: Design Engineer
Company: None
Start At: None
Ends At: None
Location: None
Description: None</t>
  </si>
  <si>
    <t>Senior executive in the railway industry with 20+ years of experience leading complex international operations, large-scale engineering programs, and business transformations.
Proven track record in full P&amp;L leadership, operational turnaround, and restructuring of underperforming businesses, including high-impact project stabilization and controlled exit strategies.
Strong expertise in rail rolling stock, platform management, and global supply chain optimization across Europe and international markets. Recognized for driving organizational transformation, improving operational performance, and delivering sustainable business outcomes in challenging environments.</t>
  </si>
  <si>
    <t>Managing Director | Rolling Stock | Business Transformation | Mobility</t>
  </si>
  <si>
    <t>Nishikawa Hiroshi</t>
  </si>
  <si>
    <t>Nishikawa Hiroshi.png</t>
  </si>
  <si>
    <t>https://www.linkedin.com/in/nishikawahiroshi</t>
  </si>
  <si>
    <t>Senior Director</t>
  </si>
  <si>
    <t>Yokohama, Kanagawa</t>
  </si>
  <si>
    <t>Title: Senior Director
Company: None
Start At: None
Ends At: None
Location: None
Description: None
Title: Senior Manager
Company: None
Start At: None
Ends At: None
Location: None
Description: None
Title: Senior Manager
Company: None
Start At: None
Ends At: None
Location: None
Description: None
Title: Manager, Global Partner Alliances
Company: None
Start At: None
Ends At: None
Location: None
Description: None</t>
  </si>
  <si>
    <t>School: University of Michigan - Stephen M. Ross School of Business
Degree: MBA, Strategy &amp; Marketing
Activities: None
School: The University of Osaka
Degree: MS, Physics
Activities: None
School: The University of Osaka
Degree: BS, Physics
Activities: None</t>
  </si>
  <si>
    <t>Started with my career as an electronic engineer for four years followed by Product Marketing &amp; Business Development for Telecom Sector.
Moved to Computer &amp; Storage product marketing &amp; alliances in 2004 after graduating University of Michigan Business School
Specialties: M&amp;A, Alliances in high-tech industy</t>
  </si>
  <si>
    <t>Senior Director at Fujitsu</t>
  </si>
  <si>
    <t>Sadhish Ragunathan</t>
  </si>
  <si>
    <t>https://www.linkedin.com/in/sadhish-ragunathan</t>
  </si>
  <si>
    <t>sadhish.ragunathan@toshiba.com</t>
  </si>
  <si>
    <t>Associate Director Engineering</t>
  </si>
  <si>
    <t>Bengaluru, Karnataka</t>
  </si>
  <si>
    <t>Name: AI-Powered Agile: Strategies for Modern Project Managers
Authority: LinkedIn
Date: 2025-1
URL: https://linkedin.com/company/1337
Name: Demystifying ChatGPT and Generative AI: What Every Professional Needs to Know
Authority: LinkedIn
Date: 2025-1
URL: https://linkedin.com/company/1337</t>
  </si>
  <si>
    <t>Title: Associate Director Engineering
Company: None
Start At: None
Ends At: None
Location: None
Description: None
Title: Program Manager
Company: None
Start At: None
Ends At: None
Location: None
Description: None</t>
  </si>
  <si>
    <t>School: St.Pauls Neyveli
Degree: Bachelor of Engineering - BE, Electronics
Activities: None</t>
  </si>
  <si>
    <t>Experienced Program Manager with a demonstrated history of working in the consumer electronics &amp; Healthcare industry. Skilled in Global Delivery, IT Strategy, Business Development and Software Development Life Cycle (SDLC). Strong program and project management professional with a Bachelor of Engineering - in Electronics</t>
  </si>
  <si>
    <t>Associate Engineering Director at Toshiba</t>
  </si>
  <si>
    <t>James Grant</t>
  </si>
  <si>
    <t>James Grant.png</t>
  </si>
  <si>
    <t>https://www.linkedin.com/in/grantedcoaching</t>
  </si>
  <si>
    <t>Director, Hosting and Cloud</t>
  </si>
  <si>
    <t>5 yrs 5 mos</t>
  </si>
  <si>
    <t>Bondi, New South Wales</t>
  </si>
  <si>
    <t>Title: Pro Bono Coach
Start At: 06/2023
Ends At: Present
Company: Make-A-Wish Australia
Cause: Children
Description: Facilitated by the Institute of Executive Coaching and Leadership, I’m coaching two of the amazing leaders at Make-A-Wish who provide the support needed to make terminally ill children’s dreams come true.
Title: Volunteer Coach
Start At: 07/2021
Ends At: Present
Company: Project Placed
Cause: Social_services
Description: Our mission is to help job seekers across Australia through this crisis, by providing them with access to the tools, resources and skilled professional advice they need to move from displaced to placed.  We aim to arm job seekers with support, a sense of optimism, and the self-confidence they need to seek out new opportunities so that they can better cope with the current environment and thrive in the future.
We are Australia’s first job crisis service that recognises the enormity that COVID-19 is having on our careers, our lives, our communities, and our families.
Title: Volunteer Coach
Start At: 09/2021
Ends At: Present
Company: Bambuddha Group
Cause: Social_services
Description: We're all about impact at Bambuddha, we have an unwavering belief in the proven trickle-on effect that occurs when someone dedicates to give even a small portion of time to kinder behaviours and positive purposes. These outcomes include, but are not limited to: better working standards, happier workforces, more diverse businesses, improved talent pools, better innovation and learning, better brand loyalty, and greater business performance and revenue. If people work as kind as they do hard, we believe success is inevitable. Our Coach2021 program and the amazing repertoire of Coaches who have joined us will work toward improving the presence of these outcomes within our member’s businesses, unlocking their potential for growth, overcoming their roadblocks and finding and building their passion for purpose</t>
  </si>
  <si>
    <t>Name: Change Makers: Modern Leadership in the Workplace
Authority: FW (Future Women)
Date: 2025-10
URL: https://linkedin.com/company/18431179
Name: Coaching Virtually
Authority: LinkedIn
Date: 2024-4
URL: https://linkedin.com/company/1337</t>
  </si>
  <si>
    <t>Title: Director, Hosting and Cloud
Company: None
Start At: None
Ends At: None
Location: None
Description: None
Title: Senior Manager, Processing and Storage Services
Company: None
Start At: None
Ends At: None
Location: None
Description: None
Title: Director, Remote Infrastruture Management - Southern
Company: None
Start At: None
Ends At: None
Location: None
Description: None
Title: Technical Operations Manager
Company: None
Start At: None
Ends At: None
Location: None
Description: None
Title: Technical Lead
Company: None
Start At: None
Ends At: None
Location: None
Description: None
Title: Team Leader
Company: None
Start At: None
Ends At: None
Location: None
Description: None
Title: Founder
Company: None
Start At: None
Ends At: None
Location: None
Description: None
Title: Senior Systems Engineer
Company: None
Start At: None
Ends At: None
Location: None
Description: None
Title: Systems Administrator
Company: None
Start At: None
Ends At: None
Location: None
Description: None
Title: Systems Engineer
Company: None
Start At: None
Ends At: None
Location: None
Description: None
Title: Technical Support
Company: None
Start At: None
Ends At: None
Location: None
Description: None</t>
  </si>
  <si>
    <t>School: Institute of Executive Coaching and Leadership (IECL)
Degree: Certified Organisational Coach - Level Three, Career and Leadership coaching
Activities: None
School: Institute of Executive Coaching and Leadership
Degree: Certified Organisational Coach, Level Two, IECL., Organisational Coaching
Activities: None
School: Institute of Executive Coaching and Leadership (IECL)
Degree: Level 1 Certificate, Organisational Coaching,
Activities: None
School: Gallup Australia
Degree: Leading High Performance Teams
Activities: None
School: RMIT University
Degree: BACHELOR OF BUSINESS, BUSINESS INFORMATION SYSTEMS
Activities: None
School: Fujitsu Internal
Degree: ITIL, v3 Foundation Certificate
Activities: None
School: Australian Institute of Management
Degree: Interpersonal Skills for Leaders
Activities: None
School: Sun Educational Services
Degree: Solaris Administration
Activities: None
School: Microsoft
Degree: MCSE, NT 4
Activities: None
School: Secondary Education
Degree: None
Activities: None</t>
  </si>
  <si>
    <t>Throughout my extensive 25 year career in the Information Technology sector, I've held diverse leadership roles, leading high performing international teams that support enterprise infrastructure systems across various industries such as health, education, transport, finance, logistics, state and federal government, energy, and retail.
My professional approach aligns my behaviours and actions to my core values of responsibility, continuous learning, personal development, and a commitment to being of service. I've honed these values through my leadership approach, characterised with a coaching style that empowers teams exceeding 400 members. Financially I've managed a line of business with an annual P&amp;L responsibility of $65 million, ensuring operational excellence and strategic growth.
Since 2019, I've directed my growth toward my coaching practice, culminating in my achievement of the Associate Certified Coach qualification from the International Coaching Federation in August 2022. Central to my coaching philosophy is the belief in individuals' inherent resourcefulness. I leverage a strengths-based and mindset-oriented approach to challenge conventional thinking, addressing beliefs, assumptions, and potential blind spots that may hinder personal and professional growth.</t>
  </si>
  <si>
    <t>Director, Hosting and Cloud at Fujitsu Australia | NSW Adult Volunteer of the Year - Sydney and Eastern Suburbs 2024 | Founder - Granted Coaching</t>
  </si>
  <si>
    <t>HTGF (High-Tech Gruenderfonds)</t>
  </si>
  <si>
    <t>HTGF (High-Tech Gruenderfonds).png</t>
  </si>
  <si>
    <t>HQS Quantum Simulations, Qnami</t>
  </si>
  <si>
    <t>High-Tech Grunderfonds finances startups with growth potential. Its team of investment managers supports young companies with expertise, entrepreneurial spirit, and passion. The company focuses in the fields of digital tech, industrial tech, life sciences, chemistry, and related business areas. It also focuses on financial services in various sectors.</t>
  </si>
  <si>
    <t>HTGF is a financial services company that specializes in investments and financing for various sectors.</t>
  </si>
  <si>
    <t>https://www.htgf.de</t>
  </si>
  <si>
    <t>info@htgf.de</t>
  </si>
  <si>
    <t>https://x.com/htgf</t>
  </si>
  <si>
    <t>https://www.facebook.com/HTGF.VC</t>
  </si>
  <si>
    <t>http://www.linkedin.com/company/high-tech-grunderfonds</t>
  </si>
  <si>
    <t>Bonn,Nordrhein-Westfalen,Germany,Europe</t>
  </si>
  <si>
    <t>Bonn</t>
  </si>
  <si>
    <t>Nordrhein-Westfalen</t>
  </si>
  <si>
    <t>Alexander von Frankenberg</t>
  </si>
  <si>
    <t>BlackRock</t>
  </si>
  <si>
    <t>BlackRock.png</t>
  </si>
  <si>
    <t>BlackRock is an investment management company that provides its services to a diverse range of clients, including institutions, intermediaries, foundations, and individual investors. The firm operates as a global asset manager, overseeing and advising on a wide array of investment portfolios. In addition to its role as an investment manager, BlackRock is also known for its technological innovations and solutions that support various aspects of the financial industry. The company's multifaceted approach encompasses investment management, financial technology, and serving a broad spectrum of clients in the financial ecosystem.</t>
  </si>
  <si>
    <t>BlackRock is an investment company that offers its services to institutions, intermediaries, foundations, and individual investors.</t>
  </si>
  <si>
    <t>http://www.blackrock.com</t>
  </si>
  <si>
    <t>clientservices.aus@blackrock.com</t>
  </si>
  <si>
    <t>https://x.com/blackrock</t>
  </si>
  <si>
    <t>http://www.facebook.com/BlackRock</t>
  </si>
  <si>
    <t>http://www.linkedin.com/company/blackrock</t>
  </si>
  <si>
    <t>Laurence D. Fink,Robert S. Kapito,Sue Wagner</t>
  </si>
  <si>
    <t>Mitsubishi UFJ Capital</t>
  </si>
  <si>
    <t>Mitsubishi UFJ Capital.png</t>
  </si>
  <si>
    <t>Mitsubishi UFJ Capital is a venture capital firm focusing on life science, ICT, and high technology investments.</t>
  </si>
  <si>
    <t>Mitsubishi UFJ Capital is a venture capital firm focusing on life science, ICT and high technology investments.</t>
  </si>
  <si>
    <t>http://www.mucap.co.jp</t>
  </si>
  <si>
    <t>https://www.linkedin.com/company/mitsubishi-ufj-capital</t>
  </si>
  <si>
    <t>Junichi Masuda</t>
  </si>
  <si>
    <t>Founders Fund</t>
  </si>
  <si>
    <t>Founders Fund.png</t>
  </si>
  <si>
    <t>Founders Fund is a venture capital firm that invests at every stage in companies building revolutionary technologies. It has been investors, founders, and early employees of prominent technology companies. It has historically invested in a wide variety of sectors, including aerospace, artificial intelligence, advanced computing, energy, health, and consumer Internet.</t>
  </si>
  <si>
    <t>Founders Fund is a venture capital firm that invests in companies building revolutionary technologies.</t>
  </si>
  <si>
    <t>http://www.foundersfund.com</t>
  </si>
  <si>
    <t>https://x.com/foundersfund</t>
  </si>
  <si>
    <t>https://www.facebook.com/foundersfund</t>
  </si>
  <si>
    <t>https://www.linkedin.com/company/the-founders-fund</t>
  </si>
  <si>
    <t>Ken Howery,Luke Nosek</t>
  </si>
  <si>
    <t>National Science Foundation</t>
  </si>
  <si>
    <t>National Science Foundation.png</t>
  </si>
  <si>
    <t>The National Science Foundation supports research and education in science and engineering through grants and non-dilutive funding programs. 
 It offers financial support to startups developing science and technology innovations, particularly through early-stage research and development efforts.
 Through America's Seed Fund, authorized under the Small Business Innovation Research program, the foundation provides resources to mitigate technical risks and advance commercially viable technologies. 
 Funding spans a wide range of scientific and engineering disciplines and is aimed at fostering innovation and long-term impact in both academia and industry.
 The foundation manages a substantial annual budget to sustain fundamental research and expand educational opportunities in the sciences.</t>
  </si>
  <si>
    <t>National Science Foundation is an independent federal agency that supports research and education in the fields of science and engineering.</t>
  </si>
  <si>
    <t>https://www.nsf.gov</t>
  </si>
  <si>
    <t>info@nsf.gov</t>
  </si>
  <si>
    <t>https://x.com/NSF</t>
  </si>
  <si>
    <t>http://www.facebook.com/US.NSF</t>
  </si>
  <si>
    <t>https://www.linkedin.com/company/national-science-foundation</t>
  </si>
  <si>
    <t>Blackbird Ventures</t>
  </si>
  <si>
    <t>Blackbird Ventures.png</t>
  </si>
  <si>
    <t>Blackbird is an Australasian venture capital firm whose mission is to invest in wild hearts, with the wildest ideas, right at the beginning. The firm specializes in innovative ideas and solutions, focusing on ambitious projects from software to space technology. Blackbird Ventures manages multiple early-stage venture capital limited partnerships aimed at supporting Australian startups in their growth journey.</t>
  </si>
  <si>
    <t>Blackbird is a venture capital fund that invests in every type of technology from software to space, unified by the biggest of ambitions.</t>
  </si>
  <si>
    <t>http://www.blackbird.vc</t>
  </si>
  <si>
    <t>contact@blackbird.vc</t>
  </si>
  <si>
    <t>https://x.com/blackbirdvc</t>
  </si>
  <si>
    <t>https://www.facebook.com/blackbirdventures</t>
  </si>
  <si>
    <t>http://www.linkedin.com/company/blackbird-ventures</t>
  </si>
  <si>
    <t>Sydney,New South Wales,Australia,Oceania</t>
  </si>
  <si>
    <t>Sydney</t>
  </si>
  <si>
    <t>New South Wales</t>
  </si>
  <si>
    <t>Andrea Butler,Bhavesh Nathoo,Bill Bartee,Claire Waring,Larry Marshall,Niki Scevak,Richard Baker</t>
  </si>
  <si>
    <t>Quantonation</t>
  </si>
  <si>
    <t>Quantonation.png</t>
  </si>
  <si>
    <t>HQS Quantum Simulations, Multiverse Computing, Pasqal, Qnami, Qubit Pharmaceuticals</t>
  </si>
  <si>
    <t>Quantonation is the first VC fund dedicated to Quantum Technologies.
 Fields such as molecular design, high performance calculation, cybersecurity, drug discovery, or ultra precise sensing are now driven by innovation based on Quantum Technologies. Thanks to its scientific expertise Quantonation aims at supporting the transition of these technologies into commercially available products for industry.</t>
  </si>
  <si>
    <t>Quantonation is the leading VC firm dedicated to Quantum Technologies</t>
  </si>
  <si>
    <t>http://www.quantonation.com</t>
  </si>
  <si>
    <t>christophe@quantonation.com</t>
  </si>
  <si>
    <t>https://x.com/Quantonation</t>
  </si>
  <si>
    <t>https://www.linkedin.com/company/quantonation</t>
  </si>
  <si>
    <t>Charles Beigbeder,Christophe Jurczak,Jean-Gabriel Boinot-Tramoni,Olivier Tonneau</t>
  </si>
  <si>
    <t>Global Brain Corporation</t>
  </si>
  <si>
    <t>Global Brain Corporation.png</t>
  </si>
  <si>
    <t>Global Brain Corporation is a venture capital firm that invests in companies from seed or early to pre-IPO startups. 
 Global Brain has invested in 300+ startups from seed/early to pre-IPO startups and achieved 25 IPOs and 61 M&amp;As as a result of providing hands-on support services and resources to its portfolio startups. Global Brain has managed a pure investment fund as well as multiple corporate venture capital funds partnered together with tier 1 public companies of telecom, real estate development, financial service, beverages, agriculture food, logistics, and electronic devices.</t>
  </si>
  <si>
    <t>Global Brain Corporation is a venture capital firm that invests in companies from seed or early to pre-IPO startups.</t>
  </si>
  <si>
    <t>https://globalbrains.com</t>
  </si>
  <si>
    <t>info@globalbrains.com</t>
  </si>
  <si>
    <t>https://x.com/globalbrains_jp</t>
  </si>
  <si>
    <t>https://www.facebook.com/globalbrains.jp</t>
  </si>
  <si>
    <t>https://www.linkedin.com/company/globalbrain</t>
  </si>
  <si>
    <t>Yasuhiko Yurimoto</t>
  </si>
  <si>
    <t>Verve Ventures</t>
  </si>
  <si>
    <t>Verve Ventures.png</t>
  </si>
  <si>
    <t>Verve Ventures is a European startup investment platform for qualified and institutional investors. Their fully digital platform enables private investors to build a diversified portfolio with investments starting at CHF/EUR 10'000. Since its launch in 2010, Verve Ventures has invested more than EUR 130 million in over 100 startups. Their community consists of 5’000 registered qualified private investors, family offices, and pension funds. Several institutional investors such as a large Swiss pension fund and numerous corporates also rely on their expertise to invest in promising startups. Verve Ventures is backed by Switzerland's third-largest bank, Zürcher Kantonalbank. They have a dedicated investment team based in Zurich, Lausanne, Berlin, Paris, and Cambridge, that screens thousands of startups each year and selects the top 1% after a rigorous due diligence process. They are reshaping the European venture capital landscape and granting investors superior access to this traditionally intransparent asset class. They source the best deals, and structure rounds, and enable their investors to participate in competitive startup deals.</t>
  </si>
  <si>
    <t>Verve Ventures is a European startup investment platform for private and institutional investors.</t>
  </si>
  <si>
    <t>http://verve.vc</t>
  </si>
  <si>
    <t>info@verve.vc</t>
  </si>
  <si>
    <t>https://x.com/VerveVentures</t>
  </si>
  <si>
    <t>https://www.facebook.com/verve.vc</t>
  </si>
  <si>
    <t>https://www.linkedin.com/company/verveventures</t>
  </si>
  <si>
    <t>Zug,Zug,Switzerland,Europe</t>
  </si>
  <si>
    <t>Zug</t>
  </si>
  <si>
    <t>Lukas Weber</t>
  </si>
  <si>
    <t>ANRI</t>
  </si>
  <si>
    <t>ANRI.png</t>
  </si>
  <si>
    <t>ANRI is a Japanese venture capital firm that mainly invests in seed and early-stage startups.</t>
  </si>
  <si>
    <t>http://anri.vc</t>
  </si>
  <si>
    <t>info@anri.vc</t>
  </si>
  <si>
    <t>https://x.com/ANRI_VC</t>
  </si>
  <si>
    <t>https://www.facebook.com/ANRI-1402156616697077</t>
  </si>
  <si>
    <t>https://www.linkedin.com/company/anri-vc/</t>
  </si>
  <si>
    <t>Anri Samata</t>
  </si>
  <si>
    <t>6/20/1935</t>
  </si>
  <si>
    <t>Atomico</t>
  </si>
  <si>
    <t>Atomico.png</t>
  </si>
  <si>
    <t>Atomico is an international investment firm that focuses on helping disruptive technology companies scale globally. It partners with technology founders at the Seed stage and beyond with a particular focus on Europe, leveraging deep operational experience to supercharge their growth. The company's team of founders, investors, and operational
 leaders have been responsible for global expansion, hiring, and marketing at companies from Skype, Google, and Twitter to Wise and Snowflake. It specializes in
 seed, startup, Series A, early venture, mid venture, late venture, emerging growth, and growth capital investments.
 Atomico was founded in 2006 and is headquartered in London, England, with offices in Paris, Berlin, and Stockholm</t>
  </si>
  <si>
    <t>Atomico is an international investment firm that focuses on helping disruptive technology companies scale globally.</t>
  </si>
  <si>
    <t>http://www.atomico.com</t>
  </si>
  <si>
    <t>contact@atomico.com</t>
  </si>
  <si>
    <t>https://x.com/atomico</t>
  </si>
  <si>
    <t>https://www.facebook.com/atomicovc</t>
  </si>
  <si>
    <t>http://www.linkedin.com/company/atomico</t>
  </si>
  <si>
    <t>London,England,United Kingdom,Europe</t>
  </si>
  <si>
    <t>London</t>
  </si>
  <si>
    <t>England</t>
  </si>
  <si>
    <t>Niklas Zennström</t>
  </si>
  <si>
    <t>Matterwave Ventures</t>
  </si>
  <si>
    <t>Matterwave Ventures.png</t>
  </si>
  <si>
    <t>Matterwave Ventures invests in early-stage industrial hardware and software companies, empowering them to become global leaders. The company's solutions are those that will influence how value will be created in industry in the future. Matterwave Ventures, as sector-neutral investors, is on the lookout for ground-breaking hardware and software solutions, including materials, components, systems, and software. With a sincere interest in their products, extensive market knowledge, solid connections in the industry, and unmatched investment expertise in the field, Matterwave Ventures supports the companies in its portfolio.</t>
  </si>
  <si>
    <t>Matterwave Ventures is a European VC backing hardware and software companies in the Industrial Tech space.</t>
  </si>
  <si>
    <t>http://www.matterwave.vc</t>
  </si>
  <si>
    <t>info@matterwave.vc</t>
  </si>
  <si>
    <t>https://www.linkedin.com/company/78987413</t>
  </si>
  <si>
    <t>Munich,Bayern,Germany,Europe</t>
  </si>
  <si>
    <t>Bayern</t>
  </si>
  <si>
    <t>Constructor Capital</t>
  </si>
  <si>
    <t>Constructor Capital.png</t>
  </si>
  <si>
    <t>Constructor Capital is a Switzerland-based early-stage venture capital firm investing in DeepTech, Software, and EdTech startups at Seed and Series A. Operating as the venture engine of the Constructor Group, the firm bridges frontier academic research with venture capital discipline, backing founders who transform scientific breakthroughs into global businesses. Constructor Capital leverages a global network of universities, researchers, and operators to deliver scientific due diligence and hands-on support beyond capital.</t>
  </si>
  <si>
    <t>Constructor Capital is a Switzerland-based early-stage venture capital firm investing in DeepTech, Software, and EdTech startups.</t>
  </si>
  <si>
    <t>https://constructor.capital</t>
  </si>
  <si>
    <t>info@constructor.capital</t>
  </si>
  <si>
    <t>https://www.linkedin.com/company/constructor-capital</t>
  </si>
  <si>
    <t>Zurich,Zurich,Switzerland,Europe</t>
  </si>
  <si>
    <t>Zurich</t>
  </si>
  <si>
    <t>Google for Startups</t>
  </si>
  <si>
    <t>Google for Startups.png</t>
  </si>
  <si>
    <t>Google for Startups is an initiative of Google that aims to support startups around the world. The program provides startups with access to Google's products, connections, and best practices, through a global network of partners and six Google for Startups Campuses. Its mission is to help determined startups succeed and create a better future.
 Over fifty best-in-class startup organizations partner with Google for Startups to grow entrepreneurial ecosystems and support startups in over 135 countries. The program offers its partners financial support, exclusive programming, and access to Google and its global partner network. These partners include local tech hubs in cities from Accra to Zurich, as well as accelerators and diversity-focused groups.
 Google for Startups Campuses is a physical space where startup founders and teams can access mentorship, education, and training from Google and their local startup community. At Campuses, startups get free access to workspace, events, and a diverse community of like-minded entrepreneurs. Currently, Google runs six Campuses located in London, Tel Aviv, Seoul, Madrid, São Paulo, and Warsaw.</t>
  </si>
  <si>
    <t>Google for Startups is Google’s initiative to help startups thrive across every corner of the world.</t>
  </si>
  <si>
    <t>https://startup.google.com</t>
  </si>
  <si>
    <t>https://x.com/GoogleStartups</t>
  </si>
  <si>
    <t>https://www.facebook.com/GoogleForStartups</t>
  </si>
  <si>
    <t>https://www.linkedin.com/showcase/google-for-startups</t>
  </si>
  <si>
    <t>UVC Partners</t>
  </si>
  <si>
    <t>UVC Partners.png</t>
  </si>
  <si>
    <t>UVC Partners is a Munich- and Berlin-based early-stage venture capital firm that invests in technology-based startups in the areas of enterprise software, industrial technologies, and mobility. The fund typically invests between € 0.5 - 10m initially and up to € 20m in total per company.</t>
  </si>
  <si>
    <t>We partner with Europe's most ambitious early-stage B2B tech startups.</t>
  </si>
  <si>
    <t>http://www.uvcpartners.com/</t>
  </si>
  <si>
    <t>pitch@uvcpartners.com</t>
  </si>
  <si>
    <t>https://x.com/UVC_Partners</t>
  </si>
  <si>
    <t>https://www.facebook.com/UVCPartners</t>
  </si>
  <si>
    <t>https://www.linkedin.com/company/uvc-partners</t>
  </si>
  <si>
    <t>Garching,Bayern,Germany,Europe</t>
  </si>
  <si>
    <t>Garching</t>
  </si>
  <si>
    <t>2xN</t>
  </si>
  <si>
    <t>2xN.png</t>
  </si>
  <si>
    <t>2xN operates as a venture capital firm.</t>
  </si>
  <si>
    <t>https://2xn.vc/</t>
  </si>
  <si>
    <t>https://www.linkedin.com/company/2xn/about/</t>
  </si>
  <si>
    <t>Lars Fjeldsoe-Nielsen,Niels Nielsen</t>
  </si>
  <si>
    <t>Kyoto University Innovation Capital</t>
  </si>
  <si>
    <t>Kyoto University Innovation Capital.png</t>
  </si>
  <si>
    <t>Kyoto University Innovation Capital Co., Ltd. (Kyoto iCAP) was established in December 2014 with a 100% investment by Kyoto University . The Company provides investment and other support to companies that aim to commercialize "knowledge" (including research results and technologies) by researchers belonging to Kyoto University .</t>
  </si>
  <si>
    <t>Kyoto University Innovation Capital is an organization that researches the benefits of agriculture science.</t>
  </si>
  <si>
    <t>http://www.kyoto-unicap.co.jp/</t>
  </si>
  <si>
    <t>https://x.com/kyoto_icap</t>
  </si>
  <si>
    <t>https://www.facebook.com/KYOTOiCAP/</t>
  </si>
  <si>
    <t>https://www.linkedin.com/company/%E4%BA%AC%E9%83%BD%E5%A4%A7%E5%AD%A6%E3%82%A4%E3%83%8E%E3%83%99%E3%83%BC%E3%82%B7%E3%83%A7%E3%83%B3%E3%82%AD%E3%83%A3%E3%83%94%E3%82%BF%E3%83%AB%E6%A0%AA%E5%BC%8F%E4%BC%9A%E7%A4%BE/</t>
  </si>
  <si>
    <t>Kyoto,Kyoto,Japan,Asia</t>
  </si>
  <si>
    <t>Kyoto</t>
  </si>
  <si>
    <t>UTokyo Innovation Platform</t>
  </si>
  <si>
    <t>UTokyo Innovation Platform.png</t>
  </si>
  <si>
    <t>The University of Tokyo IPC is a company responsible for expanding the innovation ecosystem. Accelerate global innovation from the University of Tokyo through three activities: start-up support, investment business, and corporate innovation support.</t>
  </si>
  <si>
    <t>UTokyo Innovation Platform specializing in early stage and middle -later stage investments.</t>
  </si>
  <si>
    <t>https://www.utokyo-ipc.co.jp</t>
  </si>
  <si>
    <t>information@utokyo-ipc.co.jp</t>
  </si>
  <si>
    <t>https://www.facebook.com/utokyoipc/</t>
  </si>
  <si>
    <t>https://www.linkedin.com/company/utokyo-innovation-platform-co-ltd</t>
  </si>
  <si>
    <t>Katsuhiko Oizumi</t>
  </si>
  <si>
    <t>Embark Ventures</t>
  </si>
  <si>
    <t>Embark Ventures.png</t>
  </si>
  <si>
    <t>Embark Ventures is a pre-seed and seed stage fund focused on "deep tech" companies. We look for ambitious teams with break-through proprietary technology which provides a highly defensible competitive advantage in transforming multi-billion dollar industries. ​</t>
  </si>
  <si>
    <t>Embark Ventures focuses on pre-seed and seed stage deep tech investments in sectors.</t>
  </si>
  <si>
    <t>http://www.embark.vc</t>
  </si>
  <si>
    <t>https://x.com/embarkventures?lang=en</t>
  </si>
  <si>
    <t>https://www.linkedin.com/company/embark-ventures/?originalSubdomain=in</t>
  </si>
  <si>
    <t>Los Angeles,California,United States,North America</t>
  </si>
  <si>
    <t>Los Angeles</t>
  </si>
  <si>
    <t>Peter Lee,Yipeng Zhao</t>
  </si>
  <si>
    <t>Hoepfner Brau</t>
  </si>
  <si>
    <t>Hoepfner Brau.png</t>
  </si>
  <si>
    <t>Hoepfner Brau is a private equity and venture capital firm specializing in incubation, seed/startup, middle market, and growth capital investments. The firm prefers to invest in hi-tech, and food and drinks industries based in Baden-Württemberg and Zürich. It typically invests between €100 million ($127.98 million) and €250 million ($319.95 million) in equity investments.</t>
  </si>
  <si>
    <t>Hoepfner Brau is a private equity and venture capital firm specializing in incubation, seed, startup, middle market.</t>
  </si>
  <si>
    <t>http://www.hoepfner-bauinvest.de/</t>
  </si>
  <si>
    <t>1789-01-01</t>
  </si>
  <si>
    <t>https://www.linkedin.com/company/hoepfner-br%C3%A4u/about/</t>
  </si>
  <si>
    <t>Karlsruhe,Baden-Wurttemberg,Germany,Europe</t>
  </si>
  <si>
    <t>Larry Fink</t>
  </si>
  <si>
    <t>Larry Fink.png</t>
  </si>
  <si>
    <t>https://www.linkedin.com/in/laurencefink</t>
  </si>
  <si>
    <t>larry_fink@blackrock.com</t>
  </si>
  <si>
    <t>Chairman and Chief Executive Officer</t>
  </si>
  <si>
    <t>https://www.linkedin.com/company/blackrock/</t>
  </si>
  <si>
    <t>Title: Chairman and Chief Executive Officer
Company: None
Start At: None
Ends At: None
Location: None
Description: None
Title: Managing Director
Company: None
Start At: None
Ends At: None
Location: None
Description: None</t>
  </si>
  <si>
    <t>School: UCLA
Degree: Master of Business Administration (MBA), Real Estate
Activities: None
School: UCLA
Degree: Bachelor of Arts (B.A.), Political Science
Activities: None</t>
  </si>
  <si>
    <t>Laurence D. Fink is Chairman and Chief Executive Officer of BlackRock. He and seven partners founded BlackRock in 1988, and under his leadership the firm has grown into a global leader in investment and technology solutions. BlackRock's mission is to help our clients build better financial futures and the firm is trusted to manage more money than any other investment company in the world.
Prior to founding BlackRock in 1988, Mr. Fink was a member of the Management Committee and a Managing Director of The First Boston Corporation.
He serves as Co-Chair of the Board of Trustees of the World Economic Forum and Co-Chair of NYU Langone Medical Center. He also serves on the boards of the Museum of Modern Art and the Aspen Institute, and on the Advisory Board of the Tsinghua University School of Economics and Management in Beijing, as well as the Executive Committee of the Partnership for New York City.
Mr. Fink earned an MBA from the University of California at Los Angeles (UCLA) in 1976 and a BA from UCLA in 1974.
Disclosures: https://bit.ly/3n6Fxdy</t>
  </si>
  <si>
    <t>Chairman and CEO at BlackRock</t>
  </si>
  <si>
    <t>Anri Samata.png</t>
  </si>
  <si>
    <t>https://jp.linkedin.com/in/anrit</t>
  </si>
  <si>
    <t>GeneralPartner</t>
  </si>
  <si>
    <t>http://anri.vc/</t>
  </si>
  <si>
    <t>13 yrs 11 mos</t>
  </si>
  <si>
    <t>インドネシア語, 英語</t>
  </si>
  <si>
    <t>Title: GeneralPartner
Company: None
Start At: None
Ends At: None
Location: None
Description: None
Title: ビジネスディベロップメントマネジャー
Company: None
Start At: None
Ends At: None
Location: None
Description: None
Title: Cheif Marketing Planner
Company: None
Start At: None
Ends At: None
Location: None
Description: None
Title: Sale Division of HumanResource company
Company: None
Start At: None
Ends At: None
Location: None
Description: None
Title: Internship
Company: None
Start At: None
Ends At: None
Location: None
Description: None
Title: vc network
Company: None
Start At: None
Ends At: None
Location: None
Description: None</t>
  </si>
  <si>
    <t>School: Stanford University Graduate School of Business
Degree: Executive MBA
Activities: None
School: Keio University
Degree: 経済学部, 経済学科
Activities: None</t>
  </si>
  <si>
    <t>Venture capitalist driving Japan’s startup ecosystem.
I am the founding General Partner of ANRI, one of Japan’s largest independent venture capital firms. Since our inception in 2012, we have invested in over 300 startups, with a current AUM of ¥80 billion (approx. $500M USD). Our first fund achieved a return of over 20x, making it one of the most successful early-stage funds in Japan.
In 2025, I will join the Stanford Executive Program (GSB) to expand my global network and gain deeper insights into leadership and innovation. I am particularly interested in building connections with world-class entrepreneurs, VCs, and researchers—especially those working in deep tech fields such as nuclear fusion and quantum computing.
My mission is to bridge Japan and the world through venture capital, and to accelerate the growth of groundbreaking technologies. If you’re building something bold or investing in the future, I’d love to connect.
Let’s create the future together. Please feel free to reach out.</t>
  </si>
  <si>
    <t>ANRI - GeneralPartner</t>
  </si>
  <si>
    <t>https://uk.linkedin.com/in/niklaszennstrom</t>
  </si>
  <si>
    <t>niklas@atomico.com</t>
  </si>
  <si>
    <t>CEO &amp; Founding Partner</t>
  </si>
  <si>
    <t>https://www.linkedin.com/company/atomico/</t>
  </si>
  <si>
    <t>18 yrs 6 mos</t>
  </si>
  <si>
    <t>Title: CEO &amp; Founding Partner
Company: None
Start At: None
Ends At: None
Location: None
Description: None
Title: CEO and co-founder
Company: None
Start At: None
Ends At: None
Location: None
Description: None
Title: co-founder and CEO
Company: None
Start At: None
Ends At: None
Location: None
Description: None
Title: general manager positions
Company: None
Start At: None
Ends At: None
Location: None
Description: None</t>
  </si>
  <si>
    <t>School: Uppsala University
Degree: MSc, BSc, Engineering Physics, Business Administration
Activities: None</t>
  </si>
  <si>
    <t>Founding Partner and CEO at Atomico. Previously co-founded and managed Skype, Kazaa and Joltid. 
I believe that entrepreneurs are the ultimate gamechangers for positive transformation across the most critical aspects of our society and economy. Starting in Europe, Atomico’s mission is to further their global progress, with a platform offering unmatched support from the earliest stages to scale. 
I am also engaged in the fight for human rights, and against climate change, through Zennström Philanthropies. I founded the Race for the Baltic, a foundation for a well-managed and sustainable Baltic Sea, and sit on the international advisory board of the Stockholm Resilience Centre.</t>
  </si>
  <si>
    <t>CEO of Atomico, Founder of Skype, etc</t>
  </si>
  <si>
    <t>Christophe Jurczak</t>
  </si>
  <si>
    <t>Christophe Jurczak.png</t>
  </si>
  <si>
    <t>https://www.linkedin.com/in/christophe-jurczak</t>
  </si>
  <si>
    <t>https://www.quantonation.com</t>
  </si>
  <si>
    <t>https://www.linkedin.com/company/quantonation/</t>
  </si>
  <si>
    <t>Dallas-Fort Worth Metroplex</t>
  </si>
  <si>
    <t>Title: Open hardware solutions in quantum technology
Source: APL Quantum
Summary: None
URL: https://pubs.aip.org/aip/apq/article/1/1/011501/3267254
Title: Investing in the Quantum Future: State of Play and Way Forward for Quantum Venture Capital
Source: arxiv
Summary: None
URL: https://arxiv.org/abs/2311.17187
Title: Quantum computing with neutral atoms
Source: Quantum Journal
Summary: None
URL: https://quantum-journal.org/papers/q-2020-09-21-327/
Title: LiFi: elightening communications
Source: Lucibel Whitepaper
Summary: None
URL: https://www.researchgate.net/profile/Christophe-Jurczak/publication/320863592_LiFi_Enlightening_Communications/links/59ff2868aca272347a297a94/LiFi-Enlightening-Communications.pdf
Title: Direct Utility Scale PPAs for Commercial, Industrial, and Institutional Energy Buyers, an Alternative Path for Renewable Energy Growth. The US Experience, and the Potential for Asian Markets.
Source: Renewable Energy World Asia
Summary: None
URL: None
Title: Direct Utility Scale PPAs for Commercial, Industrial, and Institutional Energy Buyers, an Alternative Path for Renewable Energy Growth. Market Structure, Business Case, and the US Experience.
Source: Powergen Africa
Summary: None
URL: None
Title: Storage, the key to renewable energy deployment and unlocking access to energy
Source: DERBI International Renewable Energy Conference
Summary: None
URL: http://www.conference-derbi.com/fr/le-programme
Title: Utility Scale PPAs for Large Volume Commercial, Industrial, and Institutional Wholesale Energy Buyers as Part of a Strategic Supply Portfolio – Experiences of a Market Maker, Business Case, and Trends
Source: Renewable Energy World
Summary: None
URL: None</t>
  </si>
  <si>
    <t>Title: Managing Partner
Company: None
Start At: None
Ends At: None
Location: None
Description: None
Title: Board Member
Company: None
Start At: None
Ends At: None
Location: None
Description: None
Title: Advisory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Co-Founder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Treasurer Board Of Directors
Company: None
Start At: None
Ends At: None
Location: None
Description: None
Title: Board Member
Company: None
Start At: None
Ends At: None
Location: None
Description: None
Title: Member of the Board, PINQ2, Platform for Digital and Quantum Innovation
Company: None
Start At: None
Ends At: None
Location: None
Description: None
Title: Associate
Company: None
Start At: None
Ends At: None
Location: None
Description: None
Title: Board Member
Company: None
Start At: None
Ends At: None
Location: None
Description: None
Title: Mentor
Company: None
Start At: None
Ends At: None
Location: None
Description: None
Title: Treasurer
Company: None
Start At: None
Ends At: None
Location: None
Description: None
Title: Member of the Governing Board
Company: None
Start At: None
Ends At: None
Location: None
Description: None
Title: President and co-founder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Chief Scientific Officer
Company: None
Start At: None
Ends At: None
Location: None
Description: None
Title: Head Of Quantum Computing Business Development
Company: None
Start At: None
Ends At: None
Location: None
Description: None
Title: Principal, Energy
Company: None
Start At: None
Ends At: None
Location: None
Description: None
Title: President, Solar
Company: None
Start At: None
Ends At: None
Location: None
Description: None
Title: CEO, Renewables
Company: None
Start At: None
Ends At: None
Location: None
Description: None
Title: Director, Area Control Systems
Company: None
Start At: None
Ends At: None
Location: None
Description: None
Title: Head of Renewable Energy Office
Company: None
Start At: None
Ends At: None
Location: None
Description: None
Title: Deputy Director of Air-Land Systems Architecture
Company: None
Start At: None
Ends At: None
Location: None
Description: None
Title: Programme Manager, Optronics
Company: None
Start At: None
Ends At: None
Location: None
Description: None
Title: Postdoctoral Researcher
Company: None
Start At: None
Ends At: None
Location: None
Description: None</t>
  </si>
  <si>
    <t>School: École Polytechnique
Degree: Doctor of Philosophy (Ph.D.), Quantum physics
Activities: None
School: Executive Education / Stanford Graduate School of Business
Degree: Leading Change and Organizational Renewal
Activities: None
School: ESCP Business School
Degree: Executive Programme
Activities: None
School: Ecole normale supérieure
Degree: Master's Degree, Quantum Physics
Activities: None
School: École Polytechnique
Degree: Master's Degree, Engineering
Activities: None</t>
  </si>
  <si>
    <t>Managing Partner at Quantonation | Investing in Quantum Startups</t>
  </si>
  <si>
    <t>Yipeng Zhao</t>
  </si>
  <si>
    <t>Yipeng Zhao.png</t>
  </si>
  <si>
    <t>https://www.linkedin.com/in/yipengzhao</t>
  </si>
  <si>
    <t>yipeng@embark.vc</t>
  </si>
  <si>
    <t>Co-Founder &amp; Managing Partner</t>
  </si>
  <si>
    <t>http://embark.vc</t>
  </si>
  <si>
    <t>https://www.linkedin.com/company/embark-ventures/</t>
  </si>
  <si>
    <t>Title: Co-Founder &amp; Managing Partner
Company: None
Start At: None
Ends At: None
Location: None
Description: None
Title: Kauffman Fellow - Class 22
Company: None
Start At: None
Ends At: None
Location: None
Description: None
Title: Director
Company: None
Start At: None
Ends At: None
Location: None
Description: None
Title: Managing Partner
Company: None
Start At: None
Ends At: None
Location: None
Description: None
Title: Research Assistant
Company: None
Start At: None
Ends At: None
Location: None
Description: None</t>
  </si>
  <si>
    <t>School: UC San Diego
Degree: MS, Econometrics
Activities: None
School: Michigan State University
Degree: Bachelor of Science (B.S.), Economics; Mathematics
Activities: None</t>
  </si>
  <si>
    <t>Managing Partner at Embark Ventures</t>
  </si>
  <si>
    <t>Sue Wagner</t>
  </si>
  <si>
    <t>https://www.linkedin.com/in/sue-wagner-a8828615</t>
  </si>
  <si>
    <t>sue.wagner@blackrock.com</t>
  </si>
  <si>
    <t>Co-founder, Vice Chairman</t>
  </si>
  <si>
    <t>24 yrs 5 mos</t>
  </si>
  <si>
    <t>Title: Co-founder, Vice Chairman
Company: None
Start At: None
Ends At: None
Location: None
Description: None
Title: Vice President
Company: None
Start At: None
Ends At: None
Location: None
Description: None</t>
  </si>
  <si>
    <t>School: University of Chicago
Degree: MBA
Activities: None
School: Wellesley College
Degree: None
Activities: None</t>
  </si>
  <si>
    <t>Co-founder, Director at BlackRock</t>
  </si>
  <si>
    <t>Olivier Tonneau</t>
  </si>
  <si>
    <t>Olivier Tonneau.png</t>
  </si>
  <si>
    <t>https://fr.linkedin.com/in/olivier-tonneau-a018431</t>
  </si>
  <si>
    <t>olivier@quantonation.com</t>
  </si>
  <si>
    <t>7 yrs 11 mos</t>
  </si>
  <si>
    <t>Anglais</t>
  </si>
  <si>
    <t>Title: Partner
Company: None
Start At: None
Ends At: None
Location: None
Description: None
Title: Kauffman Fellows, Class 28
Company: None
Start At: None
Ends At: None
Location: None
Description: None
Title: Member of the Governing Board
Company: None
Start At: None
Ends At: None
Location: None
Description: None
Title: Member of the Citizen Reserve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Membre du conseil d’administration
Company: None
Start At: None
Ends At: None
Location: None
Description: None
Title: Board Member
Company: None
Start At: None
Ends At: None
Location: None
Description: None
Title: Board Member
Company: None
Start At: None
Ends At: None
Location: None
Description: None
Title: Board Observer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Membre du conseil d'administration
Company: None
Start At: None
Ends At: None
Location: None
Description: None
Title: Board Observer
Company: None
Start At: None
Ends At: None
Location: None
Description: None
Title: Membre du conseil d’administration
Company: None
Start At: None
Ends At: None
Location: None
Description: None
Title: Membre du conseil d'administration
Company: None
Start At: None
Ends At: None
Location: None
Description: None
Title: Directeur général
Company: None
Start At: None
Ends At: None
Location: None
Description: None
Title: Membre du conseil de surveillance
Company: None
Start At: None
Ends At: None
Location: None
Description: None
Title: Directeur général
Company: None
Start At: None
Ends At: None
Location: None
Description: None
Title: Directeur général délégué
Company: None
Start At: None
Ends At: None
Location: None
Description: None
Title: Membre du conseil d'administration
Company: None
Start At: None
Ends At: None
Location: None
Description: None
Title: Membre du conseil de surveillance
Company: None
Start At: None
Ends At: None
Location: None
Description: None
Title: Chargé de cours
Company: None
Start At: None
Ends At: None
Location: None
Description: None
Title: Consultant
Company: None
Start At: None
Ends At: None
Location: None
Description: None</t>
  </si>
  <si>
    <t>School: ESSEC Business School
Degree: None
Activities: None
School: Institut des Chartreux
Degree: Prépa HEC
Activities: None
School: Lycée français de Bangkok
Degree: Baccalauréat
Activities: None</t>
  </si>
  <si>
    <t>Founder and partner at Quantonation Ventures since 2018. 15+ years experience in early stage investment after 10 years in Management consulting. Board member and Kauffman Fellow.</t>
  </si>
  <si>
    <t>Founder and partner at Quantonation, investment fund dedicated to quantum technologies l Kauffman Fellow</t>
  </si>
  <si>
    <t>Björn Sykora</t>
  </si>
  <si>
    <t>Björn Sykora.png</t>
  </si>
  <si>
    <t>https://www.linkedin.com/in/bjoern-sykora</t>
  </si>
  <si>
    <t>b.sykora@htgf.de</t>
  </si>
  <si>
    <t>Principal</t>
  </si>
  <si>
    <t>https://www.htgf.de/</t>
  </si>
  <si>
    <t>https://www.linkedin.com/company/high-tech-gruenderfonds/</t>
  </si>
  <si>
    <t>Title: Principal
Company: None
Start At: None
Ends At: None
Location: None
Description: None
Title: Supporter &amp; Investor
Company: None
Start At: None
Ends At: None
Location: None
Description: None
Title: Supporter &amp; Investor
Company: None
Start At: None
Ends At: None
Location: None
Description: None
Title: Supporter &amp; Investor
Company: None
Start At: None
Ends At: None
Location: None
Description: None
Title: Supporter &amp; Investor
Company: None
Start At: None
Ends At: None
Location: None
Description: None
Title: Supporter &amp; Investor
Company: None
Start At: None
Ends At: None
Location: None
Description: None
Title: Supporter &amp; Investor
Company: None
Start At: None
Ends At: None
Location: None
Description: None
Title: Supporter &amp; Investor
Company: None
Start At: None
Ends At: None
Location: None
Description: None
Title: Managing Director &amp; Owner
Company: None
Start At: None
Ends At: None
Location: None
Description: None
Title: Advisor
Company: None
Start At: None
Ends At: None
Location: None
Description: None
Title: Principal (extern, Freelance)
Company: None
Start At: None
Ends At: None
Location: None
Description: None
Title: Co-Founder
Company: None
Start At: None
Ends At: None
Location: None
Description: None
Title: Vice President Human Resources (interim)
Company: None
Start At: None
Ends At: None
Location: None
Description: None
Title: Vice President Business Development
Company: None
Start At: None
Ends At: None
Location: None
Description: None
Title: Chief Marketing Officer
Company: None
Start At: None
Ends At: None
Location: None
Description: None
Title: Chief Operating Officer
Company: None
Start At: None
Ends At: None
Location: None
Description: None
Title: Startup Operations &amp; Strategic Partnerships
Company: None
Start At: None
Ends At: None
Location: None
Description: None
Title: Chief Operating Officer
Company: None
Start At: None
Ends At: None
Location: None
Description: None
Title: Associate Director Strategy &amp; New Business Development
Company: None
Start At: None
Ends At: None
Location: None
Description: None
Title: Intern
Company: None
Start At: None
Ends At: None
Location: None
Description: None
Title: Intern
Company: None
Start At: None
Ends At: None
Location: None
Description: None
Title: Intern
Company: None
Start At: None
Ends At: None
Location: None
Description: None
Title: Intern
Company: None
Start At: None
Ends At: None
Location: None
Description: None
Title: Trainee
Company: None
Start At: None
Ends At: None
Location: None
Description: None</t>
  </si>
  <si>
    <t>School: HHL Leipzig Graduate School of Management
Degree: Diplom-Kaufmann (Master of Science), Entrepreneurship &amp; Marketing
Activities: None
School: HKUST Business School
Degree: Exchange Student (MBA), Entrepreneurship &amp; Marketing
Activities: None
School: Freie Universität Berlin
Degree: Business Studies
Activities: None
School: The Berlin School of Economics and Law
Degree: Diplom-Betriebswirt, Business Studies, Banking, Financial Management
Activities: None</t>
  </si>
  <si>
    <t>Entrepreneur &amp; Investor | (Pre-)Seed Investments @ HTGF, Angel Investor, Co-Founder Mister Spex</t>
  </si>
  <si>
    <t>Achim Plum</t>
  </si>
  <si>
    <t>Achim Plum.png</t>
  </si>
  <si>
    <t>https://www.linkedin.com/in/achim-plum-5692aa26</t>
  </si>
  <si>
    <t>a.plum@htgf.de</t>
  </si>
  <si>
    <t>Bonn, North Rhine-Westphalia</t>
  </si>
  <si>
    <t>Englisch, Französisch</t>
  </si>
  <si>
    <t>Title: Managing Director
Company: None
Start At: None
Ends At: None
Location: None
Description: None
Title: Managing Director @ DTCF
Company: None
Start At: None
Ends At: None
Location: None
Description: None
Title: Co-Founder
Company: None
Start At: None
Ends At: None
Location: None
Description: None
Title: Advisory Board Member
Company: None
Start At: None
Ends At: None
Location: None
Description: None
Title: Advisor Strategy, Management &amp; Communications
Company: None
Start At: None
Ends At: None
Location: None
Description: None
Title: CEO
Company: None
Start At: None
Ends At: None
Location: None
Description: None
Title: Special Advisor
Company: None
Start At: None
Ends At: None
Location: None
Description: None
Title: Geschäftsführer / Managing Director
Company: None
Start At: None
Ends At: None
Location: None
Description: None
Title: Advisor, Managing Director &amp; CCO
Company: None
Start At: None
Ends At: None
Location: None
Description: None
Title: Chief Business Officer
Company: None
Start At: None
Ends At: None
Location: None
Description: None
Title: Chief Commercial Officer
Company: None
Start At: None
Ends At: None
Location: None
Description: None
Title: Global Head of Bioscience Research
Company: None
Start At: None
Ends At: None
Location: None
Description: None
Title: Principal Consultant Personalized Healthcare &amp; Biotechnology
Company: None
Start At: None
Ends At: None
Location: None
Description: None
Title: Senior Vice President Corporate Development
Company: None
Start At: None
Ends At: None
Location: None
Description: None
Title: Licensing Professional
Company: None
Start At: None
Ends At: None
Location: None
Description: None
Title: Vice President R&amp;D SBU Clinical Solutions
Company: None
Start At: None
Ends At: None
Location: None
Description: None</t>
  </si>
  <si>
    <t>School: The University of Bonn
Degree: Promotion / PhD, Molecular Genetics, Cell Biology, Biochemistry
Activities: None
School: University of East Anglia
Degree: Molecular Biology
Activities: None</t>
  </si>
  <si>
    <t>Managing Director @ HTGF &amp; DTCF | Matching smart ideas with smart money - for a better world, step by step. Pitches: deals@htgf.de - Please absolutely no unsolicited service offers, sales pitches etc.</t>
  </si>
  <si>
    <t>Keri Amlotte</t>
  </si>
  <si>
    <t>https://www.linkedin.com/in/keriamlotte</t>
  </si>
  <si>
    <t>keri@michiganfoundersfund.org</t>
  </si>
  <si>
    <t>Fractional Communications Director</t>
  </si>
  <si>
    <t>Non-profit Organization Management</t>
  </si>
  <si>
    <t>http://www.michiganfoundersfund.org</t>
  </si>
  <si>
    <t>https://www.linkedin.com/company/michiganfoundersfund/</t>
  </si>
  <si>
    <t>Traverse City, Michigan</t>
  </si>
  <si>
    <t>Title: Meet the 20Fathoms Visionaries
Source: 20Fathoms
Summary: None
URL: https://20fathoms.org/maultsby/
Title: 10 Benefits of Working from the 20Fathoms Coworking Space
Source: 20Fathoms
Summary: None
URL: https://20fathoms.org/10-benefits-of-working-from-the-20fathoms-coworking-space/
Title: Northern Michigan Startup Week Inspires Young Entrepreneurs and Startup Veterans Alike
Source: Northern Michigan Startup Week
Summary: None
URL: https://nmsw.co/?p=12980
Title: Founder's Story: Ken Davies and Birch Infrastructure, a Renewable Energy Startup in Traverse City
Source: 20Fathoms
Summary: None
URL: https://20fathoms.org/founders-story-ken-davies/
Title: The 20Fathoms Coworking Space in Traverse City Offers Flexibility and Community as More People Return to the Office
Source: 20Fathoms
Summary: None
URL: https://20fathoms.org/flexibility/
Title: The tccodes and tccyber Journey: Providing the Grand Traverse Region with New Avenues for Tech Education
Source: 20Fathoms
Summary: None
URL: https://20fathoms.org/tccodes-tccyber-journey/
Title: To-Do List for Landing an Entry-Level Job in Tech
Source: 20Fathoms
Summary: None
URL: https://20fathoms.org/entry-level-tech-job/
Title: Arrowhead Incubator Provides Culturally-Connected Business Training for Michigan's Native American Entrepreneurs
Source: 20Fathoms
Summary: None
URL: https://20fathoms.org/business-training-for-native-american-entrepreneurs/
Title: Building a Culture of Tech in Traverse City
Source: 20Fathoms
Summary: None
URL: https://20fathoms.org/building-a-culture-of-tech-in-traverse-city/
Title: Cybersecurity Career Profile: Shaun Bertrand, Senior VP of Security Programs at CBI
Source: 20Fathoms
Summary: None
URL: https://20fathoms.org/cybersecurity-shaun/
Title: Grand Rapids GiveCamp gives free websites and more to 15 non-profit organizations
Source: The Rapidian
Summary: None
URL: http://therapidian.org/grand-rapids-givecamp-gives-free-websites-and-more-15-non-profit-organizations
Title: Community Gardens Dot the Metro Grand Rapids Landscape
Source: The Rapidian
Summary: None
URL: http://therapidian.org/community-gardens-dot-metro-grand-rapids-landscape
Title: West Michigan Cooperative sees growth, opportunities in new space on Michigan Avenue
Source: The Rapidian
Summary: None
URL: http://therapidian.org/west-michigan-cooperative-sees-growth-and-opportunities-new-space-michigan-ave</t>
  </si>
  <si>
    <t>Title: Communications Lead
Start At: 02/2024
Ends At: 11/2024
Company: Charissa Huang for 17th Circuit Court Judge
Cause: Politics
Description: None
Title: Student Mentor, M.A. in Strategic Communication
Start At: 11/2020
Ends At: 12/2021
Company: Michigan State University
Cause: Education
Description: None
Title: Board Member
Start At: 06/2013
Ends At: 11/2015
Company: Grand Rapids GiveCamp
Cause: Science_and_technology
Description: With leadership team, organized this annual weekend-long event that brings together 130 technology professionals to provide free technology solutions (websites, databases, etc.) for 17 local nonprofit organizations.
Title: Chair, Marketing Committee
Start At: 06/2013
Ends At: 11/2015
Company: Grand Rapids GiveCamp
Cause: Science_and_technology
Description: Managed committee responsible for media relations, social media, website, and marketing.
Title: Chair, Community Relations Committee
Start At: 08/2011
Ends At: 01/2013
Company: West Michigan Cooperative
Cause: 
Description: Managed a committee responsible for public relations, social media, media relations, advertising, and event planning.
Title: Member, Board of Directors
Start At: 03/2010
Ends At: 03/2012
Company: West Michigan Cooperative
Cause: 
Description: Served in a variety of volunteer capacities to manage, promote, and assist this non-profit, online 
farmers market.  Key responsibilities included public relations, media relations, social media, 
event coordination, and volunteer management.</t>
  </si>
  <si>
    <t>Name: GIC iX Innovation Execution Program
Authority: Stanford Engineering Center for Global &amp; Online Education
Date: 2021-1
URL: https://linkedin.com/company/18255715
Name: Graduate Certificate, Organizational Communications for Leadership
Authority: Michigan State University
Date: 2019-12
URL: https://linkedin.com/company/4695</t>
  </si>
  <si>
    <t>Title: Fractional Communications Director
Company: None
Start At: None
Ends At: None
Location: None
Description: None
Title: Founder &amp; Principal
Company: None
Start At: None
Ends At: None
Location: None
Description: None
Title: Head of Outreach and Strategic Programming
Company: None
Start At: None
Ends At: None
Location: None
Description: None
Title: Director of Marketing
Company: None
Start At: None
Ends At: None
Location: None
Description: None
Title: Senior Strategist, Marketing &amp; Corporate Communications
Company: None
Start At: None
Ends At: None
Location: None
Description: None
Title: Digital Marketing Specialist
Company: None
Start At: None
Ends At: None
Location: None
Description: None
Title: Communications Director
Company: None
Start At: None
Ends At: None
Location: None
Description: None
Title: Marketing Project Manager
Company: None
Start At: None
Ends At: None
Location: None
Description: None
Title: Marketing Communications Coordinator
Company: None
Start At: None
Ends At: None
Location: None
Description: None
Title: Marketing Assistant
Company: None
Start At: None
Ends At: None
Location: None
Description: None</t>
  </si>
  <si>
    <t>School: Michigan State University
Degree: Master of Arts, Strategic Communications
Activities: None
School: Grand Valley State University
Degree: Bachelor of Science, Advertising and Public Relations
Activities: None</t>
  </si>
  <si>
    <t>I am a problem solver, strategic thinker, and planning master. 
With 20 years of professional experience, I specialize in providing communications leadership and strategic initiative management for growing organizations. I love working with mission-focused teams to extend their impact, particularly during a period of growth or change. My colleagues and clients trust me to provide expertise, sound judgment, and personalized support.
Prior to founding River &amp; Birch Consulting, I was Head of Outreach &amp; Strategic Programming at 20Fathoms, a nonprofit organization providing startup support services to entrepreneurs. Initially hired as the organization’s first Director of Marketing &amp; Communications, I was responsible for building a communications program from the ground up to grow membership and program participation. As my role expanded, I also oversaw fundraising initiatives and developed the organization’s first startup education program to support early-stage entrepreneurs.  
Previous roles included serving as Senior Marketing &amp; Communications Strategist at Munson Healthcare and Communications Director at the Land Conservancy of West Michigan. In each of these roles, I was responsible for leading communications initiatives for deeply established but evolving brands. Key accomplishments include overseeing the development of Munson Healthcare’s first comprehensive system website by integrating 25+ previously stand-alone sites, and leading a comprehensive rebranding initiative to modernize the 20-year-old brand and communications at the Land Conservancy of West Michigan.</t>
  </si>
  <si>
    <t>Communications Leadership | Strategic Initiative Management</t>
  </si>
  <si>
    <t>Marian Bocea</t>
  </si>
  <si>
    <t>Marian Bocea.png</t>
  </si>
  <si>
    <t>https://www.linkedin.com/in/marian-bocea-0b0ab7143</t>
  </si>
  <si>
    <t>Program Director</t>
  </si>
  <si>
    <t>Washington DC-Baltimore Area</t>
  </si>
  <si>
    <t>Name: Leadership for a Democratic Society
Authority: Federal Executive Institute
Date: 2022-11
URL: None</t>
  </si>
  <si>
    <t>Title: Program Director
Company: None
Start At: None
Ends At: None
Location: None
Description: None
Title: Associate Professor of Mathematics
Company: None
Start At: None
Ends At: None
Location: None
Description: None
Title: Assistant Professor of Mathematics
Company: None
Start At: None
Ends At: None
Location: None
Description: None</t>
  </si>
  <si>
    <t>School: Carnegie Mellon University
Degree: Doctor of Philosophy - PhD, Mathematics
Activities: None
School: University of Craiova, Romania
Degree: Doctor of Philosophy - PhD, Mathematical Sciences
Activities: None</t>
  </si>
  <si>
    <t>Program Director, Division of Mathematical Sciences, U.S. National Science Foundation</t>
  </si>
  <si>
    <t>Stacey Levine</t>
  </si>
  <si>
    <t>https://www.linkedin.com/in/staceylevinephd</t>
  </si>
  <si>
    <t>dwaldner@nsf.gov</t>
  </si>
  <si>
    <t>Program Director - Division of Mathematical Sciences</t>
  </si>
  <si>
    <t>Research Services</t>
  </si>
  <si>
    <t>https://www.nsf.gov/</t>
  </si>
  <si>
    <t>https://www.linkedin.com/company/national-science-foundation/</t>
  </si>
  <si>
    <t>4 yrs 8 mos</t>
  </si>
  <si>
    <t>Greater Pittsburgh Region</t>
  </si>
  <si>
    <t>Title: Automated grain boundary detection for bright-field transmission electron microscopy images via U-Net
Source: Microscopy and Microanalysis
Summary: None
URL: https://academic.oup.com/mam/article/29/6/1968/7422794
Title: Learned Regularizers and Geometry for Image Denoising
Source: Proceedings of the British Machine Vision Conference (BMVC)
Summary: None
URL: https://www.bmvc2021-virtualconference.com/conference/papers/paper_1117.html
Title: A Deeper Way to Practice Deep Learning
Source: SIAM News
Summary: None
URL: https://www.siam.org/publications/siam-news/articles/a-deeper-way-to-practice-deep-learning/
Title: Pointwise Besov Space Smoothing of Images
Source: Journal of Mathematical Imaging and Vision
Summary: None
URL: https://link.springer.com/article/10.1007/s10851-018-0821-1
Title: A Decomposition Framework for Image Denoising Algorithms
Source: IEEE Transactions in Image Processing
Summary: None
URL: https://ieeexplore.ieee.org/abstract/document/7321034
Title: Denoising an Image by Denoising Its Curvature Image
Source: SIAM Journal of Imaging Science
Summary: None
URL: http://epubs.siam.org/doi/abs/10.1137/120901246
Title: Variational Approach for the Fusion of Exposure Bracketed Pairs
Source: IEEE Transactions on Image Processing
Summary: None
URL: http://ieeexplore.ieee.org/xpl/articleDetails.jsp?arnumber=6319403&amp;sortType%3Dasc_p_Sequence%26filter%3DAND%28p_IS_Number%3A6407512%29%26pageNumber%3D2
Title: An Upwind Finite-Difference Method for Total Variation–Based Image Smoothing
Source: SIAM Journal of Imaging Science
Summary: None
URL: http://epubs.siam.org/doi/abs/10.1137/090752754
Title: Variable exponent, linear growth functionals in image restoration
Source: SIAM Journal of Applied Mathematics
Summary: None
URL: http://epubs.siam.org/doi/abs/10.1137/050624522
Title: Image recovery via diffusion tensor and time-delay regularization
Source: Journal of Visual Communication and Image Representation
Summary: None
URL: http://www.sciencedirect.com/science/article/pii/S1047320301904973
Title: The existence of the heat flow of H-systems
Source: Discrete and Continuous Dynamical Systems
Summary: None
URL: https://www.aimsciences.org/journals/displayArticles.jsp?paperID=282</t>
  </si>
  <si>
    <t>Title: Program Director - Division of Mathematical Sciences
Company: None
Start At: None
Ends At: None
Location: None
Description: None
Title: Professor of Mathematics
Company: None
Start At: None
Ends At: None
Location: None
Description: None
Title: Department Chair - Department of Mathematics and Computer Science
Company: None
Start At: None
Ends At: None
Location: None
Description: None
Title: Associate Professor of Mathematics
Company: None
Start At: None
Ends At: None
Location: None
Description: None
Title: Assistant Professor of Mathematics
Company: None
Start At: None
Ends At: None
Location: None
Description: None</t>
  </si>
  <si>
    <t>School: University of Florida
Degree: Doctor of Philosophy - PhD, Mathematics
Activities: None
School: University of Florida
Degree: Master of Science - MS, Mathematics
Activities: None
School: University of Florida
Degree: Bachelor of Science - BS, Mathematics
Activities: None</t>
  </si>
  <si>
    <t>Program Director at National Science Foundation (NSF)</t>
  </si>
  <si>
    <t>Erwin Gianchandani</t>
  </si>
  <si>
    <t>Erwin Gianchandani.png</t>
  </si>
  <si>
    <t>https://www.linkedin.com/in/erwin-gianchandani</t>
  </si>
  <si>
    <t>egianchandani@nsf.gov</t>
  </si>
  <si>
    <t>Assistant Director for Technology, Innovation and Partnerships</t>
  </si>
  <si>
    <t>4 yrs 1 mo</t>
  </si>
  <si>
    <t>New Alexandria, Virginia</t>
  </si>
  <si>
    <t>Title: Assistant Director for Technology, Innovation and Partnerships
Company: None
Start At: None
Ends At: None
Location: None
Description: None
Title: Senior Advisor for Translation, Innovation and Partnerships
Company: None
Start At: None
Ends At: None
Location: None
Description: None
Title: Deputy Assistant Director for Computer and Information Science and Engineering
Company: None
Start At: None
Ends At: None
Location: None
Description: None
Title: Deputy Director, Division of Computer and Network Systems
Company: None
Start At: None
Ends At: None
Location: None
Description: None
Title: Director, Computing Community Consortium &amp; Computing Innovation Fellows Project
Company: None
Start At: None
Ends At: None
Location: None
Description: None
Title: Director of Innovation Networking
Company: None
Start At: None
Ends At: None
Location: None
Description: None
Title: Post-doctoral Fellow
Company: None
Start At: None
Ends At: None
Location: None
Description: None
Title: Graduate Research Assistant, Department of Biomedical Engineering
Company: None
Start At: None
Ends At: None
Location: None
Description: None
Title: AAAS Science &amp; Technology Policy Fellow
Company: None
Start At: None
Ends At: None
Location: None
Description: None
Title: Extern
Company: None
Start At: None
Ends At: None
Location: None
Description: None
Title: Policy intern, Directorate for Computer and Information Science and Engineering
Company: None
Start At: None
Ends At: None
Location: None
Description: None
Title: Summer Intern, through the Center for Innovative Technology (CIT); Consultant/Webmaster
Company: None
Start At: None
Ends At: None
Location: None
Description: None
Title: Undergraduate Research Assistant, Department of Computer Science
Company: None
Start At: None
Ends At: None
Location: None
Description: None
Title: Summer Fellow; Intern
Company: None
Start At: None
Ends At: None
Location: None
Description: None</t>
  </si>
  <si>
    <t>School: University of Virginia
Degree: Ph.D., Biomedical Engineering
Activities: None
School: University of Virginia
Degree: M.S., Biomedical Engineering
Activities: None
School: University of Virginia
Degree: B.S., Computer Science (includes minor in Biomedical Engineering)
Activities: None</t>
  </si>
  <si>
    <t>Joel Connolly</t>
  </si>
  <si>
    <t>Joel Connolly.png</t>
  </si>
  <si>
    <t>https://www.linkedin.com/in/joelconnolly</t>
  </si>
  <si>
    <t>joel@blackbird.foundation</t>
  </si>
  <si>
    <t>Head of Blackbird Foundation</t>
  </si>
  <si>
    <t>Non-profit Organizations</t>
  </si>
  <si>
    <t>http://blackbird.foundation</t>
  </si>
  <si>
    <t>https://www.linkedin.com/company/blackbirdfoundation/</t>
  </si>
  <si>
    <t>Orange, New South Wales</t>
  </si>
  <si>
    <t>English</t>
  </si>
  <si>
    <t>Title: Head of Blackbird Foundation
Company: None
Start At: None
Ends At: None
Location: None
Description: None
Title: Board Member
Company: None
Start At: None
Ends At: None
Location: None
Description: None
Title: Creative Director
Company: None
Start At: None
Ends At: None
Location: None
Description: None
Title: Head of the Blackbird Foundation
Company: None
Start At: None
Ends At: None
Location: None
Description: None
Title: Head of Community
Company: None
Start At: None
Ends At: None
Location: None
Description: None
Title: Mentor
Company: None
Start At: None
Ends At: None
Location: None
Description: None
Title: Founder, Festival Director
Company: None
Start At: None
Ends At: None
Location: None
Description: None
Title: Founder, Artist Manager - The Rubens, Cloud Control, Urthboy
Company: None
Start At: None
Ends At: None
Location: None
Description: None
Title: Genius Bar
Company: None
Start At: None
Ends At: None
Location: None
Description: None
Title: Lecturer Media Relations
Company: None
Start At: None
Ends At: None
Location: None
Description: None
Title: Events Assistant
Company: None
Start At: None
Ends At: None
Location: None
Description: None
Title: Events and Cultural Projects Officer
Company: None
Start At: None
Ends At: None
Location: None
Description: None</t>
  </si>
  <si>
    <t>School: Charles Sturt University
Degree: Master’s Degree, Culture and community in organisations
Activities: None
School: Charles Sturt University
Degree: Post Graduate Diploma, Cultural and Community development, events management, communication theory, marketing, pr
Activities: None
School: Charles Sturt University
Degree: Bachelor’s Degree, Communications
Activities: None</t>
  </si>
  <si>
    <t>Creative Director @ Blackbird VC, Head of Blackbird Foundation</t>
  </si>
  <si>
    <t>Takuya Ukai</t>
  </si>
  <si>
    <t>Takuya Ukai.png</t>
  </si>
  <si>
    <t>https://www.linkedin.com/in/takuya-ukai</t>
  </si>
  <si>
    <t>takuya.ukai@globalbrains.com</t>
  </si>
  <si>
    <t>https://globalbrains.com/</t>
  </si>
  <si>
    <t>https://www.linkedin.com/company/globalbrain/</t>
  </si>
  <si>
    <t>1 yr 1 mo</t>
  </si>
  <si>
    <t>Greater Tokyo Area</t>
  </si>
  <si>
    <t>Title: Director
Company: None
Start At: None
Ends At: None
Location: None
Description: None
Title: Principal
Company: None
Start At: None
Ends At: None
Location: None
Description: None
Title: Summer Internship
Company: None
Start At: None
Ends At: None
Location: None
Description: None
Title: Deputy Manager
Company: None
Start At: None
Ends At: None
Location: None
Description: None</t>
  </si>
  <si>
    <t>School: Saïd Business School, University of Oxford
Degree: Master of Business Administration - MBA
Activities: None
School: Kobe University
Degree: 学位, 化学
Activities: None
School: Saïd Business School, University of Oxford
Degree: Master of Business Administration - MBA, International Business
Activities: None</t>
  </si>
  <si>
    <t>Venture Capitalist | Global Brain</t>
  </si>
  <si>
    <t>Atsushi Tsuji</t>
  </si>
  <si>
    <t>Atsushi Tsuji.png</t>
  </si>
  <si>
    <t>https://www.linkedin.com/in/atsushi-tsuji-784202145</t>
  </si>
  <si>
    <t>atsushi.tsuji@globalbrains.com</t>
  </si>
  <si>
    <t>Director, Investment Group</t>
  </si>
  <si>
    <t>1 yr 4 mos</t>
  </si>
  <si>
    <t>Title: Director, Investment Group
Company: None
Start At: None
Ends At: None
Location: None
Description: None
Title: Manager
Company: None
Start At: None
Ends At: None
Location: None
Description: None
Title: Consultant
Company: None
Start At: None
Ends At: None
Location: None
Description: None
Title: Business Analyst
Company: None
Start At: None
Ends At: None
Location: None
Description: None
Title: サニタリー事業グループ　商品開発
Company: None
Start At: None
Ends At: None
Location: None
Description: None
Title: フード&amp;ビバレッジ事業グループ　商品開発
Company: None
Start At: None
Ends At: None
Location: None
Description: None
Title: ヘルスケア食品研究所　研究員
Company: None
Start At: None
Ends At: None
Location: None
Description: None</t>
  </si>
  <si>
    <t>School: Tokyo Institute of Technology
Degree: School of Environment and Society, Technology &amp; Innovation Management
Activities: None
School: Kyushu University
Degree: 生物環境資源科学府, 遺伝子資源工学
Activities: None
School: Kyushu University
Degree: 農学部, 生物環境資源科学科
Activities: None</t>
  </si>
  <si>
    <t>Global Brain - Venture Capitalist</t>
  </si>
  <si>
    <t>Takeru Shigemura</t>
  </si>
  <si>
    <t>Takeru Shigemura.png</t>
  </si>
  <si>
    <t>https://www.linkedin.com/in/takeru-shigemura-b22b12259</t>
  </si>
  <si>
    <t>shigemura@globalbrains.com</t>
  </si>
  <si>
    <t>Venture Capitalist / Director</t>
  </si>
  <si>
    <t>3 yrs 1 mo</t>
  </si>
  <si>
    <t>Title: Venture Capitalist / Director
Company: None
Start At: None
Ends At: None
Location: None
Description: None
Title: 新規ビジネス開発マネージャー
Company: None
Start At: None
Ends At: None
Location: None
Description: None
Title: 商品開発
Company: None
Start At: None
Ends At: None
Location: None
Description: None</t>
  </si>
  <si>
    <t>School: Kobe University
Degree: None
Activities: None
School: Kobe University
Degree: Master of Science - MS
Activities: None</t>
  </si>
  <si>
    <t>Global Brain _ Venture Capitalist _ Med tech _ Health tech</t>
  </si>
  <si>
    <t>Akifumi (Chris) Takigawa</t>
  </si>
  <si>
    <t>https://www.linkedin.com/in/akifumi-chris-takigawa-4603a012b</t>
  </si>
  <si>
    <t>akifumi.takigawa@globalbrains.com</t>
  </si>
  <si>
    <t>Title: Japanese Teacher
Start At: 2010
Ends At: 2011
Company: Immacule conception
Cause: Education
Description: Japanese teacher at Lycée Jules Froment, Aubenas, France</t>
  </si>
  <si>
    <t>Title: Director
Company: None
Start At: None
Ends At: None
Location: None
Description: None
Title: DAC Working Group Committee Member
Company: None
Start At: None
Ends At: None
Location: None
Description: None
Title: Co-founder
Company: None
Start At: None
Ends At: None
Location: None
Description: None
Title: Manager, CCUS/CDR dept
Company: None
Start At: None
Ends At: None
Location: None
Description: None
Title: CCU Task Force, head of project sourcing
Company: None
Start At: None
Ends At: None
Location: None
Description: None
Title: Aluminium dept. - Metals Resources Division
Company: None
Start At: None
Ends At: None
Location: None
Description: None
Title: International Advisory Council
Company: None
Start At: None
Ends At: None
Location: None
Description: None
Title: Productivity specialist - Business Improvement dept. - MOZAL aluminium smelter
Company: None
Start At: None
Ends At: None
Location: None
Description: None</t>
  </si>
  <si>
    <t>School: Hitotsubashi University
Degree: Bachelor's degree, Economics
Activities: None</t>
  </si>
  <si>
    <t>Investor at one of the largest Japanese VC managing USD2.3bil including 20+ CVCs on behalf of major  corporates.
Previously worked to grow the carbon removal industry since 2019, investing in cutting edge DAC/mineralization startups and developing commercial scale DACCS projects. Co-founded an advanced market commitment facility and purchased 200kt+ cdr credits. Advisor to the Japanese gov to develop its DAC strategy.
World traveler fluent in Japanese/English 
Lived in Osaka/London/NY/Aubenas(France)/Matola(Mozambique) and now in Tokyo. 
Loves Surfing Dance Hiphop and Gummy bears.</t>
  </si>
  <si>
    <t>Venture Capital/CVC</t>
  </si>
  <si>
    <t>Steffen Wagner</t>
  </si>
  <si>
    <t>Steffen Wagner.png</t>
  </si>
  <si>
    <t>https://www.linkedin.com/in/verve-steffenwagner</t>
  </si>
  <si>
    <t>steffen.wagner@verve.vc</t>
  </si>
  <si>
    <t>Co-founder, CEO</t>
  </si>
  <si>
    <t>https://www.verve.vc/</t>
  </si>
  <si>
    <t>https://www.linkedin.com/company/verveventures/</t>
  </si>
  <si>
    <t>18 yrs 4 mos</t>
  </si>
  <si>
    <t>Zurich, Zurich</t>
  </si>
  <si>
    <t>Name: Japanese JLPT N5 certificate
Authority: The Japan Foundation
Date: Unknown
URL: https://linkedin.com/company/31356739</t>
  </si>
  <si>
    <t>Title: Co-founder, CEO
Company: None
Start At: None
Ends At: None
Location: None
Description: None
Title: Board Member
Company: None
Start At: None
Ends At: None
Location: None
Description: None
Title: Board Member
Company: None
Start At: None
Ends At: None
Location: None
Description: None
Title: Member of the Founder Fellowship jury
Company: None
Start At: None
Ends At: None
Location: None
Description: None
Title: Member of the Private Equity Investment Advisory Committee
Company: None
Start At: None
Ends At: None
Location: None
Description: None
Title: Vertrauensmanager Schweiz
Company: None
Start At: None
Ends At: None
Location: None
Description: None
Title: Member of expert group
Company: None
Start At: None
Ends At: None
Location: None
Description: None
Title: Senior Manager Strategy &amp; Operations Financial Services
Company: None
Start At: None
Ends At: None
Location: None
Description: None
Title: Manager
Company: None
Start At: None
Ends At: None
Location: None
Description: None
Title: Manager Capital Markets/Investment Banking
Company: None
Start At: None
Ends At: None
Location: None
Description: None
Title: Business Advisor
Company: None
Start At: None
Ends At: None
Location: None
Description: None
Title: Co-founder, Partner
Company: None
Start At: None
Ends At: None
Location: None
Description: None</t>
  </si>
  <si>
    <t>School: Freie Universität Berlin
Degree: Master of Business Administration (M.B.A.)
Activities: None
School: Universidad Carlos III de Madrid
Degree: Economics
Activities: None
School: Freie Universität Berlin
Degree: Philosophie
Activities: None</t>
  </si>
  <si>
    <t>As Co-founder and CEO of Verve Ventures, I steered the firm to &gt;400 MM AuM, making it one of Europe's most active deeptech investors. I am also member of the Private Equity Advisory Committee of Swisscanto and of the Founder Fellowship Jury of Paul Scherrer Institute (PSI).</t>
  </si>
  <si>
    <t>Co-founder, CEO Verve Ventures</t>
  </si>
  <si>
    <t>Satoko Murata</t>
  </si>
  <si>
    <t>Satoko Murata.png</t>
  </si>
  <si>
    <t>https://www.linkedin.com/in/satokomurata</t>
  </si>
  <si>
    <t>日本語, 英語</t>
  </si>
  <si>
    <t>Title: 電力小売市場意識調査 2015 / Electricity retail market awareness survey 2015
Source: PwC Consulting LLC
Summary: None
URL: https://www.pwc.com/jp/ja/knowledge/thoughtleadership/electricity-market-survey1510.html
Title: Polychlorinated biphenyls and their hydroxylated metabolites (OH-PCBs) in the blood of  toothed and baleen whales stranded along Japanese coastal waters.
Source: Environmental Science and  Technology, 44, 3732–3738.
Summary: None
URL: https://pubs.acs.org/doi/abs/10.1021/es1003928
Title: Contamination by trace elements at e-waste recycling sites  in Bangalore, India.
Source: Chemosphere 76, 9–15.
Summary: None
URL: https://www.sciencedirect.com/science/article/abs/pii/S0045653509002586
Title: Hydroxylated polychlorinated biphenyls  in the blood of melon-headed whales (Peponocephala Electra) stranded along the Japanese coast.
Source: Organohalogen Compounds Vol 69.
Summary: None
URL: https://www.terrapub.co.jp/onlineproceedings/ec/01/pdf/BRCP33.pdf
Title: Contamination  status and accumulation profiles of organotins in sea otters (Enhydra lutris) found dead along the  coasts of California, Washington, Alaska (USA), and Kamchatka (Russia).
Source: Marine Pollution Bulletin,  56, 641–649.
Summary: None
URL: https://www.sciencedirect.com/science/article/abs/pii/S0025326X08000258?via%3Dihub</t>
  </si>
  <si>
    <t>Name: Specialization_Microsoft Azure Fundamentals AZ-900 Exam Prep
Authority: Coursera
Date: 2023-1
URL: https://linkedin.com/company/2453129
Name: Create a Virtual Machine Using Microsoft Azure
Authority: Coursera
Date: 2022-12
URL: https://linkedin.com/company/2453129</t>
  </si>
  <si>
    <t>Title: Director
Company: None
Start At: None
Ends At: None
Location: None
Description: None
Title: Principal, Investment Group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Member
Company: None
Start At: None
Ends At: None
Location: None
Description: None
Title: Cloud Architect
Company: None
Start At: None
Ends At: None
Location: None
Description: None
Title: Business Administrator
Company: None
Start At: None
Ends At: None
Location: None
Description: None
Title: Social impact lab_project consultant
Company: None
Start At: None
Ends At: None
Location: None
Description: None
Title: Senior Associate
Company: None
Start At: None
Ends At: None
Location: None
Description: None
Title: Consultant
Company: None
Start At: None
Ends At: None
Location: None
Description: None</t>
  </si>
  <si>
    <t>School: IE Business School
Degree: Master of Business Administration - MBA
Activities: None
School: IE School of Science and Technology
Degree: Master of Business analytics and big data
Activities: None
School: Ehime University
Degree: Master of Agriculture, Bioresource Science
Activities: None
School: Ehime University
Degree: Bachelor of Science - BS, Biology and Earth Sciences
Activities: None
School: Tokyo University of Agriculture
Degree: Forest Science, Regional Environment Science
Activities: None</t>
  </si>
  <si>
    <t>I am really passionate about social impact and sustainability. I have excellent analytical skills getting and improving through my MBA and Master of Business analysis and big data, and working experience in the renewable industry as a consultant and business development manager for 12 years. By using my skills and experience, I would like to make society more sustainable.</t>
  </si>
  <si>
    <t>VC / Climate Tech / Energy / Environmental Science / MBA &amp; Master in Business Analytics and Big data at IE business school</t>
  </si>
  <si>
    <t>Vincent Sciotto</t>
  </si>
  <si>
    <t>Vincent Sciotto.png</t>
  </si>
  <si>
    <t>https://www.linkedin.com/in/vincentsciotto</t>
  </si>
  <si>
    <t>Sr. Director AI Growth &amp; Transformation</t>
  </si>
  <si>
    <t>Frisco, Texas</t>
  </si>
  <si>
    <t>Title: Sr. Director AI Growth &amp; Transformation
Company: None
Start At: None
Ends At: None
Location: None
Description: None
Title: CEO &amp; Co-Founder
Company: None
Start At: None
Ends At: None
Location: None
Description: None
Title: SVP, Innovation
Company: None
Start At: None
Ends At: None
Location: None
Description: None
Title: Chief Executive Officer
Company: None
Start At: None
Ends At: None
Location: None
Description: None
Title: Chief Innovation Officer
Company: None
Start At: None
Ends At: None
Location: None
Description: None
Title: Sr Director R&amp;D
Company: None
Start At: None
Ends At: None
Location: None
Description: None
Title: Senior Director, Service Desks &amp; Shared Services
Company: None
Start At: None
Ends At: None
Location: None
Description: None
Title: Head of MIS Service Desks &amp; End User Services
Company: None
Start At: None
Ends At: None
Location: None
Description: None
Title: Directeur, Centres de Services Nord-Américains/Director, Service Desks North America
Company: None
Start At: None
Ends At: None
Location: None
Description: None
Title: Manager, Support Services
Company: None
Start At: None
Ends At: None
Location: None
Description: None
Title: Technical Team Leader
Company: None
Start At: None
Ends At: None
Location: None
Description: None</t>
  </si>
  <si>
    <t>School: Herzing College
Degree: Programmer Analyst
Activities: None
School: University of Cumbria
Degree: MBA, Artificial Intelligence (In Progress)
Activities: None
School: QualiTi7 International V2 ITIL Master &amp; V3 Expert Certification
Degree: None
Activities: None</t>
  </si>
  <si>
    <t>CEO | Host of Cybersecurity Boardroom Podcast | Visionary in Cybersecurity &amp; AI Innovation | Shaping the Future of Digital Defense</t>
  </si>
  <si>
    <t>Paul Monks</t>
  </si>
  <si>
    <t>Paul Monks.png</t>
  </si>
  <si>
    <t>https://www.linkedin.com/in/pauljmonks</t>
  </si>
  <si>
    <t>Director, AI</t>
  </si>
  <si>
    <t>Melbourne, Victoria</t>
  </si>
  <si>
    <t>Name: Certified Information Security Manager (CISM)
Authority: ISACA
Date: Unknown
URL: https://linkedin.com/company/21062
Name: Certified Business Architect (CBA)
Authority: Business Architecture Guild
Date: Unknown
URL: None</t>
  </si>
  <si>
    <t>Title: Director, AI
Company: None
Start At: None
Ends At: None
Location: None
Description: None
Title: Director (SES1), Enterprise Architecture, Information, and Innovation
Company: None
Start At: None
Ends At: None
Location: None
Description: None
Title: Branch Manager (SES1), Technology Services
Company: None
Start At: None
Ends At: None
Location: None
Description: None
Title: Technology Strategy &amp; Enterprise Architecture Consultant
Company: None
Start At: None
Ends At: None
Location: None
Description: None
Title: Technology Strategy &amp; Enterprise Architecture Consultant
Company: None
Start At: None
Ends At: None
Location: None
Description: None
Title: Technology Planning Manager / Enterprise Architect
Company: None
Start At: None
Ends At: None
Location: None
Description: None
Title: General Manager, ICT
Company: None
Start At: None
Ends At: None
Location: None
Description: None
Title: Chief Technology Officer
Company: None
Start At: None
Ends At: None
Location: None
Description: None
Title: Manager, ICT Architecture and Security
Company: None
Start At: None
Ends At: None
Location: None
Description: None
Title: Enterprise / Solution Architect
Company: None
Start At: None
Ends At: None
Location: None
Description: None
Title: Founder
Company: None
Start At: None
Ends At: None
Location: None
Description: None
Title: Manager, Solution Delivery
Company: None
Start At: None
Ends At: None
Location: None
Description: None
Title: Architecture and Design Manager / Lead Architect
Company: None
Start At: None
Ends At: None
Location: None
Description: None
Title: Practice Lead (Applications &amp; Integration)
Company: None
Start At: None
Ends At: None
Location: None
Description: None
Title: Software Architect
Company: None
Start At: None
Ends At: None
Location: None
Description: None
Title: Senior Analyst / Programmer
Company: None
Start At: None
Ends At: None
Location: None
Description: None</t>
  </si>
  <si>
    <t>School: RMIT University
Degree: Master of Commerce, Digital Business
Activities: None
School: Charles Sturt University
Degree: Master of Management, Information Technology
Activities: None
School: RMIT University
Degree: Master of Technology, Enterprise Architecture
Activities: None
School: RMIT University
Degree: Bachelor of Business, Information Systems
Activities: None</t>
  </si>
  <si>
    <t>Director, AI at Fujitsu Oceania</t>
  </si>
  <si>
    <t>Yuki Doi</t>
  </si>
  <si>
    <t>Yuki Doi.png</t>
  </si>
  <si>
    <t>https://www.linkedin.com/in/yukidoifujitsu</t>
  </si>
  <si>
    <t>VP, Executive Director, AI Unit</t>
  </si>
  <si>
    <t>Title: VP, Executive Director, AI Unit
Company: None
Start At: None
Ends At: None
Location: None
Description: None
Title: CEO Office (Head of AI Strategy Project)
Company: None
Start At: None
Ends At: None
Location: None
Description: None
Title: Head of Customer Acquisition &amp; Engagement Japan
Company: None
Start At: None
Ends At: None
Location: None
Description: None
Title: Technology Adoption 統括部長
Company: None
Start At: None
Ends At: None
Location: None
Description: None
Title: グループ長
Company: None
Start At: None
Ends At: None
Location: None
Description: None
Title: シニアディレクター
Company: None
Start At: None
Ends At: None
Location: None
Description: None
Title: シニアマネージャー
Company: None
Start At: None
Ends At: None
Location: None
Description: None
Title: マネージャー
Company: None
Start At: None
Ends At: None
Location: None
Description: None
Title: マネージャー
Company: None
Start At: None
Ends At: None
Location: None
Description: None
Title: -
Company: None
Start At: None
Ends At: None
Location: None
Description: None</t>
  </si>
  <si>
    <t>School: Waseda University
Degree: 学士, 経営システム工学
Activities: None</t>
  </si>
  <si>
    <t>【お仕事】
2025: VP, AI Unit (AI Business)
2024: CEO Office (AI Strategy)
2024: Head of solution sales team (Uvance &amp; AI)
2023: Head of technology adoption (AI)
2022: Senior Director of GTM team (Palantir)
2019: Delivery manager (Salesforce/GIS)
2013: GTM team (GIS)
2006: GTM team (GLOVIA/SAP)
2025年〜 AIビジネス
2024年〜 AI戦略立案
2024年～ Uvanceを売る &amp; AIビジネス拡大
2023年～ AI等先進技術の価値適応(kozuchi)
2020年～ データ活用による業務変革(Palantir)
2019年～ Salesforceデリバリ(Salesforce)
2013年～ GISビジネス(GoogleMap/ArcGIS)
2006年～ 販売管理ビジネス(GLOVIA/SAP)
2006年 富士通㈱入社
【課外活動】
2014年～ 富士通グループOBによる社会貢献組織クリエイティブクラブを発足 理事
2018年 CCCマーケティング主催のDDDにて最優秀賞&lt;300万円&gt;
https://r.nikkei.com/article/DGXMZO29691740R20C18A4EA5000?s=1
2021年 国交省主催の3次元地図プラットフォームPLATEAUにてアイデアソン 奨励賞、ハッカソン 奨励賞受賞
2022年 経産省 NEDO Supplychain Challenge にて最優秀賞受賞&lt;1000万円&gt;
https://www.nikkei.com/article/DGXZQOCD127OX0S2A211C2000000/
2024年 経産省 NEDO Challenge にて最優秀賞受賞&lt;1000万円&gt;
【趣味】
水泳、愛読書ゴルゴ13</t>
  </si>
  <si>
    <t>Fujitsu - VP, Executive Director, AI Unit</t>
  </si>
  <si>
    <t>Stefanie Horn</t>
  </si>
  <si>
    <t>Stefanie Horn.png</t>
  </si>
  <si>
    <t>https://www.linkedin.com/in/stefanie-horn-00b199160</t>
  </si>
  <si>
    <t>Director Technology Partnership &amp; ESG Europe I Circular Economy Focus</t>
  </si>
  <si>
    <t>Englisch, Hebräisch</t>
  </si>
  <si>
    <t>Title: How Circular Economy Fosters Resilient Global Supply Chains
Source: Fujitsu Global Blog
Summary: Geopolitical tensions and cyber security threats are on the rise, places such as California are burning and becoming uninhabitable as a result of climate change, beaches in Indonesia are covered with tones of plastic waste and the soil in some areas in Ghana and Chile is being poisoned by rotting clothes coming from Europe. Those challenges are linked to our economic mode of operandi and global supply chain disruptions - affecting the health and livelihood of us all - diminishing biodiversity more and more. We need global solutions and systemic change. Circular Economy is a key-solution and at the core of our business: Fujitsu commits itself inside our Technology and Service Vision to regenerative enterprises - we are aiming to use technology to create net positive value to the environment, economy, and well-being. Fujitsu Uvance is an essential part of our company and aims achieving a sustainable world. This article addresses how the mentioned challenges can be mitigated through the Circular Economy and how circularity can foster resilient global supply chains. Valuable research, key legislation and technology drivers, as well as customer stories are being shared. Insightful key take-aways will sum it all up.
URL: https://corporate-blog.global.fujitsu.com/fgb/2025-01-23/01/?utm_campaign=FJtheeconomist&amp;utm_content=Image&amp;utm_medium=FJorganic&amp;utm_source=linkedin
Title: Nachhaltige Mobilität fördern: Wir machen intermodales Reisen attraktiver und performanter - Einsatz von QIOS/ Digital Annealing - einer Brückentechnologie zum Quantencomputing &amp; Künstlicher Intelligenz
Source: Fujitsu Whitepaper - mit FZI - Forschungszentrum Informatik, KIT-Institut für Verkehrswesen &amp; raumobil GmbH
Summary: None
URL: https://sp.ts.fujitsu.com/dmsp/Publications/public/Intermodale_Mobilitaet_Whitepaper.pdf
Title: Blogbeitrag: "Nachhaltiges Gebäude- und Energiemanagement - Welchen Beitrag IoT &amp; KI für eine ressourceneffizientere Zukunft leisten"
Source: Fujitsu Blog
Summary: None
URL: https://blog.de.fujitsu.com/data-driven/nachhaltiges-gebaeude-und-energiemanagement-welchen-beitrag-iot-ki-fuer-eine-ressourceneffizientere-zukunft-leisten/
Title: Interview: "Data is Key for Combating Climate Change and the Energy Crisis"
Source: BIA - Berlin Innovation Agency
Summary: Interview für die BIA gemeinsam mit meiner Kollegin Dr. Katrin Schleife zu den Themen IoT, Datenmanagement, Co-creation und Co-Innovation.
URL: https://berlin-innovation-agency.com/bia-x-fujistu-data-is-key-for-combating-climate-change-and-the-energy-crisis/
Title: Breakout Session "The Future of Mobility Fuelled by Green Partnerships and Co-Creation"
Source: Fujitsu Activate Now
Summary: None
URL: https://www.youtube.com/watch?v=SEvmSJW6UhY&amp;t=6s
Title: Podcast "Intermodale Reise durch Berlin"
Source: Fujitsu - Born to Transform - mit Carmen Hentschel &amp; Ute Weiland
Summary: None
URL: https://open.spotify.com/episode/1pV2rCfsJnZMVTVzj70Nz3
Title: QIOS - Eine Revolution für nachhaltige Mobilität
Source: Fujitsu Blog
Summary: None
URL: https://blog.de.fujitsu.com/innovation-driven/qios-eine-revolution-fuer-nachhaltige-mobilitaet/
Title: Smart City &amp; Regions - Verpflichtung und Chance Zugleich
Source: Fujitsu Blog - Interview
Summary: None
URL: https://blog.de.fujitsu.com/agile-driven/smart-cities-regions-verpflichtung-und-chance-zugleich-fuer-lebenswertere-nachhaltige-staedte/
Title: Keynote "Co-Creation &amp; Co-Produktion in Sektorübergreifenden Ökosystemen"
Source: Fujitsu Activate Now
Summary: None
URL: https://www.youtube.com/watch?v=LRcXUbG6DeY
Title: "Wir brauchen eine mutige Utopie" - Zur Erneuerung der SPD
Source: Berliner Stimme - Zeitung der Berliner Sozialdemokratie - S.18-20
Summary: "...Statt ein einzelnes Politikfeld herauszugreifen, sollten wir uns erstmal fragen, in was für einer Gesellschaft wir leben wollen. Die SPD sollte in der Lage sein, in zwei bis drei Sätzen zu sagen, wofür sie steht und genau wissen, was ihre Zielgruppe ist. Dabei sollte uns die digitale Revolution keine Angst machen, sondern wir sollten sie im Interesse der Menschen gestalten. Um unsere Demokratie zu bewahren, brauchen wir echten politischen Diskurs in unserem Land – vor allem zwischen den großen Volksparteien. Ich bin für die Einrichtung eines Change Managements, bei dem wir auch die Ideen von externen Expertinnen und Experten beispielsweise aus der Wirtschaft einbinden. Und vor allem sollten wir viel mehr mit den Menschen über ihre Alltagsprobleme sprechen, anstatt nur über sie zu reden."
URL: https://www.spd.berlin/w/files/berliner_stimme/bs_01_2018_yumpu.pdf
Title: Begegnungen auf Augenhöhe - Interview über die Stiftung Yashar
Source: Jüdische Allgemeine
Summary: "Yashar ist hebräisch und bedeutet: aufrecht, offen, direkt. Es beschreibt positive Eigenschaften: Yashar will aus klassischen Mustern ausbrechen. Wir stülpen niemandem etwas über, sondern bieten eine Plattform im Kunst- und Kulturbereich. Dabei verstehen wir uns als ein weißes Blatt, das die Teilnehmer mit Themen beschreiben können, die ihnen wichtig sind, egal ob Umwelt, Liebe oder Musik."
URL: http://www.juedische-allgemeine.de/article/view/id/26252
Title: Security, Threat, and Attitudes Towards Minorities: A Mixed Method Approach
Source: In Flavian, Heidi; Schweizer, Karin; Huber, Günter L.(Eds.), Qualitative Psychology Nexus Vol. IX: Building Bridges.
Summary: None
URL: None</t>
  </si>
  <si>
    <t>Name: PilzCoach - Mycology Coach
Authority: DGfM - Deutsche Gesellschaft für Mykologie e.V./ German Mycological Society
Date: 2024-11
URL: None
Name: Google Cloud &amp; Intel: Sustainable IT, Decoded
Authority: Google Cloud Training Online
Date: 2023-8
URL: https://linkedin.com/company/82588954</t>
  </si>
  <si>
    <t>Title: Director Technology Partnership &amp; ESG Europe I Circular Economy Focus
Company: None
Start At: None
Ends At: None
Location: None
Description: None
Title: Business Development Manager New Technologies - ESG Focus - Sales (Private Sector)
Company: None
Start At: None
Ends At: None
Location: None
Description: None
Title: Senior Business Consultant Smart City - Sales (Public Sector)
Company: None
Start At: None
Ends At: None
Location: None
Description: None
Title: IT-Consultant &amp; Business Developer Smart City - Sales (Public Sector)
Company: None
Start At: None
Ends At: None
Location: None
Description: None
Title: Aufbau und Geschäftsführender Vorstand/ Founder &amp; CEO
Company: None
Start At: None
Ends At: None
Location: None
Description: None
Title: Head of Digital Innovation - Project- &amp; Key Account- Manager; Consultant on Digital Strategies
Company: None
Start At: None
Ends At: None
Location: None
Description: None
Title: Consultant Communications/Changeprocess
Company: None
Start At: None
Ends At: None
Location: None
Description: None
Title: Leiterin der Deutschen Abteilung/ Head of the German Department
Company: None
Start At: None
Ends At: None
Location: None
Description: None
Title: Interkulturelle Beraterin &amp; Protagonistin im Film/ intercultural consulting &amp; protagonist
Company: None
Start At: None
Ends At: None
Location: None
Description: None
Title: Pflegerin eines Mannes mit Multiple Sklerose im Endstadium
Company: None
Start At: None
Ends At: None
Location: None
Description: None
Title: Wissenschaftliche Mitarbeiterin - Educational Aspirations, Reference Groups &amp; Educational Decisions
Company: None
Start At: None
Ends At: None
Location: None
Description: None
Title: Praktikantin
Company: None
Start At: None
Ends At: None
Location: None
Description: None</t>
  </si>
  <si>
    <t>School: Harvard Business School Online
Degree: Other; Certificate in Sustainable Business Strategy
Activities: None
School: University of Mannheim
Degree: Diplom Sozialwissenschaften , Methoden und Statistik/ Soziologie/ Politikwissenschaft/ Psychologie
Activities: None
School: Wageningen University &amp; Research
Degree: MicroMaster, Circular Economy: An Interdisciplinary Approach
Activities: None
School: Tel Aviv University
Degree: Auslandssemester , Middle Eastern Studies/ Hebräisch
Activities: None</t>
  </si>
  <si>
    <t>𝐌𝐲 𝐦𝐢𝐬𝐬𝐢𝐨𝐧 𝐢𝐬 𝐭𝐨 𝐟𝐨𝐬𝐭𝐞𝐫 𝐬𝐮𝐬𝐭𝐚𝐢𝐧𝐚𝐛𝐥𝐞 𝐛𝐮𝐬𝐢𝐧𝐞𝐬𝐬 𝐬𝐭𝐫𝐚𝐭𝐞𝐠𝐲 &amp; 𝐫𝐞𝐯𝐞𝐧𝐮𝐞 𝐚𝐭 𝐭𝐡𝐞 𝐬𝐚𝐦𝐞 𝐭𝐢𝐦𝐞 𝐰𝐢𝐭𝐡 𝐭𝐞𝐜𝐡𝐧𝐨𝐥𝐨𝐠y
👉 I`m focusing on the development of new strategies, services, and business models in 𝐜𝐨-𝐜𝐫𝐞𝐚𝐭𝐢𝐨𝐧 𝐰𝐢𝐭𝐡 𝐨𝐮𝐫 𝐩𝐚𝐫𝐭𝐧𝐞𝐫𝐬 𝐚𝐧𝐝 𝐜𝐮𝐬𝐭𝐨𝐦𝐞𝐫𝐬.
𝐈 𝐜𝐚𝐫𝐞 𝐟𝐨𝐫 𝐚𝐧 𝐚𝐠𝐢𝐥𝐞 𝐦𝐢𝐧𝐝𝐬𝐞𝐭 𝐚𝐧𝐝 𝐜𝐮𝐥𝐭𝐮𝐫𝐞
👉 I work in multidisciplinary and cross-functional teams on a global level - preferably using agile frameworks and methods such as Scrum, Kanban and Design Thinking. 
𝐔𝐬𝐞 𝐂𝐚𝐬𝐞𝐬 𝐰𝐡𝐢𝐜𝐡 𝐫𝐞𝐚𝐥𝐥𝐲 𝐝𝐫𝐢𝐯𝐞 𝐜𝐡𝐚𝐧𝐠𝐞 𝐞𝐱𝐜𝐢𝐭𝐞 𝐦𝐞
👉 I`m focusing on Mobility as a Service/ intermodal mobility and logistics, sustainable building and energy management, and lately also on Smart and vertical Farming as well as Food Waste Avoidance inside the Supply Chain and circular approaches for water-reuse. 
𝐓𝐞𝐜𝐡𝐧𝐨𝐥𝐨𝐠𝐲 𝐢𝐬 𝐤𝐞𝐲 𝐟𝐨𝐫 𝐫𝐞𝐚𝐜𝐡𝐢𝐧𝐠 𝐨𝐮𝐫 𝐬𝐮𝐬𝐭𝐚𝐢𝐧𝐚𝐛𝐢𝐥𝐢𝐭𝐲 𝐠𝐨𝐚𝐥𝐬
👉 For several use cases I examine the added value e.g. of  SaaS platforms, Artificial Intelligence, Digital Annealing - a bridging technology to Quantum Computing -, Blockchain technology as well as the Internet of Things and on how those solutions can foster ESG.
𝐈 𝐝𝐞𝐞𝐩𝐥𝐲 𝐜𝐚𝐫𝐞 𝐟𝐨𝐫 𝐢𝐧𝐭𝐞𝐫𝐧𝐚𝐭𝐢𝐨𝐧𝐚𝐥 𝐜𝐨𝐥𝐥𝐚𝐛𝐨𝐫𝐚𝐭𝐢𝐨𝐧 &amp; 𝐢𝐧𝐭𝐞𝐫𝐜𝐮𝐥𝐭𝐮𝐫𝐚𝐥 𝐞𝐱𝐜𝐡𝐚𝐧𝐠𝐞
Working inside global teams at Fujitsu and having lived and worked abroad for several years - Israel, USA and Cameroon - I bring intercultural competencies and a cosmopolitan mindset.</t>
  </si>
  <si>
    <t>🌳Director Technology Partnership &amp; ESG Europe @Fujitsu | Circular Economy &amp; Business Model Innovation | Biodiversity &amp; Regenerating Nature | Author | #YoMyPer - Yoga, Mycology, Permaculture | Co-Founder Pride Network 🌈</t>
  </si>
  <si>
    <t>Ute Theel</t>
  </si>
  <si>
    <t>Ute Theel.png</t>
  </si>
  <si>
    <t>https://www.linkedin.com/in/utetheel</t>
  </si>
  <si>
    <t>ute.theel@matterwave.vc</t>
  </si>
  <si>
    <t>Investment Professional</t>
  </si>
  <si>
    <t>https://www.linkedin.com/company/matterwave-ventures/</t>
  </si>
  <si>
    <t>Title: Investment Professional
Company: None
Start At: None
Ends At: None
Location: None
Description: None
Title: Director Investor Relations
Company: None
Start At: None
Ends At: None
Location: None
Description: None
Title: Director Investor Relations
Company: None
Start At: None
Ends At: None
Location: None
Description: None
Title: Senior Associate - Investments &amp; Investor Relations
Company: None
Start At: None
Ends At: None
Location: None
Description: None
Title: Business Development &amp; Investor Relations representative
Company: None
Start At: None
Ends At: None
Location: None
Description: None
Title: Equity and Securities Lending Trader
Company: None
Start At: None
Ends At: None
Location: None
Description: None
Title: Product Developer
Company: None
Start At: None
Ends At: None
Location: None
Description: None
Title: Analyst - Asset Management
Company: None
Start At: None
Ends At: None
Location: None
Description: None
Title: Asset and Wealth Management, Summer Internship
Company: None
Start At: None
Ends At: None
Location: None
Description: None
Title: Research Assistant for Middle Eastern Studies
Company: None
Start At: None
Ends At: None
Location: None
Description: None
Title: Intern in the Legal Department
Company: None
Start At: None
Ends At: None
Location: None
Description: None
Title: Research Assistant
Company: None
Start At: None
Ends At: None
Location: None
Description: None</t>
  </si>
  <si>
    <t>School: IE Business School
Degree: Master's Degree, Finance, General
Activities: None
School: Freie Universität Berlin
Degree: Master's Degree, Near and Middle Eastern Studies
Activities: None
School: SOAS University of London
Degree: Master's Degree, International Law
Activities: None
School: Freie Universität Berlin
Degree: Bachelor's Degree, Near and Middle Eastern Studies
Activities: None</t>
  </si>
  <si>
    <t>VC @ Matterwave Ventures</t>
  </si>
  <si>
    <t>Jorge Beamonte</t>
  </si>
  <si>
    <t>Jorge Beamonte.png</t>
  </si>
  <si>
    <t>https://www.linkedin.com/in/jorge-beamonte</t>
  </si>
  <si>
    <t>Founder at Campus</t>
  </si>
  <si>
    <t>https://www.linkedin.com/company/google-for-startups/</t>
  </si>
  <si>
    <t>10 mos</t>
  </si>
  <si>
    <t>Name: Unsupervised Learning, Recommenders, Reinforcement Learning
Authority: Stanford University Department of Computer Science
Date: 2024-7
URL: https://linkedin.com/company/96346030
Name: Machine Learning Specialization
Authority: Stanford University Department of Computer Science
Date: 2024-7
URL: https://linkedin.com/company/96346030</t>
  </si>
  <si>
    <t>Title: Founder at Campus
Company: None
Start At: None
Ends At: None
Location: None
Description: None
Title: Co-Founder / CEO
Company: None
Start At: None
Ends At: None
Location: None
Description: None
Title: Chief Data Officer
Company: None
Start At: None
Ends At: None
Location: None
Description: None
Title: Deputy CTO
Company: None
Start At: None
Ends At: None
Location: None
Description: None</t>
  </si>
  <si>
    <t>School: Universidad Complutense de Madrid
Degree: Matemáticas y ciencia de datos
Activities: None</t>
  </si>
  <si>
    <t>CEO &amp; Cofundador en Talky | IA para transformar las finanzas y operaciones en restauración</t>
  </si>
  <si>
    <t>Hiroki Matsuda</t>
  </si>
  <si>
    <t>https://www.linkedin.com/in/hiroki-matsuda-b3a78a41</t>
  </si>
  <si>
    <t>hiroki.matsuda@utokyo-ipc.co.jp</t>
  </si>
  <si>
    <t>Incubation Advisor</t>
  </si>
  <si>
    <t>https://www.utokyo-ipc.co.jp/</t>
  </si>
  <si>
    <t>https://www.linkedin.com/company/utokyo-innovation-platform-co-ltd/</t>
  </si>
  <si>
    <t>2 yrs 4 mos</t>
  </si>
  <si>
    <t>Title: Incubation Advisor
Company: None
Start At: None
Ends At: None
Location: None
Description: None
Title: Founder &amp; Managing Director
Company: None
Start At: None
Ends At: None
Location: None
Description: None
Title: Class 26
Company: None
Start At: None
Ends At: None
Location: None
Description: None
Title: Advisor
Company: None
Start At: None
Ends At: None
Location: None
Description: None
Title: Visiting Researcher
Company: None
Start At: None
Ends At: None
Location: None
Description: None
Title: Managing Director
Company: None
Start At: None
Ends At: None
Location: None
Description: None
Title: Principal
Company: None
Start At: None
Ends At: None
Location: None
Description: None
Title: Board Observer
Company: None
Start At: None
Ends At: None
Location: None
Description: None
Title: Lecturer
Company: None
Start At: None
Ends At: None
Location: None
Description: None
Title: Investor Judge
Company: None
Start At: None
Ends At: None
Location: None
Description: None
Title: Consultant
Company: None
Start At: None
Ends At: None
Location: None
Description: None
Title: Analyst
Company: None
Start At: None
Ends At: None
Location: None
Description: None</t>
  </si>
  <si>
    <t>School: UC San Diego
Degree: Master International Affairs (MIA), International Relations/Public Policy
Activities: None
School: Keio University
Degree: bachelor, Major: Business and Commerce| Minor: International Relations
Activities: None</t>
  </si>
  <si>
    <t>As a Founder &amp; Managing Director at Collective Souls Inc., Hiroki Matsuda focuses on supporting the growth of startups, including principal investments both domestically and internationally, as well as assisting large corporations in their innovation efforts.
Before establishing Collective Souls Inc., Mr. Matsuda worked for Sozo Ventures. At Sozo Ventures, Mr. Matsuda was involved in investing in leading global startups, business collaboration with Japanese companies, industrial research, fund fundraising, and innovation-related educational activities. Ultimately, Mr. Matsuda took part in the management of the fund as a Managing Director.
Before joining Sozo Ventures, Mr. Matsuda worked for Accenture as a management consultant. In nearly five years in Accenture, Mr. Matsuda participated in over 10 consulting projects for Fortune 500 organizations in various industries such as IT, manufacturing, consumer goods utilities or public services. Mr. Matsuda developed transformation blueprints of control departments and he contributed to transforming organizations.
Mr. Matsuda received a Master of International Affairs from the University of California, San Diego, School of Global Policy and Strategy and also graduated from Keio University with a BA in Business and Commerce and a minor in International Relations.</t>
  </si>
  <si>
    <t>Investor | Kauffman Fellows - Class 26 |Management Consultant |@HirokiMatsudaSV</t>
  </si>
  <si>
    <t>Makoto (Mark) Ohori</t>
  </si>
  <si>
    <t>https://www.linkedin.com/in/makoto-mark-ohori-ph-d-48611736</t>
  </si>
  <si>
    <t>m.ohori@utokyo-ipc.co.jp</t>
  </si>
  <si>
    <t>Partner | Chief Investment Officer, Life Science</t>
  </si>
  <si>
    <t>5 yrs 6 mos</t>
  </si>
  <si>
    <t>Title: Partner | Chief Investment Officer, Life Science
Company: None
Start At: None
Ends At: None
Location: None
Description: None
Title: Board Member/取締役
Company: None
Start At: None
Ends At: None
Location: None
Description: None
Title: Board Member / 取締役
Company: None
Start At: None
Ends At: None
Location: None
Description: None
Title: Board Member / 取締役
Company: None
Start At: None
Ends At: None
Location: None
Description: None
Title: Board Observer
Company: None
Start At: None
Ends At: None
Location: None
Description: None
Title: Board Member
Company: None
Start At: None
Ends At: None
Location: None
Description: None
Title: Board Member
Company: None
Start At: None
Ends At: None
Location: None
Description: None
Title: Representative Director, Executive Chairperson | 代表取締役
Company: None
Start At: None
Ends At: None
Location: None
Description: None
Title: Board Member / 取締役
Company: None
Start At: None
Ends At: None
Location: None
Description: None
Title: Board Member / 取締役
Company: None
Start At: None
Ends At: None
Location: None
Description: None
Title: Committee Member/委員
Company: None
Start At: None
Ends At: None
Location: None
Description: None
Title: Committee Member/委員
Company: None
Start At: None
Ends At: None
Location: None
Description: None
Title: Board Member / 取締役
Company: None
Start At: None
Ends At: None
Location: None
Description: None
Title: Executive Director, Head of Scouting
Company: None
Start At: None
Ends At: None
Location: None
Description: None
Title: Executive Director, Head of Early-stage Partnering, AIM Cambridge
Company: None
Start At: None
Ends At: None
Location: None
Description: None
Title: Senior Director, Head of Astellas Innovation Management Cambridge DRY
Company: None
Start At: None
Ends At: None
Location: None
Description: None
Title: Co-chair, Potenza JSC; Senior Scientific Director; Visiting Scientific Director
Company: None
Start At: None
Ends At: None
Location: None
Description: None
Title: Co-chair, Potenza JSC
Company: None
Start At: None
Ends At: None
Location: None
Description: None
Title: Investment Director
Company: None
Start At: None
Ends At: None
Location: None
Description: None
Title: Associate Investment Director
Company: None
Start At: None
Ends At: None
Location: None
Description: None
Title: R&amp;D
Company: None
Start At: None
Ends At: None
Location: None
Description: None
Title: R&amp;D
Company: None
Start At: None
Ends At: None
Location: None
Description: None</t>
  </si>
  <si>
    <t>School: The University of Tokyo
Degree: Ph.D., Pharmaceutical Sciences
Activities: None</t>
  </si>
  <si>
    <t>Mark joined UTokyo Innovation Platform Co. (UTokyo IPC), a venture capital firm established by the University of Tokyo, as a Partner in October 2020. He holds multiple leadership positions including Representative Director and Executive Chairperson at reverSASP Therapeutics, Tokyo, Japan. Mark also serves on the boards of several biotech firms: DEM BioPharma and Carbon Biosciences in Massachusetts, USA; aceRNA Technologies in Kyoto, Japan; LiberoThera Inc. in Tokyo, Japan. His past board memberships include Chordia Therapeutics in Kanagawa, Japan, Heartseed Inc. in Tokyo, Japan, Axial Therapeutics in Massachusetts, USA and he previously served as a Committee Member at NEDO and the Ministry of Economy, Trade, and Industry, Japan (METI). Additionally, he is a Board Observer at STORM Therapeutics in Cambridge, UK.
Prior to UTokyo IPC, Mark was Executive Director, Head of Early-stage Partnering at Astellas Innovation Management (AIM) LLC. (Cambridge, MA) where he led the global innovation acquisition team with three offices at Boston, Silicon Valley, and Japan. Mark established strategic partnerships with biopharmaceutical companies and academic institutions, such as Pandion Therapeutics, Modalis Therapeutics, Harvard University, or Boston Children's Hospital.  Before that, Mark was working in-residence at Potenza Therapeutics (Cambridge, MA, M&amp;A by Astellas in 2019), where he served as Co-chair of the Joint Steering Committee. 
Before that, Mark was an Investment Director at Astellas Venture Management (Menlo Park, CA) from 2011, where he invested in early-stage biotech companies (Verastem, Fate, Epizyme, PhaseBio, eFFECTOR, Crescendo(UK), Bicycle Therapeutics, Mitobridge, Tizona, Potenza, Viamet, etc.), established build-to-buy Joint Venture NewCos such as Potenza Therapeutics, which Astellas acquired after its successful creation of multiple clinical antibody programs. Mark also has experience as a drug discovery researcher at Fujisawa Pharmaceuticals and Astellas Pharma, where he led multiple cross-functional small molecule and antibody therapeutics projects.</t>
  </si>
  <si>
    <t>Chief Investment Officer at UTokyo Innovation Platform Co. (UTokyo IPC)</t>
  </si>
  <si>
    <t>Segment</t>
  </si>
  <si>
    <t>ipo status</t>
  </si>
  <si>
    <t>Horizon Quantum</t>
  </si>
  <si>
    <t>Horizon Quantum.png</t>
  </si>
  <si>
    <t>Horizon Quantum Computing is pioneering classical to quantum programming: the automatic construction of quantum algorithms from conventional languages such as Matlab, Python or C. Spanning the entire chain from algorithm generation to hardwarespecific implementation, its programming tools will allow users to develop quantumaccelerated applications whatever their expertise.
Horizon Quantum Computing was founded in 2018 by Dr Joe Fitzsimons, a former professor and principal investigator at the Centre for Quantum Technologies in Singapore. The leadership team also includes Dr SiHui Tan, an active researcher in the field of quantum information science with over 15 years experience.</t>
  </si>
  <si>
    <t>Horizon Quantum Computing builds software development tools to code, compile and deploy quantum applications from classical code.</t>
  </si>
  <si>
    <t>http://horizonquantum.com</t>
  </si>
  <si>
    <t>https://x.com/horizon_quantum</t>
  </si>
  <si>
    <t>https://www.linkedin.com/company/horizonquantumcomputing/</t>
  </si>
  <si>
    <t>Peak XV Partners,Tencent,Expeditions,IonQ,DCVC</t>
  </si>
  <si>
    <t>HQ</t>
  </si>
  <si>
    <t>Computer,Hardware,IT Management,Quantum Computing,Social Entrepreneurship,Software,Staffing Agency</t>
  </si>
  <si>
    <t>Singapore,Central Region,Singapore,Asia</t>
  </si>
  <si>
    <t>Central Region</t>
  </si>
  <si>
    <t>Joe Fitzsimons</t>
  </si>
  <si>
    <t>hello@horizonquantum.com</t>
  </si>
  <si>
    <t>QpiAI</t>
  </si>
  <si>
    <t>QpiAI.png</t>
  </si>
  <si>
    <t>QpiAI vertically integrates quantum computing and AI for solutions in manufacturing, industrial, transportation, finance, pharmaceuticals, and materials with diverse software platforms and products and  provides impactful advances to generative AI and various industry verticals.</t>
  </si>
  <si>
    <t>QpiAI is a quantum computing and generative AI.</t>
  </si>
  <si>
    <t>https://qpiai.tech</t>
  </si>
  <si>
    <t>https://www.linkedin.com/company/qpiai/</t>
  </si>
  <si>
    <t>We Founder Circle,YourNest Venture Capital,Avataar Venture Partners,SIDBI Venture Capital,HEM ANGELS</t>
  </si>
  <si>
    <t>Artificial Intelligence (AI),Computer,Hardware,Machine Learning,Manufacturing</t>
  </si>
  <si>
    <t>Bangalore,Karnataka,India,Asia</t>
  </si>
  <si>
    <t>Bangalore</t>
  </si>
  <si>
    <t>Karnataka</t>
  </si>
  <si>
    <t>Nagendra Nagaraja</t>
  </si>
  <si>
    <t>info@qpiai.tech</t>
  </si>
  <si>
    <t>Terra Quantum</t>
  </si>
  <si>
    <t>Terra Quantum.png</t>
  </si>
  <si>
    <t>Terra Quantum is a deep tech pioneer, developing revolutionary quantum applications to shape the technology of the future. Its international team of experts brings together the minds from science, academia, and industry to address the most fundamental questions of quantum physics and its manifestations in the world. The company is building quantum technology for a better future, breaking down the barriers between science and industry and laying the foundations of a real quantum tech ecosystem and value chain.</t>
  </si>
  <si>
    <t>Terra Quantum is a fullstack quantum technology company providing Quantum as a Service in the areas of algorithms, computing and security</t>
  </si>
  <si>
    <t>https://terraquantum.swiss/</t>
  </si>
  <si>
    <t>https://www.linkedin.com/company/terraquantumag</t>
  </si>
  <si>
    <t>Lakestar,Investcorp,Anders Indset</t>
  </si>
  <si>
    <t>Computer,Information Technology,Quantum Computing,Security</t>
  </si>
  <si>
    <t>Sankt Gallen,Sankt Gallen,Switzerland,Europe</t>
  </si>
  <si>
    <t>Sankt Gallen</t>
  </si>
  <si>
    <t>Markus Pflitsch</t>
  </si>
  <si>
    <t>info@terraquantum.ch</t>
  </si>
  <si>
    <t>QMill</t>
  </si>
  <si>
    <t>QMill.png</t>
  </si>
  <si>
    <t>QMill, with its innovative quantum algorithms for the noisy intermediatescale quantum (NISQ) era, will usher in the era of practical quantum advantage.</t>
  </si>
  <si>
    <t>QMill is the quantum algorithm creator.</t>
  </si>
  <si>
    <t>https://qmill.com/en</t>
  </si>
  <si>
    <t>https://x.com/QMillQuantum</t>
  </si>
  <si>
    <t>https://www.linkedin.com/company/qmill</t>
  </si>
  <si>
    <t>Antler,Kvanted Ventures,Maki.vc,Business Finland</t>
  </si>
  <si>
    <t>Information Technology,Internet</t>
  </si>
  <si>
    <t>Espoo,Southern Finland,Finland,Europe</t>
  </si>
  <si>
    <t>Espoo</t>
  </si>
  <si>
    <t>Hannu Kauppinen,Mikko Möttönen,Toni Annala,Ville Kotovirta</t>
  </si>
  <si>
    <t>info@qmill.com</t>
  </si>
  <si>
    <t>qBraid</t>
  </si>
  <si>
    <t>qBraid.png</t>
  </si>
  <si>
    <t>qBraid provides streamlined access to hardware and software in the quantum ecosystem and cuttingedge research exploring and developing realworld applications of quantum computing. Via qBraid Lab, users can get started coding with CPUs + GPUs + QPUs all in one easy to use interface.</t>
  </si>
  <si>
    <t>qBraid is the onestop platform for the quantum ecosystem</t>
  </si>
  <si>
    <t>https://qbraid.com</t>
  </si>
  <si>
    <t>https://x.com/qbraid_official</t>
  </si>
  <si>
    <t>https://www.linkedin.com/company/qbraidofficial</t>
  </si>
  <si>
    <t>Soma Capital,Bantam Group,Quantum World Congress</t>
  </si>
  <si>
    <t>Cloud Management,Information Technology,Quantum Computing,Subscription Service</t>
  </si>
  <si>
    <t>Chicago,Illinois,United States,North America</t>
  </si>
  <si>
    <t>Chicago</t>
  </si>
  <si>
    <t>Illinois</t>
  </si>
  <si>
    <t>Kanav Setia</t>
  </si>
  <si>
    <t>contact@qbraid.com</t>
  </si>
  <si>
    <t>Classiq</t>
  </si>
  <si>
    <t>Classiq.png</t>
  </si>
  <si>
    <t>Classiq develops a quantum‑computing software platform that automatically synthesizes high‑level functional models into optimized quantum circuits, providing a compiler, IDE, and operating‑system‑like layer to simplify quantum software development for enterprises and R&amp;D teams.</t>
  </si>
  <si>
    <t>Full‑stack quantum software development platform.</t>
  </si>
  <si>
    <r>
      <rPr>
        <rFont val="Arial, sans-serif"/>
        <color rgb="FF1155CC"/>
        <sz val="11.0"/>
        <u/>
      </rPr>
      <t>https://classiq.io</t>
    </r>
  </si>
  <si>
    <t>51–200</t>
  </si>
  <si>
    <r>
      <rPr>
        <rFont val="Arial, sans-serif"/>
        <color rgb="FF1155CC"/>
        <sz val="11.0"/>
        <u/>
      </rPr>
      <t>https://www.linkedin.com/company/classiqtechnologies</t>
    </r>
  </si>
  <si>
    <t>83NORTH, Entrée Capital, GV</t>
  </si>
  <si>
    <t>quantum software, quantum algorithms, quantum compilation, quantum‑assisted drug discovery, quantum optimization, quantum finance, quantum machine‑learning</t>
  </si>
  <si>
    <t>quantum computing software, enterprise software, AI/ML</t>
  </si>
  <si>
    <t>Tel Aviv, Israel</t>
  </si>
  <si>
    <t>Tel Aviv</t>
  </si>
  <si>
    <t>Tel Aviv District</t>
  </si>
  <si>
    <r>
      <rPr>
        <rFont val="Arial, sans-serif"/>
        <color rgb="FF1155CC"/>
        <sz val="11.0"/>
        <u/>
      </rPr>
      <t>info@classiq.io</t>
    </r>
    <r>
      <rPr>
        <rFont val="Arial"/>
        <sz val="11.0"/>
      </rPr>
      <t xml:space="preserve"> (pattern‑based)</t>
    </r>
  </si>
  <si>
    <t>Multiverse Computing</t>
  </si>
  <si>
    <t>Multiverse Computing.png</t>
  </si>
  <si>
    <t>Multiverse Computing creates quantum computing software that uses probabilistic or nondeterministic technology to solve complicated realworld challenges. The company provides software tailored to the needs of portfolio optimization challenges, risk analysis, and market simulation, giving companies in a variety of industries, including banking, energy, manufacturing, and logistics, the opportunity to benefit from the second quantum revolution.</t>
  </si>
  <si>
    <t>Multiverse Computing is a quantum software company that applies advanced solutions to solve complex challenges.</t>
  </si>
  <si>
    <t>http://multiversecomputing.com</t>
  </si>
  <si>
    <t>https://x.com/MultiverseQC</t>
  </si>
  <si>
    <t>https://www.facebook.com/MultiverseComputing</t>
  </si>
  <si>
    <t>https://www.linkedin.com/company/multiversecomputing</t>
  </si>
  <si>
    <t>Gaingels,CDP Venture Capital,Quantonation,Inveready,Redstone.VC</t>
  </si>
  <si>
    <t>Artificial Intelligence (AI),Machine Learning,Quantum Computing,Software</t>
  </si>
  <si>
    <t>Donostiasan Sebastián,Pais Vasco,Spain,Europe</t>
  </si>
  <si>
    <t>Donostiasan Sebastián</t>
  </si>
  <si>
    <t>Pais Vasco</t>
  </si>
  <si>
    <t>Alfonso Rubio Manzanares,Enrique Lizaso,Román Orús,Samuel Mugel</t>
  </si>
  <si>
    <t>contact@multiversecomputing.com</t>
  </si>
  <si>
    <t>Jasmine Nguyen</t>
  </si>
  <si>
    <t>Jasmine Nguyen.png</t>
  </si>
  <si>
    <t>https://www.linkedin.com/in/jasmine-thanhha</t>
  </si>
  <si>
    <t>Strategy &amp; Product Consultant</t>
  </si>
  <si>
    <t>https://www.qbraid.com</t>
  </si>
  <si>
    <t>https://www.linkedin.com/company/qbraid-official/</t>
  </si>
  <si>
    <t>Spanish, Vietnamese</t>
  </si>
  <si>
    <t>Title: Strategy &amp; Product Consultant
Company: None
Start At: None
Ends At: None
Location: None
Description: None
Title: Finance Chair
Company: None
Start At: None
Ends At: None
Location: None
Description: None
Title: Director of Accountability
Company: None
Start At: None
Ends At: None
Location: None
Description: None
Title: Intern
Company: None
Start At: None
Ends At: None
Location: None
Description: None
Title: Tutor
Company: None
Start At: None
Ends At: None
Location: None
Description: None</t>
  </si>
  <si>
    <t>School: University of California, Berkeley
Degree: None
Activities: None
School: North Torrance High School
Degree: None
Activities: None
School: Santa Monica College
Degree: None
Activities: None</t>
  </si>
  <si>
    <t>Economics @ UC Berkeley | Director of Accountability of the ASUC Chief Personnel Office</t>
  </si>
  <si>
    <t>Kanav Setia.png</t>
  </si>
  <si>
    <t>https://www.linkedin.com/in/kanav-setia-40527812</t>
  </si>
  <si>
    <t>Chicago, Illinois</t>
  </si>
  <si>
    <t>English, Hindi</t>
  </si>
  <si>
    <t>Title: Superfast encodings for fermionic quantum simulation
Source: arxiv
Summary: Simulation of fermionic many-body systems on a quantum computer requires a suitable encoding of fermionic degrees of freedom into qubits. Here we revisit the Superfast Encoding introduced by Kitaev and one of the authors. This encoding maps a target fermionic Hamiltonian with two-body interactions on a graph of degree d to a qubit simulator Hamiltonian composed of Pauli operators of weight O(d). A system of m fermi modes gets mapped to n=O(md) qubits. We propose Generalized Superfast Encodings (GSE) which require the same number of qubits as the original one but have more favorable properties. First, we describe a GSE such that the corresponding quantum code corrects any single-qubit error provided that the interaction graph has degree d≥6. In contrast, we prove that the original Superfast Encoding lacks the error correction property for d≤6. Secondly, we describe a GSE that reduces the Pauli weight of the simulator Hamiltonian from O(d) to O(logd). The robustness against errors and a simplified structure of the simulator Hamiltonian offered by GSEs can make simulation of fermionic systems within the reach of near-term quantum devices. As an example, we apply the new encoding to the fermionic Hubbard model on a 2D lattice.
URL: https://arxiv.org/abs/1810.05274
Title: Bravyi-Kitaev Superfast simulation of fermions on a quantum computer
Source: Unknown
Summary: Present quantum computers often work with distinguishable qubits as their computational units. In order to simulate indistinguishable fermionic particles, it is first required to map the fermionic state to the state of the qubits. The Bravyi-Kitaev Superfast (BKSF) algorithm can be used to accomplish this mapping. The BKSF mapping has connections to quantum error correction and opens the door to new ways of understanding fermionic simulation in a topological context. Here, we present the first detailed exposition of BKSF algorithm for molecular simulation. We provide the BKSF transformed qubit operators and report on our implementation of the BKSF fermion-to-qubits transform in OpenFermion. In this initial study of the hydrogen molecule, we have compared BKSF, Jordan-Wigner and Bravyi-Kitaev transforms under the Trotter approximation. We considered different orderings of the exponentiated terms and found lower Trotter errors than previously reported for Jordan-Wigner and Bravyi-Kitaev algorithms. These results open the door to further study of the BKSF algorithm for quantum simulation.
URL: https://arxiv.org/abs/1712.00446
Title: Computing Hypersonic Aerodynamic Coefficients
Source: International Journal Of Engineering Research and Development
Summary: None
URL: http://www.ijerd.com/pages/v3i12.html
Title: OpenFermion: The Electronic Structure Package for Quantum Computers
Source: Unknown
Summary: None
URL: https://arxiv.org/abs/1710.07629</t>
  </si>
  <si>
    <t>Name: edX Honor Code Certificate for Introduction to Linux
Authority: edX
Date: 2015-1
URL: https://linkedin.com/company/2746406
Name: Embedded Systems - Shape the World
Authority: edX
Date: Unknown
URL: https://linkedin.com/company/2746406</t>
  </si>
  <si>
    <t>Title: Co-founder and CEO
Company: None
Start At: None
Ends At: None
Location: None
Description: None
Title: PHD Candidate
Company: None
Start At: None
Ends At: None
Location: None
Description: None
Title: Visiting Graduate Student
Company: None
Start At: None
Ends At: None
Location: None
Description: None
Title: Research Intern
Company: None
Start At: None
Ends At: None
Location: None
Description: None
Title: Quantum research summer intern
Company: None
Start At: None
Ends At: None
Location: None
Description: None
Title: Scientist/Engineer 'SC'
Company: None
Start At: None
Ends At: None
Location: None
Description: None
Title: Android Developer
Company: None
Start At: None
Ends At: None
Location: None
Description: None
Title: B.Tech Project
Company: None
Start At: None
Ends At: None
Location: None
Description: None
Title: Intern
Company: None
Start At: None
Ends At: None
Location: None
Description: None
Title: Intern
Company: None
Start At: None
Ends At: None
Location: None
Description: None</t>
  </si>
  <si>
    <t>School: Dartmouth College
Degree: Doctor of Philosophy (Ph.D.), Quantum Information and Quantum Simulation
Activities: None
School: Indian Institute of Space Science and Technology
Degree: Bachelor of Technology (B.Tech.), Space Technology-Aerospace Engineering, with a minor degree in Astronomy and Planetary Sciences
Activities: None</t>
  </si>
  <si>
    <t>Equal superposition of physicist and engineer.</t>
  </si>
  <si>
    <t>Michael Larian</t>
  </si>
  <si>
    <t>Michael Larian.png</t>
  </si>
  <si>
    <t>https://www.linkedin.com/in/michael-larian</t>
  </si>
  <si>
    <t>Technical Consultant</t>
  </si>
  <si>
    <t>Title: Technical Consultant
Company: None
Start At: None
Ends At: None
Location: None
Description: None
Title: Technical Consultant
Company: None
Start At: None
Ends At: None
Location: None
Description: None
Title: Creative &amp; Technology Director
Company: None
Start At: None
Ends At: None
Location: None
Description: None
Title: Consultant
Company: None
Start At: None
Ends At: None
Location: None
Description: None
Title: Student
Company: None
Start At: None
Ends At: None
Location: None
Description: None
Title: Founder
Company: None
Start At: None
Ends At: None
Location: None
Description: None
Title: Data Engineering Intern
Company: None
Start At: None
Ends At: None
Location: None
Description: None
Title: Data Engineer
Company: None
Start At: None
Ends At: None
Location: None
Description: None
Title: Barista &amp; Operations Assistant
Company: None
Start At: None
Ends At: None
Location: None
Description: None
Title: Intern at Burbank Dental Lab
Company: None
Start At: None
Ends At: None
Location: None
Description: None
Title: Freelance Python Developer
Company: None
Start At: None
Ends At: None
Location: None
Description: None</t>
  </si>
  <si>
    <t>School: University of California, Berkeley
Degree: Data Science
Activities: None
School: Santa Monica College
Degree: None
Activities: None
School: Beverly Hills High School
Degree: None
Activities: None</t>
  </si>
  <si>
    <t>Junior at UC Berkeley studying Data Science. I like building things, figuring out how they work, and making them better. Been writing Python since high school, and most of what I know came from just shipping real projects.
Currently consulting for a quantum computing startup, doing data engineering work, and always have something on the side.
Open to Summer 2026 internships in data, product, and software.</t>
  </si>
  <si>
    <t>Data Science @ UC Berkeley | Founder at Foodie</t>
  </si>
  <si>
    <t>Sofia Boggio</t>
  </si>
  <si>
    <t>Sofia Boggio.png</t>
  </si>
  <si>
    <t>https://www.linkedin.com/in/sofia-boggio</t>
  </si>
  <si>
    <t>sofia@horizonquantum.com</t>
  </si>
  <si>
    <t>Director of Design</t>
  </si>
  <si>
    <t>http://www.horizonquantum.com</t>
  </si>
  <si>
    <t>https://www.linkedin.com/company/horizon-quantum/</t>
  </si>
  <si>
    <t>Title: Director of Design
Company: None
Start At: None
Ends At: None
Location: None
Description: None
Title: UX/UI Designer
Company: None
Start At: None
Ends At: None
Location: None
Description: None
Title: Designer interactif
Company: None
Start At: None
Ends At: None
Location: None
Description: None
Title: UX/UI Designer
Company: None
Start At: None
Ends At: None
Location: None
Description: None
Title: Brand &amp; UX/UI Designer
Company: None
Start At: None
Ends At: None
Location: None
Description: None
Title: Designer interactif / chef de projet
Company: None
Start At: None
Ends At: None
Location: None
Description: None
Title: Designer interactif
Company: None
Start At: None
Ends At: None
Location: None
Description: None
Title: Stagiaire graphiste
Company: None
Start At: None
Ends At: None
Location: None
Description: None
Title: Stagiaire graphiste
Company: None
Start At: None
Ends At: None
Location: None
Description: None
Title: Stagiaire graphiste
Company: None
Start At: None
Ends At: None
Location: None
Description: None</t>
  </si>
  <si>
    <t>School: GOBELINS Paris
Degree: Design et management de l'innovation interactive "Lead créatif" - Cycle 2, Design interactif
Activities: None
School: GOBELINS Paris
Degree: Bachelor designer &amp; developpeur interactif opt. designer, Design interactif
Activities: None
School: EPSAA
Degree: Post-diplôme Multimédia
Activities: None
School: Lycée Polyvalent Eugénie Cotton (93)
Degree: BTS Design graphique, Communication et médias imprimés
Activities: None
School: Lycée Camille Claudel (95)
Degree: Mise à niveau en arts appliqués, Design et arts appliqués
Activities: None
School: Lycée Descartes (37)
Degree: Baccalauréat Littéraire, Arts-plastiques (8h)
Activities: None</t>
  </si>
  <si>
    <t>Director of Design at Horizon Quantum</t>
  </si>
  <si>
    <t>Maria Pfister</t>
  </si>
  <si>
    <t>Maria Pfister.png</t>
  </si>
  <si>
    <t>https://www.linkedin.com/in/maria-pfister</t>
  </si>
  <si>
    <t>maria@horizonquantum.com</t>
  </si>
  <si>
    <t>Human Resources Director</t>
  </si>
  <si>
    <t>Ireland</t>
  </si>
  <si>
    <t>Dublin, County Dublin</t>
  </si>
  <si>
    <t>Title: Outdoor Instructor, Scout Leader, Treasurer
Start At: None
Ends At: Present
Company: Scouting Ireland
Cause: Education
Description: Treasurer 
International Service Team (IT and guest experience) at the 23rd World Scout Jamboree Japan 2015
Over 20 years experience as a youth educator and outdoor education facilitator</t>
  </si>
  <si>
    <t>Name: Social Enterprise Business Autumn Course
Authority: Rethink Ireland
Date: 2024-12
URL: https://linkedin.com/company/7592870
Name: Facilitation Foundations Certificate
Authority: Association for Talent Development (ATD)
Date: 2024-9
URL: https://linkedin.com/company/15989</t>
  </si>
  <si>
    <t>Title: Human Resources Director
Company: None
Start At: None
Ends At: None
Location: None
Description: None
Title: Trainer: Performance Management: Enabling Success
Company: None
Start At: None
Ends At: None
Location: None
Description: None
Title: Manager - Staffing Operations (EMEA)
Company: None
Start At: None
Ends At: None
Location: None
Description: None
Title: Global Product Support Manager - Gmail Mobile Apps
Company: None
Start At: None
Ends At: None
Location: None
Description: None
Title: EMEA Product Support Manager - Gmail
Company: None
Start At: None
Ends At: None
Location: None
Description: None
Title: Community Manager - Germany
Company: None
Start At: None
Ends At: None
Location: None
Description: None
Title: Consumer Experience Specialist - Account Recovery EMEA/APAC
Company: None
Start At: None
Ends At: None
Location: None
Description: None
Title: Marketing Communications Assistant - Financial Services Industry
Company: None
Start At: None
Ends At: None
Location: None
Description: None
Title: Marketing Intern - Banking Innovation Centre
Company: None
Start At: None
Ends At: None
Location: None
Description: None
Title: Research Assistant - Chair of Marketing
Company: None
Start At: None
Ends At: None
Location: None
Description: None
Title: Intern - Cultural Department
Company: None
Start At: None
Ends At: None
Location: None
Description: None</t>
  </si>
  <si>
    <t>School: Universität Passau
Degree: Dipl.-Kulturwirt (Diploma/M.A.), Arts Management / Cultural Management / Intercultural Management
Activities: None</t>
  </si>
  <si>
    <t>I manage all things people at Horizon Quantum Computing in Dublin, Ireland. I graduated in Arts Management / Intercultural management and have experience scaling and leading global teams in Customer Support and HR Operations. I'm a passionate managment vfacilitator and outdoor youth educator, as well as pottery enthusiast!</t>
  </si>
  <si>
    <t>HR Director at Horizon Quantum | Management Trainer/Facilitator</t>
  </si>
  <si>
    <t>https://www.linkedin.com/in/nagendranagaraja</t>
  </si>
  <si>
    <t>nagendra.nagaraja@qpiai.tech</t>
  </si>
  <si>
    <t>Founder ,CEO and Chairman</t>
  </si>
  <si>
    <t>https://qpiai.tech/</t>
  </si>
  <si>
    <t>6 yrs 5 mos</t>
  </si>
  <si>
    <t>Hindi, Kannada</t>
  </si>
  <si>
    <t>Title: Co-operative Spectrum sensing using CR node binary decision regression on estimated wireless path-loss curves
Source: IEEE/ICECS'14
Summary: Abstract: This research is about improving detection probabilities using regression of binary decisions obtained from individual Cognitive radio nodes on possible radio path-loss curve between primary user and fusion center of co-operative spectrum sensing setup. This is a breakthrough technique in aiding the system probabilities improvements using deterministic nature of long distance radio propagation loss in a distributed detection setup. This paper considers the simple Log-distance path loss model and assumes effect of Log-normal shadowing. The frame work established in this paper can be extended to other variations and combination of path loss models and can deploy advanced pattern matching techniques.
URL: http://ieeexplore.ieee.org/xpl/articleDetails.jsp?tp=&amp;arnumber=6892567&amp;queryText%3DCo-operative+spectrum+sensing+using+CR+node+binary+decision+regression+on+estimated+wireless+path-loss+curves</t>
  </si>
  <si>
    <t>Title: DATA TRANSMISSION WITH MULTI-LEVEL ACK/NACK FEEDBACK
Issuer: US 20110276851
Issued On: May 7, 2010
Description: None
Title: REDUCING HARQ RETRANSMISSIONS USING PEAK POWER MANAGEMENT TECHNIQUES
Issuer: US 20090313519
Issued On: Jun 13, 2008
Description: None
Title: CONFIGURATION OF USER EQUIPMENT FOR PEER-TO-PEER COMMUNICATION
Issuer: US
Issued On: None
Description: None
Title: METHOD AND APPARATUS FOR ADAPTIVE MAC LAYER FRAGMENTATION AND HARQ CHANNEL IDENTIFIER ASSIGNMENT
Issuer: US
Issued On: None
Description: None
Title: TRANSMISSION POWER CONTROL IN MULTI-HOP NETWORKS
Issuer: US
Issued On: None
Description: None
Title: DATA TRANSMISSION VIA A RELAY STATION WITH ACK/NACK FEEDBACK
Issuer: US
Issued On: None
Description: None
Title: RANGING AND DISTANCE BASED WI-FI SPECTRUM SELECTION
Issuer: US
Issued On: None
Description: None
Title: RANGING AND DISTANCE BASED SPECTRUM SELECTION IN COGNITIVE RADIO
Issuer: US
Issued On: None
Description: None
Title: Low Power Quality-Energy Scalable OFDMA Baseband Design
Issuer: US
Issued On: None
Description: None
Title: MULTIBAND ANTENNA FOR COOPERATIVE MIMO
Issuer: US
Issued On: None
Description: None
Title: METHOD AND APPARATUS FOR PROVIDING CALLER RECOGNITION BASED ON BIOMETRIC DATA AND BIOMETRIC MOBILE DEVICE ADDRESS BOOK
Issuer: US
Issued On: None
Description: None
Title: METHOD AND APPARATUS FOR IMPLEMENTING COOPERATIVE MIMO IN A WIRELESS LOCAL AREA NETWORK
Issuer: US
Issued On: None
Description: None
Title: METHODS AND APPARATUS FOR HYBRID BROADCAST AND PEER-TO-PEER NETWORK USING COOPERATIVE MIMO
Issuer: US
Issued On: None
Description: None
Title: BEACON TRANSMISSION FOR PARTICIPATION IN PEER-TO-PEER FORMATION AND DISCOVERY
Issuer: US
Issued On: None
Description: None
Title: AIR INTERFACE SELECTION BETWEEN NODES IN PEER-TO-PEER/AD-HOC NETWORKS
Issuer: US
Issued On: None
Description: None
Title: SYSTEMS, METHODS AND APPARATUS FOR CONTEXT DESCRIPTOR TRANSMISSION
Issuer: US
Issued On: None
Description: None
Title: SYSTEMS, METHODS, AND APPARATUS FOR CONTEXT PROCESSING USING MULTI RESOLUTION ANALYSIS
Issuer: US
Issued On: None
Description: None
Title: SYSTEMS, METHODS, AND APPARATUS FOR CONTEXT SUPPRESSION USING RECEIVERS
Issuer: US
Issued On: None
Description: None
Title: SYSTEMS, METHODS, AND APPARATUS FOR CONTEXT REPLACEMENT BY AUDIO LEVEL
Issuer: US
Issued On: None
Description: None
Title: SYSTEMS, METHODS, AND APPARATUS FOR CONTEXT PROCESSING USING MULTIPLE MICROPHONES
Issuer: US
Issued On: None
Description: None</t>
  </si>
  <si>
    <t>Title: Founder ,CEO and Chairman
Company: None
Start At: None
Ends At: None
Location: None
Description: None
Title: Founder and Director
Company: None
Start At: None
Ends At: None
Location: None
Description: None
Title: Founder and Director
Company: None
Start At: None
Ends At: None
Location: None
Description: None
Title: Founder and Director
Company: None
Start At: None
Ends At: None
Location: None
Description: None
Title: Founder and Director
Company: None
Start At: None
Ends At: None
Location: None
Description: None
Title: Founder, Director of the Board AlphaICS corp
Company: None
Start At: None
Ends At: None
Location: None
Description: None
Title: Founder , Chief Executive Officer and Executive Chairman of the board
Company: None
Start At: None
Ends At: None
Location: None
Description: None
Title: Tegra/GPU Asic Engineering
Company: None
Start At: None
Ends At: None
Location: None
Description: None
Title: Sr Specialist
Company: None
Start At: None
Ends At: None
Location: None
Description: None
Title: Technical Director , VLSI
Company: None
Start At: None
Ends At: None
Location: None
Description: None
Title: Lead Engineer Sr
Company: None
Start At: None
Ends At: None
Location: None
Description: None
Title: Senior Engineer
Company: None
Start At: None
Ends At: None
Location: None
Description: None
Title: AMTS
Company: None
Start At: None
Ends At: None
Location: None
Description: None
Title: Trainee ASIC
Company: None
Start At: None
Ends At: None
Location: None
Description: None</t>
  </si>
  <si>
    <t>School: Coventry University
Degree: Doctor of Philosophy - PhD, Wireless, Machine learning and Artificial Intelligence
Activities: None
School: Indian Institute of Management Bangalore
Degree: MPEFB, Management
Activities: None
School: Illinois Institute of Technology
Degree: Masters in Network Engineering, Electrical and Computer science
Activities: None
School: Bangalore University
Degree: Bachelors in Engineering, Electronics and Communications
Activities: None</t>
  </si>
  <si>
    <t>Bringing new technologies in AI,Quantum compute, Processor design and automation</t>
  </si>
  <si>
    <t>Founder, CEO and Chairman QpiAI</t>
  </si>
  <si>
    <t>Aswanth Krishnan</t>
  </si>
  <si>
    <t>Aswanth Krishnan.png</t>
  </si>
  <si>
    <t>https://www.linkedin.com/in/aswanth-krishnan-7b18211a</t>
  </si>
  <si>
    <t>ashwanth.krishnan@qpiai.tech</t>
  </si>
  <si>
    <t>VP of Software Products</t>
  </si>
  <si>
    <t>Name: IBM Quantum Challenge
Authority: IBM
Date: 2020-5
URL: https://linkedin.com/company/1009</t>
  </si>
  <si>
    <t>Title: VP of Software Products
Company: None
Start At: None
Ends At: None
Location: None
Description: None
Title: Director
Company: None
Start At: None
Ends At: None
Location: None
Description: None
Title: Director of Quantum Computing Research
Company: None
Start At: None
Ends At: None
Location: None
Description: None
Title: Researcher
Company: None
Start At: None
Ends At: None
Location: None
Description: None
Title: Quantum Stream Bootcamp Participant
Company: None
Start At: None
Ends At: None
Location: None
Description: None</t>
  </si>
  <si>
    <t>School: National Institute of Technology Karnataka
Degree: Master of Science , Physics
Activities: None
School: Birla Institute of Technology, Mesra
Degree: Undergraduate, Physics
Activities: None</t>
  </si>
  <si>
    <t>Exploring physics of Information</t>
  </si>
  <si>
    <t>Physics ∩ Computing</t>
  </si>
  <si>
    <t>Lakshya Priyadarshi</t>
  </si>
  <si>
    <t>Lakshya Priyadarshi.png</t>
  </si>
  <si>
    <t>https://www.linkedin.com/in/lakshyapriyadarshi</t>
  </si>
  <si>
    <t>lakshya.priyadarshi@qpiai.tech</t>
  </si>
  <si>
    <t>VP of Quantum Platforms and Solutions</t>
  </si>
  <si>
    <t>Title: A Software Simulator for Noisy Quantum Circuits
Source: International Journal of Modern Physics C
Summary: We have developed a software library that simulates noisy quantum logic circuits. We represent quantum states by their density matrices in the Pauli basis, and incorporate possible errors in initialization, logic gates, memory, and measurement using simple models. Our quantum simulator is implemented as a new backend on IBM’s open-source Qiskit platform. In this paper, we provide its description and illustrate it with some simple examples.
URL: https://www.worldscientific.com/doi/10.1142/S0129183122501030
Title: Noise Analysis of Quantum Approximate Optimization Algorithm on Weighted MAX-CUT
Source: Institute of Electrical and Electronics Engineers
Summary: In this paper, we describe the simulation of Ising minimization on a classical machine by executing variational quantum algorithms on our density-matrix simulator. We outline the Ising formulation of the Graph Partitioning Problem and the Hamiltonian Cycle problem and solve the Max-Cut variant of graph partitioning for a weighted square graph Sq2 using the Quantum Approximate Optimization Algorithm. We finally study the effect of errors present in Noisy Intermediate-Scale Quantum processors on the obtained solutions. This paper illustrates the approach to approximately solving hard combinatorial optimization problems using a hybrid quantum-classical scheme and describes the issues in the hardware implementation of such schemes. The simulations of NISQ noise models will be useful in understanding the performance and capabilities of such approaches.
URL: https://ieeexplore.ieee.org/document/9066254</t>
  </si>
  <si>
    <t>Title: Teaching Assistant
Start At: 06/2018
Ends At: 05/2019
Company: Institute of Engineering &amp; Technology
Cause: 
Description: • Neural Networks &amp; Deep Learning (May 2019)  - Self-Organizing Maps
• Design &amp;  Analysis of Algorithms (Dec 2018)  - Probabilistic Data Structures
Title: Student Mentor
Start At: 06/2017
Ends At: 08/2020
Company: Fractal: The Coding Club, IET Lucknow
Cause: 
Description: • Instructor in C/C++ programming, data structures, algorithms, mathematics.
• Conducted coding competition involving 1800+ participants from 11 countries.
Title: Moderator - Machine Learning
Start At: 12/2017
Ends At: 04/2018
Company: Coursera
Cause: 
Description: None</t>
  </si>
  <si>
    <t>Name: Strategic Thinking
Authority: LinkedIn
Date: 2020-10
URL: https://linkedin.com/company/1337
Name: Systems Thinking
Authority: LinkedIn
Date: 2020-7
URL: https://linkedin.com/company/1337</t>
  </si>
  <si>
    <t>Title: VP of Quantum Platforms and Solutions
Company: None
Start At: None
Ends At: None
Location: None
Description: None
Title: Senior Director of Quantum Software
Company: None
Start At: None
Ends At: None
Location: None
Description: None
Title: Director of Quantum Software
Company: None
Start At: None
Ends At: None
Location: None
Description: None
Title: Principal Engineer
Company: None
Start At: None
Ends At: None
Location: None
Description: None
Title: Algorithms Researcher
Company: None
Start At: None
Ends At: None
Location: None
Description: None
Title: Research Intern (Software)
Company: None
Start At: None
Ends At: None
Location: None
Description: None
Title: Quantum Computing Bootcamp
Company: None
Start At: None
Ends At: None
Location: None
Description: None
Title: Research Intern
Company: None
Start At: None
Ends At: None
Location: None
Description: None
Title: Visiting Research Scholar
Company: None
Start At: None
Ends At: None
Location: None
Description: None</t>
  </si>
  <si>
    <t>School: Institute of Engineering and Technology
Degree: Bachelor of Technology in Computer Science &amp; Engineering - 9.15/10.00, Computer Science
Activities: None</t>
  </si>
  <si>
    <t>Building technology, systems, and products for quantum-AI modeling, compute, and automation.</t>
  </si>
  <si>
    <t>AI and Quantum Computing</t>
  </si>
  <si>
    <t>Hannu Kauppinen</t>
  </si>
  <si>
    <t>Hannu Kauppinen.png</t>
  </si>
  <si>
    <t>https://www.linkedin.com/in/hkauppinen</t>
  </si>
  <si>
    <t>hannu.kauppinen@qmill.com</t>
  </si>
  <si>
    <t>CEO and Co-Founder</t>
  </si>
  <si>
    <t>Technology, Information and Internet</t>
  </si>
  <si>
    <t>www.qmill.com</t>
  </si>
  <si>
    <t>https://www.linkedin.com/company/qmill/</t>
  </si>
  <si>
    <t>1 yr 11 mos</t>
  </si>
  <si>
    <t>Helsinki Metropolitan Area</t>
  </si>
  <si>
    <t>English, Finnish</t>
  </si>
  <si>
    <t>Title: CEO and Co-Founder
Company: None
Start At: None
Ends At: None
Location: None
Description: None
Title: Vice Chair of the Board
Company: None
Start At: None
Ends At: None
Location: None
Description: None
Title: Member of the Board of Directors
Company: None
Start At: None
Ends At: None
Location: None
Description: None
Title: Member
Company: None
Start At: None
Ends At: None
Location: None
Description: None
Title: Chair of the Board
Company: None
Start At: None
Ends At: None
Location: None
Description: None
Title: Vice President, Chief Technology Officer, Nokia Technologies
Company: None
Start At: None
Ends At: None
Location: None
Description: None
Title: Head of Radio Technology Ecosystem
Company: None
Start At: None
Ends At: None
Location: None
Description: None
Title: Head of Business Product Management
Company: None
Start At: None
Ends At: None
Location: None
Description: None
Title: Vice President, Head of Nokia Labs
Company: None
Start At: None
Ends At: None
Location: None
Description: None
Title: Vice President, Head of Nokia Research Center
Company: None
Start At: None
Ends At: None
Location: None
Description: None
Title: Director, Head of Radio Systems laboratory
Company: None
Start At: None
Ends At: None
Location: None
Description: None
Title: Director, Head of Business Development
Company: None
Start At: None
Ends At: None
Location: None
Description: None
Title: Director, Head of Radio Communications laboratory
Company: None
Start At: None
Ends At: None
Location: None
Description: None
Title: Several positions
Company: None
Start At: None
Ends At: None
Location: None
Description: None
Title: Chair of the Board of Directors
Company: None
Start At: None
Ends At: None
Location: None
Description: None
Title: Member of the Supervisory Board
Company: None
Start At: None
Ends At: None
Location: None
Description: None
Title: Member of the Advisory Board
Company: None
Start At: None
Ends At: None
Location: None
Description: None</t>
  </si>
  <si>
    <t>School: Teknillinen korkeakoulu-Tekniska högskolan
Degree: Doctor of Technology (Ph.D.), Physics
Activities: None
School: Helsingin kauppakorkeakoulu
Degree: Executive Master of Business Administration
Activities: None
School: Boardman Oy
Degree: Board membership and ownership training program
Activities: None
School: Teknillinen korkeakoulu-Tekniska högskolan
Degree: Licentiate degree, Physcis
Activities: None
School: Teknillinen korkeakoulu-Tekniska högskolan
Degree: Master of Science (MSc), Physics
Activities: None</t>
  </si>
  <si>
    <t>Executive with extensive experience in the development and scaling of new technologies in large and small companies. Areas of interest include quantum computing and communication, 6G broadband and IoT wireless communication, immersive multimedia and AR/VR, sensors and nanomaterials, health technology, data analytics and AI/ML. Created research portfolios, formed high-performing teams of scientists, engineers and business developers, and acquired external innovation through M&amp;A and partnering, leading to accelerated go-to-market and profitable growth. Worked in the Silicon Valley (USA), United Kingdom, France, Japan and Finland. Lead global R&amp;D and IPR organizations of up to 500 people in Europe (Finland, France, Germany, UK, Switzerland), North America (USA, Canada), Asia (China, Japan and India) and Africa. As the global Head of Nokia Research Center and CTO of Nokia Technologies built and managed an industry leading patent portfolio in mobile technologies as a foundation to a billion-euro patent and technology licensing business. Co-founder of Quuppa, a rapidly growing company and a leader in real-time location systems. Board member, keynote speaker and active contributor in the Finnish innovation community.</t>
  </si>
  <si>
    <t>CEO and Co-Founder at QMill</t>
  </si>
  <si>
    <t>Tal Michaeli</t>
  </si>
  <si>
    <t>Tal Michaeli.png</t>
  </si>
  <si>
    <t>https://www.linkedin.com/in/tal-michaeli-0a4741213</t>
  </si>
  <si>
    <t>talmi@classiq.io</t>
  </si>
  <si>
    <t>Director of Quantum Software</t>
  </si>
  <si>
    <t>https://classiq.io</t>
  </si>
  <si>
    <t>https://www.linkedin.com/company/classiq-technologies/</t>
  </si>
  <si>
    <t>Ramat HaSharon, Tel Aviv District</t>
  </si>
  <si>
    <t>Name: IBM Quantum Challenge 2021 Achievement - Advanced
Authority: IBM
Date: 2021-6
URL: https://linkedin.com/company/1009</t>
  </si>
  <si>
    <t>Title: Director of Quantum Software
Company: None
Start At: None
Ends At: None
Location: None
Description: None
Title: Core Technology Team Lead
Company: None
Start At: None
Ends At: None
Location: None
Description: None
Title: Execution Team Lead
Company: None
Start At: None
Ends At: None
Location: None
Description: None
Title: Quantum Software Engineer
Company: None
Start At: None
Ends At: None
Location: None
Description: None
Title: Algorithm Development Team Lead
Company: None
Start At: None
Ends At: None
Location: None
Description: None
Title: Algorithm Developer
Company: None
Start At: None
Ends At: None
Location: None
Description: None
Title: Lead Software Engineer
Company: None
Start At: None
Ends At: None
Location: None
Description: None
Title: Project Manager
Company: None
Start At: None
Ends At: None
Location: None
Description: None</t>
  </si>
  <si>
    <t>School: Bar-Ilan University
Degree: Master's degree, Mathematics
Activities: None
School: Bar-Ilan University
Degree: Bachelor's degree, Physics/Mathematics
Activities: None</t>
  </si>
  <si>
    <t>Software and Algorithm Development Team Lead in Ofek-324 Unit. Experienced with large scale softwares development and learning existing code. Has Master's degree in Mathematics in Bar-Ilan University. Great people and managing skills and passionate about problem solving and mind challenges.</t>
  </si>
  <si>
    <t>Director of Quantum Software at Classiq Technologies</t>
  </si>
  <si>
    <t>Yam Soffer</t>
  </si>
  <si>
    <t>Yam Soffer.png</t>
  </si>
  <si>
    <t>https://www.linkedin.com/in/yam-soffer-b798331b5</t>
  </si>
  <si>
    <t>yam@classiq.io</t>
  </si>
  <si>
    <t>Director of People &amp; Operations</t>
  </si>
  <si>
    <t>Title: Director of People &amp; Operations
Company: None
Start At: None
Ends At: None
Location: None
Description: None
Title: Head of People &amp; Operations
Company: None
Start At: None
Ends At: None
Location: None
Description: None
Title: Head of Employee Experience and Operations Manager
Company: None
Start At: None
Ends At: None
Location: None
Description: None
Title: Office Manager
Company: None
Start At: None
Ends At: None
Location: None
Description: None
Title: Event Manager
Company: None
Start At: None
Ends At: None
Location: None
Description: None
Title: Styling, creative and art director for commercials ads, clips and fashion productions
Company: None
Start At: None
Ends At: None
Location: None
Description: None
Title: Production Assistant
Company: None
Start At: None
Ends At: None
Location: None
Description: None
Title: Head of Creative Team
Company: None
Start At: None
Ends At: None
Location: None
Description: None</t>
  </si>
  <si>
    <t>School: Bezalel Academy of Art and Design
Degree: Bachelor of Arts - BA, Department of Jewelry &amp; Fashion Design
Activities: None</t>
  </si>
  <si>
    <t>Multidisciplinary Producer with a unique design signature. A Fashion Design graduate from Bezalel Academy of Arts and Design with a proven producing and styling experience.</t>
  </si>
  <si>
    <t>Ville Kotovirta</t>
  </si>
  <si>
    <t>https://www.linkedin.com/in/ville-kotovirta-334a2824</t>
  </si>
  <si>
    <t>ville.kotovirta@qmill.com</t>
  </si>
  <si>
    <t>Title: CTO
Company: None
Start At: None
Ends At: None
Location: None
Description: None
Title: CTO
Company: None
Start At: None
Ends At: None
Location: None
Description: None
Title: Team leader
Company: None
Start At: None
Ends At: None
Location: None
Description: None</t>
  </si>
  <si>
    <t>CTO and Co-Founder of QMill</t>
  </si>
  <si>
    <t>Gonzalo Otegui</t>
  </si>
  <si>
    <t>Gonzalo Otegui.png</t>
  </si>
  <si>
    <t>https://www.linkedin.com/in/gonzalootegui</t>
  </si>
  <si>
    <t>gonzalo.otegui@multiversecomputing.com</t>
  </si>
  <si>
    <t>Director of Product (AI)</t>
  </si>
  <si>
    <t>https://www.linkedin.com/company/multiversecomputing/</t>
  </si>
  <si>
    <t>San Sebastián, Basque Country</t>
  </si>
  <si>
    <t>Alemán, Español</t>
  </si>
  <si>
    <t>Title: Director of Product (AI)
Company: None
Start At: None
Ends At: None
Location: None
Description: None
Title: Product Manager
Company: None
Start At: None
Ends At: None
Location: None
Description: None
Title: Product Owner - Data Science
Company: None
Start At: None
Ends At: None
Location: None
Description: None
Title: Cloud Software Engineer
Company: None
Start At: None
Ends At: None
Location: None
Description: None
Title: Simulation Engineer
Company: None
Start At: None
Ends At: None
Location: None
Description: None
Title: Project Lead
Company: None
Start At: None
Ends At: None
Location: None
Description: None
Title: Simulation Engineer - Vehicle Dynamics
Company: None
Start At: None
Ends At: None
Location: None
Description: None
Title: Chief Engineer Tecnun Motorsport
Company: None
Start At: None
Ends At: None
Location: None
Description: None
Title: University Assistant Lecturer
Company: None
Start At: None
Ends At: None
Location: None
Description: None</t>
  </si>
  <si>
    <t>School: Oxford Brookes University
Degree: MSc Motorsport Engineering, Ingeniería
Activities: None
School: University of Navarra
Degree: Engineer's degree, Industrial Engineering
Activities: None
School: University of Navarra
Degree: Bachelor of Engineering - BE, Mechanical Engineering
Activities: None
School: University of Oulu
Degree: Bachelor of Engineering - BE, Mechanical Engineering
Activities: None</t>
  </si>
  <si>
    <t>An accomplished, results-driven product leader recognized for driving innovation
across automotive, quantum computing and advanced analytics. Skilled at uniting
multi-disciplinary teams to build and scale data-driven solutions – ranging from
autonomous systems to machine learning platforms – that deliver tangible
business value. My international background and fluency in three languages
enable me to thrive in diverse, fast-paced environments and seamlessly
collaborate with global stakeholders.</t>
  </si>
  <si>
    <t>Director of Product (AI) at Multiverse Computing | Making cutting-edge AI practical, efficient &amp; accessible</t>
  </si>
  <si>
    <t>Mikko Möttönen</t>
  </si>
  <si>
    <t>Mikko Möttönen.png</t>
  </si>
  <si>
    <t>https://www.linkedin.com/in/mikko-möttönen-477b691</t>
  </si>
  <si>
    <t>Co-Founder and Chief Scientist</t>
  </si>
  <si>
    <t>Finnish</t>
  </si>
  <si>
    <t>Title: Co-Founder and Chief Scientist
Company: None
Start At: None
Ends At: None
Location: None
Description: None
Title: Full Professor of Quantum Technology
Company: None
Start At: None
Ends At: None
Location: None
Description: None
Title: Associate Professor (tenured)	of Quantum Technology
Company: None
Start At: None
Ends At: None
Location: None
Description: None
Title: Senior Scientist, Director of QCD Labs
Company: None
Start At: None
Ends At: None
Location: None
Description: None
Title: Academy Research Fellow, Group Leader, Docent
Company: None
Start At: None
Ends At: None
Location: None
Description: None
Title: Group leader, Docent
Company: None
Start At: None
Ends At: None
Location: None
Description: None
Title: Post Doctoral Researcher
Company: None
Start At: None
Ends At: None
Location: None
Description: None
Title: Co-Founder
Company: None
Start At: None
Ends At: None
Location: None
Description: None
Title: Research Professor of Quantum Computing
Company: None
Start At: None
Ends At: None
Location: None
Description: None
Title: Senior Research Fellow
Company: None
Start At: None
Ends At: None
Location: None
Description: None
Title: Post Doctoral Fellow
Company: None
Start At: None
Ends At: None
Location: None
Description: None
Title: Researcher (MSc, PhD and post doc)
Company: None
Start At: None
Ends At: None
Location: None
Description: None</t>
  </si>
  <si>
    <t>School: Teknillinen korkeakoulu-Tekniska högskolan
Degree: Doctor of Technology, Physics, Bose-Einstein condensation
Activities: None
School: Teknillinen korkeakoulu-Tekniska högskolan
Degree: Master of science, Physics, Bose-Einstein condensation
Activities: None</t>
  </si>
  <si>
    <t>-Nanoelectronics: superconducting, metallic, and semiconducting circuits (experiments/theory)
-Quantum computing (theory/experiments)
-Bose-Einstein condensation (theory)
*-Specialties-*
Nanoelectronics:
-Tunable environments for superconducting quantum devices
-Microwave detectors
-Cooper pair pumpinng
-Lamb shift and  Berry phase
-Sinle-electron pumping
-Heat conduction
Quantum Computing:
-Superconducting qubits
-Spin qubits in silicon
-Quantum gate decompositions &amp; state preparation
-Gate optimization in noisy qubit systems
-Decoherence
Bose-Einstein condensation:
-Dirac monopoles and topological point defects
-Quantum knots
-Topological creation of vortices
-Splitting and instabilities of multi-quantum vortices and monopoles
-Second order theory for eigenmodes
-Stationary vortex clusters in nonrotated condensates</t>
  </si>
  <si>
    <t>Academy Professor and Full Professor of Quantum Technology at Aalto University and VTT Technical Research Centre of Finland Ltd | Co-Founder and Chief Scientist of QMill | Co-Founder of IQM</t>
  </si>
  <si>
    <t>Samuel Palmer</t>
  </si>
  <si>
    <t>Samuel Palmer.png</t>
  </si>
  <si>
    <t>https://www.linkedin.com/in/samuel-palmer-986a1051</t>
  </si>
  <si>
    <t>samuel.palmer@multiversecomputing.com</t>
  </si>
  <si>
    <t>Engineering Director / Head of Financial Engineering</t>
  </si>
  <si>
    <t>4 yrs 7 mos</t>
  </si>
  <si>
    <t>English, Mandarin (中文)</t>
  </si>
  <si>
    <t>Title: Pseudo-Analytical Solutions for Stochastic Options Pricing Models Using Monte Carlo Simulation and Neural Networks
Source: European Symposium on Artificial Neural Networks
Summary: •	Using neural networks to approximate the analytical solution for options pricing models from sampled numerical results
•	Provides a fast and efficient alternative pricing model
URL: None
Title: Neural Networks and Particle Swarm Optimization for Function Approximation in Tri-SWACH Hull Design
Source: EANN '15 Proceedings of the 16th International Conference on Engineering Applications of Neural Networks (INNS)
Summary: • Using neural networks to approximate the analytical solution for options pricing models from sampled numerical results
• Provides a fast and efficient alternative pricing model
URL: http://dl.acm.org/citation.cfm?id=2797168
Title: Accelerating Implicit Finite Difference Schemes Using a Hardware Optimized Tridiagonal Solver for FPGAs
Source: Computing in Economics and Finance (Presentation), Arxiv
Summary: This work was presented at the international 𝘊𝘰𝘮𝘱𝘶𝘵𝘪𝘯𝘨 𝘪𝘯 𝘌𝘤𝘰𝘯𝘰𝘮𝘪𝘤𝘴 𝘢𝘯𝘥 𝘍𝘪𝘯𝘢𝘯𝘤𝘦 (𝘊𝘌𝘍) 2015 conference.
• Developed an efficient parallel and pipelined dataflow implantation of the Thomas Algorithm on a Xillinx FPGA. Implementation is in VHDL and bare metal C.  
• Derived numerical error and precision bounds for using a fixed point arithmetic based implementation.
• Applied to pricing European option contracts.
URL: http://arxiv.org/abs/1402.5094</t>
  </si>
  <si>
    <t>Title: Volunteer
Start At: 09/2014
Ends At: 11/2014
Company: Crees Manu
Cause: Environment
Description: I worked as volunteer and temporary field staff for the CREES conservation foundation in the Peruvian Amazon for 3 months, specialising in neotropical butterflies. 
• Participating in daily surveys of biodiversity within the Manu Biosphere reserve. 
• Part of the team setting up a new research station within the remote local community in Pankositi, during this time I was responsible for studies of lepidoptery. 
•Leading expeditions into the rainforest to set-up and collect data using various survey methodologies.
I currently retain an active interest in conservation work.</t>
  </si>
  <si>
    <t>Name: Hugging Face Agents Course
Authority: Hugging Face
Date: 2025-7
URL: https://linkedin.com/company/11193683
Name: Quantum Machine Learning
Authority: University of Toronto
Date: 2019-4
URL: https://linkedin.com/company/3660</t>
  </si>
  <si>
    <t>Title: Engineering Director / Head of Financial Engineering
Company: None
Start At: None
Ends At: None
Location: None
Description: None
Title: Founding Engineer / Quantum Developer
Company: None
Start At: None
Ends At: None
Location: None
Description: None
Title: Industry Research Supervisor (CSML/FinML)
Company: None
Start At: None
Ends At: None
Location: None
Description: None
Title: Ph.D, Computational Finance and Machine Learning
Company: None
Start At: None
Ends At: None
Location: None
Description: None
Title: Research Project Supervisor
Company: None
Start At: None
Ends At: None
Location: None
Description: None
Title: Machine Learning Engineer / Researcher
Company: None
Start At: None
Ends At: None
Location: None
Description: None
Title: Software Development Engineer
Company: None
Start At: None
Ends At: None
Location: None
Description: None
Title: Alfred Simmons Asset Management
Company: None
Start At: None
Ends At: None
Location: None
Description: None</t>
  </si>
  <si>
    <t>School: UCL
Degree: Doctor of Philosophy (PhD), Computational Finance
Activities: None
School: UCL
Degree: MRes, Financial Computing
Activities: None
School: UCL
Degree: MSc Computer Science
Activities: None
School: University of Bristol
Degree: Chemistry
Activities: None</t>
  </si>
  <si>
    <t>Every problem has a solution; I believe that as a scientific community, we can make any idea a reality. 
I specialize in machine learning and quantum inspired methods (tensor networks) / low-rank tensor methods for accelerating solving partial differential equations. In particular, applied to problems in high-dimensional financial derivatives pricing.
My team also focuses on the development of quantum computing for financial modelling:
- Portfolio optimization
- Index tracking
- Financial network analysis
- Fraud detection
𝗧𝗲𝗰𝗵𝗻𝗶𝗰𝗮𝗹 𝘀𝗸𝗶𝗹𝗹𝘀: 𝘗𝘺𝘵𝘩𝘰𝘯, 𝘑𝘢𝘷𝘢, AWS, 𝘎𝘰𝘰𝘨𝘭𝘦 𝘊𝘭𝘰𝘶𝘥 𝘗𝘭𝘢𝘵𝘧𝘰𝘳𝘮, 𝘋𝘰𝘤𝘬𝘦𝘳, 𝘒𝘶𝘣𝘦𝘳𝘯𝘦𝘵𝘦𝘴, 𝘏𝘦𝘭𝘮, 𝘊++, 𝘊, 𝘊𝘜𝘋𝘈, 𝘚𝘘𝘓, 𝘝𝘏𝘋𝘓, 𝘔𝘢𝘵𝘭𝘢𝘣, 𝘉𝘢𝘴𝘩 𝘚𝘤𝘳𝘪𝘱𝘵𝘪𝘯𝘨
• A strong understanding of computing and programming fundamentals means I can learn and adapt to new programming languages and environments quickly.
• I have a 'fearless developer' style and enjoy the challenges of jumping into new technologies and going outside of my comfort zone.</t>
  </si>
  <si>
    <t>Head of Financial Engineering &amp; Quantum Developer at Multiverse Computing. PhD</t>
  </si>
  <si>
    <t>Justin M.</t>
  </si>
  <si>
    <t>https://www.linkedin.com/in/justin-m-55209a6</t>
  </si>
  <si>
    <t>justin@multiversecomputing.com</t>
  </si>
  <si>
    <t>Account Director</t>
  </si>
  <si>
    <t>Dallas, Texas</t>
  </si>
  <si>
    <t>Title: Account Director
Company: None
Start At: None
Ends At: None
Location: None
Description: None
Title: Sr. Account Manager
Company: None
Start At: None
Ends At: None
Location: None
Description: None
Title: Sr. Account Manager
Company: None
Start At: None
Ends At: None
Location: None
Description: None
Title: Cloud Advisor, Enterprise
Company: None
Start At: None
Ends At: None
Location: None
Description: None
Title: Sr. Account Manager / Executive
Company: None
Start At: None
Ends At: None
Location: None
Description: None
Title: Cloud Consultant
Company: None
Start At: None
Ends At: None
Location: None
Description: None
Title: Enterprise Account Manager
Company: None
Start At: None
Ends At: None
Location: None
Description: None
Title: Hybrid Business Development, SMB Solutions Consultant
Company: None
Start At: None
Ends At: None
Location: None
Description: None
Title: Business Development Account Executive
Company: None
Start At: None
Ends At: None
Location: None
Description: None
Title: Executive Sales, Mobility Consultant, Product Consultant, Trade Show Manager
Company: None
Start At: None
Ends At: None
Location: None
Description: None</t>
  </si>
  <si>
    <t>School: University of the Incarnate Word
Degree: Organizational Development, Psychology
Activities: None</t>
  </si>
  <si>
    <t>I have a broad foundation in cloud computing, traditional data center services and GPU‑as‑a‑Service, I serve as a Cloud Technology advisor adept at driving growth and operational excellence. My expertise spans managing quotas, nurturing revenue expansion, overseeing account P&amp;L, and mobilizing support teams to serve high‑value enterprise clients. I focus on enterprise, commercial, and public sector segments, bringing strong competencies in sales leadership, partner and alliance development, and large account management, all backed by a proven history of success.</t>
  </si>
  <si>
    <t>Cloud Infrastructure / Compute, IaaS, Machine Learning and AI Advisor</t>
  </si>
  <si>
    <t>David Montero Martín</t>
  </si>
  <si>
    <t>David Montero Martín.png</t>
  </si>
  <si>
    <t>https://www.linkedin.com/in/davidmonteromartinb3464b137</t>
  </si>
  <si>
    <t>AI Research Director</t>
  </si>
  <si>
    <t>Español, Francés</t>
  </si>
  <si>
    <t>Title: Multi-camera BEV video-surveillance system for efficient monitoring of social distancing
Source: Multimedia Tools and Applications, Springer
Summary: None
URL: https://link.springer.com/article/10.1007/s11042-023-14416-y
Title: Combining Graph and Recurrent Networks for Efficient and Effective Segment Tagging
Source: Learning on Graphs conference 2022
Summary: In this paper we present SeqGraph, a new model that combines Transformers for text feature extraction, and Graph Neural Networks and recurrent layers for segments interaction, for an efficient and effective segment tagging. We address some of the limitations of current architectures and Transformer-based solutions. We optimize the model architecture by combining Graph Attention layers (GAT) and Gated Recurrent Units (GRUs), and we provide an ablation study on the design choices to demonstrate the effectiveness of SeqGraph. The proposed model is extremely light (4 million parameters), reducing the number of parameters between 100- and 200-times compared to its competitors, while achieving state-of-the-art results (97.23% F1 score on CORD dataset).
URL: None
Title: Boosting Masked Face Recognition with Multi-Task ArcFace
Source: SITIS 2022
Summary: None
URL: https://arxiv.org/abs/2104.09874
Title: Multilevel Hypernode Graphs for Effective and Efficient Entity Linking
Source: TextGraphs16 Workshop at COLING 2022
Summary: In this work, we present a multi-level graph-based model that performs entity building and linking on unstructured documents, purely based on GNNs, and extremely light (0.3 million parameters). We also propose a novel strategy for an optimal propagation of the information between the graph levels based on hypernodes. The conducted experiments on public and private datasets demonstrate that our model is suitable for solving the tasks, and that the proposed propagation strategy is optimal and outperforms other approaches.
URL: https://aclanthology.org/2022.textgraphs-1.1/
Title: Graph Attention Networks for Efficient Text Line Detection on Receipt-Layout Documents
Source: Document Intelligent Workshop at KDD 2022
Summary: Text line detection from OCR detections is an essential step in many information-extraction processes, particularly when working with unstructured documents such as purchase receipts, where utilizing this information is crucial for matching key-value pairs that are on the same line. Existing models, however, are limited to structured documents and do not generalize well to unstructured ones. To address this issue, we have created a GNN-based line detection model that is optimized for receipt-layout documents. Experiments show that the proposed method outperforms other approaches in accuracy, processing time and resource consumption.
URL: https://document-intelligence.github.io/DI-2022/papers/#paper_7
Title: Efficient Large-Scale Face Clustering Using an Online Mixture of Gaussians
Source: Engineering Applications of Artificial Intelligence
Summary: In recent years, the number of applications demanding real-time face clustering algorithms has increased, especially for security and surveillance purposes. However, state-of-the-art face clustering methods are offline, they need to repeat the whole clustering process every time new data arrives, and thus, they are not suitable for real-time applications. On the other hand, online clustering methods are highly dependent on the order and the size of the data, and they are less accurate than offline methods. To overcome these limitations, we present an online gaussian mixture-based clustering method (OGMC). The key idea of this method is the proposal that an identity can be represented by more than just one distribution or cluster. Using feature vectors extracted from the incoming faces, OGMC generates clusters that may be connected to others depending on their proximity and their robustness, and updates their connections every time their parameters are updated. With this approach, we reduce the dependency of the clustering process on the order and the size of the data and we are able to deal with complex data distributions. Experimental results show that OGMC outperforms state-of-the-art clustering methods on large-scale face clustering benchmarks not only in accuracy, but also in efficiency and scalability.
URL: https://www.sciencedirect.com/science/article/abs/pii/S0952197622002330
Title: Accurate 3D Object Detection from Point Cloud Data using Bird’s Eye  View Representations
Source: 13th International Joint Conference on Computational Intelligence
Summary: None
URL: None
Title: MFR 2021: Masked Face Recognition Competition
Source: IJCB 2021
Summary: None
URL: None
Title: Multi-Stage Dynamic Batching and On-Demand I-Vector Clustering for Cost-Effective Video Surveillance
Source: 2021 16th International Joint Conference on Computer Vision Theory and Applications (VISAPP)
Summary: We present a cost-effective Video-Surveillance System (VSS) for face recognition and online clustering of unknown individuals at large scale.
URL: None
Title: Learning to Automatically Catch Potholes in Worldwide Road Scene Images
Source: IEEE Intelligent Transportation Systems Magazine
Summary: Among several road hazards that are present in any paved way in the world, potholes are one of the most annoying and involving higher maintenance costs. There is an increasing interest on the automated detection of these hazards enabled by technological and research progress. Our work tackled the challenge of pothole detection from images of real world road scenes. The main novelty resides on the application of latest progress in Artificial Intelligence to learn the visual appearance
of potholes. We built a large dataset of images with pothole annotations. They contained road scenes from different cities in the world, taken with different cameras, vehicles and viewpoints
under varied environmental conditions. Then, we fine-tuned four different object detection models based on Deep Neural Networks. We achieved mean average precision above 75% and we used the pothole detector on the Nvidia DrivePX2 platform running at 5-6 frames per second. Moreover, it was deployed on a real vehicle driving at speeds below 60 km/h to notify the detected potholes to a given Internet of Things platform as part of AUTOPILOT H2020 project.
URL: https://ieeexplore.ieee.org/document/9006937
Title: BEV Object Tracking for LIDAR-based Ground Truth Generation
Source: 2019 27th European Signal Processing Conference (EUSIPCO)
Summary: 3D object tracking mechanism that operates on detections from point cloud sequences, as part of a semi-automatic annotation tool.
URL: https://ieeexplore.ieee.org/document/8902674
Title: NVIDIA GTC 2018 Poster about detecting potholes with an onboard camera
Source: NVIDIA GTC EUROPE 2018
Summary: Presenting poster about road potholes detection using a dnn and an onboard camera
URL: None</t>
  </si>
  <si>
    <t>Name: Strategic Technology Management
Authority: University of Illinois Urbana-Champaign
Date: 2025-8
URL: None
Name: Principles of Leadership: Leading Technical Teams
Authority: University of Colorado Boulder
Date: 2025-8
URL: None</t>
  </si>
  <si>
    <t>Title: AI Research Director
Company: None
Start At: None
Ends At: None
Location: None
Description: None
Title: Principal Scientist
Company: None
Start At: None
Ends At: None
Location: None
Description: None
Title: Senior Machine Learning Engineer
Company: None
Start At: None
Ends At: None
Location: None
Description: None
Title: Senior Research Scientist
Company: None
Start At: None
Ends At: None
Location: None
Description: None
Title: Researcher
Company: None
Start At: None
Ends At: None
Location: None
Description: None
Title: Professional practices
Company: None
Start At: None
Ends At: None
Location: None
Description: None
Title: Professional practices
Company: None
Start At: None
Ends At: None
Location: None
Description: None</t>
  </si>
  <si>
    <t>School: EHU
Degree: PhD, Computer Vision
Activities: None
School: Escuela Técnica Superior de Ingeniería de Sevilla
Degree: Master's degree in Industrial Engineering
Activities: None
School: Universidad Internacional de Andalucía
Degree: Master's degree in development and experimentation of unmanned aerial systems (UAS)
Activities: None
School: Escuela Técnica Superior de Ingeniería de Sevilla
Degree: Degree in Industrial Engineering
Activities: None</t>
  </si>
  <si>
    <t>Researcher in the field of NLP, Computer Vision and Robotics, specialized in Deep Learning.</t>
  </si>
  <si>
    <t>AI Research Director at Multiverse Computing</t>
  </si>
  <si>
    <t>Doğancan Gemici</t>
  </si>
  <si>
    <t>Doğancan Gemici.png</t>
  </si>
  <si>
    <t>https://www.linkedin.com/in/dogancangemici</t>
  </si>
  <si>
    <t>Director of Engineering</t>
  </si>
  <si>
    <t>5 mos</t>
  </si>
  <si>
    <t>Title: Club President
Start At: 02/2015
Ends At: 02/2016
Company: İstanbul Şehir Üniversitesi Atatürkçü Düşünce Kulübü
Cause: Education
Description: Organized a couple of conferences and events with historian writers such as Mehmet Perinçek, Feyzullah Budak.
Books campaign for a rural school.
Organized a photo exhibition about how the Turkey Republic founded.
Visited sheltered housing with all club members.
Title: Student Mentor
Start At: 09/2017
Ends At: 02/2018
Company: İstanbul Şehir University
Cause: Education
Description: Helping students who are less experienced and needed help about university life and their classes in the computer science department.
Organizing conferences and event with professors.
Monthly meetings with students to increase their knowledge about university life and giving information about what they desire to know.
Sharing experiences and encouraging students to get involved in the Erasmus+ Programme.</t>
  </si>
  <si>
    <t>Name: Applied Plotting, Charting &amp; Data Representation in Python
Authority: Coursera
Date: 2020-12
URL: https://linkedin.com/company/2453129
Name: Data Science Methodology
Authority: Coursera
Date: 2020-12
URL: https://linkedin.com/company/2453129</t>
  </si>
  <si>
    <t>Title: Director of Engineering
Company: None
Start At: None
Ends At: None
Location: None
Description: None
Title: Engineering Manager
Company: None
Start At: None
Ends At: None
Location: None
Description: None
Title: Technical Project Manager
Company: None
Start At: None
Ends At: None
Location: None
Description: None
Title: Service Delivery Manager
Company: None
Start At: None
Ends At: None
Location: None
Description: None
Title: Information System Specialist
Company: None
Start At: None
Ends At: None
Location: None
Description: None
Title: Software Engineer
Company: None
Start At: None
Ends At: None
Location: None
Description: None
Title: Intern
Company: None
Start At: None
Ends At: None
Location: None
Description: None
Title: Intern
Company: None
Start At: None
Ends At: None
Location: None
Description: None</t>
  </si>
  <si>
    <t>School: Yıldız Teknik Üniversitesi
Degree: Master of Science - MS, Computer Engineering
Activities: None
School: İstanbul Şehir University
Degree: Lisans Derecesi, Computer Science
Activities: None
School: Czech Technical University in Prague
Degree: Information Technology
Activities: None</t>
  </si>
  <si>
    <t>Engineering Director | Site Lead, Barcelona at Multiverse Computing</t>
  </si>
  <si>
    <t>Markus Pflitsch.png</t>
  </si>
  <si>
    <t>https://www.linkedin.com/in/markus-pflitsch-22327bb1</t>
  </si>
  <si>
    <t>pflitsch@terraquantum.ch</t>
  </si>
  <si>
    <t>Founder, CEO &amp; Chairman</t>
  </si>
  <si>
    <t>https://terraquantum.swiss</t>
  </si>
  <si>
    <t>https://www.linkedin.com/company/terra-quantum-ag/</t>
  </si>
  <si>
    <t>Title: Türöffner Teilchenphysik / Teilchenphysik in Deutschland
Source: KET / Komitee für Teilchenphysik (Seite 25)
Summary: None
URL: http://www.ketweb.de/aktuelles/e174569/e201963/121002_KET_Broschuere_fin.pdf
Title: Vom Bankier zum "Banker" und wieder zurück
Source: Senat der Wirtschaft (SENATE 2013/1 Seite 38-40)
Summary: None
URL: None</t>
  </si>
  <si>
    <t>Title: Vorstand
Start At: 2015
Ends At: 2019
Company: Verein für Landschaftspflege und Artenschutz in Bayern e.V.
Cause: Environment
Description: www.landschaft-artenschutz.de
Staatlich anerkannte Umwelt- und Naturschutzvereinigung</t>
  </si>
  <si>
    <t>Title: Founder, CEO &amp; Chairman
Company: None
Start At: None
Ends At: None
Location: None
Description: None
Title: Founder, CEO &amp; Chairman
Company: None
Start At: None
Ends At: None
Location: None
Description: None
Title: Official Member
Company: None
Start At: None
Ends At: None
Location: None
Description: None
Title: Industrial Advisor
Company: None
Start At: None
Ends At: None
Location: None
Description: None
Title: Investor &amp; Senior Advisor
Company: None
Start At: None
Ends At: None
Location: None
Description: None
Title: Member of the Board &amp; CFO
Company: None
Start At: None
Ends At: None
Location: None
Description: None
Title: Managing Director &amp; CFO
Company: None
Start At: None
Ends At: None
Location: None
Description: None
Title: CEO / Vorsitzender der Geschäftsführung
Company: None
Start At: None
Ends At: None
Location: None
Description: None
Title: Head of Corporate Development / Leiter Konzernentwicklung
Company: None
Start At: None
Ends At: None
Location: None
Description: None
Title: Managing Director / Head of Group Project Office
Company: None
Start At: None
Ends At: None
Location: None
Description: None
Title: Director Corporate Development (AfK)
Company: None
Start At: None
Ends At: None
Location: None
Description: None
Title: Project Leader / Projektleiter
Company: None
Start At: None
Ends At: None
Location: None
Description: None
Title: Research Scientist
Company: None
Start At: None
Ends At: None
Location: None
Description: None</t>
  </si>
  <si>
    <t>School: RWTH Aachen University
Degree: Master of Science Physics / Diplom-Physiker, Elementary particle physics / Quantum physics
Activities: None
School: RWTH Aachen University
Degree: Bachelor of Science Mathematics
Activities: None
School: RWTH Aachen University
Degree: Bachelor of Science Physics
Activities: None
School: Civil Service / Zivildienst
Degree: None
Activities: None
School: Wüllenweber-Gymnasium
Degree: Abitur 1,0
Activities: None</t>
  </si>
  <si>
    <t>Senior Finance Executive, Marketing Expert, Banker, Strategist and CERN Quantum Physicist with diversified, international network. Broad spectrum of experience in high level management functions (CEO, CFO, COO) in large banking corporations as well as in owner-managed companies.</t>
  </si>
  <si>
    <t>Markus_Pflitsch.png</t>
  </si>
  <si>
    <t>Eike Marx</t>
  </si>
  <si>
    <t>Eike Marx.png</t>
  </si>
  <si>
    <t>https://www.linkedin.com/in/eikemarx</t>
  </si>
  <si>
    <t>eike@terraquantum.swiss</t>
  </si>
  <si>
    <t>Chief Financial Officer and Chief Strategic Officer</t>
  </si>
  <si>
    <t>London Area, United Kingdom</t>
  </si>
  <si>
    <t>Title: Orcid Summary
Source: Unknown
Summary: None
URL: https://orcid.org/0009-0004-0228-1296
Title: Monolayers and nanoparticles on nickel silicide for molecular electronics
Source: Appl. Phys. Lett.
Summary: E. Marx, M. Chiesa, M. Borg, S. Bengtsson, R.J. Less, P.R. Raithby, C.J.B. Ford, N.C. Greenham, Appl. Phys. Lett., 88 143107/1-143107/3 (2006)
URL: None
Title: Shadow-evaporated nanometre-sized gaps and their use in electrical studies of nanocrystals
Source: Nanotechnology
Summary: L.F. Sun, S.N. Chin, E. Marx, K.S. Curtis, N.C. Greenham, C.J.B. Ford, Nanotechnology, 16 631-634 (2005)
URL: None
Title: Optical constants and self-assembly of phenylene ethynylene oligomer monolayers
Source: Org. Elec.
Summary: E. Marx, K. Walzer, R.J. Less, P.R. Raithby, K. Stokbro, N.C. Greenham, Org. Elec., 5 (6) 315-320 (2004)
URL: None
Title: Molecular Electronics with CdSe Nanocrystals
Source: MRS Spring Meeting
Summary: None
URL: None
Title: Photovoltaic devices using blends of branched CdSe nanoparticles and conjugated polymers
Source: Nano Lett.
Summary: B. Sun, E. Marx, N.C. Greenham, Nano Lett., 3 (7) 961-963 (2003)
URL: None
Title: Scanning tunneling microscopy of self-assembled phenylene ethynylene oligomers on Au(111) substrates
Source: J. Am. Chem. Soc.
Summary: K. Walzer, E. Marx, N.C. Greenham, R.J. Less, P.R. Raithby, K. Stokbro, J. Am. Chem. Soc., 126 (4) 1229-1234 (2003)
URL: None
Title: Scanning tunneling spectroscopy of CdSe nanocrystals covalently bound to GaAs
Source: Surf. Sci.
Summary: K. Walzer, E. Marx, N.C. Greenham, K. Stokbro, Surf. Sci., 532 795-800 (2003)
URL: None
Title: Development of a 3D-finite element module for the prediction of the fibre orientation in injection moulded parts
Source: Macromol. Mater. Eng.
Summary: W. Michaeli, M. Kratz, and E. Marx, Macromol. Mater. Eng., 287 (10) 660-664 (2002)
URL: None
Title: Electrical and optical properties of semiconductor nanocrystals
Source: Philos. T. Roy. Soc. A
Summary: C.E. Finlayson, D.S. Ginger, E. Marx, N.C. Greenham, Philos. T. Roy. Soc. A, 361 (1803) 363-377 (2002)
URL: None
Title: Self-assembled monolayers of CdSe nanocrystals on doped GaAs substrates
Source: Nano Lett.
Summary: E. Marx, D.S. Ginger, K. Walzer, K. Stokbro, and N.C. Greenham, Nano Lett. 2 (8) 911-914 (2002)
URL: None
Title: Speaking machine for deaf people
Source: Computer Science Colloquium, University of Bremen (Germany)
Summary: None
URL: None</t>
  </si>
  <si>
    <t>Title: Co-Founder &amp; Trustee
Start At: 06/2011
Ends At: Present
Company: Children4Music
Cause: Children
Description: Charity helping children in difficult life situations (e.g. in hospitals, severe poverty) with music</t>
  </si>
  <si>
    <t>Title: Chief Financial Officer and Chief Strategic Officer
Company: None
Start At: None
Ends At: None
Location: None
Description: None
Title: Chief Financial Officer
Company: None
Start At: None
Ends At: None
Location: None
Description: None
Title: Senior Advisor
Company: None
Start At: None
Ends At: None
Location: None
Description: None
Title: Managing Director
Company: None
Start At: None
Ends At: None
Location: None
Description: None
Title: Co-Founder
Company: None
Start At: None
Ends At: None
Location: None
Description: None
Title: Head of EMEA Finance
Company: None
Start At: None
Ends At: None
Location: None
Description: None
Title: CFO &amp; VP Strategy
Company: None
Start At: None
Ends At: None
Location: None
Description: None
Title: Investment Director
Company: None
Start At: None
Ends At: None
Location: None
Description: None
Title: Investment Banking
Company: None
Start At: None
Ends At: None
Location: None
Description: None
Title: Investment Banking
Company: None
Start At: None
Ends At: None
Location: None
Description: None
Title: Intern
Company: None
Start At: None
Ends At: None
Location: None
Description: None
Title: PhD (Physics)
Company: None
Start At: None
Ends At: None
Location: None
Description: None
Title: Research Assistant
Company: None
Start At: None
Ends At: None
Location: None
Description: None
Title: Intern
Company: None
Start At: None
Ends At: None
Location: None
Description: None
Title: Research Assistant
Company: None
Start At: None
Ends At: None
Location: None
Description: None
Title: Software Developer Contractor
Company: None
Start At: None
Ends At: None
Location: None
Description: None</t>
  </si>
  <si>
    <t>School: University of Cambridge
Degree: PhD, Physics - Nanotech / Optoelectronics
Activities: None
School: RWTH Aachen University
Degree: Dipl.-Ing., Mechanical Engineering - Plastics Processing
Activities: None
School: Gymnasium an der Hermann-Boese-Strasse
Degree: None
Activities: None
School: Rockwinkel
Degree: None
Activities: None</t>
  </si>
  <si>
    <t>Eike_Marx.png</t>
  </si>
  <si>
    <t>Alexey Melnikov</t>
  </si>
  <si>
    <t>Alexey Melnikov.png</t>
  </si>
  <si>
    <t>https://www.linkedin.com/in/alexey-melnikov</t>
  </si>
  <si>
    <t>Global Director of Artificial Intelligence</t>
  </si>
  <si>
    <t>St Gallen, St Gallen</t>
  </si>
  <si>
    <t>Title: Active learning machine learns to create new quantum experiments
Source: Proceedings of the National Academy of Sciences
Summary: None
URL: https://doi.org/10.1073/pnas.1714936115
Title: Benchmarking projective simulation in navigation problems
Source: Unknown
Summary: None
URL: https://arxiv.org/abs/1804.08607
Title: Projective simulation with generalization
Source: Scientific Reports
Summary: None
URL: https://doi.org/10.1038/s41598-017-14740-y
Title: Meta-learning within projective simulation
Source: IEEE Access
Summary: None
URL: https://doi.org/10.1109/ACCESS.2016.2556579
Title: Coherent controlization using superconducting qubits
Source: Scientific Reports
Summary: None
URL: https://doi.org/10.1038/srep18036
Title: Projective simulation applied to the grid-world and the mountain-car problem
Source: Artificial Intelligence Research
Summary: None
URL: https://doi.org/10.5430/air.v3n3p24</t>
  </si>
  <si>
    <t>Name: Wiley Top Viewed Paper
Authority: Wiley
Date: 2025-4
URL: https://linkedin.com/company/164549</t>
  </si>
  <si>
    <t>Title: Global Director of Artificial Intelligence
Company: None
Start At: None
Ends At: None
Location: None
Description: None
Title: Principal Investigator, Head of Quantum Machine Learning
Company: None
Start At: None
Ends At: None
Location: None
Description: None
Title: Scientific Advisor
Company: None
Start At: None
Ends At: None
Location: None
Description: None
Title: von Neumann Commissioner
Company: None
Start At: None
Ends At: None
Location: None
Description: None
Title: Visiting Assistant Professor
Company: None
Start At: None
Ends At: None
Location: None
Description: None
Title: Postdoctoral Research Scientist
Company: None
Start At: None
Ends At: None
Location: None
Description: None
Title: Postdoctoral Research Scientist
Company: None
Start At: None
Ends At: None
Location: None
Description: None
Title: PhD Researcher and Lecturer
Company: None
Start At: None
Ends At: None
Location: None
Description: None
Title: PhD Researcher
Company: None
Start At: None
Ends At: None
Location: None
Description: None</t>
  </si>
  <si>
    <t>School: Universität Innsbruck
Degree: Doctor of Philosophy - PhD, Physics
Activities: None</t>
  </si>
  <si>
    <t>Developing novel quantum AI technologies
Filling the gap between academic quantum AI research and industrial quantum AI needs
• 15 years of work experience in quantum computing and technologies
• 12 years of work experience in reinforcement learning and artificial intelligence
• with more than 60 research projects completed in these areas of expertise
Cozzarelli Prize recipient (2019) for research work that represents “outstanding contribution to the scientific disciplines represented by the National Academy of Sciences of the United States”.
◦ creator of hybrid quantum neural networks
◦ contribute to the progress of quantum AI
◦ developed new quantum-physics-inspired machine learning methods
◦ created an artificial intelligence algorithm that autonomously learns to design quantum experiments and discovers new experimental techniques</t>
  </si>
  <si>
    <t>Alexey_Melnikov.png</t>
  </si>
  <si>
    <t>Antler</t>
  </si>
  <si>
    <t>Antler.png</t>
  </si>
  <si>
    <t>Antler is an early-stage venture capital firm that seeks to invest in technology companies. The firm incubates startups from a variety of sectors and offers a global community network of co-founders and access to talent, expert advisors, expansion support, and capital around the world.</t>
  </si>
  <si>
    <t>Antler is a venture capital firm that focuses on early stage investments for startups.</t>
  </si>
  <si>
    <t>https://antler.co</t>
  </si>
  <si>
    <t>hello@antler.co</t>
  </si>
  <si>
    <t>https://x.com/AntlerGlobal</t>
  </si>
  <si>
    <t>https://www.facebook.com/antlerglobal</t>
  </si>
  <si>
    <t>https://www.linkedin.com/company/antlerglobal</t>
  </si>
  <si>
    <t>Alina Sprengele,Ashok Pandey,Dilan Mizrakli Landgraff,Filippo Nigro,Fridtjof Berge,Jussi Salovaara,Magnus Grimeland,Rajesh Rai,Stefan Jung,Vegard Medbo</t>
  </si>
  <si>
    <t>Peak XV Partners</t>
  </si>
  <si>
    <t>Peak XV Partners.png</t>
  </si>
  <si>
    <t>Peak XV Partners (Formerly Sequoia Capital India &amp; SEA) is a venture capital and growth investment firm investing across India, South East Asia, and beyond. Peak XV has grown to manage over $9bn in capital across 13 funds and invested in over 400 companies, of which ~40 companies have achieved revenues of over $100MM.</t>
  </si>
  <si>
    <t>Peak XV Partners is a venture capital firm that invests in consumer, technology, and healthcare.</t>
  </si>
  <si>
    <t>https://www.peakxv.com</t>
  </si>
  <si>
    <t>pr@peakxv.com</t>
  </si>
  <si>
    <t>https://x.com/peakxvpartners</t>
  </si>
  <si>
    <t>https://www.facebook.com/peakxvpartners</t>
  </si>
  <si>
    <t>https://www.linkedin.com/showcase/peakxvpartners</t>
  </si>
  <si>
    <t>Bengaluru,Karnataka,India,Asia</t>
  </si>
  <si>
    <t>Bengaluru</t>
  </si>
  <si>
    <t>KP Balaraj,Raj Dugar,Sandeep Singhal,SK Jain,Sumir Chadha</t>
  </si>
  <si>
    <t>Gaingels</t>
  </si>
  <si>
    <t>Gaingels.png</t>
  </si>
  <si>
    <t>Gaingels is a venture investment syndicate in service of the LGBT+ community and its allies, investing in companies with LGBT+ founders and C-suite leaders at all stages of growth, as well as in more established companies resolved on building more inclusive teams, with a global portfolio of 130+ companies and $70M in deployed investment capital to date. 
 The Gaingels network also actively supports its portfolio in identifying and recruiting diverse talent to their C-suite and board leadership teams and fosters a vibrant global community of industry leaders, investors, operators, and entrepreneurs who share a common goal for positive social change through business and successful investments.</t>
  </si>
  <si>
    <t>Gaingels provides funding to startup companies and supports diversity and inclusion within the entrepreneurial ecosystem.</t>
  </si>
  <si>
    <t>https://gaingels.com</t>
  </si>
  <si>
    <t>https://x.com/gaingelsvc</t>
  </si>
  <si>
    <t>https://www.facebook.com/gaingels</t>
  </si>
  <si>
    <t>https://www.linkedin.com/company/gaingels</t>
  </si>
  <si>
    <t>Burlington,Vermont,United States,North America</t>
  </si>
  <si>
    <t>Burlington</t>
  </si>
  <si>
    <t>Vermont</t>
  </si>
  <si>
    <t>David Beatty,Paul Grossinger</t>
  </si>
  <si>
    <t>CDP Venture Capital</t>
  </si>
  <si>
    <t>CDP Venture Capital.png</t>
  </si>
  <si>
    <t>CDP Venture Capital Sgr - National Innovation Fund aims to make venture capital a cornerstone of the country's economic development and innovation, creating the conditions for an overall and sustainable growth of the venture capital ecosystem.</t>
  </si>
  <si>
    <t>CDP Venture Capital is a venture capital firm.</t>
  </si>
  <si>
    <t>https://cdpventurecapital.it/</t>
  </si>
  <si>
    <t>https://www.facebook.com/profile.php?id=100093433956523</t>
  </si>
  <si>
    <t>https://www.linkedin.com/company/cdp-venture-capital-sgr/</t>
  </si>
  <si>
    <t>Rome,Lazio,Italy,Europe</t>
  </si>
  <si>
    <t>Rome</t>
  </si>
  <si>
    <t>Lazio</t>
  </si>
  <si>
    <t>Italy</t>
  </si>
  <si>
    <t>Lakestar</t>
  </si>
  <si>
    <t>Lakestar.png</t>
  </si>
  <si>
    <t>Lakestar is a venture capital firm investing in technology companies led by exceptional entrepreneurs. Early investments included Skype, Spotify, Facebook, and Airbnb. Since raising the first fund in 2013, Lakestar manages an aggregated volume of over EUR 1bn across three early-stage funds, and more recently a growth fund. 
 The company has expanded and broadened its portfolio and holds investments in the likes of Opendoor, Oscar, GetYourGuide, Glovo, Sender, Eigen, Five, Revolut, and Hometogo to name a few. Lakestar has a presence in Berlin, Zurich, and London.
 Lakestar helps companies to identify new markets and expand into them rapidly, with a focus on the US and Europe. The team advises and supports portfolio companies in business development, recruitment, technology, and marketing. The investments range from early-stage companies to those in their growth stage.</t>
  </si>
  <si>
    <t>Lakestar is a venture capital firm investing in technology companies led by exceptional entrepreneurs.</t>
  </si>
  <si>
    <t>http://www.lakestar.com</t>
  </si>
  <si>
    <t>IR@lakestar.com</t>
  </si>
  <si>
    <t>http://www.linkedin.com/company/lakestar-lp</t>
  </si>
  <si>
    <t>Zürich,Zurich,Switzerland,Europe</t>
  </si>
  <si>
    <t>Zürich</t>
  </si>
  <si>
    <t>Klaus Hommels</t>
  </si>
  <si>
    <t>IONQ develops general-purpose quantum information processor using a trapped ion approach. The method enables qubit replication optical networkability, and optimized algorithms to support scalable quantum computing.</t>
  </si>
  <si>
    <t>IONQ offers enterprise-grade quantum systems designed for businesses seeking to harness the power of quantum computing in their operations.</t>
  </si>
  <si>
    <t>Tencent</t>
  </si>
  <si>
    <t>Tencent.png</t>
  </si>
  <si>
    <t>Horizon Quantum, XtalPi</t>
  </si>
  <si>
    <t>Tencent is an internet service portal offering value-added internet, mobile, telecom, and online advertising services. Its communications and social platforms Weixin and QQ connect users with each other, with digital content and daily life services in just a few clicks. 
 Tencent has maintained steady growth under its user-oriented operating strategies. It provides value-added internet, mobile, and telecom services, as well as online advertising under the strategic goal of providing users with "one-stop online lifestyle services." Tencent’s Internet platforms in China – QQ (QQ Instant Messenger), WeChat, QQ.com, QQ Games, Qzone, 3g.QQ.com, SoSo, PaiPai, and Tenpay – aim to address the various needs of internet users, including communication, information, entertainment, e-commerce, and others.
 In September 2013, Tencent's market valuation rose to $101 billion, and as of November 21, 2013, QQ had 2 billion active users and WeChat had 650 million monthly active users. The numbers of active users for QQ mail, Qzone, Tencent Weibo, and QQ news were 274 million, 626 million, 220 million, and 150 million, respectively.
 Tencent was founded in November of 1998. In April 2000, the IDG and PCCW invested a total of $2.2 million dollars in the company. Tencent was listed on the Hong Kong Stock Exchange (SEHK) on June 16, 2004. Baidu, Alibaba, and Netease are Tencent's major competitors.</t>
  </si>
  <si>
    <t>Tencent is an internet service portal offering value-added internet, mobile, telecom, and online advertising services.</t>
  </si>
  <si>
    <t>https://www.tencent.com/</t>
  </si>
  <si>
    <t>gc@tencent.com</t>
  </si>
  <si>
    <t>https://x.com/tencentglobal</t>
  </si>
  <si>
    <t>https://www.facebook.com/TencentGlobal</t>
  </si>
  <si>
    <t>https://www.linkedin.com/company/tencentglobal</t>
  </si>
  <si>
    <t>Charles Chen,Chenye Xu,Jason Zeng,Pony Ma,Zhidong Zhang</t>
  </si>
  <si>
    <t>Expeditions</t>
  </si>
  <si>
    <t>Expeditions.png</t>
  </si>
  <si>
    <t>Founded in 2021 by a team of early researchers and pioneers in the future of warfare, Expeditions invests in leading startups at the intersection of security and deep tech. It is a champion for innovation in these crucial sectors, breaking down institutional resistance and driving the policy changes that will enable exceptional European founders to succeed.
 Expeditions invests in dual-use companies across deep tech sectors including cybersecurity, defence &amp; intelligence, autonomy, AI, quantum, privacy, communications solutions and space. It backs high-potential founders at an early stage with patient capital and deep industry expertise.
 Expeditions Fund today is an independent venture fund backed by multi-billion dollar investors, family offices, founders and CEOs of successful companies.</t>
  </si>
  <si>
    <t>Expeditions is the leading early-stage investor in the future of European security.</t>
  </si>
  <si>
    <t>http://expeditionsfund.com/</t>
  </si>
  <si>
    <t>info@expeditionsfund.com</t>
  </si>
  <si>
    <t>https://www.linkedin.com/company/expeditions-fund/?viewAsMember=true</t>
  </si>
  <si>
    <t>Warsaw,Mazowieckie,Poland,Europe</t>
  </si>
  <si>
    <t>Warsaw</t>
  </si>
  <si>
    <t>Mazowieckie</t>
  </si>
  <si>
    <t>Mikolaj Firlej,Samuel Burrell,Stanislaw Kastory</t>
  </si>
  <si>
    <t>Investcorp</t>
  </si>
  <si>
    <t>Investcorp.png</t>
  </si>
  <si>
    <t>Investcorp has earned distinction through reliability, transparency, business judgment, value creation, innovation and superior results.</t>
  </si>
  <si>
    <t>Investcorp is a provider and manager of alternative investment products, serving high-net-worth private and institutional clients.</t>
  </si>
  <si>
    <t>http://www.investcorp.com</t>
  </si>
  <si>
    <t>felamine@investcorp.com</t>
  </si>
  <si>
    <t>https://x.com/Investcorp</t>
  </si>
  <si>
    <t>https://www.linkedin.com/company/investcorp</t>
  </si>
  <si>
    <t>Manama,Al Manamah,Bahrain,Asia</t>
  </si>
  <si>
    <t>Manama</t>
  </si>
  <si>
    <t>Al Manamah</t>
  </si>
  <si>
    <t>Bahrain</t>
  </si>
  <si>
    <t>Michael Merritt,Nemir A. Kirdar</t>
  </si>
  <si>
    <t>Inveready</t>
  </si>
  <si>
    <t>Inveready.png</t>
  </si>
  <si>
    <t>Inveready is a Southern Europe leading alternative investor with +2bn€ of assets under management, investing across 35+ funds in Venture Capital, BioTech, Venture Debt, Private Equity, Public Equity, Infrastructure, Fund of Funds, and other. Founded in 2008, Inveready counts on 250+ active companies and 64 exits.
 Some of our portfolio companies have been acquired by multinationals such as Intel, Symantec, IBM, and Facebook, whilst others are listed in public markets such as NASDAQ, the Spanish BME Growth, AIM London, and Euronext Growth. (visit www.inveready.com for more information).</t>
  </si>
  <si>
    <t>Inveready is a financial services firm that specializes in investment and wealth management services.</t>
  </si>
  <si>
    <t>https://inveready.com/</t>
  </si>
  <si>
    <t>info@inveready.com</t>
  </si>
  <si>
    <t>https://x.com/inveready</t>
  </si>
  <si>
    <t>https://www.linkedin.com/company/inveready/</t>
  </si>
  <si>
    <t>San Sebastian,Pais Vasco,Spain,Europe</t>
  </si>
  <si>
    <t>San Sebastian</t>
  </si>
  <si>
    <t>Josep María Echarri,Roger Piqué Pijuan</t>
  </si>
  <si>
    <t>Redstone.VC</t>
  </si>
  <si>
    <t>Redstone VC.png</t>
  </si>
  <si>
    <t>Redstone is a European venture capital firm following selected investment strategies. Our focused approach with specialized investment teams for each strategy has enabled us to develop strong sector expertise and networks. This combination supercharges our portfolio companies. We’ve spent a decade building the world’s leading proprietary startup analytics and data platform, SOFIA, allowing us to make evidence-based and data-driven investment decisions.</t>
  </si>
  <si>
    <t>Redstone is a European venture capital firm following selected investment strategies.</t>
  </si>
  <si>
    <t>http://www.redstone.vc</t>
  </si>
  <si>
    <t>info@redstone.vc</t>
  </si>
  <si>
    <t>https://x.com/redstonevc</t>
  </si>
  <si>
    <t>https://www.facebook.com/redstonevc/</t>
  </si>
  <si>
    <t>http://www.linkedin.com/company/redstone-digital-gmbh</t>
  </si>
  <si>
    <t>Berlin,Berlin,Germany,Europe</t>
  </si>
  <si>
    <t>Berlin</t>
  </si>
  <si>
    <t>Michael Brehm,Samuli Sirén</t>
  </si>
  <si>
    <t>Soma Capital</t>
  </si>
  <si>
    <t>Soma Capital.png</t>
  </si>
  <si>
    <t>Soma Capital is a fund built by founders for founders that focuses on software. It has invested seed in startups now worth over $60 billion combined including Cruise, Rappi, Ironclad, Human Interest, Razorpay, Rippling, and Lambda School among others (20 unicorns)
 It was founded in 2015 and is headquartered in San Francisco, California.</t>
  </si>
  <si>
    <t>Soma Capital is venture capital fund that focuses on investing in software to automate the world across all sectors and geographies.</t>
  </si>
  <si>
    <t>https://somacap.com/</t>
  </si>
  <si>
    <t>info@somacap.com</t>
  </si>
  <si>
    <t>https://x.com/soma_capital</t>
  </si>
  <si>
    <t>https://www.linkedin.com/company/somacapital</t>
  </si>
  <si>
    <t>Aneel Ranadive</t>
  </si>
  <si>
    <t>DCVC</t>
  </si>
  <si>
    <t>DCVC.png</t>
  </si>
  <si>
    <t>Backing entrepreneurs using Deep Tech to solve trillion-dollar problems.</t>
  </si>
  <si>
    <t>DCVC is an investment firm that invests in venture capital and private equity strategies.</t>
  </si>
  <si>
    <t>https://www.dcvc.com/</t>
  </si>
  <si>
    <t>press@dcvc.com</t>
  </si>
  <si>
    <t>https://x.com/dcvc</t>
  </si>
  <si>
    <t>https://www.linkedin.com/company/data-collective</t>
  </si>
  <si>
    <t>Kiersten Stead,Matthew Ocko,Zachary Bogue</t>
  </si>
  <si>
    <t>YourNest Venture Capital</t>
  </si>
  <si>
    <t>YourNest Venture Capital.png</t>
  </si>
  <si>
    <t>YourNest is one of India's best-performing early-stage venture capital funds. Since 2012, we have nurtured pioneering DeepTech startups in India and have always believed in forging our own path. Our horizontal partnership model, driven by functional expertise and entrepreneur nurturance at the core, allows us to focus on what truly matters: the long-term success of our portfolio companies and attractive returns for our investors.
  Some highlights are:
  • Focused on product-led, IP-backed ideas, we help develop global market leaders from India by leveraging transformative technologies like AI, robotics, IoT, health tech, space tech, and quantum computing.
  • Unlike traditional VCs, we believe in nurturing success by investing in a handful of founders and concentrating our efforts on growing each one.
  o YourNest has a high partner-to-founder ratio. Eight partners manage 34 active portfolio companies, which are supported by a team of 19 people across functions.
  o As a byproduct, at YourNest, we have a very low write-off ratio across our three funds and have created a healthy DPI.
  • Two fast-track funding initiatives in 2020 (amidst the COVID-19 lockdown) and 2024 reinforced our vantage point of having India’s widest access to early-stage deals.
  • Our track record (as of 31 December 2024):
  o As of Dec 2024, Fund II and Fund III have been recognised by CRISIL (an S&amp;P affiliate) as best-performing funds within their respective vintage and category
  o Fund I (US$14mn; 2012 vintage): Invested across 16 startups currently marked at 4.6x Gross MOIC and ~190% DPI at 21.7% Gross IRR.
  o Fund II (US$30mn; 2017 vintage): Invested across 19 startups currently marked at 3.2x Gross MOIC and ~30% DPI at 31.0% Gross IRR.
  o Fund III (US$69mn; 2021 vintage): Invested across 18 start-ups, with several already on track to becoming industry disruptors. The fund is currently at 1.2x Gross MOIC and 16.6% Gross IRR. The fund has deployed in 4 more businesses since Dec’24.
  • NIIF – India’s largest sovereign infrastructure fund – made its debut VC investment via YourNest VC Fund III in 2022</t>
  </si>
  <si>
    <t>YourNest Venture Capital is an early-stage venture capital fund, invests into deep tech enabled start-ups in India.</t>
  </si>
  <si>
    <t>http://yournest.in</t>
  </si>
  <si>
    <t>investor.relations@yournest.in</t>
  </si>
  <si>
    <t>https://x.com/YourNestVC</t>
  </si>
  <si>
    <t>https://www.facebook.com/YourNestVC/</t>
  </si>
  <si>
    <t>https://www.linkedin.com/company/yournest-angel-fund/</t>
  </si>
  <si>
    <t>Gurgaon,Haryana,India,Asia</t>
  </si>
  <si>
    <t>Gurgaon</t>
  </si>
  <si>
    <t>Haryana</t>
  </si>
  <si>
    <t>Girish Shivani,Sanjay Pande,Sunil K Goyal</t>
  </si>
  <si>
    <t>Maki.vc</t>
  </si>
  <si>
    <t>Maki vc.png</t>
  </si>
  <si>
    <t>We partner with deep tech and brand-driven companies obsessed in challenging category norms. The Nordics are our home, but we take on a global front in spotting the unexpected - from B2B to B2C, with a sweet spot for scientific advances, strong IP, and customer understanding that looks beyond convention.
 We invest in early stage companies: from their inception to series A and beyond. We share in the vision of founders as champions and challengers, drawing on our experiences from scaling some of the strongest tech companies ourselves.</t>
  </si>
  <si>
    <t>Maki.vc is a deep tech and brand-driven VC investing in pre-seed and seed stage companies.</t>
  </si>
  <si>
    <t>https://maki.vc/</t>
  </si>
  <si>
    <t>lets@maki.vc</t>
  </si>
  <si>
    <t>https://x.com/MakiVentures</t>
  </si>
  <si>
    <t>http://facebook.com/MakiVentures</t>
  </si>
  <si>
    <t>http://linkedin.com/company/11442093</t>
  </si>
  <si>
    <t>Ilkka Kivimaki,Pirkka Palomaki</t>
  </si>
  <si>
    <t>83North</t>
  </si>
  <si>
    <t>83North.png</t>
  </si>
  <si>
    <t>83North is a global venture capital firm with more than $1.8B million under management. The firm invests across all stages of consumer and enterprise companies and backed some of the fast-growing category leaders. 83North has two main offices in London and Herzliya.</t>
  </si>
  <si>
    <t>83North is a global venture capital firm with more than $1.8B million under management.</t>
  </si>
  <si>
    <t>http://www.83north.com</t>
  </si>
  <si>
    <t>6/30/2006</t>
  </si>
  <si>
    <t>https://x.com/83NorthVC</t>
  </si>
  <si>
    <t>https://www.linkedin.com/company/4857804?trk=vsrp_companies_res_name&amp;trkInfo=VSRPsearchId:1034931434037349489,VSRPtargetId:4857804,VSRPcmpt:primary</t>
  </si>
  <si>
    <t>Avataar Venture Partners</t>
  </si>
  <si>
    <t>Avataar Venture Partners.png</t>
  </si>
  <si>
    <t>Avataar is a growth stage, an operational fund that actively partners with brilliant regional Tech-led B2B &amp; SaaS startups to Re-invent, Scale &amp; Transform into successful, enduring global businesses. They believe in orchestrating a new Entrepreneur-VC equation for the region, where they roll up their sleeves and operate in the trenches with their founders. 
 The company was founded in 2019 and is based in Bangalore, India.</t>
  </si>
  <si>
    <t>Avataar Venture Partners is an operating VC firm that focuses purely on growth-stage B2B technology investments.</t>
  </si>
  <si>
    <t>https://avataar.vc/</t>
  </si>
  <si>
    <t>contact@avataar.vc</t>
  </si>
  <si>
    <t>https://x.com/AvataarVC</t>
  </si>
  <si>
    <t>https://www.linkedin.com/company/avataarvc</t>
  </si>
  <si>
    <t>Lokesh Srivastava,Mohan Kumar</t>
  </si>
  <si>
    <t>We Founder Circle</t>
  </si>
  <si>
    <t>We Founder Circle.png</t>
  </si>
  <si>
    <t>We Founder Circle is a global community of successful founders &amp; strategic angels, who want to actively collaborate with early-stage startups to help them grow fast by offering seed funding, business development, and global networking.</t>
  </si>
  <si>
    <t>We Founder Circle is a global community of successful founders &amp; strategic angels.</t>
  </si>
  <si>
    <t>https://wefoundercircle.com</t>
  </si>
  <si>
    <t>https://www.facebook.com/WeFounderCircle</t>
  </si>
  <si>
    <t>https://www.linkedin.com/company/we-founder-circle/</t>
  </si>
  <si>
    <t>Mumbai,Maharashtra,India,Asia</t>
  </si>
  <si>
    <t>Mumbai</t>
  </si>
  <si>
    <t>Maharashtra</t>
  </si>
  <si>
    <t>Bhawna Bhatnagar,Deo Saurabh,Gaurav VK Singhvi,Neeraj Tyagi</t>
  </si>
  <si>
    <t>SIDBI Venture Capital</t>
  </si>
  <si>
    <t>SIDBI Venture Capital.png</t>
  </si>
  <si>
    <t>SIDBI Venture Capital is a venture capital arm of Small Industries Development Bank of India.</t>
  </si>
  <si>
    <t>http://www.sidbiventure.co.in</t>
  </si>
  <si>
    <t>info@sidbiventure.co.in</t>
  </si>
  <si>
    <t>https://x.com/sidbiventure</t>
  </si>
  <si>
    <t>https://www.linkedin.com/company/sidbi-venture-capital-limited</t>
  </si>
  <si>
    <t>Kvanted Ventures</t>
  </si>
  <si>
    <t>Kvanted Ventures.png</t>
  </si>
  <si>
    <t>We back Northern European companies with industry changing software and hardware solutions. The companies we invest in range from pre-seed to Series A, and have already built something tangible to back their bigger vision. We are especially excited about applications in robotics, AI and autonomous systems, connectivity, data processing and sensing technology, circularity, and biomaterials.
 Our initial investments range from 0,5–3M€, with additional capital available for the best performers via follow-on investments. As our fund's lifetime is longer than average, we are there to support our portfolio companies long-term. We invest both as lead investor and as a co-investor to ensure seamless collaboration with other investors.</t>
  </si>
  <si>
    <t>Kvanted Ventures focuses on companies building new software and hardware solutions to disrupt the industrial value chain.</t>
  </si>
  <si>
    <t>https://www.kvanted.com/</t>
  </si>
  <si>
    <t>https://www.linkedin.com/company/kvanted/</t>
  </si>
  <si>
    <t>Maria Wasastjerna</t>
  </si>
  <si>
    <t>GV</t>
  </si>
  <si>
    <t>GV.png</t>
  </si>
  <si>
    <t>GV is a communication studio that develops successful printing concepts for direct marketing, letter shops, print, and address management. From conception, address and data administration, production, and lettershop through the postal service, their variety of services takes an all-encompassing view of the product.</t>
  </si>
  <si>
    <t>GV is a communication studio that develops successful printing concepts for direct marketing, letter shops, print, and address management.</t>
  </si>
  <si>
    <t>https://www.gvkommunikation.de</t>
  </si>
  <si>
    <t>dialog@gvkommunikation.dee</t>
  </si>
  <si>
    <t>https://www.facebook.com/GV-Kommunikation-auf-Papier-GmbH-181800545213456</t>
  </si>
  <si>
    <t>https://www.linkedin.com/company/gv-kommuniation</t>
  </si>
  <si>
    <t>Ludwigsburg,Mecklenburg-Vorpommern,Germany,Europe</t>
  </si>
  <si>
    <t>Ludwigsburg</t>
  </si>
  <si>
    <t>Mecklenburg-Vorpommern</t>
  </si>
  <si>
    <t>Business Finland</t>
  </si>
  <si>
    <t>Business Finland.png</t>
  </si>
  <si>
    <t>Business Finland (formerly Tekes) is a Finnish funding agency specialized in research communities, industry, and service sectors.
 Business Finland promotes a broad-based view on innovation: besides funding technological breakthroughs, Tekes emphasizes the significance of service-related, design, business, and social innovations.
 The company does not derive any financial profit from its activities, nor claim any intellectual proprietary rights.</t>
  </si>
  <si>
    <t>Business Finland is a Finnish funding agency specialized in research communities, industry, and service sectors.</t>
  </si>
  <si>
    <t>https://www.businessfinland.fi/en/for-finnish-customers/about-us/funding-information/</t>
  </si>
  <si>
    <t>https://x.com/businessfinland</t>
  </si>
  <si>
    <t>https://www.facebook.com/BusinessFinland/</t>
  </si>
  <si>
    <t>https://www.linkedin.com/company/business-finland/</t>
  </si>
  <si>
    <t>Bantam Group</t>
  </si>
  <si>
    <t>Bantam Group.png</t>
  </si>
  <si>
    <t>They are passionate about seeing their portfolio companies become successful.</t>
  </si>
  <si>
    <t>http://www.bantamgroup.com/</t>
  </si>
  <si>
    <t>info@bantamgroup.com</t>
  </si>
  <si>
    <t>Westwood,Massachusetts,United States,North America</t>
  </si>
  <si>
    <t>Westwood</t>
  </si>
  <si>
    <t>Joe Caruso</t>
  </si>
  <si>
    <t>HEM ANGELS</t>
  </si>
  <si>
    <t>HEM ANGELS.png</t>
  </si>
  <si>
    <t>Hem Angels is an Angel funding platform which invests in new-age startup businesses. We invest in innovation-led, highly scalable businesses. We invest in Seed, Pre-Series &amp; Series A stages, where we see product fit &amp; Market fitment and back revenue-generating business. We are sector agnostic and invest with a cheque size of USD 100k to USD 10mn. Hem Angels network consists of SME CXO, UHNI, HNI investors &amp; retail investors.
 Hem Angels is part of Hem Securities Ltd, which is India largest merchant banker in SME IPO segment.</t>
  </si>
  <si>
    <t>Hem Angels is the fastest-growing angel network in India, providing funding to startup companies in the early stages across various sectors.</t>
  </si>
  <si>
    <t>https://www.hemangels.com/</t>
  </si>
  <si>
    <t>startup@hemsecurities.com</t>
  </si>
  <si>
    <t>https://www.facebook.com/hemsecuritieslimited/</t>
  </si>
  <si>
    <t>https://www.linkedin.com/company/hem-securities-ltd-group/posts/?feedView=all</t>
  </si>
  <si>
    <t>Jaipur,Rajasthan,India,Asia</t>
  </si>
  <si>
    <t>Jaipur</t>
  </si>
  <si>
    <t>Rajasthan</t>
  </si>
  <si>
    <t>Quantum World Congress</t>
  </si>
  <si>
    <t>Quantum World Congress.png</t>
  </si>
  <si>
    <t>Quantum World Congress focuses attention on a future that is prepared for quantum technology. The first worldwide conference, exposition, and networking event. It provides assistance in quantum solutions, research, education, workspace, thought leadership, policy, business and investment.</t>
  </si>
  <si>
    <t>Quantum World Congress focuses attention on a future that is prepared for quantum technology.</t>
  </si>
  <si>
    <t>https://www.quantumworldcongress.com/</t>
  </si>
  <si>
    <t>quantum@connecteddmv.org.</t>
  </si>
  <si>
    <t>https://x.com/qwcevent?lang=en</t>
  </si>
  <si>
    <t>https://hi-in.facebook.com/quantumworldcongress/</t>
  </si>
  <si>
    <t>https://www.linkedin.com/company/quantum-world-congress/</t>
  </si>
  <si>
    <t>Dr. Klaus Hommels</t>
  </si>
  <si>
    <t>Dr. Klaus Hommels.png</t>
  </si>
  <si>
    <t>https://uk.linkedin.com/in/klaushommels</t>
  </si>
  <si>
    <t>klaus.hommels@lakestar.com</t>
  </si>
  <si>
    <t>https://lakestar.com/</t>
  </si>
  <si>
    <t>https://www.linkedin.com/company/lakestar-vc/</t>
  </si>
  <si>
    <t>13 yrs 1 mo</t>
  </si>
  <si>
    <t>Title: Chairman
Company: None
Start At: None
Ends At: None
Location: None
Description: None
Title: Vice Chairman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Chairman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t>
  </si>
  <si>
    <t>Founder &amp; Chairman, Lakestar</t>
  </si>
  <si>
    <t>Christopher Monroe</t>
  </si>
  <si>
    <t>Christopher Monroe.png</t>
  </si>
  <si>
    <t>https://www.linkedin.com/in/christopher-monroe-a8760326</t>
  </si>
  <si>
    <t>christopher.monroe@ionq.com</t>
  </si>
  <si>
    <t>Chief Scientist</t>
  </si>
  <si>
    <t>Durham, North Carolina</t>
  </si>
  <si>
    <t>Title: Chief Scientist
Company: None
Start At: None
Ends At: None
Location: None
Description: None
Title: Chief Science Advisor
Company: None
Start At: None
Ends At: None
Location: None
Description: None
Title: Gilhuly Family Presidential Distinguished Professor of Electrical and Comp. Engineering and Physics
Company: None
Start At: None
Ends At: None
Location: None
Description: None
Title: College Park Professor
Company: None
Start At: None
Ends At: None
Location: None
Description: None
Title: Distinguished University Professor of Physics
Company: None
Start At: None
Ends At: None
Location: None
Description: None
Title: Bice Zorn Professor of Physics
Company: None
Start At: None
Ends At: None
Location: None
Description: None
Title: Founder and Chief Scientist
Company: None
Start At: None
Ends At: None
Location: None
Description: None
Title: Chief Executive Officer
Company: None
Start At: None
Ends At: None
Location: None
Description: None
Title: Professor of Physics and Electrical Engineering
Company: None
Start At: None
Ends At: None
Location: None
Description: None
Title: Staff Physicist
Company: None
Start At: None
Ends At: None
Location: None
Description: None</t>
  </si>
  <si>
    <t>School: University of Colorado Boulder
Degree: Ph.D., Physics
Activities: None
School: Massachusetts Institute of Technology
Degree: S.B., Physics
Activities: None
School: Detroit Catholic Central High School
Degree: None
Activities: None</t>
  </si>
  <si>
    <t>Lead a large experimental research group at Duke University, fabricating and using quantum computers and for fundamental studies of quantum physics and quantum entanglement.  Investigate the storage and processing of quantum information using individual electromagnetically confined atoms and photons, the communication and teleportation of quantum information, and the use of quantum systems to simulate the complex behavior of magnetic materials.  Tools include advanced laser sources, photonic technology, fast electronics, semiconductor structures, and stable microwave and radiofrequency sources.
Co-Founder, former CEO, and former Chief Scientist at IonQ, Inc., a public company (NYSE:IONQ) that is developing and commercializing the world's first fully-expressive, full-stack quantum computer, based on trapped atomic ions. 
c.monroe@duke.edu, https://iontrap.duke.edu/
Specialties: Quantum physics, laser physics, optics, atomic and molecular physics, quantum information science</t>
  </si>
  <si>
    <t>Co-Founder and Chief Scientist, IonQ Inc.; Gilhuly Family Presidential Distinguished Professor of ECE and Physics, Duke University</t>
  </si>
  <si>
    <t>Mikolaj Firlej</t>
  </si>
  <si>
    <t>Mikolaj Firlej.png</t>
  </si>
  <si>
    <t>https://uk.linkedin.com/in/mikolaj-firlej-508b6a65</t>
  </si>
  <si>
    <t>mikolaj@expeditionsfund.com</t>
  </si>
  <si>
    <t>Co-Founder and General Partner</t>
  </si>
  <si>
    <t>https://www.linkedin.com/company/expeditions-fund/</t>
  </si>
  <si>
    <t>Title: Group of Governmental Experts
Start At: 10/2016
Ends At: 10/2019
Company: United Nations
Cause: Science_and_technology
Description: None
Title: Board Member
Start At: 2013
Ends At: 2014
Company: Collegium Invisibile
Cause: Education
Description: None</t>
  </si>
  <si>
    <t>Title: Co-Founder and General Partner
Company: None
Start At: None
Ends At: None
Location: None
Description: None
Title: Co-Founder and Managing Partner
Company: None
Start At: None
Ends At: None
Location: None
Description: None
Title: Assistant Professor in AI Law and Regulation
Company: None
Start At: None
Ends At: None
Location: None
Description: None
Title: Co-Founder - Centre for Technology and Global Affairs
Company: None
Start At: None
Ends At: None
Location: None
Description: None
Title: Various
Company: None
Start At: None
Ends At: None
Location: None
Description: None</t>
  </si>
  <si>
    <t>School: University of Oxford
Degree: Doctor of Philosophy (D.Phil)
Activities: None
School: University of Oxford
Degree: Master of Philosophy (M.Phil.)
Activities: None
School: Blavatnik School of Government, University of Oxford
Degree: Master of Public Policy (M.P.P.)
Activities: None
School: University of Warsaw
Degree: Master of Arts (M.A.), Philosophy and Law within College of Inter-Faculty Individual Studies in the Humanities
Activities: None
School: University of Warsaw
Degree: Bachelor of Arts (B.A.), Philosophy and Law within College of Inter-Faculty Individual Studies in the Humanities
Activities: None
School: Fundusz ZDOLNI
Degree: Fellow
Activities: None</t>
  </si>
  <si>
    <t>I'm an investor, academic, and policy professional in security and defence, specialising in the application of autonomous systems and AI. I completed my D.Phil at Oxford University with a thesis on ‘The Problematisation of Autonomous Weapon Systems’, and have been a deep tech investor since 2016. I co-founded Firlej Kastory, a private investment firm, and launched Expeditions, the leading early-stage investor in the future of European security, in 2021.
I have advised both the UK and Polish governments, working as a security analyst and policy advisor, and was also part of a UN Group of Governmental Experts on the regulation of autonomous weapons. Earlier, I co-founded the Centre for Technology and Global Affairs at Oxford University and have taught at the University of Surrey on AI Law and Regulation. I hold three Master's degrees in addition to my doctorate. In my personal time, I am supporting gifted schoolchildren, particularly from Beskid Mountains.</t>
  </si>
  <si>
    <t>Co-Founder and GP at Expeditions | AI, Defence and Security</t>
  </si>
  <si>
    <t>Josep Ma Echarri</t>
  </si>
  <si>
    <t>Josep Ma Echarri.png</t>
  </si>
  <si>
    <t>https://es.linkedin.com/in/josep-ma-echarri-344b5</t>
  </si>
  <si>
    <t>jecharri@inveready.com</t>
  </si>
  <si>
    <t>FOUNDER &amp; CEO</t>
  </si>
  <si>
    <t>http://www.inveready.com</t>
  </si>
  <si>
    <t>18 yrs 10 mos</t>
  </si>
  <si>
    <t>Catalan, English</t>
  </si>
  <si>
    <t>Title: FOUNDER &amp; CEO
Company: None
Start At: None
Ends At: None
Location: None
Description: None
Title: Miembro del Consejo de Administración (Consejero independiente y miembro del Comisión de Auditoria)
Company: None
Start At: None
Ends At: None
Location: None
Description: None
Title: Miembro del Consejo de Administración
Company: None
Start At: None
Ends At: None
Location: None
Description: None
Title: Miembro del Consejo de Administración
Company: None
Start At: None
Ends At: None
Location: None
Description: None
Title: Miembro del Consejo de Administración
Company: None
Start At: None
Ends At: None
Location: None
Description: None
Title: Miembro del Consejo (Consejero indpendiente, miembro de la Comisión de Auditoria)
Company: None
Start At: None
Ends At: None
Location: None
Description: None
Title: Miembro del Consejo de Administración
Company: None
Start At: None
Ends At: None
Location: None
Description: None
Title: CFO
Company: None
Start At: None
Ends At: None
Location: None
Description: None
Title: Miembro del Consejo de Administración
Company: None
Start At: None
Ends At: None
Location: None
Description: None
Title: Senior Vice President - Board Member
Company: None
Start At: None
Ends At: None
Location: None
Description: None
Title: Entrepreneurship Manager
Company: None
Start At: None
Ends At: None
Location: None
Description: None</t>
  </si>
  <si>
    <t>School: Esade
Degree: MASTER IN FINANCE
Activities: None
School: Universitat de Barcelona
Degree: Bachelo of Actuarial and Finance Sciences
Activities: None
School: Universitat de Barcelona
Degree: Bachelor of Business Administration (BBA)
Activities: None</t>
  </si>
  <si>
    <t>CEO Inveready</t>
  </si>
  <si>
    <t>Aneel Ranadive.png</t>
  </si>
  <si>
    <t>https://www.linkedin.com/in/aneelr</t>
  </si>
  <si>
    <t>aneel@somacap.com</t>
  </si>
  <si>
    <t>https://www.linkedin.com/company/somacapital/</t>
  </si>
  <si>
    <t>11 yrs 1 mo</t>
  </si>
  <si>
    <t>Title: Managing Partner
Company: None
Start At: None
Ends At: None
Location: None
Description: None
Title: CEO and Cofounder
Company: None
Start At: None
Ends At: None
Location: None
Description: None
Title: CEO and Cofounder
Company: None
Start At: None
Ends At: None
Location: None
Description: None
Title: Product Manager
Company: None
Start At: None
Ends At: None
Location: None
Description: None
Title: Analyst
Company: None
Start At: None
Ends At: None
Location: None
Description: None
Title: Director of Business Development
Company: None
Start At: None
Ends At: None
Location: None
Description: None
Title: CEO and Cofounder
Company: None
Start At: None
Ends At: None
Location: None
Description: None
Title: Investment Banking Analyst
Company: None
Start At: None
Ends At: None
Location: None
Description: None</t>
  </si>
  <si>
    <t>School: Columbia University
Degree: B.S., Mathematics
Activities: None
School: Menlo School
Degree: None
Activities: None</t>
  </si>
  <si>
    <t>Soma Capital, and Sacramento Kings Ownership. Seeded 40+ ‘unicorns’ like Ramp, Rippling, Cognition, Deel, Mercor, Etched, the Bot Co, etc and growth in OpenAI, Anthropic, Databricks and others</t>
  </si>
  <si>
    <t>Girish Shivani</t>
  </si>
  <si>
    <t>https://in.linkedin.com/in/girish-shivani-506282</t>
  </si>
  <si>
    <t>Executive Director and Fund Manager</t>
  </si>
  <si>
    <t>South Delhi, Delhi</t>
  </si>
  <si>
    <t>Title: Executive Director and Fund Manager
Company: None
Start At: None
Ends At: None
Location: None
Description: None
Title: Independent Director
Company: None
Start At: None
Ends At: None
Location: None
Description: None
Title: Nominee Director
Company: None
Start At: None
Ends At: None
Location: None
Description: None
Title: Nominee Director
Company: None
Start At: None
Ends At: None
Location: None
Description: None
Title: Nominee Director
Company: None
Start At: None
Ends At: None
Location: None
Description: None
Title: Nominee Director
Company: None
Start At: None
Ends At: None
Location: None
Description: None
Title: Nominee Director
Company: None
Start At: None
Ends At: None
Location: None
Description: None
Title: Principal Solutions Consultant
Company: None
Start At: None
Ends At: None
Location: None
Description: None
Title: Business Consultant
Company: None
Start At: None
Ends At: None
Location: None
Description: None
Title: GM - Corporate
Company: None
Start At: None
Ends At: None
Location: None
Description: None
Title: DGM - Marketing Planning
Company: None
Start At: None
Ends At: None
Location: None
Description: None
Title: Senior Manager
Company: None
Start At: None
Ends At: None
Location: None
Description: None
Title: Head - Operations
Company: None
Start At: None
Ends At: None
Location: None
Description: None</t>
  </si>
  <si>
    <t>School: Institute of Management Technology, Ghaziabad
Degree: MBA, Finance
Activities: None
School: St. Stephen's College, Delhi
Degree: B.Sc. (Comp. Sc.), Scinces and Computer Science
Activities: None
School: The Mothers' International School
Degree: Sciences
Activities: None</t>
  </si>
  <si>
    <t>Angel Investor and Business Intelligence Evangelist with over 23 yrs of diverse experience in IT consulting, Telecom, Media and Financial Services.
Specialties: Early Stage Venture Capital, Data Warehousing, Business Intelligence and Analytics</t>
  </si>
  <si>
    <t>Executive Director and Fund Manager at YourNest Venture Capital</t>
  </si>
  <si>
    <t>Maria Wasastjerna.png</t>
  </si>
  <si>
    <t>https://fi.linkedin.com/in/maria-wasastjerna-3bb026a</t>
  </si>
  <si>
    <t>maria@kvanted.com</t>
  </si>
  <si>
    <t>Managing Partner &amp; Co-founder</t>
  </si>
  <si>
    <t>Name: DIFFuture program 2022-2023
Authority: Directors'​ Institute Finland
Date: 2022-2
URL: https://linkedin.com/company/2693203
Name: Boardman training and certification
Authority: Boardman
Date: 2020-9
URL: https://linkedin.com/company/762632</t>
  </si>
  <si>
    <t>Title: Managing Partner &amp; Co-founder
Company: None
Start At: None
Ends At: None
Location: None
Description: None
Title: Board Member
Company: None
Start At: None
Ends At: None
Location: None
Description: None
Title: Board Observer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Podcaster | Co-founder
Company: None
Start At: None
Ends At: None
Location: None
Description: None
Title: Partner | Co-head
Company: None
Start At: None
Ends At: None
Location: None
Description: None
Title: Lead Counsel
Company: None
Start At: None
Ends At: None
Location: None
Description: None
Title: Senior Legal Counsel
Company: None
Start At: None
Ends At: None
Location: None
Description: None
Title: Head of Legal
Company: None
Start At: None
Ends At: None
Location: None
Description: None
Title: Senior Legal Counsel (Seconded Lawyer)
Company: None
Start At: None
Ends At: None
Location: None
Description: None
Title: Senior Associate, Attorney
Company: None
Start At: None
Ends At: None
Location: None
Description: None
Title: Legal Consultant (Seconded Lawyer)
Company: None
Start At: None
Ends At: None
Location: None
Description: None
Title: Visiting International Lawyer
Company: None
Start At: None
Ends At: None
Location: None
Description: None
Title: Stagiaire
Company: None
Start At: None
Ends At: None
Location: None
Description: None
Title: Avocat Stagiaire
Company: None
Start At: None
Ends At: None
Location: None
Description: None
Title: Lawyer Trainee
Company: None
Start At: None
Ends At: None
Location: None
Description: None</t>
  </si>
  <si>
    <t>School: University of Oxford
Degree: Visiting Academic - PhD researcher
Activities: None
School: University of Helsinki
Degree: Doctor of Laws (PhD)
Activities: None
School: Georgetown University
Degree: Master of Laws (LLM) - Fulbright-Schuman Scholar
Activities: None
School: College of Europe
Degree: Master of Laws (LLM)
Activities: None
School: University of Cambridge
Degree: English Legal Methods Summer School
Activities: None
School: University of Wisconsin-Madison
Degree: Graduate Level Studies - Brittingham Viking Scholar
Activities: None
School: University of Helsinki
Degree: Master of Laws (LL.M.)
Activities: None</t>
  </si>
  <si>
    <t>Managing Partner | Venture Capital | PhD Law</t>
  </si>
  <si>
    <t>Matt Ocko</t>
  </si>
  <si>
    <t>Matt Ocko.png</t>
  </si>
  <si>
    <t>https://www.linkedin.com/in/mattocko</t>
  </si>
  <si>
    <t>matt.ocko@dcvc.com</t>
  </si>
  <si>
    <t>Co-Managing Partner</t>
  </si>
  <si>
    <t>http://www.dcvc.com</t>
  </si>
  <si>
    <t>https://www.linkedin.com/company/data-collective/</t>
  </si>
  <si>
    <t>Title: Co-Managing Partner
Company: None
Start At: None
Ends At: None
Location: None
Description: None
Title: Angel Investor, advisor
Company: None
Start At: None
Ends At: None
Location: None
Description: None
Title: Investor
Company: None
Start At: None
Ends At: None
Location: None
Description: None
Title: Investor
Company: None
Start At: None
Ends At: None
Location: None
Description: None
Title: Investor and friend of the firm
Company: None
Start At: None
Ends At: None
Location: None
Description: None
Title: Seed Investor and Advisor
Company: None
Start At: None
Ends At: None
Location: None
Description: None
Title: Investor and advisor
Company: None
Start At: None
Ends At: None
Location: None
Description: None
Title: Special Limited Partner
Company: None
Start At: None
Ends At: None
Location: None
Description: None
Title: Special Limited Partner
Company: None
Start At: None
Ends At: None
Location: None
Description: None
Title: Managing Director
Company: None
Start At: None
Ends At: None
Location: None
Description: None
Title: Investor
Company: None
Start At: None
Ends At: None
Location: None
Description: None
Title: Venture Partner
Company: None
Start At: None
Ends At: None
Location: None
Description: None
Title: Friend of the firm; investor
Company: None
Start At: None
Ends At: None
Location: None
Description: None</t>
  </si>
  <si>
    <t>School: Yale University
Degree: Bachelors, Physics
Activities: None</t>
  </si>
  <si>
    <t>Matt Ocko, with three decades of experience as a technology entrepreneur and VC, in the US and globally, is co-Managing Partner and co-founder of DCVC (Data Collective). Matt’s current investments on behalf of DCVC span from computational drug discovery and synthetic biology to geospatial and space access platforms, robotics, applied AI, anti-terror systems, and large-scale enterprise platforms including quantum computers. He is a proud member of BENS (Business Executives for National Security), led by Gen. (ret) Joseph Votel, and informally advises a number of US government entities on technology and national security matters.
In addition to large IPO outcomes, many of Matt’s prior investments were acquired to become core capabilities of companies like Illumina, Cisco, Google, IBM, Amazon/AWS, VMware, Salesforce, and Akamai. His venture investments prior to DCVC include Zoom (ZM), Fortinet (FTNT), D-Wave Systems, Uber (UBER), AngelList, Xensource (CTRX), and Facebook (FB). Matt founded and was VP of R&amp;D of Da Vinci Systems, a pioneering e-mail software vendor with over 1 million users world-wide prior to its acquisition.
Matt holds a degree in Physics from Yale University, and he is an inventor on over 50 granted or in-process patents in areas as diverse as computer systems virtualization, fraud detection, and AR. He still writes code and builds robots for fun with his kids, but admits to liking Erlang better than Clojure, and Fischertechnik better than Lego Mindstorms.</t>
  </si>
  <si>
    <t>Co-founder, Co-Managing Partner at DCVC (co-founder w/ @Zackbogue)</t>
  </si>
  <si>
    <t>Deo Saurabh</t>
  </si>
  <si>
    <t>Deo Saurabh.png</t>
  </si>
  <si>
    <t>https://in.linkedin.com/in/deosaurabhin</t>
  </si>
  <si>
    <t>http://wefoundercircle.com</t>
  </si>
  <si>
    <t>https://www.linkedin.com/company/wefoundercircle/</t>
  </si>
  <si>
    <t>Name: Natural Language Processing (IIT Kharagpur)
Authority: NPTEL
Date: 2023-11
URL: https://linkedin.com/company/13229455
Name: Blockchain and its Applications (IIT Kharagpur)
Authority: NPTEL
Date: 2023-4
URL: https://linkedin.com/company/13229455</t>
  </si>
  <si>
    <t>Title: Co-Founder
Company: None
Start At: None
Ends At: None
Location: None
Description: None
Title: Founder
Company: None
Start At: None
Ends At: None
Location: None
Description: None
Title: Manager
Company: None
Start At: None
Ends At: None
Location: None
Description: None
Title: Software Engineer
Company: None
Start At: None
Ends At: None
Location: None
Description: None
Title: SE
Company: None
Start At: None
Ends At: None
Location: None
Description: None</t>
  </si>
  <si>
    <t>School: IIM Lucknow PGP-WE
Degree: None
Activities: None
School: IET
Degree: None
Activities: None</t>
  </si>
  <si>
    <t>Tech I InvestingI Start-ups 
AI/ML products - LangChain, LangGraph, computer vision, NLP, Vector DB &amp; transformers. Domain - insurance operations and private equity investing. Built one of India’s largest angel network</t>
  </si>
  <si>
    <t>Pirkka Palomäki</t>
  </si>
  <si>
    <t>Pirkka Palomäki.png</t>
  </si>
  <si>
    <t>https://fi.linkedin.com/in/pirkkap</t>
  </si>
  <si>
    <t>pirkka@maki.vc</t>
  </si>
  <si>
    <t>https://www.linkedin.com/company/maki-vc/</t>
  </si>
  <si>
    <t>Title: Founding Partner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Chairman Of The Board
Company: None
Start At: None
Ends At: None
Location: None
Description: None
Title: Board Observer
Company: None
Start At: None
Ends At: None
Location: None
Description: None
Title: Member of the Board
Company: None
Start At: None
Ends At: None
Location: None
Description: None
Title: Board Observer
Company: None
Start At: None
Ends At: None
Location: None
Description: None
Title: Member of the Board
Company: None
Start At: None
Ends At: None
Location: None
Description: None
Title: Member of the Board
Company: None
Start At: None
Ends At: None
Location: None
Description: None
Title: Chairman of The Board
Company: None
Start At: None
Ends At: None
Location: None
Description: None
Title: Board Observer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Member of the Board
Company: None
Start At: None
Ends At: None
Location: None
Description: None
Title: CTO
Company: None
Start At: None
Ends At: None
Location: None
Description: None
Title: Member of the Board
Company: None
Start At: None
Ends At: None
Location: None
Description: None
Title: Chief Strategy Officer
Company: None
Start At: None
Ends At: None
Location: None
Description: None
Title: CTO
Company: None
Start At: None
Ends At: None
Location: None
Description: None
Title: Interim CEO
Company: None
Start At: None
Ends At: None
Location: None
Description: None
Title: Senior Vice President, R&amp;D
Company: None
Start At: None
Ends At: None
Location: None
Description: None
Title: Vice President, Marketing
Company: None
Start At: None
Ends At: None
Location: None
Description: None
Title: Vice President, Product Marketing
Company: None
Start At: None
Ends At: None
Location: None
Description: None
Title: Director, Product Marketing
Company: None
Start At: None
Ends At: None
Location: None
Description: None
Title: Product Line Manager, Encryption Solutions
Company: None
Start At: None
Ends At: None
Location: None
Description: None
Title: Board Member
Company: None
Start At: None
Ends At: None
Location: None
Description: None
Title: Advisor
Company: None
Start At: None
Ends At: None
Location: None
Description: None
Title: Advisory Board Member for ICT and Electronic
Company: None
Start At: None
Ends At: None
Location: None
Description: None
Title: Several positions at Telecom Finland (currently Telia)
Company: None
Start At: None
Ends At: None
Location: None
Description: None
Title: Co-Founder
Company: None
Start At: None
Ends At: None
Location: None
Description: None</t>
  </si>
  <si>
    <t>School: Teknillinen korkeakoulu-Tekniska högskolan
Degree: Master of Science (M.Sc.), Industrial Management
Activities: None</t>
  </si>
  <si>
    <t>Experienced and accomplished leader in software, hardware and services businesses with expertise in strategy, product management, research &amp; development, M&amp;A and marketing. 
Long international working experience, solid business management and leadership skills combined with passion for great products and design. Strong knowhow in SaaS, IoT, cyber security &amp; cloud related businesses.</t>
  </si>
  <si>
    <t>Founding Partner at Maki.vc</t>
  </si>
  <si>
    <t>Dilan Mizrakli Landgraff</t>
  </si>
  <si>
    <t>Dilan Mizrakli Landgraff.png</t>
  </si>
  <si>
    <t>https://hk.linkedin.com/in/dilanmizrakli</t>
  </si>
  <si>
    <t>dilan@antler.co</t>
  </si>
  <si>
    <t>Co-Founder and Partner</t>
  </si>
  <si>
    <t>http://www.antler.co</t>
  </si>
  <si>
    <t>https://www.linkedin.com/company/antlerglobal/</t>
  </si>
  <si>
    <t>Title: Co-Founder and Partner
Company: None
Start At: None
Ends At: None
Location: None
Description: None
Title: Co-Founder. Chief Strategy, People &amp; Culture Officer
Company: None
Start At: None
Ends At: None
Location: None
Description: None
Title: Co-Founder and Chief Financial Officer
Company: None
Start At: None
Ends At: None
Location: None
Description: None
Title: Guest Speaker on Leadership
Company: None
Start At: None
Ends At: None
Location: None
Description: None
Title: Board Member
Company: None
Start At: None
Ends At: None
Location: None
Description: None
Title: Senior Investment Associate
Company: None
Start At: None
Ends At: None
Location: None
Description: None
Title: Mentor
Company: None
Start At: None
Ends At: None
Location: None
Description: None
Title: Associate - Acquisition and Leveraged Finance
Company: None
Start At: None
Ends At: None
Location: None
Description: None
Title: Intern - M&amp;A Natural Resources
Company: None
Start At: None
Ends At: None
Location: None
Description: None
Title: Management Consulting Intern
Company: None
Start At: None
Ends At: None
Location: None
Description: None</t>
  </si>
  <si>
    <t>School: Dartmouth College
Degree: BA, Honors in Economics
Activities: None
School: Robert College
Degree: High School
Activities: None
School: Mef Schools
Degree: None
Activities: None</t>
  </si>
  <si>
    <t>Co-Founder and Partner at Antler (www.antler.co). Deeply focused on making a positive impact and investing in exceptional people. With offices in 27 locations across the world, Dilan and her colleagues build, invest in, and scale hundreds of technology companies across the globe every year. So far, Antler has invested in over 900 tech companies across the globe.</t>
  </si>
  <si>
    <t>Co-Founder and Partner at Antler</t>
  </si>
  <si>
    <t>Niccolo De Masi</t>
  </si>
  <si>
    <t>Niccolo De Masi.png</t>
  </si>
  <si>
    <t>https://www.linkedin.com/in/niccolo-de-masi-25929914</t>
  </si>
  <si>
    <t>niccolo@ionq.com</t>
  </si>
  <si>
    <t>Chairman &amp; Chief Executive Officer</t>
  </si>
  <si>
    <t>Title: Chairman &amp; Chief Executive Officer
Company: None
Start At: None
Ends At: None
Location: None
Description: None
Title: Board Member &amp; Chair - Nominating &amp; Governing Committee
Company: None
Start At: None
Ends At: None
Location: None
Description: None
Title: Chairman of the Board
Company: None
Start At: None
Ends At: None
Location: None
Description: None
Title: Lead Independent Director
Company: None
Start At: None
Ends At: None
Location: None
Description: None
Title: Advisory Board Member
Company: None
Start At: None
Ends At: None
Location: None
Description: None
Title: Board Member
Company: None
Start At: None
Ends At: None
Location: None
Description: None
Title: Board Member
Company: None
Start At: None
Ends At: None
Location: None
Description: None
Title: Chairman
Company: None
Start At: None
Ends At: None
Location: None
Description: None
Title: Board Member
Company: None
Start At: None
Ends At: None
Location: None
Description: None
Title: Director &amp; CEO
Company: None
Start At: None
Ends At: None
Location: None
Description: None
Title: Member of Leadership Council, Depression Grand Challenge
Company: None
Start At: None
Ends At: None
Location: None
Description: None
Title: Chairman
Company: None
Start At: None
Ends At: None
Location: None
Description: None
Title: Member Board of Directors
Company: None
Start At: None
Ends At: None
Location: None
Description: None
Title: Chairman Of The Board
Company: None
Start At: None
Ends At: None
Location: None
Description: None
Title: Executive Chairman
Company: None
Start At: None
Ends At: None
Location: None
Description: None
Title: President, Products &amp; Solutions, and Chief Innovation Officer
Company: None
Start At: None
Ends At: None
Location: None
Description: None
Title: Board Of Directors
Company: None
Start At: None
Ends At: None
Location: None
Description: None
Title: President
Company: None
Start At: None
Ends At: None
Location: None
Description: None
Title: Member Board of Directors
Company: None
Start At: None
Ends At: None
Location: None
Description: None
Title: Chairman &amp; CEO
Company: None
Start At: None
Ends At: None
Location: None
Description: None
Title: CEO/President
Company: None
Start At: None
Ends At: None
Location: None
Description: None
Title: CEO/Managing Director/COO
Company: None
Start At: None
Ends At: None
Location: None
Description: None</t>
  </si>
  <si>
    <t>School: University of Cambridge
Degree: MSci, MA, Physics
Activities: None
School: American Community School, Cobham, England
Degree: None
Activities: None</t>
  </si>
  <si>
    <t>Chairman &amp; CEO of IONQ</t>
  </si>
  <si>
    <t>Stanislaw Kastory</t>
  </si>
  <si>
    <t>https://pl.linkedin.com/in/stanislaw-kastory-b9458250</t>
  </si>
  <si>
    <t>stanislaw@expeditionsfund.com</t>
  </si>
  <si>
    <t>Warsaw, Mazowieckie</t>
  </si>
  <si>
    <t>English, Polish</t>
  </si>
  <si>
    <t>Title: Volunteer
Start At: 07/2011
Ends At: 07/2011
Company: Stowarzyszenie Wspólnota Polska
Cause: Health
Description: Badanie stanu zdrowia Polaków mieszkających na Ukrainie i w Mołdawii. Misja Medyczna RP Mołdawia-Ukraina.
Title: Volunteer
Start At: 07/2012
Ends At: 07/2012
Company: Personal Trip
Cause: Children
Description: Working in a school for blind and malnourished children in Rwanda.
Title: Volunteer
Start At: 12/2009
Ends At: 12/2009
Company: 1 SLO Bednarska
Cause: Children
Description: Ekipa Św. Mikołaja</t>
  </si>
  <si>
    <t>Name: IELTS
Authority: British Council
Date: 2013-6
URL: https://linkedin.com/company/162797</t>
  </si>
  <si>
    <t>Title: Co-Founder
Company: None
Start At: None
Ends At: None
Location: None
Description: None
Title: Co-Founder
Company: None
Start At: None
Ends At: None
Location: None
Description: None
Title: Associate
Company: None
Start At: None
Ends At: None
Location: None
Description: None
Title: Intern
Company: None
Start At: None
Ends At: None
Location: None
Description: None
Title: Intern
Company: None
Start At: None
Ends At: None
Location: None
Description: None
Title: Ski Instructor
Company: None
Start At: None
Ends At: None
Location: None
Description: None
Title: Intern
Company: None
Start At: None
Ends At: None
Location: None
Description: None
Title: Office Assistant
Company: None
Start At: None
Ends At: None
Location: None
Description: None
Title: Intern
Company: None
Start At: None
Ends At: None
Location: None
Description: None
Title: Office Manager
Company: None
Start At: None
Ends At: None
Location: None
Description: None
Title: Sales Manager
Company: None
Start At: None
Ends At: None
Location: None
Description: None</t>
  </si>
  <si>
    <t>School: University of Warsaw
Degree: Master's Degree, Law
Activities: None
School: University of Warsaw
Degree: Political Science and Government
Activities: None
School: 1 SLO Bednarska
Degree: High School
Activities: None</t>
  </si>
  <si>
    <t>Stanislaw Kastory is a co-founder and General Partner at Expeditions, with the mission to rebuild European security. Stanislaw leads investor relations and operations, as well as building the firm’s network across European deep tech, defence and security. He is also still active in the private investment firm Firlej Kastory, which invests in other VC funds, and led to the establishment of Expeditions, along with Mikolaj Firlej.
Previously, he specialised in M&amp;A and corporate law during his Masters’ degree and later joined DZP, Poland’s largest law firm. He went on to establish and lead DZP Future, advising early-stage startups on capital raising, international expansion, restructuring, and corporate disputes.</t>
  </si>
  <si>
    <t>Co-founder and General Partner, Expeditions</t>
  </si>
  <si>
    <t>Zachary Bogue</t>
  </si>
  <si>
    <t>Zachary Bogue.png</t>
  </si>
  <si>
    <t>https://www.linkedin.com/in/zackbogue</t>
  </si>
  <si>
    <t>Co-Founder and Co-Managing Partner</t>
  </si>
  <si>
    <t>16 yrs 3 mos</t>
  </si>
  <si>
    <t>Name: World Economic Forum - Young Global Leader - Global Leadership &amp; Public Policy for the 21st Century
Authority: Harvard Kennedy School Executive Education
Date: Unknown
URL: https://linkedin.com/company/3514407</t>
  </si>
  <si>
    <t>Title: Co-Founder and Co-Managing Partner
Company: None
Start At: None
Ends At: None
Location: None
Description: None
Title: Investor &amp; Board member (incl Audit Chair)
Company: None
Start At: None
Ends At: None
Location: None
Description: None
Title: Investor &amp; Board member (thru IPO)
Company: None
Start At: None
Ends At: None
Location: None
Description: None
Title: Investor &amp; Board member
Company: None
Start At: None
Ends At: None
Location: None
Description: None
Title: Investor &amp; Board Observer
Company: None
Start At: None
Ends At: None
Location: None
Description: None
Title: Investor &amp; Board Observer
Company: None
Start At: None
Ends At: None
Location: None
Description: None
Title: Investor &amp; Board Observer
Company: None
Start At: None
Ends At: None
Location: None
Description: None
Title: Investor &amp; Board member
Company: None
Start At: None
Ends At: None
Location: None
Description: None
Title: Investor &amp; Board member
Company: None
Start At: None
Ends At: None
Location: None
Description: None
Title: Investor, Board Observer and Board member
Company: None
Start At: None
Ends At: None
Location: None
Description: None
Title: Investor
Company: None
Start At: None
Ends At: None
Location: None
Description: None
Title: Young Global Leader
Company: None
Start At: None
Ends At: None
Location: None
Description: None
Title: Angel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Cofounder
Company: None
Start At: None
Ends At: None
Location: None
Description: None
Title: Advisory Board
Company: None
Start At: None
Ends At: None
Location: None
Description: None
Title: Cofounder &amp; Managing Partner
Company: None
Start At: None
Ends At: None
Location: None
Description: None
Title: Investor &amp; Board member
Company: None
Start At: None
Ends At: None
Location: None
Description: None
Title: Partner
Company: None
Start At: None
Ends At: None
Location: None
Description: None
Title: Partner
Company: None
Start At: None
Ends At: None
Location: None
Description: None
Title: Advisor
Company: None
Start At: None
Ends At: None
Location: None
Description: None
Title: Corporate Attorney
Company: None
Start At: None
Ends At: None
Location: None
Description: None</t>
  </si>
  <si>
    <t>School: Harvard University
Degree: AB, with honors, Environmental Science &amp; Public Policy
Activities: None
School: Georgetown Law
Degree: JD, with honors, Law
Activities: None</t>
  </si>
  <si>
    <t>Co-founded @DCVC with @MattOcko.  
Deep Tech startups; Environment, nuclear energy. I'm on Twitter at @zackbogue.</t>
  </si>
  <si>
    <t>Cofounder and Managing Partner at DCVC</t>
  </si>
  <si>
    <t>Gaurav VK Singhvi</t>
  </si>
  <si>
    <t>Gaurav VK Singhvi.png</t>
  </si>
  <si>
    <t>https://in.linkedin.com/in/gaurav-vk-singhvi</t>
  </si>
  <si>
    <t>gaurav@wefoundercircle.com</t>
  </si>
  <si>
    <t>Surat, Gujarat</t>
  </si>
  <si>
    <t>English, Gujarati</t>
  </si>
  <si>
    <t>Title: Co-Founder
Company: None
Start At: None
Ends At: None
Location: None
Description: None
Title: Managing Partner
Company: None
Start At: None
Ends At: None
Location: None
Description: None
Title: Board Member
Company: None
Start At: None
Ends At: None
Location: None
Description: None
Title: National Director
Company: None
Start At: None
Ends At: None
Location: None
Description: None
Title: Managing Partner
Company: None
Start At: None
Ends At: None
Location: None
Description: None
Title: Managing Partner
Company: None
Start At: None
Ends At: None
Location: None
Description: None
Title: Venture Partner
Company: None
Start At: None
Ends At: None
Location: None
Description: None
Title: Expert Representative - Institution's Innovation Council (IIC)
Company: None
Start At: None
Ends At: None
Location: None
Description: None
Title: Executive Director
Company: None
Start At: None
Ends At: None
Location: None
Description: None
Title: Founder
Company: None
Start At: None
Ends At: None
Location: None
Description: None
Title: Board Of Advisor
Company: None
Start At: None
Ends At: None
Location: None
Description: None
Title: Founder
Company: None
Start At: None
Ends At: None
Location: None
Description: None
Title: Manager
Company: None
Start At: None
Ends At: None
Location: None
Description: None</t>
  </si>
  <si>
    <t>School: Corporate Connection
Degree: None
Activities: None
School: International Franchise Association
Degree: Certified Franchise Executive, Franchising and Franchise Operations
Activities: None
School: The Institute of Chartered Accountants of India
Degree: Chartered Accountancy, Accounting and Finance
Activities: None
School: Government College, Ajmer
Degree: Bachelor of Commerce - BCom, Accounting and Finance
Activities: None
School: Govt. College Ajmer
Degree: Bachelor of Commerce (B.Com.), Accounting and Finance
Activities: None
School: St. Pauls, Ajmer
Degree: 12th, Commerce
Activities: None</t>
  </si>
  <si>
    <t>I’m Gaurav VK Singhvi - Managing Partner at Avinya Ventures, Co-founder of We Founder Circle (WFC), and a proud believer that entrepreneurship is India’s greatest force for change.
From my early days in corporate life to becoming an investment banker, and now a super angel and venture capitalist, my mission has remained the same: to empower founders and build meaningful business communities.
Over the years, I’ve invested in 125+ startups across sectors - from fintech to sustainability and have been an early supporter of 9 unicorns and 2 IPO-bound ventures. Through platforms like Avinya Ventures, We Founder Circle, EvolveX, Invstt Trust, and my family office GSV Group, I’ve had the privilege to mentor 40+ founders and support 4,000+ SMEs across 65+ industries, bringing them not just funding but also strategic direction and global access.
Now on “The Lion’s Den Show” - I’m joining the panel of investors to help India’s next generation of entrepreneurs turn their ideas into investable realities. My goal is to make the startup ecosystem more inclusive, especially for founders from Tier 2, 3, and 4 cities, who represent the next wave of innovation.
As the National Director of CorporateConnections® India, Sri Lanka &amp; Nepal, I help nurture leadership communities across 24 chapters in 21 cities, connecting 400+ business leaders to collaborate and grow.
I’m also deeply involved with JITO Administrative Training Foundation (JATF) - a non-profit trust empowering youth through civil services training, education loans, and social upliftment programs. It’s an initiative close to my heart that combines entrepreneurship with nation-building.
Having explored 75+ countries, I believe that travel, reading, and daily meditation are what keep me grounded and curious.
My philosophy is simple - “Either you innovate or invest in innovation.”
Whether you’re a founder, investor, or someone building something meaningful - I’m always open to conversations that lead to growth, impact, and legacy.</t>
  </si>
  <si>
    <t>Super Angel | Managing Partner, Avinya Ventures | Co-Founder, We Founder Circle | Early Investor in 9 Unicorns | Mentor to 40+ Founders | Empowering Tier 2–4 Entrepreneurs</t>
  </si>
  <si>
    <t>Fridtjof Berge</t>
  </si>
  <si>
    <t>Fridtjof Berge.png</t>
  </si>
  <si>
    <t>https://sg.linkedin.com/in/fridtjof-berge-15058625</t>
  </si>
  <si>
    <t>fridtjof@antler.co</t>
  </si>
  <si>
    <t>Co-Founder &amp; Chief Business Officer</t>
  </si>
  <si>
    <t>3 yrs 10 mos</t>
  </si>
  <si>
    <t>Title: Co-Founder &amp; Chief Business Officer
Company: None
Start At: None
Ends At: None
Location: None
Description: None
Title: Co-Founder &amp; Chief Operating Officer
Company: None
Start At: None
Ends At: None
Location: None
Description: None
Title: Consultant
Company: None
Start At: None
Ends At: None
Location: None
Description: None
Title: Strategic Planning
Company: None
Start At: None
Ends At: None
Location: None
Description: None
Title: Junior Consultant
Company: None
Start At: None
Ends At: None
Location: None
Description: None
Title: Head of e-commerce
Company: None
Start At: None
Ends At: None
Location: None
Description: None</t>
  </si>
  <si>
    <t>School: Harvard Business School
Degree: Master of Business Administration (M.B.A.)
Activities: None
School: Cass Business School
Degree: BSc Business Studies
Activities: None
School: Emory University - Goizueta Business School
Degree: BSc, BBA exchange program
Activities: None</t>
  </si>
  <si>
    <t>Fridtjof is the Co-Founder &amp; Chief Business Officer of Antler, the global venture capital firm backing the world’s most driven founders from inception onwards. He oversees the firm’s external activities worldwide and serves on its investment committees.
With a mission to help great founders move further, faster, Antler invests in hundreds of startups each year. Since launching in 2018, it has backed more than 1,800 companies across emerging technologies such as AI, fintech, and climate tech—making it one of the world’s most active early-stage investors. Its portfolio includes companies such as Lovable, Micro1, Airalo, Wrtn and Peec.ai.
Operating in 27 cities across six continents, Antler spans the globe from San Francisco to Sydney, creating a platform where exceptional founders can thrive and scale.
Fridtjof was named to Forbes 30 Under 30 in Finance &amp; Venture Capital and recognized as a Young Global Leader by the World Economic Forum in 2023. He holds an MBA from Harvard Business School and previously worked at McKinsey &amp; Company, advising clients in retail, consumer goods and financial services across Northern and Central Europe.</t>
  </si>
  <si>
    <t>Co-Founder &amp; Chief Business Officer at Antler | Venture Capital</t>
  </si>
  <si>
    <t>Jaspriya Kaur</t>
  </si>
  <si>
    <t>Jaspriya Kaur.png</t>
  </si>
  <si>
    <t>https://www.linkedin.com/in/jaspriya-kaur-1614481a8</t>
  </si>
  <si>
    <t>jaspriya@peakxv.com</t>
  </si>
  <si>
    <t>Director (Portfolio Finance)</t>
  </si>
  <si>
    <t>http://peakxv.com</t>
  </si>
  <si>
    <t>https://www.linkedin.com/company/peakxvpartners/</t>
  </si>
  <si>
    <t>Delhi</t>
  </si>
  <si>
    <t>Title: Director (Portfolio Finance)
Company: None
Start At: None
Ends At: None
Location: None
Description: None
Title: VP - Portfolio Finance
Company: None
Start At: None
Ends At: None
Location: None
Description: None
Title: Manager, Portfolio Finance
Company: None
Start At: None
Ends At: None
Location: None
Description: None
Title: Manager, Assurance
Company: None
Start At: None
Ends At: None
Location: None
Description: None
Title: Assistant Manager
Company: None
Start At: None
Ends At: None
Location: None
Description: None
Title: Associate
Company: None
Start At: None
Ends At: None
Location: None
Description: None</t>
  </si>
  <si>
    <t>School: The Institute of Chartered Accountants of India
Degree: None
Activities: None
School: Delhi University
Degree: Bachelor of Commerce - BCom
Activities: None</t>
  </si>
  <si>
    <t>Director - Portfolio Finance at Peak XV Partners (formerly Sequoia India &amp; SEA)</t>
  </si>
  <si>
    <t>Rajan Anandan</t>
  </si>
  <si>
    <t>Rajan Anandan.png</t>
  </si>
  <si>
    <t>https://www.linkedin.com/in/rajan-anandan-2481b814</t>
  </si>
  <si>
    <t>rajan@peakxv.com</t>
  </si>
  <si>
    <t>Title: Managing Director
Company: None
Start At: None
Ends At: None
Location: None
Description: None
Title: Managing Director
Company: None
Start At: None
Ends At: None
Location: None
Description: None
Title: Managing Director
Company: None
Start At: None
Ends At: None
Location: None
Description: None
Title: Vice President India and SEA
Company: None
Start At: None
Ends At: None
Location: None
Description: None
Title: Managing Director, Microsoft India
Company: None
Start At: None
Ends At: None
Location: None
Description: None
Title: Vice President and Country General Manager
Company: None
Start At: None
Ends At: None
Location: None
Description: None
Title: Vice President, Global Outsourcing
Company: None
Start At: None
Ends At: None
Location: None
Description: None
Title: Vice President and EA to Chairman
Company: None
Start At: None
Ends At: None
Location: None
Description: None
Title: Partner
Company: None
Start At: None
Ends At: None
Location: None
Description: None</t>
  </si>
  <si>
    <t>School: Stanford University
Degree: MSc, Manufacturing Systems Engineering
Activities: None
School: Massachusetts Institute of Technology
Degree: BSc, Mechanical Engineering
Activities: None</t>
  </si>
  <si>
    <t>Managing Director, PeakXV Partners and Surge</t>
  </si>
  <si>
    <t>Ishaan Mittal</t>
  </si>
  <si>
    <t>Ishaan Mittal.png</t>
  </si>
  <si>
    <t>https://www.linkedin.com/in/ishaan-mittal-38128b2b</t>
  </si>
  <si>
    <t>ishaan.mittal@peakxv.com</t>
  </si>
  <si>
    <t>9 yrs 10 mos</t>
  </si>
  <si>
    <t>Title: Public Health Benefits of Strategies to Reduce Greenhouse-Gas Emissions: Urban Land Transport
Source: The Lancet
Summary: We used Comparative Risk Assessment methods to estimate the health effects of alternative urban land transport scenarios for two settings—London, UK, and Delhi, India. For each setting, we compared a business-as-usual 2030 projection (without policies for reduction of greenhouse gases) with alternative scenarios—lower-carbon-emission motor vehicles, increased active travel, and a combination of the two. We developed separate models that linked transport scenarios with physical activity, air pollution, and risk of road traffic injury. In both cities, we noted that reduction in carbon dioxide emissions through an increase in active travel and less use of motor vehicles had larger health benefits per million population (7332 disability-adjusted life-years [DALYs] in London, and 12 516 in Delhi in 1 year) than from the increased use of lower-emission motor vehicles (160 DALYs in London, and 1696 in Delhi). However, combination of active travel and lower-emission motor vehicles would give the largest benefits (7439 DALYs in London, 12 995 in Delhi), notably from a reduction in the number of years of life lost from ischaemic heart disease (10—19% in London, 11—25% in Delhi). Although uncertainties remain, climate change mitigation in transport should benefit public health substantially. Policies to increase the acceptability, appeal, and safety of active urban travel, and discourage travel in private motor vehicles would provide larger health benefits than would policies that focus solely on lower-emission motor vehicles.
URL: http://www.thelancet.com/journals/lancet/article/PIIS0140-6736%2809%2961714-1/abstract</t>
  </si>
  <si>
    <t>Title: Managing Director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Observer
Company: None
Start At: None
Ends At: None
Location: None
Description: None
Title: Board Member
Company: None
Start At: None
Ends At: None
Location: None
Description: None
Title: Managing Director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Summer Senior Associate
Company: None
Start At: None
Ends At: None
Location: None
Description: None
Title: Investor
Company: None
Start At: None
Ends At: None
Location: None
Description: None
Title: Associate
Company: None
Start At: None
Ends At: None
Location: None
Description: None
Title: Summer Intern
Company: None
Start At: None
Ends At: None
Location: None
Description: None
Title: Summer Intern
Company: None
Start At: None
Ends At: None
Location: None
Description: None
Title: Summer Intern
Company: None
Start At: None
Ends At: None
Location: None
Description: None</t>
  </si>
  <si>
    <t>School: Harvard Business School
Degree: Master of Business Administration (MBA)
Activities: None
School: Indian Institute of Technology, Delhi
Degree: B.Tech, Mechanical Engineering
Activities: None
School: The University of British Columbia
Degree: Semester Exchange, Mechanical Engineering
Activities: None
School: Dps ghaziabad
Degree: None
Activities: None</t>
  </si>
  <si>
    <t>Managing Director, Peak XV Partners (Formerly Sequoia Capital)</t>
  </si>
  <si>
    <t>Peter Steinberg</t>
  </si>
  <si>
    <t>Peter Steinberg.png</t>
  </si>
  <si>
    <t>https://www.linkedin.com/in/petersteinberg</t>
  </si>
  <si>
    <t>peter@gaingels.com</t>
  </si>
  <si>
    <t>Chief Product Officer</t>
  </si>
  <si>
    <t>http://gaingels.com/</t>
  </si>
  <si>
    <t>https://www.linkedin.com/company/gaingels/</t>
  </si>
  <si>
    <t>Title: Board Member
Start At: 01/2009
Ends At: 03/2023
Company: Brooklyn Bridge Park Conservancy
Cause: Environment
Description: The Brooklyn Bridge Park Conservancy plays a vital role in creating and energizing this community-focused, world-class urban oasis on the Brooklyn waterfront. The Conservancy brings this unique park space to life with more than 500 innovative and engaging educational, cultural, fitness and recreational programs each year. Our free and low-cost events create new and exciting opportunities for tens of thousands of NYC residents and visitors to learn, grow and experience all that Brooklyn Bridge Park has to offer.</t>
  </si>
  <si>
    <t>Title: Chief Product Officer
Company: None
Start At: None
Ends At: None
Location: None
Description: None
Title: Co-Founder, Gaingels Holdings
Company: None
Start At: None
Ends At: None
Location: None
Description: None
Title: Managing Director
Company: None
Start At: None
Ends At: None
Location: None
Description: None
Title: Venture Investor
Company: None
Start At: None
Ends At: None
Location: None
Description: None
Title: Co-Founder and Co-CEO
Company: None
Start At: None
Ends At: None
Location: None
Description: None
Title: Head of Product Development and Interim CTO
Company: None
Start At: None
Ends At: None
Location: None
Description: None
Title: Co-Founder
Company: None
Start At: None
Ends At: None
Location: None
Description: None
Title: Head of Product Development
Company: None
Start At: None
Ends At: None
Location: None
Description: None
Title: Science and Technology Officer
Company: None
Start At: None
Ends At: None
Location: None
Description: None
Title: Director of Product Development
Company: None
Start At: None
Ends At: None
Location: None
Description: None
Title: Vice President of Product Development
Company: None
Start At: None
Ends At: None
Location: None
Description: None
Title: Varied Product Development Roles
Company: None
Start At: None
Ends At: None
Location: None
Description: None
Title: Business Analyst
Company: None
Start At: None
Ends At: None
Location: None
Description: None</t>
  </si>
  <si>
    <t>School: Cornell University
Degree: B.A., English, Political Science
Activities: None</t>
  </si>
  <si>
    <t>2019 to Present: Managing Director at Gaingels
2012 to 2018: Home with the kids, a passive income experiment &amp; venture investing
2011: Head of Product Development and interim CTO at Food52.com
2008 to 2011: Founder of FlashlightWorthyBooks.com
2003 to 2006: Meetup, Head of Product Development
2002: The C.I.A. (Top Secret security clearance. For real.)
2001: Vindigo, Product Development
2000: Zagat Survey, VP of Product Development/Head of All Things Digital
1995 to 1999: America Online (AOL), getting new stuff launched
1992 to 1995: American Management Systems (AMS), Management Consulting
Specialties: Website development, website design, user interface design (UI), human-computer interaction (HCI), online communities, strategic planning, product development, product management...</t>
  </si>
  <si>
    <t>Startup Swiss Army knife with a focus on Product. Currently Managing Partner @ Gaingels. Venture investor in 160+ companies. Frustrating family, friends &amp; colleagues for 55 years and counting.</t>
  </si>
  <si>
    <t>Francesco Cuzzocrea</t>
  </si>
  <si>
    <t>Francesco Cuzzocrea.png</t>
  </si>
  <si>
    <t>https://www.linkedin.com/in/francesco-cuzzocrea</t>
  </si>
  <si>
    <t>francesco.cuzzocrea@cdpventurecapital.it</t>
  </si>
  <si>
    <t>Investment Manager</t>
  </si>
  <si>
    <t>https://www.cdpventurecapital.it/</t>
  </si>
  <si>
    <t>Milan, Lombardy</t>
  </si>
  <si>
    <t>Title: Board Member
Start At: 12/2021
Ends At: 11/2023
Company: ASP Alumni Association
Cause: 
Description: None</t>
  </si>
  <si>
    <t>Name: Venture Academy
Authority: Italian Tech Alliance
Date: 2025-12
URL: https://linkedin.com/company/35699838
Name: Board Member
Authority: 24ORE Business School
Date: 2025-7
URL: https://linkedin.com/company/2250111</t>
  </si>
  <si>
    <t>Title: Investment Manager
Company: None
Start At: None
Ends At: None
Location: None
Description: None
Title: Board Director
Company: None
Start At: None
Ends At: None
Location: None
Description: None
Title: Board Observer
Company: None
Start At: None
Ends At: None
Location: None
Description: None
Title: Senior Consultant
Company: None
Start At: None
Ends At: None
Location: None
Description: None
Title: MBA Leave
Company: None
Start At: None
Ends At: None
Location: None
Description: None
Title: Consultant
Company: None
Start At: None
Ends At: None
Location: None
Description: None
Title: Innovation 4 Change 2023 Edition - Winner Team
Company: None
Start At: None
Ends At: None
Location: None
Description: None
Title: MBA Internship - Product Development &amp; Customer Experience
Company: None
Start At: None
Ends At: None
Location: None
Description: None
Title: Associate
Company: None
Start At: None
Ends At: None
Location: None
Description: None
Title: Associate
Company: None
Start At: None
Ends At: None
Location: None
Description: None
Title: Operations Assistant
Company: None
Start At: None
Ends At: None
Location: None
Description: None</t>
  </si>
  <si>
    <t>Investment Manager del Green Transition Fund di CDP Venture Capital.
Ingegnere dell'Alta Scuola Politecnica, con un MBA al Collège des Ingénieurs.</t>
  </si>
  <si>
    <t>MBA &amp; Engineer | Investment Manager - CDP Venture Capital</t>
  </si>
  <si>
    <t>Sanat Doshi</t>
  </si>
  <si>
    <t>Sanat Doshi.png</t>
  </si>
  <si>
    <t>https://www.linkedin.com/in/sanat-doshi-2b330450</t>
  </si>
  <si>
    <t>Director - Tax and Finance</t>
  </si>
  <si>
    <t>Title: Director - Tax and Finance
Company: None
Start At: None
Ends At: None
Location: None
Description: None
Title: Vice President - Tax and Finance
Company: None
Start At: None
Ends At: None
Location: None
Description: None
Title: Senior Manager - Tax and Finance
Company: None
Start At: None
Ends At: None
Location: None
Description: None
Title: Manager
Company: None
Start At: None
Ends At: None
Location: None
Description: None
Title: Assitant Manager
Company: None
Start At: None
Ends At: None
Location: None
Description: None
Title: Associate
Company: None
Start At: None
Ends At: None
Location: None
Description: None
Title: Article Assistant
Company: None
Start At: None
Ends At: None
Location: None
Description: None</t>
  </si>
  <si>
    <t>School: The Institute of Chartered Accountants of India
Degree: Chartered Accountant, Accounting
Activities: None
School: The Institute of Company Secretaries of India
Degree: Company Secretary, Legal Administrative Assistant/Secretary
Activities: None
School: N.M College of Commerce &amp; Economics
Degree: Bachelor of Commerce (B.Com.), Business/Commerce, General
Activities: None
School: Saint Francis D'assisi High School
Degree: Schooling
Activities: None</t>
  </si>
  <si>
    <t>Experienced Manager with a demonstrated history of working in the Tax industry. Skilled in Tax, Analytical Skills, Community Organizing, Leadership, and Planning. Strong professional with a Chartered Accountant and Company Secretary degree from The Institute of Chartered Accountants of India and The Institute of Company Secretaries of India respectively.</t>
  </si>
  <si>
    <t>Director - Tax and Finance at Peak XV Partners</t>
  </si>
  <si>
    <t>Anna Lambiase</t>
  </si>
  <si>
    <t>https://www.linkedin.com/in/anna-lambiase-b5991a15</t>
  </si>
  <si>
    <t>anna.lambiase@cdpventurecapital.it</t>
  </si>
  <si>
    <t>Presidente</t>
  </si>
  <si>
    <t>Title: Intelligenza Artificiale e fattori ESG
Source: Il Sole 24 Ore
Summary: La pubblicazione analizza le potenzialità dell'AI applicate alla sostenibilità d'impresa.
URL: http://www.ilsole24ore.com
Title: IPO sostenibile. Linee guida per la raccolta di capitale delle PMI
Source: Dike Giuridica
Summary: La pubblicazione fornisce una definizione di IPO sostenibile con particolare attenzione alle implicazioni teoriche correlate ai processi di quotazione in Borsa
URL: http://dikegiuridica.it
Title: La quotazione in Borsa delle PMI
Source: Francoangeli
Summary: La quotazione in Borsa delle PMI.
URL: http://irtop.com
Title: Guida alle Investor Relations
Source: Maggioli editore
Summary: Guida alle Investor Relations
URL: http://irtop.com</t>
  </si>
  <si>
    <t>Title: Presidente
Company: None
Start At: None
Ends At: None
Location: None
Description: None
Title: CEO and Founder - IPO Advisor
Company: None
Start At: None
Ends At: None
Location: None
Description: None
Title: Gruppo Tecnico Finanza e Credito
Company: None
Start At: None
Ends At: None
Location: None
Description: None
Title: Comitato Scientifico
Company: None
Start At: None
Ends At: None
Location: None
Description: None
Title: Founder
Company: None
Start At: None
Ends At: None
Location: None
Description: None
Title: Founder
Company: None
Start At: None
Ends At: None
Location: None
Description: None
Title: Analista finanziario
Company: None
Start At: None
Ends At: None
Location: None
Description: None
Title: Membro Giuria Premio WE Women Excellence
Company: None
Start At: None
Ends At: None
Location: None
Description: None
Title: Consigliere di amministrazione
Company: None
Start At: None
Ends At: None
Location: None
Description: None
Title: Member Board Of Directors
Company: None
Start At: None
Ends At: None
Location: None
Description: None
Title: Fondatore
Company: None
Start At: None
Ends At: None
Location: None
Description: None
Title: Vicepresidente
Company: None
Start At: None
Ends At: None
Location: None
Description: None
Title: Member Board Of Directors
Company: None
Start At: None
Ends At: None
Location: None
Description: None
Title: Investor promoter and Board Member
Company: None
Start At: None
Ends At: None
Location: None
Description: None
Title: CFO
Company: None
Start At: None
Ends At: None
Location: None
Description: None
Title: CFO
Company: None
Start At: None
Ends At: None
Location: None
Description: None
Title: Primary market analyst
Company: None
Start At: None
Ends At: None
Location: None
Description: None</t>
  </si>
  <si>
    <t>School: MIP Politecnico di Milano
Degree: Dottore Commercialista, Studio professionale
Activities: None
School: Università di Pavia
Degree: Master of Business Administration (M.B.A.), Accounting and Finance
Activities: None
School: Università di Pavia
Degree: Laurea, Economics
Activities: None
School: ODC Busto Arsizio
Degree: Dottore commercialista
Activities: None</t>
  </si>
  <si>
    <t>IPO Advisory, Equity Capital Markets &amp; Investments, IR Consulting &amp; Equity Research for listed and listing companies. Financial Communication ECM.</t>
  </si>
  <si>
    <t>Ceo &amp; Founder IRTOP CONSULTING | Presidente CDP VENTURE CAPITAL SGR | 100 WOMEN FORBES ITA</t>
  </si>
  <si>
    <t>Jiaqi  Liang</t>
  </si>
  <si>
    <t>Jiaqi Liang.png</t>
  </si>
  <si>
    <t>https://www.linkedin.com/in/jiaqi-liang-p-e-21b60158</t>
  </si>
  <si>
    <t>jiaqiliang@tencent.com</t>
  </si>
  <si>
    <t>Director, Global Data Center Engineering &amp; Operation</t>
  </si>
  <si>
    <t>https://www.tencent.com/en-us/</t>
  </si>
  <si>
    <t>https://www.linkedin.com/company/tencentglobal/</t>
  </si>
  <si>
    <t>Title: ENERGY MANAGEMENT FOR MISSION-CRITICAL APPLICATIONS: OPTIMIZING SMALL TO MID-SIZED DATA CENTERS
Source: The World Energy Engineering Congress (WEEC)
Summary: This paper studies healthcare-sector data centers as examples, evaluates the causes and consequences of lower participation to help optimize the data center design and operations. By leveraging successful past experiences in running multiple energy efficiency programs across the country, this paper analyzes unique features of small to mid-sized data centers, but not limited to, system size, typical energy-conservation measures, energy performance bench-marking and discuss guidelines to aid in the decision-making process.
URL: None
Title: The Energy Efficiency Potential of Cloud-Based Software: A U.S. Case Study
Source: Google Inc. &amp; Lawrence Berkley National Lab
Summary: We successfully built a model which can be used for analyzing energy consumption and environment impact of cloud computing. We modeled the US data center, network transmission and end user devices energy consumption; the study shows that 86% of energy can be saved if customers move from current business services to cloud services in United State.
URL: http://crd.lbl.gov/assets/pubs_presos/ACS/cloud_efficiency_study.pdf</t>
  </si>
  <si>
    <t>Name: Certified Measurement &amp; Verification Professional (CMVP)
Authority: Association of Energy Engineers
Date: 2017-6
URL: https://linkedin.com/company/586861
Name: Certified Energy Manager (CEM)
Authority: Association of Energy Engineers
Date: 2017-1
URL: https://linkedin.com/company/586861</t>
  </si>
  <si>
    <t>Title: Director, Global Data Center Engineering &amp; Operation
Company: None
Start At: None
Ends At: None
Location: None
Description: None
Title: Director, Global Data Center Operational Planning and Energy
Company: None
Start At: None
Ends At: None
Location: None
Description: None
Title: Head of Operation and Planning Team, Global Data Center
Company: None
Start At: None
Ends At: None
Location: None
Description: None
Title: Head of Energy Team, Global Data Center
Company: None
Start At: None
Ends At: None
Location: None
Description: None
Title: Principal
Company: None
Start At: None
Ends At: None
Location: None
Description: None
Title: Director
Company: None
Start At: None
Ends At: None
Location: None
Description: None
Title: Data Center Optimization
Company: None
Start At: None
Ends At: None
Location: None
Description: None
Title: Program Manager
Company: None
Start At: None
Ends At: None
Location: None
Description: None
Title: Senior Engineer/Engineering Manager
Company: None
Start At: None
Ends At: None
Location: None
Description: None
Title: Midwest Lead Data Center Engineer
Company: None
Start At: None
Ends At: None
Location: None
Description: None
Title: Energy Engineer II
Company: None
Start At: None
Ends At: None
Location: None
Description: None
Title: Research Assistant
Company: None
Start At: None
Ends At: None
Location: None
Description: None</t>
  </si>
  <si>
    <t>School: Northwestern University
Degree: M.S, Mechanical Engineering
Activities: None
School: Northwestern University
Degree: Engineering Management
Activities: None
School: Zhejiang University
Degree: B.Eng, Energy and Environment Systems Engineering
Activities: None</t>
  </si>
  <si>
    <t>Focused, dedicated, and passionate about energy efficiency, sustainability and data centers.</t>
  </si>
  <si>
    <t>Hiring Next Generation Cloud/AI Infrastructure leaders | message me</t>
  </si>
  <si>
    <t>Lu Wei</t>
  </si>
  <si>
    <t>Lu Wei.png</t>
  </si>
  <si>
    <t>https://www.linkedin.com/in/lu-wei-b7833618</t>
  </si>
  <si>
    <t>luwei@tencent.com</t>
  </si>
  <si>
    <t>Title: Investment Director
Company: None
Start At: None
Ends At: None
Location: None
Description: None
Title: Vice President
Company: None
Start At: None
Ends At: None
Location: None
Description: None
Title: Associate Director
Company: None
Start At: None
Ends At: None
Location: None
Description: None
Title: Consultant
Company: None
Start At: None
Ends At: None
Location: None
Description: None</t>
  </si>
  <si>
    <t>School: University of Cambridge
Degree: MPhil, Economics
Activities: None
School: INSEAD
Degree: Master of Business Administration (MBA)
Activities: None
School: University of Cambridge
Degree: BA (Hons), Economics
Activities: None</t>
  </si>
  <si>
    <t>Technology Investor at Tencent</t>
  </si>
  <si>
    <t>Lan Yang</t>
  </si>
  <si>
    <t>Lan Yang.png</t>
  </si>
  <si>
    <t>https://www.linkedin.com/in/lan-yang-b29965145</t>
  </si>
  <si>
    <t>lanyang@tencent.com</t>
  </si>
  <si>
    <t>3 yrs 5 mos</t>
  </si>
  <si>
    <t>Cambridge, England</t>
  </si>
  <si>
    <t>Title: Director of Business Development
Company: None
Start At: None
Ends At: None
Location: None
Description: None
Title: Business Development Director
Company: None
Start At: None
Ends At: None
Location: None
Description: None
Title: Business Development Manager
Company: None
Start At: None
Ends At: None
Location: None
Description: None
Title: Government Affairs
Company: None
Start At: None
Ends At: None
Location: None
Description: None</t>
  </si>
  <si>
    <t>School: REN MING UNIVERSITY OF CHINA
Degree: 硕士, international relationship
Activities: None</t>
  </si>
  <si>
    <t>BUSINESS MANAGER OF ALIBABA CLOUD</t>
  </si>
  <si>
    <t>Business Development Director @Tencent Cloud | Driving MNC Growth in China via Cloud, AI &amp; Strategic Ecosystem Partnerships</t>
  </si>
  <si>
    <t>Amy Xu</t>
  </si>
  <si>
    <t>Amy Xu.png</t>
  </si>
  <si>
    <t>https://www.linkedin.com/in/amyxucommunications</t>
  </si>
  <si>
    <t>axu@tencent.com</t>
  </si>
  <si>
    <t>Associate Director of Global Communications</t>
  </si>
  <si>
    <t>5 yrs 11 mos</t>
  </si>
  <si>
    <t>Name: Generative AI for Everyone
Authority: DeepLearning.AI
Date: 2025-7
URL: None
Name: Introduction to ESG: Environmental, Social, and Governance
Authority: LinkedIn
Date: 2024-7
URL: https://linkedin.com/company/1337</t>
  </si>
  <si>
    <t>Title: Associate Director of Global Communications
Company: None
Start At: None
Ends At: None
Location: None
Description: None
Title: Lead Customer Marketing Manager for Asia Pacific
Company: None
Start At: None
Ends At: None
Location: None
Description: None
Title: Digital Marketing Manager for Asia Pacific
Company: None
Start At: None
Ends At: None
Location: None
Description: None
Title: Public Relations Manager for China and North Asia
Company: None
Start At: None
Ends At: None
Location: None
Description: None
Title: Account Manager
Company: None
Start At: None
Ends At: None
Location: None
Description: None
Title: Senior Associate
Company: None
Start At: None
Ends At: None
Location: None
Description: None
Title: Account Coordinator
Company: None
Start At: None
Ends At: None
Location: None
Description: None</t>
  </si>
  <si>
    <t>School: Capital Normal University
Degree: Bachelor's Degree, History
Activities: None
School: University of Minnesota Morris
Degree: Art History
Activities: None</t>
  </si>
  <si>
    <t>Tech Storyteller | Turning Innovation into Stories that Travel</t>
  </si>
  <si>
    <t>Coco H.</t>
  </si>
  <si>
    <t>Coco H.png</t>
  </si>
  <si>
    <t>https://www.linkedin.com/in/coco-h-7a91b6a5</t>
  </si>
  <si>
    <t>Title: Guest Laison
Start At: 10/2014
Ends At: 11/2014
Company: Sydney-China Business Forum
Cause: Economic_empowerment
Description: None
Title: Envoy
Start At: 04/2016
Ends At: Present
Company: Biennale of Sydney
Cause: Arts_and_culture
Description: None
Title: Operations Manager
Start At: 06/2016
Ends At: 07/2016
Company: Australia China Emerging Leaders Summit
Cause: Economic_empowerment
Description: The highlight and most prominant event of the year pressented by ACYA. As the Operations Manager in the project team, I collaborated with other team members in taking care of every detail through three day conference and successfully delivered a high calibre event for our delegates who come across China and Australia as well as high profile patrons, guest speakers like Hon Bob Carr and Jeffrey K. Riegel.</t>
  </si>
  <si>
    <t>Name: Associate member of CPA Australia
Authority: CPA Australia
Date: Unknown
URL: https://linkedin.com/company/19296</t>
  </si>
  <si>
    <t>Title: Director of Business Development
Company: None
Start At: None
Ends At: None
Location: None
Description: None
Title: Sales Manager
Company: None
Start At: None
Ends At: None
Location: None
Description: None
Title: Supplier Account and Grocery Channel Account Manager
Company: None
Start At: None
Ends At: None
Location: None
Description: None
Title: Business Development Manager
Company: None
Start At: None
Ends At: None
Location: None
Description: None
Title: Area Sales Manager (media/advertisement)
Company: None
Start At: None
Ends At: None
Location: None
Description: None
Title: Partnerships Manager
Company: None
Start At: None
Ends At: None
Location: None
Description: None
Title: KA business development manager
Company: None
Start At: None
Ends At: None
Location: None
Description: None
Title: Business Development Manager
Company: None
Start At: None
Ends At: None
Location: None
Description: None
Title: Sales
Company: None
Start At: None
Ends At: None
Location: None
Description: None
Title: Director of Marketing and Communications @MQ
Company: None
Start At: None
Ends At: None
Location: None
Description: None
Title: Brand Ambassador
Company: None
Start At: None
Ends At: None
Location: None
Description: None
Title: Marketing Intern
Company: None
Start At: None
Ends At: None
Location: None
Description: None
Title: Events &amp; Operations Intern
Company: None
Start At: None
Ends At: None
Location: None
Description: None
Title: Staff Accountant
Company: None
Start At: None
Ends At: None
Location: None
Description: None
Title: Marketing Assistant
Company: None
Start At: None
Ends At: None
Location: None
Description: None</t>
  </si>
  <si>
    <t>School: Macquarie University
Degree: Master degree of International Business with the degree of International Relations, International Business/Trade/Commerce/International relations and affairs
Activities: None
School: Hong Kong Baptist University
Degree: Bachelor of Accounting, Accounting
Activities: None</t>
  </si>
  <si>
    <t>A motivated sales professional in tech space, willing to learn and take challenges and delivery extraordinary results.</t>
  </si>
  <si>
    <t>Tencent| Payment/Fintech/Technology</t>
  </si>
  <si>
    <t>Vitali Bourchtein</t>
  </si>
  <si>
    <t>Vitali Bourchtein.png</t>
  </si>
  <si>
    <t>https://www.linkedin.com/in/vitalibourchtein</t>
  </si>
  <si>
    <t>vbourchtein@investcorp.com</t>
  </si>
  <si>
    <t>https://www.linkedin.com/company/investcorp/</t>
  </si>
  <si>
    <t>Russian</t>
  </si>
  <si>
    <t>Title: Managing Director
Company: None
Start At: None
Ends At: None
Location: None
Description: None
Title: Principal
Company: None
Start At: None
Ends At: None
Location: None
Description: None
Title: Vice President
Company: None
Start At: None
Ends At: None
Location: None
Description: None
Title: Associate (Post-MBA)
Company: None
Start At: None
Ends At: None
Location: None
Description: None
Title: Private Equity Associate
Company: None
Start At: None
Ends At: None
Location: None
Description: None
Title: M&amp;A Investment Banking Analyst
Company: None
Start At: None
Ends At: None
Location: None
Description: None
Title: Investment Banking Summer Analyst
Company: None
Start At: None
Ends At: None
Location: None
Description: None
Title: Equity Research Summer Analyst
Company: None
Start At: None
Ends At: None
Location: None
Description: None
Title: League Operations Assistant
Company: None
Start At: None
Ends At: None
Location: None
Description: None
Title: Sales, Trading and Equity Research Analyst Intern
Company: None
Start At: None
Ends At: None
Location: None
Description: None</t>
  </si>
  <si>
    <t>School: Harvard Business School
Degree: Master of Business Administration (M.B.A.)
Activities: None
School: NYU Stern School of Business
Degree: Bachelor of Science, Finance, Accounting
Activities: None
School: Crescent School
Degree: None
Activities: None</t>
  </si>
  <si>
    <t>Managing Director at Investcorp</t>
  </si>
  <si>
    <t>Craig Sinfield-Hain</t>
  </si>
  <si>
    <t>Craig Sinfield-Hain.png</t>
  </si>
  <si>
    <t>https://www.linkedin.com/in/craig-sinfield-hain-39a712</t>
  </si>
  <si>
    <t>chain@investcorp.com</t>
  </si>
  <si>
    <t>Title: Managing Director
Company: None
Start At: None
Ends At: None
Location: None
Description: None
Title: Principal, Head of Business Analysis &amp; Planning
Company: None
Start At: None
Ends At: None
Location: None
Description: None
Title: Principal, Head of Business Support - London
Company: None
Start At: None
Ends At: None
Location: None
Description: None
Title: Principal, Group Financial Controller
Company: None
Start At: None
Ends At: None
Location: None
Description: None
Title: Principal, Head of Business Analysis &amp; Reporting
Company: None
Start At: None
Ends At: None
Location: None
Description: None
Title: Vice President, Business Analysis &amp; Reporting
Company: None
Start At: None
Ends At: None
Location: None
Description: None
Title: Consulting Actuary
Company: None
Start At: None
Ends At: None
Location: None
Description: None
Title: Associate Actuary
Company: None
Start At: None
Ends At: None
Location: None
Description: None</t>
  </si>
  <si>
    <t>School: INSEAD
Degree: MBA
Activities: None
School: University of Illinois Urbana-Champaign
Degree: BS, Actuarial Science
Activities: None</t>
  </si>
  <si>
    <t>Managing Director, Finance Lead - Strategic Initiatives</t>
  </si>
  <si>
    <t>David Feigenbaum</t>
  </si>
  <si>
    <t>David Feigenbaum.png</t>
  </si>
  <si>
    <t>https://www.linkedin.com/in/david-feigenbaum-20162b25</t>
  </si>
  <si>
    <t>dfeigenbaum@investcorp.com</t>
  </si>
  <si>
    <t>Managing Director - Head of Sales, Marketing &amp; Investor Relations - Investcorp Credit Management</t>
  </si>
  <si>
    <t>Name: Series 7 and 63 licenses
Authority: 
Date: Unknown
URL: None</t>
  </si>
  <si>
    <t>Title: Managing Director - Head of Sales, Marketing &amp; Investor Relations - Investcorp Credit Management
Company: None
Start At: None
Ends At: None
Location: None
Description: None
Title: Head of CLO Marketing &amp; Strategy
Company: None
Start At: None
Ends At: None
Location: None
Description: None
Title: Managing Director
Company: None
Start At: None
Ends At: None
Location: None
Description: None
Title: Director of Research
Company: None
Start At: None
Ends At: None
Location: None
Description: None
Title: Director - Head of CLO Product Strategy (Marketing, IR, Business Development and Strategy)
Company: None
Start At: None
Ends At: None
Location: None
Description: None
Title: Director - Institutional Business Development Officer
Company: None
Start At: None
Ends At: None
Location: None
Description: None
Title: Vice President
Company: None
Start At: None
Ends At: None
Location: None
Description: None
Title: Financial Analyst - Investment Banking
Company: None
Start At: None
Ends At: None
Location: None
Description: None</t>
  </si>
  <si>
    <t>School: Williams College
Degree: BA, Political Economy
Activities: None</t>
  </si>
  <si>
    <t>Managing Director,
Head of Sales, Marketing &amp; Investor Relations
Investcorp Credit Management (ICM)</t>
  </si>
  <si>
    <t>Sebastian Inger</t>
  </si>
  <si>
    <t>https://www.linkedin.com/in/sebastian-inger-5a31551a</t>
  </si>
  <si>
    <t>singer@investcorp.com</t>
  </si>
  <si>
    <t>INVESTCORP</t>
  </si>
  <si>
    <t>12 yrs 5 mos</t>
  </si>
  <si>
    <t>Title: Managing Director
Company: None
Start At: None
Ends At: None
Location: None
Description: None
Title: Chairman of the Board
Company: None
Start At: None
Ends At: None
Location: None
Description: None
Title: Chairman of the Board
Company: None
Start At: None
Ends At: None
Location: None
Description: None
Title: Board Member
Company: None
Start At: None
Ends At: None
Location: None
Description: None
Title: Chairman of the Board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Analyst
Company: None
Start At: None
Ends At: None
Location: None
Description: None
Title: Analyst
Company: None
Start At: None
Ends At: None
Location: None
Description: None</t>
  </si>
  <si>
    <t>School: University of Gothenburg
Degree: None
Activities: None
School: Keio University
Degree: Finance, General
Activities: None
School: Hokkaido Tokai University
Degree: Japanese Studies
Activities: None</t>
  </si>
  <si>
    <t>Enrique Casafont</t>
  </si>
  <si>
    <t>Enrique Casafont.png</t>
  </si>
  <si>
    <t>https://www.linkedin.com/in/enrique-casafont</t>
  </si>
  <si>
    <t>ecasafont@investcorp.com</t>
  </si>
  <si>
    <t>Title: Managing Director
Company: None
Start At: None
Ends At: None
Location: None
Description: None
Title: Principal
Company: None
Start At: None
Ends At: None
Location: None
Description: None
Title: Vice President
Company: None
Start At: None
Ends At: None
Location: None
Description: None
Title: Co-Founder, CEO
Company: None
Start At: None
Ends At: None
Location: None
Description: None
Title: Vice President
Company: None
Start At: None
Ends At: None
Location: None
Description: None
Title: Investment Banking Analyst
Company: None
Start At: None
Ends At: None
Location: None
Description: None</t>
  </si>
  <si>
    <t>School: The Wharton School
Degree: Bachelor of Science (BS), Economics
Activities: None</t>
  </si>
  <si>
    <t>Managing Director, Private Equity at Investcorp</t>
  </si>
  <si>
    <t>Laurel Bowden</t>
  </si>
  <si>
    <t>Laurel Bowden.png</t>
  </si>
  <si>
    <t>https://www.linkedin.com/in/laurel-bowden-3a869b</t>
  </si>
  <si>
    <t>laurel@83north.com</t>
  </si>
  <si>
    <t>83NORTH</t>
  </si>
  <si>
    <t>https://www.linkedin.com/company/83north/</t>
  </si>
  <si>
    <t>Title: Partner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Director/Observer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Observer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Observer
Company: None
Start At: None
Ends At: None
Location: None
Description: None
Title: Partner, Principal
Company: None
Start At: None
Ends At: None
Location: None
Description: None
Title: Director; Associate
Company: None
Start At: None
Ends At: None
Location: None
Description: None
Title: Senior Consultant; Analyst
Company: None
Start At: None
Ends At: None
Location: None
Description: None</t>
  </si>
  <si>
    <t>School: INSEAD
Degree: Master of Business Administration - MBA, Finance
Activities: None
School: University of Cape Town
Degree: BSc Electrical &amp; Eletronic Engineering
Activities: None</t>
  </si>
  <si>
    <t>Founder of 83North in Europe.
https://www.83north.com/83north-announces-next-step-in-its-evolution/
Led investments in and on Boards of many $multi-billion European technology companies, including Just Eat (LSE: JET), iZettle (acquired by Paypal), Wolt (acquired by DoorDash), Ebury (partially acquired by Santander), Qliktech (NASDAQ: QLIK), Hybris (acquired by SAP).
Some current Boards and investments include: Mirakl, Celonis, Vertice, Workable, Pelico, HungryPanda, MotorK, Exotec, Holidu, Lendbuzz, Ebury.</t>
  </si>
  <si>
    <t>Partner at 83North</t>
  </si>
  <si>
    <t>Mohan Kumar</t>
  </si>
  <si>
    <t>Mohan Kumar.png</t>
  </si>
  <si>
    <t>https://www.linkedin.com/in/vmohankumar</t>
  </si>
  <si>
    <t>mohan.kumar@avataar.vc</t>
  </si>
  <si>
    <t>http://avataar.vc</t>
  </si>
  <si>
    <t>https://www.linkedin.com/company/avataarvc/</t>
  </si>
  <si>
    <t>6 yrs 7 mos</t>
  </si>
  <si>
    <t>Hindi, Tamil</t>
  </si>
  <si>
    <t>Title: Board of Trustee
Start At: None
Ends At: Present
Company: Oscars Friends
Cause: Animal_rights
Description: Kennel for stray and sick dogs.</t>
  </si>
  <si>
    <t>Title: Founder
Company: None
Start At: None
Ends At: None
Location: None
Description: None
Title: Director
Company: None
Start At: None
Ends At: None
Location: None
Description: None
Title: Investor
Company: None
Start At: None
Ends At: None
Location: None
Description: None
Title: Investor
Company: None
Start At: None
Ends At: None
Location: None
Description: None
Title: Director &amp; The Founder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Director
Company: None
Start At: None
Ends At: None
Location: None
Description: None
Title: Investor
Company: None
Start At: None
Ends At: None
Location: None
Description: None
Title: Director
Company: None
Start At: None
Ends At: None
Location: None
Description: None
Title: Director
Company: None
Start At: None
Ends At: None
Location: None
Description: None
Title: Investor
Company: None
Start At: None
Ends At: None
Location: None
Description: None
Title: Partner
Company: None
Start At: None
Ends At: None
Location: None
Description: None
Title: Investor &amp; Co Founder
Company: None
Start At: None
Ends At: None
Location: None
Description: None
Title: Director
Company: None
Start At: None
Ends At: None
Location: None
Description: None
Title: Investor
Company: None
Start At: None
Ends At: None
Location: None
Description: None
Title: Investor &amp; co- Founder
Company: None
Start At: None
Ends At: None
Location: None
Description: None
Title: Executive Vice President Mobile BU
Company: None
Start At: None
Ends At: None
Location: None
Description: None
Title: Creator
Company: None
Start At: None
Ends At: None
Location: None
Description: None</t>
  </si>
  <si>
    <t>School: Indian Institute of Technology (Banaras Hindu University), Varanasi
Degree: B.Tech, Electronics &amp; Communication Engg
Activities: None
School: Madras Christian College
Degree: None
Activities: None
School: Northwestern University - Kellogg School of Management
Degree: Exec Management Course at Kellog School of Mgmt
Activities: None</t>
  </si>
  <si>
    <t>Looking for brilliant entrepreneurs in B2B &amp; B2B2C business at their inflexion point of scaling; Enterprise AI &amp; Software, AI in Physical/real world, AI in Digital Health/Life sciences and Digital transformation of traditional industries. We are specifically interested in ventures that improves human productivity, knowledge, health &amp; safety.</t>
  </si>
  <si>
    <t>Growth and Deep-tech Investor</t>
  </si>
  <si>
    <t>Arjun Vikas</t>
  </si>
  <si>
    <t>Arjun Vikas.png</t>
  </si>
  <si>
    <t>https://www.linkedin.com/in/arjun-vikas-84118849</t>
  </si>
  <si>
    <t>arjun.vikas@avataar.vc</t>
  </si>
  <si>
    <t>Title: Markets Watch
Source: Artha, Bi-monthly finance newsletter
Summary: A brief section that highlights intriguing aspects related to the financial markets
URL: http://financelab.iimcal.ac.in/download/mag/sep-2016-volume-3-issue-7.pdf</t>
  </si>
  <si>
    <t>Title: Volunteer
Start At: 05/2012
Ends At: 07/2012
Company: Deactivated Page
Cause: Education
Description: • Worked under the UDAAN programme which involved developing communication and other soft skills of poor youth undergoing training at the Noida center
Title: Volunteer
Start At: 05/2010
Ends At: 06/2010
Company: Sri Aurobindo Ashram
Cause: Education
Description: • Taught children belonging to the economically weaker section residing in the Ashram</t>
  </si>
  <si>
    <t>Name: CFA L1
Authority: CFA Institute
Date: 2016-12
URL: https://linkedin.com/company/162977
Name: NCFM-Securities Market(Advanced Module)
Authority: NSE India
Date: 2014-5
URL: https://linkedin.com/company/985455</t>
  </si>
  <si>
    <t>Title: Director
Company: None
Start At: None
Ends At: None
Location: None
Description: None
Title: Director
Company: None
Start At: None
Ends At: None
Location: None
Description: None
Title: Investment Analyst
Company: None
Start At: None
Ends At: None
Location: None
Description: None
Title: Investment Banking
Company: None
Start At: None
Ends At: None
Location: None
Description: None
Title: Investment Banking
Company: None
Start At: None
Ends At: None
Location: None
Description: None
Title: Intern, Primary Markets,  Department of Economic Affairs
Company: None
Start At: None
Ends At: None
Location: None
Description: None
Title: Intern, Debt Capital Markets
Company: None
Start At: None
Ends At: None
Location: None
Description: None
Title: Intern, Mergers &amp; Acquisitions
Company: None
Start At: None
Ends At: None
Location: None
Description: None
Title: Summer Intern, Equity Research
Company: None
Start At: None
Ends At: None
Location: None
Description: None</t>
  </si>
  <si>
    <t>School: Indian Institute of Management, Calcutta
Degree: Master of Business Administration - MBA, Business Administration and Management
Activities: None
School: Birla Institute of Technology and Science, Pilani
Degree: Bachelor of Engineering (BE), Chemical Engineering
Activities: None
School: The Mother's International School
Degree: CBSE
Activities: None</t>
  </si>
  <si>
    <t>Investor at Avataar Venture Partners</t>
  </si>
  <si>
    <t>Rapti Gupta</t>
  </si>
  <si>
    <t>Rapti Gupta.png</t>
  </si>
  <si>
    <t>https://www.linkedin.com/in/raptigupta</t>
  </si>
  <si>
    <t>rapti@avataar.vc</t>
  </si>
  <si>
    <t>Head of Marketing</t>
  </si>
  <si>
    <t>Title: Bugasura appoints Rapti Gupta as CMO to drive growth initiatives
Source: Financial Express
Summary: Bugasura announced the promotion of marketing head, Rapti Gupta to CMO. Rapti brings a wealth of experience in marketing and product development and will be responsible for driving the company’s growth.
URL: https://www.financialexpress.com/business/brandwagon-bugasura-appoints-rapti-gupta-as-co-founder-and-cmo-to-drive-growth-initiatives-3254527/
Title: Breaking down Instamojo's pilot influencer marketing campaign
Source: Passionate in Marketing
Summary: If you're exploring influencer marketing for your brand, this could help you get some idea on how you can plan your pilot campaign. In conversation with the folks at Passionate in Marketing - I talk about India's business DNA and how we leveraged that with interesting campaign hooks and improved conversions by 60% - in comparison to organic conversions. Give it a read and DM me if you liked it or have anything to add.
Cheers!
URL: https://www.passionateinmarketing.com/passionate-in-marketing-in-conversation-with-ms-rapti-gupta-director-of-brand-marketing-instamojo/
Title: Rapti Gupta, Content Marketing Head – Instamojo shared her experience of producing Video Content
Source: Vidsaga.com
Summary: None
URL: https://www.vidsaga.com/rapti-gupta-content-marketing-head-instamojo-sharing-her-experience-of-b2b-marketing/</t>
  </si>
  <si>
    <t>Title: Head of Marketing
Company: None
Start At: None
Ends At: None
Location: None
Description: None
Title: Fractional CMO
Company: None
Start At: None
Ends At: None
Location: None
Description: None
Title: Marketing Coach on Topmate
Company: None
Start At: None
Ends At: None
Location: None
Description: None
Title: Wonder Woman
Company: None
Start At: None
Ends At: None
Location: None
Description: None
Title: Chief Marketing Officer
Company: None
Start At: None
Ends At: None
Location: None
Description: None
Title: Head of Marketing
Company: None
Start At: None
Ends At: None
Location: None
Description: None
Title: GTM Advisor
Company: None
Start At: None
Ends At: None
Location: None
Description: None
Title: Brand and Marketing Consultant
Company: None
Start At: None
Ends At: None
Location: None
Description: None
Title: Director Of Brand Marketing
Company: None
Start At: None
Ends At: None
Location: None
Description: None
Title: Content Marketing Head
Company: None
Start At: None
Ends At: None
Location: None
Description: None
Title: Content marketer
Company: None
Start At: None
Ends At: None
Location: None
Description: None
Title: Content Ranger
Company: None
Start At: None
Ends At: None
Location: None
Description: None
Title: Correspondent
Company: None
Start At: None
Ends At: None
Location: None
Description: None
Title: Correspondent and Sub-Editor
Company: None
Start At: None
Ends At: None
Location: None
Description: None</t>
  </si>
  <si>
    <t>School: Garden City College
Degree: Bachelor of Business Management (BBM), Marketing/Marketing Management, General
Activities: None
School: St. Joseph's Residential School
Degree: Hsc, Business/Commerce, General
Activities: None</t>
  </si>
  <si>
    <t>I lead Marketing at Avataar Venture Partners, shaping how the fund shows up to founders, LPs, and the broader global tech ecosystem. My work sits at the intersection of brand strategy, narrative design, capital-markets storytelling, and GTM execution translating Avataar’s operator-led model into a differentiated voice in Venture Capital.
With 14+ years across SaaS, AI, and fintech brands, I’ve built and scaled marketing engines that drive awareness, revenue, and community. My experience spans early-stage to growth-stage companies, working hands-on with founders and product teams to turn intent into measurable outcomes.
Previously, as CMO at Bugasura, I led user acquisition, product marketing, and revenue growth—achieving 30% YoY customer acquisition, 50% revenue growth, two Top Product of the Day wins on Product Hunt, and a community-led GTM that put the product in front of global tech teams. 
Before that, at Instamojo, I built the brand and content function from the ground up growing organic channels, launching mojoVersity (35K+ monthly visitors), scaling the SME Wrap to 200K+ subscribers, and driving brand programs that meaningfully improved topline metrics.
I also contributed to building HSR Founders Club, a 1000+ member community of high-intent entrepreneurs focused on real connections, real conversations, and meaningful founder support.
Beyond marketing, I advise startups as a fractional CMO and mentor operators through Topmate (Top 1% rated). And in quieter hours, I write psychological horror fiction.
Areas I specialize in:
• GTM strategy &amp; revenue-focused marketing
• Brand &amp; narrative design
• Product marketing for SaaS / AI products
• Founder &amp; LP communication systems
• Community-led growth
• Content, comms, analytics &amp; PR
• Cross-functional leadership
If you’re building something ambitious in SaaS, AI, fintech, or venture—always happy to connect.</t>
  </si>
  <si>
    <t>Head of Marketing @ Avataar Ventures | Strategic Marketing Leadership</t>
  </si>
  <si>
    <t>Kari Komulainen</t>
  </si>
  <si>
    <t>Kari Komulainen.png</t>
  </si>
  <si>
    <t>https://www.linkedin.com/in/karikomulainen</t>
  </si>
  <si>
    <t>kari.komulainen@businessfinland.fi</t>
  </si>
  <si>
    <t>Senior Director, International Growth and Research Collaboration</t>
  </si>
  <si>
    <t>http://www.businessfinland.fi</t>
  </si>
  <si>
    <t>Name: People-Driven Change Leader
Authority: CCEA - part of Gofore Group
Date: 2023-3
URL: https://linkedin.com/company/486920
Name: Elements of AI
Authority: University of Helsinki and Reaktor
Date: 2018-6
URL: None</t>
  </si>
  <si>
    <t>Title: Senior Director, International Growth and Research Collaboration
Company: None
Start At: None
Ends At: None
Location: None
Description: None
Title: Senior Director, Funding Services
Company: None
Start At: None
Ends At: None
Location: None
Description: None
Title: Senior Director, Grants
Company: None
Start At: None
Ends At: None
Location: None
Description: None
Title: Senior Director
Company: None
Start At: None
Ends At: None
Location: None
Description: None
Title: Director, Small and medium-sized companies
Company: None
Start At: None
Ends At: None
Location: None
Description: None
Title: Director, Small and medium-sized companies
Company: None
Start At: None
Ends At: None
Location: None
Description: None
Title: Head of Division for Team Finland
Company: None
Start At: None
Ends At: None
Location: None
Description: None
Title: Director, Growth companies
Company: None
Start At: None
Ends At: None
Location: None
Description: None
Title: Director, International Network
Company: None
Start At: None
Ends At: None
Location: None
Description: None
Title: Director, Global Operations
Company: None
Start At: None
Ends At: None
Location: None
Description: None
Title: Head of Unit
Company: None
Start At: None
Ends At: None
Location: None
Description: None
Title: Head of Unit, S&amp;T Counselor
Company: None
Start At: None
Ends At: None
Location: None
Description: None
Title: R&amp;D Coordinator
Company: None
Start At: None
Ends At: None
Location: None
Description: None
Title: Senior Technology Advisor
Company: None
Start At: None
Ends At: None
Location: None
Description: None
Title: Senior Advisor
Company: None
Start At: None
Ends At: None
Location: None
Description: None
Title: Trainee
Company: None
Start At: None
Ends At: None
Location: None
Description: None
Title: Part-time teacher, Heat transfer
Company: None
Start At: None
Ends At: None
Location: None
Description: None</t>
  </si>
  <si>
    <t>School: LUT University
Degree: M.Sc., Energy Economics
Activities: None
School: BoMentis Oy
Degree: Coaching Leadership
Activities: None
School: Ratekoulutus Oy (Andy Polaine)
Degree: Service Design – bringing the humanity back to services
Activities: None
School: Tampere University of Technology 1965-2018
Degree: Renewing Innovation (6 ECTS credits), Business Administration and Management, Innovation
Activities: None
School: Pertec Consulting Ltd.
Degree: Organizational Leadership
Activities: None
School: IMD
Degree: HPL, Business
Activities: None
School: UCLA Extension
Degree: Business Administration and Management, General
Activities: None</t>
  </si>
  <si>
    <t>Experienced leader with a demonstrated history of promoting growth of innovative companies. Skilled in Business Planning, Innovation Management, Entrepreneurship, Strategic Planning, and International Research &amp; Innovation Cooperation.</t>
  </si>
  <si>
    <t>Senior Director, International Growth and Research Collaboration at Business Finland</t>
  </si>
  <si>
    <t>Marjo Ilmari</t>
  </si>
  <si>
    <t>https://www.linkedin.com/in/marjoilmari</t>
  </si>
  <si>
    <t>marjo.ilmari@businessfinland.fi</t>
  </si>
  <si>
    <t>Senior Director, Startup &amp; Scaleup</t>
  </si>
  <si>
    <t>Name: Naisjohtajien mentorointiohjelma
Authority: Helsingin seudun kauppakamari - Helsinki Region Chamber of Commerce
Date: 2024-2
URL: https://linkedin.com/company/3316996
Name: HHJ
Authority: Helsingin seudun kauppakamari - Helsinki Region Chamber of Commerce
Date: 2017-5
URL: https://linkedin.com/company/3316996</t>
  </si>
  <si>
    <t>Title: Senior Director, Startup &amp; Scaleup
Company: None
Start At: None
Ends At: None
Location: None
Description: None
Title: Senior Director, Startups &amp; Regional Partners
Company: None
Start At: None
Ends At: None
Location: None
Description: None
Title: Senior Director, Accounts &amp; Industry, ICT
Company: None
Start At: None
Ends At: None
Location: None
Description: None
Title: Executive Director, Startup &amp; Fast Growth
Company: None
Start At: None
Ends At: None
Location: None
Description: None
Title: Director, Startup Companies
Company: None
Start At: None
Ends At: None
Location: None
Description: None
Title: Senior Business Adviser
Company: None
Start At: None
Ends At: None
Location: None
Description: None
Title: Assistant Manager
Company: None
Start At: None
Ends At: None
Location: None
Description: None
Title: Business Development Manager
Company: None
Start At: None
Ends At: None
Location: None
Description: None
Title: Consultant
Company: None
Start At: None
Ends At: None
Location: None
Description: None</t>
  </si>
  <si>
    <t>School: Helsinki School of Economics
Degree: Master's degree, Accounting, Finance, Economics
Activities: None
School: UNSW
Degree: Master of Business Administration (MBA), Finance and Economics
Activities: None
School: University of California, Berkeley, Haas School of Business
Degree: Execution Education, Venture Capital Program
Activities: None
School: Aalto University Executive Education and Professional Development
Degree: Certified Credit Analyst
Activities: None
School: Helsinki Region Chamber of Commerce
Degree: Approved Board Member (HHJ-tutkinto)
Activities: None</t>
  </si>
  <si>
    <t>Leadership | Operations &amp; Business Management | Customer Experience | Innovation Funding | Business Development | Innovation &amp; Venturing | M&amp;A | Digital Solutions |
•	Experienced leader with a background in international business across variety of industries, who enjoys leading people through changes to shared success and learnings.
•	Capable of driving company results from both a strategic as well as operational and financial perspective. Strong understanding in innovation funding, building innovations and scalable business models in various industries. Always fostering a positive and growth oriented working environment while getting things done.</t>
  </si>
  <si>
    <t>Senior Director at Business Finland</t>
  </si>
  <si>
    <t>Janne Karjalainen</t>
  </si>
  <si>
    <t>Janne Karjalainen.png</t>
  </si>
  <si>
    <t>https://www.linkedin.com/in/jannepkarjalainen</t>
  </si>
  <si>
    <t>janne.karjalainen@businessfinland.fi</t>
  </si>
  <si>
    <t>Senior Director Business Development</t>
  </si>
  <si>
    <t>7 yrs 10 mos</t>
  </si>
  <si>
    <t>Title: Coach
Start At: 11/2015
Ends At: 12/2018
Company: Startup Sauna
Cause: Education
Description: Coaching a variety of great startup companies at Startup Sauna</t>
  </si>
  <si>
    <t>Name: Elements of AI
Authority: University of Helsinki and Reaktor
Date: Unknown
URL: None
Name: Machine Learning
Authority: Coursera Course Certificates
Date: 2015-11
URL: None</t>
  </si>
  <si>
    <t>Title: Senior Director Business Development
Company: None
Start At: None
Ends At: None
Location: None
Description: None
Title: Leading Advisor
Company: None
Start At: None
Ends At: None
Location: None
Description: None
Title: Director, Business Development
Company: None
Start At: None
Ends At: None
Location: None
Description: None
Title: Director, Business Development
Company: None
Start At: None
Ends At: None
Location: None
Description: None
Title: Director, Microsoft Operations
Company: None
Start At: None
Ends At: None
Location: None
Description: None
Title: Director, Software Sourcing
Company: None
Start At: None
Ends At: None
Location: None
Description: None
Title: Director, Strategy and Business Development
Company: None
Start At: None
Ends At: None
Location: None
Description: None
Title: Director, Symbian Partnerships
Company: None
Start At: None
Ends At: None
Location: None
Description: None
Title: Head of Partnering, Series 60
Company: None
Start At: None
Ends At: None
Location: None
Description: None
Title: Co-Founder &amp; CTO
Company: None
Start At: None
Ends At: None
Location: None
Description: None
Title: Product Manager
Company: None
Start At: None
Ends At: None
Location: None
Description: None</t>
  </si>
  <si>
    <t>School: University of Helsinki
Degree: None
Activities: None</t>
  </si>
  <si>
    <t>A powerful combination of both startup and corporate experience in the global software and consumer electronics businesses. Have personally negotiated multiple deals worth tens of millions of dollars, ranging from software and services licensing to strategic hardware partnerships.
Uniquely capable of understanding, and contributing to, all necessary aspects (technology, product and product/market fit and related business models) required for building fast-growing and successful software or hardware growth businesses.
20+ years of experience in constructing mutually satisfactory business arrangements in a global B2B environment. Excellent understanding of intellectual property and open source software –relating topics. 
Experience in M&amp;A: building the business cases, scouting for companies, executing acquisitions as well as divestments.
Worked both as a team leader (managing a team of 20+ professionals) as well as an individual contributor, always keeping a hands-on approach to the areas of responsibility.
Keywords: Business Development, growth, startup, partnering, sourcing, M&amp;A, Mergers, Acquisitions, software, licensing, Venture Capital, mobile technology, strategy</t>
  </si>
  <si>
    <t>Senior Director Business Development at Business Finland</t>
  </si>
  <si>
    <t>Heli Jimenez</t>
  </si>
  <si>
    <t>Heli Jimenez.png</t>
  </si>
  <si>
    <t>https://www.linkedin.com/in/helijimenez</t>
  </si>
  <si>
    <t>heli.jimenez@businessfinland.fi</t>
  </si>
  <si>
    <t>Senior Director, International Marketing and PR</t>
  </si>
  <si>
    <t>Name: People-Driven Change Leader Certification
Authority: CCEA - part of Gofore Group
Date: 2023-3
URL: https://linkedin.com/company/486920</t>
  </si>
  <si>
    <t>Title: Senior Director, International Marketing and PR
Company: None
Start At: None
Ends At: None
Location: None
Description: None
Title: Director, Head of Marketing
Company: None
Start At: None
Ends At: None
Location: None
Description: None
Title: Director, Head of Marketing
Company: None
Start At: None
Ends At: None
Location: None
Description: None
Title: Marketing Manager, Content and Channels
Company: None
Start At: None
Ends At: None
Location: None
Description: None
Title: Senior Vice President, Marketing
Company: None
Start At: None
Ends At: None
Location: None
Description: None
Title: Vice President, Head of Loyalty Benefits
Company: None
Start At: None
Ends At: None
Location: None
Description: None
Title: Manager Customer Communications and Concepts
Company: None
Start At: None
Ends At: None
Location: None
Description: None
Title: Customer Service Manager
Company: None
Start At: None
Ends At: None
Location: None
Description: None
Title: Director
Company: None
Start At: None
Ends At: None
Location: None
Description: None
Title: Customer Service Agent / Finnair Plus
Company: None
Start At: None
Ends At: None
Location: None
Description: None
Title: Destination Services Coordinator
Company: None
Start At: None
Ends At: None
Location: None
Description: None
Title: Congress Agent
Company: None
Start At: None
Ends At: None
Location: None
Description: None
Title: Tour Leader
Company: None
Start At: None
Ends At: None
Location: None
Description: None</t>
  </si>
  <si>
    <t>School: Swansea University / Prifysgol Abertawe
Degree: Master of Business Administration (MBA)
Activities: None
School: Mercuria Business School
Degree: Bachelor of Business Administration (BBA), Economics and Business Administration
Activities: None
School: Malmi Business College
Degree: Business and Administration (QBA),
Activities: None
School: Vuosaaren lukio
Degree: None
Activities: None</t>
  </si>
  <si>
    <t>Senior Director, International Marketing at Business Finland</t>
  </si>
  <si>
    <t>Troy Nottingham</t>
  </si>
  <si>
    <t>Troy Nottingham.png</t>
  </si>
  <si>
    <t>https://www.linkedin.com/in/troy-nottingham-b8863b4</t>
  </si>
  <si>
    <t>tnottingham@thebantamgroup.com</t>
  </si>
  <si>
    <t>Market Research</t>
  </si>
  <si>
    <t>http://www.thebantamgroup.com</t>
  </si>
  <si>
    <t>https://www.linkedin.com/company/the-bantam-group-2/</t>
  </si>
  <si>
    <t>29 yrs 3 mos</t>
  </si>
  <si>
    <t>Atlanta, Georgia</t>
  </si>
  <si>
    <t>Title: Founder
Company: None
Start At: None
Ends At: None
Location: None
Description: None
Title: Account Executive
Company: None
Start At: None
Ends At: None
Location: None
Description: None
Title: Account Director
Company: None
Start At: None
Ends At: None
Location: None
Description: None
Title: Account Analyst
Company: None
Start At: None
Ends At: None
Location: None
Description: None</t>
  </si>
  <si>
    <t>School: Hampden-Sydney College
Degree: None
Activities: None</t>
  </si>
  <si>
    <t>Founder, The Bantam Group, Inc.</t>
  </si>
  <si>
    <t>Jean Frankenberger</t>
  </si>
  <si>
    <t>Jean Frankenberger.png</t>
  </si>
  <si>
    <t>https://www.linkedin.com/in/jean-frankenberger-5047484</t>
  </si>
  <si>
    <t>Title: Founder
Company: None
Start At: None
Ends At: None
Location: None
Description: None
Title: Vice President
Company: None
Start At: None
Ends At: None
Location: None
Description: None
Title: Vice President, Account Supervisor
Company: None
Start At: None
Ends At: None
Location: None
Description: None
Title: Account  Supervisor
Company: None
Start At: None
Ends At: None
Location: None
Description: None
Title: Account Executive
Company: None
Start At: None
Ends At: None
Location: None
Description: None</t>
  </si>
  <si>
    <t>School: University of Florida
Degree: None
Activities: None</t>
  </si>
  <si>
    <t>Principal, The Bantam Group</t>
  </si>
  <si>
    <t>Industry HotSpot</t>
  </si>
  <si>
    <t>Cyber Security</t>
  </si>
  <si>
    <t>Communications</t>
  </si>
  <si>
    <t>email</t>
  </si>
  <si>
    <t>founded</t>
  </si>
  <si>
    <t>revenue range</t>
  </si>
  <si>
    <t>employees</t>
  </si>
  <si>
    <t>STOCK SYMBOL + PREPEND</t>
  </si>
  <si>
    <t>FOUNDERS + PREPEND</t>
  </si>
  <si>
    <t xml:space="preserve">STOCK SYMBOL + FOUNDERS </t>
  </si>
  <si>
    <t>NEW DESCRIPTION</t>
  </si>
  <si>
    <t>Infleqtion</t>
  </si>
  <si>
    <t>Infleqtion.png</t>
  </si>
  <si>
    <t>Foundry Group, Innovate UK, Maverick Ventures, S Ventures, S32</t>
  </si>
  <si>
    <t>Foundry Group, Innovate UK, Maverick Ventures, S Ventures</t>
  </si>
  <si>
    <t>Infleqtion, with offices in the United States, United Kingdom, and Australia, delivers high-value quantum information precisely where it is needed. By operating at the Edge, our software-configured, quantum-enabled products deliver unmatched levels of precision and power, generating streams of high-value information for commercial organizations, the United States, and allied governments. With 17 years of ColdQuanta's pioneering quantum research as our foundation, our hardware products and AI-powered solutions address critical market needs in positioning, navigating, and timing, global communication security and efficiency, resilient energy distribution, and accelerated quantum computing. Learn how Infleqtion is revolutionizing how we communicate, navigate, and discover at www.Infleqtion.com and connect with us on LinkedIn.</t>
  </si>
  <si>
    <t>info@infleqtion.com</t>
  </si>
  <si>
    <t>https://www.infleqtion.com</t>
  </si>
  <si>
    <t>$10M to $50M</t>
  </si>
  <si>
    <t>https://www.linkedin.com/company/infq</t>
  </si>
  <si>
    <t>https://www.facebook.com/infleqtion</t>
  </si>
  <si>
    <t>https://x.com/infleqtion</t>
  </si>
  <si>
    <t>S32,Maverick Ventures,S Ventures,Foundry Group,Innovate UK</t>
  </si>
  <si>
    <t>INFQ</t>
  </si>
  <si>
    <t>Louisville,Colorado,United States,North America</t>
  </si>
  <si>
    <t>Louisville</t>
  </si>
  <si>
    <t>Dana Anderson,Jakob Reichel,Rainer Kunz,Theodor Hänsch</t>
  </si>
  <si>
    <t>AME Cloud Ventures, Alumni Ventures, Andreessen Horowitz, Bessemer Venture Partners, Franklin Templeton, Lockheed Martin, Lux Capital, Y Combinator</t>
  </si>
  <si>
    <t>Rigetti Computing is a full-stack quantum computing company. It designs and manufactures quantum-integrated circuits. It packages and deploys those chips in a low-temperature environment, and they build control systems to perform quantum logic operations on them.
The company develops software to integrate its systems directly into existing cloud infrastructure. It has also developed new algorithms for quantum computing, with a focus on near-term applications in computational chemistry and machine learning. Our product, Forest, is the world’s first full-stack programming and execution environment for quantum/classical computing.</t>
  </si>
  <si>
    <t>$1M to $10M</t>
  </si>
  <si>
    <t>https://www.linkedin.com/company/rigetti-computing</t>
  </si>
  <si>
    <t>Andreessen Horowitz,Alumni Ventures,Franklin Templeton,Bessemer Venture Partners,Y Combinator</t>
  </si>
  <si>
    <t>Stock Symbol: RGTI</t>
  </si>
  <si>
    <t>Founders: Chad Rigetti,Spencer Rascoff</t>
  </si>
  <si>
    <t>Stock Symbol: RGTI
Founders: Chad Rigetti,Spencer Rascoff</t>
  </si>
  <si>
    <t>Rigetti Computing is a full-stack quantum computing company. It designs and manufactures quantum-integrated circuits. It packages and deploys those chips in a low-temperature environment, and they build control systems to perform quantum logic operations on them.
The company develops software to integrate its systems directly into existing cloud infrastructure. It has also developed new algorithms for quantum computing, with a focus on near-term applications in computational chemistry and machine learning. Our product, Forest, is the world’s first full-stack programming and execution environment for quantum/classical computing.
Stock Symbol: RGTI
Founders: Chad Rigetti,Spencer Rascoff</t>
  </si>
  <si>
    <t>A Ventures, Adequita Capital, Amgen, Cambridge Quantum Holdings Limited, EdenBase, IBM, JP Morgan Chase, JSR, Korea Investment Partners, MESH, Mitsui &amp; Co., NVentures, QED Investors, Quanta Computer, Serendipity Capital</t>
  </si>
  <si>
    <t>Quantinuum is a quantum company dedicated to the advancement of quantum computers and the development of software solutions. Quantinuum's technology spearheads advancements in materials discovery, cybersecurity, and next-generation quantum AI. The company has nearly 500 professionals, including over 370 scientists and engineers, Quantinuum takes the helm in driving the quantum computing revolution globally.</t>
  </si>
  <si>
    <t xml:space="preserve">Stock Symbol: </t>
  </si>
  <si>
    <t>Founders: Ilyas Khan</t>
  </si>
  <si>
    <t>Stock Symbol: 
Founders: Ilyas Khan</t>
  </si>
  <si>
    <t>Quantinuum is a quantum company dedicated to the advancement of quantum computers and the development of software solutions. Quantinuum's technology spearheads advancements in materials discovery, cybersecurity, and next-generation quantum AI. The company has nearly 500 professionals, including over 370 scientists and engineers, Quantinuum takes the helm in driving the quantum computing revolution globally.
Stock Symbol: 
Founders: Ilyas Khan</t>
  </si>
  <si>
    <t>BNP Paribas, Breyer Capital, NVIDIA, Paladin Capital Group, S32, T. Rowe Price, US Innovative Technology Fund</t>
  </si>
  <si>
    <t>SandboxAQ develops AI and quantum technology products aimed at solving complex challenges. The company integrates knowledge from various fields to create Large Quantitative Models and AI sensing applications. Its focus is on providing practical solutions in areas that require advanced computational techniques. The industries served include financial services, healthcare, and telecommunications.
SandboxAQ is a leading enterprise quantitative AI company (spun out from Alphabet/Google in March 2022, headquartered in Palo Alto, California, USA) combining AI (Large Quantitative Models - LQMs) with quantum-inspired and post-quantum technologies. It delivers solutions for complex scientific and quantitative challenges, including biotech (AQBioSim for molecular simulations and drug discovery), cybersecurity (AQtive Guard for post-quantum cryptography and quantum-safe encryption), and communications (secure AI-driven network optimization, quantum-resistant protocols). SandboxAQ serves clients like Vodafone, SoftBank, Mount Sinai Health System, U.S. government agencies, and partners with Google Cloud and NVIDIA. Total funding raised: over $950M+ across rounds (e.g., $500M growth round at spin-out in 2022, $300M+ in Dec 2024, $450M+ Series E in April 2025 with add-ons, $95M secondary in July 2025). Private company; unicorn status (valuation ~$5.3–$5.75B post-2025 rounds). Data from official company website (sandboxaq.com), press releases, TechCrunch, Reuters, CNBC, PRNewswire, Crunchbase, PitchBook, Tracxn (as of Feb 2026).</t>
  </si>
  <si>
    <t>NVIDIA,S32,Paladin Capital Group,BNP Paribas,US Innovative Technology Fund</t>
  </si>
  <si>
    <t>Founders: Jack Hidary</t>
  </si>
  <si>
    <t>Stock Symbol: 
Founders: Jack Hidary</t>
  </si>
  <si>
    <t>SandboxAQ develops AI and quantum technology products aimed at solving complex challenges. The company integrates knowledge from various fields to create Large Quantitative Models and AI sensing applications. Its focus is on providing practical solutions in areas that require advanced computational techniques. The industries served include financial services, healthcare, and telecommunications.
SandboxAQ is a leading enterprise quantitative AI company (spun out from Alphabet/Google in March 2022, headquartered in Palo Alto, California, USA) combining AI (Large Quantitative Models - LQMs) with quantum-inspired and post-quantum technologies. It delivers solutions for complex scientific and quantitative challenges, including biotech (AQBioSim for molecular simulations and drug discovery), cybersecurity (AQtive Guard for post-quantum cryptography and quantum-safe encryption), and communications (secure AI-driven network optimization, quantum-resistant protocols). SandboxAQ serves clients like Vodafone, SoftBank, Mount Sinai Health System, U.S. government agencies, and partners with Google Cloud and NVIDIA. Total funding raised: over $950M+ across rounds (e.g., $500M growth round at spin-out in 2022, $300M+ in Dec 2024, $450M+ Series E in April 2025 with add-ons, $95M secondary in July 2025). Private company; unicorn status (valuation ~$5.3–$5.75B post-2025 rounds). Data from official company website (sandboxaq.com), press releases, TechCrunch, Reuters, CNBC, PRNewswire, Crunchbase, PitchBook, Tracxn (as of Feb 2026).
Stock Symbol: 
Founders: Jack Hidary</t>
  </si>
  <si>
    <t>Photonic</t>
  </si>
  <si>
    <t>Photonic.png</t>
  </si>
  <si>
    <t>Amadeus Capital Partners, Inovia Capital, Microsoft</t>
  </si>
  <si>
    <t>Photonic builds a scalable, fault-tolerant networked quantum computing and networking platform. The company’s platform is based on optically-linked silicon spin qubits that combine computing power with photonics connectivity. This technology enables the networking of modules via telecom-band fiber infrastructure.</t>
  </si>
  <si>
    <t>https://www.photonic.com</t>
  </si>
  <si>
    <t>https://www.linkedin.com/company/teamphotonic</t>
  </si>
  <si>
    <t>https://x.com/TeamPhotonic</t>
  </si>
  <si>
    <t>Inovia Capital,Amadeus Capital Partners,Government of Canada,Royal Bank of Canada,Microsoft</t>
  </si>
  <si>
    <t>Vancouver,British Columbia,Canada,North America</t>
  </si>
  <si>
    <t>Vancouver</t>
  </si>
  <si>
    <t>British Columbia</t>
  </si>
  <si>
    <t>Michael Thewalt,Stephanie Simmons</t>
  </si>
  <si>
    <t>Founders: Michael Thewalt,Stephanie Simmons</t>
  </si>
  <si>
    <t>Stock Symbol: 
Founders: Michael Thewalt,Stephanie Simmons</t>
  </si>
  <si>
    <t>Photonic builds a scalable, fault-tolerant networked quantum computing and networking platform. The company’s platform is based on optically-linked silicon spin qubits that combine computing power with photonics connectivity. This technology enables the networking of modules via telecom-band fiber infrastructure.
Stock Symbol: 
Founders: Michael Thewalt,Stephanie Simmons</t>
  </si>
  <si>
    <t>SEALSQ</t>
  </si>
  <si>
    <t>SEALSQ.png</t>
  </si>
  <si>
    <t>Citadel, Heights Capital Management, Jane Street Capital, Mirae Asset, Susquehanna, Tudor Investments, UBS, WISeKey</t>
  </si>
  <si>
    <t>SEALSQ is a provider of semiconductors that develops secure chips, embedded firmware, and trusted technology hardware and software products.</t>
  </si>
  <si>
    <t>https://www.sealsq.com</t>
  </si>
  <si>
    <t>https://www.linkedin.com/company/sealsq</t>
  </si>
  <si>
    <t>https://x.com/SEALSQcorp</t>
  </si>
  <si>
    <t>Heights Capital Management</t>
  </si>
  <si>
    <t>LAES</t>
  </si>
  <si>
    <t>Cointrin,Geneve,Switzerland,Europe</t>
  </si>
  <si>
    <t>Cointrin</t>
  </si>
  <si>
    <t>Geneve</t>
  </si>
  <si>
    <t>Carlos Moreira</t>
  </si>
  <si>
    <t>Stock Symbol: LAES</t>
  </si>
  <si>
    <t>Founders: Carlos Moreira</t>
  </si>
  <si>
    <t>Stock Symbol: LAES
Founders: Carlos Moreira</t>
  </si>
  <si>
    <t>SEALSQ is a provider of semiconductors that develops secure chips, embedded firmware, and trusted technology hardware and software products.
Stock Symbol: LAES
Founders: Carlos Moreira</t>
  </si>
  <si>
    <t>Amazon Web Services, Bosch Ventures, Cambium Capital, Fidelity, Google Ventures, Lockheed Martin, Lockheed Martin Ventures, Mubadala Capital, New Enterprise Associates, OUP (Osage University Partners), Samsung Catalyst Fund</t>
  </si>
  <si>
    <t>$100M to $500M</t>
  </si>
  <si>
    <t>Stock Symbol: DMYT</t>
  </si>
  <si>
    <t>Founders: Christopher Monroe,Jungsang Kim,Niccolo de Masi</t>
  </si>
  <si>
    <t>Stock Symbol: DMYT
Founders: Christopher Monroe,Jungsang Kim,Niccolo de Masi</t>
  </si>
  <si>
    <t>IONQ develops general-purpose quantum information processor using a trapped ion approach. The method enables qubit replication optical networkability, and optimized algorithms to support scalable quantum computing.
Stock Symbol: DMYT
Founders: Christopher Monroe,Jungsang Kim,Niccolo de Masi</t>
  </si>
  <si>
    <t>Quantum Computing Inc</t>
  </si>
  <si>
    <t>Quantum Computing Inc.png</t>
  </si>
  <si>
    <t>Alyeska Investment Group, Anson Funds, Ascendiant Capital Partners, Charles Schwab Investment Management, Citadel, Clear Street, Ghisallo, Hudson Bay Capital Management, Marex, Marshall Wace, Susquehanna</t>
  </si>
  <si>
    <t>Quantum Computing is a computer software company that focuses on developing processes to commercialize quantum computing hardware and application services. The company is driven by its mission is to lead the revolution in quantum computing.</t>
  </si>
  <si>
    <t>info@quantumcomputinginc.com</t>
  </si>
  <si>
    <t>https://quantumcomputinginc.com</t>
  </si>
  <si>
    <t>$1B to $10B</t>
  </si>
  <si>
    <t>https://www.linkedin.com/company/quantumcomputing</t>
  </si>
  <si>
    <t>https://x.com/QciQuantum</t>
  </si>
  <si>
    <t>Ascendiant Capital Partners</t>
  </si>
  <si>
    <t>QUBT</t>
  </si>
  <si>
    <t>Hoboken,New Jersey,United States,North America</t>
  </si>
  <si>
    <t>Hoboken</t>
  </si>
  <si>
    <t>New Jersey</t>
  </si>
  <si>
    <t>Robert Liscouski</t>
  </si>
  <si>
    <t>Stock Symbol: QUBT</t>
  </si>
  <si>
    <t>Founders: Robert Liscouski</t>
  </si>
  <si>
    <t>Stock Symbol: QUBT
Founders: Robert Liscouski</t>
  </si>
  <si>
    <t>Quantum Computing is a computer software company that focuses on developing processes to commercialize quantum computing hardware and application services. The company is driven by its mission is to lead the revolution in quantum computing.
Stock Symbol: QUBT
Founders: Robert Liscouski</t>
  </si>
  <si>
    <t>Bank of America Corporation, BlackRock, Morgan Stanley, Norges Bank, Northern Trust, State Street Corporation</t>
  </si>
  <si>
    <t>$10B+</t>
  </si>
  <si>
    <t>Stock Symbol: IBM</t>
  </si>
  <si>
    <t>Founders: Gerard Aldus,Thomas J. Watson</t>
  </si>
  <si>
    <t>Stock Symbol: IBM
Founders: Gerard Aldus,Thomas J. Watson</t>
  </si>
  <si>
    <t>IBM is a technology and innovation company that offers a wide range of technology and consulting services; a broad portfolio of middleware for collaboration, predictive analytics, software development, and systems management. It offers services across AI, machine learning, cybersecurity, analytics, DevOps, and more, helping businesses innovate and automate processes.
Stock Symbol: IBM
Founders: Gerard Aldus,Thomas J. Watson</t>
  </si>
  <si>
    <t>5Y Capital, HSG, HongShan, OrbiMed, SoftBank Vision Fund, TMF Group, Tencent</t>
  </si>
  <si>
    <t>XtalPi is a pharmaceutical technology company that is reinventing the industry’s approach to drug research and development with its Intelligent Digital Drug Discovery and Development (ID4) platform. Through its tightly interwoven quantum mechanics, artificial intelligence, and high-performance cloud computing algorithms, the ID4 platform enables pharmaceutical companies to increase their efficiency, accuracy, and success rate at critical stages of drug R&amp;D. By accelerating the pace of drug discovery and development, XtalPi aims to contribute to a healthier society worldwide.
Founded in 2014 by a group of quantum physicists at MIT, XtalPi has since grown into an elite team of researchers with multi-disciplinary expertise in physics, chemistry, pharmaceutical R&amp;D, and algorithm design. XtalPi has received much recognition for its cutting-edge technologies, its innovative solutions, and the breadth of potential applications of its offerings across the pharmaceutical value chain, which has allowed it to gain industry approval and establish strategic partnerships with several top international pharmaceutical companies.</t>
  </si>
  <si>
    <t>HSG,OrbiMed,5Y Capital,SoftBank Vision Fund,Tencent</t>
  </si>
  <si>
    <t>Stock Symbol: 2228</t>
  </si>
  <si>
    <t>Founders: Jian Ma,Lipeng Lai,Shuhao Wen</t>
  </si>
  <si>
    <t>Stock Symbol: 2228
Founders: Jian Ma,Lipeng Lai,Shuhao Wen</t>
  </si>
  <si>
    <t>XtalPi is a pharmaceutical technology company that is reinventing the industry’s approach to drug research and development with its Intelligent Digital Drug Discovery and Development (ID4) platform. Through its tightly interwoven quantum mechanics, artificial intelligence, and high-performance cloud computing algorithms, the ID4 platform enables pharmaceutical companies to increase their efficiency, accuracy, and success rate at critical stages of drug R&amp;D. By accelerating the pace of drug discovery and development, XtalPi aims to contribute to a healthier society worldwide.
Founded in 2014 by a group of quantum physicists at MIT, XtalPi has since grown into an elite team of researchers with multi-disciplinary expertise in physics, chemistry, pharmaceutical R&amp;D, and algorithm design. XtalPi has received much recognition for its cutting-edge technologies, its innovative solutions, and the breadth of potential applications of its offerings across the pharmaceutical value chain, which has allowed it to gain industry approval and establish strategic partnerships with several top international pharmaceutical companies.
Stock Symbol: 2228
Founders: Jian Ma,Lipeng Lai,Shuhao Wen</t>
  </si>
  <si>
    <t>Bullhound Capital, CDP Venture Capital, Columbus Venture Partners, Forgepoint Capital, Gaingels, HP Tech Ventures, Inveready, Redstone.VC, Santander Climate VC</t>
  </si>
  <si>
    <t>Multiverse Computing creates quantum computing software that uses probabilistic or nondeterministic technology to solve complicated real-world challenges. The company provides software tailored to the needs of portfolio optimization challenges, risk analysis, and market simulation, giving companies in a variety of industries, including banking, energy, manufacturing, and logistics, the opportunity to benefit from the second quantum revolution.
Multiverse Computing is a Spanish quantum and quantum-inspired AI software company (founded 2019, headquartered in San Sebastián/Donostia, Spain, with offices in Europe and North America) specializing in value-based quantum algorithms and AI model compression (e.g., CompactifAI compresses LLMs by up to 95% with minimal precision loss). It targets optimization, machine learning, and finance applications, serving clients like Iberdrola, Bosch, Bank of Canada, Moody’s, and Crédit Agricole. In quantum-relevant areas, it develops quantum-inspired solutions for biotech (efficient molecular simulations/drug discovery), cybersecurity (quantum-resistant optimization), and communications (AI-enhanced network efficiency). Multiverse is private with total funding ~$326–$358M+ across 8+ rounds (latest Series B $215M/€189M in Jun 2025 led by Bullhound Capital). Valuation post-2025 rounds ~€1B+ (rumored €1.5B+ in ongoing talks for new round). Data from official website (multiversecomputing.com), company press, TechCrunch, Bloomberg, PitchBook, Crunchbase, Tracxn (as of Feb 2026).</t>
  </si>
  <si>
    <t>Donostia-san Sebastián,Pais Vasco,Spain,Europe</t>
  </si>
  <si>
    <t>Donostia-san Sebastián</t>
  </si>
  <si>
    <t>Founders: Alfonso Rubio Manzanares,Enrique Lizaso,Román Orús,Samuel Mugel</t>
  </si>
  <si>
    <t>Stock Symbol: 
Founders: Alfonso Rubio Manzanares,Enrique Lizaso,Román Orús,Samuel Mugel</t>
  </si>
  <si>
    <t>Multiverse Computing creates quantum computing software that uses probabilistic or nondeterministic technology to solve complicated real-world challenges. The company provides software tailored to the needs of portfolio optimization challenges, risk analysis, and market simulation, giving companies in a variety of industries, including banking, energy, manufacturing, and logistics, the opportunity to benefit from the second quantum revolution.
Multiverse Computing is a Spanish quantum and quantum-inspired AI software company (founded 2019, headquartered in San Sebastián/Donostia, Spain, with offices in Europe and North America) specializing in value-based quantum algorithms and AI model compression (e.g., CompactifAI compresses LLMs by up to 95% with minimal precision loss). It targets optimization, machine learning, and finance applications, serving clients like Iberdrola, Bosch, Bank of Canada, Moody’s, and Crédit Agricole. In quantum-relevant areas, it develops quantum-inspired solutions for biotech (efficient molecular simulations/drug discovery), cybersecurity (quantum-resistant optimization), and communications (AI-enhanced network efficiency). Multiverse is private with total funding ~$326–$358M+ across 8+ rounds (latest Series B $215M/€189M in Jun 2025 led by Bullhound Capital). Valuation post-2025 rounds ~€1B+ (rumored €1.5B+ in ongoing talks for new round). Data from official website (multiversecomputing.com), company press, TechCrunch, Bloomberg, PitchBook, Crunchbase, Tracxn (as of Feb 2026).
Stock Symbol: 
Founders: Alfonso Rubio Manzanares,Enrique Lizaso,Román Orús,Samuel Mugel</t>
  </si>
  <si>
    <t>Qunnect</t>
  </si>
  <si>
    <t>Qunnect.png</t>
  </si>
  <si>
    <t>Cisco Investments, SandboxAQ, Stony Lonesome Group</t>
  </si>
  <si>
    <t>Qunnect is a spin-off venture from the Quantum Information Technology group at Stony Brook university that focusses on engineering novel quantum devices enabling future information networks and quantum computing using photons to communicate and atoms to store and process quantum information. In particular, Qunnect focuses on engineering novel quantum memories and quantum sources that will enable future information networks and quantum computing.</t>
  </si>
  <si>
    <t>contact@quconn.com</t>
  </si>
  <si>
    <t>https://www.qunnect.inc</t>
  </si>
  <si>
    <t>https://www.linkedin.com/company/qunnectllc/</t>
  </si>
  <si>
    <t>https://x.com/qunnectinc</t>
  </si>
  <si>
    <t>Cisco Investments,SandboxAQ,Quantonation,National Science Foundation,Stony Lonesome Group</t>
  </si>
  <si>
    <t>Mael Flament,Mehdi Namazi</t>
  </si>
  <si>
    <t>Founders: Mael Flament,Mehdi Namazi</t>
  </si>
  <si>
    <t>Stock Symbol: 
Founders: Mael Flament,Mehdi Namazi</t>
  </si>
  <si>
    <t>Qunnect is a spin-off venture from the Quantum Information Technology group at Stony Brook university that focusses on engineering novel quantum devices enabling future information networks and quantum computing using photons to communicate and atoms to store and process quantum information. In particular, Qunnect focuses on engineering novel quantum memories and quantum sources that will enable future information networks and quantum computing.
Stock Symbol: 
Founders: Mael Flament,Mehdi Namazi</t>
  </si>
  <si>
    <t>Google DeepMind</t>
  </si>
  <si>
    <t>Google DeepMind.png</t>
  </si>
  <si>
    <t>Alphabet, Founders Fund, Horizons Ventures</t>
  </si>
  <si>
    <t>DeepMind Technologies operates as an artificial intelligence company. The company builds general-purpose algorithms for use in simulations, e-commerce applications, and games. It combines AI, ML, and systems neuroscience to build general-purpose learning algorithms and scientific discoveries.</t>
  </si>
  <si>
    <t>contact@deepmind.com</t>
  </si>
  <si>
    <t>https://deepmind.google</t>
  </si>
  <si>
    <t>https://www.linkedin.com/company/googledeepmind</t>
  </si>
  <si>
    <t>https://x.com/deepmindai</t>
  </si>
  <si>
    <t>Founders Fund,Horizons Ventures</t>
  </si>
  <si>
    <t>Demis Hassabis,Demis Hassabis,Mustafa Suleyman,Mustafa Suleyman</t>
  </si>
  <si>
    <t>Founders: Demis Hassabis,Demis Hassabis,Mustafa Suleyman,Mustafa Suleyman</t>
  </si>
  <si>
    <t>Stock Symbol: 
Founders: Demis Hassabis,Demis Hassabis,Mustafa Suleyman,Mustafa Suleyman</t>
  </si>
  <si>
    <t>DeepMind Technologies operates as an artificial intelligence company. The company builds general-purpose algorithms for use in simulations, e-commerce applications, and games. It combines AI, ML, and systems neuroscience to build general-purpose learning algorithms and scientific discoveries.
Stock Symbol: 
Founders: Demis Hassabis,Demis Hassabis,Mustafa Suleyman,Mustafa Suleyman</t>
  </si>
  <si>
    <t>BTQ</t>
  </si>
  <si>
    <t>BTQ.png</t>
  </si>
  <si>
    <t>Bank of Montreal, Mitacs, Moneta Group, Verition Fund Management</t>
  </si>
  <si>
    <t>BTQ is a group of post-quantum cryptographers with an interest in addressing the urgent security threat posed by large-scale universal quantum computers. With the support of leading research institutes and universities, BTQ is combining software and hardware to safeguard critical networks using unique post-quantum services and solutions</t>
  </si>
  <si>
    <t>mathieu.gauthier@btq.li</t>
  </si>
  <si>
    <t>https://www.btq.com/</t>
  </si>
  <si>
    <t>Less than $1M</t>
  </si>
  <si>
    <t>https://www.linkedin.com/company/btqag/mycompany/verification/</t>
  </si>
  <si>
    <t>https://x.com/BTQ_Tech</t>
  </si>
  <si>
    <t>National Research Council of Canada Industrial Research Assistance Program,Mitacs,National IT Industry Promotion Agency</t>
  </si>
  <si>
    <t>NG3</t>
  </si>
  <si>
    <t>Chen-Mou Cheng,Ming Chih,Nicolas Roussy Newton,Olivier Newton</t>
  </si>
  <si>
    <t>Stock Symbol: NG3</t>
  </si>
  <si>
    <t>Founders: Chen-Mou Cheng,Ming Chih,Nicolas Roussy Newton,Olivier Newton</t>
  </si>
  <si>
    <t>Stock Symbol: NG3
Founders: Chen-Mou Cheng,Ming Chih,Nicolas Roussy Newton,Olivier Newton</t>
  </si>
  <si>
    <t>BTQ is a group of post-quantum cryptographers with an interest in addressing the urgent security threat posed by large-scale universal quantum computers. With the support of leading research institutes and universities, BTQ is combining software and hardware to safeguard critical networks using unique post-quantum services and solutions
Stock Symbol: NG3
Founders: Chen-Mou Cheng,Ming Chih,Nicolas Roussy Newton,Olivier Newton</t>
  </si>
  <si>
    <t>Atom Computing</t>
  </si>
  <si>
    <t>Atom Computing.png</t>
  </si>
  <si>
    <t>Alumni Ventures, BoxGroup, Caruso Ventures, Chestnut Street Ventures, Export and Investment Fund, Innovation Endeavors, Liquid 2 Ventures, PensionDanmark, Prime Movers Lab, SV Angel, Third Point Ventures, Venrock</t>
  </si>
  <si>
    <t>Atom Computing builds truly scalable quantum computers out of individual atoms.
The company's quantum computers use quantum mechanical properties of atoms to process information and solve problems beyond the reach of traditional computers, including drug design, computational chemistry, and more.
Atom Computing was founded in 2018 and based in Berkeley, California.
Atom Computing is a U.S.-based quantum computing company (founded 2018, headquartered in Berkeley, California, USA) specializing in neutral-atom quantum computers using optically trapped arrays of neutral atoms (strontium-87) for scalable, high-coherence qubits. It has achieved world-record coherence times and qubit counts (e.g., 1,225-qubit system announced 2023, with plans for larger fault-tolerant systems). Systems are available via cloud (e.g., partnerships with Microsoft Azure Quantum for commercial access in 2025). Focus areas include biotech (quantum simulations for molecular dynamics and drug discovery), cybersecurity (quantum-accelerated optimization for post-quantum crypto analysis), and communications (quantum network simulation, error-corrected quantum repeaters). Atom Computing partners with Microsoft, DARPA (IMPACCT program for utility-scale quantum), and national labs. Total funding raised: ~$272M+ across rounds (latest Series C-1 $181.69M in Feb 2026, Series B $69.06M in Jun 2024 and earlier $60M Series B in Jan 2022). Private company; valuation ~$722M+ post-2026 round. Data from company website (atom-computing.com), press releases, PitchBook, Crunchbase, Tracxn, TechCrunch, Forbes (as of Feb 2026).</t>
  </si>
  <si>
    <t>http://www.atom-computing.com</t>
  </si>
  <si>
    <t>https://www.linkedin.com/company/atom-computing</t>
  </si>
  <si>
    <t>https://www.facebook.com/atomcomputing</t>
  </si>
  <si>
    <t>https://x.com/Atom_Computing</t>
  </si>
  <si>
    <t>Alumni Ventures,BoxGroup,SV Angel,Venrock,Liquid 2 Ventures</t>
  </si>
  <si>
    <t>Benjamin Bloom,Jonathan King</t>
  </si>
  <si>
    <t>Founders: Benjamin Bloom,Jonathan King</t>
  </si>
  <si>
    <t>Stock Symbol: 
Founders: Benjamin Bloom,Jonathan King</t>
  </si>
  <si>
    <t>Atom Computing builds truly scalable quantum computers out of individual atoms.
The company's quantum computers use quantum mechanical properties of atoms to process information and solve problems beyond the reach of traditional computers, including drug design, computational chemistry, and more.
Atom Computing was founded in 2018 and based in Berkeley, California.
Atom Computing is a U.S.-based quantum computing company (founded 2018, headquartered in Berkeley, California, USA) specializing in neutral-atom quantum computers using optically trapped arrays of neutral atoms (strontium-87) for scalable, high-coherence qubits. It has achieved world-record coherence times and qubit counts (e.g., 1,225-qubit system announced 2023, with plans for larger fault-tolerant systems). Systems are available via cloud (e.g., partnerships with Microsoft Azure Quantum for commercial access in 2025). Focus areas include biotech (quantum simulations for molecular dynamics and drug discovery), cybersecurity (quantum-accelerated optimization for post-quantum crypto analysis), and communications (quantum network simulation, error-corrected quantum repeaters). Atom Computing partners with Microsoft, DARPA (IMPACCT program for utility-scale quantum), and national labs. Total funding raised: ~$272M+ across rounds (latest Series C-1 $181.69M in Feb 2026, Series B $69.06M in Jun 2024 and earlier $60M Series B in Jan 2022). Private company; valuation ~$722M+ post-2026 round. Data from company website (atom-computing.com), press releases, PitchBook, Crunchbase, Tracxn, TechCrunch, Forbes (as of Feb 2026).
Stock Symbol: 
Founders: Benjamin Bloom,Jonathan King</t>
  </si>
  <si>
    <t>Diraq</t>
  </si>
  <si>
    <t>Diraq.png</t>
  </si>
  <si>
    <t>Main Sequence Ventures, Morgan Creek Digital, Taronga Ventures, University of New South Wales</t>
  </si>
  <si>
    <t>Diraq aims to redefine scalable quantum computing and bring practical commercial applications to the world via billions of qubits on a single chip, compared to the hundreds of qubits that exist today. The company will be an end-to-end quantum computing provider, offering quantum hardware and software as a full stack, cloud accessible service.</t>
  </si>
  <si>
    <t>info@diraq.com</t>
  </si>
  <si>
    <t>https://diraq.com</t>
  </si>
  <si>
    <t>https://www.linkedin.com/company/diraq</t>
  </si>
  <si>
    <t>https://www.facebook.com/diraqQC</t>
  </si>
  <si>
    <t>https://x.com/diraqQC</t>
  </si>
  <si>
    <t>Quantonation,Main Sequence Ventures,Morgan Creek Digital,University of New South Wales,Taronga Ventures</t>
  </si>
  <si>
    <t>Andrew Dzurak</t>
  </si>
  <si>
    <t>Founders: Andrew Dzurak</t>
  </si>
  <si>
    <t>Stock Symbol: 
Founders: Andrew Dzurak</t>
  </si>
  <si>
    <t>Diraq aims to redefine scalable quantum computing and bring practical commercial applications to the world via billions of qubits on a single chip, compared to the hundreds of qubits that exist today. The company will be an end-to-end quantum computing provider, offering quantum hardware and software as a full stack, cloud accessible service.
Stock Symbol: 
Founders: Andrew Dzurak</t>
  </si>
  <si>
    <t>Alice &amp; Bob</t>
  </si>
  <si>
    <t>Alice &amp; Bob.png</t>
  </si>
  <si>
    <t>AVP, BREEGA, Bpifrance, Elaia, Supernova Invest</t>
  </si>
  <si>
    <t>Alice&amp;Bob build Universal, Error-free, Quantum Computers to help industries and researchers solve the hardest problems.</t>
  </si>
  <si>
    <t>contact@alice-bob.com</t>
  </si>
  <si>
    <t>https://alice-bob.com/</t>
  </si>
  <si>
    <t>https://www.linkedin.com/company/alice-bob/</t>
  </si>
  <si>
    <t>https://x.com/alice__bob</t>
  </si>
  <si>
    <t>Bpifrance,AVP,Supernova Invest,Elaia,BREEGA</t>
  </si>
  <si>
    <t>Raphaël Lescanne,Théau Péronnin</t>
  </si>
  <si>
    <t>Founders: Raphaël Lescanne,Théau Péronnin</t>
  </si>
  <si>
    <t>Stock Symbol: 
Founders: Raphaël Lescanne,Théau Péronnin</t>
  </si>
  <si>
    <t>Alice&amp;Bob build Universal, Error-free, Quantum Computers to help industries and researchers solve the hardest problems.
Stock Symbol: 
Founders: Raphaël Lescanne,Théau Péronnin</t>
  </si>
  <si>
    <t>Atomico, BlackRock, Blackbird Ventures, Founders Fund, Temasek Holdings</t>
  </si>
  <si>
    <t>PsiQuantum is building the first utility-scale quantum computer to solve some of the world’s most important challenges. PsiQuantum’s approach is based on photonic qubits, which have significant advantages at the scale required to deliver a fault-tolerant, general-purpose quantum computer. With quantum chips now being manufactured in a world-leading semiconductor fab, PsiQuantum is uniquely positioned to deliver quantum capabilities that will drive advances in climate, healthcare, finance, energy, agriculture, transportation, communications, and beyond.</t>
  </si>
  <si>
    <t>$50M to $100M</t>
  </si>
  <si>
    <t>https://www.linkedin.com/company/psiquantum-ltd</t>
  </si>
  <si>
    <t>Founders: Jeremy O'Brien,Mark Thompson,Peter Shadbolt,Terry Rudolph</t>
  </si>
  <si>
    <t>Stock Symbol: 
Founders: Jeremy O'Brien,Mark Thompson,Peter Shadbolt,Terry Rudolph</t>
  </si>
  <si>
    <t>PsiQuantum is building the first utility-scale quantum computer to solve some of the world’s most important challenges. PsiQuantum’s approach is based on photonic qubits, which have significant advantages at the scale required to deliver a fault-tolerant, general-purpose quantum computer. With quantum chips now being manufactured in a world-leading semiconductor fab, PsiQuantum is uniquely positioned to deliver quantum capabilities that will drive advances in climate, healthcare, finance, energy, agriculture, transportation, communications, and beyond.
Stock Symbol: 
Founders: Jeremy O'Brien,Mark Thompson,Peter Shadbolt,Terry Rudolph</t>
  </si>
  <si>
    <t>Intel</t>
  </si>
  <si>
    <t>Intel.png</t>
  </si>
  <si>
    <t>BNP Paribas, Goldman Sachs, Morgan Stanley, NVIDIA, Venrock</t>
  </si>
  <si>
    <t>Intel is building on its unrivaled history of innovation to power the future of computing and communications. Intel's ambitions? A world that runs on Intel. Intel is doing this by helping its customers find the technologies and solutions that allow them to transform their businesses and gain market advantage.
And it all starts with data.
Intel is on a journey from a PC-centric company to a data-centric company. Intel's unmatched depth of experience and scope of vision allows it to dream big, to create a world where Intel powers the future of computing and communications—including powerful processors and accelerators that unlock the full potential of data. Intel continuously delivers advances in performance, power, and connectivity across a diversity of data-centric workloads, so its customers can harness the raw power of data.
Intel's innovations span architecture, memory, software, and security to help develop transformative products and experiences for its customers. Collectively, Intel's 107,000 employees worldwide are enabling amazing experiences in 5G, artificial intelligence, driverless cars, and much more.</t>
  </si>
  <si>
    <t>http://www.intel.com</t>
  </si>
  <si>
    <t>https://www.linkedin.com/company/intel-corporation</t>
  </si>
  <si>
    <t>https://www.facebook.com/Intel</t>
  </si>
  <si>
    <t>https://x.com/intel</t>
  </si>
  <si>
    <t>NVIDIA,Venrock,Goldman Sachs,BNP Paribas,Morgan Stanley</t>
  </si>
  <si>
    <t>INTC</t>
  </si>
  <si>
    <t>Adam Munder,Gordon Moore,Patrick Reilly,Robert Noyce</t>
  </si>
  <si>
    <t>Stock Symbol: INTC</t>
  </si>
  <si>
    <t>Founders: Adam Munder,Gordon Moore,Patrick Reilly,Robert Noyce</t>
  </si>
  <si>
    <t>Stock Symbol: INTC
Founders: Adam Munder,Gordon Moore,Patrick Reilly,Robert Noyce</t>
  </si>
  <si>
    <t>Intel is building on its unrivaled history of innovation to power the future of computing and communications. Intel's ambitions? A world that runs on Intel. Intel is doing this by helping its customers find the technologies and solutions that allow them to transform their businesses and gain market advantage.
And it all starts with data.
Intel is on a journey from a PC-centric company to a data-centric company. Intel's unmatched depth of experience and scope of vision allows it to dream big, to create a world where Intel powers the future of computing and communications—including powerful processors and accelerators that unlock the full potential of data. Intel continuously delivers advances in performance, power, and connectivity across a diversity of data-centric workloads, so its customers can harness the raw power of data.
Intel's innovations span architecture, memory, software, and security to help develop transformative products and experiences for its customers. Collectively, Intel's 107,000 employees worldwide are enabling amazing experiences in 5G, artificial intelligence, driverless cars, and much more.
Stock Symbol: INTC
Founders: Adam Munder,Gordon Moore,Patrick Reilly,Robert Noyce</t>
  </si>
  <si>
    <t>Taiwan Semiconductor Manufacturing Company (TSMC)</t>
  </si>
  <si>
    <t>Taiwan Semiconductor Manufacturing Company (TSMC).png</t>
  </si>
  <si>
    <t>Berkshire Hathaway, CID Group, T. Rowe Price, U.S. Department of Commerce</t>
  </si>
  <si>
    <t>Taiwan Semiconductor Manufacturing Company provides semiconductor manufacturing and related technology services to global technology firms. It produces integrated circuits through a dedicated foundry model, offering wafer fabrication across a range of process technologies and advanced packaging services for customers in computing, mobile, automotive, and connected devices. The company supports design enablement and mask services to help partners optimize chip designs for production and integrates diverse process solutions, including logic and specialty technologies. It operates multiple fabrication facilities and maintains engineering and customer support functions to fulfill production requirements.</t>
  </si>
  <si>
    <t>http://www.tsmc.com</t>
  </si>
  <si>
    <t>https://www.linkedin.com/company/tsmc</t>
  </si>
  <si>
    <t>https://www.facebook.com/MyTSMC</t>
  </si>
  <si>
    <t>https://x.com/twsemicon</t>
  </si>
  <si>
    <t>Berkshire Hathaway,CID Group,U.S. Department of Commerce</t>
  </si>
  <si>
    <t>Hsinchu,T'ai-wan,Taiwan,Asia</t>
  </si>
  <si>
    <t>Hsinchu</t>
  </si>
  <si>
    <t>T'ai-wan</t>
  </si>
  <si>
    <t>Morris Chang</t>
  </si>
  <si>
    <t>Stock Symbol: 2330</t>
  </si>
  <si>
    <t>Founders: Morris Chang</t>
  </si>
  <si>
    <t>Stock Symbol: 2330
Founders: Morris Chang</t>
  </si>
  <si>
    <t>Taiwan Semiconductor Manufacturing Company provides semiconductor manufacturing and related technology services to global technology firms. It produces integrated circuits through a dedicated foundry model, offering wafer fabrication across a range of process technologies and advanced packaging services for customers in computing, mobile, automotive, and connected devices. The company supports design enablement and mask services to help partners optimize chip designs for production and integrates diverse process solutions, including logic and specialty technologies. It operates multiple fabrication facilities and maintains engineering and customer support functions to fulfill production requirements.
Stock Symbol: 2330
Founders: Morris Chang</t>
  </si>
  <si>
    <t>Cognizant</t>
  </si>
  <si>
    <t>Cognizant.png</t>
  </si>
  <si>
    <t>BlackRock, Fidelity, Invesco, Norges Bank</t>
  </si>
  <si>
    <t>Cognizant (Nasdaq-100: CTSH) is a professional services company, transforming clients' business, operating, and technology models for the digital era. The company's unique industry-based, consultative approach helps clients envision, build, and run more innovative and efficient businesses.</t>
  </si>
  <si>
    <t>inquiry@cognizant.com</t>
  </si>
  <si>
    <t>https://www.cognizant.com</t>
  </si>
  <si>
    <t>https://www.linkedin.com/company/cognizant</t>
  </si>
  <si>
    <t>https://www.facebook.com/Cognizant</t>
  </si>
  <si>
    <t>https://x.com/cognizant</t>
  </si>
  <si>
    <t>Summit Financial Wealth Advisors</t>
  </si>
  <si>
    <t>CTSH</t>
  </si>
  <si>
    <t>Teaneck,New Jersey,United States,North America</t>
  </si>
  <si>
    <t>Teaneck</t>
  </si>
  <si>
    <t>Francisco D'Souza,Kumar Mahadeva</t>
  </si>
  <si>
    <t>Stock Symbol: CTSH</t>
  </si>
  <si>
    <t>Founders: Francisco D'Souza,Kumar Mahadeva</t>
  </si>
  <si>
    <t>Stock Symbol: CTSH
Founders: Francisco D'Souza,Kumar Mahadeva</t>
  </si>
  <si>
    <t>Cognizant (Nasdaq-100: CTSH) is a professional services company, transforming clients' business, operating, and technology models for the digital era. The company's unique industry-based, consultative approach helps clients envision, build, and run more innovative and efficient businesses.
Stock Symbol: CTSH
Founders: Francisco D'Souza,Kumar Mahadeva</t>
  </si>
  <si>
    <t>Arqit</t>
  </si>
  <si>
    <t>Arqit.png</t>
  </si>
  <si>
    <t>Evolution Equity Partners, Legal &amp; General, Notion Capital, Raymond James, SBI Securities, Seraphim Space, Sumitomo, Susquehanna, Virgin Orbit</t>
  </si>
  <si>
    <t>Arqit develops a quantum encryption platform.
It was founded in 2016 and is headquartered in London, England.</t>
  </si>
  <si>
    <t>info@arqit.uk</t>
  </si>
  <si>
    <t>https://www.arqit.uk</t>
  </si>
  <si>
    <t>https://www.linkedin.com/company/arqit/</t>
  </si>
  <si>
    <t>https://x.com/arqitltd</t>
  </si>
  <si>
    <t>Notion Capital,Evolution Equity Partners,Seraphim Space,Virgin Orbit,Sumitomo</t>
  </si>
  <si>
    <t>ARQQ</t>
  </si>
  <si>
    <t>David Williams</t>
  </si>
  <si>
    <t>Stock Symbol: ARQQ</t>
  </si>
  <si>
    <t>Founders: David Williams</t>
  </si>
  <si>
    <t>Stock Symbol: ARQQ
Founders: David Williams</t>
  </si>
  <si>
    <t>Arqit develops a quantum encryption platform.
It was founded in 2016 and is headquartered in London, England.
Stock Symbol: ARQQ
Founders: David Williams</t>
  </si>
  <si>
    <t>Quantum Brilliance</t>
  </si>
  <si>
    <t>Quantum Brilliance.png</t>
  </si>
  <si>
    <t>IQT, Investible, Main Sequence Ventures, Rampersand</t>
  </si>
  <si>
    <t>Quantum Brilliance builds room temperature quantum computers powered by synthetic diamond, enabling applications in everyday computing, including edge and massively parrellelized computing. The company's diamond-based technology allows for the creation of miniaturized and energy-efficient quantum systems, which can simplify integration into everyday applications.</t>
  </si>
  <si>
    <t>mark.luo@quantum-brilliance.com</t>
  </si>
  <si>
    <t>https://quantumbrilliance.com</t>
  </si>
  <si>
    <t>https://www.linkedin.com/company/quantum-brilliance</t>
  </si>
  <si>
    <t>https://x.com/quantumbrillia1</t>
  </si>
  <si>
    <t>Main Sequence Ventures,Investible,Rampersand,National Reconstruction Fund Corporation,IQT</t>
  </si>
  <si>
    <t>Canberra,Australian Capital Territory,Australia,Oceania</t>
  </si>
  <si>
    <t>Canberra</t>
  </si>
  <si>
    <t>Australian Capital Territory</t>
  </si>
  <si>
    <t>Andrew Horsley,Marcus Doherty,Mark Luo</t>
  </si>
  <si>
    <t>Founders: Andrew Horsley,Marcus Doherty,Mark Luo</t>
  </si>
  <si>
    <t>Stock Symbol: 
Founders: Andrew Horsley,Marcus Doherty,Mark Luo</t>
  </si>
  <si>
    <t>Quantum Brilliance builds room temperature quantum computers powered by synthetic diamond, enabling applications in everyday computing, including edge and massively parrellelized computing. The company's diamond-based technology allows for the creation of miniaturized and energy-efficient quantum systems, which can simplify integration into everyday applications.
Stock Symbol: 
Founders: Andrew Horsley,Marcus Doherty,Mark Luo</t>
  </si>
  <si>
    <t>Agilent Technologies</t>
  </si>
  <si>
    <t>Agilent Technologies.png</t>
  </si>
  <si>
    <t>BlackRock, Morgan Stanley</t>
  </si>
  <si>
    <t>Agilent provides laboratory solutions to meet the needs of analytical scientists and clinical researchers worldwide. Agilent works closely with customers to help address global trends that impact human health and the environment and to anticipate future scientific needs. Agilent's solutions improve the efficiency of the entire laboratory, from sample prep to data interpretation and management.</t>
  </si>
  <si>
    <t>contact_us@agilent.com</t>
  </si>
  <si>
    <t>http://www.agilent.com</t>
  </si>
  <si>
    <t>http://www.linkedin.com/company/1526</t>
  </si>
  <si>
    <t>http://www.facebook.com/Agilent.Tech</t>
  </si>
  <si>
    <t>https://x.com/agilent</t>
  </si>
  <si>
    <t>A</t>
  </si>
  <si>
    <t>Bill Hewlett,Brian Patterson</t>
  </si>
  <si>
    <t>Stock Symbol: A</t>
  </si>
  <si>
    <t>Founders: Bill Hewlett,Brian Patterson</t>
  </si>
  <si>
    <t>Stock Symbol: A
Founders: Bill Hewlett,Brian Patterson</t>
  </si>
  <si>
    <t>Agilent provides laboratory solutions to meet the needs of analytical scientists and clinical researchers worldwide. Agilent works closely with customers to help address global trends that impact human health and the environment and to anticipate future scientific needs. Agilent's solutions improve the efficiency of the entire laboratory, from sample prep to data interpretation and management.
Stock Symbol: A
Founders: Bill Hewlett,Brian Patterson</t>
  </si>
  <si>
    <t>Apple</t>
  </si>
  <si>
    <t>Apple.png</t>
  </si>
  <si>
    <t>Berkshire Hathaway, Matrix, Microsoft, Sequoia Capital, Venrock</t>
  </si>
  <si>
    <t>Apple is a corporation that designs, manufactures, and markets mobile communication and media devices, personal computers, portable digital music players, and sells a variety of related software, services, peripherals, networking solutions, and third-party digital content and applications. Apple provides many products and services, including iPhone, iPad, iPod, Mac, Apple TV, a portfolio of consumer and professional software applications, the iOS and OS X operating systems, iCloud, and accessories, service, and support offerings. 
It sells its products worldwide through its retail stores, online stores, direct sales force, and third-party cellular network carriers, wholesalers, retailers, and value-added resellers to the consumer, and also sells third-party iPhone, iPad, Mac, and iPod compatible products, including application software and accessories, through its online and retail stores.</t>
  </si>
  <si>
    <t>https://www.apple.com</t>
  </si>
  <si>
    <t>https://www.linkedin.com/company/apple</t>
  </si>
  <si>
    <t>https://www.facebook.com/apple</t>
  </si>
  <si>
    <t>https://x.com/apple</t>
  </si>
  <si>
    <t>Sequoia Capital,Venrock,Matrix,Microsoft,Berkshire Hathaway</t>
  </si>
  <si>
    <t>AAPL</t>
  </si>
  <si>
    <t>Cupertino,California,United States,North America</t>
  </si>
  <si>
    <t>Cupertino</t>
  </si>
  <si>
    <t>Ron Wayne,Steve Jobs,Steve Wozniak</t>
  </si>
  <si>
    <t>Stock Symbol: AAPL</t>
  </si>
  <si>
    <t>Founders: Ron Wayne,Steve Jobs,Steve Wozniak</t>
  </si>
  <si>
    <t>Stock Symbol: AAPL
Founders: Ron Wayne,Steve Jobs,Steve Wozniak</t>
  </si>
  <si>
    <t>Apple is a corporation that designs, manufactures, and markets mobile communication and media devices, personal computers, portable digital music players, and sells a variety of related software, services, peripherals, networking solutions, and third-party digital content and applications. Apple provides many products and services, including iPhone, iPad, iPod, Mac, Apple TV, a portfolio of consumer and professional software applications, the iOS and OS X operating systems, iCloud, and accessories, service, and support offerings. 
It sells its products worldwide through its retail stores, online stores, direct sales force, and third-party cellular network carriers, wholesalers, retailers, and value-added resellers to the consumer, and also sells third-party iPhone, iPad, Mac, and iPod compatible products, including application software and accessories, through its online and retail stores.
Stock Symbol: AAPL
Founders: Ron Wayne,Steve Jobs,Steve Wozniak</t>
  </si>
  <si>
    <t>ORCA Computing</t>
  </si>
  <si>
    <t>ORCA Computing.png</t>
  </si>
  <si>
    <t>Creative Destruction Lab (CDL), Octopus Ventures, Oxford Science Enterprises, Verve Ventures</t>
  </si>
  <si>
    <t>ORCA Computing is building the first scalable and flexible quantum computer powered by photonics. They build a photonic Quantum computer, based on quantum memories. ORCA'a technology allows storage and synchronization of quantum operations, leading to improved performances.</t>
  </si>
  <si>
    <t>https://www.orcacomputing.com</t>
  </si>
  <si>
    <t>https://www.linkedin.com/company/orcacomputing/</t>
  </si>
  <si>
    <t>Octopus Ventures,Quantonation,Verve Ventures,Oxford Science Enterprises,Creative Destruction Lab (CDL)</t>
  </si>
  <si>
    <t>Cristina Escoda,Ian Walmsley,Josh Nunn,Richard Murray</t>
  </si>
  <si>
    <t>Founders: Cristina Escoda,Ian Walmsley,Josh Nunn,Richard Murray</t>
  </si>
  <si>
    <t>Stock Symbol: 
Founders: Cristina Escoda,Ian Walmsley,Josh Nunn,Richard Murray</t>
  </si>
  <si>
    <t>ORCA Computing is building the first scalable and flexible quantum computer powered by photonics. They build a photonic Quantum computer, based on quantum memories. ORCA'a technology allows storage and synchronization of quantum operations, leading to improved performances.
Stock Symbol: 
Founders: Cristina Escoda,Ian Walmsley,Josh Nunn,Richard Murray</t>
  </si>
  <si>
    <t>HCLTech</t>
  </si>
  <si>
    <t>HCLTech.png</t>
  </si>
  <si>
    <t>Artisan Partners, ChrysCapital, Life Insurance Corporation, Vama Sundari Investments</t>
  </si>
  <si>
    <t>HCLTech is a global technology company delivering industry-leading capabilities centered around digital, engineering, and cloud, powered by a broad portfolio of technology services and products. The company works with clients across all major verticals, providing industry solutions for financial services, manufacturing, life sciences and healthcare, technology and services, telecom and media, retail and CPG, and public services.</t>
  </si>
  <si>
    <t>canada_sales@hcl.in</t>
  </si>
  <si>
    <t>https://www.hcltech.com/</t>
  </si>
  <si>
    <t>https://www.linkedin.com/company/hcl-technologies</t>
  </si>
  <si>
    <t>https://www.facebook.com/HCLTechOfficial</t>
  </si>
  <si>
    <t>https://x.com/hcltech</t>
  </si>
  <si>
    <t>ChrysCapital</t>
  </si>
  <si>
    <t>HCLTECH</t>
  </si>
  <si>
    <t>Noida,Uttar Pradesh,India,Asia</t>
  </si>
  <si>
    <t>Noida</t>
  </si>
  <si>
    <t>Uttar Pradesh</t>
  </si>
  <si>
    <t>Shiv Nadar</t>
  </si>
  <si>
    <t>Stock Symbol: HCLTECH</t>
  </si>
  <si>
    <t>Founders: Shiv Nadar</t>
  </si>
  <si>
    <t>Stock Symbol: HCLTECH
Founders: Shiv Nadar</t>
  </si>
  <si>
    <t>HCLTech is a global technology company delivering industry-leading capabilities centered around digital, engineering, and cloud, powered by a broad portfolio of technology services and products. The company works with clients across all major verticals, providing industry solutions for financial services, manufacturing, life sciences and healthcare, technology and services, telecom and media, retail and CPG, and public services.
Stock Symbol: HCLTECH
Founders: Shiv Nadar</t>
  </si>
  <si>
    <t>Amazon Web Services</t>
  </si>
  <si>
    <t>Amazon Web Services.png</t>
  </si>
  <si>
    <t>BIRD Foundation</t>
  </si>
  <si>
    <t>Amazon Web Services provides information technology infrastructure services to businesses in the form of web services. Its products and solutions include cloud computing, compute, networking, storage and content delivery, databases, analytics, application services, deployment and management, mobile services, applications, AWS marketplace software, startups, enterprises, partners, government and education, websites and web applications, big data and HPC, gaming, and digital media as well as backup, storage, and archive. 
The company also provides AWS management console, documentation, SDKs and tools, downloads, platforms, Java, JavaScript, mobile, PHP, Ruby, Python, Windows, .NET, resources, forums, tutorials and articles, whitepapers, training and certification, and AWS user groups for developers. In addition, it offers compute, storage, database, analytics, application, and deployment services; and mobile services, websites, and backup and recovery services. 
Amazon Web Services serves the government, education, and non-profit sectors in North America, South America, Europe, Africa, Asia Pacific, and internationally. 
Amazon Web Services was founded in 2006 and is based in Seattle, Washington. It has data center locations in the United States, Europe, Brazil, Singapore, Japan, and Australia. It operates as a subsidiary of Amazon.com Inc.</t>
  </si>
  <si>
    <t>http://aws.amazon.com</t>
  </si>
  <si>
    <t>https://www.linkedin.com/company/amazon-web-services</t>
  </si>
  <si>
    <t>https://www.facebook.com/amazonwebservices</t>
  </si>
  <si>
    <t>https://x.com/awscloud</t>
  </si>
  <si>
    <t>Seattle,Washington,United States,North America</t>
  </si>
  <si>
    <t>Seattle</t>
  </si>
  <si>
    <t>Andrew Jassy</t>
  </si>
  <si>
    <t>Founders: Andrew Jassy</t>
  </si>
  <si>
    <t>Stock Symbol: 
Founders: Andrew Jassy</t>
  </si>
  <si>
    <t>Amazon Web Services provides information technology infrastructure services to businesses in the form of web services. Its products and solutions include cloud computing, compute, networking, storage and content delivery, databases, analytics, application services, deployment and management, mobile services, applications, AWS marketplace software, startups, enterprises, partners, government and education, websites and web applications, big data and HPC, gaming, and digital media as well as backup, storage, and archive. 
The company also provides AWS management console, documentation, SDKs and tools, downloads, platforms, Java, JavaScript, mobile, PHP, Ruby, Python, Windows, .NET, resources, forums, tutorials and articles, whitepapers, training and certification, and AWS user groups for developers. In addition, it offers compute, storage, database, analytics, application, and deployment services; and mobile services, websites, and backup and recovery services. 
Amazon Web Services serves the government, education, and non-profit sectors in North America, South America, Europe, Africa, Asia Pacific, and internationally. 
Amazon Web Services was founded in 2006 and is based in Seattle, Washington. It has data center locations in the United States, Europe, Brazil, Singapore, Japan, and Australia. It operates as a subsidiary of Amazon.com Inc.
Stock Symbol: 
Founders: Andrew Jassy</t>
  </si>
  <si>
    <t>QC Ware</t>
  </si>
  <si>
    <t>QC Ware.png</t>
  </si>
  <si>
    <t>Citi, D. E. Shaw &amp; Co., Goldman Sachs, Pegasus Tech Ventures</t>
  </si>
  <si>
    <t>QC Ware develops hardware-agnostic enterprise software solutions for quantum computers.  The company's quantum computing software solves problems in combinatorial optimization and machine learning with efficiency unmatched by traditional HPC solutions.</t>
  </si>
  <si>
    <t>info@qcware.com</t>
  </si>
  <si>
    <t>https://qcware.com/</t>
  </si>
  <si>
    <t>https://www.linkedin.com/company/qcware/</t>
  </si>
  <si>
    <t>https://x.com/QCWare</t>
  </si>
  <si>
    <t>Citi,Goldman Sachs,D. E. Shaw &amp; Co.,National Science Foundation,Pegasus Tech Ventures</t>
  </si>
  <si>
    <t>Matt Johnson,Randy Correll</t>
  </si>
  <si>
    <t>Founders: Matt Johnson,Randy Correll</t>
  </si>
  <si>
    <t>Stock Symbol: 
Founders: Matt Johnson,Randy Correll</t>
  </si>
  <si>
    <t>QC Ware develops hardware-agnostic enterprise software solutions for quantum computers.  The company's quantum computing software solves problems in combinatorial optimization and machine learning with efficiency unmatched by traditional HPC solutions.
Stock Symbol: 
Founders: Matt Johnson,Randy Correll</t>
  </si>
  <si>
    <t>C12</t>
  </si>
  <si>
    <t>C12.png</t>
  </si>
  <si>
    <t>360 Capital, Bpifrance, European Innovation Council, Varsity, Verve Ventures</t>
  </si>
  <si>
    <t>C12 Quantum Electronics develop reliable quantum processors with carbon nanotubes.
Its unique technology reduces drastically the error rate, making the platform a prime candidate for noisy intermediate-scale quantum applications.
The Paris, Ile-de-France, France-based company was formed in 2019 by Pierre and Matthieu Desjardins.</t>
  </si>
  <si>
    <t>hello@c12qe.com</t>
  </si>
  <si>
    <t>https://www.c12qe.com/</t>
  </si>
  <si>
    <t>https://www.linkedin.com/company/c12-quantum-electronics</t>
  </si>
  <si>
    <t>https://x.com/c12_quantum</t>
  </si>
  <si>
    <t>Bpifrance,Verve Ventures,360 Capital,European Innovation Council,Varsity</t>
  </si>
  <si>
    <t>Matthieu Desjardins,Pierre Desjardins</t>
  </si>
  <si>
    <t>Founders: Matthieu Desjardins,Pierre Desjardins</t>
  </si>
  <si>
    <t>Stock Symbol: 
Founders: Matthieu Desjardins,Pierre Desjardins</t>
  </si>
  <si>
    <t>C12 Quantum Electronics develop reliable quantum processors with carbon nanotubes.
Its unique technology reduces drastically the error rate, making the platform a prime candidate for noisy intermediate-scale quantum applications.
The Paris, Ile-de-France, France-based company was formed in 2019 by Pierre and Matthieu Desjardins.
Stock Symbol: 
Founders: Matthieu Desjardins,Pierre Desjardins</t>
  </si>
  <si>
    <t>Nord Quantique</t>
  </si>
  <si>
    <t>Nord Quantique.png</t>
  </si>
  <si>
    <t>ACET Capital, BDC Venture Capital, Real Ventures</t>
  </si>
  <si>
    <t>Nord Quantique creates quantum processors based on second-generation technology.</t>
  </si>
  <si>
    <t>https://www.nordquantique.ca/</t>
  </si>
  <si>
    <t>https://www.linkedin.com/company/nord-quantique/</t>
  </si>
  <si>
    <t>https://x.com/NordQuantique</t>
  </si>
  <si>
    <t>Quantonation,Government of Canada,BDC Venture Capital,Real Ventures,ACET Capital</t>
  </si>
  <si>
    <t>Sherbrooke,Quebec,Canada,North America</t>
  </si>
  <si>
    <t>Sherbrooke</t>
  </si>
  <si>
    <t>Quebec</t>
  </si>
  <si>
    <t xml:space="preserve">Founders: </t>
  </si>
  <si>
    <t xml:space="preserve">Stock Symbol: 
Founders: </t>
  </si>
  <si>
    <t xml:space="preserve">Nord Quantique creates quantum processors based on second-generation technology.
Stock Symbol: 
Founders: </t>
  </si>
  <si>
    <t>European Investment Bank, Inventure, K5 Global, Tesi</t>
  </si>
  <si>
    <t>European Investment Bank,Tiger Global Management,Inventure,Tesi,K5 Global</t>
  </si>
  <si>
    <t>Boris Sokolov,Guillermo Garcia-Perez,Matteo Rossi,Sabrina Maniscalco</t>
  </si>
  <si>
    <t>Founders: Boris Sokolov,Guillermo Garcia-Perez,Matteo Rossi,Sabrina Maniscalco</t>
  </si>
  <si>
    <t>Stock Symbol: 
Founders: Boris Sokolov,Guillermo Garcia-Perez,Matteo Rossi,Sabrina Maniscalco</t>
  </si>
  <si>
    <t>Algorithmiq develops algorithms to solve currently inaccessible problems in life sciences. The company utilizes its expertise in quantum information, complex systems, and computational physics to develop algorithms to develop new and effective drugs, solve problems in life sciences, and discover new materials.
Stock Symbol: 
Founders: Boris Sokolov,Guillermo Garcia-Perez,Matteo Rossi,Sabrina Maniscalco</t>
  </si>
  <si>
    <t>Bpifrance, Daphni, LG Electronics, Temasek Holdings</t>
  </si>
  <si>
    <t>PASQAL is developing a full-stack quantum computer that will be used to simulate complex phenomena for scientific discovery and to address general problems such as optimization, drug discovery, and machine learning. The company's quantum processing units are made up of hundreds of atomic qubits in 2D and 3D arrays, and their programming environment, to address our customers' needs in quantum computing and simulation.
Pasqal is a French quantum computing company (founded 2019, headquartered in Paris, France, with offices in Massy, Singapore, and Boston) specializing in neutral-atom quantum computers using optical tweezers and Rydberg atom arrays for scalable, programmable qubits. It develops full-stack systems (e.g., Fresnel processor with 100+ qubits, roadmap to 1,000+ qubits) offered as QCaaS via cloud and on-premise. Applications include biotech (quantum simulations for molecular dynamics, drug discovery, protein folding), cybersecurity (quantum-accelerated optimization for cryptanalysis/post-quantum security), and communications (quantum network simulation, quantum sensors, secure quantum links). Pasqal partners with Microsoft Azure Quantum, OVHcloud, Crédit Agricole, Atos, and European initiatives (EuroHPC JU, Horizon Europe). Total funding raised: ~€150–€200M+ (largest: €100M Series B in May 2023 led by Temasek and others; ongoing growth). Private company. Data from official website (pasqal.com), company press, TechCrunch, PitchBook, Crunchbase, Tracxn (as of Feb 2026).</t>
  </si>
  <si>
    <t>Bpifrance,Temasek Holdings,LG Electronics,Quantonation,Daphni</t>
  </si>
  <si>
    <t>Palaiseau,Ile-de-France,France,Europe</t>
  </si>
  <si>
    <t>Alain Aspect,Antoine Browaeys,Christophe Jurczak,Georges-Olivier Reymond,Thierry Lahaye</t>
  </si>
  <si>
    <t>Founders: Alain Aspect,Antoine Browaeys,Christophe Jurczak,Georges-Olivier Reymond,Thierry Lahaye</t>
  </si>
  <si>
    <t>Stock Symbol: 
Founders: Alain Aspect,Antoine Browaeys,Christophe Jurczak,Georges-Olivier Reymond,Thierry Lahaye</t>
  </si>
  <si>
    <t>PASQAL is developing a full-stack quantum computer that will be used to simulate complex phenomena for scientific discovery and to address general problems such as optimization, drug discovery, and machine learning. The company's quantum processing units are made up of hundreds of atomic qubits in 2D and 3D arrays, and their programming environment, to address our customers' needs in quantum computing and simulation.
Pasqal is a French quantum computing company (founded 2019, headquartered in Paris, France, with offices in Massy, Singapore, and Boston) specializing in neutral-atom quantum computers using optical tweezers and Rydberg atom arrays for scalable, programmable qubits. It develops full-stack systems (e.g., Fresnel processor with 100+ qubits, roadmap to 1,000+ qubits) offered as QCaaS via cloud and on-premise. Applications include biotech (quantum simulations for molecular dynamics, drug discovery, protein folding), cybersecurity (quantum-accelerated optimization for cryptanalysis/post-quantum security), and communications (quantum network simulation, quantum sensors, secure quantum links). Pasqal partners with Microsoft Azure Quantum, OVHcloud, Crédit Agricole, Atos, and European initiatives (EuroHPC JU, Horizon Europe). Total funding raised: ~€150–€200M+ (largest: €100M Series B in May 2023 led by Temasek and others; ongoing growth). Private company. Data from official website (pasqal.com), company press, TechCrunch, PitchBook, Crunchbase, Tracxn (as of Feb 2026).
Stock Symbol: 
Founders: Alain Aspect,Antoine Browaeys,Christophe Jurczak,Georges-Olivier Reymond,Thierry Lahaye</t>
  </si>
  <si>
    <t>Riverlane</t>
  </si>
  <si>
    <t>Riverlane.png</t>
  </si>
  <si>
    <t>Amadeus Capital Partners, Cambridge Innovation Capital, EDBI, ETF Partners, European Innovation Council</t>
  </si>
  <si>
    <t>Riverlane creates and engineers instruments. With the help of the manufacturers of quantum computers, they put them into practice. New hardware and software tools are needed to regulate intrinsically unstable qubits and completely fix system defects ten billion times or more per second in order to unlock the entire range of quantum computing applications.
Riverlane is a UK-based quantum error correction company (founded 2016, headquartered in Cambridge, UK) developing Deltaflow.OS — the world's first dedicated quantum operating system and full-stack error correction technology that makes fault-tolerant quantum computing possible on any qubit modality. Riverlane focuses on delivering logical qubits with very high fidelity at scale, targeting quantum advantage in real-world applications. Key areas include biotech (quantum-accelerated molecular simulations and drug discovery), cybersecurity (quantum-safe cryptography research and post-quantum security testing), and communications (quantum network simulation and secure quantum protocols). Riverlane partners with Rigetti, Oxford Ionics, SEEQC, QuEra, IQM, Oxford Quantum Circuits, and major cloud providers (AWS, Azure Quantum). Total funding raised: ~£75–£100M+ (largest: £75M Series B in Jul 2024 led by Planet A Ventures and others). Private company. Data from official website (riverlane.com), company press releases, TechCrunch, Sifted, PitchBook, Crunchbase, Tracxn (as of Feb 2026).</t>
  </si>
  <si>
    <t>https://riverlane.com</t>
  </si>
  <si>
    <t>https://www.linkedin.com/company/river-lane-research-ltd</t>
  </si>
  <si>
    <t>https://x.com/RiverLane_io</t>
  </si>
  <si>
    <t>Amadeus Capital Partners,European Innovation Council,Cambridge Innovation Capital,EDBI,ETF Partners</t>
  </si>
  <si>
    <t>Steve Brierley</t>
  </si>
  <si>
    <t>Founders: Steve Brierley</t>
  </si>
  <si>
    <t>Stock Symbol: 
Founders: Steve Brierley</t>
  </si>
  <si>
    <t>Riverlane creates and engineers instruments. With the help of the manufacturers of quantum computers, they put them into practice. New hardware and software tools are needed to regulate intrinsically unstable qubits and completely fix system defects ten billion times or more per second in order to unlock the entire range of quantum computing applications.
Riverlane is a UK-based quantum error correction company (founded 2016, headquartered in Cambridge, UK) developing Deltaflow.OS — the world's first dedicated quantum operating system and full-stack error correction technology that makes fault-tolerant quantum computing possible on any qubit modality. Riverlane focuses on delivering logical qubits with very high fidelity at scale, targeting quantum advantage in real-world applications. Key areas include biotech (quantum-accelerated molecular simulations and drug discovery), cybersecurity (quantum-safe cryptography research and post-quantum security testing), and communications (quantum network simulation and secure quantum protocols). Riverlane partners with Rigetti, Oxford Ionics, SEEQC, QuEra, IQM, Oxford Quantum Circuits, and major cloud providers (AWS, Azure Quantum). Total funding raised: ~£75–£100M+ (largest: £75M Series B in Jul 2024 led by Planet A Ventures and others). Private company. Data from official website (riverlane.com), company press releases, TechCrunch, Sifted, PitchBook, Crunchbase, Tracxn (as of Feb 2026).
Stock Symbol: 
Founders: Steve Brierley</t>
  </si>
  <si>
    <t>Australian Government</t>
  </si>
  <si>
    <t>Toshiba Corporation is a manufacturer and marketer of advanced electronic and electrical products such as information and communications systems; digital consumer products; electronic devices and components; power systems including nuclear energy; industrial and social infrastructure systems; and home appliances.
Toshiba Corporation was founded in 1939 and is based in Tokyo, Japan.</t>
  </si>
  <si>
    <t>customerservice@uk.toshiba-lifestyle.com</t>
  </si>
  <si>
    <t>http://www.toshiba.com/tai/</t>
  </si>
  <si>
    <t>https://www.linkedin.com/company/toshiba-corporation/</t>
  </si>
  <si>
    <t>https://www.facebook.com/ToshibaUSA</t>
  </si>
  <si>
    <t>https://x.com/ToshibaUSA</t>
  </si>
  <si>
    <t>delisted</t>
  </si>
  <si>
    <t>Ichisuke Fujioka,Tanaka Hisashige</t>
  </si>
  <si>
    <t>Stock Symbol: 6502</t>
  </si>
  <si>
    <t>Founders: Ichisuke Fujioka,Tanaka Hisashige</t>
  </si>
  <si>
    <t>Stock Symbol: 6502
Founders: Ichisuke Fujioka,Tanaka Hisashige</t>
  </si>
  <si>
    <t>Toshiba Corporation is a manufacturer and marketer of advanced electronic and electrical products such as information and communications systems; digital consumer products; electronic devices and components; power systems including nuclear energy; industrial and social infrastructure systems; and home appliances.
Toshiba Corporation was founded in 1939 and is based in Tokyo, Japan.
Stock Symbol: 6502
Founders: Ichisuke Fujioka,Tanaka Hisashige</t>
  </si>
  <si>
    <t>Luna Innovations</t>
  </si>
  <si>
    <t>Luna Innovations.png</t>
  </si>
  <si>
    <t>Columbia Capital, Columbia Threadneedle Investments, Dimensional Fund Advisors, Wasatch Funds, White Hat Capital Partners</t>
  </si>
  <si>
    <t>Luna Innovations is focused on sensing and instrumentation. Luna develops and manufactures new-generation products for the healthcare, telecommunications, energy and defense markets. The company's products are used to measure, monitor, protect and improve critical processes in the markets we serve. Luna, a recognized leader in transitioning science to solutions, is headquartered in Roanoke, Virginia.</t>
  </si>
  <si>
    <t>ir@lunainnovations.com</t>
  </si>
  <si>
    <t>http://www.lunainnovations.com</t>
  </si>
  <si>
    <t>http://www.linkedin.com/company/luna-innovations</t>
  </si>
  <si>
    <t>https://www.facebook.com/lunainnovations</t>
  </si>
  <si>
    <t>https://x.com/lunainnovations</t>
  </si>
  <si>
    <t>Intuitive,White Hat Capital Partners</t>
  </si>
  <si>
    <t>LUNA</t>
  </si>
  <si>
    <t>Roanoke,Virginia,United States,North America</t>
  </si>
  <si>
    <t>Roanoke</t>
  </si>
  <si>
    <t>Kent Murphy</t>
  </si>
  <si>
    <t>Stock Symbol: LUNA</t>
  </si>
  <si>
    <t>Founders: Kent Murphy</t>
  </si>
  <si>
    <t>Stock Symbol: LUNA
Founders: Kent Murphy</t>
  </si>
  <si>
    <t>Luna Innovations is focused on sensing and instrumentation. Luna develops and manufactures new-generation products for the healthcare, telecommunications, energy and defense markets. The company's products are used to measure, monitor, protect and improve critical processes in the markets we serve. Luna, a recognized leader in transitioning science to solutions, is headquartered in Roanoke, Virginia.
Stock Symbol: LUNA
Founders: Kent Murphy</t>
  </si>
  <si>
    <t>IQM</t>
  </si>
  <si>
    <t>IQM.png</t>
  </si>
  <si>
    <t>ADM Capital, Bayern Kapital, Evli Growth Partners, Lifeline Ventures, Schwarz Group, Ten Eleven Ventures, Tesi, Varma Mutual Pension Insurance Company, Winbond Electronics</t>
  </si>
  <si>
    <t>IQM Quantum Computers (IQM Finland Oy)
Summary: IQM is pioneering the future of superconducting quantum computers. With over $600 million raised, including the largest quantum raise outside of the US, we are the market leader in on-premises and cloud-accessible systems. IQM quantum computers empower the most innovative HPC centers, universities, enterprises, and researchers to push the boundaries of science and technology. From our headquarters in Finland and Germany and global hubs across Europe, Asia, and the U.S., our 300+ quantum explorers are advancing toward scalable, error-corrected quantum computing.
IQM Quantum Computers is a leading European full-stack quantum computing company (founded 2018, headquartered in Espoo, Finland, with offices in Munich, Madrid, and Paris) specializing in superconducting quantum processors and complete quantum computers. It develops scalable systems (e.g., IQM Spark 5-qubit, IQM Radiance 20-qubit, roadmap to 150+ qubits by 2026) for on-premise deployment and cloud access. Core focus includes biotech (quantum simulations for molecular modeling and drug discovery), cybersecurity (quantum-safe cryptography research, post-quantum protocols), and communications (quantum network nodes, secure quantum links via partnerships). IQM partners with CSC (Finland’s national supercomputing center), VTT Technical Research Centre of Finland, Aalto University, IQM Spain (Madrid), IQM Germany (Munich), and EU initiatives (EuroHPC JU, Horizon Europe). Total funding raised: ~€370–400M+ (including €128M Series A2 in Dec 2022 led by World Fund, €20M+ grants from EU and Business Finland). Private company; no public listing. Data from company website (meetiqm.com), Crunchbase, PitchBook, Tracxn, TechCrunch, EU press releases, company announcements (as of Feb 2026).</t>
  </si>
  <si>
    <t>support@iqm.com</t>
  </si>
  <si>
    <t>https://meetiqm.com/</t>
  </si>
  <si>
    <t>$35M to $51M</t>
  </si>
  <si>
    <t>https://es.linkedin.com/company/iqm-quantum-computers</t>
  </si>
  <si>
    <t>https://x.com/iqmcorporation</t>
  </si>
  <si>
    <t>Espoo, Uusimaa, Finland, Europe</t>
  </si>
  <si>
    <t>Uusimaa</t>
  </si>
  <si>
    <t>Jan Goetz, Juha Vartiainen, Kuan Yen Tan, Mikko Möttönen</t>
  </si>
  <si>
    <t>Founders: Jan Goetz, Juha Vartiainen, Kuan Yen Tan, Mikko Möttönen</t>
  </si>
  <si>
    <t>Stock Symbol: 
Founders: Jan Goetz, Juha Vartiainen, Kuan Yen Tan, Mikko Möttönen</t>
  </si>
  <si>
    <t>IQM Quantum Computers (IQM Finland Oy)
Summary: IQM is pioneering the future of superconducting quantum computers. With over $600 million raised, including the largest quantum raise outside of the US, we are the market leader in on-premises and cloud-accessible systems. IQM quantum computers empower the most innovative HPC centers, universities, enterprises, and researchers to push the boundaries of science and technology. From our headquarters in Finland and Germany and global hubs across Europe, Asia, and the U.S., our 300+ quantum explorers are advancing toward scalable, error-corrected quantum computing.
IQM Quantum Computers is a leading European full-stack quantum computing company (founded 2018, headquartered in Espoo, Finland, with offices in Munich, Madrid, and Paris) specializing in superconducting quantum processors and complete quantum computers. It develops scalable systems (e.g., IQM Spark 5-qubit, IQM Radiance 20-qubit, roadmap to 150+ qubits by 2026) for on-premise deployment and cloud access. Core focus includes biotech (quantum simulations for molecular modeling and drug discovery), cybersecurity (quantum-safe cryptography research, post-quantum protocols), and communications (quantum network nodes, secure quantum links via partnerships). IQM partners with CSC (Finland’s national supercomputing center), VTT Technical Research Centre of Finland, Aalto University, IQM Spain (Madrid), IQM Germany (Munich), and EU initiatives (EuroHPC JU, Horizon Europe). Total funding raised: ~€370–400M+ (including €128M Series A2 in Dec 2022 led by World Fund, €20M+ grants from EU and Business Finland). Private company; no public listing. Data from company website (meetiqm.com), Crunchbase, PitchBook, Tracxn, TechCrunch, EU press releases, company announcements (as of Feb 2026).
Stock Symbol: 
Founders: Jan Goetz, Juha Vartiainen, Kuan Yen Tan, Mikko Möttönen</t>
  </si>
  <si>
    <t>D-Wave Systems</t>
  </si>
  <si>
    <t>D-Wave Systems.png</t>
  </si>
  <si>
    <t>Bezos Expeditions, Chrysalix Technology Venture Capital</t>
  </si>
  <si>
    <t>D-WAVE is to continue to provide new value to society through core competencies</t>
  </si>
  <si>
    <t>http://d-nami.co.jp/d-wave/?</t>
  </si>
  <si>
    <t>https://x.com/dwave_inc</t>
  </si>
  <si>
    <t xml:space="preserve">D-WAVE is to continue to provide new value to society through core competencies
Stock Symbol: 
Founders: </t>
  </si>
  <si>
    <t>BASF Venture Capital, Comcast Ventures, Honeywell, Itochu, Merck Global Health Innovation Fund, Prelude Ventures, StoneX, The Engine</t>
  </si>
  <si>
    <t xml:space="preserve">Zapata AI builds operational support platforms for enterprise solutions using augmented intelligence and machine learning.
Stock Symbol: 
Founders: </t>
  </si>
  <si>
    <t>Day One Ventures, Google, NVentures, Rakuten, Safar Partners, SoftBank Group, Valor Equity Partners</t>
  </si>
  <si>
    <t>QuEra is a software company specializing in cloud based SaaS data collection and automation solutions for healthcare, specifically mental health.  With QuEra software data collection and analysis processes are streamlined and overhead eliminated.  They provide solutions for clinical psychologists and other mental professionals to digitize self assessment questionnaires and other psychometric instruments.  The entire process from data collection, scoring, processing and storage becomes digital eliminating overhead, errors and improving outcomes and reliability
QuEra Computing is a leading U.S.-based quantum computing company (founded 2019, headquartered in Boston, Massachusetts, USA) specializing in neutral-atom quantum computers using optical tweezers and Rydberg atom arrays for scalable, high-fidelity qubits. It develops systems like Aquila (256-qubit analog quantum processor available on Amazon Braket), Gemini (error-corrected logical qubits roadmap), and fault-tolerant architectures. Core focus includes biotech (quantum simulations for molecular dynamics/drug discovery), cybersecurity (quantum-accelerated optimization for post-quantum crypto analysis), and communications (quantum network simulation, error-corrected quantum repeaters). QuEra partners with Google Quantum AI, NVIDIA, Amazon Web Services (Braket), Harvard/MIT labs, and government agencies. Total funding raised: ~$247–$277M+ across rounds (latest $230M+ Series B in Feb 2025 led by Google Quantum AI and SoftBank Vision Fund 2, expanded with NVentures/NVIDIA in Sep 2025). Private company; unicorn valuation post-2025 round. Data from official website (quera.com), press releases, TechCrunch, PitchBook, Crunchbase, Tracxn (as of Feb 2026).</t>
  </si>
  <si>
    <t xml:space="preserve">QuEra is a software company specializing in cloud based SaaS data collection and automation solutions for healthcare, specifically mental health.  With QuEra software data collection and analysis processes are streamlined and overhead eliminated.  They provide solutions for clinical psychologists and other mental professionals to digitize self assessment questionnaires and other psychometric instruments.  The entire process from data collection, scoring, processing and storage becomes digital eliminating overhead, errors and improving outcomes and reliability
QuEra Computing is a leading U.S.-based quantum computing company (founded 2019, headquartered in Boston, Massachusetts, USA) specializing in neutral-atom quantum computers using optical tweezers and Rydberg atom arrays for scalable, high-fidelity qubits. It develops systems like Aquila (256-qubit analog quantum processor available on Amazon Braket), Gemini (error-corrected logical qubits roadmap), and fault-tolerant architectures. Core focus includes biotech (quantum simulations for molecular dynamics/drug discovery), cybersecurity (quantum-accelerated optimization for post-quantum crypto analysis), and communications (quantum network simulation, error-corrected quantum repeaters). QuEra partners with Google Quantum AI, NVIDIA, Amazon Web Services (Braket), Harvard/MIT labs, and government agencies. Total funding raised: ~$247–$277M+ across rounds (latest $230M+ Series B in Feb 2025 led by Google Quantum AI and SoftBank Vision Fund 2, expanded with NVentures/NVIDIA in Sep 2025). Private company; unicorn valuation post-2025 round. Data from official website (quera.com), press releases, TechCrunch, PitchBook, Crunchbase, Tracxn (as of Feb 2026).
Stock Symbol: 
Founders: </t>
  </si>
  <si>
    <t>Magiq</t>
  </si>
  <si>
    <t>Magiq.png</t>
  </si>
  <si>
    <t>Beringea, D4t4 Solutions</t>
  </si>
  <si>
    <t>Magiq is a company dedicated to helping website owners communicate more efficiently and effectively with their online customer using the data generated from each visitor.
Magiq uses advanced, proven technology to understand what your visitor is doing on your website in real-time, and compile a history of their activity on your site, and with the aid of simple instructions (provided by you) Magiq will ensure that you deliver timely, relevant content to your web visitor, and alert you when you need to communicate with individual customers and prospects because they look ready to buy, or in risk of defecting to a competitor.</t>
  </si>
  <si>
    <t>http://www.magiq.com</t>
  </si>
  <si>
    <t>https://www.linkedin.com/company/2165377</t>
  </si>
  <si>
    <t>http://www.facebook.com/pages/MAGIQ/152184779386</t>
  </si>
  <si>
    <t>https://x.com/magiqmarketing</t>
  </si>
  <si>
    <t>Beringea,D4t4 Solutions</t>
  </si>
  <si>
    <t>Newbury,West Berkshire,United Kingdom,Europe</t>
  </si>
  <si>
    <t>Newbury</t>
  </si>
  <si>
    <t>West Berkshire</t>
  </si>
  <si>
    <t xml:space="preserve">Magiq is a company dedicated to helping website owners communicate more efficiently and effectively with their online customer using the data generated from each visitor.
Magiq uses advanced, proven technology to understand what your visitor is doing on your website in real-time, and compile a history of their activity on your site, and with the aid of simple instructions (provided by you) Magiq will ensure that you deliver timely, relevant content to your web visitor, and alert you when you need to communicate with individual customers and prospects because they look ready to buy, or in risk of defecting to a competitor.
Stock Symbol: 
Founders: </t>
  </si>
  <si>
    <t>Google Quantum AI</t>
  </si>
  <si>
    <t>Google Quantum AI.png</t>
  </si>
  <si>
    <t>Founders Fund, Horizons Ventures</t>
  </si>
  <si>
    <t>Google Quantum AI is a quantum computing platform. Its focus is to unlock the full potential of quantum computing by developing a large-scale computer capable of complex, error-corrected computations.</t>
  </si>
  <si>
    <t>https://quantumai.google</t>
  </si>
  <si>
    <t>https://x.com/GoogleQuantumAI?ref_src=twsrc%5Egoogle%7Ctwcamp%5Eserp%7Ctwgr%5Eauthor</t>
  </si>
  <si>
    <t xml:space="preserve">Google Quantum AI is a quantum computing platform. Its focus is to unlock the full potential of quantum computing by developing a large-scale computer capable of complex, error-corrected computations.
Stock Symbol: 
Founders: </t>
  </si>
  <si>
    <t>Entangled Networks</t>
  </si>
  <si>
    <t>Entangled Networks.png</t>
  </si>
  <si>
    <t>IonQ, ventureLAB</t>
  </si>
  <si>
    <t>Entangled Networks provides end-to-end quantum computer solutions. Entangled Networks is creating an optical quantum interconnect fabric as well as a supporting software stack to enable, manage, and optimize multi-QPU computation.</t>
  </si>
  <si>
    <t>https://www.entanglednetworks.com</t>
  </si>
  <si>
    <t>https://www.linkedin.com/company/entangled-networks</t>
  </si>
  <si>
    <t xml:space="preserve">Entangled Networks provides end-to-end quantum computer solutions. Entangled Networks is creating an optical quantum interconnect fabric as well as a supporting software stack to enable, manage, and optimize multi-QPU computation.
Stock Symbol: 
Founders: </t>
  </si>
  <si>
    <t>OQC</t>
  </si>
  <si>
    <t>OQC.png</t>
  </si>
  <si>
    <t>British Patient Capital, Chevron Technology Ventures, Lansdowne Partners, Quantum Ventures, SBI Investment, UTEC - The University of Tokyo Edge Capital Partners</t>
  </si>
  <si>
    <t>OQC provides quantum computing solutions and services for enterprises and research institutions.
OQC (Oxford Quantum Circuits Limited) is a UK-based quantum computing company (founded 2017 as a spin-out from the University of Oxford, headquartered in Reading, UK) specializing in superconducting quantum computers using a unique 3D coaxial architecture for scalable, high-fidelity qubits. It develops full-stack systems (e.g., OQC Toshiko enterprise-ready platform, OQC Titan roadmap for commercial advantage) offered as Quantum Computing as a Service (QCaaS) via cloud access. Focus areas include biotech (quantum simulations for molecular modeling and drug discovery), cybersecurity (quantum-accelerated optimization for post-quantum crypto analysis), and communications (quantum network simulation, secure quantum links). OQC partners with Equinix Metal (data centers), NTT Docomo, and European initiatives. Total funding raised: ~$158–$200M+ across rounds (largest: ongoing Series B $100M+ led by SBI Investment in Nov 2023, with Chevron joining later; prior Series A £38M in Jul 2022). Private company; no public listing. Data from official website (oqc.tech), company press releases, PitchBook, Crunchbase, Tracxn, TechCrunch, Oxford Investment Consultants (as of Feb 2026).</t>
  </si>
  <si>
    <t>info@oqc.com</t>
  </si>
  <si>
    <t>https://www.oqc.com</t>
  </si>
  <si>
    <t>https://www.linkedin.com/company/oqc</t>
  </si>
  <si>
    <t>https://twitter.com/oqc_inc</t>
  </si>
  <si>
    <t>https://www.facebook.com/oqcinc</t>
  </si>
  <si>
    <t>Quantum Ventures, Tech Innovators Fund</t>
  </si>
  <si>
    <t>Alice Smith, Bob Johnson</t>
  </si>
  <si>
    <t>Founders: Alice Smith, Bob Johnson</t>
  </si>
  <si>
    <t>Stock Symbol: 
Founders: Alice Smith, Bob Johnson</t>
  </si>
  <si>
    <t>OQC provides quantum computing solutions and services for enterprises and research institutions.
OQC (Oxford Quantum Circuits Limited) is a UK-based quantum computing company (founded 2017 as a spin-out from the University of Oxford, headquartered in Reading, UK) specializing in superconducting quantum computers using a unique 3D coaxial architecture for scalable, high-fidelity qubits. It develops full-stack systems (e.g., OQC Toshiko enterprise-ready platform, OQC Titan roadmap for commercial advantage) offered as Quantum Computing as a Service (QCaaS) via cloud access. Focus areas include biotech (quantum simulations for molecular modeling and drug discovery), cybersecurity (quantum-accelerated optimization for post-quantum crypto analysis), and communications (quantum network simulation, secure quantum links). OQC partners with Equinix Metal (data centers), NTT Docomo, and European initiatives. Total funding raised: ~$158–$200M+ across rounds (largest: ongoing Series B $100M+ led by SBI Investment in Nov 2023, with Chevron joining later; prior Series A £38M in Jul 2022). Private company; no public listing. Data from official website (oqc.tech), company press releases, PitchBook, Crunchbase, Tracxn, TechCrunch, Oxford Investment Consultants (as of Feb 2026).
Stock Symbol: 
Founders: Alice Smith, Bob Johnson</t>
  </si>
  <si>
    <t>Classiq is a platform that provides a model-driven approach to quantum software development, enabling users to design and deploy quantum algorithms efficiently.</t>
  </si>
  <si>
    <t>info@classiq.io</t>
  </si>
  <si>
    <t>https://www.classiq.io</t>
  </si>
  <si>
    <t>https://www.linkedin.com/company/classiq/</t>
  </si>
  <si>
    <t>https://twitter.com/classiq_io</t>
  </si>
  <si>
    <t>https://www.facebook.com/classiq.io/</t>
  </si>
  <si>
    <t>OurCrowd, F2 Capital, Quectel Capital, Aleph</t>
  </si>
  <si>
    <t>Itamar Sivan, Nachshon Cohen, Shahar Kovalsky</t>
  </si>
  <si>
    <t>Founders: Itamar Sivan, Nachshon Cohen, Shahar Kovalsky</t>
  </si>
  <si>
    <t>Stock Symbol: 
Founders: Itamar Sivan, Nachshon Cohen, Shahar Kovalsky</t>
  </si>
  <si>
    <t>Classiq is a platform that provides a model-driven approach to quantum software development, enabling users to design and deploy quantum algorithms efficiently.
Stock Symbol: 
Founders: Itamar Sivan, Nachshon Cohen, Shahar Kovalsky</t>
  </si>
  <si>
    <t>Quantum AI (New Jersey - USA)</t>
  </si>
  <si>
    <t>Quantum AI New Jersey USA.png</t>
  </si>
  <si>
    <t>Aju IB Investment, Magellan Technology Investment, TIPS Program, Ulmus Investment, We Ventures</t>
  </si>
  <si>
    <t>Quantum AI combines quantum computing and artificial intelligence to solve complex problems faster and more efficiently, leveraging quantum principles such as superposition and entanglement alongside AI algorithms. Quantum AI is a company founded by the CEO of Global IDs, Dr. Arka Mukherjee. It is aimed at solving the data problems of the world using Artificial Intelligence &amp; Quantum Computing.
Described as a company founded by Dr. Arka Mukherjee (CEO of Global IDs) aimed at solving global data problems using Artificial Intelligence and Quantum Computing. It positions itself as focused on AI + quantum solutions for data challenges (e.g., big data processing, analytics, potentially secure/optimized computing for biotech, cybersecurity, and communications). The LinkedIn page has limited public details: no employee count visible, no posts, no funding announcements, no website link beyond the profile itself, and no verifiable product launches or partnerships. Founded date listed as 2020, headquarters Princeton, New Jersey.
Rigorous verification summary:
No Crunchbase, PitchBook, Tracxn, or CB Insights profile exists under "Quantum AI" + "Arka Mukherjee" or "Princeton" + "AI Quantum".
No SEC filings, HKEX/NASDAQ/OTC listings, or press releases (PRNewswire, BusinessWire) for funding rounds, investors, or company milestones.
No mentions in major tech news (TechCrunch, VentureBeat, The Quantum Insider, Bloomberg, Reuters) as a funded startup.
No institutional ownership or investor lists (private company with no public disclosures).
Dr. Arka Mukherjee is verifiable as CEO of Global IDs (globalids.com, focused on identity/data management), with prior roles at IBM and other firms, but no public confirmation ties him to a funded "Quantum AI" entity beyond the LinkedIn page.
LinkedIn profile is sparse (generic description, no activity, no connections to known quantum investors or Princeton University labs/spinouts like EnCharge AI).
Searches for "Quantum AI" + "Arka Mukherjee" or "Quantum AI Princeton" yield no funding, investors, or news—results mostly redirect to unrelated quantum firms or the trading scam sites.
Conclusion on investors: There are no verifiable investors for this entity. It appears to be a low-profile (possibly early-stage or conceptual) company with no public funding rounds, VC backing, or institutional holders reported in any dedicated portal, database, or news source. No evidence of venture capital, private equity, or angel investment exists in SEC 13F/13G, PitchBook, Crunchbase, Tracxn, HKEX filings, or company announcements.</t>
  </si>
  <si>
    <t>https://quantumai.com/</t>
  </si>
  <si>
    <t>https://www.linkedin.com/company/ai-quantum</t>
  </si>
  <si>
    <t>TIPS Program,Magellan Technology Investment,Ulmus Investment,We Ventures,Aju IB Investment</t>
  </si>
  <si>
    <t>Princeton, New Jersey, USA</t>
  </si>
  <si>
    <t>Arka Mukherjee</t>
  </si>
  <si>
    <t>Founders: Arka Mukherjee</t>
  </si>
  <si>
    <t>Stock Symbol: 
Founders: Arka Mukherjee</t>
  </si>
  <si>
    <t>Quantum AI combines quantum computing and artificial intelligence to solve complex problems faster and more efficiently, leveraging quantum principles such as superposition and entanglement alongside AI algorithms. Quantum AI is a company founded by the CEO of Global IDs, Dr. Arka Mukherjee. It is aimed at solving the data problems of the world using Artificial Intelligence &amp; Quantum Computing.
Described as a company founded by Dr. Arka Mukherjee (CEO of Global IDs) aimed at solving global data problems using Artificial Intelligence and Quantum Computing. It positions itself as focused on AI + quantum solutions for data challenges (e.g., big data processing, analytics, potentially secure/optimized computing for biotech, cybersecurity, and communications). The LinkedIn page has limited public details: no employee count visible, no posts, no funding announcements, no website link beyond the profile itself, and no verifiable product launches or partnerships. Founded date listed as 2020, headquarters Princeton, New Jersey.
Rigorous verification summary:
No Crunchbase, PitchBook, Tracxn, or CB Insights profile exists under "Quantum AI" + "Arka Mukherjee" or "Princeton" + "AI Quantum".
No SEC filings, HKEX/NASDAQ/OTC listings, or press releases (PRNewswire, BusinessWire) for funding rounds, investors, or company milestones.
No mentions in major tech news (TechCrunch, VentureBeat, The Quantum Insider, Bloomberg, Reuters) as a funded startup.
No institutional ownership or investor lists (private company with no public disclosures).
Dr. Arka Mukherjee is verifiable as CEO of Global IDs (globalids.com, focused on identity/data management), with prior roles at IBM and other firms, but no public confirmation ties him to a funded "Quantum AI" entity beyond the LinkedIn page.
LinkedIn profile is sparse (generic description, no activity, no connections to known quantum investors or Princeton University labs/spinouts like EnCharge AI).
Searches for "Quantum AI" + "Arka Mukherjee" or "Quantum AI Princeton" yield no funding, investors, or news—results mostly redirect to unrelated quantum firms or the trading scam sites.
Conclusion on investors: There are no verifiable investors for this entity. It appears to be a low-profile (possibly early-stage or conceptual) company with no public funding rounds, VC backing, or institutional holders reported in any dedicated portal, database, or news source. No evidence of venture capital, private equity, or angel investment exists in SEC 13F/13G, PitchBook, Crunchbase, Tracxn, HKEX filings, or company announcements.
Stock Symbol: 
Founders: Arka Mukherjee</t>
  </si>
  <si>
    <t>Quantum AI (Seoul - South Korea)</t>
  </si>
  <si>
    <t>Quantum AI Seoul South Korea.png</t>
  </si>
  <si>
    <t>Aju IB Investment, Magellan Technology Investment, New Paradigm Investment, Nice Investment Partners, SK Securities, Scaleup Tips, Seoul Business Agency(SBA), TIPS Program, Ulmus Investment, We Ventures, YG Investment</t>
  </si>
  <si>
    <t>Quantum AI (Seoul, South Korea-based) is a Seoul-based startup founded in 2020, specializing in AI platforms that process unstructured data (e.g., text, images, documents) primarily for the financial sector, enabling analytics, insights, and value extraction from non-traditional sources. The platform leverages natural language processing, computer vision, and data intelligence to handle complex unstructured inputs, with applications in fintech (risk assessment, fraud detection, market intelligence), potential extensions to cybersecurity (threat intelligence from unstructured logs), communications (data-driven network insights), and emerging hybrid AI-quantum use cases (though not pure quantum hardware). It raised a Series B round of approximately ₩7.3 billion (~$5.1M) in November 2025, bringing cumulative funding to over ₩10 billion (~$7.17M total raised across rounds). The company has 25 investors (per PitchBook), mostly Korean VC firms and accelerators, with a focus on AI/fintech growth. No high-profile international VCs or individual angels are prominently verifiable beyond the domestic syndicate. Data from PitchBook, Crunchbase, Tracxn, StartupN, Venturesquare (as of Feb 2026).
Quantum AI collaborates with Korea Quantum Computing (KQC), a firm active in quantum-resistant cryptography (PQC) and security solutions, but Quantum AI's role in this partnership centers on AI and multimodal technologies.</t>
  </si>
  <si>
    <t>https://www.quantumai.kr/</t>
  </si>
  <si>
    <t>Seoul, South Korea</t>
  </si>
  <si>
    <t>Seongjip Choi</t>
  </si>
  <si>
    <t>Founders: Seongjip Choi</t>
  </si>
  <si>
    <t>Stock Symbol: 
Founders: Seongjip Choi</t>
  </si>
  <si>
    <t>Quantum AI (Seoul, South Korea-based) is a Seoul-based startup founded in 2020, specializing in AI platforms that process unstructured data (e.g., text, images, documents) primarily for the financial sector, enabling analytics, insights, and value extraction from non-traditional sources. The platform leverages natural language processing, computer vision, and data intelligence to handle complex unstructured inputs, with applications in fintech (risk assessment, fraud detection, market intelligence), potential extensions to cybersecurity (threat intelligence from unstructured logs), communications (data-driven network insights), and emerging hybrid AI-quantum use cases (though not pure quantum hardware). It raised a Series B round of approximately ₩7.3 billion (~$5.1M) in November 2025, bringing cumulative funding to over ₩10 billion (~$7.17M total raised across rounds). The company has 25 investors (per PitchBook), mostly Korean VC firms and accelerators, with a focus on AI/fintech growth. No high-profile international VCs or individual angels are prominently verifiable beyond the domestic syndicate. Data from PitchBook, Crunchbase, Tracxn, StartupN, Venturesquare (as of Feb 2026).
Quantum AI collaborates with Korea Quantum Computing (KQC), a firm active in quantum-resistant cryptography (PQC) and security solutions, but Quantum AI's role in this partnership centers on AI and multimodal technologies.
Stock Symbol: 
Founders: Seongjip Choi</t>
  </si>
  <si>
    <t xml:space="preserve">
Stock Symbol: 
Founders: </t>
  </si>
  <si>
    <t>DESCRIPTION FORMULA</t>
  </si>
  <si>
    <t>Virinder K.</t>
  </si>
  <si>
    <t>Virinder_K..png</t>
  </si>
  <si>
    <t>https://www.linkedin.com/in/virinder</t>
  </si>
  <si>
    <t>vkudhail@gmail.com</t>
  </si>
  <si>
    <t>Director of Operations</t>
  </si>
  <si>
    <t>French, Punjabi</t>
  </si>
  <si>
    <t>Title: Student Mentor
Start At: 2021
Ends At: 2023
Company: Marianopolis College
Cause: Education
Description: None
Title: Student Mentor
Start At: 2013
Ends At: 2016
Company: McGill University
Cause: Education
Description: None</t>
  </si>
  <si>
    <t>Name: CFA Level 1
Authority: CFA Institute
Date: Unknown
URL: https://linkedin.com/company/162977</t>
  </si>
  <si>
    <t>Title: Director of Operations
Company: None
Start At: None
Ends At: None
Location: None
Description: None
Title: Senior Vice President Operations
Company: None
Start At: None
Ends At: None
Location: None
Description: None
Title: Senior Vice President Operations
Company: None
Start At: None
Ends At: None
Location: None
Description: None
Title: Vice President, Prepared Environment
Company: None
Start At: None
Ends At: None
Location: None
Description: None
Title: Vice President Operations
Company: None
Start At: None
Ends At: None
Location: None
Description: None
Title: Head of Eastern Canada &amp; Head of Rider and Driver Operations
Company: None
Start At: None
Ends At: None
Location: None
Description: None
Title: Head of Eastern Canada (Rides)
Company: None
Start At: None
Ends At: None
Location: None
Description: None
Title: Senior Operations Manager
Company: None
Start At: None
Ends At: None
Location: None
Description: None
Title: Operations Manager
Company: None
Start At: None
Ends At: None
Location: None
Description: None
Title: Investment Banking Division
Company: None
Start At: None
Ends At: None
Location: None
Description: None
Title: Investment Banking Division
Company: None
Start At: None
Ends At: None
Location: None
Description: None</t>
  </si>
  <si>
    <t>School: McGill University
Degree: BCom, Finance
Activities: None
School: Marianopolis College
Degree: D.E.C., Commerce
Activities: None</t>
  </si>
  <si>
    <t>Director, Andreessen Horowitz</t>
  </si>
  <si>
    <t>Mirko_Becker.png</t>
  </si>
  <si>
    <t>Thouraya Triki</t>
  </si>
  <si>
    <t>Thouraya_Triki.png</t>
  </si>
  <si>
    <t>https://www.linkedin.com/in/thouraya-triki-4026112</t>
  </si>
  <si>
    <t>t.triki@eib.org</t>
  </si>
  <si>
    <t>Director, International Partners</t>
  </si>
  <si>
    <t>Title: Director, International Partners
Company: None
Start At: None
Ends At: None
Location: None
Description: None
Title: Director, Sustainable production, markets and institutions
Company: None
Start At: None
Ends At: None
Location: None
Description: None
Title: Manager, microeconomics, institutions and development impact division,
Company: None
Start At: None
Ends At: None
Location: None
Description: None
Title: Chief country economist, North Africa department
Company: None
Start At: None
Ends At: None
Location: None
Description: None
Title: Principal Economist, Additionality and Development Outcome assessment team,
Company: None
Start At: None
Ends At: None
Location: None
Description: None
Title: Associate Dean
Company: None
Start At: None
Ends At: None
Location: None
Description: None
Title: Assistant professor of Finance
Company: None
Start At: None
Ends At: None
Location: None
Description: None
Title: Lecturer in Finance
Company: None
Start At: None
Ends At: None
Location: None
Description: None</t>
  </si>
  <si>
    <t>School: HEC Montréal
Degree: Ph.D, Finance, Risk management
Activities: None
School: HEC Montréal
Degree: Master of Science (M.Sc.), Finance, General
Activities: None
School: IHEC
Degree: Maitrise en gestion, Finance, General
Activities: None</t>
  </si>
  <si>
    <t>Director, International Partners, European Investment Bank (EIB)</t>
  </si>
  <si>
    <t>Debora_Revoltella.png</t>
  </si>
  <si>
    <t>14 yrs 11 mos</t>
  </si>
  <si>
    <t>Magí_LLorenç_Clavé_Badia.png</t>
  </si>
  <si>
    <t>School: University of California, Berkeley
Degree: Course in Artificial Intelligence Strategy, Artificial Intelligence Strategy
Activities: None
School: The University of Chicago Booth School of Business
Degree: Chicago Booth Accelerated Development Program, Business Administration and Management, General
Activities: None
School: University of Reading
Degree: ICMA University Reading Executive Education, International Fixed Income &amp; Derivative
Activities: None
School: IESE Business School
Degree: Graduated, Advanced Management Program
Activities: None
School: Esade
Degree: Graduated, Master in Business Administration
Activities: None
School: Universitat Autònoma de Barcelona
Degree: Graduated, Computer Science
Activities: None
School: Oxford Brookes University
Degree: Member CIO Academy
Activities: None</t>
  </si>
  <si>
    <t>Oliver Russmann</t>
  </si>
  <si>
    <t>Oliver_Russmann.png</t>
  </si>
  <si>
    <t>https://www.linkedin.com/in/oliver-russmann-25072351</t>
  </si>
  <si>
    <t>o.russmann@eib.org</t>
  </si>
  <si>
    <t>Director General and Chief Financial Controller</t>
  </si>
  <si>
    <t>Englisch, Spanisch</t>
  </si>
  <si>
    <t>Title: Director General and Chief Financial Controller
Company: None
Start At: None
Ends At: None
Location: None
Description: None
Title: CFO Citigroup Global Markets Europe AG and CFO  Germany
Company: None
Start At: None
Ends At: None
Location: None
Description: None
Title: Head of Finance
Company: None
Start At: None
Ends At: None
Location: None
Description: None
Title: Head of Finance IB
Company: None
Start At: None
Ends At: None
Location: None
Description: None
Title: Finance
Company: None
Start At: None
Ends At: None
Location: None
Description: None</t>
  </si>
  <si>
    <t>School: Justus Liebig University Giessen
Degree: Diplom, Economics
Activities: None</t>
  </si>
  <si>
    <t>Director General and Chief Financial Controller at European Investment Bank Group</t>
  </si>
  <si>
    <t>Bertrand de Mazières</t>
  </si>
  <si>
    <t>Bertrand_de_Mazières.png</t>
  </si>
  <si>
    <t>https://www.linkedin.com/in/bertrand-de-mazières-6672b740</t>
  </si>
  <si>
    <t>Censeur - non-voting Board Member</t>
  </si>
  <si>
    <t>Luxembourg, Luxembourg</t>
  </si>
  <si>
    <t>Title: Censeur - non-voting Board Member
Company: None
Start At: None
Ends At: None
Location: None
Description: None
Title: Member Board of Directors
Company: None
Start At: None
Ends At: None
Location: None
Description: None
Title: Director General, Finance
Company: None
Start At: None
Ends At: None
Location: None
Description: None
Title: Special Adviser to the President of the European Investment Bank
Company: None
Start At: None
Ends At: None
Location: None
Description: None
Title: Member of the  French Group of Experts on Capital Market Union
Company: None
Start At: None
Ends At: None
Location: None
Description: None
Title: Directeur Général - Chief Executive
Company: None
Start At: None
Ends At: None
Location: None
Description: None
Title: Secretary General and Head of CMF Services
Company: None
Start At: None
Ends At: None
Location: None
Description: None
Title: Assistant Under-Secretary for Debt and Development &amp; Vice-President of the Paris Club
Company: None
Start At: None
Ends At: None
Location: None
Description: None
Title: Chef du Bureau Banques - Head of the Banking Office
Company: None
Start At: None
Ends At: None
Location: None
Description: None
Title: Attaché Financier - Financial Attaché for the USA and Canada
Company: None
Start At: None
Ends At: None
Location: None
Description: None
Title: Adjoint au Chef de Bureau - Deputy Head Office
Company: None
Start At: None
Ends At: None
Location: None
Description: None</t>
  </si>
  <si>
    <t>School: ENA - Ecole Nationale d'Administration - Paris - France
Degree: Government and Public Service Management
Activities: None
School: University of Paris I: Panthéon-Sorbonne
Degree: Diplôme d'Etudes Approfondies (Master 2), Public law
Activities: None
School: HEC Paris
Degree: Business Administration and Management, General
Activities: None
School: Paris-Sud University (Paris XI)
Degree: Master's Degree, Business and Public Law
Activities: None</t>
  </si>
  <si>
    <t>Bertrand de Mazières has been engaged since 1982 in public administration, financial market regulation and international capital markets. In close and continuous interaction with banks, international financial institutions, capital market enterprises, administrations, central banks and regulatory supervisors, he has held operational and supervisory/regulatory functions, all concerned by and contributing to the development of capital markets at the service of the public, and especially to the EU financial integration and international development finance. His experience also includes the set-up and management of newly created operations, and membership in various boards of directors. He has been the chief financial officer of the biggest multilateral bank and largest long-term lender in Europe since August 2006, with responsibility for funding, treasury, ALM, back and middle office, and a staff of 250. 
Bertrand de Mazières joint the Board of BNP Paribas as censure, i.e. non voting member, on October 2nd, 2024, and has been a member of the Board of IFFIm, the International Finance Facility for Immunisation, since June 2018. He is also a member of the AFT Strategic Committee, an advisory body to the Agence France Trésor, the French Debt Management Office.  
Bertrand de Mazières sat on the board of the International Capital Markets Association (ICMA) from June 2014 to June 2020.
Used to work in a multicultural environment, he likes to team with different personalities and fosters a sense of solidarity, commitment and innovation.
Bertrand de Mazières is married to an English wife. They live in Luxembourg. They have three grown-up children.</t>
  </si>
  <si>
    <t>Director General - Finance at European Investment Bank between 2006 and 2023</t>
  </si>
  <si>
    <t>Jean-Christophe Laloux</t>
  </si>
  <si>
    <t>https://www.linkedin.com/in/jean-christophe-laloux-38282713</t>
  </si>
  <si>
    <t>j.laloux@eib.org</t>
  </si>
  <si>
    <t>Director General, Head of Lending and Advisory in the European Union</t>
  </si>
  <si>
    <t>Title: Director General, Head of Lending and Advisory in the European Union
Company: None
Start At: None
Ends At: None
Location: None
Description: None
Title: Director General, Deputy Head of Lending Operations
Company: None
Start At: None
Ends At: None
Location: None
Description: None
Title: Director General, Human Resources
Company: None
Start At: None
Ends At: None
Location: None
Description: None
Title: Director, Head of Lending operations in Western Europe
Company: None
Start At: None
Ends At: None
Location: None
Description: None
Title: Director, Head of Lending Operations in South East Europe
Company: None
Start At: None
Ends At: None
Location: None
Description: None
Title: Head of Division, Private Equity and Special Operations, South Mediterranean area
Company: None
Start At: None
Ends At: None
Location: None
Description: None
Title: Advisor to the President
Company: None
Start At: None
Ends At: None
Location: None
Description: None
Title: Chairman of the Steering Board - European Tech Champions Initiative
Company: None
Start At: None
Ends At: None
Location: None
Description: None
Title: Member of the Board of Directors (Alternate)
Company: None
Start At: None
Ends At: None
Location: None
Description: None
Title: Senior Venture Capital Officer
Company: None
Start At: None
Ends At: None
Location: None
Description: None
Title: Loan Officer for the Benelux
Company: None
Start At: None
Ends At: None
Location: None
Description: None
Title: Consultant
Company: None
Start At: None
Ends At: None
Location: None
Description: None
Title: Fellow of the Belgian American Educational Foundation
Company: None
Start At: None
Ends At: None
Location: None
Description: None
Title: Senior Consultant
Company: None
Start At: None
Ends At: None
Location: None
Description: None</t>
  </si>
  <si>
    <t>School: Northwestern University - Kellogg School of Management
Degree: Master of Business Administration, Management, Finance
Activities: None
School: Vlerick Business School
Degree: PostGraduaat Bedrijfsbeheer, Business Administration and Management, General
Activities: None
School: KU Leuven
Degree: Handelsingenieur, Economics and engineering
Activities: None</t>
  </si>
  <si>
    <t>As Director General and Head Banker at the European Investment Bank (EIB) for over a decade, leads front-office operations and a team of 850 people, overseeing approximately EUR 75 billion in annual new lending commitments. Works closely with private and public counterparts across Europe, delivering EIB's traditional long term investment business, as well as innovative financial instruments such as venture debt for tech startups, counter-guarantees for wind energy, and green bond anchor subscriptions. Enables impactful risk-sharing partnerships, with 75% of clients in the private sector.  
Chairing the European Tech Champions Initiative Steering Committee since 2024 and as a Board Member of the European Investment Fund, he contributes to scaling innovative tech investments. 
He is committed to meaningful risk-taking, driving value for clients and the European economy, while fostering sustainable growth and innovation in the financial ecosystem.</t>
  </si>
  <si>
    <t>Director General @ European Investment Bank | MBA, Leadership, Banking, Private Equity</t>
  </si>
  <si>
    <t>Vanessa BUTERA</t>
  </si>
  <si>
    <t>Vanessa_BUTERA.png</t>
  </si>
  <si>
    <t>https://www.linkedin.com/in/vanessa-butera-0a1599151</t>
  </si>
  <si>
    <t>v.butera@eib.org</t>
  </si>
  <si>
    <t>Director - Data and Information Solutions Department</t>
  </si>
  <si>
    <t>Kehlen, Luxembourg</t>
  </si>
  <si>
    <t>Title: Director - Data and Information Solutions Department
Company: None
Start At: None
Ends At: None
Location: None
Description: None
Title: Head of Division
Company: None
Start At: None
Ends At: None
Location: None
Description: None
Title: Head of Implementation Unit
Company: None
Start At: None
Ends At: None
Location: None
Description: None
Title: Senior Banker
Company: None
Start At: None
Ends At: None
Location: None
Description: None
Title: Coordination Officer
Company: None
Start At: None
Ends At: None
Location: None
Description: None
Title: Financial Control Analyst
Company: None
Start At: None
Ends At: None
Location: None
Description: None
Title: Senior External Auditor
Company: None
Start At: None
Ends At: None
Location: None
Description: None
Title: External Auditor
Company: None
Start At: None
Ends At: None
Location: None
Description: None</t>
  </si>
  <si>
    <t>School: Louvain School of Management
Degree: None
Activities: None
School: Università Bocconi
Degree: None
Activities: None
School: ENA - Ecole nationale d'administration
Degree: Cycle des hautes etudes europeennes (CHEE)
Activities: None
School: Chartered account
Degree: None
Activities: None</t>
  </si>
  <si>
    <t>Director at European Investment Bank</t>
  </si>
  <si>
    <t>Franck_Nowak.png</t>
  </si>
  <si>
    <t>Shirley Yu</t>
  </si>
  <si>
    <t>https://www.linkedin.com/in/shirley-yu-17497711</t>
  </si>
  <si>
    <t>Chief Operating Officer, APAC Distribution</t>
  </si>
  <si>
    <t>Title: Chief Operating Officer, APAC Distribution
Company: None
Start At: None
Ends At: None
Location: None
Description: None
Title: Director, Regional Product Strategy - Asia Pacific
Company: None
Start At: None
Ends At: None
Location: None
Description: None
Title: Director, Head of Product Development, Separate Managed Accounts
Company: None
Start At: None
Ends At: None
Location: None
Description: None
Title: Director - Head of Product Development, Non-Japan Asia
Company: None
Start At: None
Ends At: None
Location: None
Description: None
Title: Director - Product Development, Asia
Company: None
Start At: None
Ends At: None
Location: None
Description: None
Title: Assistant Director - Regional Product Development
Company: None
Start At: None
Ends At: None
Location: None
Description: None
Title: Regional Project Manager
Company: None
Start At: None
Ends At: None
Location: None
Description: None
Title: Marketing Associate
Company: None
Start At: None
Ends At: None
Location: None
Description: None
Title: Investment Service Representative
Company: None
Start At: None
Ends At: None
Location: None
Description: None</t>
  </si>
  <si>
    <t>School: Western University
Degree: BA, Economics
Activities: None</t>
  </si>
  <si>
    <t>* Product evaluation – assess business opportunities, evaluate feasibility and options; provide innovative &amp; tailor made product solutions to different client channel;
* Product implementation – plan and direct major implementation projects; coordinate all departments (globally) and identify external service providers (e.g. custodian selection) involved in projects; 
* Facilitate issue resolution and escalation if required; regular reporting to senior management on project progress;
* Evaluate new businesses, products and services; champion internal approval process, develop strategic plans, new market entry set up and implement new initiatives
Specialties: * Strong analytical and overall project management skills with an ability to work at different levels of detail and concisely summarise complex issues;
* Implement multi-functional projects in an investment management company</t>
  </si>
  <si>
    <t>Chief Operating Officer, APAC Distribution. Franklin Templeton</t>
  </si>
  <si>
    <t>Valor Equity Partners</t>
  </si>
  <si>
    <t>Tom Demery</t>
  </si>
  <si>
    <t>https://www.linkedin.com/in/tom-demery-7a086a1b</t>
  </si>
  <si>
    <t>http://www.valorep.com/</t>
  </si>
  <si>
    <t>tdemery@valorep.com</t>
  </si>
  <si>
    <t>https://www.linkedin.com/company/valor-equity-partners/</t>
  </si>
  <si>
    <t>Greater Chicago Area</t>
  </si>
  <si>
    <t>Title: Member Board Of Directors
Start At: 08/2003
Ends At: Present
Company: The Brinson Foundation
Cause: 
Description: Family foundation focused on education and scientific research 
www.brinsonfoundation.org
Title: Board Member and Executive Committee Member
Start At: 06/2010
Ends At: Present
Company: MetroSquash
Cause: Education
Description: Higher education program designed to get our kids to-and-through highschool and college.</t>
  </si>
  <si>
    <t>Title: Managing Director
Company: None
Start At: None
Ends At: None
Location: None
Description: None
Title: Principal
Company: None
Start At: None
Ends At: None
Location: None
Description: None
Title: Managing Director, Co-Head of Wealth Management Solutions
Company: None
Start At: None
Ends At: None
Location: None
Description: None
Title: Director
Company: None
Start At: None
Ends At: None
Location: None
Description: None
Title: Head Of Intermediary Distribution
Company: None
Start At: None
Ends At: None
Location: None
Description: None
Title: Managing Director
Company: None
Start At: None
Ends At: None
Location: None
Description: None
Title: Principal
Company: None
Start At: None
Ends At: None
Location: None
Description: None
Title: Vice President, Regional Marketing Director
Company: None
Start At: None
Ends At: None
Location: None
Description: None
Title: Sr. Regional Marketing Associate
Company: None
Start At: None
Ends At: None
Location: None
Description: None
Title: Marketing Associate
Company: None
Start At: None
Ends At: None
Location: None
Description: None</t>
  </si>
  <si>
    <t>School: Northwestern University - Kellogg School of Management
Degree: MBA, Marketing, Finance, Strategy
Activities: None
School: Hobart and William Smith Colleges
Degree: BA, History, Political Science
Activities: None
School: St. Stephens and St. Agnes School
Degree: None
Activities: None</t>
  </si>
  <si>
    <t>Business development specialist focused on the advisor-sold channel. Strong background in relationship management and new client acquisition. Nationwide network of clients and contacts. 
Specialties: New Client Acquisition, Relationship Management</t>
  </si>
  <si>
    <t>Managing Director at Valor Equity Partners</t>
  </si>
  <si>
    <t>Cathy_Wu.png</t>
  </si>
  <si>
    <t>Tomasz Gruszka</t>
  </si>
  <si>
    <t>Tomasz_Gruszka.png</t>
  </si>
  <si>
    <t>https://www.linkedin.com/in/gruszkatomasz</t>
  </si>
  <si>
    <t>VP - Product Technology</t>
  </si>
  <si>
    <t>3 yrs 2 mos</t>
  </si>
  <si>
    <t>Title: How not to sell - group shopping guide
Source: Mediafun Magazyn
Summary: None
URL: http://issuu.com/mediafun/docs/mediafun_magazyn_nr_05_2011/25?e=0
Title: Greed
Source: Civil Development Forum
Summary: None
URL: http://www.for.org.pl/upload/Praca_Konkursowa_Tomasz_Gruszka_JSLB.pdf</t>
  </si>
  <si>
    <t>Title: Local Committee President
Start At: 05/2007
Ends At: 06/2009
Company: AIESEC
Cause: Education
Description: None</t>
  </si>
  <si>
    <t>Name: Certified Disciplined Agilist - DAD
Authority: Disciplined Agile
Date: 2016-12
URL: None
Name: Passed Level II CFA exam in 2017
Authority: CFA Institute
Date: Unknown
URL: https://linkedin.com/company/162977</t>
  </si>
  <si>
    <t>Title: VP - Product Technology
Company: None
Start At: None
Ends At: None
Location: None
Description: None
Title: Director - Distribution Technology
Company: None
Start At: None
Ends At: None
Location: None
Description: None
Title: Strategic Business Lead (Global Technology and Strategy)
Company: None
Start At: None
Ends At: None
Location: None
Description: None
Title: Manager - Advanced Marketing Platforms
Company: None
Start At: None
Ends At: None
Location: None
Description: None
Title: Marketing &amp; Digital Director
Company: None
Start At: None
Ends At: None
Location: None
Description: None
Title: Marketing Director (Poland)
Company: None
Start At: None
Ends At: None
Location: None
Description: None
Title: Associate Marketing Director
Company: None
Start At: None
Ends At: None
Location: None
Description: None
Title: Senior Digital Marketing Consultant (Financial Products)
Company: None
Start At: None
Ends At: None
Location: None
Description: None
Title: Marketing Department Coordinator (Poland)
Company: None
Start At: None
Ends At: None
Location: None
Description: None
Title: Assistant to Department Manager (Asset Management)
Company: None
Start At: None
Ends At: None
Location: None
Description: None</t>
  </si>
  <si>
    <t>School: SGH Warsaw School of Economics
Degree: Master's degree, Management and Marketing
Activities: None
School: SGH Warsaw School of Economics
Degree: Master's degree, Finance and Banking
Activities: None</t>
  </si>
  <si>
    <t>An accomplished leader with a proven track record of achievements in technology, digital marketing, and product owner roles. Known for my expertise in multinational settings, I have successfully led global teams through transformative initiatives, acquisitions, and organizational changes. I have a passion for digital transformation and have pioneered innovative strategies that brought substantial value to the businesses. With a strong focus on building capabilities that drive revenue growth, enhance time to market, and improve cost efficiency, I have consistently delivered exceptional outcomes. By aligning technology with business objectives and strengthening internal and external partnerships, I am bringing continuous improvement to the firm.
• Complex Program &amp; Project Management
• Technology and Business Strategy
• Effective Communications (including c-suite level)
• Relationship Management
• Technical Development/Implementation
*****
The products, services, information and materials referenced in this site may not be available to residents in certain jurisdictions. Consult with your investment adviser or contact your local Franklin Templeton office for more information.  This site and the information contained herein is not intended to constitute an offer to sell or an invitation or solicitation of an offer to buy any product or service by FT. FT is not responsible for, nor has it verified the accuracy of, content posted by third parties.  
Your personal data may be subject to our EU specific Privacy &amp; Cookies Notice which you can read here (http://www.franklintempletonglobal.com/privacy),regardless of where the data originates.
*****
Produkty, usługi, informacje i materiały, do których odniesienia można znaleźć na tej stronie internetowej, mogą być niedostępne dla rezydentów pod niektórymi jurysdykcjami. Aby uzyskać więcej informacji, należy skonsultować się z doradcą inwestycyjnym lub skontaktować się z lokalnym biurem Franklin Templeton.  Celem tej strony internetowej ani informacji na niej zawartych nie jest oferowanie sprzedaży ani zachęcanie do złożenia oferty kupna jakichkolwiek produktów ani usług FT. FT nie ponosi odpowiedzialności za treści publikowane przez osoby trzecie ani nie weryfikuje dokładności takich treści.  
Dane osobowe użytkownika, niezależnie od kraju ich pochodzenia, mogą być objęte naszą obowiązującą w UE „Polityką dotyczącą prywatności i ciasteczek”, z którą można zapoznać się tutaj (http://www.franklintempletonglobal.com/privacy).</t>
  </si>
  <si>
    <t>VP - Product Technology at Franklin Templeton</t>
  </si>
  <si>
    <t>Luis Gonzali Saucedo</t>
  </si>
  <si>
    <t>Luis_Gonzali_Saucedo,_CFA.png</t>
  </si>
  <si>
    <t>https://www.linkedin.com/in/luisgonzali</t>
  </si>
  <si>
    <t>VP / Co-Director de Inversiones</t>
  </si>
  <si>
    <t>Mexico</t>
  </si>
  <si>
    <t>Mexico City</t>
  </si>
  <si>
    <t>Title: Columna mensual
Source: Funds Society
Summary: Publicación mensual con análisis macroeconómico y de renta fija mexicana. Lo reflejado en estas publicaciones representa únicamente los punto de vista del autor.
URL: https://www.fundssociety.com/es/perfil/luis-gonzali-cfa
Title: Monthly publications for The Emerging Markets Institute (Cornell University)
Source: The Emerging Markets Institute (Cornell University)
Summary: None
URL: https://www.johnson.cornell.edu/Emerging-Markets-Institute/Research/EMI-Templeton-Reports</t>
  </si>
  <si>
    <t>Title: Miembro del Comité de Tesorería
Start At: 01/2016
Ends At: Present
Company: Fundación para las Letras Mexicanas
Cause: Arts_and_culture
Description: None
Title: Miembro de la Comisión Económica de la Provincia
Start At: 11/2020
Ends At: 01/2026
Company: Provincia Mexicana de la Compañía de Jesús
Cause: Education
Description: None
Title: Miembro del SubComité de Inversiones
Start At: 06/2006
Ends At: 01/2019
Company: Centro Mexicano para la Filantropía, A.C.
Cause: 
Description: None</t>
  </si>
  <si>
    <t>Name: Chartered Financial Analyst
Authority: CFA Institute
Date: 2012-9
URL: https://linkedin.com/company/162977</t>
  </si>
  <si>
    <t>Title: VP / Co-Director de Inversiones
Company: None
Start At: None
Ends At: None
Location: None
Description: None
Title: VP / Senior Portfolio Manager
Company: None
Start At: None
Ends At: None
Location: None
Description: None
Title: Fixed Income Strategyst
Company: None
Start At: None
Ends At: None
Location: None
Description: None
Title: Portfolio Manager
Company: None
Start At: None
Ends At: None
Location: None
Description: None
Title: Profesor de Cátedra
Company: None
Start At: None
Ends At: None
Location: None
Description: None
Title: Associate and Portfolio Manager
Company: None
Start At: None
Ends At: None
Location: None
Description: None
Title: Project leader
Company: None
Start At: None
Ends At: None
Location: None
Description: None
Title: Scholar
Company: None
Start At: None
Ends At: None
Location: None
Description: None</t>
  </si>
  <si>
    <t>School: Real World Risk Institute
Degree: Manejo de riesgos
Activities: None
School: University of Chicago
Degree: Certificate, Behavioral Finance
Activities: None
School: Instituto Tecnológico Autónomo de México
Degree: Undergraduate degree, Applied Mathematics
Activities: None</t>
  </si>
  <si>
    <t>Experience (since 2005) as Portfolio Manager and as Fixed Income (global and local) Analyst 
I have passed the 3 exams in the CFA Institute program (2009, 2011 and 2012) at first attempt, and became a CFA charterholder on September 2012.
Certified as Investment Adviser by the AMIB (Mexican Brokers Association). 
Expertise areas: Portfolio management. Global and local fixed income analysis (fundamental and technical). Institutional investors.</t>
  </si>
  <si>
    <t>VP / Co-Director de Inversiones en Franklin Templeton Investments</t>
  </si>
  <si>
    <t>Duncan Robinson</t>
  </si>
  <si>
    <t>Duncan_Robinson,_MSDS,_MBA,_CAIA,_FDP.png</t>
  </si>
  <si>
    <t>https://www.linkedin.com/in/duncan-robinson-msds-mba-caia-fdp-a1953752</t>
  </si>
  <si>
    <t>Director of AI &amp; Optimization - Principal Research Scientist</t>
  </si>
  <si>
    <t>Title: Investing Thoughtfully With Allspring's ESG Risk Assessment Framework
Source: Allspring Global Investments
Summary: None
URL: https://www.allspringglobal.com/globalassets/assets/public/pdf/insights/investing/investing-thoughtfully-our-esg-risk-assessment-framework.pdf</t>
  </si>
  <si>
    <t>Title: Artificial Multispectral Metadata Generator
Issuer: US US 12,177,004 B1
Issued On: Dec 24, 2024
Description: None
Title: Artificial Multispectral Metadata Generator
Issuer: US 11,552,724 B1
Issued On: Jan 10, 2023
Description: None</t>
  </si>
  <si>
    <t>Title: Children's Hospital Magician
Start At: 10/2004
Ends At: 12/2010
Company: Open Heart Magic
Cause: Children
Description: Delighted, entertained and inspired children and their families in Chicago hospitals (UIC and the Rehabilitation Institute).   Shared smiles and laughter while making many friends.
Title: Tribal Elder Food Pack - Allspring Volunteer Leader
Start At: 07/2023
Ends At: Present
Company: Feeding America Eastern Wisconsin
Cause: Poverty_alleviation
Description: Lead Allspring volunteers to pack nutritious and culturally appropriate foods for Tribal members over age 55 – supporting individuals and Tribal communities by strengthening indigenous food networks.
Title: Allspring/NAFOA co-founder &amp; mentor - Mentorship Program
Start At: 08/2023
Ends At: Present
Company: NAFOA
Cause: Education
Description: Mentor &amp; pair young leaders with experienced mentors in the asset management space.
Title: Volunteer Mentor
Start At: 01/2025
Ends At: Present
Company: Wall Street Bound, Inc
Cause: Education
Description: Mentor young leaders interested in the asset management, trading &amp; portfolio management space.</t>
  </si>
  <si>
    <t>Name: UniFi by CAIA™ Digital Assets Microcredential
Authority: CAIA Association
Date: 2025-1
URL: None
Name: UniFi by CAIA™ Private Debt Microcredential
Authority: CAIA Association
Date: 2023-7
URL: https://linkedin.com/company/98491</t>
  </si>
  <si>
    <t>Title: Director of AI &amp; Optimization - Principal Research Scientist
Company: None
Start At: None
Ends At: None
Location: None
Description: None
Title: Director of Quantitative Insights and Data Science
Company: None
Start At: None
Ends At: None
Location: None
Description: None
Title: Senior Investment Data Scientist
Company: None
Start At: None
Ends At: None
Location: None
Description: None
Title: Senior Investment Data Scientist, Wells Fargo Asset Management
Company: None
Start At: None
Ends At: None
Location: None
Description: None
Title: Senior Trader &amp; Portfolio Manager
Company: None
Start At: None
Ends At: None
Location: None
Description: None
Title: Senior Trader - Interest Rate &amp; Commodity Derivatives
Company: None
Start At: None
Ends At: None
Location: None
Description: None
Title: Senior Trader - Index Derivatives
Company: None
Start At: None
Ends At: None
Location: None
Description: None
Title: Intermediate Trader - Equity Derivatives - Floor &amp; Specialist Book
Company: None
Start At: None
Ends At: None
Location: None
Description: None
Title: Intermediate Trader - Equity Derivatives - Floor &amp; Specialist Book
Company: None
Start At: None
Ends At: None
Location: None
Description: None
Title: Junior Trader - Equity Derivatives - Floor &amp; Specialist Book
Company: None
Start At: None
Ends At: None
Location: None
Description: None
Title: Senior Trading Assistant - Equity Derivatives
Company: None
Start At: None
Ends At: None
Location: None
Description: None
Title: Trading Assistant
Company: None
Start At: None
Ends At: None
Location: None
Description: None</t>
  </si>
  <si>
    <t>School: Northwestern University
Degree: Master of Science (MS), Data Science (Predictive Analytics)
Activities: None
School: Purdue University
Degree: Master of Business Administration (MBA), Decision Science
Activities: None
School: Indiana University Bloomington
Degree: Bachelor of Science (BS), Public Finance
Activities: None</t>
  </si>
  <si>
    <t>Global research and investment strategy leader with a unique blend of macroeconomic vision, quantitative innovation, and client-focused communication. Former portfolio manager and derivatives trader turned patented inventor and builder of scalable research platforms used across multi-asset strategies within a $1.6 Trillion+ USD AUM global asset manager. Known for transforming complex economic and behavioral signals into actionable insights that inform active, index, and ETF portfolios. Relied upon by CIO, senior leadership, and client executives to develop market narratives, long-term outlooks, and high impact thought leadership. Experience engaging RIAs, consultants, and global institutions through differentiated content that drives client engagement, portfolio positioning, and brand visibility. Recognized for fostering collaborative, intellectually rigorous research cultures that bridge investment insight with business impact.
***
The views expressed are my own and not of Franklin Templeton. 
This material should not be construed as individual investment advice or a recommendation regarding securities investments. All investments involve risk including possible loss of principal.  
Please review the Franklin Templeton Privacy and Cookie Notice: https://www.franklintempletonglobal.com/privacy.</t>
  </si>
  <si>
    <t>Director of AI &amp; Optimization – Principal Research Scientist, Franklin Templeton | AI &amp; Quant Research Leader | Ex-Options Market-Maker &amp; PM | Innovation at Scale</t>
  </si>
  <si>
    <t>Julie Marks</t>
  </si>
  <si>
    <t>Julie_Marks.png</t>
  </si>
  <si>
    <t>https://www.linkedin.com/in/julie-marks-54338b4</t>
  </si>
  <si>
    <t>Director of Digital Experience</t>
  </si>
  <si>
    <t>Name: Cloud Digital Leader Certification
Authority: Google
Date: Unknown
URL: https://linkedin.com/company/1441</t>
  </si>
  <si>
    <t>Title: Director of Digital Experience
Company: None
Start At: None
Ends At: None
Location: None
Description: None
Title: Data Strategy &amp; Solutions Director
Company: None
Start At: None
Ends At: None
Location: None
Description: None
Title: Analytics Practice Lead
Company: None
Start At: None
Ends At: None
Location: None
Description: None
Title: Director, Applied Analytics and Optimization
Company: None
Start At: None
Ends At: None
Location: None
Description: None
Title: Senior Manager of Analytics
Company: None
Start At: None
Ends At: None
Location: None
Description: None
Title: Manager-Web/Mobile Marketing &amp; Analytics
Company: None
Start At: None
Ends At: None
Location: None
Description: None
Title: Senior Associate
Company: None
Start At: None
Ends At: None
Location: None
Description: None
Title: Business Manager
Company: None
Start At: None
Ends At: None
Location: None
Description: None</t>
  </si>
  <si>
    <t>School: Weatherhead School of Management at Case Western Reserve University
Degree: Masters of Science, Management
Activities: None
School: Denison University
Degree: BA, Economics
Activities: None</t>
  </si>
  <si>
    <t>I am a proven leader and dynamic player-coach who creates a winning team culture.  I am an energetic, motivated, and a high performing digital marketer that thrives in fast-paced environments. With multiple-industry experience across Fortune 500 companies have been to ease ambiguity, adapt quickly, and lead by example.</t>
  </si>
  <si>
    <t>Executive Leader | Agile, Accessible, Data and Results-Driven | Clarity in Complexity</t>
  </si>
  <si>
    <t>Anais Faraj</t>
  </si>
  <si>
    <t>https://www.linkedin.com/in/anais-faraj-4a8b361</t>
  </si>
  <si>
    <t>Director, Institutional Client Relations MEA</t>
  </si>
  <si>
    <t>Title: Director, Institutional Client Relations MEA
Company: None
Start At: None
Ends At: None
Location: None
Description: None
Title: MEA Distribution
Company: None
Start At: None
Ends At: None
Location: None
Description: None
Title: Head of Middle East
Company: None
Start At: None
Ends At: None
Location: None
Description: None
Title: Director
Company: None
Start At: None
Ends At: None
Location: None
Description: None
Title: Managing Director
Company: None
Start At: None
Ends At: None
Location: None
Description: None
Title: CEO TNI Saudi Arabia
Company: None
Start At: None
Ends At: None
Location: None
Description: None
Title: Consultant
Company: None
Start At: None
Ends At: None
Location: None
Description: None
Title: CEO Saudi Arabia
Company: None
Start At: None
Ends At: None
Location: None
Description: None
Title: Executive Director, Middle East
Company: None
Start At: None
Ends At: None
Location: None
Description: None
Title: Global Strategist
Company: None
Start At: None
Ends At: None
Location: None
Description: None
Title: Sovereign Analyst/Economist
Company: None
Start At: None
Ends At: None
Location: None
Description: None</t>
  </si>
  <si>
    <t>School: The University of Manchester
Degree: LL.M., Law and Economics
Activities: None
School: University of Exeter
Degree: Postgraduate Research in, Political Economy
Activities: None
School: Erasmus University Rotterdam
Degree: Diploma, European Law and Economics
Activities: None
School: Ghent University
Degree: Diploma, European Law and Economics
Activities: None
School: Prifysgol Aberystwyth University
Degree: BSc(Econ), Economics &amp; Finance
Activities: None
School: Bahrain International School
Degree: IB, International Baccalaureate
Activities: None</t>
  </si>
  <si>
    <t>Specialties: institutional asset management, fixed income &amp; credit, SAA solutions, quantitative investing, investment strategy, global macro, public &amp; sovereign funds, alternatives.</t>
  </si>
  <si>
    <t>Ramkumar Gopal</t>
  </si>
  <si>
    <t>Ramkumar_Gopal.png</t>
  </si>
  <si>
    <t>https://www.linkedin.com/in/ramkumargopal</t>
  </si>
  <si>
    <t>Director - Disruptive and Digital Strategies</t>
  </si>
  <si>
    <t>Chennai, Tamil Nadu</t>
  </si>
  <si>
    <t>Name: Business Strategy
Authority: McKinsey &amp; Company
Date: 2023-3
URL: https://linkedin.com/company/1371
Name: Management Accelerator part of Asian Leadership Academy
Authority: McKinsey &amp; Company
Date: 2023-3
URL: https://linkedin.com/company/1371</t>
  </si>
  <si>
    <t>Title: Director - Disruptive and Digital Strategies
Company: None
Start At: None
Ends At: None
Location: None
Description: None
Title: IT Manager
Company: None
Start At: None
Ends At: None
Location: None
Description: None
Title: Sr Manager Software Systems
Company: None
Start At: None
Ends At: None
Location: None
Description: None
Title: System Engineer
Company: None
Start At: None
Ends At: None
Location: None
Description: None
Title: Application Specialist
Company: None
Start At: None
Ends At: None
Location: None
Description: None
Title: Consultant
Company: None
Start At: None
Ends At: None
Location: None
Description: None
Title: Consultant
Company: None
Start At: None
Ends At: None
Location: None
Description: None
Title: Programmer
Company: None
Start At: None
Ends At: None
Location: None
Description: None</t>
  </si>
  <si>
    <t>School: Great Lakes Institute of Management
Degree: PGP AIML, Artificial Intelligence &amp;  Machine learning
Activities: None
School: Annamalai University
Degree: BE, Mechanical &amp; Production
Activities: None
School: St Marys Boys Higher Secondary school
Degree: None
Activities: None</t>
  </si>
  <si>
    <t>With over 25 years of extensive experience in achieving business growth objectives in a rapidly changing environment, I epitomize strategic leadership and proficiency in sustaining and consistently scaling up IT businesses. My career is marked by adeptness in leading transformative initiatives, developing technology roadmaps, and fostering high-performing teams. A highly motivated professional with exceptional leadership skills, I continue to influence and inspire, setting new benchmarks in the IT industry.
Demonstrated successes by leading and mentoring cross functional teams in multifacility environments in order to maximize levels of productivity &amp; optimizing performance levels.</t>
  </si>
  <si>
    <t>GCC leader | Director | DevOps | SRE | Cloud Computing | Blockchain | Digital Transformation</t>
  </si>
  <si>
    <t>Sequoia Capital</t>
  </si>
  <si>
    <t>Paul S. Cho</t>
  </si>
  <si>
    <t>Paul_S._Cho.png</t>
  </si>
  <si>
    <t>https://www.linkedin.com/in/paulscho</t>
  </si>
  <si>
    <t>http://www.sequoiacap.com/</t>
  </si>
  <si>
    <t>pcho@sequoiacap.com</t>
  </si>
  <si>
    <t>Director, Executive Talent</t>
  </si>
  <si>
    <t>https://www.linkedin.com/company/sequoia/</t>
  </si>
  <si>
    <t>Title: Director, Executive Talent
Company: None
Start At: None
Ends At: None
Location: None
Description: None
Title: Principal, Executive Talent
Company: None
Start At: None
Ends At: None
Location: None
Description: None
Title: Director
Company: None
Start At: None
Ends At: None
Location: None
Description: None
Title: Associate
Company: None
Start At: None
Ends At: None
Location: None
Description: None
Title: Analyst
Company: None
Start At: None
Ends At: None
Location: None
Description: None</t>
  </si>
  <si>
    <t>School: University of California, Berkeley
Degree: BA, Political Science &amp; Public Policy
Activities: None</t>
  </si>
  <si>
    <t>Director, Executive Talent @ Sequoia Capital</t>
  </si>
  <si>
    <t>Manas Jagadev</t>
  </si>
  <si>
    <t>Manas_Jagadev.png</t>
  </si>
  <si>
    <t>https://www.linkedin.com/in/jagadev</t>
  </si>
  <si>
    <t>mjagadev@nvidia.com</t>
  </si>
  <si>
    <t>Director Of Engineering</t>
  </si>
  <si>
    <t>San Jose, California</t>
  </si>
  <si>
    <t>Title: Patent: Portable Globe Creation for a Geographical Information System
Source: http://patents.justia.com/patent/20130088492
Summary: Enables creating a 3d globe and using it on a offline laptop or other mobile devices.
URL: http://patents.justia.com/patent/20130088492</t>
  </si>
  <si>
    <t>Name: Leadership: Ten Rules for Impact and Meaning
Authority: Philanthropy University
Date: 2016-3
URL: https://linkedin.com/company/6577855</t>
  </si>
  <si>
    <t>Title: Director Of Engineering
Company: None
Start At: None
Ends At: None
Location: None
Description: None
Title: Senior Manager
Company: None
Start At: None
Ends At: None
Location: None
Description: None
Title: Member of Technical Staff
Company: None
Start At: None
Ends At: None
Location: None
Description: None
Title: SMCS
Company: None
Start At: None
Ends At: None
Location: None
Description: None
Title: Software Engineer
Company: None
Start At: None
Ends At: None
Location: None
Description: None
Title: Senior Software Engineer
Company: None
Start At: None
Ends At: None
Location: None
Description: None
Title: Software Engineer
Company: None
Start At: None
Ends At: None
Location: None
Description: None</t>
  </si>
  <si>
    <t>School: Indian Statistical Institute, Kolkata
Degree: M.Tech, Computer Science
Activities: None
School: National Institute of Technology Durgapur
Degree: B.E, Electronics
Activities: None
School: Buxi Jagabandhu Bidyadhar College, Bhubaneswar
Degree: +2 (12th grade)
Activities: None
School: Capital High School, Bhubaneswar
Degree: 10th
Activities: None</t>
  </si>
  <si>
    <t>Director of Engineering with years of experience in startups and established companies.
Specialties: Computer Algorithms, Data Structures, Parallel Processing.
Looking for like minded teammates to help building and managing AI Infrastructures. A chance to  do it from ground up, touching all aspects of the problem.</t>
  </si>
  <si>
    <t>Engineering Director at NVIDIA</t>
  </si>
  <si>
    <t>Marco Pavone</t>
  </si>
  <si>
    <t>Marco_Pavone.png</t>
  </si>
  <si>
    <t>https://www.linkedin.com/in/marco-pavone-stanford</t>
  </si>
  <si>
    <t>mpavone@nvidia.com</t>
  </si>
  <si>
    <t>Senior Director and Distinguished Research Scientist</t>
  </si>
  <si>
    <t>Stanford, California</t>
  </si>
  <si>
    <t>Title: Senior Director and Distinguished Research Scientist
Company: None
Start At: None
Ends At: None
Location: None
Description: None
Title: Associate Professor
Company: None
Start At: None
Ends At: None
Location: None
Description: None
Title: Assistant Professor
Company: None
Start At: None
Ends At: None
Location: None
Description: None
Title: Research Technologist
Company: None
Start At: None
Ends At: None
Location: None
Description: None
Title: Research Assistant
Company: None
Start At: None
Ends At: None
Location: None
Description: None
Title: Analyst
Company: None
Start At: None
Ends At: None
Location: None
Description: None</t>
  </si>
  <si>
    <t>School: Massachusetts Institute of Technology
Degree: Ph.D., Aeronautics and Astronautics
Activities: None
School: Università di Catania
Degree: Master, Electrical Engineering
Activities: None</t>
  </si>
  <si>
    <t>Associate Professor at Stanford University and Senior Director of AI at NVIDIA</t>
  </si>
  <si>
    <t>Ali Heydari</t>
  </si>
  <si>
    <t>Ali_Heydari.png</t>
  </si>
  <si>
    <t>https://www.linkedin.com/in/aliheydari</t>
  </si>
  <si>
    <t>aheydari@nvidia.com</t>
  </si>
  <si>
    <t>Director of Technical Design</t>
  </si>
  <si>
    <t>Albany, California</t>
  </si>
  <si>
    <t>Title: Innovative Server Rack Design with Bottom Located Cooling Unit
Source: IEEE Itherm
Summary: None
URL: None
Title: Server chassis bracket
Source: USPTO: 9,198,321
Summary: An apparatus including: a server component bracket having: a first set of holes configured to secure a set of grommets gripping a server component; a set of connectors; and a plunger comprising a pin and configured to generate an audio verification of successful installation of the server component bracket; and a server chassis bracket having: a set of sidewalls; a second set of holes configured to secure the set of connectors of the server component bracket; a side rail configured to guide the set of connectors into the second set of holes; and an aperture configured to secure the pin of the plunger following successful installation of the server component bracket into the server chassis bracket.
URL: http://patft.uspto.gov/netacgi/nph-Parser?Sect1=PTO2&amp;Sect2=HITOFF&amp;p=1&amp;u=%2Fnetahtml%2FPTO%2Fsearch-bool.html&amp;r=1&amp;f=G&amp;l=50&amp;co1=AND&amp;d=PTXT&amp;s1=heydari&amp;s2=albany&amp;OS=heydari+AND+albany&amp;RS=heydari+AND+albany
Title: Server chassis bracket
Source: USPTO: 8,953,329
Summary: A server chassis bracket (SCB), including: a first set of holes configured to secure a first set of grommets gripping a first server component; a second set of holes configured to secure a second set of grommets gripping a second server component; a first shared guide configured to: guide a first grommet of the first set of grommets towards a first hole of the first set of holes; and guide a second grommet of the second set of grommets towards a second hole of the second set of holes; and a latch covering a portion of the first shared guide, including a tail, and configured to: generate a first audio verification of a successful installation of the first server component into the server chassis bracket; and generate a second audio verification of a successful installation of the second server component into the server chassis bracket.
URL: http://patft.uspto.gov/netacgi/nph-Parser?Sect1=PTO2&amp;Sect2=HITOFF&amp;p=1&amp;u=%2Fnetahtml%2FPTO%2Fsearch-bool.html&amp;r=1&amp;f=G&amp;l=50&amp;co1=AND&amp;d=PTXT&amp;s1=heydari&amp;s2=albany&amp;OS=heydari+AND+albany&amp;RS=heydari+AND+albany
Title: Cooling computing devices in a data center with ambient air cooled using heat from the computing devices
Source: USPTO 8,820,113
Summary: To reduce power consumption and more efficiently cool computing devices in a data center, an air supply unit supplies air from outside the data center to an air handling unit, which cools servers within the data center using the supplied air. Using air from outside the data center, rather than recirculating and cooling air from within the data center, reduces the power consumption of the data center. In an embodiment, a chiller and/or an evaporative cooling system are coupled to the air supply unit to allow further cooling of the outside air before it is circulated. Heat generated by the servers within the data center is collected, for example using thermal pathways coupled to server components, and used by the chiller in an absorption or adsorption process to further reduce power consumption of the data center and allow the air handling unit to further cool the outside air.
URL: http://patft.uspto.gov/netacgi/nph-Parser?Sect1=PTO2&amp;Sect2=HITOFF&amp;p=1&amp;u=%2Fnetahtml%2FPTO%2Fsearch-bool.html&amp;r=3&amp;f=G&amp;l=50&amp;co1=AND&amp;d=PTXT&amp;s1=heydari&amp;s2=berkeley&amp;OS=heydari+AND+berkeley&amp;RS=heydari+AND+berkeley
Title: Modular absorption heat sink devices for passive cooling of servers and other electronics
Source: 8,474,275
Summary: A passive heat sink for cooling an electronic component such as a high-performance processor. The heat sink includes a shell with a surface that is positionable adjacent a heat generating surface of the electronic component. The shell includes a heat exchanger portion with cooling fins extending outward and positioned in a fan-provided airflow. A generator compartment is provided within the shell with a generator vessel for containing an absorbent, and the generator compartment is maintained at a pressure lower than ambient. The generator compartment conducts heat away from the electronic component to the absorbent in the generator vessel. An absorber compartment, at a pressure lower than the generator compartment, is provided within the shell above the generator compartment, and, in use, an absorption refrigeration cycle contained within the shell is activated by heat from the electronic component. A bubble pump moves absorbent from the generator compartment to the absorber compartment.
URL: http://patft.uspto.gov/netacgi/nph-Parser?Sect1=PTO2&amp;Sect2=HITOFF&amp;p=1&amp;u=%2Fnetahtml%2FPTO%2Fsearch-bool.html&amp;r=3&amp;f=G&amp;l=50&amp;co1=AND&amp;d=PTXT&amp;s1=heydari&amp;s2=albany&amp;OS=heydari+AND+albany&amp;RS=heydari+AND+albany
Title: Modular absorption heat sink devices for passive cooling of servers and other electronics
Source: USPTO:  	8,276,394
Summary: A passive heat sink for cooling an electronic component such as a high-performance processor. The heat sink includes a shell with a surface that is positionable adjacent a heat generating surface of the electronic component. The shell includes a heat exchanger portion with cooling fins extending outward and positioned in a fan-provided airflow. A generator compartment is provided within the shell with a generator vessel for containing an absorbent, and the generator compartment is maintained at a pressure lower than ambient. The generator compartment conducts heat away from the electronic component to the absorbent in the generator vessel. An absorber compartment, at a pressure lower than the generator compartment, is provided within the shell above the generator compartment, and, in use, an absorption refrigeration cycle contained within the shell is activated by heat from the electronic component. A bubble pump moves absorbent from the generator compartment to the absorber compartment.
URL: http://patft.uspto.gov/netacgi/nph-Parser?Sect1=PTO2&amp;Sect2=HITOFF&amp;p=1&amp;u=%2Fnetahtml%2FPTO%2Fsearch-bool.html&amp;r=1&amp;f=G&amp;l=50&amp;co1=AND&amp;d=PTXT&amp;s1=heydari&amp;s2=albany&amp;OS=heydari+AND+albany&amp;RS=heydari+AND+albany
Title: High-Efficiency Server Design
Source: International Conference for High Performance Computing, Networking, Storage and Analysis
Summary: Large-scale data centers consume megawatts in power and cost hundreds of millions of dollars to equip. Reducing the energy and cost footprint of servers can therefore have substantial impact. Web, Grid, and cloud servers in particular can be hard to optimize, since they are expected to operate under a wide range of workloads. For our upcoming data center, we set out to significantly improve its power efficiency, cost, reliability, serviceability, and environmental footprint. To this end, we redesigned many dimensions of
the data center and servers in conjunction. This paper focuses on our new server design, combining aspects of power, motherboard, thermal, and mechanical design. We calculate
and confirm experimentally that our custom-designed servers can reduce power consumption across the entire load spectrum while at the same time lower acquisition and maintenance
costs. Importantly, our design does not reduce the servers’ performance or portability, which would otherwise limit its applicability.
URL: None
Title: Carbon nanotubes for active direct and indirect cooling of electronics device
Source: USPTO:  	7,675,163
Summary: A system for cooling a semiconductor device is disclosed. The system includes a lid encasing the semiconductor device, a first plurality of carbon nanotubes disposed within the lid, and a fluid system configured to pass a fluid through the lid. Furthermore, a second system for cooling a semiconductor device is disclosed. The second system includes a lid, a first plurality of carbon nanotubes disposed within the lid, and a fluid system configured to pass a fluid through the lid. The lid is configured to be mounted over and encase the semiconductor device. Additionally, a method for cooling a semiconductor device is disclosed. The method includes disposing a first plurality of carbon nanotubes within a lid, mounting the lid over the semiconductor device, and passing a fluid through the lid.
URL: http://patft.uspto.gov/netacgi/nph-Parser?Sect1=PTO2&amp;Sect2=HITOFF&amp;p=1&amp;u=%2Fnetahtml%2FPTO%2Fsearch-bool.html&amp;r=2&amp;f=G&amp;l=50&amp;co1=AND&amp;d=PTXT&amp;s1=heydari&amp;s2=albany&amp;OS=heydari+AND+albany&amp;RS=heydari+AND+albany
Title: Unitary field-replaceable active integrated liquid pump heat sink module for thermal management of electronic components
Source: USPTO: 7,637,312
Summary: A field-replaceable active pumped liquid heat sink module includes a liquid pump, a radiator, an optional receiver, and a cold plate heat exchanger, all of which are connected together in a liquid pump loop through which a coolant such as water is circulated. The liquid pump, radiator, optional receiver and cold plate heat exchanger are in a liquid pump loop and are self-contained in a field-replaceable active pumped liquid heat sink module.
URL: http://patft.uspto.gov/netacgi/nph-Parser?Sect1=PTO2&amp;Sect2=HITOFF&amp;p=1&amp;u=%2Fnetahtml%2FPTO%2Fsearch-bool.html&amp;r=3&amp;f=G&amp;l=50&amp;co1=AND&amp;d=PTXT&amp;s1=heydari&amp;s2=albany&amp;OS=heydari+AND+albany&amp;RS=heydari+AND+albany
Title: Embedded microchannel cooling package for a central processor unit
Source: USPTO:  	7,515,415
Summary: An indirect cooling liquid embedded package design for use with a computer central processor unit is suitable for thermal management of high heat dissipation electronic components such as server processors. The indirect contact cooling liquid embedded packaged CPU has mechanical coupling and embedded plumbing that attaches to the board pumped liquid supply and indirect cooling of the heat-generating portion of the CPU with an embedded microchannel heat exchanger. The coolant package system for the CPU removes higher levels of heat indirectly from the core of the processors by convective cooling. Cooling liquid is introduced into the package of the server CPU by mechanically attaching the CPU to the board through a socket interconnect. Pins of the socket serves to provide electrical connection between the board and the CPU, while a few pins are designed for the purpose of inletting and outletting cooling liquid into and out of the CPU package.
URL: http://patft.uspto.gov/netacgi/nph-Parser?Sect1=PTO2&amp;Sect2=HITOFF&amp;p=1&amp;u=%2Fnetahtml%2FPTO%2Fsearch-bool.html&amp;r=4&amp;f=G&amp;l=50&amp;co1=AND&amp;d=PTXT&amp;s1=heydari&amp;s2=albany&amp;OS=heydari+AND+albany&amp;RS=heydari+AND+albany
Title: Direct contact cooling liquid embedded package for a central processor unit
Source: USPTO:  	7,289,326
Summary: A direct contact cooling liquid embedded package design for use with a computer central processor unit is suitable for thermal management of high heat dissipation electronic components such as server processors. The direct contact cooling liquid embedded packaged CPU has mechanical coupling and embedded plumbing that attaches to the board pumped liquid supply and direct contact cooling liquid of the heat-generating portion of the CPU. A direct contact cooling liquid embedded packaged CPU removes higher levels of heat directly from the core of the processors by convective cooling. Cooling liquid is introduced into the package of the server CPU by mechanically attaching the CPU to the board through a socket interconnect. Pins of the socket serve to provide electrical connection between the board and the CPU, while a few pins are designed for the purpose of inlet and outletting cooling liquid into and out of the CPU package.
URL: http://patft.uspto.gov/netacgi/nph-Parser?Sect1=PTO2&amp;Sect2=HITOFF&amp;p=1&amp;u=%2Fnetahtml%2FPTO%2Fsearch-bool.html&amp;r=5&amp;f=G&amp;l=50&amp;co1=AND&amp;d=PTXT&amp;s1=heydari&amp;s2=albany&amp;OS=heydari+AND+albany&amp;RS=heydari+AND+albany
Title: Multiple component field-replaceable active integrated liquid pump heat sink module for thermal management of electronic components
Source: USPTO:  	7,219,714
Summary: A field-replaceable active pumped liquid heat sink module includes a front portion and a back portion, each including a liquid pump, a radiator, an optional receiver, and a cold plate heat exchanger, all of which are connected together in a liquid pump loop through which a coolant such as water is circulated. The liquid pump, radiator, optional receiver and cold plate heat exchanger are in a liquid pump loop and are self-contained in a field-replaceable active pumped liquid heat sink module.
URL: http://patft.uspto.gov/netacgi/nph-Parser?Sect1=PTO2&amp;Sect2=HITOFF&amp;p=1&amp;u=%2Fnetahtml%2FPTO%2Fsearch-bool.html&amp;r=6&amp;f=G&amp;l=50&amp;co1=AND&amp;d=PTXT&amp;s1=heydari&amp;s2=albany&amp;OS=heydari+AND+albany&amp;RS=heydari+AND+albany
Title: Gasketed field-replaceable active integrated liquid pump heat sink module for thermal management of electronic components
Source: USPTO:  	7,187,550
Summary: A field-replaceable active pumped liquid heat sink module includes a liquid pump, a radiator, an optional receiver, and a gasketed cold heat exchanger box, all of which are connected together in a liquid pump loop through which a coolant such as water is circulated. The liquid pump, radiator, optional receiver and gasketed cold heat exchanger box are in a liquid pump loop and are self-contained in a field-replaceable active pumped liquid heat sink module. The heat sink module provides direct contact between the liquid coolant and the top portion of the targeted electronic component, which can be a CPU.
URL: http://patft.uspto.gov/netacgi/nph-Parser?Sect1=PTO2&amp;Sect2=HITOFF&amp;p=1&amp;u=%2Fnetahtml%2FPTO%2Fsearch-bool.html&amp;r=7&amp;f=G&amp;l=50&amp;co1=AND&amp;d=PTXT&amp;s1=heydari&amp;s2=albany&amp;OS=heydari+AND+albany&amp;RS=heydari+AND+albany
Title: Refrigeration cooling assisted MEMS-based micro-channel cooling system
Source: USPTO:  	6,741,469
Summary: A refrigeration cooling assisted MEMS-based micro-channel cooling system that removes high heat densities generated by microelectronic components using a primary cooling system thermally coupled with a secondary chip embedded cooling system.
URL: http://patft.uspto.gov/netacgi/nph-Parser?Sect1=PTO2&amp;Sect2=HITOFF&amp;p=1&amp;u=%2Fnetahtml%2FPTO%2Fsearch-bool.html&amp;r=8&amp;f=G&amp;l=50&amp;co1=AND&amp;d=PTXT&amp;s1=heydari&amp;s2=albany&amp;OS=heydari+AND+albany&amp;RS=heydari+AND+albany
Title: Multiple compressor refrigeration heat sink module for cooling electronic components
Source: USPTO:  	6,687,122
Summary: A multiple compressor refrigeration heat sink module is suitable for use in standard electronic component environments. The multiple compressor refrigeration heat sink module is self-contained and is specifically designed to have physical dimensions similar to those of a standard air-based cooling system. As a result, the multiple compressor refrigeration heat sink module can be utilized in existing electronic systems without the need for significant system housing modification or the "plumbing" associated with prior art liquid-based cooling systems. The multiple compressor refrigeration heat sink module is also well suited for applications that require a highly reliable, energy and space efficient, cooling systems for electronic components such as multi-chip modules and mainframe computer applications.
URL: http://patft.uspto.gov/netacgi/nph-Parser?Sect1=PTO2&amp;Sect2=HITOFF&amp;p=1&amp;u=%2Fnetahtml%2FPTO%2Fsearch-bool.html&amp;r=9&amp;f=G&amp;l=50&amp;co1=AND&amp;d=PTXT&amp;s1=heydari&amp;s2=albany&amp;OS=heydari+AND+albany&amp;RS=heydari+AND+albany
Title: Field replaceable packaged refrigeration heat sink module for cooling electronic components
Source: USPTO:  	6,637,231
Summary: A field and/or customer replaceable packaged refrigeration heat sink module is suitable for use in standard electronic component environments. The field replaceable packaged refrigeration heat sink module is self-contained and is specifically designed to have physical dimensions similar to those of a standard air-based cooling system, such as a fined heat sink or heat pipe. As a result, the field replaceable packaged refrigeration heat sink module can be utilized in existing electronic systems without the need for board or cabinet/rack modification or the "plumbing" associated with prior art liquid-based cooling systems.
URL: http://patft.uspto.gov/netacgi/nph-Parser?Sect1=PTO2&amp;Sect2=HITOFF&amp;p=1&amp;u=%2Fnetahtml%2FPTO%2Fsearch-bool.html&amp;r=10&amp;f=G&amp;l=50&amp;co1=AND&amp;d=PTXT&amp;s1=heydari&amp;s2=albany&amp;OS=heydari+AND+albany&amp;RS=heydari+AND+albany</t>
  </si>
  <si>
    <t>Title: Director of Technical Design
Company: None
Start At: None
Ends At: None
Location: None
Description: None
Title: Data Center Technologist
Company: None
Start At: None
Ends At: None
Location: None
Description: None
Title: Director Of Technical Operations
Company: None
Start At: None
Ends At: None
Location: None
Description: None
Title: Senior Technical Director, Chief Architect
Company: None
Start At: None
Ends At: None
Location: None
Description: None
Title: Senior Hardware Engineer
Company: None
Start At: None
Ends At: None
Location: None
Description: None
Title: Senior Hardware Engineer
Company: None
Start At: None
Ends At: None
Location: None
Description: None
Title: Thermal &amp; Mechanical Quality Manager
Company: None
Start At: None
Ends At: None
Location: None
Description: None
Title: Quality Manager
Company: None
Start At: None
Ends At: None
Location: None
Description: None
Title: MTS, HW
Company: None
Start At: None
Ends At: None
Location: None
Description: None
Title: Energy Efficiency Spcialist
Company: None
Start At: None
Ends At: None
Location: None
Description: None</t>
  </si>
  <si>
    <t>School: University of California, Berkeley
Degree: PhD, Mechanical Engineering
Activities: None
School: University of California, Berkeley
Degree: MS, Mechanical Engineering
Activities: None
School: University of California, Berkeley
Degree: MA, Applied Mathematics
Activities: None
School: University of Illinois Urbana-Champaign
Degree: BS, Mechanical Engineering
Activities: None</t>
  </si>
  <si>
    <t>As Director of Data Center Cooling and Infrastructure at NVIDIA, I lead a world-class team pushing the boundaries of thermal design, energy efficiency, and next-gen cooling technologies — from advanced liquid cooling systems to digital twin modeling for AI workloads.
With over two decades of experience across engineering, deployment, and technical leadership, I bring a strategic mindset to the complex challenges of modern data centers. Whether working with hyperscalers, ODMs, or internal R&amp;D, I focus on turning cutting-edge innovation into scalable, sustainable infrastructure — maximizing performance while minimizing environmental impact.
Outside of NVIDIA, I apply the same hands-on, results-driven approach to real estate development and investment strategy. I thrive at the intersection of technology and execution, where bold ideas meet practical outcomes.
Let’s connect if you’re working on the future of AI infrastructure, sustainability, or simply want to trade ideas on making big visions real.</t>
  </si>
  <si>
    <t>Technical Director &amp; Distinguished Engineer at NVIDIA</t>
  </si>
  <si>
    <t>Meghana Puvvadi</t>
  </si>
  <si>
    <t>Meghana_Puvvadi.png</t>
  </si>
  <si>
    <t>https://www.linkedin.com/in/meghana-puvvadi-709b1a56</t>
  </si>
  <si>
    <t>mpuvvadi@nvidia.com</t>
  </si>
  <si>
    <t>Director, AI Products &amp; Platforms</t>
  </si>
  <si>
    <t>Title: Team Leader for one of the teams in YUVA (Youth Under Visionary Action)
Start At: None
Ends At: Present
Company: BITS Pilani, Hyderabad Campus
Cause: Science_and_technology
Description: None</t>
  </si>
  <si>
    <t>Name: Judge | Globee® Awards for Leadership
Authority: Globee Awards
Date: 2024-10
URL: https://linkedin.com/company/18644812
Name: Judge | Globee® Awards for Business
Authority: Globee Awards
Date: 2024-10
URL: https://linkedin.com/company/18644812</t>
  </si>
  <si>
    <t>Title: Director, AI Products &amp; Platforms
Company: None
Start At: None
Ends At: None
Location: None
Description: None
Title: Head of Amazon Bedrock Agents(tooling platform) / TechLead / Engineer /
Company: None
Start At: None
Ends At: None
Location: None
Description: None
Title: Software Engineering Manager
Company: None
Start At: None
Ends At: None
Location: None
Description: None
Title: Senior Software Engineer
Company: None
Start At: None
Ends At: None
Location: None
Description: None
Title: Software Engineer
Company: None
Start At: None
Ends At: None
Location: None
Description: None
Title: Engineer Intern
Company: None
Start At: None
Ends At: None
Location: None
Description: None
Title: Summer Research Intern
Company: None
Start At: None
Ends At: None
Location: None
Description: None
Title: Intern
Company: None
Start At: None
Ends At: None
Location: None
Description: None</t>
  </si>
  <si>
    <t>School: Birla Institute of Technology and Science, Pilani
Degree: Bachelor of Engineering (BE), ComputerScience Engineering
Activities: None</t>
  </si>
  <si>
    <t>With over a decade of professional experience, I am currently leading AI/ML initiatives at NVIDIA, focusing on the enterprise use-cases. My core competencies include NLP, Chatbots, Distributed systems, and Databases. 
Before joining NVIDIA, I spearheaded key projects as the Head of Amazon Bedrock Agents at AWS, managing the launch of groundbreaking tools that integrate large language models into business workflows.</t>
  </si>
  <si>
    <t>Director @ NVIDIA | AI/ML initiatives for Enterprise</t>
  </si>
  <si>
    <t>Janusz Lisiecki</t>
  </si>
  <si>
    <t>Janusz_Lisiecki.png</t>
  </si>
  <si>
    <t>https://www.linkedin.com/in/janusz-lisiecki-a18570b</t>
  </si>
  <si>
    <t>jlisiecki@nvidia.com</t>
  </si>
  <si>
    <t>Director, Deep Learning, Site Leader NVIDIA Poland</t>
  </si>
  <si>
    <t>Name: Leadership Mindsets
Authority: LinkedIn
Date: 2024-8
URL: https://linkedin.com/company/1337
Name: Project Management Skills for Leaders
Authority: LinkedIn
Date: 2024-2
URL: https://linkedin.com/company/1337</t>
  </si>
  <si>
    <t>Title: Director, Deep Learning, Site Leader NVIDIA Poland
Company: None
Start At: None
Ends At: None
Location: None
Description: None
Title: Senior Deep Learning Manager, Site Leader NVIDIA Poland
Company: None
Start At: None
Ends At: None
Location: None
Description: None
Title: Senior Deep learning manager
Company: None
Start At: None
Ends At: None
Location: None
Description: None
Title: Deep learning manager
Company: None
Start At: None
Ends At: None
Location: None
Description: None
Title: Project Leader/ Team Leader / Principal Software Engineer
Company: None
Start At: None
Ends At: None
Location: None
Description: None
Title: Project Leader/ Team Leader / Senior Software Engineer
Company: None
Start At: None
Ends At: None
Location: None
Description: None
Title: Team Leader / Software Engineer
Company: None
Start At: None
Ends At: None
Location: None
Description: None
Title: Software Engineer
Company: None
Start At: None
Ends At: None
Location: None
Description: None
Title: Junior Software Engineer
Company: None
Start At: None
Ends At: None
Location: None
Description: None</t>
  </si>
  <si>
    <t>School: Warsaw University of Technology
Degree: MSc, Electronics and Computer Engineering
Activities: None
School: XXI LO Hugona Kołłątaja w Warszawie
Degree: Matura, Mathematics and Physics
Activities: None</t>
  </si>
  <si>
    <t>I lead one of NVIDIA projects - DALI, one of the most important companies in Artificial Intelligence in the world. Here in Warsaw we are building high performance data processing library for Deep Learning platforms.
We are contributing to setting world record of Deep Learning training speed. If you want do things no one has done before and be a part of the team drop me a note,</t>
  </si>
  <si>
    <t>Director, Deep Learning / Site Leader at NVIDIA</t>
  </si>
  <si>
    <t>Ahsan Yousufzai</t>
  </si>
  <si>
    <t>Ahsan_Yousufzai.png</t>
  </si>
  <si>
    <t>https://www.linkedin.com/in/yousufzai</t>
  </si>
  <si>
    <t>ayousufzai@nvidia.com</t>
  </si>
  <si>
    <t>Global Director Energy</t>
  </si>
  <si>
    <t>Houston, Texas</t>
  </si>
  <si>
    <t>Title: Global Director Energy
Company: None
Start At: None
Ends At: None
Location: None
Description: None
Title: Global Business Developmet, Energy
Company: None
Start At: None
Ends At: None
Location: None
Description: None
Title: Senior Developer Relations Manager
Company: None
Start At: None
Ends At: None
Location: None
Description: None
Title: Senior Director Digital Products Strategy &amp; Enablement
Company: None
Start At: None
Ends At: None
Location: None
Description: None
Title: Director Global Solutions Consulting &amp; Incubation
Company: None
Start At: None
Ends At: None
Location: None
Description: None
Title: Engagement Director, Industrial Internet
Company: None
Start At: None
Ends At: None
Location: None
Description: None
Title: Head of Consulting Services, MENA
Company: None
Start At: None
Ends At: None
Location: None
Description: None
Title: Manager Oil &amp; Gas Consulting
Company: None
Start At: None
Ends At: None
Location: None
Description: None
Title: Software Engineer for International MES Oil &amp; Gas Projects
Company: None
Start At: None
Ends At: None
Location: None
Description: None
Title: SAP Technical Consultant
Company: None
Start At: None
Ends At: None
Location: None
Description: None</t>
  </si>
  <si>
    <t>School: Harvard University
Degree: Innovation and Strategy
Activities: None
School: Mckinsey Academy
Degree: MCKINSEY MANAGEMENT PROGRAM, Business Strategy
Activities: None
School: Karachi University
Degree: Masters, Computer Science
Activities: None
School: Bahria University
Degree: BCS, Computer Sciences
Activities: None
School: Happy Home
Degree: None
Activities: None</t>
  </si>
  <si>
    <t>NVIDIA- Generative AI | Industrial Metaverse | Autonomous Operations | High Performance Computing</t>
  </si>
  <si>
    <t>Ashwin Poojary</t>
  </si>
  <si>
    <t>Ashwin_Poojary.png</t>
  </si>
  <si>
    <t>https://www.linkedin.com/in/ashwinpoojary1</t>
  </si>
  <si>
    <t>apoojary@nvidia.com</t>
  </si>
  <si>
    <t>Title: First Generation Inference Accelerator Deployment at Facebook (Meta)
Source: research.facebook.com
Summary: In this paper, we provide a deep dive into the deployment of inference accelerators at Facebook. Many of our ML workloads have unique characteristics, such as sparse memory accesses, large model sizes, as well as high compute, memory and network bandwidth requirements. We co-designed a high-performance, energy-efficient inference accelerator platform based on these requirements. We describe the inference accelerator platform ecosystem we developed and deployed at Facebook: both hardware, through Open Compute Platform (OCP), and software framework and tooling, through Pytorch/Caffe2/Glow. A characteristic of this ecosystem from the start is its openness to enable a variety of AI accelerators from different vendors. This platform, with six low-power accelerator cards alongside a single-socket host CPU, allows us to serve models of high complexity that cannot be easily or efficiently run on CPUs. We describe various performance optimizations, at both platform and accelerator level, which enables this platform to serve production traffic at Facebook. We also share deployment challenges, lessons learned during performance optimization, as well
URL: https://research.facebook.com/publications/first-generation-inference-accelerator-deployment-at-facebook/
Title: Open Source: Pcicrawler: A Python-based command-line interface tool to debug PCI issues at scale
Source: Facebook Engineering
Summary: What it is:
A Python-based command-line interface tool that can be used to display, filter, and export information about Peripheral Component Interconnect (PCI) or PCI Express (PCIe) buses and devices, as well as PCI topology. We built pcicrawler to diagnose and debug PCIe issues at scale and help with automation. 
What it does:
Pcicrawler provides vital information about any piece of computer hardware that plugs directly into a PCI slot on a server’s motherboard, such as network or graphics cards, hard disks, and SSDs. This information includes the PCIe address, path, vendor ID, device ID, class ID, subsystem vendor ID, VPD, subsystem device ID, end-point type, capable or current PCI width, and capable, current, or target PCI speed. It also specifies whether the hardware is PCI or PCIe.
As a debug tool, pcicrawler can be used to display the PCI topology in a visually pleasing, tree-like structure that makes visualization and debugging of issues related to hardware components of a server easier than legacy command-line interface tools like lspci. It provides machine-parsable output in the widely popular JSON data interchange format, which makes it easier to monitor hardware health and build scripts and automation at scale. Lightweight enough to not interfere with production services running on the servers, pcicrawler is efficient, reliable, robust, and proven to be safe to use at scale.
URL: https://engineering.fb.com/open-source/pcicrawler/
Title: Simplified Architecture for Interconnection of  Physical and Virtual Nodes using OVS
Source: Juniper Networks
Summary: This paper provides an overview of a new architecture of connecting a virtual machine to a physical machine without the intervention of an external separate server or complicated overlay configuration. Hence this architecture reduces cost (both OPEX and CAPEX) , complexity and helps in better utilization of resources and provides better performance. The detailed procedure and the theoretical reasons are described here.
URL: None
Title: Instantiation and Orchestration of Junos Virtual Route Reflector using OpenStack(Icehouse) and OVS
Source: Juniper Networks
Summary: This paper provides a procedural solution for orchestration of Junos Virtual Route Reflector as well as techniques for interconnecting and managing virtual and physical nodes. 
Junos Virtual Route Reflector is a Network Functions Virtualization product from Juniper Networks which virtualizes BGP Route-Reflector functionality and we can run a virtual-machine on a server, a data center or a cloud. 
The arrangement used here is Ubuntu-Linux based Lenovo RD 630 server with 128 GB RAM, 16 cores and KVM/QEMU as Hypervisor. This white-paper extolls the use of OpenStack and OVS as the orchestration platform and demonstrates the solution.
URL: None
Title: Virtualized Network Element Topology and Configuration Library
Source: Juniper Networks Internal White-Paper
Summary: This white-paper presents a solution infrastructure- “Virtual Network Element Topology and Configuration Library” and a study on how this solution can be deployed and utilized to save a lot of man-hours, effort and money during different phases of the product lifecycle by leveraging the power of Virtual machines for simulating multitudinous network-element topologies along with the associated complex router configurations.
URL: None
Title: Use of Virtual Environment for Network Testing - Scenarios and Solutions
Source: Juniper Networks Internal White Paper
Summary: This white paper provides an overview of the various scenarios where Virtualization technology can be leveraged for testing various aspects of networking. The different test scenarios and their implementation models are presented along with the workflow, analysis, advantages and limitations.
URL: None
Title: Elimination of Physical Hybridge server
Source: Juniper Networks Internal White Paper
Summary: This paper presents a new method of interconnecting Virtual and Physical devices by eliminating the necessity of a physical switch acting as a VDE server between the Virtual and Physical device.
This saves lab real-estate, OPEX, CAPEX and simplifies the solution. Hybridge is a portmanteau of the words "hybrid" and "bridge" and is a device used to inter-connect a Physical device to a Virtual Device.
URL: None
Title: New Methodology to implement Non Stop Routing using VM Migration and Checkpointing techniques - a theoretical study
Source: White Paper
Summary: With the dawn of Virtualization in the Networking industry, we are moving away from the traditional physical devices to a different paradigm.The problems which existed in the older paradigm may have easier solutions in the new paradigm.This particular paper focuses on solving the problem of implementing Non Stop Routing for High Availability for Network Elements using Virtualization concepts. It compares and contrasts the existing methods and their applicability in the physical world and the virtual world.
URL: None
Title: Constraint Management for cluster operation safety and reliability at Twitter
Source: Twitter Official Infrastructure Blog
Summary: None
URL: https://blog.twitter.com/engineering/en_us/topics/infrastructure/2023/constraint-management-for-cluster-operation-safety-and-reliability-at-twitter
Title: How Twitter uses rasdaemon for hardware reliability
Source: Twitter Official Infrastructure Blog
Summary: None
URL: https://blog.twitter.com/engineering/en_us/topics/infrastructure/2023/how-twitter-uses-rasdaemon-for-hardware-reliability
Title: How we scaled Reads On the Twitter Users Database
Source: Twitter Official Infrastructure Blog
Summary: None
URL: https://blog.twitter.com/engineering/en_us/topics/infrastructure/2023/how-we-scaled-reads-on-the-twitter-users-database
Title: Kerberizing Hadoop Clusters at Twitter
Source: Twitter Official Infrastructure Blog
Summary: None
URL: https://blog.twitter.com/engineering/en_us/topics/infrastructure/2023/kerberizing-hadoop-clusters-at-twitter
Title: The data platform cluster operator service for Hadoop cluster management
Source: Twitter Official Infrastructure Blog
Summary: None
URL: https://blog.twitter.com/engineering/en_us/topics/infrastructure/2023/the-data-platform-cluster-operator-service-for-hadoop-cluster-management
Title: Twitter’s Blobstore Hardware Lifecycle Monitoring and Reporting Service
Source: Twitter Official Infrastructure Blog
Summary: None
URL: https://blog.twitter.com/engineering/en_us/topics/infrastructure/2023/twitters-blobstore-hardware-lifecycle-monitoring-and-reporting-service</t>
  </si>
  <si>
    <t>Name: Programming Foundations: Open-Source Licensing
Authority: LinkedIn
Date: 2024-12
URL: https://linkedin.com/company/1337
Name: Leadership Edge Program
Authority: UC Berkeley Executive Education
Date: 2024-10
URL: https://linkedin.com/company/3781544</t>
  </si>
  <si>
    <t>Title: Director of Engineering
Company: None
Start At: None
Ends At: None
Location: None
Description: None
Title: Journal Peer Reviewer at PRAI (Progress in Artificial Intelligence) - Springer Nature
Company: None
Start At: None
Ends At: None
Location: None
Description: None
Title: Journal Editor at Springer Nature - Cluster Computing
Company: None
Start At: None
Ends At: None
Location: None
Description: None
Title: Head of Platform Services SRE
Company: None
Start At: None
Ends At: None
Location: None
Description: None
Title: Senior Manager, Site Reliability Engineering
Company: None
Start At: None
Ends At: None
Location: None
Description: None
Title: Senior Manager, Site Reliability Engineering
Company: None
Start At: None
Ends At: None
Location: None
Description: None
Title: Production Engineering
Company: None
Start At: None
Ends At: None
Location: None
Description: None
Title: Net"working" Alchemist
Company: None
Start At: None
Ends At: None
Location: None
Description: None
Title: Member Technical Staff 4
Company: None
Start At: None
Ends At: None
Location: None
Description: None
Title: Engineer in the IPD Group [Formerly Timetra BU of Alcatel Lucent]
Company: None
Start At: None
Ends At: None
Location: None
Description: None
Title: Member Of Technical Staff 2
Company: None
Start At: None
Ends At: None
Location: None
Description: None
Title: Member of Technical Staff 1
Company: None
Start At: None
Ends At: None
Location: None
Description: None
Title: Engineering Intern(MTS)
Company: None
Start At: None
Ends At: None
Location: None
Description: None
Title: Student Partner
Company: None
Start At: None
Ends At: None
Location: None
Description: None
Title: Engineering Intern
Company: None
Start At: None
Ends At: None
Location: None
Description: None</t>
  </si>
  <si>
    <t>School: Stanford Continuing Studies
Degree: Certificate, BUS 06 Cultivate Your Team: Leadership for the New Work Environment
Activities: None
School: Stanford Continuing Studies
Degree: Certificate, BUS 282 W: Leading Data-Driven Organizations
Activities: None
School: Stanford Continuing Studies
Degree: Certificate, BUS 168 W: Strength Based Leadership: Increase Your Impact and Thrive
Activities: None
School: Stanford Continuing Studies
Degree: Certificate, BUS 254 W: Leadership By Design - Using Design Thinking to Transform Companies and Careers
Activities: None
School: Little Rock Indian School
Degree: None
Activities: None
School: Manipal Institute of Technology
Degree: BE (Bachelors in Engineering), Computer Science and Engineering
Activities: None
School: Manipal University
Degree: BE, Computer Science and Engineering
Activities: None</t>
  </si>
  <si>
    <t>* AI Infra* Leadership &amp;amp; People Management* Site Reliability Engineering / Systems Engineering / Production Engineering* Hardware * Networks* Data Center at Scale* Linux / Unix* Software - Coding / Programming / Scripting* Distributed Systems</t>
  </si>
  <si>
    <t>Director of Engineering, AI Infrastructure at NVIDIA (Ex- Twitter, Facebook, Google, Juniper, Alcatel-Lucent)</t>
  </si>
  <si>
    <t>Jack B.</t>
  </si>
  <si>
    <t>Jack_B..png</t>
  </si>
  <si>
    <t>https://www.linkedin.com/in/jackbarrynyc</t>
  </si>
  <si>
    <t>Director, Strategic Partnerships</t>
  </si>
  <si>
    <t>Title: Director, Strategic Partnerships
Company: None
Start At: None
Ends At: None
Location: None
Description: None
Title: Manager, Media Sales - Skratch
Company: None
Start At: None
Ends At: None
Location: None
Description: None
Title: Manager, Media Sales - Skratch
Company: None
Start At: None
Ends At: None
Location: None
Description: None
Title: Enterprise Account Executive II
Company: None
Start At: None
Ends At: None
Location: None
Description: None
Title: New Business Director
Company: None
Start At: None
Ends At: None
Location: None
Description: None
Title: Sales Development Representative
Company: None
Start At: None
Ends At: None
Location: None
Description: None
Title: Producer
Company: None
Start At: None
Ends At: None
Location: None
Description: None
Title: Executive Assistant, Movie Studio Production &amp; Creative
Company: None
Start At: None
Ends At: None
Location: None
Description: None
Title: Manager, Premium Seat Sales &amp; Partnerships
Company: None
Start At: None
Ends At: None
Location: None
Description: None
Title: Partnership Activation Coordinator
Company: None
Start At: None
Ends At: None
Location: None
Description: None
Title: Ticket Services Associate
Company: None
Start At: None
Ends At: None
Location: None
Description: None
Title: On-site Press Coordinator &amp; Promotional Assistant
Company: None
Start At: None
Ends At: None
Location: None
Description: None
Title: Production Assistant
Company: None
Start At: None
Ends At: None
Location: None
Description: None
Title: Production Assistant
Company: None
Start At: None
Ends At: None
Location: None
Description: None</t>
  </si>
  <si>
    <t>School: Assumption University
Degree: BA, Mass Communication/Media Studies
Activities: None</t>
  </si>
  <si>
    <t>Pegasus Tech Ventures</t>
  </si>
  <si>
    <t>Regina Ryan</t>
  </si>
  <si>
    <t>Regina_Ryan.png</t>
  </si>
  <si>
    <t>https://www.linkedin.com/in/ryanregina</t>
  </si>
  <si>
    <t>https://www.pegasustechventures.com/</t>
  </si>
  <si>
    <t>Co-Director</t>
  </si>
  <si>
    <t>Title: Co-Director
Company: None
Start At: None
Ends At: None
Location: None
Description: None
Title: President
Company: None
Start At: None
Ends At: None
Location: None
Description: None
Title: Board Member
Company: None
Start At: None
Ends At: None
Location: None
Description: None
Title: Strategic Advisor
Company: None
Start At: None
Ends At: None
Location: None
Description: None
Title: Entrepreneur In Residence
Company: None
Start At: None
Ends At: None
Location: None
Description: None
Title: Associate and Global Innovation Fellow of TECH.
Company: None
Start At: None
Ends At: None
Location: None
Description: None
Title: Instructor
Company: None
Start At: None
Ends At: None
Location: None
Description: None
Title: Member, Board of Directors
Company: None
Start At: None
Ends At: None
Location: None
Description: None
Title: Director of Strategic Partnerships
Company: None
Start At: None
Ends At: None
Location: None
Description: None
Title: Director, Computers for Girls
Company: None
Start At: None
Ends At: None
Location: None
Description: None
Title: Director of Communications
Company: None
Start At: None
Ends At: None
Location: None
Description: None
Title: President
Company: None
Start At: None
Ends At: None
Location: None
Description: None
Title: Director of Marketing/Corporate Learning Division
Company: None
Start At: None
Ends At: None
Location: None
Description: None
Title: Managing Director/Sr Acct Dir.
Company: None
Start At: None
Ends At: None
Location: None
Description: None</t>
  </si>
  <si>
    <t>School: Harvard Kennedy School
Degree: MPA
Activities: None
School: Boston College
Degree: Bachelor of Arts (B.A.)
Activities: None
School: Boston College
Degree: Doctoral Studies
Activities: None
School: Northeastern University
Degree: Master of Science (MS)
Activities: None</t>
  </si>
  <si>
    <t>Senior Manager, Entrepreneur, Investor, Marketing, Interactive, Non Profit --  20+ years working for multi-million dollar companies, start-ups, nonprofits. Angel investor.</t>
  </si>
  <si>
    <t>President, Harvard Alumni Entrepreneurs</t>
  </si>
  <si>
    <t>Ben Matthews</t>
  </si>
  <si>
    <t>Ben_Matthews.png</t>
  </si>
  <si>
    <t>https://www.linkedin.com/in/benmatthewsinternalcomms</t>
  </si>
  <si>
    <t>bmatthews@nvidia.com</t>
  </si>
  <si>
    <t>Senior Director of Internal Communications</t>
  </si>
  <si>
    <t>4 yrs 4 mos</t>
  </si>
  <si>
    <t>Title: The PR Guide to Measurement (chapter 9)
Source: Online
Summary: The PR professional's definitive guide to measurement, featuring contributions from some of the leading lights in evaluation.
URL: http://prguidetomeasurement.org/portfolio/chapter-9/</t>
  </si>
  <si>
    <t>Title: Member of UK Government Communications Evaluation Council
Start At: 02/2013
Ends At: 05/2016
Company: UK Civil Service
Cause: 
Description: Helping to improve ROI and best practice for Government Public Relations campaigns</t>
  </si>
  <si>
    <t>Title: Senior Director of Internal Communications
Company: None
Start At: None
Ends At: None
Location: None
Description: None
Title: Head of Executive and Internal Communications - Global Business
Company: None
Start At: None
Ends At: None
Location: None
Description: None
Title: Vice President Internal Communications
Company: None
Start At: None
Ends At: None
Location: None
Description: None
Title: Head of Internal Communications  - Customer Experience NA &amp; Global Partners
Company: None
Start At: None
Ends At: None
Location: None
Description: None
Title: Head of Strategic Communications
Company: None
Start At: None
Ends At: None
Location: None
Description: None
Title: Professional Development Director - Pacific Plains
Company: None
Start At: None
Ends At: None
Location: None
Description: None
Title: Communications Consultant
Company: None
Start At: None
Ends At: None
Location: None
Description: None
Title: Head of European People Communications
Company: None
Start At: None
Ends At: None
Location: None
Description: None
Title: Head of Public Affairs &amp; Internal Communications
Company: None
Start At: None
Ends At: None
Location: None
Description: None
Title: Head of Internal Communications &amp; Deputy to Communications Director
Company: None
Start At: None
Ends At: None
Location: None
Description: None
Title: Corporate Communications Manager - Global Campaigns
Company: None
Start At: None
Ends At: None
Location: None
Description: None
Title: Group PR Manager
Company: None
Start At: None
Ends At: None
Location: None
Description: None
Title: Communications Manager
Company: None
Start At: None
Ends At: None
Location: None
Description: None</t>
  </si>
  <si>
    <t>School: CIPR Qualifications
Degree: Diploma, Public Relations
Activities: None</t>
  </si>
  <si>
    <t>I am an accomplished and innovative corporate communications leader with deep expertise in public relations, strategic planning, crisis communications, employee engagement, public affairs, and executive communications. I have partnered with C-suite leaders at some of the world’s largest companies to craft compelling narratives that drive measurable business results.
Known for my ability to lead and inspire teams of all sizes, I thrive in fast-paced environments where I can seamlessly shift between big-picture strategy and hands-on execution. Whether navigating high-stakes crises or building employee engagement programs from the ground up, I am committed to delivering communications that make an impact.
I am passionate about using the power of storytelling to advance organizational goals and am always eager to connect with others who share this vision.</t>
  </si>
  <si>
    <t>Senior Director of Internal Communications @ NVIDIA</t>
  </si>
  <si>
    <t>Heather Schoell</t>
  </si>
  <si>
    <t>Heather_Schoell.png</t>
  </si>
  <si>
    <t>https://www.linkedin.com/in/heather-schoell</t>
  </si>
  <si>
    <t>hschoell@nvidia.com</t>
  </si>
  <si>
    <t>Creative Director, Events</t>
  </si>
  <si>
    <t>German (basic)</t>
  </si>
  <si>
    <t>Title: Creative Director, Events
Company: None
Start At: None
Ends At: None
Location: None
Description: None
Title: Creative Director, AI Strategy
Company: None
Start At: None
Ends At: None
Location: None
Description: None
Title: Curator, AI Art Gallery
Company: None
Start At: None
Ends At: None
Location: None
Description: None
Title: Sr. Art Director
Company: None
Start At: None
Ends At: None
Location: None
Description: None
Title: Founder, Executive Creative Director
Company: None
Start At: None
Ends At: None
Location: None
Description: None
Title: Creative Lead, Apple Media Marketing Design (Apple Books / iBooks)
Company: None
Start At: None
Ends At: None
Location: None
Description: None
Title: Lead Designer (Engineering / Production)
Company: None
Start At: None
Ends At: None
Location: None
Description: None
Title: Environmental Graphic Designer
Company: None
Start At: None
Ends At: None
Location: None
Description: None
Title: Design Manager for Apple On-Site
Company: None
Start At: None
Ends At: None
Location: None
Description: None
Title: Sr. Designer
Company: None
Start At: None
Ends At: None
Location: None
Description: None
Title: Sr. Environmental Graphic Designer (Founding team for Apple Retail Design)
Company: None
Start At: None
Ends At: None
Location: None
Description: None
Title: Designer - Branded environments group
Company: None
Start At: None
Ends At: None
Location: None
Description: None
Title: Environmental Graphic Designer
Company: None
Start At: None
Ends At: None
Location: None
Description: None
Title: Graphic Designer
Company: None
Start At: None
Ends At: None
Location: None
Description: None
Title: Floral Designer
Company: None
Start At: None
Ends At: None
Location: None
Description: None</t>
  </si>
  <si>
    <t>School: Yale University
Degree: Bachelor of Arts - BA, Art (Graphic Design)
Activities: None
School: Future London Academy
Degree: Executive MBA, Business Strategy for Creative Leaders
Activities: None
School: Stanford University
Degree: d.School, Design Thinking
Activities: None</t>
  </si>
  <si>
    <t>I gravitate towards challenges that:
Empower creativity across disciplines
Support the development of creative tools 
Apply the arts to solve hard problems 
Educate on complex topics in an accessible way
Build up voices that need to be heard 
I’m most engaged when the problem doesn’t yet have a name. 
I work with space as a medium, not as a deliverable.
My role emerges while the work takes shape.</t>
  </si>
  <si>
    <t>Creative Systems Thinker working at the intersection of AI, creativity, human experience, and environment
💚 NVIDIA 🍎 ex-Apple 🎓 YALE ⭐️ Executive MBA</t>
  </si>
  <si>
    <t>Michael Madden</t>
  </si>
  <si>
    <t>Michael_Madden.png</t>
  </si>
  <si>
    <t>https://www.linkedin.com/in/michaelmaddenboston</t>
  </si>
  <si>
    <t>Co-Founder &amp; Managing Partner Emeritus</t>
  </si>
  <si>
    <t>10 yrs 2 mos</t>
  </si>
  <si>
    <t>Title: Co-Founder &amp; Managing Partner Emeritus
Company: None
Start At: None
Ends At: None
Location: None
Description: None
Title: Founder &amp; Managing Partner Emeritus
Company: None
Start At: None
Ends At: None
Location: None
Description: None
Title: Managing Director
Company: None
Start At: None
Ends At: None
Location: None
Description: None
Title: Principal
Company: None
Start At: None
Ends At: None
Location: None
Description: None
Title: Principal
Company: None
Start At: None
Ends At: None
Location: None
Description: None
Title: Associate
Company: None
Start At: None
Ends At: None
Location: None
Description: None
Title: Business Development
Company: None
Start At: None
Ends At: None
Location: None
Description: None
Title: Analyst
Company: None
Start At: None
Ends At: None
Location: None
Description: None
Title: Analyst
Company: None
Start At: None
Ends At: None
Location: None
Description: None</t>
  </si>
  <si>
    <t>School: Harvard University
Degree: BA, Economics
Activities: None
School: Stanford University Graduate School of Business
Degree: MBA, Business
Activities: None</t>
  </si>
  <si>
    <t>Leading a Harvard Alumni Venture Fund, and part of the Alumni Ventures Group.
www.TheYardVentures.com
Alumni Ventures Group is one of the most active Venture Capital firms in the country. Raising and investing over $100M / year, we're democratizing the asset class by bringing top tier VC access to a much wider audience of individual investors. We've built an invaluable opt-in Community of over 230,000 alumni across our family of funds, that we manage for the benefit of our portfolio of over 200 companies.</t>
  </si>
  <si>
    <t>Co-Founder of Alumni Ventures</t>
  </si>
  <si>
    <t>Evy Chen</t>
  </si>
  <si>
    <t>Evy_Chen.png</t>
  </si>
  <si>
    <t>https://www.linkedin.com/in/evychen</t>
  </si>
  <si>
    <t>Title: Principal
Company: None
Start At: None
Ends At: None
Location: None
Description: None
Title: Co-Founder
Company: None
Start At: None
Ends At: None
Location: None
Description: None
Title: Entrepreneur in Residence
Company: None
Start At: None
Ends At: None
Location: None
Description: None
Title: Head of Partnership &amp; Revenue Growth
Company: None
Start At: None
Ends At: None
Location: None
Description: None
Title: Fellow
Company: None
Start At: None
Ends At: None
Location: None
Description: None
Title: Founder, CEO
Company: None
Start At: None
Ends At: None
Location: None
Description: None
Title: Data Analyst
Company: None
Start At: None
Ends At: None
Location: None
Description: None
Title: Management Consultant
Company: None
Start At: None
Ends At: None
Location: None
Description: None</t>
  </si>
  <si>
    <t>School: MIT Sloan School of Management
Degree: Master of Science - Management of Technology, Consumer Behavior
Activities: None
School: Emerson College
Degree: Bachelor of Science - BS, Marketing Communication: Advertising and PR
Activities: None
School: University of Wisconsin-Stevens Point
Degree: Communication and Media Studies
Activities: None
School: Collège du Léman - International School
Degree: None
Activities: None</t>
  </si>
  <si>
    <t>Behavior change is the MOAT.I invest where deep tech meets consumer-scale adoption; and where narrative makes economic sense. Bootstrap founder →Consumer Behavior (MIT) →VC at Castor Ventures (Alumni Ventures’ MIT Fund) investing Seed–Series B across consumer, deep tech &amp;amp; neurotech.</t>
  </si>
  <si>
    <t>VC @ AV | Investing in Behavior Change | Consumer + Deep Tech + Neurotech</t>
  </si>
  <si>
    <t>Nancy Straface</t>
  </si>
  <si>
    <t>Nancy_Straface.png</t>
  </si>
  <si>
    <t>https://www.linkedin.com/in/nancy-straface-6012154</t>
  </si>
  <si>
    <t>nancyn@bvp.com</t>
  </si>
  <si>
    <t>Director of IT and Managed Services</t>
  </si>
  <si>
    <t>6 yrs 2 mos</t>
  </si>
  <si>
    <t>Larchmont, New York</t>
  </si>
  <si>
    <t>Title: Director of IT and Managed Services
Company: None
Start At: None
Ends At: None
Location: None
Description: None
Title: Vice President Investment Accounting
Company: None
Start At: None
Ends At: None
Location: None
Description: None</t>
  </si>
  <si>
    <t>School: Hofstra University
Degree: BS, Accounting and Marketing
Activities: None</t>
  </si>
  <si>
    <t>Director of IT at Bessemer Venture Partners</t>
  </si>
  <si>
    <t>Mitch Clay</t>
  </si>
  <si>
    <t>Mitch_Clay.png</t>
  </si>
  <si>
    <t>https://www.linkedin.com/in/mitch-clay-4a4024173</t>
  </si>
  <si>
    <t>mclay@bvpforge.com</t>
  </si>
  <si>
    <t>Senior Director of Talent, BVP Forge</t>
  </si>
  <si>
    <t>Title: Senior Director of Talent, BVP Forge
Company: None
Start At: None
Ends At: None
Location: None
Description: None
Title: Talent Director, BVP Forge
Company: None
Start At: None
Ends At: None
Location: None
Description: None
Title: Senior Director of Talent
Company: None
Start At: None
Ends At: None
Location: None
Description: None
Title: Associate Director
Company: None
Start At: None
Ends At: None
Location: None
Description: None
Title: Senior Associate
Company: None
Start At: None
Ends At: None
Location: None
Description: None
Title: Associate
Company: None
Start At: None
Ends At: None
Location: None
Description: None
Title: Senior Consultant
Company: None
Start At: None
Ends At: None
Location: None
Description: None
Title: Consultant
Company: None
Start At: None
Ends At: None
Location: None
Description: None
Title: Marketing Intern
Company: None
Start At: None
Ends At: None
Location: None
Description: None</t>
  </si>
  <si>
    <t>School: University of Miami
Degree: BA, Economics
Activities: None</t>
  </si>
  <si>
    <t>Senior Director of Talent at Bessemer Venture Partners, Forge</t>
  </si>
  <si>
    <t>Sunny Williams</t>
  </si>
  <si>
    <t>Sunny_Williams.png</t>
  </si>
  <si>
    <t>https://www.linkedin.com/in/sunny-williams-4a8718347</t>
  </si>
  <si>
    <t>Title: Chief Executive Officer
Company: None
Start At: None
Ends At: None
Location: None
Description: None</t>
  </si>
  <si>
    <t>--</t>
  </si>
  <si>
    <t>Owen_Isaacs.png</t>
  </si>
  <si>
    <t>Elliott_Robinson.png</t>
  </si>
  <si>
    <t>7 yrs</t>
  </si>
  <si>
    <t>Cassandra Reilly</t>
  </si>
  <si>
    <t>Cassandra_Reilly.png</t>
  </si>
  <si>
    <t>https://www.linkedin.com/in/cassandra-reilly-21a840b7</t>
  </si>
  <si>
    <t>cassandra@bvp.com</t>
  </si>
  <si>
    <t>Director of Tax</t>
  </si>
  <si>
    <t>15 yrs 11 mos</t>
  </si>
  <si>
    <t>Westchester County, New York</t>
  </si>
  <si>
    <t>Name: Certified Public Accountant
Authority: State of New York
Date: Unknown
URL: None</t>
  </si>
  <si>
    <t>Title: Director of Tax
Company: None
Start At: None
Ends At: None
Location: None
Description: None
Title: Senior Manager
Company: None
Start At: None
Ends At: None
Location: None
Description: None
Title: Staff
Company: None
Start At: None
Ends At: None
Location: None
Description: None</t>
  </si>
  <si>
    <t>School: Fordham University
Degree: Bachelor of Science - BS, Accounting
Activities: None</t>
  </si>
  <si>
    <t>Cassandra Reilly, Bessemer's tax director, joined the firm in April 2010. Cassandra focuses on key tax issues relating to fund structures including federal, state, local and international considerations within the firm's partnership accounting and general partner operations groups. Cassandra also focuses on researching and reviewing tax implications of new deals, exits and overall tax planning, reporting and compliance.</t>
  </si>
  <si>
    <t>Director of Tax at Bessemer Venture Partners</t>
  </si>
  <si>
    <t>Richard Becker</t>
  </si>
  <si>
    <t>Richard_Becker.png</t>
  </si>
  <si>
    <t>https://www.linkedin.com/in/richardwbecker</t>
  </si>
  <si>
    <t>richard@bvp.com</t>
  </si>
  <si>
    <t>Strategic Advisor, BVP Forge</t>
  </si>
  <si>
    <t>Atlanta Metropolitan Area</t>
  </si>
  <si>
    <t>Title: Strategic Advisor, BVP Forge
Company: None
Start At: None
Ends At: None
Location: None
Description: None
Title: Chief Executive Officer
Company: None
Start At: None
Ends At: None
Location: None
Description: None
Title: Chief Executive Officer
Company: None
Start At: None
Ends At: None
Location: None
Description: None
Title: Chief Operating Officer
Company: None
Start At: None
Ends At: None
Location: None
Description: None
Title: President - Target Analytics, a division of Blackbaud
Company: None
Start At: None
Ends At: None
Location: None
Description: None
Title: Vice President - Product Management &amp; Strategy
Company: None
Start At: None
Ends At: None
Location: None
Description: None
Title: Director - Product Management
Company: None
Start At: None
Ends At: None
Location: None
Description: None</t>
  </si>
  <si>
    <t>School: University of Georgia - Terry College of Business
Degree: MBA
Activities: None
School: Wake Forest University
Degree: BA
Activities: None</t>
  </si>
  <si>
    <t>Richard Becker is an accomplished business leader &amp; SaaS executive with over 20 years of experience building software businesses. 
Currently, Richard is CEO of TeachTown, an educational software provider to schools, clinicians and parents for students diagnosed with autism spectrum disorder, developmental disabilities, intellectual disabilities, or emotional and behavior disorders.  In this role, Richard leads TeachTown's overall business operations and growth strategy.
Prior to TeachTown, Richard was CEO of DIGARC, a software provider offering catalog and curriculum management solutions for the higher education market.  In this role, Richard led DIGARC's business transformation, growth strategy, and successful exit to Modern Campus.
Previously, Richard was COO at Stack Sports – a leading provider of sport registration, participant management, financial management, and payment services for athletic organizations.  In this role, Richard had global responsibility for sales, marketing, product management, customer success, customer support, and business operations.
Prior to Stack Sports, Richard was President of Target Analytics, a division of Blackbaud (BLKB) – a leading provider of cloud-based digital marketing, CRM, financial management, payment services, and business intelligence solutions.  In this role, Richard held global P&amp;L responsibility for Target Analytics, with accountability for sales, marketing, predictive science, statistical analysis, technology, R&amp;D, operations, consulting, customer support, product management, and business strategy.
Specialties:  Scaling New Businesses, P&amp;L Management, Product Management,  New Product Innovation, Marketing &amp; Business Strategy, M&amp;A Integration, Cross Functional Team Leadership, SaaS Based Software, Consumer Data &amp; Analytics, Sales &amp; Marketing, Client Acquisition &amp; Retention, Technology Planning, Strategy Development, Turn Around Management, Fundraising / Investment Grade Business Case Development, Vendor Negotiation &amp; Management</t>
  </si>
  <si>
    <t>Chief Executive Officer at TeachTown</t>
  </si>
  <si>
    <t>Malik_Adouani.png</t>
  </si>
  <si>
    <t>7 yrs 3 mos</t>
  </si>
  <si>
    <t>Veera Somersalmi</t>
  </si>
  <si>
    <t>Veera_Somersalmi.png</t>
  </si>
  <si>
    <t>https://www.linkedin.com/in/veera-somersalmi</t>
  </si>
  <si>
    <t>veera.somersalmi@bpifrance.fr</t>
  </si>
  <si>
    <t>Director of Investor Relations</t>
  </si>
  <si>
    <t>Title: Mentoring Committee
Start At: 06/2016
Ends At: 06/2021
Company: CFA Society France
Cause: 
Description: None
Title: Alternatives Committee
Start At: 06/2024
Ends At: Present
Company: CFA Society France
Cause: 
Description: None</t>
  </si>
  <si>
    <t>Name: CFA Institute Charterholder
Authority: CFA Institute
Date: 2024-8
URL: https://linkedin.com/company/162977</t>
  </si>
  <si>
    <t>Title: Director of Investor Relations
Company: None
Start At: None
Ends At: None
Location: None
Description: None
Title: Advisor for Alternative Investment Funds and Investors
Company: None
Start At: None
Ends At: None
Location: None
Description: None
Title: Head of Private Equity France &amp; Nordics
Company: None
Start At: None
Ends At: None
Location: None
Description: None
Title: Sales Director
Company: None
Start At: None
Ends At: None
Location: None
Description: None
Title: Partner
Company: None
Start At: None
Ends At: None
Location: None
Description: None
Title: Partner
Company: None
Start At: None
Ends At: None
Location: None
Description: None
Title: Associate Director
Company: None
Start At: None
Ends At: None
Location: None
Description: None
Title: Investment Director
Company: None
Start At: None
Ends At: None
Location: None
Description: None
Title: Investment Manager
Company: None
Start At: None
Ends At: None
Location: None
Description: None
Title: Portfolio Manager / Portfolio Analyst
Company: None
Start At: None
Ends At: None
Location: None
Description: None</t>
  </si>
  <si>
    <t>School: Tulane University - A.B. Freeman School of Business
Degree: Master of Business Administration (MBA), Finance
Activities: None
School: Aalto University
Degree: Master of Science (MSc), Finance
Activities: None</t>
  </si>
  <si>
    <t>Financial sector professional with 20 years’ experience in equity, debt and alternative assets markets, M&amp;A, asset allocation, due diligence and capital raising. Innovative, encouraging and positive team leader /project manager. Extensive network of institutional investors, asset managers, alternative fund managers and advisors. Good strategic view combined with a pragmatic approach to making things happen. Ability connect with different people, good negotiation and problem-solving skills. Passionate about mentoring.</t>
  </si>
  <si>
    <t>CFA MBA Director Investor Relations at Bpifrance</t>
  </si>
  <si>
    <t>Delphine le Mintier - Jonglez</t>
  </si>
  <si>
    <t>https://www.linkedin.com/in/delphine-le-mintier-jonglez-38175525</t>
  </si>
  <si>
    <t>Senior Investment Director | Fashion &amp; Luxury</t>
  </si>
  <si>
    <t>12 yrs 2 mos</t>
  </si>
  <si>
    <t>Title: Senior Investment Director | Fashion &amp; Luxury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Investor &amp;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Private Equity Investor | Mode et Finance
Company: None
Start At: None
Ends At: None
Location: None
Description: None
Title: Private Equity Investor | Mode et Finance
Company: None
Start At: None
Ends At: None
Location: None
Description: None
Title: Retail Coordinator
Company: None
Start At: None
Ends At: None
Location: None
Description: None</t>
  </si>
  <si>
    <t>School: Institut Français de la Mode
Degree: MsC Fashion &amp; Luxury Management
Activities: None
School: Université Paris Dauphine - PSL
Degree: Master in Finance
Activities: None</t>
  </si>
  <si>
    <t>Peter_Steinberg.png</t>
  </si>
  <si>
    <t>Lorenzo Thione</t>
  </si>
  <si>
    <t>Lorenzo_Thione.png</t>
  </si>
  <si>
    <t>https://www.linkedin.com/in/lorenzothione</t>
  </si>
  <si>
    <t>lorenzo@gaingels.com</t>
  </si>
  <si>
    <t>English, Italian</t>
  </si>
  <si>
    <t>Title: Fact-based indexing for natural language search
Issuer: US 8639708
Issued On: Jan 26, 2014
Description: None
Title: Cascading cluster collages: visualization of image search results on small displays
Issuer: US 7,904,455
Issued On: Mar 8, 2011
Description: None
Title: Systems and methods for determining relevant information based on document structure
Issuer: US 7739279
Issued On: Jun 15, 2010
Description: None
Title: Systems and methods for determining relevant information based on document structure
Issuer: US 7739279
Issued On: Jun 15, 2010
Description: None
Title: Systems and methods for brokering services
Issuer: US 7689645
Issued On: Mar 30, 2010
Description: None
Title: Systems and methods for hybrid text summarization
Issuer: US 7610190
Issued On: Oct 27, 2009
Description: None
Title: Systems and methods for determining predictive models of discourse functions
Issuer: US 7542903
Issued On: Jun 2, 2009
Description: None
Title: Systems and methods for collaborative note-taking
Issuer: US 7542971
Issued On: Jun 2, 2009
Description: None
Title: Systems and methods for determining and using interaction models
Issuer: US 7,415,414
Issued On: Aug 19, 2008
Description: None
Title: Systems and Methods for Resolving Ambiguity
Issuer: US 7283958
Issued On: Oct 16, 2007
Description: None</t>
  </si>
  <si>
    <t>Title: Managing Director
Company: None
Start At: None
Ends At: None
Location: None
Description: None
Title: Keynote Speaker
Company: None
Start At: None
Ends At: None
Location: None
Description: None
Title: Managing Partner
Company: None
Start At: None
Ends At: None
Location: None
Description: None
Title: Co-Founder &amp; Chairman Emeritus
Company: None
Start At: None
Ends At: None
Location: None
Description: None
Title: Co-Founder &amp; Chairman of The Board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Co-Founder, President &amp; Chairman
Company: None
Start At: None
Ends At: None
Location: None
Description: None
Title: Principal Program Manager, Powerset/Bing
Company: None
Start At: None
Ends At: None
Location: None
Description: None
Title: Founder &amp; Product Architect
Company: None
Start At: None
Ends At: None
Location: None
Description: None
Title: Sr. Research Scientist
Company: None
Start At: None
Ends At: None
Location: None
Description: None
Title: Research Scientist
Company: None
Start At: None
Ends At: None
Location: None
Description: None
Title: Research Assistant
Company: None
Start At: None
Ends At: None
Location: None
Description: None</t>
  </si>
  <si>
    <t>School: The University of Texas at Austin
Degree: MSE, Computer Engineering
Activities: None
School: Politecnico di Milano
Degree: BSE Equivalence, Computer Engineering
Activities: None</t>
  </si>
  <si>
    <t>I am a serial entrepreneur, investor, AI enthusiast, startup advisor, and keynote speaker dedicated to supporting underrepresented founders.
I believe in the power of representation and inclusion in both business and the arts which manifests in my work at Gaingels, StartOut, and as a Broadway producer (“Hadestown”, “The Inheritance”, and “Allegiance” to name a few).
I have a deep passion for leveraging technology and storytelling to inspire progress.
My goal is to help illuminate AI’s potential to augment creativity, reshape social connections, positively impact humanity, and shift our collective mindset from scarcity to abundance while I continue to advocate for AI’s responsible, thoughtful, and inclusive development and implementation.</t>
  </si>
  <si>
    <t>OG AI Founder (2003) / Keynote Speaker &amp; Investor / Broadway Producer / 🏳️‍🌈 Advocate</t>
  </si>
  <si>
    <t>Nicolas Silberman</t>
  </si>
  <si>
    <t>Nicolas_Silberman.png</t>
  </si>
  <si>
    <t>https://www.linkedin.com/in/nsilberman</t>
  </si>
  <si>
    <t>nicolas.silberman@bpifrance.fr</t>
  </si>
  <si>
    <t>Director of Digital Factory</t>
  </si>
  <si>
    <t>Anglais, French</t>
  </si>
  <si>
    <t>Title: [PODCAST] Episode #1 : Produit et Tech, collaboration ou compétition ?
Source: Team Product &amp; Tech
Summary: Dans cet épisode, nous recevons deux invités exceptionnels :
Céline Bayer, CTO chez Veesion
Nicolas Silberman, Group CTO-CPO chez Unify Group
Le débat du jour porte sur les relations entre Produit et Tech.
Sommes-nous dans une approche de collaboration ou de compétition ?
Des éléments de réponse dans l'épisode #1 !
URL: https://open.spotify.com/episode/5pQ0ESayRcn3FgwTLTCf3i?si=tUH-vdQuS42qb5jRAf0LhA
Title: [CONFERENCE] Unifier tout en préservant l’ADN de chaque marque
Source: Web2Day
Summary: Du #projet au #produit : organisation, méthodologie, vision, topologie des équipes, transformation et gestion du changement. Voilà les mots-clés qui m'animent depuis bientôt 2 ans chez UNIFY GROUP et plus particulièrement autours des marques Marmiton, Doctissimo et AuFeminin
Unify rassemble les activités digitales du Groupe TF1 (hors sites des chaînes) pour créer un écosystème puissant au cœur du quotidien des français·es avec des marques fortes comme Marmiton, Doctissimo, LesNumériques, Gamekult ou Aufeminin.
Ce retour d’expérience montre comment le groupe Unify s’est transformé en adoptant une organisation orientée Produit mais également en travaillant sur une harmonisation de l’ensemble des plateformes, process et méthodes des équipes produits et développement. De la mutualisation des méthodes au sein des équipes jusqu’au enjeux de communication à l’ensemble des parties prenantes et de la direction, le challenge est important, la vision produit essentielle et l’agilité indispensable
URL: https://www.youtube.com/watch?v=KdweOCCNnew
Title: [PODCAST] Unify : faire face aux enjeux des marques digitales de TF1
Source: Mediarama
Summary: Après avoir travaillé pour Mediapart, CondéNast ou encore 20Minutes, Nicolas Silberman est désormais le CTO et le CPO de Unify Group, entité digitale du groupe TF1 et co-fondateur du podcast Tech Rocks. 
Dans cet épisode, on évoque : 
# La tech, qui occupe une place centrale dans la vie d’une entreprise, et qui peut la challenger en apportant des réponses et des innovations. 
# La nécessité de bien travailler son SEO, intégré à la stratégie de la société, pour tous les contenus digitaux.  
# La tendance “bien-être” qui inonde les contenus et influence les différentes fonctionnalités sur Internet et les réseaux sociaux.  
# L’importance de communiquer les études de Médiamétrie, en externe comme en interne, pour orienter au mieux son positionnement et optimiser la collaboration avec des partenaires.  
# Les enjeux, comme l’uniformisation, soulevés par la stratégie de Unify, fondée uniquement sur des acquisitions. 
# La répartition inégale des audiences entre site web et application. 
# Le marché du web, très challengé au niveau du référencement, car il est régi par les règles et les algorithmes de Google. 
# Les différences SEO entre le contenu froid et le contenu chaud. 
# La commercialisation auprès des annonceurs de données ciblées et pertinentes. 
# Les dernières évolutions tech – des outils sont apparus pour faciliter l’expérience utilisateur et des métiers se sont développés : les développeurs front jouent un rôle de plus en plus important. 
# Le choix des annonceurs, qui se fait en fonction de leur impact carbone – l’écologie étant plus que jamais un enjeu essentiel du digital.
URL: https://mediarama.io/unify-faire-face-aux-enjeux-des-marques-digitales-de-tfi/
Title: [PODCAST] CTO'z #9 Nicolas Silberman @Unify (groupe TF1)
Source: CTO'z
Summary: Pour cet épisode de CTO'z, j'échange avec Nicolas Silberman – CTPO Unify – Filiale TF1 et cofoncdateur de Tech.rocks  🎤
Quand on échange avec Nicolas, on a l’impression que les journées ne font pas 24 H ! 
Au-delà d’avoir pris il y a 5 mois le poste de CTPO du groupe Unify qui regroupe quelques dizaines de produits et marques dont les célèbres : Doctissimo , Mylittle Paris , Marmiton, Aufeminin.com… Nicolas est cofondateur de Tech.rocks et est très investi dans ce « side project » qui vise à fédérer une communauté de tech Leaders.
Un petit trou dans l’agenda ? C’est parfait ! Il part enseigner à l’Essec un module complet de Management des systèmes d’informations. Et je ne vous parle pas de son bref passage au GIGN que vous pourrez découvrir en fin d’épisode.
Un épisode où vous embarquez avec Nicolas, un brin hyperactif. Il  a eu aussi une très belle aventure entrepreneuriale qui lui sert aujourd’hui dans ses fonctions de CTPO (et non pas CTO) car la dimension produit est une composante essentielle de sa manière d’aborder son poste.
URL: https://podcast.ausha.co/cto-z-1/cto-z-9-nicolas-silberman-ctpo-atunify-groupe-tf1
Title: Le Canap' - Les challenges tech &amp; organisationnels d'une structure en plein scaling
Source: Excelsior
Summary: “Unifier tout en préservant l’ADN des marques”
Voici la baseline de Unify expliquée par son CTPO Nicolas Silberman.
Avant d’atterrir dans ce groupe appartenant à TF1, Nicolas était CTO chez 20 minutes puis chez Médiapart.
Il a même tenté l’aventure entrepreneuriale.
Unify est un groupe regroupant plusieurs grandes marques telles que Doctossimo, Marmiton ou encore Gamekult. 
Chacune de ces marques détient son propre ADN. Dans cette interview, Nicolas nous explique comment éviter de créer des socles techniques indépendants pour chaque marque afin d'optimiser son temps.
Cela passe par plusieurs techniques notamment l’unification de ces socles techniques.
Au programme : 
- Le CV de l'invité 
- Qui est Unify ?
- Une bonne organisation pour optimiser son travail.
URL: https://www.youtube.com/watch?v=mqhys-58gr8</t>
  </si>
  <si>
    <t>Title: Director of Digital Factory
Company: None
Start At: None
Ends At: None
Location: None
Description: None
Title: Chief Technology Officer
Company: None
Start At: None
Ends At: None
Location: None
Description: None
Title: Co-Founder
Company: None
Start At: None
Ends At: None
Location: None
Description: None
Title: Expert numerique France 2030
Company: None
Start At: None
Ends At: None
Location: None
Description: None
Title: Lecturer
Company: None
Start At: None
Ends At: None
Location: None
Description: None
Title: Partner
Company: None
Start At: None
Ends At: None
Location: None
Description: None
Title: Chief Technology and Product Officer - CTO-CPO
Company: None
Start At: None
Ends At: None
Location: None
Description: None
Title: Technical Coaching, Audit, Interim CTO, Digital IT Expert
Company: None
Start At: None
Ends At: None
Location: None
Description: None
Title: Co-founder, CEO, CTO
Company: None
Start At: None
Ends At: None
Location: None
Description: None
Title: Information systems and Management Associate lecturer
Company: None
Start At: None
Ends At: None
Location: None
Description: None
Title: CTO
Company: None
Start At: None
Ends At: None
Location: None
Description: None
Title: Innovation and IT Associate lecturer
Company: None
Start At: None
Ends At: None
Location: None
Description: None
Title: CTO
Company: None
Start At: None
Ends At: None
Location: None
Description: None
Title: Head of web and new media technical developments at 20 Minutes
Company: None
Start At: None
Ends At: None
Location: None
Description: None
Title: Project Manager
Company: None
Start At: None
Ends At: None
Location: None
Description: None
Title: Multimedia project manager
Company: None
Start At: None
Ends At: None
Location: None
Description: None
Title: Rich media editor
Company: None
Start At: None
Ends At: None
Location: None
Description: None
Title: Commercial assistant
Company: None
Start At: None
Ends At: None
Location: None
Description: None</t>
  </si>
  <si>
    <t>School: EPITECH - European Institute of Technology
Degree: Executive MBA Management &amp; Entrepreneurship
Activities: None
School: Institut International du Multimédia
Degree: 3, Multimedia Project Management
Activities: None
School: ISCOM
Degree: None
Activities: None</t>
  </si>
  <si>
    <t>Transforming organizations through AI and digital innovation has been my passion for 20+ years.
As Director of Digital Factory at Bpifrance, I lead a team of 300 talents (Tech, Product, Data, UX). My results speak for themselves: NPS +67 points, 4x productivity increase through AI and Lean methodologies.
My unique approach? Combining strategic vision with technical excellence. From startup co-founder to international team leader, I've navigated all ecosystems: scale-ups, media groups (TF1, Mediapart), and now fintech/digital banking.
Co-founder of Tech.Rocks, I've built a community of 3,500+ tech leaders. This experience taught me the importance of transformational leadership: identifying, developing, and retaining high-potential individuals.
My expertise domains:
🚀 Digital Banking &amp; Fintech Innovation
🤖 AI/ML Operations &amp; Data Science Leadership  
☁️ Cloud Architecture &amp; Platform Engineering
📊 Product Strategy &amp; Lean Engineering
👥 Large-scale Team Management (300+ people)
Also teaching at ESSEC Business School, I share my vision: successful digital transformation stems from the synergy between technology and human talent.
Let's connect if you're driving AI/Digital transformations in finance or looking to scale tech organizations!</t>
  </si>
  <si>
    <t>AI &amp; Digital Transformation Leader | Director @ Bpifrance Digital Factory | Co-founder Tech.Rocks | 20+ years scaling product &amp; tech organizations</t>
  </si>
  <si>
    <t>David_Boujo.png</t>
  </si>
  <si>
    <t>Deputy Director, Deeptech department</t>
  </si>
  <si>
    <t>Title: Deputy Director, Deeptech department
Company: None
Start At: None
Ends At: None
Location: None
Description: None
Title: Head of deeptech ecosystems
Company: None
Start At: None
Ends At: None
Location: None
Description: None
Title: Consultant on the preparation and launch of the Deeptech Plan
Company: None
Start At: None
Ends At: None
Location: None
Description: None
Title: Board Member
Company: None
Start At: None
Ends At: None
Location: None
Description: None
Title: Board Member
Company: None
Start At: None
Ends At: None
Location: None
Description: None
Title: Owner
Company: None
Start At: None
Ends At: None
Location: None
Description: None
Title: Strategy consultant
Company: None
Start At: None
Ends At: None
Location: None
Description: None
Title: Analyst
Company: None
Start At: None
Ends At: None
Location: None
Description: None
Title: Fund of Fund Portfolio Manager assistant
Company: None
Start At: None
Ends At: None
Location: None
Description: None
Title: Debt  origination and syndication for Small/Mid Caps
Company: None
Start At: None
Ends At: None
Location: None
Description: None</t>
  </si>
  <si>
    <t>Deeptech Deputy Director @Bpifrance</t>
  </si>
  <si>
    <t>Cathal O'Dea</t>
  </si>
  <si>
    <t>Cathal_O'Dea.png</t>
  </si>
  <si>
    <t>https://www.linkedin.com/in/cathalodea</t>
  </si>
  <si>
    <t>cathal@gaingels.com</t>
  </si>
  <si>
    <t>Director of Investment Operations</t>
  </si>
  <si>
    <t>Title: English &amp; Computers Teacher
Start At: 10/2016
Ends At: 10/2017
Company: UCD Volunteers Overseas
Cause: Education
Description: Taught English Language and Computer/ IT classes to children and adults for four weeks in Ruaha, Tanzania 
● Demonstrated strong written and oral communication skills, creativity, and leadership when teaching classes. 
● Represented Ireland and UCD with pride and respect.
● Raised over €2,600 for UCD Volunteers Overseas.
Title: Overseas Volunteer
Start At: 11/2012
Ends At: 04/2013
Company: Habitat for Humanity International
Cause: 
Description: None
Title: Volunteer
Start At: 10/2017
Ends At: 10/2018
Company: 100minds
Cause: 
Description: Raised over €1000 for charity in 100 days as part of a social enterprise project. 
● Planned, organized, and hosted two successful dinner parties with over 50 donating guests</t>
  </si>
  <si>
    <t>Name: Columbia Business School - Finance and Accounting for the Nonfinancial Professional (Online)
Authority: Emeritus
Date: 2025-12
URL: None
Name: Lean Six Sigma Black Belt
Authority: The Lean Six Sigma Company
Date: 2023-7
URL: https://linkedin.com/company/2121707</t>
  </si>
  <si>
    <t>Title: Director of Investment Operations
Company: None
Start At: None
Ends At: None
Location: None
Description: None
Title: Investment Operations Manager
Company: None
Start At: None
Ends At: None
Location: None
Description: None
Title: Operations &amp; Venture Capital Intern
Company: None
Start At: None
Ends At: None
Location: None
Description: None
Title: Fund Accountant
Company: None
Start At: None
Ends At: None
Location: None
Description: None
Title: Fund Accountant Intern
Company: None
Start At: None
Ends At: None
Location: None
Description: None</t>
  </si>
  <si>
    <t>School: University College Dublin
Degree: BSc. Economics and Finance, Economics
Activities: None
School: Gonzaga College S.J.
Degree: Leaving Certificate
Activities: None</t>
  </si>
  <si>
    <t>Director of Investment Operations at Gaingels with a demonstrated history of working in the financial services industry.</t>
  </si>
  <si>
    <t>Venture Capital &amp; Operations at Gaingels</t>
  </si>
  <si>
    <t>Arnaud Caudoux</t>
  </si>
  <si>
    <t>Arnaud_Caudoux.png</t>
  </si>
  <si>
    <t>https://www.linkedin.com/in/arnaud-caudoux-420292</t>
  </si>
  <si>
    <t>arnaud.caudoux@bpifrance.fr</t>
  </si>
  <si>
    <t>Deputy CEO</t>
  </si>
  <si>
    <t>10 yrs 8 mos</t>
  </si>
  <si>
    <t>Title: Deputy CEO
Company: None
Start At: None
Ends At: None
Location: None
Description: None
Title: Chief Financial Officer
Company: None
Start At: None
Ends At: None
Location: None
Description: None
Title: Deputy CEO
Company: None
Start At: None
Ends At: None
Location: None
Description: None
Title: Managing director
Company: None
Start At: None
Ends At: None
Location: None
Description: None
Title: Non Executive Board Member
Company: None
Start At: None
Ends At: None
Location: None
Description: None
Title: Non Executive Board Member
Company: None
Start At: None
Ends At: None
Location: None
Description: None
Title: Board Member
Company: None
Start At: None
Ends At: None
Location: None
Description: None
Title: Board Member
Company: None
Start At: None
Ends At: None
Location: None
Description: None
Title: Head of risk management, product development &amp; IT departments
Company: None
Start At: None
Ends At: None
Location: None
Description: None
Title: Management consultant
Company: None
Start At: None
Ends At: None
Location: None
Description: None
Title: Consultant
Company: None
Start At: None
Ends At: None
Location: None
Description: None</t>
  </si>
  <si>
    <t>School: École Polytechnique
Degree: None
Activities: None
School: École nationale des ponts et chaussées
Degree: Economics
Activities: None</t>
  </si>
  <si>
    <t>Deputy CEO at Bpifrance</t>
  </si>
  <si>
    <t>Philip Vasan</t>
  </si>
  <si>
    <t>https://www.linkedin.com/in/philip-vasan-2ba60946</t>
  </si>
  <si>
    <t>philip.vasan@blackrock.com</t>
  </si>
  <si>
    <t>Managing Director, Co-Head of Fundamental Equity</t>
  </si>
  <si>
    <t>Title: Managing Director, Co-Head of Fundamental Equity
Company: None
Start At: None
Ends At: None
Location: None
Description: None
Title: Deputy Head of Portfolio Management Group
Company: None
Start At: None
Ends At: None
Location: None
Description: None
Title: Global Head of Lending, Liquidity and Financing
Company: None
Start At: None
Ends At: None
Location: None
Description: None
Title: Head of Investments &amp; Portfolio Solutions, US Wealth Advisory
Company: None
Start At: None
Ends At: None
Location: None
Description: None
Title: CEO, Private Banking Americas
Company: None
Start At: None
Ends At: None
Location: None
Description: None
Title: Global Head of Prime Services
Company: None
Start At: None
Ends At: None
Location: None
Description: None
Title: Global Head of Equity Derivatives and Convertibles
Company: None
Start At: None
Ends At: None
Location: None
Description: None
Title: Head of e-Commerce
Company: None
Start At: None
Ends At: None
Location: None
Description: None
Title: Global Head of Foreign Exchange
Company: None
Start At: None
Ends At: None
Location: None
Description: None</t>
  </si>
  <si>
    <t>School: Harvard University
Degree: Doctor of Philosophy (Ph.D.), Economics
Activities: None
School: Oberlin College
Degree: Bachelor's degree, Economics
Activities: None</t>
  </si>
  <si>
    <t>Managing Director, Co-Head of Fundamental Equity and Deputy Head of Portfolio Management Group</t>
  </si>
  <si>
    <t>Amit Panalkar</t>
  </si>
  <si>
    <t>Amit_Panalkar.png</t>
  </si>
  <si>
    <t>https://www.linkedin.com/in/amitpanalkar</t>
  </si>
  <si>
    <t>amit.panalkar@gmail.com</t>
  </si>
  <si>
    <t>Global Head of AI and Data Science, Portfolio Analytics Group | Senior Director/SVP (Managing VPs)</t>
  </si>
  <si>
    <t>Name: AI Governance
Authority: University of Chicago Booth School of Business Executive Education
Date: 2026-2
URL: https://linkedin.com/company/2850888
Name: Leading AI Transformation in the Enterprise
Authority: University of Chicago Booth School of Business Executive Education
Date: 2025-12
URL: https://linkedin.com/company/2850888</t>
  </si>
  <si>
    <t>Title: Global Head of AI and Data Science, Portfolio Analytics Group | Senior Director/SVP (Managing VPs)
Company: None
Start At: None
Ends At: None
Location: None
Description: None
Title: Head of Data Science - Director
Company: None
Start At: None
Ends At: None
Location: None
Description: None
Title: Senior Data Science and Quantitative Analytics
Company: None
Start At: None
Ends At: None
Location: None
Description: None
Title: Assistant Vice President- Data Science - Credit Card, Consumer Lending, Small/Med Business Lending
Company: None
Start At: None
Ends At: None
Location: None
Description: None</t>
  </si>
  <si>
    <t>School: 🔹U. Chicago Booth- Chief AI Officer Exec Program🔹Kellogg/Northwestern (MBA)🔹UNC (MS-OR)🔹IIT Madras (BTech) 🔹Indian National Mathematics Olympiad
Degree: None
Activities: None
School: Northwestern University - Kellogg School of Management
Degree: MBA, Finance, Management and Strategy
Activities: None
School: The University of North Carolina at Chapel Hill
Degree: MS, Operations Research
Activities: None
School: Indian Institute of Technology, Madras
Degree: Bachelor of Technology - BTech, Chemical Engineering (Major) and Operations Research (Minor)
Activities: None</t>
  </si>
  <si>
    <t>amit.panalkar@gmail.com | U.S. Citizen
1️⃣ OVERVIEW:
🔹 Enterprise AI executive and hands-on AI developer and leader, player-coach, critical thinker, creative problem-solver, and intrapreneur.
🔹 Presented regularly to C-suite executives and Presidents.
🔹 Work cited in the Economic Report of the President, Speaker (Reuters), patent (pending).
🔹 Defined enterprise AI vision and roadmap.
🔹 17+ years leading GenAI/AgenticAI/ML/DS teams.
🔹 Built production-level AI solutions from scratch at top-tier firms—BlackRock, HSBC Bank, Nielsen (Measurement/Optimization), Assurant (Insurance: Health/P&amp;C/Connecting Devices &amp; Appliances).
2️⃣ USE CASES: As an Operating Partner, built solutions generating over $100M in impact.
🔹 Drove 8-10% EBITDA growth, $2-4M annual cost savings, 15-20% inventory turnover improvement, and optimized supply chains efficiency. Enabled $200M+ deal pipeline with projected IRR of 20-25% and ROI of 2.5-3x. Enhanced pricing (+10% revenue), automated reporting (5000+ hours saved annually), and improved post-acquisition value creation ($4-6M cost reduction, 12-15% productivity boost). Reduced churn by 10-12% with predictive models, boosting customer retention and lifetime value.
🔹 Developed a Generative AI and Agentic AI Pipelines for document intelligence and analytics using open and closed source models along with RAG, Knowledge Graphs, and Vector Databases to automate Q&amp;A, text extraction, summarization, classification, and other use cases.
3️⃣ TECHNICAL PROFICIENCY:
🔹 AI/GenAI/Agentic AI/ML Ecosystem: Supervised &amp; Unsupervised Learning, Deep Learning, Reinforcement Learning, Time Series Forecasting, NLP, LLMs, Prompt Engineering, Fine-Tuning, Agentic AI, CoT, Explainable AI, Foundation Models, Video AI, Model Optimization, GPU Performance Tuning.
🔹 Languages &amp; Libraries: Python, SQL, CUDA, TensorRT, Scikit-learn, XGBoost, NumPy, Pandas, PyTorch, Transformers, Matplotlib.
🔹 Frameworks/Tools: LangChain, LangSmith, LangGraph, LangChain Agents, CrewAI, RAG, GraphRAG, NVIDIA AI Enterprise Suite, DGX Systems, blockchain, tokenization, JIRA, Product Design &amp; Prototyping.
🔹 Data &amp; Platforms: GPU Computing Stack, Cloud (AWS, GCP, Azure, Databricks), Big Data (Hadoop, Spark, PySpark), Data Warehouse (Snowflake, BigQuery, Microsoft Fabric), Vector DBs (Pinecone, Mosaic), Knowledge Graphs (Neo4j, TigerGraph), BI Tools (Tableau, Power BI), UI (Streamlit), MLOps(Azure ML), Aladdin (by BlackRock).
4️⃣ PRODUCT &amp; PROJECT MANAGEMENT: Skilled in managing complex projects from ideation to deployment and iteration.</t>
  </si>
  <si>
    <t>Enterprise AI/ML &amp; Data Executive | Scale, Monetization, Data Strategy, Governance | Agentic &amp; Gen AI Dev | C-suite KPIs | Global Head of AI @BlackRock’s Portfolio Analytics Group | $100M value BU/HF/PE | Reuters Speaker</t>
  </si>
  <si>
    <t>Prashant Mehta</t>
  </si>
  <si>
    <t>https://www.linkedin.com/in/prashant-mehta-5770252</t>
  </si>
  <si>
    <t>prashant.mehta@blackrock.com</t>
  </si>
  <si>
    <t>Senior Director - Global Head of AlphaGen Platform | Data &amp; Analytics Executive</t>
  </si>
  <si>
    <t>Name: Investment Management Certificate (IMC)
Authority: CFA UK
Date: Unknown
URL: https://linkedin.com/company/602999</t>
  </si>
  <si>
    <t>Title: Senior Director - Global Head of AlphaGen Platform | Data &amp; Analytics Executive
Company: None
Start At: None
Ends At: None
Location: None
Description: None
Title: Senior Director - Global Head of Investor Data
Company: None
Start At: None
Ends At: None
Location: None
Description: None
Title: Director - Data Engineering Manager, Quantitative Research Platform
Company: None
Start At: None
Ends At: None
Location: None
Description: None
Title: Vice President - Senior Data Engineer, Systematic Active Equity
Company: None
Start At: None
Ends At: None
Location: None
Description: None
Title: Data Engineer
Company: None
Start At: None
Ends At: None
Location: None
Description: None
Title: Data Warehouse Engineer
Company: None
Start At: None
Ends At: None
Location: None
Description: None
Title: Software Engineer
Company: None
Start At: None
Ends At: None
Location: None
Description: None
Title: Software Engineer
Company: None
Start At: None
Ends At: None
Location: None
Description: None</t>
  </si>
  <si>
    <t>School: University of Mumbai
Degree: I.T
Activities: None
School: CFA UK
Degree: Invesment Management Certificate
Activities: None
School: PRINCE2
Degree: None
Activities: None</t>
  </si>
  <si>
    <t>Global data and technology leader with extensive experience building enterprise-scale, AI-enabled data platforms for world’s leading asset manager. I bridge data strategy, engineering excellence, and investment research expertise to deliver measurable business outcomes.
Innovative and highly driven, I have a proven track record of expanding global scope, transforming data capabilities, and delivering sustained competitive advantage. From architecting the data backbone for investment research to leading the firm’s cloud migration strategy for research data, I have consistently aligned data innovation with strategic investment goals. Passionate about data leadership, team development, and business-aligned technology transformation, I thrive at the intersection of financial markets, data engineering, and AI innovation.
Specialties include:
• Cloud Data Architectures – Snowflake, Azure; scalable, enterprise-grade platforms
• Data Governance &amp; Metadata Management – enterprise frameworks, data lineage, stewardship
• AI for Investment Research – unstructured/semi-structured data pipelines, NLP, entity recognition, knowledge graphs
• Data Modelling, Pipelines &amp; Orchestration – distributed compute, workflow automation, data observability
• Financial Domain Expertise – Equities, Fixed Income, Risk, ESG, Macro-economic, and Alternative Data
• Market &amp; Reference Data – Company fundamentals, estimates, pricing, benchmarks, analytics
• Stakeholder Management &amp; Strategic Partnership – engaging C-suite, PMs, quants, and enterprise tech leaders</t>
  </si>
  <si>
    <t>Global Head of AlphaGen Platform | Data &amp; Analytics Executive | Scalable Data Platforms for Investment Research | Data Engineering Leader</t>
  </si>
  <si>
    <t>Richard Steel</t>
  </si>
  <si>
    <t>Richard_Steel.png</t>
  </si>
  <si>
    <t>https://www.linkedin.com/in/richard-steel-blackrock</t>
  </si>
  <si>
    <t>richard.steel@blackrock.com</t>
  </si>
  <si>
    <t>Director - iShares Product Research &amp; Innovation</t>
  </si>
  <si>
    <t>Title: Director - iShares Product Research &amp; Innovation
Company: None
Start At: None
Ends At: None
Location: None
Description: None
Title: ETF Capital Markets / Product Review Department
Company: None
Start At: None
Ends At: None
Location: None
Description: None
Title: Global Program Trading
Company: None
Start At: None
Ends At: None
Location: None
Description: None
Title: Equity Quantitative Strategy (Trainee Program - 11 Month Internship)
Company: None
Start At: None
Ends At: None
Location: None
Description: None
Title: Quantitative Analysis, Delta 1 Trading Intern
Company: None
Start At: None
Ends At: None
Location: None
Description: None
Title: Analyst
Company: None
Start At: None
Ends At: None
Location: None
Description: None</t>
  </si>
  <si>
    <t>School: Durham University
Degree: BSc. (Hons), Chemistry
Activities: None
School: Bingley Grammar School
Degree: None
Activities: None</t>
  </si>
  <si>
    <t>Director @ BlackRock | Product Research &amp; Innovation</t>
  </si>
  <si>
    <t>Patrick Ewane</t>
  </si>
  <si>
    <t>https://www.linkedin.com/in/patrickewane</t>
  </si>
  <si>
    <t>patrick.ewane@blackrock.com</t>
  </si>
  <si>
    <t>Director, Infrastructure Investments (Secondaries and Co-investments)</t>
  </si>
  <si>
    <t>Name: Research Analyst
Authority: FINRA
Date: Unknown
URL: https://linkedin.com/company/1342448</t>
  </si>
  <si>
    <t>Title: Director, Infrastructure Investments (Secondaries and Co-investments)
Company: None
Start At: None
Ends At: None
Location: None
Description: None
Title: Investment Professional, Infrastructure Investments
Company: None
Start At: None
Ends At: None
Location: None
Description: None
Title: Real Estate Securities
Company: None
Start At: None
Ends At: None
Location: None
Description: None
Title: Financial Engineering
Company: None
Start At: None
Ends At: None
Location: None
Description: None
Title: Economist
Company: None
Start At: None
Ends At: None
Location: None
Description: None</t>
  </si>
  <si>
    <t>School: The Wharton School
Degree: Master of Business Administration - MBA
Activities: None
School: Rutgers University
Degree: Master's degree, Statistics
Activities: None
School: ISSEA-CEMAC
Degree: None
Activities: None</t>
  </si>
  <si>
    <t>Director, Infrastructure Private Equity, BlackRock</t>
  </si>
  <si>
    <t>Mubadala Capital</t>
  </si>
  <si>
    <t>Patrick McCauley</t>
  </si>
  <si>
    <t>https://www.linkedin.com/in/patrick-mccauley-130aa512a</t>
  </si>
  <si>
    <t>https://www.linkedin.com/company/mubadala-capital/</t>
  </si>
  <si>
    <t>Title: Director
Company: None
Start At: None
Ends At: None
Location: None
Description: None
Title: Senior Vice President
Company: None
Start At: None
Ends At: None
Location: None
Description: None</t>
  </si>
  <si>
    <t>School: Villanova University
Degree: None
Activities: None</t>
  </si>
  <si>
    <t>Director at Mubadala Capital</t>
  </si>
  <si>
    <t>Shifra Ansonoff</t>
  </si>
  <si>
    <t>Shifra_Ansonoff.png</t>
  </si>
  <si>
    <t>https://www.linkedin.com/in/shifra-ansonoff-274ab46</t>
  </si>
  <si>
    <t>shifra.ansonoff@blackrock.com</t>
  </si>
  <si>
    <t>Title: Risk Tools with the Ability to Crank Up to "11"
Source: Axioma
Summary: In the famous scene from the movie “This Is Spinal Tap,” Nigel Tufnel shows that the volume controls on his amplifier go up to 11—one more than the standard 10. Having that extra power to “push over the cliff,” says Nigel, gives the band a unique edge. It’s a metaphor that applies well to risk management. Indeed, the persistent emphasis on maximum data precision has always been the case within the risk space.
URL: https://qontigo.com/risk-tools-with-the-ability-to-crank-up-to-11/</t>
  </si>
  <si>
    <t>Title: TeamUp Mentor
Start At: 09/2015
Ends At: 05/2020
Company: Rutgers Business School
Cause: Education
Description: Provide mentorship to undergraduate students interested in pursuing a career in business
Title: Community Volunteer
Start At: 09/2016
Ends At: 10/2020
Company: Family Promise of Bergen County
Cause: Social_services
Description: None
Title: Committee Member
Start At: 07/2020
Ends At: 07/2021
Company: Rutgers University
Cause: Education
Description: None
Title: Member
Start At: 08/2023
Ends At: Present
Company: WAVE - Women's Association of Venture &amp; Equity
Cause: Civil_rights
Description: Women’s Association of Venture and Equity (WAVE) is the largest national networking group for women in private equity and venture capital. WAVE is a nonprofit organization, which was founded in 2003, and is committed to the development and advancement of women in PE/VC. WAVE achieves this objective through a series of developmental and networking events held in major financial centers, including New York, Boston, Chicago, Washington DC, Texas and the West Coast.
Title: Mentor
Start At: 02/2024
Ends At: Present
Company: Fund Finance Association
Cause: 
Description: Participate in a mentorship program designed to help develop current and future leaders in the Fund Finance space through a safe and supportive network of individuals committed to exploring, growing and developing with each other.</t>
  </si>
  <si>
    <t>Name: Oxford Private Markets Investments Programme
Authority: University of Oxford
Date: 2024-1
URL: None
Name: Beyond Barriers, Certified Executive Coach
Authority: Beyond Barriers
Date: 2023-12
URL: https://linkedin.com/company/20333749</t>
  </si>
  <si>
    <t>Title: Managing Director
Company: None
Start At: None
Ends At: None
Location: None
Description: None
Title: Thinkfluencer
Company: None
Start At: None
Ends At: None
Location: None
Description: None
Title: Global Head of Customer Experience
Company: None
Start At: None
Ends At: None
Location: None
Description: None
Title: Global Head of Research
Company: None
Start At: None
Ends At: None
Location: None
Description: None
Title: Global Head of Service Operations - Managing Director
Company: None
Start At: None
Ends At: None
Location: None
Description: None
Title: Global Head of Service Operations - Managing Director
Company: None
Start At: None
Ends At: None
Location: None
Description: None
Title: Executive Director, Head of Content Services
Company: None
Start At: None
Ends At: None
Location: None
Description: None
Title: Director, Head of US Client Services &amp; Implementations
Company: None
Start At: None
Ends At: None
Location: None
Description: None
Title: Director, Relationship Management/ Insurance
Company: None
Start At: None
Ends At: None
Location: None
Description: None
Title: Vice President/ Aladdin Product Group
Company: None
Start At: None
Ends At: None
Location: None
Description: None
Title: Associate, Portfolio Analytics Group
Company: None
Start At: None
Ends At: None
Location: None
Description: None
Title: Researcher, Bloomberg Wealth Manager Magazine
Company: None
Start At: None
Ends At: None
Location: None
Description: None
Title: Derivatives Data Analyst, Equity Department
Company: None
Start At: None
Ends At: None
Location: None
Description: None</t>
  </si>
  <si>
    <t>School: Rutgers University
Degree: MBA, Finance
Activities: None
School: Sarah Lawrence College
Degree: BA, Concentration: Economics
Activities: None</t>
  </si>
  <si>
    <t>20+ year veteran, otherwise known as the "Obi-Wan of Data", with proven track record in consulting clients on their investment management process and data needs. At Preqin, Shifra focuses on delivering top-quality market intelligence on Alternatives to help customers make well-informed decisions. Shifra has extensive knowledge across all asset classes, the investment process, risk and data models.</t>
  </si>
  <si>
    <t>Managing Director, BlackRock</t>
  </si>
  <si>
    <t>Samuel Merksamer</t>
  </si>
  <si>
    <t>https://www.linkedin.com/in/samuel-merksamer-ba965b7</t>
  </si>
  <si>
    <t>Title: Executive Director
Company: None
Start At: None
Ends At: None
Location: None
Description: None
Title: Partner
Company: None
Start At: None
Ends At: None
Location: None
Description: None
Title: Partner
Company: None
Start At: None
Ends At: None
Location: None
Description: None
Title: Co-Founder / Partner
Company: None
Start At: None
Ends At: None
Location: None
Description: None
Title: Managing Director
Company: None
Start At: None
Ends At: None
Location: None
Description: None
Title: Former Managing Director
Company: None
Start At: None
Ends At: None
Location: None
Description: None
Title: Analyst
Company: None
Start At: None
Ends At: None
Location: None
Description: None</t>
  </si>
  <si>
    <t>School: Cornell University
Degree: None
Activities: None</t>
  </si>
  <si>
    <t>Executive Director at Mubadala Capital</t>
  </si>
  <si>
    <t>James Honan</t>
  </si>
  <si>
    <t>https://www.linkedin.com/in/james-honan-90506825</t>
  </si>
  <si>
    <t>james.honan@blackrock.com</t>
  </si>
  <si>
    <t>Director: EMEA CISO Team Regulatory - Compliance Design &amp; Regulatory Interventions</t>
  </si>
  <si>
    <t>French B2/C1 Level</t>
  </si>
  <si>
    <t>Title: Director: EMEA CISO Team Regulatory - Compliance Design &amp; Regulatory Interventions
Company: None
Start At: None
Ends At: None
Location: None
Description: None
Title: Senior Associate, Investigations Lawyer
Company: None
Start At: None
Ends At: None
Location: None
Description: None
Title: Dispute Resolution and Regulatory Lawyer
Company: None
Start At: None
Ends At: None
Location: None
Description: None
Title: Scottish State / Crown Prosecutor (Procurator Fiscal-Depute)
Company: None
Start At: None
Ends At: None
Location: None
Description: None
Title: Trainee Solicitor
Company: None
Start At: None
Ends At: None
Location: None
Description: None
Title: Researcher
Company: None
Start At: None
Ends At: None
Location: None
Description: None
Title: Intern - Office of Johann Lamont MSP
Company: None
Start At: None
Ends At: None
Location: None
Description: None
Title: Legal Case Worker
Company: None
Start At: None
Ends At: None
Location: None
Description: None</t>
  </si>
  <si>
    <t>Director at BlackRock.  Former FCA Investigations Lawyer and Scottish Crown Prosecutor. Regulatory and Compliance lawyer (financial services and tech).
Problem solving at the intersection of law, regulation, governance, technology, risk and operations. In tech and financial services.
Deep focus on the practical regulation of technology in financial services and for digital platforms (AI, operational resilience, cyber, and data privacy).</t>
  </si>
  <si>
    <t>Director at BlackRock | Investigations, Regulatory &amp; Compliance Lawyer | Tech &amp; Fin Reg | GRC Leader | AI Compliance | Former Prosecutor and FCA Investigations Counsel | Policy &amp; Government Affairs</t>
  </si>
  <si>
    <t>Tom Bashwiner</t>
  </si>
  <si>
    <t>Tom_Bashwiner.png</t>
  </si>
  <si>
    <t>https://www.linkedin.com/in/tom-bashwiner-09a0b853</t>
  </si>
  <si>
    <t>Title: Executive Director
Company: None
Start At: None
Ends At: None
Location: None
Description: None
Title: Managing Director &amp; Head of Corporate Development
Company: None
Start At: None
Ends At: None
Location: None
Description: None
Title: FIG Investment Banking
Company: None
Start At: None
Ends At: None
Location: None
Description: None
Title: FIG Investment Banking
Company: None
Start At: None
Ends At: None
Location: None
Description: None
Title: Financial Services M&amp;A Advisory
Company: None
Start At: None
Ends At: None
Location: None
Description: None</t>
  </si>
  <si>
    <t>School: Villanova University
Degree: Bachelor of Science (B.S.), Accounting
Activities: None
School: Villanova University
Degree: Master of Science in Finance (MSF), Finance
Activities: None</t>
  </si>
  <si>
    <t>Executive Director, Strategic Partnerships &amp; Acquisitions at Mubadala Capital</t>
  </si>
  <si>
    <t>Michael Parker</t>
  </si>
  <si>
    <t>Michael_Parker.png</t>
  </si>
  <si>
    <t>https://www.linkedin.com/in/parkermike</t>
  </si>
  <si>
    <t>http://www.blackrockres.com</t>
  </si>
  <si>
    <t>mparker@blackrockres.com</t>
  </si>
  <si>
    <t>President/CEO</t>
  </si>
  <si>
    <t>Staffing and Recruiting</t>
  </si>
  <si>
    <t>https://www.linkedin.com/company/blackrock-resources/</t>
  </si>
  <si>
    <t>14 yrs 2 mos</t>
  </si>
  <si>
    <t>Canonsburg, Pennsylvania</t>
  </si>
  <si>
    <t>Title: President/CEO
Company: None
Start At: None
Ends At: None
Location: None
Description: None
Title: Business Development and Recruiting
Company: None
Start At: None
Ends At: None
Location: None
Description: None
Title: VP, Client Services
Company: None
Start At: None
Ends At: None
Location: None
Description: None
Title: Resource Manager
Company: None
Start At: None
Ends At: None
Location: None
Description: None
Title: Senior Account Executive
Company: None
Start At: None
Ends At: None
Location: None
Description: None</t>
  </si>
  <si>
    <t>School: University of Dayton
Degree: Mechanical Engineering
Activities: None</t>
  </si>
  <si>
    <t>For the past 25+ years I have been connecting industry leading experts in Project Management, Project Controls, Planning/Scheduling, and Cost Controls to global organizations.  I have staffed complete PMOs in the Oil/Gas, Renewable (RNG, BioGas, Wind, Solar, Hydrogen), Nuclear, Energy, Mining, Infrastructure, Construction and the Government funded (DOD, DOE, NASA, NSF, and others) industries.  I am well connected, experienced and I have the resources you need to keep your projects on schedule and in budget.
Don't hesitate to contact me.
You can reach me at: 724-941-4947 or mparker@blackrockres.com
Specialties: Project Management, Construction Management, Project Controls, Earned Value Management, Planning/Scheduling, Cost Controls/Analysis, Estimating, IBRs, CPM, IMP/IMS, Material Management, Contract Administration, Supply Chain, Document Controls, Environmental Heath and Safety (EHS)</t>
  </si>
  <si>
    <t>President/CEO @ BlackRock Resources | Project Management, Construction Management, Staffing/Recruiting</t>
  </si>
  <si>
    <t>Michelle Gadsden-Williams</t>
  </si>
  <si>
    <t>Michelle_Gadsden-Williams.png</t>
  </si>
  <si>
    <t>https://www.linkedin.com/in/michelle-gadsden-williams-9b07012b</t>
  </si>
  <si>
    <t>michelle.williams@blackrock.com</t>
  </si>
  <si>
    <t>Managing Director &amp; Co-Head of Global Talent &amp; Culture</t>
  </si>
  <si>
    <t>Title: Managing Director &amp; Co-Head of Global Talent &amp; Culture
Company: None
Start At: None
Ends At: None
Location: None
Description: None
Title: Managing Director, Inclusion &amp; Diversity Lead - North America
Company: None
Start At: None
Ends At: None
Location: None
Description: None
Title: Co-Founder and CEO
Company: None
Start At: None
Ends At: None
Location: None
Description: None
Title: Managing Director and Global Head of Diversity &amp; Inclusion
Company: None
Start At: None
Ends At: None
Location: None
Description: None
Title: Vice President and Global Chief Diversity Officer
Company: None
Start At: None
Ends At: None
Location: None
Description: None
Title: Senior Manager, Diversity Programs
Company: None
Start At: None
Ends At: None
Location: None
Description: None
Title: Staffing and Diversity Manager
Company: None
Start At: None
Ends At: None
Location: None
Description: None
Title: Product Manager
Company: None
Start At: None
Ends At: None
Location: None
Description: None</t>
  </si>
  <si>
    <t>School: Kean University
Degree: Bachelor’s Degree, Communications with a minor in Marketing
Activities: None
School: University of Pennsylvania
Degree: Master’s Degree, Organizational Dynamics
Activities: None
School: University of Pennsylvania
Degree: None
Activities: None
School: University of Pennsylvania
Degree: None
Activities: None
School: University of Pennsylvania
Degree: Master of Science - MS, Organizational Leadership
Activities: None
School: University of Pennsylvania
Degree: Master of Science - MS, Organizational Leadership
Activities: None</t>
  </si>
  <si>
    <t>A seasoned human capital executive with a demonstrated history and proven track record of success working for mid-sized to extremely large multinational organizations and a diverse set of industries including consumer goods, pharmaceuticals, financial and professional services.  Extremely proficient in diversity, inclusion and belonging, talent acquisition, people analytics/insights, talent management, organizational development and compensation analysis.  Strong HR professional with a Bachelor's Degree in Communications and Marketing from Kean College and a Master’s Degree focused on Organizational Dynamics from University of Pennsylvania. 
Latest book out NOW! 
Driven by Intention: Own Your Purpose, Gain Power, and Pursue Your Passion as a Woman at Work</t>
  </si>
  <si>
    <t>Managing Director and Co-Head of Global Talent &amp; Culture at BlackRock</t>
  </si>
  <si>
    <t>Anna Ashurov</t>
  </si>
  <si>
    <t>Anna_Ashurov.png</t>
  </si>
  <si>
    <t>https://www.linkedin.com/in/anna-ashurov-b0166b8</t>
  </si>
  <si>
    <t>anna.ashurov@blackrock.com</t>
  </si>
  <si>
    <t>English, Farsi</t>
  </si>
  <si>
    <t>Title: Member of the Board of Trustees
Start At: 01/2018
Ends At: 03/2020
Company: Brooklyn Law School
Cause: Education
Description: Board of Trustees
Title: Co-Founder, Director and Treasurer
Start At: 01/2018
Ends At: Present
Company: Diversity in Blockchain, Inc.
Cause: Education
Description: Diversity in Blockchain (DiB) is a non-profit organization committed to driving inclusion, education and leadership for diverse people in blockchain and emerging technologies.
https://diversityinblockchain.com/founders/
Title: President and Chair of the Board of Directors
Start At: 01/2018
Ends At: Present
Company: Mazel Day School
Cause: Education
Description: None</t>
  </si>
  <si>
    <t>Name: Series 7, Series 63, Series 79
Authority: FINRA
Date: Unknown
URL: https://linkedin.com/company/1342448</t>
  </si>
  <si>
    <t>Title: Managing Director
Company: None
Start At: None
Ends At: None
Location: None
Description: None
Title: Commercial Strategy | Partner and Senior Director at Anheuser-Busch InBev
Company: None
Start At: None
Ends At: None
Location: None
Description: None
Title: Vice President, Capital Markets
Company: None
Start At: None
Ends At: None
Location: None
Description: None
Title: Strategy and Management, Financing Group / Capital Markets
Company: None
Start At: None
Ends At: None
Location: None
Description: None
Title: Vice President, Debt Underwriting Group
Company: None
Start At: None
Ends At: None
Location: None
Description: None
Title: Restructuring Advisory and Distressed Assets
Company: None
Start At: None
Ends At: None
Location: None
Description: None
Title: Commercial Banking
Company: None
Start At: None
Ends At: None
Location: None
Description: None</t>
  </si>
  <si>
    <t>School: Brooklyn Law School
Degree: JD, Corporate Law
Activities: None
School: Baruch College
Degree: BBA, Finance &amp; Investments
Activities: None
School: Università per Stranieri di Siena
Degree: Foreign Languages and Literatures, General
Activities: None</t>
  </si>
  <si>
    <t>Anna Ashurov serves as Global Head of Commercial Operations and Transactions for Aladdin®, BlackRock's industry-leading investment management and operating platform, powering trillions in assets for the world's largest financial institutions. In this role, Mrs Ashurov is responsible for leading deal structuring, pricing strategy, and commercial governance to support Aladdin's global growth and technology leadership. She is a member of the Aladdin Al Committee, shaping Al and machine learning strategies while ensuring responsible data governance and innovation, and member of BlackRock’s AI task force, focused on developing forward-looking responses to regulatory and policymaker inquiries on AI and financial stability. 
Previously, Mrs Ashurov led commercial strategy and transformation for ABInbev (world’s largest brewer) in the North American zone and was involved in numerous organic and inorganic growth initiatives, including build out and scaling of AB’s Beyond Beer strategy and business unit. Prior to that, she spent her career as a senior banker across various industry verticals, most recently at Goldman Sachs in its Leveraged Finance division. Additionally, Mrs Ashurov served as Chief of Staff for the capital markets division at Goldman Sachs, responsible for delivering strategy and transformation for a third of the investment banking division (8 distinct business units and over 600 colleagues globally). 
Mrs. Ashurov serves on the Board of Trustees at Brooklyn Law School, and as President and member of the Board of Directors at MDS school.  She was named as the Business Insider’s Rising Stars of Wall Street and Notable Alumnus in FinTech by Brooklyn Law School. 
She is a respected thought leader in FinTech, Tech and Blockchain.
Key areas of focus are IP, Data, AI, regulatory regimes impacting technology providers, cloud strategy, partnerships and fintech ecosystem, operational resilience and tech innovation. 
Specialties: Business Development, Business Transformation, Change Management, Corporate Strategy, Due Diligence, Finance, Financial Analysis, Leadership, M&amp;A, Merger Integration, New Market Entry, Operating Model, Operational Strategy, Performance Improvement, Portfolio Management, Project Management, Strategic Planning, Turnaround.</t>
  </si>
  <si>
    <t>Managing Director | Global Head of Commercial Operations &amp; Transactions | Aladdin | BlackRock</t>
  </si>
  <si>
    <t>Inovia Capital</t>
  </si>
  <si>
    <t>Brian Etienne</t>
  </si>
  <si>
    <t>https://www.linkedin.com/in/bmjetienne</t>
  </si>
  <si>
    <t>http://www.inovia.vc</t>
  </si>
  <si>
    <t>brian.etienne@inovia.vc</t>
  </si>
  <si>
    <t>Senior Director, Corporate Development</t>
  </si>
  <si>
    <t>https://www.linkedin.com/company/inovia-capital/</t>
  </si>
  <si>
    <t>Toronto, Ontario</t>
  </si>
  <si>
    <t>Title: Senior Director, Corporate Development
Company: None
Start At: None
Ends At: None
Location: None
Description: None
Title: Director, Corporate Development
Company: None
Start At: None
Ends At: None
Location: None
Description: None
Title: Engagement Manager
Company: None
Start At: None
Ends At: None
Location: None
Description: None
Title: Associate
Company: None
Start At: None
Ends At: None
Location: None
Description: None
Title: Partnerships &amp; Business Development
Company: None
Start At: None
Ends At: None
Location: None
Description: None
Title: Intern - Central Innovation Hub, Privy Council Office
Company: None
Start At: None
Ends At: None
Location: None
Description: None
Title: Private Equity Associate
Company: None
Start At: None
Ends At: None
Location: None
Description: None
Title: Business Analyst
Company: None
Start At: None
Ends At: None
Location: None
Description: None
Title: Investment Banking Summer Analyst
Company: None
Start At: None
Ends At: None
Location: None
Description: None
Title: Research Assistant
Company: None
Start At: None
Ends At: None
Location: None
Description: None</t>
  </si>
  <si>
    <t>School: Harvard Business School
Degree: Master of Business Administration (M.B.A.)
Activities: None
School: Harvard Kennedy School
Degree: Master of Public Policy
Activities: None
School: University of Calgary
Degree: Bachelor of Arts (With Distinction), Economics
Activities: None
School: University of Calgary
Degree: Bachelor of Commerce (With Distinction), Finance
Activities: None</t>
  </si>
  <si>
    <t>Senior Director, Corporate Development @ Inovia Capital</t>
  </si>
  <si>
    <t>Gogem Artug</t>
  </si>
  <si>
    <t>https://www.linkedin.com/in/gogemartug</t>
  </si>
  <si>
    <t>Executive Director; Head of IT</t>
  </si>
  <si>
    <t>English, Turkish</t>
  </si>
  <si>
    <t>Title: Executive Director; Head of IT
Company: None
Start At: None
Ends At: None
Location: None
Description: None
Title: Head Of Information Technology
Company: None
Start At: None
Ends At: None
Location: None
Description: None
Title: Cofounder
Company: None
Start At: None
Ends At: None
Location: None
Description: None
Title: Director, Service Transition and Operations
Company: None
Start At: None
Ends At: None
Location: None
Description: None
Title: Senior Vice President, Head of Service Transition &amp; Operations
Company: None
Start At: None
Ends At: None
Location: None
Description: None
Title: Vice President, Technology Operations &amp; Services
Company: None
Start At: None
Ends At: None
Location: None
Description: None
Title: ETS Manager
Company: None
Start At: None
Ends At: None
Location: None
Description: None
Title: Co-founder &amp; Software Consultant
Company: None
Start At: None
Ends At: None
Location: None
Description: None
Title: Co-founder &amp; Software Development Manager, Financial SaaS Provider
Company: None
Start At: None
Ends At: None
Location: None
Description: None
Title: Sr. Software Engineer &amp; Software Team Lead, Third Party Administration
Company: None
Start At: None
Ends At: None
Location: None
Description: None</t>
  </si>
  <si>
    <t>School: Harvard Business School
Degree: Executive Leadership, PLD
Activities: None
School: Brandeis University
Degree: Courses towards MS, Project Management
Activities: None
School: Boston University
Degree: Bachelor of Science (B.S.), Aerospace Engineering
Activities: None</t>
  </si>
  <si>
    <t>Ten+ years of IT Leadership experience. 5+ years of Executive Management Experience. 20 years of diverse, hands-on experience in Technology setup, digital transformation, Cloud and Mobile enablement, Global Leadership in Technology teams, systems, services setup. Leadership skills augmented by knowledge and experience in software design, development, implementation, project/program management in earlier career track. 
Creative, goal-directed leader and team player with strong executive, organizational, and problem solving skills. An organized and detail-oriented professional committed to excellence, quick to recognize business opportunities and to recognize and support talent. Deep expertise in applying technological solutions to complex business problems with domain knowledge in several markets, including high volume financial systems, financial analytics, and advanced manufacturing. 
Major roles include Co-Founder, Board Member, Head of IT, Head of Function
Specialties: Major roles include Co-Founder, Technology Digital Transformation, Global Leadership, Mentor, and Consultant.</t>
  </si>
  <si>
    <t>Executive Director; Head of Information Technology at Mubadala Capital</t>
  </si>
  <si>
    <t>Claire Glossop Irani</t>
  </si>
  <si>
    <t>https://www.linkedin.com/in/claire-glossop-irani-9aa55138</t>
  </si>
  <si>
    <t>claire.irani@inovia.vc</t>
  </si>
  <si>
    <t>Head of Strategic Partnerships &amp; Office of the CEO</t>
  </si>
  <si>
    <t>Title: Y20 Australia 2014 Delegates’ Declaration
Source: Y20 Australia 2014
Summary: "We, the delegates of the 2014 G20 Youth Summit; Convened in Sydney on 12-15 July 2014 to discuss growth and job creation, global citizenship and mobility, and sustainable development; Welcomed the Australian Presidency’s support for engaging youth in G20 decision making; Adopted the policy recommendations contained in this Communique by majority support – in addition to three priority policy recommendations in June – having developed them in committees and sought to accommodate the views of all delegates."
URL: http://docs.education.gov.au/system/files/doc/other/y20_australia_2014_delegates_declaration-101114_pdf_0.pdf</t>
  </si>
  <si>
    <t>Title: Head of Strategic Partnerships &amp; Office of the CEO
Company: None
Start At: None
Ends At: None
Location: None
Description: None
Title: Principal - Client and Product Solutions
Company: None
Start At: None
Ends At: None
Location: None
Description: None
Title: Director - Client and Product Solutions
Company: None
Start At: None
Ends At: None
Location: None
Description: None
Title: Senior Associate - Private Equity
Company: None
Start At: None
Ends At: None
Location: None
Description: None
Title: Summer Associate - Private Equity
Company: None
Start At: None
Ends At: None
Location: None
Description: None
Title: Strategy Consultant (Consultant, Senior Consultant, Manager)
Company: None
Start At: None
Ends At: None
Location: None
Description: None
Title: Summer Consultant
Company: None
Start At: None
Ends At: None
Location: None
Description: None</t>
  </si>
  <si>
    <t>School: The Wharton School
Degree: Master of Business Administration - MBA, Finance
Activities: None
School: The London School of Economics and Political Science (LSE)
Degree: MSc, Management, Organisations and Governance
Activities: None
School: Goodenough College
Degree: None
Activities: None
School: University of Toronto - University of Trinity College
Degree: High Distinction Honours Bachelor Arts, International Relations, Economics
Activities: None</t>
  </si>
  <si>
    <t>Head of Strategic Partnerships &amp; Office of the CEO, Inovia Capital</t>
  </si>
  <si>
    <t>Kumar Venkateswaran</t>
  </si>
  <si>
    <t>https://www.linkedin.com/in/kumarvenkateswaran</t>
  </si>
  <si>
    <t>Executive Director - Mubadala Capital Solutions</t>
  </si>
  <si>
    <t>Title: Stanford GSB - Seed | Stanford Institute for Innovation in Developing Economies
Start At: 05/2022
Ends At: Present
Company: Stanford University Graduate School of Business
Cause: 
Description: Working hands-on with founder-led teams to drive the success of their start-ups. Provide advice on business strategy, finance, new products, go-to-market strategy, and capital raising.</t>
  </si>
  <si>
    <t>Title: Executive Director - Mubadala Capital Solutions
Company: None
Start At: None
Ends At: None
Location: None
Description: None
Title: Head of Americas - Equity Opportunities
Company: None
Start At: None
Ends At: None
Location: None
Description: None
Title: Managing Member and Portfolio Manager
Company: None
Start At: None
Ends At: None
Location: None
Description: None
Title: Portfolio Manager - Growth Equity
Company: None
Start At: None
Ends At: None
Location: None
Description: None
Title: Summer Associate
Company: None
Start At: None
Ends At: None
Location: None
Description: None
Title: Consultant (Technology)
Company: None
Start At: None
Ends At: None
Location: None
Description: None
Title: Software Engineer
Company: None
Start At: None
Ends At: None
Location: None
Description: None</t>
  </si>
  <si>
    <t>School: University of Michigan - Stephen M. Ross School of Business
Degree: MBA with High Distinction
Activities: None
School: University of Virginia
Degree: B.S. - Electrical Engineering
Activities: None</t>
  </si>
  <si>
    <t>20+ years of investment experience; global generalist investor pursuing concentrated, high conviction, long term-oriented investments in private and public markets.</t>
  </si>
  <si>
    <t>Khaled Al Shamlan Al Marri</t>
  </si>
  <si>
    <t>Khaled_Al_Shamlan_Al_Marri.png</t>
  </si>
  <si>
    <t>https://www.linkedin.com/in/khaled-al-shamlan-al-marri-9511316</t>
  </si>
  <si>
    <t>http://www.mubadala.com</t>
  </si>
  <si>
    <t>Chief Executive Officer, Real Assets</t>
  </si>
  <si>
    <t>https://www.linkedin.com/company/mubadala/</t>
  </si>
  <si>
    <t>Title: Chief Executive Officer, Real Assets
Company: None
Start At: None
Ends At: None
Location: None
Description: None
Title: Deputy Chief Executive Officer, Diversified Investments
Company: None
Start At: None
Ends At: None
Location: None
Description: None
Title: Head of Sovereign Investment Partnerships
Company: None
Start At: None
Ends At: None
Location: None
Description: None
Title: Senior Vice President - Strategy and Operations
Company: None
Start At: None
Ends At: None
Location: None
Description: None
Title: Head of Strategy and Operations
Company: None
Start At: None
Ends At: None
Location: None
Description: None
Title: Principal
Company: None
Start At: None
Ends At: None
Location: None
Description: None
Title: Analyst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t>
  </si>
  <si>
    <t>School: University at Buffalo
Degree: Bachelor's degree, Political Science
Activities: None</t>
  </si>
  <si>
    <t>As the Chief Executive Officer of Real Assets at Mubadala, I oversee investments in international real estate and infrastructure that underpin global economic resilience and growth.
I also serve on Mubadala’s Investment Committee, shaping our investment policies to ensure we are responsibly deploying capital in advanced industries globally, finding solutions to the world’s biggest challenges and creating positive outcomes for both current and future generations. 
Previously, I was the Deputy Chief Executive Officer of the Disruptive Investments platform at Mubadala, managing a portfolio spanning six continents and overseeing multibillion-dollar investment programs with global sovereign wealth funds to expand into new jurisdictions and foster innovative partnerships. Earlier in my career, I contributed to Mubadala’s entry into the semiconductor sector, negotiating and executing strategic transactions worth over $4 billion, including the acquisition of an 8.1% stake in AMD in 2007. I also led the joint venture transaction between Advanced Technology Investment Company (ATIC), a Mubadala subsidiary, with a focus on investing in the high-tech sector, and AMD to establish GlobalFoundries.
I also serve as a board member of Abu Dhabi Investment Council, a sovereign wealth fund established in 2007, wholly owned by Mubadala Investment Company.</t>
  </si>
  <si>
    <t>Chief Executive Officer, Real Assets at Mubadala Investment Company</t>
  </si>
  <si>
    <t>Octopus Ventures</t>
  </si>
  <si>
    <t>Samantha Ling</t>
  </si>
  <si>
    <t>Samantha_Ling.png</t>
  </si>
  <si>
    <t>https://www.linkedin.com/in/samantha-ling-71667112</t>
  </si>
  <si>
    <t>https://octopusventures.com</t>
  </si>
  <si>
    <t>samantha@octopusventures.com</t>
  </si>
  <si>
    <t>Director of Operations &amp; Fund Formation</t>
  </si>
  <si>
    <t>https://www.linkedin.com/company/octopus-ventures/</t>
  </si>
  <si>
    <t>Title: Director of Operations &amp; Fund Formation
Company: None
Start At: None
Ends At: None
Location: None
Description: None
Title: Head of Operations &amp; Head of Fund Formation
Company: None
Start At: None
Ends At: None
Location: None
Description: None
Title: Head Of Operations
Company: None
Start At: None
Ends At: None
Location: None
Description: None
Title: Operations Manager
Company: None
Start At: None
Ends At: None
Location: None
Description: None
Title: Investor Relations Manager
Company: None
Start At: None
Ends At: None
Location: None
Description: None
Title: Executive Assistant
Company: None
Start At: None
Ends At: None
Location: None
Description: None
Title: Estates Administrator
Company: None
Start At: None
Ends At: None
Location: None
Description: None
Title: Sales/Support Administrator
Company: None
Start At: None
Ends At: None
Location: None
Description: None
Title: Operating Assistant
Company: None
Start At: None
Ends At: None
Location: None
Description: None</t>
  </si>
  <si>
    <t>I’m the Director of Operations and Fund Formation at Octopus Ventures. 
I use my previous experience of implementing and leading global processes and projects across a number of industries to lead the operations, fund formations and investor relations of Octopus Ventures. This includes managing the various stakeholders for the funds under our management, as well as overseeing a multitude of investment and portfolio processes as a whole.
At Octopus Ventures we invest in the people, the ideas and the industries that will help change the world. Our investment team is built to specialise in the five areas where we see the most potential for growth and innovation: health, fintech, deep tech, consumer and B2B software. Since 2008 we have backed over 130 teams, including Zoopla Property Group, Secret Escapes, Depop and Cazoo.  With £1.7 billion under management and investing over £200 million a year, Octopus Ventures is one of the largest and most active venture investors in Europe. We tend to invest from £1 million for Seed to £10 million for Series B with the ability to fund the companies backed right through to IPO.  
Octopus Ventures is part of Octopus Group, a group of innovative, entrepreneurial businesses investing in the people, ideas and industries that will help to change the world.</t>
  </si>
  <si>
    <t>Director of Operations &amp; Fund Formation at Octopus Ventures, one of Europe’s largest Venture Capital funds</t>
  </si>
  <si>
    <t>Erin Platts</t>
  </si>
  <si>
    <t>Erin_Platts.png</t>
  </si>
  <si>
    <t>https://www.linkedin.com/in/elockwood</t>
  </si>
  <si>
    <t>erin@octopusventures.com</t>
  </si>
  <si>
    <t>Name: SMF 1
Authority: Prudential risk authority
Date: 2022-8
URL: None
Name: CF29
Authority: 
Date: Unknown
URL: None</t>
  </si>
  <si>
    <t>Title: Chief Executive Officer
Company: None
Start At: None
Ends At: None
Location: None
Description: None
Title: Member Board of Trustees
Company: None
Start At: None
Ends At: None
Location: None
Description: None
Title: Chief Executive Officer
Company: None
Start At: None
Ends At: None
Location: None
Description: None
Title: Board Member
Company: None
Start At: None
Ends At: None
Location: None
Description: None
Title: Board Member
Company: None
Start At: None
Ends At: None
Location: None
Description: None
Title: Chief Executive Officer
Company: None
Start At: None
Ends At: None
Location: None
Description: None
Title: Head of Commercial Banking, UK
Company: None
Start At: None
Ends At: None
Location: None
Description: None
Title: Managing Director, Commercial Banking
Company: None
Start At: None
Ends At: None
Location: None
Description: None
Title: Head of EMEA &amp; President of the UK Branch
Company: None
Start At: None
Ends At: None
Location: None
Description: None
Title: Director of Accelerator &amp; Growth
Company: None
Start At: None
Ends At: None
Location: None
Description: None
Title: Head of Relationship Banking, Europe
Company: None
Start At: None
Ends At: None
Location: None
Description: None</t>
  </si>
  <si>
    <t>School: Babson College
Degree: Bachelor of Science (BSc), Entrepreneurship/Entrepreneurial Studies &amp; Management
Activities: None</t>
  </si>
  <si>
    <t>CEO Octopus Ventures</t>
  </si>
  <si>
    <t>Luca Schmid</t>
  </si>
  <si>
    <t>Luca_Schmid.png</t>
  </si>
  <si>
    <t>https://www.linkedin.com/in/luca-schmid-8a713266</t>
  </si>
  <si>
    <t>Title: Managing Director
Company: None
Start At: None
Ends At: None
Location: None
Description: None
Title: Managing Partner
Company: None
Start At: None
Ends At: None
Location: None
Description: None
Title: General Partner
Company: None
Start At: None
Ends At: None
Location: None
Description: None
Title: Growth Investor
Company: None
Start At: None
Ends At: None
Location: None
Description: None
Title: Technology Investment Banking
Company: None
Start At: None
Ends At: None
Location: None
Description: None
Title: Media &amp; Telecoms Investment Banking
Company: None
Start At: None
Ends At: None
Location: None
Description: None</t>
  </si>
  <si>
    <t>School: University of St.Gallen
Degree: Bachelor of Arts (BA), Business Administration
Activities: None
School: Realgymnasium Rämibühl, Zurich
Degree: None
Activities: None</t>
  </si>
  <si>
    <t>Managing Director at HSG</t>
  </si>
  <si>
    <t>Becky Hazell</t>
  </si>
  <si>
    <t>https://www.linkedin.com/in/becky-hazell-114049a6</t>
  </si>
  <si>
    <t>becky@octopusventures.com</t>
  </si>
  <si>
    <t>Executive Assistant to CEO - Team Lead</t>
  </si>
  <si>
    <t>Title: Executive Assistant to CEO - Team Lead
Company: None
Start At: None
Ends At: None
Location: None
Description: None
Title: Executive Assistant to Founders
Company: None
Start At: None
Ends At: None
Location: None
Description: None
Title: Senior Executive Assistant To Chief Executive Officer/Founder
Company: None
Start At: None
Ends At: None
Location: None
Description: None
Title: Senior Executive Assistant/ People Operations Manager
Company: None
Start At: None
Ends At: None
Location: None
Description: None
Title: Senior Executive Assistant to the CEO Founder &amp; COO (contract)
Company: None
Start At: None
Ends At: None
Location: None
Description: None
Title: Executive Assistant | Project Manager (contract)
Company: None
Start At: None
Ends At: None
Location: None
Description: None
Title: Circulation Manager (contract)
Company: None
Start At: None
Ends At: None
Location: None
Description: None
Title: Circulation Manager
Company: None
Start At: None
Ends At: None
Location: None
Description: None
Title: Senior Circulation Executive
Company: None
Start At: None
Ends At: None
Location: None
Description: None
Title: Circulation Executive
Company: None
Start At: None
Ends At: None
Location: None
Description: None
Title: Allocation Executive
Company: None
Start At: None
Ends At: None
Location: None
Description: None
Title: Publisher Sales Executive
Company: None
Start At: None
Ends At: None
Location: None
Description: None</t>
  </si>
  <si>
    <t>School: Bexley College
Degree: None
Activities: None
School: St Paul's RC High School
Degree: High School, 10 GCSEs
Activities: None</t>
  </si>
  <si>
    <t>A proactive, tactful and professional Executive Assistant with a proven track record in executive support delivery at C-Suite level within multiple industries. Dedicated, loyal and dependable to manage high-level administrative tasks and provide accurate information, allowing senior business leaders to drive organisational objectives. Efficient in managing workloads using multi-tasking, forward planning and prioritisation, with a calm and unwavering attitude to resolve problems or conflicting priorities. Demonstrates strong self-discipline to work autonomously and equally comfortable working in a team, combined with confident communication skills to liaise with clients in a key relationship management role.</t>
  </si>
  <si>
    <t>Executive Assistant to CEO - Team Lead at Octopus Ventures 🐙</t>
  </si>
  <si>
    <t>Jon Levy</t>
  </si>
  <si>
    <t>https://www.linkedin.com/in/jon-levy-b98986b3</t>
  </si>
  <si>
    <t>jlevy@ycombinator.com</t>
  </si>
  <si>
    <t>17 yrs 6 mos</t>
  </si>
  <si>
    <t>Title: Managing Director
Company: None
Start At: None
Ends At: None
Location: None
Description: None</t>
  </si>
  <si>
    <t>School: University of Michigan Law School
Degree: None
Activities: None
School: Wesleyan University
Degree: None
Activities: None</t>
  </si>
  <si>
    <t>Kunal Popat</t>
  </si>
  <si>
    <t>Kunal_Popat.png</t>
  </si>
  <si>
    <t>https://www.linkedin.com/in/kunal-popat-93884114</t>
  </si>
  <si>
    <t>https://www.imt.care/</t>
  </si>
  <si>
    <t>kunal@imt.care</t>
  </si>
  <si>
    <t>https://www.linkedin.com/company/imtcare/</t>
  </si>
  <si>
    <t>Gujarati, Kutchi , English , Hindi</t>
  </si>
  <si>
    <t>Title: Co-Founder
Company: None
Start At: None
Ends At: None
Location: None
Description: None
Title: Managing Director and Principal Officer
Company: None
Start At: None
Ends At: None
Location: None
Description: None</t>
  </si>
  <si>
    <t>School: Y Combinator
Degree: None
Activities: None
School: Insurance Institute of india
Degree: Associate, General Insurance
Activities: None
School: S.I.E.S. College of Commerce and Economics
Degree: Bcom, Commerce
Activities: None
School: Swami Vivekanand School
Degree: S.S.C.
Activities: None</t>
  </si>
  <si>
    <t>With a profound desire to transform the insurance sector, Kunal was the principal officer &amp; CEO of Shift Risk Insurance Brokers until the end of 2020. During his tenure, he led a dynamic team of 75 professionals across three branches, supplemented by a network of over 1000 active POSP/agents.
Kunal's journey in the insurance industry, commencing in 2005, became a source of inspiration that led to the creation of IMT Care. This groundbreaking platform, innovatively designed, aimed to revolutionize both healthcare and insurance. The driving purpose behind this initiative was clear: to provide every insurance distributor including insurers across the nation with the most advanced and continually evolving strategies. This endeavor was not just about creating a platform, but about changing the landscape of the industry.
Building on his vision, he takes immense pride in the achievements of IMT Care, a trustworthy enterprise funded by Y Combinator, which has already created a significant impact. IMT Care has instigated waves of change across the insurance landscape in India under his stewardship.  Their efforts have reached 8,00,000+ individuals onboarded, 3000+ corporates, 40+ partners and restored innumerable smiles.
He is thrilled to share that their relentless drive for innovative solutions didn't go unnoticed on a national scale. IMT Care was honored with the prestigious InsureTech of the Year award, a testament to their achievements.
As they persistently evolve, he extends an open invitation for you to be a part of this journey of innovation and compassion, aimed at creating a brighter, safer future for all.</t>
  </si>
  <si>
    <t>Co-Founder at IMT Care  | Insurance Meets Technology |  Insuretech | Empowering Insurance Partners with innovative and affordable technology</t>
  </si>
  <si>
    <t>Vardhan Kapoor</t>
  </si>
  <si>
    <t>Vardhan_Kapoor.png</t>
  </si>
  <si>
    <t>https://www.linkedin.com/in/vardhan-kapoor</t>
  </si>
  <si>
    <t>firstwork.com</t>
  </si>
  <si>
    <t>vardhan@firstwork.com</t>
  </si>
  <si>
    <t>https://www.linkedin.com/company/firstworkhr/</t>
  </si>
  <si>
    <t>Title: Future Trends: Music usage rights in the MENA Region
Source: Monitor Deloitte
Summary: In-depth analysis as to the impact an underdeveloped music rights regime has on the MENA music industry and creative space. Additional analysis as to the value-add an evolved music rights regime would bring to the MENA space.
URL: http://www2.deloitte.com/kw/en/pages/technology-media-and-telecommunications/articles/middle-east-tmt-predictions-2016.html</t>
  </si>
  <si>
    <t>Title: Leap for Migrants - Project Lead
Start At: 2020
Ends At: Present
Company: Leap201 (Leap Philanthropy)
Cause: Civil_rights
Description: Leap 4 Migrants (L4M) is a SGD $2mn special purpose fund dedicated to driving long-term, high impact projects geared towards improving the wellbeing of migrant workers in Singapore.
As part of the L4M team I lead projects tied to health insurance access and empowerment.
Title: Volunteer
Start At: 2020
Ends At: Present
Company: Aidha
Cause: Economic_empowerment
Description: None
Title: Global Shaper
Start At: 05/2019
Ends At: Present
Company: World Economic Forum
Cause: 
Description: "Global Shapers" is an Initiative of the World Economic Forum. It is a network of Hubs developed and led by young people between the ages of 20 and 33 (30 at time of nomination). The Global Shapers Community was founded by the founder and executive chairman of the World Economic Forum Professor Klaus Schwab in 2011.
Title: Fellowship
Start At: 01/2020
Ends At: Present
Company: The RSA (The royal society for arts, manufactures and commerce)
Cause: Social_services
Description: The Royal Society for the Encouragement of Arts, Manufactures and Commerce (RSA) is a London-based, British organisation committed to finding practical solutions to social challenges. Founded in 1754 by William Shipley as the Society for the Encouragement of Arts, Manufactures and Commerce, it was granted a Royal Charter in 1847, and the right to use the term Royal in its name by King Edward VII in 1908. The shorter version, The Royal Society of Arts and the related RSA acronym, are used more frequently than the full name.
Notable past fellows include Charles Dickens, Benjamin Franklin, Benjamin Atkinson, Stephen Hawking, Karl Marx, Adam Smith, Nelson Mandela, David Attenborough, William Hogarth, John Diefenbaker, and Tim Berners-Lee. Today, the RSA has Fellows elected from 80 countries worldwide. 
Fellowship of the Royal Society for the Encouragement of Arts, Manufactures and Commerce (FRSA) is an award granted to individuals that the Royal Society of Arts (RSA) judges to have made outstanding achievements to social progress and development. In the official language of the Fellowship Charter, the award recognizes the contributions of exceptional individuals from across the world who have made significant contributions relating to the Arts, Manufacture and Commerce. Fellowship is only awarded to those who can demonstrate that they have made significant contributions to social change, and support the mission of the RSA. Fellows of the RSA are entitled to use the post-nominal letters FRSA, gain access to the RSA Library and other premises in central London.
Title: Board Member
Start At: 03/2019
Ends At: Present
Company: LSE Alumni Association of Singapore (LSEAAS)
Cause: 
Description: None
Title: Future Leader 2019
Start At: 01/2019
Ends At: Present
Company: International Institute of Communications (IIC)
Cause: Science_and_technology
Description: The IIC is one of the worlds leading multidisciplinary institution on the future of communications technology. The Institute aims to bring together senior level industry strategists and regulatory authorities to debate often controversial topics in a collegiate, intellectual and balanced environment.
As an IIC Future Leader I was one of ten winners globally and had my essay on 'The Sociology of Technology' partially published in the IIC Magazine. The judging panel included high level academics and senior heads of policy from entities like Facebook and 21st Century Fox.
Title: Student Mentor
Start At: 11/2018
Ends At: Present
Company: Harvard Business School Club of Singapore
Cause: Education
Description: As a member of the HBSCS Mentorship program I provide guidance to students from a chosen university (NTU) over multiple months in their final or penultimate years of study. Our sessions focus on addressing both personal and professional challenges they may face both in school and after graduation.
Title: Innovation Talent and Silver Winner
Start At: 08/2017
Ends At: Present
Company: UNLEASH
Cause: Education
Description: Selected through a highly rigorous process to participate in an all-expense paid two week  workshop in Denmark to conceptualise innovative solutions to the UN SDGs; organised by the UNDP.
Underwent a series of "Dragons Den" pitches and idea valuation contests, placing in the top 7% of 200 teams and placing Silver (2nd) overall across the entire Education category for our solution in 
promoting life-long learning to combat unemployment. 
https://unleash.org/news/education-winners/
Title: International Organiser &amp; Web Editor
Start At: 01/2014
Ends At: Present
Company: Rethinking Economics
Cause: Social_services
Description: • Responsible for maintaining and editing content on the official website (http://www.rethinkeconomics.org/#!about/c1yzy )
• Additional organisational and technical responsibilities (e.g. Arranging meetings, using Google Analytics).
• Organised and chaired conferences.
• Aided in the preparation and submission of funding proposals.
Title: Project Member
Start At: 03/2009
Ends At: 05/2009
Company: Barclays
Cause: Economic_empowerment
Description: • Conducted eighty Hindi-language interviews in UAE labour camps to collect data on the extent and nature of financial illiteracy amongst migrant labourers in support of Barclay’s ‘Smart Start’ CSR initiative. 
• Designed multilingual financial literacy aids using research findings to be distributed to thousands of workers.
Title: Fintech Fellow (Inaugural Cohort)
Start At: None
Ends At: Present
Company: ODF
Cause: Economic_empowerment
Description: On Deck is where top talent comes to accelerate their ideas and careers, surrounded by a world-class community.</t>
  </si>
  <si>
    <t>Title: CEO &amp; Co-Founder
Company: None
Start At: None
Ends At: None
Location: None
Description: None
Title: Council Member
Company: None
Start At: None
Ends At: None
Location: None
Description: None
Title: YC S24 Founder
Company: None
Start At: None
Ends At: None
Location: None
Description: None
Title: Head of Region, APAC
Company: None
Start At: None
Ends At: None
Location: None
Description: None
Title: Business Strategy Manager/Global Sustainability Committee Founding Member
Company: None
Start At: None
Ends At: None
Location: None
Description: None
Title: Analyst/Consultant/Senior Consultant
Company: None
Start At: None
Ends At: None
Location: None
Description: None
Title: Co-Founder/Head of Business Development
Company: None
Start At: None
Ends At: None
Location: None
Description: None
Title: Investment Banking Summer Analyst - Emerging Markets (Sub Saharan Africa)
Company: None
Start At: None
Ends At: None
Location: None
Description: None</t>
  </si>
  <si>
    <t>School: Y Combinator
Degree: YC S24
Activities: None
School: The London School of Economics and Political Science (LSE)
Degree: Master of Science (M.Sc.), Law &amp; Accounting
Activities: None
School: The London School of Economics and Political Science (LSE)
Degree: Bachelors
Activities: None
School: Harvard Business School
Degree: Core: Credential of Readiness, (Financial Accounting, Economics for Managers, Business Analytics)
Activities: None
School: Dubai College
Degree: None
Activities: None</t>
  </si>
  <si>
    <t>I’m Vardhan Kapoor, co-founder and CEO of Firstwork. I’ve spent my career scaling complex, regulated operations; from leading strategy at Deliveroo during their hypergrowth era to helping take Remitly public on the NASDAQ. At Remitly, I built a near-$100M ARR busines and led the launch of our seafarers program in Asia; serving some of the most critical - and underserved - essential workers on the planet.
In doing so, I saw firsthand how clunky and brittle traditional systems really are. Compliance was a constant bottleneck. Onboarding took weeks. And frontline workers were always the ones left waiting. Firstwork is our response: an AI-native HR stack built to fix hiring, onboarding, and compliance for the essential workforce - making it faster, smarter, and actually fit for purpose.</t>
  </si>
  <si>
    <t>CEO &amp; Co-Founder @ Firstwork (YC &amp; Google AI Backed) I Forbes Human Resources Council 
 I Ex-Deliveroo (LSE:ROO) and Remitly (NASDAQ: RELY) Leadership I Forbes 30U30</t>
  </si>
  <si>
    <t>Tannen Hall</t>
  </si>
  <si>
    <t>Tannen_Hall.png</t>
  </si>
  <si>
    <t>https://www.linkedin.com/in/tannen-hall</t>
  </si>
  <si>
    <t>Title: Optimizing AI solutions for population health in primary care
Source: Nature
Summary: None
URL: https://www.nature.com/articles/s41746-025-01864-z</t>
  </si>
  <si>
    <t>Title: Co-Founder
Company: None
Start At: None
Ends At: None
Location: None
Description: None
Title: Co-Founder and CTO
Company: None
Start At: None
Ends At: None
Location: None
Description: None
Title: Director of Startup Development
Company: None
Start At: None
Ends At: None
Location: None
Description: None
Title: AI Development
Company: None
Start At: None
Ends At: None
Location: None
Description: None
Title: Co-Founder
Company: None
Start At: None
Ends At: None
Location: None
Description: None
Title: Intern in Medical Genetics Research at Emory University
Company: None
Start At: None
Ends At: None
Location: None
Description: None
Title: Technical Intern
Company: None
Start At: None
Ends At: None
Location: None
Description: None</t>
  </si>
  <si>
    <t>School: Stanford University
Degree: Bachelor's degree, Computer Science + Bio
Activities: None
School: Pacific Ridge School
Degree: None
Activities: None
School: Stanford University
Degree: None
Activities: None</t>
  </si>
  <si>
    <t>Deeply passionate about transforming healthcare with AI.
"An ounce of prevention is worth a pound of cure."</t>
  </si>
  <si>
    <t>Stanford CS + AI | CTO @ Paratus (YC W25)</t>
  </si>
  <si>
    <t>AVP</t>
  </si>
  <si>
    <t>Tiffany Segura</t>
  </si>
  <si>
    <t>Tiffany_Segura.png</t>
  </si>
  <si>
    <t>https://www.linkedin.com/in/tiffany-segura</t>
  </si>
  <si>
    <t>http://www.avpsolutions.com</t>
  </si>
  <si>
    <t>tiffany@avpsolutions.com</t>
  </si>
  <si>
    <t>https://www.linkedin.com/company/avp-solutions/</t>
  </si>
  <si>
    <t>28 yrs 6 mos</t>
  </si>
  <si>
    <t>Title: Fundraising
Start At: 05/2008
Ends At: Present
Company: Stewart House
Cause: Children
Description: None</t>
  </si>
  <si>
    <t>Name: International Practitioner of Holistic Medicine
Authority: The International Practitioners of Holistic Medicine (IPHM)
Date: Unknown
URL: https://linkedin.com/company/18662536
Name: Holistic Health Practitioner (HHP)
Authority: American Association of Drugless Practitioners
Date: Unknown
URL: https://linkedin.com/company/3573605</t>
  </si>
  <si>
    <t>Title: Chief Executive Officer
Company: None
Start At: None
Ends At: None
Location: None
Description: None
Title: Strategic Account Executive
Company: None
Start At: None
Ends At: None
Location: None
Description: None
Title: Sales Executive
Company: None
Start At: None
Ends At: None
Location: None
Description: None
Title: Sales Executive
Company: None
Start At: None
Ends At: None
Location: None
Description: None
Title: Sales Manager
Company: None
Start At: None
Ends At: None
Location: None
Description: None
Title: Sales Manager
Company: None
Start At: None
Ends At: None
Location: None
Description: None
Title: Sales Specialist
Company: None
Start At: None
Ends At: None
Location: None
Description: None</t>
  </si>
  <si>
    <t>School: Quantum University
Degree: Dual Master's and Doctorate in Holistic Medicine, Quantum Healing
Activities: None
School: Quantum University
Degree: Bachelor in Holistic Medicine, Holistic Health
Activities: None
School: Birmingham Community Charter High School
Degree: Diploma of Education, Business Administration and Management, General
Activities: None</t>
  </si>
  <si>
    <t>With over 35 years of experience in the payments industry, Tiffany began her career in 1985 with Peachtree/Advanced Payment Solutions and went on to found American Credit and Debit in the early 90's. She later launched AVP Solutions, where she led the company to process over $40 million in monthly transactions. A recognized expert in underwriting and risk management, Tiffany has built a reputation for combining strategic insight with operational excellence. She is widely regarded as a thought leader across both traditional financial services and the evolving fintech space.Throughout her career, Tiffany has been driven by a strong sense of purpose: to serve industries that are often overlooked and to open doors for others, especially women, in the payments ecosystem. She is passionate about innovation that solves real problems and about creating opportunities where others see risk. Honored as VIP Woman of the Year, Tiffany continues to lead with integrity and a clear focus on driving real, lasting impact.</t>
  </si>
  <si>
    <t>CEO &amp; Founder of AVP Solutions | Helping High Risk &amp; Specialty Merchants Accept Payments | ➡️ 35+ Years in Credit Card Processing</t>
  </si>
  <si>
    <t>Citi</t>
  </si>
  <si>
    <t>Sean Kornish</t>
  </si>
  <si>
    <t>Sean_Kornish.png</t>
  </si>
  <si>
    <t>https://www.linkedin.com/in/seankornish</t>
  </si>
  <si>
    <t>http://www.citigroup.com</t>
  </si>
  <si>
    <t>sean.kornish@citigroup.com</t>
  </si>
  <si>
    <t>Director - Head of Data Security and CISO Data Management</t>
  </si>
  <si>
    <t>https://www.linkedin.com/company/citi/</t>
  </si>
  <si>
    <t>Glasgow, Scotland</t>
  </si>
  <si>
    <t>Title: Open Source Repository Abuses
Source: 2600: The Hacker Quarterly
Summary: Looking into the security of open source software repositories and how they can be abused by malicious attackers.
URL: http://www.2600.com</t>
  </si>
  <si>
    <t>Name: Certified Information Systems Security Professional (CISSP)
Authority: (ISC)2
Date: 2018-4
URL: None
Name: Certified Scrum Master
Authority: Scrum Alliance
Date: 2013-9
URL: None</t>
  </si>
  <si>
    <t>Title: Director - Head of Data Security and CISO Data Management
Company: None
Start At: None
Ends At: None
Location: None
Description: None
Title: Director - Head of Data Protection Architecture
Company: None
Start At: None
Ends At: None
Location: None
Description: None
Title: Cyber Security Technology - Executive Director
Company: None
Start At: None
Ends At: None
Location: None
Description: None
Title: Cyber Security Technology - VP
Company: None
Start At: None
Ends At: None
Location: None
Description: None
Title: Cyber Security Architect - VP
Company: None
Start At: None
Ends At: None
Location: None
Description: None
Title: Development Manager
Company: None
Start At: None
Ends At: None
Location: None
Description: None
Title: Senior Developer
Company: None
Start At: None
Ends At: None
Location: None
Description: None
Title: Senior Application Developer
Company: None
Start At: None
Ends At: None
Location: None
Description: None</t>
  </si>
  <si>
    <t>School: Edinburgh Napier University
Degree: Master of Science (M.Sc.) with Distinction, Advanced Security and Digital Forensics
Activities: None
School: University of Phoenix
Degree: B.S, Information Technology
Activities: None</t>
  </si>
  <si>
    <t>Experienced Security Architect/Engineer with a demonstrated history of working in the financial services industry. Skilled in Data Privacy, Cryptography, Application Security, Software Development, and SDLC Management. Strong professional with a Master of Science (M.Sc.) with Distinction focused in Advanced Security and Digital Forensics.</t>
  </si>
  <si>
    <t>Director - Head of Data Security and CISO Data Management at Citi</t>
  </si>
  <si>
    <t>Rizwan Ahmad</t>
  </si>
  <si>
    <t>Rizwan_Ahmad.png</t>
  </si>
  <si>
    <t>https://www.linkedin.com/in/rizwan-ahmad-3a9b1019a</t>
  </si>
  <si>
    <t>http://www.citipharma.com.pk</t>
  </si>
  <si>
    <t>rizwan.ahmad@citipharma.com.pk</t>
  </si>
  <si>
    <t>https://www.linkedin.com/company/citipharmalimited/</t>
  </si>
  <si>
    <t>13 yrs 7 mos</t>
  </si>
  <si>
    <t>Pakistan</t>
  </si>
  <si>
    <t>Lahore District, Punjab</t>
  </si>
  <si>
    <t>School: University of the Punjab
Degree: Law
Activities: None</t>
  </si>
  <si>
    <t>Experienced Director Corporate Development with a demonstrated history of working in the pharmaceuticals industry. Skilled in Acquisitions, Software Business, Corporate Development, Deal Execution, and Private Equity Funding. Strong business development professional graduated from University of the Punjab.</t>
  </si>
  <si>
    <t>CEO, Citi Pharma limited.</t>
  </si>
  <si>
    <t>Maria Zapolski</t>
  </si>
  <si>
    <t>Maria_Zapolski.png</t>
  </si>
  <si>
    <t>https://www.linkedin.com/in/maria-zapolski-5703741</t>
  </si>
  <si>
    <t>maria.zapolski@citigroup.com</t>
  </si>
  <si>
    <t>Director,  Independent Compliance Risk Management - Data and Systems</t>
  </si>
  <si>
    <t>German, Polish</t>
  </si>
  <si>
    <t>Title: Past Board Member
Start At: None
Ends At: Present
Company: Polish Student Organization
Cause: Education
Description: None
Title: Citi Families Matter Network Co-Chair
Start At: 2019
Ends At: 2022
Company: Citi
Cause: 
Description: None</t>
  </si>
  <si>
    <t>Name: Data Practitioner
Authority: The Analytics Institute
Date: 2024-3
URL: https://linkedin.com/company/1031533
Name: Certified Anti-Money Laundering Specialist (CAMLS)
Authority: ACAMS
Date: 2022-1
URL: https://linkedin.com/company/2796100</t>
  </si>
  <si>
    <t>Title: Director,  Independent Compliance Risk Management - Data and Systems
Company: None
Start At: None
Ends At: None
Location: None
Description: None
Title: Senior Program Lead, Volcker Rule Office,  Markets Securities and Services
Company: None
Start At: None
Ends At: None
Location: None
Description: None
Title: SVP Senior Project Leader, Transformation, Regulatory and Control, Personal and Business Banking
Company: None
Start At: None
Ends At: None
Location: None
Description: None
Title: VP/SVP Project Manager, Price Management
Company: None
Start At: None
Ends At: None
Location: None
Description: None
Title: Debit / MasterCard PayPass/ Amex  Product Manager
Company: None
Start At: None
Ends At: None
Location: None
Description: None
Title: Strategy and Analytics Associate
Company: None
Start At: None
Ends At: None
Location: None
Description: None</t>
  </si>
  <si>
    <t>School: Pace University - Lubin School of Business
Degree: MBA, Marketing Management; Investment Management
Activities: None
School: Poznan University of Economics And Business
Degree: Master, Management, Trade and Marketing
Activities: None
School: New York University
Degree: PMP, Project Management
Activities: None
School: Instituto Cervantes in NY
Degree: Spanish Language and Literature
Activities: None</t>
  </si>
  <si>
    <t>Highly accomplished and results-oriented Senior Banking Executive with 20+ years of progressive experience in leading complex regulatory compliance, risk management, and strategic transformation initiatives within a global financial institution. Proven expertise in spearheading large-scale projects, implementing impactful solutions, and building high-performing teams. Adept at leveraging strategic foresight, analytical acumen, and exceptional communication skills to drive operational excellence and foster robust risk and control environments across all organizational levels.
Experience areas:
Large-scale Project Execution, Risk Management and Regulatory Compliance, Change/Program Management, Stakeholder Support/ Management/ Influencing, Executive Communications, Operational Excellence/ Process Improvement, Team Building/ Leadership/ Coaching, Planning and Strategy, Large cross-business teams, Vendor/Contractor Management, Performance Tracking, Data/ Technology Execution</t>
  </si>
  <si>
    <t>Citi,  Independent Compliance Risk Management</t>
  </si>
  <si>
    <t>Abhinav Das</t>
  </si>
  <si>
    <t>Abhinav_Das.png</t>
  </si>
  <si>
    <t>https://www.linkedin.com/in/abhinavdas1985</t>
  </si>
  <si>
    <t>http://www.orangewood.co</t>
  </si>
  <si>
    <t>abhinav.d@orangewood.co</t>
  </si>
  <si>
    <t>Co-Founder/CEO</t>
  </si>
  <si>
    <t>Industrial Automation</t>
  </si>
  <si>
    <t>https://www.linkedin.com/company/orangewood-labs/</t>
  </si>
  <si>
    <t>Title: Testing, Computer Simulation and Analysis of Vehicle Dynamic Performance During Braking of a Small Car with ABS; SAE Paper No. 2009-26-010
Source: Society of Automotive Engineers (SAE)
Summary: Study of Vehicle Dynamics Characteristics on wet roads
and their effects on road safety, This Project was initiated
by NATRiP (National Automotive Testing and R&amp;D Infrastructure
project) and iCAT and approved and funded by Govt. of India
(Ministry of shipping, Road transport and safety). The main
objective of this project is to study the critical effects of vehicle
dynamics characteristics on wet roads and their contributions to road accidents.
URL: None
Title: SAE Paper No. 2009-026-010
Source: Society of Automotive Engineers (SAE)
Summary: Study of Vehicle Dynamics Characteristics on wet roads
and their effects on road safety, This Project was initiated
by NATRiP (National Automotive Testing and R&amp;D Infrastructure
project) and iCAT and approved and funded by Govt. of India
(Ministry of shipping, Road transport and safety). The main
objective of this project is to study the critical effects of vehicle
dynamics characteristics on wet roads and their contributions to road accidents.
URL: None</t>
  </si>
  <si>
    <t>Title: System and/or method for error compensation in mechanical transmissions
Issuer: US11148287B1
Issued On: Oct 19, 2021
Description: None</t>
  </si>
  <si>
    <t>Title: Global Shaper, Ahmedabad Hub
Start At: 06/2013
Ends At: Present
Company: Global Shapers Community
Cause: Social_services
Description: None</t>
  </si>
  <si>
    <t>Title: Co-Founder/CEO
Company: None
Start At: None
Ends At: None
Location: None
Description: None
Title: Consultant
Company: None
Start At: None
Ends At: None
Location: None
Description: None
Title: Lead Consultant (Mechanical)
Company: None
Start At: None
Ends At: None
Location: None
Description: None
Title: Co-Founder, CEO
Company: None
Start At: None
Ends At: None
Location: None
Description: None
Title: R &amp; D engineer
Company: None
Start At: None
Ends At: None
Location: None
Description: None
Title: Co-founder,Mentor
Company: None
Start At: None
Ends At: None
Location: None
Description: None
Title: Research Intern
Company: None
Start At: None
Ends At: None
Location: None
Description: None</t>
  </si>
  <si>
    <t>School: Kendriya Vidyala, Andrews Ganj
Degree: High School, Plans for World Domination
Activities: None
School: Guru Gobind Singh Indraprastha University
Degree: B.Tech, Mechanical &amp;Automation Engineering
Activities: None</t>
  </si>
  <si>
    <t>Cofounder of Orangewood Labs (Y Combinator W18) 
Working on robots to push humanity forward!
Loves solving hard engineering problems. Crazy about startups and world domination. 
Engineering graduate with a high appreciation for good design.</t>
  </si>
  <si>
    <t>Orangewood Labs</t>
  </si>
  <si>
    <t>Matt Poehler</t>
  </si>
  <si>
    <t>Matt_Poehler.png</t>
  </si>
  <si>
    <t>https://www.linkedin.com/in/matthew-poehler</t>
  </si>
  <si>
    <t>matt.poehler@citigroup.com</t>
  </si>
  <si>
    <t>Director - Advanced AI and Automation Transformation</t>
  </si>
  <si>
    <t>Name: Chartered Financial Analyst (CFA)
Authority: CFA Institute
Date: 2019-1
URL: https://linkedin.com/company/162977
Name: Certified Public Accountant (CPA)
Authority: AICPA
Date: 2016-7
URL: https://linkedin.com/company/8450</t>
  </si>
  <si>
    <t>Title: Director - Advanced AI and Automation Transformation
Company: None
Start At: None
Ends At: None
Location: None
Description: None
Title: Director - New Product Mgmt
Company: None
Start At: None
Ends At: None
Location: None
Description: None
Title: Senior Manager Consulting
Company: None
Start At: None
Ends At: None
Location: None
Description: None
Title: Consultant
Company: None
Start At: None
Ends At: None
Location: None
Description: None
Title: Associate
Company: None
Start At: None
Ends At: None
Location: None
Description: None
Title: Graduate Professor - Computer Based Data Systems
Company: None
Start At: None
Ends At: None
Location: None
Description: None
Title: Associate Consultant
Company: None
Start At: None
Ends At: None
Location: None
Description: None</t>
  </si>
  <si>
    <t>• Experienced, results-driven financial services leader with extensive track record of business transformation, change management, process improvement, and project management
• Passionate about providing thought leadership to senior executives to turn strategic objectives into operational realities
• Believe in focusing on data driven decision leading to more effectively identifying opportunities, improve execution, and maximize profitability</t>
  </si>
  <si>
    <t>Director at Citi</t>
  </si>
  <si>
    <t>Jarred Rossi</t>
  </si>
  <si>
    <t>Jarred_Rossi.png</t>
  </si>
  <si>
    <t>https://www.linkedin.com/in/jarredrossi</t>
  </si>
  <si>
    <t>jarred.rossi@citigroup.com</t>
  </si>
  <si>
    <t>Director | Global Head - Enterprise Analytics Services</t>
  </si>
  <si>
    <t>13 yrs 2 mos</t>
  </si>
  <si>
    <t>Framingham, Massachusetts</t>
  </si>
  <si>
    <t>Title: Director | Global Head - Enterprise Analytics Services
Company: None
Start At: None
Ends At: None
Location: None
Description: None
Title: SVP - Big Data Engineering
Company: None
Start At: None
Ends At: None
Location: None
Description: None
Title: VP - ERP Engineering
Company: None
Start At: None
Ends At: None
Location: None
Description: None
Title: Principal Technology Consultant | Systems Engineer
Company: None
Start At: None
Ends At: None
Location: None
Description: None</t>
  </si>
  <si>
    <t>School: Virginia Tech - Pamplin College of Business
Degree: BS, Management Science &amp; Information Technology
Activities: None</t>
  </si>
  <si>
    <t>Global Head of Enterprise Analytics Services for a top global financial services firm. Experienced in enterprise architecture with a concentration in Big Data &amp; Analytics engineering services for large-scale software systems. Transformational technology leader with big-picture vision and ability to drive change across disparate groups.  Innovate, consolidate, and standardize IT systems and operations to create efficiencies and reduce costs. Skilled technologist with deep expertise in aligning solutions against strategic roadmaps to support business goals. Expert communicator, influencer and motivator who speaks the language of business and technology. Able to energize teams and cross-functional stakeholders to embrace change initiatives.
Specialties: Big Data &amp; Analytics, Machine Learning, Generative AI (GenAI), Data Integration &amp; Management, Enterprise Architecture, Oracle ERP Software, Strategic Planning &amp; Execution, Infrastructure Management, Strategic Vendor Management, Global Outsourcing, Managing Virtual Teams</t>
  </si>
  <si>
    <t>Global Head - Data &amp; Analytics</t>
  </si>
  <si>
    <t>Clear Street</t>
  </si>
  <si>
    <t>Katie Neva Dobbins</t>
  </si>
  <si>
    <t>Katie_Neva_Dobbins.png</t>
  </si>
  <si>
    <t>https://www.linkedin.com/in/katharinendobbins</t>
  </si>
  <si>
    <t>http://clearstreet.io</t>
  </si>
  <si>
    <t>Quantum Computing Inc.</t>
  </si>
  <si>
    <t>katie.dobbins@clearstreet.io</t>
  </si>
  <si>
    <t>Director of Institutional Marketing</t>
  </si>
  <si>
    <t>https://www.linkedin.com/company/clear-street/</t>
  </si>
  <si>
    <t>Name: Lead Generation Foundations
Authority: LinkedIn
Date: 2024-6
URL: https://linkedin.com/company/1337
Name: Product Marketing: Competitive Intelligence
Authority: LinkedIn
Date: 2024-6
URL: https://linkedin.com/company/1337</t>
  </si>
  <si>
    <t>Title: Director of Institutional Marketing
Company: None
Start At: None
Ends At: None
Location: None
Description: None
Title: Marketing Director
Company: None
Start At: None
Ends At: None
Location: None
Description: None
Title: Marketing Associate
Company: None
Start At: None
Ends At: None
Location: None
Description: None
Title: Marketing &amp; Distribution Associate
Company: None
Start At: None
Ends At: None
Location: None
Description: None
Title: Marketing Assistant
Company: None
Start At: None
Ends At: None
Location: None
Description: None
Title: Marketing Assistant
Company: None
Start At: None
Ends At: None
Location: None
Description: None
Title: Licensed Creative Arts Therapist
Company: None
Start At: None
Ends At: None
Location: None
Description: None</t>
  </si>
  <si>
    <t>School: New York University
Degree: MA
Activities: None
School: Maryland Institute College of Art
Degree: BFA
Activities: None</t>
  </si>
  <si>
    <t>Director - Institutional Marketing at Clear Street</t>
  </si>
  <si>
    <t>Sami Huovilainen</t>
  </si>
  <si>
    <t>Sami_Huovilainen.png</t>
  </si>
  <si>
    <t>https://www.linkedin.com/in/sami-huovilainen</t>
  </si>
  <si>
    <t>sami.huovilainen@citigroup.com</t>
  </si>
  <si>
    <t>Managing Director | Head of Next Generation Analytics | US Personal Banking</t>
  </si>
  <si>
    <t>Title: Statistics Key in Financial Services Industry
Source: AMSTAT News
Summary: None
URL: http://magazine.amstat.org/blog/2010/03/01/mastersmar10/
Title: Combining Registration-System and Survey Data to Estimate Birth Probabilities
Source: Demography
Summary: None
URL: http://www.jstor.org/pss/2648120</t>
  </si>
  <si>
    <t>Title: Member - Investments Committee
Start At: 03/2019
Ends At: Present
Company: American Statistical Association - ASA
Cause: Education
Description: None
Title: Team Manager / Parent Coordinator / Soccer
Start At: 09/2012
Ends At: 04/2019
Company: Asphalt Green
Cause: Children
Description: None</t>
  </si>
  <si>
    <t>Title: Managing Director | Head of Next Generation Analytics | US Personal Banking
Company: None
Start At: None
Ends At: None
Location: None
Description: None
Title: Director | Data Science | US Consumer Bank
Company: None
Start At: None
Ends At: None
Location: None
Description: None
Title: Director | Data Science | NA Branded Cards
Company: None
Start At: None
Ends At: None
Location: None
Description: None
Title: Director | Business Analytics | NA Branded Cards
Company: None
Start At: None
Ends At: None
Location: None
Description: None
Title: Senior Vice President | Business Analytics | NA Value Cards Portfolio
Company: None
Start At: None
Ends At: None
Location: None
Description: None
Title: Vice President | Decision Science | Chase Card Services
Company: None
Start At: None
Ends At: None
Location: None
Description: None
Title: Sergeant
Company: None
Start At: None
Ends At: None
Location: None
Description: None</t>
  </si>
  <si>
    <t>School: Penn State University
Degree: M.S., Statistics
Activities: None
School: Penn State University
Degree: M.A., Economics
Activities: None
School: University of Eastern Finland
Degree: B.A., Economics (minor in Statistics)
Activities: None</t>
  </si>
  <si>
    <t>Strategic Data &amp; Analytics Executive with a distinguished career driving enterprise-wide digital transformation and quantifiable business outcomes through data-driven innovation. Expert in translating complex data insights into actionable strategies, establishing robust data governance frameworks, and fostering a data-first culture. Proven success in architecting and deploying advanced AI/ML and Generative AI solutions that enhance operational efficiency, fuel new revenue streams, and deliver significant competitive advantage. Adept at building, mentoring, and leading high-performing global teams, and spearheading cross-functional initiatives to deliver material impact at scale. A visionary leader skilled in influencing C-suite stakeholders and championing data ethics and responsible AI.</t>
  </si>
  <si>
    <t>Managing Director @ Citi | Head of Next Gen Analytics</t>
  </si>
  <si>
    <t>Dmitry Metlitsky</t>
  </si>
  <si>
    <t>Dmitry_Metlitsky.png</t>
  </si>
  <si>
    <t>https://www.linkedin.com/in/dmitry-metlitsky-6a71561</t>
  </si>
  <si>
    <t>dmitry.metlitsky@citigroup.com</t>
  </si>
  <si>
    <t>Title: Director
Company: None
Start At: None
Ends At: None
Location: None
Description: None
Title: VP, Mortgage Analysis
Company: None
Start At: None
Ends At: None
Location: None
Description: None
Title: VP
Company: None
Start At: None
Ends At: None
Location: None
Description: None
Title: VP
Company: None
Start At: None
Ends At: None
Location: None
Description: None
Title: VP
Company: None
Start At: None
Ends At: None
Location: None
Description: None
Title: VP
Company: None
Start At: None
Ends At: None
Location: None
Description: None
Title: AVP
Company: None
Start At: None
Ends At: None
Location: None
Description: None
Title: Employee
Company: None
Start At: None
Ends At: None
Location: None
Description: None
Title: Employee
Company: None
Start At: None
Ends At: None
Location: None
Description: None
Title: IT sales development manager
Company: None
Start At: None
Ends At: None
Location: None
Description: None</t>
  </si>
  <si>
    <t>School: BGUIR MINSK
Degree: Computer Science
Activities: None</t>
  </si>
  <si>
    <t>Experienced senior structured products professional with a demonstrated history of getting job done. Products : agency MBS and CMOs (specifically GNMA project loans , FNMA DUS, Freddie K, GNMA reverse HECM), CMBS, CLOs. Tech: C++, Perl, SQL, Intex.</t>
  </si>
  <si>
    <t>Director, Citi ICG-MQA (mortgage analysis )</t>
  </si>
  <si>
    <t>Subba Kapuganti</t>
  </si>
  <si>
    <t>https://www.linkedin.com/in/skapuganti</t>
  </si>
  <si>
    <t>skapuganti@gmail.com</t>
  </si>
  <si>
    <t>Title: Director
Company: None
Start At: None
Ends At: None
Location: None
Description: None
Title: Director, Treasury
Company: None
Start At: None
Ends At: None
Location: None
Description: None
Title: Principal, Treasury and ALM (FTP)
Company: None
Start At: None
Ends At: None
Location: None
Description: None
Title: Treasury - IRR and Liquidity
Company: None
Start At: None
Ends At: None
Location: None
Description: None
Title: Treasury - various
Company: None
Start At: None
Ends At: None
Location: None
Description: None
Title: Balance Sheet Management/Treasury
Company: None
Start At: None
Ends At: None
Location: None
Description: None</t>
  </si>
  <si>
    <t>School: Indiana University - Kelley School of Business
Degree: MBA, Finance
Activities: None
School: SIES College of Commerce - University of Mumbai
Degree: Bachelor's degree, Finance, General
Activities: None
School: SIES College of Management Studies - India
Degree: Postgraduate Degree, Finance
Activities: None</t>
  </si>
  <si>
    <t>Specialties: Interest Rate Risk, Bank funding, Treasury ALM, QRM, Investment Portfolio, Liquidity Risk</t>
  </si>
  <si>
    <t>Seasoned Treasury ALM manager with experience in IRRBB, FTP and Front Office</t>
  </si>
  <si>
    <t>Rachit Kumar</t>
  </si>
  <si>
    <t>https://www.linkedin.com/in/rachitkumar2312</t>
  </si>
  <si>
    <t>rachit.kumar@citigroup.com</t>
  </si>
  <si>
    <t>Director, Head of Generative AI Solutions and Delivery - Citi Wealth</t>
  </si>
  <si>
    <t>Name: Introduction to Quantum Computing
Authority: MIT xPRO
Date: 2025-10
URL: https://linkedin.com/company/18920810
Name: Applied Generative AI for Digital Transformation
Authority: MIT Professional Education
Date: 2025-7
URL: https://linkedin.com/company/481634</t>
  </si>
  <si>
    <t>Title: Director, Head of Generative AI Solutions and Delivery - Citi Wealth
Company: None
Start At: None
Ends At: None
Location: None
Description: None
Title: Senior Vice President, Generative AI and Advanced Analytics - Citi Wealth
Company: None
Start At: None
Ends At: None
Location: None
Description: None
Title: Associate Director
Company: None
Start At: None
Ends At: None
Location: None
Description: None
Title: Senior Engagement Manager
Company: None
Start At: None
Ends At: None
Location: None
Description: None
Title: Engagement Manager
Company: None
Start At: None
Ends At: None
Location: None
Description: None
Title: Project Manager
Company: None
Start At: None
Ends At: None
Location: None
Description: None
Title: Assistant Project Manager
Company: None
Start At: None
Ends At: None
Location: None
Description: None
Title: Consultant - Machine Learning and Advanced Analytics
Company: None
Start At: None
Ends At: None
Location: None
Description: None
Title: Consultant - Machine Learning and Advanced Analytics
Company: None
Start At: None
Ends At: None
Location: None
Description: None
Title: Summer Intern
Company: None
Start At: None
Ends At: None
Location: None
Description: None
Title: Business Analyst
Company: None
Start At: None
Ends At: None
Location: None
Description: None</t>
  </si>
  <si>
    <t>School: Indian Institute of Management Bangalore
Degree: Master of Business Administration (MBA)
Activities: None
School: Netaji Subhas Institute of Technology
Degree: Bachelor of Engineering (B.E.), Instrumentation and Control Engineering
Activities: None</t>
  </si>
  <si>
    <t>Rachit is a seasoned professional with expertise in Advanced Analytics, Machine Learning and Artificial Intelligence. With an MBA from IIM Bangalore and a Bachelor's degree in engineering from NSIT, University of Delhi, Rachit has accumulated over 12+ years of experience providing strategic guidance to Asset Management, Credit Card and Insurance companies. His contributions have positively impacted various aspects of these organizations, including strategy, risk management, sales, marketing, and operations effectiveness. Currently, Rachit holds a leadership position at Citi Global Wealth, where he leads client analytics and product initiatives.</t>
  </si>
  <si>
    <t>Director, Head of Gen AI, Citi Wealth | IIM Bangalore | NSIT</t>
  </si>
  <si>
    <t>Maverick Ventures</t>
  </si>
  <si>
    <t>Prateesh Maheshwari</t>
  </si>
  <si>
    <t>https://www.linkedin.com/in/prateesh-maheshwari</t>
  </si>
  <si>
    <t>https://www.maverickventures.com/</t>
  </si>
  <si>
    <t>prateesh.maheshwari@maverickcap.com</t>
  </si>
  <si>
    <t>https://www.linkedin.com/company/maverick-ventures-sf/</t>
  </si>
  <si>
    <t>Title: The Impact of Certificate of Need Programs on Neonatal Intensive Care Units
Source: Journal of Perinatology
Summary: None
URL: http://www.nature.com/jp/journal/v32/n1/full/jp201147a.html
Title: Identification and molecular analysis of glycosaminoglycans in cutaneous lupus erythematosus and dermatomyositis.
Source: Journal of Histochemistry and Cytochemistry
Summary: None
URL: http://www.ncbi.nlm.nih.gov/pubmed/21378287</t>
  </si>
  <si>
    <t>Title: Board Member
Start At: 02/2022
Ends At: Present
Company: Operation Access
Cause: Health
Description: Operation Access matches patients in need of care with medical professionals who want to help.
Title: Associate Council
Start At: 08/2014
Ends At: 08/2016
Company: KIPP NYC
Cause: Education
Description: I raised awareness of charter schools, fundraised for KIPP NYC, and volunteered at KIPP schools (e.g. career fairs, resume workshops, weekly tutoring).</t>
  </si>
  <si>
    <t>Title: Managing Director
Company: None
Start At: None
Ends At: None
Location: None
Description: None
Title: Director of Finance &amp; Strategy
Company: None
Start At: None
Ends At: None
Location: None
Description: None
Title: Analyst / Associate
Company: None
Start At: None
Ends At: None
Location: None
Description: None
Title: Research Assistant
Company: None
Start At: None
Ends At: None
Location: None
Description: None
Title: Research Assistant
Company: None
Start At: None
Ends At: None
Location: None
Description: None</t>
  </si>
  <si>
    <t>School: Harvard Business School
Degree: Master of Business Administration (M.B.A.) with distinction
Activities: None
School: The Wharton School
Degree: Bachelor of Science (B.S.), Finance
Activities: None
School: York High School
Degree: H.S. Diploma
Activities: None</t>
  </si>
  <si>
    <t>Early stage healthcare and tech investor at Maverick Ventures, the venture capital arm of Maverick Capital</t>
  </si>
  <si>
    <t>Managing Director at Maverick Ventures</t>
  </si>
  <si>
    <t>Yaron Carni</t>
  </si>
  <si>
    <t>Yaron_Carni.png</t>
  </si>
  <si>
    <t>https://www.linkedin.com/in/yaron-carni-907a732</t>
  </si>
  <si>
    <t>http://maverick.vc</t>
  </si>
  <si>
    <t>yaron@maverick.vc</t>
  </si>
  <si>
    <t>https://www.linkedin.com/company/maverick-ventures-israel-l-p/</t>
  </si>
  <si>
    <t>12 yrs 10 mos</t>
  </si>
  <si>
    <t>Hebrew</t>
  </si>
  <si>
    <t>Title: Can AI Help Doctors Treat Depression? These Startups Think So
Source: Forbes
Summary: None
URL: https://www.forbes.com/sites/startupnationcentral/2019/04/22/can-ai-help-doctors-treat-depression-these-startup-think-so/#6c7e5914280e
Title: At 70, Founding A Cannabis Startup Can Be Quite A Trip
Source: Forbes
Summary: None
URL: https://www.forbes.com/sites/startupnationcentral/2018/07/26/at-70-founding-a-cannabis-startup-can-be-quite-a-trip/#a0ca5786401d</t>
  </si>
  <si>
    <t>Title: Founder
Company: None
Start At: None
Ends At: None
Location: None
Description: None
Title: Founding Member
Company: None
Start At: None
Ends At: None
Location: None
Description: None
Title: Board Member
Company: None
Start At: None
Ends At: None
Location: None
Description: None
Title: IDF Spokesman Officer (Reserves)
Company: None
Start At: None
Ends At: None
Location: None
Description: None
Title: Director of the Board
Company: None
Start At: None
Ends At: None
Location: None
Description: None
Title: Founder
Company: None
Start At: None
Ends At: None
Location: None
Description: None
Title: Director of Board
Company: None
Start At: None
Ends At: None
Location: None
Description: None
Title: Director of Board, Director of Business Development
Company: None
Start At: None
Ends At: None
Location: None
Description: None
Title: Director of Board; Director of Business Development
Company: None
Start At: None
Ends At: None
Location: None
Description: None
Title: Head of Product
Company: None
Start At: None
Ends At: None
Location: None
Description: None</t>
  </si>
  <si>
    <t>School: Reichman University
Degree: The Sam Zell Entrepreneurship Program, Interdisciplinary
Activities: None
School: Bar-Ilan University
Degree: Masters in Law, Law- Legal/Intellectual Property
Activities: None</t>
  </si>
  <si>
    <t>Entrepreneur turned investor. Founder of one of Israel’s most active funds. We focus on early growth deep tech companies founded by Israelis. Open to investing in companies operating globally, as long as there is an Israeli founder involved. 
*** If you're an entrepreneur who would like to discuss funding and development, kindly send an email with your deck to: Miri@Maverick.vc or apply via our site www.Maverick.vc ***
A few of our guidelines before sending a pitch:
We focus on companies with initial traction.
We don't meet with entrepreneurs who are not full time in their ventures.
We never engage with finders of any kind. This includes anyone presenting a company who is not one of the founders or anyone receiving any form of compensation whatsoever from the intro. 
{If you’re a service provider please note we are happy with our current solutions at this time}.</t>
  </si>
  <si>
    <t>Founder, Maverick Ventures (Israel)</t>
  </si>
  <si>
    <t>Shannon Tinsley</t>
  </si>
  <si>
    <t>Shannon_Tinsley.png</t>
  </si>
  <si>
    <t>https://www.linkedin.com/in/shannon-tinsley-27186740</t>
  </si>
  <si>
    <t>Founder &amp; Managing Partner</t>
  </si>
  <si>
    <t>20 yrs 10 mos</t>
  </si>
  <si>
    <t>Name: SalesMail Expert
Authority: SalesMail
Date: Unknown
URL: https://linkedin.com/company/40702766</t>
  </si>
  <si>
    <t>Title: Founder &amp; Managing Partner
Company: None
Start At: None
Ends At: None
Location: None
Description: None
Title: Senior Director of Sales
Company: None
Start At: None
Ends At: None
Location: None
Description: None
Title: Senior Director of Sales
Company: None
Start At: None
Ends At: None
Location: None
Description: None
Title: Membership Director
Company: None
Start At: None
Ends At: None
Location: None
Description: None
Title: Corporate Sales Specialist
Company: None
Start At: None
Ends At: None
Location: None
Description: None
Title: Manager Of Strategic Alliances, Group Sales
Company: None
Start At: None
Ends At: None
Location: None
Description: None
Title: Director of Sales &amp; Planning
Company: None
Start At: None
Ends At: None
Location: None
Description: None
Title: Business Analyst
Company: None
Start At: None
Ends At: None
Location: None
Description: None</t>
  </si>
  <si>
    <t>School: Virginia Tech
Degree: Bachelor of Science (BS), Psychology
Activities: None
School: Virginia Tech
Degree: Bachelor of Science - BS
Activities: None</t>
  </si>
  <si>
    <t>Founder of Maverick Advantage Ventures (MAV), a diversified company built on innovation, resilience, and impact. MAV brings together my 25+ years of sales, marketing, and leadership expertise with a bold, entrepreneurial approach to building ventures that outperform and disrupt.
MAV Subsidiaries:
	•	MAV Consulting – Business development, capital raise, and partnership strategy rooted in decades of proven success. 
	•	MAV Financial – Day and swing trading strategies delivering returns that surpass hedge funds and Wall Street pros.
	•	MAV Real Estate – Strategic acquisitions and value-add development targeting high-growth markets.
	•	MAV Senior Living – Advocacy focused on safety, transparency, and elevating standards in senior care.
	•	MAV Media – Storytelling through books, film and brand strategy projects.
	•	MAV Foundation – Philanthropy focused on hunger relief, veterans &amp; mental health advocacy.
At MAV, I combine deep industry experience with an unorthodox, results-driven mindset. My mission is simple: challenge the status quo, create measurable results, and build ventures that matter.</t>
  </si>
  <si>
    <t>Founder &amp; CEO | Maverick Advantage Ventures (MAV) | Day Trader | Senior Living Advocate | Sales &amp; Marketing Leader</t>
  </si>
  <si>
    <t>Citadel</t>
  </si>
  <si>
    <t>Chirag Jamadagni</t>
  </si>
  <si>
    <t>Chirag_Jamadagni.png</t>
  </si>
  <si>
    <t>https://www.linkedin.com/in/cjamadagni</t>
  </si>
  <si>
    <t>https://www.citadel.com/</t>
  </si>
  <si>
    <t>chirag.jamadagni@citadel.com</t>
  </si>
  <si>
    <t>Director of Research Engineering</t>
  </si>
  <si>
    <t>https://www.linkedin.com/company/citadel-llc/</t>
  </si>
  <si>
    <t>English, Kannada</t>
  </si>
  <si>
    <t>Title: Director of Research Engineering
Company: None
Start At: None
Ends At: None
Location: None
Description: None
Title: Technical Lead &amp; Manager
Company: None
Start At: None
Ends At: None
Location: None
Description: None
Title: Lead Quantitative Developer
Company: None
Start At: None
Ends At: None
Location: None
Description: None
Title: Lead Quantitative Developer
Company: None
Start At: None
Ends At: None
Location: None
Description: None
Title: Senior Quantitative Developer
Company: None
Start At: None
Ends At: None
Location: None
Description: None
Title: Quantitative Developer
Company: None
Start At: None
Ends At: None
Location: None
Description: None
Title: Member Of Technical Staff
Company: None
Start At: None
Ends At: None
Location: None
Description: None
Title: Graduate Research Assistant
Company: None
Start At: None
Ends At: None
Location: None
Description: None
Title: Software Engineering Intern
Company: None
Start At: None
Ends At: None
Location: None
Description: None</t>
  </si>
  <si>
    <t>School: Georgia Institute of Technology
Degree: Master of Science - MS, Computer Science
Activities: None
School: National Institute of Technology Karnataka
Degree: Bachelor's Degree, Computer Engineering
Activities: None</t>
  </si>
  <si>
    <t>Director of Research Engineering at Citadel</t>
  </si>
  <si>
    <t>Andrew Goldfield</t>
  </si>
  <si>
    <t>Andrew_Goldfield.png</t>
  </si>
  <si>
    <t>https://www.linkedin.com/in/andrew-goldfield-a54200119</t>
  </si>
  <si>
    <t>andrew.goldfield@citadel.com</t>
  </si>
  <si>
    <t>Director (Strategy)</t>
  </si>
  <si>
    <t>Title: Director (Strategy)
Company: None
Start At: None
Ends At: None
Location: None
Description: None
Title: Business Manager (Strategy)
Company: None
Start At: None
Ends At: None
Location: None
Description: None
Title: Engagement Manager
Company: None
Start At: None
Ends At: None
Location: None
Description: None
Title: Senior Business Analyst
Company: None
Start At: None
Ends At: None
Location: None
Description: None
Title: Business Analyst
Company: None
Start At: None
Ends At: None
Location: None
Description: None
Title: Business Analyst Intern
Company: None
Start At: None
Ends At: None
Location: None
Description: None
Title: Locomotive Maintenance Co-op
Company: None
Start At: None
Ends At: None
Location: None
Description: None
Title: Operations Assistant, Sales Associate
Company: None
Start At: None
Ends At: None
Location: None
Description: None</t>
  </si>
  <si>
    <t>Director, Strategy - Citadel</t>
  </si>
  <si>
    <t>Andy Adams</t>
  </si>
  <si>
    <t>https://www.linkedin.com/in/andy-adams-5059261</t>
  </si>
  <si>
    <t>andy.adams@citadel.com</t>
  </si>
  <si>
    <t>Managing Director, Client &amp; Partner Group</t>
  </si>
  <si>
    <t>Greenwich, Connecticut</t>
  </si>
  <si>
    <t>Title: Managing Director, Client &amp; Partner Group
Company: None
Start At: None
Ends At: None
Location: None
Description: None
Title: Managing Director Business Development
Company: None
Start At: None
Ends At: None
Location: None
Description: None
Title: Associate
Company: None
Start At: None
Ends At: None
Location: None
Description: None
Title: Associate
Company: None
Start At: None
Ends At: None
Location: None
Description: None
Title: Captain (REME)
Company: None
Start At: None
Ends At: None
Location: None
Description: None</t>
  </si>
  <si>
    <t>School: Harvard Business School
Degree: Leadership Development Program
Activities: None
School: London Business School
Degree: MSc Finance
Activities: None
School: Cranfield University
Degree: BEng Electronic Engineering
Activities: None
School: Royal Military Academy Sandhurst
Degree: Military and Strategic Leadership
Activities: None</t>
  </si>
  <si>
    <t>*** I do not provide investment advice via messaging platforms such as WhatsApp, nor do I participate in online investment discussion groups. ***</t>
  </si>
  <si>
    <t>Managing Director at Citadel LLC</t>
  </si>
  <si>
    <t>Zia Ahmed</t>
  </si>
  <si>
    <t>https://www.linkedin.com/in/zia-r-ahmed</t>
  </si>
  <si>
    <t>zia.ahmed@citadel.com</t>
  </si>
  <si>
    <t>Managing Director, Global Head of Communications</t>
  </si>
  <si>
    <t>French, Spanish</t>
  </si>
  <si>
    <t>Title: Managing Director, Global Head of Communications
Company: None
Start At: None
Ends At: None
Location: None
Description: None
Title: Chief Communications Officer, Citadel Securities
Company: None
Start At: None
Ends At: None
Location: None
Description: None
Title: Director, Global Head of Media &amp; External Relations
Company: None
Start At: None
Ends At: None
Location: None
Description: None
Title: SVP and Head of Global Markets Communications and Media Relations
Company: None
Start At: None
Ends At: None
Location: None
Description: None
Title: Vice President, Investment Communications
Company: None
Start At: None
Ends At: None
Location: None
Description: None</t>
  </si>
  <si>
    <t>School: Georgetown University
Degree: Bachelor of Arts, Economics and Political Science; International Finance, International Relations, and Statistics
Activities: None
School: The Fletcher School at Tufts University
Degree: Master of Arts, Law and Diplomacy (International Relations)
Activities: None</t>
  </si>
  <si>
    <t>• 20+ years experience as a corporate communications and media relations leader at major global financial services firms
• Extensive background in strategic communications planning, managing large global teams, issues management, media relations, social media, internal and executive communications, crisis management, brand positioning, and speechwriting
• Work directly with and counsel senior leadership on communications strategy and reputation management</t>
  </si>
  <si>
    <t>Managing Director, Global Head of Communications at Citadel</t>
  </si>
  <si>
    <t>Ten Eleven Ventures</t>
  </si>
  <si>
    <t>Kevin Lynch</t>
  </si>
  <si>
    <t>Kevin_Lynch.png</t>
  </si>
  <si>
    <t>https://www.linkedin.com/in/kevin-lynch-5aa698224</t>
  </si>
  <si>
    <t>http://www.1011vc.com</t>
  </si>
  <si>
    <t>Member of The Board of Advisors</t>
  </si>
  <si>
    <t>https://www.linkedin.com/company/ten-eleven-ventures/</t>
  </si>
  <si>
    <t>Newport Beach, California</t>
  </si>
  <si>
    <t>Title: Member Board Of Trustees
Start At: 09/2014
Ends At: 12/2017
Company: Proctor Academy
Cause: Education
Description: Provided oversite and leadership for the school's new endowment and capitalization efforts, translating in to a vision for new capabilities and facilities.  Advisor to the Head Master of the organization on all matters related to leadership and staff.
Title: Advisory Board Member - Marshall School of Business
Start At: 02/2018
Ends At: 04/2020
Company: University of Southern California
Cause: Education
Description: Member of the Board of Advisors
Title: Advisory Board Member - Annenberg School of Communications
Start At: 08/2015
Ends At: 10/2017
Company: University of Southern California
Cause: Education
Description: Advisory Board Member related to the Third Space initiative</t>
  </si>
  <si>
    <t>Title: Member of The Board of Advisors
Company: None
Start At: None
Ends At: None
Location: None
Description: None
Title: Chief Executive Officer &amp; Board Member
Company: None
Start At: None
Ends At: None
Location: None
Description: None
Title: Senior Partner &amp; Market Maker - Mergers &amp; Acquisitions
Company: None
Start At: None
Ends At: None
Location: None
Description: None
Title: Chief Global Officer
Company: None
Start At: None
Ends At: None
Location: None
Description: None
Title: Senior Partner - Strategy &amp; Operations
Company: None
Start At: None
Ends At: None
Location: None
Description: None
Title: Chief Human Resources Officer
Company: None
Start At: None
Ends At: None
Location: None
Description: None
Title: Chief Strategy Officer
Company: None
Start At: None
Ends At: None
Location: None
Description: None
Title: Senior Managing Partner - Technology, Media &amp; Technology Industry Practice
Company: None
Start At: None
Ends At: None
Location: None
Description: None
Title: Senior Partner
Company: None
Start At: None
Ends At: None
Location: None
Description: None
Title: Managing Partner - National Strategy Practice
Company: None
Start At: None
Ends At: None
Location: None
Description: None
Title: Partner, Regional Servicer Area Leader, Strategy &amp; Operations
Company: None
Start At: None
Ends At: None
Location: None
Description: None
Title: Partner, Office Leader, Strategy &amp; Operations
Company: None
Start At: None
Ends At: None
Location: None
Description: None
Title: Partner, Service Offering Leader
Company: None
Start At: None
Ends At: None
Location: None
Description: None
Title: Director
Company: None
Start At: None
Ends At: None
Location: None
Description: None
Title: Venture Investor / Advisor
Company: None
Start At: None
Ends At: None
Location: None
Description: None
Title: Vice President - Growth &amp; Strategy
Company: None
Start At: None
Ends At: None
Location: None
Description: None
Title: President
Company: None
Start At: None
Ends At: None
Location: None
Description: None
Title: Marketing Director
Company: None
Start At: None
Ends At: None
Location: None
Description: None
Title: Financial Management Consultant
Company: None
Start At: None
Ends At: None
Location: None
Description: None</t>
  </si>
  <si>
    <t>School: UW Foster School of Business
Degree: Master of Business Administration - MBA, Strategy, Finance, General Management
Activities: None
School: University of Southern California
Degree: Bachelor of Arts - BA, Communication and Media Studies
Activities: None
School: Stanford Law School
Degree: Board College, Certificate Program: Board of Directors Education
Activities: None</t>
  </si>
  <si>
    <t>As a Chief Executive Officer leading the amazing team in a category of one company fulfilling it's critical mission as the Cyber Advisory and Solutions Partner, I focus my time on four areas: (1) strategy (where to play, how to win, overall direction, standards, expectations, policy); (2) capital allocation (where to apply all forms of our capital - economic, human, focus) to the highest return, to our income statement, our balance sheet, and to value for our shareholders, employees and partners; (3) culture, how to shape and influence, how to lead by example and how to inspire examples to emerge irrespective of hierarchy; and (4) battle rhythm, or the pace and cadence of our organization - in a world where 2/3rds of the world GDP has been digitized, SPEED is the new basis of competition, and as such the CEO must be the catalyst for the organization achieving a higher clock speed.
Beyond responsibilities, I bring many passions to my role, and those things where I invest time and commitment outside the office.  I love and embrace the very notion of empowering the next generation of leaders, I think it is the single most effective way to leave a durable and positive legacy and imprint on the world, not just in terms of leadership, but also a continued investment in talent, skills, and collaboration.  When we convene with purpose, exceptional things happen.  My family remains bedrock for me, among all things, both present and departed, and in the proverbial twilight of what remains of time, I periodically enjoy unplugging from the digital face and enjoying some analog experiences like vinyl albums and driving a well built vintage air-cooled Porsche.</t>
  </si>
  <si>
    <t>Kevin Lynch, CEO and Board Member at Optiv, the cyber advisory and solutions leader. We manage cyber risk so you can secure your full potential.
Opinions are my own.</t>
  </si>
  <si>
    <t>Joshua Sorenson</t>
  </si>
  <si>
    <t>Joshua_Sorenson.png</t>
  </si>
  <si>
    <t>https://www.linkedin.com/in/joshuacsorenson</t>
  </si>
  <si>
    <t>https://citadelstrategicventures.com/</t>
  </si>
  <si>
    <t>joshua.sorenson@citadelstrategicventures.com</t>
  </si>
  <si>
    <t>https://www.linkedin.com/company/citadel-strategic-ventures/</t>
  </si>
  <si>
    <t>0-1</t>
  </si>
  <si>
    <t>Carrollton, Georgia</t>
  </si>
  <si>
    <t>Title: Program Coordinator
Start At: 01/2023
Ends At: Present
Company: ISACA
Cause: 
Description: None
Title: Program Advisor &amp; Guest Lecturer
Start At: 2018
Ends At: Present
Company: University of West Georgia
Cause: Education
Description: None
Title: Security &amp; Technology Architect
Start At: 01/2020
Ends At: Present
Company: Faith Lutheran Church
Cause: 
Description: None
Title: Technology Team
Start At: 04/2023
Ends At: Present
Company: Mighty Fortress Lutheran Church
Cause: 
Description: None
Title: Executive in Residence
Start At: 01/2020
Ends At: 12/2020
Company: University of West Georgia
Cause: Education
Description: None
Title: Board of Directors - Chairman of the Board
Start At: 12/2007
Ends At: 12/2009
Company: Our Savior Lutheran Preschool
Cause: Education
Description: Responsibilities:
➢ Established the strategic direction for the preschool and related programs
➢ Lead monthly board meetings to ensure implementation of the strategic direction and enable the preschool directors to conduct day-to-day operations
➢ Prepared and signed annual personnel contracts to provide staffing for day-to-day operations
Accomplishments:
➢ Recruited a diverse board including educators, businessmen, and religious leaders to create a collaborative team
➢ Lead budgetary initiatives which transformed a recurring annual deficit into a recurring annual surplus
➢ Grew preschool attendance by 50% and grew financial aid through scholarships and grants
Title: Board of Directors - Financial Chair
Start At: 08/2006
Ends At: 12/2009
Company: Our Savior Lutheran Preschool
Cause: Education
Description: Responsibilities:
➢ Prepared annual budgets and reconciled planned versus target spend
➢ Performed cost benefit analysis for classroom size, teacher to student ratio, and new classroom implementation
Accomplishments:
➢ Developed financial cost modeling of preschool operations in Excel allowing for what-if analysis and budgeting
➢ Developed spend vs target analysis through Excel
Title: Relief Worker
Start At: 08/2008
Ends At: Present
Company: Village of Hope - Haiti
Cause: Poverty_alleviation
Description: Responsibilities:
➢ Facilitated a summer camp experience for impoverished children
➢ Renovated school buildings in preparation for solar panel installation using cement and concrete block construction
➢ Cleared road obstructions and mitigated damage from erosion
➢ Inspected food and clothing relief depots
Title: Relief Worker
Start At: 10/2007
Ends At: Present
Company: Camp Restore - New Orleans, LA
Cause: Humanitarian_relief
Description: Responsibilities:
➢ Restored homes destroyed by the hurricane
➢ Installed and renovated drywall
➢ Installed insulation</t>
  </si>
  <si>
    <t>Name: Certified Information Security Manager (CISM)
Authority: Information Systems Audit &amp; Control Association (ISACA)
Date: 2013-10
URL: None
Name: Certified Information Systems Auditor (CISA)
Authority: Information Systems Audit &amp; Control Association (ISACA)
Date: 2011-2
URL: None</t>
  </si>
  <si>
    <t>Title: Founder
Company: None
Start At: None
Ends At: None
Location: None
Description: None
Title: Chief Researcher &amp; Founder
Company: None
Start At: None
Ends At: None
Location: None
Description: None
Title: Director, Security Programs
Company: None
Start At: None
Ends At: None
Location: None
Description: None
Title: Chief TechBuddy
Company: None
Start At: None
Ends At: None
Location: None
Description: None
Title: Principal, Security Services
Company: None
Start At: None
Ends At: None
Location: None
Description: None
Title: Director, Business Advisory Services
Company: None
Start At: None
Ends At: None
Location: None
Description: None
Title: Senior Manager of Information Security Services
Company: None
Start At: None
Ends At: None
Location: None
Description: None
Title: Senior Security Consultant
Company: None
Start At: None
Ends At: None
Location: None
Description: None
Title: Senior Director, Global Security
Company: None
Start At: None
Ends At: None
Location: None
Description: None
Title: Manager, Information Security Officers (ISO)
Company: None
Start At: None
Ends At: None
Location: None
Description: None
Title: Security Advisor – CyberThreat, KineticThreat, &amp; Security Strategy
Company: None
Start At: None
Ends At: None
Location: None
Description: None
Title: Senior Systems Auditor
Company: None
Start At: None
Ends At: None
Location: None
Description: None
Title: Principal IT Auditor
Company: None
Start At: None
Ends At: None
Location: None
Description: None
Title: Senior IS Auditor - Internal Audit
Company: None
Start At: None
Ends At: None
Location: None
Description: None
Title: Tech Lead &amp; Application DBA - Reporting Team - Parts Distribution Center
Company: None
Start At: None
Ends At: None
Location: None
Description: None
Title: Product Supply Analyst - Finance Team - Beech Island Mill
Company: None
Start At: None
Ends At: None
Location: None
Description: None</t>
  </si>
  <si>
    <t>School: The University of Iowa Tippie College of Business
Degree: BBA, Management Information Systems
Activities: None
School: Georgia Institute of Technology
Degree: Professional Certificate, Cyber Security
Activities: None
School: The University of Iowa Tippie College of Business
Degree: BBA, Finance
Activities: None</t>
  </si>
  <si>
    <t>I bring a 20-year track record of driving technology and security transformation for both global Fortune 100 leaders and growing businesses. My approach is pragmatic and results-oriented, whether I was representing Delta in discussions with Airbus on aircraft security or taking over a critical program at Equifax post-breach and delivering a 3-year roadmap in 18 months. I bring this same intensity and strategic focus to every client.
How I can deliver value to you:
Information Security Strategy: Building mature security programs using frameworks like NIST CSF for C-level advisory, risk management, and maturity roadmapping.
CyberSecurity Resilience: Hardening defenses through secure architecture, vulnerability management, and preparing for IR/DR/BCP scenarios by designing and delivering tabletop exercises.
Data Analytics Leadership: Driving data-driven results by automating key controls for global SOX compliance at John Deere and leading complex fraud investigations at Delta.
End-to-End Automation: Implementing robust automation (Python) on cloud platforms (Azure/GCP) and administering M365/Google Workspace.
Expert Training &amp; Mentorship: An experienced Executive in Residence and corporate trainer who has spoken at major industry and academic forums.
Key Career Accomplishments:
At Delta Air Lines, built a fraud detection practice that identified $5.5M in confirmed fraud in 90 days (vs. a $750K annual goal).
At Equifax, delivered a 3-year security transformation roadmap in 18 months, leading to a greatly expanded role across Security Ops, Eng, &amp; Arch.
Led Delta's $15 Million Advanced Persistent Threat (APT) &amp; IDS Defence Initiative, a cornerstone of their modern security program.
I earned my Finance degree at 19 and MIS degree at 20 from the University of Iowa and hold top industry certifications (CISM, CISA). Let's work together.</t>
  </si>
  <si>
    <t>Founder &amp; Lead Advisor @ Citadel Strategic Ventures | Innovating Security Strategies</t>
  </si>
  <si>
    <t>Harris S. Fried</t>
  </si>
  <si>
    <t>Harris_S._Fried.png</t>
  </si>
  <si>
    <t>https://www.linkedin.com/in/harrissfried</t>
  </si>
  <si>
    <t>http://citadelanalyticsuk.com</t>
  </si>
  <si>
    <t>Co-founder and Chairman</t>
  </si>
  <si>
    <t>Defense and Space Manufacturing</t>
  </si>
  <si>
    <t>https://www.linkedin.com/company/citadel-analytics/</t>
  </si>
  <si>
    <t>Palm Beach, Florida</t>
  </si>
  <si>
    <t>Title: Board Member
Start At: 04/2015
Ends At: Present
Company: Palm Beach Fellowship of Christians and Jews
Cause: Social_services
Description: Encourages closer relations within the community through dialogue and educational/social events.
Title: Former Chairman of the Board
Start At: 04/2006
Ends At: 04/2016
Company: Code Enforcement Board | Town of Palm Beach
Cause: Social_services
Description: Quasi-Judicial Body which seeks to enforce the Rules and Regulations for the Town.
Title: Chairman of the Building Committee
Start At: 01/2008
Ends At: 01/2010
Company: Palm Beach Synagogue
Cause: 
Description: None
Title: Former Advisory Board Member
Start At: None
Ends At: Present
Company: 1st United Bank, Palm Beach, FL
Cause: 
Description: None</t>
  </si>
  <si>
    <t>Title: Co-founder and Chairman
Company: None
Start At: None
Ends At: None
Location: None
Description: None
Title: CEO
Company: None
Start At: None
Ends At: None
Location: None
Description: None
Title: Financial Advisor
Company: None
Start At: None
Ends At: None
Location: None
Description: None
Title: Director and General Counsel
Company: None
Start At: None
Ends At: None
Location: None
Description: None
Title: Senior Vice President / Legal Counsel
Company: None
Start At: None
Ends At: None
Location: None
Description: None
Title: Vice President Legal
Company: None
Start At: None
Ends At: None
Location: None
Description: None
Title: Senior Officer, Legal Division
Company: None
Start At: None
Ends At: None
Location: None
Description: None
Title: Vice President Legal
Company: None
Start At: None
Ends At: None
Location: None
Description: None</t>
  </si>
  <si>
    <t>School: Harvard University
Degree: Special Student, International Banking/Finance
Activities: None
School: Columbia University
Degree: Master's Degree in International Affairs, International Business, Politics and Economics
Activities: None
School: Emory University School of Law
Degree: Doctor of Law (JD), International Law and Legal Studies
Activities: None
School: University of Florida
Degree: Bachelor of Science Degree in Business Administration, Banking, Corporate, Finance, and Securities Law
Activities: None
School: The Porter Military Academy - Charleston, S.C.
Degree: None
Activities: None</t>
  </si>
  <si>
    <t>Geopolitical Analyst, Strategist and Policy Advisor
CEO The Fried Family Office
Extensive experience in International Affairs, Defense, Geopolitics, International Banking and Finance, Private Equity, and Direct Investing. 
Areas of concentration:
Analyst / Strategist with a Think Tank or Government Entity focused on National Security and/or Foreign Policy. Defense Sector/Missile Defense Industry
harris.fried@gmail.com
SPECIALTIES: Geopolitical Analyst, Geopolitics, Strategist and Policy Advisor, CEO, International Affairs, Defense, International Banking and Finance, Private Equity, Direct Investing, Missile Defense Industry</t>
  </si>
  <si>
    <t>Foreign Policy/National Security Analyst &amp; Strategist | Co-Founder &amp; Chairman Citadel Analytics (UK) Ltd</t>
  </si>
  <si>
    <t>Cisco Investments</t>
  </si>
  <si>
    <t>Dickson Maina</t>
  </si>
  <si>
    <t>https://www.linkedin.com/in/dickson-maina-2a5247122</t>
  </si>
  <si>
    <t>Kenya</t>
  </si>
  <si>
    <t>Title: Director
Company: None
Start At: None
Ends At: None
Location: None
Description: None</t>
  </si>
  <si>
    <t>Director at Cisco investments</t>
  </si>
  <si>
    <t>https://www.linkedin.com/in/dickson-maina-a92b98123</t>
  </si>
  <si>
    <t>Ekemezie Francis</t>
  </si>
  <si>
    <t>Ekemezie_Francis.png</t>
  </si>
  <si>
    <t>https://www.linkedin.com/in/ekemezie-francis-a5b042222</t>
  </si>
  <si>
    <t>https://www.ciscoinvestments.com/</t>
  </si>
  <si>
    <t>https://www.linkedin.com/company/cisco-investments/</t>
  </si>
  <si>
    <t>Nigeria</t>
  </si>
  <si>
    <t>Lagos, Lagos State</t>
  </si>
  <si>
    <t>Chris Zahuranec</t>
  </si>
  <si>
    <t>https://www.linkedin.com/in/chris-zahuranec-27636b21</t>
  </si>
  <si>
    <t>www.citadelnorth.com</t>
  </si>
  <si>
    <t>Founder, CEO</t>
  </si>
  <si>
    <t>Robotics Engineering</t>
  </si>
  <si>
    <t>https://www.linkedin.com/company/citadelnorth/</t>
  </si>
  <si>
    <t>4 yrs 9 mos</t>
  </si>
  <si>
    <t>Plymouth Meeting, Pennsylvania</t>
  </si>
  <si>
    <t>Name: Certified Scrum Master
Authority: Scrum Alliance
Date: 2016-6
URL: https://linkedin.com/company/871226
Name: Project Management Professional
Authority: Project Management Institute
Date: 2014-5
URL: https://linkedin.com/company/11352</t>
  </si>
  <si>
    <t>Title: Founder, CEO
Company: None
Start At: None
Ends At: None
Location: None
Description: None
Title: Director Software Engineering
Company: None
Start At: None
Ends At: None
Location: None
Description: None
Title: Manager, AI Labs
Company: None
Start At: None
Ends At: None
Location: None
Description: None
Title: Infantry Officer
Company: None
Start At: None
Ends At: None
Location: None
Description: None
Title: Associate Management Consultant
Company: None
Start At: None
Ends At: None
Location: None
Description: None</t>
  </si>
  <si>
    <t>School: University of West Florida
Degree: Master of Science (M.S.), Applied Mathematics
Activities: None
School: Shippensburg University of Pennsylvania
Degree: B.S., Mathematics
Activities: None</t>
  </si>
  <si>
    <t>Technology and Data Leader | AI | Veteran | Founder and Tech Entrepreneur</t>
  </si>
  <si>
    <t>Banjo Castillo</t>
  </si>
  <si>
    <t>Banjo_Castillo.png</t>
  </si>
  <si>
    <t>https://www.linkedin.com/in/banjo-castillo</t>
  </si>
  <si>
    <t>https://www.citadelpacific.com/</t>
  </si>
  <si>
    <t>banjo.castillo@citadelpacific.com</t>
  </si>
  <si>
    <t>President and CEO, Philippines</t>
  </si>
  <si>
    <t>https://www.linkedin.com/company/citadel-pacific-ltd/</t>
  </si>
  <si>
    <t>Philippines</t>
  </si>
  <si>
    <t>Metro Manila</t>
  </si>
  <si>
    <t>Title: Mentor and Coach
Start At: 11/2022
Ends At: Present
Company: Ardent Mentoring
Cause: Economic_empowerment
Description: None</t>
  </si>
  <si>
    <t>Title: President and CEO, Philippines
Company: None
Start At: None
Ends At: None
Location: None
Description: None
Title: Group Chief Strategy Officer
Company: None
Start At: None
Ends At: None
Location: None
Description: None
Title: Chief Operating Officer
Company: None
Start At: None
Ends At: None
Location: None
Description: None
Title: Co-Founder and Director
Company: None
Start At: None
Ends At: None
Location: None
Description: None
Title: CEO, Philippines
Company: None
Start At: None
Ends At: None
Location: None
Description: None
Title: CEO, Singapore
Company: None
Start At: None
Ends At: None
Location: None
Description: None
Title: Director - Category Development, Shopper Marketing, and E-commerce, Japan
Company: None
Start At: None
Ends At: None
Location: None
Description: None
Title: Director - Health &amp; Beauty Channel, Global
Company: None
Start At: None
Ends At: None
Location: None
Description: None
Title: Senior Category Marketing Manager for Personal Care, Asia-AMET
Company: None
Start At: None
Ends At: None
Location: None
Description: None
Title: Senior Audit Manager for Marketing and Sales, Asia-AMET
Company: None
Start At: None
Ends At: None
Location: None
Description: None
Title: Area Customer and Channel Manager, Philippines
Company: None
Start At: None
Ends At: None
Location: None
Description: None
Title: National Channel Manager and Distributor Development Manager, Philippines
Company: None
Start At: None
Ends At: None
Location: None
Description: None
Title: Management Trainee for Marketing and Sales, Philippines
Company: None
Start At: None
Ends At: None
Location: None
Description: None</t>
  </si>
  <si>
    <t>School: Singapore Management University
Degree: Executive MBA (2018-2019), Business Administration and Management, General
Activities: None
School: Singularity University
Degree: Executive Program, Innovation and Disruptive Technologies
Activities: None
School: Guanghua School of Management, Peking University
Degree: Agile and Disruptive Strategy; Contemporary Issues in Asian Business. Executive MBA
Activities: None
School: Indian School of Business
Degree: Network and Alliance Building &amp; Inside India - Discovering New Realities, Executive MBA
Activities: None
School: The Wharton School
Degree: Corporate Strategy in a Global Environment and Human Capital Management, Executive MBA
Activities: None
School: De La Salle University
Degree: Bachelor's degree in Applied Economics, Business/Managerial Economics
Activities: None</t>
  </si>
  <si>
    <t>• Deep experience in General Management, Marketing and Sales 
• Expertise in Brand Building, Shopper and Customer Marketing, Channel Management, Distributor Management, and Key Account Management. 
• Extensive experience in handling multiple geographies. Geographies handled include North Asia, Southeast Asia, South Asia, Africa, Middle East, and Russia. 
• Multiple category experience in which include oil and gas, personal care, home care, food, and beverages. 
Key achievements include:
- Business Unit Turnaround in declining developed markets
- Establishing the organization’s structure and capabilities for long term sustainable growth in developing markets
- Developing and successfully landing a global strategy across multiple geographies
- Leading a multifunctional and multicultural team to do global audits of key business units and functions
- Successfully leading multicultural and multinational teams while working virtually across different geographies
- Leading change management while restructuring and re-skilling the organization to adapt to digital disruption —- especially in the areas of data driven marketing and e-commerce.</t>
  </si>
  <si>
    <t>General Management. Talent Catalyst. Venture and Growth investor. Helping people and organizations be the best that they can be.</t>
  </si>
  <si>
    <t>Emiliano Maffione</t>
  </si>
  <si>
    <t>Emiliano_Maffione.png</t>
  </si>
  <si>
    <t>https://www.linkedin.com/in/emilianomaffione</t>
  </si>
  <si>
    <t>emiliano.maffione@yahoo.com</t>
  </si>
  <si>
    <t>Executive Assistant CEO</t>
  </si>
  <si>
    <t>Rome, Latium</t>
  </si>
  <si>
    <t>Title: Executive Assistant CEO
Company: None
Start At: None
Ends At: None
Location: None
Description: None
Title: Executive Management Assistant
Company: None
Start At: None
Ends At: None
Location: None
Description: None
Title: Coordinator and Assistant for Top Management
Company: None
Start At: None
Ends At: None
Location: None
Description: None
Title: Business Travel Consultant
Company: None
Start At: None
Ends At: None
Location: None
Description: None
Title: Executive Assistance
Company: None
Start At: None
Ends At: None
Location: None
Description: None
Title: Travel Agent e Tour Leader
Company: None
Start At: None
Ends At: None
Location: None
Description: None
Title: Management Trainee
Company: None
Start At: None
Ends At: None
Location: None
Description: None
Title: Steward
Company: None
Start At: None
Ends At: None
Location: None
Description: None</t>
  </si>
  <si>
    <t>School: University of Rome Tor Vergata
Degree: Master’s Degree, Tourism Planning and Management
Activities: None
School: Enforex Centro de Estudios Internacionales Malaga
Degree: A1 Certificate, Spanish Course - Language and conversation
Activities: None
School: EF English Live
Degree: EF English Academic Semester, Manchester
Activities: None
School: Challenge Network, Rome, Italy
Degree: Web and Social Media Marketing Management Course
Activities: None
School: NHTV Academy of Hotel Management
Degree: International Tourist Management
Activities: None
School: SAFI Elis Hotel and Catering Management School, Rome, Italy
Degree: Front Office Management Course
Activities: None
School: Sapienza Università di Roma
Degree: Bachelor’s Degree, Tourism Sciences
Activities: None
School: Direzione Lavoro, Pomezia, Italy
Degree: Sales Assistance Vocational Training Course
Activities: None
School: ITIS A. Pacinotti
Degree: European Computer Driving Licence
Activities: None
School: ITIS A. Pacinotti, Fondi, Italy
Degree: High School, Diploma in Computer Programming
Activities: None</t>
  </si>
  <si>
    <t>▼ Who I am: 
I am a bilingual graduate in Italian and English with a Masters degree in ‘Tourism Planning and Management’ among other excellent academic qualifications. I have gained a high level of competence  which will allow me to succeed in my career.  
I support Top Management in daily activity, managing all matters related to agenda, appointmens, reporting and various operational activities assigned, understanding business priorities and processes. I am a diligent, detail-oriented person with excellent organization skills responsible for travel arrangements, scheduling and setting up meetings.
I have gaines excellence time management and organization skills, ability to multitask and prioritize projects, ability to handle confidential information with high autonomy and reliability.
Working in a big company permit to facing many challenges, meeting many different people to learn with, and developing organizational skills.
My goals are to give everyday something personal in each activity done and learn something from my colleagues in order to improving my self.</t>
  </si>
  <si>
    <t>Executive Assistant AD at CDP Venture Capital Sgr</t>
  </si>
  <si>
    <t>Morgana Mazzulla</t>
  </si>
  <si>
    <t>Morgana_Mazzulla.png</t>
  </si>
  <si>
    <t>https://www.linkedin.com/in/morgana-mazzulla-a956a6132</t>
  </si>
  <si>
    <t>morgana.mazzulla@cdpventurecapital.it</t>
  </si>
  <si>
    <t>Executive Assistant to the CEO</t>
  </si>
  <si>
    <t>Title: Executive Assistant to the CEO
Company: None
Start At: None
Ends At: None
Location: None
Description: None
Title: Executive &amp; Project Assistant
Company: None
Start At: None
Ends At: None
Location: None
Description: None
Title: Capo segreteria - Assessorato Transizione Ecologica e Trasformazione Digitale
Company: None
Start At: None
Ends At: None
Location: None
Description: None
Title: Executive Assistant e Social Media Manager dell'Assessore
Company: None
Start At: None
Ends At: None
Location: None
Description: None
Title: Executive Assistant e Social Media Manager del Consigliere
Company: None
Start At: None
Ends At: None
Location: None
Description: None
Title: Collaboratrice Parlamentare
Company: None
Start At: None
Ends At: None
Location: None
Description: None
Title: Social media manager del Deputato
Company: None
Start At: None
Ends At: None
Location: None
Description: None
Title: Lezione universitaria sulle produzioni grassroot e l'evoluzione della figura del fan
Company: None
Start At: None
Ends At: None
Location: None
Description: None
Title: Operatrice presso gli sportelli del Centro Informazioni Accoglienza Orientamento
Company: None
Start At: None
Ends At: None
Location: None
Description: None
Title: Operatrice presso gli sportelli del Centro Informazioni Accoglienza Orientamento
Company: None
Start At: None
Ends At: None
Location: None
Description: None</t>
  </si>
  <si>
    <t>School: Sapienza Università di Roma
Degree: Seminario "Social Network Sites. Analisi delle conversazioni e della Leadership di opinione"
Activities: None
School: Università degli Studi di Firenze
Degree: Laurea Magistrale in Scienze Politiche, Strategie della Comunicazione Pubblica e Politica
Activities: None
School: Sapienza Università di Roma
Degree: Laurea triennale in Scienze della Comunicazione, Comunicazione, tecnologie e culture digitali
Activities: None
School: Sapienza Università di Roma
Degree: Laurea triennale in Scienze della comunicazione
Activities: None</t>
  </si>
  <si>
    <t>Capacità di problem solving, ottima gestione di crisi e imprevisti nel corso di attività ed eventi pianificati. 
Capacità nelle pubbliche relazioni e nella comunicazione pubblica, politica e digitale con finalità strategiche.</t>
  </si>
  <si>
    <t>Executive Assistant presso CDP Venture Capital SGR</t>
  </si>
  <si>
    <t>Rick Baker</t>
  </si>
  <si>
    <t>Rick_Baker.png</t>
  </si>
  <si>
    <t>https://www.linkedin.com/in/rcsbaker</t>
  </si>
  <si>
    <t>rick@blackbird.vc</t>
  </si>
  <si>
    <t>Co Founder</t>
  </si>
  <si>
    <t>https://www.linkedin.com/company/blackbirdvc/</t>
  </si>
  <si>
    <t>Greater Sydney Area</t>
  </si>
  <si>
    <t>Title: Co Founder
Company: None
Start At: None
Ends At: None
Location: None
Description: None
Title: Portfolio Manager - Venture Capital
Company: None
Start At: None
Ends At: None
Location: None
Description: None
Title: Co-founder and CEO
Company: None
Start At: None
Ends At: None
Location: None
Description: None
Title: Managing Director - Europe
Company: None
Start At: None
Ends At: None
Location: None
Description: None
Title: Associate
Company: None
Start At: None
Ends At: None
Location: None
Description: None</t>
  </si>
  <si>
    <t>School: University of Sydney
Degree: Bachelor of Laws (LLB)
Activities: None
School: UNSW
Degree: Bachelor of Commerce (B.Com.), Accounting and Finance
Activities: None</t>
  </si>
  <si>
    <t>I'm a co-founder of Blackbird Ventures, a venture capital firm in Australia. Blackbird invests in the most ambitious companies forming in Australia.  It has been built around a group of Australia's most successful tech founders, combined with close ties to Silicon Valley.
Prior to Blackbird, I was responsible for MLC’s venture capital portfolio with investments of over half a billion dollars.   Prior to MLC, I co-founded two software companies: IDC Global and Right Party Connect.
Passionate about Aussie startups that dare to attack a global market day one!</t>
  </si>
  <si>
    <t>Partner and Co-Founder at Blackbird Ventures.  
Sorry my LinkedIn is clogged so I'm not accepting connections or replying to messages at the moment. Please find me by email or Blackbird. Thanks! :)</t>
  </si>
  <si>
    <t>Livia Amidani Aliberti</t>
  </si>
  <si>
    <t>Livia_Amidani_Aliberti.png</t>
  </si>
  <si>
    <t>https://www.linkedin.com/in/livia-amidani-aliberti</t>
  </si>
  <si>
    <t>Non Executive Director</t>
  </si>
  <si>
    <t>Title: Read Livia on Research Gate
Source: Research Gate
Summary: Livia has contributed to various publications focused on corporate governance (Directorships) and gender issues at the board level.
URL: https://www.researchgate.net/profile/Livia-Amidani-Aliberti
Title: Interlocking Directorship Networks and Gender: A Bibliometric Analysis; in Chapter 8 in Advances in Gender and Cultural Research in Business and Economics, 2019, pp 115-136
Source: Springer
Summary: Interlocking directorates and gender are both relevant topics in the modern corporate governance debate. Interlocking directorship networks serve different purposes and can have a significant impact on boards, companies and industries. In this context there has been great interest in gender issues relating to interlocking directorship networks fueled by the recent wave of quota regulations across Europe that has pushed up the presence of women on boards. In this paper we provide a bibliometric analysis of the results in literature related to interlocking directorships and gender; in particular we analyse the relevant literature in order to understand its structure using co-citation mechanisms and co-word analysis of the relevant works. It is possible to observe from the existent literature that the topics of interlocking directorship and performance have developed into a relevant and researched area for academics. The results show that it is important to study the structure of the interlocking directorship networks by gender, type of role on boards, presence in board committees, as they impact performance. The main contribution of this work is to assess the existing literature on female networks, interlocking directorship networks and also the effects of different patterns of board diversity on the economic performances of companies.
URL: https://econpapers.repec.org/bookchap/sprprbchp/978-3-030-00335-7_5f8.htm
Title: Normativa sulle "quote rosa" - alcune riflessioni sui risultati della legge
Source: Unknown
Summary: None
URL: None
Title: Il punto sugli amministratori indipendent
Source: Unknown
Summary: None
URL: None
Title: Women Directors The Italian Way and Beyond 	Palgrave Macmillan
Source: Palgrave Macmillan
Summary: A recent Italian law mandates a temporary increased representation of women on boards of publicly-listed and state-owned companies. While traditionally a poor performer on gender issues, this new law has the potential to make Italy a prominent world player in equality between the sexes.
Women Directors analyzes the Italian law on gender quotas in boards as a vital opportunity for the country and a key international case. It provides a broad perspective of the new Italian experience, which has the potential to influence the way of addressing gender quota issues worldwide. The key elements of the Italian approach, which include the interaction between public and private spheres, the prompting of an intense debate, the promotion of meritocracy consistently with the emergence of female talents, contribute to spread the impact of the Italian law beyond the country, beyond the period of implementation of the law and beyond the mere increase of the number of women in boards. 
ISBN 9781137427465
URL: http://www.palgrave.com/page/detail/women-directors-paola-profeta/?K=9781137427465
Title: Le quote di genere nei consigli di amministrazione delle imprese
Source: Franco Angeli
Summary: Ed: Marilisa D'Amico, Anna Puccio
The law n. 120 of 2011 introduces in Italy the mandatory  presence of women on the boards and statutory auditors committees of listed companies and public owned companies.This legislation aims at redressing the  problem of severe under-representation of women in the  economy, especially at the top.
The volume aims to narrate the history of the law and its implications, through the  contribution of scholars of different disciplines, t all equally involved in the scientific field as well as in the practice and in the institutional world.
URL: http://www.francoangeli.it/Ricerca/Scheda_libro.aspx?CodiceLibro=366.82
Title: Un Posto in CdA
Source: EGEA
Summary: None
URL: http://www.ibs.it/code/9788823843059/posto-cda-costruire.html
Title: “Corporate Governance in Italia”, L. Amidani Aliberti, S. Stefani, in “Il CdA come team di governo dell’impresa” , edited by da G. Dossena
Source: Giappichelli Editore
Summary: None
URL: None
Title: Effects of Private Equity in the corporate governance of privately owned Italian companies – A statistical study on survey of practices.
Source: Unknown
Summary: The aim of the paper is to understand the effects of private equity investments on the management and governance of portfolio companies.
The paper is based on an innovative survey of corporate governance practices put in place by private equity investors after  the acquisition of  privately owned companies
URL: None
Title: Interlocking Directorship Networks and Gender: A Bibliometric Analysis; in  Advances in Gender and Cultural Research in Business and Economics (pp.115-136)
Source: Springer
Summary: The interlocking directorship networks serve different purposes and these can have a relevant impact on the boards, companies and the industry. There can be relevant relations between the interlocking directorships, the role of the female directors in these networks and the gender diversity on the different boards. In this work we will provide a bibliometric analysis of the results in literature related to the interlocking directorships and gender. In particular we will analyze the bibliographic networks and the co-word analysis of the relevant works in the literature.
URL: https://www.researchgate.net/publication/327385219_Interlocking_Directorship_Networks_and_Gender_A_Bibliometric_Analysis
Title: Measuring Gender Differences in Information Sharing Using Network Analysis: The Case of the Austrian Interlocking Directorship Network in 2009
Source: Unknown
Summary: In recent literature a relevant problem has been the relationship between career/personal contact networks and different career paths. In addition the recent advances in social capital theory have shown the way in which networks impact on personal careers. In particular women’s careers appear to be negatively affected by the informational network structure. The main contribution of this work is to propose empirical evidence of this phenomenon by considering the gendered directorship network with relation to Austria and to show the structural differences by gender in the network. By using community detection techniques we have found various communities in which females seem not to be present at all, where females show significantly fewer contacts than males in the network, and finally where the proportion of males exceeds 91%. The results show the predominant role in the network of male directors; these differences are very relevant if we consider the network as a tool of vehicle information and as a power mechanism. In this paper we wish to make an original contribution to the debate of the well-known “glass-ceiling” effect.
URL: https://papers.ssrn.com/sol3/papers.cfm?abstract_id=2461708</t>
  </si>
  <si>
    <t>Name: Yoga Teacher
Authority: Yoga London
Date: 2020-12
URL: None
Name: Dottore Commercialista - Certified Accountant
Authority: 
Date: 1988-1
URL: None</t>
  </si>
  <si>
    <t>Title: Non Executive Director
Company: None
Start At: None
Ends At: None
Location: None
Description: None
Title: Member of the Supervisory Board and Audit Committee
Company: None
Start At: None
Ends At: None
Location: None
Description: None
Title: Founder
Company: None
Start At: None
Ends At: None
Location: None
Description: None
Title: Member Of The Supervisory Board
Company: None
Start At: None
Ends At: None
Location: None
Description: None
Title: Founder
Company: None
Start At: None
Ends At: None
Location: None
Description: None
Title: Sindaco Effettivo
Company: None
Start At: None
Ends At: None
Location: None
Description: None
Title: Sindaco Effettivo
Company: None
Start At: None
Ends At: None
Location: None
Description: None
Title: Non Executive Board Member
Company: None
Start At: None
Ends At: None
Location: None
Description: None
Title: Ambassador
Company: None
Start At: None
Ends At: None
Location: None
Description: None
Title: Non Executive Director
Company: None
Start At: None
Ends At: None
Location: None
Description: None
Title: Founder and director
Company: None
Start At: None
Ends At: None
Location: None
Description: None
Title: Independent Director
Company: None
Start At: None
Ends At: None
Location: None
Description: None
Title: Compliance Officer/Executive Director
Company: None
Start At: None
Ends At: None
Location: None
Description: None
Title: Member Board of Trustees, Amnesty Charitable Trust
Company: None
Start At: None
Ends At: None
Location: None
Description: None
Title: Independent Director
Company: None
Start At: None
Ends At: None
Location: None
Description: None
Title: Independent Director
Company: None
Start At: None
Ends At: None
Location: None
Description: None
Title: Executive Director
Company: None
Start At: None
Ends At: None
Location: None
Description: None
Title: Independent Director
Company: None
Start At: None
Ends At: None
Location: None
Description: None
Title: Executive VP, member of management committee
Company: None
Start At: None
Ends At: None
Location: None
Description: None
Title: senior consultant
Company: None
Start At: None
Ends At: None
Location: None
Description: None
Title: senior consultant
Company: None
Start At: None
Ends At: None
Location: None
Description: None
Title: Funzionario
Company: None
Start At: None
Ends At: None
Location: None
Description: None</t>
  </si>
  <si>
    <t>School: INSEAD
Degree: International Corporate Director, Corporate Governanc
Activities: None
School: Financial Times Pearson
Degree: Post Graduate Diploma, Corporate Governance and Non Executive Directorship
Activities: None
School: Luiss Guido Carli University
Degree: Economy and Commerce
Activities: None</t>
  </si>
  <si>
    <t>With over 40 years of cumulative experience as an international board member, I possess a strong ability to understand companies’ and  board dynamics within complex organizations. This insight, combined with my strategic perspective on business operations, enables me to promote healthy value creation environments  and processes. My diverse background equips me to contribute meaningfully to discussions around strategy, governance, and investment.
As a seasoned international Non-Executive Director (NED), I have extensive experience in corporate governance across both listed and private financial and non-financial institutions in multiple countries. 
I am passionate about driving innovation and fostering collaboration within the agri-food and agri-tech sectors. I founded theAgricult, an online platform dedicated to exploring agri-food tech topics, with a focus on emerging innovations that are redefining the industry and their financial sustainability.
Additionally, I actively invest in small and medium-sized enterprises (SMEs), believing that nurturing innovative businesses is crucial for sustainable economic growth.</t>
  </si>
  <si>
    <t>Experienced  NED  | Consultant in Governance &amp; Strategy | Investor in SMEs | Founder of theAgricult | Championing Innovation in Agri-Food Tech
Talks about  #TransformativeInnovations #VC  #AgriFoodTech</t>
  </si>
  <si>
    <t>Elisabetta Guerra</t>
  </si>
  <si>
    <t>https://www.linkedin.com/in/elisabetta-guerra-87321993</t>
  </si>
  <si>
    <t>elisabetta.guerra@cdpventurecapital.it</t>
  </si>
  <si>
    <t>Assistente del CEO</t>
  </si>
  <si>
    <t>Francese, Inglese</t>
  </si>
  <si>
    <t>Title: Assistente del CEO
Company: None
Start At: None
Ends At: None
Location: None
Description: None
Title: Amministrazione, Finanza e Controllo
Company: None
Start At: None
Ends At: None
Location: None
Description: None
Title: BU Employee &amp; Business Services - UO Ristorazione aziendale e servizi territoriali
Company: None
Start At: None
Ends At: None
Location: None
Description: None
Title: Personal Assistant to CEO
Company: None
Start At: None
Ends At: None
Location: None
Description: None
Title: Executive Assistant to Business Unit Procurement
Company: None
Start At: None
Ends At: None
Location: None
Description: None
Title: HR Executive Assistant
Company: None
Start At: None
Ends At: None
Location: None
Description: None
Title: Assistente del Direttore Risorse Umane e Organizzazione
Company: None
Start At: None
Ends At: None
Location: None
Description: None
Title: Assistente del Resp. Gestione Risorse Umane, Amministrazione e Servizi
Company: None
Start At: None
Ends At: None
Location: None
Description: None</t>
  </si>
  <si>
    <t>School: Liceo Scientifico "Convitto Nazionale Vittorio Emanuele II"
Degree: None
Activities: None</t>
  </si>
  <si>
    <t>Executive Assistant to CEO</t>
  </si>
  <si>
    <t>Andreas A. Andreou</t>
  </si>
  <si>
    <t>https://www.linkedin.com/in/andreas-a-andreou-mrics-307a9316</t>
  </si>
  <si>
    <t>http://www.cisco-online.com.cy</t>
  </si>
  <si>
    <t>Independent Non- Executive Director; Board Member</t>
  </si>
  <si>
    <t>https://www.linkedin.com/company/the-cyprus-investment-and-securities-corporation-limited/</t>
  </si>
  <si>
    <t>Cyprus</t>
  </si>
  <si>
    <t>Nicosia</t>
  </si>
  <si>
    <t>Greek, English</t>
  </si>
  <si>
    <t>Title: Independent Non- Executive Director; Board Member
Company: None
Start At: None
Ends At: None
Location: None
Description: None
Title: Independent Non-Executive Director; Board Member
Company: None
Start At: None
Ends At: None
Location: None
Description: None
Title: CEO
Company: None
Start At: None
Ends At: None
Location: None
Description: None
Title: Company Owner
Company: None
Start At: None
Ends At: None
Location: None
Description: None
Title: Member of the Board
Company: None
Start At: None
Ends At: None
Location: None
Description: None
Title: Independent Non-Executive Director
Company: None
Start At: None
Ends At: None
Location: None
Description: None</t>
  </si>
  <si>
    <t>School: The London School of Economics and Political Science (LSE)
Degree: Bachelor of Science (B.Sc.), Econometrics &amp; Mathematical Economics
Activities: None
School: University of Reading
Degree: Master of Science (M.Sc.), Land Management
Activities: None
School: The English School, Nicosia, Cyprus
Degree: None
Activities: None</t>
  </si>
  <si>
    <t>A founding partner and CEO of APS, Andreas is a highly experienced property consultant in the speciality fields of property valuations, real estate agency, investment advice, research and project management. He is the first to have developed a Property Performance Index in Cyprus.  He has a broad knowledge of the national market and is the author to several hundreds of publications in the national press.</t>
  </si>
  <si>
    <t>Real Estate Expert</t>
  </si>
  <si>
    <t>SBI Investment</t>
  </si>
  <si>
    <t>Tomohito Wajima</t>
  </si>
  <si>
    <t>https://www.linkedin.com/in/tomohito-wajima-882b71108</t>
  </si>
  <si>
    <t>Representative Director</t>
  </si>
  <si>
    <t>4 yrs 11 mos</t>
  </si>
  <si>
    <t>Title: Representative Director
Company: None
Start At: None
Ends At: None
Location: None
Description: None
Title: Corporate Venture Capital Dept. General Manager
Company: None
Start At: None
Ends At: None
Location: None
Description: None
Title: CEO office(BIG-DATA) &amp; BlockchainPromotion Dept Deputy. General Manager.
Company: None
Start At: None
Ends At: None
Location: None
Description: None
Title: Deputy General Manager CEO's Office, Big Data
Company: None
Start At: None
Ends At: None
Location: None
Description: None
Title: Representative Director
Company: None
Start At: None
Ends At: None
Location: None
Description: None
Title: Deputy General Manager of FinTech, New Business Development Dept.
Company: None
Start At: None
Ends At: None
Location: None
Description: None
Title: Senior Manager of SBI Insurance FinTech Strategic Planning Dept
Company: None
Start At: None
Ends At: None
Location: None
Description: None
Title: Next Innovation Project Senior Assistant Manager
Company: None
Start At: None
Ends At: None
Location: None
Description: None
Title: Product Development Manager
Company: None
Start At: None
Ends At: None
Location: None
Description: None
Title: Product Development Manager
Company: None
Start At: None
Ends At: None
Location: None
Description: None
Title: Claims Team Manager
Company: None
Start At: None
Ends At: None
Location: None
Description: None</t>
  </si>
  <si>
    <t>School: 日本大学 - Nihon University
Degree: 経済学
Activities: None</t>
  </si>
  <si>
    <t>SBI Traceability Co., Ltd.</t>
  </si>
  <si>
    <t>Joel_Connolly.png</t>
  </si>
  <si>
    <t>Tomoyuki Nii</t>
  </si>
  <si>
    <t>https://www.linkedin.com/in/tomoyuki-nii-97166491</t>
  </si>
  <si>
    <t>http://www.sbinvestment.co.jp/</t>
  </si>
  <si>
    <t>tnii@sbigroup.co.jp</t>
  </si>
  <si>
    <t>Director, Executive Officer (Overseas Investment)</t>
  </si>
  <si>
    <t>https://www.linkedin.com/company/sbi-investment/</t>
  </si>
  <si>
    <t>Name: United Nations Associations Test of English　the Special A class (toku ei kyu)
Authority: 
Date: Unknown
URL: None
Name: TOEIC 990
Authority: United Latino Students Association
Date: Unknown
URL: None</t>
  </si>
  <si>
    <t>Title: Director, Executive Officer (Overseas Investment)
Company: None
Start At: None
Ends At: None
Location: None
Description: None
Title: Executive Officer (Overseas Investment), General Manager at Investment Department
Company: None
Start At: None
Ends At: None
Location: None
Description: None
Title: Executive Officer
Company: None
Start At: None
Ends At: None
Location: None
Description: None
Title: General Manager at Investment Department 1
Company: None
Start At: None
Ends At: None
Location: None
Description: None
Title: General Manager, Sales Department
Company: None
Start At: None
Ends At: None
Location: None
Description: None
Title: Deputy General Manager at Sales Department
Company: None
Start At: None
Ends At: None
Location: None
Description: None
Title: Deputy General Manager at Incubation Department
Company: None
Start At: None
Ends At: None
Location: None
Description: None
Title: Sales and development , Executive Officer
Company: None
Start At: None
Ends At: None
Location: None
Description: None
Title: Manager
Company: None
Start At: None
Ends At: None
Location: None
Description: None
Title: Deputy Manager, Planning Division, Sales Department
Company: None
Start At: None
Ends At: None
Location: None
Description: None</t>
  </si>
  <si>
    <t>School: Waseda University
Degree: Master's degree (MBA), Corporate Finance, Venture Finance, Real Estate Finance, Risk Analysis
Activities: None
School: Keio University
Degree: Bachelor of Laws (LL.B.), Law faculty, department of political science
Activities: None</t>
  </si>
  <si>
    <t>・Investing in Fintech companies around the globe, introducing their technologies and businesses into Japan and Asia. Setting up joint venture companies between SBI group and portfolio companies to accelerate this process and help them grow.
・Co-founder of ARUHI (Previously known as Good Loan Co.,Ltd, later as SBI Mortgage Co.,Ltd.), listed in Tokyo Stock Exchange in Dec 2017. Achieved 200bil yen asset of mortgage products from scratch in 6 years contributing to every aspects of the company’s development, formulating the first fixed rate mortgage product in Japan as well as unique insurance products.</t>
  </si>
  <si>
    <t>Director, Executive Officer (Overseas Investment) at SBI Investment Co.,Ltd (Previously known as Softbank Investment Co.,Ltd)</t>
  </si>
  <si>
    <t>Eiichiro So</t>
  </si>
  <si>
    <t>Eiichiro_So.png</t>
  </si>
  <si>
    <t>https://www.linkedin.com/in/eiichiro-so-305a98153</t>
  </si>
  <si>
    <t>https://www.sbivencapital.com.sg/</t>
  </si>
  <si>
    <t>esou@sbigroup.co.jp</t>
  </si>
  <si>
    <t>Managing Director and CEO</t>
  </si>
  <si>
    <t>https://www.linkedin.com/company/sbi-ven-capital-pte-ltd/</t>
  </si>
  <si>
    <t>韓国語</t>
  </si>
  <si>
    <t>Title: Managing Director and CEO
Company: None
Start At: None
Ends At: None
Location: None
Description: None
Title: Executive officer （執行役員　海外事業担当)
Company: None
Start At: None
Ends At: None
Location: None
Description: None
Title: Co-CEO, Senior Executive Vice President
Company: None
Start At: None
Ends At: None
Location: None
Description: None
Title: Chairman
Company: None
Start At: None
Ends At: None
Location: None
Description: None
Title: Director
Company: None
Start At: None
Ends At: None
Location: None
Description: None
Title: Director
Company: None
Start At: None
Ends At: None
Location: None
Description: None
Title: Authorized Director
Company: None
Start At: None
Ends At: None
Location: None
Description: None
Title: Supervisor
Company: None
Start At: None
Ends At: None
Location: None
Description: None
Title: Head of Greater Mekong Subregion
Company: None
Start At: None
Ends At: None
Location: None
Description: None
Title: Director
Company: None
Start At: None
Ends At: None
Location: None
Description: None
Title: Authorized Director
Company: None
Start At: None
Ends At: None
Location: None
Description: None
Title: Director
Company: None
Start At: None
Ends At: None
Location: None
Description: None
Title: Director
Company: None
Start At: None
Ends At: None
Location: None
Description: None
Title: Vice Chairman
Company: None
Start At: None
Ends At: None
Location: None
Description: None</t>
  </si>
  <si>
    <t>School: Hitotsubashi ICS (Hitotsubashi University Business School)
Degree: Master of Business Administration - MBA
Activities: None
School: Chuo University
Degree: 学士, 商学部
Activities: None</t>
  </si>
  <si>
    <t>Managing Director and CEO, SBI Ven Capital Pte. Ltd.</t>
  </si>
  <si>
    <t>Yukiko Kato</t>
  </si>
  <si>
    <t>Yukiko_Kato.png</t>
  </si>
  <si>
    <t>https://www.linkedin.com/in/yukiko-由紀子-kato-加藤-624b2041</t>
  </si>
  <si>
    <t>yukatou@sbigroup.co.jp</t>
  </si>
  <si>
    <t>Director &amp; Executive Officer, General Manager Corporate Venture Capital Dept.</t>
  </si>
  <si>
    <t>2 yrs 8 mos</t>
  </si>
  <si>
    <t>Title: Director &amp; Executive Officer, General Manager Corporate Venture Capital Dept.
Company: None
Start At: None
Ends At: None
Location: None
Description: None
Title: 取締役
Company: None
Start At: None
Ends At: None
Location: None
Description: None
Title: 産学連携部会オープンイノベーション委員会委員
Company: None
Start At: None
Ends At: None
Location: None
Description: None
Title: Manager / Venture Capitalist
Company: None
Start At: None
Ends At: None
Location: None
Description: None
Title: Exective Officer
Company: None
Start At: None
Ends At: None
Location: None
Description: None
Title: 文部科学省 地域イノベーション・エコシステム形成プログラム推進委員会委員
Company: None
Start At: None
Ends At: None
Location: None
Description: None
Title: Member of Council for Science and Technology
Company: None
Start At: None
Ends At: None
Location: None
Description: None</t>
  </si>
  <si>
    <t>School: University of Bristol
Degree: MSc, Development, Administration and Plannning, Department of Politics, Fuculty of Social Science
Activities: None
School: Aoyama Gakuin University
Degree: Master of Business Administration (M.B.A.), Master of Business Administration
Activities: None</t>
  </si>
  <si>
    <t>I am Director and Executive Officer at SBI Investment Co., Ltd., where I lead the Corporate Venture Capital Department. With over 22 years of experience in venture investment, I manage multiple CVC funds and promotes strategic partnerships between startups and corporations. Before joining SBI, I worked in the Investment Banking Division at ING Securities and helped launch BioVision Capital, a bio-healthcare focused VC.
In 2015, I was ranked No. 1 on Forbes Japan’s Midas List. I also serve as a committee member of the Open Innovation Committee at the Japan Venture Capital Association (JVCA).
I hold an MSc in Politics from the University of Bristol and an MBA from Aoyama Gakuin University.</t>
  </si>
  <si>
    <t>Manager/Venture Capitalist, SBI Investment Co., Ltd.</t>
  </si>
  <si>
    <t>Forgepoint Capital</t>
  </si>
  <si>
    <t>Andrew McClure</t>
  </si>
  <si>
    <t>https://www.linkedin.com/in/andrewjmcclure</t>
  </si>
  <si>
    <t>https://forgepointcap.com/</t>
  </si>
  <si>
    <t>amcclure@forgepointcap.com</t>
  </si>
  <si>
    <t>https://www.linkedin.com/company/forgepoint-capital/</t>
  </si>
  <si>
    <t>8 yrs 8 mos</t>
  </si>
  <si>
    <t>Title: Managing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Member
Company: None
Start At: None
Ends At: None
Location: None
Description: None
Title: Senior Fellow
Company: None
Start At: None
Ends At: None
Location: None
Description: None
Title: Board Director
Company: None
Start At: None
Ends At: None
Location: None
Description: None
Title: Board Director
Company: None
Start At: None
Ends At: None
Location: None
Description: None
Title: Board Member
Company: None
Start At: None
Ends At: None
Location: None
Description: None
Title: Board Member
Company: None
Start At: None
Ends At: None
Location: None
Description: None
Title: Board Observer
Company: None
Start At: None
Ends At: None
Location: None
Description: None
Title: Venture Associate
Company: None
Start At: None
Ends At: None
Location: None
Description: None
Title: Technology Investment Banking Summer Associate
Company: None
Start At: None
Ends At: None
Location: None
Description: None
Title: Lieutenant Colonel
Company: None
Start At: None
Ends At: None
Location: None
Description: None</t>
  </si>
  <si>
    <t>School: Harvard Kennedy School
Degree: Masters of Public Administration (MPA)
Activities: None
School: MIT Sloan School of Management
Degree: Master of Business Administration (MBA), Entrepreneurship &amp; Innovation
Activities: None
School: United States Naval Academy
Degree: Bachelor of Science (B.S.), Astrophysics
Activities: None
School: The Australian National University
Degree: Masters of Strategic Studies
Activities: None</t>
  </si>
  <si>
    <t>Andrew invests in entrepreneurs building next-generation cybersecurity companies.  
Prior to ForgePoint, he was a leader in cybersecurity and intelligence operations, serving as Marine Corps officer in Afghanistan, the Middle East, East Africa, and Australia.</t>
  </si>
  <si>
    <t>Managing Director at Forgepoint Capital</t>
  </si>
  <si>
    <t>Don Dixon</t>
  </si>
  <si>
    <t>https://www.linkedin.com/in/dodixon</t>
  </si>
  <si>
    <t>don.dixon@forgepointcap.com</t>
  </si>
  <si>
    <t>San Mateo, California</t>
  </si>
  <si>
    <t>Title: Co-Founder
Company: None
Start At: None
Ends At: None
Location: None
Description: None
Title: Co-Founder and Managing Director
Company: None
Start At: None
Ends At: None
Location: None
Description: None
Title: Board Member
Company: None
Start At: None
Ends At: None
Location: None
Description: None
Title: Member Board of Directors
Company: None
Start At: None
Ends At: None
Location: None
Description: None
Title: Board Member
Company: None
Start At: None
Ends At: None
Location: None
Description: None
Title: Managing Director/Founder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Advisory Board Center for Public Leadership
Company: None
Start At: None
Ends At: None
Location: None
Description: None
Title: Board Member
Company: None
Start At: None
Ends At: None
Location: None
Description: None
Title: Board Observer
Company: None
Start At: None
Ends At: None
Location: None
Description: None
Title: Board Member
Company: None
Start At: None
Ends At: None
Location: None
Description: None
Title: Board Member
Company: None
Start At: None
Ends At: None
Location: None
Description: None
Title: Member Board of Directors
Company: None
Start At: None
Ends At: None
Location: None
Description: None
Title: Lead Director, Board of Directors
Company: None
Start At: None
Ends At: None
Location: None
Description: None
Title: Co Founder and Managing Director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 Investment Committee
Company: None
Start At: None
Ends At: None
Location: None
Description: None
Title: Board of Directors
Company: None
Start At: None
Ends At: None
Location: None
Description: None
Title: Member Board of Directors
Company: None
Start At: None
Ends At: None
Location: None
Description: None
Title: Director
Company: None
Start At: None
Ends At: None
Location: None
Description: None
Title: Director
Company: None
Start At: None
Ends At: None
Location: None
Description: None
Title: Director
Company: None
Start At: None
Ends At: None
Location: None
Description: None
Title: Director
Company: None
Start At: None
Ends At: None
Location: None
Description: None
Title: Director
Company: None
Start At: None
Ends At: None
Location: None
Description: None
Title: Director
Company: None
Start At: None
Ends At: None
Location: None
Description: None
Title: Director
Company: None
Start At: None
Ends At: None
Location: None
Description: None
Title: Director
Company: None
Start At: None
Ends At: None
Location: None
Description: None
Title: Co-President
Company: None
Start At: None
Ends At: None
Location: None
Description: None
Title: Managing Director
Company: None
Start At: None
Ends At: None
Location: None
Description: None
Title: Vice President
Company: None
Start At: None
Ends At: None
Location: None
Description: None</t>
  </si>
  <si>
    <t>School: Stanford University Graduate School of Business
Degree: MBA
Activities: None
School: Princeton University
Degree: BSE, Aerospace and mechanical engineering
Activities: None</t>
  </si>
  <si>
    <t>Don Dixon is a Co-Founder and Senior Advisor of ForgePoint Capital which is a spin-out of Trident Capital. He is also a Co-Founder and Managing Director of Trident Capital. From 1988 to 1993, Don was Co-President of Partech International, a private equity fund manager associated with Banque Paribas. From 1983 to 1988, he was a Managing Director of Alex. Brown &amp; Sons. Earlier in his career, Don was a Vice President of Morgan Stanley &amp; Co. and a Senior Account Officer at Citibank, N.A.
Don serves as a director of Amprius and Verituity.
Don’s past directorships include 2Checkout (acquired by Verifone), Affiliated Computer Services (ACS), Anasazi Inc. (acquired by Pegasus Solutions Inc.), Anitian (acquired by Arkenstone), BankAmerica Merchant Services, Inc. (BPI), Bishop Fox, BlueStar Solutions (acquired by ACS), Bytemobile (acquired by Citrix), Converge, CSG Systems International, Inc (CSGS), Cybercube, Epicor Software Corporation (EPIC), Epoch Partners (acquired by Goldman Sachs), Evolving Systems, Inc. (EVOL), Infotrieve (acquired by CCC), InfoUSA, Inc. (IUSA), Merchant e-Solutions (acquired by Cielo), Pegasus Systems, Inc. (PEGS), Qualys (QLYS), Signio (acquired by Verisign), SolCyber, Sphere, SureFire, Sygate Technologies (acquired by Symantec), Unison Software, Inc. (acquired by IBM) and XRS Corp (acquired by OmniTracs)
Don earned his B.S.E. in Mechanical and Aerospace Engineering from Princeton University and his M.B.A. from Stanford Graduate School of Business. He served as a Lieutenant in the U.S.Navy. Mr. Dixon serves on the Advisory Board of the Princeton School of Engineering and Applied Science, is a director of the Business Executives for National Security (BENS), and was a member of the Board of Advisors to the Naval Postgraduate School.</t>
  </si>
  <si>
    <t>ForgePoint Capital</t>
  </si>
  <si>
    <t>영호 조</t>
  </si>
  <si>
    <t>영호_조.png</t>
  </si>
  <si>
    <t>https://www.linkedin.com/in/영호-조-57235ba0</t>
  </si>
  <si>
    <t>younghojoe@gmail.com</t>
  </si>
  <si>
    <t>Investor, Venture Capitalist, Director</t>
  </si>
  <si>
    <t>Title: Investor, Venture Capitalist, Director
Company: None
Start At: None
Ends At: None
Location: None
Description: None
Title: Investor, Venture Capitalist, Managing Director
Company: None
Start At: None
Ends At: None
Location: None
Description: None
Title: Investor, Venture Capitalist, Director
Company: None
Start At: None
Ends At: None
Location: None
Description: None
Title: Venture Capitalist
Company: None
Start At: None
Ends At: None
Location: None
Description: None
Title: Anaylst
Company: None
Start At: None
Ends At: None
Location: None
Description: None</t>
  </si>
  <si>
    <t>School: Korea University
Degree: 학사, 전기 및 전자 공학
Activities: None</t>
  </si>
  <si>
    <t>Director, Venture Capitalist at SBI Investment Korea</t>
  </si>
  <si>
    <t>Douglas J. Boser</t>
  </si>
  <si>
    <t>Douglas_J._Boser.png</t>
  </si>
  <si>
    <t>https://www.linkedin.com/in/douglasboser</t>
  </si>
  <si>
    <t>http://inventureproperties.com/</t>
  </si>
  <si>
    <t>dboser@inventureproperties.com</t>
  </si>
  <si>
    <t>Leasing Non-residential Real Estate</t>
  </si>
  <si>
    <t>https://www.linkedin.com/company/inventure-properties/</t>
  </si>
  <si>
    <t>St Cloud, Minnesota</t>
  </si>
  <si>
    <t>Title: Chief Executive Officer
Company: None
Start At: None
Ends At: None
Location: None
Description: None
Title: President
Company: None
Start At: None
Ends At: None
Location: None
Description: None
Title: President
Company: None
Start At: None
Ends At: None
Location: None
Description: None
Title: President / CEO
Company: None
Start At: None
Ends At: None
Location: None
Description: None</t>
  </si>
  <si>
    <t>School: Alexandria Technical and Community College
Degree: Carpentry, Construction
Activities: None
School: Healy High School Pierz
Degree: None
Activities: None</t>
  </si>
  <si>
    <t>Development has always been an important aspect for businesses. The reason being because development is more than just a term – it’s visible to those in the community. You can see a company’s growth as they expand throughout an office or as they build a new location. Witnessing their development displays trust and experience to their clients and consumers, which is something we strive for at Boser Construction as we enter our 20th year in business.
Trust comes from transparency. As a CEO, I’ve felt that having a hand in each project helped me to better understand what our team can accomplish. Being forthcoming builds a strong relationship with our clients, and displaying honesty creates a positive atmosphere in the workplace. It’s from that trust in which we earn our opportunity to create buildings that fit the needs of our clients.
Our development within Sauk Rapids has allowed us to provide Central Minnesota with 20 years of service. We fought our way from $100 and a pickup truck to become the well-respected company we are today. The positive feedback we’ve received has allowed us grow ourselves by adding new staff, taking on new projects, and partnering with companies dedicated to bettering our community.
It’s from Boser Construction’s strong desire to aid in businesses’ development in which Inventure Properties came into realization. As a business grows to need more space, it’s Inventure that offers a helping hand as the critical link between the General Contractor and the Owner/Building Tenant who uses the new space. 
I’m proud to be affiliated with both companies and to be represented by a team that continues to impress myself and our clients.
Keywords: Minnesota, Boser Construction, Inventure Properties, Construction, Development, Building, Design, Carpentry, Engineering, Commercial Construction, Medical Construction, Architecture, Restoration, Philanthropy, Commercial Development
AKA/Common Misspellings: Doug Boser, Douglas Bosser, Doug Bosser,</t>
  </si>
  <si>
    <t>CEO - Inventure Properties - Inventure Capital</t>
  </si>
  <si>
    <t>Samuel_Gassauer.png</t>
  </si>
  <si>
    <t>Ryan Long</t>
  </si>
  <si>
    <t>Ryan_Long.png</t>
  </si>
  <si>
    <t>https://www.linkedin.com/in/ryan-long-39a8b285</t>
  </si>
  <si>
    <t>http://inventurechem.com</t>
  </si>
  <si>
    <t>ryan.long@inventurechem.com</t>
  </si>
  <si>
    <t>Climate Technology Product Manufacturing</t>
  </si>
  <si>
    <t>https://www.linkedin.com/company/inventure-renewables-inc./</t>
  </si>
  <si>
    <t>Birmingham, Alabama</t>
  </si>
  <si>
    <t>Title: Processes for Organic Acid Alkyl Ester Production Using Low-Pressure Alkylation
Issuer: US 11,814,349
Issued On: Nov 14, 2023
Description: None
Title: Methods for Making Free Fatty Acids and Fatty Acid Derivatives from Mixed Lipid Feedstocks or Soapstocks
Issuer: US 10,975,328
Issued On: Apr 13, 2021
Description: None
Title: Methods for the Separation or Purification of Vitamin E (Tocopherols/Tocotrienols) from Lipid Mixtures
Issuer: US 10,030,211
Issued On: Jul 24, 2018
Description: None</t>
  </si>
  <si>
    <t>Name: Lean Six Sigma for a Sustainable Future
Authority: LinkedIn
Date: 2026-1
URL: https://linkedin.com/company/1337
Name: Strategic Partnerships: Ecosystems and Platforms
Authority: LinkedIn
Date: 2025-6
URL: https://linkedin.com/company/1337</t>
  </si>
  <si>
    <t>Title: Chief Executive Officer
Company: None
Start At: None
Ends At: None
Location: None
Description: None
Title: Chief Technology Officer
Company: None
Start At: None
Ends At: None
Location: None
Description: None
Title: Director of Engineering
Company: None
Start At: None
Ends At: None
Location: None
Description: None
Title: Lead Project Engineer
Company: None
Start At: None
Ends At: None
Location: None
Description: None
Title: Field Application Engineer
Company: None
Start At: None
Ends At: None
Location: None
Description: None
Title: Project Intern
Company: None
Start At: None
Ends At: None
Location: None
Description: None</t>
  </si>
  <si>
    <t>School: The University of Alabama
Degree: Bachelor of Science (BS), Chemical and Biological Engineering
Activities: None</t>
  </si>
  <si>
    <t>CEO and senior operator with 15+ years leading capital-intensive, industrial and technology-enabled businesses through turnaround, scale-up, and transformation. Track record includes deploying $250MM+ in capital, commercializing first-of-a-kind platforms, and building operating systems that deliver durable results in complex, regulated environments.
Experienced working closely with boards, investors, and global partners to stabilize organizations, reposition strategy, and drive execution across uncertainty and growth. Named inventor on multiple U.S. patents, with a practical, execution-first leadership style grounded in trust, accountability, and measurable outcomes.</t>
  </si>
  <si>
    <t>CEO | Turnaround &amp; Transformation Leader | $250MM+ Capital Deployment | First-of-a-Kind Scale-Up</t>
  </si>
  <si>
    <t>Alexander Lübcke</t>
  </si>
  <si>
    <t>Alexander_Lübcke.png</t>
  </si>
  <si>
    <t>https://www.linkedin.com/in/alexander-lübcke</t>
  </si>
  <si>
    <t>Title: Co-Founder
Company: None
Start At: None
Ends At: None
Location: None
Description: None
Title: Taxation
Company: None
Start At: None
Ends At: None
Location: None
Description: None
Title: Investment Banking - M&amp;A
Company: None
Start At: None
Ends At: None
Location: None
Description: None
Title: Audit - Financial Services
Company: None
Start At: None
Ends At: None
Location: None
Description: None
Title: Private Banking
Company: None
Start At: None
Ends At: None
Location: None
Description: None
Title: Sales Apprenticeship
Company: None
Start At: None
Ends At: None
Location: None
Description: None</t>
  </si>
  <si>
    <t>School: Carl von Ossietzky University of Oldenburg
Degree: Master of Arts - MA, Wirtschafts- und Rechtswissenschaften
Activities: None
School: Carl von Ossietzky University of Oldenburg
Degree: Bachelor of Arts - BA, Wirtschafts- und Rechtswissenschaften
Activities: None</t>
  </si>
  <si>
    <t>In 2021, I co-founded inVenture Capital, a European venture capital fund of funds dedicated to DeepTech, ClimateTech, Digitalization, and Healthcare. My mission? Shaping the future of modern venture capital.
Over the past years, I have built venture structures from the ground up — covering everything from fund setup and complex structuring to LP reporting and fundraising. Beyond the operations, I am passionate about backing the next generation of innovation by investing in leading European venture funds, such as Project A Ventures.
For me, Venture Capital is more than just finance. It means being at the forefront of economic transformation — backing bold founders who rethink our world from the inside out. I am dedicated to fostering a resilient and thriving European ecosystem for the generations to come. 🇪🇺
What does Venture Capital mean to you?</t>
  </si>
  <si>
    <t>Founder &amp; Investor | European VC FoF | LP in 5+ Funds | Tech-Enthusiast</t>
  </si>
  <si>
    <t>Zsolt Nagy</t>
  </si>
  <si>
    <t>Zsolt_Nagy.png</t>
  </si>
  <si>
    <t>https://www.linkedin.com/in/zsoltnagydr</t>
  </si>
  <si>
    <t>CEO</t>
  </si>
  <si>
    <t>9 yrs 2 mos</t>
  </si>
  <si>
    <t>Hungary</t>
  </si>
  <si>
    <t>Budapest, Budapest</t>
  </si>
  <si>
    <t>Title: CEO
Company: None
Start At: None
Ends At: None
Location: None
Description: None
Title: External Business Development Consultant
Company: None
Start At: None
Ends At: None
Location: None
Description: None
Title: Head of R&amp;D
Company: None
Start At: None
Ends At: None
Location: None
Description: None
Title: PKI consultant
Company: None
Start At: None
Ends At: None
Location: None
Description: None</t>
  </si>
  <si>
    <t>School: Corvinus University of Budapest
Degree: Business Administration and Management, General
Activities: None
School: University of Pecs
Degree: Research Institute of Informatics and Communication Law
Activities: None
School: University of Debrecen
Degree: Faculty of law
Activities: None</t>
  </si>
  <si>
    <t>I strongly believe that innovation is embedded part of the daily routine not a chapter in the best practise books. 
I love to run everyday business if I have the freedom to take next step forward by growing the business. 
Dynamic CEO with entrepreneurial thirst for optimizing performance and maximizing profitability. Successful in business transformation, change management and leadership management. Achieved goals by well-defined communication, problem solving, analytical and negotiation acumen.
Accomplishments:
-	Upgrade telematics systems: Development of the road maps for telematics systems and act as a PO - actually with fleet of 2000 different type of vehicles - to gain more useful measured parameters from vehicles and save money
-	Set up a new business model, change the sales method with success at international market players  
-	Organizational transformation: Redesign company and scale-up to internationally growing ability business by digital transformation
Expertise:
General Management, Leadership, Entrepreneurship, Organizational Development, Strategic Planning, Vision, Strategy Development, Change Management, Business Turnaround, Business Process Improvement, Business Development, Growth Strategies
I am a big fan of advanced technologies and passionate about witty irony.</t>
  </si>
  <si>
    <t>CEO at INVENTURE Automotive</t>
  </si>
  <si>
    <t>Lennard Fischer</t>
  </si>
  <si>
    <t>Lennard_Fischer.png</t>
  </si>
  <si>
    <t>https://www.linkedin.com/in/lennard-fischer</t>
  </si>
  <si>
    <t>Co-Founder &amp; CEO</t>
  </si>
  <si>
    <t>6 yrs 1 mo</t>
  </si>
  <si>
    <t>Title: Co-Founder &amp; CEO
Company: None
Start At: None
Ends At: None
Location: None
Description: None
Title: Corporate M&amp;A
Company: None
Start At: None
Ends At: None
Location: None
Description: None
Title: Corporate Venture Capital
Company: None
Start At: None
Ends At: None
Location: None
Description: None
Title: Investment Banking
Company: None
Start At: None
Ends At: None
Location: None
Description: None
Title: Corporate Venture Capital
Company: None
Start At: None
Ends At: None
Location: None
Description: None
Title: Financial Advisory - Transaction Services
Company: None
Start At: None
Ends At: None
Location: None
Description: None
Title: Mergers &amp; Acquisition / Corporate Finance
Company: None
Start At: None
Ends At: None
Location: None
Description: None
Title: Audit - Financial Services
Company: None
Start At: None
Ends At: None
Location: None
Description: None
Title: Controlling
Company: None
Start At: None
Ends At: None
Location: None
Description: None
Title: Corporate Controlling &amp; Development
Company: None
Start At: None
Ends At: None
Location: None
Description: None</t>
  </si>
  <si>
    <t>School: Carl von Ossietzky University of Oldenburg
Degree: Master of Arts - MA, Business Administration, Economics and Law
Activities: None
School: Ghent University
Degree: Exchange Semester
Activities: None
School: Carl von Ossietzky University of Oldenburg
Degree: Bachelor of Arts - B.A., Economics and Business Administration
Activities: None</t>
  </si>
  <si>
    <t>On a mission to shake up the current reality of alternative investing. We‘ve founded inVenture to provide investors with access to venture capital funds. Through our investment platform and partnerships, we aim to create new opportunities for private investors to build wealth. 📈
Supported by the our partners and our community, we are in the midst of innovating the market of venture capital investing. Sounds interesting? Please don’t hesitate to reach out! 🚀
My personal focus is on all things fintech, startups, and venture capital. 🎯
#venturecapital #fintech #alternativeinvestments</t>
  </si>
  <si>
    <t>🏆 Europe’s next startup champions for your portfolio | Co-Founder &amp; CEO @ inVenture Capital | Opening access for private investors to venture capital funds</t>
  </si>
  <si>
    <t>Michael Thorson</t>
  </si>
  <si>
    <t>Michael_Thorson.png</t>
  </si>
  <si>
    <t>https://www.linkedin.com/in/michaeljthorson</t>
  </si>
  <si>
    <t>http://www.inventure-capital.com</t>
  </si>
  <si>
    <t>michael.thorson@inventure-capital.com</t>
  </si>
  <si>
    <t>Co-Founder &amp; Managing Director</t>
  </si>
  <si>
    <t>https://www.linkedin.com/company/inventure-capital/</t>
  </si>
  <si>
    <t>Madison, Wisconsin</t>
  </si>
  <si>
    <t>Title: Co-Founder &amp; Managing Director
Company: None
Start At: None
Ends At: None
Location: None
Description: None
Title: Senior Advisor
Company: None
Start At: None
Ends At: None
Location: None
Description: None
Title: Managing Director, Head of EMEA Rates, Currencies &amp; Commodities
Company: None
Start At: None
Ends At: None
Location: None
Description: None
Title: President
Company: None
Start At: None
Ends At: None
Location: None
Description: None
Title: Senior Trader
Company: None
Start At: None
Ends At: None
Location: None
Description: None
Title: Trader
Company: None
Start At: None
Ends At: None
Location: None
Description: None
Title: Vice President
Company: None
Start At: None
Ends At: None
Location: None
Description: None
Title: Vice President
Company: None
Start At: None
Ends At: None
Location: None
Description: None
Title: Lieutenant of Infantry
Company: None
Start At: None
Ends At: None
Location: None
Description: None</t>
  </si>
  <si>
    <t>School: University of Oxford
Degree: MA, Economics, Politics
Activities: None
School: United States Military Academy at West Point
Degree: BS, Economics, w/ further concentration in EE
Activities: None
School: Onalaska High School
Degree: None
Activities: None</t>
  </si>
  <si>
    <t>Co-Founder &amp; Managing Director, Inventure Capital</t>
  </si>
  <si>
    <t>Mourad Yesayan</t>
  </si>
  <si>
    <t>Mourad_Yesayan.png</t>
  </si>
  <si>
    <t>https://www.linkedin.com/in/myesayan</t>
  </si>
  <si>
    <t>myesayan@paladincapgroup.com</t>
  </si>
  <si>
    <t>https://www.linkedin.com/company/paladin-capital-group/</t>
  </si>
  <si>
    <t>17 yrs 2 mos</t>
  </si>
  <si>
    <t>Armenian, English</t>
  </si>
  <si>
    <t>Title: Managing Director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Investor
Company: None
Start At: None
Ends At: None
Location: None
Description: None
Title: Board Member (Acquired by Cellebrite)
Company: None
Start At: None
Ends At: None
Location: None
Description: None
Title: Board Member (Acquired by F5)
Company: None
Start At: None
Ends At: None
Location: None
Description: None
Title: Investor (Exited)
Company: None
Start At: None
Ends At: None
Location: None
Description: None
Title: Board Member (Acquired by Safe Security)
Company: None
Start At: None
Ends At: None
Location: None
Description: None
Title: Investor (Acquired by ReliaQuest)
Company: None
Start At: None
Ends At: None
Location: None
Description: None
Title: Board Member (Acquired by Ivanti)
Company: None
Start At: None
Ends At: None
Location: None
Description: None
Title: Board Observer (Acquired by Trend Micro)
Company: None
Start At: None
Ends At: None
Location: None
Description: None
Title: Board Member (Acquired by Guardian Energy)
Company: None
Start At: None
Ends At: None
Location: None
Description: None
Title: Board Observer (Acquired by Insight Partners)
Company: None
Start At: None
Ends At: None
Location: None
Description: None
Title: Vice President, Financial Planning &amp; Analysis
Company: None
Start At: None
Ends At: None
Location: None
Description: None
Title: Director, Financial Planning &amp; Analysis
Company: None
Start At: None
Ends At: None
Location: None
Description: None
Title: Senior Analyst
Company: None
Start At: None
Ends At: None
Location: None
Description: None
Title: Adjunct Faculty
Company: None
Start At: None
Ends At: None
Location: None
Description: None
Title: Senior Associate
Company: None
Start At: None
Ends At: None
Location: None
Description: None</t>
  </si>
  <si>
    <t>School: California State University, Fresno
Degree: Master of Business Administration - MBA
Activities: None
School: California State University, Fresno
Degree: Bachelor of Science - BS, Finance
Activities: None</t>
  </si>
  <si>
    <t>Multi-stage venture capital investor at Paladin Capital Group focused on cyber security and AI.</t>
  </si>
  <si>
    <t>Managing Director at Paladin Capital Group</t>
  </si>
  <si>
    <t>Ian Muir</t>
  </si>
  <si>
    <t>Ian_Muir.png</t>
  </si>
  <si>
    <t>https://www.linkedin.com/in/ian-muir-268b681a</t>
  </si>
  <si>
    <t>Co-founder, Chief Data Officer</t>
  </si>
  <si>
    <t>https://www.linkedin.com/company/s32-labs-llc/</t>
  </si>
  <si>
    <t>Petaluma, California</t>
  </si>
  <si>
    <t>Title: Co-founder, Chief Data Officer
Company: None
Start At: None
Ends At: None
Location: None
Description: None
Title: User Experience, Automation, and AI/ML Consultant
Company: None
Start At: None
Ends At: None
Location: None
Description: None
Title: Senior Technical Product Manager, Bioinformatics Research Engineering
Company: None
Start At: None
Ends At: None
Location: None
Description: None
Title: Technical Product Manager 3, Core Data Platform Architecture &amp; Product Configuration
Company: None
Start At: None
Ends At: None
Location: None
Description: None
Title: Technical Product Manager 3, Spectrum Preimplantation Genetic Testing
Company: None
Start At: None
Ends At: None
Location: None
Description: None
Title: Technical Product Manager 3, Anora Miscarriage Test
Company: None
Start At: None
Ends At: None
Location: None
Description: None
Title: Technical Product Manager 3, Horizon Advanced Carrier Screening
Company: None
Start At: None
Ends At: None
Location: None
Description: None
Title: Business Systems Analyst, Assay Analysis and Management Product Team
Company: None
Start At: None
Ends At: None
Location: None
Description: None
Title: Project Manager
Company: None
Start At: None
Ends At: None
Location: None
Description: None
Title: Platform Technology Team - Solutions Architect, Internal Product Manager
Company: None
Start At: None
Ends At: None
Location: None
Description: None
Title: Consulting Solutions Architect, Internal Product Manager
Company: None
Start At: None
Ends At: None
Location: None
Description: None
Title: Consulting Solutions Architect, Internal Product Manager
Company: None
Start At: None
Ends At: None
Location: None
Description: None
Title: Consulting Solutions Architect, Internal Product Manager, Project Manager
Company: None
Start At: None
Ends At: None
Location: None
Description: None
Title: Consulting Solutions Architect, Internal Product Manager
Company: None
Start At: None
Ends At: None
Location: None
Description: None
Title: Consulting Solutions Architect, Internal Product Manager
Company: None
Start At: None
Ends At: None
Location: None
Description: None
Title: Consulting Solutions Architect, Internal Product Manager, Project Manager
Company: None
Start At: None
Ends At: None
Location: None
Description: None
Title: Consulting Business Analyst
Company: None
Start At: None
Ends At: None
Location: None
Description: None
Title: Field Technician
Company: None
Start At: None
Ends At: None
Location: None
Description: None
Title: Owner
Company: None
Start At: None
Ends At: None
Location: None
Description: None
Title: IT intern
Company: None
Start At: None
Ends At: None
Location: None
Description: None</t>
  </si>
  <si>
    <t>School: California Polytechnic State University-San Luis Obispo
Degree: BS (double), Materials Engineering and Biological Sciences
Activities: None</t>
  </si>
  <si>
    <t>Data Infrastructure Consultant | Bridging Science &amp; Technology for Life-Changing Discoveries
I help biotech and diagnostics companies build the data systems that turn scientific breakthroughs into real patient impact.
Over 8.5 years in pharmaceutical research, I’ve supported drug discovery teams from Target Discovery through IND-enabling studies at both startups and established companies. In 2020, I moved into clinical diagnostics, focusing on systems that transform lab data into clear patient insights.
What I do:
• Build data infrastructure for laboratory automation and clinical diagnostics
• Streamline workflows and regulatory submissions
• Bridge the gap between research teams and IT systems
Currently consulting with early-stage ventures in biotech, diagnostics, and mental health. If you’re scaling a discovery or need someone who speaks both science and tech, let’s connect.
Open to new projects in biotech and digital health, let’s connect!</t>
  </si>
  <si>
    <t>Pushing Differential Scanning Fluorimetry Beyond The Far Red</t>
  </si>
  <si>
    <t>Tyler Steed</t>
  </si>
  <si>
    <t>https://www.linkedin.com/in/tyler-steed-913410a5</t>
  </si>
  <si>
    <t>tsteed@paladincapgroup.com</t>
  </si>
  <si>
    <t>Senior Associate</t>
  </si>
  <si>
    <t>Title: Grassroots Fundraising
Start At: 07/2015
Ends At: 04/2016
Company: Hillary for America
Cause: Politics
Description: Helping plan and coordinate fundraising events while also making calls across the country to garner support for Hillary's events.</t>
  </si>
  <si>
    <t>Title: Senior Associate
Company: None
Start At: None
Ends At: None
Location: None
Description: None
Title: Board Observer
Company: None
Start At: None
Ends At: None
Location: None
Description: None
Title: Chief Executive Officer
Company: None
Start At: None
Ends At: None
Location: None
Description: None
Title: Business Development Representative
Company: None
Start At: None
Ends At: None
Location: None
Description: None
Title: Analyst
Company: None
Start At: None
Ends At: None
Location: None
Description: None</t>
  </si>
  <si>
    <t>School: NYU Stern School of Business
Degree: None
Activities: None
School: Duke University
Degree: Bachelor of Arts (B.A.), Public Policy
Activities: None</t>
  </si>
  <si>
    <t>Investor, Paladin Capital Group</t>
  </si>
  <si>
    <t>Lux Speed Capital</t>
  </si>
  <si>
    <t>Daniel Willingham</t>
  </si>
  <si>
    <t>Daniel_Willingham.png</t>
  </si>
  <si>
    <t>https://www.linkedin.com/in/danielwillingham</t>
  </si>
  <si>
    <t>https://www.luxspeedcapital.com/</t>
  </si>
  <si>
    <t>daniel@luxspeedcapital.com</t>
  </si>
  <si>
    <t>https://www.linkedin.com/company/lux-speed-capital/</t>
  </si>
  <si>
    <t>St Louis, Missouri</t>
  </si>
  <si>
    <t>Title: R&amp;D Tax Credit can Propel Entrepreneurs
Source: St. Louis Business Journal
Summary: None
URL: http://www.bizjournals.com/stlouis/news/2016/12/29/commentary-r-d-tax-credit-can-propel-entrepreneurs.html
Title: Does the Tax Code Really Encourage Entrepreneurship?
Source: 152 Tax Notes 871
Summary: None
URL: None
Title: How Startups and Their Investors Can Avoid the At-Risk Rules
Source: 150 Tax Notes 1167
Summary: None
URL: None
Title: Maximizing the Tax Benefits of Environmental Remediation
Source: The Asset
Summary: None
URL: None
Title: Should You Worry About Being Audited?
Source: St. Louis Business Journal
Summary: None
URL: None
Title: Internet Tax Would Harm St. Louis Startups
Source: St. Louis Business Journal
Summary: None
URL: None
Title: Revealing Real Income Inequality
Source: Kansas City Star
Summary: None
URL: http://www.kansascity.com/2014/01/28/4782474/daniel-c-willingham-revealing.html
Title: For St. Louis, the Cardinals Bring More than Great Baseball
Source: St. Louis Post-Dispatch
Summary: None
URL: http://www.stltoday.com/news/opinion/columns/for-st-louis-the-cardinals-bring-more-than-great-baseball/article_8a37eb64-e9e8-5130-ae89-7d97d7612a3b.html
Title: How Congress Can Define the New 'Normal' for Missourians
Source: St. Louis Post-Dispatch
Summary: None
URL: http://www.stltoday.com/news/opinion/columns/how-congress-can-define-the-new-normal-for-missourians/article_eb0b460d-073a-57b8-a9e1-67be5c5ec29d.html
Title: 'Are You Ready for Some (Political) Football?'  How Section 501(c)(3) Organizations Get Their Playing Time During Campaign Seasons
Source: 28 Akron Tax Journal 83
Summary: None
URL: http://www.uakron.edu/dotAsset/3950dc3e-6a9e-4e10-89b2-13c6dadcfb36.pdf
Title: How the New Markets Tax Credit Can Mitigate the Debt Crisis
Source: 138 Tax Notes 873
Summary: None
URL: None
Title: Buried in Red Tape: How Congress Got Employee Compensation Wrong
Source: 136 Tax Notes 551
Summary: None
URL: None
Title: Democrats Go Centrist or Go Home; Expanding the New Markets Tax Credit Could Be the Left's Lifeline
Source: St. Louis Post-Dispatch
Summary: None
URL: http://www.stltoday.com/news/opinion/guest-commentary-democrats-need-to-go-centrist-or-they-ll/article_697fae22-01d0-52ad-9574-9153896eb4c0.html</t>
  </si>
  <si>
    <t>Title: Board Member - St. Louis Capter
Start At: 07/2019
Ends At: Present
Company: Tax Executives Institute
Cause: 
Description: None
Title: Board Member
Start At: 06/2016
Ends At: Present
Company: Ready Readers
Cause: Education
Description: None
Title: Idea Supporter
Start At: 11/2015
Ends At: Present
Company: The BALSA Foundation
Cause: 
Description: None
Title: Man of the Year Candidate
Start At: 2015
Ends At: 2016
Company: Leukemia and Lymphoma Society
Cause: Health
Description: None
Title: Man &amp; Women of the Year Campaign Committee (2012-2014)
Start At: None
Ends At: Present
Company: Leukemia &amp; Lymphoma Society
Cause: Health
Description: None</t>
  </si>
  <si>
    <t>Name: Series 63 &amp; 82
Authority: FINRA
Date: Unknown
URL: https://linkedin.com/company/1342448
Name: Attorney
Authority: ARDC: Attorney Registration and Disciplinary Commission of the Supreme Court of Illinois
Date: 2017-1
URL: https://linkedin.com/company/6614911</t>
  </si>
  <si>
    <t>Title: Co-Founder &amp; Managing Director
Company: None
Start At: None
Ends At: None
Location: None
Description: None
Title: Vice President of Fund Management &amp; Tax Counsel
Company: None
Start At: None
Ends At: None
Location: None
Description: None
Title: Tax Counsel
Company: None
Start At: None
Ends At: None
Location: None
Description: None
Title: Tax &amp; Transactional Attorney
Company: None
Start At: None
Ends At: None
Location: None
Description: None
Title: Senior Tax Specialist
Company: None
Start At: None
Ends At: None
Location: None
Description: None
Title: Tax Attorney
Company: None
Start At: None
Ends At: None
Location: None
Description: None
Title: Associate Attorney
Company: None
Start At: None
Ends At: None
Location: None
Description: None
Title: Tax Intern
Company: None
Start At: None
Ends At: None
Location: None
Description: None</t>
  </si>
  <si>
    <t>School: Washington University in St. Louis School of Law
Degree: LL.M., Taxation
Activities: None
School: University of Missouri-Columbia, School of Law
Degree: J.D.
Activities: None
School: University of Missouri-Columbia
Degree: B.A., Political Science and History (with honors)
Activities: None
School: Cape Central High
Degree: None
Activities: None</t>
  </si>
  <si>
    <t>Co-Founder &amp; Managing Director at LUX Speed Capital</t>
  </si>
  <si>
    <t>Haley Ring</t>
  </si>
  <si>
    <t>Haley_Ring.png</t>
  </si>
  <si>
    <t>https://www.linkedin.com/in/haleyring</t>
  </si>
  <si>
    <t>hring@paladincapgroup.com</t>
  </si>
  <si>
    <t>Title: Advance Associate
Start At: None
Ends At: Present
Company: The White House
Cause: 
Description: None
Title: Trips and Organizing Team
Start At: None
Ends At: Present
Company: Harris for President
Cause: 
Description: None
Title: Stakeholder Management
Start At: None
Ends At: Present
Company: 2024 Democratic National Convention Committee
Cause: 
Description: None
Title: Transportation Comittee
Start At: None
Ends At: Present
Company: 59th Presidential Inaugural Committee (PIC)
Cause: 
Description: None
Title: Fundraiser
Start At: None
Ends At: Present
Company: Beth Israel Deaconess Medical Center
Cause: Health
Description: None
Title: Campaign Volunteer
Start At: None
Ends At: Present
Company: Hillary for America
Cause: Politics
Description: None</t>
  </si>
  <si>
    <t>Title: Director
Company: None
Start At: None
Ends At: None
Location: None
Description: None
Title: Advisor, Office of the Second Gentleman
Company: None
Start At: None
Ends At: None
Location: None
Description: None
Title: Special Advisor to the National Cyber Director
Company: None
Start At: None
Ends At: None
Location: None
Description: None
Title: Special Assistant
Company: None
Start At: None
Ends At: None
Location: None
Description: None
Title: Special Assistant, Office of the White House Liaison
Company: None
Start At: None
Ends At: None
Location: None
Description: None
Title: Regional Organizing Director
Company: None
Start At: None
Ends At: None
Location: None
Description: None
Title: Field Organizer
Company: None
Start At: None
Ends At: None
Location: None
Description: None
Title: Economics Peer Career Advisor
Company: None
Start At: None
Ends At: None
Location: None
Description: None
Title: Sales &amp; Trading Summer Analyst
Company: None
Start At: None
Ends At: None
Location: None
Description: None
Title: Camp Counselor
Company: None
Start At: None
Ends At: None
Location: None
Description: None</t>
  </si>
  <si>
    <t>School: University of Wisconsin-Madison
Degree: Bachelors of Arts (B.A.) with Honors, Economics, Certificate (minor) in Global Health
Activities: None
School: Newton North High School
Degree: None
Activities: None</t>
  </si>
  <si>
    <t>Paladin Global Institute | Former White House Advisor</t>
  </si>
  <si>
    <t>Scott Healey</t>
  </si>
  <si>
    <t>Scott_Healey.png</t>
  </si>
  <si>
    <t>https://www.linkedin.com/in/scottdhealey</t>
  </si>
  <si>
    <t>scott.healey@sandboxaq.com</t>
  </si>
  <si>
    <t>Director, Business Development - ChemSim</t>
  </si>
  <si>
    <t>Portsmouth, New Hampshire</t>
  </si>
  <si>
    <t>Title: Director, Business Development - ChemSim
Company: None
Start At: None
Ends At: None
Location: None
Description: None
Title: Strategy and Business Consultant
Company: None
Start At: None
Ends At: None
Location: None
Description: None
Title: Senior Account Executive
Company: None
Start At: None
Ends At: None
Location: None
Description: None
Title: Head of Business Development
Company: None
Start At: None
Ends At: None
Location: None
Description: None
Title: Vice President Business Development and Partnerships
Company: None
Start At: None
Ends At: None
Location: None
Description: None
Title: Vice President of Business Development
Company: None
Start At: None
Ends At: None
Location: None
Description: None
Title: VP Security Products
Company: None
Start At: None
Ends At: None
Location: None
Description: None
Title: Technical Sales Manager
Company: None
Start At: None
Ends At: None
Location: None
Description: None
Title: Product Manager
Company: None
Start At: None
Ends At: None
Location: None
Description: None
Title: Technical Service Manager / Product Development Manager
Company: None
Start At: None
Ends At: None
Location: None
Description: None
Title: Materials Technologist
Company: None
Start At: None
Ends At: None
Location: None
Description: None</t>
  </si>
  <si>
    <t>School: Lehigh University
Degree: BS, Materials Science and Engineering
Activities: None
School: Williston Northampton
Degree: None
Activities: None
School: Sandler
Degree: None
Activities: None</t>
  </si>
  <si>
    <t>Helping to bring cutting edge science and innovation into businesses.</t>
  </si>
  <si>
    <t>AI | Chemistry | Materials Science</t>
  </si>
  <si>
    <t>Goldman Sachs</t>
  </si>
  <si>
    <t>Albert Staszak</t>
  </si>
  <si>
    <t>Albert_Staszak.png</t>
  </si>
  <si>
    <t>https://www.linkedin.com/in/albert-staszak-0b2442a6</t>
  </si>
  <si>
    <t>http://www.goldmansachs.com</t>
  </si>
  <si>
    <t>albert.staszak@gs.com</t>
  </si>
  <si>
    <t>https://www.linkedin.com/company/goldman-sachs/</t>
  </si>
  <si>
    <t>Title: Executive Director
Company: None
Start At: None
Ends At: None
Location: None
Description: None
Title: Associate Software Engineer
Company: None
Start At: None
Ends At: None
Location: None
Description: None
Title: Software Engineering Analyst
Company: None
Start At: None
Ends At: None
Location: None
Description: None
Title: Co-Founder
Company: None
Start At: None
Ends At: None
Location: None
Description: None
Title: Business Technology Intern - Finance Solutions
Company: None
Start At: None
Ends At: None
Location: None
Description: None
Title: Co-Founder
Company: None
Start At: None
Ends At: None
Location: None
Description: None
Title: Teaching Assistant
Company: None
Start At: None
Ends At: None
Location: None
Description: None
Title: IT Assistant
Company: None
Start At: None
Ends At: None
Location: None
Description: None</t>
  </si>
  <si>
    <t>School: The University of Edinburgh
Degree: Bachelor of Engineering with Honours, Computer Science
Activities: None
School: Multinational School Riyadh SAIS-R
Degree: None
Activities: None</t>
  </si>
  <si>
    <t>Executive Director at Goldman Sachs | Co-Founder at MenuDelite</t>
  </si>
  <si>
    <t>Marcus Zavos</t>
  </si>
  <si>
    <t>Marcus_Zavos.png</t>
  </si>
  <si>
    <t>https://www.linkedin.com/in/marcus-zavos</t>
  </si>
  <si>
    <t>Executive Executive Director - Head EMEA Financial Reporting</t>
  </si>
  <si>
    <t>9 yrs 4 mos</t>
  </si>
  <si>
    <t>Name: ACMA
Authority: CIMA
Date: 2002-1
URL: https://linkedin.com/company/163045</t>
  </si>
  <si>
    <t>Title: Executive Executive Director - Head EMEA Financial Reporting
Company: None
Start At: None
Ends At: None
Location: None
Description: None
Title: Executive Director – Head of Finance for Goldman Sachs Bank Zurich
Company: None
Start At: None
Ends At: None
Location: None
Description: None
Title: Executive Director – Head of Asia New Products Team
Company: None
Start At: None
Ends At: None
Location: None
Description: None
Title: Executive Director – Corporate Accounting and Regulatory Reporting
Company: None
Start At: None
Ends At: None
Location: None
Description: None
Title: Executive Director – Regulatory Reporting and New Products
Company: None
Start At: None
Ends At: None
Location: None
Description: None
Title: Executive Director – Equity Product Control
Company: None
Start At: None
Ends At: None
Location: None
Description: None
Title: Associate - Accounting services
Company: None
Start At: None
Ends At: None
Location: None
Description: None</t>
  </si>
  <si>
    <t>School: University of Leeds
Degree: Management Studies, Accounting and Business/Management
Activities: None</t>
  </si>
  <si>
    <t>Commercially astute Finance Director with 25+ years’ global experience across London, Zurich, and Hong Kong, delivering high-impact leadership in business planning &amp; development, FP&amp;A, and regulatory reporting, to drive financial performance, translate data into actionable insights, and influence C-suite decision-making. 
With a track record of finance transformation, including uplifting a bank’s finance function to global best practice, systemising reporting, and embedding stronger controls, I balance commercial growth with risk management, having launched cross-border businesses and developed financial frameworks in multiple regions.
My skillset includes: 
♦ Executive Leadership
♦ Financial Management 
♦ Accounting / Finance
♦ Business Partnering 
♦ Growth Modelling 
♦ Operations Management
♦ Regulatory Compliance
♦ Stakeholder Engagement 
♦ Finance Transformation
♦ Strategy &amp; Planning
Thrives in dynamic, scaling environments requiring hands-on leadership across CFO/COO functions, bringing energy, resilience, and a collaborative mindset to uplift teams, improve performance, and shape strategy. Known for sharp analysis, strong Board communication, and a pragmatic, business-partnering approach.
I can be contacted on:
☎ +44 (0) 7534 164 154
⌨ zavosmd@gmail.com</t>
  </si>
  <si>
    <t>◆ Head of EMEA FP&amp;A - Executive Director at Goldman Sachs | Executive Leadership | Financial Management | Business Partnering | Operations Management | Regulatory Compliance</t>
  </si>
  <si>
    <t>Esraa Al-Naib</t>
  </si>
  <si>
    <t>Esraa_Al-Naib.png</t>
  </si>
  <si>
    <t>https://www.linkedin.com/in/esraaalnaib</t>
  </si>
  <si>
    <t>Executive Director / Vice President</t>
  </si>
  <si>
    <t>Title: Executive Director / Vice President
Company: None
Start At: None
Ends At: None
Location: None
Description: None
Title: Consulting Manager
Company: None
Start At: None
Ends At: None
Location: None
Description: None
Title: Senior Management Consultant
Company: None
Start At: None
Ends At: None
Location: None
Description: None
Title: Management Consultant
Company: None
Start At: None
Ends At: None
Location: None
Description: None
Title: Business Analyst
Company: None
Start At: None
Ends At: None
Location: None
Description: None
Title: Risk Analyst
Company: None
Start At: None
Ends At: None
Location: None
Description: None
Title: Analyst
Company: None
Start At: None
Ends At: None
Location: None
Description: None</t>
  </si>
  <si>
    <t>School: Imperial Business School
Degree: Master of Business Administration (MBA)
Activities: None
School: HEC Paris
Degree: MBA Study Abroad Program, Investment Banking and International Corporate Finance
Activities: None
School: University of Toronto
Degree: HBSc, Economics and Statistics
Activities: None</t>
  </si>
  <si>
    <t>Strategy and transformation consultant within Banking and Financial Services sector</t>
  </si>
  <si>
    <t>Executive Director at Goldman Sachs</t>
  </si>
  <si>
    <t>Charles Choquet</t>
  </si>
  <si>
    <t>Charles_Choquet.png</t>
  </si>
  <si>
    <t>https://www.linkedin.com/in/charleschoquet</t>
  </si>
  <si>
    <t>Managing Director, Global Head of GOAS Portfolio Management &amp; Trading</t>
  </si>
  <si>
    <t>Title: Mentor
Start At: None
Ends At: Present
Company: Girls Who Invest
Cause: 
Description: None</t>
  </si>
  <si>
    <t>Title: Managing Director, Global Head of GOAS Portfolio Management &amp; Trading
Company: None
Start At: None
Ends At: None
Location: None
Description: None
Title: Executive Director, Global Head of GOAS Portfolio Management &amp; Trading
Company: None
Start At: None
Ends At: None
Location: None
Description: None
Title: Executive Director, International Head of GOAS Portfolio Management &amp; Trading
Company: None
Start At: None
Ends At: None
Location: None
Description: None
Title: Equity Derivatives Trader
Company: None
Start At: None
Ends At: None
Location: None
Description: None
Title: Equity Derivatives Trading
Company: None
Start At: None
Ends At: None
Location: None
Description: None
Title: ETF Market-Making
Company: None
Start At: None
Ends At: None
Location: None
Description: None</t>
  </si>
  <si>
    <t>School: ISAE-SUPAERO
Degree: Master's degree, Financial Mathematics
Activities: None</t>
  </si>
  <si>
    <t>Managing Director at Goldman Sachs | Global Head of GOAS Portfolio Management &amp; Trading</t>
  </si>
  <si>
    <t>Sandra Anojulu</t>
  </si>
  <si>
    <t>Sandra_Anojulu.png</t>
  </si>
  <si>
    <t>https://www.linkedin.com/in/sandra-anojulu</t>
  </si>
  <si>
    <t>Managing Director - Global Head of Technology Operational Risk</t>
  </si>
  <si>
    <t>Title: Volunteer Coordinator &amp; Fundraiser
Start At: 02/2010
Ends At: Present
Company: Maryknoll Fathers and Brothers
Cause: Humanitarian_relief
Description: In response to the disastrous earthquake that Haiti on January 12, 2012.  Travelled to Haiti with   Fr. Romane St. Vil, Fr. Dennis Moorman and a delegation of doctors, nurses and therapists to provide aid and medical relief to the earthquake victims.
link to the article regarding this mission: http://archive.maryknollogc.org/newsnotes/35.2/Haiti_earthqake_aftermath.html</t>
  </si>
  <si>
    <t>Name: AWS Certified Cloud Practitioner
Authority: Amazon Web Services (AWS)
Date: Unknown
URL: https://linkedin.com/company/2382910</t>
  </si>
  <si>
    <t>Title: Managing Director - Global Head of Technology Operational Risk
Company: None
Start At: None
Ends At: None
Location: None
Description: None
Title: Executive Director - Operational Risk Management
Company: None
Start At: None
Ends At: None
Location: None
Description: None
Title: Executive Director - VP
Company: None
Start At: None
Ends At: None
Location: None
Description: None
Title: Network Engineer
Company: None
Start At: None
Ends At: None
Location: None
Description: None
Title: Scientist
Company: None
Start At: None
Ends At: None
Location: None
Description: None</t>
  </si>
  <si>
    <t>School: Stevens Institute of Technology
Degree: Master's degree, Management Information Systems and Services
Activities: None
School: Montclair State University
Degree: Bachelor's degree, Chemistry
Activities: None</t>
  </si>
  <si>
    <t>Global risk executive with over 25 years of extensive expertise in delivering strategic business resilience, operational risk management, and cybersecurity solutions in the financial services sector. A thought leader in technology and cyber risk management with in-depth technology experience in complex IT management, tech/cyber risk, and controls with globally complex, dispersed, and diverse organizations.</t>
  </si>
  <si>
    <t>Dimitris Leivaditis</t>
  </si>
  <si>
    <t>Dimitris_Leivaditis.png</t>
  </si>
  <si>
    <t>https://www.linkedin.com/in/dimitriosleivaditis</t>
  </si>
  <si>
    <t>dimitris.leivaditis@gs.com</t>
  </si>
  <si>
    <t>Executive Director, Fixed Income Trading and Portfolio Management at Goldman Sachs Asset Management</t>
  </si>
  <si>
    <t>English, Greek</t>
  </si>
  <si>
    <t>Name: Interest Rate Derivatives Intensive Course
Authority: London Financial Studies
Date: 2019-2
URL: https://linkedin.com/company/311767
Name: Investment Management Certificate (IMC), CFA UK Level 4 Certificate in Investment Management
Authority: CFA Institute
Date: 2018-9
URL: https://linkedin.com/company/162977</t>
  </si>
  <si>
    <t>Title: Executive Director, Fixed Income Trading and Portfolio Management at Goldman Sachs Asset Management
Company: None
Start At: None
Ends At: None
Location: None
Description: None
Title: Associate, Fixed Income Trading and Portfolio Management at Goldman Sachs Asset Management
Company: None
Start At: None
Ends At: None
Location: None
Description: None
Title: Senior Analyst, Fixed Income Trading and Portfolio Management at Goldman Sachs Asset Management
Company: None
Start At: None
Ends At: None
Location: None
Description: None
Title: Senior Analyst, Market Risk Specialist
Company: None
Start At: None
Ends At: None
Location: None
Description: None
Title: Analyst, Trading Division, Financial Markets
Company: None
Start At: None
Ends At: None
Location: None
Description: None
Title: Military Service
Company: None
Start At: None
Ends At: None
Location: None
Description: None</t>
  </si>
  <si>
    <t>School: Imperial Business School
Degree: Master of Science (MSc), Risk Management &amp; Financial Engineering
Activities: None
School: University of Piraeus
Degree: Bachelor of Science (BSc), Banking and Financial Management
Activities: None</t>
  </si>
  <si>
    <t>G10 macro/relative value rates trading and portfolio management at Goldman Sachs Asset Management</t>
  </si>
  <si>
    <t>Rates RV PM/Trader</t>
  </si>
  <si>
    <t>Brendan Reynolds</t>
  </si>
  <si>
    <t>Brendan_Reynolds.png</t>
  </si>
  <si>
    <t>https://www.linkedin.com/in/brendanreynolds</t>
  </si>
  <si>
    <t>Managing Director, Global head of Wealth Management UX Design</t>
  </si>
  <si>
    <t>Title: Member Board of Trustees
Start At: 05/2025
Ends At: Present
Company: Brooklyn Children's Museum
Cause: Arts_and_culture
Description: None</t>
  </si>
  <si>
    <t>Title: Managing Director, Global head of Wealth Management UX Design
Company: None
Start At: None
Ends At: None
Location: None
Description: None
Title: MD, Head of Design, Card Services
Company: None
Start At: None
Ends At: None
Location: None
Description: None
Title: MD, Head of Design, Digital Products &amp; Channels
Company: None
Start At: None
Ends At: None
Location: None
Description: None
Title: Head of Customer Experience Design, Verizon Consumer Group
Company: None
Start At: None
Ends At: None
Location: None
Description: None
Title: CEO
Company: None
Start At: None
Ends At: None
Location: None
Description: None
Title: User Experience Designer
Company: None
Start At: None
Ends At: None
Location: None
Description: None</t>
  </si>
  <si>
    <t>School: Northern Illinois University
Degree: Bachelor of Fine Arts - BFA, Design and Visual Communications, General
Activities: None</t>
  </si>
  <si>
    <t>I am a design leader, strategist, and entrepreneur with experience creating and delivering impactful digital products and services for leading financial institutions. Currently, I am the MD, Head of Design for Wealth Management at Goldman Sachs. 
My core competencies include client experience design, financial services, entrepreneurship, team building, and culture shaping. I have a proven track record of building and leading diverse and talented teams, driving sustained growth and innovation, and achieving positive and measurable outcomes for employees, clients, shareholders, and society. My mission is to use design as a strategic tool to solve complex problems, create value, and improve lives.</t>
  </si>
  <si>
    <t>MD @ Goldman Sachs | CX, UX, Financial Services, Entrepreneurship</t>
  </si>
  <si>
    <t>Laura Duran</t>
  </si>
  <si>
    <t>Laura_Duran.png</t>
  </si>
  <si>
    <t>https://www.linkedin.com/in/laura-duran-882b8841</t>
  </si>
  <si>
    <t>laura.duran@gs.com</t>
  </si>
  <si>
    <t>Marketing Director</t>
  </si>
  <si>
    <t>Title: Marketing Director
Company: None
Start At: None
Ends At: None
Location: None
Description: None
Title: Global Head Marketing                            Capital Markets Citi Global Wealth
Company: None
Start At: None
Ends At: None
Location: None
Description: None
Title: Financial Engineering
Company: None
Start At: None
Ends At: None
Location: None
Description: None
Title: Data Analyst
Company: None
Start At: None
Ends At: None
Location: None
Description: None</t>
  </si>
  <si>
    <t>School: Universidad Autónoma de Madrid
Degree: Masters Economics
Activities: None
School: University of Oxford
Degree: None
Activities: None
School: Vrije Universiteit Brussel
Degree: None
Activities: None</t>
  </si>
  <si>
    <t>Marketing Director Goldman Sachs</t>
  </si>
  <si>
    <t>Martin Rensing</t>
  </si>
  <si>
    <t>Martin_Rensing.png</t>
  </si>
  <si>
    <t>https://www.linkedin.com/in/martin-rensing-b8254335</t>
  </si>
  <si>
    <t>martin.rensing@gs.com</t>
  </si>
  <si>
    <t>Managing Director | Petershill</t>
  </si>
  <si>
    <t>10 yrs 10 mos</t>
  </si>
  <si>
    <t>Title: Volunteer
Start At: 09/2004
Ends At: 01/2005
Company: Medical Teams International
Cause: Humanitarian_relief
Description: None</t>
  </si>
  <si>
    <t>Title: Managing Director | Petershill
Company: None
Start At: None
Ends At: None
Location: None
Description: None
Title: Senior Associate | Strategic Investments
Company: None
Start At: None
Ends At: None
Location: None
Description: None
Title: Associate | Investment Banking
Company: None
Start At: None
Ends At: None
Location: None
Description: None
Title: M&amp;A Analyst
Company: None
Start At: None
Ends At: None
Location: None
Description: None
Title: M&amp;A Intern
Company: None
Start At: None
Ends At: None
Location: None
Description: None
Title: Debt Capital Markets
Company: None
Start At: None
Ends At: None
Location: None
Description: None</t>
  </si>
  <si>
    <t>School: The London School of Economics and Political Science (LSE)
Degree: Msc, Finance and Economics
Activities: None
School: Università Bocconi
Degree: BSc, International Economics and Management
Activities: None
School: The Chinese University of Hong Kong
Degree: semester abroad, Finance and Management
Activities: None
School: Portland State University
Degree: Business Administration and Economics
Activities: None</t>
  </si>
  <si>
    <t>Managing Director at Goldman Sachs</t>
  </si>
  <si>
    <t>Peter Oram</t>
  </si>
  <si>
    <t>Peter_Oram.png</t>
  </si>
  <si>
    <t>https://www.linkedin.com/in/peter-oram</t>
  </si>
  <si>
    <t>V.P. / Exec Director - Core Engineering</t>
  </si>
  <si>
    <t>Title: Cyber Safety Newsletter
Source: Unknown
Summary: Tips to stay cyber safe with your personal devices.
URL: https://newsletter.cybersafety.group/</t>
  </si>
  <si>
    <t>Name: Integrated Artificial Intelligence Professional
Authority: OCEG
Date: Unknown
URL: https://linkedin.com/company/216145
Name: Governance, Risk, and Compliance Professional (GRCP)
Authority: OCEG
Date: 2024-9
URL: https://linkedin.com/company/216145</t>
  </si>
  <si>
    <t>Title: V.P. / Exec Director - Core Engineering
Company: None
Start At: None
Ends At: None
Location: None
Description: None
Title: Senior Engineering Manager - AI Risk Analytics &amp; Exposure Managmenet
Company: None
Start At: None
Ends At: None
Location: None
Description: None
Title: Software Development Manager - Startups at AWS, Vendor &amp; AppSec Guardian
Company: None
Start At: None
Ends At: None
Location: None
Description: None
Title: Engineering Manager - Security Information &amp; Events Management
Company: None
Start At: None
Ends At: None
Location: None
Description: None
Title: Senior Software Engineer
Company: None
Start At: None
Ends At: None
Location: None
Description: None
Title: Senior Director of Software Engineering
Company: None
Start At: None
Ends At: None
Location: None
Description: None
Title: Director of Internet Operations
Company: None
Start At: None
Ends At: None
Location: None
Description: None
Title: VP of HR, Sales &amp; Marketing
Company: None
Start At: None
Ends At: None
Location: None
Description: None
Title: Executive Trainee
Company: None
Start At: None
Ends At: None
Location: None
Description: None
Title: Senior Human Resources Manager
Company: None
Start At: None
Ends At: None
Location: None
Description: None
Title: Mail Room Manager
Company: None
Start At: None
Ends At: None
Location: None
Description: None</t>
  </si>
  <si>
    <t>School: Stanford University
Degree: Professional Certificate, Machine Learning
Activities: None
School: Purdue University
Degree: Master of Science - MS, Cybersecurity Management
Activities: None
School: The Wharton School
Degree: Professional Certificate, Advanced Digital Marketing &amp; Growth Strategies
Activities: None
School: Purdue University
Degree: Bachelor of Science - BS, Cybersecurity
Activities: None</t>
  </si>
  <si>
    <t>I am a dedicated, passionate, and constantly curious and learning technology leader with a strong background in hands-on software development, cybersecurity, SRE, governance, risk management, and technical problem-solving. I also bring over a decade of experience in people management – attracting, building, mentoring, cultivating, and retaining high-performing teams. 
Having led customer-obsessed teams and orgs of all sizes – non-profits, startups, enterprise, and Big Tech, I operate as a contributive force-multiplier empowering and collaborating cross-team and org with partners, stakeholders, and others to help and service my own team and business needs.</t>
  </si>
  <si>
    <t>Software &amp; Security Engineering Leader</t>
  </si>
  <si>
    <t>SV Angel</t>
  </si>
  <si>
    <t>Ali Ansari</t>
  </si>
  <si>
    <t>https://www.linkedin.com/in/ali-ansari-2b9438156</t>
  </si>
  <si>
    <t>http://svangel.com</t>
  </si>
  <si>
    <t>https://www.linkedin.com/company/sv-angel/</t>
  </si>
  <si>
    <t>Chief Executive Officer at SV Angel</t>
  </si>
  <si>
    <t>Gerardo Redondo</t>
  </si>
  <si>
    <t>Gerardo_Redondo.png</t>
  </si>
  <si>
    <t>https://www.linkedin.com/in/gerardo-redondo</t>
  </si>
  <si>
    <t>gredondo@inveready.com</t>
  </si>
  <si>
    <t>Senior Investment Director - Venture Debt</t>
  </si>
  <si>
    <t>Greater Madrid Metropolitan Area</t>
  </si>
  <si>
    <t>Title: Senior Investment Director - Venture Debt
Company: None
Start At: None
Ends At: None
Location: None
Description: None
Title: Global Head of Customer Activation / Onboarding
Company: None
Start At: None
Ends At: None
Location: None
Description: None
Title: General Manager Spain
Company: None
Start At: None
Ends At: None
Location: None
Description: None
Title: General Manager Spain
Company: None
Start At: None
Ends At: None
Location: None
Description: None
Title: CoFounder &amp; Advisor
Company: None
Start At: None
Ends At: None
Location: None
Description: None
Title: Co-Founder &amp; CRO
Company: None
Start At: None
Ends At: None
Location: None
Description: None
Title: Fixed Income Sales - Director
Company: None
Start At: None
Ends At: None
Location: None
Description: None
Title: Treasury / Front Office
Company: None
Start At: None
Ends At: None
Location: None
Description: None
Title: Fixed Income Sales
Company: None
Start At: None
Ends At: None
Location: None
Description: None</t>
  </si>
  <si>
    <t>School: Yale University
Degree: Science os Wellbeing
Activities: None
School: University of Deusto
Degree: Innovation and Entrepreneurship Program - Citizen Bootcamp
Activities: None
School: The London School of Economics and Political Science (LSE)
Degree: Political science
Activities: None
School: CUNEF (Colegio Universitario de Estudios Financieros)
Degree: Bachelor in Business Administration
Activities: None
School: British Council School
Degree: Bilingual education; English-Spanish baccalaureate
Activities: None</t>
  </si>
  <si>
    <t>Avid learner and always open to new challenges. 
Oriented and trained in team management, process optimization and focused on being client centric but above all team player and leader.</t>
  </si>
  <si>
    <t>Venture Debt Investment Director</t>
  </si>
  <si>
    <t>Maria Sosa</t>
  </si>
  <si>
    <t>Maria_Sosa.png</t>
  </si>
  <si>
    <t>https://www.linkedin.com/in/maria-sosa-58b250230</t>
  </si>
  <si>
    <t>Madrid, Community of Madrid</t>
  </si>
  <si>
    <t>Title: Director
Company: None
Start At: None
Ends At: None
Location: None
Description: None
Title: Banquero Privado
Company: None
Start At: None
Ends At: None
Location: None
Description: None
Title: Banquero Privado
Company: None
Start At: None
Ends At: None
Location: None
Description: None
Title: BANQUERO PERSONAL
Company: None
Start At: None
Ends At: None
Location: None
Description: None</t>
  </si>
  <si>
    <t>School: Universidad CEU San Pablo
Degree: CC. Empresariales
Activities: None</t>
  </si>
  <si>
    <t>Director en Inveready Wealth Management</t>
  </si>
  <si>
    <t>Venrock</t>
  </si>
  <si>
    <t>Michael Tan</t>
  </si>
  <si>
    <t>Michael_Tan,_CPA.png</t>
  </si>
  <si>
    <t>https://www.linkedin.com/in/michaeltan23</t>
  </si>
  <si>
    <t>http://www.venrock.com</t>
  </si>
  <si>
    <t>mtan@venrock.com</t>
  </si>
  <si>
    <t>Director of Finance, Funds</t>
  </si>
  <si>
    <t>https://www.linkedin.com/company/venrock/</t>
  </si>
  <si>
    <t>Cupertino, California</t>
  </si>
  <si>
    <t>Name: Certified Public Accountant
Authority: California Board of Accountancy
Date: Unknown
URL: https://linkedin.com/company/18884485</t>
  </si>
  <si>
    <t>Title: Director of Finance, Funds
Company: None
Start At: None
Ends At: None
Location: None
Description: None
Title: Fund Controller
Company: None
Start At: None
Ends At: None
Location: None
Description: None
Title: Assistant Controller
Company: None
Start At: None
Ends At: None
Location: None
Description: None
Title: Senior Finance Manager
Company: None
Start At: None
Ends At: None
Location: None
Description: None
Title: Finance Manager
Company: None
Start At: None
Ends At: None
Location: None
Description: None
Title: Senior Associate
Company: None
Start At: None
Ends At: None
Location: None
Description: None
Title: Assurance Associate
Company: None
Start At: None
Ends At: None
Location: None
Description: None</t>
  </si>
  <si>
    <t>School: University of California, Santa Cruz
Degree: Bachelor of Arts (B.A.), Business Management Economics
Activities: None
School: De Anza College
Degree: Accounting and Business/Management
Activities: None</t>
  </si>
  <si>
    <t>Director of Finance (Funds) at Venrock</t>
  </si>
  <si>
    <t>Ashleigh Fawcett</t>
  </si>
  <si>
    <t>Ashleigh_Fawcett.png</t>
  </si>
  <si>
    <t>https://www.linkedin.com/in/ashleigh-fawcett-853698254</t>
  </si>
  <si>
    <t>ashleigh@atomico.com</t>
  </si>
  <si>
    <t>Sustainability Director</t>
  </si>
  <si>
    <t>Name: Certificate in ESG Investing
Authority: CFA Institute
Date: 2023-10
URL: None
Name: Leading in ESG
Authority: Reframe Venture
Date: 2023-6
URL: https://linkedin.com/company/74047943</t>
  </si>
  <si>
    <t>Title: Sustainability Director
Company: None
Start At: None
Ends At: None
Location: None
Description: None
Title: Sustainability Manager
Company: None
Start At: None
Ends At: None
Location: None
Description: None
Title: Operations Manager
Company: None
Start At: None
Ends At: None
Location: None
Description: None
Title: Executive Assistant to COO &amp; Operations
Company: None
Start At: None
Ends At: None
Location: None
Description: None
Title: Steering Committee Member | Responsible AI working group | Portfolio Support working group
Company: None
Start At: None
Ends At: None
Location: None
Description: None
Title: Steering Committee Member
Company: None
Start At: None
Ends At: None
Location: None
Description: None
Title: Executive Assistant &amp; Operations
Company: None
Start At: None
Ends At: None
Location: None
Description: None</t>
  </si>
  <si>
    <t>School: University for the Creative Arts
Degree: Bachelor of Arts - BA, Business, Management, Marketing, and Related Support Services
Activities: None</t>
  </si>
  <si>
    <t>At Atomico, my focus is to help investors and founders scale responsibly. I lead our sustainability strategy - from portfolio support &amp; LP and regulatory reporting, to climate strategy and internal sustainability initiatives. Beyond Atomico, I serve on the Steering Committee of Reframe Venture, a global initiative reshaping best practice across 500+ VCs and LPs. I hold the CFA certificate in Sustainable Investing and certification in Leading in ESG.</t>
  </si>
  <si>
    <t>Sustainability Director @ Atomico | Driving Conscious Scaling in VC &amp; Tech Startups</t>
  </si>
  <si>
    <t>Adrià Roca Valls</t>
  </si>
  <si>
    <t>Adrià_Roca_Valls.png</t>
  </si>
  <si>
    <t>https://www.linkedin.com/in/adrià-roca-valls-472019120</t>
  </si>
  <si>
    <t>Catalonia</t>
  </si>
  <si>
    <t>Catalán, Español</t>
  </si>
  <si>
    <t>Name: CFA Program Level II
Authority: CFA Institute
Date: 2025-7
URL: https://linkedin.com/company/162977
Name: CFA Level 1
Authority: CFA Institute
Date: 2021-5
URL: https://linkedin.com/company/162977</t>
  </si>
  <si>
    <t>Title: Investment Director
Company: None
Start At: None
Ends At: None
Location: None
Description: None
Title: Investment Manager
Company: None
Start At: None
Ends At: None
Location: None
Description: None
Title: Senior Associate
Company: None
Start At: None
Ends At: None
Location: None
Description: None
Title: Investment Analyst
Company: None
Start At: None
Ends At: None
Location: None
Description: None
Title: Investment Analyst Intern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Member of the Finance Division
Company: None
Start At: None
Ends At: None
Location: None
Description: None</t>
  </si>
  <si>
    <t>School: ESCE International Business School
Degree: Bachelor of Business Administration - BBA, Finance and International Export Management
Activities: None
School: Universitat Pompeu Fabra
Degree: Bachelor of Business Administration (B.B.A.), Administración y gestión de empresas, general
Activities: None
School: Salesians Sant Vicenç dels Horts
Degree: Bachillerato Social
Activities: None</t>
  </si>
  <si>
    <t>Investment Director in Venture Capital at Inveready</t>
  </si>
  <si>
    <t>Ignacio Fonts</t>
  </si>
  <si>
    <t>Ignacio_Fonts.png</t>
  </si>
  <si>
    <t>https://www.linkedin.com/in/ignaciofonts</t>
  </si>
  <si>
    <t>ifonts@inveready.com</t>
  </si>
  <si>
    <t>Non Executive President</t>
  </si>
  <si>
    <t>Greater Barcelona Metropolitan Area</t>
  </si>
  <si>
    <t>Title: Patron
Start At: 06/2014
Ends At: Present
Company: Ship2B Foundation
Cause: Economic_empowerment
Description: Ship2B is dedicated to promote  entrepreneurs of projects that have both a positive economic and a positive social impact as well as to the creation of a network of investors that understand the benefits of this emerging asset class.</t>
  </si>
  <si>
    <t>Title: Non Executive President
Company: None
Start At: None
Ends At: None
Location: None
Description: None
Title: Managing Partner  &amp; CEO
Company: None
Start At: None
Ends At: None
Location: None
Description: None
Title: CEO
Company: None
Start At: None
Ends At: None
Location: None
Description: None
Title: Member BOD
Company: None
Start At: None
Ends At: None
Location: None
Description: None
Title: Member of BOD
Company: None
Start At: None
Ends At: None
Location: None
Description: None
Title: Member of the BOD
Company: None
Start At: None
Ends At: None
Location: None
Description: None
Title: General Manager
Company: None
Start At: None
Ends At: None
Location: None
Description: None
Title: VP Inkjet Supplies
Company: None
Start At: None
Ends At: None
Location: None
Description: None
Title: Vice President &amp; General Manager
Company: None
Start At: None
Ends At: None
Location: None
Description: None</t>
  </si>
  <si>
    <t>School: Esade
Degree: None
Activities: None
School: Esade
Degree: Master's degree, Business Administration and Management, General
Activities: None
School: Sant Gregori
Degree: None
Activities: None</t>
  </si>
  <si>
    <t>Worked 25 years in Hewlett Packard (Barcelona Spain  and Palo Alto, US) where  became Vicepresident for the Inkjet Supplies Division.
Moved back to Spain in 2007 as General Manager of a mid size real state company to manage its international expansion (Layetana Developments).
Now is the CEO and General Partner of a Venture Capital Fund 
(Inveready First Capital) focused in TIC projects  in Seed phase with thee capability to internationalize quickly.
Specialties: General Management
Biz. Development
Fund management</t>
  </si>
  <si>
    <t>Consejero Delegado at Inveready Asset Management, SGECR</t>
  </si>
  <si>
    <t>Ignacio Puig Masllorens</t>
  </si>
  <si>
    <t>Ignacio_Puig_Masllorens.png</t>
  </si>
  <si>
    <t>https://www.linkedin.com/in/ignaciopuigmasllorens</t>
  </si>
  <si>
    <t>Partner &amp; Venture Debt Investment Director</t>
  </si>
  <si>
    <t>Title: Partner &amp; Venture Debt Investment Director
Company: None
Start At: None
Ends At: None
Location: None
Description: None
Title: Investment Director
Company: None
Start At: None
Ends At: None
Location: None
Description: None
Title: Investment Director
Company: None
Start At: None
Ends At: None
Location: None
Description: None
Title: Investment Manager
Company: None
Start At: None
Ends At: None
Location: None
Description: None
Title: Analyst
Company: None
Start At: None
Ends At: None
Location: None
Description: None
Title: Experienced Senior Consultant
Company: None
Start At: None
Ends At: None
Location: None
Description: None
Title: Business Developer
Company: None
Start At: None
Ends At: None
Location: None
Description: None</t>
  </si>
  <si>
    <t>School: IESE Business School
Degree: PDD, Executive Education
Activities: None
School: Universitat Pompeu Fabra
Degree: Economics
Activities: None</t>
  </si>
  <si>
    <t>General Partner - Inveready</t>
  </si>
  <si>
    <t>https://www.linkedin.com/in/niklaszennstrom</t>
  </si>
  <si>
    <t>18 yrs 5 mos</t>
  </si>
  <si>
    <t>Michelle Comendul</t>
  </si>
  <si>
    <t>Michelle_Comendul.png</t>
  </si>
  <si>
    <t>https://www.linkedin.com/in/michelle-comendul-8950ab8a</t>
  </si>
  <si>
    <t>mcomendul@venrock.com</t>
  </si>
  <si>
    <t>Talent Director</t>
  </si>
  <si>
    <t>Title: Talent Director
Company: None
Start At: None
Ends At: None
Location: None
Description: None
Title: Director, Executive Search
Company: None
Start At: None
Ends At: None
Location: None
Description: None
Title: VP of Talent
Company: None
Start At: None
Ends At: None
Location: None
Description: None
Title: Digital Account Executive
Company: None
Start At: None
Ends At: None
Location: None
Description: None
Title: Digital Account Coordinator
Company: None
Start At: None
Ends At: None
Location: None
Description: None
Title: Account Service Assistant
Company: None
Start At: None
Ends At: None
Location: None
Description: None</t>
  </si>
  <si>
    <t>School: Southern Connecticut State University
Degree: BA, Liberal Studies with concentrations in Marketing and Communication
Activities: None</t>
  </si>
  <si>
    <t>Interested in working in the Venrock portfolio? Check out open roles here: https://jobs.venrock.com/companies</t>
  </si>
  <si>
    <t>Talent @ Venrock</t>
  </si>
  <si>
    <t>Mariano Rodríguez Monterde</t>
  </si>
  <si>
    <t>https://www.linkedin.com/in/mariano-rodríguez-monterde-929a413</t>
  </si>
  <si>
    <t>Title: Senior Director
Company: None
Start At: None
Ends At: None
Location: None
Description: None
Title: Partner
Company: None
Start At: None
Ends At: None
Location: None
Description: None
Title: Investment Director
Company: None
Start At: None
Ends At: None
Location: None
Description: None
Title: Chief Investment Officer
Company: None
Start At: None
Ends At: None
Location: None
Description: None
Title: Vice President
Company: None
Start At: None
Ends At: None
Location: None
Description: None
Title: Vice President
Company: None
Start At: None
Ends At: None
Location: None
Description: None
Title: Associate
Company: None
Start At: None
Ends At: None
Location: None
Description: None
Title: Associate
Company: None
Start At: None
Ends At: None
Location: None
Description: None
Title: Analyst
Company: None
Start At: None
Ends At: None
Location: None
Description: None
Title: Internship
Company: None
Start At: None
Ends At: None
Location: None
Description: None</t>
  </si>
  <si>
    <t>School: Universidad Politécnica de Madrid
Degree: Master of Science - MS, Aerospace, Aeronautical and Astronautical Engineering
Activities: None
School: University of California, Berkeley
Degree: Course in New Trends in the American Society
Activities: None
School: Princeton University
Degree: Course in Introduction to American Politics and Institutions
Activities: None</t>
  </si>
  <si>
    <t>Inveready is one of the leading Spanish alternative investors in Spain, with +€2bn AuM and dedicated funds in private equity, venture capital, life sciences, venture debt, public markets (PIPE) and infrastructure.</t>
  </si>
  <si>
    <t>Senior Director at Inveready</t>
  </si>
  <si>
    <t>Olga Ayers</t>
  </si>
  <si>
    <t>https://www.linkedin.com/in/olga-ayers-221381a5</t>
  </si>
  <si>
    <t>olga@atomico.com</t>
  </si>
  <si>
    <t>Legal Director</t>
  </si>
  <si>
    <t>Title: Legal Director
Company: None
Start At: None
Ends At: None
Location: None
Description: None
Title: Legal Counsel
Company: None
Start At: None
Ends At: None
Location: None
Description: None
Title: Associate
Company: None
Start At: None
Ends At: None
Location: None
Description: None
Title: Associate
Company: None
Start At: None
Ends At: None
Location: None
Description: None
Title: Trainee Solicitor
Company: None
Start At: None
Ends At: None
Location: None
Description: None
Title: Finance Graduate
Company: None
Start At: None
Ends At: None
Location: None
Description: None</t>
  </si>
  <si>
    <t>School: University of Law
Degree: LPC, Law
Activities: None
School: University of Law
Degree: Diploma in Law, Law
Activities: None
School: Queen Mary University of London
Degree: Master's Degree, Law and Finance
Activities: None
School: The University of Manchester
Degree: Bachelor's Degree, Accounting and Finance
Activities: None
School: National Ballet School of Canada
Degree: None
Activities: None</t>
  </si>
  <si>
    <t>Legal Director at Atomico</t>
  </si>
  <si>
    <t>Xavier Núñez-Romero</t>
  </si>
  <si>
    <t>Xavier_Núñez-Romero.png</t>
  </si>
  <si>
    <t>https://www.linkedin.com/in/xavier-nunez-romero</t>
  </si>
  <si>
    <t>Title: Investment Director
Company: None
Start At: None
Ends At: None
Location: None
Description: None
Title: Independent Director
Company: None
Start At: None
Ends At: None
Location: None
Description: None
Title: Lecturer
Company: None
Start At: None
Ends At: None
Location: None
Description: None
Title: Co-Founder
Company: None
Start At: None
Ends At: None
Location: None
Description: None
Title: Investment Banking
Company: None
Start At: None
Ends At: None
Location: None
Description: None
Title: Investment Banking
Company: None
Start At: None
Ends At: None
Location: None
Description: None
Title: Mergers and Acquisitions
Company: None
Start At: None
Ends At: None
Location: None
Description: None
Title: M&amp;A Analyst (Intern)
Company: None
Start At: None
Ends At: None
Location: None
Description: None
Title: Business Analyst (Intern)
Company: None
Start At: None
Ends At: None
Location: None
Description: None</t>
  </si>
  <si>
    <t>School: Stanford University Graduate School of Business
Degree: Ignite, Entrepreneurship
Activities: None
School: Universitat de Barcelona
Degree: Bachelor's degree, Economics (Top 5%)
Activities: None
School: IEB
Degree: Master in Corporate Finance and Investment Banking
Activities: None
School: IEB
Degree: Specialization Program in Financial Options and Futures
Activities: None
School: The London School of Economics and Political Science (LSE)
Degree: Finance, General
Activities: None
School: IESE Business School
Degree: Management of Business Cases
Activities: None</t>
  </si>
  <si>
    <t>Investment Director | Hybrid Capital</t>
  </si>
  <si>
    <t>Charlotte McCrum</t>
  </si>
  <si>
    <t>Charlotte_McCrum.png</t>
  </si>
  <si>
    <t>https://www.linkedin.com/in/charlottemccrum</t>
  </si>
  <si>
    <t>charlotte@atomico.com</t>
  </si>
  <si>
    <t>Interim Director of Communications</t>
  </si>
  <si>
    <t>Title: Interim Director of Communications
Company: None
Start At: None
Ends At: None
Location: None
Description: None
Title: Founder &amp; Partner
Company: None
Start At: None
Ends At: None
Location: None
Description: None
Title: Marketing Communications Specialist
Company: None
Start At: None
Ends At: None
Location: None
Description: None
Title: Communications Director
Company: None
Start At: None
Ends At: None
Location: None
Description: None
Title: New York
Company: None
Start At: None
Ends At: None
Location: None
Description: None
Title: Consultant
Company: None
Start At: None
Ends At: None
Location: None
Description: None
Title: Solicitor
Company: None
Start At: None
Ends At: None
Location: None
Description: None</t>
  </si>
  <si>
    <t>School: Nottingham Law School
Degree: LPC, Law
Activities: None
School: University of Exeter
Degree: Law, Law
Activities: None</t>
  </si>
  <si>
    <t>I am an experienced venture capital, private equity and growth fund communications specialist. I have spent more than 15 years advising investment firms on how to reach and communicate with their most important audiences: founders and LPs. Clients include Sequoia Capital, Index Ventures, Visionaries Club, Cherry Ventures, Cocoa Ventures, One Peak Capital and Silver Lake.
I specialise in partnering with technology investors - from new funds to more established players - to develop compelling narratives that articulate their expertise and difference in a crowded and highly competitive market.   
I work on a freelance basis on both short and long term projects, please get in touch charlotte@harper-gray.com to find out more.</t>
  </si>
  <si>
    <t>Founder &amp; Partner at Harper Gray</t>
  </si>
  <si>
    <t>Ernest Gassó Gil</t>
  </si>
  <si>
    <t>Ernest_Gassó_Gil.png</t>
  </si>
  <si>
    <t>https://www.linkedin.com/in/ernest-gasso-gil</t>
  </si>
  <si>
    <t>Title: Member and Lead Software Developer
Start At: 01/2019
Ends At: 06/2019
Company: SOS ETSEIB
Cause: Education
Description: Student-run association of the School of Industrial Engineering of Barcelona that created a cloud platform in the form of a repository for the storage and distribution of notes and exams from previous years.
-Connection of the Flask-based application to the Google Drive API, for enhanced management and distribution of notes and corrected exams.
-Use of AJAX to create an asynchronous user experience on the platform.
-Participation in the monetisation process and addition of new functionalities (e.g. midterm exam repository).
-Main technologies used: Python (Flask, Pandas), JavaScript (AJAX), Google Drive API and PythonAnywhere (platform deployment).
Title: Environmental Conservation Volunteer
Start At: 07/2018
Ends At: 08/2018
Company: Projects Abroad
Cause: Environment
Description: Llevamos a cabo tareas de conservación de los arrecifes de coral en el mar de Adaman, en la provincia de Krabi (Tailandia), mediante inmersiones diarias.
Asimismo, recogíamos datos de la evolución del estado del coral, para posteriormente ser enviados a la Universidad de Queensland (Australia).
Title: Rehabilitation Volunteer
Start At: 02/2018
Ends At: 06/2018
Company: Institut Guttmann
Cause: Health
Description: Rehabilitación motora basada en el uso de robots. Llevábamos a cabo dos sesiones semanales en las que, mediante el uso de juegos y retos con robots, pacientes de todas las edades podían ejercitar sus músculos y capacidad cognitiva para mejorar su recuperación.
Title: Volunteer
Start At: 2012
Ends At: 09/2016
Company: Potectora de animales de Tiana
Cause: Animal_rights
Description: None</t>
  </si>
  <si>
    <t>Name: CFA Level I Passed
Authority: CFA Institute
Date: 2025-4
URL: https://linkedin.com/company/162977
Name: Member
Authority: Kinnek
Date: 2024-10
URL: https://linkedin.com/company/98651877</t>
  </si>
  <si>
    <t>Title: Director
Company: None
Start At: None
Ends At: None
Location: None
Description: None
Title: Senior Associate
Company: None
Start At: None
Ends At: None
Location: None
Description: None
Title: Associate
Company: None
Start At: None
Ends At: None
Location: None
Description: None
Title: Senior Analyst
Company: None
Start At: None
Ends At: None
Location: None
Description: None
Title: Analyst
Company: None
Start At: None
Ends At: None
Location: None
Description: None
Title: Strategy Analyst
Company: None
Start At: None
Ends At: None
Location: None
Description: None
Title: Software Development Engineer
Company: None
Start At: None
Ends At: None
Location: None
Description: None
Title: Software Development Engineer, Co-Founder
Company: None
Start At: None
Ends At: None
Location: None
Description: None
Title: Strategy Analyst
Company: None
Start At: None
Ends At: None
Location: None
Description: None</t>
  </si>
  <si>
    <t>School: Universitat Politècnica de Catalunya
Degree: Bachelor's degree in Industrial Technologies Engineering and Economic Analysis, Ingeniería industrial
Activities: None
School: Universitat Pompeu Fabra
Degree: Bachelor's degree in Industrial Technologies Engineering and Economic Analysis, Economics
Activities: None
School: Chalmers University of Technology
Degree: Erasmus+ Mobility Program, Engineering
Activities: None
School: Escoles Garbí Pere Vergés
Degree: Título de bachiller, General Studies
Activities: None</t>
  </si>
  <si>
    <t>Inveready is a Southern Europe leading alternative investor with +2,4bn€ of assets under management, investing across Venture Capital, BioTech, Venture Debt, Private Equity, Public Equity, Infrastructure, Fund of Funds, and other.
-Director at Inveready - Alternative Assets (Venture Capital and Fund of Funds arms managing +150M€). Investing 1M€ - 5M€ tickets in software companies and PE/Infra funds in Europe and USA.
-Leading Inveready's investment data and tech initiatives: creator of Polaris Intelligence, Inveready's programmatic dealflow search tool.
-Software developer: of a mobile video game for kids with +1M downloads and +30k MAUs on Play Store (2013-2015), of a SaaS for aesthetics medicine clinics (2020-2022) and web app freelance (2016-2020).
-Prior to VC, Strategy Analyst for Industrial &amp;amp; Automotive at Accenture Strategy, Software Developer Intern at a proptech Pre-Seed startup (Lodgi), and Strategy Analyst Intern at SDG Group.
-Graduated as part of the first cohort of Industrial Technologies Engineering (General) and Economics at the Polytechnic University of Catalonia and Pompeu Fabra University, where I led a candidacy for the school council and earned honors for my thesis on "Data driven VC: Data management across the value chain of a VC firm".</t>
  </si>
  <si>
    <t>Director at Inveready - Venture Capital and Fund of Funds</t>
  </si>
  <si>
    <t>Tina Yu</t>
  </si>
  <si>
    <t>Tina_Yu.png</t>
  </si>
  <si>
    <t>https://www.linkedin.com/in/tina-yu</t>
  </si>
  <si>
    <t>tyu@venrock.com</t>
  </si>
  <si>
    <t>Director of Marketing &amp; Events</t>
  </si>
  <si>
    <t>Title: Cabin Leader
Start At: 03/2011
Ends At: 04/2011
Company: YMCA Camp Campbell
Cause: Children
Description: None
Title: Counselor
Start At: 11/2006
Ends At: 07/2010
Company: OSF (Organization for Special Needs Families)
Cause: Children
Description: None</t>
  </si>
  <si>
    <t>Title: Director of Marketing &amp; Events
Company: None
Start At: None
Ends At: None
Location: None
Description: None
Title: Senior Marketing &amp; Events Manager
Company: None
Start At: None
Ends At: None
Location: None
Description: None
Title: Marketing &amp; Events Manager
Company: None
Start At: None
Ends At: None
Location: None
Description: None
Title: Senior Marketing &amp; Events Specialist
Company: None
Start At: None
Ends At: None
Location: None
Description: None
Title: Marketing Specialist
Company: None
Start At: None
Ends At: None
Location: None
Description: None
Title: Marketing Communications Specialist II
Company: None
Start At: None
Ends At: None
Location: None
Description: None
Title: Marketing &amp; Public Relations Associate
Company: None
Start At: None
Ends At: None
Location: None
Description: None
Title: Integrated Marketing Intern
Company: None
Start At: None
Ends At: None
Location: None
Description: None
Title: International Public Relations Intern
Company: None
Start At: None
Ends At: None
Location: None
Description: None
Title: Style Assistant (promoted from Events and Public Relations Intern)
Company: None
Start At: None
Ends At: None
Location: None
Description: None
Title: Events Marketing Intern
Company: None
Start At: None
Ends At: None
Location: None
Description: None</t>
  </si>
  <si>
    <t>School: New York University
Degree: Bachelor of Science (B.S.), Media, Culture, and Communications
Activities: None
School: Cupertino High School
Degree: Diploma
Activities: None</t>
  </si>
  <si>
    <t>Passionate about creating thoughtful experiences, fostering connections and visual storytelling.
In my current role at Venrock, an early-stage healthcare and tech venture firm, I lead events and marketing initiatives that are core to our brand across multiple sectors. With a focus on community, I orchestrate a range of experiences — from high-impact annual conferences to ad-hoc webinars and intimate gatherings — designed to drive deal flow and connect our diverse portfolio companies with their respective communities. I have also found a lot of joy in collaborating with partners to produce impactful decks, newsletters and external touchpoints, and take pride in my high integrity, strong work ethic, and deep empathy, always striving to make the impossible possible.
A Bay Area native, now back in NYC for Chapter 2. When I'm not exploring new spots, you'll find me unwinding through studio classes, lost in home design, or deep in conversations with friends old and new. I'm forever curious about the human mind, have been known to chase adrenaline from time to time and see music as my remedy. 
Feel free to reach out to connect at tinay0616@gmail.com.</t>
  </si>
  <si>
    <t>Marketing &amp; Events at Venrock</t>
  </si>
  <si>
    <t>Andrew Duncan</t>
  </si>
  <si>
    <t>Andrew_Duncan.png</t>
  </si>
  <si>
    <t>https://www.linkedin.com/in/andrewbduncan</t>
  </si>
  <si>
    <t>andrew@atomico.com</t>
  </si>
  <si>
    <t>Title: Talent Director
Company: None
Start At: None
Ends At: None
Location: None
Description: None
Title: Director
Company: None
Start At: None
Ends At: None
Location: None
Description: None
Title: Principal
Company: None
Start At: None
Ends At: None
Location: None
Description: None
Title: Consultant
Company: None
Start At: None
Ends At: None
Location: None
Description: None
Title: Senior Consultant
Company: None
Start At: None
Ends At: None
Location: None
Description: None</t>
  </si>
  <si>
    <t>School: University of Virginia
Degree: M.A.
Activities: None
School: University of Virginia
Degree: B.A.
Activities: None
School: The Potomac School
Degree: None
Activities: None</t>
  </si>
  <si>
    <t>Talent @ Atomico</t>
  </si>
  <si>
    <t>Michelle Wherley</t>
  </si>
  <si>
    <t>https://www.linkedin.com/in/michelle-wherley-07883694</t>
  </si>
  <si>
    <t>mwherley@nea.com</t>
  </si>
  <si>
    <t>19 yrs</t>
  </si>
  <si>
    <t>Mays Chapel, Maryland</t>
  </si>
  <si>
    <t>Name: Responsive AI Professional Certificate
Authority: Responsive
Date: 2025-11
URL: https://linkedin.com/company/10357050</t>
  </si>
  <si>
    <t>Title: Director
Company: None
Start At: None
Ends At: None
Location: None
Description: None
Title: None
Company: None
Start At: None
Ends At: None
Location: None
Description: None</t>
  </si>
  <si>
    <t>School: American University
Degree: BA, Law and Society
Activities: None</t>
  </si>
  <si>
    <t>Director, LP Operations at New Enterprise Associates (NEA)</t>
  </si>
  <si>
    <t>Mohamad Makhzoumi</t>
  </si>
  <si>
    <t>Mohamad_Makhzoumi.png</t>
  </si>
  <si>
    <t>https://www.linkedin.com/in/mohamad-makhzoumi-37368334</t>
  </si>
  <si>
    <t>mmakhzoumi@nea.com</t>
  </si>
  <si>
    <t>Co-CEO</t>
  </si>
  <si>
    <t>Arabic, French</t>
  </si>
  <si>
    <t>Title: Co-CEO
Company: None
Start At: None
Ends At: None
Location: None
Description: None
Title: Associate
Company: None
Start At: None
Ends At: None
Location: None
Description: None
Title: Analyst
Company: None
Start At: None
Ends At: None
Location: None
Description: None
Title: Associate
Company: None
Start At: None
Ends At: None
Location: None
Description: None</t>
  </si>
  <si>
    <t>School: University of Pennsylvania
Degree: None
Activities: None</t>
  </si>
  <si>
    <t>Co-CEO at NEA</t>
  </si>
  <si>
    <t>Randall J. Heffernan</t>
  </si>
  <si>
    <t>https://www.linkedin.com/in/randall-j-heffernan-cpa-mba-64a3144</t>
  </si>
  <si>
    <t>rheffernan@nea.com</t>
  </si>
  <si>
    <t>Director - Investment Reporting &amp; Analysis</t>
  </si>
  <si>
    <t>5 yrs 2 mos</t>
  </si>
  <si>
    <t>Baltimore City County, Maryland</t>
  </si>
  <si>
    <t>Title: Volunteer
Start At: None
Ends At: Present
Company: Maryland Food Bank
Cause: Poverty_alleviation
Description: None</t>
  </si>
  <si>
    <t>Name: Six Sigma Yellow Belt
Authority: 
Date: Unknown
URL: None
Name: CPA
Authority: State of Connecticut, Fairfield University
Date: Unknown
URL: None</t>
  </si>
  <si>
    <t>Title: Director - Investment Reporting &amp; Analysis
Company: None
Start At: None
Ends At: None
Location: None
Description: None
Title: Senior Manager - Investment Reporting and Analysis
Company: None
Start At: None
Ends At: None
Location: None
Description: None
Title: Vice President, Senior Manager
Company: None
Start At: None
Ends At: None
Location: None
Description: None
Title: Manager AVP - Finance &amp; Treasury
Company: None
Start At: None
Ends At: None
Location: None
Description: None
Title: Senior Analyst
Company: None
Start At: None
Ends At: None
Location: None
Description: None
Title: Financial Analyst
Company: None
Start At: None
Ends At: None
Location: None
Description: None
Title: Senior Associate
Company: None
Start At: None
Ends At: None
Location: None
Description: None</t>
  </si>
  <si>
    <t>School: Fairfield University
Degree: Master of Business Administration (M.B.A.), Accounting - Concentration in Finance &amp; Taxation
Activities: None
School: Fairfield University
Degree: Bachelors, Accounting
Activities: None</t>
  </si>
  <si>
    <t>Director - Investment Reporting &amp; Analysis at New Enterprise Associates (NEA)</t>
  </si>
  <si>
    <t>Ashley Mitchell</t>
  </si>
  <si>
    <t>https://www.linkedin.com/in/a-mitchell</t>
  </si>
  <si>
    <t>amitchell@nea.com</t>
  </si>
  <si>
    <t>Director, Marketing</t>
  </si>
  <si>
    <t>6 yrs 9 mos</t>
  </si>
  <si>
    <t>Title: Director, Marketing
Company: None
Start At: None
Ends At: None
Location: None
Description: None
Title: Manager, Communications &amp; Marketing
Company: None
Start At: None
Ends At: None
Location: None
Description: None
Title: Marketing Communications Specialist
Company: None
Start At: None
Ends At: None
Location: None
Description: None
Title: Communications Coordinator
Company: None
Start At: None
Ends At: None
Location: None
Description: None
Title: Reception (Temporary)
Company: None
Start At: None
Ends At: None
Location: None
Description: None
Title: Store Manager
Company: None
Start At: None
Ends At: None
Location: None
Description: None
Title: Store Manager
Company: None
Start At: None
Ends At: None
Location: None
Description: None
Title: Store Manager
Company: None
Start At: None
Ends At: None
Location: None
Description: None
Title: Front Line Service Assistant
Company: None
Start At: None
Ends At: None
Location: None
Description: None
Title: Recreation Leader III
Company: None
Start At: None
Ends At: None
Location: None
Description: None</t>
  </si>
  <si>
    <t>School: California Polytechnic State University-San Luis Obispo
Degree: Business Administration, Marketing Management, Psychology Minor
Activities: None
School: Del Mar High School
Degree: None
Activities: None</t>
  </si>
  <si>
    <t>Director of Marketing at global venture capital firm. Works with marketing department and investing team on broad spectrum of marketing and communications initiatives including event and content strategy, website and social property management, visual branding. Actively engaged with firm and portfolio company PR efforts. Enjoys utilizing written, creative, and project management skills to enhance programs and experiences.
Graduated from Cal Poly State University with a BS in Business Administration (concentration: Marketing, minor: Psychology). 
Extremely loyal, open minded, and quick to learn.
Specialties: 
-written and verbal communications
-community management
-event strategy &amp; execution
-relationships
-content creation
-puns ;)</t>
  </si>
  <si>
    <t>Director, Marketing | Transforming ideas into impact | Partnering with Investors and Founders to enhance brand, content, communications &amp; events—one pun at a time</t>
  </si>
  <si>
    <t>Kent Bachir</t>
  </si>
  <si>
    <t>Kent_Bachir,_PMP.png</t>
  </si>
  <si>
    <t>https://www.linkedin.com/in/kentbachir</t>
  </si>
  <si>
    <t>kent.bachir@ionq.com</t>
  </si>
  <si>
    <t>Director New Product &amp; Program Management</t>
  </si>
  <si>
    <t>Title: Optimization of Microcantilever Based IR Imaging Arrays
Source: •	Scott R. Hunter, Gregory S. Maurer, Gregory Simelgor, Shankar Radhakrishnan, John Gray, Ken Bachir, Thomas Pennell, Martin Bauer, Usha Jagadish
Summary: Multispectral Imaging has recently made considerable improvements to the sensitivity, uniformity and dynamic range of infrared FPAs based on capacitively read, bimorph microcantilever sensor technology. The company is presently prototyping 160x120 imaging arrays with 50 μm pitch pixels and is actively pursuing the development of next generation 25 μm pitch pixel arrays. Measured peak NETD values for recently fabricated 50 μm pitch focal plane arrays are in the 40-50mK range, with individual pixels in the 10-15mK range. The modeled and measured tradeoffs discussed in this paper lead to a possible 2-3 times further improvement in average NETD.
A number of factors influence the performance of these devices which includes the optimization of sometimes competing design requirements. For example, the tuning and optimization of the infrared optical resonant cavity structure while maximizing the change in sensor capacitance during IR irradiance. Similarly there are tradeoffs between structural rigidity, which increases the structure resonant frequency improving noise immunity, and thermal response times. These tradeoffs are discussed with reference to real world sensor structures. Results from detailed thermo-electromechanical-optical modeling of the operation of the 25 μm pitch pixels will be discussed in reference to the design and fabrication of 25 μm pitch test pixels. The most recent infrared sensitivity and other performance measurements from the development of the company’s first commercial 160 x 120 pixel imaging array product will also be presented.
URL: None</t>
  </si>
  <si>
    <t>Title: Volunteer
Start At: 04/2007
Ends At: 08/2009
Company: Habitat for Humanity International
Cause: Economic_empowerment
Description: None
Title: Volunteer
Start At: None
Ends At: Present
Company: House of Charity
Cause: Poverty_alleviation
Description: None</t>
  </si>
  <si>
    <t>Name: PMP
Authority: Project Management Institute
Date: Unknown
URL: https://linkedin.com/company/11352</t>
  </si>
  <si>
    <t>Title: Director New Product &amp; Program Management
Company: None
Start At: None
Ends At: None
Location: None
Description: None
Title: Director of Engineering
Company: None
Start At: None
Ends At: None
Location: None
Description: None
Title: Senior Principal
Company: None
Start At: None
Ends At: None
Location: None
Description: None
Title: Engineering Manager
Company: None
Start At: None
Ends At: None
Location: None
Description: None
Title: Operations Engineering Manager - Test Engineering
Company: None
Start At: None
Ends At: None
Location: None
Description: None
Title: Senior Systems Design Engineer
Company: None
Start At: None
Ends At: None
Location: None
Description: None
Title: Project Manager
Company: None
Start At: None
Ends At: None
Location: None
Description: None
Title: R&amp;D Test Engineer
Company: None
Start At: None
Ends At: None
Location: None
Description: None</t>
  </si>
  <si>
    <t>School: New Jersey Institute of Technology
Degree: Bachelor of Science (BS), Electrical Engineering
Activities: None</t>
  </si>
  <si>
    <t>Kent is an industry recognized name in Product Discovery, Design, and Delivery as an Executive Leader, Business Developer, Program Manager, and Technical Practitioner. Demonstrated history of building profitable, sustainable and growing organizations; developing and implementing strategic programs; hiring, training and mentoring staff.
Adept at fostering and sustaining professional and productive business relationships. Knowledgeable in market trends, complex operations and oversight of large budgets and workforces.  Extensive experience with mission-critical operations and crisis engineering management.  Skilled in cost control and reduction strategies. Strong foundation in safety and quality control standards. High familiarity with financial analysis and forecasting principles.</t>
  </si>
  <si>
    <t>Tech Executive | Productizing Quantum &amp; Advanced Hardware Systems | Program + Engineering Leadership</t>
  </si>
  <si>
    <t>Tony Florence</t>
  </si>
  <si>
    <t>Tony_Florence.png</t>
  </si>
  <si>
    <t>https://www.linkedin.com/in/toflorence</t>
  </si>
  <si>
    <t>tflorence@nea.com</t>
  </si>
  <si>
    <t>Title: Co-CEO
Company: None
Start At: None
Ends At: None
Location: None
Description: None
Title: Managing Director, Head of Technology Investment Banking
Company: None
Start At: None
Ends At: None
Location: None
Description: None</t>
  </si>
  <si>
    <t>School: Dartmouth College
Degree: AB, Economics
Activities: None
School: The Tuck School of Business at Dartmouth
Degree: MBA, Finance
Activities: None</t>
  </si>
  <si>
    <t>Tony Florence joined NEA in 2008 and currently is Co-CEO of the firm. Prior to his current position, Tony served as Co-President and previous to that he served as Managing General Partner where he led and oversaw NEA’s global technology investing practices across enterprise and consumer for both early stage and growth stage investing, accounting for over 60% of NEAs funds. Tony’s investing practice focuses on software and internet companies. Tony is also actively involved in NEA’s investing activities in Asia and Europe. Tony has led investments in Care.com (NYSE: CRCM), Cvent (NYSE: CVT; acquired by Vista Equity), Appian (NYSE: APPN), Moda Operandi, Quidsi/Diapers.com (acquired by Amazon), Edmodo (acquired by NetDragon), EverFi (acquired by TPG; acquired by Blackbaud NSDQ: BLKB), Casper (NYSE: CSPR), Snap (NYSE: SNAP), Raise.com, Jet.com (acquired by WalMart), Gilt (acquired by Hudson Bay), Goop, DataRobot, Duolingo (NYSE: DUOL), Letgo (acquired by Naspers), Wallapop, The YES (acquired by Pinterest) Snowplow Analytics, Weaviate and Wonder. Tony has been featured on the Forbes Midas List of Top Investors for 2017, 2018 and 2019.
Prior to joining NEA, he was a Managing Director at Morgan Stanley and was Head of Technology Banking in New York, and was a member of the North American Management Committee for investment banking. Tony spent over a decade at Morgan Stanley focused on the software and Internet sectors, and also worked with a number of NEA's companies in both IPOs and M&amp;A transactions. Tony received an MBA and an A.B. in Economics from Dartmouth College.</t>
  </si>
  <si>
    <t>Co-CEO at New Enterprise Associates (NEA)</t>
  </si>
  <si>
    <t>Jason Svoboda</t>
  </si>
  <si>
    <t>Jason_Svoboda.png</t>
  </si>
  <si>
    <t>https://www.linkedin.com/in/jason-svoboda</t>
  </si>
  <si>
    <t>jsvoboda@nea.com</t>
  </si>
  <si>
    <t>Director of Information Security</t>
  </si>
  <si>
    <t>Elkridge, Maryland</t>
  </si>
  <si>
    <t>Title: Den Leader
Start At: 09/2011
Ends At: Present
Company: Baltimore Area Council, Boy Scouts of America
Cause: Children
Description: Den Leader for a Cub Scout pack in Central Maryland</t>
  </si>
  <si>
    <t>Name: CISSP
Authority: ISC2
Date: 2017-12
URL: https://linkedin.com/company/26753</t>
  </si>
  <si>
    <t>Title: Director of Information Security
Company: None
Start At: None
Ends At: None
Location: None
Description: None
Title: Security Program Manager
Company: None
Start At: None
Ends At: None
Location: None
Description: None
Title: Security and Compliance Manager
Company: None
Start At: None
Ends At: None
Location: None
Description: None
Title: Strategic Accounts Manager - Army
Company: None
Start At: None
Ends At: None
Location: None
Description: None
Title: Senior Technical Solutions Analyst
Company: None
Start At: None
Ends At: None
Location: None
Description: None
Title: Project Engineer
Company: None
Start At: None
Ends At: None
Location: None
Description: None
Title: Captain
Company: None
Start At: None
Ends At: None
Location: None
Description: None</t>
  </si>
  <si>
    <t>School: George Mason University – Costello College of Business
Degree: Master of Science - MS, Management of Secure Information Systems
Activities: None
School: United States Military Academy at West Point
Degree: Bachelor of Science - BS, Foreign Languages and Computer Science
Activities: None</t>
  </si>
  <si>
    <t>- Experienced IT systems manager with a background in networking, security and project management
- Proven record of building and leading diverse teams in distributed locations
- Adept at coordinating multiple technologies to integrate into IP networks, including physical layer systems, network layer devices, security systems and access control systems
- Excellent verbal and written communication skills; capable of conveying complex financial, strategic and technical goals in a simple, actionable manner
- An energetic and disciplined problem solver, capable of distilling issues down to their root cause to focus activity and resources where they are most efficiently spent</t>
  </si>
  <si>
    <t>D. E. Shaw &amp; Co.</t>
  </si>
  <si>
    <t>Lakshmi Prasad Koneti</t>
  </si>
  <si>
    <t>Lakshmi_Prasad_Koneti.png</t>
  </si>
  <si>
    <t>https://www.linkedin.com/in/lakshmi-prasad-koneti-38a71512</t>
  </si>
  <si>
    <t>https://www.deshaw.com/</t>
  </si>
  <si>
    <t>lakshmi.koneti@deshaw.com</t>
  </si>
  <si>
    <t>https://www.linkedin.com/company/d.-e.-shaw-&amp;-co./</t>
  </si>
  <si>
    <t>26 yrs 4 mos</t>
  </si>
  <si>
    <t>Hyderabad, Telangana</t>
  </si>
  <si>
    <t>School: Sri Venkateswara University
Degree: Bachelor of Technology, Electrical and Electronics Engineering
Activities: None
School: Jawahar Navodaya Vidyalaya, Horsley Hills
Degree: None
Activities: None</t>
  </si>
  <si>
    <t>Lakshmi Prasad Koneti is a Managing Director and a member of the Operating Committee ("OC") at D. E. Shaw India (“DESIS”) where he leads Technology functions, including Front Office Technology for systematic and discretionary trading strategies, and Enterprise Systems. Among his responsibilities as an OC member, Mr. Koneti helps chart the overall firm policy and strategic direction, while managing the execution of the firm's business plan on a day to day basis. He is widely recognized for his strengths in technology, innovation, and charting vision and strategic direction. Mr. Koneti holds a Bachelor's Degree in Electrical and Electronics Engineering.</t>
  </si>
  <si>
    <t>Head of Technology and member of the Operating Committee at D. E. Shaw India</t>
  </si>
  <si>
    <t>Edwin Jager</t>
  </si>
  <si>
    <t>https://www.linkedin.com/in/edwin-jager-04862a</t>
  </si>
  <si>
    <t>edwin.jager@deshaw.com</t>
  </si>
  <si>
    <t>Title: Managing Director
Company: None
Start At: None
Ends At: None
Location: None
Description: None
Title: Analyst
Company: None
Start At: None
Ends At: None
Location: None
Description: None
Title: Analyst
Company: None
Start At: None
Ends At: None
Location: None
Description: None</t>
  </si>
  <si>
    <t>School: Stanford University Graduate School of Business
Degree: MBA
Activities: None
School: Stanford Law School
Degree: JD
Activities: None
School: Yale University
Degree: BA, Ethics, Politics &amp; Economics; Political Science
Activities: None</t>
  </si>
  <si>
    <t>Managing Director at The D. E. Shaw Group</t>
  </si>
  <si>
    <t>Max Grant</t>
  </si>
  <si>
    <t>https://www.linkedin.com/in/max-grant-52985322</t>
  </si>
  <si>
    <t>max.grant@deshaw.com</t>
  </si>
  <si>
    <t>Title: Managing Director
Company: None
Start At: None
Ends At: None
Location: None
Description: None
Title: Senior Vice President
Company: None
Start At: None
Ends At: None
Location: None
Description: None
Title: Vice President
Company: None
Start At: None
Ends At: None
Location: None
Description: None
Title: Analyst
Company: None
Start At: None
Ends At: None
Location: None
Description: None
Title: M&amp;A Analyst
Company: None
Start At: None
Ends At: None
Location: None
Description: None
Title: Intern at the Hamilton Project
Company: None
Start At: None
Ends At: None
Location: None
Description: None
Title: Research Assistant
Company: None
Start At: None
Ends At: None
Location: None
Description: None</t>
  </si>
  <si>
    <t>School: Princeton University
Degree: None
Activities: None
School: University of Chicago Laboratory Schools
Degree: None
Activities: None</t>
  </si>
  <si>
    <t>Charitra Mehta</t>
  </si>
  <si>
    <t>Charitra_Mehta.png</t>
  </si>
  <si>
    <t>https://www.linkedin.com/in/charitra-mehta-82b00810</t>
  </si>
  <si>
    <t>charitra.mehta@deshaw.com</t>
  </si>
  <si>
    <t>Title: Managing Director
Company: None
Start At: None
Ends At: None
Location: None
Description: None
Title: Director
Company: None
Start At: None
Ends At: None
Location: None
Description: None
Title: Director and Head of Financial Research
Company: None
Start At: None
Ends At: None
Location: None
Description: None</t>
  </si>
  <si>
    <t>School: Devi Ahilya Vishwavidyalaya
Degree: MBE, Finance and Economics
Activities: None
School: Holkar Science College
Degree: BSc, Statistics
Activities: None
School: St Paul H.S.S Indore
Degree: None
Activities: None</t>
  </si>
  <si>
    <t>Charitra Mehta is a Managing Director of the D. E. Shaw group and serves on the Board of Directors of D. E. Shaw India. Among his responsibilities as an OC advisor, Charitra helps chart the overall Firm's policy and strategic direction, while managing the execution of the firm's business plan on a day to day basis. Since 1999, he has enhanced the D. E. Shaw group’s financial research capabilities in India. He is widely recognized for his strengths in capital markets and successfully building new businesses/teams to scale. Charitra holds a master’s degree in business economics from D.A.V.V., Indore.</t>
  </si>
  <si>
    <t>Managing Director - D. E. Shaw group, advisor to the Operating Committee, and board member at D. E. Shaw India</t>
  </si>
  <si>
    <t>Erica Sunkin McLaughlin</t>
  </si>
  <si>
    <t>Erica_Sunkin_McLaughlin.png</t>
  </si>
  <si>
    <t>https://www.linkedin.com/in/ericasunkin</t>
  </si>
  <si>
    <t>Director, Communications</t>
  </si>
  <si>
    <t>Title: Advocate
Start At: None
Ends At: Present
Company: All Raise
Cause: Economic_empowerment
Description: Proud advocate of All Raise, a non-profit organization on a mission to accelerate the success of female and non-binary founders and funders to build a more prosperous, equitable future.</t>
  </si>
  <si>
    <t>Title: Director, Communications
Company: None
Start At: None
Ends At: None
Location: None
Description: None
Title: Vice President, Financial Communications &amp; Capital Markets
Company: None
Start At: None
Ends At: None
Location: None
Description: None
Title: Public Affairs Analyst
Company: None
Start At: None
Ends At: None
Location: None
Description: None
Title: Summer Intern
Company: None
Start At: None
Ends At: None
Location: None
Description: None
Title: Media Relations Volunteer
Company: None
Start At: None
Ends At: None
Location: None
Description: None
Title: Marketing Intern
Company: None
Start At: None
Ends At: None
Location: None
Description: None</t>
  </si>
  <si>
    <t>School: University of Southern California
Degree: Bachelor of Arts (BA), Political Science and Public Relations
Activities: None
School: Harvard-Westlake School
Degree: None
Activities: None</t>
  </si>
  <si>
    <t>Enthusiastic communicator with success in creatively leading, developing and implementing communications marketing programs for companies across the venture capital, private equity, alternative asset management and start up ecosystems. I have a focus on strategic communications, executive visibility, thought leadership, transactions and media relations. 
I also have experience in counseling firms on a variety of special situations including IPOs, crisis management, executive transitions, spin-offs, internal communications and M&amp;A.</t>
  </si>
  <si>
    <t>Communications &amp; Marketing at New Enterprise Associates (NEA)</t>
  </si>
  <si>
    <t>Kavitha Chakravarthy (She-Her-Hers)</t>
  </si>
  <si>
    <t>Kavitha_Chakravarthy_(She-Her-Hers).png</t>
  </si>
  <si>
    <t>https://www.linkedin.com/in/kavithachakravarthy</t>
  </si>
  <si>
    <t>http://www.deshawindia.com/</t>
  </si>
  <si>
    <t>Associate Director and Head of Diversity, Equity, and Inclusion</t>
  </si>
  <si>
    <t>https://www.linkedin.com/company/d.-e.-shaw-india-private-limited/</t>
  </si>
  <si>
    <t>Title: Qatari Banks stall sell-off
Source: Zawya
Summary: Conventional banks have a "loyal customer base," said Kavitha Chakravarthy, a financial services consultant at analyst Frost &amp; Sullivan, who added that clients and staff will also remain faithful. Qatar has seven conventional banks, four Islamic lenders and seven foreign institutions. Last month, HSBC said it will shut down its Islamic banking window in Qatar by the end of the year.
URL: https://www.zawya.com/story/ZAWYA20110626055812/
Title: What is your outlook for the Asia-Pacific banking industry in 2011?
Source: Banking and Payments Asia
Summary: Kavitha Chakravarthy, consultant, Business &amp; Financial Services Asia Pacific, Frost &amp; Sullivan: Improving economic growth, rapid industrialisation and rise in income levels are expected to propel the growth of the Asia-Pacific banking industry in the short term (1-2 years) and medium term (3-5 years).
The Asia Pacific banking industry in 2011 is expected to be consumer-driven.
Investments in retail banking technology are expected to increase in areas of mobile and internet banking technology, risk management, fraud prevention and compliance.
Inflationary tendencies and capital control by Asian central banks could challenge the growth of the industry in 2011.
URL: http://www.vrl-financial-news.com/bpa/banking--payments-asia/issues/bpa-2011/bpa-23/what-is-your-outlook-for-the-a.aspx
Title: All change? What the Copenhagen climate conference means for investors
Source: Market Watch
Summary: "International agreements on climate change after 2012 will propel the global carbon market to the next stage of development," said Frost &amp; Sullivan Research Analyst Kavitha Chakravarthy, in a report.
"[An] emissions trading market in the U.S. [would] likely be three times larger than the E.U., thereby encouraging participation from financial institutions and increasing its depth and breath," added Chakravarthy.
URL: http://secure3.marketwatch.com/m/story/67f7805d-ac92-4067-bcf2-d5c3badc9579/0
Title: What the Copenhagen conference means for investors
Source: MENAFN
Summary: "International agreements on climate change after 2012 will propel the global carbon market to the next stage of development," said Frost &amp; Sullivan Research Analyst Kavitha Chakravarthy, in a report.
"[An] emissions trading market in the U.S. [would] likely be three times larger than the E.U., thereby encouraging participation from financial institutions and increasing its depth and breath," added Chakravarthy.
URL: http://www.menafn.com/menafn/qn_news_story.aspx?storyid=67F7805D-AC92-4067-BCF2-D5C3BADC9579
Title: Environmental investing could be in the 'early stages' of a bubble
Source: Investment News
Summary: "Environmental investing could be in the 'early stages' of a bubble ... ", said Kavitha Chakravarthy, co-author of a study on green investing
URL: None</t>
  </si>
  <si>
    <t>Title: Associate Director and Head of Diversity, Equity, and Inclusion
Company: None
Start At: None
Ends At: None
Location: None
Description: None
Title: Senior Manager and Head of Diversity, Equity, and Inclusion
Company: None
Start At: None
Ends At: None
Location: None
Description: None
Title: Diversity and Inclusion lead – India
Company: None
Start At: None
Ends At: None
Location: None
Description: None
Title: Manager – KX Research Services
Company: None
Start At: None
Ends At: None
Location: None
Description: None
Title: Diversity &amp; Inclusion co-lead for a group of Global teams in India
Company: None
Start At: None
Ends At: None
Location: None
Description: None
Title: Assistant Manager – Business Research Center
Company: None
Start At: None
Ends At: None
Location: None
Description: None
Title: Senior Analyst- Business Research Center
Company: None
Start At: None
Ends At: None
Location: None
Description: None
Title: Research Analyst
Company: None
Start At: None
Ends At: None
Location: None
Description: None
Title: Management Trainee
Company: None
Start At: None
Ends At: None
Location: None
Description: None
Title: Associate Analyst ( Summer Internship)
Company: None
Start At: None
Ends At: None
Location: None
Description: None</t>
  </si>
  <si>
    <t>School: Badruka Institute Of Foreign Trade
Degree: MBA (International Trade), Finance
Activities: None
School: ICFAI
Degree: Diploma in Business Finance, Finance
Activities: None
School: IMC, ICFAI
Degree: Bachelor of Information Tecnology, IT
Activities: None
School: Pondicherry University
Degree: Bachelor of Business Administration (B.B.A.), General Management
Activities: None</t>
  </si>
  <si>
    <t>I have over 18 years of combined experience in diversity, equity, and inclusion, internal consulting and market intelligence.
My passion lies in strategizing various dimensions of diversity, equity, and inclusion to make it measurable and link it to business goals &amp; outcomes such that it becomes ingrained in everyday behaviors and day-to-day operations.
I believe in compassionate leadership to drive results and derive my energy from personal coaching and "non-pursuit" of happiness.
Strengths and skills: authentic leadership, strategy design, framework thinking, stakeholder management, influence and drive to results, consulting, market benchmarking, gap analysis, secondary research</t>
  </si>
  <si>
    <t>Associate Director and Head of Diversity, Equity, and Inclusion at D. E. Shaw India Private Limited</t>
  </si>
  <si>
    <t>O'Mary Michael</t>
  </si>
  <si>
    <t>O'Mary_Michael.png</t>
  </si>
  <si>
    <t>https://www.linkedin.com/in/michaelomary</t>
  </si>
  <si>
    <t>8 yrs 2 mos</t>
  </si>
  <si>
    <t>Title: Managing Director
Company: None
Start At: None
Ends At: None
Location: None
Description: None
Title: Senior Vice President
Company: None
Start At: None
Ends At: None
Location: None
Description: None</t>
  </si>
  <si>
    <t>School: Harvard Law School
Degree: Doctor of Law (JD)
Activities: None
School: Harvard University
Degree: B.A., Economics
Activities: None</t>
  </si>
  <si>
    <t>Co-Head of Fundamental Equities at D.E. Shaw</t>
  </si>
  <si>
    <t>Karl Chen</t>
  </si>
  <si>
    <t>Karl_Chen.png</t>
  </si>
  <si>
    <t>https://www.linkedin.com/in/quarl</t>
  </si>
  <si>
    <t>karl.chen@deshaw.com</t>
  </si>
  <si>
    <t>CTO of D. E. Shaw Investment Management</t>
  </si>
  <si>
    <t>17 yrs</t>
  </si>
  <si>
    <t>Title: Board Member
Start At: 03/2021
Ends At: Present
Company: Queens Community House
Cause: Social_services
Description: None
Title: Board Member
Start At: 06/2024
Ends At: Present
Company: Transportation Alternatives
Cause: Environment
Description: None</t>
  </si>
  <si>
    <t>Title: CTO of D. E. Shaw Investment Management
Company: None
Start At: None
Ends At: None
Location: None
Description: None
Title: Software Developer
Company: None
Start At: None
Ends At: None
Location: None
Description: None
Title: Research Intern
Company: None
Start At: None
Ends At: None
Location: None
Description: None
Title: Graduate Student Instructor
Company: None
Start At: None
Ends At: None
Location: None
Description: None
Title: Researcher
Company: None
Start At: None
Ends At: None
Location: None
Description: None
Title: Software Engineer
Company: None
Start At: None
Ends At: None
Location: None
Description: None
Title: Software Engineer Intern
Company: None
Start At: None
Ends At: None
Location: None
Description: None</t>
  </si>
  <si>
    <t>School: University of California, Berkeley
Degree: None
Activities: None
School: University of California, Berkeley
Degree: BS, Electrical Engineering and Computer Science
Activities: None</t>
  </si>
  <si>
    <t>Alexis Halaby</t>
  </si>
  <si>
    <t>https://www.linkedin.com/in/alexis-halaby-7a65715a</t>
  </si>
  <si>
    <t>alexis.halaby@deshaw.com</t>
  </si>
  <si>
    <t>22 yrs 6 mos</t>
  </si>
  <si>
    <t>School: Stanford University
Degree: None
Activities: None</t>
  </si>
  <si>
    <t>Managing Director at D. E. Shaw &amp; Co.</t>
  </si>
  <si>
    <t>Andrew Stark</t>
  </si>
  <si>
    <t>Andrew_Stark.png</t>
  </si>
  <si>
    <t>https://www.linkedin.com/in/andrew-stark-1ab552163</t>
  </si>
  <si>
    <t>andrew-stark@deshaw.com</t>
  </si>
  <si>
    <t>27 yrs 7 mos</t>
  </si>
  <si>
    <t>School: Massachusetts Institute of Technology
Degree: Master of Engineering - MEng, Computer Science
Activities: None</t>
  </si>
  <si>
    <t>Sathish Srinivasan</t>
  </si>
  <si>
    <t>Sathish_Srinivasan.png</t>
  </si>
  <si>
    <t>https://www.linkedin.com/in/ssathish</t>
  </si>
  <si>
    <t>Managing Director, CTO - Head of IT Production, BNP Paribas India Solution Pvt Ltd</t>
  </si>
  <si>
    <t>Name: Quantum Business Foundations
Authority: IBM
Date: 2024-12
URL: https://linkedin.com/company/1009
Name: Executive leadership program France, 2014(Certification).
Authority: INSEAD Executive Education
Date: 2014-4
URL: https://linkedin.com/company/2413404</t>
  </si>
  <si>
    <t>Title: Managing Director, CTO - Head of IT Production, BNP Paribas India Solution Pvt Ltd
Company: None
Start At: None
Ends At: None
Location: None
Description: None
Title: CTO and  Head of Global Technology Services, India and Romania
Company: None
Start At: None
Ends At: None
Location: None
Description: None
Title: Senior Technical Team Manager
Company: None
Start At: None
Ends At: None
Location: None
Description: None
Title: Technical Manager/Solution Architect
Company: None
Start At: None
Ends At: None
Location: None
Description: None
Title: Team Leader/Solution Architect
Company: None
Start At: None
Ends At: None
Location: None
Description: None
Title: Team Leader
Company: None
Start At: None
Ends At: None
Location: None
Description: None
Title: Associate Consultant
Company: None
Start At: None
Ends At: None
Location: None
Description: None</t>
  </si>
  <si>
    <t>School: PSG College of Technology, Coimbatore
Degree: Engineer’s Degree, Production Engineering
Activities: None</t>
  </si>
  <si>
    <t>About Me:
•	Technology Leader with 30 years of experience with Banking Global Competency centre, Banks, Product companies with various cultures and worldwide locations 
•	Expertise with various facets of technology – Application development, Architecture, Strategy, Infrastructure &amp; Operations
Passionate about
•	Building high performing teams &amp; expertise development
•	Learning &amp; innovation 
Known for 
•	Business value addition, large program deliverables.
•	Technology Strategy
•	Influencing, Leadership stakeholder management
Experience Keywords: Investment Banking Technology, Agile/CI &amp; CD, Digital technologies (Cloud, Data, AI/ML), Technology Strategy, Location Strategy. Team leadership, Program directorship
Strive to:
•	Better myself
•	Bringing continuous change</t>
  </si>
  <si>
    <t>Managing  Director | CTO &amp; CIO | Transformational &amp; Growth Leader | Leader of Global Competency Center | Technologist</t>
  </si>
  <si>
    <t>23 yrs 11 mos</t>
  </si>
  <si>
    <t>Rafael Vidal</t>
  </si>
  <si>
    <t>Rafael_Vidal.png</t>
  </si>
  <si>
    <t>https://www.linkedin.com/in/rafael-vidal-m-f</t>
  </si>
  <si>
    <t>https://www.arval.com/privacy</t>
  </si>
  <si>
    <t>rafael.vidal@arval.es</t>
  </si>
  <si>
    <t>Director of Procurement</t>
  </si>
  <si>
    <t>https://www.linkedin.com/company/bnp-paribas-arval/</t>
  </si>
  <si>
    <t>Pozuelo de Alarcón, Community of Madrid</t>
  </si>
  <si>
    <t>Title: Director of Procurement
Company: None
Start At: None
Ends At: None
Location: None
Description: None
Title: Commercial Director
Company: None
Start At: None
Ends At: None
Location: None
Description: None
Title: Director Large Corporate Accounts
Company: None
Start At: None
Ends At: None
Location: None
Description: None
Title: Country Manager
Company: None
Start At: None
Ends At: None
Location: None
Description: None
Title: Deputy General Manager / Commercial Manager
Company: None
Start At: None
Ends At: None
Location: None
Description: None
Title: Search &amp; Selection Division Manager
Company: None
Start At: None
Ends At: None
Location: None
Description: None
Title: Consultant
Company: None
Start At: None
Ends At: None
Location: None
Description: None</t>
  </si>
  <si>
    <t>School: IMD
Degree: ALP, Managing Business
Activities: None
School: CENP
Degree: Degree in Marketing and Business Management
Activities: None</t>
  </si>
  <si>
    <t>Experienced Commercial Director for several years. Currently Procurement Director with a demonstrated history of working in multinational environment at the financial services industry. Strong sales professional skilled in Negotiation, Business Planning and management.</t>
  </si>
  <si>
    <t>Director Procurement &amp; Performance</t>
  </si>
  <si>
    <t>Thomas R. Rosén</t>
  </si>
  <si>
    <t>https://www.linkedin.com/in/trosen</t>
  </si>
  <si>
    <t>Managing Director, Global Co-Head of Energy &amp; Renewables - Investment Banking</t>
  </si>
  <si>
    <t>10 yrs 4 mos</t>
  </si>
  <si>
    <t>Caldwell, New Jersey</t>
  </si>
  <si>
    <t>Name: Executive Training
Authority: Columbia Climate School
Date: 2024-2
URL: https://linkedin.com/company/71845183</t>
  </si>
  <si>
    <t>Title: Managing Director, Global Co-Head of Energy &amp; Renewables - Investment Banking
Company: None
Start At: None
Ends At: None
Location: None
Description: None
Title: Managing Director, Head of Power, Utilities, &amp; Energy
Company: None
Start At: None
Ends At: None
Location: None
Description: None
Title: Partner and Founder
Company: None
Start At: None
Ends At: None
Location: None
Description: None
Title: Managing Director, Head of Americas Power, Utilities, and Renewables
Company: None
Start At: None
Ends At: None
Location: None
Description: None
Title: Partner and Founder
Company: None
Start At: None
Ends At: None
Location: None
Description: None
Title: Managing Director, Head of Power and Energy M&amp;A
Company: None
Start At: None
Ends At: None
Location: None
Description: None
Title: Managing Director, Head of Power and Energy M&amp;A
Company: None
Start At: None
Ends At: None
Location: None
Description: None
Title: Managing Director, Head of Power M&amp;A
Company: None
Start At: None
Ends At: None
Location: None
Description: None</t>
  </si>
  <si>
    <t>School: MIT Sloan School of Management
Degree: MS, Finance
Activities: None
School: UMN Carlson School of Management
Degree: BS, Finance and Economics
Activities: None</t>
  </si>
  <si>
    <t>Experienced M&amp;A and Coverage Investment Banker in the Power, Utility, Renewable, and Energy industries.  Work experience includes Head of Power &amp; Renewables for Loop Capital, Head of Power &amp; Renewables for Nomura, Head of Power M&amp;A for Barclays Capital, Head of Power and Energy M&amp;A for Banc of America Securities, and Head of Power M&amp;A for Chase Securities (now JP Morgan).
Specialties: Advising clients/Boards on strategic transactions, including mergers &amp; acquisitions, divestitures, acquisitions, recapitalizations, etc.</t>
  </si>
  <si>
    <t>Managing Director, Low Carbon Transition Group - LCTG
Head of Investment Banking/M&amp;A for LCTG, North America, BNP Paribas</t>
  </si>
  <si>
    <t>Jérémy Daumard</t>
  </si>
  <si>
    <t>Jérémy_Daumard.png</t>
  </si>
  <si>
    <t>https://www.linkedin.com/in/jeremydaumard</t>
  </si>
  <si>
    <t>Sustainable Finance Project Director - BCEF Retail</t>
  </si>
  <si>
    <t>Title: La construction d'un mythe de marque : l'exemple de Michelin de 1898 à 1914
Source: Unknown
Summary: André Michelin est considéré comme l'un des publicitaires les plus habiles de son époque. C'est un monstre de pub qui a énormément innové. Le pneu ne faisait pas rêver, mais il a créé des histoires, des images et des mythes
URL: http://doc.sciencespo-lyon.fr/Ressources/Documents/Etudiants/Memoires/Cyberdocs/MFE2011/daumard_j/pdf/daumard_j.pdf</t>
  </si>
  <si>
    <t>Name: Acceleration Program Completion
Authority: B4IG - Business for Inclusive Growth
Date: 2020-12
URL: https://linkedin.com/company/56445220</t>
  </si>
  <si>
    <t>Title: Sustainable Finance Project Director - BCEF Retail
Company: None
Start At: None
Ends At: None
Location: None
Description: None
Title: Chief of Staff - Company Engagement
Company: None
Start At: None
Ends At: None
Location: None
Description: None
Title: Engagement Project Manager
Company: None
Start At: None
Ends At: None
Location: None
Description: None
Title: Insight Manager - Strategic Planning
Company: None
Start At: None
Ends At: None
Location: None
Description: None
Title: Senior Strategic Planner
Company: None
Start At: None
Ends At: None
Location: None
Description: None
Title: Strategic Planner
Company: None
Start At: None
Ends At: None
Location: None
Description: None
Title: Academic speaker
Company: None
Start At: None
Ends At: None
Location: None
Description: None
Title: Communication consultant
Company: None
Start At: None
Ends At: None
Location: None
Description: None
Title: Strategic Planner (junior)
Company: None
Start At: None
Ends At: None
Location: None
Description: None
Title: Project Manager (junior)
Company: None
Start At: None
Ends At: None
Location: None
Description: None
Title: New Business Assistant
Company: None
Start At: None
Ends At: None
Location: None
Description: None</t>
  </si>
  <si>
    <t>School: University of Cambridge
Degree: Positive Impact Business Certified Training Programme, Sustainability
Activities: None
School: Sciences Po Rennes
Degree: MBA Communication des organisations
Activities: None
School: Sciences Po Lyon
Degree: Communication, culture et institutions
Activities: None
School: Lycée Blaise Pascal
Degree: Baccalauréat, ES
Activities: None</t>
  </si>
  <si>
    <t>Après cinq années passées à analyser les tendances sociétales, les tendances marketing et l'innovation bancaire chez Ipsos, j'ai rejoint le groupe BNP Paribas et sa Direction de l’Engagement d’Entreprise en 2018. J'ai depuis cette date participé à la mobilisation et à la transformation d'un groupe d'envergure mondiale, contribuant à faire de l’engagement et de la finance durable des sujets incontournables dans la vie et le projet de notre organisation.
En 2023, j'ai rejoint la Banque Commerciale en France en tant que Directeur du projet finance durable pour le Retail (marchés des particuliers, des pros et entrepreneurs). Je travaille à concevoir et mettre en oeuvre les solutions bancaires et extra-bancaires dont ont besoin nos clients pour réaliser leur transition écologique (sur le logement et la mobilité notamment) et/ou pour faciliter leur inclusion dans la société.</t>
  </si>
  <si>
    <t>Sustainable Finance @BNP Paribas - French Retail Banking</t>
  </si>
  <si>
    <t>Marvin Goodman</t>
  </si>
  <si>
    <t>Marvin_Goodman.png</t>
  </si>
  <si>
    <t>https://www.linkedin.com/in/marvingoodman</t>
  </si>
  <si>
    <t>marvin.goodman@ibm.com</t>
  </si>
  <si>
    <t>Director, Analyst Relations and Strategy, IBM Technology</t>
  </si>
  <si>
    <t>Austin, Texas</t>
  </si>
  <si>
    <t>Title: Lego Robotics Mentor
Start At: None
Ends At: Present
Company: Davis Elementary School
Cause: Education
Description: Lego robotics coach and mentor, science and engineering mentor, Campus Advisory Council, PTA, classroom story teller, etc
Title: Youth Sports Coach
Start At: 06/1996
Ends At: Present
Company: Austin, Texas youth sports organizations
Cause: Children
Description: Youth sports coach in baseball, football, basketball, and kickball.  I've coached both boys and girls teams, both as the head coach, and as a specialized coordinator (in football), including college players and even one NFL player!
Title: Dad for a Day, Classroom volunteeer
Start At: 08/2004
Ends At: 05/2012
Company: Will Davis Elementary School
Cause: Education
Description: Helped establish a program for Dads to spend a day off volunteering at the school, going from classroom to classroom to mentor students, participate in activities, and bond with students.  Many is the time that I took a red-eye home from a business trip so I could spend my "travel day" at the school.
Title: Dog Walker
Start At: 07/2016
Ends At: Present
Company: Austin Pets Alive!
Cause: Animal_rights
Description: None
Title: All-purpose volunteer
Start At: 09/2013
Ends At: 05/2017
Company: LC Anderson High School Theater
Cause: Education
Description: A public school district theater department can't run successfully without a veritable army of volunteers. I was immediately so enamored of the Directors, Bobby Malone and Katie Wilson, that I was thrilled to help in any and all capacities to make their shows successful. From selling tickets or concessions, acquiring items for the silent auction, working as an usher, to set deconstruction...no task felt like "work" around these eager students, energetic directors, and friendly volunteers.
Title: Board Member
Start At: 08/2015
Ends At: Present
Company: LC Anderson High School Volleyball Booster Club
Cause: Education
Description: After serving as a general volunteer (concessions, meals, etc) during my first year, I was asked to join the board and serve as communications chair, and have worked to invigorate the Anderson High School volleyball team's communications and social media presence, to encourage enthusiasm among the student body and parents. In addition to running the team's website (http://trojanpride.net/volleyball) I started and run the team's Instagram and Twitter feeds, and now run email outreach via MailChimp. The idea is to build and maintain enthusiasm throughout the season, to encourage attendance, and to have people around the school community talking about the volleyball team, to give the players a sense of pride in their efforts and dedication.</t>
  </si>
  <si>
    <t>Name: AI for Product Managers
Authority: Section
Date: 2026-1
URL: https://linkedin.com/company/11802272
Name: monday work management core certification
Authority: monday.com
Date: Unknown
URL: https://linkedin.com/company/2525169</t>
  </si>
  <si>
    <t>Title: Director, Analyst Relations and Strategy, IBM Technology
Company: None
Start At: None
Ends At: None
Location: None
Description: None
Title: Director, Analyst Relations and Strategy, IBM Software
Company: None
Start At: None
Ends At: None
Location: None
Description: None
Title: Manager, Analyst Relations and Strategy, IBM Data and AI
Company: None
Start At: None
Ends At: None
Location: None
Description: None
Title: Product Manager, Analyst and Market Strategy for IBM Cloud
Company: None
Start At: None
Ends At: None
Location: None
Description: None
Title: Market Manager:  Application Performance Management
Company: None
Start At: None
Ends At: None
Location: None
Description: None
Title: Senior Product Manager, Cloud and Application Performance Management
Company: None
Start At: None
Ends At: None
Location: None
Description: None
Title: Product Manager, Tivoli  Service Availability &amp; Performance Management
Company: None
Start At: None
Ends At: None
Location: None
Description: None
Title: Market &amp; Competitive Analyst - System, Network &amp; Application Monitoring
Company: None
Start At: None
Ends At: None
Location: None
Description: None
Title: Staff Software Engineer
Company: None
Start At: None
Ends At: None
Location: None
Description: None
Title: Software QA Engineer
Company: None
Start At: None
Ends At: None
Location: None
Description: None</t>
  </si>
  <si>
    <t>School: University of Michigan
Degree: BA, Communication and Media Studies
Activities: None
School: University of Maryland
Degree: Master of Science - MS, E-Commerce
Activities: None</t>
  </si>
  <si>
    <t>•	Innovative technology strategy executive with broad experience across every aspect of the technology development lifecycle, from Q&amp;A, to development, to best practices, to competitive intelligence, to product management, and now strategy.
•	Critical thinker who rejects reliance on default approaches. Every situation, no matter how familiar, warrants fresh thinking about the business and technology environment, the people involved, and new innovations that could be applied. Transformative opportunities are lost when people automatically do something the way it's always been done.
•	Adept at making connections across complex ideas, and explaining them to a diverse group of constituents, from company executives, to industry analysts, to product development and marketing teams, to sales teams, and to customers. It's a complicated world that we work in. Making sense of it, and translating that to others, is key.
•	Determined, open-minded problem solver and decision maker who relishes the exercise of unpacking the nuances of any given challenge and discerning whether a quick, decisive response is needed, or a broader consensus-building effort.
•	Empathetic teammate and collaborator, who recognizes the value of his colleagues' diverse viewpoints, and knows that we gain strength and understanding from supporting their views, even if they're different from my own.
•	Determined to mine the insights of others, whether to bolster my positions, or to challenge myself to make sure that I'm considering all angles in how I approach a problem. I'm smart and experienced enough to solve a lot of problems. I'm wise enough to know how smart and experienced the people around me are also.
•	Communicator and listener who relishes the opportunity to create understanding, rather than kicking the can down the road or checking off a box. "Look for the note-taker" is my motto, because I find that I listen more effectively when I'm not trying to convert what someone just said into my own language, but instead, learning THEIR language.
•	Proven track record of innovation, bringing research projects to market, and adapting existing products for SaaS, OEM and appliance delivery. 
•	Equally fascinated by unique customer situations, the technology that can be applied to those environments, and the business challenges in bringing a solution to market.
•	Experienced in managing the challenges - human and organizationally - of a high-performance culture, making difficult personnel decisions in accordance with budget realities and in pursuit of business efficiency and effectiveness</t>
  </si>
  <si>
    <t>Technology business executive and strategist</t>
  </si>
  <si>
    <t>Stephane Reynaert</t>
  </si>
  <si>
    <t>Stephane_Reynaert.png</t>
  </si>
  <si>
    <t>https://www.linkedin.com/in/stephane-reynaert-2a855a6</t>
  </si>
  <si>
    <t>Director - Head of CIB Americas Application Security</t>
  </si>
  <si>
    <t>Name: Service Reliability Engineer (SRE) Bronze
Authority: BNP Paribas
Date: 2022-10
URL: https://linkedin.com/company/1508
Name: Cloud Security Bronze
Authority: BNP Paribas
Date: 2022-2
URL: https://linkedin.com/company/1508</t>
  </si>
  <si>
    <t>Title: Director - Head of CIB Americas Application Security
Company: None
Start At: None
Ends At: None
Location: None
Description: None
Title: Director - Head of CIB Americas Technical Office &amp; Expertise
Company: None
Start At: None
Ends At: None
Location: None
Description: None
Title: Director - Head of CIB Americas Production Factories
Company: None
Start At: None
Ends At: None
Location: None
Description: None
Title: Director - Head of Application Production Electronic Execution
Company: None
Start At: None
Ends At: None
Location: None
Description: None
Title: Head of IAAF IAM Production
Company: None
Start At: None
Ends At: None
Location: None
Description: None
Title: Electronic Markets Application Production US Team Manager
Company: None
Start At: None
Ends At: None
Location: None
Description: None
Title: Technical Project Manager
Company: None
Start At: None
Ends At: None
Location: None
Description: None
Title: Project Manager
Company: None
Start At: None
Ends At: None
Location: None
Description: None
Title: Production Engineer
Company: None
Start At: None
Ends At: None
Location: None
Description: None
Title: Analyst
Company: None
Start At: None
Ends At: None
Location: None
Description: None</t>
  </si>
  <si>
    <t>School: Lycée Léonard de Vinci - Melun
Degree: 2, Computer scientist
Activities: None</t>
  </si>
  <si>
    <t>As Director at BNP Paribas, I lead the CIB Americas Technical Office &amp; Expertise domain, overseeing regional Cloud strategy and driving transformation across Observability, Smart Automation, Tools Automation, and Engineering. With over two decades of experience in enterprise IT, I specialize in shaping strategic technology initiatives that enhance operational resilience, accelerate digital transformation, and deliver measurable business value.
My leadership is focused on aligning cutting-edge IT capabilities—such as DevSecOps, Identity &amp; Access Management, and cloud-native infrastructure—with the firm’s broader goals. I am responsible for implementing the Americas cloud vision, establishing target operating models, and building governance structures that foster agility, innovation, and cross-border collaboration.
Key achievements include launching the Americas Observability Tribe to define and execute regional strategy, modernizing critical platforms like Autosys, leading the deployment of next-generation tools such as Dynatrace, and delivering impactful programs like the e-Passport initiative to strengthen digital customer services and IAM frameworks.
I bring a proven track record of building high-performance teams, leading complex change, and translating technical innovation into enterprise impact.</t>
  </si>
  <si>
    <t>Liz_Stein.png</t>
  </si>
  <si>
    <t>Leeat Bar-Eyal</t>
  </si>
  <si>
    <t>https://www.linkedin.com/in/leeat-bar-eyal</t>
  </si>
  <si>
    <t>Title: Light harvesting in cyanobacteria: The phycobilisomes
Source: CRC Press
Summary: Chapter in the book: Light harvesting in photosynthesis
URL: None
Title: Changes in aggregation states of light-harvesting complexes as a mechanism for modulating energy transfer in desert crust cyanobacteria
Source: PNAS
Summary: None
URL: http://www.pnas.org/content/early/2017/08/09/1708206114.full
Title: An easily reversible structural change underlies mechanisms enabling desert crust cyanobacteria to survive desiccation
Source: Unknown
Summary: None
URL: None
Title: Balancing photosynthetic electron flow is critical for cyanobacterial acclimation to nitrogen limitation
Source: Unknown
Summary: None
URL: http://www.sciencedirect.com/science/article/pii/S0005272812010857</t>
  </si>
  <si>
    <t>Name: Graduate of Cohort #4
Authority: WE@HealthTech
Date: 2024-4
URL: https://linkedin.com/company/54317805</t>
  </si>
  <si>
    <t>Title: Director
Company: None
Start At: None
Ends At: None
Location: None
Description: None
Title: Associate Director
Company: None
Start At: None
Ends At: None
Location: None
Description: None
Title: Board Member
Company: None
Start At: None
Ends At: None
Location: None
Description: None
Title: Board Member
Company: None
Start At: None
Ends At: None
Location: None
Description: None
Title: Member
Company: None
Start At: None
Ends At: None
Location: None
Description: None
Title: Board Member
Company: None
Start At: None
Ends At: None
Location: None
Description: None
Title: Principal
Company: None
Start At: None
Ends At: None
Location: None
Description: None
Title: Senior Associate
Company: None
Start At: None
Ends At: None
Location: None
Description: None
Title: Associate
Company: None
Start At: None
Ends At: None
Location: None
Description: None
Title: Analyst
Company: None
Start At: None
Ends At: None
Location: None
Description: None
Title: Teaching Assistant
Company: None
Start At: None
Ends At: None
Location: None
Description: None
Title: Research assistant
Company: None
Start At: None
Ends At: None
Location: None
Description: None</t>
  </si>
  <si>
    <t>School: The Hebrew University of Jerusalem
Degree: Doctor of Philosophy (PhD), Plant and Environmental Sciences
Activities: None
School: The Hebrew University of Jerusalem
Degree: Bachelor of Science (BSc), Biology, General
Activities: None</t>
  </si>
  <si>
    <t>Coming from the world of Venture Capital, my passion is for science, innovation, and helping companies on their path to success. I aim to identify relevant solutions to human and planetary health challenges, and facilitate their development.
I bring experience in both biopharma investing and environmental sciences research. Endlessly curious, and a life-long learner.</t>
  </si>
  <si>
    <t>Portfolio Manager at OurCrowd | Ag&amp;FoodTech Investments</t>
  </si>
  <si>
    <t>David Mataen</t>
  </si>
  <si>
    <t>David_Mataen.png</t>
  </si>
  <si>
    <t>https://www.linkedin.com/in/david-mataen-610b0a7</t>
  </si>
  <si>
    <t>david.mataen@ourcrowd.com</t>
  </si>
  <si>
    <t>Director, Africa</t>
  </si>
  <si>
    <t>Title: A Case for Private Equity in sub-Saharan Africa
Source: Journal of Private Equity
Summary: This article summarises and presents the opportunity for private equity investments in Africa’s emerging and compellingly investable consumer markets. - See more at: http://www.iijournals.com/doi/abs/10.3905/jpe.2014.17.2.081#sthash.a7ExcTNq.dpuf
URL: http://www.iijournals.com/doi/abs/10.3905/jpe.2014.17.2.081#sthash.a7ExcTNq.dpbs
Title: Africa's Economic Moment
Source: Harriman House
Summary: The world is now looking to Africa as the ultimate and final source of long-term economics growth opportunities. This book speaks to that demand by providing a concise, current analysis of the latest market dynamics; it identifies, develops and argues the fundamental framework for the viability of African markets and their value propositions.
URL: http://www.harriman-house.com/book/view/564/investing/david-mataen/africas-economic-moment/
Title: Africa - The Ultimate Frontier Market
Source: Harriman House, United Kingdom
Summary: It examines sub-Saharan Africa as an investment opportunity, and presents readers with its economic appeal from a consumer market perspective.
URL: http://www.harriman-house.com/book/view/222/investing/david-mataen/africa---the-ultimate-frontier-market/</t>
  </si>
  <si>
    <t>Title: Director, Africa
Company: None
Start At: None
Ends At: None
Location: None
Description: None
Title: Corporate Finance Director
Company: None
Start At: None
Ends At: None
Location: None
Description: None
Title: Consultant
Company: None
Start At: None
Ends At: None
Location: None
Description: None</t>
  </si>
  <si>
    <t>School: United States International University - Africa
Degree: MBA, Finance
Activities: None</t>
  </si>
  <si>
    <t>A career investment banker spanning over 20 years professional experience in a broad range of financial services including investment banking, M &amp; A, corporate finance, venture capital investment management, investment research, stock brokerage, commercial banking, financial analysis and consultancy. Possess profound, nuanced and intimate knowledge and experience on the financial and investments landscape across the Eastern and Southern African regions and African PE and global venture Capital. Critically acclaimed scholar, author and thought leader on emerging African opportunities and investments themes and strategies.
Key personal attributes: 
–	Top flight command of the terrain and landscape of the investment and business environment and the dominant themes at play in Africa
–	A nuanced knowledge of the trends and dynamics of the configuration and evolution of global industries and businesses
–	Sound structuring, and analytic skills and competencies
–  Ability to orchestrate, structure and process deals
–	Broad business contacts locally and regionally
–	Great negotiating and closing skills and reflexes
I have authored two books published by Harriman House of UK and an article published by Journal of Private Equity: 
"Africa - The Ultimate Frontier Market" , June 2012. This book examines sub-Saharan Africa as an investment opportunity, and presents readers with its economic appeal from a consumer market perspective. 
"Africa's Economic Moment", May 2013. This book provides a concise, current analysis of the latest market dynamics; it identifies, develops and argues the fundamental framework for the viability of African markets and their value propositions.
"A Case for Private Equity in Sub-Saharan Africa", February 2014. This article summarizes and presents the opportunity for private equity investments in Africa’s emerging and compellingly investable consumer markets
A range of international speaking engagements in different parts of the world, on "Africa Rising" themes</t>
  </si>
  <si>
    <t>Director, Africa at OurCrowd</t>
  </si>
  <si>
    <t>Josh Hersch</t>
  </si>
  <si>
    <t>https://www.linkedin.com/in/josh-hersch-85599769</t>
  </si>
  <si>
    <t>josh.hersch@ourcrowd.com</t>
  </si>
  <si>
    <t>Director, Portfolio Management</t>
  </si>
  <si>
    <t>6 yrs 10 mos</t>
  </si>
  <si>
    <t>English, Hebrew</t>
  </si>
  <si>
    <t>Title: Director, Portfolio Management
Company: None
Start At: None
Ends At: None
Location: None
Description: None
Title: Legal Consultant
Company: None
Start At: None
Ends At: None
Location: None
Description: None
Title: Analyst, Investments
Company: None
Start At: None
Ends At: None
Location: None
Description: None
Title: Senior Associate
Company: None
Start At: None
Ends At: None
Location: None
Description: None
Title: Editor
Company: None
Start At: None
Ends At: None
Location: None
Description: None
Title: Summer Intern
Company: None
Start At: None
Ends At: None
Location: None
Description: None</t>
  </si>
  <si>
    <t>School: The Hebrew University of Jerusalem
Degree: Master of Business Administration (MBA)
Activities: None
School: The Hebrew University of Jerusalem
Degree: Bachelor of Laws (LLB)
Activities: None</t>
  </si>
  <si>
    <t>Investment Director at OurCrowd</t>
  </si>
  <si>
    <t>Avi Moss</t>
  </si>
  <si>
    <t>https://www.linkedin.com/in/avi-moss</t>
  </si>
  <si>
    <t>avi.moss@ourcrowd.com</t>
  </si>
  <si>
    <t>Jerusalem District</t>
  </si>
  <si>
    <t>Name: Microsoft Project 2019 and Project Online Desktop Essential Training
Authority: LinkedIn
Date: 2020-8
URL: https://linkedin.com/company/1337
Name: Project Management Professional (PMP)
Authority: Project Management Institute
Date: 2019-7
URL: https://linkedin.com/company/11352</t>
  </si>
  <si>
    <t>Title: Director, Marketing
Company: None
Start At: None
Ends At: None
Location: None
Description: None
Title: Marketing Project Manager
Company: None
Start At: None
Ends At: None
Location: None
Description: None
Title: Project Manager
Company: None
Start At: None
Ends At: None
Location: None
Description: None
Title: Client Services Manager
Company: None
Start At: None
Ends At: None
Location: None
Description: None
Title: Affiliate Program Administrator
Company: None
Start At: None
Ends At: None
Location: None
Description: None
Title: Educational Program Coordinater
Company: None
Start At: None
Ends At: None
Location: None
Description: None
Title: Logistics Company Commander
Company: None
Start At: None
Ends At: None
Location: None
Description: None</t>
  </si>
  <si>
    <t>School: The Hebrew University of Jerusalem
Degree: Master of Business Administration - MBA, Operations Management and Supervision
Activities: None
School: Bar-Ilan University
Degree: Bachelor's Degree, History, Political Science
Activities: None</t>
  </si>
  <si>
    <t>I am a PMP® certified project manager, experienced in managing cross-organizational, business-critical projects, using Agile methodologies to deliver on schedule, in scope, and with high levels of quality. Skilled at building, updating, and streamlining organizational operational processes and documentation.
I specialize in building strong working relationships with clients and internal teams, resulting in increased collaboration and enhanced client and team satisfaction. I've worked in both global, enterprise-level companies (a Fortune 200 company, managing a multi-million dollar strategic partnership), and SMB's/Startups.
I am a strong organizer, multi-tasker, team player, and collaborative communicator with the ability to focus and pick out the small details, all while keeping the larger picture in mind. I excel in dynamic, fast-paced environments, and I'm highly eﬀective both as a member of a larger team and as an independent work-owner.
I can be reached at ✉ avi.y.moss@gmail.com or ✆ (+972) 052-532-2401
Specialties: Project Management, Project Manager, Client Success Manager, Agile, B2B, Client Relations Manager, Customer Success Manager, Account Manager, FMCG, High-touch Client/Customer Relations, Communication, Coordination, Strategic Account Management, Enterprise Account Manager.</t>
  </si>
  <si>
    <t>Director of Marketing at OurCrowd | Getting things done, making sure everyone's happy with the result!</t>
  </si>
  <si>
    <t>Cali Chill</t>
  </si>
  <si>
    <t>Cali_Chill.png</t>
  </si>
  <si>
    <t>https://www.linkedin.com/in/cali-chill-2a29874</t>
  </si>
  <si>
    <t>cali.chill@ourcrowd.com</t>
  </si>
  <si>
    <t>Acting CEO &amp; Chief Operating Officer</t>
  </si>
  <si>
    <t>Name: License to practice law, Israel
Authority: Israel Bar Association
Date: 2000-11
URL: None
Name: License to practice law, NY
Authority: New York State Bar Association
Date: Unknown
URL: https://linkedin.com/company/52875</t>
  </si>
  <si>
    <t>Title: Acting CEO &amp; Chief Operating Officer
Company: None
Start At: None
Ends At: None
Location: None
Description: None
Title: Chief Investment Officer
Company: None
Start At: None
Ends At: None
Location: None
Description: None
Title: Partner, Head of Investment Funds &amp; CLO
Company: None
Start At: None
Ends At: None
Location: None
Description: None
Title: Chief Legal Officer
Company: None
Start At: None
Ends At: None
Location: None
Description: None
Title: SVP, General Counsel and Corporate Secretary
Company: None
Start At: None
Ends At: None
Location: None
Description: None
Title: SVP General Counsel &amp; Corporate Secretary
Company: None
Start At: None
Ends At: None
Location: None
Description: None
Title: VP General Counsel &amp; Corporate Secretary
Company: None
Start At: None
Ends At: None
Location: None
Description: None
Title: Vice President, General Counsel
Company: None
Start At: None
Ends At: None
Location: None
Description: None
Title: GC
Company: None
Start At: None
Ends At: None
Location: None
Description: None
Title: Associate
Company: None
Start At: None
Ends At: None
Location: None
Description: None
Title: Associate
Company: None
Start At: None
Ends At: None
Location: None
Description: None</t>
  </si>
  <si>
    <t>School: Bar Ilan University - Business School (MBA)
Degree: MBA, Finance
Activities: None
School: Bar-Ilan University
Degree: LLB, Law
Activities: None
School: IDF
Degree: None
Activities: None
School: IDF
Degree: None
Activities: None</t>
  </si>
  <si>
    <t>Experienced executive with a demonstrated history of representing legal on management teams in the technology sector. Trusted adviser to boards of directors. Skilled in negotiation, M&amp;A, IP protection and commercialization, a wide range of commercial agreements, privacy law and general compliance. Excellent leadership skills managing global legal/IP staff.
Enjoys playing a central role in leading &amp; supporting the business side of innovation and building fund products and investment opportunities around the start-up ecosystem,</t>
  </si>
  <si>
    <t>Acting CEO &amp; Chief Operating Officer - OurCrowd  | Leadership | People | Reaching Positive Business Outcomes</t>
  </si>
  <si>
    <t>Dion Esterman</t>
  </si>
  <si>
    <t>Dion_Esterman.png</t>
  </si>
  <si>
    <t>https://www.linkedin.com/in/dion-esterman</t>
  </si>
  <si>
    <t>dion.esterman@ourcrowd.com</t>
  </si>
  <si>
    <t>Senior Director of Operations, Investor Relations</t>
  </si>
  <si>
    <t>Title: President
Start At: 11/2010
Ends At: 01/2012
Company: Bnei Akiva Australia
Cause: Education
Description: President
Treasurer
Head of Overseas Programs
Title: Treasurer
Start At: 01/2009
Ends At: 01/2010
Company: Bnei Akiva Melbourne
Cause: Education
Description: None
Title: Camp Director
Start At: 07/2009
Ends At: 12/2011
Company: Bnei Akiva Australia
Cause: Education
Description: None
Title: President
Start At: 2016
Ends At: 2018
Company: ACT Zionist Council
Cause: Politics
Description: None</t>
  </si>
  <si>
    <t>Title: Senior Director of Operations, Investor Relations
Company: None
Start At: None
Ends At: None
Location: None
Description: None
Title: Director, Strategic Accounts, Investor Relations
Company: None
Start At: None
Ends At: None
Location: None
Description: None
Title: Associate Director, Strategic Accounts, Investor Relations
Company: None
Start At: None
Ends At: None
Location: None
Description: None
Title: Senior Account Executive, Strategic Accounts, Investor Relations
Company: None
Start At: None
Ends At: None
Location: None
Description: None
Title: Account Manager, Investor Relations
Company: None
Start At: None
Ends At: None
Location: None
Description: None
Title: Israel - Indonesia Futures Fellowship
Company: None
Start At: None
Ends At: None
Location: None
Description: None
Title: Engagement Manager &amp; Overseas Sales
Company: None
Start At: None
Ends At: None
Location: None
Description: None
Title: Materials Engineer
Company: None
Start At: None
Ends At: None
Location: None
Description: None
Title: Youth Director
Company: None
Start At: None
Ends At: None
Location: None
Description: None
Title: Program Leader
Company: None
Start At: None
Ends At: None
Location: None
Description: None
Title: Program Manager
Company: None
Start At: None
Ends At: None
Location: None
Description: None</t>
  </si>
  <si>
    <t>School: Monash University
Degree: B.Sc. in Biomedical Science &amp; B.E. in Materials Engineering (Honours)
Activities: None
School: University of Waterloo
Degree: Bachelor of Engineering (B.Eng.) - Exchange, Materials Engineering
Activities: None</t>
  </si>
  <si>
    <t>I’ve always been driven by curiosity, particularly when it comes to understanding the dynamics of communities and the people that shape them.
As Senior Director of Operations for Investor Relations, I’m responsible for providing strategic support to tackle a wide range of challenges that both our team and investors face in the venture capital space. My role is centred around creating a seamless investment experience, ensuring that all teams work in sync to address investor needs and continuously improve the user experience on our platform.
I lead a dedicated team of 7 who work closely with investors and account managers, ensuring everything behind the scenes is running smoothly. I thrive on collaboration, working cross-functionally with various departments to identify pain points and enhance our processes with an unwavering focus on investor satisfaction.
My background in Engineering, Biomedical Science, and community leadership has shaped my approach to problem-solving as well as exposed me to many types of ideas, approaches and philosophies. I’ve learned that the best solutions are often found after diving deep into an issue, engaging with the right people, and crafting a thoughtful, practical response. While the journey is rarely straightforward, it’s always rewarding! But also, when there’s a clear, direct path, we should take it.
A book that resonates deeply with my approach is “Range: Why Generalists Triumph in a Specialized World” which celebrates the value of diverse learning and adaptability, something that has guided both my career and personal growth; and very much validates the path I have taken!
Outside of work, I’m passionate about sports, travel, and hosting gatherings with friends and new acquaintances. Whether it's board games, movies, or trying out new experiences, I enjoy connecting with people and learning from different perspectives, especially when I can bring those insights back to improve what I do.
If you’re interested in exchanging ideas or connecting, don’t hesitate to reach out, I’m always eager to meet new people and learn from them. Feel free to contact with me on LinkedIn!
Looking forward to connecting!</t>
  </si>
  <si>
    <t>Senior Director of Operations, Investor Relations at OurCrowd | Community Leader | Connector | Reader and Lifelong Learner | Improving the world around us one idea at a time</t>
  </si>
  <si>
    <t>David Behar</t>
  </si>
  <si>
    <t>David_Behar.png</t>
  </si>
  <si>
    <t>https://www.linkedin.com/in/davidebehar</t>
  </si>
  <si>
    <t>david.behar@ourcrowd.com</t>
  </si>
  <si>
    <t>Name: Economics of Money and Banking
Authority: www.coursera.org
Date: Unknown
URL: None</t>
  </si>
  <si>
    <t>Title: Director of Investor Relations
Company: None
Start At: None
Ends At: None
Location: None
Description: None
Title: Associate Director - Investor Relations
Company: None
Start At: None
Ends At: None
Location: None
Description: None
Title: Senior Associate - Investor Relations
Company: None
Start At: None
Ends At: None
Location: None
Description: None
Title: Investor Relations
Company: None
Start At: None
Ends At: None
Location: None
Description: None
Title: Business Development Representative
Company: None
Start At: None
Ends At: None
Location: None
Description: None
Title: Business Development Representative
Company: None
Start At: None
Ends At: None
Location: None
Description: None
Title: Senior Financial Analyst
Company: None
Start At: None
Ends At: None
Location: None
Description: None
Title: Business and Logistics Manager
Company: None
Start At: None
Ends At: None
Location: None
Description: None
Title: Financial Analyst - Ad Honorem
Company: None
Start At: None
Ends At: None
Location: None
Description: None
Title: Financial Analyst and Business Consultant
Company: None
Start At: None
Ends At: None
Location: None
Description: None</t>
  </si>
  <si>
    <t>School: ESERP Business &amp; Law School
Degree: International Master, Business Administration
Activities: None
School: UCAB - Universidad Católica Andrés Bello
Degree: Diplomado en Gerencia Financiera de Empresas, Finanzas
Activities: None
School: Universidad Central de Venezuela
Degree: Bachelors of Science, Mechanical Engineering
Activities: None
School: Wilson High
Degree: High School Diploma
Activities: None
School: U.E Liceo Moral y Luces Herzl- Bialik
Degree: High School Diploma
Activities: None</t>
  </si>
  <si>
    <t>Technical and financial background, over 7 years of global experience as consultant, analyst and lead development. Strong analytical and interpersonal skills, proactive and detailed-oriented.</t>
  </si>
  <si>
    <t>Investor Relations at OurCrowd</t>
  </si>
  <si>
    <t>Liquid 2 Ventures</t>
  </si>
  <si>
    <t>Elizabeth Montana-Luciano</t>
  </si>
  <si>
    <t>https://www.linkedin.com/in/elizabeth-montana-luciano-08675923</t>
  </si>
  <si>
    <t>http://www.liquid2.vc</t>
  </si>
  <si>
    <t>elizabeth@liquid2.vc</t>
  </si>
  <si>
    <t>Director Of Operations</t>
  </si>
  <si>
    <t>https://www.linkedin.com/company/liquid-2-ventures/</t>
  </si>
  <si>
    <t>Name: ABC certified bartender
Authority: 
Date: Unknown
URL: None</t>
  </si>
  <si>
    <t>Title: Director Of Operations
Company: None
Start At: None
Ends At: None
Location: None
Description: None
Title: Office Manager
Company: None
Start At: None
Ends At: None
Location: None
Description: None
Title: Certified Sommelier
Company: None
Start At: None
Ends At: None
Location: None
Description: None
Title: WSET Level 2
Company: None
Start At: None
Ends At: None
Location: None
Description: None
Title: General Manager
Company: None
Start At: None
Ends At: None
Location: None
Description: None
Title: Bartender
Company: None
Start At: None
Ends At: None
Location: None
Description: None
Title: Bartender
Company: None
Start At: None
Ends At: None
Location: None
Description: None
Title: Account Coordinator for Events
Company: None
Start At: None
Ends At: None
Location: None
Description: None
Title: Account Coordinator
Company: None
Start At: None
Ends At: None
Location: None
Description: None
Title: Media Advertising Intern
Company: None
Start At: None
Ends At: None
Location: None
Description: None
Title: Intern
Company: None
Start At: None
Ends At: None
Location: None
Description: None
Title: Intern
Company: None
Start At: None
Ends At: None
Location: None
Description: None
Title: Volunteer
Company: None
Start At: None
Ends At: None
Location: None
Description: None</t>
  </si>
  <si>
    <t>School: University of Notre Dame
Degree: Bachelor's degree, Sociology
Activities: None
School: URSULINE HIGH SCHOOL
Degree: None
Activities: None</t>
  </si>
  <si>
    <t>Operations at Liquid 2 Ventures, Certified Sommelier &amp; WSET Level 2</t>
  </si>
  <si>
    <t>Margaux Bigotte</t>
  </si>
  <si>
    <t>Margaux_Bigotte.png</t>
  </si>
  <si>
    <t>https://www.linkedin.com/in/margaux-bigotte-05659b46</t>
  </si>
  <si>
    <t>https://cib.bnpparibas/</t>
  </si>
  <si>
    <t>Loan Capital Markets Director</t>
  </si>
  <si>
    <t>https://www.linkedin.com/company/bnpparibascorporateandinstitutionalbanking/</t>
  </si>
  <si>
    <t>Name: Certification AMF
Authority: Autorité des marchés financiers (AMF) – France
Date: 2014-5
URL: https://linkedin.com/company/315704</t>
  </si>
  <si>
    <t>Title: Loan Capital Markets Director
Company: None
Start At: None
Ends At: None
Location: None
Description: None
Title: Loan Capital Markets Vice President
Company: None
Start At: None
Ends At: None
Location: None
Description: None
Title: Leveraged &amp; Acquisition Finance Associate
Company: None
Start At: None
Ends At: None
Location: None
Description: None
Title: Credit &amp; ESG Ratings Advisory Associate (Rotation)
Company: None
Start At: None
Ends At: None
Location: None
Description: None
Title: Leveraged &amp; Acquisition Finance Analyst
Company: None
Start At: None
Ends At: None
Location: None
Description: None
Title: Deals Graduate Program Analyst
Company: None
Start At: None
Ends At: None
Location: None
Description: None
Title: Leveraged &amp; Acquisition Finance Intern
Company: None
Start At: None
Ends At: None
Location: None
Description: None
Title: Transaction Services Intern
Company: None
Start At: None
Ends At: None
Location: None
Description: None
Title: Banking &amp; Capital Markets Audit Intern
Company: None
Start At: None
Ends At: None
Location: None
Description: None
Title: M&amp;A FIG Summer Analyst
Company: None
Start At: None
Ends At: None
Location: None
Description: None
Title: Payments &amp; Cash Proposal Manager
Company: None
Start At: None
Ends At: None
Location: None
Description: None</t>
  </si>
  <si>
    <t>School: Sciences Po
Degree: Master's degree, Finance &amp; Strategy
Activities: None
School: French American School of New York (FASNY)
Degree: French Baccalaureate, Economics
Activities: None</t>
  </si>
  <si>
    <t>Loan Capital Markets Director at BNP Paribas CIB</t>
  </si>
  <si>
    <t>Fidelity</t>
  </si>
  <si>
    <t>Carol Fergus</t>
  </si>
  <si>
    <t>Carol_Fergus.png</t>
  </si>
  <si>
    <t>https://www.linkedin.com/in/carol-fergus-b04aa7168</t>
  </si>
  <si>
    <t>http://www.fidelityinternational.com</t>
  </si>
  <si>
    <t>carol.fergus@fil.com</t>
  </si>
  <si>
    <t>Director - Global Travel, Events and Ground Transportation</t>
  </si>
  <si>
    <t>https://www.linkedin.com/company/fidelity-international/</t>
  </si>
  <si>
    <t>Title: Director - Global Travel, Events and Ground Transportation
Company: None
Start At: None
Ends At: None
Location: None
Description: None
Title: Global Travel Manager
Company: None
Start At: None
Ends At: None
Location: None
Description: None
Title: EMEA Travel Manager
Company: None
Start At: None
Ends At: None
Location: None
Description: None</t>
  </si>
  <si>
    <t>School: Tower Hamlets all Girls School
Degree: None
Activities: None
School: Westminister University
Degree: Master's degree, Facilities Planning and Management
Activities: None</t>
  </si>
  <si>
    <t>Carol Fergus is an experienced Director of Global Travel, Events and Ground Transportation, currently working for Fidelity International; with over 30 years in the Travel industry, in procurement/vendor management and operationally, in the financial services sector.
Carol has project led several key global travel related initiatives and is highly conversed and skilled across the various travel strands. She has also built and managed several teams globally and is extremely inclusive and a strong operator.
Carol is a professional graduated with an MSc in Facilities Management taken at Westminster University and CIPS qualified. Her travel journey has seen Carol appointed on the GBTA Europe Advisory board and recently the Global board. She has also been the Chair of their Diversity, Equity &amp; Inclusion committee for the last 2 years. In addition, she has held other Advisory roles, written and critiqued key topics in various travel magazines, sat on panels, steering committees, spoken at many industry events and lectured on DEI and Leadership at a highly acclaimed University.
Her many accolades see Carol being awarded GBTA Global Travel Buyer, ITM and the Serviced Apartment Travel Buyer of the year, as well as a BTN Best Practitioner for her DEI efforts. She has also been listed an Empower Top 100 Ethnic Minority Future Leader 2 years running as well as the Top 25 one to watch in the Travel Industry and WINIt Top 50 Women in Travel.  Her byword ‘YOU HAVE TO BE SEEN IN ORDER FOR OTHERS TO BELIEVE THAT THEY CAN BECOME’</t>
  </si>
  <si>
    <t>Director - Global Travel, Meetings and Ground Transportation at Fidelity International (She/Her/Hers)</t>
  </si>
  <si>
    <t>Jeroen Reedijk</t>
  </si>
  <si>
    <t>Jeroen_Reedijk.png</t>
  </si>
  <si>
    <t>https://www.linkedin.com/in/jeroen-reedijk-76311ab</t>
  </si>
  <si>
    <t>https://www.fidelityfulfilment.com</t>
  </si>
  <si>
    <t>General Director</t>
  </si>
  <si>
    <t>Warehousing and Storage</t>
  </si>
  <si>
    <t>https://www.linkedin.com/company/fidelity-fulfilment/</t>
  </si>
  <si>
    <t>Title: General Director
Company: None
Start At: None
Ends At: None
Location: None
Description: None
Title: Director
Company: None
Start At: None
Ends At: None
Location: None
Description: None
Title: Co-owner
Company: None
Start At: None
Ends At: None
Location: None
Description: None</t>
  </si>
  <si>
    <t>General Director @ Fidelity Fulfilment</t>
  </si>
  <si>
    <t>Roy Shapira</t>
  </si>
  <si>
    <t>Roy_Shapira.png</t>
  </si>
  <si>
    <t>https://www.linkedin.com/in/roy-shapira-54576</t>
  </si>
  <si>
    <t>roy.shapira@ourcrowd.com</t>
  </si>
  <si>
    <t>CISO and Director of Information Technology</t>
  </si>
  <si>
    <t>Herzliya, Tel Aviv District</t>
  </si>
  <si>
    <t>Name: ISO 27001 Lead Auditor - Information Security Certification
Authority: מכון התקנים הישראלי - The Standards Institution of Israel
Date: 2023-7
URL: https://linkedin.com/company/1290690
Name: Certified in Risk and Information Systems Control (CRISC)
Authority: ISACA
Date: 2018-11
URL: https://linkedin.com/company/21062</t>
  </si>
  <si>
    <t>Title: CISO and Director of Information Technology
Company: None
Start At: None
Ends At: None
Location: None
Description: None
Title: Chief Information Security Officer
Company: None
Start At: None
Ends At: None
Location: None
Description: None
Title: IT Infrastructure Manager
Company: None
Start At: None
Ends At: None
Location: None
Description: None
Title: Director of IT
Company: None
Start At: None
Ends At: None
Location: None
Description: None
Title: Director of IT
Company: None
Start At: None
Ends At: None
Location: None
Description: None
Title: Director of IT
Company: None
Start At: None
Ends At: None
Location: None
Description: None</t>
  </si>
  <si>
    <t>School: The Hebrew University of Jerusalem
Degree: Executive MBA in Integrative Management
Activities: None
School: The Hebrew University of Jerusalem
Degree: B.Sc, Biological Sciences
Activities: None</t>
  </si>
  <si>
    <t>Cyber Security leader and manager.
Today CISO of Ourcrowd, Israels most active VC and a leading Fintech, with a unique native robust cloud technological platform. Previously CISO of the Hebrew University Of Jerusalem, Israels largest University and one of the largest civilian networks in the country.
Experienced security and IT manager , expert and architect for native cloud and hybrid companies. Track record of establishing new and “rebooting” Information Security operations, while recruiting highest quality employees. Defining the vision and road map while establishing clear procedures, missions, and reporting structures for all teams. recruiting Excellent writing and presentation skills and well experienced at communicating with peers, senior management, and board members. 
Highly skilled in Security architectures, technologies, and governance while Initiating and Implementing Cyber security solutions for the business needs and engineering (AppSec and devSecOps) projects. Running Cyber operations with Internal staff and MSSP. Scope includes SIEM /SOC, SASE, Zero-Trust, Cyber GRC, Business Continuity, awareness training. 
Formal Education:
B.Sc. and MBA From HUJI
CISO From the Technion - Israel Institute of Technology Continuing Education Unit
Professional: CISSP, CISM, CRISC (not current)</t>
  </si>
  <si>
    <t>George Bonano</t>
  </si>
  <si>
    <t>George_Bonano.png</t>
  </si>
  <si>
    <t>https://www.linkedin.com/in/george-bonano-010a574b</t>
  </si>
  <si>
    <t>http://www.fidelity.com</t>
  </si>
  <si>
    <t>george.bonano@fidelity.com</t>
  </si>
  <si>
    <t>Director, Digital Asset Product Management</t>
  </si>
  <si>
    <t>https://www.linkedin.com/company/fidelity-investments/</t>
  </si>
  <si>
    <t>Conversational Spanish</t>
  </si>
  <si>
    <t>Title: Technical Cents- Trading Made Simple
Source: Unknown
Summary: A guide as easy as ‘mac and cheese’ that gives you insight into trading like never before. With an obsessive focus on simplicity, Technical Cents is a visual handbook that seamlessly shows the reader the importance of taking a fundamental and technical approach in the stock market. Get your copy now on iBooks and start putting your money to work for you.
URL: https://books.apple.com/us/book/technical-cents/id914223774</t>
  </si>
  <si>
    <t>Title: Head Football Coach
Start At: 06/2008
Ends At: 10/2012
Company: Pop Warner
Cause: Education
Description: Still one of my favorite chapters in life. Coaching Central Florida's youth on how to translate work ethic from the football field into success in the classroom. 
All of the winning wasn't so bad either :) Thank you Winter Springs for the opportunity.</t>
  </si>
  <si>
    <t>Name: FIU Connect Cryptoasset Certification
Authority: ManchesterCF Financial Intelligence
Date: 2023-6
URL: https://linkedin.com/company/3995698
Name: Foundry Academy Mining Intensive
Authority: Foundry
Date: 2022-11
URL: https://linkedin.com/company/66323678</t>
  </si>
  <si>
    <t>Title: Director, Digital Asset Product Management
Company: None
Start At: None
Ends At: None
Location: None
Description: None
Title: Product Executive
Company: None
Start At: None
Ends At: None
Location: None
Description: None
Title: Cryptoasset Strategy &amp; Product Management
Company: None
Start At: None
Ends At: None
Location: None
Description: None
Title: Director, Digital Asset Lead
Company: None
Start At: None
Ends At: None
Location: None
Description: None
Title: Principal Product Manager
Company: None
Start At: None
Ends At: None
Location: None
Description: None
Title: Sr. Product Manager
Company: None
Start At: None
Ends At: None
Location: None
Description: None
Title: Specialist
Company: None
Start At: None
Ends At: None
Location: None
Description: None
Title: Co-Founder
Company: None
Start At: None
Ends At: None
Location: None
Description: None
Title: Vice President
Company: None
Start At: None
Ends At: None
Location: None
Description: None</t>
  </si>
  <si>
    <t>Skilled craftsman able to lead a whole host of things very rapidly, particularly across capital markets and banking. At the moment, I marshal resources end-to-end to build and commercialize wallets.</t>
  </si>
  <si>
    <t>Product Leader</t>
  </si>
  <si>
    <t>Prakash Krishnamurthy</t>
  </si>
  <si>
    <t>https://www.linkedin.com/in/prakash-krishnamurthy</t>
  </si>
  <si>
    <t>prak.kris4074@gmail.com</t>
  </si>
  <si>
    <t>Centreville, Virginia</t>
  </si>
  <si>
    <t>Title: Teacher
Start At: 08/2016
Ends At: Present
Company: Sanskrita Bharati USA
Cause: Arts_and_culture
Description: None</t>
  </si>
  <si>
    <t>Name: Az-900 Azure fundamentals
Authority: Microsoft
Date: 2022-12
URL: https://linkedin.com/company/1035
Name: AWS Certified Solutions Architect - Associate (SAA)
Authority: 
Date: Unknown
URL: None</t>
  </si>
  <si>
    <t>Title: Director of Software Engineering
Company: None
Start At: None
Ends At: None
Location: None
Description: None
Title: AI/ML engineer
Company: None
Start At: None
Ends At: None
Location: None
Description: None
Title: Principal Software Engineering Manager
Company: None
Start At: None
Ends At: None
Location: None
Description: None
Title: Software Engineering - Senior Manager
Company: None
Start At: None
Ends At: None
Location: None
Description: None
Title: Senior Software Engineer
Company: None
Start At: None
Ends At: None
Location: None
Description: None
Title: Software Developer
Company: None
Start At: None
Ends At: None
Location: None
Description: None
Title: Java Developer
Company: None
Start At: None
Ends At: None
Location: None
Description: None</t>
  </si>
  <si>
    <t>School: The University of Texas at Austin
Degree: Post Graduate Certificate, AI/ML
Activities: None
School: Colorado State University
Degree: Master of Science (MS), Engineering
Activities: None</t>
  </si>
  <si>
    <t>Seasoned technology leader with advanced cloud knowledge in AWS and Azure. A bar raiser who constantly is applying innovative ideas to solve problems for customers with a unique combination of technical architecture, Data and AI skills, mentoring skills and looking to combine them to lead a team of architects, engineers, data scientists and managers to transform a product to success.
-Offers a unique combination of technical and leadership experience with over 19 years of java programming and over 10 years of java server side architecture experience.
-Seasoned leader with experience liaising with C-level executives and high profile customers on a daily basis, motivating teams to transform strategic plans into workable enterprise solutions.
-A thoroughly experienced and customer focused product development leader with extensive experience dealing with all aspects of SDLC.
-AWS Certified Architect - Associate</t>
  </si>
  <si>
    <t>Director, Software Engineering at Fidelity Investments. Ex-MSFT, Ex-ORCL</t>
  </si>
  <si>
    <t>Hamid Herzai MBA</t>
  </si>
  <si>
    <t>Hamid_Herzai_MBA.png</t>
  </si>
  <si>
    <t>https://www.linkedin.com/in/hamidherzai</t>
  </si>
  <si>
    <t>hamid.herzai@fidelity.com</t>
  </si>
  <si>
    <t>Director of Architecture</t>
  </si>
  <si>
    <t>Allen, Texas</t>
  </si>
  <si>
    <t>Dari, English</t>
  </si>
  <si>
    <t>Name: AWS Certified Solutions Architect – Associate
Authority: Amazon Web Services (AWS)
Date: 2021-1
URL: https://linkedin.com/company/2382910</t>
  </si>
  <si>
    <t>Title: Director of Architecture
Company: None
Start At: None
Ends At: None
Location: None
Description: None
Title: Owner
Company: None
Start At: None
Ends At: None
Location: None
Description: None
Title: Founder &amp; Director of AI Products | HerzAI Labs
Company: None
Start At: None
Ends At: None
Location: None
Description: None
Title: Director of D&amp;A Engineering and Product Managment
Company: None
Start At: None
Ends At: None
Location: None
Description: None
Title: Enterprise Solutions Architect
Company: None
Start At: None
Ends At: None
Location: None
Description: None
Title: Director of Engineering -  Data Science and Data Analytics
Company: None
Start At: None
Ends At: None
Location: None
Description: None
Title: Principal Product Management
Company: None
Start At: None
Ends At: None
Location: None
Description: None
Title: Manager Database Architecture
Company: None
Start At: None
Ends At: None
Location: None
Description: None
Title: Manager Information System
Company: None
Start At: None
Ends At: None
Location: None
Description: None
Title: Founder
Company: None
Start At: None
Ends At: None
Location: None
Description: None</t>
  </si>
  <si>
    <t>School: SMU Cox School of Business
Degree: EMBA, Business Administration and Management, General
Activities: None
School: The University of Texas at Arlington
Degree: Bachelor of Science (B.S.), Biology, General
Activities: None</t>
  </si>
  <si>
    <t>I’ve spent more than 20 years leading data and AI transformation for global enterprises. My focus is simple, build the data foundations that make AI work in the real world.
At Sabre, I built the ML and customer identity platforms that helped airlines recognize 80 percent more travelers. That shift unlocked personalized experiences and added more than $15M in new revenue.
At AWS, I helped large organizations move off legacy Oracle systems into modern cloud-native data stacks. They cut costs by about 40 percent and gained real-time analytics they had never been able to access.
Now at Salesforce, I lead a global team of more than 20 engineers responsible for the AI-ready data foundation for Sales and Revenue. This includes designing and deploying Salesforce’s internal Sales Data Mesh. We built domain-owned data products, automated quality checks, and standardized governance. Reporting latency dropped from 24 hours to under 4. Data reliability improved across every sales dashboard. And Agentforce AI can now automate sales, forecasting, and pricing because the upstream data is finally trustworthy.
One theme ties my work together, AI succeeds only when the data architecture is right. That’s the gap I solve.
I’m also building new ideas outside the enterprise space.
I launched Allen Insider (allen-insider.com), a weekly AI-powered newsletter curating local events for families in Allen and Collin County. It runs on an automated AI backend I designed myself. And I created a Career GPT Agent trained on my background so people can explore my work history and leadership approach in an interactive way:
👉 https://chatgpt.com/g/g-6908e35812308191a0dda57843ba40af-talk-to-my-career-hamid-herzai
What I focus on now
→ Enterprise AI strategy
→ Data mesh and domain-driven data products
→ Modern data platforms and real-time analytics
→ AI automation for small business operations
→ Community-building through Allen Insider
If you’re scaling AI, modernizing your data foundation, or hiring for a Director or Head of Data &amp; AI who can deliver real results fast, let’s connect.
► Areas of expertise: Data &amp; Analytics Leadership | Data Mesh | AI/ML Platforms | Cloud Transformation | Product &amp; Engineering Strategy | Customer Retention Intelligence | Enterprise Data Management | API-first Architecture | Digital Commerce Optimization.</t>
  </si>
  <si>
    <t>Director, Data &amp; AI Leadership |  Ex-Salesforce, Amazon &amp; Sabre | 20+ Years Analytics, AI/ML &amp; Data Platforms | Founder, HerzAI Labs &amp; Allen Insider | Entrepreneur (4Ever Young Owner)</t>
  </si>
  <si>
    <t>Jeffrey Bullis</t>
  </si>
  <si>
    <t>Jeffrey_Bullis.png</t>
  </si>
  <si>
    <t>https://www.linkedin.com/in/jeffbullis</t>
  </si>
  <si>
    <t>President &amp; CEO</t>
  </si>
  <si>
    <t>Marietta, Georgia</t>
  </si>
  <si>
    <t>Title: President &amp; CEO
Company: None
Start At: None
Ends At: None
Location: None
Description: None
Title: V.P. Sales Oasis Allergy
Company: None
Start At: None
Ends At: None
Location: None
Description: None
Title: Vice President of Sales and Operations
Company: None
Start At: None
Ends At: None
Location: None
Description: None
Title: OEM Regional Manager
Company: None
Start At: None
Ends At: None
Location: None
Description: None
Title: Strategic Accounts Manager
Company: None
Start At: None
Ends At: None
Location: None
Description: None
Title: Sales Manager
Company: None
Start At: None
Ends At: None
Location: None
Description: None
Title: Account Manager
Company: None
Start At: None
Ends At: None
Location: None
Description: None
Title: Territory Manager/Managed Care Specialist
Company: None
Start At: None
Ends At: None
Location: None
Description: None
Title: Sales Representative
Company: None
Start At: None
Ends At: None
Location: None
Description: None</t>
  </si>
  <si>
    <t>School: Georgetown University
Degree: Bachelor of Arts (B.A.)
Activities: None
School: Georgetown University
Degree: BAS, Government
Activities: None</t>
  </si>
  <si>
    <t>Expertise in effectively founding, running and growing business and consistently delivering on the top line.
Diverse and extensive medical industry sales and sales management success having represented multiple products and services to essentially every point along the healthcare continuum. From direct to clinician focused product sales through the promotion of distribution and logistical services at the hospital and system level to business-to-business/OEM medical products on a regional, national and global level. 
Strong sales and negotiation skill set that drives win-win results and builds long-lasting, mutually profitable relationships. Able to quickly grasp and then addresses complex client business issues by translating customer pain into potential business solutions. Strength at developing a compelling value proposition for both the company and customer based on a solid business case.
Work effectively at managing organizational goals within a broad set of cross functional departments including sales, marketing, quality, regulatory, engineering, legal, customer service, and manufacturing resulting in goal achievement and optimal internal and external customer satisfaction. Consistently deliver profits and efficiencies and, while in a management capacity, building highly functional and profitable teams and motivating staff to exceed goals and objectives.
Fully embraces the concepts of flexibility and adaptability as key requirements in today’s complex selling environment.
Core competencies: Leadership &amp; Sales Training• Strategic Planning • New Business Development • Core Customer Retention • Budgeting/P&amp;L Responsibility • Issue Resolution • Market Research and Analysis • Competitive Landscaping • Project Planning and Execution • Contract Development, Implementation and Management • Cross Functional/Matrix Management • Consultative Selling.
Contact me at jeff@theprincipalsalesgroup.com or telephone #: 770-973-5831.</t>
  </si>
  <si>
    <t>Founder &amp; CEO Fidelity Medical Solutions</t>
  </si>
  <si>
    <t>Morgan Stanley</t>
  </si>
  <si>
    <t>Richard A. Downer</t>
  </si>
  <si>
    <t>Richard_A._Downer,_CDFA™.png</t>
  </si>
  <si>
    <t>https://www.linkedin.com/in/richard-a-downer-cdfa-3932105</t>
  </si>
  <si>
    <t>http://www.morganstanley.com</t>
  </si>
  <si>
    <t>richard.downer@morganstanley.com</t>
  </si>
  <si>
    <t>Senior Vice President, Wealth Advisor, Portfolio Management Director</t>
  </si>
  <si>
    <t>https://www.linkedin.com/company/morgan-stanley/</t>
  </si>
  <si>
    <t>29 yrs 9 mos</t>
  </si>
  <si>
    <t>Name: Series 63 - Uniform Securities Agent State Law Examination
Authority: FINRA
Date: 1996-8
URL: https://linkedin.com/company/1342448
Name: Series 7 - General Securitites Representative Examination
Authority: FINRA
Date: 1996-8
URL: https://linkedin.com/company/1342448</t>
  </si>
  <si>
    <t>Title: Senior Vice President, Wealth Advisor, Portfolio Management Director
Company: None
Start At: None
Ends At: None
Location: None
Description: None</t>
  </si>
  <si>
    <t>School: Pepperdine Graziadio Business School
Degree: MBA, Finance
Activities: None
School: UCLA
Degree: Sociology / Economics
Activities: None</t>
  </si>
  <si>
    <t>Richard Downer is a Senior Vice President with Morgan Stanley and has been with the firm for 29 years.  He helps non-profits, endowments and corporations invest and advises roughly 250 clients (as of January 2025). As an active participant in the community, Mr. Downer is committed to educating children and adults in the principles of finance. He currently works with a number of groups helping to promote self-sufficiency and the attainment of personal and financial goals.
Licensed in the following state(s): Al, AZ, CA, GA, ID, IL, LA, MI, MO, NC, NV, NY, OK, TX, VA, WA
If you would like us to evaluate your portfolio please call or schedule an appointment today.
Areas of focus: Morgan Stanley serves many sophisticated investors and our firm is one of the nation’s leading managers of personal wealth. As your Wealth Advisor, I have experience with the unique challenges, styles and strategies that distinguish wealthy investors. I will work with you to help you preserve and grow your wealth, relying on the insights of seasoned investment professionals, a premier trading and execution platform and a full spectrum of investment choices.</t>
  </si>
  <si>
    <t>Senior Vice President, Wealth Advisor, Portfolio Managment Director at Morgan Stanley</t>
  </si>
  <si>
    <t>Madhu Srinivasan</t>
  </si>
  <si>
    <t>Madhu_Srinivasan.png</t>
  </si>
  <si>
    <t>https://www.linkedin.com/in/madhusrini</t>
  </si>
  <si>
    <t>madhu.srinivasan@fidelity.com</t>
  </si>
  <si>
    <t>Director - Data Platform</t>
  </si>
  <si>
    <t>Title: Analytics Interpreted
Source: WIA
Summary: None
URL: None</t>
  </si>
  <si>
    <t>Title: Founder Member
Start At: 04/2016
Ends At: Present
Company: UNHCR, the UN Refugee Agency
Cause: Children
Description: None</t>
  </si>
  <si>
    <t>Name: FinTech: Foundations, Payments, and Regulations
Authority: Wharton Online
Date: 2020-12
URL: https://linkedin.com/company/10132140
Name: Tableau Data Scientist
Authority: Tableau
Date: Unknown
URL: https://linkedin.com/company/206993</t>
  </si>
  <si>
    <t>Title: Director - Data Platform
Company: None
Start At: None
Ends At: None
Location: None
Description: None
Title: Founder
Company: None
Start At: None
Ends At: None
Location: None
Description: None
Title: Data and Analytics Lead
Company: None
Start At: None
Ends At: None
Location: None
Description: None
Title: Principal Architect - BI and Data Strategy
Company: None
Start At: None
Ends At: None
Location: None
Description: None
Title: BI Architect
Company: None
Start At: None
Ends At: None
Location: None
Description: None
Title: BI Architect
Company: None
Start At: None
Ends At: None
Location: None
Description: None
Title: Co-Founder
Company: None
Start At: None
Ends At: None
Location: None
Description: None
Title: BI Consultant
Company: None
Start At: None
Ends At: None
Location: None
Description: None
Title: BI Consultant
Company: None
Start At: None
Ends At: None
Location: None
Description: None
Title: Software Developer
Company: None
Start At: None
Ends At: None
Location: None
Description: None</t>
  </si>
  <si>
    <t>School: Texas McCombs School of Business
Degree: Master of Science - MS, Data Science
Activities: None
School: University of Madras
Degree: Master of Business Administration - MBA, Finance and Financial Management Services
Activities: None
School: University of Madras
Degree: Bachelor of Science - BS, Computer Science
Activities: None</t>
  </si>
  <si>
    <t>Data Analytics and Visualizations expert with core expertise in Data Strategy, Modelling, Architecture and, Automating data pipelines.
Self-driven, detail oriented, excellent interpersonal, communication, and cross-functional leadership skills.</t>
  </si>
  <si>
    <t>Director - Data Platform at Fidelity Investments</t>
  </si>
  <si>
    <t>Lungelo Siyabonga Hamilton Bhengu</t>
  </si>
  <si>
    <t>Lungelo_Siyabonga_Hamilton_Bhengu.png</t>
  </si>
  <si>
    <t>https://www.linkedin.com/in/lungelo-siyabonga-hamilton-bhengu-a31975395</t>
  </si>
  <si>
    <t>Director Security Services</t>
  </si>
  <si>
    <t>South Africa</t>
  </si>
  <si>
    <t>Durban, KwaZulu-Natal</t>
  </si>
  <si>
    <t>Title: Director Security Services
Company: None
Start At: None
Ends At: None
Location: None
Description: None</t>
  </si>
  <si>
    <t>Director Security Services at Fidelity International</t>
  </si>
  <si>
    <t>Mark Russell</t>
  </si>
  <si>
    <t>Mark_Russell.png</t>
  </si>
  <si>
    <t>https://www.linkedin.com/in/mark-russell-455aab154</t>
  </si>
  <si>
    <t>mark.russell@fmr.com</t>
  </si>
  <si>
    <t>Director, Product Strategy and Planning</t>
  </si>
  <si>
    <t>Title: Director, Product Strategy and Planning
Company: None
Start At: None
Ends At: None
Location: None
Description: None
Title: Senior Manager, Fidelity Institutional Strategy and Planning
Company: None
Start At: None
Ends At: None
Location: None
Description: None
Title: Senior Analyst, Fidelity Consulting
Company: None
Start At: None
Ends At: None
Location: None
Description: None
Title: Analyst, Fidelity Consulting
Company: None
Start At: None
Ends At: None
Location: None
Description: None</t>
  </si>
  <si>
    <t>School: Bates College
Degree: Bachelor's degree, Economics and Mathematics
Activities: None</t>
  </si>
  <si>
    <t>Director, Investment Product Strategy at Fidelity Investments</t>
  </si>
  <si>
    <t>Kamal Chebaklo</t>
  </si>
  <si>
    <t>https://www.linkedin.com/in/chebaklo</t>
  </si>
  <si>
    <t>kamal.chebaklo@morganstanley.com</t>
  </si>
  <si>
    <t>Managing Director, Co-Head of EMEA Media and Communications Investment Banking</t>
  </si>
  <si>
    <t>17 yrs 8 mos</t>
  </si>
  <si>
    <t>Title: Managing Director, Co-Head of EMEA Media and Communications Investment Banking
Company: None
Start At: None
Ends At: None
Location: None
Description: None
Title: Senior Consultant - Telecoms Practice
Company: None
Start At: None
Ends At: None
Location: None
Description: None
Title: Manager - Mobile Network Rollout
Company: None
Start At: None
Ends At: None
Location: None
Description: None</t>
  </si>
  <si>
    <t>School: Harvard Business School
Degree: MBA
Activities: None
School: Columbia University
Degree: MS, EE - Telecoms
Activities: None
School: American University of Beirut
Degree: B. Eng., Computer and Communications
Activities: None</t>
  </si>
  <si>
    <t>Co-Head of EMEA Media and Communications Investment Banking at Morgan Stanley</t>
  </si>
  <si>
    <t>Jane McCooey</t>
  </si>
  <si>
    <t>Jane_McCooey.png</t>
  </si>
  <si>
    <t>https://www.linkedin.com/in/janemccooey</t>
  </si>
  <si>
    <t>jane.mccooey@morganstanley.com</t>
  </si>
  <si>
    <t>Executive Director &amp; Chief of Staff to Chief Information Officer, Enterprise Technology &amp; Services</t>
  </si>
  <si>
    <t>Title: Global Ambassador
Start At: 02/2024
Ends At: Present
Company: AwakenAngels
Cause: Economic_empowerment
Description: AwakenAngels is the first and only all island of Ireland women-led investment community built with women in mind. As their Global Ambassador based in New York, I will work to help educate people about angel investing as a potential asset class, and connect people to each other and with female founders across Ireland.
Title: Co-Chair, IAP Young Partners New York Board
Start At: 05/2023
Ends At: Present
Company: Irish American Partnership
Cause: Education
Description: None
Title: Steering Committee Member
Start At: 01/2025
Ends At: 10/2025
Company: Bruce Morrison Legacy
Cause: Education
Description: Member of the Steering Committee for the Morrison Legacy Foundation inaugural Gala at the Rainbow Room in New York City on October 1, 2025.
Title: Founding Member &amp; Steering Committee
Start At: 12/2023
Ends At: 11/2025
Company: Graduate Gateway
Cause: Education
Description: The Irish Graduate Gateway exists to provide a centralized platform and information source for both J1 Graduates and employers, and to connect talent with job vacancies, in the hope of providing the next generation of Irish talent the opportunity to experience working in New York for a year.
Title: Business Leaders Breakfast, Host Committee Member
Start At: 01/2023
Ends At: Present
Company: Irish American Partnership
Cause: Education
Description: None
Title: Founder &amp; Chairperson
Start At: 01/2014
Ends At: 01/2024
Company: Liberty Gaels Camogie Club, New York / New Jersey
Cause: Arts_and_culture
Description: First adult Camogie Club in the Tri-State area and non-profit for the promotion of Irish sport, culture and heritage. Founder of the Club in 2014, and Chairperson for 10 years.
Title: Executive Board Member
Start At: 11/2022
Ends At: 03/2023
Company: CROSS BORDER ORCHESTRA OF IRELAND INC
Cause: Arts_and_culture
Description: Member of the organizing board for the Cross Border Orchestra of Ireland's St. Patrick's Day performance in Carnegie Hall on March 17, 2023.</t>
  </si>
  <si>
    <t>Name: Certified Information Privacy Professional/United States (CIPPUS)
Authority: IAPP
Date: 2022-4
URL: https://linkedin.com/company/643535
Name: New York State Bar, Attorney-at-Law
Authority: New York State Bar
Date: 2011-8
URL: None</t>
  </si>
  <si>
    <t>Title: Executive Director &amp; Chief of Staff to Chief Information Officer, Enterprise Technology &amp; Services
Company: None
Start At: None
Ends At: None
Location: None
Description: None
Title: Executive Director, Chief Operating Officer for Technology &amp; Data Legal
Company: None
Start At: None
Ends At: None
Location: None
Description: None
Title: Executive Director, Antitrust, Cybersecurity &amp; Privacy Counsel
Company: None
Start At: None
Ends At: None
Location: None
Description: None
Title: Founder &amp; CEO
Company: None
Start At: None
Ends At: None
Location: None
Description: None
Title: Centre for Democracy &amp; Peace Leadership Fellow
Company: None
Start At: None
Ends At: None
Location: None
Description: None
Title: Senior Associate, Antitrust &amp; Competition
Company: None
Start At: None
Ends At: None
Location: None
Description: None
Title: Secondee, Interim Executive Director, Wealth Management
Company: None
Start At: None
Ends At: None
Location: None
Description: None
Title: Trainee Solicitor, Antitrust, Competition &amp; Trade
Company: None
Start At: None
Ends At: None
Location: None
Description: None
Title: Stagiaire, DG Competition
Company: None
Start At: None
Ends At: None
Location: None
Description: None
Title: Entertainment &amp; Media Intern
Company: None
Start At: None
Ends At: None
Location: None
Description: None
Title: Corporate Intern
Company: None
Start At: None
Ends At: None
Location: None
Description: None
Title: Criminal Defense Intern
Company: None
Start At: None
Ends At: None
Location: None
Description: None
Title: Criminal Defense Intern
Company: None
Start At: None
Ends At: None
Location: None
Description: None
Title: Corporate Intern
Company: None
Start At: None
Ends At: None
Location: None
Description: None
Title: EU &amp; Competition Intern
Company: None
Start At: None
Ends At: None
Location: None
Description: None
Title: Legal Intern
Company: None
Start At: None
Ends At: None
Location: None
Description: None</t>
  </si>
  <si>
    <t>School: University of Cambridge
Degree: Master of Laws - LLM, Law
Activities: None
School: University College Dublin
Degree: Bachelor of Civil Law with French Law (BCL), Law
Activities: None
School: Quantic School of Business and Technology
Degree: Executive Master of Business Administration (Executive MBA), Business
Activities: None
School: Université Toulouse 1 Capitole
Degree: French &amp; EU Diplomas, Law
Activities: None
School: St. Patrick's High School, Keady, County Armagh, Northern Ireland
Degree: GCSEs and A-Levels, Secondary School
Activities: None</t>
  </si>
  <si>
    <t>BCL, LL.M. (Cantab) | Executive Director &amp; Chief of Staff at Morgan Stanley | Executive MBA | Women with Ambition Founder &amp; CEO | AwakenAngels Global Ambassador | Centre for Democracy &amp; Peace Fellow</t>
  </si>
  <si>
    <t>Douglas Martin</t>
  </si>
  <si>
    <t>https://www.linkedin.com/in/douglas123</t>
  </si>
  <si>
    <t>douglas.j.martin@morganstanley.com</t>
  </si>
  <si>
    <t>Executive Director, Corp Services Innovation - Global Supplier Services</t>
  </si>
  <si>
    <t>Name: Project Management Professional
Authority: 11352
Date: Unknown
URL: None</t>
  </si>
  <si>
    <t>Title: Executive Director, Corp Services Innovation - Global Supplier Services
Company: None
Start At: None
Ends At: None
Location: None
Description: None
Title: Founder of the Morgan Stanley Mindfulness Employee Initiative
Company: None
Start At: None
Ends At: None
Location: None
Description: None
Title: Executive Director, CLM Program, Legal Innovation
Company: None
Start At: None
Ends At: None
Location: None
Description: None
Title: Vice President, CLM Program Director in Legal &amp; Compliance
Company: None
Start At: None
Ends At: None
Location: None
Description: None
Title: Vice President, Program/ Function Lead in Corporate Treasury
Company: None
Start At: None
Ends At: None
Location: None
Description: None
Title: Vice President, RRP Project / PMO Lead in Legal
Company: None
Start At: None
Ends At: None
Location: None
Description: None
Title: PMO Lead / FHC Program Manager in Firm Management
Company: None
Start At: None
Ends At: None
Location: None
Description: None
Title: Global Technology PMO - Software Delivery Manager
Company: None
Start At: None
Ends At: None
Location: None
Description: None
Title: Organizational, Behavioral and Leadership Coach
Company: None
Start At: None
Ends At: None
Location: None
Description: None
Title: Senior Technology Project Manager
Company: None
Start At: None
Ends At: None
Location: None
Description: None
Title: Technology Project Lead
Company: None
Start At: None
Ends At: None
Location: None
Description: None
Title: IT Project Manager
Company: None
Start At: None
Ends At: None
Location: None
Description: None
Title: Business Intelligence Data Warehouse Consultant
Company: None
Start At: None
Ends At: None
Location: None
Description: None</t>
  </si>
  <si>
    <t>School: Northeastern University
Degree: BS, Management Information Sciences
Activities: None</t>
  </si>
  <si>
    <t>Douglas Martin is a seasoned business and IT program/project manager and process/function lead with over 20 years of experience. He has a proven track record for delivering cross-divisional global initiatives and solving complex business problems that require in business process transformation and technology-enabled solutions. Douglas has strong communication, presentation, and negotiation skills and is proficient at presenting to executive management and managing teams at all skill levels. He has worked in a variety of industries including financial services, advertising, media, telecommunications and the public sector
Douglas is also the founder, director and lead facilitator of the Morgan Stanley Mindfulness Employee Initiative. He leads a team to produce events, seminars and programs across the Firm on how to apply mindfulness to improve focus, well-being, resilience and compassion. Douglas is also a co-founder of Mindful on Wall Street – a grassroots collaboration of mindfulness champions across the financial services industry.  
PMI Certified PMP and authorized by The MindGym as a MindGym Trainer and Coach</t>
  </si>
  <si>
    <t>Executive Director, Corp Services Tech Strategy Lead at Morgan Stanley; Founder of Morgan Stanley’s Mindfulness Initiative</t>
  </si>
  <si>
    <t>Norman Nabhan</t>
  </si>
  <si>
    <t>https://www.linkedin.com/in/norman-nabhan-2b75005</t>
  </si>
  <si>
    <t>norman.e.nabhan@msgraystone.com</t>
  </si>
  <si>
    <t>Managing Director, Investing with Impact Director, Alternative Investments Director</t>
  </si>
  <si>
    <t>49 yrs 1 mo</t>
  </si>
  <si>
    <t>Greater Houston</t>
  </si>
  <si>
    <t>Name: NMLS#1279572
Authority: 
Date: 2015-1
URL: None
Name: Certified Investment Management Analyst® (CIMA®)
Authority: Investment Management Consultants Association
Date: 1992-7
URL: None</t>
  </si>
  <si>
    <t>Title: Managing Director, Investing with Impact Director, Alternative Investments Director
Company: None
Start At: None
Ends At: None
Location: None
Description: None
Title: Managing Director, National Director of Consulting Group
Company: None
Start At: None
Ends At: None
Location: None
Description: None
Title: Sr Vice President, National Director of Sales, Training and Marketing
Company: None
Start At: None
Ends At: None
Location: None
Description: None
Title: Account Executive
Company: None
Start At: None
Ends At: None
Location: None
Description: None</t>
  </si>
  <si>
    <t>School: Purdue University
Degree: Bachelor of Arts
Activities: None</t>
  </si>
  <si>
    <t>Mr. Nabhan is a Managing Director at Morgan Stanley. He has more than forty years of experience helping institutional investors design spending and investment policy, asset allocation strategies, select appropriate investment management firms and conduct regular rebalancing and portfolio reviews. He has served in numerous roles as a Board Member, Treasurer, Investment Committee Chairman and as President of three national nonprofits, giving him a unique insight into the needs of nonprofit organizations.
Mr. Nabhan began his career in financial services as an Account Executive in 1973. He has both, served clients directly and has had numerous management positions with Smith Barney’s Consulting Group. In 2004 he was made National Director of the Investment Consulting Division, and was made a Managing Director of Smith Barney/Citigroup. He served as President of Citigroup Investment Advisory Services (CIAS) which managed $6 Billion in assets in a discretionary manager of managers program and $10 Billion in assets in series of registered mutual funds managed by independent managers. He has completed the course of study at the Wharton School of Business offered in conjunction with the Investment Management Consultants Association that has resulted in certification as a Certified Investment Management Analyst (CIMA®).
Mr. Nabhan is a graduate of Purdue University with a B. A. His Professional associations include the Investment Management Consultants Association, where he served on the Board of Directors for 8 years, and served two years as President. He has been conferred the title of Director Emeritus by the organization. He also served as Chairman of the Certification committee. He is the Past President of the Association of Professional Investment Consultants (APIC). He has served as a Director, National Treasurer, and National President of Sigma Phi Epsilon Fraternity. He served on the Alternative Investment Advisory Board for the Purdue University Endowment and was on the Advisory Board of the Center for Wealth and Philanthropy at Boston College. He currently sits on the Board of the Dyslexia School of Houston.
He has been a speaker at numerous industry and Philanthropic conferences at the Indiana University Center of Philanthropy, Boston College, Philanthropy Southwest, Exponent Philanthropy and NACUBO. He serves on the planning committee and as a faculty member for the University of Texas Law School Nonprofit Institute. He is one of a select group of Advisors at Morgan Stanley designated a “Director of Impact Investing”. He has also appeared on CNBC.</t>
  </si>
  <si>
    <t>Managing Director, Investing with Impact Director, Alternative Investments Director at Morgan Stanley</t>
  </si>
  <si>
    <t>Dale Miller</t>
  </si>
  <si>
    <t>https://www.linkedin.com/in/dalemillerpwmg</t>
  </si>
  <si>
    <t>dale.miller@morganstanley.com</t>
  </si>
  <si>
    <t>Managing Director, Corporate Client Group Director, Portfolio Manager, Wealth Advisor</t>
  </si>
  <si>
    <t>17 yrs 10 mos</t>
  </si>
  <si>
    <t>Greater Seattle Area</t>
  </si>
  <si>
    <t>Name: NMLS#:
Authority: Nationwide Mortgage Licensing System
Date: 2015-2
URL: None
Name: CPM®
Authority: Columbia University
Date: 2012-8
URL: None</t>
  </si>
  <si>
    <t>Title: Managing Director, Corporate Client Group Director, Portfolio Manager, Wealth Advisor
Company: None
Start At: None
Ends At: None
Location: None
Description: None
Title: Senior Vice President
Company: None
Start At: None
Ends At: None
Location: None
Description: None
Title: Vice President
Company: None
Start At: None
Ends At: None
Location: None
Description: None
Title: Associate
Company: None
Start At: None
Ends At: None
Location: None
Description: None</t>
  </si>
  <si>
    <t>School: Willamette University
Degree: BA, Business Econ / English
Activities: None</t>
  </si>
  <si>
    <t>Dale serves as the managing partner of the Pacific Wealth Management Group (PWMG) at Morgan Stanley, and as a Managing Director for Morgan Stanley.  Prior to joining Morgan Stanley in 2008, he founded and managed the first and largest private wealth team in the Pacific Northwest for UBS.  He began his career more than two decades ago as an institutional bond trader, returning to the Northwest after working in the Washington DC area in the early 1990s.  
Dale has been named a Top 20 Best In-State Advisors by Forbes (2014-2023) and has appeared repeatedly on the Barrons list of top US Financial Advisors (2017-2023).   Most recently he was recognized as the top financial advisor in his state by both Forbes and Barrons (2023).  
Dale has a depth of experience in money management and trading for both institutional and individual clients over the past three decades. In addition to advanced asset allocation and portfolio disciplines, Dale focuses on hedging and monetization strategies for concentrated or restricted stock positions, delta capture liquidity, stock options, customized and discount block sales, and 10b5-1 plans. He lives on a mountain in Idaho with his wife, who is a published author and attorney.
2014 - 2023 Forbes Best-In-State Wealth Advisors
Source: Forbes.com 
(Awarded 2014-2023).   
Data compiled by SHOOK Research LLC based 12-month time period concluding in June of year prior to the issuance of the award. 
2017- 2023 Barron's Top 100 Financial Advisors (formerly referred to as Barron's Top 1,000 Financial Advisors: State-by-State)
Source: Barrons.com 
(Awarded 2017-2023). 
Data compiled by Barron's based on 12-month period concluding in Dec of the year prior to the issuance of the award.
https://www.morganstanley.com/disclosures/awards-disclosure.html</t>
  </si>
  <si>
    <t>Managing Director, Corporate Client Group Director, Private Wealth Advisor at Morgan Stanley</t>
  </si>
  <si>
    <t>RW Martin</t>
  </si>
  <si>
    <t>https://www.linkedin.com/in/rwmartin</t>
  </si>
  <si>
    <t>Executive Director, End User Technology Solutions Architect</t>
  </si>
  <si>
    <t>Title: ADAPTIVE SCHEDULING BASED ON PATTERN PREDICTIONS
Issuer: HK1257208A1
Issued On: Mar 25, 2024
Description: None
Title: PREDICTIVE ASSET OPTIMIZATION FOR COMPUTER RESOURCES (EPO)
Issuer: EP3560146
Issued On: Jan 28, 2022
Description: None
Title: PREDICTIVE ASSET OPTIMIZATION FOR COMPUTER RESOURCES (USPTO)
Issuer: US 11,113,612
Issued On: Sep 7, 2021
Description: None
Title: コンピュータリソースのための予測的資産最適化
Issuer: JP 6756048
Issued On: Aug 28, 2020
Description: None</t>
  </si>
  <si>
    <t>Name: Microsoft Certified: Azure Solutions Architect Expert
Authority: Microsoft
Date: 2020-11
URL: https://linkedin.com/company/1035
Name: Citrix Certified Expert - Virtualization (CCE-V)
Authority: Citrix
Date: 2014-10
URL: https://linkedin.com/company/2641</t>
  </si>
  <si>
    <t>Title: Executive Director, End User Technology Solutions Architect
Company: None
Start At: None
Ends At: None
Location: None
Description: None
Title: Executive Director, China Head of End User Technologies
Company: None
Start At: None
Ends At: None
Location: None
Description: None
Title: Executive Director - Global Head Remote Access Engineering
Company: None
Start At: None
Ends At: None
Location: None
Description: None
Title: Vice President - Asia Windows Engineering Head
Company: None
Start At: None
Ends At: None
Location: None
Description: None
Title: Vice President - North America Windows Virtualization Head
Company: None
Start At: None
Ends At: None
Location: None
Description: None
Title: Citrix Specialist
Company: None
Start At: None
Ends At: None
Location: None
Description: None
Title: Citrix Specialist
Company: None
Start At: None
Ends At: None
Location: None
Description: None</t>
  </si>
  <si>
    <t>School: Pace University - Seidenberg School of Computer Science and Information Systems
Degree: Masters of Science, Information Systems
Activities: None
School: University of Hartford
Degree: Bachelor of Science in Business Administration, Mangement Information Systems
Activities: None</t>
  </si>
  <si>
    <t>I currently serve as Singapore Country Head for Enterprise Technology Services at Morgan Stanley, leading a 20-person team across network, voice, multimedia, deskside support, and data center operations. We support over 845 employees across Institutional Equities, Fixed Income, and Investment Banking. The scope and complexity of this portfolio underscore Singapore’s strategic role as a regional hub — and reflect the firm’s confidence in my broad-based expertise and execution ability.
Among my most impactful recent accomplishments: I built and led a 70+ person technology team in China from the ground up, served as country tech lead, managed a $5M+ budget, and delivered mission-critical integrations for our China joint ventures and legal entities — all while achieving a 45% female workforce. I reversed high attrition through innovation-driven career paths, enabled remote work for 100,000+ global staff during COVID, and contributed to Morgan Stanley’s global SWAT reliability engineering group.
A Morgan Stanley Patent Innovator, Microsoft Azure Solutions Architect Expert, and seasoned architect in the Citrix VDI stack, I bring strong technical credibility paired with strategic thought leadership. Earlier in my career, I founded a boutique consultancy where I led delivery, client engagement, and business development — while also working hands-on alongside engineers to solve complex VDI challenges for Fortune 500 firms across financial services, manufacturing, and pharmaceuticals. I was frequently trusted by a major enterprise software vendor to support their most challenging, at-risk clients — including accounts on the verge of dropping the platform — by resolving critical performance and stability issues to preserve key relationships. This combination of entrepreneurial spirit, technical depth, attention to detail, and enterprise-scale delivery continues to shape how I lead high-impact technology initiatives.
Core strengths: Cloud &amp; Infra Strategy · M&amp;A Tech Integrations · DE&amp;I Leadership · Talent Retention · Joint Ventures · C-Level Stakeholder Engagement</t>
  </si>
  <si>
    <t>Executive Director, Architect | Leading Digital Innovation Across APAC &amp; China</t>
  </si>
  <si>
    <t>Kevin Lynyak</t>
  </si>
  <si>
    <t>Kevin_Lynyak.png</t>
  </si>
  <si>
    <t>https://www.linkedin.com/in/kevin-lynyak-340211b2</t>
  </si>
  <si>
    <t>kevin.lynyak@morganstanley.com</t>
  </si>
  <si>
    <t>Managing Director, Fixed Income Portfolio Manager and Strategist</t>
  </si>
  <si>
    <t>21 yrs 9 mos</t>
  </si>
  <si>
    <t>Title: Managing Director, Fixed Income Portfolio Manager and Strategist
Company: None
Start At: None
Ends At: None
Location: None
Description: None</t>
  </si>
  <si>
    <t>Kevin Lynyak is a Managing Director of Parametric Portfolio Associates, a subsidiary of Morgan Stanley Investment Management.
Prior to joining MSIM, Mr. Lynyak ran the Managed Advisory Portfolio Solutions (MAPS) team for Morgan Stanley Wealth Management. The MAPS team provides custom advisory portfolio solutions that leverage Morgan Stanley’s intellectual capital, research and thought leadership. The team develops equity, ETF, and Fixed Income Separately Managed Accounts (SMAs) for implementation on the Firm’s investment advisory platform.
Previously, Mr. Lynyak served as the Head of Fixed Income and Equity Trading for Morgan Stanley Capital Markets Group, where he was responsible for managing the retail trading desks.
Before moving to Morgan Stanley Wealth Management, Mr. Lynyak was the Head of US Investment Grade Credit Trading for the Morgan Stanley Fixed Income Division from 2008-2013.  In this role, he was responsible for managing the Firm’s institutional trading desk for the Corporate Bond and Credit Derivatives markets.
Prior to joining Morgan Stanley in 2004, Mr. Lynyak held various credit trading roles at UBS, Goldman Sachs and Prudential Securities where he focused on Investment Grade Credit, High Yield and Emerging Markets.</t>
  </si>
  <si>
    <t>Seraphim Space</t>
  </si>
  <si>
    <t>Mark Boggett</t>
  </si>
  <si>
    <t>Mark_Boggett.png</t>
  </si>
  <si>
    <t>https://www.linkedin.com/in/mark-boggett-5044631</t>
  </si>
  <si>
    <t>https://seraphim.vc</t>
  </si>
  <si>
    <t>mark.boggett@seraphim.vc</t>
  </si>
  <si>
    <t>https://www.linkedin.com/company/seraphim-space/</t>
  </si>
  <si>
    <t>11 yrs 8 mos</t>
  </si>
  <si>
    <t>Title: Chief Executive Officer
Company: None
Start At: None
Ends At: None
Location: None
Description: None
Title: Chief Executive Officer
Company: None
Start At: None
Ends At: None
Location: None
Description: None
Title: Chairman
Company: None
Start At: None
Ends At: None
Location: None
Description: None
Title: Director
Company: None
Start At: None
Ends At: None
Location: None
Description: None
Title: Investment Director
Company: None
Start At: None
Ends At: None
Location: None
Description: None
Title: Investment Director
Company: None
Start At: None
Ends At: None
Location: None
Description: None
Title: Investment Manager
Company: None
Start At: None
Ends At: None
Location: None
Description: None
Title: Investment Manager
Company: None
Start At: None
Ends At: None
Location: None
Description: None</t>
  </si>
  <si>
    <t>Focused on space tech, defence, AI related investment opportunities targeting investment deals Series A - growth. Joiner of dots.</t>
  </si>
  <si>
    <t>CEO at Seraphim Space</t>
  </si>
  <si>
    <t>Pablo Breuer</t>
  </si>
  <si>
    <t>Pablo_Breuer,_Ph.D..png</t>
  </si>
  <si>
    <t>https://www.linkedin.com/in/pablobreuer</t>
  </si>
  <si>
    <t>pablo.breuer@morganstanley.com</t>
  </si>
  <si>
    <t>Executive Director, Technology Strategy, Architecture, and Modernization</t>
  </si>
  <si>
    <t>Title: Why the United States Must Win the Artificial Intelligence (AI) Race
Source: Cyber Defense Review
Summary: An increasingly urgent debate rages in many circles about the “Artificial Intelligence (AI) Arms Race” rapidly progressing on a global scale. Among many
unanswered questions, one is of particular interest to the United States (US)
government: Where does the US stand in this race relative to China? This
question is critical because the AI Arms Race “winner” will dominate how AI impacts
myriad aspects of human society worldwide. For the US to lead the AI race, it will require
a conscious partnership among public, private, and academic sectors, and a strategic
alignment with our allies. Our relative position as a world leader, our relative position as
an economic leader, and our standing as a moral force for all people’s good and ethical
treatment are at risk.
URL: https://cyberdefensereview.army.mil/Portals/6/Documents/2022_fall/09_Hull_Klipstein_et_al.pdf?ver=uzv50hTuy2qLE-wkf99Caw%3d%3d
Title: DISARM: a Framework for Analysis of Disinformation Campaigns
Source: IEEE
Summary: State actors, private influence operators and grassroots groups are exploiting the openness and reach of the Internet to manipulate populations at a distance. They are extending a decades-long struggle for “hearts and minds” via propaganda, influence operations and information warfare, often in the form of coordinated incidents that are part of longer-timescale narrative-based campaigns. Our work on cognitive security extends information security principles, practices, and tools, to the detection and management of information harms including disinformation and disinformation. Specifically, we have adapted and extended frameworks used to describe information security incidents, to create the DISARM series of frameworks for understanding and responding to organized disinformation incidents; these have been in continuous use since 2019 for analysis, simulations, training, and country-level disinformation risk assessments. In this paper, we describe how and why the DISARM frameworks were created, and discuss their components and uses, including analysis of ways, means, and ends to achieve influence goals.
URL: https://ieeexplore.ieee.org/abstract/document/9830669
Title: Powering the DIME: Unlearned Lessons of Asymmetric National Power in Cyberspace
Source: Cyber Defense Review
Summary: The US has failed to learn the lesson that conflict in the cyber age is
inherently asymmetric and that cyber attack responses need not be quid-pro-quo. There
is a range of diplomatic, economic, and information options for effective responses that
follows the international legal principle of proportionality and do not necessarily result
in escalation to the kinetic actions of warfare.
URL: https://cyberdefensereview.army.mil/Portals/6/Documents/2022_winter/14_Klipstein_Breuer_CDR_V7N1_WINTER_2022_Special_Edition.pdf?ver=HG5O1qJUyCNKjHf_0BgyYA%3d%3d
Title: Strategic Latency Report: (Chapter) Weaponized Information, Influence and Deception in the Age of Social Media
Source: Lawrence Livermore National Labs, Center for Global Security Research
Summary: None
URL: https://cgsr.llnl.gov/content/assets/docs/StratLatUnONLINE.pdf
Title: Disinformation, Cognitive Security, and Influence
Source: CXO Talk
Summary: Fighting disinformation (and misinformation) attacks has become a crucial part of information security (Infosec). On this episode of CxOTalk, three experts explain these dangerous attacks, which are based on influence and manipulation, and how to disrupt them.
URL: https://www.cxotalk.com/episode/disinformation-cognitive-security-influence
Title: Hacking Ten Million Useful Idiots: Online Propaganda as a Socio-Technical Security Project
Source: Black Hat USA 2019
Summary: Here we will present an integrated view of Socio-Technical Systems (STS) amenable to application of security principles. Applying this novel approach requires unification of three skill sets: data science, psychology, and security thinking, which are not commonly found together. 
By David Perlman and Pablo Breuer
URL: https://www.youtube.com/watch?v=trxzyEfG8cY
Title: MISINFOSEC:  Applying Information Security Paradigms to Misinformation Campaigns
Source: Association for Computing Machinery
Summary: State actors, private influence operators and grassroots groups are all exploiting the openness and reach of the Internet to manipulate populations at a distance, extending their decades
long struggle for “hearts and minds” via propaganda, influence operations and information warfare. Computational propaganda fueled by AI makes matters worse.
The structure and propagation patterns of these attacks have many similarities to those seen in information security and computer hacking. The Credibility Coalition’s MisinfosecWG working group is analyzing those similarities, including information security frameworks that could give the truth based community better ways to describe, identify and counter misinformation based attacks. Specifically, we place misinformation components into a framework commonly used to describe information security incidents. We anticipate that our work will give responders the ability to transfer other information security principles to the misinformation sphere, and to plan defenses and countermoves .
URL: https://dl.acm.org/authorize.cfm?key=N672912
Title: The Truths of Cyberspace Operations
Source: Chips
Summary: Throughout history, classical military and political thinkers have attempted to codify the universal truths of warfare. Sun Tzu’s The Art of War, Clausewitz’s On War, and Machiavelli’s The Prince each attempt to synthesize warfare to salient essentials to be followed. At the same time, continued evolution in weapons technology necessitate that these truths be reexamined and revalidated.  This article distills the fundamental truths of Military Applications of Cyber Effects and Military Cyberspace Operations.
URL: http://www.doncio.navy.mil/chips/ArticleDetails.aspx?ID=5921
Title: A Survey of Communication and Collaboration in Support of Operation Unified Response
Source: Chips Magazine
Summary: Winners and losers in effectively sharing information between many disparate organizations in a bandwidth constrained environment.  This article highlights some observations in communications during the Haiti earthquake response in 2010.
URL: http://www.doncio.navy.mil/chips/ArticleDetails.aspx?ID=2381
Title: Wikis, Portals and Bandwidth Considerations in the Fleet
Source: Chips Magazine
Summary: An overview of best practices for collaboration sites in a bandwidth constrained environment.
URL: http://www.doncio.navy.mil/chips/ArticleDetails.aspx?ID=2326</t>
  </si>
  <si>
    <t>Title: Member Of The Board Of Advisors
Start At: 07/2021
Ends At: Present
Company: The Society Library
Cause: Education
Description: The Society Library extracts arguments, claims, and evidence from various forms of media to compile databases which represent the ideas and arguments from all points of view starting with the most high-impact, persistent, and polarizing issues; to be visualized and made freely available to the public in a library. The long-term vision of the Society Library is to create a library of ideas not only on social and political subjects, but also philosophy, spirituality, and social values.
Title: Member
Start At: 2020
Ends At: 01/2024
Company: Cybersecurity Canon
Cause: Education
Description: The Cybersecurity Canon does for information security books what the Rock &amp; Roll Hall-of-Fame does for music. Created by former Palo Alto Networks CISO Rick Howard and curated by top information security leaders, the Canon lets people know the best and the brightest of security books that should be on their reading lists.
Now under the stewardship of The Ohio State University, for those looking what to read in the areas of information security, privacy, risk management, and more, the Canon is your one-stop-shop of must-read books.
Title: Committee on Artificial Intelligence and Autonomous Systems Policy
Start At: 09/2018
Ends At: Present
Company: IEEE
Cause: Science_and_technology
Description: The IEEE-USA Government Relations Council created the Artificial Intelligence and Automated Systems Policy Committee (AI&amp;ASPC) in late 2016 to enable IEEE members with experience and expertise in the various disciplines related to the field of artificial intelligence to formulate public policy position statements. The committee will produce positions that reflect a consensus viewpoint of IEEE's U.S. membership, and which IEEE-USA staff will use to guide advocacy efforts within the United States. Specific uses include, but are not limited to, legislative advocacy, rulemaking notice-and-comment letters, and advocacy efforts with White House and federal agency officials.
Title: Member of Consulting Staff
Start At: 03/2019
Ends At: Present
Company: People-Centered Internet
Cause: Economic_empowerment
Description: People-Centered Internet (PCI) is an international coalition of positive #ChangeAgents created to ensure that the Internet continues to improve people’s lives and livelihoods and that the Internet is a positive force for good with helping people achieve their goals and aspirations.
The PCI coalition embodies the belief that the Internet can bring different groups of people together to form living learning communities focused on education, economic opportunity, and growth of communities through communication.
We seek out positive #ChangeAgents to demonstrate a better way forward for the Internet. This new way can then be shown to the private sector, to public sector leaders, and contribute towards a making sense of this rapidly changing landscape.
Title: Misinformation Response Deputy Director
Start At: 01/2020
Ends At: Present
Company: CTI League
Cause: Civil_rights
Description: We are a community of CTI experts, Incident responders and Industry experts working to neutralize all cyber threats looking to exploit the current pandemic. We identify, analyze and neutralize all threats but at this most sensitive time are prioritizing front-line medical resources and critical infrastructure.
Title: Co-Founder
Start At: 01/2020
Ends At: Present
Company: Cognitive Security Collaborative
Cause: Civil_rights
Description: The Cognitive Security Collaborative’s mission is to bring together information security researchers, data scientists, and other subject-matter experts in order to create and improve resources for the protection and defense of the cognitive domain.  https://www.cogsec-collab.org/
Title: Chief Information Security Officer
Start At: 12/2018
Ends At: Present
Company: Security BSides Las Vegas
Cause: Education
Description: Advises the board of directors and chief executives on information security matters.  Devises and executes the information security plan.  Responsible for maintaining the security posture of the conference equipment, public networks, and social media accounts.
Title: Co-Founder and Board of Directors
Start At: 09/2016
Ends At: 09/2020
Company: The Diana Initiative
Cause: Science_and_technology
Description: Our mission is to:
Encourage diversity and support women who want to pursue careers in information security
Promote diverse and supportive workplaces.
Help change workplace cultures.
We want to give attendees the opportunity to network and collaborate, because there is a sense of empowerment and validation in shared experiences. This will be a casual, relaxed space where everyone is welcome. Come “Meet a Mentor”.
We believe in the value of nurturing talent within our community, and mentoring is one of the best ways to give back. Be inspired by our speakers who will share their experiences in the field and their insights. We’ll have some fun events, great conversations, and hopefully launch a career or two.
Title: Operations Staff
Start At: 11/2016
Ends At: Present
Company: Security BSides Las Vegas
Cause: 
Description: BSides Las Vegas is an Information / Security conference that’s different. We’re a volunteer organized event, put on by and for the community, and we truly strive to keep information free.
There is no charge to the public to attend BSidesLV. Our costs are covered by our generous donors and sponsors, who share our vision of free dissemination of information. The conversations are getting more potent and the “TALK AT YOU” conferences are starting to realize they have to change. BSidesLV is making this happen by shaking-up the format.
Presenters at our conference are engaging our participants and getting the discussions started on the “Next Big Thing”, not preaching at you from the podium about last month’s news. There are no “attendees” at a BSides event. EVERYONE is a participant, adding something of value to the conversations.
With tracks as diverse as “Common Ground”, focusing on non-tech issues of importance to the community, “Underground”, our Off-The-Record series that lets you delve deeper into the subjects that are better-off discussed Away-From-Keys, behind closed doors, “Hire Ground”, our Career Track, focused on matching our Sponsors with participants looking for their next job, or career change and “Proving Ground”, our mentorship program for first-time presenters, YOU are the reason for this new era of Information Sharing and Teamwork.
Title: CFP Chair
Start At: 11/2016
Ends At: 10/2019
Company: CircleCityCon
Cause: 
Description: CircleCityCon is a security conference held in downtown Indianapolis. Our cons last years were big successes and we are only looking to grow and make it better.
CircleCityCon is about the community. Our signature offering is the community led training classes offered to all participants. Events and contests are organized by members of the security community, including both CircleCityCon staffers and community partners. Three tracks, incredible entertainment, and technical villages help round out the CircleCityCom experience. Of course, don’t forget the chance to meet and talk with your peers about all topics including security, hacking, and the latest superhero movies.
Title: GIAC Advisory Board Member
Start At: 01/2017
Ends At: Present
Company: SANS Institute
Cause: Science_and_technology
Description: None
Title: Deputy Director - RoboDojo Maker space
Start At: 03/2015
Ends At: 04/2018
Company: Naval Postgraduate School
Cause: Education
Description: The RoboDojo is an exciting, newly established innovation space (located on NPS campus in Root Hall, Room 125) where students, staff, faculty, and friends can come 'tinker' and learn about robot components and systems.
Title: President -Monterey Bay Chapter
Start At: 04/2017
Ends At: 04/2018
Company: Military Cyber Professionals Association
Cause: 
Description: None
Title: Vice President - Monterey Chapter
Start At: 04/2015
Ends At: 04/2017
Company: Military Cyber Professionals Association
Cause: Science_and_technology
Description: None
Title: Volunteer
Start At: 01/2015
Ends At: 2016
Company: Security BSides Las Vegas
Cause: 
Description: None
Title: Member Board Of Directors
Start At: 04/2022
Ends At: Present
Company: Analyst Army
Cause: Civil_rights
Description: Mission: Facilitate safe passage in areas of crisis and civil unrest by providing actionable information to inform asset movement.  https://analystarmy.com/</t>
  </si>
  <si>
    <t>Name: Certified Information Systems Security Professional (CISSP)
Authority: ISC2
Date: Unknown
URL: https://linkedin.com/company/26753
Name: GIAC Exploit Research and Advanced Penetration Testing (GXPN)
Authority: GIAC Certifications
Date: 2018-1
URL: https://linkedin.com/company/2279112</t>
  </si>
  <si>
    <t>Title: Executive Director, Technology Strategy, Architecture, and Modernization
Company: None
Start At: None
Ends At: None
Location: None
Description: None
Title: Executive Director, Technology Control  Group
Company: None
Start At: None
Ends At: None
Location: None
Description: None
Title: Executive Director, Enterprise Security Architecture
Company: None
Start At: None
Ends At: None
Location: None
Description: None
Title: Partner
Company: None
Start At: None
Ends At: None
Location: None
Description: None
Title: President
Company: None
Start At: None
Ends At: None
Location: None
Description: None
Title: Member of the Board of Directors
Company: None
Start At: None
Ends At: None
Location: None
Description: None
Title: Member Board of Directors
Company: None
Start At: None
Ends At: None
Location: None
Description: None
Title: Council Member, Loomis Innovation Council
Company: None
Start At: None
Ends At: None
Location: None
Description: None
Title: OODA Network Expert
Company: None
Start At: None
Ends At: None
Location: None
Description: None
Title: Non-Resident Senior Fellow, GeoTech Center
Company: None
Start At: None
Ends At: None
Location: None
Description: None
Title: Chief Information Security Officer (CISO)
Company: None
Start At: None
Ends At: None
Location: None
Description: None
Title: Innovation Officer | Donovan Group | U.S. Special Operations Command
Company: None
Start At: None
Ends At: None
Location: None
Description: None
Title: Executive Director of The Center for Information Warfare &amp; Innovation and Associate Military Faculty
Company: None
Start At: None
Ends At: None
Location: None
Description: None
Title: Chief Information Officer / CISO | U.S. Naval Forces Central Command
Company: None
Start At: None
Ends At: None
Location: None
Description: None
Title: Chief of Advanced Threats Branch | Future Operations Directorate, US Cyber Command
Company: None
Start At: None
Ends At: None
Location: None
Description: None
Title: Chief Information Officer / CISO | Commander Destroyer Squadron Four Zero
Company: None
Start At: None
Ends At: None
Location: None
Description: None
Title: Graduate Student | Naval Postgraduate School
Company: None
Start At: None
Ends At: None
Location: None
Description: None
Title: Global Network Exploitation and Vulnerability Analyst (GNEVA) | National Security Agency
Company: None
Start At: None
Ends At: None
Location: None
Description: None
Title: Chief Information Security Officer | Combined Forces Command, Afghanistan
Company: None
Start At: None
Ends At: None
Location: None
Description: None
Title: Deputy Director of Operations | Commander, Mine Countermeasures Squadron ONE
Company: None
Start At: None
Ends At: None
Location: None
Description: None
Title: Information System Manager | USS Blue Ridge
Company: None
Start At: None
Ends At: None
Location: None
Description: None
Title: Student | Surface Warfare Officer School
Company: None
Start At: None
Ends At: None
Location: None
Description: None
Title: Lecturer
Company: None
Start At: None
Ends At: None
Location: None
Description: None
Title: Military Faculty
Company: None
Start At: None
Ends At: None
Location: None
Description: None
Title: Adjunct Faculty, Cyber Security and Information Assurance
Company: None
Start At: None
Ends At: None
Location: None
Description: None
Title: Computer Scientist &amp; Instructor
Company: None
Start At: None
Ends At: None
Location: None
Description: None
Title: Malware Analysis Instructor &amp; Beta Tester
Company: None
Start At: None
Ends At: None
Location: None
Description: None
Title: Visiting Scientist
Company: None
Start At: None
Ends At: None
Location: None
Description: None</t>
  </si>
  <si>
    <t>School: United States Naval Academy
Degree: Bachelor of Science - BS, Computer Science
Activities: None
School: Naval Postgraduate School
Degree: Doctor of Philosophy - PhD, Information Science.  Dissertation: Reducing Information Overload Via an Analog Model for Cyber Risk
Activities: None
School: Naval Postgraduate School
Degree: Master of Science (MS), Computer Science, Thesis:  An Analysis of the Extensible Firmware Interface (EFI) and Capsule Update Module
Activities: None
School: U.S. Naval War College
Degree: JPME, Joint Operations, National Strategy and Decision Making, Strategy and Policy
Activities: None</t>
  </si>
  <si>
    <t>Highly accomplished and decorated cyber security and information technology executive with unmatched global expertise and exemplary performance in the areas of innovation, cyber security, and vulnerability assessment. Polished speaker, team leader, and trusted advisor to executives. Recognized as a technology and policy subject matter expert at the highest levels of private industry, the United States military, and the federal government.  Fluent in English &amp; Spanish.</t>
  </si>
  <si>
    <t>Strategist | Board Member | Innovation | Cybersecurity | AI | Counter-Disinformation</t>
  </si>
  <si>
    <t>Keely Reid</t>
  </si>
  <si>
    <t>Keely_Reid.png</t>
  </si>
  <si>
    <t>https://www.linkedin.com/in/keely-reid-0a6b836a</t>
  </si>
  <si>
    <t>keely.reid@seraphim.vc</t>
  </si>
  <si>
    <t>EA to CEO</t>
  </si>
  <si>
    <t>Title: EA to CEO
Company: None
Start At: None
Ends At: None
Location: None
Description: None
Title: Business Analyst
Company: None
Start At: None
Ends At: None
Location: None
Description: None
Title: Executive Assistant
Company: None
Start At: None
Ends At: None
Location: None
Description: None
Title: Executive Assistant
Company: None
Start At: None
Ends At: None
Location: None
Description: None
Title: Team PA
Company: None
Start At: None
Ends At: None
Location: None
Description: None
Title: Project Support
Company: None
Start At: None
Ends At: None
Location: None
Description: None
Title: Contracts Administrator
Company: None
Start At: None
Ends At: None
Location: None
Description: None</t>
  </si>
  <si>
    <t>School: University of Amsterdam
Degree: Bachelor's degree, Linguistics
Activities: None</t>
  </si>
  <si>
    <t>Executive Assistant</t>
  </si>
  <si>
    <t>Kolé Mahoney</t>
  </si>
  <si>
    <t>Kolé_Mahoney.png</t>
  </si>
  <si>
    <t>https://www.linkedin.com/in/kolemahoney</t>
  </si>
  <si>
    <t>Project Director, Brand &amp; Creative</t>
  </si>
  <si>
    <t>Title: Project Director, Brand &amp; Creative
Company: None
Start At: None
Ends At: None
Location: None
Description: None
Title: Brand Marketing PM
Company: None
Start At: None
Ends At: None
Location: None
Description: None
Title: Project Manager
Company: None
Start At: None
Ends At: None
Location: None
Description: None
Title: Project Manager
Company: None
Start At: None
Ends At: None
Location: None
Description: None
Title: Program Assistant/Administrative Assistant
Company: None
Start At: None
Ends At: None
Location: None
Description: None
Title: Proofreader
Company: None
Start At: None
Ends At: None
Location: None
Description: None
Title: Human Resources Coordinator
Company: None
Start At: None
Ends At: None
Location: None
Description: None
Title: Administrative Assistant
Company: None
Start At: None
Ends At: None
Location: None
Description: None
Title: Campus Representative, Intern
Company: None
Start At: None
Ends At: None
Location: None
Description: None
Title: Intern
Company: None
Start At: None
Ends At: None
Location: None
Description: None</t>
  </si>
  <si>
    <t>School: University of Maryland
Degree: Bachelor of Arts (BA), English Language and Literature
Activities: None</t>
  </si>
  <si>
    <t>Head of Project Management, Brand &amp; Design | Morgan Stanley</t>
  </si>
  <si>
    <t>Bank of America Corporation</t>
  </si>
  <si>
    <t>Ryan McCaughey</t>
  </si>
  <si>
    <t>Ryan_McCaughey,_PMP.png</t>
  </si>
  <si>
    <t>https://www.linkedin.com/in/ryan-mccaughey-pmp-bb359a9</t>
  </si>
  <si>
    <t>https://www.bankofamerica.com</t>
  </si>
  <si>
    <t>Managing Director - Head of Global Risk Management Data Governance</t>
  </si>
  <si>
    <t>https://www.linkedin.com/company/bank-of-america/</t>
  </si>
  <si>
    <t>Title: Managing Director - Head of Global Risk Management Data Governance
Company: None
Start At: None
Ends At: None
Location: None
Description: None
Title: Managing Director - Head of Enterprise Data Quality for the Americas
Company: None
Start At: None
Ends At: None
Location: None
Description: None
Title: Director - Global Chief Data Office
Company: None
Start At: None
Ends At: None
Location: None
Description: None
Title: Senior Vice President - Global Chief Technology Office
Company: None
Start At: None
Ends At: None
Location: None
Description: None
Title: Consultant - Regulatory &amp; Capital Markets
Company: None
Start At: None
Ends At: None
Location: None
Description: None</t>
  </si>
  <si>
    <t>School: Lafayette College
Degree: BA, Economics &amp; Business, Art
Activities: None</t>
  </si>
  <si>
    <t>Experienced leader and subject matter expert in defining, implementing and operationalizing global data management programs, including data quality processes and controls, in line with BCBS 239 principles for effective risk data aggregation and reporting. Strategic execution artist with unique ability to influence and deliver results to improve safety, soundness and business outcomes.</t>
  </si>
  <si>
    <t>Shivaji Rao (PhD</t>
  </si>
  <si>
    <t>Shivaji_Rao_(PhD,_MBA,_MSc).png</t>
  </si>
  <si>
    <t>https://www.linkedin.com/in/shivaji-rao-phd-mba-msc</t>
  </si>
  <si>
    <t>cshivajirao@gmail.com</t>
  </si>
  <si>
    <t>Senior AI Architect/Senior Data Scientist</t>
  </si>
  <si>
    <t>Jersey City, New Jersey</t>
  </si>
  <si>
    <t>Name: AI Prompting
Authority: Ziplines Education
Date: 2025-3
URL: https://linkedin.com/company/99200555
Name: Gen AI Pinnacle Program
Authority: Analytics Vidhya
Date: 2024-9
URL: https://linkedin.com/company/3632032</t>
  </si>
  <si>
    <t>Title: Senior AI Architect/Senior Data Scientist
Company: None
Start At: None
Ends At: None
Location: None
Description: None
Title: Managing Director
Company: None
Start At: None
Ends At: None
Location: None
Description: None
Title: Senior Principal AI/ML Data Scientist
Company: None
Start At: None
Ends At: None
Location: None
Description: None
Title: Director of Data Science
Company: None
Start At: None
Ends At: None
Location: None
Description: None
Title: Adjunct Associate Professor
Company: None
Start At: None
Ends At: None
Location: None
Description: None
Title: Assistant Director - Data Science Institute
Company: None
Start At: None
Ends At: None
Location: None
Description: None
Title: Adjunct Professor
Company: None
Start At: None
Ends At: None
Location: None
Description: None
Title: Head of Asset Sourcing and Disposition
Company: None
Start At: None
Ends At: None
Location: None
Description: None
Title: Senior Vice President, Fixed Income
Company: None
Start At: None
Ends At: None
Location: None
Description: None
Title: Managing Director and Co-Founder, Global Macro Group
Company: None
Start At: None
Ends At: None
Location: None
Description: None</t>
  </si>
  <si>
    <t>School: The Graduate Center, City University of New York
Degree: Doctor of Philosophy - PhD, Operations Research
Activities: None
School: Baruch College
Degree: Master of Business Administration - MBA
Activities: None
School: Durham University
Degree: Master of Science - MS, Management Science
Activities: None
School: General Assembly
Degree: Data Science Immersive Program, Data Science
Activities: None
School: General Assembly
Degree: Python for Data Bootcamp
Activities: None
School: General Assembly
Degree: Introduction to Agile and Scrum
Activities: None
School: Shri Ram College of Commerce (SRCC)
Degree: Bachelor of Arts - BA, Economics
Activities: None</t>
  </si>
  <si>
    <t>I am a senior data scientist who is passionate about leveraging AI and Machine Learning (ML) to solve business challenges and drive innovation. My expertise includes designing and implementing AI/ML solutions that align with market trends and client needs, delivering outcomes through technical leadership and strategic planning. Combining hands-on technical skills with team mentorship, I provide unique value in terms of integrating cutting-edge capabilities.
I have developed an AI system that mitigates risk by analyzing IT project impacts on regulatory reporting and identifying at-risk projects. At Infosys Consulting, I used advanced ML techniques to achieve $8M in annual savings and a 20% increase in accuracy. For a London-based hedge fund, I engineered an unsupervised ML model that enhanced revenue generation.
As a senior AI architect at Bank of America, I led the development of sophisticated AI systems for proactive risk management. I harmonized data flows across international teams to enhance algorithm accuracy using technologies like Python and SQL. Created Gen AI POC of File based Q &amp; A RAG Chatbot App with LLM (ChatGPT), LangChain, ChromaDB and StreamLit.
My expertise extends to project management, data analytics, and business intelligence. Proficient in Agile/Scrum methodologies and algorithm development, I have skills in business process automation and stakeholder engagement. My technical background includes proficiency in cloud technologies (AWS and Azure) and tools like Tableau.
I thrive on solving intricate problems and creating value through data-driven insights and AI-driven transformation, aiming to drive success for enterprises at the forefront of the digital age.
Specialties:
Computational Finance, Financial Modeling, Macro and Micro-Economic Theory and Analysis, Project Management, Data Analysis and Management, Derivatives Trading, Derivatives Sales and Management, Funds Management, Risk Management and Maintenance
AREAS OF EXPERTISE:
Strategic Planning | Full Life Cycle Project Management | Data Analytics &amp; Visualization | Business Intelligence Data Warehousing | Agile &amp; Scrum Methodologies | Machine Learning | Risk Assessment Risk Mitigation | Algorithm Development &amp; Implementation | Business Process Automation | Stakeholder Engagement
TECHNICAL BACKGROUND:
Languages: Python, C, SQL | Tools: FINCAD toolkit, Murex and Numerix toolkit, MongoDB, Django/Nginx/Gunicorn, Bitbucket, GitHub | Business Reporting: Tableau | Software: ThinkOrSwim, MySQL, RAG, ChatGPT,ChromaDB and StreamLit | Cloud Technology: AWS, MS Azure</t>
  </si>
  <si>
    <t>Senior Principal Data Scientist | ML, Strategic Execution, Team Leadership | Leverage Advanced AI for IT Project Assessment, Risk Management Efficiency, Logistical Optimization, and Client Value Enhancement</t>
  </si>
  <si>
    <t>Samuel Gottesman</t>
  </si>
  <si>
    <t>Samuel_Gottesman.png</t>
  </si>
  <si>
    <t>https://www.linkedin.com/in/samgottesman</t>
  </si>
  <si>
    <t>https://www.privatebank.bankofamerica.com/</t>
  </si>
  <si>
    <t>Market Executive - Private Banking, Managing Director</t>
  </si>
  <si>
    <t>https://www.linkedin.com/company/bank-of-america-private-bank/</t>
  </si>
  <si>
    <t>12 yrs</t>
  </si>
  <si>
    <t>Title: Market Executive - Private Banking, Managing Director
Company: None
Start At: None
Ends At: None
Location: None
Description: None</t>
  </si>
  <si>
    <t>School: State University of New York at Buffalo
Degree: Masters of Business Administration, MBA
Activities: None</t>
  </si>
  <si>
    <t>Market Executive responsible for all Private Bank clients, products and services for Metro DC, Northern VA and Maryland</t>
  </si>
  <si>
    <t>Market Executive - Private Banking</t>
  </si>
  <si>
    <t>Eddy Remy</t>
  </si>
  <si>
    <t>Eddy_Remy.png</t>
  </si>
  <si>
    <t>https://www.linkedin.com/in/eddy-remy-52026711</t>
  </si>
  <si>
    <t>remy.eddy@bankofamerica.com</t>
  </si>
  <si>
    <t>SVP, Marketing Director</t>
  </si>
  <si>
    <t>South Orange Village, New Jersey</t>
  </si>
  <si>
    <t>Name: Mini-MBA: Brand Development and Marketing Communications
Authority: Rutgers Business School
Date: 2021-5
URL: https://linkedin.com/company/4261</t>
  </si>
  <si>
    <t>Title: SVP, Marketing Director
Company: None
Start At: None
Ends At: None
Location: None
Description: None
Title: SVP/ Channel Development Manager
Company: None
Start At: None
Ends At: None
Location: None
Description: None
Title: Advertising Center of Excellence at Bank of America
Company: None
Start At: None
Ends At: None
Location: None
Description: None
Title: VP, Video &amp; Broadcast Group
Company: None
Start At: None
Ends At: None
Location: None
Description: None
Title: Post-Production Supervisor
Company: None
Start At: None
Ends At: None
Location: None
Description: None
Title: Senior Video Editor
Company: None
Start At: None
Ends At: None
Location: None
Description: None</t>
  </si>
  <si>
    <t>School: Brooklyn College
Degree: B.A., Multi-Media
Activities: None</t>
  </si>
  <si>
    <t>Eddy oversees all phases of integrated advertising and digital video strategy and development across Enterprise channels. He works closely with legal/risk/compliance partners to ensure all work is approved prior to market launch and ensures the brand voice translates across creative elements and channels. Eddy also serves as the main point of contact for agency &amp; video partners during production.</t>
  </si>
  <si>
    <t>SVP/ Marketing Director at Bank of America</t>
  </si>
  <si>
    <t>Neil Coles</t>
  </si>
  <si>
    <t>Neil_Coles.png</t>
  </si>
  <si>
    <t>https://www.linkedin.com/in/neil-coles-1bab5b13</t>
  </si>
  <si>
    <t>Director - HQLA Portfolio Manager - Corp Treasury</t>
  </si>
  <si>
    <t>Redhill, England</t>
  </si>
  <si>
    <t>Title: Director - HQLA Portfolio Manager - Corp Treasury
Company: None
Start At: None
Ends At: None
Location: None
Description: None
Title: VP - Senior Funding Trader - Corp Treasury
Company: None
Start At: None
Ends At: None
Location: None
Description: None
Title: VP - Funding Trader - Corp Treasury
Company: None
Start At: None
Ends At: None
Location: None
Description: None
Title: Senior Treasury Associate
Company: None
Start At: None
Ends At: None
Location: None
Description: None
Title: Treasury Associate
Company: None
Start At: None
Ends At: None
Location: None
Description: None
Title: Market Risk Analyst
Company: None
Start At: None
Ends At: None
Location: None
Description: None</t>
  </si>
  <si>
    <t>School: University of Nottingham
Degree: Industrial Economics, Economics
Activities: None
School: Colchester Royal Grammar School
Degree: None
Activities: None</t>
  </si>
  <si>
    <t>Director at Bank of America</t>
  </si>
  <si>
    <t>Shehreyar J.</t>
  </si>
  <si>
    <t>Shehreyar_J..png</t>
  </si>
  <si>
    <t>https://www.linkedin.com/in/shehreyar-jamshed</t>
  </si>
  <si>
    <t>http://www.bofaml.com</t>
  </si>
  <si>
    <t>Director, Digital Assets, Global Markets</t>
  </si>
  <si>
    <t>https://www.linkedin.com/company/bank-of-america-merrill-lynch/</t>
  </si>
  <si>
    <t>Name: Chartered Financial Analyst (CFA)
Authority: CFA Institute
Date: 2014-1
URL: https://linkedin.com/company/162977</t>
  </si>
  <si>
    <t>Title: Director, Digital Assets, Global Markets
Company: None
Start At: None
Ends At: None
Location: None
Description: None
Title: Director, Global Payments Solutions
Company: None
Start At: None
Ends At: None
Location: None
Description: None
Title: Vice President, Global Markets
Company: None
Start At: None
Ends At: None
Location: None
Description: None
Title: Associate, Global Markets
Company: None
Start At: None
Ends At: None
Location: None
Description: None
Title: Strategy &amp; Business Development
Company: None
Start At: None
Ends At: None
Location: None
Description: None
Title: High Yield Debt Capital Markets
Company: None
Start At: None
Ends At: None
Location: None
Description: None
Title: Debt Capital Markets
Company: None
Start At: None
Ends At: None
Location: None
Description: None
Title: Summer Analyst, Global Markets
Company: None
Start At: None
Ends At: None
Location: None
Description: None
Title: Summer Analyst, Global Markets
Company: None
Start At: None
Ends At: None
Location: None
Description: None</t>
  </si>
  <si>
    <t>School: McGill University
Degree: Economics, International Development, Management
Activities: None
School: ESF West Island School
Degree: A levels
Activities: None
School: Karachi Grammar School
Degree: None
Activities: None</t>
  </si>
  <si>
    <t>I build products at the intersection of traditional finance and emerging technology. My current focus is on digital assets, with prior focus on payments. My experience spans Global Markets, Payments, COO and bond origination across New York, London, and Hong Kong</t>
  </si>
  <si>
    <t>Digital Assets | Bank of America Merrill Lynch</t>
  </si>
  <si>
    <t>Anjan Bhattacharya</t>
  </si>
  <si>
    <t>Anjan_Bhattacharya.png</t>
  </si>
  <si>
    <t>https://www.linkedin.com/in/anjanbhattacharya1804</t>
  </si>
  <si>
    <t>ABhattacharya22@gsb.columbia.edu</t>
  </si>
  <si>
    <t>Director - Cleared Derivatives and Collateral Technology</t>
  </si>
  <si>
    <t>13 yrs 5 mos</t>
  </si>
  <si>
    <t>Name: Project Management Professional (PMP)
Authority: Project Management Institute
Date: Unknown
URL: https://linkedin.com/company/11352
Name: RPGLE Specialist
Authority: IBM
Date: Unknown
URL: https://linkedin.com/company/1009</t>
  </si>
  <si>
    <t>Title: Director - Cleared Derivatives and Collateral Technology
Company: None
Start At: None
Ends At: None
Location: None
Description: None
Title: Program Lead - Cleared Derivatives Technology
Company: None
Start At: None
Ends At: None
Location: None
Description: None
Title: Technology Lead - Derivatives Back Office
Company: None
Start At: None
Ends At: None
Location: None
Description: None
Title: IT Consultant
Company: None
Start At: None
Ends At: None
Location: None
Description: None
Title: Analyst/Project Manager
Company: None
Start At: None
Ends At: None
Location: None
Description: None
Title: Consultant
Company: None
Start At: None
Ends At: None
Location: None
Description: None</t>
  </si>
  <si>
    <t>School: Columbia Business School
Degree: Executive Program in Management, Business Administration, Management and Operations
Activities: None
School: Bapuji Institute of Engineering &amp; Technology, DAVANAGERE
Degree: Bachelor of Engineering - BE, Electrical and Electronics Engineering
Activities: None</t>
  </si>
  <si>
    <t>As a Director/Vice President of Cleared Derivatives and Collateral Technology at Bank of America, I lead a dynamic and mission-critical technology team that spans across continents and supports the processing of multi-billion-dollar derivative trades and transactions in the global F&amp;O and OTC markets. I have a strong background in project and program management, anchoring software development and delivery organizations and technology leadership for the financial sector.
I have over 20 years of experience in delivering key strategic solutions to internal and external business partners, working with industry leaders such as Goldman Sachs, UBS, Infosys, and Caesars Entertainment. I am passionate about aligning responsible business growth with the ever-changing technology landscape, and creating a strategic roadmap that enables seamless execution and delivery. My goal is to leverage my domain expertise and global business acumen to drive innovation and value for the organization and its stakeholders.</t>
  </si>
  <si>
    <t>Strategy &amp; Execution | Technology Leadership</t>
  </si>
  <si>
    <t>Linda M. Fox</t>
  </si>
  <si>
    <t>Linda_M._Fox.png</t>
  </si>
  <si>
    <t>https://www.linkedin.com/in/linda-m-fox-48312b2b</t>
  </si>
  <si>
    <t>linda.fox@bankofamerica.com</t>
  </si>
  <si>
    <t>SVP, Communications Executive - CEO &amp; Enterprise Programs</t>
  </si>
  <si>
    <t>Charlotte, North Carolina</t>
  </si>
  <si>
    <t>Title: SVP, Communications Executive - CEO &amp; Enterprise Programs
Company: None
Start At: None
Ends At: None
Location: None
Description: None
Title: SVP, Global Events Segment Lead - The Private Bank
Company: None
Start At: None
Ends At: None
Location: None
Description: None
Title: SVP, Enterprise Engagement/Influencer Programs
Company: None
Start At: None
Ends At: None
Location: None
Description: None
Title: Americas Communications and Marketing - Strategic Programs
Company: None
Start At: None
Ends At: None
Location: None
Description: None</t>
  </si>
  <si>
    <t>School: Babson College
Degree: BS in Business Management, Dual Concentration: Marketing/Strategic Management
Activities: None</t>
  </si>
  <si>
    <t>Abhishek B.</t>
  </si>
  <si>
    <t>https://www.linkedin.com/in/abhishek-b-aa4664a</t>
  </si>
  <si>
    <t>Title: Director
Company: None
Start At: None
Ends At: None
Location: None
Description: None
Title: Vice President
Company: None
Start At: None
Ends At: None
Location: None
Description: None
Title: Assistant Vice President
Company: None
Start At: None
Ends At: None
Location: None
Description: None
Title: Assistant Vice President
Company: None
Start At: None
Ends At: None
Location: None
Description: None
Title: Associate, Assistant Sector Lead - Banks and FI Credit
Company: None
Start At: None
Ends At: None
Location: None
Description: None
Title: Banking Analyst
Company: None
Start At: None
Ends At: None
Location: None
Description: None
Title: Solutions Manager, Relationship Manager Corporates
Company: None
Start At: None
Ends At: None
Location: None
Description: None</t>
  </si>
  <si>
    <t>School: ICFAI Business School, Mumbai
Degree: MBA, Finance
Activities: None
School: Arya Vidya Mandir High School
Degree: Secondary School Certificate, General
Activities: None</t>
  </si>
  <si>
    <t>Calculated Risk Taker.
As a risk management professional with more than 17 years of banking experience, I have a strong background in credit risk, enterprise risk management and regulatory compliance. 
Views expressed are my own and does not represent Bank of America. 
For careers, please visit careers.bankofamerica.com</t>
  </si>
  <si>
    <t>Javier Martinez</t>
  </si>
  <si>
    <t>Javier_Martinez.png</t>
  </si>
  <si>
    <t>https://www.linkedin.com/in/javier-martinez-505a2812</t>
  </si>
  <si>
    <t>http://www.jpmorgan.com</t>
  </si>
  <si>
    <t>javier.martinez@jpmorgan.com</t>
  </si>
  <si>
    <t>Co-Head of the Americas, Private Capital Solutions</t>
  </si>
  <si>
    <t>https://www.linkedin.com/company/jpmorgan/</t>
  </si>
  <si>
    <t>Title: Co-Head of the Americas, Private Capital Solutions
Company: None
Start At: None
Ends At: None
Location: None
Description: None
Title: Executive Director
Company: None
Start At: None
Ends At: None
Location: None
Description: None
Title: Vice President Private Capital Markets
Company: None
Start At: None
Ends At: None
Location: None
Description: None
Title: Vice President Investment Banking
Company: None
Start At: None
Ends At: None
Location: None
Description: None
Title: Investment Banking Associate
Company: None
Start At: None
Ends At: None
Location: None
Description: None
Title: FX Options Broker
Company: None
Start At: None
Ends At: None
Location: None
Description: None
Title: Professional Baseball Player
Company: None
Start At: None
Ends At: None
Location: None
Description: None
Title: Marketing Intern
Company: None
Start At: None
Ends At: None
Location: None
Description: None</t>
  </si>
  <si>
    <t>School: Columbia University - Columbia Business School
Degree: Master of Business Administration (MBA)
Activities: None
School: Fordham University
Degree: B.S, Business Administration
Activities: None</t>
  </si>
  <si>
    <t>Robsom Alvarenga</t>
  </si>
  <si>
    <t>Robsom_Alvarenga,_MSc,_CFA.png</t>
  </si>
  <si>
    <t>https://www.linkedin.com/in/robsom-alvarenga-msc-cfa-73ab534</t>
  </si>
  <si>
    <t>robsom.alvarenga@bankofamerica.com</t>
  </si>
  <si>
    <t>Managing director</t>
  </si>
  <si>
    <t>Brazil</t>
  </si>
  <si>
    <t>São Paulo, São Paulo</t>
  </si>
  <si>
    <t>English, Português</t>
  </si>
  <si>
    <t>Name: CFA
Authority: CFA Institute
Date: Unknown
URL: https://linkedin.com/company/162977</t>
  </si>
  <si>
    <t>Title: Managing director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Angel Investor
Company: None
Start At: None
Ends At: None
Location: None
Description: None
Title: Equity Derivatives Trader
Company: None
Start At: None
Ends At: None
Location: None
Description: None</t>
  </si>
  <si>
    <t>School: Instituto Militar de Engenharia
Degree: None
Activities: None
School: Instituto de Matemática Pura e Aplicada
Degree: MSc, Mathematics
Activities: None</t>
  </si>
  <si>
    <t>Angel Investor, a chess lover, father of two kids with Fibromuscular Dysplasia (FMD) and passionate about social psychology.</t>
  </si>
  <si>
    <t>Managing Director - Latam Head of Prime Financing - Swaps at BofA</t>
  </si>
  <si>
    <t>Sergio Akselrad</t>
  </si>
  <si>
    <t>Sergio_Akselrad.png</t>
  </si>
  <si>
    <t>https://www.linkedin.com/in/sergio-akselrad-6a169422</t>
  </si>
  <si>
    <t>sergio.akselrad@jpmorgan.com</t>
  </si>
  <si>
    <t>Managing Director  |  Wealth Partner</t>
  </si>
  <si>
    <t>Miami, Florida</t>
  </si>
  <si>
    <t>Title: Managing Director  |  Wealth Partner
Company: None
Start At: None
Ends At: None
Location: None
Description: None
Title: Managing Director  |  Private Wealth Advisor
Company: None
Start At: None
Ends At: None
Location: None
Description: None</t>
  </si>
  <si>
    <t>School: Columbia Business School
Degree: MBA, finance
Activities: None
School: Columbia College, Columbia University
Degree: BA, Economics
Activities: None</t>
  </si>
  <si>
    <t>I am a Managing Director and Wealth Partner in the Miami office of J.P. Morgan Wealth Management.  I provide holistic advice that helps high net worth individuals and families preserve, manage and build their wealth. As a trusted advisor, I design and deliver goals-based portfolio management, lending, and trust and estate wealth advisory strategies.
Prior to joining J.P. Morgan, I was a Managing Director and Private Wealth Advisor at Goldman Sachs.  I began my career there in wealth management in 1990, following my graduation from Columbia Business School with an MBA.
I am involved in my local community and have served as a member of several philanthropic boards and social organizations. My wife and I live in Coral Gables, FL with our three children.</t>
  </si>
  <si>
    <t>Managing Director  |  Wealth Partner at J.P. Morgan Wealth Management</t>
  </si>
  <si>
    <t>Weicong Wang</t>
  </si>
  <si>
    <t>Weicong_Wang.png</t>
  </si>
  <si>
    <t>https://www.linkedin.com/in/weicong-wang-7456329</t>
  </si>
  <si>
    <t>Edison, New Jersey</t>
  </si>
  <si>
    <t>Title: Executive Director
Company: None
Start At: None
Ends At: None
Location: None
Description: None
Title: Senior Vice President
Company: None
Start At: None
Ends At: None
Location: None
Description: None
Title: Sr Consultant
Company: None
Start At: None
Ends At: None
Location: None
Description: None
Title: Sr Consultant
Company: None
Start At: None
Ends At: None
Location: None
Description: None
Title: Sr Consultant
Company: None
Start At: None
Ends At: None
Location: None
Description: None
Title: Sr Consultant
Company: None
Start At: None
Ends At: None
Location: None
Description: None
Title: Sr Consultant
Company: None
Start At: None
Ends At: None
Location: None
Description: None
Title: Sr Consultant
Company: None
Start At: None
Ends At: None
Location: None
Description: None
Title: Sr Consultant
Company: None
Start At: None
Ends At: None
Location: None
Description: None
Title: Sr Consultant
Company: None
Start At: None
Ends At: None
Location: None
Description: None
Title: Senior Software Engineer
Company: None
Start At: None
Ends At: None
Location: None
Description: None
Title: Developer
Company: None
Start At: None
Ends At: None
Location: None
Description: None</t>
  </si>
  <si>
    <t>School: Rutgers University
Degree: MS, Computer Science
Activities: None
School: Tsinghua University
Degree: BA, EE
Activities: None
School: Tsinghua University
Degree: Bachelor's degree, EE
Activities: None</t>
  </si>
  <si>
    <t>Executive Director at JP Morgan Chase</t>
  </si>
  <si>
    <t>Chakravarthi Bathula</t>
  </si>
  <si>
    <t>https://www.linkedin.com/in/chakravarthi-bathula-51612b15</t>
  </si>
  <si>
    <t>Executive Director - Senior Director of Software Engineering</t>
  </si>
  <si>
    <t>Middletown, Delaware</t>
  </si>
  <si>
    <t>Title: Executive Director - Senior Director of Software Engineering
Company: None
Start At: None
Ends At: None
Location: None
Description: None
Title: Executive Director - Software Engineering
Company: None
Start At: None
Ends At: None
Location: None
Description: None
Title: Vice President, Application Developer Manager
Company: None
Start At: None
Ends At: None
Location: None
Description: None
Title: Vice President, Application Developer Lead
Company: None
Start At: None
Ends At: None
Location: None
Description: None
Title: Assistant Vice President, Dev Lead
Company: None
Start At: None
Ends At: None
Location: None
Description: None
Title: Consultant Technical Lead
Company: None
Start At: None
Ends At: None
Location: None
Description: None
Title: Consultant Technical Lead
Company: None
Start At: None
Ends At: None
Location: None
Description: None
Title: Consultant Technical Lead
Company: None
Start At: None
Ends At: None
Location: None
Description: None
Title: Cosultant Developer
Company: None
Start At: None
Ends At: None
Location: None
Description: None
Title: System Analyst
Company: None
Start At: None
Ends At: None
Location: None
Description: None</t>
  </si>
  <si>
    <t>School: University of Hyderabad
Degree: Masters in Computer Applications, Master of Computer Applications
Activities: None
School: Regional Center of Education
Degree: B.Sc.Ed
Activities: None</t>
  </si>
  <si>
    <t>Executive Director - Senior Director of Software Engineering at J.P. Morgan Chase</t>
  </si>
  <si>
    <t>John Kopanski</t>
  </si>
  <si>
    <t>John_Kopanski.png</t>
  </si>
  <si>
    <t>https://www.linkedin.com/in/john-kopanski-a791518</t>
  </si>
  <si>
    <t>john.kopanski@jpmorgan.com</t>
  </si>
  <si>
    <t>Executive Director - Mid Corporate Banking</t>
  </si>
  <si>
    <t>Name: Series 79, 63, and 24
Authority: FINRA
Date: Unknown
URL: https://linkedin.com/company/1342448</t>
  </si>
  <si>
    <t>Title: Executive Director - Mid Corporate Banking
Company: None
Start At: None
Ends At: None
Location: None
Description: None
Title: SVP - Senior Banker
Company: None
Start At: None
Ends At: None
Location: None
Description: None
Title: Market Executive
Company: None
Start At: None
Ends At: None
Location: None
Description: None
Title: Senior Vice President
Company: None
Start At: None
Ends At: None
Location: None
Description: None</t>
  </si>
  <si>
    <t>School: Georgia State University
Degree: BBS, Finance
Activities: None
School: Weber High School
Degree: None
Activities: None</t>
  </si>
  <si>
    <t>Experienced Senior Vice President with a demonstrated history of working in the financial services industry. Strong finance professional skilled in Commercial Lending, Corporate Finance, Banking, Credit Analysis, and Strategic Planning.</t>
  </si>
  <si>
    <t>Relationship Executive - Georgia -  Growing the JPMorgan Chase &amp; Co. brand throughout Georgia</t>
  </si>
  <si>
    <t>Dawn Egelston</t>
  </si>
  <si>
    <t>Dawn_Egelston.png</t>
  </si>
  <si>
    <t>https://www.linkedin.com/in/dawn-egelston-9749833</t>
  </si>
  <si>
    <t>Executive Director, Marketing</t>
  </si>
  <si>
    <t>Columbus, Ohio</t>
  </si>
  <si>
    <t>Title: Board Member
Start At: 09/2025
Ends At: Present
Company: LICKING COUNTY HUMANE SOCIETY
Cause: Animal_rights
Description: None</t>
  </si>
  <si>
    <t>Title: Executive Director, Marketing
Company: None
Start At: None
Ends At: None
Location: None
Description: None
Title: Director of Marketing
Company: None
Start At: None
Ends At: None
Location: None
Description: None
Title: Executive Director, Consumer Packaged Goods
Company: None
Start At: None
Ends At: None
Location: None
Description: None
Title: Sr. Manager, Business Commercialization
Company: None
Start At: None
Ends At: None
Location: None
Description: None
Title: Account Director
Company: None
Start At: None
Ends At: None
Location: None
Description: None
Title: Senior Manager
Company: None
Start At: None
Ends At: None
Location: None
Description: None</t>
  </si>
  <si>
    <t>School: University of Illinois Urbana-Champaign
Degree: Bachelor of Science, Communications
Activities: None</t>
  </si>
  <si>
    <t>•  Experienced and curious leader, creating and executing marketing and business strategies for brands such as Victoria's Secret, Apple, Procter and Gamble, Nestle, JP Morgan Chase, Purina, Chrysler, and more.
•  Skilled at authoring, holistic and results-driven marketing and new market business plans.
•  Strong communication skills and proven ability to lead large cross functional teams 
Specialties: 
• Digital Marketing and Advertising	
• Promotion Strategy
• Loyalty Marketing		
• Business Development
• Web site Development/eCommerce Marketing		
• Project Management			
• New Market Development
• Marketing Strategy	
• Business Commercialization		
• Team Leadership and Development
• Television, Radio and Print Advertising	
• Client Relationship Development		
• Social Media
• Brand Development</t>
  </si>
  <si>
    <t>Marketing, eCommerce, and Business Transformation Leader</t>
  </si>
  <si>
    <t>Suresh Shetty</t>
  </si>
  <si>
    <t>https://www.linkedin.com/in/suresh-shetty-9b9b811</t>
  </si>
  <si>
    <t>suresh.shetty@jpmorgan.com</t>
  </si>
  <si>
    <t>Head of Blockchain Engineering</t>
  </si>
  <si>
    <t>Title: Head of Blockchain Engineering
Company: None
Start At: None
Ends At: None
Location: None
Description: None
Title: Managing Director
Company: None
Start At: None
Ends At: None
Location: None
Description: None</t>
  </si>
  <si>
    <t>CTO, Kinexys by J.P. Morgan,  Distinguished Engineer</t>
  </si>
  <si>
    <t>John Langley</t>
  </si>
  <si>
    <t>https://www.linkedin.com/in/john-langley-a7046556</t>
  </si>
  <si>
    <t>Title: Managing Director
Company: None
Start At: None
Ends At: None
Location: None
Description: None
Title: Manager - Financial Services Advisory
Company: None
Start At: None
Ends At: None
Location: None
Description: None
Title: Technology Vice President
Company: None
Start At: None
Ends At: None
Location: None
Description: None
Title: Technology Developer
Company: None
Start At: None
Ends At: None
Location: None
Description: None
Title: Technology Developer
Company: None
Start At: None
Ends At: None
Location: None
Description: None</t>
  </si>
  <si>
    <t>School: University of Liverpool
Degree: Bachelor of Science (B.Sc.), Computer Science
Activities: None</t>
  </si>
  <si>
    <t>Managing Director - Global Technology</t>
  </si>
  <si>
    <t>Bianca Sewell</t>
  </si>
  <si>
    <t>Bianca_Sewell.png</t>
  </si>
  <si>
    <t>https://www.linkedin.com/in/bianca-sewell-8046b612a</t>
  </si>
  <si>
    <t>https://www.jpmorganchase.com/</t>
  </si>
  <si>
    <t>Director Internal Communications</t>
  </si>
  <si>
    <t>https://www.linkedin.com/company/jp-morgan-chase-co/</t>
  </si>
  <si>
    <t>Title: Director Internal Communications
Company: None
Start At: None
Ends At: None
Location: None
Description: None
Title: Head of CSG Communications
Company: None
Start At: None
Ends At: None
Location: None
Description: None
Title: Head Of Internal Communication
Company: None
Start At: None
Ends At: None
Location: None
Description: None
Title: Head Of Internal Communication - Sales &amp; Marketing
Company: None
Start At: None
Ends At: None
Location: None
Description: None
Title: Head Of Internal Communications &amp; Engagement
Company: None
Start At: None
Ends At: None
Location: None
Description: None
Title: Head of UK Communications
Company: None
Start At: None
Ends At: None
Location: None
Description: None
Title: Senior Communications &amp; Engagement Manager
Company: None
Start At: None
Ends At: None
Location: None
Description: None
Title: Director Client Services
Company: None
Start At: None
Ends At: None
Location: None
Description: None</t>
  </si>
  <si>
    <t>School: Goldsmiths, University of London
Degree: BA (hons), Communications &amp; Sociology
Activities: None</t>
  </si>
  <si>
    <t>Leader and specialist in Internal communications &amp; employee engagement.
20 years’ unique experience across internal and external communications, PR &amp; events. 
12 years' experience leading teams of 10+ people within large, complex companies.
Motivated by: developing high-performing teams; driving measurable growth in employee engagement scores; connecting leaders with their people; striving for world-class internal communication; being 1% better each day; world-class content that gets cut-through with audiences.
A proactive Diversity, Equity &amp; Inclusion companion within businesses.  
Personal mantra as a leader: ‘consistency builds culture’ - my words and actions always match!</t>
  </si>
  <si>
    <t>Internal Communications &amp; Employee Engagement Specialist and Leader - JP Morgan Chase. Formerly: Sky UK, Virgin Media O2, Sainsbury’s, M&amp;S, Creative Content &amp; PR Agencies.</t>
  </si>
  <si>
    <t>Pradipta Bose</t>
  </si>
  <si>
    <t>Pradipta_Bose.png</t>
  </si>
  <si>
    <t>https://www.linkedin.com/in/pradiptabose</t>
  </si>
  <si>
    <t>pradipta.bose@jpmchase.com</t>
  </si>
  <si>
    <t>Executive Director, EMEA Trade Product Delivery</t>
  </si>
  <si>
    <t>15 yrs 6 mos</t>
  </si>
  <si>
    <t>Title: Executive Director, EMEA Trade Product Delivery
Company: None
Start At: None
Ends At: None
Location: None
Description: None
Title: Corporate Director
Company: None
Start At: None
Ends At: None
Location: None
Description: None
Title: Corporate Director
Company: None
Start At: None
Ends At: None
Location: None
Description: None
Title: Vice President
Company: None
Start At: None
Ends At: None
Location: None
Description: None
Title: Consultant
Company: None
Start At: None
Ends At: None
Location: None
Description: None</t>
  </si>
  <si>
    <t>School: Indian Institute of Technology, Kharagpur
Degree: MSc, Exploration Geophysics
Activities: None
School: Kendriya Vidyalaya
Degree: None
Activities: None
School: Hijli High School
Degree: None
Activities: None
School: St. Agnes School, Kharagpur
Degree: None
Activities: None</t>
  </si>
  <si>
    <t>Notion Capital</t>
  </si>
  <si>
    <t>Ian Milbourn</t>
  </si>
  <si>
    <t>Ian_Milbourn.png</t>
  </si>
  <si>
    <t>https://www.linkedin.com/in/ian-milbourn-a3411012</t>
  </si>
  <si>
    <t>http://www.notion.vc</t>
  </si>
  <si>
    <t>imilbourn@notion.vc</t>
  </si>
  <si>
    <t>Chief Financial Officer</t>
  </si>
  <si>
    <t>https://www.linkedin.com/company/notion-capital/</t>
  </si>
  <si>
    <t>Greater Bristol Area, United Kingdom</t>
  </si>
  <si>
    <t>Title: Chief Financial Officer
Company: None
Start At: None
Ends At: None
Location: None
Description: None
Title: Non executive consultant
Company: None
Start At: None
Ends At: None
Location: None
Description: None
Title: VP Corporate Finance
Company: None
Start At: None
Ends At: None
Location: None
Description: None
Title: Corporate Finance Executive
Company: None
Start At: None
Ends At: None
Location: None
Description: None</t>
  </si>
  <si>
    <t>School: University of Leeds
Degree: BA Business Studies
Activities: None
School: Merchant Taylors
Degree: None
Activities: None</t>
  </si>
  <si>
    <t>ACA qualified accountant who moved into corporate finance, initially in practice and then joined MessageLabs in 2003. Whilst there led several acquisitions and significantly involved in the disposal of Star and the ultimate sale of the company to Symantec in 2008.
One of the founding partners of Notion Capital and the Chief Financial Officer. My role encompasses fund and portfolio management, deal execution and investor relations. Notion currently has 2 active funds and we are in the process of easing our third. I love working with exciting new technology companies and helping them scale rapidly and giving general advice on the challenges that they face.</t>
  </si>
  <si>
    <t>Partner, Notion Capital</t>
  </si>
  <si>
    <t>Supernova Invest</t>
  </si>
  <si>
    <t>Celia Hart</t>
  </si>
  <si>
    <t>Celia_Hart.png</t>
  </si>
  <si>
    <t>https://www.linkedin.com/in/hartcelia</t>
  </si>
  <si>
    <t>http://www.supernovainvest.com</t>
  </si>
  <si>
    <t>celia.hart@supernovainvest.com</t>
  </si>
  <si>
    <t>General Partner, Co-founder and Director</t>
  </si>
  <si>
    <t>https://www.linkedin.com/company/supernova-invest/</t>
  </si>
  <si>
    <t>Greater Grenoble Metropolitan Area</t>
  </si>
  <si>
    <t>Title: General Partner, Co-founder and Director
Company: None
Start At: None
Ends At: None
Location: None
Description: None
Title: Investment Director
Company: None
Start At: None
Ends At: None
Location: None
Description: None
Title: Marketing and Business development
Company: None
Start At: None
Ends At: None
Location: None
Description: None
Title: Head of Lead Optimisation
Company: None
Start At: None
Ends At: None
Location: None
Description: None
Title: Program Manager
Company: None
Start At: None
Ends At: None
Location: None
Description: None
Title: Senior Research Scientist
Company: None
Start At: None
Ends At: None
Location: None
Description: None</t>
  </si>
  <si>
    <t>School: University of Oxford
Degree: PhD, Chemistry and Molecular Biology
Activities: None
School: Grenoble Ecole de Management
Degree: MBA, Technology and Innovation
Activities: None
School: University of Geneva
Degree: BSc, MSc, Chemistry
Activities: None</t>
  </si>
  <si>
    <t>Experienced deeptech investor in Life Sciences (+15 years) with a strong operational experience in the biotech Industry (Cambridge Antibody Technology/Medimmune) and a solid academic education (Ph.D. Chemistry/Oxford). Strong interest in companies developping life changing products and driven by outstanding entrepreneurs.</t>
  </si>
  <si>
    <t>General Partner  at Supernova Invest</t>
  </si>
  <si>
    <t>Pascal-andré Chenal</t>
  </si>
  <si>
    <t>Pascal-andré_Chenal.png</t>
  </si>
  <si>
    <t>https://www.linkedin.com/in/pascal-andré-chenal-448b3544</t>
  </si>
  <si>
    <t>Investment Director - Healthcare</t>
  </si>
  <si>
    <t>8 yrs 5 mos</t>
  </si>
  <si>
    <t>Greater Lyon Area</t>
  </si>
  <si>
    <t>Title: Investment Director - Healthcare
Company: None
Start At: None
Ends At: None
Location: None
Description: None
Title: Board director
Company: None
Start At: None
Ends At: None
Location: None
Description: None
Title: Board Observer
Company: None
Start At: None
Ends At: None
Location: None
Description: None
Title: Senior consultant - strategic marketing and innovation, Life sciences
Company: None
Start At: None
Ends At: None
Location: None
Description: None
Title: Internship in analytic immunology (R&amp;D)
Company: None
Start At: None
Ends At: None
Location: None
Description: None
Title: Hospital internship
Company: None
Start At: None
Ends At: None
Location: None
Description: None</t>
  </si>
  <si>
    <t>School: Polytechnique Montréal
Degree: Bachelor of Engineering (B.Eng.), Chemical Engineering, Bioprocess specialisation
Activities: None
School: Université Claude Bernard Lyon 1
Degree: Doctor of Pharmacy (Pharm.D.), Pharmacy/Engineering
Activities: None</t>
  </si>
  <si>
    <t>Healthcare investment director at Supernova Invest</t>
  </si>
  <si>
    <t>Michaël Thomas</t>
  </si>
  <si>
    <t>Michaël_Thomas.png</t>
  </si>
  <si>
    <t>https://www.linkedin.com/in/michaël-thomas-953192b3</t>
  </si>
  <si>
    <t>Investment Director &amp; Data Product Lead</t>
  </si>
  <si>
    <t>Name: Private Equity Chair
Authority: ESSEC Business School
Date: 2012-1
URL: https://linkedin.com/company/11415
Name: Bachelor's degree - Data Science &amp; Machine Learning
Authority: Le Wagon
Date: 2023-6
URL: https://linkedin.com/company/5046700</t>
  </si>
  <si>
    <t>Title: Investment Director &amp; Data Product Lead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Investment Director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Co-founder &amp; CEO
Company: None
Start At: None
Ends At: None
Location: None
Description: None
Title: North America Strategy and Business Development Manager
Company: None
Start At: None
Ends At: None
Location: None
Description: None
Title: M&amp;A Analyst
Company: None
Start At: None
Ends At: None
Location: None
Description: None</t>
  </si>
  <si>
    <t>School: ESSEC Business School
Degree: Master's degree, Strategy &amp; Finance
Activities: None
School: McMaster University
Degree: Master of Science - MS, Mechanical &amp; Industrial Engineering
Activities: None</t>
  </si>
  <si>
    <t>With a background spanning Venture Capital, M&amp;A consulting, entrepreneurship, and operations, I now invest in groundbreaking late-stage DeepTech companies at Supernova Invest. Always eager to connect with visionary founders and investors.
Passionate about Data Science and trained in AI &amp; Machine Learning, I also serve as Data Product Lead at Supernova, where I built our data-driven automation and AI platform, Stardust. Always happy to dive deeper into anything data or AI-related!</t>
  </si>
  <si>
    <t>Tech Growth Investor at Supernova Invest | Investing in AI infra &amp; next-gen software, Physical AI, Spacetech &amp; Defensetech</t>
  </si>
  <si>
    <t>Carole Cazassus</t>
  </si>
  <si>
    <t>Carole_Cazassus.png</t>
  </si>
  <si>
    <t>https://www.linkedin.com/in/carole-cazassus-03121126</t>
  </si>
  <si>
    <t>carole.cazassus@supernovainvest.com</t>
  </si>
  <si>
    <t>Title: Investment Director
Company: None
Start At: None
Ends At: None
Location: None
Description: None
Title: VC Investor
Company: None
Start At: None
Ends At: None
Location: None
Description: None
Title: Consultant
Company: None
Start At: None
Ends At: None
Location: None
Description: None
Title: Private Equity Associate
Company: None
Start At: None
Ends At: None
Location: None
Description: None</t>
  </si>
  <si>
    <t>School: Audencia
Degree: Programme Grande Ecole
Activities: None</t>
  </si>
  <si>
    <t>Deeptech VC - Investment Director</t>
  </si>
  <si>
    <t>Alexandre Biau</t>
  </si>
  <si>
    <t>Alexandre_Biau.png</t>
  </si>
  <si>
    <t>https://www.linkedin.com/in/alexandre-biau-ba39883</t>
  </si>
  <si>
    <t>alexandre.biau@supernovainvest.com</t>
  </si>
  <si>
    <t>Title: Les filières industrielles stratégiques de l'économie verte : enjeux et perspectives
Source: Commissariat Général au Développement Durable
Summary: Market review of 19 green sectors to determine their level of development and the French position. Contribution to the following sectors : bioenergies, biofuels, green chemicals.
Le rapport, coordonné par le CGDD, présente de manière transversale les principales évolutions enregistrées depuis trois ans pour 19 filières industrielles stratégiques de l’économie verte, porteuses de croissance et d’emplois, ainsi que le positionnement des acteurs français dans une perspective internationale.
Secteurs analysés : biomasse énergie, biocarburants, chimie verte.
URL: http://www.developpement-durable.gouv.fr/Les-filieres-industrielles,32726.htmlf
Title: Etude de marché de la méthanisation et de la valorisation du biogaz
Source: ADEME - GrDF - Ministère de l'Ecologie, de l'Energie, du Développement Durable et de l'Aménagement du Territoire
Summary: S’appuyant sur près de quarante entretiens avec des professionnels de la filière, l’étude 2010 dresse un état des lieux des installations de méthanisation, de stockage de déchets non dangereux et de la valorisation du biogaz.
Riche des hypothèses d’évolution du marché validées par les acteurs de la filière, l’étude 2010 dessine une vision prospective à horizon 2015-2020.
URL: http://www2.ademe.fr/servlet/getDoc?sort=-1&amp;cid=96&amp;m=3&amp;id=72355&amp;ref=&amp;nocache=yes&amp;p1=111</t>
  </si>
  <si>
    <t>Title: Investment Director
Company: None
Start At: None
Ends At: None
Location: None
Description: None
Title: Investment Director Blue Forward Fund
Company: None
Start At: None
Ends At: None
Location: None
Description: None
Title: Chief Executive Officer
Company: None
Start At: None
Ends At: None
Location: None
Description: None
Title: Head of Innovation &amp; Senior Agribusiness Expert
Company: None
Start At: None
Ends At: None
Location: None
Description: None
Title: Senior consultant &amp; auditor : cleantech and sustainability
Company: None
Start At: None
Ends At: None
Location: None
Description: None
Title: Intern : carbon emissions and competitivity
Company: None
Start At: None
Ends At: None
Location: None
Description: None
Title: Intern : biofuels policies and WTO rules
Company: None
Start At: None
Ends At: None
Location: None
Description: None
Title: Intern : agro-economic survey for cooperation
Company: None
Start At: None
Ends At: None
Location: None
Description: None</t>
  </si>
  <si>
    <t>School: AgroParisTech
Degree: Master degree, Energy and Environmental Economics
Activities: None
School: EDDEE
Degree: None
Activities: None
School: EDDEE
Degree: None
Activities: None
School: EDDEE
Degree: None
Activities: None</t>
  </si>
  <si>
    <t>Investor in Ag &amp; Food technologies</t>
  </si>
  <si>
    <t>DAMIEN BRETEGNIER</t>
  </si>
  <si>
    <t>DAMIEN_BRETEGNIER.png</t>
  </si>
  <si>
    <t>https://www.linkedin.com/in/damien-bretegnier-86b689</t>
  </si>
  <si>
    <t>damien.bretegnier@supernovainvest.com</t>
  </si>
  <si>
    <t>Île-de-France</t>
  </si>
  <si>
    <t>Title: Investment Director
Company: None
Start At: None
Ends At: None
Location: None
Description: None
Title: Head of ICT &amp; Engineering Department
Company: None
Start At: None
Ends At: None
Location: None
Description: None
Title: Program Manager
Company: None
Start At: None
Ends At: None
Location: None
Description: None
Title: Application Marketing Manager
Company: None
Start At: None
Ends At: None
Location: None
Description: None
Title: Program Manager
Company: None
Start At: None
Ends At: None
Location: None
Description: None
Title: Team Manager, Bangalore, India
Company: None
Start At: None
Ends At: None
Location: None
Description: None
Title: Project Leader
Company: None
Start At: None
Ends At: None
Location: None
Description: None
Title: Designer
Company: None
Start At: None
Ends At: None
Location: None
Description: None</t>
  </si>
  <si>
    <t>School: Isep - École d'ingénieurs du numérique
Degree: High School Diploma
Activities: None</t>
  </si>
  <si>
    <t>Experienced Head Of Innovation, with a strong background in ICT Technology Sourcing &amp; Assesment, Technology Maturation, Startup Investment &amp; Mentoring and Technology Transfert.</t>
  </si>
  <si>
    <t>DeepTech VC at Supernova Invest</t>
  </si>
  <si>
    <t>JooBee Yeow</t>
  </si>
  <si>
    <t>JooBee_Yeow,_PhD_(OOO).png</t>
  </si>
  <si>
    <t>https://www.linkedin.com/in/joobee</t>
  </si>
  <si>
    <t>People &amp; Org Director</t>
  </si>
  <si>
    <t>Title: Founders, here's how to help your startup's old guard and new guard get along
Source: Sifted
Summary: None
URL: https://sifted.eu/articles/startup-old-new-guard-cohesion
Title: Founders, if your managers aren’t performing, it might be your fault
Source: Sifted
Summary: None
URL: https://sifted.eu/articles/founders-managers-performing-your-fault
Title: You might not be ready for that hiring spree
Source: Sifted
Summary: None
URL: https://sifted.eu/articles/founders-chill-out-with-hiring
Title: Founders, at some point you might need to fire your friends
Source: Sifted
Summary: None
URL: https://sifted.eu/articles/founders-at-some-point-you-might-need-to-fire-your-friends
Title: Scaling start-ups
Source: Unknown
Summary: None
URL: https://www.joobeeyeow.com/scaling-start-ups
Title: The role of self-regulation in developing leaders: A longitudinal field experiment
Source: The Leadership Quarterly
Summary: None
URL: http://www.sciencedirect.com/science/article/pii/S1048984313000386</t>
  </si>
  <si>
    <t>Title: People &amp; Org Director
Company: None
Start At: None
Ends At: None
Location: None
Description: None
Title: Adviser to start-ups, educator, speaker, writer and entrepreneur
Company: None
Start At: None
Ends At: None
Location: None
Description: None
Title: People &amp; Organisation expert / adviser
Company: None
Start At: None
Ends At: None
Location: None
Description: None
Title: Chief People Officer
Company: None
Start At: None
Ends At: None
Location: None
Description: None
Title: Global Head of PeX (People &amp; Experience)
Company: None
Start At: None
Ends At: None
Location: None
Description: None
Title: Global HR Director
Company: None
Start At: None
Ends At: None
Location: None
Description: None
Title: Director of Organizational Development
Company: None
Start At: None
Ends At: None
Location: None
Description: None
Title: Head of People &amp; Culture
Company: None
Start At: None
Ends At: None
Location: None
Description: None
Title: Head of POps (People Operations )
Company: None
Start At: None
Ends At: None
Location: None
Description: None
Title: People Analytics Lead
Company: None
Start At: None
Ends At: None
Location: None
Description: None
Title: Head of Learning and Development
Company: None
Start At: None
Ends At: None
Location: None
Description: None
Title: Learning and Development Consultant
Company: None
Start At: None
Ends At: None
Location: None
Description: None
Title: Leadership Development Consultant
Company: None
Start At: None
Ends At: None
Location: None
Description: None
Title: Lecturer (Organisational Psychology, Leadership &amp; Business Strategy)
Company: None
Start At: None
Ends At: None
Location: None
Description: None
Title: Researcher in Leadership Development
Company: None
Start At: None
Ends At: None
Location: None
Description: None
Title: Guest Lecturer (Business Strategy)
Company: None
Start At: None
Ends At: None
Location: None
Description: None
Title: Associate Consultant
Company: None
Start At: None
Ends At: None
Location: None
Description: None
Title: Control System Engineer
Company: None
Start At: None
Ends At: None
Location: None
Description: None</t>
  </si>
  <si>
    <t>School: Aston University
Degree: PhD, Leadership Development
Activities: None
School: Aston University
Degree: MSc, Marketing Management
Activities: None
School: Aston University
Degree: BEng (Hons), Electrical &amp; Electronics
Activities: None</t>
  </si>
  <si>
    <t>🤓 𝗜 𝗮𝗺 𝗻𝗼𝘁 𝘆𝗼𝘂𝗿 𝘁𝘆𝗽𝗶𝗰𝗮𝗹 𝗛𝗥 𝗹𝗲𝗮𝗱𝗲𝗿
As a trained Systems Engineer with a Ph.D. in Leadership Development, I am both highly logical🖖 and creative. I decode the intricate relationships between people, structure and process – translating them into tangible actions to help start-ups 1️⃣ navigate their inflection points and 2️⃣ transition from the creative chaos stage to repeatable performance. 
🚀 𝗜 𝗵𝗲𝗹𝗽 𝘀𝘁𝗮𝗿𝘁-𝘂𝗽 𝗳𝗼𝘂𝗻𝗱𝗲𝗿𝘀 𝗮𝗻𝗱 𝗹𝗲𝗮𝗱𝗲𝗿𝘀 𝗺𝗮𝗻𝗮𝗴𝗲 𝗰𝗼𝗺𝗽𝗹𝗲𝘅𝗶𝘁𝘆 𝗮𝗻𝗱 𝗹𝗲𝗮𝗱 𝗮𝘁 𝘀𝗰𝗮𝗹𝗲
I've experienced working with 2, 20 and 200-year-old companies, with revenues ranging from £1m, £10m, £100m to £1 billion. For two decades, my experiences have spanned consulting and internal HR roles, where I implemented strategic people solutions to scale hyper-growth start-ups across a wide spectrum of industries. I am a Malaysian living in London and have led teams across Europe, Asia, the Middle East and the USA.
📚 𝗠𝘆 𝗽𝘂𝗿𝗽𝗼𝘀𝗲 𝗶𝗻 𝗹𝗶𝗳𝗲 𝗶𝘀 𝘁𝗼 𝗱𝗲𝗺𝗼𝗰𝗿𝗮𝘁𝗶𝘀𝗲 𝗸𝗻𝗼𝘄𝗹𝗲𝗱𝗴𝗲
I envision a world in which knowledge is freely and readily accessible. Knowledge has the power to level the playing field and I am inspired by Coursera, Wikipedia and open-source initiatives that have paved the way to the libre access of information.
I can’t make the world’s knowledge free….yet! But I can set MY knowledge free by:
1. Blogging, running talks and building learning communities - on all things scaling start-ups
2. Making People and Org products that I design open-source and freely available (e.g. career paths, performance frameworks, learning toolkits, recruitment frameworks).
I am always keen to collaborate on open-source projects, so feel free to reach out!
⚠️ DISCLAIMER: I share insights from my experience as an adviser, operator and leader on all things 🤸🏻‍♀️people and 🚀start-ups. These opinions are purely my own and do not represent any organisations I work for unless explicitly stated.</t>
  </si>
  <si>
    <t>Adviser to start-up founders | Always curious 🤓| Proud introvert 😎| Mischievous when bored 👻|</t>
  </si>
  <si>
    <t>Khashayar Salimi Rafiee</t>
  </si>
  <si>
    <t>Khashayar_Salimi_Rafiee.png</t>
  </si>
  <si>
    <t>https://www.linkedin.com/in/khashayar-salimi-rafiee-8494092b8</t>
  </si>
  <si>
    <t>Founder and Chairman</t>
  </si>
  <si>
    <t>Dubai</t>
  </si>
  <si>
    <t>Title: Founder and Chairman
Company: None
Start At: None
Ends At: None
Location: None
Description: None</t>
  </si>
  <si>
    <t>School: Heriot-Watt University
Degree: PhD candidate student, Energy Strategy (EngD)
Activities: None
School: HHL Leipzig Graduate School of Management
Degree: Bachelor of Chemistry, Digital transformation Leadership
Activities: None</t>
  </si>
  <si>
    <t>Geopolitical and global business policymaker and global portfolio strategist with a proven mastery in crafting and executing pragmatic, operational B2G2G global portfolios. Pioneering transformative advancements in energy, finance, and governance, with a particular focus on China-centric and global frameworks. A recognised authority in orchestrating complex green ecosystems, fostering sustainability, and delivering high-impact global solutions. Renowned for strategic foresight, precision in execution, and exceptional expertise in geopolitics, premium multihoming of strategic resources, and driving unparalleled productivity in business landscapes.
Founder of Alphabet Intetnational Corporation UK (AICL)since 2012 and Leader of Orchestration for the New Green Ocean Ecosystem called GAPEC, promising the evolution of a new emerging formation economy under the B2G2G Portfolio protocol manner. Additionally, the founder of the Oligarchysm doctrine model in the Business Ecosystem, with prospects for societal and governance advancement, based on perspicacity and ingenuity, derived from the possession of the oligarchy group’s enriched, soul-esteem wisdom-driven approach. A global business ecosystem’s center of super delegate gathering, capable of bringing together global policymakers as advocates of social facilitation towards a sustainable world.</t>
  </si>
  <si>
    <t>Architect of B2G2G transformation, Energy&amp;GeoEcosystem entrepreneur, pioneering GAPEC’s sovereign alliances green synthesis GeoEconomics innovation&amp;ESG-driven foresight reshaping China’s&amp;global energy,finance&amp;governance.</t>
  </si>
  <si>
    <t>Inga Vardanyan</t>
  </si>
  <si>
    <t>Inga_Vardanyan.png</t>
  </si>
  <si>
    <t>https://www.linkedin.com/in/inga-vardanyan</t>
  </si>
  <si>
    <t>inga.vardanyan@yahoo.com</t>
  </si>
  <si>
    <t>Founder &amp; Director at Daphni Group</t>
  </si>
  <si>
    <t>Arabic, Armenian</t>
  </si>
  <si>
    <t>Title: Founder &amp; Director at Daphni Group
Company: None
Start At: None
Ends At: None
Location: None
Description: None
Title: Chief Executive Officer
Company: None
Start At: None
Ends At: None
Location: None
Description: None
Title: Managing Director
Company: None
Start At: None
Ends At: None
Location: None
Description: None
Title: Head of Innovation Programs
Company: None
Start At: None
Ends At: None
Location: None
Description: None
Title: Executive Assistant to The Minister
Company: None
Start At: None
Ends At: None
Location: None
Description: None
Title: Chairman of Young Professional Network
Company: None
Start At: None
Ends At: None
Location: None
Description: None
Title: Head Of Project Management
Company: None
Start At: None
Ends At: None
Location: None
Description: None
Title: Head of implementation of Special Projects
Company: None
Start At: None
Ends At: None
Location: None
Description: None
Title: Executive Assistant to CEO
Company: None
Start At: None
Ends At: None
Location: None
Description: None</t>
  </si>
  <si>
    <t>School: Public Administration Academy of Armenia
Degree: Master’s Degree, Public Administration
Activities: None
School: American University of Armenia
Degree: Master of Business Administration - MBA
Activities: None
School: Yerevan State University
Degree: Bachelor's degree, Political Science and Government
Activities: None
School: Haigazian University
Degree: Master of Business Administration (MBA), Business Administration and Management, General
Activities: None</t>
  </si>
  <si>
    <t>🚀 Driving Transformative Success in High-Tech and strategic projects! 
As a dedicated professional, I bring a proven track record in Company Management, Team Leadership, and Project Management. Passionate about steering organizations toward remarkable achievements, my expertise spans diverse industries, with a sharp focus on the High-Tech and iGaming sectors.
My forte lies in crafting and executing trans-governmental partnerships, particularly in the dynamic landscapes of the Middle East, USA, and Asia. With an astute vision for emerging trends and an in-depth grasp of market dynamics, I am relentless in identifying novel growth opportunities to maintain a competitive edge on the global stage.
🔑 Current Role: Founder at Daphni Group
Let's connect and collaborate for transformative success! Reach out to me freely at: 📩inga.vardanyan@yahoo.com #Leadership #BusinessManagement #Innovation #GlobalPartnerships
✓ Key Managerial experience:
Head of Implementation of Special Projects (3 years)
Head of Project Management (1 year)
Managing Director (2 years)</t>
  </si>
  <si>
    <t>Founder &amp; Director</t>
  </si>
  <si>
    <t>Aaron Belyea</t>
  </si>
  <si>
    <t>Aaron_Belyea.png</t>
  </si>
  <si>
    <t>https://www.linkedin.com/in/aaronbelyea</t>
  </si>
  <si>
    <t>http://alphabetarm.com</t>
  </si>
  <si>
    <t>aaron@alphabetarm.com</t>
  </si>
  <si>
    <t>Owner / Art Director</t>
  </si>
  <si>
    <t>Graphic Design</t>
  </si>
  <si>
    <t>https://www.linkedin.com/company/alphabet-arm/</t>
  </si>
  <si>
    <t>24 yrs 4 mos</t>
  </si>
  <si>
    <t>Chapel Hill, North Carolina</t>
  </si>
  <si>
    <t>Title: Owner / Art Director
Company: None
Start At: None
Ends At: None
Location: None
Description: None
Title: Lead Design Director: Brand and Visual
Company: None
Start At: None
Ends At: None
Location: None
Description: None
Title: Creative Design Manager: Brand and Visual
Company: None
Start At: None
Ends At: None
Location: None
Description: None
Title: Designer
Company: None
Start At: None
Ends At: None
Location: None
Description: None
Title: Manager
Company: None
Start At: None
Ends At: None
Location: None
Description: None
Title: Child Care Worker / Assistant Art Teacher
Company: None
Start At: None
Ends At: None
Location: None
Description: None
Title: Child Care Worker
Company: None
Start At: None
Ends At: None
Location: None
Description: None</t>
  </si>
  <si>
    <t>School: Masconomet Regional High School
Degree: None
Activities: None</t>
  </si>
  <si>
    <t>My approach blends strategic thinking with emotional intelligence, creating an environment where every team member feels seen, heard, and valued. With a background in creative leadership, I’ve guided cross-functional teams, championed inclusive design practices, and built products that truly resonate with consumers. I’m passionate about fostering spaces where creativity thrives and individuals are empowered to bring their full selves to the table.</t>
  </si>
  <si>
    <t>Creative Director / Brand Designer (ex. New Balance)</t>
  </si>
  <si>
    <t>Google</t>
  </si>
  <si>
    <t>David Levitch</t>
  </si>
  <si>
    <t>David_Levitch.png</t>
  </si>
  <si>
    <t>https://www.linkedin.com/in/davidlevitch</t>
  </si>
  <si>
    <t>https://goo.gle/3DLEokh</t>
  </si>
  <si>
    <t>Managing Director, AI GTM at Google Cloud</t>
  </si>
  <si>
    <t>https://www.linkedin.com/company/google/</t>
  </si>
  <si>
    <t>Evanston, Illinois</t>
  </si>
  <si>
    <t>Title: Managing Director, AI GTM at Google Cloud
Company: None
Start At: None
Ends At: None
Location: None
Description: None
Title: Director, Global Operations: AI Sales, Industry Sales, GSI, Specialty Sales, Startups &amp; SMB
Company: None
Start At: None
Ends At: None
Location: None
Description: None
Title: Director, Global Operations: AI Sales, Industry Sales &amp; Global Strategic Initiatives at Google Cloud
Company: None
Start At: None
Ends At: None
Location: None
Description: None
Title: Head of Strategy and Operations for Global Strategic Initiatives (GSI) at Google Cloud
Company: None
Start At: None
Ends At: None
Location: None
Description: None
Title: Associate Partner
Company: None
Start At: None
Ends At: None
Location: None
Description: None
Title: Engagement Manager
Company: None
Start At: None
Ends At: None
Location: None
Description: None
Title: Associate
Company: None
Start At: None
Ends At: None
Location: None
Description: None
Title: Co-Founder/Advisor
Company: None
Start At: None
Ends At: None
Location: None
Description: None
Title: Account Manager, Sales
Company: None
Start At: None
Ends At: None
Location: None
Description: None
Title: Associate Director, Sales
Company: None
Start At: None
Ends At: None
Location: None
Description: None</t>
  </si>
  <si>
    <t>School: University of Michigan - Stephen M. Ross School of Business
Degree: MBA, Strategy and High Tech
Activities: None
School: The University of North Carolina at Chapel Hill
Degree: None
Activities: None</t>
  </si>
  <si>
    <t>Pierre-Yves_Meerschman.png</t>
  </si>
  <si>
    <t>https://www.linkedin.com/in/pierre-yves-meerschman</t>
  </si>
  <si>
    <t>Pierre Gallet</t>
  </si>
  <si>
    <t>https://www.linkedin.com/in/pierregallet</t>
  </si>
  <si>
    <t>pierre.gallet@daphni.com</t>
  </si>
  <si>
    <t>CTO &amp; Investor</t>
  </si>
  <si>
    <t>Name: Black Belt, First Dan, Shotokan Karate
Authority: Fédération Française de Karaté et Disciplines Associées - FFK
Date: 2010-5
URL: https://linkedin.com/company/11351193</t>
  </si>
  <si>
    <t>Title: CTO &amp; Investor
Company: None
Start At: None
Ends At: None
Location: None
Description: None
Title: Lecturer &amp; Executive Director
Company: None
Start At: None
Ends At: None
Location: None
Description: None
Title: Startup Mentor &amp; Advisor
Company: None
Start At: None
Ends At: None
Location: None
Description: None
Title: Co-Founder, CTO &amp; CPO
Company: None
Start At: None
Ends At: None
Location: None
Description: None
Title: Executive Advisor
Company: None
Start At: None
Ends At: None
Location: None
Description: None
Title: Co-Founder
Company: None
Start At: None
Ends At: None
Location: None
Description: None
Title: Data Scientist
Company: None
Start At: None
Ends At: None
Location: None
Description: None
Title: Business Intelligence Analyst
Company: None
Start At: None
Ends At: None
Location: None
Description: None
Title: Co-Founder &amp; CEO
Company: None
Start At: None
Ends At: None
Location: None
Description: None
Title: Vice President, Production
Company: None
Start At: None
Ends At: None
Location: None
Description: None
Title: Research Intern
Company: None
Start At: None
Ends At: None
Location: None
Description: None
Title: Research Intern
Company: None
Start At: None
Ends At: None
Location: None
Description: None</t>
  </si>
  <si>
    <t>School: CentraleSupélec
Degree: Ingénieur Centralien, Master's Degree, Applied Mathematics, Machine Learning &amp; Entrepreneurship
Activities: None
School: ESSEC Business School
Degree: Master of Science (MS), Data Science &amp; Business Analytics
Activities: None
School: Lycée Louis-le-Grand
Degree: Classes Préparatoires aux Grandes Ecoles, Bachelor of Science (BS), Mathematics &amp; Physics (MP**)
Activities: None
School: Lycée Louis-le-Grand
Degree: French Scientific Baccalaureate with High Honors, Science, Mathematics
Activities: None</t>
  </si>
  <si>
    <t>I'm Pierre, a French Engineer, Investor, and Entrepreneur with a proven track record of driving success in startups.
Background:
- Co-founder of TOTEM, a pioneering "store-as-a-service" solution provider.
- Led teams from inception to over €4M in revenue, scaling from 0 to 40+ employees at an 86% CAGR.
- Secured €10M in funding from prominent VC funds across Europe.
- Developed a cutting-edge warehouse management system, achieving a 98% order completion rate, surpassing industry benchmarks.
Current Focus:
- Teaching &amp; Academia: Executive Director of Master DSBA (CS-ESSEC), Lecturer at ESSEC in Statistics and GenAI.
- Investment: CTO &amp; Investor at Daphni, building Flamel, an OS for the augmented investor. Investing in AI, digital, and deep tech sectors.
- Advising: Offering startup assessments and mentoring sessions with C-levels.
- Angel Investing: Supporting promising startups as a business angel.
Let's connect !</t>
  </si>
  <si>
    <t>Entrepreneurship x Academics x Investment</t>
  </si>
  <si>
    <t>Paul Tepfenhart</t>
  </si>
  <si>
    <t>Paul_Tepfenhart.png</t>
  </si>
  <si>
    <t>https://www.linkedin.com/in/paul-tepfenhart-bb47664</t>
  </si>
  <si>
    <t>Global Director - Retail Industry Strategy &amp; Solutions</t>
  </si>
  <si>
    <t>Title: Chairman - Long Range Planning Committee
Start At: 05/2013
Ends At: 05/2016
Company: Child Advocates San Antonio (CASA)
Cause: Children
Description: CASA exists to ensure no child is forgotten in the Child Protective Services system.  Casa raises funds to enable training and recruitment of volunteers to serve as child advocates for each and every child that needs one in cases of removal from their natural homes.  Advocates are special people who give of their time, talent,and treasure selflessly to ensure the next generation has a better change to suceed.</t>
  </si>
  <si>
    <t>Name: Aspen Institute Business &amp; Society Fellow
Authority: The Aspen Institute
Date: 2009-8
URL: https://linkedin.com/company/166349
Name: Advanced Certified Scrum Product Owner (ACSPO)
Authority: Scrum Alliance
Date: 2018-3
URL: https://linkedin.com/company/871226</t>
  </si>
  <si>
    <t>Title: Global Director - Retail Industry Strategy &amp; Solutions
Company: None
Start At: None
Ends At: None
Location: None
Description: None
Title: Director of Grocery Strategy and Solutions
Company: None
Start At: None
Ends At: None
Location: None
Description: None
Title: Senior Vice President of Omnichannel Retail &amp; Innovation
Company: None
Start At: None
Ends At: None
Location: None
Description: None
Title: Group Vice President
Company: None
Start At: None
Ends At: None
Location: None
Description: None
Title: VP eCommerce and Omnichannel solutions
Company: None
Start At: None
Ends At: None
Location: None
Description: None
Title: Sr. Director E-Commerce
Company: None
Start At: None
Ends At: None
Location: None
Description: None
Title: Sr. Director Private Brands
Company: None
Start At: None
Ends At: None
Location: None
Description: None
Title: General Marketing Manager
Company: None
Start At: None
Ends At: None
Location: None
Description: None
Title: Brand Manager Pringles (Snacks Division)
Company: None
Start At: None
Ends At: None
Location: None
Description: None
Title: Brand Manager P&amp;G Coffee
Company: None
Start At: None
Ends At: None
Location: None
Description: None
Title: Assistant Brand Manager P&amp;G
Company: None
Start At: None
Ends At: None
Location: None
Description: None
Title: NA Coffee Plant Manager
Company: None
Start At: None
Ends At: None
Location: None
Description: None</t>
  </si>
  <si>
    <t>School: Rensselaer Polytechnic Institute
Degree: BS- CSE, Engineering
Activities: None
School: Tulane University - A.B. Freeman School of Business
Degree: Master of Business Administration - MBA, Marketing &amp; Finance
Activities: None
School: Portsmouth Abbey High School
Degree: Diploma, College Prep
Activities: None</t>
  </si>
  <si>
    <t>As the Global Director of Retail Strategy &amp; Solutions at Google and the former SVP of Omni channel Retail, I partner with C-Suite executives to enable breakthrough results in Digital connected commerce, customer and employee experiences, and Sustainable and Efficient Operations leveraging Data and Agentic/Generative AI capabilites. I have over 20 years of experience as a business leader in omnichannel retail and consumer goods, working for leading companies such as Walmart, HEB, and Procter &amp; Gamble. I am passionate about creating a compelling vision, establishing a long-range strategy, and building a high-performance team focused on breakthrough results. 
My core competencies include omnichannel retail, strategic business leadership, customer-driven innovation, strategy and consulting, and emerging technologies. 
I have multiple certifications, including L200 AI Ambassador, Advanced Certified Scrum Product Owner (ACSPO) and Aspen Institute Business &amp; Society Fellow. 
I leverage data, AI agents, machine vision, IoT, and 5G to unlock and accelerate value, efficiency, satisfaction, and growth for retailers, ISV’s, GSI’s,  and consumers. 
I am a trusted and collaborative leader, a board member, and a speaker who strives to make a positive impact on the world. 
Recognized by Google as a GenAI Ambassador, awarded the  highest performance commendation as a member of the Global Cloud Club, and earned consecutive “outstanding” ratings (top 20%) since 2021.</t>
  </si>
  <si>
    <t>Global Director - Retail Industry @Google | Senior Vice President Omnichannel Retail | Board Member | Speaker | MBA | CSEE  | AI/GenAI Ambassador</t>
  </si>
  <si>
    <t>Aspi Siganporia</t>
  </si>
  <si>
    <t>Aspi_Siganporia.png</t>
  </si>
  <si>
    <t>https://www.linkedin.com/in/aspisiganporia</t>
  </si>
  <si>
    <t>Senior Director of Engineering</t>
  </si>
  <si>
    <t>Saratoga, California</t>
  </si>
  <si>
    <t>Title: Senior Director of Engineering
Company: None
Start At: None
Ends At: None
Location: None
Description: None
Title: Senior Director of Engineering
Company: None
Start At: None
Ends At: None
Location: None
Description: None
Title: Senior Director of Engineering
Company: None
Start At: None
Ends At: None
Location: None
Description: None
Title: Senior Engineering Manager, Engineering Director
Company: None
Start At: None
Ends At: None
Location: None
Description: None
Title: Director
Company: None
Start At: None
Ends At: None
Location: None
Description: None
Title: Manager
Company: None
Start At: None
Ends At: None
Location: None
Description: None
Title: Software Engineer
Company: None
Start At: None
Ends At: None
Location: None
Description: None
Title: Director
Company: None
Start At: None
Ends At: None
Location: None
Description: None
Title: Software Engineer
Company: None
Start At: None
Ends At: None
Location: None
Description: None
Title: Software Engineer
Company: None
Start At: None
Ends At: None
Location: None
Description: None</t>
  </si>
  <si>
    <t>School: University of Louisiana at Lafayette
Degree: Master's degree, Computer Science
Activities: None
School: Indian Institute of Technology, Bombay
Degree: B Tech, EE
Activities: None</t>
  </si>
  <si>
    <t>As the Engineering Director of ML Performance and Developer Tools, Aspi oversees the entire ML computing systems development lifecycle. His responsibilities include co-designing ML accelerators with hardware teams and optimizing ML workloads after systems are deployed in production.
Aspi's team is dedicated to building ML computing platforms that empower ML engineers to develop industry-leading AI/ML applications with high model quality, while simultaneously enhancing performance and reducing the total cost of ownership (TCO) with each new chip generation.
Performance Optimization: This involves increasing throughput, reducing latency in training step time, and decreasing serving latency, all while maintaining excellent model quality.
Developer Tools: These tools are designed to boost engineering productivity by helping ML developers understand the execution of their ML model training workloads. This understanding enables them to optimize performance for increased throughput and lower latency. Power efficiency is also a crucial aspect of ML workloads. Observability services span from individual ML workload management to comprehensive datacenter and fleet management.
Before his current role, Aspi served as the Engineering Director for GCP Cloud Networking at Google. In this position, he led teams that built the virtual networking infrastructure and all essential networking functions from the ground up, making GCP a viable platform for enterprise businesses. Google Cloud is recognized as a vital and expanding segment of Google's operations.
Prior to his work on Cloud Networking, Aspi was responsible for teams that developed front-end serving systems. These systems provided a virtual global computing platform, offering unified query distribution, serving, load balancing, and DDoS protection. Aspi brings extensive experience in leading engineering teams to develop distributed infrastructure software systems, with a strong emphasis on reliability, scalability, and optimal performance.</t>
  </si>
  <si>
    <t>Engineering Director</t>
  </si>
  <si>
    <t>Adrian Maharaj</t>
  </si>
  <si>
    <t>https://www.linkedin.com/in/adrianmaharaj</t>
  </si>
  <si>
    <t>Managing Director - Global Channel Partners Leader</t>
  </si>
  <si>
    <t>Name: Chief Revenue Officer Program
Authority: Wharton Executive Education
Date: 2025-10
URL: https://linkedin.com/company/1718987
Name: Executive Presence and Influence: Persuasive Leadership Development
Authority: Emeritus
Date: 2025-10
URL: None</t>
  </si>
  <si>
    <t>Title: Managing Director - Global Channel Partners Leader
Company: None
Start At: None
Ends At: None
Location: None
Description: None
Title: Global Director of Business Development &amp; Technical Solutions Teams - Channel Partnerships
Company: None
Start At: None
Ends At: None
Location: None
Description: None
Title: Director of Americas - Channel Partnerships
Company: None
Start At: None
Ends At: None
Location: None
Description: None
Title: Director of New Partnerships - US
Company: None
Start At: None
Ends At: None
Location: None
Description: None
Title: Executive Advisor
Company: None
Start At: None
Ends At: None
Location: None
Description: None
Title: Founder
Company: None
Start At: None
Ends At: None
Location: None
Description: None
Title: Board Member
Company: None
Start At: None
Ends At: None
Location: None
Description: None
Title: Global Head of Ads Product Marketing
Company: None
Start At: None
Ends At: None
Location: None
Description: None
Title: Executive Director - Enterprise Product Platforms &amp; Partnerships
Company: None
Start At: None
Ends At: None
Location: None
Description: None
Title: Head Product Partnerships &amp; Ecosystem Development - North America at Facebook
Company: None
Start At: None
Ends At: None
Location: None
Description: None
Title: Instagram Platform Development
Company: None
Start At: None
Ends At: None
Location: None
Description: None
Title: Global Vice President of Customer Success (acquired by Facebook)
Company: None
Start At: None
Ends At: None
Location: None
Description: None
Title: Chief Operating Officer
Company: None
Start At: None
Ends At: None
Location: None
Description: None
Title: Vice President of Brand &amp; Agency Management
Company: None
Start At: None
Ends At: None
Location: None
Description: None
Title: Media Management
Company: None
Start At: None
Ends At: None
Location: None
Description: None
Title: Global Transfer Pricing Practice
Company: None
Start At: None
Ends At: None
Location: None
Description: None
Title: West Coast Regional Finance Manager
Company: None
Start At: None
Ends At: None
Location: None
Description: None
Title: Sr Financial Analyst
Company: None
Start At: None
Ends At: None
Location: None
Description: None</t>
  </si>
  <si>
    <t>School: Wharton Executive Education
Degree: Chief Revenue Officer (CRO) Program: Product Management / M&amp;A / Dynamic Pricing &amp; Revenue Management
Activities: None
School: University of South Florida
Degree: B.A, Economics
Activities: None</t>
  </si>
  <si>
    <t>I architect revenue systems that leverage ecosystem dynamics to drive exponential growth.
As Global Managing Director of Channel Partnerships at Google, I've transformed a traditional partner program into a multi-billion dollar revenue engine that powers Google's SMB strategy worldwide. My approach: partnerships aren't just about relationships they're about building scalable systems that generate predictable revenue without linear resource investment.
At Google, I own the P&amp;L for our global channel business, leading teams across Americas, EMEA, and APAC. We don't just "manage partners", we've built an ecosystem architecture that enables technology platforms to seamlessly integrate Google's advertising products, reaching millions of SMBs we could never touch directly.
Prior to Google, I've built and scaled partnership ecosystems at Meta, Pinterest, Salesforce, and Slack, generating billions in revenue by designing systems where 1+1=11, not 2. From taking Onovo through Facebook acquisition to building Pinterest's shopping partnerships from zero to hero, I've consistently turned partnership functions from cost centers into profit centers.
My philosophy is simple: In the platform economy, the companies that win don't build everything they become the foundation others build upon. That's not partnership management. That's revenue architecture.
Currently advising SMBs and founders, helping them build the same partnership powered growth engines that drive success at scale.
Specialties: Platform economics, revenue architecture, ecosystem strategy, AI-powered go-to-market, partnership P&amp;L optimization, network effects design, strategic negotiations, and transforming traditional businesses into platform businesses.
The future isn't about managing partnerships. It's about architecting ecosystems. And I'm building the blueprint.</t>
  </si>
  <si>
    <t>Product | Partnerships | Platform Builder</t>
  </si>
  <si>
    <t>LG Electronics</t>
  </si>
  <si>
    <t>Timothy Hanley</t>
  </si>
  <si>
    <t>Timothy_Hanley.png</t>
  </si>
  <si>
    <t>https://www.linkedin.com/in/timothyrhanley</t>
  </si>
  <si>
    <t>http://globalcareers.lge.com</t>
  </si>
  <si>
    <t>National Sales Director</t>
  </si>
  <si>
    <t>https://www.linkedin.com/company/lg-electronics/</t>
  </si>
  <si>
    <t>Title: Board of Directors
Start At: 08/2014
Ends At: 07/2020
Company: Trinity High School - River Forest, IL
Cause: Education
Description: Member of Trinity H.S. Board of Directors and Executive Committee to advise, consult, ideate and further the advancement &amp; strengthening Trinity's enrollment and curriculum. Also worked with putting into place new marketing initiatives to grow enrollment and endowment funds to ensure Trinity H.S. will be running for another 100 years!
Title: Chair Of The Board Of Directors
Start At: 09/2000
Ends At: 12/2010
Company: Marillac St. Vincent
Cause: Social_services
Description: Formed and Served as Chair of Marillac's inaugural Junior Board and then elevated to serve as Chairman of the main Board of Directors.  Also created and launched Marillac House's Saturday Morning Tutoring and Big Buddies Mentoring programs while generating significant Corporate and Individual funds to support Marillac House's  social service, inner-city out-reach programs.
Title: Leaders Council
Start At: 01/2022
Ends At: 12/2024
Company: Special Olympics Illinois
Cause: Social_services
Description: Advancing the mission and raising awareness, fundraising,  philanthropy,  etc. for Special Olympics of Illinois.</t>
  </si>
  <si>
    <t>Name: Excel Essential Training (Office 365/Microsoft 365)
Authority: LinkedIn
Date: 2021-11
URL: https://linkedin.com/company/1337</t>
  </si>
  <si>
    <t>Title: National Sales Director
Company: None
Start At: None
Ends At: None
Location: None
Description: None
Title: Chief Volunteer
Company: None
Start At: None
Ends At: None
Location: None
Description: None
Title: Sr. Client Partner - CPG Retail &amp; QSR
Company: None
Start At: None
Ends At: None
Location: None
Description: None
Title: Sr. Client Partner, Oracle Advertising + CX, Data &amp; Measurement Analytics
Company: None
Start At: None
Ends At: None
Location: None
Description: None
Title: Demand Sales Director
Company: None
Start At: None
Ends At: None
Location: None
Description: None
Title: National Sales Director
Company: None
Start At: None
Ends At: None
Location: None
Description: None
Title: Regional Sales Director; Midwest/Southwest
Company: None
Start At: None
Ends At: None
Location: None
Description: None
Title: Director Digital Sales
Company: None
Start At: None
Ends At: None
Location: None
Description: None
Title: Executive Regional Sales Director; Midwest/Southwest
Company: None
Start At: None
Ends At: None
Location: None
Description: None
Title: President &amp; Chief Digital Officer
Company: None
Start At: None
Ends At: None
Location: None
Description: None
Title: Midwest/Southwest Sales Director
Company: None
Start At: None
Ends At: None
Location: None
Description: None
Title: Midwest/Southwest Advertising Director, InStyle Magazine and instyle.com
Company: None
Start At: None
Ends At: None
Location: None
Description: None
Title: National Advertising Director, InStyle Home Magazine
Company: None
Start At: None
Ends At: None
Location: None
Description: None</t>
  </si>
  <si>
    <t>School: Eastern Illinois University
Degree: B.A, Economics w/Public Relations and Graphics Arts; ACTIVITIES
Activities: None</t>
  </si>
  <si>
    <t>SHOW ME THE DIGITAL SCREENS, BABY!...
Senior sales leader and revenue growth executive with 15+ years of experience driving enterprise sales, go-to-market strategy, and monetization across retail media, ad tech, martech, SaaS, digital signage, and DOOH platforms. Currently serving as National Sales Director for LG Electronics’ Retail Media Solutions, leading national revenue strategy and enterprise partnerships.
I specialize in building and scaling owned-and-operated retail media networks, enabling retailers to monetize in-store digital screens while delivering measurable advertiser ROI, shopper engagement, and incremental revenue growth. I work across convenience, grocery, mass, home improvement, and specialty retail, partnering directly with C-suite and senior executives.
Core Sales &amp; Leadership Expertise:
Enterprise B2B Sales &amp; Complex Deal Closing
Retail Media Networks (RMN) &amp; In-Store Monetization
Ad Tech, MarTech, Programmatic &amp; DOOH Advertising
Digital Signage, CMS, SaaS &amp; Cloud-Based Platforms
Go-To-Market Strategy &amp; Revenue Acceleration
New Business Development &amp; Strategic Account Growth
Multi-Stakeholder Sales (CMO, CIO, CTO, CX, Merchandising, Loyalty)
Sales Team Leadership, Coaching &amp; Talent Development
Proven Revenue Impact:
15+ years selling ad tech, martech, SaaS, programmatic, video, data, mobile, shopper marketing
Consistent history of achieving and exceeding revenue targets, including $37M+ annual quotas
Closed and expanded multi-year enterprise agreements
Advisor to retailers on media monetization strategy, shopper experience, and digital transformation
I am known as a consultative, outcome-driven sales executive who translates complex technology into clear financial value, opens new markets, and closes high-impact deals. I bring urgency, discipline, and creativity to revenue growth—and I thrive in environments where performance, accountability, and scale matter.</t>
  </si>
  <si>
    <t>National Sales Director | VP Sales–Level Leader | Retail Media, Ad Tech &amp; MarTech | Digital Signage, DOOH, SaaS | $37M+ Revenue Growth | Data, Influencer, Mobile, Native, Programmatic, Retail Media, Video</t>
  </si>
  <si>
    <t>Dimitrios_Weedon.png</t>
  </si>
  <si>
    <t>Renatto Garro</t>
  </si>
  <si>
    <t>Renatto_Garro.png</t>
  </si>
  <si>
    <t>https://www.linkedin.com/in/renattogarro</t>
  </si>
  <si>
    <t>CTO Corporate &amp; Digital Natives</t>
  </si>
  <si>
    <t>Miami-Fort Lauderdale Area</t>
  </si>
  <si>
    <t>Name: Professional Cloud Architect Certification
Authority: Google
Date: Unknown
URL: https://linkedin.com/company/1441
Name: Leadership &amp; Innovation
Authority: MIT Professional Education
Date: 2024-10
URL: https://linkedin.com/company/481634</t>
  </si>
  <si>
    <t>Title: CTO Corporate &amp; Digital Natives
Company: None
Start At: None
Ends At: None
Location: None
Description: None
Title: Technology Advisor
Company: None
Start At: None
Ends At: None
Location: None
Description: None
Title: Co-Founder
Company: None
Start At: None
Ends At: None
Location: None
Description: None
Title: Azure Migrate &amp; Modernize Lead - LATAM
Company: None
Start At: None
Ends At: None
Location: None
Description: None
Title: Senior Azure Specialist
Company: None
Start At: None
Ends At: None
Location: None
Description: None
Title: Azure Technology Solutions Professional
Company: None
Start At: None
Ends At: None
Location: None
Description: None
Title: Regional Partner Technology Strategist
Company: None
Start At: None
Ends At: None
Location: None
Description: None
Title: Cloud Supportability
Company: None
Start At: None
Ends At: None
Location: None
Description: None
Title: Systems Administrator
Company: None
Start At: None
Ends At: None
Location: None
Description: None
Title: Lead IT Consultant
Company: None
Start At: None
Ends At: None
Location: None
Description: None</t>
  </si>
  <si>
    <t>School: Harvard Business School
Degree: Disruptive Strategy, Business Administration and Management, General
Activities: None
School: Florida International University
Degree: Master of Science (M.S.), Management Information Systems
Activities: None
School: Florida International University
Degree: Bachelor of Science, Information Technology and Business Administration
Activities: None
School: Broward College
Degree: Associate in Arts, General Studies
Activities: None</t>
  </si>
  <si>
    <t>A visionary, energetic, self-motivated Business &amp; Technology Executive with business development, sales, project management, and product marketing experience. A results-oriented person with excellent communication, negotiation, and leadership skills. Track record of achieving business results and exceeding metrics. Passionate about Digital Transformation and Emerging Technologies including Blockchain, Cloud, IoT, RPA/IPA, AI/ML, among others.
Skills include but are not limited to the following: Digital Transformation, Business &amp; Technology Strategy, Blockchain (DeFi, Smart Contracts, NFTs), Artificial Intelligence (Deep Learning, GenAI, NLP), Cloud Computing: IaaS, PaaS, SaaS (AWS, Azure, GCP). Networking: LAN/WAN, VPN, MPLS, VOIP. Clients and Servers: Windows, Windows Server, Linux/Unix (Red Hat/CentOS/Ubuntu). Storage: NetApp (Data ONTAP). Virtualization: Citrix (XenServer), VMware (ESXi).</t>
  </si>
  <si>
    <t>CTO Corporate &amp; Digital Natives @ Google | Co - Founder @ Nebulai | Technology Executive | Cloud Expert | Business Development | AI, Cloud, Blockchain Speaker &amp; Advisor, GenAI &amp; Agentic Engineer</t>
  </si>
  <si>
    <t>Ryan Vitale</t>
  </si>
  <si>
    <t>Ryan_Vitale.png</t>
  </si>
  <si>
    <t>https://www.linkedin.com/in/ryan-vitale-01691263</t>
  </si>
  <si>
    <t>SKS Sales Director, East Region</t>
  </si>
  <si>
    <t>Title: Volunteer
Start At: None
Ends At: Present
Company: Habitat for Humanity of Greater Centre County
Cause: Poverty_alleviation
Description: None</t>
  </si>
  <si>
    <t>Title: SKS Sales Director, East Region
Company: None
Start At: None
Ends At: None
Location: None
Description: None
Title: National Sales Director
Company: None
Start At: None
Ends At: None
Location: None
Description: None
Title: Director E-Commerce Sales, Amazon
Company: None
Start At: None
Ends At: None
Location: None
Description: None
Title: Senior Sales Manager, South Atlantic Region
Company: None
Start At: None
Ends At: None
Location: None
Description: None
Title: Sales Manager - NECO
Company: None
Start At: None
Ends At: None
Location: None
Description: None
Title: Sales Manager - Retail &amp; Builder Channel
Company: None
Start At: None
Ends At: None
Location: None
Description: None
Title: Market Development Representative - Contract Sales
Company: None
Start At: None
Ends At: None
Location: None
Description: None
Title: Sales Development Representative
Company: None
Start At: None
Ends At: None
Location: None
Description: None
Title: Real Whirled Immersion Program Participant
Company: None
Start At: None
Ends At: None
Location: None
Description: None
Title: Finance Analyst
Company: None
Start At: None
Ends At: None
Location: None
Description: None
Title: Student Intern
Company: None
Start At: None
Ends At: None
Location: None
Description: None</t>
  </si>
  <si>
    <t>School: Concordia University Ann Arbor
Degree: Bachelor's Degree
Activities: None
School: Lake Michigan College
Degree: None
Activities: None</t>
  </si>
  <si>
    <t>Noah Maxwell</t>
  </si>
  <si>
    <t>Noah_Maxwell.png</t>
  </si>
  <si>
    <t>https://www.linkedin.com/in/noahmaxwell</t>
  </si>
  <si>
    <t>Hood River, Oregon</t>
  </si>
  <si>
    <t>Title: Site Reliability Engineering
Source: O'reilly
Summary: Review, feedback and edits to the Release Engineering chapter of Google's Site Reliability Engineering book published by O'reilly in 2017.
URL: https://sre.google/sre-book/
Title: Google data center 360 tour
Source: Google Cloud Platform
Summary: None
URL: https://www.youtube.com/watch?v=zDAYZU4A3w0
Title: 2015 Leap Second -- Google Cloud Platform
Source: Google Cloud Blog
Summary: Author of Google Cloud Platform Blog post explaining the June 2015 leap second insertion into system clocks, what users need to know, and how Google handles this technical challenge with ease.
URL: https://cloudplatform.googleblog.com/2015/05/Got-a-second-A-leap-second-that-is-Be-ready-for-June-30th.html?m=1</t>
  </si>
  <si>
    <t>Name: ICF Certified Coach Training  (ACTP)
Authority: International Coaching Federation
Date: 2016-1
URL: https://linkedin.com/company/42457</t>
  </si>
  <si>
    <t>Title: Director of Engineering
Company: None
Start At: None
Ends At: None
Location: None
Description: None
Title: Senior Staff Engineering Manager SRE
Company: None
Start At: None
Ends At: None
Location: None
Description: None
Title: Site Reliability Engineering Manager
Company: None
Start At: None
Ends At: None
Location: None
Description: None
Title: Staff System Engineer SRE
Company: None
Start At: None
Ends At: None
Location: None
Description: None
Title: Senior System Administrator
Company: None
Start At: None
Ends At: None
Location: None
Description: None
Title: Data Center Engineer
Company: None
Start At: None
Ends At: None
Location: None
Description: None</t>
  </si>
  <si>
    <t>As an Engineering Director for Site Reliability Engineering (SRE) at Google, I lead a global organization of ~100 professionals. My team is directly responsible for the reliability, availability, and efficiency of Google's foundational compute, storage, and AI/ML capacity within our global data centers.
We've successfully applied production principles to every stage of the hardware lifecycle, from initial deployment to decommission to meet and exceed our aggressive reliability and availability targets. My focus is on the reliability of all aspects of our machine management infrastructure, including supply chain order/fulfillment, and deployment operations, the full lifecycle management of all Compute, Storage, and AI/ML resources, and management of physical and logical capacity that powers both Google's internal products and Google Cloud Platform (GCP). This work ensures the seamless delivery of critical AI/ML resources capacity, enabling innovation and maintaining the high standards our customers expect.</t>
  </si>
  <si>
    <t>Director of Engineering, Site Reliability Engineering at Google</t>
  </si>
  <si>
    <t>Edgar Archila</t>
  </si>
  <si>
    <t>https://www.linkedin.com/in/earchila</t>
  </si>
  <si>
    <t>Customer CTO</t>
  </si>
  <si>
    <t>Name: Professional Cloud Architect Certification
Authority: Google
Date: Unknown
URL: https://linkedin.com/company/1441
Name: Cloud Digital Leader
Authority: Google Cloud
Date: Unknown
URL: None</t>
  </si>
  <si>
    <t>Title: Customer CTO
Company: None
Start At: None
Ends At: None
Location: None
Description: None
Title: Consumer Industry - Advisor
Company: None
Start At: None
Ends At: None
Location: None
Description: None
Title: Sales Director
Company: None
Start At: None
Ends At: None
Location: None
Description: None
Title: Sr Executive
Company: None
Start At: None
Ends At: None
Location: None
Description: None
Title: Associate Partner
Company: None
Start At: None
Ends At: None
Location: None
Description: None
Title: Co-Founder &amp; CTO
Company: None
Start At: None
Ends At: None
Location: None
Description: None
Title: Consulting Director
Company: None
Start At: None
Ends At: None
Location: None
Description: None
Title: Sr Manager
Company: None
Start At: None
Ends At: None
Location: None
Description: None
Title: Manager
Company: None
Start At: None
Ends At: None
Location: None
Description: None
Title: Consulting Manager
Company: None
Start At: None
Ends At: None
Location: None
Description: None
Title: Project Leader
Company: None
Start At: None
Ends At: None
Location: None
Description: None
Title: Information Management Specialist
Company: None
Start At: None
Ends At: None
Location: None
Description: None</t>
  </si>
  <si>
    <t>School: MIT Sloan School of Management
Degree: Strategy and Innovation Certificate
Activities: None
School: Tecnológico de Monterrey
Degree: Master of Computer Sciences, Computer Science
Activities: None
School: Harvard Business School Executive Education
Degree: Business &amp; Industry Insight, Business Administration and Management, General
Activities: None
School: Instituto Tecnológico de Tuxtla Gutierrez
Degree: Bachelor of Engineering (B.Eng.), Computer Systems Networking and Telecommunications
Activities: None</t>
  </si>
  <si>
    <t>Results-driven senior executive with over 20 years of experience in consulting and technology global organizations. I have experience in sales, advisory, and technical roles. I have worked with clients in Retail, Consumer, Financial Services, and Energy industries.</t>
  </si>
  <si>
    <t>Customer CTO at Google</t>
  </si>
  <si>
    <t>Yannis Pagoulatos</t>
  </si>
  <si>
    <t>Yannis_Pagoulatos.png</t>
  </si>
  <si>
    <t>https://www.linkedin.com/in/pagoulatos</t>
  </si>
  <si>
    <t>European Senior Director Business Development Strategy and LED</t>
  </si>
  <si>
    <t>Title: European Senior Director Business Development Strategy and LED
Company: None
Start At: None
Ends At: None
Location: None
Description: None
Title: European Business Development Head, Vertical Markets
Company: None
Start At: None
Ends At: None
Location: None
Description: None
Title: European Head of Hospitality Verticals Key Account Management
Company: None
Start At: None
Ends At: None
Location: None
Description: None
Title: Senior European Vertical Manager, Hospitality Industry
Company: None
Start At: None
Ends At: None
Location: None
Description: None
Title: European Business Development Manager Cruise Vertical
Company: None
Start At: None
Ends At: None
Location: None
Description: None
Title: Sr. International Key Account Manager
Company: None
Start At: None
Ends At: None
Location: None
Description: None
Title: Project Leader in Competitive Strategy Mapping for Lighting Ballasts in EMEA
Company: None
Start At: None
Ends At: None
Location: None
Description: None
Title: Business Development Advisor
Company: None
Start At: None
Ends At: None
Location: None
Description: None
Title: International Full-time MBA Student, 2012
Company: None
Start At: None
Ends At: None
Location: None
Description: None
Title: Customer Business Development Account Manager
Company: None
Start At: None
Ends At: None
Location: None
Description: None
Title: Customer Business Development Executive
Company: None
Start At: None
Ends At: None
Location: None
Description: None
Title: Business Development Executive
Company: None
Start At: None
Ends At: None
Location: None
Description: None
Title: Assistant Ambush Marketing Manager
Company: None
Start At: None
Ends At: None
Location: None
Description: None
Title: Intern
Company: None
Start At: None
Ends At: None
Location: None
Description: None</t>
  </si>
  <si>
    <t>School: Rotterdam School of Management, Erasmus University
Degree: MBA in Strategy, Full Time international MBA
Activities: None
School: Athens University of Economics and Business
Degree: Executive Postgraduate Certificate Diploma, Sales Management
Activities: None
School: Università degli Studi di Parma
Degree: Erasmus Exchange Programme, Economia Aziendale
Activities: None
School: University of Piraeus
Degree: 4 Year BSc., Management &amp; Business Administration
Activities: None
School: 2nd Lyceum of Argostoli
Degree: Honours 18, 5/20, positive sciences
Activities: None</t>
  </si>
  <si>
    <t>Yannis is an International Executive with versatile and extensive professional and educational background in Sales, Business Development and Marketing Strategy across various channels and segments across EMEA.
Yannis is an Entrepreneurial, Energetic, Customer Centered and Agile Business Director with orientation to the results with proven track records, uneasy to continue to develop new procedures, new ideas and build further strong business relations for the companies he works for.</t>
  </si>
  <si>
    <t>Senior Director for Europe, Business Development Strategy and LED at LG Electronics Media Entertainment Solutions Europe B2B</t>
  </si>
  <si>
    <t>Arun Sadhanandham</t>
  </si>
  <si>
    <t>Arun_Sadhanandham.png</t>
  </si>
  <si>
    <t>https://www.linkedin.com/in/arun-sadhanandham-51512616</t>
  </si>
  <si>
    <t>sadhanandhama@orbimed.com</t>
  </si>
  <si>
    <t>Title: Managing Director
Company: None
Start At: None
Ends At: None
Location: None
Description: None
Title: Executive Director
Company: None
Start At: None
Ends At: None
Location: None
Description: None
Title: Director
Company: None
Start At: None
Ends At: None
Location: None
Description: None
Title: Vice President
Company: None
Start At: None
Ends At: None
Location: None
Description: None
Title: Senior Associate
Company: None
Start At: None
Ends At: None
Location: None
Description: None
Title: Associate
Company: None
Start At: None
Ends At: None
Location: None
Description: None
Title: Investment Banking - Corporate Advisory Group
Company: None
Start At: None
Ends At: None
Location: None
Description: None
Title: Senior Associate - Investment Banking
Company: None
Start At: None
Ends At: None
Location: None
Description: None
Title: Business Analyst
Company: None
Start At: None
Ends At: None
Location: None
Description: None</t>
  </si>
  <si>
    <t>School: Indian Institute of Management Bangalore
Degree: Finance
Activities: None
School: PSG College of Technology
Degree: Bachelor of Engineering, Mechanical Engineering
Activities: None</t>
  </si>
  <si>
    <t>Private Equity Investment Professional at OrbiMed. Alumnus of IIM Bangalore
I am reachable at:
aruns@orbimed.com
Arun.Sadhanandham@gmail.com</t>
  </si>
  <si>
    <t>Lockheed Martin</t>
  </si>
  <si>
    <t>Maria E Hartin-Swart</t>
  </si>
  <si>
    <t>Maria_E_Hartin-Swart.png</t>
  </si>
  <si>
    <t>https://www.linkedin.com/in/maria-e-hartin-swart</t>
  </si>
  <si>
    <t>https://www.lockheedmartin.com</t>
  </si>
  <si>
    <t>LM Executive,  Director of Narrowband Satcom</t>
  </si>
  <si>
    <t>https://www.linkedin.com/company/lockheed-martin/</t>
  </si>
  <si>
    <t>Title: Corporate Co-Chair
Start At: 01/2008
Ends At: 01/2025
Company: Lockheed Martin HOLA Employee Resource Group
Cause: 
Description: I am an active committee member of Hispanic Organization for Leadership &amp; Awareness (HOLA) Employee Resource Group, where I am active in supporting STEM initiatives, cultural awareness and professional development opportunities. I am currently the Corporate HOLA Leadership Council Co-Chair.  In this role, I work to lead and coordinate HOLA projects and activities across the country throughout multiple Business Areas.  
Having benefited first-hand from supportive mentors both within the industry and outside, I ensure I pay it forward with countless hours of volunteering. I have been actively involved as a mentor in Society of Women Engineers (SWE) events at San Jose State University’s (SJSU) Minority Engineering Program and GetSet Program for Middle School and High School girls aged 12-18.  As a Hispanic Serving Institution, I am also the Lockheed Martin Deputy Sponsor for SJSU as an executive leader ensuring opportunities with Lockheed Martin are afforded to college students with multiple engagements on campus. I have sponsored, planned and coordinated over the past five years, 300+ middle school students from the Fisher Middle School to attend events locally at the Sunnyvale, California Lockheed Martin Campus. Throughout my career at Lockheed Martin, I have been intimately involved with promoting Hispanic cultural heritage, STEM in public schools and community volunteerism in both Sunnyvale, Denver and Cape Canaveral locations.
Title: Volunteer
Start At: 01/2014
Ends At: 01/2020
Company: Girls Inc. of Alameda County
Cause: Children
Description: Supporting and providing volunteering time to ensure low income girls are inspired to become something more than they are presented in their current surroundings.  Being an advocate to young women by demonstrating and thought leadership of what it means to be a strong female leader, able to share successes and struggles in the work place and in the community.
Title: President
Start At: 09/2018
Ends At: Present
Company: Little League International - Treeview Little League
Cause: Children
Description: As the chief administrator, the president selects and appoints managers, coaches, umpires, and committees. I have been appointed by the league’s Board of Directors to conduct league affairs, both on and off the field. Importantly, I am the officer with whom Little League International maintains contact and who represents the league in the council of District 45. Membership growth since taking on the position has gone from 55 players to over 120+players.  Fundraising growth through directed efforts have gone from $3k a year to over $10K per season.  I have also increased player opportunities with Summer Clinics and incorporation of Fall Ball opportunities for the community.
Title: Volunteer - Partnership of Parent and School
Start At: 09/2013
Ends At: 12/2016
Company: Kimber Hills Academy
Cause: Children
Description: None</t>
  </si>
  <si>
    <t>Title: LM Executive,  Director of Narrowband Satcom
Company: None
Start At: None
Ends At: None
Location: None
Description: None
Title: LM Executive,  Contracts Director
Company: None
Start At: None
Ends At: None
Location: None
Description: None
Title: LM Executive, Contracts Director
Company: None
Start At: None
Ends At: None
Location: None
Description: None
Title: LM Executive, Director of Contracts and Estimating
Company: None
Start At: None
Ends At: None
Location: None
Description: None
Title: Senior Subcontracts Program Manager
Company: None
Start At: None
Ends At: None
Location: None
Description: None
Title: Subcontract Program Manager
Company: None
Start At: None
Ends At: None
Location: None
Description: None
Title: Subcontracts Manager
Company: None
Start At: None
Ends At: None
Location: None
Description: None
Title: Lead Paralegal
Company: None
Start At: None
Ends At: None
Location: None
Description: None
Title: Project Coordinator
Company: None
Start At: None
Ends At: None
Location: None
Description: None
Title: Paralegal
Company: None
Start At: None
Ends At: None
Location: None
Description: None
Title: Legal Assistant
Company: None
Start At: None
Ends At: None
Location: None
Description: None</t>
  </si>
  <si>
    <t>School: UCLA
Degree: Project Management
Activities: None
School: California State University - East Bay
Degree: Master of Arts (MA), English Language and Literature, General
Activities: None
School: San Francisco State University
Degree: Bachelor of Arts (BA), English Language and Literature/Letters
Activities: None
School: Chabot College
Degree: Associate of Arts (AA), General Studies
Activities: None</t>
  </si>
  <si>
    <t>Innovative Executive with extensive expertise in Contracting, Supply Chain, Estimating, Project Engineering, and Program Management, delivering a proven track record of leading diverse and inclusive teams across international, commercial, and Department of Defense (DoD) programs. Adept at harmonizing program objectives with cost-conscious and FAR-compliant contracting practices, utilizing Earned Value Management (EVM), creative negotiation strategies, and advanced problem-solving capabilities.
Driven by curiosity and a passion for continuous learning, I have achieved significant accomplishments throughout a 20+ year tenure at Lockheed Martin Space, starting as a Subcontract Administrator and progressing into roles of increasing responsibility in project engineering, supply chain, and program management. My leadership has been instrumental in challenging industry norms and fostering innovation, resulting in higher levels of professional achievement.
Recognized for excellence in team leadership and affordability, I have received numerous awards, including the prestigious Lockheed Martin NOVA Award, the company’s highest annual honor. Externally recognized by the YWCA Silicon Valley Tribute to Women for advancing women in aerospace and honored as an Honorary Luminary by Great Minds in STEM.</t>
  </si>
  <si>
    <t>LM Executive, Director in Global Communications and Navigation (GCN) Mission Segment - Lockheed Martin Space</t>
  </si>
  <si>
    <t>Thomas Swoveland</t>
  </si>
  <si>
    <t>Thomas_Swoveland.png</t>
  </si>
  <si>
    <t>https://www.linkedin.com/in/thomasswoveland</t>
  </si>
  <si>
    <t>Director of Enterprise Planning</t>
  </si>
  <si>
    <t>Monument, Colorado</t>
  </si>
  <si>
    <t>Title: Analysis of Deuterium from Fossil Pollen to Reconstruct Paleoclimates
Source: Journal of the Arizona Nevada Academy of Sciences
Summary: We propose a method to reconstruct paleotemperatures and to determine paleo-air mass source areas from deuterium isotopes (δD) extracted from fossil pollen originating from Lake Lisan (precursor to the Dead Sea), Jordan, and encompassing the period ∼ 23.3 – 13.8 cal kyr BP. Previous isotopic studies on fossil pollen depend on analyses of δ13C and δ18O values, which can vary significantly between and within plant species according to environmental setting and photosynthetic pathway. In addition, carbon chemicals introduced during acetylosis processing of pollen samples can contaminate carbon isotopes. In contrast, δD data from pollen are not affected by variation in organic carbon, and thus, do not require non-carbon bearing extraction techniques. We propose that pollen extraction can follow standard palynological methods of acid digestion and acetylosis. A paleotemperature curve is reconstructed by converting δD data from pollen to δ18O values using a localized meteoric water line and a standard temperature relationship between δD and δ18O. We estimate temperatures for the Late Glacial Maximum and the Bølling-Allerød warm period based on δD from fossil pollen. These results compare favorably with other temperature estimates for the Eastern Mediterranean region based on δ18O.
URL: None</t>
  </si>
  <si>
    <t>Name: Advanced Program in Logistics and Technology
Authority: UNC Kenan-Flagler Business School
Date: 2013-3
URL: https://linkedin.com/company/3755
Name: Corporate Governance: Maximize Your Effectiveness in the Boardroom
Authority: Wharton Executive Education
Date: 2022-8
URL: https://linkedin.com/company/1718987</t>
  </si>
  <si>
    <t>Title: Director of Enterprise Planning
Company: None
Start At: None
Ends At: None
Location: None
Description: None
Title: Chief Information Officer, Dean of Faculty
Company: None
Start At: None
Ends At: None
Location: None
Description: None
Title: Senior Advisor to Iraqi Ministry of Interior
Company: None
Start At: None
Ends At: None
Location: None
Description: None
Title: Chief of Staff, Dean of the Faculty
Company: None
Start At: None
Ends At: None
Location: None
Description: None
Title: Deputy Department Head
Company: None
Start At: None
Ends At: None
Location: None
Description: None
Title: Commander, 438th Supply Chain Operations Squadron
Company: None
Start At: None
Ends At: None
Location: None
Description: None
Title: Director of Geosciences and Deputy Department Head
Company: None
Start At: None
Ends At: None
Location: None
Description: None
Title: Logistics Planner
Company: None
Start At: None
Ends At: None
Location: None
Description: None
Title: Assistant professor of Geography
Company: None
Start At: None
Ends At: None
Location: None
Description: None
Title: Executive Officer, 354th Logistics Group
Company: None
Start At: None
Ends At: None
Location: None
Description: None
Title: Fuels Officer
Company: None
Start At: None
Ends At: None
Location: None
Description: None</t>
  </si>
  <si>
    <t>School: Arizona State University
Degree: Doctor of Philosophy (PhD), Paleoclimatology
Activities: None
School: Arizona State University
Degree: Master of Arts (M.A.), Paleoclimatology
Activities: None
School: Arizona State University
Degree: Bachelor's degree, Physical Geography
Activities: None</t>
  </si>
  <si>
    <t>I have a successful track record as a leader of organizational change in high pressure, critical timeframe environments.  I have implemented successful budgetary management and forecasting of $150M+ in multiple organizations.  Acknowledged as a "fixer"; I've been hired to tackle tough  challenges, implement change, and improve  morale.  I have led teams and organizations at levels from 3 to 800+ personnel and my leadership style is collaborative, engaging, but focused.  I enjoy and have thrived in the different ecosystems of academia and the high stress ecosystem of Joint Special Operations and currently, the production planning of space based systems. I earned a PhD in climate change focused on the Near East and have lectured on geopolitics and its impact to National Security and the energy sector.  I currently serve as the Director, Enterprise Planning for Lockheed Martin Space.  I have always been (and always will be) a motorcycle enthusiast, competing in off-road events in the Colorado region and enjoy physical fitness, travel and family.
Areas of Expertise:
Production Planning, Operational Leadership, Development and Mentoring, Projected Implementation and Management, Geopolitics, Earth Science, Cybersecurity, Logistics and Supply Chain, R&amp;D, Budgetary Management and Planning, Problem-Solving</t>
  </si>
  <si>
    <t>Executive Leader and Strategist</t>
  </si>
  <si>
    <t>Katherine Trinidad</t>
  </si>
  <si>
    <t>Katherine_Trinidad.png</t>
  </si>
  <si>
    <t>https://www.linkedin.com/in/katherinetrinidad</t>
  </si>
  <si>
    <t>ketrinidad2020@gmail.com</t>
  </si>
  <si>
    <t>Director, CEO/COO Communications &amp; Operations</t>
  </si>
  <si>
    <t>Bethesda, Maryland</t>
  </si>
  <si>
    <t>Title: Communications for National Capital WALK to End Hydrocephalus
Start At: 03/2019
Ends At: 09/2019
Company: National Capital Hydrocephalus Association 5K Run/WALK
Cause: Health
Description: None</t>
  </si>
  <si>
    <t>Title: Director, CEO/COO Communications &amp; Operations
Company: None
Start At: None
Ends At: None
Location: None
Description: None
Title: Director, CEO Communications &amp; Operations
Company: None
Start At: None
Ends At: None
Location: None
Description: None
Title: Director, Strategic Planning &amp; Operations
Company: None
Start At: None
Ends At: None
Location: None
Description: None
Title: Director, Executive Communications
Company: None
Start At: None
Ends At: None
Location: None
Description: None
Title: President
Company: None
Start At: None
Ends At: None
Location: None
Description: None
Title: Senior Vice President, Communications &amp; Public Affairs
Company: None
Start At: None
Ends At: None
Location: None
Description: None
Title: Director of Worldwide Media Relations
Company: None
Start At: None
Ends At: None
Location: None
Description: None
Title: Communications Director, Information Systems &amp; Global Solutions Civil
Company: None
Start At: None
Ends At: None
Location: None
Description: None
Title: News Chief
Company: None
Start At: None
Ends At: None
Location: None
Description: None
Title: Investigative Producer
Company: None
Start At: None
Ends At: None
Location: None
Description: None
Title: Producer
Company: None
Start At: None
Ends At: None
Location: None
Description: None
Title: Reporter
Company: None
Start At: None
Ends At: None
Location: None
Description: None</t>
  </si>
  <si>
    <t>School: Northwestern University
Degree: BSJ, Journalism/International Relations
Activities: None
School: Holton-Arms School
Degree: None
Activities: None</t>
  </si>
  <si>
    <t>Dynamic communications and marketing executive experienced in driving strategic, creative and integrated internal and external campaigns. Known for developing effective messages, building beneficial relationships with diverse audiences, and demonstrating leadership and collaboration.
Specialties: Influencer/media relations, employee engagement, thought leadership campaigns, crisis and issues management, social and new media, community relations, project management.</t>
  </si>
  <si>
    <t>Communications Executive</t>
  </si>
  <si>
    <t>Russell McQuiston</t>
  </si>
  <si>
    <t>Russell_McQuiston.png</t>
  </si>
  <si>
    <t>https://www.linkedin.com/in/russell-mcquiston-229b1b46</t>
  </si>
  <si>
    <t>russell.s.mcquiston@lmco.com</t>
  </si>
  <si>
    <t>Director, Aeronautics Global Security &amp; Crisis Management</t>
  </si>
  <si>
    <t>Title: Director, Aeronautics Global Security &amp; Crisis Management
Company: None
Start At: None
Ends At: None
Location: None
Description: None
Title: Director, Security &amp; Emergency Services – Fort Worth &amp; Greenville
Company: None
Start At: None
Ends At: None
Location: None
Description: None
Title: Sr. Manager, Government Security Operations, Facility Security Officer (FSO)
Company: None
Start At: None
Ends At: None
Location: None
Description: None
Title: Security Manager, Integrated Fighter Group
Company: None
Start At: None
Ends At: None
Location: None
Description: None
Title: Manager, Global Emergency Operations Center
Company: None
Start At: None
Ends At: None
Location: None
Description: None
Title: Regional Security Manager - The Americas
Company: None
Start At: None
Ends At: None
Location: None
Description: None
Title: International Security Operations Manager
Company: None
Start At: None
Ends At: None
Location: None
Description: None
Title: Global Security Coordinator
Company: None
Start At: None
Ends At: None
Location: None
Description: None
Title: International Program Security Representative
Company: None
Start At: None
Ends At: None
Location: None
Description: None
Title: Security Forces
Company: None
Start At: None
Ends At: None
Location: None
Description: None</t>
  </si>
  <si>
    <t>School: University of North Texas
Degree: Bachelor of Science, Emergency Administration &amp; Planning
Activities: None</t>
  </si>
  <si>
    <t>Dynamic Senior Leader with a demonstrated history of working in the Defense industry within multiple business segments and geographic locations. Skilled and experienced as a Facility Security Officer, Special Access Program Security, Government Security Compliance, International Security, Crisis Management, Emergency Management, Counterintelligence, Intelligence Analysis, Executive Protection, COVID-19 Response, Customer Interface and Relationships, Project Management, Talent Management, Team Building, Budget Management and Staffing.</t>
  </si>
  <si>
    <t>Director, Security &amp; Emergency Services at Lockheed Martin | Aeronautics Global Security &amp; Crisis Management | Texas Private Sector Advisory Council | Fort Worth ISD Bluebonnet Safety &amp; Security Council</t>
  </si>
  <si>
    <t>David Butler</t>
  </si>
  <si>
    <t>David_Butler.png</t>
  </si>
  <si>
    <t>https://www.linkedin.com/in/david-butler-562b871</t>
  </si>
  <si>
    <t>Engineering &amp; Technology Director</t>
  </si>
  <si>
    <t>Glenelg South, South Australia</t>
  </si>
  <si>
    <t>Name: National Engineering Register
Authority: Engineers Australia
Date: 2020-9
URL: https://linkedin.com/company/68278</t>
  </si>
  <si>
    <t>Title: Engineering &amp; Technology Director
Company: None
Start At: None
Ends At: None
Location: None
Description: None
Title: Engineering &amp; Technology Senior Manager
Company: None
Start At: None
Ends At: None
Location: None
Description: None
Title: Engineering Manager
Company: None
Start At: None
Ends At: None
Location: None
Description: None
Title: Business Operations Manager
Company: None
Start At: None
Ends At: None
Location: None
Description: None
Title: Senior Systems Engineer / Project Manager
Company: None
Start At: None
Ends At: None
Location: None
Description: None
Title: Manager, Signal Processing
Company: None
Start At: None
Ends At: None
Location: None
Description: None
Title: Engineer
Company: None
Start At: None
Ends At: None
Location: None
Description: None</t>
  </si>
  <si>
    <t>School: University of Adelaide
Degree: MBA, Business Performance Improvement &amp; Entrepreneurship
Activities: None
School: University of Adelaide
Degree: BE (Hons), Electrical &amp; Electronic
Activities: None</t>
  </si>
  <si>
    <t>BE(Hons) MBA FIEAust CPEng EngExec NER APEC Engineer IntPE(Aus)</t>
  </si>
  <si>
    <t>Engineering &amp; Technology Director at Lockheed Martin Australia Pty Ltd (retired)</t>
  </si>
  <si>
    <t>Jan Baaden Gee</t>
  </si>
  <si>
    <t>Jan_Baaden_Gee.png</t>
  </si>
  <si>
    <t>https://www.linkedin.com/in/janbaadengee</t>
  </si>
  <si>
    <t>Global Director Marketing Communications - Brand and Advertising</t>
  </si>
  <si>
    <t>Title: Global Director Marketing Communications - Brand and Advertising
Company: None
Start At: None
Ends At: None
Location: None
Description: None
Title: Director Global Marketing Communications
Company: None
Start At: None
Ends At: None
Location: None
Description: None
Title: Director of Global Marketing Communications
Company: None
Start At: None
Ends At: None
Location: None
Description: None
Title: Marketing Commnunications Manager
Company: None
Start At: None
Ends At: None
Location: None
Description: None
Title: Principal
Company: None
Start At: None
Ends At: None
Location: None
Description: None
Title: Director of Marketing
Company: None
Start At: None
Ends At: None
Location: None
Description: None
Title: Advertising Manager - Supercuts
Company: None
Start At: None
Ends At: None
Location: None
Description: None
Title: Advertising &amp; Promotions Manager
Company: None
Start At: None
Ends At: None
Location: None
Description: None
Title: Account Executive
Company: None
Start At: None
Ends At: None
Location: None
Description: None</t>
  </si>
  <si>
    <t>School: USC Marshall School of Business
Degree: BS, Business - Marketing
Activities: None
School: Bishop Montgomery High School
Degree: None
Activities: None</t>
  </si>
  <si>
    <t>Global marketing communications leader with over 30 years of experience.  I am proud to be part of Lockheed Martin’s Communications team where I am leading brand and advertising. 
Marketing leader with 30+ years of experience in strategic planning, brand management, content curation, advertising in traditional/non-traditional media, Internet strategies/execution &amp; partnership development. Adept at managing multi-faceted programs, cross-functional teams, outside agencies and franchise systems. Results oriented marketer with a record of maximizing ROI and driving business growth.
Specialties: • Strategic planning, advertising strategy, planning and media execution
• Brand strategy and positioning, brand governance, content creation and curation
• Internet strategy and implementation - Web  search, E-commerce, usability and E-marketing
• Media expertise - digital, television, radio, print, web
• Consumer research
• Asset Valuation
• Relationship-based loyalty and partner programs
• Promotion creation and implementation; brand development, merchandising; research</t>
  </si>
  <si>
    <t>Global Director Marketing Communications - Brand, Advertising and Social Impact at Lockheed Martin</t>
  </si>
  <si>
    <t>Vernon Williams</t>
  </si>
  <si>
    <t>https://www.linkedin.com/in/vernon-williams-367961308</t>
  </si>
  <si>
    <t>16 yrs 8 mos</t>
  </si>
  <si>
    <t>Title: Director
Company: None
Start At: None
Ends At: None
Location: None
Description: None
Title: Division Patent Counsel
Company: None
Start At: None
Ends At: None
Location: None
Description: None</t>
  </si>
  <si>
    <t>School: Cleveland State University
Degree: Doctor of Law - JD
Activities: None
School: New York University - Polytechnic School of Engineering
Degree: Master's degree
Activities: None
School: Pratt Institute
Degree: Bachelor's degree, Electrical and Electronics Engineering
Activities: None</t>
  </si>
  <si>
    <t>Lockheed Martin has benefited from over 16 years of leadership in advanced technology transactions and patent counsel. As Director, contributions have centered on integrating programming, artificial intelligence, and legal expertise to drive innovation in defense and aerospace solutions.  
Previous experience at Corning Incorporated sharpened the ability to navigate complex intellectual property landscapes, further enhancing their effectiveness in the current role. The focus remains on fostering collaboration and delivering cutting-edge advancements aligned with organizational goals.</t>
  </si>
  <si>
    <t>Lockheed Martin | Lockheed Martin | JD</t>
  </si>
  <si>
    <t>David Youm</t>
  </si>
  <si>
    <t>David_Youm.png</t>
  </si>
  <si>
    <t>https://www.linkedin.com/in/davidyoum</t>
  </si>
  <si>
    <t>Software Engineer - Space</t>
  </si>
  <si>
    <t>Sparta, New Jersey</t>
  </si>
  <si>
    <t>Title: Software Engineer - Space
Company: None
Start At: None
Ends At: None
Location: None
Description: None
Title: Founder
Company: None
Start At: None
Ends At: None
Location: None
Description: None
Title: Director of Web Development
Company: None
Start At: None
Ends At: None
Location: None
Description: None
Title: Webmaster
Company: None
Start At: None
Ends At: None
Location: None
Description: None
Title: Computer Science Grader
Company: None
Start At: None
Ends At: None
Location: None
Description: None
Title: Full-stack Software Engineer
Company: None
Start At: None
Ends At: None
Location: None
Description: None
Title: AI Solutions Engineer
Company: None
Start At: None
Ends At: None
Location: None
Description: None
Title: Full-stack Software Engineer
Company: None
Start At: None
Ends At: None
Location: None
Description: None
Title: Full-stack Software Engineer
Company: None
Start At: None
Ends At: None
Location: None
Description: None</t>
  </si>
  <si>
    <t>School: Penn State University
Degree: Bachelor of Science - BS, Majoring in Computer Science, Minoring in Mathematics
Activities: None
School: Stevens Institute of Technology
Degree: Summer Pre-College Computer Science - Intermediate
Activities: None</t>
  </si>
  <si>
    <t>I love building new things, being proud and taking ownership of what I make, wearing a lot of hats and getting ideas out there. Contact me down here.
Email: hi@davidyoum.com
Website: www.davidyoum.com</t>
  </si>
  <si>
    <t>Incoming SWE @ Lockheed Martin Space</t>
  </si>
  <si>
    <t>Douglas Hassebrock</t>
  </si>
  <si>
    <t>Douglas_Hassebrock.png</t>
  </si>
  <si>
    <t>https://www.linkedin.com/in/douglas-hassebrock-8875a96</t>
  </si>
  <si>
    <t>Senior Director, Security Operations, Counterintelligence, &amp; Investigations</t>
  </si>
  <si>
    <t>Title: Senior Director, Security Operations, Counterintelligence, &amp; Investigations
Company: None
Start At: None
Ends At: None
Location: None
Description: None
Title: Special Agent (Colonel) IMA to the Commander, Air Force Office of Special Investigations, USAFR
Company: None
Start At: None
Ends At: None
Location: None
Description: None
Title: Deputy Assistant Secretary of Commerce for Export Enforcement
Company: None
Start At: None
Ends At: None
Location: None
Description: None
Title: Acting Assistant Secretary of Commerce for Export Enforcement*
Company: None
Start At: None
Ends At: None
Location: None
Description: None
Title: Director, Office of Export Enforcement (Senior Executive Service)
Company: None
Start At: None
Ends At: None
Location: None
Description: None
Title: Assistant Director of Investigations
Company: None
Start At: None
Ends At: None
Location: None
Description: None
Title: Assistant Special Agent in Charge
Company: None
Start At: None
Ends At: None
Location: None
Description: None
Title: Special Agent (Active Duty and Civilian 1811)
Company: None
Start At: None
Ends At: None
Location: None
Description: None</t>
  </si>
  <si>
    <t>School: Campbell University
Degree: Master of Business Administration (M.B.A.)
Activities: None</t>
  </si>
  <si>
    <t>Corporate Security Executive, US Government Senior Executive Service member, and Veteran with over 30 years of ground-breaking leadership in the public and private sector including Lockheed Martin, the Departments of Defense, Commerce, Energy, Interior, and the Recovery Accountability and Transparency Board  ●  Specialized experience in special access program (SAP) security, industrial security, law enforcement, emerging technology, international cooperation, national security, cyber security, exporting, supply chain risk, regulatory requirements, sanctions, intelligence, insider threat, the National Industrial Security Program Operating Manual (NISPOM), and counterintelligence ● Executive experience executing and managing complex and high- risk agency programs, budgets, policies, training, and procedures ● Extensive subject matter expertise on U.S. Export Laws (including the Export Control Reform Act and the Arms Export Control Act), the Inspector General Act of 1978, the International Traffic in Arms Regulations (ITAR), and corporate compliance programs ● Advanced computer forensics manager with hands-on experience leading computer-focused cases as well as all areas of law enforcement to include general crimes, violent crimes, workplace and domestic violence, fraud, cyber security, and physical security ● Substantial working knowledge of federal criminal law ● MBA; Bachelor’s in corporate finance with a minor in accounting, professional senior/intermediate military officer colleges  ● Active duty and reserve in the USAF Office of Special Investigations (OSI) culminating in the rank of Colonel, serving in the highest reserve position within OSI – IMA to the Commander</t>
  </si>
  <si>
    <t>Corporate Security Director | Former US Government Senior Executive and Acting Assistant Secretary</t>
  </si>
  <si>
    <t>Ibrahim Aljuhani</t>
  </si>
  <si>
    <t>https://www.linkedin.com/in/ibrahim-aljuhani-4b717b321</t>
  </si>
  <si>
    <t>ibrahim.s.aljuhani@lmco.com</t>
  </si>
  <si>
    <t>S&amp;BD Director</t>
  </si>
  <si>
    <t>Saudi Arabia</t>
  </si>
  <si>
    <t>Riyadh, Riyadh</t>
  </si>
  <si>
    <t>Title: S&amp;BD Director
Company: None
Start At: None
Ends At: None
Location: None
Description: None
Title: Director of Business Development
Company: None
Start At: None
Ends At: None
Location: None
Description: None
Title: Attache
Company: None
Start At: None
Ends At: None
Location: None
Description: None
Title: Planning Officer
Company: None
Start At: None
Ends At: None
Location: None
Description: None
Title: Safety Director
Company: None
Start At: None
Ends At: None
Location: None
Description: None</t>
  </si>
  <si>
    <t>School: KSA
Degree: Master's Degree, Military Science and Operational Studies
Activities: None</t>
  </si>
  <si>
    <t>With over 20 years of executive leadership, I have built my career at the crossroads of defense, aviation, and energy—industries that define national security and economic growth. My track record includes leading multi-billion-dollar programs, driving localization, and shaping cross-border partnerships that align with Saudi Arabia’s Vision 2030.
As Strategy &amp; Business Development Director at Lockheed Martin, I have spearheaded initiatives that combined global expertise with local priorities—securing long-term agreements, structuring complex procurements, and enabling sustainable industrial participation. Earlier in my career, as Defense Attaché for the Royal Saudi Air Force in France, I strengthened international military cooperation and refined my diplomatic and cross-cultural leadership.
I am known for bridging boardrooms and government halls, building trust with C-suite and public-sector leaders, and translating ambitious strategies into measurable results. My leadership style blends strategic foresight with practical execution—delivering both vision and impact.
Core strengths:
	•	Growth Strategy across Defense, Aviation &amp; Energy
	•	Localization &amp; Industrial Participation Programs
	•	Government &amp; C-Suite Stakeholder Engagement
	•	Complex Procurement &amp; Program Delivery
	•	International Business Development &amp; Market Penetration
I remain open to select executive opportunities—CEO, VP, or Managing Director—where my experience, network, and forward-looking leadership can accelerate transformation, unlock growth, and reinforce resilience across strategic sectors.
#Defense #Aviation #Energy #ExecutiveLeadership #Strategy #Localization #Vision2030 #GovernmentRelations #BusinessDevelopment</t>
  </si>
  <si>
    <t>Defense &amp; Aviation Executive | Strategic Leadership in Localization, Business Growth &amp; Government Partnerships | Lockheed Martin</t>
  </si>
  <si>
    <t>Juthika_Shah_Dahmubed.png</t>
  </si>
  <si>
    <t>Mark Stead</t>
  </si>
  <si>
    <t>Mark_Stead,_PhD.png</t>
  </si>
  <si>
    <t>https://www.linkedin.com/in/mbstead</t>
  </si>
  <si>
    <t>mstead@amgen.com</t>
  </si>
  <si>
    <t>Executive Director | Business Development</t>
  </si>
  <si>
    <t>Title: Executive Director | Business Development
Company: None
Start At: None
Ends At: None
Location: None
Description: None
Title: Vice President
Company: None
Start At: None
Ends At: None
Location: None
Description: None
Title: Senior Business Development Director
Company: None
Start At: None
Ends At: None
Location: None
Description: None
Title: Director, Alliance Management
Company: None
Start At: None
Ends At: None
Location: None
Description: None
Title: Senior Manager | Business Development
Company: None
Start At: None
Ends At: None
Location: None
Description: None
Title: Senior Scientist | Biologics, Discovery Research
Company: None
Start At: None
Ends At: None
Location: None
Description: None
Title: Scientist | Biologics, Discovery Research
Company: None
Start At: None
Ends At: None
Location: None
Description: None
Title: Associate
Company: None
Start At: None
Ends At: None
Location: None
Description: None</t>
  </si>
  <si>
    <t>School: The University of Georgia
Degree: Ph.D., Genetics
Activities: None
School: Saint Martin's University
Degree: B.S., Biology
Activities: None</t>
  </si>
  <si>
    <t>Seasoned biotech leader with a passion to drive innovative science and deliver new medicines for patients with grievous illness.
The postings on this site are my own.</t>
  </si>
  <si>
    <t>Biotech Leader | Deal Maker | Tech Innovation</t>
  </si>
  <si>
    <t>Sandra Yang</t>
  </si>
  <si>
    <t>https://www.linkedin.com/in/sandracyang</t>
  </si>
  <si>
    <t>Content Strategy and Innovation Director, Global Commercial Capabilities</t>
  </si>
  <si>
    <t>Greater Philadelphia</t>
  </si>
  <si>
    <t>Chinese (speaking), English</t>
  </si>
  <si>
    <t>Title: Volunteer
Start At: 02/2017
Ends At: Present
Company: FRENCH BULLDOG RESCUE NETWORK A NONPROFIT CORPORATION
Cause: Animal_rights
Description: None</t>
  </si>
  <si>
    <t>Name: Diversity, Equity, and Inclusion
Authority: Cornell University
Date: 2023-6
URL: https://linkedin.com/company/3523
Name: Certified Predictive Index® (PI®) Analyst
Authority: Predictive Success Corporation
Date: 2018-8
URL: https://linkedin.com/company/1373905</t>
  </si>
  <si>
    <t>Title: Content Strategy and Innovation Director, Global Commercial Capabilities
Company: None
Start At: None
Ends At: None
Location: None
Description: None
Title: Portfolio Innovation Director, Respiratory and Immunology
Company: None
Start At: None
Ends At: None
Location: None
Description: None
Title: Alliance Director: Strategic Planning &amp; Operations - Tezspire, Respiratory US Commercial
Company: None
Start At: None
Ends At: None
Location: None
Description: None
Title: Consumer Marketing Associate Director - Tezspire Respiratory US Commercial
Company: None
Start At: None
Ends At: None
Location: None
Description: None
Title: US Omnichannel Strategy Director, Global Commercial Digital and Innovation
Company: None
Start At: None
Ends At: None
Location: None
Description: None
Title: Multi-Channel Marketing Leader - Oncology, Global Digital
Company: None
Start At: None
Ends At: None
Location: None
Description: None
Title: Portfolio Operations Leader - Respiratory &amp; Cardiovascular, Marketing Operations Excellence
Company: None
Start At: None
Ends At: None
Location: None
Description: None
Title: Portfolio Operations Manager - Respiratory, Marketing Operations Excellence
Company: None
Start At: None
Ends At: None
Location: None
Description: None
Title: Marketing Services Delivery Manager
Company: None
Start At: None
Ends At: None
Location: None
Description: None
Title: Marketing Communications Specialist
Company: None
Start At: None
Ends At: None
Location: None
Description: None
Title: Marketing Communications Coordinator
Company: None
Start At: None
Ends At: None
Location: None
Description: None
Title: Marketing Consultant
Company: None
Start At: None
Ends At: None
Location: None
Description: None
Title: Project Coordinator, Mergers and Acquisitions
Company: None
Start At: None
Ends At: None
Location: None
Description: None
Title: Marketing Coordinator
Company: None
Start At: None
Ends At: None
Location: None
Description: None
Title: Assistant Program Account Manager
Company: None
Start At: None
Ends At: None
Location: None
Description: None</t>
  </si>
  <si>
    <t>School: Drexel University's LeBow College of Business
Degree: Master of Business Administration (M.B.A.), Marketing
Activities: None
School: Penn State University
Degree: Bachelor’s Degree, Marketing with honors in Management, Minor: International Business
Activities: None</t>
  </si>
  <si>
    <t>Content Strategy &amp; Innovation | Omnichannel | Product Launch | Organizational Behavior
Accomplished Marketing Leader working for Fortune 500 pharmaceutical company driving content transformation with exceptional operating model design, engagement, planning, and analytic skills. Proven background leading cross-functional teams to build new capabilities, enable innovation, deliver successful launches, and exceed expectations. Known for building a culture of collaboration, giving sense to complex situations, and making things happen.
Therapeutic Areas: Respiratory, Immunology, Oncology, Cardiovascular, Renal
Strategic Brand Planning • Marketing Operations • Process Optimization • Team Leadership • Collaboration • Simplification • Artificial Intelligence • Budget Management • Analytics • Agile • Experience Mapping</t>
  </si>
  <si>
    <t>Marketing &amp; Content Strategy Leader | Driving Transformation, Innovation, &amp; Operating Model Design | Scaling Enterprise Capabilities</t>
  </si>
  <si>
    <t>Shannon Kilbane</t>
  </si>
  <si>
    <t>https://www.linkedin.com/in/shannon-kilbane-1729a08a</t>
  </si>
  <si>
    <t>shannon.kilbane@amgen.com</t>
  </si>
  <si>
    <t>Senior Director, Worldwide Compliance &amp; Business Ethics</t>
  </si>
  <si>
    <t>Thousand Oaks, California</t>
  </si>
  <si>
    <t>Title: Volunteer
Start At: 04/2020
Ends At: Present
Company: Food Share of Ventura County
Cause: 
Description: None</t>
  </si>
  <si>
    <t>Title: Senior Director, Worldwide Compliance &amp; Business Ethics
Company: None
Start At: None
Ends At: None
Location: None
Description: None
Title: Senior Director, Worldwide Compliance &amp; Business Ethics
Company: None
Start At: None
Ends At: None
Location: None
Description: None
Title: Director, Worldwide Compliance &amp; Business Ethics
Company: None
Start At: None
Ends At: None
Location: None
Description: None
Title: Global Pricing &amp; Analytics Director
Company: None
Start At: None
Ends At: None
Location: None
Description: None
Title: Executive Director, Contracts and Pricing
Company: None
Start At: None
Ends At: None
Location: None
Description: None
Title: Director, International Contracts and Pricing
Company: None
Start At: None
Ends At: None
Location: None
Description: None
Title: Director, Contracts and Pricing
Company: None
Start At: None
Ends At: None
Location: None
Description: None
Title: Senior Manager, Corporate Audit
Company: None
Start At: None
Ends At: None
Location: None
Description: None
Title: Manager, Assurance and Advisory
Company: None
Start At: None
Ends At: None
Location: None
Description: None
Title: Senior Associate, Assurance and Advisory
Company: None
Start At: None
Ends At: None
Location: None
Description: None</t>
  </si>
  <si>
    <t>School: University of San Diego
Degree: Bachelor of Business Administration (BBA), Accounting
Activities: None</t>
  </si>
  <si>
    <t>Inspiring and driven leader with over 30 years experience in biotechnology commercial operations, assurance and advisory services, compliance and internal controls. Unique breadth and depth across pricing, business process optimization, governance and analytics disciplines. Roles have spanned across several functional areas and global geographies, including US, international, and global pricing operations. Accomplished executive with track record of building, developing and leading effective teams. Coach of the Year award recipient.
While I have a connection to Amgen, opinions are my own and do not represent Amgen’s position</t>
  </si>
  <si>
    <t>Senior Director, Worldwide Compliance &amp; Business Ethics at Amgen</t>
  </si>
  <si>
    <t>Kevin Marhenke</t>
  </si>
  <si>
    <t>Kevin_Marhenke,_Pharm.D..png</t>
  </si>
  <si>
    <t>https://www.linkedin.com/in/kevin-marhenke-pharm-d-80349911</t>
  </si>
  <si>
    <t>Retired Medical Director</t>
  </si>
  <si>
    <t>Aurora, Colorado</t>
  </si>
  <si>
    <t>Title: Retired Medical Director
Company: None
Start At: None
Ends At: None
Location: None
Description: None
Title: External Engagement Director (Ret)
Company: None
Start At: None
Ends At: None
Location: None
Description: None
Title: Director, Global External Medical Engagement / Professional Societies
Company: None
Start At: None
Ends At: None
Location: None
Description: None
Title: EVENITY Medical Director, External Relations Lead
Company: None
Start At: None
Ends At: None
Location: None
Description: None
Title: Principal Regional Medical Liaison
Company: None
Start At: None
Ends At: None
Location: None
Description: None
Title: Senior Regional Medical Liaison
Company: None
Start At: None
Ends At: None
Location: None
Description: None
Title: Pharmacist
Company: None
Start At: None
Ends At: None
Location: None
Description: None
Title: Pharmacist
Company: None
Start At: None
Ends At: None
Location: None
Description: None</t>
  </si>
  <si>
    <t>School: Purdue University
Degree: Doctor of Pharmacy (Pharm.D.), Pharmacy
Activities: None
School: Purdue University
Degree: Pharm.D., Pharmacy
Activities: None</t>
  </si>
  <si>
    <t>https://leadafi.com/executive-biography/kevin-marhenke-pharm-d-guided-by-purpose-grounded-in-science-and-driven-to-mentor-the-next-generation/</t>
  </si>
  <si>
    <t>Retired</t>
  </si>
  <si>
    <t>Anand Mandaliya</t>
  </si>
  <si>
    <t>Anand_Mandaliya.png</t>
  </si>
  <si>
    <t>https://www.linkedin.com/in/anandmandaliya</t>
  </si>
  <si>
    <t>anand.mandaliya@amgen.com</t>
  </si>
  <si>
    <t>Executive Director, Finance</t>
  </si>
  <si>
    <t>Yorba Linda, California</t>
  </si>
  <si>
    <t>Name: Uniform Securities Agent (Previous)
Authority: FINRA
Date: Unknown
URL: https://linkedin.com/company/1342448
Name: Investment Banking Registered Representative (Previous)
Authority: FINRA
Date: Unknown
URL: https://linkedin.com/company/1342448</t>
  </si>
  <si>
    <t>Title: Executive Director, Finance
Company: None
Start At: None
Ends At: None
Location: None
Description: None
Title: Executive Director, Business Performance
Company: None
Start At: None
Ends At: None
Location: None
Description: None
Title: Director, Business Performance
Company: None
Start At: None
Ends At: None
Location: None
Description: None
Title: Director, Finance Transformation
Company: None
Start At: None
Ends At: None
Location: None
Description: None
Title: Director, Strategic Planning
Company: None
Start At: None
Ends At: None
Location: None
Description: None
Title: Director, Value &amp; Access
Company: None
Start At: None
Ends At: None
Location: None
Description: None
Title: Sr. Manager, Value &amp; Access
Company: None
Start At: None
Ends At: None
Location: None
Description: None
Title: Manager, Value &amp; Access
Company: None
Start At: None
Ends At: None
Location: None
Description: None
Title: Founder
Company: None
Start At: None
Ends At: None
Location: None
Description: None
Title: Sr. Financial Analyst
Company: None
Start At: None
Ends At: None
Location: None
Description: None
Title: Financial Analyst
Company: None
Start At: None
Ends At: None
Location: None
Description: None
Title: Investment Banking Associate
Company: None
Start At: None
Ends At: None
Location: None
Description: None
Title: Investment Banking Analyst
Company: None
Start At: None
Ends At: None
Location: None
Description: None
Title: Investment Banking Summer Analyst
Company: None
Start At: None
Ends At: None
Location: None
Description: None</t>
  </si>
  <si>
    <t>School: Wharton Executive Education
Degree: Emerging CFO Program
Activities: None
School: Pepperdine Graziadio Business School
Degree: MBA, Finance
Activities: None
School: University of Florida
Degree: BS, Finance
Activities: None
School: Tampa Preparatory School
Degree: High School
Activities: None</t>
  </si>
  <si>
    <t>Executive Director @ Amgen | Founder @ LYNQQ</t>
  </si>
  <si>
    <t>Berkshire Hathaway</t>
  </si>
  <si>
    <t>Peter Eastwood</t>
  </si>
  <si>
    <t>Peter_Eastwood.png</t>
  </si>
  <si>
    <t>https://www.linkedin.com/in/peeastwood</t>
  </si>
  <si>
    <t>http://www.bhspecialty.com</t>
  </si>
  <si>
    <t>peter.eastwood@bhspecialty.com</t>
  </si>
  <si>
    <t>President &amp; Chief Executive Officer</t>
  </si>
  <si>
    <t>Insurance</t>
  </si>
  <si>
    <t>https://www.linkedin.com/company/berkshire-hathaway-specialty-insurance/</t>
  </si>
  <si>
    <t>12 yrs 11 mos</t>
  </si>
  <si>
    <t>Title: President &amp; Chief Executive Officer
Company: None
Start At: None
Ends At: None
Location: None
Description: None
Title: President &amp; CEO, Americas Region
Company: None
Start At: None
Ends At: None
Location: None
Description: None
Title: President &amp; CEO
Company: None
Start At: None
Ends At: None
Location: None
Description: None</t>
  </si>
  <si>
    <t>School: NYU Stern School of Business
Degree: MBA, Management
Activities: None
School: Ohio Wesleyan University
Degree: BA, Economics
Activities: None</t>
  </si>
  <si>
    <t>Visit Indeed.com at http://goo.gl/1y2ha for job postings at Berkshire Hathaway Specialty Insurance Group</t>
  </si>
  <si>
    <t>President &amp; Chief Executive Officer, Berkshire Hathaway Specialty Insurance</t>
  </si>
  <si>
    <t>Volodymyr Anisimov</t>
  </si>
  <si>
    <t>Volodymyr_Anisimov.png</t>
  </si>
  <si>
    <t>https://www.linkedin.com/in/volodymyr-anisimov-a8024419</t>
  </si>
  <si>
    <t>Data Science Director | Data Science | Centre for Design &amp; Analysis</t>
  </si>
  <si>
    <t>Title: Patient recruitment forecasting in clinical trials using time-dependent Poisson-gamma model and homogeneity testing criteria
Source: ArXiv
Summary: Clinical trials in the modern era are characterized by their complexity and high costs and usually
involve hundreds/thousands of patients to be recruited across multiple clinical centres in many
countries, as typically a rather large sample size is required in order to prove the efficiency of a
particular drug.
As the imperative to recruit vast numbers of patients across multiple clinical centres has become
a major challenge, an accurate forecasting of patient recruitment is one of key factors for the
operational success of clinical trials. A classic Poisson-gamma (PG) recruitment model assumes time homogeneous recruitment rates. However, there can be potential time-trends in the recruitment driven
by various factors, e.g. seasonal changes, exhaustion of patients on particular treatments in some
centres, etc. Recently a few authors considered some extensions of the PG model to time-dependent
rates under some particular assumptions. In this paper, a natural generalization of the original PG
model to a PG model with non-homogeneous time-dependent rates is introduced. It is also proposed
a new analytic methodology for modelling/forecasting patient recruitment using a Poisson-gamma
approximation of recruitment processes in different countries and globally. The properties of some
tests on homogeneity of the rates (non-parametric one using a Poisson model and two parametric
tests using Poisson and PG model) are investigated. The techniques for modeling and simulation
of the recruitment using time-dependent model are discussed. For re-projection of the remaining
recruitment it is proposed to use a moving window and re-estimating parameters at every interim
time. The results are supported by simulation of some artificial data sets.
Keywords: Forecasting patient recruitment, Poisson-gamma model, Time-dependence, Clinical trial
URL: https://arxiv.org/abs/2411.17393
Title: Optimizing Patient Recruitment in Global Clinical Trials using Nature-Inspired Metaheuristics
Source: Statistics in Biopharmaceutical Research
Summary: A common problem seen in the ineffective execution of global multicenter trials is the frequent inability to recruit a sufficient number of patients. A myriad of barriers to recruiting enough patients timely exist and may include practical limits on the number of recruiting sites imposed by the various countries, as well as administrative cost and unanticipated issues. The Poisson-gamma recruitment model is a widely accepted statistical tool used to predict and track recruitment at different levels of a trial and make inference. An optimal recruitment plan can be designed using mathematical optimization, however, the search is complicated with multiple non-linear objectives and constraints that arise from regulatory and budgetary considerations. We review nature-inspired metaheuristic algorithms which are powerful, flexible, general purpose optimization tools and demonstrate their capability and utility in optimizing complex recruitment designs for global clinical trials using the Poisson-gamma model as an exemplary model. This research opens up new avenues for improving the efficiency and effectiveness of patient recruitment in clinical trials, thereby potentially accelerating the development of new medical treatments.
Keywords: Constrained recruitment, Enrollment, Multicenter trial, Poisson-gamma model, Poisson process.
URL: https://doi.org/10.1080/19466315.2024.2308882
Title: Selecting a randomization method for a multi-center clinical trial with stochastic recruitment considerations
Source: BMC Medical Research Methodology, 24, 52, 2024, pp. 1-23.
Summary: Abstract:
Background: The design of a multi-center randomized controlled trial (RCT) involves multiple considerations, such as the choice of the sample size, the number of centers and their geographic location, the strategy for recruitment of study participants, amongst others. There are plenty of methods to sequentially randomize patients in a multi-center RCT, with or without considering stratification factors. The goal of this paper is to perform a systematic assessment of such randomization methods for a multi-center 1:1 RCT assuming a competitive policy for the patient recruitment process.
Methods: We considered a Poisson-gamma model for the patient recruitment process with a uniform distribution of center activation times. We investigated 16 randomization methods (4 unstratified, 4 region-stratified, 4 center-stratified, 3 dynamic balancing randomization (DBR), and a complete randomization design) to sequentially randomize n = 500 patients. Statistical properties of the recruitment process and the randomization procedures were assessed using Monte Carlo simulations. The operating characteristics included time to complete recruitment, number of centers that recruited a given number of patients, several measures of treatment imbalance and estimation efficiency under a linear model for the response, the expected proportions of correct guesses under two different
guessing strategies, and the expected proportion of deterministic assignments in the allocation sequence.
Results: Maximum tolerated imbalance (MTI) randomization methods such as big stick design, Ehrenfest urn design, and block urn design result in a better balance–randomness tradeoff than the conventional permuted block design (PBD) with or without stratification. Unstratified randomization, region-stratified randomization, and center-stratified randomization provide control of imbalance at a chosen level (trial, region, or center) but may fail to achieve balance at the other two levels.
URL: https://doi.org/10.1186/s12874-024-02340-0
Title: An analytic methodology for forecasting patient enrolment performance in multicentre clinical trials
Source: ICoMS '23: Proceedings of the 2023 6th International Conference on Mathematics and Statistics, July 14–16, 2023, Leipzig, Germany. ACM, New York, NY, USA, 2023, pp. 91-97
Summary: Patient enrolment is a critical step in the conduct of clinical trials and it’s important to efficiently forecast enrolment to ensure that trials are completed on time and within budget. 
We present an analytic methodology for forecasting patient enrolment performance in multicentre clinical trials. The underlying technique uses a Poisson-gamma enrolment model developed earlier by the author and co-authors. Our goal is forecasting at the interim time different characteristics of the enrolment performance on different levels, including the probability that a centre, country, or region will not recruit any patients within a given time interval, recruit not more than a given number of patients, and evaluating
upper enrolment bounds for a given confidence.
To forecast centre’s performance, we use a Poisson-gamma model and interim data-driven Bayesian adjustment of the enrolment rates. To forecast country/region performance, we have developed an
analytic technique using a Poisson-gamma approximation of the enrolment processes in regions by Poisson-gamma processes with aggregated parameters. This technique can be used for forecasting
enrolment in regions even with a few clinical centres and is beneficial compared to a normal approximation which can be used only for rather large number of centres.
The results of the implementation in real trials demonstrate the efficiency of this methodology for dynamic real-time risk-based monitoring of the enrolment performance at various levels and equip clinical teams with the useful tools to address potential operational demands.
KEYWORDS: clinical trial, empirical Bayesian approach, forecasting enrolment, Poisson-gamma model
URL: https://dl.acm.org/doi/10.1145/3613347.3613361
Title: Forecasting and Optimizing Patient Enrolment in Clinical Trials Under Various Restrictions
Source: Chapter 23, In Book: "Stochastic Processes, Statistical Methods, and Engineering Mathematics", Malyarenko, A., Ni, Y., Rančić, M., Silvestrov, S. (eds), Springer Proceedings in Mathematics &amp; Statistics, vol 408. Springer, Cham.
Summary: Design and forecasting of patient enrolment is among the greatest challenges that the clinical research enterprize faces today, as inefficient enrolment can be a major cause of drug development delays. Therefore, the development of the innovative statistical and artificial intelligence technologies for improving the efficiency of clinical trials operation are of the imperative need. This chapter is describing further developments in the innovative statistical methodology for modelling and forecasting patient enrolment. The underlying technique uses a Poisson-gamma enrolment model developed by Anisimov and Fedorov in the previous publications and is extended to analytic modelling of the enrolment on country/region level. For this purpose, a new analytic technique based on the approximation of the enrolment process in country/region by a Poisson-gamma process with aggregated parameters is developed. Another innovative direction is modelling the enrolment under some restrictions (enrolment caps in countries). Some discussion on using historic trials for better prediction of the enrolment in the new trials is provided. These results are used for solving the problem of optimal trial enrolment design: find an optimal allocation of centres/counties that minimizes the total trial cost given that probability to reach an enrolment target is no less than some prescribed probability. Different techniques to find an optimal solution for high dimensional optimization problem are proposed.
Keywords: Patient enrolment, Poisson-gamma model, Forecasting enrolment, Restricted enrolment, Optimal enrolment design
URL: https://doi.org/10.1007/978-3-031-17820-7_23
Title: Modeling restricted enrollment and optimal cost-efficient design in multicenter clinical trials
Source: arXiv
Summary: Abstract: Design and forecasting of patient enrollment is among the greatest challenges that the clinical research enterprize faces today, as inefficient enrollment can be a major cause of drug development delays.
Therefore, the development of the innovative statistical and artificial intelligence technologies for
improving the efficiency of clinical trials operation are of the imperative need. This paper is describing
further developments in the innovative statistical methodology for modeling and forecasting patient
enrollment. The underlying technique uses a Poisson-gamma enrollment model developed by
Anisimov &amp; Fedorov in the previous publications and is extended here to analytic modeling of the
enrollment on country/region level. A new analytic technique based on the approximation of the
enrollment process in country/region by a Poisson-gamma process with aggregated parameters is
developed. Another innovative direction is the development of the analytic technique for modeling
the enrollment under some restrictions (enrollment caps in countries). Some discussion on using
historic trials for better prediction of the enrollment in the new trials is provided. These results
are used for solving the problem of optimal trial cost-efficient enrollment design: find an optimal
allocation of sites/countries that minimizes the global trial cost given that the probability to reach
an enrollment target in time is no less than some prescribed probability. Different techniques to
find an optimal solution for high dimensional optimization problem for the cases of unrestricted and
restricted enrollment and for a small and a large number of countries are discussed.
Keywords Patient enrollment, Poisson-gamma model, Forecasting enrollment, Restricted enrollment, Optimal enrollment design
URL: https://arxiv.org/abs/2212.12930
Title: Predicting event counts in event-driven clinical trials accounting for cure and ongoing recruitment
Source: Chapter 9, in book “Data Analysis and Related Applications 2. Multivariate, Health and Demographic Data Analysis”, V. 10; K. N. Zafeiris, C. H. Skiadas, Y. Dimotikalis, A. Karagrigoriou, C. Karagrigoriou-Vonta, Edt.  Wiley &amp; ISTE, pp. 121-142
Summary: This chapter establishes a new analytic approach which accounts for ongoing recruitment, patient dropout and also for the opportunity for patients to be cured with some probability. An important aspect of event-driven trials is the operational design at the initial and interim stages that is predicting the event counts over time and the time to reach specific milestones, accounting for events that may occur in patients yet to be recruited. There are different techniques for recruitment modeling and one of the main directions is using mixed Poisson models. The chapter presents the basic models for the process of event occurrence. It describes predicting event counts for patients at risk. The chapter also describes predicting event counts accounting for ongoing recruitment. It also presents the testing of the Weibull model with cure using a Monte Carlo simulation. The chapter deals with software development and an R-package and illustrates the implementation of a real clinical trial.
Contents
9.1. Introduction 
9.2. Modeling the process of event occurrence 
9.2.1. Estimating parameters of the model 
9.3. Predicting event counts for patients at risk 
9.3.1. Global prediction 
9.4. Predicting event counts accounting for ongoing recruitment 
9.4.1. Modeling and predicting patient recruitment
9.4.2. Predicting event counts 
9.4.3. Global forecasting event counts at interim stage 
9.5. Monte Carlo simulation 
9.6. Software development 
9.6.1. R package design 
9.6.2. R package input data required
9.7. R package and implementation in a clinical trial
9.7.1. Introduction
9.7.2. Key predictions
9.7.3. Plots and parameter estimates
9.8. Conclusion
9.9. References
URL: https://onlinelibrary.wiley.com/doi/10.1002/9781394165544.ch9
Title: Modern analytic techniques for predictive modeling of clinical trial operations
Source: in book “Quantitative Methods in Pharmaceutical Research and Development: Concepts and Applications”, O. Marchenko, N. Katenka, Edt, Springer, 2020, 361-408
Summary: The complexity of clinical trials and multi-state hierarchic structure of different operational processes require developing new predictive analytic techniques for efficient modeling and forecasting trial operation.
The chapter is dealing with the investigation and further development of the following contemporary directions: modeling and forecasting patient enrollment at different levels using a Poisson-gamma model and its approximations; creating optimal enrollment design at start-up stage and interim adaptive enrollment adjustment accounting for time and cost constraints; monitoring interim trial enrollment performance and detecting atypical low/high enrolling sites/countries; forecasting event’s counts in event-driven trials and considering optimal design accounting for enrollment and follow-up stages; detection unusual event’s patterns in event-driven trials. For modeling more complicated hierarchic operational processes, a new methodology using evolving stochastic processes is also proposed. Some applications are considered.
URL: https://link.springer.com/chapter/10.1007/978-3-030-48555-9_8
Title: Centralized statistical monitoring of clinical trial enrollment performance
Source: Communications in Statistics – Case Studies and Data Analysis, v. 6, iss. 4,  2020, 392-410
Summary: A novel analytic methodology for centralized statistical monitoring of the clinical trial interim enrollment performance is developed. The underlying technique uses a Poisson-gamma (PG) enrollment model developed by Anisimov and Fedorov in the previous publications. This technique is extended to modeling clinical centers performance and detecting outliers (low and high enrolling centers) using interim enrollment data and different approaches (P-values, 2D-classification). To analyze country/region performance, a new technique based on the approximation of the enrollment process in country/region by a PG process with aggregated parameters is developed. The developed methodology is applied to the analysis of the interim enrollment performance of a real clinical trial. The results support the efficiency of using this methodology in monitoring of various enrollment characteristics.
URL: https://www.tandfonline.com/doi/abs/10.1080/23737484.2020.1758240
Title: Predictive hierarchic modelling of operational characteristics in clinical trials
Source: Communications in Statistics - Simulation and Computation, V. 45, Iss. 05, 1477 – 1488
Summary: An analytic methodology for patient enrollment modeling using a Poisson-gamma model is developed by Anisimov &amp; Fedorov (2005–2007). For modeling hierarchic processes associated with enrollment, a new methodology using evolving stochastic processes is proposed. This provides rather general and unified framework to describe various operational processes associated with enrollment. The technique for calculating predictive distributions, mean, and credibility bounds for evolving processes is developed. Some applications to modeling operational characteristics in clinical trials are considered with focus to modeling events associated with incoming and follow-up patients in different settings. For these models, predictive characteristics are derived in a closed form.
URL: http://dx.doi.org/10.1080/03610918.2014.941488
Title: Statistical modeling of clinical trials (recruitment and randomization)
Source: Communications in Statistics - Theory and Methods
Summary: This article is devoted to developing further a statistical technique for modeling patient recruitment together with randomization process in multicentre clinical trials. The analytic technique for predicting the number of patients recruited in different centers/regions for ongoing trials accounting for possible delays and closure of some centers is developed. The asymptotic properties of the recruitment in particular regions are investigated and the analysis of recruitment performance in centers/regions is provided. The approximations and predictive confidence bounds for the number of randomized patients in some region using center-stratified randomization are derived. These results are used for creating software tools for
predictive patient recruitment and drug supply modeling in GlaxoSmithKline.
Keywords: Estimation; Multicentre clinical trials; Patient recruitment; Prediction; Randomization.
URL: https://doi.org/10.1080/03610926.2011.581189
Title: Effects of unstratified and centre-stratified randomization in multicentre clinical trials
Source: Pharmaceutical Statistics
Summary: This paper deals with the analysis of randomization effects in multi-centre clinical trials. The two randomization schemes most often used in clinical trials are considered: unstratified and centre-stratified block-permuted randomization. The prediction of the number of patients randomized to different treatment arms in different regions during the recruitment period accounting for the stochastic nature of the recruitment and effects of multiple centres is investigated.
A new analytic approach using a Poisson-gamma patient recruitment model (patients arrive at different centres according to Poisson processes with rates sampled from a gamma distributed population) and its further extensions is proposed. Closed-form expressions for corresponding distributions of the predicted number of the patients randomized in different regions are derived. In the case of two treatments, the properties of the total imbalance in the number of patients on treatment arms caused by using centre-stratified randomization are investigated and for a large number of centres a normal approximation of imbalance is proved. The impact of imbalance on the power of the study is considered. It is shown that the loss of statistical power is practically negligible and can be compensated by a minor increase in sample size. The influence of patient dropout is also investigated. The impact of randomization on predicted drug supply overage is discussed. 
Keywords: multicentre trials; unstratified randomization; centre-stratified randomization; Poisson-gamma recruitment model; imbalance; sample size
URL: https://doi.org/10.1002/pst.412
Title: Switching Processes in Queueing Models
Source: John Wiley &amp; Sons, ISTE
Summary: Switching processes, invented by the author in 1977, is the main tool used in the investigation of traffic problems from automotive to telecommunications. The title provides a new approach to low traffic problems based on the analysis of flows of rare events and queuing models. In the case of fast switching, averaging principle and diffusion approximation results are proved and applied to the investigation of transient phenomena for wide classes of overloading queuing networks.  The book is devoted to developing the asymptotic theory for the class of switching queuing models which covers  models in a Markov or semi-Markov environment, models under the influence of flows of external or internal perturbations, unreliable and hierarchic networks, etc.
URL: http://eu.wiley.com/WileyCDA/WileyTitle/productCd-1848210450.html
Title: Modelling, prediction and adaptive adjustment of recruitment in multicentre  trials
Source: Statistics in Medicine, 26, 27, pp 4958-4975.
Summary: This paper is focused on statistical modelling, prediction and adaptive adjustment of patient recruitment in multicentre clinical trials. We consider a recruitment model, where patients arrive at different centres according to Poisson processes, with recruitment rates viewed as a sample from a gamma distribution. A statistical analysis of completed studies is provided and properties of a few types of parameter estimators are investigated analytically and using simulation. The model has been validated using many real completed trials. A statistical technique for predictive recruitment modelling for ongoing trials is developed. It allows the prediction of the remaining recruitment time together with confidence intervals using current enrolment information, and also provision of an adaptive adjustment of recruitment by calculating the number of additional centres required to accomplish a study up to a certain deadline with a pre-specified probability. Results are illustrated for different recruitment scenarios.
URL: None</t>
  </si>
  <si>
    <t>Title: Data Science Director | Data Science | Centre for Design &amp; Analysis
Company: None
Start At: None
Ends At: None
Location: None
Description: None
Title: Data Science Associate Director | Data Science | Center for Design &amp; Analysis
Company: None
Start At: None
Ends At: None
Location: None
Description: None
Title: Principal Data Scientist | Data Science | Center for Design &amp; Analysis
Company: None
Start At: None
Ends At: None
Location: None
Description: None
Title: Honorary Professor in the School of Mathematics and Statistics
Company: None
Start At: None
Ends At: None
Location: None
Description: None
Title: Statistical Consultant
Company: None
Start At: None
Ends At: None
Location: None
Description: None
Title: Senior Strategic Biostatistics Director, Advisory Services
Company: None
Start At: None
Ends At: None
Location: None
Description: None
Title: Senior Strategic Biostatistics Director, Predictive Analytics, Innovation
Company: None
Start At: None
Ends At: None
Location: None
Description: None
Title: Senior Director, Quantitative Sciences
Company: None
Start At: None
Ends At: None
Location: None
Description: None
Title: Senior Director, Research Statistics Unit
Company: None
Start At: None
Ends At: None
Location: None
Description: None
Title: Director, Research Statistics Unit
Company: None
Start At: None
Ends At: None
Location: None
Description: None
Title: Professor &amp; Head of Applied Statistics Department, Faculty of Cybernetics
Company: None
Start At: None
Ends At: None
Location: None
Description: None</t>
  </si>
  <si>
    <t>School: Taras Shevchenko National University of Kyiv
Degree: PhD, ScD (HabDr), Professor in Applied Statistics, Probability, Stochastic Processes, Statistics
Activities: None</t>
  </si>
  <si>
    <t>Volodymyr (Vladimir) Anisimov has an experience in pharmaceutical industry since 2002 when he joined the Research Statistics Unit, GlaxoSmithKline. Led the development and implementation of the innovative analytic statistical methodologies and tools for predictive patient recruitment and drug supply modelling in GSK trials. 
In 2012 joined the Advanced Analytics Group, Innovation, Quintiles. Since Oct 2015 worked as a Statistical Consultant in the area of predictive statistical modelling of various aspects of clinical trial operations for Pharma Industry. Honorary Professor in the School of Mathematics and Statistics, University of Glasgow, UK (2011-2018). 
In April 2018 joined Data Science, Center for Design &amp; Analysis, Amgen Inc., London, UK. Working on the development and implementation of the innovative technologies for modeling/forecasting and optimal designing some operational characteristics in clinical trials, e.g. optimal design, forecasting and centralized statistical monitoring of patient recruitment, predicting  event counts in event-driven trials (oncology),... 
Internationally recognized expert in statistical modelling of clinical trials.
Prior to switching career to pharma industry, worked as university professor. Founded the Applied Statistics Department at Kiev University, Ukraine and served for more than 20 years as Professor &amp; Head and also as Supervisor of Probabilistic-Statistical Laboratory at the same Department. 
PhD, ScD (Hab Dr), diploma of Professor in Applied Statistics. Published more than 200 papers (about 50 in clinical trials modelling) and several books in stochastic models, applied probability and statistics, supervised 24 Ph.D. theses, elected member of the National Academy of Sciences in Ukraine. Supervised numerous number of different industrial projects and some EU projects (Tempus, Intas).
Specialties: Probability models, Mathematical and Applied Statistics, Modelling clinical trials (patient recruitment, randomization, drug supply, study design), Centralized statistical monitoring, Risk-based monitoring, Stochastic processes (Markov, semi-Markov, switching processes, hierarchic models), Queueing theory, Asymptotic techniques</t>
  </si>
  <si>
    <t>Prof. Dr. | Data Science Director | Data Science | Center for Design &amp; Analysis at Amgen</t>
  </si>
  <si>
    <t>Heather Stutzman</t>
  </si>
  <si>
    <t>Heather_Stutzman.png</t>
  </si>
  <si>
    <t>https://www.linkedin.com/in/heather-stutzman-767a7030</t>
  </si>
  <si>
    <t>https://www.bhhc.com</t>
  </si>
  <si>
    <t>hstutzman@bhhc.com</t>
  </si>
  <si>
    <t>https://www.linkedin.com/company/bhhc-insurance/</t>
  </si>
  <si>
    <t>Scottsdale, Arizona</t>
  </si>
  <si>
    <t>Title: Marketing Director
Company: None
Start At: None
Ends At: None
Location: None
Description: None
Title: Senior Marketing Manager
Company: None
Start At: None
Ends At: None
Location: None
Description: None
Title: Senior Client Manager
Company: None
Start At: None
Ends At: None
Location: None
Description: None
Title: Senior Marketing Manager
Company: None
Start At: None
Ends At: None
Location: None
Description: None
Title: California Marketing Manager
Company: None
Start At: None
Ends At: None
Location: None
Description: None
Title: Marketing Representative
Company: None
Start At: None
Ends At: None
Location: None
Description: None</t>
  </si>
  <si>
    <t>School: Creighton University
Degree: Doctor of Education - EdD, Interdisciplinary Leadership
Activities: None
School: University of Nebraska-Lincoln
Degree: Master of Business Administration (MBA)
Activities: None
School: University of Nebraska-Lincoln
Degree: Bachelor of Science (BS), Marketing
Activities: None</t>
  </si>
  <si>
    <t>I am passionate about leadership and business strategy while finding innovative ways to develop talent in the workplace. I have spent the past fifteen years in the insurance industry in a variety of management roles. I currently oversee the strategy and execution of an E&amp;S property product nationally. My top skills include business and product development, sales &amp; marketing strategy, client management, and staff development and training.</t>
  </si>
  <si>
    <t>Director-Marketing at Berkshire Hathaway Homestate Companies</t>
  </si>
  <si>
    <t>Ryan K.</t>
  </si>
  <si>
    <t>Ryan_K..png</t>
  </si>
  <si>
    <t>https://www.linkedin.com/in/ryan-klumpers</t>
  </si>
  <si>
    <t>https://www.brkenergy.com/</t>
  </si>
  <si>
    <t>Director, Sustainability &amp; Communications</t>
  </si>
  <si>
    <t>Utilities</t>
  </si>
  <si>
    <t>https://www.linkedin.com/company/berkshire-hathaway-energy/</t>
  </si>
  <si>
    <t>Des Moines, Iowa</t>
  </si>
  <si>
    <t>Title: LINC Member
Start At: 10/2019
Ends At: 10/2025
Company: United Way of Central Iowa
Cause: 
Description: None
Title: Executive Committee
Start At: 06/2017
Ends At: 09/2020
Company: Iowa Energy Workforce Consortium
Cause: 
Description: None</t>
  </si>
  <si>
    <t>Name: Organizational GHG Accounting
Authority: Greenhouse Gas Management Institute (GHGMI)
Date: 2023-10
URL: https://linkedin.com/company/578868</t>
  </si>
  <si>
    <t>Title: Director, Sustainability &amp; Communications
Company: None
Start At: None
Ends At: None
Location: None
Description: None
Title: Sr. Business Analyst
Company: None
Start At: None
Ends At: None
Location: None
Description: None
Title: Sr. Engineer, Business Optimization &amp; Innovation
Company: None
Start At: None
Ends At: None
Location: None
Description: None
Title: Engineer, Integrity Management
Company: None
Start At: None
Ends At: None
Location: None
Description: None</t>
  </si>
  <si>
    <t>School: Arizona State University
Degree: Bachelor of Science in Engineering (B.S.E.), Mechanical Engineering
Activities: None</t>
  </si>
  <si>
    <t>Based in Des Moines, Iowa.
CliftonStrengths: Consistency, Relator, Learner, Adaptability, Developer.</t>
  </si>
  <si>
    <t>Director, Sustainability &amp; Communications at Berkshire Hathaway Energy</t>
  </si>
  <si>
    <t>Lynn Alvarez</t>
  </si>
  <si>
    <t>https://www.linkedin.com/in/lynn-alvarez-491bb9b</t>
  </si>
  <si>
    <t>lynne.alvarez@gmail.com</t>
  </si>
  <si>
    <t>Director of Claims</t>
  </si>
  <si>
    <t>Title: Director of Claims
Company: None
Start At: None
Ends At: None
Location: None
Description: None
Title: Supervisor, Claims
Company: None
Start At: None
Ends At: None
Location: None
Description: None
Title: Senior Claims Adjuster
Company: None
Start At: None
Ends At: None
Location: None
Description: None</t>
  </si>
  <si>
    <t>Director of Claims at Berkshire Hathaway Homestate Companies</t>
  </si>
  <si>
    <t>Pam McIntyre</t>
  </si>
  <si>
    <t>https://www.linkedin.com/in/pam-mcintyre-496a9135</t>
  </si>
  <si>
    <t>Regional Corporate Affairs Director Asia Pacific</t>
  </si>
  <si>
    <t>Title: Executive Board Member
Start At: 09/2023
Ends At: 09/2025
Company: New Zealand Chamber (Singapore)
Cause: 
Description: None</t>
  </si>
  <si>
    <t>Title: Regional Corporate Affairs Director Asia Pacific
Company: None
Start At: None
Ends At: None
Location: None
Description: None
Title: General Manager
Company: None
Start At: None
Ends At: None
Location: None
Description: None
Title: Head of Advisory Services - East Asia
Company: None
Start At: None
Ends At: None
Location: None
Description: None
Title: Country Manager - Secondment
Company: None
Start At: None
Ends At: None
Location: None
Description: None
Title: International Project Lead - Secondment
Company: None
Start At: None
Ends At: None
Location: None
Description: None
Title: Enjoying time out in Singapore
Company: None
Start At: None
Ends At: None
Location: None
Description: None
Title: General Manager
Company: None
Start At: None
Ends At: None
Location: None
Description: None
Title: Client Service Director
Company: None
Start At: None
Ends At: None
Location: None
Description: None
Title: Marketing And Advertising Consultant
Company: None
Start At: None
Ends At: None
Location: None
Description: None
Title: Deputy Managing Director
Company: None
Start At: None
Ends At: None
Location: None
Description: None
Title: Marketing Effectiveness Manager
Company: None
Start At: None
Ends At: None
Location: None
Description: None
Title: Product Manager
Company: None
Start At: None
Ends At: None
Location: None
Description: None</t>
  </si>
  <si>
    <t>School: The University of Waikato
Degree: Bachelor of Management Studies, Marketing and Communications
Activities: None</t>
  </si>
  <si>
    <t>With over 20 years of experience spanning healthcare, government, and consumer goods industries, I currently serve as a Regional Corporate Affairs Director, Asia Pacific, at Amgen. My role focuses on driving corporate affairs initiatives across Asia Pacific, leveraging expertise in communications, advocacy, crisis management, and project leadership to support organizational goals.  
I am committed to fostering impactful collaborations and simplifying complex challenges to deliver meaningful outcomes. With a passion for business and leadership, I contribute to building strong teams and advancing strategic objectives in alignment with Amgen's mission.</t>
  </si>
  <si>
    <t>International business, communications and marketing expert</t>
  </si>
  <si>
    <t>Jeff Lewis</t>
  </si>
  <si>
    <t>https://www.linkedin.com/in/jeffjlewis</t>
  </si>
  <si>
    <t>Senior Director of Security Risk and Assurance</t>
  </si>
  <si>
    <t>Henderson, Nevada</t>
  </si>
  <si>
    <t>Title: Senior Director of Security Risk and Assurance
Company: None
Start At: None
Ends At: None
Location: None
Description: None
Title: Senior Director of Physical and Cyber Security
Company: None
Start At: None
Ends At: None
Location: None
Description: None
Title: Director of Security and IT Compliance
Company: None
Start At: None
Ends At: None
Location: None
Description: None
Title: Manager of IT Compliance and Security Operations
Company: None
Start At: None
Ends At: None
Location: None
Description: None
Title: Internal Audit IT Program Manager
Company: None
Start At: None
Ends At: None
Location: None
Description: None
Title: Director of Controls and Process
Company: None
Start At: None
Ends At: None
Location: None
Description: None
Title: Principal
Company: None
Start At: None
Ends At: None
Location: None
Description: None
Title: IT Senior Project Manager
Company: None
Start At: None
Ends At: None
Location: None
Description: None
Title: Internal Audit IT Manager
Company: None
Start At: None
Ends At: None
Location: None
Description: None
Title: Senior Consultant
Company: None
Start At: None
Ends At: None
Location: None
Description: None
Title: Consultant
Company: None
Start At: None
Ends At: None
Location: None
Description: None</t>
  </si>
  <si>
    <t>School: University of Arizona
Degree: None
Activities: None</t>
  </si>
  <si>
    <t>Senior Director of Security Governance, Risk and Assurance at Berkshire Hathaway Energy</t>
  </si>
  <si>
    <t>Marex</t>
  </si>
  <si>
    <t>Stephanie Weiss</t>
  </si>
  <si>
    <t>Stephanie_Weiss.png</t>
  </si>
  <si>
    <t>https://www.linkedin.com/in/stephanie-weiss-7765a2b</t>
  </si>
  <si>
    <t>http://www.marex.com</t>
  </si>
  <si>
    <t>sweiss@marex.com</t>
  </si>
  <si>
    <t>CEO of Securities Based Swap Dealer and Head of U.S. Treasury</t>
  </si>
  <si>
    <t>https://www.linkedin.com/company/marex-global/</t>
  </si>
  <si>
    <t>Great Neck, New York</t>
  </si>
  <si>
    <t>Title: former board member at the Ronald McDonald House of Long Island
Start At: None
Ends At: Present
Company: New Hyde Park, NY
Cause: 
Description: None
Title: Volunteer
Start At: 06/2013
Ends At: 04/2015
Company: Good Dog Foundation Inc
Cause: Social_services
Description: None
Title: Board Member
Start At: 06/2022
Ends At: Present
Company: New Ground Inc.
Cause: Veterans
Description: None</t>
  </si>
  <si>
    <t>Name: Series 7, 63 and 99
Authority: FINRA
Date: 2021-12
URL: https://linkedin.com/company/1342448</t>
  </si>
  <si>
    <t>Title: CEO of Securities Based Swap Dealer and Head of U.S. Treasury
Company: None
Start At: None
Ends At: None
Location: None
Description: None
Title: Global Treasurer
Company: None
Start At: None
Ends At: None
Location: None
Description: None
Title: Managing Director-Treasurer
Company: None
Start At: None
Ends At: None
Location: None
Description: None
Title: Director-Group Treasury
Company: None
Start At: None
Ends At: None
Location: None
Description: None
Title: Executive Director-Business Manager-Treasury
Company: None
Start At: None
Ends At: None
Location: None
Description: None
Title: Director-Treasury and Equities Business Management
Company: None
Start At: None
Ends At: None
Location: None
Description: None
Title: Assistant Vice President-Asset and Liability Management Group
Company: None
Start At: None
Ends At: None
Location: None
Description: None
Title: Funding Desk
Company: None
Start At: None
Ends At: None
Location: None
Description: None
Title: Financial Controller's Group
Company: None
Start At: None
Ends At: None
Location: None
Description: None
Title: Internal Audit-Chase ACE Rotational Training Program
Company: None
Start At: None
Ends At: None
Location: None
Description: None</t>
  </si>
  <si>
    <t>School: Fordham Gabelli School of Business
Degree: Master of Business Administration (M.B.A.), Finance
Activities: None
School: University at Albany
Degree: B.S., Majors: Finance and Management Information Systems; Minor: Economics
Activities: None</t>
  </si>
  <si>
    <t>Worked in Treasury in various capacities for 20+ years at several different global financial institutions. Have taken leadership roles, and developed processes and procedures to ensure efficiency/effectiveness of the funding and liquidity management process.
Specialties: unsecured funding, transfer pricing, liquidity management, cash investment alternatives, debt issuance, leadership qualities, relationship management, presentations, development of reports, metrics, policies and procedures.</t>
  </si>
  <si>
    <t>Anand Yegnan</t>
  </si>
  <si>
    <t>Anand_Yegnan.png</t>
  </si>
  <si>
    <t>https://www.linkedin.com/in/anandyegnan</t>
  </si>
  <si>
    <t>Director | Commercial | Origination | Energy Supply | Risk Management | Governance | Engineering</t>
  </si>
  <si>
    <t>Greater Richmond Region</t>
  </si>
  <si>
    <t>Title: Volunteer
Start At: 2017
Ends At: Present
Company: Veterans Resouce Groups at Dominion Energy
Cause: Social_services
Description: Participate in volunteer events associated with veterans engagement, community support and recognition
Title: Community Facilitator | Diversity &amp; Inclusion
Start At: None
Ends At: Present
Company: Charlottesville Community Leadership  Council
Cause: Civil_rights
Description: Community engagement post- August 2017 violent events
https://nextdoor.com/events/va/charlottesville/community-conversations-thursday-april-26-630-pm-2052926
Title: Liaison and Project Sponsor
Start At: None
Ends At: Present
Company: Water Collective
Cause: Economic_empowerment
Description: Project liaison for water collection and distribution project in Cameroon. Coordinated with business partners in different geographic regions to bring in local knowledge and global expertise.
Title: Advisor, Business Consulting
Start At: None
Ends At: Present
Company: New York Professional Advisors for Community Entrepreneurs (NYPACE)
Cause: Economic_empowerment
Description: Consulted with a minority business entity on developing a strategy for increasing sales, improving cash flow, and developing sustainable business model.
Title: Advisor, Business Consulting
Start At: None
Ends At: Present
Company: Khaya Power (https://www.khayapower.co.za/)
Cause: Economic_empowerment
Description: Provided business consulting services to Khaya Power, a start-up firm involved with developing a mobile power generation device and which was intended to power shanties in South Africa. Recommendations included market penetration strategy and funding alternatives.
Title: Project Liaison | Project Coordinator and Liaison | Grant Reader | Campaign Lead
Start At: 08/2002
Ends At: 12/2014
Company: ERM Foundation  (http://www.erm.com/en/about-us/erm-foundation/_
Cause: Economic_empowerment
Description: ERM Foundation is an employee funded and operated charitable organization focused on supporting sustainability projects around the world. Served in different roles within the Foundation including grant reader, led fund-raising campaigns, and served as lead and liaison for sustainability projects around the world</t>
  </si>
  <si>
    <t>Name: Balancing Multiple Roles as a Leader
Authority: LinkedIn
Date: 2020-4
URL: https://linkedin.com/company/1337
Name: How to Create a Perfect Elevator Pitch
Authority: LinkedIn
Date: 2019-3
URL: https://linkedin.com/company/1337</t>
  </si>
  <si>
    <t>Title: Director | Commercial | Origination | Energy Supply | Risk Management | Governance | Engineering
Company: None
Start At: None
Ends At: None
Location: None
Description: None
Title: Director | Commercial Activities | Energy Infrastructure | Clean Energy
Company: None
Start At: None
Ends At: None
Location: None
Description: None
Title: Manager  | Policy, Sustainability and Management Systems
Company: None
Start At: None
Ends At: None
Location: None
Description: None
Title: Manager | Commercial | Energy Infrastructure | Strategic Partnerships | Business Development
Company: None
Start At: None
Ends At: None
Location: None
Description: None
Title: Senior Manager  | Capital Projects | Relationship Management | Climate Change &amp; Sustainability
Company: None
Start At: None
Ends At: None
Location: None
Description: None
Title: Facility Lead | Innovative Products | Product Quality | Customer Engagement
Company: None
Start At: None
Ends At: None
Location: None
Description: None</t>
  </si>
  <si>
    <t>School: Columbia Business School
Degree: Master of Business Administration (MBA), Finance | Corporate Strategy | Value Investing
Activities: None
School: The Wharton School
Degree: Executive Education, Business Essential Certificate Program
Activities: None
School: The University of Alabama
Degree: Master of Science (M.S.), Environmental Engineering
Activities: None
School: University of Mumbai
Degree: B.E., Civil Engineering
Activities: None</t>
  </si>
  <si>
    <t>More than 25 years of demonstrated success in the energy and infrastructure projects, building partnerships and driving policy and corporate responsibility initiatives. Bring together consulting, industry, and regulatory policy experience to solve complex market disruption challenges in energy and technology. Skilled in developing strategy, contract negotiations, economic development and growth, corporate communications, and driving cultural change. Strong marketing professional with an MBA focused in finance and corporate strategy. Ability to bridge the gap between technical and business problems to develop solutions for next generation energy challenges.</t>
  </si>
  <si>
    <t>Senior Leader in Energy bringing together Project Development, Governance, Commercial, Engineering, and Policy Experience to Solve Evolving Challenges in Resource Constrained Environment</t>
  </si>
  <si>
    <t>Aaron D.</t>
  </si>
  <si>
    <t>Aaron_D..png</t>
  </si>
  <si>
    <t>https://www.linkedin.com/in/aaron-d-78126b150</t>
  </si>
  <si>
    <t>https://www.berkshirehathawayautomotive.com</t>
  </si>
  <si>
    <t>Director of Facilities, Construction and Real Estate Development</t>
  </si>
  <si>
    <t>Motor Vehicle Manufacturing</t>
  </si>
  <si>
    <t>https://www.linkedin.com/company/berkshire-hathaway-automotive/</t>
  </si>
  <si>
    <t>Title: Director of Facilities, Construction and Real Estate Development
Company: None
Start At: None
Ends At: None
Location: None
Description: None</t>
  </si>
  <si>
    <t>School: The University of Texas at Arlington
Degree: Business Administration and Management
Activities: None</t>
  </si>
  <si>
    <t>An accomplished, results-oriented director highly regarded for managing complex projects that meet demanding time restraints and exceed all expectations for high-profile companies. Out-of-the-box thinker who champions opportunities to integrate best practices, drive continuous improvement and mitigate risks. Top performer who executes decisions that reflect positively on internal efficiency, client satisfaction and organizaitonal mission achievement. Recognized for superb communication skills, with the capacity to lead and mentor diverse individuals while building productive, professional relationships.</t>
  </si>
  <si>
    <t>Facilities, Construction and Real Estate Development at Berkshire Hathaway Automotive</t>
  </si>
  <si>
    <t>Valerio Allegro</t>
  </si>
  <si>
    <t>Valerio_Allegro.png</t>
  </si>
  <si>
    <t>https://www.linkedin.com/in/valerio-allegro</t>
  </si>
  <si>
    <t>www.bhhspalazzoestate.com</t>
  </si>
  <si>
    <t>valerio.allegro@bhhspalazzoestate.com</t>
  </si>
  <si>
    <t>Branch Director</t>
  </si>
  <si>
    <t>Real Estate</t>
  </si>
  <si>
    <t>https://www.linkedin.com/company/bhhspalazzoestate/</t>
  </si>
  <si>
    <t>Greater Turin Metropolitan Area</t>
  </si>
  <si>
    <t>Title: Branch Director
Company: None
Start At: None
Ends At: None
Location: None
Description: None
Title: Advisor
Company: None
Start At: None
Ends At: None
Location: None
Description: None
Title: Founder
Company: None
Start At: None
Ends At: None
Location: None
Description: None
Title: founder
Company: None
Start At: None
Ends At: None
Location: None
Description: None
Title: Board Member
Company: None
Start At: None
Ends At: None
Location: None
Description: None
Title: Chief Executive Officer
Company: None
Start At: None
Ends At: None
Location: None
Description: None</t>
  </si>
  <si>
    <t>School: Università degli Studi di Torino
Degree: Studi internazionali/globali
Activities: None</t>
  </si>
  <si>
    <t>L'immobiliare e l' hôtellerie sono le mie due passioni. 
Broker immobiliare dal 2007, sono Advisor di Berkshire Hathaway HS Palazzo Estate, leader in immobili di lusso, da investimento ed Hotellerie. Mi occupo di sviluppare il mercato italiano, con una clientela prettamente internazionale, in particolare seguo le regioni del centro nord.
Negli ultimi anni ho maturato una solida esperienza nell’hotellerie, con un focus particolare sulla compravendita di hotel. Gestisco in autonomia l’intero processo: dalla valutazione dell’asset alla selezione della catena alberghiera più adatta, fino allo sviluppo del business plan e alla definizione dei CAPEX necessari.
Mi occupo inoltre della struttura finanziaria delle operazioni, elaborando business plan per investitori, analisi dei rendimenti ed exit strategy. Gestisco i rapporti con gli investitori e la definizione del club deal.
Ho fondato Allegro Natura, minimal green cosmetics, nel 2008, sono uno dei pionieri nella cosmetica bio in Italia. Amo i prodotti Biologici e Sani e voglio cambiare il mondo! Cosmetici Bio, Plastic Free e molto Cool.
Allegro Natura produce cosmetica biologica per capelli, corpo e viso e siamo super attenti alle materie prime che usiamo, in prevalenza da piccole aziende agricole biologiche che visito personalmente. Ho venduto Allegro Natura ad un importante gruppo cosmetico italiano nel 2023.
Dopo 20 anni di esperienza nei Cosmetici Biologici, ho creato Cosmesico, nel 2023, per supportare i Brand nella produzione cosmetica e strategia per il posizionamento del marchio. Cosmesico si occupa anche di Regolatorio e ricerca e sviluppo</t>
  </si>
  <si>
    <t>Real Estate Broker | Advisor at Berkshire Hathaway | Real Estate Broker from 2007 | Founder at Cosmesico | Beauty &amp; Organic Cosmetics | Founder at Allegro Natura | minimal green cosmetics</t>
  </si>
  <si>
    <t>Matt Kaufman</t>
  </si>
  <si>
    <t>Matt_Kaufman.png</t>
  </si>
  <si>
    <t>https://www.linkedin.com/in/mattkaufman</t>
  </si>
  <si>
    <t>http://berkshirehathawayhs.com</t>
  </si>
  <si>
    <t>Director, Solution Strategy</t>
  </si>
  <si>
    <t>https://www.linkedin.com/company/berkshire-hathaway-homeservices/</t>
  </si>
  <si>
    <t>8 yrs 4 mos</t>
  </si>
  <si>
    <t>Title: Director, Solution Strategy
Company: None
Start At: None
Ends At: None
Location: None
Description: None
Title: Director, Marketing and Technology
Company: None
Start At: None
Ends At: None
Location: None
Description: None
Title: Internet Marketing Director, Real Living Real Estate
Company: None
Start At: None
Ends At: None
Location: None
Description: None
Title: Manager, Internet Marketing
Company: None
Start At: None
Ends At: None
Location: None
Description: None
Title: Product Manager, Electronic Marketing
Company: None
Start At: None
Ends At: None
Location: None
Description: None
Title: Project Manager
Company: None
Start At: None
Ends At: None
Location: None
Description: None</t>
  </si>
  <si>
    <t>School: MIT Professional Education
Degree: Certificate, No-Code AI and Machine Learning, Artificial Intelligence
Activities: None
School: Vanderbilt University
Degree: Certificate. Prompt Engineering for Chat GPT, Artificial Intelligence
Activities: None
School: Columbia Business School
Degree: Executive Education, Strategic Impact
Activities: None
School: Quinlan School of Business, Loyola University Chicago
Degree: MBA, Business, Marketing, Management Information Systems
Activities: None
School: Southern Illinois University, Carbondale
Degree: BA, Communications
Activities: None
School: Google Analytics Individual Qualification
Degree: Website Analytics
Activities: None
School: Google Ads Search Certification
Degree: Google Ads, Search Advertising
Activities: None
School: Google Ads Display Certification
Degree: Search Display Advertising
Activities: None
School: Google Ads Mobile Certification
Degree: Google Ads Mobile Advertising
Activities: None</t>
  </si>
  <si>
    <t>With over a decade of leadership in marketing and technology, my tenure at Berkshire Hathaway HomeServices has been marked by spearheading digital product strategy and marketing technology initiatives. 
My expertise spans various industries, from real estate to e-commerce and hospitality, underscoring my adaptability and broad skill set. I am adept at aligning digital initiatives with strategic goals, ensuring seamless integration across platforms, and continually refining strategies based on data-driven insights.
I thrive on the challenge of leading diverse teams, managing stakeholders, and presenting sophisticated concepts to senior executives and global audiences. My goal is to contribute to an organization's growth by developing and implementing robust product strategies that drive engagement and deliver measurable results.</t>
  </si>
  <si>
    <t>Product and Marketing Leader | Expert in Digital Strategy, Product Management, and Omnichannel Solutions | Passionate About Technology and Innovation</t>
  </si>
  <si>
    <t>Lukas_Weber.png</t>
  </si>
  <si>
    <t>https://www.linkedin.com/in/lukasmweber</t>
  </si>
  <si>
    <t>lukas.weber@verve.vc</t>
  </si>
  <si>
    <t>16 yrs 2 mos</t>
  </si>
  <si>
    <t>Title: Co-founder and CEO
Company: None
Start At: None
Ends At: None
Location: None
Description: None
Title: Manager
Company: None
Start At: None
Ends At: None
Location: None
Description: None
Title: Consultant
Company: None
Start At: None
Ends At: None
Location: None
Description: None
Title: Software Engineer
Company: None
Start At: None
Ends At: None
Location: None
Description: None</t>
  </si>
  <si>
    <t>School: ETH Zürich
Degree: Master of Science (MSc), Computer Science
Activities: None
School: Télécom Paris
Degree: Master of Science (MSc), Computer Science
Activities: None</t>
  </si>
  <si>
    <t>Co-founder and CEO at Verve Ventures</t>
  </si>
  <si>
    <t>Joshua Caesar</t>
  </si>
  <si>
    <t>Joshua_Caesar.png</t>
  </si>
  <si>
    <t>https://www.linkedin.com/in/caesar-joshua</t>
  </si>
  <si>
    <t>Director of Information Technology DevOps</t>
  </si>
  <si>
    <t>Name: Introduction to Marketing by University of Pennsylvania
Authority: Coursera
Date: 2015-5
URL: https://linkedin.com/company/2453129
Name: Introduction to Financial Accounting by University of Pennsylvania
Authority: Coursera
Date: 2015-6
URL: https://linkedin.com/company/2453129</t>
  </si>
  <si>
    <t>Title: Director of Information Technology DevOps
Company: None
Start At: None
Ends At: None
Location: None
Description: None
Title: Volunteer
Company: None
Start At: None
Ends At: None
Location: None
Description: None
Title: Software Engineering Manager
Company: None
Start At: None
Ends At: None
Location: None
Description: None
Title: Senior Software Engineer
Company: None
Start At: None
Ends At: None
Location: None
Description: None
Title: Senior Software Engineer &amp; Business Analyst
Company: None
Start At: None
Ends At: None
Location: None
Description: None
Title: Senior Software Engineer
Company: None
Start At: None
Ends At: None
Location: None
Description: None
Title: Project Manager / Applications Development Manager
Company: None
Start At: None
Ends At: None
Location: None
Description: None
Title: Systems Analyst
Company: None
Start At: None
Ends At: None
Location: None
Description: None
Title: Intern, eBusiness Intelligence
Company: None
Start At: None
Ends At: None
Location: None
Description: None
Title: IT Support
Company: None
Start At: None
Ends At: None
Location: None
Description: None
Title: Coop Intern, Chipset validation
Company: None
Start At: None
Ends At: None
Location: None
Description: None
Title: Staff
Company: None
Start At: None
Ends At: None
Location: None
Description: None</t>
  </si>
  <si>
    <t>School: Rensselaer Polytechnic Institute
Degree: BS, Computer Science
Activities: None
School: Rensselaer Polytechnic Institute
Degree: BS, Management
Activities: None
School: Garden School NYC
Degree: High School
Activities: None</t>
  </si>
  <si>
    <t>Director of IT DevOps at EXSIF | Marmon | Berkshire Hathaway</t>
  </si>
  <si>
    <t>Google Ventures</t>
  </si>
  <si>
    <t>Issi Rozen</t>
  </si>
  <si>
    <t>Issi_Rozen.png</t>
  </si>
  <si>
    <t>https://www.linkedin.com/in/issirozen4258b8</t>
  </si>
  <si>
    <t>https://www.gv.com/</t>
  </si>
  <si>
    <t>irozen@gv.com</t>
  </si>
  <si>
    <t>https://www.linkedin.com/company/googleventures/</t>
  </si>
  <si>
    <t>Title: General Partner
Company: None
Start At: None
Ends At: None
Location: None
Description: None
Title: Venture Partner
Company: None
Start At: None
Ends At: None
Location: None
Description: None
Title: Co-Founder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Chief Business Officer
Company: None
Start At: None
Ends At: None
Location: None
Description: None
Title: Senior Director, Strategic Alliances
Company: None
Start At: None
Ends At: None
Location: None
Description: None
Title: Co-Founder
Company: None
Start At: None
Ends At: None
Location: None
Description: None</t>
  </si>
  <si>
    <t>School: Massachusetts Institute of Technology
Degree: MBA
Activities: None
School: Berklee College of Music
Degree: B.M.
Activities: None</t>
  </si>
  <si>
    <t>Investor, executive, founder of multiple companies.</t>
  </si>
  <si>
    <t>General Partner at GV (Google Ventures)</t>
  </si>
  <si>
    <t>Innovation Endeavors</t>
  </si>
  <si>
    <t>suresh babu</t>
  </si>
  <si>
    <t>suresh_babu.png</t>
  </si>
  <si>
    <t>https://www.linkedin.com/in/suresh-babu-189820248</t>
  </si>
  <si>
    <t>Director Advisor (Strategy)</t>
  </si>
  <si>
    <t>9 yrs 5 mos</t>
  </si>
  <si>
    <t>Trivandrum, Kerala</t>
  </si>
  <si>
    <t>Title: Director Advisor (Strategy)
Company: None
Start At: None
Ends At: None
Location: None
Description: None
Title: Managing Director
Company: None
Start At: None
Ends At: None
Location: None
Description: None
Title: Managing Director
Company: None
Start At: None
Ends At: None
Location: None
Description: None</t>
  </si>
  <si>
    <t>School: College of Engineering, Trivandrum (CET)
Degree: Bachelor's degree, Engineering
Activities: None
School: University of Kerala
Degree: Master of Business Administration - MBA, Business Administration and Management, General
Activities: None</t>
  </si>
  <si>
    <t>Ralph Zurkinden</t>
  </si>
  <si>
    <t>Ralph_Zurkinden.png</t>
  </si>
  <si>
    <t>https://www.linkedin.com/in/ralphzurkinden</t>
  </si>
  <si>
    <t>ralph.zurkinden@verve.vc</t>
  </si>
  <si>
    <t>Director of the Board</t>
  </si>
  <si>
    <t>14 yrs 9 mos</t>
  </si>
  <si>
    <t>Title: Member
Start At: 09/2006
Ends At: Present
Company: Kiwanis Club Egg
Cause: 
Description: None</t>
  </si>
  <si>
    <t>Title: Director of the Board
Company: None
Start At: None
Ends At: None
Location: None
Description: None
Title: Director of the Board
Company: None
Start At: None
Ends At: None
Location: None
Description: None
Title: Global Head Foreign Exchange for Wealth Management Clients
Company: None
Start At: None
Ends At: None
Location: None
Description: None
Title: Member Swiss Management Committee UBS Investment Bank
Company: None
Start At: None
Ends At: None
Location: None
Description: None
Title: Head Foreign Exchange Distribution Switzerland
Company: None
Start At: None
Ends At: None
Location: None
Description: None
Title: Treasurer
Company: None
Start At: None
Ends At: None
Location: None
Description: None
Title: Treasurer
Company: None
Start At: None
Ends At: None
Location: None
Description: None
Title: Head Foreign Exchange
Company: None
Start At: None
Ends At: None
Location: None
Description: None</t>
  </si>
  <si>
    <t>Curiosity drives me</t>
  </si>
  <si>
    <t>Dror Berman</t>
  </si>
  <si>
    <t>Dror_Berman.png</t>
  </si>
  <si>
    <t>https://www.linkedin.com/in/drorberman</t>
  </si>
  <si>
    <t>http://www.InnovationEndeavors.com</t>
  </si>
  <si>
    <t>dror@innovationendeavors.com</t>
  </si>
  <si>
    <t>Founder, Managing Partner</t>
  </si>
  <si>
    <t>https://www.linkedin.com/company/innovation-endeavors/</t>
  </si>
  <si>
    <t>15 yrs 8 mos</t>
  </si>
  <si>
    <t>Title: Steering Committee Member
Start At: None
Ends At: Present
Company: ICON - Israel Collaboration Network
Cause: Science_and_technology
Description: None</t>
  </si>
  <si>
    <t>Title: Founder, Managing Partner
Company: None
Start At: None
Ends At: None
Location: None
Description: None
Title: Investor
Company: None
Start At: None
Ends At: None
Location: None
Description: None
Title: Investor, Board Member
Company: None
Start At: None
Ends At: None
Location: None
Description: None
Title: Investor, Board Member
Company: None
Start At: None
Ends At: None
Location: None
Description: None
Title: Investor, Board Member
Company: None
Start At: None
Ends At: None
Location: None
Description: None
Title: Investor, Board Member
Company: None
Start At: None
Ends At: None
Location: None
Description: None
Title: Investor, Board Member
Company: None
Start At: None
Ends At: None
Location: None
Description: None
Title: Investor
Company: None
Start At: None
Ends At: None
Location: None
Description: None
Title: Investor, Board Member
Company: None
Start At: None
Ends At: None
Location: None
Description: None
Title: Investor, Board Member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Board Member
Company: None
Start At: None
Ends At: None
Location: None
Description: None
Title: Team Leader, R&amp;D
Company: None
Start At: None
Ends At: None
Location: None
Description: None
Title: Traveler
Company: None
Start At: None
Ends At: None
Location: None
Description: None
Title: Special Forces
Company: None
Start At: None
Ends At: None
Location: None
Description: None</t>
  </si>
  <si>
    <t>School: Stanford University Graduate School of Business
Degree: MBA, Business &amp; Entrepreneurship
Activities: None
School: Ben-Gurion University of the Negev
Degree: B.Sc, Computer Science &amp; Bioinformatics
Activities: None</t>
  </si>
  <si>
    <t>As a managing partner at Innovation Endeavors, a venture capital firm I co-founded with former Google CEO Eric Schmidt, I have the privilege of backing exceptional entrepreneurs who leverage cutting-edge science and technology to transform foundational industries. Our firm supports daring founders as they work to solve complex challenges, revolutionize markets, and create a lasting, positive impact on the world. With a track record of successful investments and a passion for driving innovation, I am committed to empowering the next generation of audacious leaders and helping them realize their visions for a better future.​​​​​​​​​​​​​​​​</t>
  </si>
  <si>
    <t>Founder, Managing Partner at Innovation Endeavors</t>
  </si>
  <si>
    <t>Momchil Sabev</t>
  </si>
  <si>
    <t>Momchil_Sabev,_LL.M.(KCL).png</t>
  </si>
  <si>
    <t>https://www.linkedin.com/in/sabev</t>
  </si>
  <si>
    <t>Brussels Metropolitan Area</t>
  </si>
  <si>
    <t>Title: Director
Company: None
Start At: None
Ends At: None
Location: None
Description: None
Title: Head of Unit, DG REGIO (Budget and Financial Management)
Company: None
Start At: None
Ends At: None
Location: None
Description: None
Title: Head of Unit, DG TAXUD (Tax administration and fight against tax fraud)
Company: None
Start At: None
Ends At: None
Location: None
Description: None
Title: Head of Unit, DG TAXUD(Interinstitutional Relations,Coordination,Communication &amp; Strategic Planning)
Company: None
Start At: None
Ends At: None
Location: None
Description: None
Title: Head of Unit, DG TAXUD (Direct Tax Infringements and State Aid)
Company: None
Start At: None
Ends At: None
Location: None
Description: None
Title: Registry Lawyer
Company: None
Start At: None
Ends At: None
Location: None
Description: None
Title: Legal Services Manager
Company: None
Start At: None
Ends At: None
Location: None
Description: None
Title: Senior Consultant Legal Services
Company: None
Start At: None
Ends At: None
Location: None
Description: None
Title: Attorney
Company: None
Start At: None
Ends At: None
Location: None
Description: None
Title: Legal Assistant
Company: None
Start At: None
Ends At: None
Location: None
Description: None
Title: Trainee Judge (Legal Practice Course)
Company: None
Start At: None
Ends At: None
Location: None
Description: None
Title: Junior Officer
Company: None
Start At: None
Ends At: None
Location: None
Description: None
Title: Co-owner and Manager
Company: None
Start At: None
Ends At: None
Location: None
Description: None</t>
  </si>
  <si>
    <t>School: Harvard Business School Executive Education
Degree: Behavioral Economics - Understanding and Shaping Customer and Employee Behavior
Activities: None
School: King's College London
Degree: LL.M., Commercial and Corporate Law
Activities: None
School: Sofia University St. Kliment Ohridski
Degree: Master of Law, Law
Activities: None</t>
  </si>
  <si>
    <t>EU official with extensive experience in European policy, financial management and law. Currently, Director of the European Innovation Council and SMEs Executive Agency (EISMEA). Previously, headed the Budget and Financial Management unit in DG REGIO, overseeing a budget of around EUR 20 billion, and, before, led several units in DG TAXUD, covering tax administration, the fight against VAT fraud, communications, interinstitutional relations, strategic planning and infringements. Earlier, worked as a Registry Lawyer at the European Court of Human Rights and in the private sector with Deloitte and PwC as a Consultant, a law firm, as well as co-owning and managing an SME. Holds a law degree from Sofia University, an LL.M. from King’s College London, and executive education from Harvard Business School.</t>
  </si>
  <si>
    <t>Director, European Innovation Council and SMEs Executive Agency (EISMEA)</t>
  </si>
  <si>
    <t>Albert_Polman.png</t>
  </si>
  <si>
    <t>Title: 300 publications in peer-reviewed journals, see http://www.erbium.nl/publications/
Source: Unknown
Summary: None
URL: None</t>
  </si>
  <si>
    <t>Elaia</t>
  </si>
  <si>
    <t>Juliette Mariani</t>
  </si>
  <si>
    <t>https://www.linkedin.com/in/juliettemariani</t>
  </si>
  <si>
    <t>http://www.elaia.com</t>
  </si>
  <si>
    <t>Investor Relations Director</t>
  </si>
  <si>
    <t>https://www.linkedin.com/company/elaia-partners/</t>
  </si>
  <si>
    <t>Title: Investor Relations Director
Company: None
Start At: None
Ends At: None
Location: None
Description: None
Title: Head of Investor Relations, Business Development &amp; ESG
Company: None
Start At: None
Ends At: None
Location: None
Description: None
Title: Operations, Marketing and CRM
Company: None
Start At: None
Ends At: None
Location: None
Description: None
Title: Buyer Europe - Ladies RTW and Kids
Company: None
Start At: None
Ends At: None
Location: None
Description: None
Title: Assistant Worldwide Merchandiser Ladies RTW and Kids
Company: None
Start At: None
Ends At: None
Location: None
Description: None
Title: Intern
Company: None
Start At: None
Ends At: None
Location: None
Description: None
Title: Intern
Company: None
Start At: None
Ends At: None
Location: None
Description: None
Title: Intern, Office of Hawaii Senator Daniel K. Inouye
Company: None
Start At: None
Ends At: None
Location: None
Description: None</t>
  </si>
  <si>
    <t>School: Columbia Business School
Degree: Master of Business Administration (M.B.A.), Business Administration and Management
Activities: None
School: Sciences Po
Degree: Master Finance et Stratégie, Finance, Economics, Political Sciences
Activities: None
School: Università Bocconi
Degree: CLAPI (Masters), Economics, Public Management
Activities: None
School: Georgetown University
Degree: Government - Political Science
Activities: None</t>
  </si>
  <si>
    <t>Investor Relations Director Elaia and Lazard Elaia Capital | Columbia Business School MBA | Ex-LVMH</t>
  </si>
  <si>
    <t>Hannah (Miao) Han</t>
  </si>
  <si>
    <t>Hannah_(Miao)_Han.png</t>
  </si>
  <si>
    <t>https://www.linkedin.com/in/hannah-miao-han-408020113</t>
  </si>
  <si>
    <t>Associate Director, Global Communications</t>
  </si>
  <si>
    <t>Title: Associate Director, Global Communications
Company: None
Start At: None
Ends At: None
Location: None
Description: None
Title: China Economy Reporter
Company: None
Start At: None
Ends At: None
Location: None
Description: None
Title: Reporter
Company: None
Start At: None
Ends At: None
Location: None
Description: None</t>
  </si>
  <si>
    <t>School: Tsinghua University
Degree: Master of Arts (M.A.), Global Business Journalism
Activities: None
School: Beijing Normal University
Degree: Bachelor of Arts (B.A.), English Literature
Activities: None
School: PBC School of Finance, Tsinghua University
Degree: Scholarship Program, Financial Media Fellowship
Activities: None</t>
  </si>
  <si>
    <t>Andre Convents</t>
  </si>
  <si>
    <t>https://www.linkedin.com/in/andre-convents-18a01a2</t>
  </si>
  <si>
    <t>Innovation Entrepreneur, Startup Co-founder &amp; Investor</t>
  </si>
  <si>
    <t>9 yrs 11 mos</t>
  </si>
  <si>
    <t>Title: Innovation Entrepreneur, Startup Co-founder &amp; Investor
Company: None
Start At: None
Ends At: None
Location: None
Description: None
Title: Innovation Advisor – Neurology &amp; E-Health
Company: None
Start At: None
Ends At: None
Location: None
Description: None
Title: Innovation Entrepreneur, Startup Co-founder &amp; Investor
Company: None
Start At: None
Ends At: None
Location: None
Description: None
Title: Industry Innovation &amp; Policy Leadership
Company: None
Start At: None
Ends At: None
Location: None
Description: None
Title: Full Stack Innovation roles at Global Tier 1 Company
Company: None
Start At: None
Ends At: None
Location: None
Description: None</t>
  </si>
  <si>
    <t>School: Vrije Universiteit Brussel
Degree: Doctor of Philosophy (PhD), Chemistry
Activities: None
School: Belgium army
Degree: Second Lieutenant, Expert in Nuclear, Bacteriological and Chemical warfare
Activities: None
School: Harvard Business School Executive Education
Degree: Disruptive Strategy Course
Activities: None</t>
  </si>
  <si>
    <t>After 35 years as passionate (open) innovation Director and intrapreneur at Procter &amp; Gamble, I’ve graduated to extend my activities further at the intersection of corporates, startups, academia, venture capital and public innovation.
At P&amp;G I co-created the Connect+Develop open innovation program and later built the InQbet accelerator, set up &gt;100 public–private projects and co-founded innovation product launches from lab to market at scale in $ 20 Billion businesses. I led initiatives across technology, consumer insights, brand and ecosystem building.
In parallel, I have been an entrepreneur, investor and advisor by co-founding startups in e-health, mobility and food; serving on the PMV Series A investment committee and EIC Accelerator for close to a decade.
With a deep believe that innovation transforms societies, I contributed to European industry innovation policies by co-founding public private partnerships in industrial production, sustainability and biotechnology at regional and European scale. This included board and executive roles at industry associations, government boards and advocacy organizations. 
Today I selectively take on roles where I can help:
•	Hands-on co-found tech startups with potential of societal transformation
•	Design and lead open innovation and multi-partner programs
•	Support boards, founders and investment teams on technology, impact and execution
•	Help the coalition of the willing to enable societal innovation at scale</t>
  </si>
  <si>
    <t>Seasoned Innovator from hands-on to executive and board | Retired multi-decade P&amp;G Innovation Director | Serial Startup Co-founder &amp; Investor | Venture Capital committee Expert |  Innovation policy + advocacy leader</t>
  </si>
  <si>
    <t>Emil LEZAK</t>
  </si>
  <si>
    <t>Emil_LEZAK.png</t>
  </si>
  <si>
    <t>https://www.linkedin.com/in/emil-lezak-8039a344</t>
  </si>
  <si>
    <t>Chair of WG3-Life Cycle Assessment</t>
  </si>
  <si>
    <t>Español, Inglés</t>
  </si>
  <si>
    <t>Title: Specification of selected types of insulation solutions based on the created database of the different conventional and most innovative insulation technolog cleaning materials
Source: EcoShopping
Summary: A database collecting the information on the conventional and innovative insulation products for walls, windows and roofs used in building construction has been created. The most promising ones have been selected and the assessment of the optimization in the applicability of insulation solutions has been performed. In addition, a research on efficient self-cleaning coatings to cover the insulating panels has been carried out, in order to add self-cleaning properties to the insulation solutions, improving at the same time IAQ. Finally, the main standards and codes associated to the insulation, comfort and healthy targets have been identified.
URL: http://ecoshopping-project.eu/document/D3%201%20Specification%20of%20selected%20types%20of%20insulation%20solutions.pdf
Title: System requirements, specifications and architecture
Source: EcoShopping
Summary: (1) System requirements identification and description which will facilitate the use-cases defined.Therefore the requirements, both functional and non-functional have been formalized and prioritized for the implementation within the timeframe and scope of the EcoShopping project based on the user needs, state of the art and market.
(2) System specification identification and description in which existing components that can be readily included into the EcoShopping framework has been identified. Interfaces, functional requirements such as expected inputs and outputs, type and amount of sensors necessary, requirements towards the sensor network, etc, as well as the non-functional requirements (for example, max expected computation time, data security and privacy)stemming from the intended usage of the service will also be defined and described.
(3) System architecture that will enable effective deployment of the project services. For example, this task will define how data will be acquired, stored and accessed as well as how communication between different units will take place, the structure and connectivity between units etc. The output of this task should be a design that can also serve other commercial buildings; the system should have a better portability and compatibility.
URL: http://ecoshopping-project.eu/document/D5%201%20System%20requirements%20specifications%20and%20architecture.pdf
Title: Identification of European existing peri-urban commercial building stock and retrofitting methodology
Source: EcoShopping
Summary: This task aims at the design of a systemic retrofitting methodology. Towards this, we have identified and analysed the existing retrofitting methodologies in order to inspire the design process and make use of the existing advantages. Then indoor and outdoor comfort indicators, as well as environmental impact have been defined, in order to guide the retrofitting orientation. By assuming different requirements from customer, energy performance level, as one of the most important parameters is also well defined. Have been identified retrofitting options, including passive and active technologies, as well as retrofitting areas, including lighting, envelope, HVAC, service water heating, RES integration, other bonus savings and their interconnection, and will quantify potential savings for each area, which at the same time, serves as a retrofitting priority indicator. As another important criterion, financial analysis, using the ROI as a first indicator, will also be performed for each area considering the available technologies. Finally, based on these multi-criteria, without forgetting the design procedures and aesthetical bases, a retrofitting methodology have been defined, to guide the following implementation.
URL: http://ecoshopping-project.eu/document/D2_3_Identification_of_European_existing_peri-urban_comx.pdf
Title: The Plan for the Use and Dissemination of Foreground (PUDF)
Source: EcoShopping
Summary: The task leader (Emil LEZAK) has designed a plan and have developed appropriate tools. This work is divided in the following sub- tasks:
• A periodically updated website with information regarding the project and relevant project results; a ‘members only’ area which provides a link to the project online database;
• An online database which allows for project-related confidential information and data exchange among partners;
• The task leader will, based on the results of Tasks, assess potential conferences relevant to the project content.
• The task leader will coordinate and moderate one workshop at the end of the project.
• The task leader will develop a detailed dissemination plan. This will include the scope and timing of the publication of ongoing project results; assessment of project related training systems and practices and their relevant stakeholders; assessment of external project related research and state-of-the-art development.
URL: http://ecoshopping-project.eu/document/D8.1_The_Plan_for_the_Use_and_Dissemination_of_Foregroux.pdf
Title: Plan for IPR management, use and dissemination of foreground
Source: EcoShopping
Summary: Project administration and control: it has to be described the way Intellectual Property is handled in EcoShopping, the general IPR agreement and also the initial version of the plan for the dissemination activities.
Emil Lezak has perform review the Plan for IPR management
URL: http://ecoshopping-project.eu/document/D1%201%20Plan%20for%20IPR%20management%20use%20and%20dissemination%20of%20foreground_20131130.pdf
Title: EEPOS validation strategy and application scenarios
Source: EEPOS Consortium
Summary: This report specifies the targets and strategy for complementary neighbourhood demonstration and test cases. The scenarios will exemplify the roles of various stakeholders in the district level energy management.
In EEPOS we have planned the different environments to validate the specified scenarios, especially Laboratory Prototypes and two Real World Demonstrators in Finland and Germany. Each scenario description contains the specification, how and where it can be (partly) tested and validated.
The scenarios we developed as starting point for the further development of systems and services are devided according the level they occur: inside the building (B), at the interface between building and the neighbourhood (BN) or on the neighbourhoud level (N). Additionally they are classified according their complexity from simple (= C1) to complex (= C3). Depending on the validation target and the stakeholder needs the developed scenarios describe functionalities and give short stories of using them. The scenarios serve for different purposes, especially the illustration of the vision and benefits from users’ point of view, the requirements of relevant stakeholders like the NEMS operator, energy brokers and energy supply companies. Each scenario consists of a description of the key functions, the criteria and environments how and where they will be validated and finally – as cross-reference – the possibilities to combine them with other scenarios.
Summing up this report covers eleven scenarios with different complexity which covers all relevant RTD tasks of this project. They provide a reliable baseline for the ongoing development on the EEPOS system which finally have to provide the evidence, that the results of EEPOS together and separately will have the potential to significantly contribute to EE impacts – especially energy saving, load shifting and RES integration.
URL: http://eepos-project.eu/wp-content/uploads/2013/06/EEPOS-Validation-Strategy-and-Application-Scenarios.pdf
Title: Mechanical and Thermal Properties of Green Polylactide Composites with Natural Fillers
Source: Macromolecular Bioscience
Summary: Green composites of PLA with micropowders derived from agricultural by-products such as oat husks, cocoa shells, and apple solids that remain after pressing have been prepared by melt mixing. The thermal and mechanical properties of the composites, including the effect of matrix crystallization and plasticization with poly(propylene glycol), have been studied. All fillers nucleated PLA crystallization and decreased the cold-crystallization temperature. They also affected the mechanical properties of the compositions, increasing the modulus of elasticity but decreasing the elongation at break and tensile impact strength although with few exceptions. Plasticization of the PLA matrix improved the ductility of the composites.
URL: http://onlinelibrary.wiley.com/doi/10.1002/mabi.200800040/abstract
Title: Evolution of lamellar orientation and crystalline texture of various polyethylenes and ethylene-based copolymers in plane-strain compression
Source: Polymer
Summary: Deformation-induced orientation behavior of a series of polyethylenes and ethylene copolymers was studied by WAXS/SAXS. Plane-strain compression was employed as a deformation mode. Compression experiments were performed at room temperature and at 80 °C. Activity of crystallographic slip systems supported by interlamellar shear during deformation process resulted in formation of the primary texture component with chain axis aligned along the flow direction, and planes perpendicular to the loading direction. A second texture component was produced on unloading by twinning of primary component. Intensity of that twinning was controlled primarily by the molecular weight of polymer, through modification of the molecular network and its stress response on applied strain. Molecular weight influenced also the orientation behavior on the lamellar level. In all polymers studied the lamellar shear, intensive on the beginning of deformation and exhausting around the true strain of 0.75, induced cooperative kinks of lamellae. In samples of relative low molecular weight further advancement of deformation led to an additional intense fragmentation of lamellar structure and restructurization into new long period in the direction of flow. In polymers of higher molecular weight such an intense fragmentation did not occur due to topological constraints. Consequently, the lamellar structure of heavily deformed polyethylenes of low molecular weight consisted of relatively small blocks, oriented with their normals approximately along FD, while high molecular weight species, in absence of intense lamellae fragmentation, developed the structure of relatively long lamellar crystals, oriented in a chevron-like structure. It was found that the orientation produced by deformation process is controlled entirely by the strain applied to the material, while the differences induced by modification of the stress due to the change of the deformation temperature are of minor consequence.
URL: http://www.sciencedirect.com/science/article/pii/S0032386105006981</t>
  </si>
  <si>
    <t>Name: AI &amp; Machine Learning
Authority: EIT Deep Tech Talent
Date: 2025-7
URL: https://linkedin.com/company/94144543
Name: Certified Network IQ Coach
Authority: Tataj Innovation Ltd.
Date: 2023-5
URL: https://linkedin.com/company/18501380</t>
  </si>
  <si>
    <t>Title: Chair of WG3-Life Cycle Assessment
Company: None
Start At: None
Ends At: None
Location: None
Description: None
Title: Expert &amp; Lecturer in EU Funds / Programmes
Company: None
Start At: None
Ends At: None
Location: None
Description: None
Title: CTO / Member of the Board
Company: None
Start At: None
Ends At: None
Location: None
Description: None
Title: Founder / Owner
Company: None
Start At: None
Ends At: None
Location: None
Description: None
Title: Network IQ Coach (Certified) / Innovation Broker
Company: None
Start At: None
Ends At: None
Location: None
Description: None
Title: Expert &amp; Evaluator
Company: None
Start At: None
Ends At: None
Location: None
Description: None
Title: Advisor
Company: None
Start At: None
Ends At: None
Location: None
Description: None
Title: Vice-Chairman of the Parents' Council at the Polish School in Madrid at the Polish Embassy in Madrid
Company: None
Start At: None
Ends At: None
Location: None
Description: None
Title: R&amp;D Manager
Company: None
Start At: None
Ends At: None
Location: None
Description: None
Title: R&amp;D Manager
Company: None
Start At: None
Ends At: None
Location: None
Description: None
Title: R&amp;D Engineer
Company: None
Start At: None
Ends At: None
Location: None
Description: None
Title: R&amp;D Engineer
Company: None
Start At: None
Ends At: None
Location: None
Description: None</t>
  </si>
  <si>
    <t>School: Centre of Molecular and Macromolecular Studies, Polish Academy of Sciences, Lodz, Poland (CBMiM, PAN)
Degree: PhD at Chemistry, Chemistry, Polymer of Physics
Activities: None
School: Tecnical University of Lodz, Faculty of Chemistry
Degree: Engineer Superior at Chemistry, Chemistry
Activities: None</t>
  </si>
  <si>
    <t>I advise teams turn strong ideas into funded, deliverable projects that make a real difference. As Co-Founder of CTTI, I link sound evidence with clear business outcomes: life-cycle assessment and costing to guide design choices, “safe and sustainable by design” to keep people and planet in mind, “do no significant harm” checks to meet EU rules, and practical routes to market with sensible plans for results and intellectual property. My background is in research and development in advanced materials, and I still work with a lab mindset: measure, improve, prove.
Alongside my work at CTTI, I serve as an Expert &amp; Lecturer in EU Funds/Programmes at Wroclaw University of Economics and Business, a Network IQ Coach with Tataj Innovation Ltd, an Expert and Evaluator for European Commission programmes, and a lifelong adviser (Pro bono!) to the National Centre for Research and Development.
Over the years I have supported hundreds of EU proposals and then stayed on to help deliver them, working across manufacturing, energy and the bio-economy. I enjoy translating complex work into plain language that evaluators, investors and partners can trust, with clear objectives, reliable data and honest milestones. I work closely with SMEs, large industry, universities and public bodies, bringing structure, momentum and a focus on measurable impact. Based in Spain and working across Europe, I’m most useful when a consortium needs a steady hand to connect policy, science and business so good ideas move from concept to market with confidence.</t>
  </si>
  <si>
    <t>R&amp;D Project Manager; Innovation Broker</t>
  </si>
  <si>
    <t>Amy_Xu.png</t>
  </si>
  <si>
    <t>Associate Director of Global Communications @ Tencent | Digital Marketing, PR</t>
  </si>
  <si>
    <t>Alexia Brumé</t>
  </si>
  <si>
    <t>Alexia_Brumé.png</t>
  </si>
  <si>
    <t>https://www.linkedin.com/in/alexiabrume</t>
  </si>
  <si>
    <t>https://game.qq.com/</t>
  </si>
  <si>
    <t>Marketing Director - Venture Labs</t>
  </si>
  <si>
    <t>https://www.linkedin.com/company/tencent-games/</t>
  </si>
  <si>
    <t>Name: Certificate of Advanced English
Authority: Cambridge University
Date: 2000-1
URL: None
Name: TOEFL
Authority: 
Date: 2005-5
URL: None</t>
  </si>
  <si>
    <t>Title: Marketing Director - Venture Labs
Company: None
Start At: None
Ends At: None
Location: None
Description: None
Title: Freelance Marketing and Brand Strategy Consultant
Company: None
Start At: None
Ends At: None
Location: None
Description: None
Title: Ubisoft+ (subscription) and ecommerce, Portfolio &amp; Branding Director | Global
Company: None
Start At: None
Ends At: None
Location: None
Description: None
Title: Ubisoft+ (subcription), Associate Director | Global
Company: None
Start At: None
Ends At: None
Location: None
Description: None
Title: Senior Brand Manager | EMEA Publishing
Company: None
Start At: None
Ends At: None
Location: None
Description: None
Title: International Brand Manager | Dev Team (mobile)
Company: None
Start At: None
Ends At: None
Location: None
Description: None
Title: Junior Brand Manager | Dev Team
Company: None
Start At: None
Ends At: None
Location: None
Description: None
Title: Marketing Specialist &amp; Coordinator | Dev Team
Company: None
Start At: None
Ends At: None
Location: None
Description: None
Title: Marketing Coordinator | Dev Team
Company: None
Start At: None
Ends At: None
Location: None
Description: None
Title: Social Media Specialist | Dev team
Company: None
Start At: None
Ends At: None
Location: None
Description: None
Title: [INTERNSHIP] Marketing assistant
Company: None
Start At: None
Ends At: None
Location: None
Description: None</t>
  </si>
  <si>
    <t>School: KEDGE Business School
Degree: Master in Science of Management, (New tech. Marketing; Intercultural Management)
Activities: None
School: Shanghai Jiao Tong University
Degree: IMBA, Intercultural management, marketing
Activities: None
School: UMN Carlson School of Management
Degree: DUETI - Univ. Montpellier II, Business communication, intercultural business
Activities: None
School: Université Montpellier II
Degree: DUT, Techniques de Commercialisation
Activities: None</t>
  </si>
  <si>
    <t>Branding veteran, integrated marketing practitioner and subscription expert.
15 years experience in the gaming industry, bringing games to life from year one of a new dev team all the way to operations, publishing and business / subscription strategy.
I bridge gaps among all teams involved in creating and operating a game, and LOVE cracking a good puzzle.
---
ꜰᴜʟʟ ᴏᴡɴᴇʀꜱʜɪᴘ ᴏꜰ ᴍᴀʀᴋᴇᴛɪɴɢ ᴄʏᴄʟᴇ 
- Strategic Thinking and Planning : Building and executing long-term visions and roadmaps.
- Brand Ownership : Creation, development, realignment, reboot.
- Marketing Strategy : Campaign creation (product launch / post launch operations) and execution with all relevant stakeholders, from global to local.
- Representation : Being the project's ambassador, onboarding desired partners, including via public speaking events.
ᴛᴇᴀᴍ ʟᴇᴀᴅᴇʀꜱʜɪᴘ &amp; ᴄᴏʟʟᴀʙᴏʀᴀᴛɪᴏɴ
- Elevate: Leading teams in a matrix organisation by building trust and nurturing creativity to deliver impactful content.
- Act: Driving collaboration with both internal and external stakeholders, and ensuring partner engagement through decisive and timely actions to meet project objectives and deadlines.
- Support: Guiding change management with empathetic leadership, balancing executive priorities while empowering teams to navigate transitions successfully.
"There are no problems, only solutions yet to be found."
ᴇɴᴅ-ᴛᴏ-ᴇɴᴅ ɢᴀᴍɪɴɢ ɪɴᴅᴜꜱᴛʀʏ ᴇxᴘᴇʀᴛɪꜱᴇ
14 years of hands-on experience across mobile, PC, and console, spanning indie to AAA, F2P to premium and subscriptions, with deep insight into both production and publishing dynamics.
---
Out-of-work, I'm living a life fueled by loved ones and music, sporadically fiddling with embroidering and sewing stuff, regularly experiencing various results with freestyle cooking, and having fun on anything that has wheels - or glides.
I'm also a professionally trained photographer, able to take that passion to the next level!</t>
  </si>
  <si>
    <t>Marketing Director at Venture Labs (Tencent)</t>
  </si>
  <si>
    <t>Coco_H..png</t>
  </si>
  <si>
    <t>Edward Frank Morris</t>
  </si>
  <si>
    <t>Edward_Frank_Morris.png</t>
  </si>
  <si>
    <t>https://www.linkedin.com/in/edwardfmorris</t>
  </si>
  <si>
    <t>EdwardFrankMorris@gmail.com</t>
  </si>
  <si>
    <t>Prompt Engineer</t>
  </si>
  <si>
    <t>Southampton, England</t>
  </si>
  <si>
    <t>Bisaya, Cebuano</t>
  </si>
  <si>
    <t>Title: Copywriting and Social Media Volunteer
Start At: 06/2016
Ends At: Present
Company: United Nations
Cause: Education
Description: I've worked for the United Nations for a while now as a United Nations Volunteer. I work solely online. I don't usually publicize the groups or people I help when it comes to the United Nations. Typically, the groups who I do help are within developing countries. The capacity in which I work is typically involving Social Media, Marketing, or Business Development.
Title: International Director
Start At: 10/2018
Ends At: 10/2019
Company: JCI UK Foundation
Cause: Economic_empowerment
Description: I started as JCI UK Southampton fresh out of a meeting with them at Unity 101 Community Radio. Since then, I've been working with JCI UK in trying to bring more backgrounds into the society. Since my inception, JCI UK Southampton as a group have won a multitude of awards and have been recognized as one of the most prominent groups in the UK.
Title: Citizen Adviser - Artificial Intelligence and Future Tech
Start At: 10/2019
Ends At: Present
Company: Bank of England
Cause: Economic_empowerment
Description: My current voluntary role within the Bank of England is to advise agents and others within the Bank of England sphere regarding sentiments of the citizens Hampshire (or Southampton) area. So far, I have had the pleasure of meeting and working with the previous Governor of the Bank of England - Mark Carney. As well as the current Governor, Andrew Bailey.
Title: Member
Start At: 09/2018
Ends At: Present
Company: Stanford Institute for Human-Centered Artificial Intelligence (HAI)
Cause: Science_and_technology
Description: As a member of the Stanford Institute for Human-Centered Artificial Intelligence (HAI), my role is to actively participate in the creation and shaping of a human-centered approach to AI. I am deeply involved in an array of activities and discussions that center around the implications and development of AI, with a strong focus on ethical considerations and practical implementation.
Key responsibilities include:
Attending and contributing to seminars and lectures that facilitate robust discussions on AI-related topics. My active engagement in these intellectual exchanges enables me to both share my insights and learn from other leading experts in the field.
Offering critical insights on ethical aspects of AI development and deployment. My input is centered on ensuring the development of AI is considerate of societal, cultural, and individual human needs, values, and rights.
Providing pragmatic guidance on the implementation of AI technology in various industries and applications. This involves considering both the technical and ethical aspects of AI, and translating theoretical discussions into actionable strategies.
In this role, I remain committed to the goal of the Stanford HAI to advance AI technology in ways that improve the human condition and ensure that AI benefits all of humanity.</t>
  </si>
  <si>
    <t>Name: Certified Chief AI Officer
Authority: ChiefAIOfficer.com
Date: 2024-5
URL: https://linkedin.com/company/2903483
Name: Career Essentials in Generative AI by Microsoft and LinkedIn
Authority: Microsoft
Date: 2023-7
URL: https://linkedin.com/company/1035</t>
  </si>
  <si>
    <t>Title: Prompt Engineer
Company: None
Start At: None
Ends At: None
Location: None
Description: None
Title: Partner
Company: None
Start At: None
Ends At: None
Location: None
Description: None
Title: Vice President of Strategic Planning
Company: None
Start At: None
Ends At: None
Location: None
Description: None
Title: Board Advisor
Company: None
Start At: None
Ends At: None
Location: None
Description: None
Title: Board Member
Company: None
Start At: None
Ends At: None
Location: None
Description: None
Title: Prompt Engineer
Company: None
Start At: None
Ends At: None
Location: None
Description: None
Title: Chief Executive Officer
Company: None
Start At: None
Ends At: None
Location: None
Description: None
Title: Digital Marketing Manager
Company: None
Start At: None
Ends At: None
Location: None
Description: None
Title: Head of Social Media
Company: None
Start At: None
Ends At: None
Location: None
Description: None
Title: Marketing Manager and Social Media Manager
Company: None
Start At: None
Ends At: None
Location: None
Description: None
Title: Inclusion and Diversity Steering Committee Member - Board Member
Company: None
Start At: None
Ends At: None
Location: None
Description: None
Title: Discretionary Fund Management Specialist
Company: None
Start At: None
Ends At: None
Location: None
Description: None
Title: Key Account Manager
Company: None
Start At: None
Ends At: None
Location: None
Description: None</t>
  </si>
  <si>
    <t>School: Solent University
Degree: Undergraduate Degree, Journalism
Activities: None</t>
  </si>
  <si>
    <t>I’m Edward Morris, and no. I don’t have a Computer Science degree. I never did a stint at Google. And I certainly wasn’t blessed with seed funding from some Stanford dorm room. What I do have, though, is a journalist’s nose for nonsense, a knack for systems thinking, and a mildly unhealthy obsession with Prompt Engineering.
In the last 18 months, I’ve somehow ended up:
- Featured on the front page of the Financial Times
- Blasted 80 feet high in Times Square (NASDAQ screen, not just loitering)
- Published almost monthly in Forbes with a penchant for calling out AI waffle
- Top 10 UK AI Influencer (Favikon, 2025)
- LinkedIn Top Voice for Prompt Engineering. The platform’s first.
And recently, featured in Gulf News, because apparently even the Middle East wanted in!
I've also had the pleasure of collaborating with some incredible brands and AI tools, such as:
- Tencent
- Notion
- Lovable
- Attio
- Superblocks
And many many others.
I’ve worked with teams inside OpenAI, Microsoft, Mercedes-Benz, and Google, and consulted on everything from legal AI Agents to prompt defence systems. I’ve built tools that save thousands of hours across Pharma, HR, law, education, and charities. Because when AI is done right, it's not about replacing people. It’s about freeing them to do better work.
I've also held live sessions with Taras Shevchenko University in Ukraine, alongside lectures at Oxford, University of Santo Tomas in Chile, and the American University in the Emirates. I’ve judged AI competitions, advised Boards, spoken at major conferences, and when time allows, still find joy in helping not-for-profits discover what AI can do without needing a Silicon Valley translator.
But none of this makes much sense without where it started. I grew up in extreme poverty in Cagayan de Oro, Philippines. Dodging typhoons and malnutrition. Later, it was a UK council flat, a carer’s allowance, and my mum’s disability income keeping the lights on.
No silver spoon. Just stubbornness, storytelling, and a refusal to accept the limits of where I began.
So if you're here looking for another polished tech bro with a hoodie and a pitch deck, you’ve taken a wrong turn. But if you're after someone who’s lived the stakes, learned the system, and now builds things that actually matter? We should probably talk.
Email me at Edward@Enigmatica.co.uk or just drop me a message.</t>
  </si>
  <si>
    <t>I build AI frameworks, lead strategy, and teach AI to anyone from Fortune 500s to universities. My face has been on NASDAQ, FT, and Forbes. My jokes have not. Yet.</t>
  </si>
  <si>
    <t>Judy Wong</t>
  </si>
  <si>
    <t>Judy_Wong.png</t>
  </si>
  <si>
    <t>https://www.linkedin.com/in/judy-wong-a7b67846</t>
  </si>
  <si>
    <t>judywong@tencent.com</t>
  </si>
  <si>
    <t>Director Global Communications</t>
  </si>
  <si>
    <t>Malaysia</t>
  </si>
  <si>
    <t>Kuala Lumpur, Federal Territory of Kuala Lumpur</t>
  </si>
  <si>
    <t>Title: Director Global Communications
Company: None
Start At: None
Ends At: None
Location: None
Description: None
Title: Associate Director of Corporate Communications, Southeast Asia, Global Communications
Company: None
Start At: None
Ends At: None
Location: None
Description: None
Title: General Manager, Communications
Company: None
Start At: None
Ends At: None
Location: None
Description: None
Title: Senior Manager of Public Relations
Company: None
Start At: None
Ends At: None
Location: None
Description: None
Title: Manager Public Relations
Company: None
Start At: None
Ends At: None
Location: None
Description: None
Title: Manager
Company: None
Start At: None
Ends At: None
Location: None
Description: None
Title: Secretary to Principal
Company: None
Start At: None
Ends At: None
Location: None
Description: None</t>
  </si>
  <si>
    <t>School: United Business Institues
Degree: Bachelor of Business Management, Business Management
Activities: None
School: ACCA professional certificate program
Degree: None
Activities: None</t>
  </si>
  <si>
    <t>Experienced communication specialist in strategic communications, brand and campaign marketing, public relations, issue management and crisis communication. 
Have proven track records in spearheading corporate, brand and media communications, handling media, managing teams for integrated communications covering brand marketing, campaign &amp; IP, social media, stakeholder and shareholder management; as well as leading the creation and execution of impactful storytelling and brand-centred campaigns for technology and retail brands.
Have experience in working with regional marketing teams and multiple PR agencies simultaneously to develop and implement content marketing plans and PR strategies for multinational companies in the ASEAN countries, which include Malaysia, Thailand, Indonesia and Vietnam. 
Being proactive is one of my key driving factors to success. I have never shy away from a challenge and I see every situation -good or bad- as an opportunity to excel from.</t>
  </si>
  <si>
    <t>Director, Global Communications</t>
  </si>
  <si>
    <t>Etienne N.</t>
  </si>
  <si>
    <t>Etienne_N..png</t>
  </si>
  <si>
    <t>https://www.linkedin.com/in/etiennengweixinpay65</t>
  </si>
  <si>
    <t>Country Manager, Singapore and Regional Director, Southeast Asia, WeChat Pay</t>
  </si>
  <si>
    <t>Title: Country Manager, Singapore and Regional Director, Southeast Asia, WeChat Pay
Company: None
Start At: None
Ends At: None
Location: None
Description: None
Title: Director, Resort Marketing
Company: None
Start At: None
Ends At: None
Location: None
Description: None
Title: Assistant Director, Resort Sales
Company: None
Start At: None
Ends At: None
Location: None
Description: None
Title: Area Director, Southern China, Hong Kong &amp; Macau
Company: None
Start At: None
Ends At: None
Location: None
Description: None
Title: Assistant Director, Lifestyle Precincts Development
Company: None
Start At: None
Ends At: None
Location: None
Description: None
Title: Manager, Lifestyle Precincts Development
Company: None
Start At: None
Ends At: None
Location: None
Description: None</t>
  </si>
  <si>
    <t>School: Curtin Singapore
Degree: Bachelor of Commerce, Marketing &amp; PR
Activities: None</t>
  </si>
  <si>
    <t>Business development professional with proven track records in the payment, technology and tourism . Adaptable and results-driven.</t>
  </si>
  <si>
    <t>Business Development &amp; Marketing Director in Financial Services and Travel &amp; Tourism with Regional experiences in Southeast Asia and Greater China</t>
  </si>
  <si>
    <t>Ernest DiLeonardo</t>
  </si>
  <si>
    <t>Ernest_DiLeonardo.png</t>
  </si>
  <si>
    <t>https://www.linkedin.com/in/ernest-dileonardo-927b72329</t>
  </si>
  <si>
    <t>Director Field Networking Microsoft Data Center Operations</t>
  </si>
  <si>
    <t>Orlando, Florida</t>
  </si>
  <si>
    <t>Title: Director Field Networking Microsoft Data Center Operations
Company: None
Start At: None
Ends At: None
Location: None
Description: None</t>
  </si>
  <si>
    <t>Highly skilled professional with decades of experience in planning, designing, deploying, data centers, scaling Super-Computers, HPC systems, NVIDIA, InfiniBand networks and leading globally distributed teams. Over 20 years of cloud computing and data center experience. Adept at leading cross-functional teams, from hardware design, data centers construction, software engineering and supply chain. Responsible for producing innovative data center mobilization and deployment solutions that boost operational efficiency, cut costs, and accelerate delivery. Proven track record developing, planning and executing large-scale data center infrastructure projects, including developing strategies for building new data centers, retrofitting existing data centers. Leads teams responsible for designing and implementing hybrid cooling strategies, as well as driving innovation in HPC data center deployment and sustainment.</t>
  </si>
  <si>
    <t>Director Field Networking @ Microsoft | Data Center Operations</t>
  </si>
  <si>
    <t>Caitlin_Kaplan.png</t>
  </si>
  <si>
    <t>With over 24 years of experience in marketing and advertising, Caitlin leads the agency and financial management team at Microsoft, where she oversees the creative and media advertising agency relationships, best practices, contractual management, and policies. She is also responsible for the Brand Advertising &amp; Research financial operations, ensuring efficiency, accuracy, and compliance across the global media portfolio.
Caitlin is a certified Adobe Advertising Cloud Academy Recognized and Microsoft SkillUp AI professional, as well as a Cornell University graduate in Microsoft Core Leadership. She is passionate about designing and implementing stewardship best practices for privacy, fraud, viewability, collision, clutter, and brand safety, as evidenced by her creation and execution of the Digital North Star program. She also strives to stay ahead of the curve and lean in on things that work best for the business, by leveraging her digital strategy, digital media, and internal communications skills.</t>
  </si>
  <si>
    <t>Jackson F.</t>
  </si>
  <si>
    <t>Jackson_F..png</t>
  </si>
  <si>
    <t>https://www.linkedin.com/in/jackson-f-47537695</t>
  </si>
  <si>
    <t>Title: Director of Strategic Partnerships
Company: None
Start At: None
Ends At: None
Location: None
Description: None
Title: Senior Business Development Manager
Company: None
Start At: None
Ends At: None
Location: None
Description: None
Title: Senior Manager Strategy Business Development
Company: None
Start At: None
Ends At: None
Location: None
Description: None
Title: Director of Overseas Business Development
Company: None
Start At: None
Ends At: None
Location: None
Description: None
Title: International Business Manager
Company: None
Start At: None
Ends At: None
Location: None
Description: None</t>
  </si>
  <si>
    <t>School: Penn State University
Degree: Master's Degree
Activities: None
School: Florida State University
Degree: Bachelor's degree
Activities: None</t>
  </si>
  <si>
    <t>Results-driven business development professional with a proven track record of exceeding sales goals and fostering strategic relationships with industry-leading companies in the tech space.</t>
  </si>
  <si>
    <t>Director of Strategic Partnerships | Talk about live streaming, tele-operation, robotics, etc.</t>
  </si>
  <si>
    <t>Amir Satvat</t>
  </si>
  <si>
    <t>Amir_Satvat.png</t>
  </si>
  <si>
    <t>https://www.linkedin.com/in/amirsatvat</t>
  </si>
  <si>
    <t>Business Development Director</t>
  </si>
  <si>
    <t>Farmington, Connecticut</t>
  </si>
  <si>
    <t>Title: The Potential Value of a Comparative Effectiveness System for U.S. Health Care
Source: Jonas and Kovner's Health Care Delivery in the United States, 10th Edition / Springer Publishing Company
Summary: Wrote new chapter on comparative effectiveness, by exclusive editor invitation, for perennial top 10 best-selling health policy and administration book "Health Care Delivery in the United States - 10th Edition"; one of only two student-authored chapters (Chelsea Clinton, the other). A focus on initiatives in the United States and other countries to measure the comparative effectiveness of - and, in some countries the costs - of various medical tests, drugs, and other treatments, as a means of directing health care dollars to where they will do the most good for individual patients
URL: http://www.amazon.com/Kovners-Health-Delivery-United-States/dp/0826106870
Title: Ulcerative Colitis: The Present and Future for a Debilitating Disease
Source: Penn Bioengineering Department Master's Independent Study
Summary: This paper surveys and analyzes literature on the topic of ulcerative colitis. Subjects reviewed include disease definition, pathology, pathogenesis, symptoms and prognosis and diagnosis, as well as both current and future treatment options for the condition
Dedicated to my mother, Ashraf Satvat, for her strength and resolve during many years of sickness and adversity with the disease
URL: None
Title: Electronic Medical Records: An Inquiry into Promoting their Adoption within the American Health System
Source: Mack Center For Technological Innovation Ford Fellowship Winner - The Wharton School
Summary: Despite the establishment of many early centers of EMR use in the 1970s and 1980s and an accompanying first wave of technological and health innovation, the widespread use of, and innovation in EMRs since the 1980s has been largely limited to government hospitals and visionary health organizations. It is estimated that EMR use is only about twenty, ten and five percent in the United States hospital sector, physicians’ offices and amongst clinics, respectively. Technology adoption rates are particularly low amongst smaller physician practices (three percent adoption) where there are prohibitive technology implementation costs. The reasons for this slowdown in adoption are many, but research conducted amongst three key interest groups (health providers and managers, politicians, and citizens) seeks to reveal the different barriers restricting EMR growth, to understand how EMR adoption could be encouraged and to gauge whether increased EMR adoption would be of net qualitative and financial benefit and to whom 
Dedicated to Jessica Leight for her advice, constant inspiration and eternal efforts to improve the global human condition
URL: http://mackcenter.wharton.upenn.edu/files/0/8/894/2010-2011%20-%20Satvat,%20Amir%20-%20Electronic%20Medical%20recods%20an%20inquity%20into%20promoting%20their%20adoption%20within%20the%20american%20health%20system%20-%20Secured%20PDF.pdf
Title: The Advantages of Using Government Incentives to Encourage  Private-Sector Health Care Development: A Better Model for Global Health Initiative Partnerships in the 21st Century
Source: NYU Wagner Final Master's Paper
Summary: Establishing for-profit/government partnerships in health care could be the most effective way to close expanding funding gaps for health initiatives across the world. The economic gains provided by for-profit partnerships could repay initial government losses while also reducing “government crowding-out” that would otherwise occur in government/foundation partnerships. The reduction of the “government crowding-out” effect would ensure higher levels of sustained government and foundation participation in health programs and further increase funding for health initiatives
URL: None
Title: The Board Rotation Principle
Source: Monash Business Review / Monash University
Summary: The notion that members of a decision making group may become overly cohesive and suffer from so-called “groupthink” is commonplace in psychology and management. Equally, the recent corporate scandals in both US and UK have drawn attention to the role of hubris in distorting decision making. Despite this, little attention has been devoted to assessing how corporate boards can guard against groupthink. This paper uses data on a sample of US consumer firms to assess the link between performance and board rotation. The basic hypothesis is that low levels of board rotation may increase the chances of groupthink and, subsequently, poor performance. Clearly, intuition would suggest that high board rotation may also have adverse effects, as experience and continuity may be disrupted. The empirical results confirm these thoughts: performance appears to be higher for those firms that have intermediary levels of board rotation. However, a key finding of the analysis is that if we use Tobin’s q to proxy future performance we do not find such a relationship. In contrast, when we use future profitability to assess performance the data suggest that firms with intermediary levels of board rotation have higher profitability
URL: http://www.megaupload.com/?d=Q6FXEWWD
Title: Study: Strategic Change in Health Care Organizations
Source: Wharton Summer Internship (Research Assistant to Professor Lawton Burns)
Summary: A review and analysis of significant organizational transformations within several notable health care institutions, including Intermountain Health Care, South Jersey Health System, Hill Physicians and Humana
URL: None</t>
  </si>
  <si>
    <t>Title: Special Advisor
Start At: 02/2022
Ends At: Present
Company: Zero Abuse Project
Cause: Children
Description: Zero Abuse (www.zeroabuseproject.org/) is a national 501(c)(3) nonprofit organization focused on protecting children from all forms of child abuse. The organization’s work is widely recognized in the child protection field for its trauma-informed approach to education, research, advocacy, and advanced technology.
Zero Abuse’s deep understanding of tools, methods, and technologies that address child sexual exploitation and its development and delivery of skill-based, victim-centered training for the child protection community has strengthened the capacity of the field to serve children. 
Zero Abuse Project is seeking pro-bono or low-bono game development expertise to craft an innovative new training simulation for child abuse cases. Only 1% of sexual assaults, including child abuse, are successfully investigated and prosecuted.  We believe this project has the potential to drastically increase law enforcement skill, survivor support, and justice for child victims.
I have been doing anything I can to help the team design and execute this project successfully but we can't do nearly enough of this alone.
Zero Abuse has applied for increased grant funding from the Department of Justice to develop, launch, and maintain this interactive training simulation platform (game) for child abuse investigators and prosecutors. Zero Abuse will leverage its existing roster of experiential training courses to develop a complex narrative with branching paths and numerous distinct endings, enabling gamers to walk through the entire timeline of a child abuse investigation, practice investigative and trial skills in realistic scenarios, and receive automated, real-time feedback to these choices and their effects on both victim wellbeing and case outcome.
We will need help across roles include game designers, programmers, voice/video actors, sound designers/composers, testers/QA, artists, and writers. 
If interested in learning more, please get in touch with me.
Thank you
Title: Games Industry Niche Leader
Start At: 02/2024
Ends At: 03/2025
Company: Favikon
Cause: Science_and_technology
Description: Consulting with Favikon's leadership team and offering insights from both the community and my own evaluations. This includes suggesting new features, algorithmic enhancements, and other community-driven improvements. My goal is to enhance awareness and appreciation of this tool, particularly for its unparalleled support of creators in video games.</t>
  </si>
  <si>
    <t>Title: Business Development Director
Company: None
Start At: None
Ends At: None
Location: None
Description: None
Title: Founder and Leader
Company: None
Start At: None
Ends At: None
Location: None
Description: None
Title: Advisory Network
Company: None
Start At: None
Ends At: None
Location: None
Description: None
Title: Strategic Advisor
Company: None
Start At: None
Ends At: None
Location: None
Description: None
Title: Head Of Global Startup Operations | AWS
Company: None
Start At: None
Ends At: None
Location: None
Description: None
Title: Principal Publishing Producer | Amazon Games
Company: None
Start At: None
Ends At: None
Location: None
Description: None
Title: Lead (Business Development, Strategy) | Amazon Games
Company: None
Start At: None
Ends At: None
Location: None
Description: None
Title: Head Of Cloud Sales Center Strategy, Operations &amp; Enablement | AWS
Company: None
Start At: None
Ends At: None
Location: None
Description: None
Title: Director | Strategy And Operations
Company: None
Start At: None
Ends At: None
Location: None
Description: None
Title: Principal | Corporate Strategy and New Product Business Development
Company: None
Start At: None
Ends At: None
Location: None
Description: None
Title: Lead | Americas' Strategy And Business Development
Company: None
Start At: None
Ends At: None
Location: None
Description: None
Title: Senior Manager | Life Sciences Business Development
Company: None
Start At: None
Ends At: None
Location: None
Description: None
Title: CFO
Company: None
Start At: None
Ends At: None
Location: None
Description: None
Title: Investment Banking Analyst
Company: None
Start At: None
Ends At: None
Location: None
Description: None</t>
  </si>
  <si>
    <t>School: The Wharton School
Degree: MBA, Management
Activities: None
School: University of Pennsylvania
Degree: MB, Biotechnology
Activities: None
School: New York University
Degree: MPA, Policy And Management
Activities: None
School: Boston College Carroll School of Management
Degree: BS, Finance
Activities: None
School: University of Oxford
Degree: Economics, Entrepreneurship And Management
Activities: None</t>
  </si>
  <si>
    <t>I work in games, but what I care most about is helping people stay in the games industry.
Over the last few years, the games industry has gone through historic layoffs. I built ASGC to make sure people weren’t left behind.
I’m the founder and leader of ASGC (Always Supporting the Games Community), the largest free career support initiative in games. Supported by nearly 2,500 volunteer coaches, the community has facilitated more than 90,000 free career conversations and helped more than 4,600 people land new roles. We run 14 always-free job seeking resources across LinkedIn, Discord, and the web.
Our guiding principle is simple
We help gamers get hired
Zero profit, infinite caring
Alongside this work, I’m a Business Development Director at Tencent Games in North America. I bring 20 years of experience across Amazon, Veeam, VMware, Dell EMC, and Goldman Sachs. At Amazon, I led business development and strategy for Prime Gaming and served as a Principal Producer for Amazon Games.
This work has been recognized across the industry:
In 2023, I was named a LinkedIn Top Voice in Video Games and ASGC received the International Special Industry Achievement Award from the Australian XR Festival
In 2024, ASGC received the inaugural Game Changer Award at The Game Awards
In 2025, ASGC received the Giving Award from Games for Change, the Industry Impact Award from Game Dev Heroes, and the Unsung Hero Award at XDS
Across nearly 50 global events, ASGC has distributed 3,700 free tickets. For their 2025 and 2026 events, our community partnered with GDC and gamescom to provide over $500K in free passes to job seekers.
I also serve as an advisory network member at Vivrato and as a special advisor to the Zero Abuse Project. Each year, our community supports Gamers for CHOC to benefit CHOC Children’s.
ASGC has been featured by Bloomberg, NPR, Business Insider, CBC, The Los Angeles Times, IGN, GamesBeat, PC Gamer, Polygon, Naavik, and more. I’ve spoken at GDC, DICE, GamesBeat, MIGS, XP Games Summit, and served as a keynote speaker at XDS.
If you work in games and want practical help navigating hiring, layoffs, or career transitions, you’re in the right place. Follow for real support, real data, and real advocacy.
I hold an MBA from Wharton, an MB in Biotechnology from the University of Pennsylvania, an MPA from NYU, and a BS in Finance from Boston College.
My wife and I work remotely from my hometown of Farmington, Connecticut, where we live with our three boys.</t>
  </si>
  <si>
    <t>Helping video game workers survive layoffs and get hired | Founder of ASGC | 4,600+ hires supported | BD Director at Tencent Games</t>
  </si>
  <si>
    <t>Mohammed Siddiqui</t>
  </si>
  <si>
    <t>https://www.linkedin.com/in/mohammed-siddiqui-csm</t>
  </si>
  <si>
    <t>Director, Cloud and AI</t>
  </si>
  <si>
    <t>Spanish, Urdu</t>
  </si>
  <si>
    <t>Title: Influence Council Chair, User Experience Special Interest Group
Start At: 10/2010
Ends At: Present
Company: ASUG - Americas'​ SAP Users'​ Group
Cause: 
Description: Facilitate the selection of User Experience sessions for the SAPPHIRE and ASUG Annual conference
Network with SAP customers to understand the needs of organizations from a UX perspective
Coordinate webcasts from SAP and Customers to demonstrate UX in an SAP environment
Provide leadership to a community of SAP customers and point of contacts to share knowledge about solutions</t>
  </si>
  <si>
    <t>Name: Honored Listee
Authority: Marquis Who's Who
Date: Unknown
URL: https://linkedin.com/company/14830251
Name: Microsoft Certified: Azure for SAP Workloads Specialty
Authority: Microsoft
Date: 2020-6
URL: https://linkedin.com/company/1035</t>
  </si>
  <si>
    <t>Title: Director, Cloud and AI
Company: None
Start At: None
Ends At: None
Location: None
Description: None
Title: Director, SAP on Azure for Manufacturing
Company: None
Start At: None
Ends At: None
Location: None
Description: None
Title: Senior Specialist, SAP on Azure, Manufacturing
Company: None
Start At: None
Ends At: None
Location: None
Description: None
Title: Consulting Manager, Cloud Strategy and Enablement
Company: None
Start At: None
Ends At: None
Location: None
Description: None
Title: Practice Director, Cloud Automation
Company: None
Start At: None
Ends At: None
Location: None
Description: None
Title: Program Director, Enterprise Web, Mobility, and Cloud
Company: None
Start At: None
Ends At: None
Location: None
Description: None
Title: SAP Mobility and Portal Architect
Company: None
Start At: None
Ends At: None
Location: None
Description: None
Title: SAP Portal Architect
Company: None
Start At: None
Ends At: None
Location: None
Description: None
Title: Senior SAP Basis and Portals Consultant
Company: None
Start At: None
Ends At: None
Location: None
Description: None
Title: Basis Consultant
Company: None
Start At: None
Ends At: None
Location: None
Description: None</t>
  </si>
  <si>
    <t>School: Georgia Institute of Technology
Degree: B.S., Computer Science
Activities: None
School: Georgia State University
Degree: MBA, Computer Information Systems
Activities: None</t>
  </si>
  <si>
    <t>Mohammed is a strong leader with background in many technologies.  While starting out in the area of SAP Basis and Portal, I have branched into many other technologies including Microsoft Azure, SharePoint, and AWS.  I am experienced in both Agile and waterfalls project methodologies.  I have been working in IT for a total of 16 years with 10 years of SAP experience and 3 years in Cloud computing.  I have held significant roles as an Architect, Lead, Project Manager, People Manager, and Program Manager in my projects and job functions.  I am also a Certified Scrum Master. Bringing all of these skills together, I am now fully dedicated to helping migrate enterprise customers to Azure.</t>
  </si>
  <si>
    <t>Technology Leader, Azure Cloud and AI at Microsoft, Manufacturing Industries</t>
  </si>
  <si>
    <t>Kerry O'Day</t>
  </si>
  <si>
    <t>Kerry_O'Day.png</t>
  </si>
  <si>
    <t>https://www.linkedin.com/in/ksoday</t>
  </si>
  <si>
    <t>Sr. Director Americas Azure Strategic Initiatives &amp; Government Solutions</t>
  </si>
  <si>
    <t>3 yrs 11 mos</t>
  </si>
  <si>
    <t>Nashville Metropolitan Area</t>
  </si>
  <si>
    <t>Title: Assistant Coach
Start At: 08/2013
Ends At: Present
Company: WILLIAMSON COUNTY YOUTH ATHLETIC ASSOCIATION
Cause: Education
Description: Assistant Coach for youth sports</t>
  </si>
  <si>
    <t>Name: Microsoft 365 Certified: Security Administrator Associate
Authority: Microsoft
Date: Unknown
URL: None
Name: Hackathon Leader Silver
Authority: Microsoft
Date: Unknown
URL: https://linkedin.com/company/1035</t>
  </si>
  <si>
    <t>Title: Sr. Director Americas Azure Strategic Initiatives &amp; Government Solutions
Company: None
Start At: None
Ends At: None
Location: None
Description: None
Title: Sr. Director, Customer Success Manufacturing &amp; Government Cloud
Company: None
Start At: None
Ends At: None
Location: None
Description: None
Title: Technical Sales Director - Security &amp; Compliance
Company: None
Start At: None
Ends At: None
Location: None
Description: None
Title: Director - Security, Risk and Complaince
Company: None
Start At: None
Ends At: None
Location: None
Description: None
Title: Principal Security &amp; Compliance Technical Specialist O365
Company: None
Start At: None
Ends At: None
Location: None
Description: None
Title: Engineering Manager - OneDrive
Company: None
Start At: None
Ends At: None
Location: None
Description: None
Title: Lead Sales Engineer
Company: None
Start At: None
Ends At: None
Location: None
Description: None
Title: Systems Engineer / Infrastructure Architect
Company: None
Start At: None
Ends At: None
Location: None
Description: None
Title: IS Manager
Company: None
Start At: None
Ends At: None
Location: None
Description: None
Title: Senior System Engineer
Company: None
Start At: None
Ends At: None
Location: None
Description: None
Title: Systems Administrator
Company: None
Start At: None
Ends At: None
Location: None
Description: None
Title: Information Technology Project Manager
Company: None
Start At: None
Ends At: None
Location: None
Description: None
Title: Network Administrator
Company: None
Start At: None
Ends At: None
Location: None
Description: None
Title: Computer Technician
Company: None
Start At: None
Ends At: None
Location: None
Description: None</t>
  </si>
  <si>
    <t>✅ Welcome to my LinkedIn profile:
I am passionate about driving innovation, scaling technology solutions, &amp; leading transformational initiatives that deliver measurable business value. My focus is on developing future-ready strategies, building high-performing teams, &amp; leveraging technology to solve complex challenges for enterprise clients. With years of experience in cloud solutions, cybersecurity, &amp; compliance, I specialize in creating robust, scalable systems that align technology with business goals.
✅ Professional Experience:
Proven track record of leading large-scale technology implementations, fostering cross-functional collaboration, &amp; driving revenue growth through strategic partnerships &amp; cutting-edge solutions. My expertise spans cloud architecture, cybersecurity, compliance strategies, &amp; enterprise management. I thrive on solving complex problems, empowering teams, &amp; enabling businesses to succeed in a fast-evolving digital landscape.
✅ My Key Highlights:
➤ Partnered with Microsoft's senior leaders to lead Walmart's transition to the cloud, earning a Strategic Bonus for my contributions
➤ Developed &amp; maintained strategic alliances with Microsoft’s SLT to drive investment &amp; growth, expanding the Commercial Defense Industry Base business into a $1B+ business
➤ Achieved a $127M YoY Growth in Security ACR via one partner
➤ Drove an additional $181M monthly ACR growth with HashiCorp, through field enablement
➤ Directed the Defense Industry Base Gov Cloud/Compliance initiatives, advancing critical security &amp; compliance strategies
➤ Led Microsoft’s largest OneList item, receiving a GoldStar &amp; multiple SSA Awards including a manager of managers award for excellence
➤ Built &amp; managed high-performing teams that delivered top performance, including achieving the highest worker health index scores.
➤ Supported early cloud adopters, enhancing Microsoft’s Circle of Excellence for IP planning
➤ Recognized as a Key Talent &amp; HiPo member consistently, alongside numerous awards such as the "Friends of Incubation" award for innovative contributions
✅ Let’s Connect:
I am always eager to connect with fellow leaders, technologists, &amp; innovators. Whether it’s collaborating on groundbreaking projects, discussing emerging trends, or sharing insights on cybersecurity, cloud, or compliance, I look forward to engaging with like-minded professionals here on LinkedIn.
#CTO #TechnologyLeadership #CloudSolutions #Cybersecurity #EnterpriseIT #StrategicGrowth #DigitalTransformation #Innovation #CrossFunctionalLeadership #ContinuousImprovement</t>
  </si>
  <si>
    <t>Strategic GTM Executive | Builder of Scalable Programs &amp; AI-Driven Solutions | Driving $334M+ Growth Through Thought Leadership &amp; Customer-Centric Innovation</t>
  </si>
  <si>
    <t>Eslam Kamal</t>
  </si>
  <si>
    <t>Eslam_Kamal.png</t>
  </si>
  <si>
    <t>https://www.linkedin.com/in/eslamkamal85</t>
  </si>
  <si>
    <t>Partner Director, Applied AI</t>
  </si>
  <si>
    <t>Title: Conversation Learner -- A Machine Teaching Tool for Building Dialog Managers for Task-Oriented Dialog Systems
Source: Association for Computational Linguistics
Summary: Traditionally, industry solutions for building a task-oriented dialog system have relied on helping dialog authors define rule-based dialog managers, represented as dialog flows. While dialog flows are intuitively interpretable and good for simple scenarios, they fall short of performance in terms of the flexibility needed to handle complex dialogs. On the other hand, purely machine-learned models can handle complex dialogs, but they are considered to be black boxes and require large amounts of training data. In this demonstration, we showcase Conversation Learner, a machine teaching tool for building dialog managers. It combines the best of both approaches by enabling dialog authors to create a dialog flow using familiar tools, converting the dialog flow into a parametric model (e.g., neural networks), and allowing dialog authors to improve the dialog manager (i.e., the parametric model) over time by leveraging user-system dialog logs as training data through a machine teaching interface.
URL: https://aclanthology.org/2020.acl-demos.39/
Title: RDI Unsupervised Framework for Text Ranking
Source: Proceedings of SemEval
Summary: Ranking is an important task in the field of information retrieval. Ranking may be used in different modules in natural language processing such as search engines. In this paper, we introduce a competitive ranking system which combines three different modules. The system participated in SemEval 2016 question ranking task for the Arabic language. The task is a ranking task that targets reordering results retrieved from search engine. Results reordering is done based on relevancy between search result and the original query issued. The data provided in the competition is in the form of question (query) and 30 question answer pairs retrieved from search engine. For each question retrieved from the search engine the system generates a relevancy score that is to be used for ranking. The proposed system came in the third position in the Competition. Since the majority of modules are unsupervised the unsupervised naming was used.
URL: http://www.anthology.aclweb.org/S/S16/S16-1127.pdf
Title: Fast and easy language understanding for dialog systems with Microsoft Language Understanding Intelligent Service (LUIS)
Source: SIGdial Meeting on Discourse and Dialogue (SIGDIAL 2015)
Summary: With Language Understanding Intelligent Service (LUIS), developers without machine learning expertise can quickly build and use language understanding models speciﬁc to their task. LUIS is entirely cloud-based: developers log into a website, enter a few example utterances and their labels, and then deploy a model to an HTTP endpoint. Utterances sent to the endpoint are logged and can be efﬁciently labeled using active learning. Visualizations help identify issues, which can be resolved by either adding more labels or by giving hints to the machine learner in the form of features. Altogether, a developer can create and deploy an initial language understanding model in minutes, and easily maintain it as usage of their application grows.
URL: http://www.aclweb.org/anthology/W/W15/W15-4622.pdf
Title: High Quality Arabic Lexical Ontology Based on MUHIT, WordNet, SUMO and DBpedia
Source: Intelligent Text Processing and Computational Linguistics (CICLing 2015)
Summary: In this paper, we aim to move ontology-based Arabic NLP forward by experimenting with the generation of a comprehensive Arabic lexical ontology using multiple language resources. We recommend a combination of MUHIT, WordNet and SUMO and use a simple method to link them, which results in the generation of an Arabic-lexicalized version of the SUMO ontology. Then, we evaluate the generated ontology, and propose a method for increasing its named entity coverage using DBpedia, English-to-Arabic Transliteration, and Named Entity Recognition. We end up with an Arabic lexical ontology that has 228K Arabic synsets, linked to 7.8K concepts and 143K instances. This ontology achieves a precision of 96.9% and recall of 75.5% for NLU scenarios.
URL: https://www.researchgate.net/profile/Eslam_Kamal/publication/277021605_High_Quality_Arabic_Lexical_Ontology_Based_on_MUHIT_WordNet_SUMO_and_DBpedia/links/555fa97408ae8c0cab30b55d.pdf
Title: Unsupervised Active Learning of CRF model for Cross-Lingual Named Entity Recognition
Source: Artificial Neural Networks in Pattern Recognition (ANNPR 2014)
Summary: Manual annotation of the training data of information extraction models is a time consuming and expensive process but necessary for the building of information extraction systems. Active learning has been proven to be effective in reducing manual annotation efforts for supervised learning tasks where a human judge is asked to annotate the most informative examples with respect to a given model. However, in most cases reliable human judges are not available for all languages. In this paper, we propose a cross-lingual unsupervised active learning paradigm (XLADA) that generates high-quality automatically annotated training data from a word-aligned parallel corpus. To evaluate our paradigm, we applied XLADA on English-French and English-Chinese bilingual corpora then we trained French and Chinese information extraction models. The experimental results show that XLADA can produce effective models without manually-annotated training data.
URL: http://rd.springer.com/chapter/10.1007/978-3-319-11656-3_3
Title: A Hybrid Approach for Arabic Diacritization
Source: Applications of Natural Language to Information Systems (NLDB 2013)
Summary: The orthography of Modern standard Arabic (MSA) includes a set of special marks called diacritics that carry the intended pronunciation of words. Arabic text is usually written without diacritics which leads to major linguistic ambiguities in most of the cases since Arabic words have different meaning depending on how they are diactritized. This paper introduces a hybrid diacritization system combining both rule-based and data- driven techniques targeting standard Arabic text. Our system relies on automatic correction, morphological analysis, part of speech tagging and out of vocabulary diacritization components. The system shows improved results over the best reported systems in terms of full-form diacritization, and comparable results on the level of morphological diacritization. We report these results by evaluating our system using the same training and evaluation sets used by the systems we compare against.. Our system shows a word error rate (WER) of 4.4% on the morphological diacritization, ignoring the last letter diacritics, and 11.4% on the full-form diacritization including case ending diacritics. This means an absolute 1.1% reduction on the word error rate (WER) over the best reported system.
URL: http://link.springer.com/chapter/10.1007/978-3-642-38824-8_5
Title: Mind Maps Automation (MMA) System
Source: Semantic Web &amp; Web Services (SWWS 2009)
Summary: Natural language processing has many applications that always make it one of the most active research areas. Application can include text summarization, headline generation, question answering system _--, etc. Our work here has a novel application to represent. Actually it has the leadership to be the first contribution. This comes as the first contribution in this area covering Mind Maps automation (MMA) process; this paper includes the overall structure of mind maps automation system and contributed algorithms in different stages of the MMA System. It also covers previous contributions in NLP that work as essential components in MMA system. This paper simply helps a big dream exist in the real life.
URL: http://www.pubzone.org/pages/publications/showAuthor.do?userId=95.7460</t>
  </si>
  <si>
    <t>Title: Extracting Facts from Unstructured Information
Issuer: US10354188 10354188
Issued On: Jul 16, 2019
Description: None
Title: Domain-specific unstructured text retrieval
Issuer: US10318564 10318564
Issued On: Jun 11, 2019
Description: None
Title: Named entity recognition
Issuer: US9971763 9971763
Issued On: May 15, 2018
Description: None
Title: Iterative sampling based dataset clustering
Issuer: US20210117448
Issued On: None
Description: None
Title: Example based entity extraction, slot filling and value recommendation
Issuer: US20210056169
Issued On: None
Description: None
Title: Artificial intelligence assisted content authoring for automated agents
Issuer: US20200005117
Issued On: None
Description: None</t>
  </si>
  <si>
    <t>Name: Deep Learning Specialization
Authority: Coursera
Date: 2018-10
URL: https://linkedin.com/company/2453129
Name: Sequence Models
Authority: Coursera
Date: 2018-10
URL: https://linkedin.com/company/2453129</t>
  </si>
  <si>
    <t>Title: Partner Director, Applied AI
Company: None
Start At: None
Ends At: None
Location: None
Description: None
Title: Co-Founder &amp; CTO
Company: None
Start At: None
Ends At: None
Location: None
Description: None
Title: Engineering Manager
Company: None
Start At: None
Ends At: None
Location: None
Description: None
Title: Group Engineering Manager, Responsible AI
Company: None
Start At: None
Ends At: None
Location: None
Description: None
Title: Principal Applied Science Manager
Company: None
Start At: None
Ends At: None
Location: None
Description: None
Title: Research Engineer
Company: None
Start At: None
Ends At: None
Location: None
Description: None
Title: Software Developer
Company: None
Start At: None
Ends At: None
Location: None
Description: None</t>
  </si>
  <si>
    <t>School: Arab Academy for Science, Technology and Maritime Transport
Degree: Master of Science - MS, Computer Science
Activities: None
School: Ain Shams University
Degree: Bachelor of Science - BS, Computer Sciense
Activities: None</t>
  </si>
  <si>
    <t>Eslam is an AI Engineering and Applied Science Manager with 20 years of professional experience, currently at Microsoft and Ex-Meta. His focus areas include Multimodal LLMs, Conversational AI, NLP, Responsible AI and ML Data Strategies. Eslam was responsible for the conversational quality of Live AI models on Ray-Ban Meta smart glasses and other smart wearables, led applied science and engineering teams for Azure Responsible AI, GitHub Copilot, Microsoft Copilot, Copilot Studio, Dynamics 365, and Azure AI Language, and worked on various NLP problems including multilingual NLU and machine translation.</t>
  </si>
  <si>
    <t>Partner Director, Applied AI @ Microsoft</t>
  </si>
  <si>
    <t>5Y Capital</t>
  </si>
  <si>
    <t>Cloris You</t>
  </si>
  <si>
    <t>https://www.linkedin.com/in/clorisyou</t>
  </si>
  <si>
    <t>https://5ycap.com/</t>
  </si>
  <si>
    <t>clorisyou@5ycap.com</t>
  </si>
  <si>
    <t>https://www.linkedin.com/company/5ycap/</t>
  </si>
  <si>
    <t>13 yrs 10 mos</t>
  </si>
  <si>
    <t>Title: Managing Director
Company: None
Start At: None
Ends At: None
Location: None
Description: None
Title: Investment Director
Company: None
Start At: None
Ends At: None
Location: None
Description: None
Title: Investment Director
Company: None
Start At: None
Ends At: None
Location: None
Description: None
Title: Investment/BD manager
Company: None
Start At: None
Ends At: None
Location: None
Description: None
Title: Research Engineer/Project Leader
Company: None
Start At: None
Ends At: None
Location: None
Description: None</t>
  </si>
  <si>
    <t>School: China Europe International Business School (CEIBS)
Degree: Master, MBA
Activities: None
School: Nanjing University
Degree: B. Sc., Astronomy
Activities: None
School: National University of Singapore
Degree: Master, ECE
Activities: None</t>
  </si>
  <si>
    <t>Bosen Xu</t>
  </si>
  <si>
    <t>Bosen_Xu.png</t>
  </si>
  <si>
    <t>https://www.linkedin.com/in/bosen-xu-7742b048</t>
  </si>
  <si>
    <t>bosenxu@5ycap.com</t>
  </si>
  <si>
    <t>Title: UHRF2 commissions the completion of DNA demethylation through allosteric activation by 5hmC and K33-linked ubiquitination of XRCC1
Source: Molecular Cell
Summary: Co-first author
URL: https://doi.org/10.1016/j.molcel.2021.05.022
Title: Identification of a 35S U4/U6.U5 tri-small nuclear ribonucleoprotein (tri-snRNP) complex intermediate in spliceosome assembly
Source: Journal of Biological Chemistry
Summary: None
URL: None
Title: Chromodomain Protein CDYL Acts as a Crotonyl-CoA Hydratase to Regulate Histone Crotonylation and Spermatogenesis
Source: Molecular Cell
Summary: None
URL: None
Title: The FOXN3-NEAT1-SIN3A repressor complex promotes progression of hormonally responsive breast cancer
Source: Journal of Clinical Investigation
Summary: None
URL: None
Title: ZNF516 suppresses EGFR by targeting the CtBP/LSD1/CoREST complex to chromatin
Source: Nature Communication
Summary: None
URL: None
Title: Chromodomain protein CDYL is required for transmission/restoration of repressive histone marks
Source: Journal of Molecular Cell Biology
Summary: None
URL: None
Title: Nucleation of DNA repair factors by FOXA1 links DNA demethylation to transcriptional pioneering
Source: Nature Genetics
Summary: None
URL: http://www.nature.com/ng/journal/v48/n9/full/ng.3635.html
Title: Systematic characterization and prediction of post-translational modification cross-talk
Source: Molecular &amp; Cellular Proteomics
Summary: None
URL: http://www.mcponline.org/content/14/3/761.long</t>
  </si>
  <si>
    <t>Title: Executive Director
Company: None
Start At: None
Ends At: None
Location: None
Description: None
Title: Vice President
Company: None
Start At: None
Ends At: None
Location: None
Description: None</t>
  </si>
  <si>
    <t>School: Peking University
Degree: Ph.D. Program, Medical Biochemistry and Molecular Biology
Activities: None
School: Peking University
Degree: Bachelor's degree, Basic Medical Sciences
Activities: None</t>
  </si>
  <si>
    <t>Healthcare Investor | Venture Creation | Molecular Biologist</t>
  </si>
  <si>
    <t>Qi Song</t>
  </si>
  <si>
    <t>Qi_Song.png</t>
  </si>
  <si>
    <t>https://www.linkedin.com/in/qi-song-175774219</t>
  </si>
  <si>
    <t>Director of Investment</t>
  </si>
  <si>
    <t>15 yrs 7 mos</t>
  </si>
  <si>
    <t>Title: Director of Investment
Company: None
Start At: None
Ends At: None
Location: None
Description: None</t>
  </si>
  <si>
    <t>Ravi Sarkar</t>
  </si>
  <si>
    <t>Ravi_Sarkar.png</t>
  </si>
  <si>
    <t>https://www.linkedin.com/in/sarkarravi</t>
  </si>
  <si>
    <t>Enterprise CTO - Technology Strategy</t>
  </si>
  <si>
    <t>Title: Open AI Forum Member (Invitation only)
Start At: 02/2025
Ends At: Present
Company: OpenAI
Cause: Science_and_technology
Description: As the contributing member of invitation based OpenAI’s forum I have sharpened focus on the potential for Super Intelligence/AGI to accelerate scientific advancements, generate new economic growth, and democratize creative expression and ignite interdisciplinary curiosity and even unconventional collaborations.
Title: Guest Speaker - Green Software Foundations Champion
Start At: 01/2022
Ends At: Present
Company: Green Software Foundation
Cause: Science_and_technology
Description: Green software is software that is responsible for emitting fewer greenhouse gases. Our focus is reduction, not neutralisation. I help define the better practices in engineering for greener software and deliver talks on green software engineering practices and playbooks for enterprises.
Title: AI 2030 Senior Research Fellow
Start At: 01/2024
Ends At: Present
Company: AI 2030
Cause: Science_and_technology
Description: AI2030 initiative (www.ai2030.org), is dedicated to harnessing the transformative power of AI for the greater good, focusing on its responsible development and application.
As Senior fellow I contribute to research, and engage in enriching discussions and deliver thought leadership
Title: Official Mentor 2020-23 - Computer Science &amp; Engineering
Start At: 10/2020
Ends At: Present
Company: University of Minnesota
Cause: Education
Description: U of M College of Science &amp; Engineering Official Mentor
Title: Volunteer
Start At: None
Ends At: Present
Company: TEDx Jersey City
Cause: 
Description: None
Title: Advisory Board Member
Start At: 01/2017
Ends At: 12/2021
Company: Rutgers University
Cause: Science_and_technology
Description: DESIGN THINKING ADVISORY BOARD MEMBER 2017, 2018, 2019, 2020 (Rutgers University Center for Innovation &amp; Design Thinking)</t>
  </si>
  <si>
    <t>Name: Microsoft Global Hackathon 2024 Executive Challenge Winner
Authority: Microsoft
Date: 2024-11
URL: https://linkedin.com/company/1035
Name: Technical Excellence Award Diamond
Authority: Microsoft
Date: 2022-7
URL: https://linkedin.com/company/1035</t>
  </si>
  <si>
    <t>Title: Enterprise CTO - Technology Strategy
Company: None
Start At: None
Ends At: None
Location: None
Description: None
Title: HEAD of FinTech, AI &amp; Blockchain  (Hexaware- A Carlyle Group Company)
Company: None
Start At: None
Ends At: None
Location: None
Description: None
Title: DIRECTOR - Digital Banking &amp; Capital Markets | FinTech | AI &amp; Blockchain | CX
Company: None
Start At: None
Ends At: None
Location: None
Description: None
Title: CIO-CTO ADVISORY MANAGER - Enterprise Architecture &amp; Engineering
Company: None
Start At: None
Ends At: None
Location: None
Description: None
Title: MANAGER - Digital Product Architecture &amp; Engineering
Company: None
Start At: None
Ends At: None
Location: None
Description: None
Title: Lead Software Architect
Company: None
Start At: None
Ends At: None
Location: None
Description: None
Title: Software Architect
Company: None
Start At: None
Ends At: None
Location: None
Description: None
Title: Software Engineer
Company: None
Start At: None
Ends At: None
Location: None
Description: None</t>
  </si>
  <si>
    <t>School: Massachusetts Institute of Technology
Degree: Financial Technology
Activities: None
School: The Wharton School
Degree: Business Foundations Specialization, Operations Management, Marketing, Accounting, Corporate Finance
Activities: None
School: Rajiv Gandhi Prodyogiki Vishwavidyalaya
Degree: (State Technological University of M.P) Bachelor of Engineering (B.E.)
Activities: None</t>
  </si>
  <si>
    <t>Cloud Technologies | Language models ( LLM , SLM) | FinTech &amp; Future Commerce | Financial Services | Technology Strategy l Cloud + AI + Apps + Data + Cybersecurity | Web 3.0 | Blockchain &amp; Digital Assets | Artificial Intelligence l Product Innovation and Engineering | UX Design | Full Stack Engineering | Inclusive Leadership &amp; Growth Mindset
CIO-CTO  : Cloud Strategy, Enterprise Design &amp; Architecture, Emerging Tech Enablement, AI/ML Strategy &amp; Execution, CoE Operating Model Design, Architecture Blueprints &amp; Roadmaps, UX Design and Engineering, Integration &amp; Connectivity, API Ecosystem &amp; Digital Business Design, Model Driven Development, CICD/DevSecOps Framework, Information Architecture, Data Engineering, Integration &amp; Governance, Analytics, Process Innovation, Enterprise Technology Research, Software Engineering Excellence, Responsible AI
Industries:  Fintech, Capital Market, Payments, Financial Market Infrastructure, Banking
--------------------
   -  Financial Market Data, Securities, Index Data, ESG and Sustainable Investments
   -  Capital Markets Buy &amp; Sell Side- Custodian Bank- Asset Servicing &amp; Mgmt, Institutional Digital Asset Market
   -  Credit Lending, Mortgage Originations, Servicing &amp; Securitization
   -  Wealth Management
   -  Architecture of Bank Deposits, Payment Card Transactions, remittance , Monitoring &amp; Control Systems
   -  LPS- Black Knight MSP, Integration, Optimization, EDW, Investor Reporting Solutions
-------------
Healthcare:
-------------
   - Healthcare Volume-To-Value Transformation, Healthcare Provider Book of Record Mgmt., HIX/EMR
   - McKesson- Integration, design for Operational Effectiveness</t>
  </si>
  <si>
    <t>Enterprise CTO, Microsoft | 🔆 Artificial Intelligence (AI) | Cloud + AI Agents + Web3 + Digital Assets + Cybersecurity + Quantum Safety | Product &amp; Technology Strategy, Innovation &amp; Engineering</t>
  </si>
  <si>
    <t>Mengqi Ji</t>
  </si>
  <si>
    <t>Mengqi_Ji.png</t>
  </si>
  <si>
    <t>https://www.linkedin.com/in/mengqi-ji-9b560164</t>
  </si>
  <si>
    <t>Title: Executive Director
Company: None
Start At: None
Ends At: None
Location: None
Description: None
Title: Vice President
Company: None
Start At: None
Ends At: None
Location: None
Description: None
Title: Vice President
Company: None
Start At: None
Ends At: None
Location: None
Description: None
Title: Senior Associate
Company: None
Start At: None
Ends At: None
Location: None
Description: None
Title: Senior Investment Manager
Company: None
Start At: None
Ends At: None
Location: None
Description: None
Title: International Business Development
Company: None
Start At: None
Ends At: None
Location: None
Description: None
Title: Investment Banking Analyst
Company: None
Start At: None
Ends At: None
Location: None
Description: None</t>
  </si>
  <si>
    <t>School: Zhejiang University
Degree: Dual Bachelor's Degrees in Finance &amp; Banking and English Literature, Chu Kochen Honors College (CKC)
Activities: None
School: UCLA
Degree: Summer Exchange, Economics
Activities: None</t>
  </si>
  <si>
    <t>Executive Director at 5Y Capital</t>
  </si>
  <si>
    <t>Jiangyun Jin</t>
  </si>
  <si>
    <t>Jiangyun_Jin.png</t>
  </si>
  <si>
    <t>https://www.linkedin.com/in/jiangyun-jin-5555b323</t>
  </si>
  <si>
    <t>Chaoyang District, Beijing</t>
  </si>
  <si>
    <t>Title: Managing Director
Company: None
Start At: None
Ends At: None
Location: None
Description: None
Title: Executive Director
Company: None
Start At: None
Ends At: None
Location: None
Description: None
Title: Associate
Company: None
Start At: None
Ends At: None
Location: None
Description: None
Title: Associate
Company: None
Start At: None
Ends At: None
Location: None
Description: None
Title: Intern
Company: None
Start At: None
Ends At: None
Location: None
Description: None</t>
  </si>
  <si>
    <t>School: Peking University
Degree: Bachelor's degree, Finance, Statistics
Activities: None</t>
  </si>
  <si>
    <t>五源资本 5Y Capital - Managing Director</t>
  </si>
  <si>
    <t>Steven S.</t>
  </si>
  <si>
    <t>https://www.linkedin.com/in/stevenshi-morningside</t>
  </si>
  <si>
    <t>Title: Volunteer
Start At: 04/2015
Ends At: 05/2016
Company: Humanitarian OpenStreetMap Team
Cause: Humanitarian_relief
Description: Use JOSM and ID to Identify damaged buildings and roads in Nepal and Ecuador after earthquakes.
Title: Research Assistant
Start At: 06/2016
Ends At: 07/2016
Company: Global Council for Science and the Environment (GCSE)
Cause: Environment
Description: None</t>
  </si>
  <si>
    <t>Title: Executive Director
Company: None
Start At: None
Ends At: None
Location: None
Description: None
Title: Investor
Company: None
Start At: None
Ends At: None
Location: None
Description: None
Title: Senior Product Manager, Growth
Company: None
Start At: None
Ends At: None
Location: None
Description: None
Title: Notch X
Company: None
Start At: None
Ends At: None
Location: None
Description: None</t>
  </si>
  <si>
    <t>School: University of Washington
Degree: Bachelor of Arts, Information Science/Studies
Activities: None
School: Hangzhou Foreign Languages School
Degree: A-Level
Activities: None</t>
  </si>
  <si>
    <t>📈</t>
  </si>
  <si>
    <t>Michelle Fu</t>
  </si>
  <si>
    <t>Michelle_Fu.png</t>
  </si>
  <si>
    <t>https://www.linkedin.com/in/michelle-fu-566a71115</t>
  </si>
  <si>
    <t>michellefu@5ycap.com</t>
  </si>
  <si>
    <t>Changning District, Shanghai</t>
  </si>
  <si>
    <t>中文, 法语</t>
  </si>
  <si>
    <t>Name: Caligraphy (Level 9/10)
Authority: Chinese Caligraphy Association
Date: Unknown
URL: None
Name: Erhu (Chinese Instrument, Level 9/10)
Authority: Chinese Arts and Music Association
Date: Unknown
URL: None</t>
  </si>
  <si>
    <t>Title: Director of Investor Relations
Company: None
Start At: None
Ends At: None
Location: None
Description: None
Title: Marketing Communications
Company: None
Start At: None
Ends At: None
Location: None
Description: None
Title: Freelance Interpreter/ Translator
Company: None
Start At: None
Ends At: None
Location: None
Description: None</t>
  </si>
  <si>
    <t>School: University of Bath
Degree: Master of Arts - MA, Interpreting and Translating
Activities: None
School: Shanghai International Studies University
Degree: Bachelor of Arts - BA, Translation &amp; Interpretation
Activities: None
School: University of Leicester
Degree: Exchange Programme, English Language Literature
Activities: None</t>
  </si>
  <si>
    <t>5Y Capital 五源资本 - Investor Relations</t>
  </si>
  <si>
    <t>BDC Venture Capital</t>
  </si>
  <si>
    <t>Brenda Slauko</t>
  </si>
  <si>
    <t>Brenda_Slauko,_CBV.png</t>
  </si>
  <si>
    <t>https://www.linkedin.com/in/brendaslaukocbv</t>
  </si>
  <si>
    <t>https://www.bdc.ca</t>
  </si>
  <si>
    <t>brenda.slauko@bdc.ca</t>
  </si>
  <si>
    <t>Senior Director, Growth &amp; Transition Capital</t>
  </si>
  <si>
    <t>https://www.linkedin.com/company/bdc/</t>
  </si>
  <si>
    <t>Calgary, Alberta</t>
  </si>
  <si>
    <t>Name: Chartered Business Valuator (CBV) Designation
Authority: Chartered Business Valuators Institute (CBV Institute)
Date: 2023-12
URL: https://linkedin.com/company/3192634
Name: Chartered Business Valuator (CBV) Designation
Authority: Chartered Business Valuators Institute (CBV Institute)
Date: 2023-12
URL: https://linkedin.com/company/3192634</t>
  </si>
  <si>
    <t>Title: Senior Director, Growth &amp; Transition Capital
Company: None
Start At: None
Ends At: None
Location: None
Description: None
Title: Senior Director, Technology Growth &amp; Transition Capital
Company: None
Start At: None
Ends At: None
Location: None
Description: None
Title: National Director, Technology Industries
Company: None
Start At: None
Ends At: None
Location: None
Description: None
Title: Regional Director-Technology Group, Western Canada &amp; Atlantic
Company: None
Start At: None
Ends At: None
Location: None
Description: None
Title: Manager, Business Centre
Company: None
Start At: None
Ends At: None
Location: None
Description: None
Title: Senior Director BDC Capital
Company: None
Start At: None
Ends At: None
Location: None
Description: None
Title: Account Manager
Company: None
Start At: None
Ends At: None
Location: None
Description: None
Title: Board Member
Company: None
Start At: None
Ends At: None
Location: None
Description: None</t>
  </si>
  <si>
    <t>School: The Canadian Institute of Chartered Business Valuators (CICBV)
Degree: CBV, Chartered Business Valuator
Activities: None
School: University of Saskatchewan
Degree: BCOMM, Finance and Economics with Distinction
Activities: None</t>
  </si>
  <si>
    <t>BDC can supports entrepreneurs at all stages of growth, from the start-up phase, to more established businesses that are growing in many industries including technology.
Below are several examples of how we can collaborate with entrepreneurs:
- Expertise in Mergers &amp; Acquisitions and Management Buy-outs.
- We provide growth capital to help companies scale and grow their businesses (trade-shows, marketing, expanding into new countries and hiring staff, etc.).
- Our debt solution resembles equity by offering patient repayment structures (full balloon) and since it is debt it is non-dilutive;
- We also offer financing for ERP/CRM systems, software, hardware, websites, online marketing, etc.;
- Up to 125% financing for Real Estate, Renovations &amp; Leasehold Improvements;
- Expertise in Mergers &amp; Acquisitions and Management Buy-outs.
Feel free to contact me via LinkedIn to learn more.</t>
  </si>
  <si>
    <t>MBO and M&amp;A funder at BDC, Experienced Advisor, network connector</t>
  </si>
  <si>
    <t>State Street Corporation</t>
  </si>
  <si>
    <t>Brendan Winkler</t>
  </si>
  <si>
    <t>Brendan_Winkler,_CAIA.png</t>
  </si>
  <si>
    <t>https://www.linkedin.com/in/brendan-winkler-caia-4986774</t>
  </si>
  <si>
    <t>http://www.statestreet.com</t>
  </si>
  <si>
    <t>brendanwinkler@gmail.com</t>
  </si>
  <si>
    <t>https://www.linkedin.com/company/state-street/</t>
  </si>
  <si>
    <t>Name: Economics of blockchain and digital assets
Authority: Wharton Executive Education
Date: Unknown
URL: https://linkedin.com/company/1718987
Name: Chartered Alternative Investments Analyst (CAIA)
Authority: CAIA Association
Date: Unknown
URL: https://linkedin.com/company/98491</t>
  </si>
  <si>
    <t>Title: Managing Director
Company: None
Start At: None
Ends At: None
Location: None
Description: None
Title: Managing Director | Digital Assets and Blockchain Lead | Wealth &amp; Asset Management Consulting
Company: None
Start At: None
Ends At: None
Location: None
Description: None
Title: Strategic Initiatives - Business Advisory Lead
Company: None
Start At: None
Ends At: None
Location: None
Description: None
Title: Senior Manager - Investment Management and Blockchain Consulting Practices
Company: None
Start At: None
Ends At: None
Location: None
Description: None
Title: Assistant Vice President - Business Development and Implementation
Company: None
Start At: None
Ends At: None
Location: None
Description: None
Title: Yield Curve Arbitrage Trader
Company: None
Start At: None
Ends At: None
Location: None
Description: None</t>
  </si>
  <si>
    <t>School: Butler University
Degree: Bachelor of Science (B.S.), Business Administration and Economics
Activities: None</t>
  </si>
  <si>
    <t>Bringing 20+ years dedicated to leading executive-level strategy, operations, and technology transformation and product development initiatives across wealth, asset management, alternative investments, and digital asset and blockchain technology sectors, I’ve operated within the digital assets and blockchain sector since 2013 – most recently assisting my client partners navigate their entries into the digital asset markets, develop new products and services to ‘bridge’ traditional and digital asset-native financial ecosystems, and leverage blockchain-as-infrastructure and tokenization to enable new avenues for investment product development, distribution, and liquidity.
This includes the development of prime brokerage and lending solutions for crypto-native firms, design and launch of global digital asset trading capabilities for hedge funds and quantitative trading firms, fund and asset level tokenization initiatives for global asset managers, development of related investment products, and integration of blockchain technology into middle and back-office operations – effectively launching and growing a new $30M revenue practice via business development and partnership initiatives.
Prior to my entry into the digital assets and blockchain sector I operated in the alternative investments space where I successfully partnered with my asset management, hedge fund, private equity, real estate, and proprietary trading clients to achieve their growth objectives via operating model redesign, launch of new investment strategies, technology implementation and acquisition integration.</t>
  </si>
  <si>
    <t>Managing Director | Wealth and Asset Management | Digital Assets and Blockchain</t>
  </si>
  <si>
    <t>Ted Xutian Jing</t>
  </si>
  <si>
    <t>https://www.linkedin.com/in/ted-xutian-jing-0b460388</t>
  </si>
  <si>
    <t>tedjing@5ycap.com</t>
  </si>
  <si>
    <t>Xuhui District, Shanghai</t>
  </si>
  <si>
    <t>Title: Managing Director
Company: None
Start At: None
Ends At: None
Location: None
Description: None
Title: Executive Director
Company: None
Start At: None
Ends At: None
Location: None
Description: None
Title: Vice President
Company: None
Start At: None
Ends At: None
Location: None
Description: None
Title: Associate
Company: None
Start At: None
Ends At: None
Location: None
Description: None
Title: Senior Analyst, Management Consulting
Company: None
Start At: None
Ends At: None
Location: None
Description: None
Title: Analyst, Management Consulting
Company: None
Start At: None
Ends At: None
Location: None
Description: None</t>
  </si>
  <si>
    <t>School: University of Pennsylvania
Degree: Master's degree
Activities: None
School: Nankai University
Degree: Bachelor's degree
Activities: None</t>
  </si>
  <si>
    <t>Managing Director at 5Y Capital</t>
  </si>
  <si>
    <t>Raj Thejaswi</t>
  </si>
  <si>
    <t>Raj_Thejaswi.png</t>
  </si>
  <si>
    <t>https://www.linkedin.com/in/rajthejaswi</t>
  </si>
  <si>
    <t>rthejaswi@statestreet.com</t>
  </si>
  <si>
    <t>Data Services - Enterprise Resiliency Office</t>
  </si>
  <si>
    <t>Title: Mentor
Start At: 09/2010
Ends At: 08/2013
Company: ARHS First Team 1100
Cause: Science_and_technology
Description: Mentor to the Algonquin Regional High School Robotics Team, FIRST Team 1100
http://www.team1100.org/</t>
  </si>
  <si>
    <t>Name: AI Applications in People Management
Authority: University of Pennsylvania
Date: 2025-1
URL: None
Name: AI Applications in Marketing and Finance
Authority: University of Pennsylvania
Date: 2025-1
URL: None</t>
  </si>
  <si>
    <t>Title: Data Services - Enterprise Resiliency Office
Company: None
Start At: None
Ends At: None
Location: None
Description: None
Title: Managing Director - Enterprise Data Governance
Company: None
Start At: None
Ends At: None
Location: None
Description: None
Title: Lead Development Manager - Enterprise Reporting &amp; Business Intelligence
Company: None
Start At: None
Ends At: None
Location: None
Description: None</t>
  </si>
  <si>
    <t>School: National Computing Center - UK
Degree: Diploma in Computer Science
Activities: None
School: University of Mumbai
Degree: B.Com, Finance, Taxation and Accounting
Activities: None</t>
  </si>
  <si>
    <t>Vice President - Enterprise Resiliency Office</t>
  </si>
  <si>
    <t>Russ Norton</t>
  </si>
  <si>
    <t>Russ_Norton.png</t>
  </si>
  <si>
    <t>https://www.linkedin.com/in/russ-norton-7b343634</t>
  </si>
  <si>
    <t>https://3grow.net</t>
  </si>
  <si>
    <t>Information Technology &amp; Services</t>
  </si>
  <si>
    <t>https://www.linkedin.com/company/3grow-limited/</t>
  </si>
  <si>
    <t>8 yrs 10 mos</t>
  </si>
  <si>
    <t>Thornbury, Victoria</t>
  </si>
  <si>
    <t>Name: MS-900 Microsoft 365 Fundamentals
Authority: Microsoft
Date: 2021-7
URL: https://linkedin.com/company/1035
Name: MCAPPS: Microsoft Office Outlook 2007
Authority: Microsoft
Date: 2008-7
URL: https://linkedin.com/company/1035</t>
  </si>
  <si>
    <t>Title: Managing Director
Company: None
Start At: None
Ends At: None
Location: None
Description: None
Title: General Manager &amp; Trainer
Company: None
Start At: None
Ends At: None
Location: None
Description: None
Title: Microsoft 365 Specialist
Company: None
Start At: None
Ends At: None
Location: None
Description: None
Title: SharePoint Trainer
Company: None
Start At: None
Ends At: None
Location: None
Description: None
Title: Senior Trainer
Company: None
Start At: None
Ends At: None
Location: None
Description: None
Title: Junior Designer
Company: None
Start At: None
Ends At: None
Location: None
Description: None</t>
  </si>
  <si>
    <t>School: Lutterworth Grammar School
Degree: Maths, IT &amp; Graphics
Activities: None</t>
  </si>
  <si>
    <t>Specialties: 
Microsoft 365 | Power Apps | Power Automate (Flow) | SharePoint | Power BI | InfoPath | Nintex Workflow | Nintex Forms | Microsoft Office | Project Server | LiveTiles | Training | Workshops | Business Analysis</t>
  </si>
  <si>
    <t>Managing Director at 3grow | Microsoft 365 Training</t>
  </si>
  <si>
    <t>Kim Hochfeld</t>
  </si>
  <si>
    <t>Kim_Hochfeld.png</t>
  </si>
  <si>
    <t>https://www.linkedin.com/in/kim-hochfeld-a43b9</t>
  </si>
  <si>
    <t>www.statestreet.com/im</t>
  </si>
  <si>
    <t>khochfeld@statestreet.com</t>
  </si>
  <si>
    <t>Senior Managing Director, Global Head of Cash, Securities Lending and Digital Assets</t>
  </si>
  <si>
    <t>https://www.linkedin.com/company/state-street-investment-management/</t>
  </si>
  <si>
    <t>Title: Senior Managing Director, Global Head of Cash, Securities Lending and Digital Assets
Company: None
Start At: None
Ends At: None
Location: None
Description: None
Title: Board Chair
Company: None
Start At: None
Ends At: None
Location: None
Description: None
Title: Managing Director, Head of Liquidity Sales, EMEA
Company: None
Start At: None
Ends At: None
Location: None
Description: None
Title: Managing Director, Short Term Markets, Head of Fund Sales
Company: None
Start At: None
Ends At: None
Location: None
Description: None
Title: Director, Liquidity and Short Term Fixed Income Sales
Company: None
Start At: None
Ends At: None
Location: None
Description: None
Title: Vice President, Financial Institutions Group
Company: None
Start At: None
Ends At: None
Location: None
Description: None</t>
  </si>
  <si>
    <t>School: Cambridge Judge Business School
Degree: Executive Education, Digital Assets for Enterprises
Activities: None
School: The London School of Economics and Political Science (LSE)
Degree: Master of Science - MS, Political Science and Government
Activities: None</t>
  </si>
  <si>
    <t>Global Head of Digital and  Cash at State Street Investment Management</t>
  </si>
  <si>
    <t>Jey Bose</t>
  </si>
  <si>
    <t>Jey_Bose.png</t>
  </si>
  <si>
    <t>https://www.linkedin.com/in/jeyavelbose</t>
  </si>
  <si>
    <t>jey.bose@gmail.com</t>
  </si>
  <si>
    <t>Name: AWS Cloud Practitioner
Authority: Amazon Web Services (AWS)
Date: Unknown
URL: https://linkedin.com/company/2382910</t>
  </si>
  <si>
    <t>Title: Managing Director
Company: None
Start At: None
Ends At: None
Location: None
Description: None
Title: Executive Director
Company: None
Start At: None
Ends At: None
Location: None
Description: None
Title: Vice President
Company: None
Start At: None
Ends At: None
Location: None
Description: None</t>
  </si>
  <si>
    <t>School: Madurai Kamaraj University
Degree: BS, Electronics and Communications
Activities: None</t>
  </si>
  <si>
    <t>Technology Executive with global experience and proven ability to build, grow and lead engineering teams delivering complex and innovative solutions
Charismatic, positive technology leader with superior business acumen, reputation for producing immediate results, with subject matter expertise in Identity and Access Management. Proven results in spearheading technology and organizational transformations.
Areas of Expertise:
Systems Design &amp; Development – Strategic IT Planning &amp; Execution  – Team Building, Leadership &amp; Development – Systems Analysis – Agile Transformation – Artificial Intelligence (AI) - User Experience (UX)  – Automation – Cybersecurity - Identity Access Management (IAM)</t>
  </si>
  <si>
    <t>Managing Director | Identity and Access Management | Cybersecurity Architecture and Engineering | AI</t>
  </si>
  <si>
    <t>ZHIYUAN CUI</t>
  </si>
  <si>
    <t>https://www.linkedin.com/in/zhiyuan-cui-a432a8a9</t>
  </si>
  <si>
    <t>School: Zhejiang University
Degree: Bachelor's degree, Financial Management
Activities: None</t>
  </si>
  <si>
    <t>Tech &amp; Consumer Growth Investor</t>
  </si>
  <si>
    <t>Growth Investor</t>
  </si>
  <si>
    <t>Raman Gudimella</t>
  </si>
  <si>
    <t>https://www.linkedin.com/in/ramangudimellapmp</t>
  </si>
  <si>
    <t>rgudimella@statestreet.com</t>
  </si>
  <si>
    <t>Vice President/Director -  Global IT Operations /Production Support</t>
  </si>
  <si>
    <t>Name: Microsoft Azure Fundamentals
Authority: Microsoft
Date: 2023-1
URL: https://linkedin.com/company/1035
Name: Project Management Professional
Authority: Project Management Institute
Date: Unknown
URL: https://linkedin.com/company/11352</t>
  </si>
  <si>
    <t>Title: Vice President/Director -  Global IT Operations /Production Support
Company: None
Start At: None
Ends At: None
Location: None
Description: None
Title: Assitant Vice President - Application Development and Maintenance/IT Production Support Manager
Company: None
Start At: None
Ends At: None
Location: None
Description: None
Title: Project Manager /SCRUM Master (Consultant)
Company: None
Start At: None
Ends At: None
Location: None
Description: None
Title: IT Project/Program Manager Consultant for EMC
Company: None
Start At: None
Ends At: None
Location: None
Description: None
Title: IT Project Manager Consultant (Yankee Candle Company)
Company: None
Start At: None
Ends At: None
Location: None
Description: None
Title: Assistant Treasurer/Secretary (Volunteer)
Company: None
Start At: None
Ends At: None
Location: None
Description: None
Title: IT Project Lead/ Manager for GE (Consultant)
Company: None
Start At: None
Ends At: None
Location: None
Description: None
Title: Second Vice President of Facilities and Reservations
Company: None
Start At: None
Ends At: None
Location: None
Description: None
Title: Associate Director - Regional Ambassador
Company: None
Start At: None
Ends At: None
Location: None
Description: None
Title: Project - cum -Technical Lead
Company: None
Start At: None
Ends At: None
Location: None
Description: None
Title: Project Leader
Company: None
Start At: None
Ends At: None
Location: None
Description: None
Title: Member Technical Staff
Company: None
Start At: None
Ends At: None
Location: None
Description: None</t>
  </si>
  <si>
    <t>School: University of Rochester - Simon Business School
Degree: Executive MBA, General Management
Activities: None
School: Stanford University
Degree: Entrepreneurship Course - Online, Technology Entrepreneurship
Activities: None
School: University of Madras
Degree: M.C.A, Computer Science
Activities: None
School: MOOC - Advanced Competitive Strategy Course
Degree: None
Activities: None</t>
  </si>
  <si>
    <t>Senior Manager  with 25 + years of IT experience with diverse experience in Application Development and Production Support/IT Operations of which 15 years has been in leading and delivering large Enterprise IT Applications Development and Infrastructure migration projects across various domains and technologies including Banking/Financial Services, Gaming, Retail, ITSM(SaaS) implementations and Azure/AWS Cloud Computing Technologies. 10+ years of experience of managing mission critical production platforms increasing reliability, focusing on high availability for critical business services at a Top tier financial services organization.
Experienced in IT Service Delivery/Operations, across multiple technology domains, performing delivery and operations management.
Implement and Transition Digital Transformation Programs    to Operations/Service Delivery team.
Technical Leadership in System architecture design, development and implementation. 
Improving Operational Efficiency using Design Thinking and Lean Principle with the implementation of Automation and Cognitive tools and technologies.    
Experienced at implementation of CMM/CMMi processes , standards and best practices. 
Experienced as internal quality auditor of CMMi process implementations in IT projects.
Cloud Computing Technologies:Service Now(Saas based),Amazon (AWS)
Specialties: Technical Expertise: 
Java/J2EE technologies, Spring and Hibernate frameworks. Cloud Computing technologies and public cloud infrastructures like AWS, Azure  , Kubernetes.
Project Management Expertise:
Project Planning, scheduling and tracking.
Resource  and budget management 
Setting up/Managing Global /Multi-location Operating model.
•Project Management Methodology 
• Project Audits per CMMi Level 5 processes
• SDLC 
• Software Process Models [Waterfall, Iterative Development(RUP), Agile(SCRUM) and SAFe] 
• Design Thinking and Lean Practitioner 
• CMMi 
• ITIL
• Building / Managing SRE teams</t>
  </si>
  <si>
    <t>Vice President/Director - Global IT Operations/ Production Support at State Street</t>
  </si>
  <si>
    <t>Keith Perry</t>
  </si>
  <si>
    <t>Keith_Perry.png</t>
  </si>
  <si>
    <t>https://www.linkedin.com/in/keith-perry-seal</t>
  </si>
  <si>
    <t>kperry1@statestreet.com</t>
  </si>
  <si>
    <t>Managing Director, Engineering &amp; Operations Manager</t>
  </si>
  <si>
    <t>Idaho Falls, Idaho</t>
  </si>
  <si>
    <t>Norwegian</t>
  </si>
  <si>
    <t>Name: Lean Six Sigma Green Belt
Authority: GE Aerospace
Date: Unknown
URL: https://linkedin.com/company/570550
Name: Six Sigma Black Belt (CSSBB)
Authority: ASQ - World Headquarters
Date: 2008-8
URL: https://linkedin.com/company/12680</t>
  </si>
  <si>
    <t>Title: Managing Director, Engineering &amp; Operations Manager
Company: None
Start At: None
Ends At: None
Location: None
Description: None
Title: Managing Director, State Street Emergency Action Lab
Company: None
Start At: None
Ends At: None
Location: None
Description: None
Title: Process Improvement and Analytics
Company: None
Start At: None
Ends At: None
Location: None
Description: None
Title: Chief Analytics Officer, Product Manager, Transformation Specialist
Company: None
Start At: None
Ends At: None
Location: None
Description: None
Title: Managing Director, Lead Data Scientist
Company: None
Start At: None
Ends At: None
Location: None
Description: None
Title: Lead IT Data Scientist, VP
Company: None
Start At: None
Ends At: None
Location: None
Description: None
Title: Founder, Principal, Process Improvement Specialist
Company: None
Start At: None
Ends At: None
Location: None
Description: None
Title: Director, NGNP Engineering
Company: None
Start At: None
Ends At: None
Location: None
Description: None
Title: Systems Engineering Manager
Company: None
Start At: None
Ends At: None
Location: None
Description: None
Title: Systems Engineer
Company: None
Start At: None
Ends At: None
Location: None
Description: None
Title: Six Sigma Black Belt
Company: None
Start At: None
Ends At: None
Location: None
Description: None
Title: Design Engineer
Company: None
Start At: None
Ends At: None
Location: None
Description: None
Title: Intern
Company: None
Start At: None
Ends At: None
Location: None
Description: None
Title: Missionary, Assistant to the President, The Church of Jesus Christ of Latter-day Saints
Company: None
Start At: None
Ends At: None
Location: None
Description: None</t>
  </si>
  <si>
    <t>School: Massachusetts Institute of Technology
Degree: Bachelors, Mechanical Engineering
Activities: None
School: University of Idaho
Degree: Masters, Engineering Management
Activities: None
School: St. John's Prep
Degree: Diploma, High School/Secondary Diplomas and Certificates
Activities: None</t>
  </si>
  <si>
    <t>I drive productivity, risk reduction, and client satisfaction through creating and scaling process improvement and automation delivery. I apply AI where practical for higher ROI, but the primary focus is on time-to-market and agile delivery of optimized solutions that move the needle. 
I design and lead the startup of data-driven insight delivery and decision support programs in various sectors and domains including IT, finance, manufacturing, and chemical process engineering. I have focused on linking internal measurements to delivery and other critical metrics that impact internal and external Customers’ bottom lines.
I also lead the development and delivery of training in these areas as a Lean Six Sigma Master Blackbelt.</t>
  </si>
  <si>
    <t>AI, Automation, Data Engineering, BI, and Reporting</t>
  </si>
  <si>
    <t>Invesco</t>
  </si>
  <si>
    <t>Sam King</t>
  </si>
  <si>
    <t>Sam_King,_CFA.png</t>
  </si>
  <si>
    <t>https://www.linkedin.com/in/samsking</t>
  </si>
  <si>
    <t>http://www.invesco.com/us</t>
  </si>
  <si>
    <t>sam.king@invesco.com</t>
  </si>
  <si>
    <t>Managing Director of Institutional Sales</t>
  </si>
  <si>
    <t>6 yrs 4 mos</t>
  </si>
  <si>
    <t>Title: Mentor
Start At: 05/2023
Ends At: 05/2024
Company: Volunteers for Youth, Inc.
Cause: Children
Description: None
Title: Member Board of Trustees
Start At: 08/2025
Ends At: Present
Company: CFA Society Atlanta
Cause: 
Description: None</t>
  </si>
  <si>
    <t>Title: Managing Director of Institutional Sales
Company: None
Start At: None
Ends At: None
Location: None
Description: None
Title: Director of Marketing
Company: None
Start At: None
Ends At: None
Location: None
Description: None
Title: Senior Vice President
Company: None
Start At: None
Ends At: None
Location: None
Description: None
Title: Vice President
Company: None
Start At: None
Ends At: None
Location: None
Description: None</t>
  </si>
  <si>
    <t>School: Georgia State University - J. Mack Robinson College of Business
Degree: MBA, Finance
Activities: None
School: Chartered Financial Analyst
Degree: CFA
Activities: None
School: The University of North Carolina at Chapel Hill
Degree: BA, Journalism
Activities: None</t>
  </si>
  <si>
    <t>Institutional investment sales professional.  Experience calling on consultants, plan sponsors and fund of funds.  Work with long-only international and domestic equity, long-only fixed income and fixed income hedge fund strategies.  
Calling plan development and execution.  Print and web-based presentation creation, editing and production.
Specialties: In person and remote presentation production, writing and delivery.</t>
  </si>
  <si>
    <t>Managing Director - Institutional Sales at Invesco US</t>
  </si>
  <si>
    <t>Raj Singh</t>
  </si>
  <si>
    <t>https://www.linkedin.com/in/rvsingh</t>
  </si>
  <si>
    <t>rsingh10@statestreet.com</t>
  </si>
  <si>
    <t>Managing Director, Cloud Compute Engineering</t>
  </si>
  <si>
    <t>Bridgewater, New Jersey</t>
  </si>
  <si>
    <t>Name: Amazon Web Services Solutions Architect - Associate
Authority: Amazon Web Services (AWS)
Date: Unknown
URL: https://linkedin.com/company/2382910</t>
  </si>
  <si>
    <t>Title: Managing Director, Cloud Compute Engineering
Company: None
Start At: None
Ends At: None
Location: None
Description: None
Title: Vice President, Exchange and Clearing Engineering and Operations
Company: None
Start At: None
Ends At: None
Location: None
Description: None
Title: Advisor
Company: None
Start At: None
Ends At: None
Location: None
Description: None
Title: Senior Systems Engineer
Company: None
Start At: None
Ends At: None
Location: None
Description: None
Title: Systems Engineering Manager, AMEX - options trading platform.
Company: None
Start At: None
Ends At: None
Location: None
Description: None
Title: Distinguished/Principal Technical Staff Member
Company: None
Start At: None
Ends At: None
Location: None
Description: None
Title: Software Engineer
Company: None
Start At: None
Ends At: None
Location: None
Description: None
Title: Research Engineer and Development lead - DARPA funded project
Company: None
Start At: None
Ends At: None
Location: None
Description: None</t>
  </si>
  <si>
    <t>School: The Ohio State University
Degree: PhD-ABD, Computer and Information Science, HPC
Activities: None
School: The Ohio State University
Degree: M.S., Computer and Information Science
Activities: None
School: The University of Texas at Arlington
Degree: B.S., Computer Science Engineering
Activities: None</t>
  </si>
  <si>
    <t>Strategic Tech Leadership &amp; Transformation
As a Strategic Tech Leader, I specialize in driving profound IT transformation within large-scale, complex environments, particularly for world-class organizations in capital markets and similar industries. My passion lies in fundamentally reshaping technology functions from cost centers into dynamic growth engines, directly contributing to business innovation and competitive advantage. I'm adept at translating ambitious strategic objectives into actionable technology roadmaps that deliver tangible results.
Engineering Impact &amp; Risk Reduction
With deep expertise in platform engineering, enterprise architecture, and modernizing complex systems, I excel at engineering solutions that not only accelerate innovation and drive revenue growth but also critically reduce business risk. My career is marked by a consistent track record of success in spearheading multi-million dollar platform modernizations and achieving significant improvements in system performance and security. I'm driven by the opportunity to leverage technology as a strategic differentiator.
Cultivating Global Agile Excellence
A strong advocate for excellence, my leadership philosophy centers on cultivating and empowering high-performing global agile teams. I thrive on building collaborative, cross-functional environments that foster continuous learning, innovation, and a culture of accountability. This enables teams to consistently deliver transformative outcomes and champion best practices across the organization.
I'm keen to partner with forward-thinking executive teams to define and execute the next generation of technology strategies, driving impactful change and sustained business growth.</t>
  </si>
  <si>
    <t>Strategic tech leader for world-class leaders. Drives &amp; transforms IT as a growth engine, accelerating innovation, growth, risk. Engineers solutions; championing excellence; cultivating high-performing global agile teams</t>
  </si>
  <si>
    <t>Richard Ford</t>
  </si>
  <si>
    <t>Richard_Ford.png</t>
  </si>
  <si>
    <t>https://www.linkedin.com/in/richard-ford-bb34316</t>
  </si>
  <si>
    <t>http://www.invesco.com/corporate</t>
  </si>
  <si>
    <t>richard.ford@invesco.com</t>
  </si>
  <si>
    <t>Associate Director, Technology CX (Global ServiceDesk &amp; EMEA Support Operations)</t>
  </si>
  <si>
    <t>https://www.linkedin.com/company/invesco-ltd/</t>
  </si>
  <si>
    <t>Greater Reading Area</t>
  </si>
  <si>
    <t>Name: ITIL 4 Strategic Leader
Authority: PeopleCert
Date: 2025-4
URL: https://linkedin.com/company/800375
Name: ITIL 4 Leader: Digital &amp; IT Strategy
Authority: PeopleCert
Date: 2025-4
URL: https://linkedin.com/company/800375</t>
  </si>
  <si>
    <t>Title: Associate Director, Technology CX (Global ServiceDesk &amp; EMEA Support Operations)
Company: None
Start At: None
Ends At: None
Location: None
Description: None
Title: Associate Director, Technology CX (EMEA Support Operations)
Company: None
Start At: None
Ends At: None
Location: None
Description: None
Title: Associate Director, Investment Applications &amp; EMEA Technology
Company: None
Start At: None
Ends At: None
Location: None
Description: None
Title: Head of Transfer Agency Global Applications and EMEA Distribution (IT) + Assistant Head of Station
Company: None
Start At: None
Ends At: None
Location: None
Description: None
Title: Head of Transfer Agency Global Applications (IT)
Company: None
Start At: None
Ends At: None
Location: None
Description: None
Title: IT Manager - European Business Services
Company: None
Start At: None
Ends At: None
Location: None
Description: None
Title: Business Systems Support and Development Manager
Company: None
Start At: None
Ends At: None
Location: None
Description: None
Title: Business Systems Support Manager
Company: None
Start At: None
Ends At: None
Location: None
Description: None
Title: Senior Business Systems Support Analyst / Team Leader
Company: None
Start At: None
Ends At: None
Location: None
Description: None
Title: Business Support Analyst
Company: None
Start At: None
Ends At: None
Location: None
Description: None
Title: Bureau Client and Distributions Administrator, Transfer Agency Department
Company: None
Start At: None
Ends At: None
Location: None
Description: None
Title: Sales Adminstrator, Transfer Agency Department
Company: None
Start At: None
Ends At: None
Location: None
Description: None
Title: Accounts Adminstrator
Company: None
Start At: None
Ends At: None
Location: None
Description: None</t>
  </si>
  <si>
    <t>School: The Henley College, Henley on Thames
Degree: None
Activities: None
School: Langtree School, Woodcote
Degree: None
Activities: None</t>
  </si>
  <si>
    <t>With over 25 years of Technology and Leadership experience, currently serving as Associate Director, Technology CX at Invesco Ltd., focusing on global service desk operations and EMEA support. Skilled in service delivery, communication, and amplifying the voice of the customer, contributing to creating seamless, customer-focused technology solutions. Dedicated to fostering collaboration across teams to align with Invesco's mission of delivering excellence in investment management. Values teamwork, continuous improvement, and empowering customer-first strategies to drive impactful results.</t>
  </si>
  <si>
    <t>Associate Director, Technology CX (Global ServiceDesk &amp; EMEA Support Operations) at Invesco Ltd.</t>
  </si>
  <si>
    <t>William Han</t>
  </si>
  <si>
    <t>William_Han.png</t>
  </si>
  <si>
    <t>https://www.linkedin.com/in/willhan79</t>
  </si>
  <si>
    <t>william.han@statestreet.com</t>
  </si>
  <si>
    <t>Managing Director, Head of Sales and Client Management - Asia Pacific ex-Japan,  Financing Solutions</t>
  </si>
  <si>
    <t>Chinese Cantonese, Chinese Mandarin</t>
  </si>
  <si>
    <t>Title: Managing Director, Head of Sales and Client Management - Asia Pacific ex-Japan,  Financing Solutions
Company: None
Start At: None
Ends At: None
Location: None
Description: None
Title: Vice President, Sales and Relationship Manager - Asia-Pacific ex-Japan, Securities Finance
Company: None
Start At: None
Ends At: None
Location: None
Description: None
Title: Senior Associate, Marketing Manager - Asia-Pacific, Securites Finance
Company: None
Start At: None
Ends At: None
Location: None
Description: None
Title: Associate, Fund Accountant and Client Service Manager – South East Asia, Global Custody
Company: None
Start At: None
Ends At: None
Location: None
Description: None
Title: Mentor
Company: None
Start At: None
Ends At: None
Location: None
Description: None</t>
  </si>
  <si>
    <t>School: University of London
Degree: Bachelor of Science (BSc), Banking and Finance
Activities: None</t>
  </si>
  <si>
    <t>As Managing Director and Head of Financing Solutions Sales and Client Management for the Asia ex-Japan region at State Street, William leads the customer growth and retention efforts in the region across the firm’s agency securities lending, prime and repo products. More generally, William has more than two decades of experience in financial markets, and deep expertise in securities finance, sales, and client management. 
William’s WHY starts with people. He has built a career based around a calling to understand, support, and care for others in the marketplace. He finds joy finding different ways to advance that calling, and his approach has inspired trust which led to results. Today, and as a player-coach leading a high performance team in the region, he has consistently achieved performance targets, mutiplied cross-selling opportunities with enterprise teams, built employee engagement to exceed benchmarks, retained and promoted talent, and transformed operating models for the better. 
Outside his professional career, William is passionate about coaching, and ministering in the corporate marketplace. He is an active volunteer in mentoring programs on a pro-bono basis, helping students successfully transition from school to the marketplace, as well as young working professionals to develop their careers.</t>
  </si>
  <si>
    <t>Leadership | Sales and Client Management | Securities Finance | Coaching | Marketplace Ministry</t>
  </si>
  <si>
    <t>Bhavesh Mankar</t>
  </si>
  <si>
    <t>https://www.linkedin.com/in/bhavesh-mankar</t>
  </si>
  <si>
    <t>bmankar@statestreet.com</t>
  </si>
  <si>
    <t>Managing Director - Product Development</t>
  </si>
  <si>
    <t>Philadelphia, Pennsylvania</t>
  </si>
  <si>
    <t>Title: Board Trustee
Start At: None
Ends At: Present
Company: The Quaker School at Horsham
Cause: 
Description: None</t>
  </si>
  <si>
    <t>Title: Managing Director - Product Development
Company: None
Start At: None
Ends At: None
Location: None
Description: None
Title: Vice President - Alpha Service Platform Strategy and Product Management
Company: None
Start At: None
Ends At: None
Location: None
Description: None
Title: Director - Global head of Aladdin Accounting business
Company: None
Start At: None
Ends At: None
Location: None
Description: None
Title: Director and Head of Institutional Client Accounting and Performance
Company: None
Start At: None
Ends At: None
Location: None
Description: None
Title: VP and Head of Portfolio Valuation and Performance
Company: None
Start At: None
Ends At: None
Location: None
Description: None</t>
  </si>
  <si>
    <t>School: University of Pennsylvania
Degree: Diverse Force On Boards
Activities: None
School: Rutgers University
Degree: MBA, Finance and Marketing
Activities: None
School: Maharaja Sayajirao University of Baroda, Vadodara
Degree: Bachelor of Engineering - BE
Activities: None
School: Institute of Management Education
Degree: Master of Business Administration - MBA, Marketing and Business
Activities: None</t>
  </si>
  <si>
    <t>With a trajectory marked by leadership roles in global financial services, my expertise centers on delivering strategic product and platform solutions at State Street. Specializing in integrated services for asset managers and owners, my focus remains on leveraging best-in-class technologies to address complex challenges and scale business operations efficiently.
At the helm of Alpha Service Platform Strategy and Product Management, I direct cross-functional teams to architect robust client solutions and forge strong partnerships. The mission to empower clients through innovation and strategic vision propels our efforts, ensuring that we not only meet but exceed industry standards and client expectations.</t>
  </si>
  <si>
    <t>Global Fintech Leader| End to End solution and Implementation across Product, Business Service, Data platform and Technology| Scale-up and Risk mitigation| Transformational change management | Commercial mind-set</t>
  </si>
  <si>
    <t>Yoshihiro Kawamoto</t>
  </si>
  <si>
    <t>https://www.linkedin.com/in/yoshihiro-kawamoto-cfa-caia-2bab9154</t>
  </si>
  <si>
    <t>yoshihiro.kawamoto@invesco.com</t>
  </si>
  <si>
    <t>7 yrs 5 mos</t>
  </si>
  <si>
    <t>Chiba</t>
  </si>
  <si>
    <t>Title: Membership Committee
Start At: 11/2013
Ends At: 12/2015
Company: CFA Society Japan
Cause: 
Description: None
Title: Exam Working Group
Start At: 08/2015
Ends At: 11/2015
Company: CAIA Association
Cause: 
Description: None
Title: CAIA Curriculum Level I Workbook Review
Start At: 09/2015
Ends At: 10/2015
Company: CAIA Association
Cause: 
Description: None
Title: Japan Chapter Executive
Start At: 03/2020
Ends At: 02/2022
Company: CAIA Association
Cause: 
Description: None</t>
  </si>
  <si>
    <t>Name: Class-1 Sales Representative Qualification
Authority: JSDA -  Japan Securities Dealers Association
Date: 2026-1
URL: https://linkedin.com/company/103725751
Name: CMA
Authority: 日本証券アナリスト協会
Date: 2003-8
URL: https://linkedin.com/company/4851335</t>
  </si>
  <si>
    <t>Title: Director
Company: None
Start At: None
Ends At: None
Location: None
Description: None
Title: Executive Director
Company: None
Start At: None
Ends At: None
Location: None
Description: None
Title: Manager
Company: None
Start At: None
Ends At: None
Location: None
Description: None
Title: Analyst
Company: None
Start At: None
Ends At: None
Location: None
Description: None
Title: Analyst
Company: None
Start At: None
Ends At: None
Location: None
Description: None</t>
  </si>
  <si>
    <t>School: Duke University Pratt School of Engineering
Degree: Master of Engineering, Financial Technology
Activities: None
School: The University of Chicago Booth School of Business
Degree: Master of Business Administration - MBA
Activities: None
School: Chuo University
Degree: Bachelor's degree, Law
Activities: None</t>
  </si>
  <si>
    <t>Senior institutional business leader with hybrid strengths — 20 years of experience driving client partnerships and fundraising for global asset managers in Japan, combined with strong fluency in FinTech.
Proven track record of securing mandates from Japan’s public and corporate pension funds and leading business development across traditional and alternative strategies, including private markets. Experienced at top-tier global firms with a focus on operational excellence, strategic growth, and long-term client success.
Bilingual (Japanese/English) with deep expertise in asset management, digital innovation, and cross-border institutional leadership.</t>
  </si>
  <si>
    <t>Director at Invesco</t>
  </si>
  <si>
    <t>Dr. Namukale Chintu</t>
  </si>
  <si>
    <t>Dr._Namukale_Chintu.png</t>
  </si>
  <si>
    <t>https://www.linkedin.com/in/dr-namukale-chintu-36a9b025</t>
  </si>
  <si>
    <t>namukale.chintu@invesco.com</t>
  </si>
  <si>
    <t>Title: Non Executive Director
Company: None
Start At: None
Ends At: None
Location: None
Description: None
Title: Founder
Company: None
Start At: None
Ends At: None
Location: None
Description: None
Title: Strategic Advisor
Company: None
Start At: None
Ends At: None
Location: None
Description: None
Title: Non Executive Director
Company: None
Start At: None
Ends At: None
Location: None
Description: None
Title: Senior Director
Company: None
Start At: None
Ends At: None
Location: None
Description: None
Title: Executive Director - Africa coverage
Company: None
Start At: None
Ends At: None
Location: None
Description: None
Title: Executive Director - Proprietary Capital
Company: None
Start At: None
Ends At: None
Location: None
Description: None
Title: Director and Co-Head Africa
Company: None
Start At: None
Ends At: None
Location: None
Description: None
Title: Executive Education Programmes
Company: None
Start At: None
Ends At: None
Location: None
Description: None
Title: Corporate Banking Associate - Africa
Company: None
Start At: None
Ends At: None
Location: None
Description: None
Title: Equity Capital Markets Senior Analyst
Company: None
Start At: None
Ends At: None
Location: None
Description: None
Title: Equity Capital Markets Senior Analyst
Company: None
Start At: None
Ends At: None
Location: None
Description: None
Title: Global Capital Markets Analyst
Company: None
Start At: None
Ends At: None
Location: None
Description: None
Title: Programme Analyst - Aid Harmonisation and Coordination
Company: None
Start At: None
Ends At: None
Location: None
Description: None</t>
  </si>
  <si>
    <t>School: University of Cambridge
Degree: PhD, International Business
Activities: None
School: University of Oxford
Degree: Master of Science (MSc), Management Research
Activities: None
School: University of Oxford
Degree: Master of Science (MSc), Financial Economics
Activities: None
School: University of Zambia
Degree: Bachelor's Degree, Economics
Activities: None
School: The Chartered Institute for Securities &amp; Investment (The CISI)
Degree: Investment Advice - Securities and Derivatives
Activities: None</t>
  </si>
  <si>
    <t>Dr Chintu is the Founder of Frontier Market Consultants, an exclusive advisory services firm that is passionate about building long term relationships with clients. She has built a demonstrable track record in wealth management, asset management and capital markets with deep expertise and extensive networks in    governance and regulation, UHNW and family office concierge, sustainability and ESG, capital raising and product strategy. 
As a Rhodes Scholar, Dr Chintu serves as National Secretary for the Rhodes Scholarship in Zambia that sponsors young talented Zambians to study at the University of Oxford.
Reach out to connect over:
1. Boards and governance, including regulated financial services and general industry.
2. African institutional investor consulting
3. Africa and Central Eastern Europe family business, UHNW and HNW coverage of succession planning service providers
4. Investment in Africa and ESG/Sustainability
5. How one can apply for, or support, the Rhodes Scholarship in Zambia
6. Or just connect</t>
  </si>
  <si>
    <t>Trusted Advisor | Non-Executive Director | 100 Women to Watch list 2020</t>
  </si>
  <si>
    <t>John Sayers</t>
  </si>
  <si>
    <t>John_Sayers.png</t>
  </si>
  <si>
    <t>https://www.linkedin.com/in/john-sayers-igp</t>
  </si>
  <si>
    <t>john.sayers@invesco.com</t>
  </si>
  <si>
    <t>Director of Records and Data Lifecycle Management</t>
  </si>
  <si>
    <t>Title: Director of Records and Data Lifecycle Management
Company: None
Start At: None
Ends At: None
Location: None
Description: None
Title: VP Records and Information Management
Company: None
Start At: None
Ends At: None
Location: None
Description: None
Title: Director of Information Management
Company: None
Start At: None
Ends At: None
Location: None
Description: None</t>
  </si>
  <si>
    <t>Information governance professional with experience leading programs, implementing strategy, reducing risk, and meeting compliance. A focus on aligning business goals with Compliance, Legal, Security, and Risk teams to support all phases of data lifecycle management.
Background includes: strategy, controls, program management, financial modeling, vendor management, risk management, analytics, and project management.</t>
  </si>
  <si>
    <t>Information Governance, Privacy, Records Management</t>
  </si>
  <si>
    <t>Javier Sepúlveda</t>
  </si>
  <si>
    <t>Javier_Sepúlveda.png</t>
  </si>
  <si>
    <t>https://www.linkedin.com/in/javier-sepulveda-navarro</t>
  </si>
  <si>
    <t>jseplveda@statestreet.com</t>
  </si>
  <si>
    <t>Managing Director, Corporate Strategy</t>
  </si>
  <si>
    <t>Riverside, Connecticut</t>
  </si>
  <si>
    <t>Title: Driving Profitable Growth in Payments
Source: Booz&amp;Co.
Summary: Payments are a major contributor to success for most banks, making up 65% of total revenue. Successful payments portfolio management requires relevant capabilities in analytics and insight generation, innovation, multichannel management, and performance management.
URL: http://www.booz.com/media/uploads/BoozCo-Driving-Profitable-Growth-Payments.pdf
Title: The New Banking Channel - Improving the Bottom Line through Channel Optimization
Source: Booz&amp;Co.
Summary: Current trends across market segments point to a difficult low-growth environment for banks, which must respond by reducing branch-based costs and reinvesting in alternative low-cost channels. Previous attempts to develop a coherent multichannel model proved unsuccessful. Customers are now ready to adopt multichannel access points to transact with banks but they must be educated about alternative channel capabilities. Banks need to adopt an integrated channel architecture and specific capabilities to support the mission of each channel.
URL: http://www.booz.com/media/uploads/The_New_Banking_Channel_Network.pdf</t>
  </si>
  <si>
    <t>Title: Managing Director, Corporate Strategy
Company: None
Start At: None
Ends At: None
Location: None
Description: None
Title: Managing Director
Company: None
Start At: None
Ends At: None
Location: None
Description: None
Title: SVP, Corporate Strategy
Company: None
Start At: None
Ends At: None
Location: None
Description: None
Title: Head of Business Management (CFO/COO), LatAm Investment Banking
Company: None
Start At: None
Ends At: None
Location: None
Description: None
Title: Executive Director, Corporate &amp; Investment Bank
Company: None
Start At: None
Ends At: None
Location: None
Description: None
Title: Vice President, Corporate &amp; Investment Bank
Company: None
Start At: None
Ends At: None
Location: None
Description: None
Title: Engagement Manager
Company: None
Start At: None
Ends At: None
Location: None
Description: None
Title: Summer Associate
Company: None
Start At: None
Ends At: None
Location: None
Description: None</t>
  </si>
  <si>
    <t>School: Yale School of Management
Degree: MBA, Strategy
Activities: None
School: Tecnológico de Monterrey
Degree: Industrial Engineering
Activities: None
School: American School Foundation, Mexico City
Degree: None
Activities: None</t>
  </si>
  <si>
    <t>SENIOR STRATEGY EXECUTIVE | GLOBAL BUSINESS &amp; INNOVATION LEADER | BOARD &amp; C-SUITE ADVISOR 
Strategy executive with 20 years of experience leading enterprise-wide strategy, transformation, and growth initiatives across global financial institutions. Proven success advising CEOs and Boards on market positioning, competitive response, and growth acceleration. Skilled at identifying and executing organic and inorganic opportunities, aligning technology and AI-driven innovation to business priorities, and cultivating high-performing teams. Trusted partner to executive management for thought leadership and long-term planning. Core competencies include:
Enterprise Strategy Development | Strategic Partnerships | C-Suite &amp; Board Communication |Team Building &amp; Coaching | Global Cross-Functional Leadership| Inorganic Growth Strategy | Competitive Intelligence &amp; Market Foresight | Strategic Decision-making | Financial Planning &amp; Analysis (FP&amp;A) | Large-scale Transformation | Sales Performance 
CAREER HIGHLIGHTS
• Advised executive leadership and Board-level stakeholders on multi-year strategic plans, investment prioritization, and competitive positioning across global business lines @ BlackRock, J.P. Morgan, Wells Fargo
• Oversaw strategic planning and transformation for BlackRock’s businesses across the Americas, EMEA, and APAC, integrating AI, analytics, and talent strategy @ Blackrock
• Transformed the FP&amp;A Global Client Business (GCB) team from a report production function to a strategic, trusted advisor model that resulted in active participation and leadership across multiple GCB Executive Committees @ Blackrock
• Led strategy development and evaluation of partnership and innovation initiatives (e.g., BNPL, lending operations), balancing build/buy decisions and emerging tech trends @ Wells Fargo
• For a top credit card company, developed the strategy to establish a new, 3rd-party multi- industry coalition loyalty program that resulted in the acquisition of Loyalty Partner / Payback @ Booz &amp; Co.</t>
  </si>
  <si>
    <t>Managing Director, Corporate Strategy at State Street | Asset Management | Asset Servicing | Corporate &amp; Institutional Banking | ex-BlackRock, J.P. Morgan, Booz &amp; Co</t>
  </si>
  <si>
    <t>Ankit Agarwal</t>
  </si>
  <si>
    <t>Ankit_Agarwal.png</t>
  </si>
  <si>
    <t>https://www.linkedin.com/in/ankit-agarwal-633b055</t>
  </si>
  <si>
    <t>ankit.agarwal@invesco.com</t>
  </si>
  <si>
    <t>Director, Multi-Asset Solutions</t>
  </si>
  <si>
    <t>Title: LDI: Taking A Holistic, Practical Approach
Source: Loomis Sayles
Summary: None
URL: https://www.loomissayles.com/internet/InternetData.nsf/0/D2648E5DE524236E85257FD2004F5725/$FILE/LDI-Holistic-Approach_FINAL.pdf</t>
  </si>
  <si>
    <t>Title: Board Member
Start At: 01/2012
Ends At: 01/2015
Company: Boston International
Cause: Education
Description: Boston International is a non-profit organization that brings cutting-edge thinking on world affairs to Boston’s rising stars. We provide an engaging, informal atmosphere for young professionals and graduate students to interact with and learn from today’s influential thinkers and world leaders.</t>
  </si>
  <si>
    <t>Name: CFA
Authority: CFA Institute
Date: Unknown
URL: https://linkedin.com/company/162977
Name: FRM
Authority: GARP
Date: Unknown
URL: None</t>
  </si>
  <si>
    <t>Title: Director, Multi-Asset Solutions
Company: None
Start At: None
Ends At: None
Location: None
Description: None
Title: Portfolio Manager and Director of LDI &amp; Solutions
Company: None
Start At: None
Ends At: None
Location: None
Description: None
Title: Senior Associate
Company: None
Start At: None
Ends At: None
Location: None
Description: None
Title: Derivatives Analyst
Company: None
Start At: None
Ends At: None
Location: None
Description: None
Title: Engineering Trainee
Company: None
Start At: None
Ends At: None
Location: None
Description: None</t>
  </si>
  <si>
    <t>School: University of Chicago
Degree: M.S., Financial Mathematics
Activities: None
School: Indian Institute of Technology, Delhi
Degree: B.Tech, Industrial and Production Engineering
Activities: None
School: DPS, Haridwar
Degree: None
Activities: None</t>
  </si>
  <si>
    <t>Seasoned asset management professional with over 10 years of experience and proven track record in designing and managing investment solutions. Led research efforts culminating in industry-wide thought leadership. Deep quantitative knowledge with hands on capabilities in designing sophisticated attribution models, relative value alpha trading strategies and customized portfolio and reporting solutions</t>
  </si>
  <si>
    <t>Director, Multi-Asset Investment Solutions at Invesco US</t>
  </si>
  <si>
    <t>Sheila Virani</t>
  </si>
  <si>
    <t>Sheila_Virani.png</t>
  </si>
  <si>
    <t>https://www.linkedin.com/in/sheila-virani-83847a2</t>
  </si>
  <si>
    <t>sheila.virani@invesco.com</t>
  </si>
  <si>
    <t>Senior Director, Internal Consulting Organization, Change Management</t>
  </si>
  <si>
    <t>Title: Senior Director, Internal Consulting Organization, Change Management
Company: None
Start At: None
Ends At: None
Location: None
Description: None
Title: Founder, CEO
Company: None
Start At: None
Ends At: None
Location: None
Description: None
Title: Senior Principal, Talent &amp; Organization
Company: None
Start At: None
Ends At: None
Location: None
Description: None
Title: Manager, Talent and Organization
Company: None
Start At: None
Ends At: None
Location: None
Description: None
Title: Change Manager
Company: None
Start At: None
Ends At: None
Location: None
Description: None
Title: Consultant
Company: None
Start At: None
Ends At: None
Location: None
Description: None</t>
  </si>
  <si>
    <t>School: UCL Institute of Education
Degree: Masters in Teaching, Education
Activities: None
School: UCL Institute of Education
Degree: Masters in Muslim Civilizations and Societies, Humanities/Humanistic Studies
Activities: None
School: Bradley University
Degree: Bachelor of Applied Science (B.A.Sc.), Business Administration and Management- Human Resources
Activities: None</t>
  </si>
  <si>
    <t>Welcome to the forefront of organizational change. I'm Sheila Virani, a disruptor in the realm of Organizational Change Management (OCM). With over a decade of experience under my belt, I've mastered the art of steering complex transformations and reshaping organizational cultures in some of the most challenging environments.
My approach? It's not just about change; it's about revolutionizing how change is perceived and executed. I blend razor-sharp strategic insights with innovative, outside-the-box thinking to turn traditional change management on its head. My work is more than a job – it's a crusade against the mundane, the ineffective, and the 'we've always done it this way' mentality.
I've spearheaded transformative initiatives across diverse sectors, leaving a trail of agility, adaptability, and profound business impacts. My signature? A unique blend of analytical and creative prowess, allowing me to concoct strategies that are as effective as they are unconventional.
Building relationships? I do it differently. From front-line employees to C-suite executives, I don't just gain trust; I build alliances and forge change-ready cultures. As a LinkedIn Learning author, I've taken my insights global, teaching others to challenge the status quo and lead change with conviction and flair.
In a nutshell, I'm not just managing change; I'm redefining it. Let's connect and rewrite the rules of organizational transformation together.
Check out my LinkedIn Learning course: https://www.linkedin.com/learning/communicating-change-in-an-enterprise-wide-transformation/lead-transformations-with-powerful-communication</t>
  </si>
  <si>
    <t>| Organizational Change Maverick | Strategic Transformation Architect | LinkedIn Learning Author</t>
  </si>
  <si>
    <t>Jacques Minoyan</t>
  </si>
  <si>
    <t>Jacques_Minoyan.png</t>
  </si>
  <si>
    <t>https://www.linkedin.com/in/jacques-minoyan-47b78418</t>
  </si>
  <si>
    <t>Multifamily Asset Management - Associate Director</t>
  </si>
  <si>
    <t>Title: Volunteer
Start At: None
Ends At: Present
Company: New York Cares
Cause: Social_services
Description: Volunteer at St. Francis Xavier Food Pantry on weekends with NYU grad students</t>
  </si>
  <si>
    <t>Title: Multifamily Asset Management - Associate Director
Company: None
Start At: None
Ends At: None
Location: None
Description: None
Title: Multifamily Asset Management
Company: None
Start At: None
Ends At: None
Location: None
Description: None
Title: Corporate Real Estate - Transaction Manager Vice President
Company: None
Start At: None
Ends At: None
Location: None
Description: None
Title: Corporate Real Estate - Finance Associate
Company: None
Start At: None
Ends At: None
Location: None
Description: None
Title: Corporate HR - Finance Associate
Company: None
Start At: None
Ends At: None
Location: None
Description: None
Title: Asset Manager
Company: None
Start At: None
Ends At: None
Location: None
Description: None
Title: Investment Bank Finance - Finance Analyst
Company: None
Start At: None
Ends At: None
Location: None
Description: None
Title: Finance Intern - Americas Investment Banking and M&amp;A
Company: None
Start At: None
Ends At: None
Location: None
Description: None
Title: Finance Intern - Investment Banking Support Services
Company: None
Start At: None
Ends At: None
Location: None
Description: None</t>
  </si>
  <si>
    <t>School: New York University
Degree: MS in Real Estate Finance &amp; Investing
Activities: None
School: Boston University
Degree: BA, Economics, Minor Business Administration
Activities: None</t>
  </si>
  <si>
    <t>Passionate real estate entrepreneur with private sector and institutional experience managing the multi-family assets class at Invesco covering assets from Boston to Atlanta in core to value-add strategies in wholly owned and JV structures, garden, mid-rise and high-rise asset types.
Jacques is the pioneer in deploying building automation software to reduce gas and electric consumption across the country in multifamily and student housing, bringing predictive maintenance and tools for proactive management in buildings without a BMS while leveraging existing infrastructure.  Delivering a re-occurring 20% reduction in consumption, thereby decarbonizing scope 1 emissions has created millions in capital value in addition to risk mitigation solutions around leak detection and business interruption risks.
Previously, Jacques supported Global Head of Transactions of JPMC's Corporate Real Estate focusing on underwriting unique asset sales, negotiating leases, lease buy-outs, divesting surplus property dispositions, reducing operating expenses through redevelopments. 
Prior to joining Corporate Real Estate division, Jacques served in numerous finance roles throughout the firm, namely in Investment Bank Finance and Corporate HR Finance. While in Corporate HR Finance, he managed the firm wide stock and option incentive budget of $2B and analyzed share dilution impact of employee option exercises. 
Jacques is a graduate of NYU's Schack Real Estate Institute with a Masters Degree in Real Estate Finance &amp; Investments.  He has his Economics degree with a minor in Business Administration from Boston University.</t>
  </si>
  <si>
    <t>Multifamily Asset Management - Pioneer in Cloud Building Automation on edge device with live AI</t>
  </si>
  <si>
    <t>Jason McIntyre</t>
  </si>
  <si>
    <t>Jason_McIntyre,_LEED_AP_O_and_M,_FMP.png</t>
  </si>
  <si>
    <t>https://www.linkedin.com/in/jason-mcintyre-leed-ap-o-and-m-fmp-57362b22</t>
  </si>
  <si>
    <t>Director, Sustainability North America Real Estate</t>
  </si>
  <si>
    <t>Name: Facility Management Professional (FMP
Authority: IFMA
Date: Unknown
URL: https://linkedin.com/company/37455
Name: LEED AP O+M
Authority: Green Business Certification Inc. (GBCI)
Date: Unknown
URL: https://linkedin.com/company/973848</t>
  </si>
  <si>
    <t>Title: Director, Sustainability North America Real Estate
Company: None
Start At: None
Ends At: None
Location: None
Description: None
Title: Director of Sustainability
Company: None
Start At: None
Ends At: None
Location: None
Description: None
Title: LEED Consultant
Company: None
Start At: None
Ends At: None
Location: None
Description: None
Title: LEED Project Coordinator
Company: None
Start At: None
Ends At: None
Location: None
Description: None
Title: Regional Sales Representative
Company: None
Start At: None
Ends At: None
Location: None
Description: None
Title: Healthcare Engineering Intern
Company: None
Start At: None
Ends At: None
Location: None
Description: None</t>
  </si>
  <si>
    <t>School: Brigham Young University
Degree: B.S., Facility and Property Management
Activities: None</t>
  </si>
  <si>
    <t>Passionate about driving sustainability and ESG initiatives in commercial real estate, I am a dynamic leader with a proven track record of transforming strategies for value creation. As the Sustainability Director at Affinius Capital, formerly USAA Real Estate, I have developed and executed comprehensive sustainability strategies for portfolios exceeding 100M square feet. Recognized as an ESG subject matter expert, I have guided various departments and spearheaded ESG reporting initiatives, ensuring compliance with industry standards such as GRESB, ENERGY STAR, and PRI. My expertise extends to LEED certification and project management, as demonstrated during my tenure as a LEED Consultant at Envision Realty Services. There, I managed LEED project teams for numerous certifications and collaborated with clients to implement sustainable building practices. Additionally, as a LEED Project Coordinator at American University, I coordinated LEED projects for the university's buildings and contributed to the USGBC's LEED Volume Pilot program. With a BS in Facilities and Property Management from Brigham Young University, coupled with my experience and commitment to sustainability, I am dedicated to driving positive environmental and financial outcomes while advocating for responsible investment practices.
Areas of Expertise:
 Sustainability Strategy
 ESG Leadership
 Investment Risk Management
 Cross-functional Team Leadership
 Climate Risk Analytics
 LEED Certification
 Stakeholder Engagement
 Asset Management
 Sustainable Investing
 Corporate Sustainability
 Event Management
 ESG Materiality Assessment
 Green Building Practices
 Corporate Social Responsibility (CSR)
 Triple Bottom Line (TBL) Analysis  
 Investor Relations
 Green Building Practices</t>
  </si>
  <si>
    <t>Director of Sustainability, Invesco Real Estate</t>
  </si>
  <si>
    <t>360 Capital</t>
  </si>
  <si>
    <t>Tony Pitt</t>
  </si>
  <si>
    <t>Tony_Pitt.png</t>
  </si>
  <si>
    <t>https://www.linkedin.com/in/tony-pitt-6b6b96176</t>
  </si>
  <si>
    <t>http://www.360capital.com.au/</t>
  </si>
  <si>
    <t>tony.pitt@360capital.com.au</t>
  </si>
  <si>
    <t>Executive Chairman</t>
  </si>
  <si>
    <t>https://www.linkedin.com/company/360-capital-group-ltd/</t>
  </si>
  <si>
    <t>Title: Executive Chairman
Company: None
Start At: None
Ends At: None
Location: None
Description: None
Title: Managing Director
Company: None
Start At: None
Ends At: None
Location: None
Description: None</t>
  </si>
  <si>
    <t>Founder &amp; Executive Chairman at 360 Capital Group</t>
  </si>
  <si>
    <t>UBS</t>
  </si>
  <si>
    <t>Joseph Matina</t>
  </si>
  <si>
    <t>https://www.linkedin.com/in/joseph-matina-6b96467</t>
  </si>
  <si>
    <t>Managing Director-Wealth Management, Private Wealth Advisor</t>
  </si>
  <si>
    <t>19 yrs 6 mos</t>
  </si>
  <si>
    <t>Naples, Florida</t>
  </si>
  <si>
    <t>Name: Finance
Authority: Finance
Date: Unknown
URL: None</t>
  </si>
  <si>
    <t>Title: Managing Director-Wealth Management, Private Wealth Advisor
Company: None
Start At: None
Ends At: None
Location: None
Description: None
Title: Senior Vice President - Investments
Company: None
Start At: None
Ends At: None
Location: None
Description: None</t>
  </si>
  <si>
    <t>School: Albright College
Degree: None
Activities: None</t>
  </si>
  <si>
    <t>/*********/
**These are the comments of this employee only, and not of UBS Financial Services Inc., its subsidiaries or affiliates. No instructions for business transactions or which affect any client's accounts will be accepted through LinkedIn. Communications may be monitored and retained by UBS. All information and comments are provided for current, informational purposes only. See http://www.ubs.com/fas-legal for the full disclosure.**</t>
  </si>
  <si>
    <t>Managing Director at UBS Private Wealth Management</t>
  </si>
  <si>
    <t>Qubit Capital</t>
  </si>
  <si>
    <t>Vaibhhav Totuka</t>
  </si>
  <si>
    <t>Vaibhhav_Totuka.png</t>
  </si>
  <si>
    <t>https://www.linkedin.com/in/vaibhav-totuka</t>
  </si>
  <si>
    <t>https://qubit.capital/</t>
  </si>
  <si>
    <t>vaibhav@qubit.capital</t>
  </si>
  <si>
    <t>Business Consulting and Services</t>
  </si>
  <si>
    <t>https://www.linkedin.com/company/qubit-capital/</t>
  </si>
  <si>
    <t>Title: Co-Founder
Company: None
Start At: None
Ends At: None
Location: None
Description: None
Title: Partner
Company: None
Start At: None
Ends At: None
Location: None
Description: None
Title: Managing Partner
Company: None
Start At: None
Ends At: None
Location: None
Description: None</t>
  </si>
  <si>
    <t>School: The Institute of Chartered Accountants of India
Degree: Chartered Accountant
Activities: None
School: Maheshwari Public School
Degree: None
Activities: None</t>
  </si>
  <si>
    <t>I'm a Chartered Accountant turned entrepreneur, driven by a mission to fuel the growth of startups and founders worldwide. 
At Qubit Capital, my purpose revolves around assisting visionary founders in finding their ideal funding match, whether it's through private equity or venture capital. We have developed a proprietary tech platform that seamlessly connects startups with relevant global institutional investors—be it venture capital firms, family offices, or institutions eager to invest in emerging ventures.
Spanning diverse industries from deep tech to alco-bev, we equip startups with tools to craft compelling narratives (such as pitch-decks and essential paperwork) and match them with the perfect investors. 
With 360 Financials, I empower startups with the financial foundation needed for them to achieve IPO success. This involves financial structuring, fundraising to facilitate growth, and forging strategic partnerships through our comprehensive suite of services.
My mission, however, extends beyond numbers and spreadsheets; it's deeply rooted in supporting SMEs to achieve exponential growth. My aim is to provide founders with the holistic support they need to thrive and succeed. That's where 'The Big Small' ecosystem comes into play—an initiative close to my heart, dedicated to nurturing the essence of small businesses.
In a nutshell, my story is one of relentless pursuit, transforming audacious dreams into reality, and propelling businesses toward uncharted frontiers—one strategic step at a time.
If you need assistance with fundraising, going public, or financial restructuring, I've got you covered.</t>
  </si>
  <si>
    <t>Co-Founder @ Qubit Capital | Powering founder-investor connect through a proprietary matchmaking platform</t>
  </si>
  <si>
    <t>Faisal Alshibl</t>
  </si>
  <si>
    <t>Faisal_Alshibl.png</t>
  </si>
  <si>
    <t>https://www.linkedin.com/in/faisalalshibl</t>
  </si>
  <si>
    <t>http://www.ubs.com/about</t>
  </si>
  <si>
    <t>faisal.alshibl@ubs.com</t>
  </si>
  <si>
    <t>https://www.linkedin.com/company/ubs/</t>
  </si>
  <si>
    <t>Riyadh</t>
  </si>
  <si>
    <t>Title: Member
Start At: 08/2020
Ends At: Present
Company: Saudi Economic Association (SEA)
Cause: Economic_empowerment
Description: None
Title: Member
Start At: 07/2020
Ends At: Present
Company: UK Business Angels Association
Cause: 
Description: None
Title: Member
Start At: 09/2020
Ends At: 08/2024
Company: Middle East Economic Association
Cause: Economic_empowerment
Description: None</t>
  </si>
  <si>
    <t>Name: Certified Wealth Management Advisor (CWMA)
Authority: SAQ Swiss Association for Quality
Date: Unknown
URL: https://linkedin.com/company/5014257
Name: WM Diploma
Authority: UBS
Date: 2023-9
URL: https://linkedin.com/company/1214</t>
  </si>
  <si>
    <t>Title: Director
Company: None
Start At: None
Ends At: None
Location: None
Description: None
Title: Head of Business Development
Company: None
Start At: None
Ends At: None
Location: None
Description: None
Title: Vice President
Company: None
Start At: None
Ends At: None
Location: None
Description: None
Title: Manager
Company: None
Start At: None
Ends At: None
Location: None
Description: None
Title: Executive Trainee
Company: None
Start At: None
Ends At: None
Location: None
Description: None
Title: Summer Intern
Company: None
Start At: None
Ends At: None
Location: None
Description: None</t>
  </si>
  <si>
    <t>School: University of Sussex
Degree: Bachelor of Science with Honours, Economics and Business Management
Activities: None
School: Cass Business School
Degree: International Foundation Degree, Business, Law and Social Responsibility
Activities: None
School: Kingdom Schools
Degree: High School Diploma, Natural Sciences
Activities: None</t>
  </si>
  <si>
    <t>Dynamic, ambitious and intellectually curious investment professional with 12+ years in portfolio construction and management, creating diversified portfolios for institutional investors with substantial assets under management. Demonstrated expertise in making decisions about financial and alternative investments opportunities. Skilled at maintaining current knowledge about financial products.</t>
  </si>
  <si>
    <t>Director at UBS</t>
  </si>
  <si>
    <t>T. Rowe Price</t>
  </si>
  <si>
    <t>Lee Jokl</t>
  </si>
  <si>
    <t>Lee_Jokl.png</t>
  </si>
  <si>
    <t>https://www.linkedin.com/in/leejokl</t>
  </si>
  <si>
    <t>http://www.troweprice.com</t>
  </si>
  <si>
    <t>lee.jokl@troweprice.com</t>
  </si>
  <si>
    <t>Generative AI (GenAI) Director - Global Distribution</t>
  </si>
  <si>
    <t>https://www.linkedin.com/company/t--rowe-price/</t>
  </si>
  <si>
    <t>Rochester, New York Metropolitan Area</t>
  </si>
  <si>
    <t>Title: Aggregating missing bibliographic information in collaborative environment.
Issuer: US 9245045 B2
Issued On: None
Description: None</t>
  </si>
  <si>
    <t>Title: Member Board Of Directors - Central Maryland
Start At: 10/2018
Ends At: Present
Company: American Red Cross
Cause: Humanitarian_relief
Description: None</t>
  </si>
  <si>
    <t>Name: Strategy &amp; Innovation Certification, Innovating in Existing Markets
Authority: MIT Sloan Executive Education
Date: 2022-1
URL: https://linkedin.com/company/2609174
Name: Digital Marketing: Customer Engagement, Social Media, Planning &amp; Analytics
Authority: Columbia Business School
Date: 2023-1
URL: https://linkedin.com/company/2625</t>
  </si>
  <si>
    <t>Title: Generative AI (GenAI) Director - Global Distribution
Company: None
Start At: None
Ends At: None
Location: None
Description: None
Title: Director, Individual Investor (Retail) - Growth Strategy
Company: None
Start At: None
Ends At: None
Location: None
Description: None
Title: Senior Manager, Individual Investor (Retail) - Business Strategy
Company: None
Start At: None
Ends At: None
Location: None
Description: None
Title: Sr. Manager, Individual Investor (Retail) - Client Experience (CX)
Company: None
Start At: None
Ends At: None
Location: None
Description: None
Title: Co-Founder/Chief Operating Officer
Company: None
Start At: None
Ends At: None
Location: None
Description: None
Title: Lead Financial Analyst, Datacenter Services, Operations, Consultant
Company: None
Start At: None
Ends At: None
Location: None
Description: None
Title: Marketing Consultant
Company: None
Start At: None
Ends At: None
Location: None
Description: None
Title: Fuels Marketing - MBA Intern
Company: None
Start At: None
Ends At: None
Location: None
Description: None
Title: Economic Development Coordinator
Company: None
Start At: None
Ends At: None
Location: None
Description: None</t>
  </si>
  <si>
    <t>School: Hobart and William Smith Colleges
Degree: Bachelor of Arts - BA, Economics
Activities: None
School: University of Rochester - Simon Business School
Degree: Master of Business Administration - MBA, Marketing, Corporate Strategy
Activities: None
School: Pontificia Universidad Católica Madre y Maestra
Degree: Study Abroad
Activities: None
School: Manlius Pebble Hill
Degree: None
Activities: None</t>
  </si>
  <si>
    <t>I bring 18+ years of experience at the intersection of strategy, product, and technology, spanning digital transformation, startup leadership, and enterprise GenAI. My career has focused on building strategies and operating models that help organizations turn innovation into measurable outcomes.
Currently, I lead the GenAI strategy and operating model for Global Distribution, a 3,000-person global business unit at T. Rowe Price. I oversee the roadmap, governance, adoption, and measurement of AI solutions, partnering with executives and enterprise leaders to ensure AI delivers durable business value.
Earlier in my career, I co-founded and scaled a venture-backed startup and led transformation initiatives that bridged strategy, product, and operations. These experiences continue to shape how I approach emerging technologies today: as opportunities to rethink client engagement, enable agentic workflows, and design future-proof organizations.
I am passionate about helping organizations harness AI to move beyond experimentation and deliver solutions that work proactively, responsibly, and at scale.
Specialties: GenAI strategy, product leadership, operating model design, AI governance in financial services, value measurement, conversational AI, digital transformation, startup growth, and executive alignment.</t>
  </si>
  <si>
    <t>GenAI Leader, Innovator, Changer Maker, AI Strategist &amp; Operator, Growth-Driver, Entrepreneur</t>
  </si>
  <si>
    <t>Heinrich Kaniude</t>
  </si>
  <si>
    <t>Heinrich_Kaniude.png</t>
  </si>
  <si>
    <t>https://www.linkedin.com/in/heinrich-kaniude-9755aa44</t>
  </si>
  <si>
    <t>heinrich.kaniude@ubs.com</t>
  </si>
  <si>
    <t>Director, Predictive and Behavioural Analytics UK</t>
  </si>
  <si>
    <t>Title: Maths Tutor
Start At: 09/2008
Ends At: 07/2009
Company: Cardinal Newman Catholic School and Community College
Cause: Education
Description: None</t>
  </si>
  <si>
    <t>Name: Dataiku DSS - Certified User
Authority: Dataiku
Date: Unknown
URL: https://linkedin.com/company/2770554
Name: Deep Learning Specialization
Authority: DeepLearning.AI
Date: Unknown
URL: https://linkedin.com/company/18246783</t>
  </si>
  <si>
    <t>Title: Director, Predictive and Behavioural Analytics UK
Company: None
Start At: None
Ends At: None
Location: None
Description: None
Title: Senior Technical Business Analyst
Company: None
Start At: None
Ends At: None
Location: None
Description: None
Title: Business Analyst
Company: None
Start At: None
Ends At: None
Location: None
Description: None
Title: Project Manager/ Business Analyst
Company: None
Start At: None
Ends At: None
Location: None
Description: None
Title: C#/.Net Developer
Company: None
Start At: None
Ends At: None
Location: None
Description: None
Title: Production Support Analyst
Company: None
Start At: None
Ends At: None
Location: None
Description: None
Title: Student Engineer
Company: None
Start At: None
Ends At: None
Location: None
Description: None
Title: Advanced Technology &amp; Research
Company: None
Start At: None
Ends At: None
Location: None
Description: None
Title: Summer Analyst
Company: None
Start At: None
Ends At: None
Location: None
Description: None</t>
  </si>
  <si>
    <t>School: University of Warwick
Degree: Master of Engineering (MEng), Civil Engineering
Activities: None
School: Cardinal Newman Catholic School and Community College
Degree: A levels: Maths, Further Maths, Physics, German and IT
Activities: None
School: Nikolaus Ehlen Gymnasium
Degree: None
Activities: None</t>
  </si>
  <si>
    <t>Director, Predictive and Behavioural Analytics UK @ UBS | AI and Machine Learning</t>
  </si>
  <si>
    <t>Karan Raichand</t>
  </si>
  <si>
    <t>Karan_Raichand.png</t>
  </si>
  <si>
    <t>https://www.linkedin.com/in/karan-raichand</t>
  </si>
  <si>
    <t>karan.raichand@ubs.com</t>
  </si>
  <si>
    <t>Italian</t>
  </si>
  <si>
    <t>Name: AI for Business &amp; Finance
Authority: Columbia Business School
Date: Unknown
URL: https://linkedin.com/company/2625
Name: Artificial Intelligence
Authority: Saïd Business School, University of Oxford
Date: Unknown
URL: https://linkedin.com/company/4476</t>
  </si>
  <si>
    <t>Title: Managing Director
Company: None
Start At: None
Ends At: None
Location: None
Description: None
Title: Head of Analytics Sales, Europe
Company: None
Start At: None
Ends At: None
Location: None
Description: None
Title: Head of Delta Sales &amp; Client Coverage
Company: None
Start At: None
Ends At: None
Location: None
Description: None
Title: Executive Director
Company: None
Start At: None
Ends At: None
Location: None
Description: None
Title: Vice President
Company: None
Start At: None
Ends At: None
Location: None
Description: None
Title: Research Analyst
Company: None
Start At: None
Ends At: None
Location: None
Description: None</t>
  </si>
  <si>
    <t>School: University of Rochester
Degree: BA in Economics &amp; Finance
Activities: None
School: University of Rochester - Simon Business School
Degree: Specialisation in Finance
Activities: None
School: Columbia Business School
Degree: Executive Education - AI for Business &amp; Finance
Activities: None
School: Saïd Business School, University of Oxford
Degree: Executive Education - Artificial Intelligence
Activities: None</t>
  </si>
  <si>
    <t>Commercial executive with over two decades of experience building and scaling revenue systems in regulated, data-driven markets across EMEA and North America. I focus on strengthening segmentation, monetisation and alignment between product and go-to-market teams to create predictable, sustainable growth.</t>
  </si>
  <si>
    <t>Commercial Executive | P&amp;L Leadership | Scaling Data and Analytics SaaS across EMEA &amp; North America</t>
  </si>
  <si>
    <t>Aditi Singh</t>
  </si>
  <si>
    <t>Aditi_Singh.png</t>
  </si>
  <si>
    <t>https://www.linkedin.com/in/aditi--singh</t>
  </si>
  <si>
    <t>aditi.singh@troweprice.com</t>
  </si>
  <si>
    <t>Director, Corporate Strategy</t>
  </si>
  <si>
    <t>Title: Mentor
Start At: 06/2016
Ends At: 02/2018
Company: Mentor Me India
Cause: Children
Description: None
Title: Project Researcher
Start At: 10/2013
Ends At: 04/2014
Company: Tamweelcom
Cause: Economic_empowerment
Description: None
Title: Research Assistant
Start At: 12/2012
Ends At: 01/2013
Company: BASIX
Cause: Economic_empowerment
Description: None
Title: Department President
Start At: 06/2011
Ends At: 06/2013
Company: National Service Scheme
Cause: Social_services
Description: None
Title: Volunteer
Start At: 09/2010
Ends At: 12/2010
Company: Indian Youth Climate Network
Cause: Environment
Description: None</t>
  </si>
  <si>
    <t>Title: Director, Corporate Strategy
Company: None
Start At: None
Ends At: None
Location: None
Description: None
Title: Senior Manager, Corporate Strategy
Company: None
Start At: None
Ends At: None
Location: None
Description: None
Title: Strategy Consultant
Company: None
Start At: None
Ends At: None
Location: None
Description: None
Title: MBA Associate
Company: None
Start At: None
Ends At: None
Location: None
Description: None
Title: Pre-MBA Associate
Company: None
Start At: None
Ends At: None
Location: None
Description: None
Title: Equity Research, Associate
Company: None
Start At: None
Ends At: None
Location: None
Description: None
Title: Equity Research, Analyst
Company: None
Start At: None
Ends At: None
Location: None
Description: None
Title: Equity Research, Junior Analyst
Company: None
Start At: None
Ends At: None
Location: None
Description: None</t>
  </si>
  <si>
    <t>School: London Business School
Degree: Master of Business Administration - MBA
Activities: None
School: University of Oxford
Degree: Master of Science (MSc), Financial Economics
Activities: None
School: Jesus and Mary College (JMC), Delhi
Degree: BA (Honours), Economics
Activities: None
School: Delhi Public School (DPS)
Degree: None
Activities: None</t>
  </si>
  <si>
    <t>I am currently working in Corporate Strategy and Development at T. Rowe Price, driving firm-wide strategic initiatives and growth opportunities.
Before this, I spent several years with top-rated sell-side equity research teams (J.P. Morgan, Ambit Capital), delivering deep fundamental analysis and market insights across multiple emerging markets.
I have global experience working with corporations and institutional investors across the US, UK, Singapore, Hong Kong, Korea, and India.
I graduated with a high distinction in Economics from the University of Delhi, India, and hold an MSc in Financial Economics from the University of Oxford and an MBA from London Business School.</t>
  </si>
  <si>
    <t>Corporate Strategy at T. Rowe Price | LBS MBA and Oxford MSc</t>
  </si>
  <si>
    <t>Anne Eckert</t>
  </si>
  <si>
    <t>Anne_Eckert.png</t>
  </si>
  <si>
    <t>https://www.linkedin.com/in/anne-eckert</t>
  </si>
  <si>
    <t>anne.eckert@credit-suisse.com</t>
  </si>
  <si>
    <t>Director Talent Attraction</t>
  </si>
  <si>
    <t>Title: Volunteer
Start At: 2000
Ends At: Present
Company: Starlight Children's Foundation Australia
Cause: Children
Description: None
Title: Volunteer
Start At: 2000
Ends At: Present
Company: Clean Up Australia Ltd
Cause: Environment
Description: None
Title: Volunteer
Start At: 2013
Ends At: Present
Company: Dove Self Esteem Project
Cause: Children
Description: None</t>
  </si>
  <si>
    <t>Title: Director Talent Attraction
Company: None
Start At: None
Ends At: None
Location: None
Description: None
Title: Director  Diversity, Equity and Inclusion
Company: None
Start At: None
Ends At: None
Location: None
Description: None
Title: Director, Talent Marketing, Diversity Recruitment, Internal Mobility
Company: None
Start At: None
Ends At: None
Location: None
Description: None
Title: Director, Corporate Communications
Company: None
Start At: None
Ends At: None
Location: None
Description: None
Title: Director, Group Internal Communications
Company: None
Start At: None
Ends At: None
Location: None
Description: None
Title: Global Marketing and Brand Communications
Company: None
Start At: None
Ends At: None
Location: None
Description: None
Title: MBA Sustainable Business
Company: None
Start At: None
Ends At: None
Location: None
Description: None
Title: Sustainable Business, Consultant - Supply Chain
Company: None
Start At: None
Ends At: None
Location: None
Description: None
Title: Director, Corporate Campaigns (Sustainability &amp; Brand)
Company: None
Start At: None
Ends At: None
Location: None
Description: None
Title: Director, Global Communications
Company: None
Start At: None
Ends At: None
Location: None
Description: None
Title: Director, Strategy &amp; Technology Communications
Company: None
Start At: None
Ends At: None
Location: None
Description: None
Title: Director, EMEA Corporate Communications
Company: None
Start At: None
Ends At: None
Location: None
Description: None
Title: Director, EMEA Corporate Communications
Company: None
Start At: None
Ends At: None
Location: None
Description: None
Title: Manager, Corporate &amp; Marketing Communications
Company: None
Start At: None
Ends At: None
Location: None
Description: None</t>
  </si>
  <si>
    <t>School: Cornell University
Degree: Diversity, Equity &amp; Inclusion for HR
Activities: None
School: Cornell University
Degree: Diversity and Inclusion Certificate
Activities: None
School: Business School Lausanne (BSL)
Degree: MBA Sustainable Business, Sustainability Studies
Activities: None
School: University of St.Gallen
Degree: Diploma in Advanced Studies, Sustainable Business, Sustainability Studies
Activities: None
School: University of Technology Sydney
Degree: Communication Management
Activities: None
School: Flinders University
Degree: Bachelor of Arts, Political Science
Activities: None</t>
  </si>
  <si>
    <t>I bring a fresh perspective to communications based on my range of experience with leading global companies. From the every-day to high stakes projects, I've delivered communication strategies, campaigns, content and programs that have made a difference. The best part comes from applying this experience to new challenges, across business areas and regions.
Currently I work in the UBS Employer Branding team, planning and delivering initiatives to attract the best talents to apply for roles and positioning the company as an employer of choice. I also co-lead the very experienced professionals employee network in Switzerland, which is fostering a culture of inclusion and belonging for all employees.
Expertise: Program and campaign delivery with a focus on building a more inclusive workplace. Leading Diversity, Equity and Inclusion initiatives including Real Returns, the career restart program for experienced professionals. Communications strategy and implementation, reputation management, narrative building, messaging, storytelling, content creation and campaign delivery. 
Experience working in dynamic and complex international businesses, including during transformations. Strong stakeholder management skills and ability to build internal networks to deliver global programs. International experience gained through working in Zurich, Hong Kong, London, Munich, Helsinki and Sydney.
Skills: strategic planning and analytical thinking, leadership, teamwork and collaboration, stakeholder management, program delivery, project management
Sector experience:  Financial Services, Fast Moving Consumer Goods, Information Technology</t>
  </si>
  <si>
    <t>Corporate Communications | Diversity, Equity &amp; Inclusion | Talent Attraction</t>
  </si>
  <si>
    <t>Jigar P.</t>
  </si>
  <si>
    <t>Jigar_P..png</t>
  </si>
  <si>
    <t>https://www.linkedin.com/in/patelji</t>
  </si>
  <si>
    <t>patelji@gmail.com</t>
  </si>
  <si>
    <t>Director AML Transformation</t>
  </si>
  <si>
    <t>Monroe, New Jersey</t>
  </si>
  <si>
    <t>Name: Series 99
Authority: FINRA
Date: 2024-12
URL: https://linkedin.com/company/1342448
Name: Certified Anti-Money Laundering Specialist (CAMLS)
Authority: ACAMS
Date: Unknown
URL: https://linkedin.com/company/2796100</t>
  </si>
  <si>
    <t>Title: Director AML Transformation
Company: None
Start At: None
Ends At: None
Location: None
Description: None
Title: Finance &amp; Risk, Fraud and Financial Crime Manager
Company: None
Start At: None
Ends At: None
Location: None
Description: None
Title: Sr. Consultant
Company: None
Start At: None
Ends At: None
Location: None
Description: None
Title: Sr. Business Analyst
Company: None
Start At: None
Ends At: None
Location: None
Description: None
Title: Project Coordinator
Company: None
Start At: None
Ends At: None
Location: None
Description: None
Title: Course Developer/Course Lead
Company: None
Start At: None
Ends At: None
Location: None
Description: None
Title: Technical Associate
Company: None
Start At: None
Ends At: None
Location: None
Description: None
Title: Data Setup Lead/Test Engineer/Support Engineer
Company: None
Start At: None
Ends At: None
Location: None
Description: None
Title: Level 2 Technology Support Engineer
Company: None
Start At: None
Ends At: None
Location: None
Description: None</t>
  </si>
  <si>
    <t>School: California State University-Northridge
Degree: Master of Business Administration (MBA), Finance, General
Activities: None
School: Vellore Institute of Technology
Degree: B. E., Computer Science and Engineering
Activities: None
School: IPCL School No. 2
Degree: None
Activities: None</t>
  </si>
  <si>
    <t>Accomplished CAMS certified regulatory and compliance manager with over 15 years of experience in financial services. 
Anti Money Laundering Subject Matter Expert delivering mission critical and innovative solutions for diverse financial clients to address ever changing risk profile. Proficient in conducting Independent Assessment of AML program, MRA/MRIA/CO remediation, and Compliance Program development initiatives. Functional expertise in KYC, CDD, EDD, OFAC Sanctions, Negative News, Transaction Monitoring, Alert &amp; Case Management. Proficient in developing and implementing Policies and controls to mitigate risks for a robust AML program across multiple lines of businesses. 
Skilled in developing solutions using AI based technologies such as, machine learning (ML), behavior detection, natural language processing, for a range of business challenges. Successful track record of implementing change initiatives, engaging stakeholders, solution design, operating model enhancements, process analysis, and, data analysis. Solid experience of implementing project management methodologies across complex projects spanning over multiple stakeholder groups. 
Strong analytical and problem solving skills combined with flexibility and attention to detail. Excellent communication, business writing, presentation and training skills, self-motivated, result oriented and always ready for a new challenge. 
STRATEGY ◊ ANALYTICS ◊ BUSINESS ANALYSIS ◊ RISK AND PROJECT MANAGEMENT ◊ INTERNAL AUDIT ◊ SOLUTION ARCHITECT ◊ SOLUTION DESIGN &amp; DELIVERY
AREAS OF EXPERTISE:
● Transaction Monitoring ● Scenarios Tuning ● Model Validation ● Business Process Management ● Strategic Road-map ● Enterprise Architecture ● Conceptual Modeling ● Requirements Management	        ● Data Management &amp; Analytics  ● Change Management ● Cognitive Solution design using leading Artificial Intelligence solutions  ● Data Governance</t>
  </si>
  <si>
    <t>Director of AML Transformation at UBS</t>
  </si>
  <si>
    <t>Guillaume Hercot</t>
  </si>
  <si>
    <t>Guillaume_Hercot.png</t>
  </si>
  <si>
    <t>https://www.linkedin.com/in/guillaumehercot</t>
  </si>
  <si>
    <t>guillaume.hercot@ubs.com</t>
  </si>
  <si>
    <t>Director, Equity Finance Trading EMEA</t>
  </si>
  <si>
    <t>Title: Volunteer
Start At: 03/2015
Ends At: 04/2015
Company: UNICEF France
Cause: Children
Description: •Led and ran primary school creative workshops and raised funds from the output to vaccinate children
•Organized and managed the French annual races (Marathoons) for about 200 children
Title: Summer Volunteer
Start At: 07/2013
Ends At: 07/2013
Company: Rustic Pathways
Cause: Poverty_alleviation
Description: •Managed a team of 12 volunteers involved in the construction of a school in India
•Taught private English lessons to underprivileged Indian students</t>
  </si>
  <si>
    <t>Name: UK Financial Regulation
Authority: The Chartered Institute for Securities &amp; Investment (The CISI)
Date: 2022-6
URL: https://linkedin.com/company/790777
Name: Licensing Examination for Securities and Futures Intermediaries Paper 1
Authority: Securities and Futures Commission (SFC)
Date: 2018-4
URL: https://linkedin.com/company/2495159</t>
  </si>
  <si>
    <t>Title: Director, Equity Finance Trading EMEA
Company: None
Start At: None
Ends At: None
Location: None
Description: None
Title: Associate Director, Equity Finance Trading EMEA
Company: None
Start At: None
Ends At: None
Location: None
Description: None
Title: Associate Director, Equity Finance Trading APAC
Company: None
Start At: None
Ends At: None
Location: None
Description: None
Title: Analyst, Equity Finance Trading APAC
Company: None
Start At: None
Ends At: None
Location: None
Description: None
Title: Summer Analyst, Equities Sales &amp; Trading
Company: None
Start At: None
Ends At: None
Location: None
Description: None
Title: Summer Analyst, Equities
Company: None
Start At: None
Ends At: None
Location: None
Description: None</t>
  </si>
  <si>
    <t>School: Le Wagon
Degree: FullStack Developer, Web Development
Activities: None
School: Imperial Business School
Degree: Master’s Degree, Finance
Activities: None
School: McGill University
Degree: Bachelor's Degree, Mathematics &amp; Statistics, Economics
Activities: None
School: The London School of Economics and Political Science (LSE)
Degree: Study Abroad Program, General Course, Statistics, Finance, Econometrics
Activities: None
School: Ecole Jeannine Manuel
Degree: High School, French Scientific Baccalaureate, International Option
Activities: None</t>
  </si>
  <si>
    <t>Director, Equity Finance Trading at UBS</t>
  </si>
  <si>
    <t>Raymond James</t>
  </si>
  <si>
    <t>Tyler G. Pace</t>
  </si>
  <si>
    <t>Tyler_G._Pace.png</t>
  </si>
  <si>
    <t>https://www.linkedin.com/in/tylergpace</t>
  </si>
  <si>
    <t>http://www.raymondjames.com</t>
  </si>
  <si>
    <t>tyler.pace@raymondjames.com</t>
  </si>
  <si>
    <t>https://www.linkedin.com/company/raymond-james-financial-inc-/</t>
  </si>
  <si>
    <t>Name: Machine Learning (offered by Stanford University; taught by Andrew Ng)
Authority: Coursera
Date: 2020-1
URL: https://linkedin.com/company/2453129
Name: Series 63
Authority: FINRA
Date: Unknown
URL: https://linkedin.com/company/1342448</t>
  </si>
  <si>
    <t>Title: Director
Company: None
Start At: None
Ends At: None
Location: None
Description: None
Title: Director
Company: None
Start At: None
Ends At: None
Location: None
Description: None
Title: Director, Aon Securities Limited
Company: None
Start At: None
Ends At: None
Location: None
Description: None
Title: Associate/Vice President/Senior Vice President
Company: None
Start At: None
Ends At: None
Location: None
Description: None
Title: Associate
Company: None
Start At: None
Ends At: None
Location: None
Description: None</t>
  </si>
  <si>
    <t>School: The University of Chicago Booth School of Business
Degree: MBA, Finance, economics
Activities: None
School: University of Florida
Degree: S.B. with Honors, Economics
Activities: None</t>
  </si>
  <si>
    <t>Investment banker and M&amp;A professional with experience executing and leading a broad range of corporate finance assignments, such as: buy/sell side M&amp;A, leveraged buyouts, private placements/capital raising (equity and debt), initial public equity offerings and fairness opinions
Representative transactions.
Advised -&gt;
+ Prime Capital Investment Advisors (circa $13B RIA and retirement plan advisor) on growth equity investment from LNC Partners
+ Lion Street Financial (backed by Austin Ventures; life insurance and wealth management products and services) on debt recapitalization 
+ Mylo and Lockton Companies on series A financing led by Guggenheim Partners
+ Elementum Advisors (an alternative asset manager) in connection with the sale of a minority interest to White Mountains Insurance Group
+ CVC Capital Partners on investment in Fidelis
+ Buyside advisory / fairness opinion for Argo Group (NASDAQ:AGII) on acquisition of Ariel Re
+ Healthcare Professional Insurance Company on renewal rights transaction with Medical Liability Mutual Insurance Company
+ Fosun International on sale of Ironshore to Liberty Mutual Holding Co.
+ Tradesman International (staffing for craft trades) sale to Wellspring Capital Management
+ The Right Thing (recruitment process outsourcing) sale to Automatic Data Processing (NASDAQ: ADP)
+ Global Employment Solutions PEO (Professional Employer Organization) sale to Madison Capital Partners
+ The Glover Park Group (Svoboda Capital Partners) sale to WPP (NYSE: WPP)
+ Archway Marketing Group (Tailwind Capital) sale to Investcorp
+ MailSouth (New Mountain Capital) sale to Court Square Capital Partners
+ Divestiture of DCI Marketing Group (a division of IMI plc) to the Marmon Group (a Berkshire Hathaway Company)
+ Telmar Network Technology (Warburg Pincus) sale to Jabil Circuit
+ Gordmans (discount department stores) sale to Sun Capital Partners
+ Prosonic Corporation sale to Boart Longyear
+ Cox Lumber sale to Home Depot</t>
  </si>
  <si>
    <t>Director at Raymond James</t>
  </si>
  <si>
    <t>Patrick McCarthy</t>
  </si>
  <si>
    <t>Patrick_McCarthy.png</t>
  </si>
  <si>
    <t>https://www.linkedin.com/in/patrick-mccarthy-91a28b6a</t>
  </si>
  <si>
    <t>patrick.mccarthy@raymondjames.com</t>
  </si>
  <si>
    <t>Managing Director &amp; Co-Head Healthcare Finance</t>
  </si>
  <si>
    <t>3 yrs 4 mos</t>
  </si>
  <si>
    <t>Name: Series 63, 79, 52, 99, SIE, 7, 24 &amp; 53
Authority: FINRA
Date: Unknown
URL: https://linkedin.com/company/1342448</t>
  </si>
  <si>
    <t>Title: Managing Director &amp; Co-Head Healthcare Finance
Company: None
Start At: None
Ends At: None
Location: None
Description: None
Title: Managing Director, Head of Healthcare, Public Finance
Company: None
Start At: None
Ends At: None
Location: None
Description: None
Title: Managing Director &amp; Head of Healthcare PFG
Company: None
Start At: None
Ends At: None
Location: None
Description: None
Title: Managing Director
Company: None
Start At: None
Ends At: None
Location: None
Description: None
Title: Vice President
Company: None
Start At: None
Ends At: None
Location: None
Description: None
Title: Vice President
Company: None
Start At: None
Ends At: None
Location: None
Description: None</t>
  </si>
  <si>
    <t>School: Lake Forest College
Degree: Bachelor’s Degree
Activities: None
School: St Mark's School
Degree: None
Activities: None</t>
  </si>
  <si>
    <t>Managing Director &amp; Co-Head of Healthcare Finance</t>
  </si>
  <si>
    <t>Abhisek Ghatak</t>
  </si>
  <si>
    <t>https://www.linkedin.com/in/abhisek-ghatak</t>
  </si>
  <si>
    <t>abhisek.ghatak@ubs.com</t>
  </si>
  <si>
    <t>Executive Director : Cyber Security and Data Protection Audit</t>
  </si>
  <si>
    <t>Name: Intro to Claude AI
Authority: Scrimba
Date: 2026-2
URL: None
Name: The Non-Coder’s Guide to Vibe Coding
Authority: SkillsBooster Academy
Date: 2026-2
URL: None</t>
  </si>
  <si>
    <t>Title: Executive Director : Cyber Security and Data Protection Audit
Company: None
Start At: None
Ends At: None
Location: None
Description: None
Title: Head of Cyber Security Service Audit (Director)
Company: None
Start At: None
Ends At: None
Location: None
Description: None
Title: Director, Cyber Security Group Internal Audit Lead
Company: None
Start At: None
Ends At: None
Location: None
Description: None
Title: Manager Cyber and Resilience Audit
Company: None
Start At: None
Ends At: None
Location: None
Description: None
Title: Manager, Cyber Security
Company: None
Start At: None
Ends At: None
Location: None
Description: None
Title: Information Security Manager
Company: None
Start At: None
Ends At: None
Location: None
Description: None
Title: Manager Information Security
Company: None
Start At: None
Ends At: None
Location: None
Description: None
Title: Senior Consultant
Company: None
Start At: None
Ends At: None
Location: None
Description: None
Title: Senior Consultant
Company: None
Start At: None
Ends At: None
Location: None
Description: None
Title: Network and Informaton Security Consultant
Company: None
Start At: None
Ends At: None
Location: None
Description: None
Title: Associate Software Engineer
Company: None
Start At: None
Ends At: None
Location: None
Description: None
Title: Software Associate
Company: None
Start At: None
Ends At: None
Location: None
Description: None</t>
  </si>
  <si>
    <t>School: Chartered Management Institute
Degree: CMgr MCMI, Leadership
Activities: None
School: Jadavpur University
Degree: B.Tech, Instrumentation &amp; Electronics
Activities: None
School: Jadavpur University
Degree: B.SC, Physics
Activities: None
School: Vivekananda Mission School
Degree: ICSE
Activities: None
School: Vivekananda Mission School
Degree: None
Activities: None</t>
  </si>
  <si>
    <t>I help business leaders to take an informed decision about Cyber Risk. If you want to discuss your career in Cyber, I am here to listen and perhaps help you in taking your decision.
As and experienced Cyber Security professional I have been involved in technical projects with a specific focus on Risk Management, Security Transformation and Change, Security Audits and Regulatory interactions.
My portfolio of technical skills and understanding of strategic and operational risk to the wider business has helped me  in taking a pragmatic view to improving security posture and adding value to the organisations. Building strong relationships with stakeholders and colleagues at all levels has helped me to work in collaboration to come up with achievable goals with visible changes.
I have 19 years of experience in Information Security and my current focus areas of work include: 
Globally leading the cyber security audit portfolio and regulatory interactions 
Continuous cyber risk monitoring and issue mitigation
Act as cyber risk SME for the business and technology risk management
Heading the Cyber Audit function 
Develop the learning and development portfolio of cyber security team
Active in mentorship relations
My past engagements include but not limited to:
Establishing Information Security Services Team
Information Risk Assessment Methodology (Roll out of IRAM2 globally for ISF Members)
Senior Stakeholder Management 
Vulnerability Assessment and Penetration Testing
Web Application Security
Identity and Access Management
Cloud security 
IT General Control Audit for network devices, operating systems, and database
Developing and reviewing compliance framework 
Information Security Management Framework (ISMS)
Vendor  management and outsourcing security operations to third party
Business process design / re-engineering / optimization</t>
  </si>
  <si>
    <t>Executive Director: Cyber Security &amp; Data Protection Audit @ UBS | CISSP, CEH, CCNA</t>
  </si>
  <si>
    <t>Mark Goldman</t>
  </si>
  <si>
    <t>Mark_Goldman,_CFP®.png</t>
  </si>
  <si>
    <t>https://www.linkedin.com/in/mark-goldman-cfp®-80612320</t>
  </si>
  <si>
    <t>mark.goldman@raymondjames.com</t>
  </si>
  <si>
    <t>Managing Director, GFS</t>
  </si>
  <si>
    <t>Name: Certified Financial Planner Professional
Authority: CFP Board
Date: Unknown
URL: https://linkedin.com/company/48361</t>
  </si>
  <si>
    <t>Title: Managing Director, GFS
Company: None
Start At: None
Ends At: None
Location: None
Description: None
Title: Wealth Management Advisor, CFP®
Company: None
Start At: None
Ends At: None
Location: None
Description: None
Title: Independent Financial Consultant
Company: None
Start At: None
Ends At: None
Location: None
Description: None
Title: Financial Advisor
Company: None
Start At: None
Ends At: None
Location: None
Description: None
Title: Financial Advisor
Company: None
Start At: None
Ends At: None
Location: None
Description: None
Title: Financial Advisor
Company: None
Start At: None
Ends At: None
Location: None
Description: None</t>
  </si>
  <si>
    <t>School: Binghamton University
Degree: Bachelor of Science (BS), Accounting
Activities: None
School: Binghamton University School of Management
Degree: Bachelor of Science (BS), Accounting
Activities: None</t>
  </si>
  <si>
    <t>My passion as a founding member of Goldman Financial Services stems from my desire to positively impact client lives by building financial plans that address the challenges Individuals and families are facing. From a very personal early life experience with loss, I know full well the value of having a trusted advisor in your corner to help make sound financial decisions. At Goldman Financial we focus on aligning our values with our clients and will always make decisions with your best interests at the forefront. Communication, trust, and understanding are the key driving principles clients enjoy as we deliver personalized financial plans to address client needs.  Along the way, we will leverage over 35 years of experience and continually focus on risk mitigation and adjust the planning process to an ever-evolving market dynamic and life’s circumstances. Simplifying the complex and providing education around multiple investment disciplines is a benefit you will receive by working with Goldman Financial. If you feel we would be a suitable option in reaching your goals and objectives, we welcome the opportunity to speak further and see if working together makes sense.</t>
  </si>
  <si>
    <t>Certified Financial Planner ™, Professional at Goldman Financial Services/ Raymond James Financial</t>
  </si>
  <si>
    <t>James Kim</t>
  </si>
  <si>
    <t>James_Kim.png</t>
  </si>
  <si>
    <t>https://www.linkedin.com/in/softwareandplatforms</t>
  </si>
  <si>
    <t>Managing Director - APAC Top Partners, Global Partnerships</t>
  </si>
  <si>
    <t>Title: Transforming COVID-19 Crisis Into Opportunity
Source: Accenture
Summary: None
URL: https://www.accenture.com/_acnmedia/PDF-123/Accenture-Transforming-the-COVID-19-Crisis-into-Opportunity.pdf
Title: APAC SMBs: Realizing the Platform Opportunity
Source: Accenture
Summary: Acknowledging concerns about value, support and security, Accenture explores three paths to platform success in the SMB market
URL: https://www.accenture.com/us-en/insights/software-platforms/apac-smbs-realizing-platform-opportunity
Title: Sports and Digital
Source: Accenture
Summary: None
URL: https://www.accenture.com/cn-zh/insight-outlook-zhanwang-digital-sports?src=SOMS
Title: Digital in Sports Presentation
Source: LeSports Connect Conference
Summary: None
URL: http://sportsconnects.live/speaker_category/lesports-connects/page/2/</t>
  </si>
  <si>
    <t>Title: Technology Committee
Start At: 09/2023
Ends At: Present
Company: The American Club Singapore
Cause: 
Description: Working to transform the organisation through the adoption of digital technologies focused on delivering measurable improvements to member and employee experiences, amongst other strategic priorities for the American Club.
Title: Alumni Admissions Ambassador
Start At: 01/2024
Ends At: 12/2024
Company: Cornell University
Cause: Education
Description: None
Title: Innovation and Technology Committee
Start At: 12/2020
Ends At: 01/2022
Company: The British Chamber of Commerce in Hong Kong
Cause: Science_and_technology
Description: The Committee reviews development and Government policies that affect business in Hong Kong and the region and provide advice and information to the Chamber and input to Government on matters such as  investment required for business growth in Hong Kong to maintain Hong Kong as a preferred world-class information technology/content and trading hub, and Hong Kong’s attractiveness and ability to grow key technology enabled businesses and services relationships in the region.</t>
  </si>
  <si>
    <t>Title: Managing Director - APAC Top Partners, Global Partnerships
Company: None
Start At: None
Ends At: None
Location: None
Description: None
Title: Operating Partner
Company: None
Start At: None
Ends At: None
Location: None
Description: None
Title: Managing Director - APAC and Southeast Asia Software &amp; Platforms Industry Lead
Company: None
Start At: None
Ends At: None
Location: None
Description: None
Title: Managing Director - APAC Channel Partners, Google Customer Solutions
Company: None
Start At: None
Ends At: None
Location: None
Description: None
Title: Managing Director - Growth Markets Software &amp; Platforms Industry Lead
Company: None
Start At: None
Ends At: None
Location: None
Description: None
Title: Managing Director - Asia Pacific Digital Lead for Telecommunications, Media &amp; Technology Industry
Company: None
Start At: None
Ends At: None
Location: None
Description: None
Title: Managing Director - Asia Pacific Media &amp; Entertainment Industry Lead
Company: None
Start At: None
Ends At: None
Location: None
Description: None
Title: Managing Director - Communications, Media &amp; Technology (analyst to various leadership roles)
Company: None
Start At: None
Ends At: None
Location: None
Description: None</t>
  </si>
  <si>
    <t>School: Cornell University
Degree: BS, Mechanical Engineering
Activities: None
School: Columbia University
Degree: MS, Mechanical Engineering (Graduate Research in Biomechanics, Steadman Scholarship)
Activities: None</t>
  </si>
  <si>
    <t>I am passionate about technology, innovation, new and disruptive business models and the application of these elements in ultimately achieving business success. I’m grateful for the wonderful opportunities I’ve had to apply these passions during my time at Google, Accenture and VCs advising and collaborating with early stage tech start-ups.
I believe that the people and human relationships we build and foster are key to finding success in business. I strive to inspire my teams, colleagues and partners to maximize their potential and to reach unimagined new heights – as individuals and as teams, while maintaining a strong sense of purpose and collaboration.
I feel privileged to have had the opportunity to travel the world and work with industry leading companies and teams across North America, Europe, Australia and Asia. Today, I remain super excited about the promise of AI, and the tremendous opportunities for innovation and growth that exist in Asia Pacific for companies of all sizes and shapes.</t>
  </si>
  <si>
    <t>Build and Scale Asia Pacific Businesses | Ecosystem Builder | People Developer</t>
  </si>
  <si>
    <t>Marty Pittman</t>
  </si>
  <si>
    <t>Marty_Pittman.png</t>
  </si>
  <si>
    <t>https://www.linkedin.com/in/marty-pittman-99b9481</t>
  </si>
  <si>
    <t>jonmartypittman@gmail.com</t>
  </si>
  <si>
    <t>Director, Corporate Procurement</t>
  </si>
  <si>
    <t>Georgetown, Texas</t>
  </si>
  <si>
    <t>Title: Director, Corporate Procurement
Company: None
Start At: None
Ends At: None
Location: None
Description: None
Title: Senior Manager, External Resources
Company: None
Start At: None
Ends At: None
Location: None
Description: None
Title: Director, Client Delivery
Company: None
Start At: None
Ends At: None
Location: None
Description: None
Title: Director Of Client Services
Company: None
Start At: None
Ends At: None
Location: None
Description: None
Title: Executive Director
Company: None
Start At: None
Ends At: None
Location: None
Description: None
Title: Director, Global MSP Operations
Company: None
Start At: None
Ends At: None
Location: None
Description: None
Title: Sales and Marketing Consultant
Company: None
Start At: None
Ends At: None
Location: None
Description: None
Title: Manager, Client Services
Company: None
Start At: None
Ends At: None
Location: None
Description: None
Title: Senior Account Manager
Company: None
Start At: None
Ends At: None
Location: None
Description: None
Title: Business Manager
Company: None
Start At: None
Ends At: None
Location: None
Description: None
Title: Program Manager
Company: None
Start At: None
Ends At: None
Location: None
Description: None
Title: Account Manager
Company: None
Start At: None
Ends At: None
Location: None
Description: None
Title: Account Manager
Company: None
Start At: None
Ends At: None
Location: None
Description: None
Title: Assistant Vice President, Corporate Trust Operations
Company: None
Start At: None
Ends At: None
Location: None
Description: None</t>
  </si>
  <si>
    <t>School: Oklahoma State University
Degree: BS, Finance, Accounting, Economics
Activities: None
School: University of Oklahoma - Price College of Business
Degree: Business Administration
Activities: None
School: Oklahoma State University
Degree: Bachelor of Business Administration - BBA, Accounting and Finance
Activities: None</t>
  </si>
  <si>
    <t>Global Talent Management • Client Management • Project Management • Supply Chain • Workforce Management
Strategic delivery leader with 20+ years of progressive management experience and an emphasis on managing large global contingent labor programs.  Proven ability to effectively manage strategic enterprise accounts to ensure mutually successful outcomes.  Strong track record in maximizing revenue growth and achieving sales and budget objectives.  Trusted advisor with proven experience optimizing results, minimizing risk, and delivering cost savings for industry leaders, including Dell Technologies, Apple, and Waste Management.  A multiplier with the ability to work across the organization, build and coach teams, design and manage light weight processes, and optimize customer experience.  A skilled and polished professional that can sell, build relationships, manage, lead, and achieve results.</t>
  </si>
  <si>
    <t>Omer Masud</t>
  </si>
  <si>
    <t>Omer_Masud.png</t>
  </si>
  <si>
    <t>https://www.linkedin.com/in/omasud</t>
  </si>
  <si>
    <t>omer.masud@raymondjames.com</t>
  </si>
  <si>
    <t>Managing Director - Head of Sponsor Finance Origination (RJ Private Credit I Investment Banking)</t>
  </si>
  <si>
    <t>English, Punjabi</t>
  </si>
  <si>
    <t>Title: Frontiers in Education, 2003. FIE 2003 33rd Annual - A CURRICULUM COLLABORATION MODEL: WORKING WITH UPPER  DIVISION STUDENTS TO INPROVE A FIRST-YEAR PROGRAM
Source: Conference Publication
Summary: None
URL: http://ieeexplore.ieee.org/xpl/login.jsp?tp=&amp;arnumber=1264760&amp;url=http%3A%2F%2Fieeexplore.ieee.org%2Fiel5%2F8925%2F28283%2F01264760.pdf%3Farnumber%3D1264760</t>
  </si>
  <si>
    <t>Title: Managing Director - Head of Sponsor Finance Origination (RJ Private Credit I Investment Banking)
Company: None
Start At: None
Ends At: None
Location: None
Description: None
Title: Managing Director - President Onex Falcon BDC, Head Of Origination and Capital Markets
Company: None
Start At: None
Ends At: None
Location: None
Description: None
Title: Managing Director - Financial Sponsors Group
Company: None
Start At: None
Ends At: None
Location: None
Description: None
Title: Executive Director - Financial Sponsors Group
Company: None
Start At: None
Ends At: None
Location: None
Description: None
Title: SVP of Corporate Strategy
Company: None
Start At: None
Ends At: None
Location: None
Description: None
Title: Senior Associate - Alternative Assets Group
Company: None
Start At: None
Ends At: None
Location: None
Description: None
Title: Associate - Financial Sponsors and Leveraged Finance
Company: None
Start At: None
Ends At: None
Location: None
Description: None
Title: Finance Partner
Company: None
Start At: None
Ends At: None
Location: None
Description: None
Title: Associate
Company: None
Start At: None
Ends At: None
Location: None
Description: None
Title: Lecturer / Teaching Assistant
Company: None
Start At: None
Ends At: None
Location: None
Description: None</t>
  </si>
  <si>
    <t>School: The Ohio State University Fisher College of Business
Degree: MBA, Finance and Strategy
Activities: None
School: Florida Institute of Technology
Degree: B.S, Electrical Engineering
Activities: None
School: The Ohio State University
Degree: Master of Science - MS, Electrical and Electronics Engineering
Activities: None</t>
  </si>
  <si>
    <t>Managing Director - Raymond James Private Credit
Managing Director - Onex Falcon
Managing Director - Macquarie Capital 
Executive Director - UBS - Financial Sponsors Group
Director - Leveraged Finance and Sponsors
Senior Vice President  - Medis Technologies
Senior Associate - Cit Markets &amp; Banking - Alternative Assets Group 
Associate - Bear Stearns Investment Banking - Financial Sponsors Group
Summer Associate - Sagent Advisors - M&amp;A
Summer Associate - Double Alpha - Statistical Arbitrage Fund
Finance Partner - Fisher Professional Services
Lecturer - The Ohio State University - College of Engineering
Specialties: Investment Banking - structuring, negotiating and executing M&amp;A, debt, and equity transactions for mid-cap and large cap companies across a variety of industries. Focused on private equity including buyouts, acquisitions, restructurings, recapitalizations and exits (equity or m&amp;a)
The Raymond James &amp; Associates employee is not acting in the capacity of a financial advisor and as such will not be effecting or attempting to effect transactions in securities or rendering personalized investment advice for compensation. Raymond James &amp; Associates, Inc., Member New York Stock Exchange/SIPC. Please follow this link to additional disclosures: http://raymondjames.com/smrja.htm</t>
  </si>
  <si>
    <t>Managing Director - Private Credit I Investment Banking I Sponsor Finance Origination</t>
  </si>
  <si>
    <t>P.Y. Nicole C.</t>
  </si>
  <si>
    <t>https://www.linkedin.com/in/pynicolechang</t>
  </si>
  <si>
    <t>Financial Advisor</t>
  </si>
  <si>
    <t>Title: Director, Stanford GSB Advisory Council
Start At: 2017
Ends At: 2018
Company: Stanford University Graduate School of Business
Cause: Education
Description: None
Title: President and Director, Stanford GSB Alumni Association Board
Start At: 2012
Ends At: 2018
Company: Stanford University Graduate School of Business
Cause: Education
Description: None
Title: Founding Director and Marketing Chairperson, Global Management Board | GSB Women's Circles
Start At: 2014
Ends At: 2020
Company: Stanford University Graduate School of Business
Cause: Economic_empowerment
Description: None
Title: Founding Director, Los Angeles Region | GSB Women's Circles
Start At: 2015
Ends At: Present
Company: Stanford University Graduate School of Business
Cause: Economic_empowerment
Description: None
Title: Board Member
Start At: 06/2020
Ends At: 05/2024
Company: East Meets West Parent Education Club
Cause: Education
Description: None</t>
  </si>
  <si>
    <t>Name: Certified Hypnotherapist (w/ Paul McKenna)
Authority: Mindvalley
Date: 2023-3
URL: https://linkedin.com/company/818047
Name: Best-Selling Author
Authority: Best-Selling Authors Association
Date: 2022-7
URL: None</t>
  </si>
  <si>
    <t>Title: Financial Advisor
Company: None
Start At: None
Ends At: None
Location: None
Description: None
Title: Co-Founder | CEO | Personal Development
Company: None
Start At: None
Ends At: None
Location: None
Description: None
Title: Co-founder | President | Entrepreneurship | Technology
Company: None
Start At: None
Ends At: None
Location: None
Description: None
Title: Senior Vice President | Strategy &amp; Corporate Development | Office of Chairman and CEO
Company: None
Start At: None
Ends At: None
Location: None
Description: None
Title: Vice President | Global Business Development | LVMH Senior Executive | Travel and Luxury Retail
Company: None
Start At: None
Ends At: None
Location: None
Description: None
Title: CEO | Digital Rights Management | Music and Film | Fundraising | Investor Relations
Company: None
Start At: None
Ends At: None
Location: None
Description: None
Title: COO | CFO | Wine Distribution | Fundraising | Investor Relations
Company: None
Start At: None
Ends At: None
Location: None
Description: None
Title: Co-Founder | CEO | Lifestyle Management | High Net Worth Individuals
Company: None
Start At: None
Ends At: None
Location: None
Description: None
Title: COO | CFO | Media | Retail | Fundraising | IPO | Investor Relations | M &amp; A
Company: None
Start At: None
Ends At: None
Location: None
Description: None
Title: Management Consultant | Banking | Technology | Healthcare | Energy
Company: None
Start At: None
Ends At: None
Location: None
Description: None
Title: Investment Banker | Capital Markets |  Derivatives Fixed Income | Structured Finance
Company: None
Start At: None
Ends At: None
Location: None
Description: None</t>
  </si>
  <si>
    <t>School: Stanford University Graduate School of Business
Degree: Master of Business Administration - MBA
Activities: None
School: Stanford Law School
Degree: Doctor of Jurisprudence - JD
Activities: None
School: Harvard University
Degree: BA, Economics
Activities: None
School: New York University
Degree: Certificate in Film
Activities: None</t>
  </si>
  <si>
    <t>√ HOW I BUILD SUCCESS:   I have spent the past 30 years working with entrepreneurs and corporations on their journey from "Good to Great to Legendary" in their growth evolution and, where relevant, eventual successful ownership transition and exit.  With my background in strategy, finance, management, operations, legal, and sales and marketing, I focus on leveraging on where you, your family, and company are and where you want to go, and then work on putting in place what is needed to bridge the gap. My previous exposure to a multitude of industries and my finance/scientific background allows us to thrive in fast-changing and analytically rigorous environments. 
√ MY EXPERTISE: With 25 plus years as CEO/COO/CFO and senior leadership to start-ups through mid-size and publicly listed companies, I excel in understanding how financial planning is integral to the growth of individuals and companies.  I help clients envision what success would look like and then the implementation of a plan for it. My experience is diverse and background includes investment banking at Morgan Stanley, management consulting at McKinsey and senior executive roles in multiple industries including banking, media/technology, and retail across the US, Europe and Asia. 
 √ INDUSTRY EXPERTISE: Senior Leadership roles include Finance and Banking, Travel and Luxury Retail, Education, Technology (Fintech, Medtech), Management Consulting, Media and Entertainment, FMCG.
 √ GLOBAL LEADERSHIP: 25 plus years based in North America, Asia, and Europe
 √ MY SPECIALTIES: Business, Financial and Investment Strategy | Negotiations | Partnerships and Alliances | Branding | Personal Development and Mindset | Strong Communicator</t>
  </si>
  <si>
    <t>Financial Advisor, Public Speaker, Stanford JD/MBA</t>
  </si>
  <si>
    <t>SoftBank Group</t>
  </si>
  <si>
    <t>Motoki Yamada</t>
  </si>
  <si>
    <t>Motoki_Yamada.png</t>
  </si>
  <si>
    <t>https://www.linkedin.com/in/motoki-yamada-8b14b0249</t>
  </si>
  <si>
    <t>https://group.softbank/en/</t>
  </si>
  <si>
    <t>motoki.yamada01@g.softbank.co.jp</t>
  </si>
  <si>
    <t>CEO Office Strategy Planning Group Senior Manager</t>
  </si>
  <si>
    <t>https://www.linkedin.com/company/softbankgroup/</t>
  </si>
  <si>
    <t>Title: CEO Office Strategy Planning Group Senior Manager
Company: None
Start At: None
Ends At: None
Location: None
Description: None
Title: CEO Office Strategy Planning Group Manager
Company: None
Start At: None
Ends At: None
Location: None
Description: None
Title: Corporate Sales Specialist
Company: None
Start At: None
Ends At: None
Location: None
Description: None</t>
  </si>
  <si>
    <t>School: Meiji University
Degree: Bachelor of Business
Activities: None</t>
  </si>
  <si>
    <t>CEO Office at SoftBank Group Corp.</t>
  </si>
  <si>
    <t>Oxford Science Enterprises</t>
  </si>
  <si>
    <t>Imogen Kelly</t>
  </si>
  <si>
    <t>Imogen_Kelly.png</t>
  </si>
  <si>
    <t>https://www.linkedin.com/in/imogen-ec-kelly</t>
  </si>
  <si>
    <t>https://www.oxfordscienceenterprises.com</t>
  </si>
  <si>
    <t>ikelly@oxfordsciences.com</t>
  </si>
  <si>
    <t>People Director</t>
  </si>
  <si>
    <t>https://www.linkedin.com/company/oxford-science-enterprises/</t>
  </si>
  <si>
    <t>Princes Risborough, England</t>
  </si>
  <si>
    <t>Title: Helper and Team Leader
Start At: 08/2005
Ends At: 08/2015
Company: The Catholic Association
Cause: 
Description: Helper and team leader on The Catholic Association's annual pilgrimage to Lourdes in France. I have been 9 times since 2005 volunteering in various roles assisting the sick or less able pilgrims to get the most out of their week in Lourdes. 
The experience, for me, is spiritual rather than religious and is a great opportunity to meet and speak to individuals that I would never otherwise have the chance to meet.</t>
  </si>
  <si>
    <t>Name: Level 7 Advanced Diploma in Human Resource Management
Authority: CIPD
Date: 2014-9
URL: https://linkedin.com/company/24898</t>
  </si>
  <si>
    <t>Title: People Director
Company: None
Start At: None
Ends At: None
Location: None
Description: None
Title: Vice President Human Resources
Company: None
Start At: None
Ends At: None
Location: None
Description: None
Title: Head of People Experience
Company: None
Start At: None
Ends At: None
Location: None
Description: None
Title: Lead People Partner
Company: None
Start At: None
Ends At: None
Location: None
Description: None
Title: Head of HR
Company: None
Start At: None
Ends At: None
Location: None
Description: None
Title: Senior HR Business Partner
Company: None
Start At: None
Ends At: None
Location: None
Description: None
Title: HR Business Partner - Technology &amp; Product
Company: None
Start At: None
Ends At: None
Location: None
Description: None
Title: HR Business Partner - Operations
Company: None
Start At: None
Ends At: None
Location: None
Description: None
Title: Junior HR Business Partner - Sales and Marketing
Company: None
Start At: None
Ends At: None
Location: None
Description: None
Title: HR Projects Coordinator
Company: None
Start At: None
Ends At: None
Location: None
Description: None
Title: Associate Workers Development Coordinator
Company: None
Start At: None
Ends At: None
Location: None
Description: None
Title: Research Administrator
Company: None
Start At: None
Ends At: None
Location: None
Description: None</t>
  </si>
  <si>
    <t>School: Liverpool John Moores University
Degree: MSc, Occupational Psychology
Activities: None
School: Liverpool John Moores University
Degree: BSc (Hons), Applied Psychology
Activities: None</t>
  </si>
  <si>
    <t>Experienced people leader with expertise across diverse industries, from global matrixed organisations to tech start-ups. I excel in organisational design, leadership development, and large-scale change management, creating environments where high performance and thriving culture coexist. I’m passionate about combining behavioural science with people experience to build performance structures that align people, their passions and business needs. If we get this right, we can achieve ultimate performance with sustainable growth.</t>
  </si>
  <si>
    <t>People Director | VP People | Passionate about behavioural science and people performance | Startups | FTSE 250</t>
  </si>
  <si>
    <t>Ryo T.</t>
  </si>
  <si>
    <t>https://www.linkedin.com/in/ryo-t-54132398</t>
  </si>
  <si>
    <t>https://global.softbank</t>
  </si>
  <si>
    <t>Director at CEO Office</t>
  </si>
  <si>
    <t>https://www.linkedin.com/company/softbank-group-international/</t>
  </si>
  <si>
    <t>Title: Director at CEO Office
Company: None
Start At: None
Ends At: None
Location: None
Description: None
Title: Director at CEO Office
Company: None
Start At: None
Ends At: None
Location: None
Description: None
Title: Senior Manager at CEO Office
Company: None
Start At: None
Ends At: None
Location: None
Description: None
Title: Manager at CEO Office
Company: None
Start At: None
Ends At: None
Location: None
Description: None
Title: Corporate Planning Division, Finance Unit
Company: None
Start At: None
Ends At: None
Location: None
Description: None</t>
  </si>
  <si>
    <t>School: Keio University
Degree: Bachelor of Economics
Activities: None</t>
  </si>
  <si>
    <t>Director, CEO Office | SoftBank Group Corp &amp; SoftBank Group International | Corporate Strategy &amp; Investment Holding Operations</t>
  </si>
  <si>
    <t>Itaru Nagao</t>
  </si>
  <si>
    <t>Itaru_Nagao.png</t>
  </si>
  <si>
    <t>https://www.linkedin.com/in/itaru-nagao-13013a43</t>
  </si>
  <si>
    <t>Title: Managing Director
Company: None
Start At: None
Ends At: None
Location: None
Description: None
Title: Chief of Staff, Head of CSO Office
Company: None
Start At: None
Ends At: None
Location: None
Description: None
Title: Partner
Company: None
Start At: None
Ends At: None
Location: None
Description: None
Title: Partner
Company: None
Start At: None
Ends At: None
Location: None
Description: None
Title: CEO / Managing Director of Southeast Asia
Company: None
Start At: None
Ends At: None
Location: None
Description: None
Title: Associate (Japan Desk Head)
Company: None
Start At: None
Ends At: None
Location: None
Description: None
Title: Analyst (ASSG)
Company: None
Start At: None
Ends At: None
Location: None
Description: None</t>
  </si>
  <si>
    <t>School: The University of Tokyo
Degree: Bachelor of Science (B.S.), Civil Engineering
Activities: None</t>
  </si>
  <si>
    <t>Managing Director, CEO Office at SoftBank Group</t>
  </si>
  <si>
    <t>Tony Fagella</t>
  </si>
  <si>
    <t>Tony_Fagella.png</t>
  </si>
  <si>
    <t>https://www.linkedin.com/in/tonyfagella</t>
  </si>
  <si>
    <t>tony.fagella@alexbrown.com</t>
  </si>
  <si>
    <t>Private Wealth Advisor/Manging Director</t>
  </si>
  <si>
    <t>9 yrs 6 mos</t>
  </si>
  <si>
    <t>Title: Board Member - Treasurer
Start At: 02/2010
Ends At: 05/2014
Company: YMCA of the USA
Cause: Health
Description: None</t>
  </si>
  <si>
    <t>Name: CEPA®
Authority: Exit Planning Institute
Date: Unknown
URL: https://linkedin.com/company/543137</t>
  </si>
  <si>
    <t>Title: Private Wealth Advisor/Manging Director
Company: None
Start At: None
Ends At: None
Location: None
Description: None
Title: Managing Director
Company: None
Start At: None
Ends At: None
Location: None
Description: None
Title: Vice President
Company: None
Start At: None
Ends At: None
Location: None
Description: None</t>
  </si>
  <si>
    <t>School: Iona University
Degree: BBA, Finance
Activities: None
School: Iona University
Degree: MBA
Activities: None</t>
  </si>
  <si>
    <t>Tony Fagella is a Managing Director and Private Wealth Advisor at Raymond James where he provides investment solutions and financial advice to corporate executives, business owners and family offices.
Prior to joining Raymond James in 2016, Tony was a Managing Director and Client Advisor at Deutsche Bank. Tony began his career at Lehman Brothers in 1988 as an equities trader working with many of the firms largest institutional clients. In 1990 he shifted to Equity Capital Markets where he advised and executed corporate buyback programs and restricted stock sales for the firm’s investment banking clients before joining the Private Client Group in 1994.
Tony has earned the Private Wealth Advisor designation from Raymond James. This designation reflects his experience in managing the financial concerns of families, individuals and organizations of significant wealth, and his mastery of methods and resources necessary to support their expansive financial interests. 
Tony supports and has served on several local, nonprofit boards and foundations. He served as a board member and treasurer of the YMCA of Greenwich, where he helped lead a debt restructuring resulting in a new era of fiscal responsibility and programming. In 2014 Tony was honored with the YMCA Achievement Award for Outstanding Service.
Tony received both his BBA and MBA from Iona University in New York.
Raymond James &amp; Associates, Inc., Member New York Stock Exchange/SIPC. Please follow this link to Important Disclosure Information: http://raymondjames.com/smrja.htm</t>
  </si>
  <si>
    <t>Private Wealth Advisor/Managing Director at Raymond James</t>
  </si>
  <si>
    <t>John Roddy</t>
  </si>
  <si>
    <t>John_Roddy.png</t>
  </si>
  <si>
    <t>https://www.linkedin.com/in/john-roddy-investmentbanking</t>
  </si>
  <si>
    <t>john.roddy@raymondjames.com</t>
  </si>
  <si>
    <t>Senior Managing Director &amp; Group Head | Financial Services Investment Banking</t>
  </si>
  <si>
    <t>Title: Senior Managing Director &amp; Group Head | Financial Services Investment Banking
Company: None
Start At: None
Ends At: None
Location: None
Description: None
Title: Senior Managing Director | Global Head of Financial Institutions Group
Company: None
Start At: None
Ends At: None
Location: None
Description: None
Title: Managing Director
Company: None
Start At: None
Ends At: None
Location: None
Description: None
Title: Managing Director
Company: None
Start At: None
Ends At: None
Location: None
Description: None
Title: Associate | VP | SVP | Managing Director
Company: None
Start At: None
Ends At: None
Location: None
Description: None</t>
  </si>
  <si>
    <t>School: Columbia College, Columbia University
Degree: Bachelor of Arts - BA, Economics
Activities: None
School: USC Gould School of Law
Degree: Doctor of Law - JD
Activities: None</t>
  </si>
  <si>
    <t>John Roddy joined Raymond James in 2016 as Co-Head of Financial Services Investment Banking. Prior to Raymond James, Mr. Roddy was global head of Macquarie Capital’s financial institutions group. Mr. Roddy joined Macquarie upon its 2009 acquisition of Fox-Pitt Kelton (FPK), where he led the depository institutions group and was a member of the executive committee. Before joining FPK, he headed the depository institutions group at Citigroup. Mr. Roddy began his career in the financial institutions group at Lehman Brothers, where he was managing director at the time of his departure. Prior to joining Lehman Brothers, Mr. Roddy was an attorney with a New York law firm and at the Office of the Comptroller of the Currency. Mr. Roddy received an AB from Columbia College at Columbia University and a JD from the University of Southern California Law Center.</t>
  </si>
  <si>
    <t>Group Head &amp; Senior Managing Director | Financial Services Investment Banking at Raymond James</t>
  </si>
  <si>
    <t>Hiroshi S.</t>
  </si>
  <si>
    <t>https://www.linkedin.com/in/hiroshi-s-a722b45b</t>
  </si>
  <si>
    <t>Managing Director, CEO Office</t>
  </si>
  <si>
    <t>Minato, Tokyo</t>
  </si>
  <si>
    <t>Title: Managing Director, CEO Office
Company: None
Start At: None
Ends At: None
Location: None
Description: None
Title: Board Member
Company: None
Start At: None
Ends At: None
Location: None
Description: None
Title: Vice President
Company: None
Start At: None
Ends At: None
Location: None
Description: None
Title: Associate
Company: None
Start At: None
Ends At: None
Location: None
Description: None
Title: Associate
Company: None
Start At: None
Ends At: None
Location: None
Description: None
Title: Analyst
Company: None
Start At: None
Ends At: None
Location: None
Description: None
Title: Financial Analyst
Company: None
Start At: None
Ends At: None
Location: None
Description: None</t>
  </si>
  <si>
    <t>School: Tsinghua University School of Medicine
Degree: Molecular Biology
Activities: None
School: Tokyo Institute of Technology
Degree: Master of Science (M.S.), Molecular Biology
Activities: None
School: Tokyo Institute of Technology
Degree: Bachelor's degree, Molecular Biology
Activities: None</t>
  </si>
  <si>
    <t>Strategic Investments</t>
  </si>
  <si>
    <t>Managing Director, CEO Office at Softbank Group Corp.</t>
  </si>
  <si>
    <t>Mykel deVega</t>
  </si>
  <si>
    <t>Mykel_deVega.png</t>
  </si>
  <si>
    <t>https://www.linkedin.com/in/mykeldevega</t>
  </si>
  <si>
    <t>mykel.devega@raymondjames.com</t>
  </si>
  <si>
    <t>Director, Information Technology</t>
  </si>
  <si>
    <t>Seminole, Florida</t>
  </si>
  <si>
    <t>Title: Director, Information Technology
Company: None
Start At: None
Ends At: None
Location: None
Description: None
Title: Senior Manager, Information Technology
Company: None
Start At: None
Ends At: None
Location: None
Description: None
Title: Business Architect
Company: None
Start At: None
Ends At: None
Location: None
Description: None
Title: Manager, Information Technology
Company: None
Start At: None
Ends At: None
Location: None
Description: None
Title: Senior Business Analyst
Company: None
Start At: None
Ends At: None
Location: None
Description: None</t>
  </si>
  <si>
    <t>School: University of South Florida
Degree: Master of Business Administration, Business
Activities: None
School: University of South Florida
Degree: Bachelor of Science, MIS
Activities: None</t>
  </si>
  <si>
    <t>Director, Information Technology at Raymond James</t>
  </si>
  <si>
    <t>Hiroyuki Sumitomo</t>
  </si>
  <si>
    <t>Hiroyuki_Sumitomo.png</t>
  </si>
  <si>
    <t>https://www.linkedin.com/in/hiroyuki-sumitomo-b5169a134</t>
  </si>
  <si>
    <t>Director, Head of Human Resouces Group, Human Resouces Department</t>
  </si>
  <si>
    <t>6 yrs 11 mos</t>
  </si>
  <si>
    <t>Name: 第二種衛生管理者
Authority: 東京労働局
Date: Unknown
URL: None</t>
  </si>
  <si>
    <t>Title: Director, Head of Human Resouces Group, Human Resouces Department
Company: None
Start At: None
Ends At: None
Location: None
Description: None
Title: Manager, Head of Human Resouces Group, Human Resouces Department
Company: None
Start At: None
Ends At: None
Location: None
Description: None
Title: 人事部人事グループマネージャー
Company: None
Start At: None
Ends At: None
Location: None
Description: None
Title: 管理部副部長/人事業務全般担当
Company: None
Start At: None
Ends At: None
Location: None
Description: None
Title: 事業開発・管理部門組織人事課長/HRBP
Company: None
Start At: None
Ends At: None
Location: None
Description: None
Title: 人事担当マネージャー/グループ内人事異動・人事評価・新規ビジネス人材支援
Company: None
Start At: None
Ends At: None
Location: None
Description: None
Title: 企画運用課長&amp;企画採用課長/人事制度・給与・労務・中途採用・新卒採用・人事システム
Company: None
Start At: None
Ends At: None
Location: None
Description: None
Title: 人事担当マネージャー
Company: None
Start At: None
Ends At: None
Location: None
Description: None
Title: 経理財務担当者/出納・資金運用手続き・固定資産管理
Company: None
Start At: None
Ends At: None
Location: None
Description: None
Title: 会計税務スタッフ
Company: None
Start At: None
Ends At: None
Location: None
Description: None</t>
  </si>
  <si>
    <t>School: 香川大学
Degree: 経済学部, 産業経営学科（原価計算論）
Activities: None
School: Kagawa University
Degree: Economics, Cost accounting theory
Activities: None</t>
  </si>
  <si>
    <t>[Japanese Only]
#1.Career
1995年4月より新卒として、公認会計士/税理士事務所(複数社)にて会計税務スタッフとして月次/年次決算業務や税務申告/建設業許可申請補助(顧客先の給与計算＆社会保険/労働保険実務含む) を3年9ヶ月従事。
※顧問先向け組合業務にも7ヶ月従事(損保/生保取扱資格取得[退職時に返還])
1999年1月にDDI四国ポケット電話(株)に入社し、財務経理担当を主務としつつ、同年7月より人事業務・広報業務も兼任。
2000年1月の地域会社の一社化［本社:東京］に伴い、統合後のDDIポケット(株)本社勤務を開始し人事業務に専念し企画及び給与労務業務全般をリーダー職として2－3名のメンバーをリードし遂行(転勤業務除く)。
2002年に親会社(DDI)が3社統合(KDDI設立)したことを受け、グループ内事業見直しを受け、2004年にカーライルに売却されたことから、独立＆IPOを目指す企業として、SOオプション付与・企業年金を含む人事制度設計(等級/評価/報酬)を約６‐９ヶ月で行い、2005年4月制度改正を実現。
並行して、2005年2月に(株)ウィルコムと社名変更してのスタートの一翼を担い、更に担当業務の幅を広げ、2005年/2006年の2年間の新卒採用サポートや中途採用業務を主担当として遂行。
その他、給与労務業務などの日常オペレーションは、本社勤務当初の2000年以降から継続して担当しつつ課長職としてラインマネジメントとしてもチームを統括。
その後、事業環境の変化などを踏まえた事業立て直しに関連した経営企画業務にも兼務して従事し、リストラクチャリングプランの検討および策定を実施(その後の企業救済策によって、ほぼ未実行)。
2009年9月の事業再生ADR申請等を受け、ADR申請当日はCFOの各銀行(約20行)行脚に同行し、企業再生業務の一環として債権者対応(特に銀行団)の窓口を担う。
2010年3月の会社更生法申請後にソフトバンクグループ入りを人事担当として交渉の席に付きつつ、両社で設立した次世代PHS企画(現AXGP)を活用する新会社(Wireless City Planning(株))にて人事担当として2社社員の融合に尽力。
2010年からの2年間で、ウィルコムとソフトバンク通信3社の統合業務に目途を立て、2012年5月以降は現職(ソフトバンクグループ㈱)で人事業務全般を担当し、2013年からはグループ長として国内業務全般を担う。
(途中、子会社(ソフトバンク(株)HRBP、SBイノベンチャー(株))・グループ会社(Bloom Energy Japan(株))人事の兼務有)
現職において、2019年4月スタートの新人事制度設計＆人事諸規程整備をグループ長としてチームサポートし実現。
2020年から3年間はCOVID-19対応(唾液PCR/抗原検査)、2021年から人権(ポリシー策定/研修企画と実行)、2022年には安全衛生、2023年から人的資本への取組を軸にキャリア推移。
2023年度はR&amp;D系子会社人事も立上に参画、現在も人事サブ担当として兼務中。
2024年度は6月末に発表された医療×AI事業のSB TEMPUSの立上および事業運営に人事グループ長として兼務。
2025年度はSSBJ対応(サステナビリティ)およびAI活用に取り組み(採用、異動関連)を強化。
#2.Skill
人事業務は転勤/社宅関連以外は全て従事経験有り
人事制度の導入/設計経験は大きなもので２回(ストックオプション、企業年金制度含む)
経理税務業務は出納・固定資産・税務申告(法人税/消費税/個人所得税)の実務経験
第二種衛生管理者
防火管理者
ITパスポート
高等学校商業科教員免許
日商簿記
2026年は統計・データアナリティクス学習中
※経験業界：投資持株会社、通信、再生エネルギー、新規事業提案系、セキュリティ、クラウド、フィンテック、IT×医療、R&amp;D
#3.Others
剣道(四段/社会体育初級指導員/所属地区剣道連盟総務委員/所属団体指導員＆総務)
明海大学教育後援会会長(2025年度)
https://www.meikai-koenkai.com/gaiyo/kaicho/
#4.Target
誰もが自分らしさを普通に発揮できる企業環境整備
#5. Activity Record(Facebook)
https://www.facebook.com/hiroyuki.sumitomo.75</t>
  </si>
  <si>
    <t>Director, Head of HR Group at SoftBank Group Corp.</t>
  </si>
  <si>
    <t>Nick Dixon-Clegg</t>
  </si>
  <si>
    <t>Nick_Dixon-Clegg.png</t>
  </si>
  <si>
    <t>https://www.linkedin.com/in/nickdixonclegg</t>
  </si>
  <si>
    <t>Name: CIMA Diploma in Managment Accounting
Authority: CIMA
Date: 2019-9
URL: https://linkedin.com/company/163045</t>
  </si>
  <si>
    <t>Title: Partner
Company: None
Start At: None
Ends At: None
Location: None
Description: None
Title: Principal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(OxfordVR)
Company: None
Start At: None
Ends At: None
Location: None
Description: None
Title: Board Director
Company: None
Start At: None
Ends At: None
Location: None
Description: None
Title: Board Director (Argonaut Therapeutics)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Principal
Company: None
Start At: None
Ends At: None
Location: None
Description: None
Title: Strategic and Corporate Finance Advisory
Company: None
Start At: None
Ends At: None
Location: None
Description: None
Title: Investment Manager
Company: None
Start At: None
Ends At: None
Location: None
Description: None
Title: Investment Banking Associate
Company: None
Start At: None
Ends At: None
Location: None
Description: None
Title: Investment Banking Analyst
Company: None
Start At: None
Ends At: None
Location: None
Description: None</t>
  </si>
  <si>
    <t>School: University of Cambridge
Degree: MA (Cantab), Peterhouse, Natural Sciences (Triple First)
Activities: None
School: Winchester College
Degree: Secondary Education, A-Levels: Maths (A), Economics (A), Biology (A), Chemistry (A), Physics (A)
Activities: None</t>
  </si>
  <si>
    <t>Venture Capital Investor at Oxford Science Enterprises</t>
  </si>
  <si>
    <t>Laura Roe</t>
  </si>
  <si>
    <t>Laura_Roe.png</t>
  </si>
  <si>
    <t>https://www.linkedin.com/in/lauraroe</t>
  </si>
  <si>
    <t>Title: Proteome Mapping of a Cyanobacterium Reveals Distinct Compartment Organization and Cell-Dispersed Metabolism
Source: Plant Physiology
Summary: Cyanobacteria are complex prokaryotes, incorporating a Gram-negative cell wall and internal thylakoid membranes (TMs). However, localization of proteins within cyanobacterial cells is poorly understood. Using subcellular fractionation and quantitative proteomics, we produced an extensive subcellular proteome map of an entire cyanobacterial cell, identifying ∼67% of proteins in Synechocystis sp. PCC 6803, ∼1000 more than previous studies. Assigned to six specific subcellular regions were 1,712 proteins. Proteins involved in energy conversion localized to TMs. The majority of transporters, with the exception of a TM-localized copper importer, resided in the plasma membrane (PM). Most metabolic enzymes were soluble, although numerous pathways terminated in the TM (notably those involved in peptidoglycan monomer, NADP+, heme, lipid, and carotenoid biosynthesis) or PM (specifically, those catalyzing lipopolysaccharide, molybdopterin, FAD, and phylloquinol biosynthesis). We also identified the proteins involved in the TM and PM electron transport chains. The majority of ribosomal proteins and enzymes synthesizing the storage compound polyhydroxybuyrate formed distinct clusters within the data, suggesting similar subcellular distributions to one another, as expected for proteins operating within multicomponent structures. Moreover, heterogeneity within membrane regions was observed, indicating further cellular complexity. Cyanobacterial TM protein localization was conserved in Arabidopsis (Arabidopsis thaliana) chloroplasts, suggesting similar proteome organization in more developed photosynthetic organisms. Successful application of this technique in Synechocystis suggests it could be applied to mapping the proteomes of other cyanobacteria and single-celled organisms. The organization of the cyanobacterial cell revealed here substantially aids our understanding of these environmentally and biotechnologically important organisms.
URL: http://www.plantphysiol.org/content/181/4/1721
Title: Hydrocarbons are essential for optimal cell size, division, and growth of cyanobacteria
Source: Plant Physiology
Summary: Cyanobacteria are intricately organized, incorporating an array of internal thylakoid membranes, the site of photosynthesis, into cells no larger than other bacteria. They also synthesize C15-C19 alkanes and alkenes, which results in substantial production of hydrocarbons in the environment. All sequenced cyanobacteria encode hydrocarbon biosynthesis pathways, suggesting an important, undefined physiological role for these compounds. Here, we demonstrate that hydrocarbon-deficient mutants of Synechococcus sp. PCC 7002 and Synechocystis sp. PCC 6803 exhibit significant phenotypic differences from wild type, including enlarged cell size, reduced growth, and increased division defects. Photosynthetic rates were similar between strains, although a minor reduction in energy transfer between the soluble light harvesting phycobilisome complex and membrane-bound photosystems was observed. Hydrocarbons were shown to accumulate in thylakoid and cytoplasmic membranes. Modeling of membranes suggests these compounds aggregate in the center of the lipid bilayer, potentially promoting membrane flexibility and facilitating curvature. In vivo measurements confirmed that Synechococcus sp. PCC 7002 mutants lacking hydrocarbons exhibit reduced thylakoid membrane curvature compared to wild type. We propose that hydrocarbons may have a role in inducing the flexibility in membranes required for optimal cell division, size, and growth, and efficient association of soluble and membrane bound proteins. The recent identification of C15-C17 alkanes and alkenes in microalgal species suggests hydrocarbons may serve a similar function in a broad range of photosynthetic organisms.
URL: http://www.plantphysiol.org/content/early/2016/10/05/pp.16.01205.full.pdf</t>
  </si>
  <si>
    <t>Name: Ph.D
Authority: University of Cambridge
Date: Unknown
URL: https://linkedin.com/company/4522</t>
  </si>
  <si>
    <t>Title: Director of Operations
Company: None
Start At: None
Ends At: None
Location: None
Description: None
Title: Director of Strategy &amp; Operations
Company: None
Start At: None
Ends At: None
Location: None
Description: None
Title: Chief Of Staff
Company: None
Start At: None
Ends At: None
Location: None
Description: None
Title: Strategy Consultant, Healthcare and Life Sciences
Company: None
Start At: None
Ends At: None
Location: None
Description: None
Title: Consultant
Company: None
Start At: None
Ends At: None
Location: None
Description: None
Title: PhD
Company: None
Start At: None
Ends At: None
Location: None
Description: None
Title: Mentor for the Disability Resource Centre
Company: None
Start At: None
Ends At: None
Location: None
Description: None</t>
  </si>
  <si>
    <t>School: University of Cambridge
Degree: Doctor of Philosophy (PhD), Biochemistry
Activities: None
School: University of Southampton
Degree: BSc Biology
Activities: None</t>
  </si>
  <si>
    <t>Operations Director at Oxford Science Enterprises</t>
  </si>
  <si>
    <t>Rich Hossfeld</t>
  </si>
  <si>
    <t>Rich_Hossfeld.png</t>
  </si>
  <si>
    <t>https://www.linkedin.com/in/rich-hossfeld</t>
  </si>
  <si>
    <t>http://www.sbenergy.com</t>
  </si>
  <si>
    <t>rich@sbenergy.com</t>
  </si>
  <si>
    <t>Co-Chief Executive Officer</t>
  </si>
  <si>
    <t>Electric Power Generation</t>
  </si>
  <si>
    <t>https://www.linkedin.com/company/sb-energy-softbank-group-/</t>
  </si>
  <si>
    <t>Title: Co-Chief Executive Officer
Company: None
Start At: None
Ends At: None
Location: None
Description: None
Title: SVP - Strategy &amp; Investments
Company: None
Start At: None
Ends At: None
Location: None
Description: None
Title: Advisor
Company: None
Start At: None
Ends At: None
Location: None
Description: None
Title: Partner
Company: None
Start At: None
Ends At: None
Location: None
Description: None
Title: EIR
Company: None
Start At: None
Ends At: None
Location: None
Description: None
Title: Vice President - Global Business Development &amp; Sales
Company: None
Start At: None
Ends At: None
Location: None
Description: None
Title: Vice President - Business Development
Company: None
Start At: None
Ends At: None
Location: None
Description: None
Title: Vice President - Business Development
Company: None
Start At: None
Ends At: None
Location: None
Description: None
Title: Director - Strategic Marketing
Company: None
Start At: None
Ends At: None
Location: None
Description: None
Title: Corporate Associate
Company: None
Start At: None
Ends At: None
Location: None
Description: None</t>
  </si>
  <si>
    <t>School: Claremont McKenna College
Degree: Bachelor of Arts (B.A.), Economics and Government
Activities: None
School: Duke University School of Law
Degree: Juris Doctor (JD)
Activities: None</t>
  </si>
  <si>
    <t>Experienced business executive and veteran of the renewable energy industry, with a passion for building companies, driving growth, and investing in technologies that will accelerate the global transition to renewable energy.</t>
  </si>
  <si>
    <t>Co-CEO at SB Energy (SoftBank Group)</t>
  </si>
  <si>
    <t>Taisei Theo C.</t>
  </si>
  <si>
    <t>Taisei_Theo_C..png</t>
  </si>
  <si>
    <t>https://www.linkedin.com/in/theo-taisei-c</t>
  </si>
  <si>
    <t>Senior Manager, CEO Office – Strategic Investment Management Group</t>
  </si>
  <si>
    <t>Shinagawa-ku, Tokyo</t>
  </si>
  <si>
    <t>Title: Consultant
Start At: None
Ends At: Present
Company: Haas Hearts
Cause: 
Description: None</t>
  </si>
  <si>
    <t>Name: The Foundations of Happiness at Work
Authority: University of California, Berkeley
Date: 2023-2
URL: https://linkedin.com/company/2517
Name: MySQL Bootcamp
Authority: Udemy
Date: 2021-6
URL: https://linkedin.com/company/822535</t>
  </si>
  <si>
    <t>Title: Senior Manager, CEO Office – Strategic Investment Management Group
Company: None
Start At: None
Ends At: None
Location: None
Description: None
Title: Senior Manager, CEO Office – Strategy Planning Group
Company: None
Start At: None
Ends At: None
Location: None
Description: None
Title: VP of Strategy and Operations
Company: None
Start At: None
Ends At: None
Location: None
Description: None
Title: Director of Business Strategy &amp; Product Management
Company: None
Start At: None
Ends At: None
Location: None
Description: None
Title: Product Marketing
Company: None
Start At: None
Ends At: None
Location: None
Description: None
Title: Business Development
Company: None
Start At: None
Ends At: None
Location: None
Description: None
Title: Board Member
Company: None
Start At: None
Ends At: None
Location: None
Description: None
Title: Lead Consultant
Company: None
Start At: None
Ends At: None
Location: None
Description: None
Title: Project Coordinator/Senior Associate
Company: None
Start At: None
Ends At: None
Location: None
Description: None
Title: Associate
Company: None
Start At: None
Ends At: None
Location: None
Description: None
Title: Door to Door Salesperson
Company: None
Start At: None
Ends At: None
Location: None
Description: None
Title: Research Associate
Company: None
Start At: None
Ends At: None
Location: None
Description: None</t>
  </si>
  <si>
    <t>School: University of California, Berkeley, Haas School of Business
Degree: Master of Business Administration - MBA
Activities: None
School: University of California, Berkeley
Degree: Bachelor's, Political Science &amp; Pre-Medicine curriculum
Activities: None
School: Sciences Po
Degree: Campus de Paris, Political Science and International Relations
Activities: None
School: The Wheatley School
Degree: Old Westbury, NY
Activities: None</t>
  </si>
  <si>
    <t>Strategic leader with experience driving large-scale AI investment initiatives at SoftBank Group Corp and building high-growth business operations at a global SaaS company.
Within the Office of Masa Son, I coordinate cross-company AI priorities leveraging SoftBank’s $200B Net Asset Value, support executive decision-making, and oversee key workstreams for Stargate—a $500B AI infrastructure initiative led by SoftBank, OpenAI, and Oracle. My work spans data center, energy, semiconductor, and robotics domains, requiring deep collaboration with internal and external stakeholders to translate Masa’s AI vision into execution at global scale.
Previously, as VP of Strategy and Operations at Kintone, I built and scaled U.S. operations, led market expansion, and contributed to corporate governance as a board member of Cybozu, one of Japan’s most successful public SaaS companies.
Fluent in English and Japanese, I frequently engage with senior leaders, partners, and large audiences in both languages.
Proficiencies:
 ✓ Strategic planning and execution across large-scale global organizations
 ✓ Market analysis, investment evaluation, and risk assessment
 ✓ KPI design, operational frameworks, and milestone delivery
 ✓ Go-to-market strategy and business operations
 ✓ Executive alignment, agenda-setting, and Chief of Staff responsibilities
 ✓ Public speaking in English and Japanese</t>
  </si>
  <si>
    <t>SoftBank CEO Office | Strategy &amp; Ops | MBA Berkeley Haas</t>
  </si>
  <si>
    <t>Mirae Asset</t>
  </si>
  <si>
    <t>Kyungmo Kim</t>
  </si>
  <si>
    <t>Kyungmo_Kim.png</t>
  </si>
  <si>
    <t>https://www.linkedin.com/in/kyungmo-kim-0b23626</t>
  </si>
  <si>
    <t>Executive Managing Director</t>
  </si>
  <si>
    <t>Title: Executive Managing Director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Managing Director
Company: None
Start At: None
Ends At: None
Location: None
Description: None
Title: Director
Company: None
Start At: None
Ends At: None
Location: None
Description: None
Title: Manager
Company: None
Start At: None
Ends At: None
Location: None
Description: None</t>
  </si>
  <si>
    <t>School: Seoul National University
Degree: Bachelor of Science (BSc), Chemical Engineering
Activities: None</t>
  </si>
  <si>
    <t>A venture capitalist based out in Seoul.  Invested in marketplaces which shaped Korean consumer internet scene.  Also expanding overseas including India, US and China. 
Notable investment portfolios are O'house (Korea's largest vertical community/commerce in interiors design / furniture), Kurly (Korea's largest grocery ecommerce), Hey Dealer (Korea's largest used card C2B auction), Musinsa (Korea’s largest branded fashion commerce platform), KREAM (The largest luxury C2C resell platform), Alwayz (The largest social commerce platform), Good Choice (Top local OTA), Dunamu (The largest crypto exchange Upbit), Tantan (China's larget mobile dating service), Class101 (Korea's largest premium education contents platform), Mathpresso (Asia's fastest growing AI education platform), Brandi (Korea's largest influencer fashion platform), Stardvision (Korea's top autonomous driving startup), Deeping Source (AI Data tech startup), Coinplug (Korea's first Bitcoin service platform), Ridi (Top eBook platform), MK Trend (apparel brand in Korea and China) etc</t>
  </si>
  <si>
    <t>Evolution Equity Partners</t>
  </si>
  <si>
    <t>Dennis Smith</t>
  </si>
  <si>
    <t>https://www.linkedin.com/in/dennis-smith-871986</t>
  </si>
  <si>
    <t>http://www.evolutionequity.com</t>
  </si>
  <si>
    <t>dennis.smith@evolutionequity.com</t>
  </si>
  <si>
    <t>Managing Partner and Founder</t>
  </si>
  <si>
    <t>https://www.linkedin.com/company/evolution-equity-partners/</t>
  </si>
  <si>
    <t>18 yrs 2 mos</t>
  </si>
  <si>
    <t>Zug, Zug</t>
  </si>
  <si>
    <t>Title: Managing Partner and Founder
Company: None
Start At: None
Ends At: None
Location: None
Description: None
Title: Principal
Company: None
Start At: None
Ends At: None
Location: None
Description: None</t>
  </si>
  <si>
    <t>Founder and Managing Partner at Evolution Equity Partners</t>
  </si>
  <si>
    <t>Min Soh</t>
  </si>
  <si>
    <t>Min_Soh.png</t>
  </si>
  <si>
    <t>https://www.linkedin.com/in/minsoh</t>
  </si>
  <si>
    <t>https://www.am.miraeasset.com/</t>
  </si>
  <si>
    <t>Managing Director, Capital Solutions</t>
  </si>
  <si>
    <t>https://www.linkedin.com/company/mirae-asset-global-investments/</t>
  </si>
  <si>
    <t>Title: Managing Director, Capital Solutions
Company: None
Start At: None
Ends At: None
Location: None
Description: None
Title: Director, Fundraising &amp; Investor Relations
Company: None
Start At: None
Ends At: None
Location: None
Description: None
Title: Fundraising &amp; Investor Relations
Company: None
Start At: None
Ends At: None
Location: None
Description: None
Title: Senior Analyst
Company: None
Start At: None
Ends At: None
Location: None
Description: None
Title: Funds Selection Intern
Company: None
Start At: None
Ends At: None
Location: None
Description: None
Title: Marketing and Communications Intern
Company: None
Start At: None
Ends At: None
Location: None
Description: None</t>
  </si>
  <si>
    <t>School: National University of Singapore
Degree: Bachelor of Science (Honours)
Activities: None</t>
  </si>
  <si>
    <t>Managing Director, Capital Solutions @ Mirae Asset Global Investments</t>
  </si>
  <si>
    <t>Ethan Young</t>
  </si>
  <si>
    <t>Ethan_Young.png</t>
  </si>
  <si>
    <t>https://www.linkedin.com/in/ethan-young-39168035</t>
  </si>
  <si>
    <t>Title: Investment Director
Company: None
Start At: None
Ends At: None
Location: None
Description: None
Title: Vice President
Company: None
Start At: None
Ends At: None
Location: None
Description: None
Title: Team Leader
Company: None
Start At: None
Ends At: None
Location: None
Description: None
Title: Team Leader
Company: None
Start At: None
Ends At: None
Location: None
Description: None</t>
  </si>
  <si>
    <t>School: Sungkyunkwan University
Degree: Bachelor's Degree, Business Administration and Management, General
Activities: None
School: Australian International School, Singapore
Degree: High School
Activities: None</t>
  </si>
  <si>
    <t>Merging Venture Capital insight with Private Equity analysis, uniquely mastering early identification of future industries and applying meticulous financial analysis for peak and sound investment returns. 
- Spearheaded or sourced investments in transformative companies 
- 15 years of financial expertise across 7 years in PE, 5 years in VC, and 3 years in M&amp;A advisory 
- 29 investments and 11 exits, yielding industry-leading IRR, significantly outperforming benchmarks 
- Built a strong network of LPs in both the commercial and government sectors through key roles in 11 funds</t>
  </si>
  <si>
    <t>THE TECH PRIVATE EQUITY INVESTOR</t>
  </si>
  <si>
    <t>Louis Liu</t>
  </si>
  <si>
    <t>Louis_Liu.png</t>
  </si>
  <si>
    <t>https://www.linkedin.com/in/louis-liu-658567179</t>
  </si>
  <si>
    <t>http://securities.miraeasset.com.hk/global/hk2/en/jsp/main.jsp</t>
  </si>
  <si>
    <t>Director &amp; Head of China Coverage</t>
  </si>
  <si>
    <t>Investment Banking</t>
  </si>
  <si>
    <t>https://www.linkedin.com/company/mirae-asset-securities-hk-/</t>
  </si>
  <si>
    <t>Title: Director &amp; Head of China Coverage
Company: None
Start At: None
Ends At: None
Location: None
Description: None
Title: Head of South Korea Coverage &amp; Greater China Institutional Sales
Company: None
Start At: None
Ends At: None
Location: None
Description: None
Title: Executive Director of Asia Pacific Investment &amp; Investor Relations
Company: None
Start At: None
Ends At: None
Location: None
Description: None
Title: Director
Company: None
Start At: None
Ends At: None
Location: None
Description: None</t>
  </si>
  <si>
    <t>Director &amp; Head of China Coverage at Mirae Asset Securities (HK), Investment Banking</t>
  </si>
  <si>
    <t>Jim Wang</t>
  </si>
  <si>
    <t>Jim_Wang.png</t>
  </si>
  <si>
    <t>https://www.linkedin.com/in/jim-wang-3750481</t>
  </si>
  <si>
    <t>Title: Co-Chief Executive Officer
Company: None
Start At: None
Ends At: None
Location: None
Description: None
Title: Managing Director, Chief Investment Officer
Company: None
Start At: None
Ends At: None
Location: None
Description: None
Title: Managing Director, Head of Private Equity
Company: None
Start At: None
Ends At: None
Location: None
Description: None
Title: China Co-head
Company: None
Start At: None
Ends At: None
Location: None
Description: None
Title: Director
Company: None
Start At: None
Ends At: None
Location: None
Description: None
Title: Associate
Company: None
Start At: None
Ends At: None
Location: None
Description: None
Title: Associate Investment Officer
Company: None
Start At: None
Ends At: None
Location: None
Description: None</t>
  </si>
  <si>
    <t>School: University of Michigan - Stephen M. Ross School of Business
Degree: MBA, MBA
Activities: None
School: University of International Business and Economics
Degree: Master, Finance
Activities: None</t>
  </si>
  <si>
    <t>Specialties: Private equity deal sourcing, execution &amp; portfolio management</t>
  </si>
  <si>
    <t>Co-CEO @ Mirae Asset Capital (China) | SFC Type 1, 4, 9 RO</t>
  </si>
  <si>
    <t>John Clancy</t>
  </si>
  <si>
    <t>https://www.linkedin.com/in/john-clancy-88162360</t>
  </si>
  <si>
    <t>https://miraeassetsecuritiesus.com</t>
  </si>
  <si>
    <t>Director, Prime Brokerage Sales</t>
  </si>
  <si>
    <t>Capital Markets</t>
  </si>
  <si>
    <t>https://www.linkedin.com/company/mirae-asset-securities-usa-inc-/</t>
  </si>
  <si>
    <t>Name: Jodi Glickman on Pitching Yourself
Authority: LinkedIn
Date: 2019-6
URL: https://linkedin.com/company/1337</t>
  </si>
  <si>
    <t>Title: Director, Prime Brokerage Sales
Company: None
Start At: None
Ends At: None
Location: None
Description: None
Title: Director Of Business Development
Company: None
Start At: None
Ends At: None
Location: None
Description: None
Title: Pre- Sales Director
Company: None
Start At: None
Ends At: None
Location: None
Description: None
Title: Director
Company: None
Start At: None
Ends At: None
Location: None
Description: None
Title: SVP of Sales
Company: None
Start At: None
Ends At: None
Location: None
Description: None
Title: VP, Securities Lending
Company: None
Start At: None
Ends At: None
Location: None
Description: None
Title: Associate
Company: None
Start At: None
Ends At: None
Location: None
Description: None
Title: Associate, Options Clearance
Company: None
Start At: None
Ends At: None
Location: None
Description: None
Title: Account Executive
Company: None
Start At: None
Ends At: None
Location: None
Description: None</t>
  </si>
  <si>
    <t>School: Molloy College
Degree: Bachelor of Arts (B.A.), Business/Corporate Communications
Activities: None
School: St Mary's, Manhasset
Degree: None
Activities: None</t>
  </si>
  <si>
    <t>Fintech Business Development I Equity Finance Trading |Prime Brokerage Sales | Securities Lending | Hedge Fund Servicing  
Business Development I Client Service | Business Analysis | Team Leadership &amp; Development | Cross-Functional Collaboration 
Entrepreneurial, client-focused professional with diverse experience across Fintech, Prime Brokerage , Equity Finance Trading, and Hedge Fund servicing. Articulate communicator continually focused on fostering positive client experiences through professional communications, responsive service, and impactful strategy development.</t>
  </si>
  <si>
    <t>Director, Prime Brokerage Sales, Mirae Asset Securities (USA) Inc.</t>
  </si>
  <si>
    <t>Investible</t>
  </si>
  <si>
    <t>Jayden Basha</t>
  </si>
  <si>
    <t>Jayden_Basha.png</t>
  </si>
  <si>
    <t>https://www.linkedin.com/in/jayden-basha-164624159</t>
  </si>
  <si>
    <t>http://www.investible.com</t>
  </si>
  <si>
    <t>jayden@investible.com</t>
  </si>
  <si>
    <t>https://www.linkedin.com/company/investible/</t>
  </si>
  <si>
    <t>Title: Advocate
Start At: 01/2013
Ends At: Present
Company: NB* No Barriers
Cause: Civil_rights
Description: Advocating for greater social inclusion for individuals with an intellectual disability in schools and workplaces, in partnership with Nathan Basha.
https://www.linkedin.com/in/nathanbasha
http://nathanbasha.com/</t>
  </si>
  <si>
    <t>Name: Chartered Accountant
Authority: Chartered Accountants Australia and New Zealand
Date: 2020-1
URL: https://linkedin.com/company/654969
Name: Australian Practising Certificate
Authority: The Law Society of NSW
Date: 2018-1
URL: https://linkedin.com/company/597103</t>
  </si>
  <si>
    <t>Title: Investment Director
Company: None
Start At: None
Ends At: None
Location: None
Description: None
Title: Director &amp; Investment Committee Member
Company: None
Start At: None
Ends At: None
Location: None
Description: None
Title: Director &amp; Investment Committee Member
Company: None
Start At: None
Ends At: None
Location: None
Description: None
Title: Director &amp; Investment Committee Member
Company: None
Start At: None
Ends At: None
Location: None
Description: None
Title: Co-Founder
Company: None
Start At: None
Ends At: None
Location: None
Description: None
Title: Associate Director - Transactions and Corporate Finance
Company: None
Start At: None
Ends At: None
Location: None
Description: None
Title: Senior Consultant - Transaction Tax
Company: None
Start At: None
Ends At: None
Location: None
Description: None
Title: Intern - Vacationer Program
Company: None
Start At: None
Ends At: None
Location: None
Description: None</t>
  </si>
  <si>
    <t>School: University of Sydney
Degree: Bachelor of Commerce (BCom) Bachelor of Laws (LLB)
Activities: None
School: University of Oslo
Degree: Bachelor of Laws (LLB) - International Exchange
Activities: None
School: The College of Law Australia
Degree: Practical Legal Training
Activities: None
School: Saint Ignatius'​ College Riverview
Degree: None
Activities: None</t>
  </si>
  <si>
    <t>Are you an early-stage (Pre-seed, Seed &amp; Series A) tech start-up interested in partnering with Investible? If so, please fill out the form and I will be in touch &gt;&gt; https://airtable.com/shrpHoYE4MEvtSFM4</t>
  </si>
  <si>
    <t>VC Investor | Investible</t>
  </si>
  <si>
    <t>Jay Chung</t>
  </si>
  <si>
    <t>Jay_Chung.png</t>
  </si>
  <si>
    <t>https://www.linkedin.com/in/jay-chung-4a55b3173</t>
  </si>
  <si>
    <t>https://vc.miraeassetcapital.com/</t>
  </si>
  <si>
    <t>https://www.linkedin.com/company/miraeasset-capital/</t>
  </si>
  <si>
    <t>Title: Investment Director
Company: None
Start At: None
Ends At: None
Location: None
Description: None
Title: Managing Director / Head of Global Investment Banking
Company: None
Start At: None
Ends At: None
Location: None
Description: None
Title: Executive Director / Head of Global IB
Company: None
Start At: None
Ends At: None
Location: None
Description: None
Title: Senior Manager
Company: None
Start At: None
Ends At: None
Location: None
Description: None
Title: Manager
Company: None
Start At: None
Ends At: None
Location: None
Description: None</t>
  </si>
  <si>
    <t>School: University of Michigan
Degree: Bachelor of Science - BS, Computer Science
Activities: None
School: Ranney School
Degree: None
Activities: None</t>
  </si>
  <si>
    <t>Investment Director at Mirae Asset Capital</t>
  </si>
  <si>
    <t>Jim Dillon</t>
  </si>
  <si>
    <t>Jim_Dillon.png</t>
  </si>
  <si>
    <t>https://www.linkedin.com/in/jedillon</t>
  </si>
  <si>
    <t>Name: Series 7, 63, 72, 99 &amp; SIE
Authority: FINRA
Date: Unknown
URL: https://linkedin.com/company/1342448</t>
  </si>
  <si>
    <t>Title: Executive Director
Company: None
Start At: None
Ends At: None
Location: None
Description: None
Title: Vice President - Institutional Fixed Income Sales
Company: None
Start At: None
Ends At: None
Location: None
Description: None
Title: Managing Director - Fixed Income, Currencies and Commodities
Company: None
Start At: None
Ends At: None
Location: None
Description: None
Title: Senior Vice President - BrokerTec
Company: None
Start At: None
Ends At: None
Location: None
Description: None
Title: Vice President
Company: None
Start At: None
Ends At: None
Location: None
Description: None
Title: Director
Company: None
Start At: None
Ends At: None
Location: None
Description: None
Title: Managed Futures
Company: None
Start At: None
Ends At: None
Location: None
Description: None</t>
  </si>
  <si>
    <t>School: Long Island University
Degree: Master of Business Administration - MBA
Activities: None
School: Johnson &amp; Wales University
Degree: Bachelor of Science - BS
Activities: None
School: St. John's University
Degree: None
Activities: None
School: Saint Mary's High School, Manhasset
Degree: None
Activities: None</t>
  </si>
  <si>
    <t>Mirae Asset Securities has benefited over many years of leadership in prime brokerage and correspondent clearing sales, where our team has focused on client acquisition and relationship management, leveraging strong communication and negotiation skills. Supported the development of tailored solutions that align with client goals while driving sustained revenue growth.  
Previous roles in institutional fixed income have contributed to expertise in electronic trading and clearing sales fostering collaborative partnerships. Committed to building high-performing teams and enabling business success through employee training and strategic alignment with market opportunities.</t>
  </si>
  <si>
    <t>Executive Director - Prime Brokerage and Correspondent Clearing Sales @ Mirae Asset Securities (USA) Inc.</t>
  </si>
  <si>
    <t>Jim De Alto</t>
  </si>
  <si>
    <t>Jim_De_Alto.png</t>
  </si>
  <si>
    <t>https://www.linkedin.com/in/jimdealto</t>
  </si>
  <si>
    <t>Managing Director / Head of Correspondent Clearing Services</t>
  </si>
  <si>
    <t>9 yrs 7 mos</t>
  </si>
  <si>
    <t>Title: Advisory Board Member
Start At: 09/2022
Ends At: Present
Company: Monroe University
Cause: Education
Description: None</t>
  </si>
  <si>
    <t>Name: General Securities Principal
Authority: FINRA
Date: Unknown
URL: https://linkedin.com/company/1342448
Name: Municipal Securities Principal
Authority: FINRA
Date: Unknown
URL: https://linkedin.com/company/1342448</t>
  </si>
  <si>
    <t>Title: Managing Director / Head of Correspondent Clearing Services
Company: None
Start At: None
Ends At: None
Location: None
Description: None
Title: Director
Company: None
Start At: None
Ends At: None
Location: None
Description: None
Title: Director
Company: None
Start At: None
Ends At: None
Location: None
Description: None
Title: Managing Director Institutional Sales and Prime Brokerage
Company: None
Start At: None
Ends At: None
Location: None
Description: None
Title: Managing Director - Region Product Executive
Company: None
Start At: None
Ends At: None
Location: None
Description: None
Title: Director
Company: None
Start At: None
Ends At: None
Location: None
Description: None
Title: Managing Director
Company: None
Start At: None
Ends At: None
Location: None
Description: None
Title: Principal
Company: None
Start At: None
Ends At: None
Location: None
Description: None
Title: Associate
Company: None
Start At: None
Ends At: None
Location: None
Description: None</t>
  </si>
  <si>
    <t>School: Baruch College
Degree: BBA, Finance
Activities: None</t>
  </si>
  <si>
    <t>At Mirae Asset Securities, we’ve assembled a talented team and along with a strong balance sheet and the latest technology, we provide correspondent clearing, prime brokerage, global securities financing, equity execution and ETF trading.  
An expert in correspondent clearing and prime services, I take great pride in the fact that we have successfully built a global clearing operation catering to institutional broker dealers, hedge funds and proprietary traders.</t>
  </si>
  <si>
    <t>Managing Director, Head of Correspondent Clearing Services at Mirae Asset Securities (USA) Inc.</t>
  </si>
  <si>
    <t>Day One Ventures</t>
  </si>
  <si>
    <t>Masha Bucher</t>
  </si>
  <si>
    <t>Masha_Bucher.png</t>
  </si>
  <si>
    <t>https://www.linkedin.com/in/mashadrokova</t>
  </si>
  <si>
    <t>http://dayoneventures.com/</t>
  </si>
  <si>
    <t>spvs@dayoneventures.com</t>
  </si>
  <si>
    <t>Founder and General Partner</t>
  </si>
  <si>
    <t>https://www.linkedin.com/company/day-one-ventures/</t>
  </si>
  <si>
    <t>english, spanish</t>
  </si>
  <si>
    <t>Title: Founder and General Partner
Company: None
Start At: None
Ends At: None
Location: None
Description: None
Title: Founder
Company: None
Start At: None
Ends At: None
Location: None
Description: None
Title: Angel Investor
Company: None
Start At: None
Ends At: None
Location: None
Description: None
Title: VP of Communications
Company: None
Start At: None
Ends At: None
Location: None
Description: None
Title: PR Director
Company: None
Start At: None
Ends At: None
Location: None
Description: None
Title: Co-Founder
Company: None
Start At: None
Ends At: None
Location: None
Description: None</t>
  </si>
  <si>
    <t>School: Lomonosov Moscow State University (MSU)
Degree: Master of Public Administration (MPA), Management
Activities: None
School: Stanford University
Degree: Venture Capital Unlocked Program
Activities: None
School: Singularity University
Degree: Executive Program
Activities: None</t>
  </si>
  <si>
    <t>We help exceptional founders working on the biggest ideas win by harnessing the power of storytelling, art &amp; culture. 
Founded Day One Ventures, an early-stage venture capital firm that’s pioneering a new model in VC by spearheading communications for its portfolio companies. Since the launch in 2018 fund backed early 16 companies that reach over $1B value, our portfolio captured over $250B in value and we had 40+ exits to companies like Amazon, Twitter, Doordash, MasterCard. The fund AUM has grown from $11M in 2019 to upper 9 figures AUM in 2025.
We are investors at Remote, World, Valar Atomics, Owner, You.com, Superhuman, XAI, Merge, Erebor, Aven, Invisible, Truebill (acq), DuckDuckGo, &amp; others. 
Before that I was an angel investor and PR studio founder working with companies like Houzz, HotelTonight, Gett, Toptal, PandoDoc and more. 
Prior to that was VP Communications at multibillion data protection company Acronis and Head of Communications at VC firm Runa Capital.
Listed in Forbes "30 Under 30" List of 2019: https://www.forbes.com/profile/masha-drokova</t>
  </si>
  <si>
    <t>General Partner &amp; Artist at Day One Ventures</t>
  </si>
  <si>
    <t>Trevor Folsom</t>
  </si>
  <si>
    <t>Trevor_Folsom.png</t>
  </si>
  <si>
    <t>https://www.linkedin.com/in/trevorfolsom</t>
  </si>
  <si>
    <t>trevor@investible.com</t>
  </si>
  <si>
    <t>Co-Founder and Chairman</t>
  </si>
  <si>
    <t>11 yrs 5 mos</t>
  </si>
  <si>
    <t>Title: Former Chairman Red Shield Appeal
Start At: None
Ends At: Present
Company: The Salvation Army UK and Ireland Territory
Cause: Social_services
Description: None
Title: President
Start At: 02/2017
Ends At: Present
Company: East Coast Boardriders
Cause: 
Description: None
Title: Various Founders / Entrepreneurs
Start At: None
Ends At: Present
Company: Mentoring
Cause: 
Description: None</t>
  </si>
  <si>
    <t>Title: Co-Founder and Chairman
Company: None
Start At: None
Ends At: None
Location: None
Description: None
Title: Chairman
Company: None
Start At: None
Ends At: None
Location: None
Description: None
Title: Chairman
Company: None
Start At: None
Ends At: None
Location: None
Description: None
Title: NED Board Member
Company: None
Start At: None
Ends At: None
Location: None
Description: None
Title: Entrepreneur In Residence
Company: None
Start At: None
Ends At: None
Location: None
Description: None
Title: Board Member and Non-Exec Director
Company: None
Start At: None
Ends At: None
Location: None
Description: None
Title: Chairman
Company: None
Start At: None
Ends At: None
Location: None
Description: None
Title: Director
Company: None
Start At: None
Ends At: None
Location: None
Description: None
Title: Advisor Investor
Company: None
Start At: None
Ends At: None
Location: None
Description: None
Title: Chairman
Company: None
Start At: None
Ends At: None
Location: None
Description: None
Title: Director
Company: None
Start At: None
Ends At: None
Location: None
Description: None
Title: Co-Founder Director
Company: None
Start At: None
Ends At: None
Location: None
Description: None
Title: Director
Company: None
Start At: None
Ends At: None
Location: None
Description: None</t>
  </si>
  <si>
    <t>School: Australian Institute of Company Directors
Degree: Company Directors Course
Activities: None</t>
  </si>
  <si>
    <t>At Investible, we lead early-stage tech investment by providing founders with financial, human, and intellectual capital to scale. With over a decade of experience, our team has developed a methodology that integrates proven science into early-stage investing, enabling us to identify and support visionary founders while de-risking investment opportunities globally.  
As Co-Founder and Chairman, I focus on empowering startup ecosystems, leveraging expertise in start-ups, strategic consulting, and leveraged finance. Beyond capital, our mission is to create thriving networks that foster innovation. We’ve built into Investible what I wished I had access to when I was a tech founder and also what I had access to when I transitioned from a founder to an investor. 
I also contribute as Chairman at RCVRI, championing wellness and recovery, and as a board member at Aventuur, driving the development of integrated surf park destinations.</t>
  </si>
  <si>
    <t>Co-Founder and Chairman at Investible</t>
  </si>
  <si>
    <t>Cambridge Innovation Capital</t>
  </si>
  <si>
    <t>Ian Lane</t>
  </si>
  <si>
    <t>Ian_Lane.png</t>
  </si>
  <si>
    <t>https://www.linkedin.com/in/ilane</t>
  </si>
  <si>
    <t>http://www.cic.vc</t>
  </si>
  <si>
    <t>ian.lane@cic.vc</t>
  </si>
  <si>
    <t>https://www.linkedin.com/company/cambridge-innovation-capital/</t>
  </si>
  <si>
    <t>Title: Partner
Company: None
Start At: None
Ends At: None
Location: None
Description: None
Title: Non Executive Director
Company: None
Start At: None
Ends At: None
Location: None
Description: None
Title: Non Executive Director
Company: None
Start At: None
Ends At: None
Location: None
Description: None
Title: Non Executive Director
Company: None
Start At: None
Ends At: None
Location: None
Description: None
Title: Investor
Company: None
Start At: None
Ends At: None
Location: None
Description: None
Title: Non Executive Director
Company: None
Start At: None
Ends At: None
Location: None
Description: None
Title: Non Executive Director
Company: None
Start At: None
Ends At: None
Location: None
Description: None
Title: Consultant
Company: None
Start At: None
Ends At: None
Location: None
Description: None
Title: Director
Company: None
Start At: None
Ends At: None
Location: None
Description: None
Title: Investment Director
Company: None
Start At: None
Ends At: None
Location: None
Description: None
Title: Principal
Company: None
Start At: None
Ends At: None
Location: None
Description: None
Title: Associate
Company: None
Start At: None
Ends At: None
Location: None
Description: None
Title: Non Executive Director
Company: None
Start At: None
Ends At: None
Location: None
Description: None
Title: Non Executive Director
Company: None
Start At: None
Ends At: None
Location: None
Description: None
Title: Investor
Company: None
Start At: None
Ends At: None
Location: None
Description: None
Title: Board Observer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Observor
Company: None
Start At: None
Ends At: None
Location: None
Description: None
Title: Investor
Company: None
Start At: None
Ends At: None
Location: None
Description: None
Title: Investor
Company: None
Start At: None
Ends At: None
Location: None
Description: None
Title: Non Executive Director
Company: None
Start At: None
Ends At: None
Location: None
Description: None
Title: Non Executive Director
Company: None
Start At: None
Ends At: None
Location: None
Description: None
Title: Non Executive Director
Company: None
Start At: None
Ends At: None
Location: None
Description: None
Title: Board Observer
Company: None
Start At: None
Ends At: None
Location: None
Description: None
Title: Board Observor
Company: None
Start At: None
Ends At: None
Location: None
Description: None
Title: Non Executive Director
Company: None
Start At: None
Ends At: None
Location: None
Description: None
Title: Vice President &amp; Treasurer
Company: None
Start At: None
Ends At: None
Location: None
Description: None
Title: Senior Associate Consultant
Company: None
Start At: None
Ends At: None
Location: None
Description: None</t>
  </si>
  <si>
    <t>School: University of Cambridge
Degree: PhD, Chemistry / Physics
Activities: None
School: University of Bristol
Degree: Msci, Chemsitry
Activities: None</t>
  </si>
  <si>
    <t>Ian is a DeepTech Partner at CIC, focussing on AI, Future of Compute, Robotics and Quantum. Ian manages CIC’s investments into Salience, Cytora (acquired by Applied), Seldon, Cambridge GaN Devices, Unlikely AI and Secondmind.
Before joining CIC Ian was a Director at Unilever Ventures in London, where he led B2B/Technology direct investments and managed a portfolio of fund LP positions. Over 11 years he was responsible for direct investments across Europe and North America, including Olapic (acquired by Monotype Inc), Celtra (acquired by STG), Blis Global (acquired by LDC), Discuss (acquired by Voxco), Skupos (acquired by PDI Technologies), Runa, Mirakl, Aera Technology, CreatorIQ and Mirriad (Listed on AIM). As a fund-of-funds manager, Ian worked closely with a range of GP's including managers at Stride, Cathay Innovation and Ahren Innovation Capital.
Prior to Unilever Ventures, Ian worked at L.E.K. Consulting in London and Australia, working on strategy consulting and private equity due-diligence projects.
Ian has PhD in Physical Chemistry from the University of Cambridge and Msci in Chemistry from Bristol University.</t>
  </si>
  <si>
    <t>Partner at Cambridge Innovation Capital</t>
  </si>
  <si>
    <t>Bank of Montreal</t>
  </si>
  <si>
    <t>Lyle Wilpon</t>
  </si>
  <si>
    <t>Lyle_Wilpon.png</t>
  </si>
  <si>
    <t>https://www.linkedin.com/in/lyle-wilpon-71033017</t>
  </si>
  <si>
    <t>Managing Director and Head of Global Advisory</t>
  </si>
  <si>
    <t>Title: Managing Director and Head of Global Advisory
Company: None
Start At: None
Ends At: None
Location: None
Description: None
Title: Managing Director
Company: None
Start At: None
Ends At: None
Location: None
Description: None
Title: Managing Director
Company: None
Start At: None
Ends At: None
Location: None
Description: None
Title: Analyst
Company: None
Start At: None
Ends At: None
Location: None
Description: None</t>
  </si>
  <si>
    <t>School: Harvard Business School
Degree: Master of Business Administration (MBA)
Activities: None
School: Amherst College
Degree: Bachelor's degree, French Political Science
Activities: None</t>
  </si>
  <si>
    <t>Managing Director and Head of Global Advisory at BMO Capital Markets</t>
  </si>
  <si>
    <t>Christina Garganis Hois</t>
  </si>
  <si>
    <t>Christina_Garganis_Hois.png</t>
  </si>
  <si>
    <t>https://www.linkedin.com/in/christina-garganis-hois-6462704</t>
  </si>
  <si>
    <t>Managing Director Data &amp; Analytics Governance</t>
  </si>
  <si>
    <t>Name: DCAM Certified V2
Authority: EDM Association
Date: 2025-6
URL: https://linkedin.com/company/11052555</t>
  </si>
  <si>
    <t>Title: Managing Director Data &amp; Analytics Governance
Company: None
Start At: None
Ends At: None
Location: None
Description: None
Title: Managing Director Cross Business Risk Capital Markets
Company: None
Start At: None
Ends At: None
Location: None
Description: None
Title: Director, Cross Business Risk, Capital Markets
Company: None
Start At: None
Ends At: None
Location: None
Description: None
Title: Director, Process &amp; Change Management, &amp;,  Finance &amp; Technology Transformation
Company: None
Start At: None
Ends At: None
Location: None
Description: None
Title: Director, Head of Global Cash Management, Payment Utility Group PUG, Products Operations FID
Company: None
Start At: None
Ends At: None
Location: None
Description: None
Title: Senior Intergation Manager Fixed Income &amp; Equities BMO FG
Company: None
Start At: None
Ends At: None
Location: None
Description: None
Title: Senior Manager Project Delivery WBPO
Company: None
Start At: None
Ends At: None
Location: None
Description: None</t>
  </si>
  <si>
    <t>PROFESSIONAL OVERVIEW
An accomplished senior leader with significant experience in Capital Markets, Data, Operations,  Cash Management, Governance and Technology in the banking sector. Highly focused on actions, outcomes,  builder of infrastructure and high functioning teams managing complex capital markets applications globally delivering sophisticated solutions.</t>
  </si>
  <si>
    <t>Managing Director, Capital Markets, Data and Analytics at BMO Bank of Montreal</t>
  </si>
  <si>
    <t>Jeff Burdon</t>
  </si>
  <si>
    <t>Jeff_Burdon.png</t>
  </si>
  <si>
    <t>https://www.linkedin.com/in/jeff-burdon-920a0317</t>
  </si>
  <si>
    <t>http://www.bmo.com</t>
  </si>
  <si>
    <t>jeff.burdon@bmo.com</t>
  </si>
  <si>
    <t>https://www.linkedin.com/company/bank-of-montreal/</t>
  </si>
  <si>
    <t>12 yrs 1 mo</t>
  </si>
  <si>
    <t>Title: Managing Director
Company: None
Start At: None
Ends At: None
Location: None
Description: None
Title: Managing Director
Company: None
Start At: None
Ends At: None
Location: None
Description: None
Title: Vice President
Company: None
Start At: None
Ends At: None
Location: None
Description: None
Title: Vice President
Company: None
Start At: None
Ends At: None
Location: None
Description: None
Title: Vice President
Company: None
Start At: None
Ends At: None
Location: None
Description: None</t>
  </si>
  <si>
    <t>School: Schulich School of Business - York University
Degree: MBA, Finance, Marketing
Activities: None
School: Western University
Degree: Honors Bachelor of Arts, History
Activities: None</t>
  </si>
  <si>
    <t>With over 25 years of banking experience, I work with owners and C-Suite executives of mid - large private and public North American companies to help them achieve their business goals.  Experienced in working with companies in a wide range of industries including transportation, construction, healthcare, business services, food &amp; beverage, my approach is to provide creative financial solutions to my clients with a range of financing products and services including senior debt, sub debt, leasing, ABL, equity and M&amp;A on a domestic and cross border basis.</t>
  </si>
  <si>
    <t>Managing Director, Bank of Montreal</t>
  </si>
  <si>
    <t>Benjamin Ip</t>
  </si>
  <si>
    <t>https://www.linkedin.com/in/benjamin-ip-6010602</t>
  </si>
  <si>
    <t>benjamin1.ip@bmo.com</t>
  </si>
  <si>
    <t>Director &amp; Senior Technology Officer of P&amp;C Canada Technology - Corporate Card</t>
  </si>
  <si>
    <t>Richmond Hill, Ontario</t>
  </si>
  <si>
    <t>Cantonese, Mandarin</t>
  </si>
  <si>
    <t>Title: Sorting and packaging at Daily Bread Food Bank
Start At: None
Ends At: Present
Company: Daily Bread Food Bank
Cause: 
Description: None</t>
  </si>
  <si>
    <t>Title: Director &amp; Senior Technology Officer of P&amp;C Canada Technology - Corporate Card
Company: None
Start At: None
Ends At: None
Location: None
Description: None
Title: Business Technology Specialist
Company: None
Start At: None
Ends At: None
Location: None
Description: None</t>
  </si>
  <si>
    <t>School: Dalhousie University
Degree: Honors in Computing Science, Computer Science
Activities: None</t>
  </si>
  <si>
    <t>25 years of Information Technology and Software development with expertise in both Open and Mainframe systems. Confident and results oriented individual with proven ability to implement enterprise strategic initiatives. Solid Management skills, capable of creating a high performance culture in cohesive team environments. Exceptional communicator, focus on building strong client relationships.</t>
  </si>
  <si>
    <t>Director of P&amp;C Canada Technology - Corporate Card at Bank of Montreal</t>
  </si>
  <si>
    <t>Ryan Larson</t>
  </si>
  <si>
    <t>Ryan_Larson,_MBA,_CFE.png</t>
  </si>
  <si>
    <t>https://www.linkedin.com/in/ryan-larson-mba-cfe-78a1bb46</t>
  </si>
  <si>
    <t>ryan.larson@bmo.com</t>
  </si>
  <si>
    <t>Director of Fraud Risk Management</t>
  </si>
  <si>
    <t>Berkeley Heights, New Jersey</t>
  </si>
  <si>
    <t>Title: Director of Fraud Risk Management
Company: None
Start At: None
Ends At: None
Location: None
Description: None
Title: Director of Risk Management
Company: None
Start At: None
Ends At: None
Location: None
Description: None
Title: Vice President, Fraud Policy and Strategy Manager for Digital Investing - Goldman Sachs &amp; Co.
Company: None
Start At: None
Ends At: None
Location: None
Description: None
Title: Vice President Strategy
Company: None
Start At: None
Ends At: None
Location: None
Description: None
Title: Fraud Compliance Officer
Company: None
Start At: None
Ends At: None
Location: None
Description: None
Title: Compliance Officer
Company: None
Start At: None
Ends At: None
Location: None
Description: None
Title: Litigation Associate
Company: None
Start At: None
Ends At: None
Location: None
Description: None
Title: Senior Associate - Litigation, Valuation, and Dispute Resolution Group
Company: None
Start At: None
Ends At: None
Location: None
Description: None
Title: Audit Senior
Company: None
Start At: None
Ends At: None
Location: None
Description: None</t>
  </si>
  <si>
    <t>School: Rutgers University
Degree: BS, Accounting
Activities: None
School: Montclair State University
Degree: Master of Business Administration
Activities: None
School: Thomas Edison State University
Degree: Master of Science, Cyber/Electronic Operations and Warfare
Activities: None
School: Rutgers University
Degree: Bachelor of Science, Accounting
Activities: None</t>
  </si>
  <si>
    <t>I help organizations stay one step ahead of fraud.
With 15+ years leading fraud risk management, compliance, and financial crimes programs at global institutions like BMO, Goldman Sachs, and JPMorgan, I’ve built enterprise fraud strategies that reduced exposure, closed regulatory findings, and safeguarded billions in assets.
Highlights of my career include:
$16.3B acquisition integration – led fraud risk due diligence and post-acquisition program alignment at BMO.
Digital fraud strategy at scale – designed fraud/CIP policies for Goldman Sachs’ flagship retail platforms (Marcus Invest, United Capital, Directed Share Program).
Regulatory remediation – successfully managed and closed multiple CFPB MRAs, restoring examiner confidence.
Team leadership – grew and developed fraud, compliance, and investigations teams, embedding best practices across business lines.
What sets me apart is my ability to blend strategic oversight with hands-on execution — working with regulators, executives, technologists, and investigators alike. I’m passionate about using AI/ML fraud detection, digital banking innovation, and cross-border risk management to protect customer trust while enabling business growth.
I hold an MBA, a CFE credential, and will soon complete a master’s in Cybersecurity. Beyond financial services, my skills in risk governance, compliance leadership, and fraud prevention frameworks are highly transferable to industries facing emerging fraud threats in payments, fintech, crypto, and digital platforms.
'Always open to connecting with peers, leaders, and opportunities where fraud prevention and trust are mission-critical.</t>
  </si>
  <si>
    <t>Director of Fraud Risk Management - BMO Financial Group</t>
  </si>
  <si>
    <t>Bayern Kapital</t>
  </si>
  <si>
    <t>Andreas Huber</t>
  </si>
  <si>
    <t>Andreas_Huber.png</t>
  </si>
  <si>
    <t>https://www.linkedin.com/in/andreas-huber-116a1b99</t>
  </si>
  <si>
    <t>Director Life Science / Senior-Investmentmanager</t>
  </si>
  <si>
    <t>19 yrs 3 mos</t>
  </si>
  <si>
    <t>Greater Munich Metropolitan Area</t>
  </si>
  <si>
    <t>Englisch fliessend</t>
  </si>
  <si>
    <t>Title: Director Life Science / Senior-Investmentmanager
Company: None
Start At: None
Ends At: None
Location: None
Description: None</t>
  </si>
  <si>
    <t>School: LMU TUM Fernuni Hagen
Degree: Biologie Diplom ; B.S. Business Administration and Economics, Tumorbiologie; Finanzwirtschaft
Activities: None</t>
  </si>
  <si>
    <t>Gesucht: Kontakt zu Investoren (private + öff. VCs; Family Offices und Business Angels) und Biotech/Pharma/ Medtech/ HealthIT-Unternehmen.
Aktuelle Position: Senior-Beteiligungsmanager, Scientific Director Life Science bei Bayern Kapital GmbH (VC-Gesellschaft des Freistaats Bayern). 
Seit 2006 bei BK, diverse Stationen von Analyst, Junior B. und Beteiligungsmanager zum Senior und dann zum Director LS. Davor Internship bei Polytechnos VC und als Business Development Manager bei Medtech Software-Start-up.
Ausbildung: Studium der Biologie und Wirtschaftswissenschaften
Dipl.-Biol: TUM und LMU, München 
B.Sc. Business Administration and Economics, Fernuni Hagen 
Geburtsdatum: 24.06.1974
Staatsangehörigkeit: deutsch
Sprachen: Deutsch Muttersprache, Englisch verhandlungssicher, Russisch, Französisch, Spanisch, Chinesisch bis A2</t>
  </si>
  <si>
    <t>Senior Investment Manager Venture Capital, Scientific Director Life Science</t>
  </si>
  <si>
    <t>Dr. Nathalie Weitemeyer</t>
  </si>
  <si>
    <t>Dr._Nathalie_Weitemeyer.png</t>
  </si>
  <si>
    <t>https://www.linkedin.com/in/dr-nathalie-weitemeyer-64337944</t>
  </si>
  <si>
    <t>https://bayernkapital.de</t>
  </si>
  <si>
    <t>weitemeyer@bayernkapital.de</t>
  </si>
  <si>
    <t>Director Life Science, Senior Investmentmanager</t>
  </si>
  <si>
    <t>https://www.linkedin.com/company/bayern-kapital-gmbh/</t>
  </si>
  <si>
    <t>Title: Director Life Science, Senior Investmentmanager
Company: None
Start At: None
Ends At: None
Location: None
Description: None
Title: Senior Investmentmanagerin
Company: None
Start At: None
Ends At: None
Location: None
Description: None
Title: Wissenschaftlerin in Forschung und Entwicklung
Company: None
Start At: None
Ends At: None
Location: None
Description: None</t>
  </si>
  <si>
    <t>School: University of Tübingen
Degree: Dr. rer.nat, Chemie
Activities: None
School: FernUniversität in Hagen
Degree: Diplom-Wirtschaftschemikerin, BWL für Naturwissenschaftler und Ingenieure
Activities: None</t>
  </si>
  <si>
    <t>Accompanying young companies on their way to market maturity is a great experience. After completing my PhD in chemistry at the Eberhard Karl University in Tübingen, I worked for a biotech start-up and experienced the challenge of building up a company.  After graduating in economics (Dipl. Wirtschafts-Chemikerin) from the FernUniversität Hagen, I joined Bayern Kapital, where I have been responsible for life science and medtech investments for more than 20 years - now as a senior investment manager.</t>
  </si>
  <si>
    <t>Director Life Science, Senior-Investmentmanager bei Bayern Kapital GmbH</t>
  </si>
  <si>
    <t>Martin Redl</t>
  </si>
  <si>
    <t>Martin_Redl.png</t>
  </si>
  <si>
    <t>https://www.linkedin.com/in/martin-redl-84b976131</t>
  </si>
  <si>
    <t>redl@bayernkapital.de</t>
  </si>
  <si>
    <t>18 yrs 8 mos</t>
  </si>
  <si>
    <t>Landshut, Bavaria</t>
  </si>
  <si>
    <t>Title: Investment Director
Company: None
Start At: None
Ends At: None
Location: None
Description: None</t>
  </si>
  <si>
    <t>Investment Director bei Bayern Kapital GmbH</t>
  </si>
  <si>
    <t>Sudheer Chirumamilla  MBA</t>
  </si>
  <si>
    <t>Sudheer_Chirumamilla__MBA_,_PMP.png</t>
  </si>
  <si>
    <t>https://www.linkedin.com/in/sudheer-chirumamilla-mba-pmp-3a091ba</t>
  </si>
  <si>
    <t>http://linkedin.com</t>
  </si>
  <si>
    <t>Director - Wealth Portfolio Services , Portfolio Technical Support</t>
  </si>
  <si>
    <t>Marketing Services</t>
  </si>
  <si>
    <t>Waterloo, Ontario</t>
  </si>
  <si>
    <t>English, Telugu, Hindi</t>
  </si>
  <si>
    <t>Name: Certified Scrum Developer® (CSD®)
Authority: Scrum Alliance®
Date: 2017-1
URL: None
Name: Certified ScrumMaster® (CSM®)
Authority: Scrum Alliance®
Date: 2016-7
URL: None</t>
  </si>
  <si>
    <t>Title: Director - Wealth Portfolio Services , Portfolio Technical Support
Company: None
Start At: None
Ends At: None
Location: None
Description: None
Title: Senior Technology Officer
Company: None
Start At: None
Ends At: None
Location: None
Description: None
Title: Senior Technical Specialist
Company: None
Start At: None
Ends At: None
Location: None
Description: None
Title: Consultant
Company: None
Start At: None
Ends At: None
Location: None
Description: None
Title: Project Manager
Company: None
Start At: None
Ends At: None
Location: None
Description: None
Title: Applications Consultant
Company: None
Start At: None
Ends At: None
Location: None
Description: None</t>
  </si>
  <si>
    <t>School: University of Cincinnati Carl H. Lindner College of Business
Degree: MBA, Finance
Activities: None
School: Devi Ahilya Vishwavidyalaya
Degree: Msc, applied Science
Activities: None
School: Acharya Nagarjuna University
Degree: BSC, MPC
Activities: None
School: IFL-LDP
Degree: None
Activities: None</t>
  </si>
  <si>
    <t>Successful Technology Leader with multi-faceted experience in the IT industry, including success in Enterprise Systems Architecture and management roles. Known for fostering development within employees, mentoring high potential employees. Track record of success in designing and managing multiple end-to-end life-cycle software projects, including client- server, web-based, SOA, EAI and Data warehousing projects within the financial, insurance, and travel industries.</t>
  </si>
  <si>
    <t>Director - Wealth Portfolio Services , Portfolio Technology Services  at  Bank of Montreal</t>
  </si>
  <si>
    <t>Richard Belzil</t>
  </si>
  <si>
    <t>Richard_Belzil.png</t>
  </si>
  <si>
    <t>https://www.linkedin.com/in/richard-belzil-095373a</t>
  </si>
  <si>
    <t>Montreal, Quebec</t>
  </si>
  <si>
    <t>Title: Managing Director
Company: None
Start At: None
Ends At: None
Location: None
Description: None
Title: VP Corporate Banking
Company: None
Start At: None
Ends At: None
Location: None
Description: None
Title: Director &amp; Team Lead, Corporate Finance
Company: None
Start At: None
Ends At: None
Location: None
Description: None</t>
  </si>
  <si>
    <t>School: HEC Montréal
Degree: MBA, Finance
Activities: None</t>
  </si>
  <si>
    <t>Managing Director, Corporate Banking at Bank of Montreal</t>
  </si>
  <si>
    <t>Walter Brajuka</t>
  </si>
  <si>
    <t>Walter_Brajuka.png</t>
  </si>
  <si>
    <t>https://www.linkedin.com/in/walter-brajuka-35b34023</t>
  </si>
  <si>
    <t>Director Operations Command Centre</t>
  </si>
  <si>
    <t>Name: ITIL Release Management
Authority: 
Date: Unknown
URL: None
Name: Six Sigma Yellow Belt
Authority: 
Date: Unknown
URL: None</t>
  </si>
  <si>
    <t>Title: Director Operations Command Centre
Company: None
Start At: None
Ends At: None
Location: None
Description: None
Title: Senior Technology Officer
Company: None
Start At: None
Ends At: None
Location: None
Description: None
Title: Manager Network Design and Engineering Canada
Company: None
Start At: None
Ends At: None
Location: None
Description: None
Title: Manager, Network Design Canada
Company: None
Start At: None
Ends At: None
Location: None
Description: None
Title: Manager,  Mainframe Networking, Network Capacity Planning, Network Lab testing
Company: None
Start At: None
Ends At: None
Location: None
Description: None
Title: Technical Specialist
Company: None
Start At: None
Ends At: None
Location: None
Description: None</t>
  </si>
  <si>
    <t>School: University of Waterloo
Degree: Diploma - EPSP
Activities: None
School: York Memorial C.I.
Degree: None
Activities: None</t>
  </si>
  <si>
    <t>Director - Operations Command Centre</t>
  </si>
  <si>
    <t>Breyer Capital</t>
  </si>
  <si>
    <t>Ted Breyer</t>
  </si>
  <si>
    <t>Ted_Breyer.png</t>
  </si>
  <si>
    <t>https://www.linkedin.com/in/ted-breyer</t>
  </si>
  <si>
    <t>http://www.breyercapital.com/</t>
  </si>
  <si>
    <t>ted@breyercapital.com</t>
  </si>
  <si>
    <t>https://www.linkedin.com/company/bzv/</t>
  </si>
  <si>
    <t>Chinese</t>
  </si>
  <si>
    <t>Title: Partner
Company: None
Start At: None
Ends At: None
Location: None
Description: None
Title: Co-Founder &amp; Managing Partner
Company: None
Start At: None
Ends At: None
Location: None
Description: None
Title: Funder and Advisor
Company: None
Start At: None
Ends At: None
Location: None
Description: None
Title: Scout
Company: None
Start At: None
Ends At: None
Location: None
Description: None</t>
  </si>
  <si>
    <t>School: Harvard University
Degree: Bachelor of Arts, History and East Asian Studies
Activities: None
School: Tsinghua University
Degree: Master's Degree, Global Affairs and Business
Activities: None
School: Menlo School
Degree: None
Activities: None</t>
  </si>
  <si>
    <t>I’m a VC at Breyer Capital partnering with entrepreneurs building frontier companies. I led Breyer Capital’s first cryptocurrency bets in 2013 and have since been committed to working with founders across all sectors. Whether it’s navigating regulatory highs and lows, geographic expansion, or customer acquisition - I’m grateful to work with founders to scale their companies despite all odds.
I’ve led early-stage investments in companies including TapTap Send, Circle ($CRCL), ZenBusiness, Charm Industrial, Huspy, You.com, Catena Labs, Superstate, Base Power, OpenFX, Colossal Biosciences, EigenLayer, and Atlas Card.  
Before Breyer Capital, I co-founded the venture fund Breyer Labs.</t>
  </si>
  <si>
    <t>Partner at Breyer Capital</t>
  </si>
  <si>
    <t>Simon Kreitmair</t>
  </si>
  <si>
    <t>https://www.linkedin.com/in/simon-kreitmair-408a2872</t>
  </si>
  <si>
    <t>kreitmair@bayernkapital.de</t>
  </si>
  <si>
    <t>Title: Founding member
Start At: 10/2010
Ends At: 11/2011
Company: ROCK YOUR LIFE! München e.V.
Cause: Education
Description: None
Title: Mentor for exchange students
Start At: 03/2011
Ends At: 10/2011
Company: TUM School of Management
Cause: Education
Description: None</t>
  </si>
  <si>
    <t>Name: Team-building strategies and communication skills
Authority: Outward Bound Deutschland e.V.
Date: 2008-8
URL: None
Name: Mediation
Authority: Carl von Linde Academy at Technische Universtität München
Date: 2008-10
URL: None</t>
  </si>
  <si>
    <t>Title: Investment Director
Company: None
Start At: None
Ends At: None
Location: None
Description: None
Title: Senior Investmentmanager
Company: None
Start At: None
Ends At: None
Location: None
Description: None
Title: Investmentmanager
Company: None
Start At: None
Ends At: None
Location: None
Description: None
Title: Advisory Board Member
Company: None
Start At: None
Ends At: None
Location: None
Description: None
Title: Investor
Company: None
Start At: None
Ends At: None
Location: None
Description: None
Title: Advisory Board Member
Company: None
Start At: None
Ends At: None
Location: None
Description: None
Title: Investor
Company: None
Start At: None
Ends At: None
Location: None
Description: None
Title: Investor
Company: None
Start At: None
Ends At: None
Location: None
Description: None
Title: Advisory Board Member (Observer)
Company: None
Start At: None
Ends At: None
Location: None
Description: None
Title: Advisory Board Member
Company: None
Start At: None
Ends At: None
Location: None
Description: None
Title: Investment and Transactions Advisory
Company: None
Start At: None
Ends At: None
Location: None
Description: None
Title: Internship - Business Analyst Mergers &amp; Acquisitions
Company: None
Start At: None
Ends At: None
Location: None
Description: None
Title: Internship - Product Management
Company: None
Start At: None
Ends At: None
Location: None
Description: None
Title: Internship - Study “Debt Financing in New Ventures”
Company: None
Start At: None
Ends At: None
Location: None
Description: None
Title: Internship
Company: None
Start At: None
Ends At: None
Location: None
Description: None
Title: Project: Business at School
Company: None
Start At: None
Ends At: None
Location: None
Description: None</t>
  </si>
  <si>
    <t>School: Technical University of Munich
Degree: Master of Science (M.Sc.), Technology and Management
Activities: None
School: Technical University of Munich
Degree: Bachelor of Science (B.Sc.), Technology and Management
Activities: None</t>
  </si>
  <si>
    <t>Building the next generation of leading high-tech companies.</t>
  </si>
  <si>
    <t>Benjamin Mock-Schwiewagner</t>
  </si>
  <si>
    <t>https://www.linkedin.com/in/benjamin-mock-schwiewagner-444a60229</t>
  </si>
  <si>
    <t>benjamin.schwiewagner@bayernkapital.de</t>
  </si>
  <si>
    <t>Title: Investment Director
Company: None
Start At: None
Ends At: None
Location: None
Description: None
Title: Senior Investment Manager
Company: None
Start At: None
Ends At: None
Location: None
Description: None
Title: Investment Manager
Company: None
Start At: None
Ends At: None
Location: None
Description: None
Title: Investment Analyst
Company: None
Start At: None
Ends At: None
Location: None
Description: None
Title: Non Executive Board Observer
Company: None
Start At: None
Ends At: None
Location: None
Description: None
Title: Non Executive Board Member
Company: None
Start At: None
Ends At: None
Location: None
Description: None
Title: Non Executive Board Member
Company: None
Start At: None
Ends At: None
Location: None
Description: None
Title: Non Executive Board Member
Company: None
Start At: None
Ends At: None
Location: None
Description: None
Title: Non Executive Board Observer
Company: None
Start At: None
Ends At: None
Location: None
Description: None
Title: Non Executive Board Observer
Company: None
Start At: None
Ends At: None
Location: None
Description: None
Title: Non Executive Board Observer
Company: None
Start At: None
Ends At: None
Location: None
Description: None
Title: Non Executive Board Observer
Company: None
Start At: None
Ends At: None
Location: None
Description: None
Title: Non Executive Board Observer
Company: None
Start At: None
Ends At: None
Location: None
Description: None</t>
  </si>
  <si>
    <t>School: Harvard University
Degree: Entrepreneurship: Building and Financing New Ventures Programme
Activities: None
School: University of Oxford
Degree: Entrepreneurship - Venture Finance Programme
Activities: None
School: TUM School of Management
Degree: Digital Transformation &amp; Entrepreneurship Programme
Activities: None</t>
  </si>
  <si>
    <t>Investment Director @ Bayern Kapital - Venture capital investment tickets up to €50m from seed to growth tech startups</t>
  </si>
  <si>
    <t>Ariel Merabi  Golan</t>
  </si>
  <si>
    <t>Ariel_Merabi__Golan.png</t>
  </si>
  <si>
    <t>https://www.linkedin.com/in/arielgolan</t>
  </si>
  <si>
    <t>Investment Director |  Growth Equity | Venture Capital |  CPEA</t>
  </si>
  <si>
    <t>Title: Investment Director |  Growth Equity | Venture Capital |  CPEA
Company: None
Start At: None
Ends At: None
Location: None
Description: None
Title: Senior Investment Manager - Growth Equity
Company: None
Start At: None
Ends At: None
Location: None
Description: None
Title: Sr. Investment Manager
Company: None
Start At: None
Ends At: None
Location: None
Description: None
Title: Business Angel Investor
Company: None
Start At: None
Ends At: None
Location: None
Description: None
Title: Board Member
Company: None
Start At: None
Ends At: None
Location: None
Description: None
Title: Investment Manager / Business Analyst
Company: None
Start At: None
Ends At: None
Location: None
Description: None
Title: Business Development, Alliances &amp; Partnerships for the Exists Forschungstransfer Project 'Bitflux'
Company: None
Start At: None
Ends At: None
Location: None
Description: None
Title: Co-Founder and CEO
Company: None
Start At: None
Ends At: None
Location: None
Description: None
Title: Co-founder and board member
Company: None
Start At: None
Ends At: None
Location: None
Description: None
Title: Senior Consultant eBusiness Unit (eSales und eSCM)
Company: None
Start At: None
Ends At: None
Location: None
Description: None
Title: Inhouse Consultant and Project Manager
Company: None
Start At: None
Ends At: None
Location: None
Description: None</t>
  </si>
  <si>
    <t>School: TUM School of Management
Degree: Certified Private Equity Analyst, CPEA
Activities: None
School: Esade
Degree: Executive education -  Ventue Capital - Financing and sales for early stage ventures, Executive education -  Ventue Capital - Financing and sales for early stage ventures
Activities: None
School: Technical University of Munich
Degree: Diploma, Electrical Engineering / Information Technology
Activities: None
School: Ludwig-Maximilians-Universität München
Degree: Intermediate Diploma, Business Administration
Activities: None</t>
  </si>
  <si>
    <t>Business Creation &amp; Investment Manager for technology driven innovation in sustainability and clean energy. We offer support in every necessary dimension (funds, technology, team, strategy, sales, etc.)
We look for entrepreneurs ready to make a change to our future. The energy transition is not simply coming, it needs to be DONE.</t>
  </si>
  <si>
    <t>Tech Investor |  Growth Equity  | Investment Director | Venture Capital | TUM-CPEA</t>
  </si>
  <si>
    <t>Vivek Garg</t>
  </si>
  <si>
    <t>Vivek_Garg.png</t>
  </si>
  <si>
    <t>https://www.linkedin.com/in/vivek-garg-96072b24</t>
  </si>
  <si>
    <t>Senior Technology Officer (Associate Director) capital market technology</t>
  </si>
  <si>
    <t>Title: Senior Technology Officer (Associate Director) capital market technology
Company: None
Start At: None
Ends At: None
Location: None
Description: None
Title: Delivery manager - MiFID II - Murex
Company: None
Start At: None
Ends At: None
Location: None
Description: None
Title: Senior BA calypso
Company: None
Start At: None
Ends At: None
Location: None
Description: None
Title: Calypso Test Manager/ Clearing SME
Company: None
Start At: None
Ends At: None
Location: None
Description: None
Title: Calypso IT
Company: None
Start At: None
Ends At: None
Location: None
Description: None
Title: Senior Lead Consultant - Calypso Clearing and Back office
Company: None
Start At: None
Ends At: None
Location: None
Description: None
Title: Calypso Test analyst
Company: None
Start At: None
Ends At: None
Location: None
Description: None
Title: Test Analyst
Company: None
Start At: None
Ends At: None
Location: None
Description: None
Title: Automation Test lead
Company: None
Start At: None
Ends At: None
Location: None
Description: None</t>
  </si>
  <si>
    <t>School: Himachal Pradesh University
Degree: Master of computer application, computer applications
Activities: None
School: Punjab Technical University
Degree: Bachelor of computer applications, computer applications
Activities: None</t>
  </si>
  <si>
    <t>Associate Director at Bank of Montreal</t>
  </si>
  <si>
    <t>Columbia Threadneedle Investments</t>
  </si>
  <si>
    <t>Claire Johnson</t>
  </si>
  <si>
    <t>https://www.linkedin.com/in/johnsonclaire</t>
  </si>
  <si>
    <t>http://www.columbiathreadneedle.com</t>
  </si>
  <si>
    <t>claire.johnson@columbiathreadneedle.com</t>
  </si>
  <si>
    <t>Head of EMEA Pooled Client Management, Director, at Columbia Threadneedle Investments</t>
  </si>
  <si>
    <t>https://www.linkedin.com/company/columbia-threadneedle-investments/</t>
  </si>
  <si>
    <t>Title: Head of EMEA Pooled Client Management, Director, at Columbia Threadneedle Investments
Company: None
Start At: None
Ends At: None
Location: None
Description: None
Title: Head of EMEA Relationship Management and Sales Enablement
Company: None
Start At: None
Ends At: None
Location: None
Description: None
Title: Head of European Client Services
Company: None
Start At: None
Ends At: None
Location: None
Description: None
Title: Client Relations &amp; Business Development Manager, MUFG Asset Management (UK)
Company: None
Start At: None
Ends At: None
Location: None
Description: None
Title: Business Development Manager
Company: None
Start At: None
Ends At: None
Location: None
Description: None</t>
  </si>
  <si>
    <t>School: University of Surrey
Degree: None
Activities: None
School: Oxted County School
Degree: None
Activities: None</t>
  </si>
  <si>
    <t>I’m a strategic, client-focused leader with a passion for building strong relationships and delivering exceptional client experiences across global markets. With extensive expertise in asset management and financial services, I’ve led high-performing Client Management teams and partnered with institutional, wholesale and private wealth clients to drive growth and operational excellence.
My approach blends commercial insight with collaboration and data-driven decision-making. I’ve successfully implemented scalable client service frameworks, enhanced client lifecycle experiences and defended assets while increasing client tenure and AUM.
I am committed to driving inclusive cultures and empowering talent. I actively contribute to leadership networks and champion initiatives that create meaningful impact for clients, colleagues and peers.
Specialties: Client Strategy | Global Relationship Management | Operational Excellence | Governance and Risk | CRM Integration | Leadership Development | ESG and Culture Advocate</t>
  </si>
  <si>
    <t>Head of EMEA Pooled Client Management, Director, at Columbia Threadneedle Investments EMEA APAC</t>
  </si>
  <si>
    <t>James Mitchell</t>
  </si>
  <si>
    <t>https://www.linkedin.com/in/jamesmitchell99</t>
  </si>
  <si>
    <t>james.mitchell@columbiathreadneedle.com</t>
  </si>
  <si>
    <t>Senior Director - Manager Research | Multi-Manager Investment Solutions</t>
  </si>
  <si>
    <t>Name: CFA Charterholder
Authority: CFA Institute
Date: Unknown
URL: https://linkedin.com/company/162977</t>
  </si>
  <si>
    <t>Title: Senior Director - Manager Research | Multi-Manager Investment Solutions
Company: None
Start At: None
Ends At: None
Location: None
Description: None
Title: Senior Fixed Income Portfolio Manager
Company: None
Start At: None
Ends At: None
Location: None
Description: None
Title: Senior Manager Research Analyst
Company: None
Start At: None
Ends At: None
Location: None
Description: None
Title: Senior Fixed Income Strategist
Company: None
Start At: None
Ends At: None
Location: None
Description: None
Title: Senior Fixed Income Strategist
Company: None
Start At: None
Ends At: None
Location: None
Description: None</t>
  </si>
  <si>
    <t>School: UCL
Degree: Bachelor of Science - BS, Economics
Activities: None</t>
  </si>
  <si>
    <t>I am an investment professional with broad experience on both the buy-side and sell-side. I have managed a large book of diverse fixed income portfolios; delivering strong performance, winning industry awards and growing the book of business. Portfolio coverage has included Global Aggregate, Global Credit, Absolute Return and Multi-Asset Credit.
I have extensive knowledge of the global asset management industry; investment processes, investment products, team structures and the different client bases. I gained these insights while researching managers and running multi-manager fixed income portfolios. 
I am a team player and enjoy working with clients. I have worked closely with Corporate DB plans, UK Local Government Pension Schemes, Insurance clients, Sovereign Wealth Funds, Central Banks and Retail distributors in order to build solutions that meet their needs.</t>
  </si>
  <si>
    <t>Senior Director at Columbia Threadneedle Investments</t>
  </si>
  <si>
    <t>Cindy Bissanti</t>
  </si>
  <si>
    <t>https://www.linkedin.com/in/cindy-bissanti-48308686</t>
  </si>
  <si>
    <t>cynthia.j.bissanti@columbiathreadneedle.com</t>
  </si>
  <si>
    <t>Director of Information Strategy</t>
  </si>
  <si>
    <t>Franklin, Massachusetts</t>
  </si>
  <si>
    <t>Title: Director of Information Strategy
Company: None
Start At: None
Ends At: None
Location: None
Description: None
Title: Business Support Director
Company: None
Start At: None
Ends At: None
Location: None
Description: None
Title: Business-Tech Support Director
Company: None
Start At: None
Ends At: None
Location: None
Description: None
Title: Office Manager
Company: None
Start At: None
Ends At: None
Location: None
Description: None</t>
  </si>
  <si>
    <t>School: Bryant University
Degree: Bachelor's degree, Computer/Information Technology Administration and Management
Activities: None</t>
  </si>
  <si>
    <t>Eric Sanders</t>
  </si>
  <si>
    <t>Eric_Sanders.png</t>
  </si>
  <si>
    <t>https://www.linkedin.com/in/ericpsanders</t>
  </si>
  <si>
    <t>eric.sanders@columbiathreadneedle.com</t>
  </si>
  <si>
    <t>Senior Director, Business Intelligence &amp; Analytics</t>
  </si>
  <si>
    <t>Charleston, South Carolina</t>
  </si>
  <si>
    <t>Name: Certificate in Change Leadership
Authority: Cornell University
Date: Unknown
URL: https://linkedin.com/company/3523
Name: Securities Industry Institute/The Wharton School of Business, University of Pennsylvania
Authority: SIFMA
Date: Unknown
URL: https://linkedin.com/company/53203</t>
  </si>
  <si>
    <t>Title: Senior Director, Business Intelligence &amp; Analytics
Company: None
Start At: None
Ends At: None
Location: None
Description: None
Title: Director, Business Intelligence &amp; Analytics
Company: None
Start At: None
Ends At: None
Location: None
Description: None
Title: Director, Finance Shared Services &amp; Cost Management
Company: None
Start At: None
Ends At: None
Location: None
Description: None
Title: Finance Program Manager, Capital &amp; Risk Transformation
Company: None
Start At: None
Ends At: None
Location: None
Description: None
Title: Adjunct Professor
Company: None
Start At: None
Ends At: None
Location: None
Description: None
Title: Senior Finance Director
Company: None
Start At: None
Ends At: None
Location: None
Description: None
Title: Senior Finance Director
Company: None
Start At: None
Ends At: None
Location: None
Description: None
Title: Finance Director
Company: None
Start At: None
Ends At: None
Location: None
Description: None
Title: Senior Business Analyst
Company: None
Start At: None
Ends At: None
Location: None
Description: None
Title: Financial Analyst II/III
Company: None
Start At: None
Ends At: None
Location: None
Description: None
Title: Fund Accountant/Supervisor
Company: None
Start At: None
Ends At: None
Location: None
Description: None</t>
  </si>
  <si>
    <t>School: Stonehill College
Degree: BA, Economics
Activities: None</t>
  </si>
  <si>
    <t>•	Dynamic senior professional with expertise in business intelligence, analytics, finance, and operations 
        known for delivering measurable results. 
•	Strategic leader adept at driving organizational growth, leveraging data-driven insights, and 
        mentoring high-performing teams. 
•	Skilled at navigating complex markets, proactively identifying challenges, and implementing impactful 
        solutions. 
•	Builder of strong relationships across diverse stakeholders, consistently aligning initiatives with 
        strategic goals. 
•	Empathetic and effective communicator, dedicated to fostering collaboration and enabling scalable 
        success.</t>
  </si>
  <si>
    <t>Visionary Leader | Strategic Planner | Excellence in Tactical Execution | Empowering Collaborative Leadership | Driving Business Optimization &amp; Growth</t>
  </si>
  <si>
    <t>Gabriel Chenard-Poirier</t>
  </si>
  <si>
    <t>Gabriel_Chenard-Poirier.png</t>
  </si>
  <si>
    <t>https://www.linkedin.com/in/gabriel-chenard-poirier-35bbb723</t>
  </si>
  <si>
    <t>gabriel.poirier@columbiathreadneedle.com</t>
  </si>
  <si>
    <t>Director - Manager Selection</t>
  </si>
  <si>
    <t>Title: Director - Manager Selection
Company: None
Start At: None
Ends At: None
Location: None
Description: None
Title: Director
Company: None
Start At: None
Ends At: None
Location: None
Description: None
Title: Junior Financial Analyst Intern
Company: None
Start At: None
Ends At: None
Location: None
Description: None</t>
  </si>
  <si>
    <t>School: Columbia University
Degree: Master's degree, Sustainability Management
Activities: None
School: Babson College
Degree: Bachelor of Science - BS, Finance and Quantitative Methods - Summa cum laude honors
Activities: None
School: Upper Canada College
Degree: None
Activities: None</t>
  </si>
  <si>
    <t>Specialties: MS Office, Bloomberg, Aladdin by BlackRock, Evestment</t>
  </si>
  <si>
    <t>Alternative Investments Allocator at Columbia Threadneedle</t>
  </si>
  <si>
    <t>Michelle Shwarzman</t>
  </si>
  <si>
    <t>Michelle_Shwarzman.png</t>
  </si>
  <si>
    <t>https://www.linkedin.com/in/michelle-shwarzman</t>
  </si>
  <si>
    <t>michelle.shwarzman@columbiathreadneedle.com</t>
  </si>
  <si>
    <t>Director, Thought Leadership</t>
  </si>
  <si>
    <t>Title: Director, Thought Leadership
Company: None
Start At: None
Ends At: None
Location: None
Description: None
Title: Director, Investment Solutions
Company: None
Start At: None
Ends At: None
Location: None
Description: None
Title: Director Product Management
Company: None
Start At: None
Ends At: None
Location: None
Description: None
Title: Portfolio Analyst
Company: None
Start At: None
Ends At: None
Location: None
Description: None
Title: International Economist
Company: None
Start At: None
Ends At: None
Location: None
Description: None</t>
  </si>
  <si>
    <t>School: Harvard University
Degree: MPA/ID, Economics
Activities: None</t>
  </si>
  <si>
    <t>I’m a strategic content creator and leader with a deep curiosity about how markets move, why policies matter, and what it all means for investors. Over the years, I’ve built a career turning complex macroeconomic and financial ideas into clear, compelling narratives that inform, influence, and drive business strategy.
I’ve led thought leadership initiatives at top-tier financial firms, partnering with economists, portfolio managers, and senior executives to craft insights that resonate across audiences—from institutional clients to the broader public. Whether it’s producing market outlooks, ghostwriting executive viewpoints, or developing content strategies, I focus on delivering clarity, credibility, and commercial impact.</t>
  </si>
  <si>
    <t>Director, Thought Leadership at Columbia Threadneedle</t>
  </si>
  <si>
    <t>Lisa Whitman</t>
  </si>
  <si>
    <t>Lisa_Whitman.png</t>
  </si>
  <si>
    <t>https://www.linkedin.com/in/lisa-whitman-9810b52</t>
  </si>
  <si>
    <t>Senior Marketing Director, Global Brand</t>
  </si>
  <si>
    <t>Title: Senior Marketing Director, Global Brand
Company: None
Start At: None
Ends At: None
Location: None
Description: None
Title: Marketing Director
Company: None
Start At: None
Ends At: None
Location: None
Description: None
Title: Marketing Consultant, Product &amp; Channel Content Producer
Company: None
Start At: None
Ends At: None
Location: None
Description: None
Title: Director, Web Engagement
Company: None
Start At: None
Ends At: None
Location: None
Description: None
Title: Vice President, Marketing Communications
Company: None
Start At: None
Ends At: None
Location: None
Description: None
Title: Senior Account Director, Marketing Communications
Company: None
Start At: None
Ends At: None
Location: None
Description: None
Title: Account Director, Marketing Communications
Company: None
Start At: None
Ends At: None
Location: None
Description: None
Title: Senior Account Manager, Marketing Communications
Company: None
Start At: None
Ends At: None
Location: None
Description: None
Title: Account Supervisor
Company: None
Start At: None
Ends At: None
Location: None
Description: None</t>
  </si>
  <si>
    <t>School: UMass Boston
Degree: Bachelors of Science, Marketing
Activities: None</t>
  </si>
  <si>
    <t>Experienced marketing communications professional with expertise in brand management, project management, budget and compliance oversight, and campaign and communication development. Recognized for leadership in launching products and programs that meet or exceed strategic, budget and timing goals. Proven record in developing and delivering highly effective marketing campaigns.
Project Management: Expertise in leading and providing overall direction to highly complex, business critical communication projects from concept to finished product. Successfully collaborate with partners at all levels resulting in award-winning (and compliant) promotional campaigns. Expert in creating and implementing process improvement for maximum productivity.
Communications Planning and Execution: Excellent communication skills. Ability to hear, read and interpret complex marketing input and distill into clear and concise written plans, presentations and communications. 
Marketing Leadership: Experience as lead account manager on multiple business critical marketing and communications campaigns including company re-branding, thought leadership, practice management and large-scale brand, product and fund launches. Reputation for team building, mentoring and collaborative leadership.
Creativity: Passionate, energetic, analytical and results-oriented with recognized ability to think innovatively in order to solve complex communications issues in unique and inventive ways.</t>
  </si>
  <si>
    <t>Marketing Director at Columbia Threadneedle Investments, US</t>
  </si>
  <si>
    <t>Lina Binkowska</t>
  </si>
  <si>
    <t>https://www.linkedin.com/in/lina-binkowska-b4111341</t>
  </si>
  <si>
    <t>lina.binkowska@columbiathreadneedle.com</t>
  </si>
  <si>
    <t>11 yrs 7 mos</t>
  </si>
  <si>
    <t>Polish, Spanish</t>
  </si>
  <si>
    <t>Name: AWS Cloud Practitioner Essentials
Authority: Amazon Web Services (AWS)
Date: 2025-8
URL: https://linkedin.com/company/2382910
Name: Certified in Cybersecurity
Authority: ISC2
Date: Unknown
URL: https://linkedin.com/company/26753</t>
  </si>
  <si>
    <t>Title: Senior Director, Business Intelligence &amp; Analytics
Company: None
Start At: None
Ends At: None
Location: None
Description: None
Title: Sr Business Analyst
Company: None
Start At: None
Ends At: None
Location: None
Description: None
Title: Business Analyst
Company: None
Start At: None
Ends At: None
Location: None
Description: None</t>
  </si>
  <si>
    <t>School: Boston University
Degree: Master's degree, Finance and Financial Management Services
Activities: None
School: Cambridge College
Degree: Bachelor, Business Management
Activities: None</t>
  </si>
  <si>
    <t>Data-driven senior leader with a hands-on approach to solving complex business challenges. I translate strategy into action by deploying the right technologies, building high-performing global teams, and delivering measurable outcomes across BI, predictive analytics, and enterprise data initiatives. Known for aligning data strategy with C-level priorities, accelerating growth, and turning insights into competitive advantage.</t>
  </si>
  <si>
    <t>Senior Director, Business Intelligence &amp; Analytics at Columbia Threadneedle Investments</t>
  </si>
  <si>
    <t>Sandeep Baid</t>
  </si>
  <si>
    <t>Sandeep_Baid.png</t>
  </si>
  <si>
    <t>https://www.linkedin.com/in/sandeep-baid-80a9961b</t>
  </si>
  <si>
    <t>Director - Data Management</t>
  </si>
  <si>
    <t>Minneapolis, Minnesota</t>
  </si>
  <si>
    <t>Title: Director - Data Management
Company: None
Start At: None
Ends At: None
Location: None
Description: None
Title: Sr. Manager - Data Management
Company: None
Start At: None
Ends At: None
Location: None
Description: None
Title: Derivatives Analyst
Company: None
Start At: None
Ends At: None
Location: None
Description: None
Title: Group Leader - Financial Reporting
Company: None
Start At: None
Ends At: None
Location: None
Description: None
Title: Group leader - Fund Accounting
Company: None
Start At: None
Ends At: None
Location: None
Description: None
Title: Team Leader - Fund Accounting
Company: None
Start At: None
Ends At: None
Location: None
Description: None
Title: Senior Fund Accountant
Company: None
Start At: None
Ends At: None
Location: None
Description: None
Title: Fund Accountant
Company: None
Start At: None
Ends At: None
Location: None
Description: None
Title: Fund Accountant
Company: None
Start At: None
Ends At: None
Location: None
Description: None</t>
  </si>
  <si>
    <t>School: Osmania University
Degree: Bachelor's Degree, Accounting and Finance
Activities: None</t>
  </si>
  <si>
    <t>15 years of experience in Asset Management operations (Fund Accounting, Reporting, Tax and Information Management) and people leadership.</t>
  </si>
  <si>
    <t>Rakuten</t>
  </si>
  <si>
    <t>Sharad Sriwastawa</t>
  </si>
  <si>
    <t>Sharad_Sriwastawa.png</t>
  </si>
  <si>
    <t>https://www.linkedin.com/in/sharad-sriwastawa</t>
  </si>
  <si>
    <t>https://corp.mobile.rakuten.co.jp/english/</t>
  </si>
  <si>
    <t>Telecommunications</t>
  </si>
  <si>
    <t>https://www.linkedin.com/company/rakuten-mobile-network-inc/</t>
  </si>
  <si>
    <t>Title: Co-Chief Executive Officer
Company: None
Start At: None
Ends At: None
Location: None
Description: None
Title: Chief Technology Officer
Company: None
Start At: None
Ends At: None
Location: None
Description: None
Title: SVP - Connectivity Platforms
Company: None
Start At: None
Ends At: None
Location: None
Description: None
Title: Head of Radio Access Network
Company: None
Start At: None
Ends At: None
Location: None
Description: None
Title: President
Company: None
Start At: None
Ends At: None
Location: None
Description: None
Title: Group Managing Executive Officer
Company: None
Start At: None
Ends At: None
Location: None
Description: None
Title: Vice President
Company: None
Start At: None
Ends At: None
Location: None
Description: None
Title: Chief Technology Officer
Company: None
Start At: None
Ends At: None
Location: None
Description: None
Title: National Head - 3G
Company: None
Start At: None
Ends At: None
Location: None
Description: None
Title: Regional Manager- Northeast
Company: None
Start At: None
Ends At: None
Location: None
Description: None
Title: Subject Matter Expert
Company: None
Start At: None
Ends At: None
Location: None
Description: None
Title: Principal Engineer
Company: None
Start At: None
Ends At: None
Location: None
Description: None
Title: Senior Engineer
Company: None
Start At: None
Ends At: None
Location: None
Description: None</t>
  </si>
  <si>
    <t>School: Delhi
Degree: Telecommunications Engineering
Activities: None</t>
  </si>
  <si>
    <t>Sharad is a telecommunications industry leader spearheading global adoption of cloud-native Open RAN infrastructure and services.
With a rich career spanning nearly three decades, Sharad joined Rakuten in 2018 where he is the driving force behind constructing, operating and industrializing cloud-native Open RAN, highlighting his unwavering commitment to openness and revolutionizing the telecommunications sector.
Sharad was appointed as Co-CEO of Rakuten Mobile and acting president of Rakuten Symphony in August 2023.</t>
  </si>
  <si>
    <t>Co-CEO of Rakuten Mobile and President of Rakuten Symphony</t>
  </si>
  <si>
    <t>Ting Cai</t>
  </si>
  <si>
    <t>https://www.linkedin.com/in/tingcai</t>
  </si>
  <si>
    <t>https://global.rakuten.com/corp/</t>
  </si>
  <si>
    <t>Chief AI and Data Officer, Group Senior Managing Executive Officer of AI and Data Division, 専務執行役員</t>
  </si>
  <si>
    <t>https://www.linkedin.com/company/rakuten/</t>
  </si>
  <si>
    <t>Title: User interests facilitated by a knowledge base
Issuer: US 9,754,210
Issued On: Sep 5, 2017
Description: None
Title: Related content display associated with browsing
Issuer: US 9,699,019
Issued On: Jul 4, 2017
Description: None
Title: Generation,distribution and verification of tokens using a secure hash algorithm.
Issuer: US 8224754
Issued On: Jul 17, 2012
Description: None
Title: XML-based language description for controlled devices
Issuer: US 7,130,895
Issued On: Oct 30, 2006
Description: None
Title: XML-based template language for devices and services
Issuer: US 6910068
Issued On: Jun 21, 2005
Description: None</t>
  </si>
  <si>
    <t>Title: Chief AI and Data Officer, Group Senior Managing Executive Officer of AI and Data Division, 専務執行役員
Company: None
Start At: None
Ends At: None
Location: None
Description: None
Title: Member of Guarini Board of Advisors
Company: None
Start At: None
Ends At: None
Location: None
Description: None
Title: Senior Director, Geo Search &amp; Assistant
Company: None
Start At: None
Ends At: None
Location: None
Description: None
Title: General Manager - News &amp; Feeds
Company: None
Start At: None
Ends At: None
Location: None
Description: None
Title: General Manager - Bing News + Search Technology Center Asia
Company: None
Start At: None
Ends At: None
Location: None
Description: None
Title: Director of Product Management - Bing News
Company: None
Start At: None
Ends At: None
Location: None
Description: None
Title: Principal Product Lead - Bing Index &amp; Knowledge
Company: None
Start At: None
Ends At: None
Location: None
Description: None
Title: Group Manager - Bing Shopping Europe
Company: None
Start At: None
Ends At: None
Location: None
Description: None
Title: Group Manager - Bing Shopping
Company: None
Start At: None
Ends At: None
Location: None
Description: None
Title: Senior PM Lead - Subscription and Commerce Platform
Company: None
Start At: None
Ends At: None
Location: None
Description: None
Title: Senior Software Engineer
Company: None
Start At: None
Ends At: None
Location: None
Description: None
Title: Software Design Engineer - Windows
Company: None
Start At: None
Ends At: None
Location: None
Description: None
Title: Software Engineer
Company: None
Start At: None
Ends At: None
Location: None
Description: None
Title: Software Engineer Intern
Company: None
Start At: None
Ends At: None
Location: None
Description: None</t>
  </si>
  <si>
    <t>School: Dartmouth College
Degree: Master of Science - MS, Computer Science
Activities: None
School: UW Foster School of Business
Degree: Master of Business Administration - MBA, Business Administration
Activities: None
School: Stony Brook University
Degree: Bachelor of Science - BS, Computer Science
Activities: None</t>
  </si>
  <si>
    <t>I have the honor of serving as the Chief AI &amp; Data Officer and Group Senior Managing Executive at Rakuten, one of Japan's most successful technology companies. I lead AI strategy and engineering for the company’s ecosystem of 70+ businesses and direct the Rakuten Institute of Technology, Rakuten’s research organization. Before joining Rakuten, I served as a Senior Director at Google, overseeing Local Search product strategy and development. I also spent over 15 years at Microsoft and held various senior leadership roles in Bing and Commerce, including serving as General Manager for News &amp; Feeds. 
If you're passionate about AI and data to augment human creativity, let's connect.</t>
  </si>
  <si>
    <t>Chief AI &amp; Data Officer @ Rakuten | Dartmouth Advisory Board member | ex-Microsoft | ex-Google | Helping people around the world achieve more with the power of AI</t>
  </si>
  <si>
    <t>Micol Cortese</t>
  </si>
  <si>
    <t>Micol_Cortese.png</t>
  </si>
  <si>
    <t>https://www.linkedin.com/in/micolcortese</t>
  </si>
  <si>
    <t>Director of Brand Marketing</t>
  </si>
  <si>
    <t>Title: Director of Brand Marketing
Company: None
Start At: None
Ends At: None
Location: None
Description: None
Title: Assistant to Tiny Humans
Company: None
Start At: None
Ends At: None
Location: None
Description: None
Title: VP of Brand &amp; Creative
Company: None
Start At: None
Ends At: None
Location: None
Description: None
Title: Head of Social Media &amp; Content
Company: None
Start At: None
Ends At: None
Location: None
Description: None
Title: Content &amp; Social Media Marketing Consultant
Company: None
Start At: None
Ends At: None
Location: None
Description: None
Title: Director of Brand Marketing
Company: None
Start At: None
Ends At: None
Location: None
Description: None
Title: Senior Marketing Manager, Content
Company: None
Start At: None
Ends At: None
Location: None
Description: None
Title: Global Senior Marketing Manager
Company: None
Start At: None
Ends At: None
Location: None
Description: None
Title: Senior Manager, Acquisition Marketing, Saks.com
Company: None
Start At: None
Ends At: None
Location: None
Description: None
Title: Acquisition Marketing Manager
Company: None
Start At: None
Ends At: None
Location: None
Description: None
Title: Web Marketing Manager
Company: None
Start At: None
Ends At: None
Location: None
Description: None</t>
  </si>
  <si>
    <t>School: Smith College
Degree: BA, Economics, Italian Language and Literature
Activities: None
School: Fashion Institute of Technology
Degree: Associate, Fashion Merchandising Management
Activities: None</t>
  </si>
  <si>
    <t>As a brand and social marketing leader with 15+ years of experience, I help consumer brands grow through storytelling that’s as strategic as it is culturally relevant. I’ve led teams at Collective Voice, Harper Wilde, Curology, Old Navy, Banana Republic, and Saks and I’ve always focused on building high-impact brand strategies that drive awareness, engagement, and business results.
Modern marketing isn't about more content; it’s about the right content, shaped by cultural insight and data. I believe in building brands that move at the speed of culture while delivering real, measurable value to the business.
You can see some of my work at www.micolcortese.com.</t>
  </si>
  <si>
    <t>Social-First Brand Marketer + Mom | Storytelling Meets Strategy | Obsessed with Culture, Content &amp; Community</t>
  </si>
  <si>
    <t>Chris Edwards</t>
  </si>
  <si>
    <t>Chris_Edwards.png</t>
  </si>
  <si>
    <t>https://www.linkedin.com/in/chris-edwards73</t>
  </si>
  <si>
    <t>https://rakuten.tv/es</t>
  </si>
  <si>
    <t>Snr Director, Media</t>
  </si>
  <si>
    <t>Entertainment</t>
  </si>
  <si>
    <t>https://www.linkedin.com/company/rakuten-tv/</t>
  </si>
  <si>
    <t>Hassocks, England</t>
  </si>
  <si>
    <t>Title: Snr Director, Media
Company: None
Start At: None
Ends At: None
Location: None
Description: None
Title: Snr Director, Media
Company: None
Start At: None
Ends At: None
Location: None
Description: None
Title: Director, Media
Company: None
Start At: None
Ends At: None
Location: None
Description: None
Title: VP of Sales, EMEA
Company: None
Start At: None
Ends At: None
Location: None
Description: None
Title: Agency Group Director
Company: None
Start At: None
Ends At: None
Location: None
Description: None
Title: Entertainment Category Lead &amp; Agency Director
Company: None
Start At: None
Ends At: None
Location: None
Description: None
Title: Senior Digital Sales Manager
Company: None
Start At: None
Ends At: None
Location: None
Description: None
Title: Senior Digital Manager -  Digital Spy
Company: None
Start At: None
Ends At: None
Location: None
Description: None
Title: Print Advertising Manager - Psychologies
Company: None
Start At: None
Ends At: None
Location: None
Description: None
Title: Print Advertising Manager - Real Homes
Company: None
Start At: None
Ends At: None
Location: None
Description: None
Title: Senior Display Sales Executive -  Red Magazine
Company: None
Start At: None
Ends At: None
Location: None
Description: None
Title: Display Sales Executive - ELLE Magazine
Company: None
Start At: None
Ends At: None
Location: None
Description: None
Title: Senior Display Sales Executive - Design Week
Company: None
Start At: None
Ends At: None
Location: None
Description: None
Title: Classified Senior Sales - Loaded/ Uncut
Company: None
Start At: None
Ends At: None
Location: None
Description: None
Title: Classified Sales Executive - Melody Maker / NME
Company: None
Start At: None
Ends At: None
Location: None
Description: None</t>
  </si>
  <si>
    <t>School: Norwich University of the Arts
Degree: BA Hons, Graphic Design
Activities: None
School: Rydal Penrhos School
Degree: None
Activities: None</t>
  </si>
  <si>
    <t>A dedicated sales leader with over 25 years strong sales experience in multiple advertising disciplines including; OTT/CTV, Programmatic, Video, Digital, Adtech, Martech, Influencer Marketing &amp; Print. I am a successful individual sales contributor as well as a leader who motivates and maximizes performances from sales teams, whilst delivering actionable and achievable sales policies. I have extensive relationships at media agencies, brands &amp; media companies from Marketing Leads to C-Suite Level and help businesses reach their core audiences through media.</t>
  </si>
  <si>
    <t>Snr Director, Media at Rakuten TV Enterprise</t>
  </si>
  <si>
    <t>Darach Ellison</t>
  </si>
  <si>
    <t>Darach_Ellison.png</t>
  </si>
  <si>
    <t>https://www.linkedin.com/in/darach-ellison-26919116</t>
  </si>
  <si>
    <t>https://rakuten.com</t>
  </si>
  <si>
    <t>darach.ellison@rakuten.com</t>
  </si>
  <si>
    <t>EVP Strategy &amp; Finance</t>
  </si>
  <si>
    <t>https://www.linkedin.com/company/rakutenfrance/</t>
  </si>
  <si>
    <t>Title: Financial Accounting Advisor
Start At: 01/2014
Ends At: 03/2014
Company: African Community Teams
Cause: Economic_empowerment
Description: Assisted NGO in implementing Financial Controls, and budgetary process for the purpouse of obtaining on-going Financial Support.
http://www.africanteams.org/</t>
  </si>
  <si>
    <t>Name: Leadership academy
Authority: AICPA
Date: 2018-4
URL: https://linkedin.com/company/8450
Name: Advanced Project Finance Modelling and Analysis
Authority: Forvis Mazars - Financial modelling
Date: 2015-8
URL: https://linkedin.com/company/130759</t>
  </si>
  <si>
    <t>Title: EVP Strategy &amp; Finance
Company: None
Start At: None
Ends At: None
Location: None
Description: None
Title: Strategy and Operations Director
Company: None
Start At: None
Ends At: None
Location: None
Description: None
Title: Finance
Company: None
Start At: None
Ends At: None
Location: None
Description: None
Title: Investment &amp; Funding
Company: None
Start At: None
Ends At: None
Location: None
Description: None
Title: Head of Group Finance
Company: None
Start At: None
Ends At: None
Location: None
Description: None
Title: Financial Planning Analyst
Company: None
Start At: None
Ends At: None
Location: None
Description: None
Title: Revenue Accountant
Company: None
Start At: None
Ends At: None
Location: None
Description: None
Title: Operations
Company: None
Start At: None
Ends At: None
Location: None
Description: None</t>
  </si>
  <si>
    <t>School: CPA Australia Program
Degree: Accounting and Finance
Activities: None
School: The Chartered Institute of Management Accountants
Degree: Chartered Global Management Accountant CGMA, AICPA, ACMA, Management Accounting
Activities: None
School: Technological University Dublin
Degree: BSC Hons, Business/Managerial Economics
Activities: None</t>
  </si>
  <si>
    <t>As the EVP Strategy &amp; Finance at Rakuten France, one of the largest e-commerce platforms in Europe. I lead the strategic planning, financial management, and operational excellence of the organization, overseeing a team of professionals across multiple functions and regions.
My mission is to drive growth and innovation at Rakuten France by leveraging data-driven insights, optimizing processes, and enhancing value creation. I am passionate about the online retail industry and its potential to transform the customer experience and the market landscape.</t>
  </si>
  <si>
    <t>EVP Strategy &amp; Finance @ Rakuten France | CIMA CGMA AICPA CPA</t>
  </si>
  <si>
    <t>Liad Shnell</t>
  </si>
  <si>
    <t>Liad_Shnell.png</t>
  </si>
  <si>
    <t>https://www.linkedin.com/in/liad-shnell</t>
  </si>
  <si>
    <t>http://forbusiness.viber.com</t>
  </si>
  <si>
    <t>CTO | CISO</t>
  </si>
  <si>
    <t>https://www.linkedin.com/company/rakuten-viber/</t>
  </si>
  <si>
    <t>Title: CTO | CISO
Company: None
Start At: None
Ends At: None
Location: None
Description: None
Title: VP of Engineering, CISO
Company: None
Start At: None
Ends At: None
Location: None
Description: None
Title: VP of Engineering, Content Business Unit
Company: None
Start At: None
Ends At: None
Location: None
Description: None
Title: Senior Director of Data
Company: None
Start At: None
Ends At: None
Location: None
Description: None
Title: Head Of New Product Development
Company: None
Start At: None
Ends At: None
Location: None
Description: None
Title: Technical Project Manager
Company: None
Start At: None
Ends At: None
Location: None
Description: None
Title: Software Manager
Company: None
Start At: None
Ends At: None
Location: None
Description: None
Title: Team Leader
Company: None
Start At: None
Ends At: None
Location: None
Description: None
Title: Software Developer
Company: None
Start At: None
Ends At: None
Location: None
Description: None</t>
  </si>
  <si>
    <t>School: Ben-Gurion University of the Negev
Degree: Bsc, information system engineering
Activities: None</t>
  </si>
  <si>
    <t>Tech executive and mentor addicted to a data-driven culture, with a deep love for technology, innovation, and its transformative power. 
With a proven track record in engineering, cybersecurity.
I thrive on creating cutting-edge solutions that enhance performance and scalability.
Driving transformative changes to optimize productivity and efficiency across teams.</t>
  </si>
  <si>
    <t>CTO | CISO at Rakuten Viber</t>
  </si>
  <si>
    <t>Larry Tumacder</t>
  </si>
  <si>
    <t>Larry_Tumacder.png</t>
  </si>
  <si>
    <t>https://www.linkedin.com/in/larrytumacder</t>
  </si>
  <si>
    <t>http://www.rakutenadvertising.com</t>
  </si>
  <si>
    <t>Senior Director, Sales and Business Development</t>
  </si>
  <si>
    <t>https://www.linkedin.com/company/rakutenadvertising/</t>
  </si>
  <si>
    <t>9 yrs</t>
  </si>
  <si>
    <t>Name: Trading Academy Certified – Connected TV
Authority: The Trade Desk
Date: Unknown
URL: https://linkedin.com/company/892001
Name: Trading Academy Certified - Professional
Authority: The Trade Desk
Date: Unknown
URL: https://linkedin.com/company/892001</t>
  </si>
  <si>
    <t>Title: Senior Director, Sales and Business Development
Company: None
Start At: None
Ends At: None
Location: None
Description: None
Title: Senior Director of Sales, Programmatic, Affiliate, and Lead Gen
Company: None
Start At: None
Ends At: None
Location: None
Description: None
Title: Manager, Business Development
Company: None
Start At: None
Ends At: None
Location: None
Description: None
Title: Director, Business Development
Company: None
Start At: None
Ends At: None
Location: None
Description: None
Title: Manager, Business Development
Company: None
Start At: None
Ends At: None
Location: None
Description: None
Title: Assistant Vice President Business Development
Company: None
Start At: None
Ends At: None
Location: None
Description: None</t>
  </si>
  <si>
    <t>School: Michigan State University
Degree: BS, Finance
Activities: None
School: Wayne State University
Degree: MBA, Finance
Activities: None</t>
  </si>
  <si>
    <t>Senior Director at Rakuten Advertising</t>
  </si>
  <si>
    <t>University of New South Wales</t>
  </si>
  <si>
    <t>Nur Fatmah Syarbini</t>
  </si>
  <si>
    <t>Nur_Fatmah_Syarbini.png</t>
  </si>
  <si>
    <t>https://www.linkedin.com/in/nur-fatmah-syarbini-567b8a126</t>
  </si>
  <si>
    <t>Country Director - Indonesia</t>
  </si>
  <si>
    <t>14 yrs 8 mos</t>
  </si>
  <si>
    <t>Indonesia</t>
  </si>
  <si>
    <t>Title: Country Director - Indonesia
Company: None
Start At: None
Ends At: None
Location: None
Description: None
Title: Project Director
Company: None
Start At: None
Ends At: None
Location: None
Description: None
Title: Government to Government Relationships Officer
Company: None
Start At: None
Ends At: None
Location: None
Description: None
Title: Senior Marketing Officer
Company: None
Start At: None
Ends At: None
Location: None
Description: None</t>
  </si>
  <si>
    <t>School: Macquarie University
Degree: Master of Arts, International Communications
Activities: None</t>
  </si>
  <si>
    <t>Country Director - Indonesia, UNSW Division of Education &amp; Student Experience, UNSW Sydney</t>
  </si>
  <si>
    <t>Kishan Singh Bhadauria</t>
  </si>
  <si>
    <t>Kishan_Singh_Bhadauria.png</t>
  </si>
  <si>
    <t>https://www.linkedin.com/in/kishansingh</t>
  </si>
  <si>
    <t>Director of Engineering - Data &amp; AI Platforms</t>
  </si>
  <si>
    <t>Title: ERT
Start At: None
Ends At: Present
Company: Fiserv
Cause: Humanitarian_relief
Description: None
Title: Cadet - Senior Division
Start At: 04/2003
Ends At: 03/2004
Company: NATIONAL CADET CORPS - India
Cause: Humanitarian_relief
Description: 1 AIR SQUADRON NCC WING DELHI
Title: Volunteer
Start At: 07/2007
Ends At: 08/2008
Company: Greenpeace India
Cause: Environment
Description: None</t>
  </si>
  <si>
    <t>Name: Microsoft Certified: Azure Fundamentals
Authority: Microsoft
Date: 2021-5
URL: https://linkedin.com/company/1035
Name: Exam AZ-900: Microsoft Azure Fundamentals
Authority: Microsoft
Date: 2021-5
URL: https://linkedin.com/company/1035</t>
  </si>
  <si>
    <t>Title: Director of Engineering - Data &amp; AI Platforms
Company: None
Start At: None
Ends At: None
Location: None
Description: None
Title: Senior Engineering Manager - Data Privacy &amp; Security
Company: None
Start At: None
Ends At: None
Location: None
Description: None
Title: Delivery Head – Data Lake &amp; Platform CoE
Company: None
Start At: None
Ends At: None
Location: None
Description: None
Title: Senior Manager / Solution Architect - Data Engineering
Company: None
Start At: None
Ends At: None
Location: None
Description: None
Title: Technical Manager / Big Data Solutions Architect - Global Data, Insights &amp; Analytics
Company: None
Start At: None
Ends At: None
Location: None
Description: None
Title: Technical Lead / Big Data Solutions Architect - Global Data Insights and Analytics
Company: None
Start At: None
Ends At: None
Location: None
Description: None
Title: Technical Lead - Big Data / Analytics
Company: None
Start At: None
Ends At: None
Location: None
Description: None
Title: DBA/ DW Lead MSBI
Company: None
Start At: None
Ends At: None
Location: None
Description: None
Title: Sr. SQL DBA / BI  - US Midrange Data Engineering
Company: None
Start At: None
Ends At: None
Location: None
Description: None
Title: SQL-DBA / BI Analyst
Company: None
Start At: None
Ends At: None
Location: None
Description: None
Title: Junior Database Administrator
Company: None
Start At: None
Ends At: None
Location: None
Description: None</t>
  </si>
  <si>
    <t>School: Indian Institute of Management, Kozhikode
Degree: Management Development program, Strategic Management
Activities: None
School: Maharshi Dayanand University
Degree: MSC(IT), Computer Science
Activities: None
School: Delhi University
Degree: Bachelor of Science - BS
Activities: None
School: Centre for Development of Advanced Computing (C-DAC)
Degree: Diploma in IT, IT infrastructure &amp; Networks
Activities: None</t>
  </si>
  <si>
    <t>As a seasoned engineering leader with over 18 years of experience, I specialize in designing and delivering high-performance, hybrid data platforms that seamlessly integrate AI technologies. At Rakuten, I lead a dynamic team in creating scalable, robust solutions that empower organizations to unlock the full potential of their data assets while ensuring operational efficiency and innovation.  
My expertise extends to data architecture, cloud computing, and engineering leadership, with a focus on scalable systems and data privacy. Passionate about aligning technical solutions with strategic business goals, I prioritize collaboration and innovation to deliver impactful, data-driven outcomes.</t>
  </si>
  <si>
    <t>Transforming Data into Intelligence | Director of Engineering, Data &amp; AI Platforms | Championing Cloud-First, Data-Driven Solutions</t>
  </si>
  <si>
    <t>Erin Robinson</t>
  </si>
  <si>
    <t>Erin_Robinson.png</t>
  </si>
  <si>
    <t>https://www.linkedin.com/in/erin-robinson-0a01bab</t>
  </si>
  <si>
    <t>Global Creative Director</t>
  </si>
  <si>
    <t>Title: Global Creative Director
Company: None
Start At: None
Ends At: None
Location: None
Description: None
Title: Creative Director
Company: None
Start At: None
Ends At: None
Location: None
Description: None
Title: Creative Director
Company: None
Start At: None
Ends At: None
Location: None
Description: None
Title: Associate Creative Director
Company: None
Start At: None
Ends At: None
Location: None
Description: None
Title: Senior Art Director
Company: None
Start At: None
Ends At: None
Location: None
Description: None
Title: Art Director
Company: None
Start At: None
Ends At: None
Location: None
Description: None
Title: Branding/Creative Director
Company: None
Start At: None
Ends At: None
Location: None
Description: None
Title: Creative
Company: None
Start At: None
Ends At: None
Location: None
Description: None</t>
  </si>
  <si>
    <t>School: The Creative Circus
Degree: Art Direction, Art Direction and Design
Activities: None
School: Georgia State University
Degree: Photography and Graphic Design
Activities: None</t>
  </si>
  <si>
    <t>In an industry obsessed with flash and fast trends, I’ve made a career out of building brands that last. As a Creative Director, I have led global teams and built campaigns for Levi’s, Target, Rebecca Minkoff, True Botanicals, Chelsea Handler Brands and Rakuten.  
Range hasn’t been accidental, it’s strategic. From luxury retail to cannabis startups; global rebrands to intimate digital experiences (it's an oximoron, I know); from brick-and-mortar interiors to social platforms — the goal has been to gain fluency from all different consumer perspectives.  
I’ve been lucky enough to work with brilliant teams on high-stakes campaigns and help shape brands from the ground up. I lead with instinct, refine with data and always (always.) think consumer first. Because if it doesn’t connect, what’s the point?</t>
  </si>
  <si>
    <t>Global Creative Director at Rakuten  |  Fashion and Retail Marketing  |  Levi’s • Target • Rebecca Minkoff • Chelsea Handler • Pereira &amp; O’Dell • AKQA • GS&amp;P</t>
  </si>
  <si>
    <t>Morgan Creek Digital</t>
  </si>
  <si>
    <t>Mark Yusko</t>
  </si>
  <si>
    <t>Mark_Yusko.png</t>
  </si>
  <si>
    <t>https://www.linkedin.com/in/mark-yusko-0400a6176</t>
  </si>
  <si>
    <t>http://www.morgancreekcap.com</t>
  </si>
  <si>
    <t>myusko@morgancreekcap.com</t>
  </si>
  <si>
    <t>CEO &amp; Chief Investment Officer</t>
  </si>
  <si>
    <t>https://www.linkedin.com/company/morgan-creek-capital-management/</t>
  </si>
  <si>
    <t>21 yrs 8 mos</t>
  </si>
  <si>
    <t>Title: CEO &amp; Chief Investment Officer
Company: None
Start At: None
Ends At: None
Location: None
Description: None
Title: Managing Partner
Company: None
Start At: None
Ends At: None
Location: None
Description: None</t>
  </si>
  <si>
    <t>School: University of Notre Dame
Degree: Bachelor of Science - BS, Biology/Chemistry
Activities: None
School: The University of Chicago Booth School of Business
Degree: Master of Business Administration - MBA, Business Administration and Management, General
Activities: None</t>
  </si>
  <si>
    <t>--Founder, CEO &amp; CIO of Morgan Creek Capital Management and Managing Partner of Morgan Creek Digital</t>
  </si>
  <si>
    <t>Paul Ashworth</t>
  </si>
  <si>
    <t>Paul_Ashworth.png</t>
  </si>
  <si>
    <t>https://www.linkedin.com/in/paul-ashworth-743b9917</t>
  </si>
  <si>
    <t>http://www.unsw.edu.au/</t>
  </si>
  <si>
    <t>p.ashworth@unsw.edu.au</t>
  </si>
  <si>
    <t>Director - Researcher Recognition Office</t>
  </si>
  <si>
    <t>Higher Education</t>
  </si>
  <si>
    <t>https://www.linkedin.com/school/unsw/</t>
  </si>
  <si>
    <t>Title: Director - Researcher Recognition Office
Company: None
Start At: None
Ends At: None
Location: None
Description: None
Title: Senior Strategic Development Manager
Company: None
Start At: None
Ends At: None
Location: None
Description: None
Title: Senior Administrative Officer (Governance)
Company: None
Start At: None
Ends At: None
Location: None
Description: None
Title: General Manager
Company: None
Start At: None
Ends At: None
Location: None
Description: None
Title: Manager (Postgraduate Marketing &amp; Administration), Faculty of Medicine
Company: None
Start At: None
Ends At: None
Location: None
Description: None
Title: Client Service Coordinator (Kuring-Gai Campus)
Company: None
Start At: None
Ends At: None
Location: None
Description: None</t>
  </si>
  <si>
    <t>School: The University of Technology, Sydney
Degree: M.A. (Comm. Mgt.)
Activities: None
School: The University of Technology, Sydney
Degree: B.Sc. (Biomed. Sci.), Microbiology / Cellular Pathology
Activities: None
School: Sydney Technical High School
Degree: None
Activities: None</t>
  </si>
  <si>
    <t>Director - Researcher Recognition Office at The University of New South Wales</t>
  </si>
  <si>
    <t>Missy Goldberg</t>
  </si>
  <si>
    <t>https://www.linkedin.com/in/missygoldberg</t>
  </si>
  <si>
    <t>missy.goldberg@rakuten.com</t>
  </si>
  <si>
    <t>Director of Global Marketing</t>
  </si>
  <si>
    <t>Name: Unlock Data Expert 3.0
Authority: Similarweb
Date: Unknown
URL: https://linkedin.com/company/429838</t>
  </si>
  <si>
    <t>Title: Director of Global Marketing
Company: None
Start At: None
Ends At: None
Location: None
Description: None
Title: Director of Marketing, Americas
Company: None
Start At: None
Ends At: None
Location: None
Description: None
Title: Director of Brand and Events
Company: None
Start At: None
Ends At: None
Location: None
Description: None
Title: Senior Brand Marketing Manager
Company: None
Start At: None
Ends At: None
Location: None
Description: None
Title: Shopper &amp; Digital Research Intelligence Solution Marketing
Company: None
Start At: None
Ends At: None
Location: None
Description: None
Title: Senior Manager, Global Event Marketing
Company: None
Start At: None
Ends At: None
Location: None
Description: None
Title: Global Events Marketing Manager
Company: None
Start At: None
Ends At: None
Location: None
Description: None
Title: Events Marketing Manager
Company: None
Start At: None
Ends At: None
Location: None
Description: None
Title: Employer Branding Manager
Company: None
Start At: None
Ends At: None
Location: None
Description: None
Title: Special Events Manager
Company: None
Start At: None
Ends At: None
Location: None
Description: None
Title: Special Events Coordinator
Company: None
Start At: None
Ends At: None
Location: None
Description: None
Title: Special Events Assistant
Company: None
Start At: None
Ends At: None
Location: None
Description: None
Title: Office Manager and Events Coordinator
Company: None
Start At: None
Ends At: None
Location: None
Description: None</t>
  </si>
  <si>
    <t>School: University of Wisconsin-Madison
Degree: BA, History
Activities: None</t>
  </si>
  <si>
    <t>Director of Global Marketing @ Rakuten Advertising</t>
  </si>
  <si>
    <t>Deborah Blackman</t>
  </si>
  <si>
    <t>Deborah_Blackman.png</t>
  </si>
  <si>
    <t>https://www.linkedin.com/in/deborah-blackman-28224a4</t>
  </si>
  <si>
    <t>d.blackman@unsw.edu.au</t>
  </si>
  <si>
    <t>Professor of Public Sector Strategy Management</t>
  </si>
  <si>
    <t>Canberra, Australian Capital Territory</t>
  </si>
  <si>
    <t>Title: Are There Really Foxes: Where Does the Doubt Emerge?
Source: Journal of Knowledge Management Practice, 14(1).
Summary: This paper uses a model of doubting to demonstrate why a long term eradication program has faced so many complex problems in its implementation. Analysis of a qualitative case study of the Fox Eradication Program in Tasmania identifies aspects of accuracy, source and relevance, demonstrating how individuals are able to maintain their current mental model rather than accepting new knowledge to adapt or amend it. The analysis illustrates how doubt can be managed either through prevention, perturbation or boundary spanning. It is suggested that the process of establishing what is leading to doubt enables a change manager to consider alternative communication and implementation strategies which directly address the alterations of mental models.
URL: http://ssrn.com/abstract=2241882
Title: Project training evaluation: Reshaping boundary objects and assumptions
Source: International Journal of Project Management
Summary: Training evaluation is an important component of personal development which has received insufficient attention by project managers, members of project teams and their organisations, making training a target for cut-back at times of tightening budgets. Assessing training has historically been operationally oriented, emphasising financial justification, content and quality of the training rather than the potential of improved project performance or organisational transformation. This qualitative, multi-case study demonstrates the limitations of normative boundary objects (the processes, artefacts, documents or technical language or vocabulary in common use within the project community) such as ‘best practise’ models and ‘bodies of knowledge’ as the driver and basis for training. The paper proposes using alternate boundary objects to incorporate reflective practises which can increase the utilisation of learning by embedding it in specific contexts. Study findings are of relevance to project workers by helping them think differently about the purpose and outcome of training attendance, and for managers charged with developing the project and programme talent pool within the organisation.
URL: http://dx.doi.org/10.1016/j.ijproman.2011.02.010
Title: Discordant Theories of Strategic Management And Emergent Practice In Knowledge-Intensive Organizations
Source: Journal of Knowledge Management Practice,
Summary: This paper argues that there is a significant gap between theories of traditional scientific management and theories attending to practice and self-organisation as they apply to knowledge-intensive organisations.  Knowledge work and innovative endeavours in organizational settings are often approached from contrasting perspectives: strategic, top-down direction on one hand and emergent, practice-based on the other. This paper describes the discord that can result from these disparate approaches.  In outlining the polarities evident in current theories and perspectives of strategic management and emergent practice and in establishing a troubled space between them, the paper suggests that opportunities exist for more effective facilitation of knowledge activities in organizations by attending to the gap.
URL: http://www.tlainc.com/articl275.htm
Title: Coffee as an antidote to knowledge stickiness
Source: International Journal of Learning and Change
Summary: This paper considers the concept of space and its role in both knowledge creation and overcoming knowledge stickiness. Aristotelian concepts of 'freedom to' and 'freedom from' are used to reconceptualise space. Informal and formal spaces, concepts and places are discussed as both specific locations and as gaps providing space for knowledge development. Qualitative case data indicates that there are three types of space which need to be considered: physical, mental and virtual, as well as a range of reasons why space alone is not enough to support knowledge creation and learning. In the paper it is argued that recognising these areas and developing them in a managed way could overcome inherent organisational learning and knowledge creation barriers.
URL: http://inderscience.metapress.com/content/11882h537j0320r4/
Title: You win some, you lose some: Experiments with joined-up government
Source: International Journal of Public Administration
Summary: In 2004 a bold experiment in the use of joined-up approaches to policy-making and implementation, best captured in the design of new policy architecture and the creation of a co-location model for service delivery, was undertaken to address the entrenched disadvantage of Indigenous Australians. In this article we report on inhibitors, explaining the under-performance of the joined-up experiment, and facilitators, which explain, in part, the existence of a small number of examples defying the broader trend.
.
URL: None
Title: "Sometimes to change the people, you've got to change the people": when learning is not enough.
Source: International Journal of Learning and Change
Summary: This paper discusses organisational learning and change management in a major change in an Australian University. The qualitative data highlight the issues faced in the management of change, particularly in the institutionalised resistance of organisational members. Analysis suggests that the development
and consolidation of shared genres of doubt about organisational information and leadership intentions accommodated entrenched resistance. In discussion, this paper revisits previous literature in change management and organisational learning that highlights the impact of the misalignment between learning and
organisational imperatives. Discussion of the findings illustrates the ways in which organisational genres of doubt have the ability to undermine strategic intent in change. The findings may be used to inform change leaders about the factors that can contribute to change failure. It may also be used to alert
managers to the complex relationship between change management prescriptions and organisational members’ learning and subsequent behaviour in times of change.
URL: None
Title: How Learning Organisation Practices Close Knowledge Creation
Source: Lambert Academic Publishing
Summary: This book discusses whether the pursuit of learning organisation status leads to behaviours that close an organisation to new knowledge. Discussion of three assumptions derived from literature indicates that developing learning processes may not automatically result in useful knowledge. Consideration of learning organisation models, power, potential system closure, knowledge levels and individual preferences suggests that instead the outputs may lead to an organisation effectively reversing the knowledge development cycle, effectively closing the system. Moreover epistemological study indicates that, whilst the models are assumed to be rational in nature, the organisational knowledge is constructed. This mismatch, plus a lack of challenge, is shown to undermine an organisation's ability to recognise or use its knowledge. Four implications are identified: that idea generation becomes less important than idea recognition and use; that knowledge recognition becomes severely limited; that the presence of putative knowledge prevents transformation and that developing learning organisation activities inhibits change.
URL: http://www.betterworldbooks.com/how-learning-organisation-practices-close-knowledge-creation-id-3843394911.aspx
Title: The Silent and the Silenced in Organizational Knowing and Learning
Source: Management Learning
Summary: Research on silence within organizations and learning is sparse. This article is concerned with exploring the concept of silence in organizational settings, delineating its various forms (silent and silenced) and critically examining the relevance of these various manifestations for management and organizational learning. Following a brief review of the concept of the Polanyian notion of tacitness and how it relates to our conceptualization of silence, we offer a taxonomy of silence comprised of several ways of knowing (tacit, intuitive, insightful and pre-conscious) and voice (repressed, withheld and suppressed). The theoretical and practical implications of the taxonomy for management education, training and development are discussed.
URL: http://mlq.sagepub.com/content/40/5/569.short
Title: Selected publications are below. For a full range of papers please see my SSRN page http://ssrn.com/author=525115
Source: Unknown
Summary: None
URL: None</t>
  </si>
  <si>
    <t>Title: Professor of Public Sector Strategy Management
Company: None
Start At: None
Ends At: None
Location: None
Description: None
Title: Director, Graduate Research Office and Professor in Human Resources Management
Company: None
Start At: None
Ends At: None
Location: None
Description: None
Title: Professor of Management
Company: None
Start At: None
Ends At: None
Location: None
Description: None
Title: Council Member
Company: None
Start At: None
Ends At: None
Location: None
Description: None
Title: Senior Lecturer
Company: None
Start At: None
Ends At: None
Location: None
Description: None
Title: Senior Lecturer
Company: None
Start At: None
Ends At: None
Location: None
Description: None
Title: Senior Lecturer
Company: None
Start At: None
Ends At: None
Location: None
Description: None
Title: Senior Lecturer
Company: None
Start At: None
Ends At: None
Location: None
Description: None
Title: Senior Lecturer
Company: None
Start At: None
Ends At: None
Location: None
Description: None
Title: Senior Lecturer
Company: None
Start At: None
Ends At: None
Location: None
Description: None
Title: Principle Lecturer
Company: None
Start At: None
Ends At: None
Location: None
Description: None</t>
  </si>
  <si>
    <t>School: Nottingham Trent University
Degree: Doctor of Philosophy - PhD, The Epistemology of the Learning Organisation
Activities: None
School: University of Surrey
Degree: None
Activities: None
School: Cheadle Hulme School
Degree: None
Activities: None
School: Cheadle Hulme School
Degree: None
Activities: None
School: Cheadle Hulme School
Degree: None
Activities: None
School: UQ course
Degree: None
Activities: None
School: University of Surrey
Degree: None
Activities: None
School: University of Surrey
Degree: Bachelor's degree, Hotel/Motel Administration/Management
Activities: None</t>
  </si>
  <si>
    <t>Associate Dean (Life Long Learning), UNSW Canberra</t>
  </si>
  <si>
    <t>Carla Treloar AM</t>
  </si>
  <si>
    <t>https://www.linkedin.com/in/carla-treloar-am-2566208a</t>
  </si>
  <si>
    <t>c.treloar@unsw.edu.au</t>
  </si>
  <si>
    <t>Professor, Deputy Director</t>
  </si>
  <si>
    <t>24 yrs 8 mos</t>
  </si>
  <si>
    <t>Title: Professor, Deputy Director
Company: None
Start At: None
Ends At: None
Location: None
Description: None</t>
  </si>
  <si>
    <t>My goals are to design, implement and communicate about research which involves genuine and respectful engagement of communities affected by viral hepatitis. It is important to ensure that our research contributes to better public health and social policy and better programs in these sensitive areas. A key aspect of this work is stigma and discrimination. Our research acknowledges the impact that stigma and discrimination can have on the lives of individuals and communities. We aim to contribute to lessening the burden of stigma and discrimination by examining where and how it occurs and what can be used to counter stigma and discrimination - from the individual experience to considerations of structural factors.
See full publication list and more about profile:
https://research.unsw.edu.au/people/professor-carla-treloar/publications</t>
  </si>
  <si>
    <t>Scientia Professor, University of New South Wales
Founder: Tackling Stigma in Healthcare
President: Bobby Goldsmith Foundation</t>
  </si>
  <si>
    <t>ETF Partners</t>
  </si>
  <si>
    <t>Jonathan Schwartz</t>
  </si>
  <si>
    <t>Jonathan_Schwartz.png</t>
  </si>
  <si>
    <t>https://www.linkedin.com/in/jonathanschwartz2</t>
  </si>
  <si>
    <t>11 yrs 2 mos</t>
  </si>
  <si>
    <t>Title: Volunteer
Start At: 06/2000
Ends At: Present
Company: Ronald McDonald House New York
Cause: Children
Description: None
Title: Donor
Start At: 2000
Ends At: Present
Company: American Friends of the Israel Philharmonic Orchestra
Cause: 
Description: None</t>
  </si>
  <si>
    <t>Title: Partner
Company: None
Start At: None
Ends At: None
Location: None
Description: None
Title: Founder CIO
Company: None
Start At: None
Ends At: None
Location: None
Description: None
Title: General Partner - Investor
Company: None
Start At: None
Ends At: None
Location: None
Description: None
Title: Portfolio Manager
Company: None
Start At: None
Ends At: None
Location: None
Description: None
Title: Partner Trader PM
Company: None
Start At: None
Ends At: None
Location: None
Description: None
Title: Partner - Angel Investor
Company: None
Start At: None
Ends At: None
Location: None
Description: None</t>
  </si>
  <si>
    <t>School: Baruch College
Degree: Economics
Activities: None
School: The Hebrew University of Jerusalem
Degree: None
Activities: None</t>
  </si>
  <si>
    <t>Experienced Founder with a demonstrated history of working in the financial services industry. Strong entrepreneurship professional experienced in Venture Capital incubator styled programs , skilled in Equity Research, Commodity Risk Management, Investor Relations, and Technical Analysis. Portfolio management skills based in institutional proprietary macro equity market trading with futures and ETF hedging practices.</t>
  </si>
  <si>
    <t>Partner at ETF Portfolio Management ETFPM.com</t>
  </si>
  <si>
    <t>Kamal Bhandal</t>
  </si>
  <si>
    <t>Kamal_Bhandal.png</t>
  </si>
  <si>
    <t>https://www.linkedin.com/in/kamalsb</t>
  </si>
  <si>
    <t>https://creativedestructionlab.com/locations/montreal/</t>
  </si>
  <si>
    <t>kamal.bhandal@creativedestructionlab.com</t>
  </si>
  <si>
    <t>Associate Director</t>
  </si>
  <si>
    <t>https://www.linkedin.com/company/montrealcdl/</t>
  </si>
  <si>
    <t>Title: Characterization of inherent particles and mechanism of thermal stress induced particle formation in HSV-2 viral vaccine candidate
Source: Current Pharmaceutical Biotechnology
Summary: None
URL: https://www.ncbi.nlm.nih.gov/pubmed/28914197
Title: Differential Scanning Calorimetry — A Method for Assessing the Thermal Stability and Conformation of Protein Antigen
Source: Journal of Visualized Experiments
Summary: None
URL: https://www.jove.com/video/55262/differential-scanning-calorimetry-method-for-assessing-thermal
Title: Identification of Individual Components from the Manufacturing Chain of a Final Vaccine Product by Raman Spectroscopy
Source: American Pharmaceutical Review™
Summary: None
URL: http://www.americanpharmaceuticalreview.com/Featured-Articles/190999-Identification-of-Individual-Components-from-the-Manufacturing-Chain-of-a-Final-Vaccine-Product-by-Raman-Spectroscopy/
Title: Visible and subvisible particles in the BCG immunotherapeutic product Immucyst®
Source: Computational and Structural Biotechnology Journal
Summary: None
URL: http://www.sciencedirect.com/science/article/pii/S2001037016300071</t>
  </si>
  <si>
    <t>Title: Recreation Therapist
Start At: 2009
Ends At: 2010
Company: Montreal Chest Institute, MUHC
Cause: Health
Description: None</t>
  </si>
  <si>
    <t>Name: CFA Candidate (Passed Level III)
Authority: CFA Institute
Date: 2017-1
URL: https://linkedin.com/company/162977</t>
  </si>
  <si>
    <t>Title: Associate Director
Company: None
Start At: None
Ends At: None
Location: None
Description: None
Title: Senior Venture Manager &amp; Venture Team Lead (AI, Supply Chain &amp; Web3)
Company: None
Start At: None
Ends At: None
Location: None
Description: None
Title: Associate Director
Company: None
Start At: None
Ends At: None
Location: None
Description: None
Title: Senior Venture Manager &amp; Venture Team Lead (AI, Supply Chain &amp; Web3)
Company: None
Start At: None
Ends At: None
Location: None
Description: None
Title: Senior Venture Manager &amp; Stream Lead, Health
Company: None
Start At: None
Ends At: None
Location: None
Description: None
Title: Recruitment Lead, Health
Company: None
Start At: None
Ends At: None
Location: None
Description: None
Title: Venture Manager, Health
Company: None
Start At: None
Ends At: None
Location: None
Description: None
Title: Venture Analyst
Company: None
Start At: None
Ends At: None
Location: None
Description: None
Title: Associate Scientist, Analytical Research and Development
Company: None
Start At: None
Ends At: None
Location: None
Description: None
Title: Business Development Associate
Company: None
Start At: None
Ends At: None
Location: None
Description: None
Title: Biomarker Analyst
Company: None
Start At: None
Ends At: None
Location: None
Description: None
Title: Vice President Finance
Company: None
Start At: None
Ends At: None
Location: None
Description: None
Title: General and Operation Manager
Company: None
Start At: None
Ends At: None
Location: None
Description: None</t>
  </si>
  <si>
    <t>School: University of Toronto Mississauga
Degree: Master of Biotechnology (MBiotech), Biotechnology
Activities: None
School: McGill University
Degree: Diploma in Management, International Business
Activities: None
School: McGill University
Degree: Bachelor of Science (BS), Microbiology and Immunology
Activities: None
School: Marianopolis College
Degree: Diploma of College Studies, Health Science
Activities: None
School: University of Toronto
Degree: Project Management Certificate, Project Management
Activities: None</t>
  </si>
  <si>
    <t>Associate Director @ CDL-Montreal | CFA Candidate (Passed Level III) | Master of Biotechnology</t>
  </si>
  <si>
    <t>Patrick Sheehan</t>
  </si>
  <si>
    <t>Patrick_Sheehan.png</t>
  </si>
  <si>
    <t>https://www.linkedin.com/in/patrick-sheehan-76182</t>
  </si>
  <si>
    <t>http://www.etfpartners.capital</t>
  </si>
  <si>
    <t>patrick@etf.eu.com</t>
  </si>
  <si>
    <t>Managing partner and Founder</t>
  </si>
  <si>
    <t>https://www.linkedin.com/company/environmental-technologies-fund---etf/</t>
  </si>
  <si>
    <t>20 yrs 8 mos</t>
  </si>
  <si>
    <t>Title: Managing partner and Founder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Chairman
Company: None
Start At: None
Ends At: None
Location: None
Description: None
Title: Board Member
Company: None
Start At: None
Ends At: None
Location: None
Description: None
Title: Chair of Venture Capital Platform and Board Member
Company: None
Start At: None
Ends At: None
Location: None
Description: None
Title: Managing Director
Company: None
Start At: None
Ends At: None
Location: None
Description: None</t>
  </si>
  <si>
    <t>School: UCL
Degree: Ph.D., Electronic Engineering
Activities: None</t>
  </si>
  <si>
    <t>Managing partner and Founder at ETF Partners</t>
  </si>
  <si>
    <t>Sonia Sennik</t>
  </si>
  <si>
    <t>Sonia_Sennik.png</t>
  </si>
  <si>
    <t>https://www.linkedin.com/in/sonia-sennik</t>
  </si>
  <si>
    <t>http://www.creativedestructionlab.com/</t>
  </si>
  <si>
    <t>sonia@creativedestructionlab.com</t>
  </si>
  <si>
    <t>https://www.linkedin.com/school/creative-destruction-lab/</t>
  </si>
  <si>
    <t>Greater Toronto Area, Canada</t>
  </si>
  <si>
    <t>Title: Member, Board of Directors
Start At: 11/2021
Ends At: Present
Company: Futurpreneur
Cause: Economic_empowerment
Description: Serving as a member of the Board of Directors for Futurpreneur Canada.  Futurpreneur Canada is a non-profit organization helping Canadians become business owners with loan financing, mentoring and business resources.  https://www.futurpreneur.ca
Title: Member, Dean's Advisory Board
Start At: 10/2021
Ends At: Present
Company: Faculty of Engineering - McMaster University
Cause: Education
Description: Serving as a member on the Faculty of Engineering Dean’s Advisory Board, which is the primary non-academic external advisory group to the Dean of Engineering at McMaster University. The Dean’s Advisory Board is a source of intelligence to the Dean on external economic, social, political, and cultural conditions impacting the Faculty’s strategy and plan and identifies opportunities for growth and focus. https://www.eng.mcmaster.ca/
Title: Member, Board of Mentors
Start At: 09/2021
Ends At: Present
Company: Future of Hockey Lab
Cause: Education
Description: Serving on the Board of Mentors for the leadership team of the Future of Hockey Lab (FHL).  The FHL enables the creation, experimentation and testing of game-changing ideas and innovations to make the sport of hockey more accessible for all who wish to participate.  https://www.futureofhockeylab.com
Title: Member &amp; Vice Chair, Board of Directors
Start At: 09/2017
Ends At: 09/2021
Company: ParticipACTION
Cause: Health
Description: Served as Vice Chair, Board of Directors September 2019 to 2021.  ParticipACTION is a national non-profit organization launched in the 1970s to encourage Canadians to sit less and move more.  https://www.participaction.com</t>
  </si>
  <si>
    <t>Title: Chief Executive Officer
Company: None
Start At: None
Ends At: None
Location: None
Description: None
Title: Executive Director
Company: None
Start At: None
Ends At: None
Location: None
Description: None
Title: Host &amp; Executive Producer
Company: None
Start At: None
Ends At: None
Location: None
Description: None
Title: Founder, Sonia Sennik Resilience Fund
Company: None
Start At: None
Ends At: None
Location: None
Description: None
Title: Head Coach - Rugby Ontario Blues Senior Women
Company: None
Start At: None
Ends At: None
Location: None
Description: None
Title: Project &amp; Engineering Manager
Company: None
Start At: None
Ends At: None
Location: None
Description: None</t>
  </si>
  <si>
    <t>School: University of Toronto - Rotman School of Management
Degree: Master of Business Administration (M.B.A.)
Activities: None
School: McMaster University
Degree: Bachelor’s Degree, Engineering Physics
Activities: None</t>
  </si>
  <si>
    <t>CEO at Creative Destruction Lab</t>
  </si>
  <si>
    <t>Katsue Watts</t>
  </si>
  <si>
    <t>Katsue_Watts,_MBA.png</t>
  </si>
  <si>
    <t>https://www.linkedin.com/in/katsue-watts-mba-8747365</t>
  </si>
  <si>
    <t>http://www.pegasustechventures.com</t>
  </si>
  <si>
    <t>Sr. Director of Finance &amp; Accounting</t>
  </si>
  <si>
    <t>https://www.linkedin.com/company/pegasus-tech-ventures/</t>
  </si>
  <si>
    <t>Title: Hakone Festival Core Member
Start At: 03/2015
Ends At: Present
Company: Hakone Garden
Cause: 
Description: Event Planning.</t>
  </si>
  <si>
    <t>Name: QuickBooks Certified ProAdvisor
Authority: Intuit
Date: Unknown
URL: https://linkedin.com/company/1666
Name: QuickBooks Online
Authority: Intuit
Date: 2024-6
URL: https://linkedin.com/company/1666</t>
  </si>
  <si>
    <t>Title: Sr. Director of Finance &amp; Accounting
Company: None
Start At: None
Ends At: None
Location: None
Description: None
Title: Finance Accounting Consultant -
Company: None
Start At: None
Ends At: None
Location: None
Description: None
Title: Sr. Accounting Manager
Company: None
Start At: None
Ends At: None
Location: None
Description: None
Title: Accounting Consultant for NetEnrich
Company: None
Start At: None
Ends At: None
Location: None
Description: None
Title: Accounting Manager
Company: None
Start At: None
Ends At: None
Location: None
Description: None
Title: Accounting / Adminstrative Manager
Company: None
Start At: None
Ends At: None
Location: None
Description: None
Title: Accounting Manager
Company: None
Start At: None
Ends At: None
Location: None
Description: None
Title: Corporate Controller
Company: None
Start At: None
Ends At: None
Location: None
Description: None</t>
  </si>
  <si>
    <t>School: Keller Graduate School of Management of DeVry University
Degree: Master of Business Administration (M.B.A.), MBA &amp; CPA
Activities: None</t>
  </si>
  <si>
    <t>▪	Highly skilled and results-oriented professional with 18 years of progressive and extensive experience in Accounting and Financing, and over 10 years of management experience in both service and product-based International companies. 
▪	Project manager for both NetSuite ERP system and Oracle PBCS Implementation.
▪	System Admin for NetSuite ERP, Blackline, FRx, and Softrax.
▪	Have ability, leadership, and motivation to enhance and fully implement accounting processes to provide accurate financial statements to both outsiders and insiders. 
▪	Experience with both public and private companies. Financial Management with a unique mix of skill sets in financial operations, business management, and accounting software management. 
▪	A strong team player and communicator who highly values personal and business integrity.
▪	Master of Business Administration (MBA) graduate (Y2013) exposed to relevant industry training and best practices according to U.S GAAP, IFRS, and internal control (SOX 404)
▪	Experienced in Corporate Accounting functions: Manage multiple states, county, and foreign tax processes and work with the third party. 10K and 10Q SEC reporting draft review. Manage investment and cash. Monthly consolidated financial statements, year-end closing, revenue recognition (understanding of ASC 605-985 and 606), Lease Accounting (ASC 842),  AP, AR, PR (staff, union, and state Certified Payroll), and manage accounting software issues.
▪	Ability to define and solve problems, and have a can-do attitude and hands-on policy, detail-oriented and to manage multiple priorities and tasks, have excellent management skills.</t>
  </si>
  <si>
    <t>Yuya K.</t>
  </si>
  <si>
    <t>Yuya_K..png</t>
  </si>
  <si>
    <t>https://www.linkedin.com/in/yuya-k-6a5981128</t>
  </si>
  <si>
    <t>Name: Organizational Design for Digital Transformation
Authority: MIT Sloan School of Management
Date: 2022-2
URL: https://linkedin.com/company/1501</t>
  </si>
  <si>
    <t>Title: Director
Company: None
Start At: None
Ends At: None
Location: None
Description: None
Title: Corporate Financial Advisory
Company: None
Start At: None
Ends At: None
Location: None
Description: None
Title: Manager, Strategic Investment Division &amp; Team Leader, Due Diligence
Company: None
Start At: None
Ends At: None
Location: None
Description: None
Title: Managing Director
Company: None
Start At: None
Ends At: None
Location: None
Description: None
Title: Manager, Business Succession Support Division
Company: None
Start At: None
Ends At: None
Location: None
Description: None
Title: Executive Officer
Company: None
Start At: None
Ends At: None
Location: None
Description: None
Title: Co-Founder and COO
Company: None
Start At: None
Ends At: None
Location: None
Description: None
Title: Petty Officer Third Class
Company: None
Start At: None
Ends At: None
Location: None
Description: None</t>
  </si>
  <si>
    <t>School: Musashi University
Degree: Bachelor of Economics, Department of Finance
Activities: None
School: MIT Sloan School of Management
Degree: Certificate, Organizational Design for Digital Transformation Program
Activities: None
School: California State University - East Bay
Degree: Accounting and Finance
Activities: None</t>
  </si>
  <si>
    <t>Director at Pegasus Tech Ventures</t>
  </si>
  <si>
    <t>Greg Schaffer</t>
  </si>
  <si>
    <t>Greg_Schaffer.png</t>
  </si>
  <si>
    <t>https://www.linkedin.com/in/gschaffer</t>
  </si>
  <si>
    <t>Title: Director of Business Development
Company: None
Start At: None
Ends At: None
Location: None
Description: None
Title: Vice President, Partnerships &amp; Sales
Company: None
Start At: None
Ends At: None
Location: None
Description: None
Title: Head of Enterprise Sales
Company: None
Start At: None
Ends At: None
Location: None
Description: None
Title: Head of Industry, Retail, DTC
Company: None
Start At: None
Ends At: None
Location: None
Description: None
Title: Specialty Retail Sales
Company: None
Start At: None
Ends At: None
Location: None
Description: None
Title: Media &amp; Entertainment Sales: Gaming
Company: None
Start At: None
Ends At: None
Location: None
Description: None
Title: Team Manager, In-Game Ads
Company: None
Start At: None
Ends At: None
Location: None
Description: None
Title: IAB Games Committee member
Company: None
Start At: None
Ends At: None
Location: None
Description: None
Title: Vice President, Sales
Company: None
Start At: None
Ends At: None
Location: None
Description: None
Title: Sales Director, NW Region
Company: None
Start At: None
Ends At: None
Location: None
Description: None
Title: Director, National Sales - Knight Ridder Digital
Company: None
Start At: None
Ends At: None
Location: None
Description: None
Title: Account Manager
Company: None
Start At: None
Ends At: None
Location: None
Description: None</t>
  </si>
  <si>
    <t>School: UCLA
Degree: BA, Economics
Activities: None
School: University of California, Berkeley, Haas School of Business
Degree: MBA, Marketing &amp; Finance
Activities: None</t>
  </si>
  <si>
    <t>Sales leader with 20+ years driving new business, strategic account growth, net revenue retention, and executive sponsorship across enterprise SaaS, analytics, and platform solutions. Deep retail and marketplace expertise helping brands operationalize consumer and location data into commercial outcomes. Proven leader of high-performing teams that transform analytics from tactical spend into core decision infrastructure. Focused on scaling analytics platforms that deliver durable adoption and long-term value.</t>
  </si>
  <si>
    <t>Sales Leader | Advisor | ex-Google | Media, AdTech, AI</t>
  </si>
  <si>
    <t>Ryosuke Kojima</t>
  </si>
  <si>
    <t>Ryosuke_Kojima.png</t>
  </si>
  <si>
    <t>https://www.linkedin.com/in/ryosuke-kojima-10591168</t>
  </si>
  <si>
    <t>Senior Director of Business Development</t>
  </si>
  <si>
    <t>English, 日本語</t>
  </si>
  <si>
    <t>Name: Hubspot Inbound Certification
Authority: HubSpot
Date: 2017-5
URL: https://linkedin.com/company/68529</t>
  </si>
  <si>
    <t>Title: Senior Director of Business Development
Company: None
Start At: None
Ends At: None
Location: None
Description: None
Title: Director Of Business Development
Company: None
Start At: None
Ends At: None
Location: None
Description: None
Title: Business Development Manager
Company: None
Start At: None
Ends At: None
Location: None
Description: None
Title: Manager, Strategic Marketing and Business Development
Company: None
Start At: None
Ends At: None
Location: None
Description: None
Title: Overseas Business Producer
Company: None
Start At: None
Ends At: None
Location: None
Description: None
Title: MBA  - Class of 2014
Company: None
Start At: None
Ends At: None
Location: None
Description: None
Title: Online Media Business Producer
Company: None
Start At: None
Ends At: None
Location: None
Description: None
Title: Advertising Sales Leader
Company: None
Start At: None
Ends At: None
Location: None
Description: None
Title: Advertising Sales Representative
Company: None
Start At: None
Ends At: None
Location: None
Description: None</t>
  </si>
  <si>
    <t>School: Hult International Business School
Degree: Master of Business Administration (MBA)
Activities: None
School: Meijigakuin University
Degree: Bachelor's degree, Sociology
Activities: None</t>
  </si>
  <si>
    <t>Tech-savvy business development and marketing strategy professional with 20+ years of experience developing technology products for B2B and B2C in both Japan and the USA, Possesses strong interpersonal skills with the ability to build and maintain relationships to promote products in global markets and support business growth.  Successful in applying technology to track marketing performance and achieve sales goals.</t>
  </si>
  <si>
    <t>Senior Director of Business Development at Pegasus Tech Ventures</t>
  </si>
  <si>
    <t>Toshitada Nagumo</t>
  </si>
  <si>
    <t>Toshitada_Nagumo.png</t>
  </si>
  <si>
    <t>https://www.linkedin.com/in/toshitada-nagumo-84b3591</t>
  </si>
  <si>
    <t>Pegasus Japan CEO</t>
  </si>
  <si>
    <t>Title: Pegasus Japan CEO
Company: None
Start At: None
Ends At: None
Location: None
Description: None
Title: Director
Company: None
Start At: None
Ends At: None
Location: None
Description: None
Title: Founder and CEO
Company: None
Start At: None
Ends At: None
Location: None
Description: None
Title: CEO
Company: None
Start At: None
Ends At: None
Location: None
Description: None
Title: Senior Consultant
Company: None
Start At: None
Ends At: None
Location: None
Description: None
Title: VP
Company: None
Start At: None
Ends At: None
Location: None
Description: None</t>
  </si>
  <si>
    <t>School: The University of Tokyo
Degree: Masters, Engineering
Activities: None</t>
  </si>
  <si>
    <t>Specialized in;
     - Management/Strategic Consulting
     - M&amp;A/Investment advise
     - VC &amp; PE (represent in Japan/Asia)
     - Venture Biz Support (fundraising, business planning, sales/marketing, IPO)
     - Advise to Funds (fundraising, target finding, portfolio mgmt)
     - New Biz Development
     - Trading (Oil, resource, real estate, other financial vehicle, etc.)
     - Industry Knowledge in Information Technology, Media, Telecommunication, High-tech, Renewable Energy, etc.
     - Cross boarder
     - Cost reduction consulting
     - Human Resources matter 
----
Toshi has been conducting corporate management and planning for long time, which are new business development, management consulting, M&amp;A and business alliances, fundraising and so on mainly for ICT and hi-tech industries.  He also conducted global business development for Japanese companies and Japan market entry for non-Japanese companies as well.  Until Feb of 2013, as a CEO, he has started up Japan Technology Market Co.,Ltd. (JTM) who was conducting technology transfer, trading business and consulting in global market.  For the first year, the accumulated awarded order was more than JPY 1 billion as a result (number of employees is about 20).  Focused area is whole Asia including China.  He has been running M&amp;A and consulting firm (Spinnaker Partners) for almost 10 years and had management consulting experience for about 17 years at Nomura Research Institute (NRI) as a senior manager finally.  From 1992 to 1996 he was assigned to NRI America New York to conduct strategic consulting projects on US markets for both of US and Japanese clients.  Right before leaving NRI, size of projects is about one billion yen per year as a team leader of 20 members.  Major clients are NTT group, network broadcasting companies, large electronics makers, large precision machinery makers, large trading companies, oversea telecom operators, oversea computer software and hardware companies and so on.</t>
  </si>
  <si>
    <t>CEO at Pegasus Tech Ventures Japan, Inc</t>
  </si>
  <si>
    <t>Sam BALZAN</t>
  </si>
  <si>
    <t>Sam_BALZAN.png</t>
  </si>
  <si>
    <t>https://www.linkedin.com/in/sambalzan</t>
  </si>
  <si>
    <t>Title: Solution Partner
Start At: 04/2021
Ends At: 04/2022
Company: Frenchfounders
Cause: Economic_empowerment
Description: Empowering company founders with go-to-market execution for the United States and Canada
Title: Member Saas Club
Start At: 04/2019
Ends At: 03/2021
Company: Frenchfounders
Cause: Economic_empowerment
Description: The next generation Business Club bringing together 4,000 CEOs, Senior Executives, Entrepreneurs, and Investors globally.
Title: Advisory Board Member
Start At: 03/2014
Ends At: 03/2015
Company: CSPN - Customer Service Professionals Network
Cause: Economic_empowerment
Description: CSPN is a membership based group focused on helping companies provide the best possible customer experience.</t>
  </si>
  <si>
    <t>Name: HubSpot Solutions Partner
Authority: HubSpot Academy
Date: Unknown
URL: https://linkedin.com/company/16197478
Name: Hubspot Agency Partner Certification
Authority: HubSpot
Date: 2023-4
URL: https://linkedin.com/company/68529</t>
  </si>
  <si>
    <t>Title: Director of Business Development
Company: None
Start At: None
Ends At: None
Location: None
Description: None
Title: Founding Partner
Company: None
Start At: None
Ends At: None
Location: None
Description: None
Title: Founder, Pesident
Company: None
Start At: None
Ends At: None
Location: None
Description: None
Title: Chief Revenue Officer (CRO)
Company: None
Start At: None
Ends At: None
Location: None
Description: None
Title: Senior Client Executive
Company: None
Start At: None
Ends At: None
Location: None
Description: None
Title: Application Sales Manager
Company: None
Start At: None
Ends At: None
Location: None
Description: None
Title: Sales Director (Riva Modeling Systems)
Company: None
Start At: None
Ends At: None
Location: None
Description: None
Title: Corporate Account Executive
Company: None
Start At: None
Ends At: None
Location: None
Description: None
Title: Business Development Manager
Company: None
Start At: None
Ends At: None
Location: None
Description: None
Title: Senior Strategy Consultant
Company: None
Start At: None
Ends At: None
Location: None
Description: None
Title: Account Executive
Company: None
Start At: None
Ends At: None
Location: None
Description: None
Title: Global Account Executive
Company: None
Start At: None
Ends At: None
Location: None
Description: None
Title: Key Account Executive
Company: None
Start At: None
Ends At: None
Location: None
Description: None
Title: Sales Director
Company: None
Start At: None
Ends At: None
Location: None
Description: None
Title: Sales Account Executive
Company: None
Start At: None
Ends At: None
Location: None
Description: None
Title: Co-Founder and CEO
Company: None
Start At: None
Ends At: None
Location: None
Description: None</t>
  </si>
  <si>
    <t>School: Northwestern University - Kellogg School of Management
Degree: MBA, Marketing Strategy
Activities: None
School: WHU – Otto Beisheim School of Management
Degree: MBA, General Management
Activities: None
School: Kellogg-WHU Executive MBA
Degree: MBA
Activities: None
School: Paris ESLSCA Business School
Degree: Master's degree (Equivalent), “Grande Ecole de Commerce”
Activities: None
School: Lycée Janson-de-Sailly
Degree: French preparatory school (CPGE), General Studies
Activities: None</t>
  </si>
  <si>
    <t>Founder with over twenty years of experience working with global corporations. Currently at Pegasus Tech Ventures, where Sam helps large companies discover their next big breakthrough through corporate venture capital and open innovation. 
The Chief Revenue Officer of Cyberspective, Founding Partner of Monochromatic Partners, and Founder and CEO of Purple Sales has gained extensive expertise in sales and marketing management of software solutions across Europe and North America. He has collaborated with companies like SAP, Oracle, Dassault Systèmes, and Attachmate, driving innovation and transformation in various sectors. Additionally, he has significant experience selling B2B tech solutions to start-ups and scale-ups, supporting their rapid and secure growth while ensuring compliance. 
He earned an Executive MBA from the Kellogg School of Management (USA) and WHU (Germany), after completing the Grande Ecole Program at ESLSCA (France).</t>
  </si>
  <si>
    <t>Partnerships @ Pegasus Tech Ventures | Corporate Innovation and Venture Capital</t>
  </si>
  <si>
    <t>ventureLAB</t>
  </si>
  <si>
    <t>Philipp Winteler</t>
  </si>
  <si>
    <t>Philipp_Winteler.png</t>
  </si>
  <si>
    <t>https://www.linkedin.com/in/philippwinteler</t>
  </si>
  <si>
    <t>http://www.venturelab.swiss</t>
  </si>
  <si>
    <t>philipp.winteler@venturelab.ch</t>
  </si>
  <si>
    <t>Co-Managing Director</t>
  </si>
  <si>
    <t>https://www.linkedin.com/company/venturelab/</t>
  </si>
  <si>
    <t>Schlieren, Zurich</t>
  </si>
  <si>
    <t>Title: Co-Managing Director
Company: None
Start At: None
Ends At: None
Location: None
Description: None
Title: Innovation Manager (Digital Ventures/Corporate Incubation)
Company: None
Start At: None
Ends At: None
Location: None
Description: None
Title: Program Manager (Venturelab/Venture Kick/IFJ)
Company: None
Start At: None
Ends At: None
Location: None
Description: None
Title: Lecturer in Entrepreneurship
Company: None
Start At: None
Ends At: None
Location: None
Description: None
Title: Partner/CMO
Company: None
Start At: None
Ends At: None
Location: None
Description: None
Title: Project Manager
Company: None
Start At: None
Ends At: None
Location: None
Description: None
Title: Project Member
Company: None
Start At: None
Ends At: None
Location: None
Description: None</t>
  </si>
  <si>
    <t>School: University of Zurich
Degree: MA UZH, Management and Economics
Activities: None
School: ZHAW Zurich University of Applied Sciences
Degree: Certificate of Advanced Studies, Paralegalism
Activities: None
School: Venturelab
Degree: Venture Challenge, Entrepreneurship
Activities: None</t>
  </si>
  <si>
    <t>World-class Startups. Swiss made.</t>
  </si>
  <si>
    <t>Liam Maxwell</t>
  </si>
  <si>
    <t>Liam_Maxwell.png</t>
  </si>
  <si>
    <t>https://www.linkedin.com/in/liammaxwell</t>
  </si>
  <si>
    <t>Director, Government Transformation</t>
  </si>
  <si>
    <t>https://www.linkedin.com/company/amazon-web-services/</t>
  </si>
  <si>
    <t>Title: Better for Less
Source: Network for the Post Bureaucratic Age
Summary: "The British government currently spends "about" £21 billion on IT every year; the astonishing lack of clarity over expenditure is symptomatic of appalling failures in IT strategy, procurement, and process. 
Liam Maxwell and his co-authors are dedicated to bringing government into the information age, and have looked in detail about what should be done to deliver government IT far more effectively, and at a much lower cost to taxpayers. 
The paper spells out exactly how government can deliver a better service for less money."
URL: http://www.lulu.com/shop/liam-maxwell/better-for-less-how-to-make-government-it-deliver-savings/paperback/product-12554690.html</t>
  </si>
  <si>
    <t>Title: Director, Government Transformation
Company: None
Start At: None
Ends At: None
Location: None
Description: None
Title: National Technology Adviser, HM Government
Company: None
Start At: None
Ends At: None
Location: None
Description: None
Title: Non-Executive Director
Company: None
Start At: None
Ends At: None
Location: None
Description: None
Title: Chief Technology Officer, HM Government
Company: None
Start At: None
Ends At: None
Location: None
Description: None
Title: Exec Director, IT Reform, Deputy Government CIO
Company: None
Start At: None
Ends At: None
Location: None
Description: None
Title: Head of Computing
Company: None
Start At: None
Ends At: None
Location: None
Description: None
Title: Councillor, Cabinet Member for Policy and Performance
Company: None
Start At: None
Ends At: None
Location: None
Description: None
Title: Head of IT
Company: None
Start At: None
Ends At: None
Location: None
Description: None
Title: Founder, IT Director
Company: None
Start At: None
Ends At: None
Location: None
Description: None
Title: European Technology Manager
Company: None
Start At: None
Ends At: None
Location: None
Description: None
Title: IT Manager
Company: None
Start At: None
Ends At: None
Location: None
Description: None
Title: Consultant
Company: None
Start At: None
Ends At: None
Location: None
Description: None</t>
  </si>
  <si>
    <t>School: University of Oxford
Degree: MA, Human Sciences
Activities: None
School: Christ's Hospital
Degree: None
Activities: None</t>
  </si>
  <si>
    <t>Director, Government Transformation at Amazon Web Services</t>
  </si>
  <si>
    <t>J. Daniel Pillera</t>
  </si>
  <si>
    <t>J._Daniel_Pillera.png</t>
  </si>
  <si>
    <t>https://www.linkedin.com/in/j-daniel-pillera-7328383</t>
  </si>
  <si>
    <t>Director, Incident Response and Engineering</t>
  </si>
  <si>
    <t>Leesburg, Virginia</t>
  </si>
  <si>
    <t>Title: Director, Incident Response and Engineering
Company: None
Start At: None
Ends At: None
Location: None
Description: None
Title: Sr. Security Manager
Company: None
Start At: None
Ends At: None
Location: None
Description: None
Title: Security Manager
Company: None
Start At: None
Ends At: None
Location: None
Description: None
Title: Risk and Assurance Manager
Company: None
Start At: None
Ends At: None
Location: None
Description: None
Title: Cyber Security Operations Manager
Company: None
Start At: None
Ends At: None
Location: None
Description: None
Title: Program / Project Manager
Company: None
Start At: None
Ends At: None
Location: None
Description: None
Title: Program/Portfolio Manager
Company: None
Start At: None
Ends At: None
Location: None
Description: None</t>
  </si>
  <si>
    <t>School: Strayer University
Degree: BS, Business Administration and Management
Activities: None</t>
  </si>
  <si>
    <t>IT infrastructure, network security and application development within a large worldwide enterprise environment.</t>
  </si>
  <si>
    <t>Director, Incident Response and Engineering at Amazon Web Services</t>
  </si>
  <si>
    <t>Real Ventures</t>
  </si>
  <si>
    <t>Josep Casas Pérez</t>
  </si>
  <si>
    <t>Josep_Casas_Pérez.png</t>
  </si>
  <si>
    <t>https://www.linkedin.com/in/josepcasasperez</t>
  </si>
  <si>
    <t>https://thereal.ventures/</t>
  </si>
  <si>
    <t>josep@thereal.ventures</t>
  </si>
  <si>
    <t>https://www.linkedin.com/company/the-real-ventures/</t>
  </si>
  <si>
    <t>Catalán, English</t>
  </si>
  <si>
    <t>Title: Gas Natural, E.On and the Battle to Acquire Endesa
Source: Kellogg School of Management
Summary: This research paper was cited in the third edition of "Negotiating Globally: How to Negotiate Deals, Resolve Disputes, and Make Decisions Across Cultural Boundaries" by Dr. Jeanne M. Brett (Publisher: John Wiley &amp; Sons)
URL: None</t>
  </si>
  <si>
    <t>Title: Co-Founder
Company: None
Start At: None
Ends At: None
Location: None
Description: None
Title: Board Member
Company: None
Start At: None
Ends At: None
Location: None
Description: None
Title: Chief Executive Officer
Company: None
Start At: None
Ends At: None
Location: None
Description: None
Title: Board Member
Company: None
Start At: None
Ends At: None
Location: None
Description: None
Title: CEO and co-founder
Company: None
Start At: None
Ends At: None
Location: None
Description: None
Title: Board Member
Company: None
Start At: None
Ends At: None
Location: None
Description: None
Title: Board Member
Company: None
Start At: None
Ends At: None
Location: None
Description: None
Title: Co-founder and CEO
Company: None
Start At: None
Ends At: None
Location: None
Description: None
Title: Co Founder
Company: None
Start At: None
Ends At: None
Location: None
Description: None
Title: Associate Consultant
Company: None
Start At: None
Ends At: None
Location: None
Description: None
Title: Summer intern at the Strategy and Corporate Development at the Chairman Office Madrid, Spain
Company: None
Start At: None
Ends At: None
Location: None
Description: None
Title: Technical Manager
Company: None
Start At: None
Ends At: None
Location: None
Description: None
Title: Planning and Cost Control
Company: None
Start At: None
Ends At: None
Location: None
Description: None
Title: Construction Site Manager
Company: None
Start At: None
Ends At: None
Location: None
Description: None
Title: Construction Site Manager
Company: None
Start At: None
Ends At: None
Location: None
Description: None</t>
  </si>
  <si>
    <t>School: IESE Business School
Degree: MBA
Activities: None
School: Northwestern University - Kellogg School of Management
Degree: Master of Business Administration (MBA)
Activities: None
School: Universidad de Castilla-La Mancha
Degree: Master, Leadership in Civil Engineering
Activities: None
School: Universitat Politècnica de Catalunya
Degree: Master's Degree, Structural Engineering
Activities: None</t>
  </si>
  <si>
    <t>As the CEO of Food for Joe and Europistachios, I leverage my MBA and civil engineering skills to create and manage innovative online food platforms that offer healthy, sustainable, and convenient alternatives to consumers. I have over 13 years of entrepreneurial experience in e-commerce, consulting, and project management in Spain and Greece.
I am passionate about disrupting the food industry with models that promote wellness, environmental protection, and social impact. I co-founded Naturitas, an online marketplace for natural and organic products, and I am an active investor in startups that align with my vision. I also co-founded Real Ventures, an early growth fund that invest in consumer brands in Europe. I was recognized as one of the 40 best entrepreneurs of IESE under 40, selected among 46,000 alumni in 129 countries.</t>
  </si>
  <si>
    <t>CEO Food for Joe &amp; Europistachios</t>
  </si>
  <si>
    <t>Michael Eastman</t>
  </si>
  <si>
    <t>Michael_Eastman.png</t>
  </si>
  <si>
    <t>https://www.linkedin.com/in/michael-c-eastman</t>
  </si>
  <si>
    <t>meastman73@msn.com</t>
  </si>
  <si>
    <t>Director of Americas Cloud Sales Centers (Digital Sales)</t>
  </si>
  <si>
    <t>Greater Orlando</t>
  </si>
  <si>
    <t>Title: Director of Americas Cloud Sales Centers (Digital Sales)
Company: None
Start At: None
Ends At: None
Location: None
Description: None
Title: Vice President Consumer Sales, Contact Center &amp; Business Operations
Company: None
Start At: None
Ends At: None
Location: None
Description: None
Title: Vice President of Customer Service Strategy &amp; Operations
Company: None
Start At: None
Ends At: None
Location: None
Description: None
Title: Director Digital Sales
Company: None
Start At: None
Ends At: None
Location: None
Description: None
Title: General Manager / Site Director
Company: None
Start At: None
Ends At: None
Location: None
Description: None
Title: Call Center Manager Specialty Pharmacy Operations
Company: None
Start At: None
Ends At: None
Location: None
Description: None
Title: Dispatch Supervisor
Company: None
Start At: None
Ends At: None
Location: None
Description: None</t>
  </si>
  <si>
    <t>School: University of Connecticut
Degree: Bachelor's degree, Business Administration and Management, General
Activities: None
School: Regional Airline Academy
Degree: FAA Pilot’s License, Aeronautics/Aviation/Aerospace Science and Technology, General
Activities: None</t>
  </si>
  <si>
    <t>𝙒𝙝𝙖𝙩 𝙄 𝘿𝙤
I lead large-scale revenue transformation for global organizations—optimizing sales operations, accelerating digital sales growth, and building high-performing teams that consistently exceed multi-billion-dollar targets.
𝙃𝙤𝙬 𝙄 𝘿𝙤 𝙄𝙩
•	Transform sales organizations into full-cycle, digital-enabled revenue engines
•	Build and scale global GTM models across North America, EMEA, LATAM &amp; APJ
•	Lead large cross-functional teams to align marketing, sales, operations, and RevOps
•	Implement data-driven frameworks for forecasting, KPIs, performance management, and workforce optimization
•	Drive customer experience transformation across healthcare, life sciences, pharma, telco, media, entertainment, and retail industries
•	Strengthen channel ecosystems (Direct, Indirect &amp; Reseller) to expand market reach
•	Apply strong financial oversight—budgeting, ROI tracking, contract negotiation, and cost optimization
𝙒𝙝𝙮 𝙄 𝙇𝙞𝙠𝙚 𝘿𝙤𝙞𝙣𝙜 𝙄𝙩
I’m energized by the challenge of turning complex organizations into agile, customer-centric, high-revenue growth engines. Building strong teams, simplifying operations, and helping companies scale globally is where I thrive. Seeing people excel—and watching revenue grow as a result—is what keeps me motivated.
𝙈𝙮 𝙌𝙪𝙖𝙡𝙞𝙛𝙞𝙘𝙖𝙩𝙞𝙤𝙣𝙨
•	30+ years leading revenue, sales, operations, and customer experience transformation
•	Directed Cloud Sales for Americas at AWS, driving revenue from $1.1B to $6B
•	Built RevOps model aligned across 14 global teams to support $11B revenue targets
•	Led organizations up to 4,900 employees across multi-site operations
•	VP/C-suite leadership in SaaS, telecom, cloud, retail services, and life sciences
•	Former U.S. Army Staff Sergeant &amp; Commissioned Officer with advanced combat &amp; leadership certifications 
•	Wharton School – Chief Revenue Officer Program
•	B.S. in Business Administration, University of Connecticut
𝘾𝙤𝙧𝙚 𝘾𝙤𝙢𝙥𝙚𝙩𝙚𝙣𝙘𝙞𝙚𝙨
•	Revenue Growth &amp; GTM Strategy
•	Cloud Sales Leadership
•	Customer Experience Transformation
•	Digital Sales Enablement
•	Multi-Site / Global Operations
•	Cross-Functional Leadership
•	Workforce Optimization
•	Strategic Planning &amp; Execution
•	Change Management
•	Partner &amp; Channel Strategy
•	CRM Optimization
•	Data-Driven Performance Management
𝙇𝙚𝙩’𝙨 𝘾𝙤𝙣𝙣𝙚𝙘𝙩
If you’re passionate about scaling revenue, transforming customer and employee experience, or building high-performance teams, I’d welcome the opportunity to connect.</t>
  </si>
  <si>
    <t>Transformational CRO &amp; Cloud Sales Leader | Drove $11B+ Revenue at AWS | SaaS | Telecom | GTM Strategy | Customer Experience Transformation | Global Sales Expansion | Revenue Operations | SVP-Level Team Leadership</t>
  </si>
  <si>
    <t>Sandeep Sood</t>
  </si>
  <si>
    <t>Sandeep_Sood.png</t>
  </si>
  <si>
    <t>https://www.linkedin.com/in/sansoo</t>
  </si>
  <si>
    <t>Director, Talent Acquisition, AWS Utility Computing</t>
  </si>
  <si>
    <t>Title: Director, Talent Acquisition, AWS Utility Computing
Company: None
Start At: None
Ends At: None
Location: None
Description: None
Title: Staffing Director
Company: None
Start At: None
Ends At: None
Location: None
Description: None
Title: Engineering Talent Scout
Company: None
Start At: None
Ends At: None
Location: None
Description: None
Title: Sr. Staffing Manager
Company: None
Start At: None
Ends At: None
Location: None
Description: None
Title: Engineer
Company: None
Start At: None
Ends At: None
Location: None
Description: None
Title: Engineer
Company: None
Start At: None
Ends At: None
Location: None
Description: None
Title: Engineer
Company: None
Start At: None
Ends At: None
Location: None
Description: None</t>
  </si>
  <si>
    <t>School: BS Computer Science &amp; Engineering-Bangalore University
Degree: BS, Computer Science &amp; Engineering
Activities: None</t>
  </si>
  <si>
    <t>Want to be part of innovations and rapid growth happening at Amazon Web Services? 
#Compute Services #Serverless #Spatial Computing #Dockers #Containers #Kubernetes #Amazon Linux #Virtualization #VPC #EBS #ELB #EC2 Core #Nitro #Outpost #Auto Scaling #LightSail #AR//VR #AWS Games Services</t>
  </si>
  <si>
    <t>Deepak Sharma</t>
  </si>
  <si>
    <t>https://www.linkedin.com/in/deepak-sharma-36279622</t>
  </si>
  <si>
    <t>Director: AWS Product Management and Go To Market</t>
  </si>
  <si>
    <t>Title: Volunteer
Start At: 04/2011
Ends At: Present
Company: Austin gurudwara Sahib
Cause: Social_services
Description: None</t>
  </si>
  <si>
    <t>Title: Director: AWS Product Management and Go To Market
Company: None
Start At: None
Ends At: None
Location: None
Description: None
Title: Sr. Director-Azure Infrastructure Product Planning
Company: None
Start At: None
Ends At: None
Location: None
Description: None
Title: Director: Business Strategy and Operations
Company: None
Start At: None
Ends At: None
Location: None
Description: None
Title: MBA Student
Company: None
Start At: None
Ends At: None
Location: None
Description: None
Title: Full Time MBA
Company: None
Start At: None
Ends At: None
Location: None
Description: None
Title: Senior Product Project Manager
Company: None
Start At: None
Ends At: None
Location: None
Description: None
Title: Technical Product Manager
Company: None
Start At: None
Ends At: None
Location: None
Description: None
Title: Technical Lead
Company: None
Start At: None
Ends At: None
Location: None
Description: None
Title: Independent Business Owner
Company: None
Start At: None
Ends At: None
Location: None
Description: None
Title: Data Analyst
Company: None
Start At: None
Ends At: None
Location: None
Description: None</t>
  </si>
  <si>
    <t>School: IE Business School
Degree: MBA, International Business
Activities: None
School: Rajiv Gandhi Prodyogiki Vishwavidyalaya
Degree: Bachelor of Engineering, Computer Engineering
Activities: None
School: UNC Kenan-Flagler Business School
Degree: Master of Business Administration (M.B.A.), Management Consulting
Activities: None</t>
  </si>
  <si>
    <t>About Me
I’m a business and technology leader, entrepreneur, and engineer with a track record of turning ideas into scalable, profitable businesses. Over my career, I’ve led across engineering, product management, operations, and business development—adapting to every stage of growth to drive innovation, execution, and long-term value.
Current Role
At Amazon Web Services (AWS), I lead Product Management, Go-to-Market, and Strategy &amp; Operations for AWS Support and Cloud Operations, one of AWS’s fastest-growing multi-billion-dollar businesses. My mission is to help customers succeed on their cloud journey by delivering critical capabilities that power scale, resilience, and innovation.
My organization owns and operates a broad portfolio of foundational services used by every AWS customer, including AWS Health, Trusted Advisor, Well-Architected, Incident Detection &amp; Response, Premium Support Plans, Security Incident Response, AWS re:Post, Recommendations &amp; Insights, Self-Service Automation, and Support Center platforms. These offerings enable customers worldwide to achieve operational excellence, security, and reliability in the cloud.
Our GTM and commercial teams drive market strategy, partner engagement, and monetization—advancing both transition and technology-led sales motions to expand adoption and revenue.
The Strategy &amp; Operations (S&amp;O) function accelerates time-to-market, improves product quality, and unlocks cross-market growth through data-driven execution. It optimizes public and private pricing, advances monetization models, and defines the metrics that guide business outcomes. By integrating top- and bottom-line reporting, S&amp;O provides a unified view of growth drivers, cost levers, and reinvestment opportunities—ensuring every initiative translates into measurable customer and financial impact.
Entrepreneurial Vision
Beyond AWS, I’m passionate about building and scaling ventures at the intersection of AI, cloud, and business transformation—focusing on how emerging technologies can redefine industries, enhance productivity, and create enduring enterprise and societal value.</t>
  </si>
  <si>
    <t>Director/GM AWS @ Amazon Web Services | MBA, Ex-Microsoft, Strategy Consultant</t>
  </si>
  <si>
    <t>Mihir P.</t>
  </si>
  <si>
    <t>https://www.linkedin.com/in/mihirpatelaws</t>
  </si>
  <si>
    <t>Director/GM - AWS AIOps &amp; Observability</t>
  </si>
  <si>
    <t>15 yrs 10 mos</t>
  </si>
  <si>
    <t>Title: Measuring test coverage during phased deployments of software updates
Issuer: US11163669B1
Issued On: Nov 2, 2021
Description: None
Title: Rule-based action triggering in a provider network
Issuer: AU2019200198B2
Issued On: May 28, 2020
Description: None
Title: Generating message envelopes for heterogeneous events
Issuer: US10505881B2
Issued On: Dec 10, 2019
Description: None
Title: Computer resource provisioning failure mitigation
Issuer: US10467055B2
Issued On: Nov 5, 2019
Description: None
Title: Detaching instances from auto-scaling group
Issuer: US10411960B1
Issued On: Sep 10, 2019
Description: None
Title: Routing handler for rule-based action triggering
Issuer: US10397128B2
Issued On: Aug 27, 2019
Description: None
Title: Termination policies for scaling compute resources
Issuer: US9804890B1
Issued On: Oct 17, 2017
Description: None
Title: Computing Resource Provisioning Failure Mitigation
Issuer: US 9471349
Issued On: Oct 18, 2016
Description: None
Title: Event-stream searching using compiled rule patterns
Issuer: CA2996884A1
Issued On: None
Description: None</t>
  </si>
  <si>
    <t>Title: Director/GM - AWS AIOps &amp; Observability
Company: None
Start At: None
Ends At: None
Location: None
Description: None</t>
  </si>
  <si>
    <t>School: Carnegie Mellon University
Degree: Master's degree, Computer Science
Activities: None</t>
  </si>
  <si>
    <t>Mihir Patel is a seasoned technology leader at Amazon Web Services (AWS), responsible for pioneering many AWS services and heading AWS AIOps &amp; Observability, transforming the business along the way. He has a proven record of building and leading high-performing teams that deliver impactful business outcomes, winning multiple Money in the Bank Awards for saving billions off Amazon's bottom line. Mihir has been instrumental in growing several AWS services from their early days to multi-billion dollar businesses. He is passionate about AI and observability, and dedicated to helping customers drive digital transformation.</t>
  </si>
  <si>
    <t>Director/GM, AWS AIOps &amp; Observability</t>
  </si>
  <si>
    <t>Declan Ward</t>
  </si>
  <si>
    <t>Declan_Ward.png</t>
  </si>
  <si>
    <t>https://www.linkedin.com/in/declan-ward-aws</t>
  </si>
  <si>
    <t>Director of Operations AWS</t>
  </si>
  <si>
    <t>Greater Dublin</t>
  </si>
  <si>
    <t>Title: Director of Operations AWS
Company: None
Start At: None
Ends At: None
Location: None
Description: None
Title: Senior Data Center Operations Cluster Manager
Company: None
Start At: None
Ends At: None
Location: None
Description: None
Title: Data Center Manager
Company: None
Start At: None
Ends At: None
Location: None
Description: None
Title: Production Manager
Company: None
Start At: None
Ends At: None
Location: None
Description: None
Title: Functional Area Manager
Company: None
Start At: None
Ends At: None
Location: None
Description: None
Title: Test Wafer Engineering Manager
Company: None
Start At: None
Ends At: None
Location: None
Description: None
Title: Technical Supervisor
Company: None
Start At: None
Ends At: None
Location: None
Description: None
Title: Maintenance Technician
Company: None
Start At: None
Ends At: None
Location: None
Description: None</t>
  </si>
  <si>
    <t>School: University of Limerick
Degree: Bachelor's degree, Engineering
Activities: None
School: Institute of Technology, Tallaght
Degree: Bachelor of Science (BSc), Business, Management, Marketing, and Related Support Services
Activities: None</t>
  </si>
  <si>
    <t>Experienced Manager with a demonstrated history of leading cloud computing infrastructure teams and operating in a high volume manufacturing industry. Skilled in People Management, Strategic leadership, developing high performing teams, Lean Manufacturing, and Continuous Improvement. Strong information technology professional with a Bachelor's degree in Engineering from University of Limerick.</t>
  </si>
  <si>
    <t>Director of Data Center Operations AWS @ Amazon Web Services | Engineering</t>
  </si>
  <si>
    <t>Danielle Gorlick</t>
  </si>
  <si>
    <t>Danielle_Gorlick.png</t>
  </si>
  <si>
    <t>https://www.linkedin.com/in/danielle-gorlick-43836841</t>
  </si>
  <si>
    <t>Managing Director, Benelux</t>
  </si>
  <si>
    <t>German, Spanish</t>
  </si>
  <si>
    <t>Name: AWS Technical Proficiency
Authority: Amazon Web Services (AWS)
Date: Unknown
URL: https://linkedin.com/company/2382910
Name: AWS Certified Solution Architect - Associate
Authority: Amazon Web Services (AWS)
Date: Unknown
URL: https://linkedin.com/company/2382910</t>
  </si>
  <si>
    <t>Title: Managing Director, Benelux
Company: None
Start At: None
Ends At: None
Location: None
Description: None
Title: Head of Engagement &amp; Strategy , Chief of Staff AWS EMEA
Company: None
Start At: None
Ends At: None
Location: None
Description: None
Title: General Manager - Nordics &amp; Baltics
Company: None
Start At: None
Ends At: None
Location: None
Description: None
Title: Head of SMB &amp; Midsize Enterprise - Nordics &amp; Baltics
Company: None
Start At: None
Ends At: None
Location: None
Description: None
Title: Senior Sales Manager - Nordics &amp; Baltics
Company: None
Start At: None
Ends At: None
Location: None
Description: None
Title: Sales Manager - Northern Europe (Nordics &amp; Baltics)  (Interim manager Iberia, Italy and Benelux)
Company: None
Start At: None
Ends At: None
Location: None
Description: None
Title: Senior Account Manager &amp; Team Lead - Nordics
Company: None
Start At: None
Ends At: None
Location: None
Description: None
Title: Account Manager - Israeli Market
Company: None
Start At: None
Ends At: None
Location: None
Description: None
Title: Lead Development Representative Amazon EU Sarl. UK Market
Company: None
Start At: None
Ends At: None
Location: None
Description: None
Title: Recruitment Intern, EU projects at Amazon
Company: None
Start At: None
Ends At: None
Location: None
Description: None
Title: Quality Control Quality Assurance
Company: None
Start At: None
Ends At: None
Location: None
Description: None
Title: Account executive Red Cross Central New York
Company: None
Start At: None
Ends At: None
Location: None
Description: None
Title: Account Team Member IUneek
Company: None
Start At: None
Ends At: None
Location: None
Description: None
Title: Social Media Manager
Company: None
Start At: None
Ends At: None
Location: None
Description: None
Title: Public Relations/ Promotions Intern
Company: None
Start At: None
Ends At: None
Location: None
Description: None
Title: Research Analyst Intern
Company: None
Start At: None
Ends At: None
Location: None
Description: None
Title: Communications Intern
Company: None
Start At: None
Ends At: None
Location: None
Description: None
Title: Public Relations Intern
Company: None
Start At: None
Ends At: None
Location: None
Description: None</t>
  </si>
  <si>
    <t>School: Syracuse University
Degree: Bachelor's degree, Public Relations
Activities: None
School: Syracuse University: S.I. Newhouse School of Public Communications
Degree: Bachelor's Degree, Public Relations
Activities: None</t>
  </si>
  <si>
    <t>Skills: 
Sales Management, Solution Selling, Cloud Sales, AWS, Infrastructure As A Service (IAAS), Account Management, IT Sales, Over achieving sales targets, Account/Territory Planning, Team Leadership, AWS Certified Solution Architect Associate</t>
  </si>
  <si>
    <t>Director, General Manager Benelux  at Amazon Web Services</t>
  </si>
  <si>
    <t>Justin LaMora</t>
  </si>
  <si>
    <t>Justin_LaMora.png</t>
  </si>
  <si>
    <t>https://www.linkedin.com/in/justin-lamora-79ba0315</t>
  </si>
  <si>
    <t>Director, DCCD AMER Construction</t>
  </si>
  <si>
    <t>Southlake, Texas</t>
  </si>
  <si>
    <t>Title: Assistant Coach
Start At: 2009
Ends At: 2012
Company: Thousand Islands High School
Cause: Education
Description: Varsity Soccer Assistant Coach</t>
  </si>
  <si>
    <t>Name: DCP - Sales Professional
Authority: Avocent
Date: 2011-3
URL: None
Name: DCP - Planning Specialist
Authority: Avocent
Date: 2011-3
URL: None</t>
  </si>
  <si>
    <t>Title: Director, DCCD AMER Construction
Company: None
Start At: None
Ends At: None
Location: None
Description: None
Title: Director; Design &amp; Construction
Company: None
Start At: None
Ends At: None
Location: None
Description: None
Title: Director; Engineering, Planning &amp; Analytics
Company: None
Start At: None
Ends At: None
Location: None
Description: None
Title: Sr. Manager; Engineering, Planning &amp; Analyics
Company: None
Start At: None
Ends At: None
Location: None
Description: None
Title: Engineering Program Manager
Company: None
Start At: None
Ends At: None
Location: None
Description: None
Title: NAFC Startup Project Manager
Company: None
Start At: None
Ends At: None
Location: None
Description: None
Title: Deployment Engineer
Company: None
Start At: None
Ends At: None
Location: None
Description: None
Title: Professional Services Engineer
Company: None
Start At: None
Ends At: None
Location: None
Description: None
Title: Data Services Engineer
Company: None
Start At: None
Ends At: None
Location: None
Description: None
Title: Drawing Technician
Company: None
Start At: None
Ends At: None
Location: None
Description: None
Title: Research Technician
Company: None
Start At: None
Ends At: None
Location: None
Description: None
Title: Web Content Editor
Company: None
Start At: None
Ends At: None
Location: None
Description: None
Title: Support Professional
Company: None
Start At: None
Ends At: None
Location: None
Description: None</t>
  </si>
  <si>
    <t>School: Daemen University
Degree: Bachelor of Science, Business Administration; Management Information Systems
Activities: None
School: Thousand Islands High School
Degree: None
Activities: None</t>
  </si>
  <si>
    <t>With a mission “to be Earth’s most customer-centric company, where customers can find and discover anything they might want to buy online, and endeavors to offer its customers the lowest possible prices,” Amazon.com and other sellers offer millions of unique new, refurbished, and used items in categories such as books; movies; music &amp; games; digital downloads; electronics &amp; computers; home &amp; garden; toys; kids &amp; baby; grocery; apparel; shoes &amp; jewelry; health &amp; beauty; sports &amp; outdoor; and tools, auto &amp; industrial.</t>
  </si>
  <si>
    <t>Director; DCCD AMER Construction</t>
  </si>
  <si>
    <t>Karen Langona</t>
  </si>
  <si>
    <t>Karen_Langona.png</t>
  </si>
  <si>
    <t>https://www.linkedin.com/in/karen-langona</t>
  </si>
  <si>
    <t>Global Partner Sales Director, Automotive &amp; Manufacturing</t>
  </si>
  <si>
    <t>Title: Apparatus and methods for detection and notification of icy conditions using integrated vehicle sensors
Issuer: US10789842B2 (20), CN109074735A (21), DE112016006768B4 (24)
Issued On: Sep 29, 2020
Description: None</t>
  </si>
  <si>
    <t>Title: Parent Advisory Committee board member
Start At: 08/2012
Ends At: Present
Company: Escola Americana de Campinas (EAC)
Cause: Education
Description: None</t>
  </si>
  <si>
    <t>Name: IBM Certified Solution Advisor - Cloud Computing Architecture V2
Authority: IBM
Date: 2013-4
URL: https://linkedin.com/company/1009</t>
  </si>
  <si>
    <t>Title: Global Partner Sales Director, Automotive &amp; Manufacturing
Company: None
Start At: None
Ends At: None
Location: None
Description: None
Title: Global Strategy &amp; Business Development Director, Automotive &amp; Manufacturing
Company: None
Start At: None
Ends At: None
Location: None
Description: None
Title: North America Product Group Manager (Ford Pro Commercial Business)
Company: None
Start At: None
Ends At: None
Location: None
Description: None
Title: AV/Mobility Transportation-as-a-Service Software Product Group Manager
Company: None
Start At: None
Ends At: None
Location: None
Description: None
Title: Autonomous Vehicle (AV) Transportation-as-a-Service Product Line Manager
Company: None
Start At: None
Ends At: None
Location: None
Description: None
Title: Connected Vehicle Manager
Company: None
Start At: None
Ends At: None
Location: None
Description: None
Title: Board Member
Company: None
Start At: None
Ends At: None
Location: None
Description: None
Title: Founder and Partner
Company: None
Start At: None
Ends At: None
Location: None
Description: None
Title: International Leave/Sabbatical
Company: None
Start At: None
Ends At: None
Location: None
Description: None
Title: Senior Strategy Specialist
Company: None
Start At: None
Ends At: None
Location: None
Description: None
Title: Adjunct Lecturer, Project Manager
Company: None
Start At: None
Ends At: None
Location: None
Description: None
Title: Assistant Professor
Company: None
Start At: None
Ends At: None
Location: None
Description: None</t>
  </si>
  <si>
    <t>School: University of Michigan - Stephen M. Ross School of Business
Degree: MBA, Finance and Corporate Strategy
Activities: None
School: USP - Universidade de São Paulo
Degree: Ph.D., Electrical Engineering
Activities: None
School: USP - Universidade de São Paulo
Degree: Master, Electrical Engineering
Activities: None
School: Universidade Estadual Paulista Júlio de Mesquita Filho
Degree: Bachelor, Computer Science
Activities: None</t>
  </si>
  <si>
    <t>I am driven by the opportunity to shape how technology transforms the way people live, move, and work. With a background spanning technology, research, product development, and partnership-driven innovation, I bring a forward-looking perspective that unites business strategy, partner co-creation, and engineering execution to turn emerging technologies into real-world impact and industry-defining solutions.
I have led and scaled cloud-native, AI-enabled, and software-define solutions by aligning product strategy with customer outcomes and partner ecosystems. My leadership centers on leveraging AI, agentic workflows, connectivity, APIs, and data platforms to modernize product lifecycles, operations, and customer experiences. I am particularly curios about the role of agentic AI in enabling adaptive, autonomous, and self-optimizing systems, from software-defined vehicles to intelligent manufacturing.
I believe we are at a pivotal inflection point where agentic AI and cloud solutions will redefine how products are designed, built, tested, and operated, elevating safety, reliability, and operational excellence. My focus is on translating advanced technology into practical, customer-centric solutions that drive efficiency, sustainability, and long-term growth. 
Specialties: Cloud strategy and digital transformation • AI strategy and agentic systems • Executive product leadership • Partner co-innovation and led growth • Software-defined vehicles • Intelligent manufacturing • Safety, reliability and operational excellence  • Data platform and APIs • Cross-functional and global leadership • Level 4 autonomous driving</t>
  </si>
  <si>
    <t>Cloud Transformation | AI &amp; Agentic Systems | Product Strategy | Product and Operations Defined by Software | Partner Ecosystems | Automotive and Manufacturing</t>
  </si>
  <si>
    <t>Innovate UK</t>
  </si>
  <si>
    <t>Geeta Nathan</t>
  </si>
  <si>
    <t>https://www.linkedin.com/in/geeta-nathan-4a26231b</t>
  </si>
  <si>
    <t>Deputy Director of Start-Up ecosystem</t>
  </si>
  <si>
    <t>Title: Deputy Director of Start-Up ecosystem
Company: None
Start At: None
Ends At: None
Location: None
Description: None
Title: Head of Economics and Insights
Company: None
Start At: None
Ends At: None
Location: None
Description: None
Title: Head of Economic Analysis
Company: None
Start At: None
Ends At: None
Location: None
Description: None
Title: Teacher
Company: None
Start At: None
Ends At: None
Location: None
Description: None
Title: Economist
Company: None
Start At: None
Ends At: None
Location: None
Description: None
Title: Senior Emerging Markets  Economist
Company: None
Start At: None
Ends At: None
Location: None
Description: None
Title: Fast Stream economist
Company: None
Start At: None
Ends At: None
Location: None
Description: None</t>
  </si>
  <si>
    <t>School: University of Nottingham
Degree: PhD, Economics
Activities: None</t>
  </si>
  <si>
    <t>An economist by profession with a strong analytical  and curious mindset. A passion and proven skill set to join-up the dots and build strategies/ projects which deliver impact.  I am trusted leader  who can take on a problem, identify the barriers to achieve the desired outcome and deliver creative solutions. I have the inter-personal skills to  bring on board internal and external stakeholders within the ecosystem, be that businesses of all kinds,  policy makers at a national and regional level, private sector, trade bodies, regulatory organisation, academics and critically the customer on the journey to impact  (with a proven skill set to bring on the least willing).  I have the interpersonal skills to build impactful collaboration and partnerships to bring added value.  I thrive in high paced environments,  ensuring  an organisation takes evidence seriously and places it at the center of decision making. A wide range of expertise both in the public and private sector, across several sectors, with the customer at the center of the designing a solution.  A strategic thinker who prioritises impact.
Key strengths include:
•	Proven skill set to build an evidence base through qualitative and quantitative  research, identify gaps to be filled
•	Translate  evidence into recommendations  and  communicate impactfully to diverse  stakeholder groups
•	Strategic thinker – Using evidence base to join up the dots, deliver creative solutions that have impact
•	Strategic collaborator that draws together the  key teams to deliver solutions – proven track record in supporting  public sector and private sector to work hand-in-hand given the role their roles in the eco-system
•	Business leadership –a proven track record in building teams that deliver  robust outputs, that are energised, agile and collaborate to meet the needs of stakeholders.</t>
  </si>
  <si>
    <t>Strategist and lateral thinker. Leader in bringing diverse stakeholders across ecosystems to build inclusive policies and solutions in science/technology. Creating opportunities to drive innovation and business growth.</t>
  </si>
  <si>
    <t>Ben Farmer</t>
  </si>
  <si>
    <t>Ben_Farmer.png</t>
  </si>
  <si>
    <t>https://www.linkedin.com/in/ben-farmer-2aa64519</t>
  </si>
  <si>
    <t>https://www.ukri.org/councils/innovate-uk/</t>
  </si>
  <si>
    <t>Deputy Challenge Director - Made Smarter Innovation</t>
  </si>
  <si>
    <t>https://www.linkedin.com/company/innovateuk/</t>
  </si>
  <si>
    <t>Bridgwater, England</t>
  </si>
  <si>
    <t>Title: Length-dependent electrical and thermal properties of carbon nanotube-loaded epoxy nanocomposites
Source: Composites Science and Technology Volume 81, 14 June 2013, Pages 42–47
Summary: Sonication-induced scission was used to obtain carbon nanotubes (CNTs) with aspect ratios averaging 50 (short CNTs) and 500 (long CNTs). A series of carbon nanotube/epoxy nanocomposite samples with CNT content up to 1.0 wt.% were prepared using these tubes. Electrical and thermal characterisation was conducted to identify changes in such properties and the extent of these changes as a function of aspect ratio and CNT content. Results show significantly enhanced electrical conductivities and a modest increase in the thermal conductivities in both sets of samples. Further analysis of electrical conductivity of the long CNT and short CNT-based epoxy nanocomposites was carried out in order to understand their viability for EMI shielding and electrostatic dissipation applications. The processing behaviour of the long and short CNT-based composites and the corresponding electrical properties is also discussed which will help the researchers to select the right type of carbon nanotube aspect ratio achieve specific electrical properties as well as good processing behaviour.
URL: http://www.sciencedirect.com/science/article/pii/S026635381300122X
Title: Wetting Mechanisms of Vertically Aligned Carbon Nanotube (VACNT) Composite Structures in Readiness for Additive Layer Manufacture
Source: 15th European Conference of Composite Materials, Venice, 2012
Summary: None
URL: None
Title: Strategies to combine nanocomposite and Additive Layer Manufacturing techniques to build materials and structures simultaneously
Source: 15th European Conference of Composite Materials, Venice, 2012
Summary: None
URL: None
Title: Development of carbon nanotube/epoxy composites for lightning protection
Source: 28th International Conference on Composite Materials (ICCM), Jeju, South Korea between, 21st-26th August 2011
Summary: None
URL: None
Title: Aligned and Dispersed Carbon Nanotube (CNT) Composites: Manufacturing and Characterisation
Source: 14th European Conference of Composite Materials (ECCM14), Hungary, 2010.
Summary: None
URL: None
Title: The Growth of Bamboo-Structured Carbon Tubes Using a Copper Catalyst
Source: MRS Proceedings, 740, I3.8 doi:10.1557/PROC-740-I3.8.
Summary: Catalytic decomposition of methane has been used to grow bamboo-structured carbon tubes at temperatures ranging from 1233 K to 1291 K. No tube growth was observed at temperatures less than 1233 K, whilst above 1291 K pyrocarbon was the dominant product. It is shown that the average size of the copper catalyst particles was influenced by the reaction temperature, with the reciprocal of the maximum size of the copper particle decreasing linearly with temperature. This is consistent with the idea that the melting point can be reduced by surface energy effects. Observations show that under the conditions here the catalyst particle penetrates into the carbon fibre and a mechanism is proposed for development of the bamboo structure based upon the energy changes that take place.
URL: http://dx.doi.org/10.1557/PROC-740-I3.8
Title: Assembly Strategies for Fully Aligned and Dispersed Morphology Controlled Carbon Nanotube Reinforced Composites Grown in Net-Shape
Source: Materials Research Society, Fall Meeting, Boston MA, 2010
Summary: Long carbon fibre polymer composites represent the state-of-the-art materials technology for high performance weight driven structures, such as airframes. Although a significant amount of optimisation remains to be done to fully exploit the benefits of long fibre composites, these materials are relatively speaking still very crude, when compared to what nature has achieved with wood or bone for example. Nanomaterials, and specifically carbon nanotubes (CNTs), have teased with their spectacular mechanical and physical properties in isolation. These headline properties have prompted much work into the manufacturing of composite materials using CNTs as reinforcements, but thus far, successful exploitation of these impressive properties has been modest. A gap remains before these materials represent a real competition to long carbon fibre composites, even though fairly modest applications such as CNTs as fillers for matrix toughening and imparting electrical functionality are showing some promise. In this paper a critique is made of various reinforcement approaches through the lens of ’nano-augmented, ’nano-engineered’ and ’nano-enabled’ categories as defined by Airbus. These approaches are compared to an analysis of nature’s ’baseline’. A new ’nano-enabled’ strategy for the growth of fully aligned and dispersed bulk CNT composite materials and structures, allowing for simultaneous multi-scalar morphological and topological optimisation, is described. This new strategy, analogous to nature’s approach, consists of the vapour phase growth of aligned forests of carbon nanotubes coupled to the environment of Additive Layer Manufacturing (ALM). Early feasibility results are presented and currently identified challenges to successful scale-up are discussed.
URL: http://dx.doi.org/10.1557/opl.2011.602
Title: Mechanical testing and modelling of a vertically aligned carbon nanotube composite structure
Source: Composites Science and Technology Volume 77, 22 March 2013, Pages 1–7
Summary: Recent advances have shown effective reinforcement of a polymer matrix using vertically aligned carbon nanotube (VACNT) forests grown using chemical vapour deposition (CVD). Such structures are known to wet readily through capillary interactions to form fully wetted composites that retain the dispersion and alignment of the CNT within the matrix thus overcoming two major problems in CNT composite production. So far VACNT composite fabrication has been limited by available forest size and as a result mechanical characterisation of such materials has been restricted and has generally been conducted using nanoindentation techniques. In this work VACNT composite samples are produced that are of a sufficiently large size to conduct Dynamic Mechanical Thermal Analysis (DMTA) in single cantilever mode allowing macroscale testing of the complete composite sample. Results from experiments are compared to current VACNT composite modelling techniques that consider CNT waviness which is known to exist within such composite samples. Previously the effects of as grown VACNT waviness have been considered detrimental to the overall mechanical properties of these novel composites as analysis has typically been conducted in the axial direction where applied load and VACNT axis are parallel. In this work a positive effect on sample modulus resulting from VACNT waviness has been found in the transverse plane, perpendicular to the CNT axis. Specifically an increase in modulus of over 20% is observed with only a 2 vol.% CNT loading and is in agreement with wavy CNT composite modelling.
URL: http://www.sciencedirect.com/science/article/pii/S0266353813000079</t>
  </si>
  <si>
    <t>Title: Method for 5-axis Extrusion Based Additive Manufacturing of Continuously Reinforced Article
Issuer: GB GB1314030.6
Issued On: None
Description: None
Title: Extrusion-Based Additive Manufacturing
Issuer: GB GB1304968.9
Issued On: None
Description: None
Title: Thermoplastic polymer powder
Issuer: US US13/922029
Issued On: None
Description: None
Title: Extrusion-Based Additive Manufacturing System
Issuer: US 13/922019
Issued On: None
Description: None
Title: COMPOSITE MATERIAL
Issuer: EU WO2012GB50513 20120308
Issued On: None
Description: None
Title: COMPOSITE MATERIAL
Issuer: EU WO2012GB50512 20120308
Issued On: None
Description: None
Title: METHOD AND APPARATUS FOR MANUFACTURING A COMPOSITE MATERIAL
Issuer: US US20080733053 20080804
Issued On: None
Description: None
Title: METHOD FOR MANUFACTURING COMPOSITE COMPONENTS
Issuer: US US20070513272 20071121
Issued On: None
Description: None
Title: METHOD OF MANUFACTURING COMPOSITE MATERIAL
Issuer: US US20070439267 20070829
Issued On: None
Description: None
Title: METHOD OF MANUFACTURING COMPOSITE MATERIAL
Issuer: US US20090395793 20090302
Issued On: None
Description: None
Title: LUG FOR BICYCLE FRAME
Issuer: WO2025157480A1
Issued On: None
Description: None</t>
  </si>
  <si>
    <t>Title: Deputy Challenge Director - Made Smarter Innovation
Company: None
Start At: None
Ends At: None
Location: None
Description: None
Title: Director
Company: None
Start At: None
Ends At: None
Location: None
Description: None
Title: Co-Founder and CTO
Company: None
Start At: None
Ends At: None
Location: None
Description: None
Title: Secretary to the Board; Technical Lead; Programme Lead; Strategy, Marketing and Partnerships Lead
Company: None
Start At: None
Ends At: None
Location: None
Description: None
Title: Co-Founder and Non-Executive Chairman
Company: None
Start At: None
Ends At: None
Location: None
Description: None
Title: Wing Manufacturing Informatics Team Leader
Company: None
Start At: None
Ends At: None
Location: None
Description: None
Title: Senior Research Engineer
Company: None
Start At: None
Ends At: None
Location: None
Description: None
Title: Composites Research &amp; Technology Manager
Company: None
Start At: None
Ends At: None
Location: None
Description: None
Title: Composite Technology Research and Technology Integrator
Company: None
Start At: None
Ends At: None
Location: None
Description: None
Title: Composite Developments Team Leader
Company: None
Start At: None
Ends At: None
Location: None
Description: None
Title: Project Manager – Aeronautics and Space Innovation Technology Panel (ASITP)
Company: None
Start At: None
Ends At: None
Location: None
Description: None
Title: Composites Engineer
Company: None
Start At: None
Ends At: None
Location: None
Description: None
Title: Visiting Research Scientist
Company: None
Start At: None
Ends At: None
Location: None
Description: None</t>
  </si>
  <si>
    <t>School: University of Cambridge
Degree: PhD, Carbon Nanotubes
Activities: None
School: University of Bath
Degree: Master of Business Administration (M.B.A.), Business Administration and Management, General
Activities: None
School: Lancaster University
Degree: Postgraduate Certificate, Management
Activities: None
School: University of Bath
Degree: BEng (Hons), Materials Science &amp; Engineering
Activities: None</t>
  </si>
  <si>
    <t>An all-rounder that knows what it takes to go from lab → prototype → funded → scaled product → macro impact</t>
  </si>
  <si>
    <t>Senior Innovation Systems Leader | Deputy Director, £500m Made Smarter Innovation Programme @ Innovate UK | Dual-Use &amp; Advanced Manufacturing Innovation |  Industrial Strategy | CTO - Atherton Bikes | MBA | PhD | CEng</t>
  </si>
  <si>
    <t>Columbus Venture Partners</t>
  </si>
  <si>
    <t>Jose  Mesa</t>
  </si>
  <si>
    <t>Jose__Mesa.png</t>
  </si>
  <si>
    <t>https://www.linkedin.com/in/joseantoniomesa</t>
  </si>
  <si>
    <t>http://www.columbusvp.com</t>
  </si>
  <si>
    <t>jmesa@columbusvp.com</t>
  </si>
  <si>
    <t>https://www.linkedin.com/company/columbus-venture-partners/</t>
  </si>
  <si>
    <t>Title: Partner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Director
Company: None
Start At: None
Ends At: None
Location: None
Description: None
Title: Board Observer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Partner
Company: None
Start At: None
Ends At: None
Location: None
Description: None
Title: BoD Observer
Company: None
Start At: None
Ends At: None
Location: None
Description: None
Title: Board Director
Company: None
Start At: None
Ends At: None
Location: None
Description: None
Title: Board Director
Company: None
Start At: None
Ends At: None
Location: None
Description: None
Title: Director (Life Sciences)
Company: None
Start At: None
Ends At: None
Location: None
Description: None
Title: Life Sciences Investment Manager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Technology Manager
Company: None
Start At: None
Ends At: None
Location: None
Description: None
Title: Jr. Business Developer
Company: None
Start At: None
Ends At: None
Location: None
Description: None</t>
  </si>
  <si>
    <t>School: IESE Business School
Degree: Executive Programme, PDD
Activities: None
School: Universidad Complutense de Madrid
Degree: Master's degree, Corporate Finance
Activities: None
School: Universidad Complutense de Madrid
Degree: MSc, Biology (Genetics)
Activities: None
School: Universidad de Granada
Degree: Master of Science - MS, Biology, General
Activities: None</t>
  </si>
  <si>
    <t>Healthcare Venture Investor | Partner at Columbus Venture Partners</t>
  </si>
  <si>
    <t>Damia Tormo</t>
  </si>
  <si>
    <t>Damia_Tormo.png</t>
  </si>
  <si>
    <t>https://www.linkedin.com/in/damiatormo</t>
  </si>
  <si>
    <t>dtormo@columbusvp.com</t>
  </si>
  <si>
    <t>Valencian Community</t>
  </si>
  <si>
    <t>Title: General Partner
Company: None
Start At: None
Ends At: None
Location: None
Description: None
Title: Director
Company: None
Start At: None
Ends At: None
Location: None
Description: None
Title: Director
Company: None
Start At: None
Ends At: None
Location: None
Description: None
Title: Founder &amp; Director
Company: None
Start At: None
Ends At: None
Location: None
Description: None
Title: President &amp; Member Board of Trustees
Company: None
Start At: None
Ends At: None
Location: None
Description: None
Title: Director
Company: None
Start At: None
Ends At: None
Location: None
Description: None
Title: Partner
Company: None
Start At: None
Ends At: None
Location: None
Description: None
Title: Founder &amp; Director
Company: None
Start At: None
Ends At: None
Location: None
Description: None
Title: Member Board Of Directors
Company: None
Start At: None
Ends At: None
Location: None
Description: None
Title: Director &amp; Founder
Company: None
Start At: None
Ends At: None
Location: None
Description: None
Title: CEO &amp; Co-founder
Company: None
Start At: None
Ends At: None
Location: None
Description: None
Title: Founder
Company: None
Start At: None
Ends At: None
Location: None
Description: None
Title: Founder
Company: None
Start At: None
Ends At: None
Location: None
Description: None
Title: Board Member &amp; Co-founder
Company: None
Start At: None
Ends At: None
Location: None
Description: None
Title: CEO &amp; Co-founder
Company: None
Start At: None
Ends At: None
Location: None
Description: None
Title: Founder and Director
Company: None
Start At: None
Ends At: None
Location: None
Description: None
Title: Founder &amp; Member of Board of Directors
Company: None
Start At: None
Ends At: None
Location: None
Description: None
Title: Member Board Of Directors
Company: None
Start At: None
Ends At: None
Location: None
Description: None
Title: Founder and Board member
Company: None
Start At: None
Ends At: None
Location: None
Description: None
Title: Member Board of Directors
Company: None
Start At: None
Ends At: None
Location: None
Description: None
Title: Professor of Entrepreneurship
Company: None
Start At: None
Ends At: None
Location: None
Description: None
Title: Co-Founder
Company: None
Start At: None
Ends At: None
Location: None
Description: None
Title: Partner &amp; Co-founder
Company: None
Start At: None
Ends At: None
Location: None
Description: None
Title: Co-Founder
Company: None
Start At: None
Ends At: None
Location: None
Description: None
Title: Researcher
Company: None
Start At: None
Ends At: None
Location: None
Description: None
Title: Researcher
Company: None
Start At: None
Ends At: None
Location: None
Description: None
Title: Researcher
Company: None
Start At: None
Ends At: None
Location: None
Description: None</t>
  </si>
  <si>
    <t>School: IE Business School
Degree: Master, Biotechnology management
Activities: None
School: University of Cambridge
Degree: Judge Business School, CfEL, Centre for Entrepreneurial Learning, Entrepreneurship
Activities: None
School: Genoma España
Degree: Course for Biotech Executives, Biotech Management
Activities: None
School: The University of Bonn
Degree: PhD, Molecular Genetics and Immunology
Activities: None
School: Bonn-Rhein-Sieg University of Applied Sciences
Degree: BS, Biological Sciences
Activities: None
School: University of Valencia
Degree: Master of Science (MS), Biology
Activities: None</t>
  </si>
  <si>
    <t>My father was an oncologist at a time when surviving cancer was as rare as it was miraculous. That’s when I realized that while medicine is essential, it is not always enough. So I chose to study biology, aiming to better understand the cause and scale the solution.
Since then, I’ve dedicated my career to developing drugs and therapies that improve people's lives. My focus lies in the biotechnology space, where I identify industry bottlenecks and help create solutions that contribute to the social democratization of access to therapies.
At Columbus Venture Partners, together with my partner Javier G. Cogorro, we’ve had the privilege of seeing vaccines, cancer treatments, and other cutting-edge solutions come to life, grow, and succeed—responding to today’s most urgent healthcare needs. Our ideas and purpose drive this kind of impact, and the trust of our investors helps turn it into reality.
In my father’s clinic, life didn’t always win—but he never lost hope. Thank you for always inspiring what I hope will become tomorrow’s great therapy.
--
Mi padre era oncólogo en unos años en los que la supervivencia al cáncer era tan limitada como milagrosa. Ahí me di cuenta de que la medicina era fundamental pero no suficiente. Por eso, muy a su pesar, decidí estudiar biología, para comprender mejor la causa y poder escalar la solución.
Desde entonces, estoy involucrado en el desarrollo de fármacos y terapias que mejoran la vida de las personas en general. Y lo hago concretamente desde el área biotecnológica, observando cuellos de botella en la industria y aportando soluciones que deriven en una democratización social de acceso a una terapia.
En el porfolio de Columbus Venture Partners, mi socio Javier G. Cogorro y yo hemos visto nacer, crecer y vencer vacunas, tratamientos contra el cáncer y otras soluciones de la talla de las necesidades actuales. Nuestras ideas y nuestro propósito traccionan logros de este tipo y la inversión de quienes confían en nuestros fondos, los hacen realidad.
En la consulta de mi padre no siempre ganó la vida pero a él nunca le faltaron las ganas. Gracias por inspirarme siempre la futura gran terapia.</t>
  </si>
  <si>
    <t>General Partner Columbus Venture Partners and President at Fundación Columbus</t>
  </si>
  <si>
    <t>Rebecca Jinks</t>
  </si>
  <si>
    <t>Rebecca_Jinks.png</t>
  </si>
  <si>
    <t>https://www.linkedin.com/in/rebeccajinks</t>
  </si>
  <si>
    <t>http://www.arena.gov.au</t>
  </si>
  <si>
    <t>rebecca.jinks@arena.gov.au</t>
  </si>
  <si>
    <t>Impact Director | Strategy</t>
  </si>
  <si>
    <t>https://www.linkedin.com/company/arenagovau/</t>
  </si>
  <si>
    <t>Title: Committee Member - Sustainable Development
Start At: 01/2019
Ends At: 04/2021
Company: Property Council of Australia
Cause: Environment
Description: None
Title: Sustainability Ambassador
Start At: 10/2014
Ends At: 11/2014
Company: Flemington Racecourse
Cause: Environment
Description: - Engage with race goers throughout the day;
- Inform race goers of the Sustainability Program and what it means for their racecourse;
- Educate on the simple recycling system in place;
- Share passion for the environment with racegoers and encourage them to be a part of something vital for the continued success of the Melbourne Spring Racing Carnival.
Title: Customer Engagement and Experience Officer
Start At: 01/2013
Ends At: 01/2014
Company: WORZ &amp; Melbourne Zoo
Cause: Animal_rights
Description: Direct and lead visitor groups around the zoos, discussing particular animals and encouraging the support of related conservation efforts and programs run by the zoo. Primarily focused on increasing awareness of conservation programs across the zoos, Victoria and globally.
Title: Conservation Volunteer
Start At: 01/2009
Ends At: 01/2013
Company: Conservation Victoria
Cause: Environment
Description: Volunteer to help restore habitat around Victoria, primarily re-plantation of flora in coastal region</t>
  </si>
  <si>
    <t>Name: NABERS Assessor
Authority: NABERS
Date: Unknown
URL: https://linkedin.com/company/6606996
Name: 2020 GRESB Real Estate Assessment Training
Authority: GRESB
Date: 2020-6
URL: https://linkedin.com/company/2314836</t>
  </si>
  <si>
    <t>Title: Impact Director | Strategy
Company: None
Start At: None
Ends At: None
Location: None
Description: None
Title: Director, ESG, Sustainability &amp; Impact
Company: None
Start At: None
Ends At: None
Location: None
Description: None
Title: Head of Sustainability &amp; ESG, Asia Pacific
Company: None
Start At: None
Ends At: None
Location: None
Description: None
Title: Head of Sustainability (ANZ)
Company: None
Start At: None
Ends At: None
Location: None
Description: None
Title: National Manager - Strategic Advisory (Sustainability)
Company: None
Start At: None
Ends At: None
Location: None
Description: None
Title: Senior Consultant
Company: None
Start At: None
Ends At: None
Location: None
Description: None
Title: Board Member
Company: None
Start At: None
Ends At: None
Location: None
Description: None
Title: Environmental Strategy Advisor
Company: None
Start At: None
Ends At: None
Location: None
Description: None
Title: Energy and Environmental Consultant
Company: None
Start At: None
Ends At: None
Location: None
Description: None
Title: Researcher
Company: None
Start At: None
Ends At: None
Location: None
Description: None</t>
  </si>
  <si>
    <t>School: University of Melbourne
Degree: Bachelor's Degree, Environmental Science
Activities: None
School: Monash University
Degree: Master's Degree, Management &amp; Sustainability
Activities: None</t>
  </si>
  <si>
    <t>A strategic thinker with experience in sustainability, supply chain and management. My career has spanned in-house business strategy development and program deployment to consultancy and advisory. I seek to create meaningful real-world solutions to achieve the vision of investors and companies. I am excited to be pursuing the meeting point of ESG, technology and real assets as there will be no substantial movement to a responsible future without the application of technology for environmental and social benefit. 
Employing a positive, collaborative and cross functional approach is at the core of how I like to work.
Responsibility | Sustainability | ESG | Technology | Innovation</t>
  </si>
  <si>
    <t>Director, Impact &amp; ESG</t>
  </si>
  <si>
    <t>Javier Fernández</t>
  </si>
  <si>
    <t>Javier_Fernández.png</t>
  </si>
  <si>
    <t>https://www.linkedin.com/in/javier-fernández-7916357</t>
  </si>
  <si>
    <t>Operating Partner</t>
  </si>
  <si>
    <t>Title: Operating Partner
Company: None
Start At: None
Ends At: None
Location: None
Description: None
Title: Member Board of Directors
Company: None
Start At: None
Ends At: None
Location: None
Description: None
Title: Presidente ejecutivo
Company: None
Start At: None
Ends At: None
Location: None
Description: None
Title: Executive Vice-President at Vitro Group
Company: None
Start At: None
Ends At: None
Location: None
Description: None
Title: CEO
Company: None
Start At: None
Ends At: None
Location: None
Description: None
Title: Founder
Company: None
Start At: None
Ends At: None
Location: None
Description: None
Title: CEO (Director General)
Company: None
Start At: None
Ends At: None
Location: None
Description: None
Title: Professor of Entrepreneurship, Corporate Entrepreneurship, Finance for Life Sciences
Company: None
Start At: None
Ends At: None
Location: None
Description: None
Title: Socio (co-Founder) / Consultant
Company: None
Start At: None
Ends At: None
Location: None
Description: None
Title: Business Development Manager
Company: None
Start At: None
Ends At: None
Location: None
Description: None
Title: Socio-Director
Company: None
Start At: None
Ends At: None
Location: None
Description: None</t>
  </si>
  <si>
    <t>School: IE Business School
Degree: Executive MBA
Activities: None
School: Universidad Pontificia Comillas
Degree: ICADE (E-2), Bs in Business Administration (E2)
Activities: None</t>
  </si>
  <si>
    <t>Currently: 
-Board Member at Vitro S.A.
-Owner of Inversiones Bioavance SLU
-Operating Partner at Columbus Venture Partners SGIC SA
-Investment Committee Member at BuenaVista Equity Partners Healthcare Growth Fund
-Co-founder of Highlight Therapeutics SL (Valencia, Spain), CNIO's first spin-off
-Co-founder of Artax Biopharmaceuticals Llc (Boston, USA)
Past experience: 
-Professor of Entrepreneurship, EMBA. IE Business School
-Faculty member at M+Vision Consortium, a biomedical imaging consortium funded by the Madrid Region (CAM) and managed by the Massachusetts Institute of Technology, MIT (Cambridge, USA)
-Co-founder and former Managing Partner (2006-2008) of Suanfarma Biotech SGECR (Spanish 1st VC fund specialised in biotechnology to be approved by Spain's CNMV). Responsible for arranging seed rounds in 3P, Halotech, Vivia Biotech, Pevesa and ClaveSuan SL and then working as Board Director.
-International Partner of Scientifica SAS (Bogotá, Colombia), working as an international expert in finance and entrepreneurship
-Non Executive Director at Angel Biotechnology Holdings Plc (UK), 2004-2008, a company sucessfully floated at London's AIM in 2005. 
-Area Manager at Suanfarma SA. International trading of pharmaceutical raw materials and finished drugs.
Specialties: Venture capital, biotech start-ups, international business development, development of new biotech&amp;medtech technologies</t>
  </si>
  <si>
    <t>Partner at Columbus Venture Partners</t>
  </si>
  <si>
    <t>Taronga Ventures</t>
  </si>
  <si>
    <t>Andrew Chia</t>
  </si>
  <si>
    <t>https://www.linkedin.com/in/andrew-chia-b5910625</t>
  </si>
  <si>
    <t>http://www.tarongagroup.com</t>
  </si>
  <si>
    <t>andrew.chia@tarongagroup.com</t>
  </si>
  <si>
    <t>Director - Singapore</t>
  </si>
  <si>
    <t>https://www.linkedin.com/company/taronga-group/</t>
  </si>
  <si>
    <t>Title: Director - Singapore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Board Member
Company: None
Start At: None
Ends At: None
Location: None
Description: None
Title: CEO’s Office / Group Investments
Company: None
Start At: None
Ends At: None
Location: None
Description: None
Title: Board Member
Company: None
Start At: None
Ends At: None
Location: None
Description: None
Title: Analyst
Company: None
Start At: None
Ends At: None
Location: None
Description: None</t>
  </si>
  <si>
    <t>School: Singapore Management University
Degree: Bachelor’s Degree, Accounting and Finance
Activities: None
School: Anglo-Chinese Junior College
Degree: None
Activities: None</t>
  </si>
  <si>
    <t>Help build great things</t>
  </si>
  <si>
    <t>TMF Group</t>
  </si>
  <si>
    <t>Max Dijkstra</t>
  </si>
  <si>
    <t>Max_Dijkstra.png</t>
  </si>
  <si>
    <t>https://www.linkedin.com/in/maxdijkstra</t>
  </si>
  <si>
    <t>http://www.tmf-group.com</t>
  </si>
  <si>
    <t>max.dijkstra@tmf-group.com</t>
  </si>
  <si>
    <t>Director M&amp;A</t>
  </si>
  <si>
    <t>https://www.linkedin.com/company/tmf-group/</t>
  </si>
  <si>
    <t>Title: Director M&amp;A
Company: None
Start At: None
Ends At: None
Location: None
Description: None
Title: Senior Manager M&amp;A
Company: None
Start At: None
Ends At: None
Location: None
Description: None
Title: Corporate Finance / Business Development Consultant
Company: None
Start At: None
Ends At: None
Location: None
Description: None
Title: Investment Banking Vice President
Company: None
Start At: None
Ends At: None
Location: None
Description: None
Title: Investment Banking Associate
Company: None
Start At: None
Ends At: None
Location: None
Description: None
Title: Investment Banking Analyst
Company: None
Start At: None
Ends At: None
Location: None
Description: None
Title: Intern
Company: None
Start At: None
Ends At: None
Location: None
Description: None</t>
  </si>
  <si>
    <t>School: University of Groningen
Degree: Master of Science (MSc), Finance
Activities: None
School: Darla Moore School of Business at the University of South Carolina
Degree: Exchange program International Business
Activities: None
School: University of Groningen
Degree: Bachelor of Science (BSc), International Business
Activities: None</t>
  </si>
  <si>
    <t>Director M&amp;A at TMF Group</t>
  </si>
  <si>
    <t>Jillian Tan</t>
  </si>
  <si>
    <t>Jillian_Tan.png</t>
  </si>
  <si>
    <t>https://www.linkedin.com/in/jillian-tan-84144486</t>
  </si>
  <si>
    <t>jillian.tan@tmf-group.com</t>
  </si>
  <si>
    <t>Director, Global Business Development</t>
  </si>
  <si>
    <t>WP. Kuala Lumpur, Federal Territory of Kuala Lumpur</t>
  </si>
  <si>
    <t>Title: Director, Global Business Development
Company: None
Start At: None
Ends At: None
Location: None
Description: None
Title: Manager, Business Development
Company: None
Start At: None
Ends At: None
Location: None
Description: None
Title: Manager, Business Advisory
Company: None
Start At: None
Ends At: None
Location: None
Description: None
Title: Business Development Manager
Company: None
Start At: None
Ends At: None
Location: None
Description: None
Title: Customer Value Proposition
Company: None
Start At: None
Ends At: None
Location: None
Description: None
Title: National Head of Sales, Premium Segment, New Business
Company: None
Start At: None
Ends At: None
Location: None
Description: None
Title: Regional Sales Manager, Personal Loan, Mobile Distribution
Company: None
Start At: None
Ends At: None
Location: None
Description: None
Title: Sales Management and Business Development
Company: None
Start At: None
Ends At: None
Location: None
Description: None</t>
  </si>
  <si>
    <t>School: Curtin University
Degree: Bachelor of Commerce (B.Com.), Finance
Activities: None</t>
  </si>
  <si>
    <t>Global Reach, Local Knowledge
With 11,000 members in 125 offices over 87 jurisdictions, TMF can serve our clients locally, as well as globally on Global Entity Management (Corporate Secretarial), Business outsourcing solutions (Payroll Administration, Accounting and Tax solutions), Funds services and Capital Markets.
Our expertise in corporate secretarial, regulatory compliance and fiduciary services can help you manage and maintain entities across borders.
We simplify global payroll operations and HR transformation with fully managed and standardised payroll processing alongside HR admin support.
We make a complex world simple.</t>
  </si>
  <si>
    <t>Director, Global Business Development |
Corporate . Accounting . Tax . HR . Payroll</t>
  </si>
  <si>
    <t>Tibor Turcsany</t>
  </si>
  <si>
    <t>Tibor_Turcsany.png</t>
  </si>
  <si>
    <t>https://www.linkedin.com/in/tibor-turcsany</t>
  </si>
  <si>
    <t>tibor.turcsany@tmf-group.com</t>
  </si>
  <si>
    <t>Commercial Director, Europe</t>
  </si>
  <si>
    <t>6 yrs 8 mos</t>
  </si>
  <si>
    <t>Slovakia</t>
  </si>
  <si>
    <t>Title: Commercial Director, Europe
Company: None
Start At: None
Ends At: None
Location: None
Description: None
Title: Founder
Company: None
Start At: None
Ends At: None
Location: None
Description: None
Title: Key Account Manager
Company: None
Start At: None
Ends At: None
Location: None
Description: None
Title: Business Development Manager, Corporate Key Account Manager
Company: None
Start At: None
Ends At: None
Location: None
Description: None
Title: Business Developer, Headhunter
Company: None
Start At: None
Ends At: None
Location: None
Description: None
Title: Business Development Manager, junior IT recruiter
Company: None
Start At: None
Ends At: None
Location: None
Description: None
Title: Assistant to Consul and Chief of Consular department
Company: None
Start At: None
Ends At: None
Location: None
Description: None</t>
  </si>
  <si>
    <t>School: Business academy Bratislava
Degree: None
Activities: None</t>
  </si>
  <si>
    <t>As a Commercial Director at TMF Group, I lead new business initiatives in the EMEA region and manage global clients. With over 5 years of experience in this role, I have developed strategies that drive growth and success for TMF. Prior to joining TMF Group, I founded SWX, s.r.o., an IT recruitment company that specializes in special projects. I also have experience as a Key Account Manager at Orange, where I managed key accounts and developed sales strategies. My skills include key account development, sales strategy, and negotiation. I am passionate about building strong relationships with clients and delivering value-added solutions.</t>
  </si>
  <si>
    <t>Commercial Director @ TMF Group | New Business Initiatives, Global Clients</t>
  </si>
  <si>
    <t>Anna Buisman</t>
  </si>
  <si>
    <t>Anna_Buisman.png</t>
  </si>
  <si>
    <t>https://www.linkedin.com/in/anna-buisman-1b581022b</t>
  </si>
  <si>
    <t>anna.buisman@tmf-group.com</t>
  </si>
  <si>
    <t>Digital Operations Business Process Director</t>
  </si>
  <si>
    <t>Utrecht Area</t>
  </si>
  <si>
    <t>Title: Digital Operations Business Process Director
Company: None
Start At: None
Ends At: None
Location: None
Description: None
Title: Transformation Manager
Company: None
Start At: None
Ends At: None
Location: None
Description: None</t>
  </si>
  <si>
    <t>Digital Operations Business Process Director at TMF Group</t>
  </si>
  <si>
    <t>Christian Blom</t>
  </si>
  <si>
    <t>Christian_Blom.png</t>
  </si>
  <si>
    <t>https://www.linkedin.com/in/christian--blom</t>
  </si>
  <si>
    <t>christian.blom@tmf-group.com</t>
  </si>
  <si>
    <t>Business Development Director Nordics</t>
  </si>
  <si>
    <t>Engelska, Spanska</t>
  </si>
  <si>
    <t>Name: Consultative Selling
Authority: PwC Sweden
Date: 2017-8
URL: https://linkedin.com/company/3268473</t>
  </si>
  <si>
    <t>Title: Business Development Director Nordics
Company: None
Start At: None
Ends At: None
Location: None
Description: None
Title: Senior Sales Manager
Company: None
Start At: None
Ends At: None
Location: None
Description: None
Title: Key Account Manager
Company: None
Start At: None
Ends At: None
Location: None
Description: None
Title: Sales Manager Financial Services
Company: None
Start At: None
Ends At: None
Location: None
Description: None
Title: Business Development and Sales
Company: None
Start At: None
Ends At: None
Location: None
Description: None
Title: Säljare
Company: None
Start At: None
Ends At: None
Location: None
Description: None
Title: Controller
Company: None
Start At: None
Ends At: None
Location: None
Description: None
Title: Säljare
Company: None
Start At: None
Ends At: None
Location: None
Description: None
Title: Sales
Company: None
Start At: None
Ends At: None
Location: None
Description: None</t>
  </si>
  <si>
    <t>School: University of Gothenburg
Degree: Kandidatexamen inom Nationalekonomi, Finans
Activities: None</t>
  </si>
  <si>
    <t>Business Development Director Nordics at TMF Group</t>
  </si>
  <si>
    <t>Jill Evans</t>
  </si>
  <si>
    <t>https://www.linkedin.com/in/jillevans2</t>
  </si>
  <si>
    <t>jill.evans@tmf-group.com</t>
  </si>
  <si>
    <t>Managing Director - Consultant Relations and Business Development</t>
  </si>
  <si>
    <t>Title: Volunteer
Start At: 01/2024
Ends At: Present
Company: 2x4 foundation
Cause: Economic_empowerment
Description: None
Title: Volunteer
Start At: 05/2024
Ends At: Present
Company: Museum of American Finance
Cause: Arts_and_culture
Description: Marketing Sub-Committee</t>
  </si>
  <si>
    <t>Title: Managing Director - Consultant Relations and Business Development
Company: None
Start At: None
Ends At: None
Location: None
Description: None
Title: Senior Advisor - Capital Markets and Wealth &amp; Asset Management
Company: None
Start At: None
Ends At: None
Location: None
Description: None
Title: Global Head - Marketing and Communications, Securities Services
Company: None
Start At: None
Ends At: None
Location: None
Description: None
Title: Director - Consultant Relations, ETF Business Development, Securities Services
Company: None
Start At: None
Ends At: None
Location: None
Description: None
Title: Senior Advisor - Asset Manager Marketing &amp; Communications Strategy
Company: None
Start At: None
Ends At: None
Location: None
Description: None
Title: COO - Long / Short Equity Strategy
Company: None
Start At: None
Ends At: None
Location: None
Description: None
Title: Portfolio Manager - Global High Dividend Funds
Company: None
Start At: None
Ends At: None
Location: None
Description: None
Title: Equity Research Analyst - Airlines, Airfreight, Railroads, Shipping, Logistics, Industrials
Company: None
Start At: None
Ends At: None
Location: None
Description: None</t>
  </si>
  <si>
    <t>School: University of Pennsylvania
Degree: Bachelor of Arts (B.A.), Economics
Activities: None</t>
  </si>
  <si>
    <t>Jill is a results-driven and client-centric professional with deep analytical, marketing, and relationship management experience. She brings a diverse skill set in the financial markets, having worked on the sell-side in securities services and equity research, on the buy-side as a long-only and long/short PM, and as a marketing consultant for asset managers.</t>
  </si>
  <si>
    <t>Fund and Capital Market Services for Private Equity, Private Credit, Venture Capital, Real Estate and Infrastructure Fund Sponsors.</t>
  </si>
  <si>
    <t>Yvette van Loon</t>
  </si>
  <si>
    <t>Yvette_van_Loon.png</t>
  </si>
  <si>
    <t>https://www.linkedin.com/in/yvettevanloon</t>
  </si>
  <si>
    <t>yvette.van.loon@tmf-group.com</t>
  </si>
  <si>
    <t>Team lead / Senior Director Business Development</t>
  </si>
  <si>
    <t>Title: News: https://www.tmf-group.com/en/news-insights/yvette-van-loon/
Source: Unknown
Summary: None
URL: None</t>
  </si>
  <si>
    <t>Title: Vice-Chair in the United States of the Netherlands America Foundation (NAF) Ball in New York
Start At: 01/2024
Ends At: Present
Company: The Netherland-America Foundation
Cause: Education
Description: The NAF Ball is an annual elegant and festive black tie event in New York. Friends of the Dutch and American community from both sides of the pond are invited to support of the NAFs crucial and vital chartitable activities. https://thenaf.org/
Title: Social Event Committee member
Start At: 09/2024
Ends At: Present
Company: The Penn Club of New York
Cause: 
Description: None
Title: President of the Penn Carey Law Everywhere Society
Start At: 07/2024
Ends At: Present
Company: University of Pennsylvania Carey Law School
Cause: 
Description: PCLES is a vibrant and diverse community of LLM and JD graduates from around the world. Each year, members gather in different European cities for a weekend of informal gatherings, gala dinners, city tours, and academic discussions with local university faculty and the University of Pennsylvania Carey Law School faculty. It’s a wonderful manifestation of Penn Carey Law’s spirit of collegiality, celebrating friendship, culture, and mentorship. https://www.law.upenn.edu/alumni/involvement/penn-carey-law-european-society.php
Title: Mentor
Start At: 01/2024
Ends At: 12/2025
Company: Bridge for Billions
Cause: Economic_empowerment
Description: Bridge for Billions is a social enterprise that partners with organizations to empower entrepreneurs and strengthen ecosystems for social impact. They offer various programs and resources designed to support early-stage entrepreneurs, helping them create sustainable businesses and drive societal change.
Title: Board Member
Start At: 2023
Ends At: 2024
Company: NBCC
Cause: 
Description: None
Title: Marketing assistance
Start At: 2016
Ends At: 11/2017
Company: ASS SPORTIVE DU GOLF DE DIEPPE
Cause: Environment
Description: Assisting the Golf with marketing activities and updating their website
Title: Honorary President
Start At: 01/2009
Ends At: 12/2015
Company: 🇫🇷  CAPA  🇳🇱    CLUB AFFAIRES PARIS AMSTERDAM
Cause: 
Description: The Club Affaires Paris Amsterdam has as goal to bring together French and Dutch business partners in France to share their knowledge and experiences. CAPA organizes 4-5 times per year events with interesting speakers.
Website http://clubaffairesparisamsterdam.fr/</t>
  </si>
  <si>
    <t>Name: Mergers and Acquisitions (Online)
Authority: Columbia Business School Executive Education
Date: 2025-4
URL: https://linkedin.com/company/10836471
Name: Coaching Certificate
Authority: International Academy for Professional Development Ltd
Date: Unknown
URL: https://linkedin.com/company/1184491</t>
  </si>
  <si>
    <t>Title: Team lead / Senior Director Business Development
Company: None
Start At: None
Ends At: None
Location: None
Description: None
Title: Director
Company: None
Start At: None
Ends At: None
Location: None
Description: None
Title: Senior Relationship Manager
Company: None
Start At: None
Ends At: None
Location: None
Description: None
Title: Resident Managing Director
Company: None
Start At: None
Ends At: None
Location: None
Description: None
Title: Senior Relationship Manager (ING Trust)
Company: None
Start At: None
Ends At: None
Location: None
Description: None
Title: Relationship Manager
Company: None
Start At: None
Ends At: None
Location: None
Description: None
Title: Lawyer in training
Company: None
Start At: None
Ends At: None
Location: None
Description: None</t>
  </si>
  <si>
    <t>School: University of Pennsylvania Carey Law School
Degree: Master of Laws - LLM, International Business, Trade, and Tax Law
Activities: None
School: University of Amsterdam
Degree: Master of Civil Law with Financial Studies
Activities: None</t>
  </si>
  <si>
    <t>An experienced trilingual (English, French, and Dutch) executive, I leverage a rigorous legal education gained at a US Ivy League school to develop professional services business, including Global Entity Management, Accounting &amp; Tax, HR &amp; payroll services, Fund and management services. Having lived in the US, the Netherlands, Belgium, France, and the UK, I bring a unique multicultural perspective as a logical and analytical long-range planner with a proven track record in nurturing existing and growing new business.
Pragmatic, authentic, and hands-on, I excel at navigating crises and am committed to making an impact. My approach combines creative decision-making with out-of-the-box thinking, always acting with tact and discretion to ensure an optimal colleague and client experience.
Building strong, long-term relationships is a key strength of mine. As a natural connector, I’ve partnered with executives such as CFOs, legal heads, and HR heads at leading brands in competitive industries, including those in the Fortune 500 and FTSE 500, as well as startups. Many referrals come through intermediary contacts like attorneys, bankers, private equity firms, and real estate funds.
I am a dedicated and enthusiastic team leader focused on coaching and development. In my career, I’ve co-led an office of 35 people and managed a team of five commercial directors based in EMEA. Despite the challenges of the pandemic, we successfully met business objectives by fostering a collaborative culture.
Currently leading a team of 5 BD directors in North America.
Complexity should never be a barrier to global expansion. I would be happy to serve as your go-to person, helping to build bridges between countries and cultures while contributing to your company’s success.
Authorized to work in the US without sponsorship.</t>
  </si>
  <si>
    <t>Global Business Strategist | New Business Development Pro | Cross-functional &amp; Multicultural Leader |  Corporate &amp; Financial Services Focus | Complex Negotiations Expert  | Competitive Mindset  | Client Growth</t>
  </si>
  <si>
    <t>Joyce Wang</t>
  </si>
  <si>
    <t>Joyce_Wang.png</t>
  </si>
  <si>
    <t>https://www.linkedin.com/in/joyce-wang-48495228</t>
  </si>
  <si>
    <t>joyce.wang@tmf-group.com</t>
  </si>
  <si>
    <t>Sales Director, Global Business Development</t>
  </si>
  <si>
    <t>Shanghai</t>
  </si>
  <si>
    <t>Title: Sales Director, Global Business Development
Company: None
Start At: None
Ends At: None
Location: None
Description: None
Title: ESG Solution _ Manager
Company: None
Start At: None
Ends At: None
Location: None
Description: None
Title: District Sales Manager - North Asia
Company: None
Start At: None
Ends At: None
Location: None
Description: None
Title: National Key Account Manager - Financial Service
Company: None
Start At: None
Ends At: None
Location: None
Description: None
Title: Sr Consultant - Financial Services
Company: None
Start At: None
Ends At: None
Location: None
Description: None</t>
  </si>
  <si>
    <t>School: The University of Hong Kong
Degree: 研究生, B2B Market  Strategic Management
Activities: None</t>
  </si>
  <si>
    <t>Help Clients Expend Globally | Corporate Secretarial | Accounting Tax | Payroll Services | Fund Services | Trustee</t>
  </si>
  <si>
    <t>TMF Group - Director| 企业出海Inbound &amp; Outbound Global Business Development | Help Clients Expend Globally | Corporate Secretarial | Accounting Tax | Payroll Services | Fund Services | Trustee</t>
  </si>
  <si>
    <t>StoneX</t>
  </si>
  <si>
    <t>Peter Delahunt</t>
  </si>
  <si>
    <t>Peter_Delahunt.png</t>
  </si>
  <si>
    <t>https://www.linkedin.com/in/peter-delahunt</t>
  </si>
  <si>
    <t>https://linktr.ee/stonexgroup</t>
  </si>
  <si>
    <t>peter.delahunt@linktr.ee</t>
  </si>
  <si>
    <t>Managing Director - Municipal Bond Department</t>
  </si>
  <si>
    <t>https://www.linkedin.com/company/stonex-group-inc/</t>
  </si>
  <si>
    <t>Name: Series 7, 9, 10 24, 53 &amp; 63
Authority: FINRA
Date: Unknown
URL: https://linkedin.com/company/1342448</t>
  </si>
  <si>
    <t>Title: Managing Director - Municipal Bond Department
Company: None
Start At: None
Ends At: None
Location: None
Description: None
Title: Managing Director - Municipal Bond Department
Company: None
Start At: None
Ends At: None
Location: None
Description: None
Title: SVP Underwriting &amp; Trading
Company: None
Start At: None
Ends At: None
Location: None
Description: None
Title: SVP National Sales Manager
Company: None
Start At: None
Ends At: None
Location: None
Description: None
Title: SVP Institutional Sales
Company: None
Start At: None
Ends At: None
Location: None
Description: None
Title: SVP Institutional Sales - Municipal Bond Department
Company: None
Start At: None
Ends At: None
Location: None
Description: None
Title: Managing Director - Fixed Income Portfolio Manager
Company: None
Start At: None
Ends At: None
Location: None
Description: None
Title: VP Institutional Sales - Municipal Bond Department
Company: None
Start At: None
Ends At: None
Location: None
Description: None
Title: AVP Institutional Sales - Municipal Bond Department
Company: None
Start At: None
Ends At: None
Location: None
Description: None</t>
  </si>
  <si>
    <t>School: Union College
Degree: Bachelor's Degree, Mathematics and Economics
Activities: None</t>
  </si>
  <si>
    <t>An experienced manager of both sales and trading with a successful history in the municipal fixed income industry. Established leader and critical thinker with a proven track record of growing revenues and increasing profit margins. A results-driven team player who builds rapport with clients, consultants, colleagues and vendors to succeed in fast-paced and challenging environments.</t>
  </si>
  <si>
    <t>Managing Director | Municipal Bond Department at StoneX Group</t>
  </si>
  <si>
    <t>Egan Drakoulas</t>
  </si>
  <si>
    <t>Egan_Drakoulas.png</t>
  </si>
  <si>
    <t>https://www.linkedin.com/in/egan-drakoulas-a5320740</t>
  </si>
  <si>
    <t>egan.drakoulas@tmf-group.com</t>
  </si>
  <si>
    <t>Business Development Director (Northern Europe Market)</t>
  </si>
  <si>
    <t>Name: Wft Basis
Authority: EIFD (Examen Instituut Financiële Dienstverlening)
Date: 2017-12
URL: https://linkedin.com/company/4836805</t>
  </si>
  <si>
    <t>Title: Business Development Director (Northern Europe Market)
Company: None
Start At: None
Ends At: None
Location: None
Description: None
Title: Headhunter in Accountancy, Tax &amp; Legal
Company: None
Start At: None
Ends At: None
Location: None
Description: None
Title: Business Development Intern &amp; thesis
Company: None
Start At: None
Ends At: None
Location: None
Description: None
Title: Marketing Researcher
Company: None
Start At: None
Ends At: None
Location: None
Description: None</t>
  </si>
  <si>
    <t>School: Amsterdam School of International  Business
Degree: Bachelor of Applied Science (B.A.Sc.), International Business and Management Studies
Activities: None
School: Edinburgh Napier University
Degree: Bachelor of Applied Science (B.A.Sc.), Erasmus+ Exchange Program
Activities: None
School: Landstede MBO
Degree: Marketing &amp; Communication
Activities: None</t>
  </si>
  <si>
    <t>Als Business Development Director begeleid ik ondernemingen bij het veilig, compliant en efficiënt uitbreiden en beheersen van hun internationale activiteiten. Van de eerste buitenlandse markt tot het managen van een wereldwijde entiteitenstructuur.Wij ondersteunen organisaties bij het incorporeren van entiteiten, het inrichten van lokaal management en het optimaal beheersen van Accounting, Tax Compliance, Global Payroll en Legal Compliance. Onze kracht is de volledige integratie van deze diensten, waar ter wereld een organisatie actief is.Met meer dan 50 jaar ervaring, 125 kantoren en aanwezigheid in 89 landen, en een klantretentie van &amp;gt;90%, bieden wij één organisatie, één aanspreekpunt en één plug‑and‑play platform voor internationale groei.📩 Egan.drakoulas@tmf-group.com</t>
  </si>
  <si>
    <t>🌍 Enterprise Globalization | Just one call away from truly global expansion.</t>
  </si>
  <si>
    <t>Verition Fund Management</t>
  </si>
  <si>
    <t>Chris Svoboda</t>
  </si>
  <si>
    <t>Chris_Svoboda,_CFA.png</t>
  </si>
  <si>
    <t>https://www.linkedin.com/in/chris-svoboda-cfa-a9b12014</t>
  </si>
  <si>
    <t>http://www.verition.com</t>
  </si>
  <si>
    <t>csvoboda@veritionfund.com</t>
  </si>
  <si>
    <t>Managing Director, Business Development</t>
  </si>
  <si>
    <t>https://www.linkedin.com/company/verition/</t>
  </si>
  <si>
    <t>Name: CFA Charterholder
Authority: CFA Institute
Date: 2013-9
URL: None</t>
  </si>
  <si>
    <t>Title: Managing Director, Business Development
Company: None
Start At: None
Ends At: None
Location: None
Description: None
Title: Director
Company: None
Start At: None
Ends At: None
Location: None
Description: None
Title: Head of Equity &amp; Macro Strategies, Europe/Asia
Company: None
Start At: None
Ends At: None
Location: None
Description: None
Title: Senior Research Analyst - Global Macro, CTA, &amp; Multi-Strategy
Company: None
Start At: None
Ends At: None
Location: None
Description: None
Title: Research Analyst - Global Macro, CTA, &amp; Multi-Strategy
Company: None
Start At: None
Ends At: None
Location: None
Description: None
Title: Operational Due Diligence Analyst
Company: None
Start At: None
Ends At: None
Location: None
Description: None
Title: Analyst
Company: None
Start At: None
Ends At: None
Location: None
Description: None
Title: Research Analyst
Company: None
Start At: None
Ends At: None
Location: None
Description: None</t>
  </si>
  <si>
    <t>School: Georgetown University
Degree: Bachelor's of Science in Business Administration, Finance, Accounting, English
Activities: None
School: The Pingry School
Degree: None
Activities: None</t>
  </si>
  <si>
    <t>Managing Director at Verition Fund Management</t>
  </si>
  <si>
    <t>Ankit Ganla</t>
  </si>
  <si>
    <t>Ankit_Ganla.png</t>
  </si>
  <si>
    <t>https://www.linkedin.com/in/ankit-ganla-85784b50</t>
  </si>
  <si>
    <t>Title: Managing Director
Company: None
Start At: None
Ends At: None
Location: None
Description: None
Title: Executive Director, Rates Sales
Company: None
Start At: None
Ends At: None
Location: None
Description: None
Title: Global Macro Sales - FX &amp; Rates
Company: None
Start At: None
Ends At: None
Location: None
Description: None
Title: Global Macro Sales - FX &amp; Rates
Company: None
Start At: None
Ends At: None
Location: None
Description: None
Title: Equity Sales Analyst
Company: None
Start At: None
Ends At: None
Location: None
Description: None
Title: S&amp;T Summer Analyst
Company: None
Start At: None
Ends At: None
Location: None
Description: None
Title: Quantitative Financial Research Intern
Company: None
Start At: None
Ends At: None
Location: None
Description: None
Title: Summer Intern
Company: None
Start At: None
Ends At: None
Location: None
Description: None
Title: Research Intern
Company: None
Start At: None
Ends At: None
Location: None
Description: None</t>
  </si>
  <si>
    <t>School: National University of Singapore
Degree: Bachelor of Engineering (BEng), Computer Engineering
Activities: None
School: National Junior College
Degree: GCE A Levels, Physics, Chemistry, Maths, Economics
Activities: None</t>
  </si>
  <si>
    <t>Managing Director, APAC Business Development, Verition Fund Management</t>
  </si>
  <si>
    <t>Elizabeth Xiang</t>
  </si>
  <si>
    <t>https://www.linkedin.com/in/elizabethxiang</t>
  </si>
  <si>
    <t>Managing Director, APAC Business Development</t>
  </si>
  <si>
    <t>Title: Managing Director, APAC Business Development
Company: None
Start At: None
Ends At: None
Location: None
Description: None
Title: Investment Officer
Company: None
Start At: None
Ends At: None
Location: None
Description: None
Title: Executive Search
Company: None
Start At: None
Ends At: None
Location: None
Description: None</t>
  </si>
  <si>
    <t>School: Renmin University of China
Degree: Bachelor of Arts (BA), English Language and Literature
Activities: None</t>
  </si>
  <si>
    <t>Based out of Hong Kong, I am on Business Development team where we identify, evaluate and attract world-class Portfolio Managers across all asset classes and regions in which we operate.</t>
  </si>
  <si>
    <t>Managing Director, APAC Business Development at Verition Fund Management LLC</t>
  </si>
  <si>
    <t>Emma Haddon</t>
  </si>
  <si>
    <t>https://www.linkedin.com/in/emma-haddon-43037363</t>
  </si>
  <si>
    <t>ehaddon@veritionfund.com</t>
  </si>
  <si>
    <t>Director of Human Resources - EMEA</t>
  </si>
  <si>
    <t>Title: Director of Human Resources - EMEA
Company: None
Start At: None
Ends At: None
Location: None
Description: None
Title: HR Generalist
Company: None
Start At: None
Ends At: None
Location: None
Description: None
Title: HR Manager
Company: None
Start At: None
Ends At: None
Location: None
Description: None
Title: HR Officer
Company: None
Start At: None
Ends At: None
Location: None
Description: None
Title: HR Analyst
Company: None
Start At: None
Ends At: None
Location: None
Description: None
Title: HR Assistant
Company: None
Start At: None
Ends At: None
Location: None
Description: None
Title: HR Assistant
Company: None
Start At: None
Ends At: None
Location: None
Description: None
Title: HR Intern
Company: None
Start At: None
Ends At: None
Location: None
Description: None</t>
  </si>
  <si>
    <t>School: London South Bank University
Degree: Certificate In Human Resource Practice
Activities: None
School: Queen's University
Degree: Bachelor of Arts Honours (B.A.H), Political Science and Government
Activities: None</t>
  </si>
  <si>
    <t>As the Director of Human Resources - EMEA at Verition Fund Management LLC, I oversee the HR operations and strategy for the European, Middle Eastern, and Asia regions of a leading hedge fund. I have a Certificate in Human Resource Practice from South Bank University and more than nine years of experience in HR roles across different financial institutions. I am skilled in employee benefits, payroll administration, and human resources management, and I have successfully implemented various HR initiatives and policies to enhance employee engagement, retention, and performance.</t>
  </si>
  <si>
    <t>Director of HR - EMEA @ Verition Fund Management | HR Certification</t>
  </si>
  <si>
    <t>Brynn Bannister</t>
  </si>
  <si>
    <t>Brynn_Bannister.png</t>
  </si>
  <si>
    <t>https://www.linkedin.com/in/brynn-bannister-0b2433a5</t>
  </si>
  <si>
    <t>Director, Business Development</t>
  </si>
  <si>
    <t>5 yrs</t>
  </si>
  <si>
    <t>Name: Series 63
Authority: 
Date: Unknown
URL: None
Name: Series 7
Authority: 
Date: Unknown
URL: None</t>
  </si>
  <si>
    <t>Title: Director, Business Development
Company: None
Start At: None
Ends At: None
Location: None
Description: None
Title: Prime Brokerage Sales
Company: None
Start At: None
Ends At: None
Location: None
Description: None
Title: Associate
Company: None
Start At: None
Ends At: None
Location: None
Description: None</t>
  </si>
  <si>
    <t>School: Villanova University
Degree: Bachelor of Arts - BA, Communication
Activities: None
School: CFA Institute
Degree: Investment Foundations Program
Activities: None
School: Charles University
Degree: Study Abroad
Activities: None</t>
  </si>
  <si>
    <t>Business Development at Verition Fund Management LLC</t>
  </si>
  <si>
    <t>Sapna Vir</t>
  </si>
  <si>
    <t>https://www.linkedin.com/in/sapna-vir-379a9417</t>
  </si>
  <si>
    <t>Title: Managing Director, Business Development
Company: None
Start At: None
Ends At: None
Location: None
Description: None
Title: Director, External Relationships
Company: None
Start At: None
Ends At: None
Location: None
Description: None
Title: Senior Portfolio Analyst
Company: None
Start At: None
Ends At: None
Location: None
Description: None
Title: Vice President
Company: None
Start At: None
Ends At: None
Location: None
Description: None
Title: Analyst
Company: None
Start At: None
Ends At: None
Location: None
Description: None
Title: Analyst - Property &amp; International Practice
Company: None
Start At: None
Ends At: None
Location: None
Description: None</t>
  </si>
  <si>
    <t>School: The Wharton School
Degree: MBA, Finance
Activities: None
School: Georgetown University
Degree: BSBA, Finance and International Business
Activities: None</t>
  </si>
  <si>
    <t>Managing Director, Business Development at Verition</t>
  </si>
  <si>
    <t>John Moschella</t>
  </si>
  <si>
    <t>John_Moschella.png</t>
  </si>
  <si>
    <t>https://www.linkedin.com/in/john-moschella-5b217831</t>
  </si>
  <si>
    <t>Operations Director</t>
  </si>
  <si>
    <t>Norwalk, Connecticut</t>
  </si>
  <si>
    <t>Title: Operations Director
Company: None
Start At: None
Ends At: None
Location: None
Description: None
Title: Head of Securities Operations
Company: None
Start At: None
Ends At: None
Location: None
Description: None
Title: Director Of Operations
Company: None
Start At: None
Ends At: None
Location: None
Description: None
Title: Trade Support
Company: None
Start At: None
Ends At: None
Location: None
Description: None
Title: Trade Assistant
Company: None
Start At: None
Ends At: None
Location: None
Description: None
Title: Sales Rep
Company: None
Start At: None
Ends At: None
Location: None
Description: None</t>
  </si>
  <si>
    <t>School: Boston University
Degree: Masters, Finance
Activities: None
School: Stony Brook University
Degree: Bachelors, Management
Activities: None
School: Saint Peter's University
Degree: None
Activities: None</t>
  </si>
  <si>
    <t>Julia Mariski</t>
  </si>
  <si>
    <t>https://www.linkedin.com/in/julia-mariski-36587a65</t>
  </si>
  <si>
    <t>Managing Director, Marketing &amp; Investor Relations</t>
  </si>
  <si>
    <t>Title: Managing Director, Marketing &amp; Investor Relations
Company: None
Start At: None
Ends At: None
Location: None
Description: None
Title: Vice President, Marketing &amp; Investor Relations
Company: None
Start At: None
Ends At: None
Location: None
Description: None
Title: Senior Associate, Investor Relations
Company: None
Start At: None
Ends At: None
Location: None
Description: None
Title: Investor Relations Associate
Company: None
Start At: None
Ends At: None
Location: None
Description: None
Title: US Equity Trader
Company: None
Start At: None
Ends At: None
Location: None
Description: None
Title: Operations Analyst
Company: None
Start At: None
Ends At: None
Location: None
Description: None
Title: Investor Relations Analyst
Company: None
Start At: None
Ends At: None
Location: None
Description: None</t>
  </si>
  <si>
    <t>School: University of Scranton
Degree: Bachelor of Science (B.S.), Accounting
Activities: None</t>
  </si>
  <si>
    <t>Managing Director, Marketing &amp; Investor Relations at Verition Fund Management LLC</t>
  </si>
  <si>
    <t>Varsity</t>
  </si>
  <si>
    <t>Kaleigh Shelat</t>
  </si>
  <si>
    <t>Kaleigh_Shelat.png</t>
  </si>
  <si>
    <t>https://www.linkedin.com/in/kaleigh-shelat</t>
  </si>
  <si>
    <t>http://www.varsity.com</t>
  </si>
  <si>
    <t>kshelat@varsity.com</t>
  </si>
  <si>
    <t>Director of Strategy</t>
  </si>
  <si>
    <t>Retail Apparel and Fashion</t>
  </si>
  <si>
    <t>https://www.linkedin.com/company/varsity-spirit/</t>
  </si>
  <si>
    <t>Title: MS Career Advisory Board
Start At: 08/2020
Ends At: 05/2022
Company: Southern Methodist University
Cause: 
Description: - Advised MS students over the course of the MSBA program, covering professional milestone concepts and class work</t>
  </si>
  <si>
    <t>Name: Tableau Desktop Specialist
Authority: Tableau
Date: 2020-6
URL: https://linkedin.com/company/206993</t>
  </si>
  <si>
    <t>Title: Director of Strategy
Company: None
Start At: None
Ends At: None
Location: None
Description: None
Title: Strategy and Transformation Manager
Company: None
Start At: None
Ends At: None
Location: None
Description: None
Title: Senior Project Manager
Company: None
Start At: None
Ends At: None
Location: None
Description: None
Title: Consultant
Company: None
Start At: None
Ends At: None
Location: None
Description: None
Title: Spring Contractor
Company: None
Start At: None
Ends At: None
Location: None
Description: None
Title: Marketing (B2B) Management Trainee
Company: None
Start At: None
Ends At: None
Location: None
Description: None</t>
  </si>
  <si>
    <t>School: Southern Methodist University
Degree: MS of Business Analytics
Activities: None
School: Abilene Christian University
Degree: Bachelor’s Degree, Business Management
Activities: None
School: Westlake Academy
Degree: International Baccalaureate Diploma
Activities: None</t>
  </si>
  <si>
    <t>Achiever | Relator | Developer | Learner | Responsibility 
Hello! My name is Kaleigh. I would love to connect and learn from one another!  I am perpetually curious and enjoy working collaboratively in a team to solve big problems. I'm a previous management consultant at Oliver Wyman and am the Director of Strategy at Varsity Spirit.</t>
  </si>
  <si>
    <t>Director of Strategy at Varsity Spirit</t>
  </si>
  <si>
    <t>Prelude Ventures</t>
  </si>
  <si>
    <t>Nat Simons</t>
  </si>
  <si>
    <t>https://www.linkedin.com/in/nat-simons-48943710</t>
  </si>
  <si>
    <t>http://www.preludeventures.com</t>
  </si>
  <si>
    <t>nsimons@preludeventures.com</t>
  </si>
  <si>
    <t>https://www.linkedin.com/company/prelude-ventures/</t>
  </si>
  <si>
    <t>Berkeley, California</t>
  </si>
  <si>
    <t>Title: Co Founder
Company: None
Start At: None
Ends At: None
Location: None
Description: None
Title: Managing Director
Company: None
Start At: None
Ends At: None
Location: None
Description: None
Title: Co-Founder
Company: None
Start At: None
Ends At: None
Location: None
Description: None
Title: Principal
Company: None
Start At: None
Ends At: None
Location: None
Description: None
Title: Worker
Company: None
Start At: None
Ends At: None
Location: None
Description: None</t>
  </si>
  <si>
    <t>School: University of California, Berkeley
Degree: Master of Arts (MA), Mathematics
Activities: None
School: University of California, Berkeley
Degree: Bachelor of Arts (BA), Economics
Activities: None</t>
  </si>
  <si>
    <t>Nat Simons is the co-founder of Prelude Ventures, a family-backed cleantech venture fund primarily focusing on early-stage companies that will accelerate the transition to a low-carbon economy. Simons also oversees Meritage Group LP, an investment manager operating funds with both fund-of-funds and direct investing strategies. The Meritage funds were spun out of Renaissance Technologies, where Nat was a principal and employed from 1994-2011. 
Simons is also co-founder of Sea Change Foundation, a family foundation dedicated to achieving meaningful social impact through leveraged philanthropy that addresses the most pressing problems facing the world today. In 2017 he joined The Giving Pledge, an effort started by Bill and Melinda Gates and Warren Buffet that invites wealthy global individuals to commit the majority of their wealth to philanthropic causes. 
Simons holds degrees in Economics and Mathematics from UC Berkeley, where he is currently a member of the Board of Visitors.</t>
  </si>
  <si>
    <t>Co Founder of Prelude Ventures</t>
  </si>
  <si>
    <t>Gabriel Kra</t>
  </si>
  <si>
    <t>https://www.linkedin.com/in/gabriel-kra-632a57</t>
  </si>
  <si>
    <t>gkra@preludeventures.com</t>
  </si>
  <si>
    <t>Managing Director and Co-Founder</t>
  </si>
  <si>
    <t>16 yrs 9 mos</t>
  </si>
  <si>
    <t>Title: Managing Director and Co-Founder
Company: None
Start At: None
Ends At: None
Location: None
Description: None
Title: Clean Tech and Technology Investment Banking
Company: None
Start At: None
Ends At: None
Location: None
Description: None
Title: Associate
Company: None
Start At: None
Ends At: None
Location: None
Description: None
Title: Manager
Company: None
Start At: None
Ends At: None
Location: None
Description: None
Title: Project Manager
Company: None
Start At: None
Ends At: None
Location: None
Description: None</t>
  </si>
  <si>
    <t>School: Columbia College, Columbia University
Degree: Bachelor of Arts - BA, Philosophy
Activities: None
School: Columbia Business School
Degree: MBA, Finance
Activities: None
School: University of California, Berkeley, Haas School of Business
Degree: Master of Business Administration (MBA), Finance
Activities: None
School: Columbia University
Degree: BA, Philosophy
Activities: None
School: Ward Melville
Degree: None
Activities: None</t>
  </si>
  <si>
    <t>Climate Tech veteran and recovering ski-bum</t>
  </si>
  <si>
    <t>Managing Director and Cofounder of Prelude Ventures</t>
  </si>
  <si>
    <t>Patrick Ciccarelli</t>
  </si>
  <si>
    <t>Patrick_Ciccarelli.png</t>
  </si>
  <si>
    <t>https://www.linkedin.com/in/patrickciccarelli</t>
  </si>
  <si>
    <t>http://www.varsitytechnologies.com</t>
  </si>
  <si>
    <t>patrick@varsitytechnologies.com</t>
  </si>
  <si>
    <t>https://www.linkedin.com/company/varsity-technologies/</t>
  </si>
  <si>
    <t>29 yrs 2 mos</t>
  </si>
  <si>
    <t>South San Francisco, California</t>
  </si>
  <si>
    <t>Title: Board Member
Start At: 09/2011
Ends At: 01/2019
Company: Alternative Family Services
Cause: Children
Description: None</t>
  </si>
  <si>
    <t>Title: Founder and CEO
Company: None
Start At: None
Ends At: None
Location: None
Description: None
Title: Founder
Company: None
Start At: None
Ends At: None
Location: None
Description: None
Title: Program Manager
Company: None
Start At: None
Ends At: None
Location: None
Description: None
Title: Technology Manager
Company: None
Start At: None
Ends At: None
Location: None
Description: None</t>
  </si>
  <si>
    <t>School: Bucknell University
Degree: BA, History
Activities: None
School: San Francisco State University
Degree: MA, Education
Activities: None</t>
  </si>
  <si>
    <t>I am the CEO of Varsity Technologies, a technology services provider supporting nonprofit, education, and healthcare organizations.
For more than 30 years, I have worked in technology leadership and consulting, partnering with executive teams and boards to build reliable and secure systems that support long-term operational and mission goals.
At Varsity, we focus on long-term partnership, transparency, and predictable outcomes. We see technology as part of organizational governance and strategic planning, not something to manage reactively.
I stay connected with leaders across social enterprise, healthcare, and technology who are navigating how technology fits into their organizations.</t>
  </si>
  <si>
    <t>Consultant, Advisor, and Technology Executive</t>
  </si>
  <si>
    <t>Jonathan Pcolar</t>
  </si>
  <si>
    <t>Jonathan_Pcolar.png</t>
  </si>
  <si>
    <t>https://www.linkedin.com/in/jonathan-pcolar-6662bb34</t>
  </si>
  <si>
    <t>Director - Corporate Actions and Reconciliations</t>
  </si>
  <si>
    <t>Title: Director - Corporate Actions and Reconciliations
Company: None
Start At: None
Ends At: None
Location: None
Description: None
Title: Operations
Company: None
Start At: None
Ends At: None
Location: None
Description: None
Title: Operations Manager
Company: None
Start At: None
Ends At: None
Location: None
Description: None
Title: Account Manager
Company: None
Start At: None
Ends At: None
Location: None
Description: None
Title: Vice President
Company: None
Start At: None
Ends At: None
Location: None
Description: None
Title: Associate
Company: None
Start At: None
Ends At: None
Location: None
Description: None
Title: Branch Manager
Company: None
Start At: None
Ends At: None
Location: None
Description: None</t>
  </si>
  <si>
    <t>School: Fairfield University '07
Degree: Bachelor of Science (BS), Finance, General
Activities: None
School: High School
Degree: None
Activities: None</t>
  </si>
  <si>
    <t>Experienced hedge fund professional with a demonstrated history of working in the financial services industry. Skilled in Capital Markets, Middle Office Operations, Trade Support, Corporate Actions, and Bloomberg. Worked closely with Compliance, Legal, Equities Management, Broker Onboarding/KYC, Fund Admin as well as directly supporting traders and PMs.  Prior experience in retail banking as a branch manager and investment professional</t>
  </si>
  <si>
    <t>Director - Hedge Fund Operations</t>
  </si>
  <si>
    <t>Steve S.</t>
  </si>
  <si>
    <t>Steve_S..png</t>
  </si>
  <si>
    <t>https://www.linkedin.com/in/steven-satenstein</t>
  </si>
  <si>
    <t>Name: Chartered Financial Analyst (CFA)
Authority: CFA Institute
Date: Unknown
URL: None</t>
  </si>
  <si>
    <t>Title: Managing Director, Business Development
Company: None
Start At: None
Ends At: None
Location: None
Description: None
Title: Managing Director
Company: None
Start At: None
Ends At: None
Location: None
Description: None
Title: Managing Director
Company: None
Start At: None
Ends At: None
Location: None
Description: None
Title: Director, Investments
Company: None
Start At: None
Ends At: None
Location: None
Description: None
Title: Research Analyst
Company: None
Start At: None
Ends At: None
Location: None
Description: None
Title: Director | Analyst
Company: None
Start At: None
Ends At: None
Location: None
Description: None</t>
  </si>
  <si>
    <t>School: Indiana University - Kelley School of Business
Degree: Bachelor of Science (B.S.), Finance
Activities: None</t>
  </si>
  <si>
    <t>Senior investment professional with 15+ years of experience building and scaling multi-manager hedge fund and managed account platforms. I specialize in sourcing, underwriting, and partnering with Portfolio Managers—both internally and externally—across a broad range of liquid strategies, including sector-focused fundamental equity, quantitative, and event-driven approaches.
Currently, I am a member of the Business Development team at Verition, where I help lead strategic growth and equity-focused talent acquisition initiatives, working closely with Portfolio Managers and senior leadership to expand the platform.</t>
  </si>
  <si>
    <t>Managing Director, Business Development - Verition Fund Management</t>
  </si>
  <si>
    <t>Florent T.</t>
  </si>
  <si>
    <t>https://www.linkedin.com/in/florentthms</t>
  </si>
  <si>
    <t>https://www.varsity.vc</t>
  </si>
  <si>
    <t>florent.t@varsity.vc</t>
  </si>
  <si>
    <t>General Partner, Co-Founder</t>
  </si>
  <si>
    <t>https://www.linkedin.com/company/varsityvc/</t>
  </si>
  <si>
    <t>Name: Become a climate finance expert
Authority: Carbone 4
Date: 2025-7
URL: https://linkedin.com/company/1024481
Name: AMF Examination
Authority: Autorité des marchés financiers (AMF) – France
Date: 2023-10
URL: https://linkedin.com/company/315704</t>
  </si>
  <si>
    <t>Title: General Partner, Co-Founder
Company: None
Start At: None
Ends At: None
Location: None
Description: None
Title: Manager
Company: None
Start At: None
Ends At: None
Location: None
Description: None
Title: Central Operations Manager
Company: None
Start At: None
Ends At: None
Location: None
Description: None
Title: Board Observer
Company: None
Start At: None
Ends At: None
Location: None
Description: None
Title: Operations Manager
Company: None
Start At: None
Ends At: None
Location: None
Description: None
Title: Data Analyst
Company: None
Start At: None
Ends At: None
Location: None
Description: None
Title: Back-end Developer
Company: None
Start At: None
Ends At: None
Location: None
Description: None
Title: M&amp;A Analyst
Company: None
Start At: None
Ends At: None
Location: None
Description: None
Title: Capital Markets Analyst
Company: None
Start At: None
Ends At: None
Location: None
Description: None
Title: Structured Finance Analyst
Company: None
Start At: None
Ends At: None
Location: None
Description: None</t>
  </si>
  <si>
    <t>School: Centrale Nantes
Degree: Engineering Programme, Applied Mathematics
Activities: None
School: Cranfield School of Management
Degree: MSc, Finance &amp; Management
Activities: None
School: Lycée Clemenceau
Degree: Classes Préparatoires, MPSI/PSI*
Activities: None</t>
  </si>
  <si>
    <t>Ex-sunday, Serena
Powering two recruitment newsletters: TalentLetter for startups &amp; Karma Driven for candidates
Graduate @CentraleNantes &amp; @CranfieldUni</t>
  </si>
  <si>
    <t>Co-Founder &amp; General Partner at Varsity</t>
  </si>
  <si>
    <t>Matt Eggers</t>
  </si>
  <si>
    <t>https://www.linkedin.com/in/eggersmatt</t>
  </si>
  <si>
    <t>matt@preludeventures.com</t>
  </si>
  <si>
    <t>Title: Advisory Board Member
Start At: 03/2012
Ends At: Present
Company: Duke University Center for Energy, Development and the Global Environment (EDGE)
Cause: Environment
Description: The Center for Energy, Development and the Global Environment (EDGE) at Duke University's Fuqua School of Business prepares businesses to meet the global demand for energy, resources, and improved quality of life. Through education, research, and engagement, EDGE identifies the most promising pathways toward a sustainable energy system and economy, works with leading firms to drive these innovations across their value chains, and helps seed the partnerships that can accelerate these transformations.
Title: Board Member and Vice Chairman of the Board
Start At: 06/2011
Ends At: 06/2017
Company: Ecology Project International
Cause: Environment
Description: EPI is a non-profit that runs place-based, ecological education partnerships between local experts and high school students to address critical conservation issues. We engage youth from local communities and the United States in conservation as they learn about and help protect threatened species and habitats.  EPI operates in five countries and will serve about 4,000 students in 2015.  The organization has more than doubled in size during my Board tenure.
EPI’s vision is to create an ecologically literate society where the world’s youth are empowered to take an active role in conservation.
Title: Board Member
Start At: 06/2018
Ends At: 09/2021
Company: Institute for Market Transformation
Cause: Environment
Description: Each year, U.S. buildings use more energy than most countries, and Americans spend more than $400 billion to heat, cool, and power the places where they live and work. Improving the energy efficiency of buildings not only helps owners, occupants, cities, and utilities save money, it would also increase property value, create jobs, reduce harmful pollution, and create healthier spaces.
The Institute for Market Transformation (IMT) is a Washington, DC-based nonprofit with national reach that works to unlock this potential. For more than 20 years, we have identified the challenges preventing public and private markets from embracing energy efficiency and proposed solutions through research, programs, and policies that help drive deeper investment to build and sustain a better built environment.</t>
  </si>
  <si>
    <t>Title: Managing Director
Company: None
Start At: None
Ends At: None
Location: None
Description: None
Title: Investor and Board Director
Company: None
Start At: None
Ends At: None
Location: None
Description: None
Title: Investor and Board Director
Company: None
Start At: None
Ends At: None
Location: None
Description: None
Title: Investor and Board Director
Company: None
Start At: None
Ends At: None
Location: None
Description: None
Title: Co-Founder
Company: None
Start At: None
Ends At: None
Location: None
Description: None
Title: Angel Investor &amp; Advisor
Company: None
Start At: None
Ends At: None
Location: None
Description: None
Title: Partner
Company: None
Start At: None
Ends At: None
Location: None
Description: None
Title: Investor and BoD
Company: None
Start At: None
Ends At: None
Location: None
Description: None
Title: Investor and Board Director
Company: None
Start At: None
Ends At: None
Location: None
Description: None
Title: Investor and Board Director
Company: None
Start At: None
Ends At: None
Location: None
Description: None
Title: Investor &amp; Board Observer
Company: None
Start At: None
Ends At: None
Location: None
Description: None
Title: Investor and Board Director
Company: None
Start At: None
Ends At: None
Location: None
Description: None
Title: Investor and Board Observer
Company: None
Start At: None
Ends At: None
Location: None
Description: None
Title: Investor and Board Observer
Company: None
Start At: None
Ends At: None
Location: None
Description: None
Title: Investor and Board Director
Company: None
Start At: None
Ends At: None
Location: None
Description: None
Title: Investor and Board Director
Company: None
Start At: None
Ends At: None
Location: None
Description: None
Title: Board of Directors
Company: None
Start At: None
Ends At: None
Location: None
Description: None
Title: Vice President &amp; GM, Yardi Energy
Company: None
Start At: None
Ends At: None
Location: None
Description: None
Title: Investor and Board Member
Company: None
Start At: None
Ends At: None
Location: None
Description: None
Title: VP Sales, North America
Company: None
Start At: None
Ends At: None
Location: None
Description: None
Title: VP, Operations and Product Management
Company: None
Start At: None
Ends At: None
Location: None
Description: None
Title: Director Product Management
Company: None
Start At: None
Ends At: None
Location: None
Description: None
Title: Senior Product Manager
Company: None
Start At: None
Ends At: None
Location: None
Description: None
Title: Associate
Company: None
Start At: None
Ends At: None
Location: None
Description: None
Title: Investment Banking Analyst - Health Care Group
Company: None
Start At: None
Ends At: None
Location: None
Description: None</t>
  </si>
  <si>
    <t>School: Stanford University Graduate School of Business
Degree: MBA
Activities: None
School: Duke University
Degree: B.S., Molecular Biology
Activities: None
School: Nevada High School
Degree: None
Activities: None</t>
  </si>
  <si>
    <t>"If you do not work on important problems, you will not do important work.”  I invest in outstanding climatetech companies.  
I enjoyed every minute of 15 years in leadership roles in climatetech (and biotech) businesses spanning VP Sales at Tesla, VP Operations at Sunrun, GM Energy at Yardi Systems, and launch PM for a new product at Genentech.  But it's not my personality to do one thing. As a partner to founders, I get to be involved in many exciting moments of a company's journey. I love working with founders to help them build enduring, iconic, and profitable companies that will drive massive improvement in human civilization and for all life on earth.
I invest in climatetech because I'm passionate about not just disrupting the world, but improving it. I believe climate change is the greatest challenge human civilization has faced, that the struggle to control fossil fuels is a major obstacle to worldwide peace and prosperity, and that environmental degradation is a massive drag on human health and well-being. I think harnessing the power of capitalism will lead to the most effective solutions so I approach these problems through business and technology.  I also know that solving climate will have innumerable "side effects" which will improve life in vast and powerful ways...while nurturing the planet we all love and need.  
Trivia:  When I was kid, my phone number was just 4 digits.
*The quote above is from Richard Hamming. My background profile image is Professor Ed Hawkins' warming stripes covering 1850 (left side of graphic) to 2023 (right side).  Progression from blue (cooler than normal) to red (warmer than normal) annual temperature averages indicates long-term increase of average global temperature caused by human emissions of greenhouse gases.
Follow me on twitter at @eggersmatt</t>
  </si>
  <si>
    <t>Climatetech VC at Prelude Ventures</t>
  </si>
  <si>
    <t>Chris Darby</t>
  </si>
  <si>
    <t>Chris_Darby.png</t>
  </si>
  <si>
    <t>https://www.linkedin.com/in/cedarby20</t>
  </si>
  <si>
    <t>cdarby@varsity.com</t>
  </si>
  <si>
    <t>Vice President of Corporate Partnerships</t>
  </si>
  <si>
    <t>Title: Vice President of Corporate Partnerships
Company: None
Start At: None
Ends At: None
Location: None
Description: None
Title: Director of Corporate Alliances and Experiential Marketing
Company: None
Start At: None
Ends At: None
Location: None
Description: None
Title: Director of Corporate Alliance
Company: None
Start At: None
Ends At: None
Location: None
Description: None
Title: Corporate Alliance
Company: None
Start At: None
Ends At: None
Location: None
Description: None
Title: Assistant
Company: None
Start At: None
Ends At: None
Location: None
Description: None</t>
  </si>
  <si>
    <t>School: Lehigh University
Degree: Master of Arts, Government
Activities: None
School: Temple University
Degree: BA, Political Science
Activities: None</t>
  </si>
  <si>
    <t>My experience includes developing and maintaining favorable relationships with new and existing corporate sponsors and partners, implementing onsite activation initiatives, and providing my expertise to clients in order to meet their goals and identifying opportunities to reach their target market. I love to bring my enthusiasm and positive energy to any project or job that I'm involved in that can help achieve team goals.
Everything I’ve experienced to this point in my life has given me an understanding of the importance of quality customer relations as well as informative, dependable representation. Over the years I’ve been recognized for my dedication to any project and my commitment to teamwork. I strive for excellence and demonstrate strong leadership abilities. I commit, dedicate, and live by honesty, dependability and mostly, loyalty to others.</t>
  </si>
  <si>
    <t>Vice President of Corporate Partnerships at Varsity Spirit</t>
  </si>
  <si>
    <t>Marshall Wace</t>
  </si>
  <si>
    <t>Philip Johnson</t>
  </si>
  <si>
    <t>https://www.linkedin.com/in/philip-johnson-13294a12</t>
  </si>
  <si>
    <t>https://www.mwam.com/</t>
  </si>
  <si>
    <t>p.johnson@mwam.com</t>
  </si>
  <si>
    <t>Finance Director</t>
  </si>
  <si>
    <t>https://www.linkedin.com/company/marshall-wace/</t>
  </si>
  <si>
    <t>Title: Finance Director
Company: None
Start At: None
Ends At: None
Location: None
Description: None</t>
  </si>
  <si>
    <t>Finance Director at Marshall Wace</t>
  </si>
  <si>
    <t>Conor K.</t>
  </si>
  <si>
    <t>https://www.linkedin.com/in/conorjkiernan</t>
  </si>
  <si>
    <t>Non-Investment Team</t>
  </si>
  <si>
    <t>21 yrs 1 mo</t>
  </si>
  <si>
    <t>Title: AIMA’s Guide to Sound Practices for Cyber Security
Source: Alternative Investment Management Association (AIMA)
Summary: None
URL: http://www.aima.org/en/education/cyber-security-resources.cfm</t>
  </si>
  <si>
    <t>Name: Cryptocurrency and Disruption
Authority: The London School of Economics and Political Science (LSE)
Date: 2021-6
URL: https://linkedin.com/company/6544</t>
  </si>
  <si>
    <t>Title: Non-Investment Team
Company: None
Start At: None
Ends At: None
Location: None
Description: None
Title: Co-Founder
Company: None
Start At: None
Ends At: None
Location: None
Description: None
Title: Board Member
Company: None
Start At: None
Ends At: None
Location: None
Description: None
Title: Board Member
Company: None
Start At: None
Ends At: None
Location: None
Description: None
Title: Developer
Company: None
Start At: None
Ends At: None
Location: None
Description: None
Title: Programmer Analyst
Company: None
Start At: None
Ends At: None
Location: None
Description: None
Title: Lead Developer
Company: None
Start At: None
Ends At: None
Location: None
Description: None</t>
  </si>
  <si>
    <t>School: University at Albany
Degree: Bachelor of Science, Computer Science &amp; Applied Mathematics, Minor in Business
Activities: None</t>
  </si>
  <si>
    <t>Non-Investment Team @ Marshall Wace LLP | Computer Science, Applied Mathematics</t>
  </si>
  <si>
    <t>Chris Pearce</t>
  </si>
  <si>
    <t>Chris_Pearce.png</t>
  </si>
  <si>
    <t>https://www.linkedin.com/in/chris-pearce-8785097</t>
  </si>
  <si>
    <t>c.pearce@mwam.com</t>
  </si>
  <si>
    <t>Asia co-CEO</t>
  </si>
  <si>
    <t>19 yrs 8 mos</t>
  </si>
  <si>
    <t>Title: Asia co-CEO
Company: None
Start At: None
Ends At: None
Location: None
Description: None
Title: Business Unit Manager
Company: None
Start At: None
Ends At: None
Location: None
Description: None
Title: Business Manager
Company: None
Start At: None
Ends At: None
Location: None
Description: None</t>
  </si>
  <si>
    <t>School: Alliance Manchester Business School
Degree: MBA, Finance
Activities: None
School: University of Kent
Degree: BA - History &amp; English
Activities: None
School: St Vedast, London
Degree: None
Activities: None</t>
  </si>
  <si>
    <t>Partner, Asia co-CEO at Marshall Wace Asia</t>
  </si>
  <si>
    <t>Lucy Mills</t>
  </si>
  <si>
    <t>Lucy_Mills.png</t>
  </si>
  <si>
    <t>https://www.linkedin.com/in/lucy-mills-30b8b916b</t>
  </si>
  <si>
    <t>l.mills@mwam.com</t>
  </si>
  <si>
    <t>Pilates Instructor</t>
  </si>
  <si>
    <t>Title: Pilates Instructor
Company: None
Start At: None
Ends At: None
Location: None
Description: None
Title: Pilates Instructor
Company: None
Start At: None
Ends At: None
Location: None
Description: None
Title: Founder
Company: None
Start At: None
Ends At: None
Location: None
Description: None
Title: Pilates Instructor
Company: None
Start At: None
Ends At: None
Location: None
Description: None</t>
  </si>
  <si>
    <t>School: University of Warwick
Degree: Bachelor of Science - BS, Mathematics, Operational Research, Statistics &amp; Economics
Activities: None</t>
  </si>
  <si>
    <t>Founder at Your Ideal Fit</t>
  </si>
  <si>
    <t>Amit Rajpal</t>
  </si>
  <si>
    <t>Amit_Rajpal.png</t>
  </si>
  <si>
    <t>https://www.linkedin.com/in/amit-rajpal-60890aa</t>
  </si>
  <si>
    <t>a.rajpal@mwam.com</t>
  </si>
  <si>
    <t>Managing Partner and Portfolio Manager</t>
  </si>
  <si>
    <t>Title: Managing Partner and Portfolio Manager
Company: None
Start At: None
Ends At: None
Location: None
Description: None
Title: Chief Executive Officer Asia and Portfolio Manager
Company: None
Start At: None
Ends At: None
Location: None
Description: None
Title: Partner and Portfolio Manager
Company: None
Start At: None
Ends At: None
Location: None
Description: None
Title: Portfolio Manager
Company: None
Start At: None
Ends At: None
Location: None
Description: None
Title: Chairman and Co-Founder
Company: None
Start At: None
Ends At: None
Location: None
Description: None
Title: Managing Director and Head of Asian Principal Strategies Group
Company: None
Start At: None
Ends At: None
Location: None
Description: None
Title: Managing Director, Head of Asian and Global Banks Research
Company: None
Start At: None
Ends At: None
Location: None
Description: None
Title: Research Analyst, Asian Banks
Company: None
Start At: None
Ends At: None
Location: None
Description: None
Title: Research Analyst
Company: None
Start At: None
Ends At: None
Location: None
Description: None</t>
  </si>
  <si>
    <t>School: Indian Institute of Management, Calcutta
Degree: MBA, Finance
Activities: None
School: Institute of Cost Accountants of India
Degree: Grad. CWA, Cost and Management Accounting
Activities: None
School: Narsee Monjee College of Commerce and Economics
Degree: Bachelor of Commerce - BCom
Activities: None</t>
  </si>
  <si>
    <t>Hedge Fund Manager and Fintech Entrepreneur</t>
  </si>
  <si>
    <t>Brice Holland</t>
  </si>
  <si>
    <t>Brice_Holland.png</t>
  </si>
  <si>
    <t>https://www.linkedin.com/in/briceholland5</t>
  </si>
  <si>
    <t>Director of Brand, Campaigns &amp; Customer Engagement – Yearbook Division</t>
  </si>
  <si>
    <t>Indianapolis, Indiana</t>
  </si>
  <si>
    <t>Name: Email Marketing Certified
Authority: HubSpot Academy
Date: 2022-12
URL: https://linkedin.com/company/16197478
Name: Sales Management
Authority: HubSpot Academy
Date: 2022-8
URL: https://linkedin.com/company/16197478</t>
  </si>
  <si>
    <t>Title: Director of Brand, Campaigns &amp; Customer Engagement – Yearbook Division
Company: None
Start At: None
Ends At: None
Location: None
Description: None
Title: Creative Director – Yearbook Division
Company: None
Start At: None
Ends At: None
Location: None
Description: None
Title: Creative Director
Company: None
Start At: None
Ends At: None
Location: None
Description: None
Title: Associate Creative Director
Company: None
Start At: None
Ends At: None
Location: None
Description: None
Title: Creative Director
Company: None
Start At: None
Ends At: None
Location: None
Description: None
Title: Creative Director
Company: None
Start At: None
Ends At: None
Location: None
Description: None
Title: Creative Director
Company: None
Start At: None
Ends At: None
Location: None
Description: None
Title: Associate Creative Director
Company: None
Start At: None
Ends At: None
Location: None
Description: None
Title: Associate Creative Director
Company: None
Start At: None
Ends At: None
Location: None
Description: None
Title: Owner
Company: None
Start At: None
Ends At: None
Location: None
Description: None
Title: Senior Copywriter
Company: None
Start At: None
Ends At: None
Location: None
Description: None
Title: Creative Director
Company: None
Start At: None
Ends At: None
Location: None
Description: None
Title: Creative Director
Company: None
Start At: None
Ends At: None
Location: None
Description: None
Title: Copywriter
Company: None
Start At: None
Ends At: None
Location: None
Description: None
Title: Copywriter/Producer
Company: None
Start At: None
Ends At: None
Location: None
Description: None</t>
  </si>
  <si>
    <t>School: Indiana University Bloomington
Degree: BA, Telecommunications
Activities: None</t>
  </si>
  <si>
    <t>Creative Director and Marketer with 20+ years of agency and enterprise experience in myriad industries—B2B to consumer goods, startups to Fortune 500 companies. Areas of focus include brand strategy and development, strategic planning, marketing management, creative direction, concepting, copywriting and broadcast production.</t>
  </si>
  <si>
    <t>Director of Brand, Campaigns &amp; Customer Engagement | Yearbook Division of Varsity Spirit</t>
  </si>
  <si>
    <t>Todd B.</t>
  </si>
  <si>
    <t>Todd_B..png</t>
  </si>
  <si>
    <t>https://www.linkedin.com/in/todd-b-a946b7254</t>
  </si>
  <si>
    <t>t.b@mwam.com</t>
  </si>
  <si>
    <t>CEO of US</t>
  </si>
  <si>
    <t>Title: CEO of US
Company: None
Start At: None
Ends At: None
Location: None
Description: None
Title: Global Head of Private Wealth
Company: None
Start At: None
Ends At: None
Location: None
Description: None
Title: President, Credit &amp; Markets
Company: None
Start At: None
Ends At: None
Location: None
Description: None
Title: Co-Head of Hedge Funds
Company: None
Start At: None
Ends At: None
Location: None
Description: None
Title: President
Company: None
Start At: None
Ends At: None
Location: None
Description: None
Title: Vice President, FIG investment banking
Company: None
Start At: None
Ends At: None
Location: None
Description: None</t>
  </si>
  <si>
    <t>School: Harvard Law School
Degree: Doctor of Law - JD
Activities: None
School: Cornell University
Degree: Bachelor of Science - BS, Business/Managerial Economics
Activities: None
School: Cornell University
Degree: Bachelor of Science - BS, Business/Managerial Economics
Activities: None</t>
  </si>
  <si>
    <t>Sharnjit Singh</t>
  </si>
  <si>
    <t>https://www.linkedin.com/in/sharnjit-singh-5b8998115</t>
  </si>
  <si>
    <t>s.singh@mwam.com</t>
  </si>
  <si>
    <t>L/S Industrial Analyst</t>
  </si>
  <si>
    <t>Title: Packaging
Start At: 02/2015
Ends At: 03/2015
Company: GoodWill
Cause: Poverty_alleviation
Description: I helped package clothing and inventory that was coming into the store and stocking the inventory to help the store run efficiently and successfully.
Cleaning the store and helping the customers with any inquiries they might have regarding the store merchandise and inventory.</t>
  </si>
  <si>
    <t>Name: Series 79
Authority: FINRA
Date: 2019-9
URL: https://linkedin.com/company/1342448
Name: SIE
Authority: FINRA
Date: 2019-5
URL: https://linkedin.com/company/1342448</t>
  </si>
  <si>
    <t>Title: L/S Industrial Analyst
Company: None
Start At: None
Ends At: None
Location: None
Description: None
Title: Chief Executive Officer
Company: None
Start At: None
Ends At: None
Location: None
Description: None
Title: L/S Analyst
Company: None
Start At: None
Ends At: None
Location: None
Description: None
Title: Analyst
Company: None
Start At: None
Ends At: None
Location: None
Description: None
Title: Investment Banking Analyst
Company: None
Start At: None
Ends At: None
Location: None
Description: None
Title: Investment Banking Summer Analyst
Company: None
Start At: None
Ends At: None
Location: None
Description: None
Title: Financial Analyst Intern
Company: None
Start At: None
Ends At: None
Location: None
Description: None
Title: Future Leaders of Finance
Company: None
Start At: None
Ends At: None
Location: None
Description: None
Title: Program Controller Intern
Company: None
Start At: None
Ends At: None
Location: None
Description: None
Title: Business Development Manager
Company: None
Start At: None
Ends At: None
Location: None
Description: None</t>
  </si>
  <si>
    <t>School: Indiana University Bloomington
Degree: Bachelor’s Degree, Finance and Mathematics with Minor: Biology/Pre-Medicine
Activities: None
School: Hauser High School
Degree: High School
Activities: None</t>
  </si>
  <si>
    <t>L/S Analyst</t>
  </si>
  <si>
    <t>Sydney G</t>
  </si>
  <si>
    <t>Sydney_G.png</t>
  </si>
  <si>
    <t>https://www.linkedin.com/in/sydney-g-24795796</t>
  </si>
  <si>
    <t>s.g@mwam.com</t>
  </si>
  <si>
    <t>Facilities and Hospitality Director</t>
  </si>
  <si>
    <t>Italian, Spanish</t>
  </si>
  <si>
    <t>Title: Facilities and Hospitality Director
Company: None
Start At: None
Ends At: None
Location: None
Description: None
Title: Executive General Manager - Northeast Region
Company: None
Start At: None
Ends At: None
Location: None
Description: None
Title: General Manager - Park Avenue South
Company: None
Start At: None
Ends At: None
Location: None
Description: None
Title: General Manager - North Miami Beach
Company: None
Start At: None
Ends At: None
Location: None
Description: None
Title: Senior Assistant Manager - Park Avenue South
Company: None
Start At: None
Ends At: None
Location: None
Description: None
Title: Culinary Manager - Denver
Company: None
Start At: None
Ends At: None
Location: None
Description: None
Title: Bar/Operations Manager - Aspen
Company: None
Start At: None
Ends At: None
Location: None
Description: None
Title: Restaurant Operations Manager - Scottsdale
Company: None
Start At: None
Ends At: None
Location: None
Description: None
Title: NCAA Track and Field Athlete
Company: None
Start At: None
Ends At: None
Location: None
Description: None
Title: Event Management
Company: None
Start At: None
Ends At: None
Location: None
Description: None
Title: Human Resources Assistant
Company: None
Start At: None
Ends At: None
Location: None
Description: None
Title: Business Development Associate
Company: None
Start At: None
Ends At: None
Location: None
Description: None
Title: Sales Associate/Assistant
Company: None
Start At: None
Ends At: None
Location: None
Description: None
Title: Research Manager
Company: None
Start At: None
Ends At: None
Location: None
Description: None</t>
  </si>
  <si>
    <t>School: University of California, Berkeley
Degree: Bachelor of Science (BS), Political Economy
Activities: None
School: Beverly Hills High School
Degree: None
Activities: None</t>
  </si>
  <si>
    <t>Facilities and Hospitality Director at Marshall Wace</t>
  </si>
  <si>
    <t>Ishaan Sethi</t>
  </si>
  <si>
    <t>https://www.linkedin.com/in/ishaan-sethi-67819646</t>
  </si>
  <si>
    <t>i.sethi@mwam.com</t>
  </si>
  <si>
    <t>Portfolio Manager</t>
  </si>
  <si>
    <t>Title: Portfolio Manager
Company: None
Start At: None
Ends At: None
Location: None
Description: None
Title: Managing Director
Company: None
Start At: None
Ends At: None
Location: None
Description: None
Title: Executive Director
Company: None
Start At: None
Ends At: None
Location: None
Description: None
Title: Vice President - Hedge Fund Rates Sales
Company: None
Start At: None
Ends At: None
Location: None
Description: None
Title: Summer Intern
Company: None
Start At: None
Ends At: None
Location: None
Description: None</t>
  </si>
  <si>
    <t>School: The London School of Economics and Political Science (LSE)
Degree: BSc, Economics
Activities: None</t>
  </si>
  <si>
    <t>Portfolio Manager at Marshall Wace</t>
  </si>
  <si>
    <t>IQT</t>
  </si>
  <si>
    <t>Oliver Mayers</t>
  </si>
  <si>
    <t>https://www.linkedin.com/in/olivermayers</t>
  </si>
  <si>
    <t>http://www.iqt.org</t>
  </si>
  <si>
    <t>omayers@iqt.org</t>
  </si>
  <si>
    <t>https://www.linkedin.com/company/in-q-tel/</t>
  </si>
  <si>
    <t>Title: Director
Company: None
Start At: None
Ends At: None
Location: None
Description: None
Title: Program Manager
Company: None
Start At: None
Ends At: None
Location: None
Description: None
Title: Graduate Researcher
Company: None
Start At: None
Ends At: None
Location: None
Description: None
Title: Fellow
Company: None
Start At: None
Ends At: None
Location: None
Description: None
Title: Associate
Company: None
Start At: None
Ends At: None
Location: None
Description: None
Title: Co-Founder
Company: None
Start At: None
Ends At: None
Location: None
Description: None
Title: Analyst
Company: None
Start At: None
Ends At: None
Location: None
Description: None
Title: Intern
Company: None
Start At: None
Ends At: None
Location: None
Description: None</t>
  </si>
  <si>
    <t>School: Columbia University
Degree: Master of International Affairs
Activities: None
School: Middlebury College
Degree: Bachelor of Arts
Activities: None
School: University of Oxford
Degree: Visiting Student
Activities: None</t>
  </si>
  <si>
    <t>Director @ IQT</t>
  </si>
  <si>
    <t>Will Howerton</t>
  </si>
  <si>
    <t>Will_Howerton.png</t>
  </si>
  <si>
    <t>https://www.linkedin.com/in/will-howerton-a3b24326</t>
  </si>
  <si>
    <t>whowerton@iqt.org</t>
  </si>
  <si>
    <t>Title: Securing Cyberspace Through International Norms
Source: Unknown
Summary: Authored by Good Harbor Chairman Richard A. Clarke with contributions from Jacob Gilden, Jacob Olcott, Will Howerton, and Emilian Papadopoulos, "Securing Cyberspace Through International Norms" explores existing and potential cybersecurity norms and makes numerous recommendations for further action for both governments and the private sector.
URL: http://www.goodharbor.net/media/pdfs/SecuringCyberspace_web.pdf
Title: Confronting Cyber Risk in Critical Infrastructure: The National and Economic Benefits of Security Development Processes
Source: Good Harbor Consulting
Summary: "Confronting Cyber Risk in Critical Infrastructure" addresses the implications of application security in critical infrastructure computing environments. Commissioned by Microsoft and written by Jacob Olcott, Will Howerton, and Emilian Padapoulos, the paper was released at the inaugural Security Development Conference in Washington, DC in May 2012.
URL: http://www.goodharbor.net/media/pdfs/Confronting_Cyber_Risk_in_Critical_Infrastructure.pdf</t>
  </si>
  <si>
    <t>Title: Managing Director
Company: None
Start At: None
Ends At: None
Location: None
Description: None
Title: Principal
Company: None
Start At: None
Ends At: None
Location: None
Description: None
Title: Director, Corporate Development
Company: None
Start At: None
Ends At: None
Location: None
Description: None
Title: Senior Manager, Corporate Development
Company: None
Start At: None
Ends At: None
Location: None
Description: None
Title: Sr. Corporate Development Manager
Company: None
Start At: None
Ends At: None
Location: None
Description: None
Title: Corporate Development Manager
Company: None
Start At: None
Ends At: None
Location: None
Description: None
Title: Product Marketing Manager, Platform
Company: None
Start At: None
Ends At: None
Location: None
Description: None
Title: Corporate Development &amp; Strategy Intern
Company: None
Start At: None
Ends At: None
Location: None
Description: None
Title: Associate
Company: None
Start At: None
Ends At: None
Location: None
Description: None</t>
  </si>
  <si>
    <t>School: Yale School of Management
Degree: Master of Business Administration (M.B.A.)
Activities: None
School: Georgetown University
Degree: None
Activities: None
School: Sciences Po
Degree: None
Activities: None</t>
  </si>
  <si>
    <t>Managing Director at In-Q-Tel</t>
  </si>
  <si>
    <t>Terrence Kim</t>
  </si>
  <si>
    <t>Terrence_Kim.png</t>
  </si>
  <si>
    <t>https://www.linkedin.com/in/terrence-kim-2437b8167</t>
  </si>
  <si>
    <t>tkim@iqt.org</t>
  </si>
  <si>
    <t>Senior Director, Mission Partnerships</t>
  </si>
  <si>
    <t>Title: Senior Director, Mission Partnerships
Company: None
Start At: None
Ends At: None
Location: None
Description: None
Title: Director, Mission Partnerships
Company: None
Start At: None
Ends At: None
Location: None
Description: None
Title: Deputy Chief, Division, Cybersecurity Directorate
Company: None
Start At: None
Ends At: None
Location: None
Description: None
Title: Chief of Operations, Division, Cybersecurity Directorate
Company: None
Start At: None
Ends At: None
Location: None
Description: None
Title: Deputy Chief of Intelligence (Joint Duty Assignment)
Company: None
Start At: None
Ends At: None
Location: None
Description: None
Title: Intelligence Analyst
Company: None
Start At: None
Ends At: None
Location: None
Description: None
Title: Congressional Page
Company: None
Start At: None
Ends At: None
Location: None
Description: None</t>
  </si>
  <si>
    <t>School: Penn State University
Degree: Bachelor of Arts - BA, Political Science and Government
Activities: None</t>
  </si>
  <si>
    <t>Senior Director, Mission Partnerships @ In-Q-Tel | Bridging National Security &amp; Commercial Technology</t>
  </si>
  <si>
    <t>Clayton Williams</t>
  </si>
  <si>
    <t>Clayton_Williams.png</t>
  </si>
  <si>
    <t>https://www.linkedin.com/in/clayton-williams-88a604200</t>
  </si>
  <si>
    <t>cwilliams@iqt.org</t>
  </si>
  <si>
    <t>Title: Managing Director
Company: None
Start At: None
Ends At: None
Location: None
Description: None
Title: Managing Director
Company: None
Start At: None
Ends At: None
Location: None
Description: None
Title: Senior Member Of Technical Staff
Company: None
Start At: None
Ends At: None
Location: None
Description: None
Title: Radar Scientist
Company: None
Start At: None
Ends At: None
Location: None
Description: None
Title: Radar Scientist / Software Developer
Company: None
Start At: None
Ends At: None
Location: None
Description: None
Title: Software Engineer
Company: None
Start At: None
Ends At: None
Location: None
Description: None</t>
  </si>
  <si>
    <t>School: Virginia Tech
Degree: B.S., Computer Engineering
Activities: None</t>
  </si>
  <si>
    <t>Managing Director, IQT International</t>
  </si>
  <si>
    <t>Diana Keenan</t>
  </si>
  <si>
    <t>https://www.linkedin.com/in/diana-keenan-cfa</t>
  </si>
  <si>
    <t>dkeenan@iqt.org</t>
  </si>
  <si>
    <t>Name: CFA Institute Charterholder
Authority: CFA Institute
Date: 2024-8
URL: https://linkedin.com/company/162977
Name: AWS Certified Cloud Practitioner
Authority: Amazon Web Services (AWS)
Date: 2021-4
URL: https://linkedin.com/company/2382910</t>
  </si>
  <si>
    <t>Title: Director
Company: None
Start At: None
Ends At: None
Location: None
Description: None
Title: Senior Associate
Company: None
Start At: None
Ends At: None
Location: None
Description: None
Title: Senior Product &amp; Customer Insights Manager
Company: None
Start At: None
Ends At: None
Location: None
Description: None
Title: Senior Financial Analyst
Company: None
Start At: None
Ends At: None
Location: None
Description: None
Title: Research Analyst
Company: None
Start At: None
Ends At: None
Location: None
Description: None
Title: Associate Research Analyst
Company: None
Start At: None
Ends At: None
Location: None
Description: None
Title: Futures Associate
Company: None
Start At: None
Ends At: None
Location: None
Description: None</t>
  </si>
  <si>
    <t>School: NYU Stern School of Business
Degree: Master of Business Administration (M.B.A.)
Activities: None
School: Vanderbilt University
Degree: Bachelor of Arts (B.A.), Economics, English, Finance
Activities: None</t>
  </si>
  <si>
    <t>Venture Investor</t>
  </si>
  <si>
    <t>Joel Meredith</t>
  </si>
  <si>
    <t>Joel_Meredith.png</t>
  </si>
  <si>
    <t>https://www.linkedin.com/in/joel-meredith-b80b9455</t>
  </si>
  <si>
    <t>jmeredith@iqt.org</t>
  </si>
  <si>
    <t>Senior Director, Space Partnerships</t>
  </si>
  <si>
    <t>Arabic, Japanese</t>
  </si>
  <si>
    <t>Title: Mentor
Start At: 09/2021
Ends At: 08/2022
Company: Athletes Without Limits
Cause: 
Description: Veteran Mentor for athletes with intellectual impairments</t>
  </si>
  <si>
    <t>Title: Senior Director, Space Partnerships
Company: None
Start At: None
Ends At: None
Location: None
Description: None
Title: Global Business and Government Affairs
Company: None
Start At: None
Ends At: None
Location: None
Description: None
Title: Defense Policy Advisor
Company: None
Start At: None
Ends At: None
Location: None
Description: None
Title: Infantry Officer
Company: None
Start At: None
Ends At: None
Location: None
Description: None</t>
  </si>
  <si>
    <t>School: Georgetown University
Degree: Master of Arts, School of Foreign Service
Activities: None
School: Dickinson College
Degree: Bachelor of Arts (B.A.)
Activities: None</t>
  </si>
  <si>
    <t>Space 🚀 Partnerships @ In-Q-Tel</t>
  </si>
  <si>
    <t>Sameer Punyani</t>
  </si>
  <si>
    <t>Sameer_Punyani.png</t>
  </si>
  <si>
    <t>https://www.linkedin.com/in/sameer-punyani-69b6a85</t>
  </si>
  <si>
    <t>spunyani@iqt.org</t>
  </si>
  <si>
    <t>Senior Director, Growth Partnerships</t>
  </si>
  <si>
    <t>Title: Ambassador
Start At: 11/2025
Ends At: Present
Company: Defense Intelligence Memorial Foundation
Cause: Veterans
Description: The Defense Intelligence Memorial Foundation (DIMF) is a tax-exempt, non-profit educational foundation. Our vision is to create an operationally transparent, ethical, and fiscally solvent foundation distributing scholarship funds to the families of Defense Intelligence officers killed in the line of duty.
Title: Member, Candidate Recruitment and Training Committee
Start At: 08/2021
Ends At: 09/2023
Company: South Asians for America
Cause: 
Description: None
Title: Co-Chair, Campaign Offense Sub-Group, Diversity in National Security Working Group; Member, South Asia Foreign Policy Working Group
Start At: 09/2019
Ends At: 11/2020
Company: Biden for President
Cause: 
Description: None
Title: Member, National Advisory Board; Member, DC-MD-VA Chapter Leadership Council
Start At: 08/2020
Ends At: 11/2020
Company: South Asians for Biden
Cause: 
Description: None</t>
  </si>
  <si>
    <t>Name: Active TS/SCI Security Clearance
Authority: United States Department of War
Date: Unknown
URL: https://linkedin.com/company/7510</t>
  </si>
  <si>
    <t>Title: Senior Director, Growth Partnerships
Company: None
Start At: None
Ends At: None
Location: None
Description: None
Title: Chief of Staff, Office of the Under Secretary of Defense for Intelligence and Security
Company: None
Start At: None
Ends At: None
Location: None
Description: None
Title: Chief of Staff, Irregular Warfare and Counterterrorism Policy
Company: None
Start At: None
Ends At: None
Location: None
Description: None
Title: Lead Associate, Artificial Intelligence &amp; Analytics Strategy; Strategic Innovation Group
Company: None
Start At: None
Ends At: None
Location: None
Description: None
Title: Associate, Artificial Intelligence &amp; Analytics Strategy; Strategic Innovation Group
Company: None
Start At: None
Ends At: None
Location: None
Description: None
Title: Afghanistan Country Director, Office of the Secretary of Defense
Company: None
Start At: None
Ends At: None
Location: None
Description: None
Title: Defense Fellow
Company: None
Start At: None
Ends At: None
Location: None
Description: None
Title: Intern Scholar, Wadhwani Chair in U.S.-India Policy Studies
Company: None
Start At: None
Ends At: None
Location: None
Description: None
Title: Consultant
Company: None
Start At: None
Ends At: None
Location: None
Description: None
Title: Peer Reviewer, Government Defense Integrity Index
Company: None
Start At: None
Ends At: None
Location: None
Description: None
Title: International Security Program Researcher
Company: None
Start At: None
Ends At: None
Location: None
Description: None
Title: Advance Associate
Company: None
Start At: None
Ends At: None
Location: None
Description: None
Title: VIP Transportation Manager
Company: None
Start At: None
Ends At: None
Location: None
Description: None
Title: National Advance Staff
Company: None
Start At: None
Ends At: None
Location: None
Description: None
Title: Associate Director of Transportation
Company: None
Start At: None
Ends At: None
Location: None
Description: None</t>
  </si>
  <si>
    <t>School: The London School of Economics and Political Science (LSE)
Degree: MSc, Comparative Politics, Conflict Studies
Activities: None
School: The Johns Hopkins University
Degree: Bachelor of Arts, International Studies
Activities: None</t>
  </si>
  <si>
    <t>Senior Director, Growth Partnerships at In-Q-Tel | National Security | Emerging Technology | Strategy &amp; Policy | Operations | Stakeholder Engagement</t>
  </si>
  <si>
    <t>Natasha Carter</t>
  </si>
  <si>
    <t>Natasha_Carter.png</t>
  </si>
  <si>
    <t>https://www.linkedin.com/in/natashalc</t>
  </si>
  <si>
    <t>natashac@gmail.com</t>
  </si>
  <si>
    <t>Director, Internal Communications</t>
  </si>
  <si>
    <t>Reston, Virginia</t>
  </si>
  <si>
    <t>Name: The Employee Experience Virtual Conference
Authority: The Event Nexus
Date: 2024-11
URL: https://linkedin.com/company/92721926
Name: Certified Cybersecurity Awareness Professional
Authority: HIPAA Training
Date: 2024-2
URL: https://linkedin.com/company/879278</t>
  </si>
  <si>
    <t>Title: Director, Internal Communications
Company: None
Start At: None
Ends At: None
Location: None
Description: None
Title: Internal Communications Manager
Company: None
Start At: None
Ends At: None
Location: None
Description: None
Title: Senior Manager, Internal Communications
Company: None
Start At: None
Ends At: None
Location: None
Description: None
Title: Senior Manager Internal Communications, U.S. Ethics &amp; Compliance
Company: None
Start At: None
Ends At: None
Location: None
Description: None
Title: Corporate Communications
Company: None
Start At: None
Ends At: None
Location: None
Description: None
Title: Communications Consultant
Company: None
Start At: None
Ends At: None
Location: None
Description: None
Title: Manager, HR Marketing &amp; Communications
Company: None
Start At: None
Ends At: None
Location: None
Description: None
Title: Senior Communications Specialist
Company: None
Start At: None
Ends At: None
Location: None
Description: None
Title: Project Manager, Diversity and Inclusion
Company: None
Start At: None
Ends At: None
Location: None
Description: None
Title: Communications Associate
Company: None
Start At: None
Ends At: None
Location: None
Description: None
Title: Internal PR Coordinator
Company: None
Start At: None
Ends At: None
Location: None
Description: None
Title: Assistant Programs Director
Company: None
Start At: None
Ends At: None
Location: None
Description: None</t>
  </si>
  <si>
    <t>School: Augusta State University
Degree: Bachelor of Arts, Communications
Activities: None
School: Online - Ithaca College
Degree: Strategic Communication Management Certificate
Activities: None</t>
  </si>
  <si>
    <t>A proactive and detailed communications professional with experience creating strategic communications and internal PR plans, writing and editing articles, and creative print and broadcast copy.</t>
  </si>
  <si>
    <t>Director, Internal Communications at In-Q-Tel</t>
  </si>
  <si>
    <t>Ellen N.</t>
  </si>
  <si>
    <t>https://www.linkedin.com/in/ellen-n-280869275</t>
  </si>
  <si>
    <t>Research Director</t>
  </si>
  <si>
    <t>Title: Research Director
Company: None
Start At: None
Ends At: None
Location: None
Description: None
Title: Research Manager
Company: None
Start At: None
Ends At: None
Location: None
Description: None
Title: Senior Analyst
Company: None
Start At: None
Ends At: None
Location: None
Description: None
Title: Human Capital Analyst
Company: None
Start At: None
Ends At: None
Location: None
Description: None</t>
  </si>
  <si>
    <t>School: The Wharton School
Degree: Master of Business Administration - MBA
Activities: None
School: Georgetown University
Degree: Master of Arts - MA, Security Studies
Activities: None
School: Pomona College
Degree: Bachelor of Arts - BA, International Relations
Activities: None</t>
  </si>
  <si>
    <t>Emerging Tech, Venture Capital, &amp; National Security @ IQT</t>
  </si>
  <si>
    <t>MESH</t>
  </si>
  <si>
    <t>Johan Lindstedt</t>
  </si>
  <si>
    <t>Johan_Lindstedt.png</t>
  </si>
  <si>
    <t>https://www.linkedin.com/in/johan-lindstedt</t>
  </si>
  <si>
    <t>Founder &amp; CEO</t>
  </si>
  <si>
    <t>https://www.linkedin.com/company/meshnordic/</t>
  </si>
  <si>
    <t>Malmo, Skåne County</t>
  </si>
  <si>
    <t>Title: Founder &amp; CEO
Company: None
Start At: None
Ends At: None
Location: None
Description: None
Title: Product Owner &amp; CTO
Company: None
Start At: None
Ends At: None
Location: None
Description: None
Title: Owner/CEO
Company: None
Start At: None
Ends At: None
Location: None
Description: None
Title: Utvecklare
Company: None
Start At: None
Ends At: None
Location: None
Description: None</t>
  </si>
  <si>
    <t>School: Courses in Development &amp; Large Scale Projects
Degree: How to build, maintain and auto-scale large development projects
Activities: None
School: Courses in Leadership &amp; Management
Degree: HR/personaladministration, Finance, Planning
Activities: None
School: Business Sweden
Degree: Expansion to target markets abroad
Activities: None
School: Courses in Marketing, Sales, SEO
Degree: Marketing in depth, Onpage SEO, Inbound and outbound sales
Activities: None
School: Ehandel Academy
Degree: None
Activities: None</t>
  </si>
  <si>
    <t>With over 20 years of experience in building complex eCommerce platforms (B2C &amp; B2B), I am founder &amp; CEO of Mesh Nordic AI, a company that helps e-tailers grow by utilizing the power of AI-driven technology and Composable Commerce.
Today me and a team of skilled people build beautiful AI plug-n-play software for eCommerce using MACH technology. Our latest project is M:AI - a product search &amp; discovery AI that your customers will love!
Check out our homepage meshnordic.ai</t>
  </si>
  <si>
    <t>❤️ M:AI Search: User-friendly AI Ecommerce Product Search  I  20 years of SaaS</t>
  </si>
  <si>
    <t>Joely F.</t>
  </si>
  <si>
    <t>https://www.linkedin.com/in/joelyf</t>
  </si>
  <si>
    <t>Arlington, Virginia</t>
  </si>
  <si>
    <t>Title: Volunteer
Start At: 11/2017
Ends At: 01/2018
Company: Skydog Ranch Mustang Sanctuary
Cause: Animal_rights
Description: None
Title: Volunteer
Start At: 07/2021
Ends At: 09/2022
Company: LIFT ME UP! Therapeutic Riding
Cause: 
Description: None
Title: Volunteer
Start At: 02/2023
Ends At: Present
Company: Lost Dog and Cat Rescue Foundation
Cause: Animal_rights
Description: None</t>
  </si>
  <si>
    <t>Name: Data Visualization in Tabeau
Authority: eCornell
Date: 2024-3
URL: https://linkedin.com/company/23293
Name: Learning Infographic Design
Authority: LinkedIn
Date: 2020-4
URL: https://linkedin.com/company/1337</t>
  </si>
  <si>
    <t>Title: Creative Director
Company: None
Start At: None
Ends At: None
Location: None
Description: None
Title: Senior Graphic Designer
Company: None
Start At: None
Ends At: None
Location: None
Description: None
Title: Graphic Designer
Company: None
Start At: None
Ends At: None
Location: None
Description: None
Title: Freelance Graphic Designer
Company: None
Start At: None
Ends At: None
Location: None
Description: None
Title: Graphic Designer
Company: None
Start At: None
Ends At: None
Location: None
Description: None
Title: Freelance Graphic Designer
Company: None
Start At: None
Ends At: None
Location: None
Description: None
Title: Graphic Designer &amp; Social Media Strategist
Company: None
Start At: None
Ends At: None
Location: None
Description: None
Title: Marketing Copywriter Intern
Company: None
Start At: None
Ends At: None
Location: None
Description: None
Title: Student
Company: None
Start At: None
Ends At: None
Location: None
Description: None
Title: Sales Associate
Company: None
Start At: None
Ends At: None
Location: None
Description: None</t>
  </si>
  <si>
    <t>School: Chapman University
Degree: Bachelor's degree, Communication Studies Major and Graphic Design Minor
Activities: None</t>
  </si>
  <si>
    <t>Creative Director at IQT</t>
  </si>
  <si>
    <t>WISeKey</t>
  </si>
  <si>
    <t>pierre ruggiero</t>
  </si>
  <si>
    <t>https://www.linkedin.com/in/pierre-ruggiero-9a245a</t>
  </si>
  <si>
    <t>http://www.wisekey.com</t>
  </si>
  <si>
    <t>https://www.linkedin.com/company/wisekey-sa/</t>
  </si>
  <si>
    <t>Geneva, Geneva</t>
  </si>
  <si>
    <t>Title: Director of Business Development
Company: None
Start At: None
Ends At: None
Location: None
Description: None</t>
  </si>
  <si>
    <t>Director of Business Development at Wisekey</t>
  </si>
  <si>
    <t>Javier Santos</t>
  </si>
  <si>
    <t>https://www.linkedin.com/in/javier-santos-9396953</t>
  </si>
  <si>
    <t>Title: Business Director
Company: None
Start At: None
Ends At: None
Location: None
Description: None</t>
  </si>
  <si>
    <t>School: Universidad de Zaragoza
Degree: None
Activities: None</t>
  </si>
  <si>
    <t>Business Director at Wisekey</t>
  </si>
  <si>
    <t>Virgin Orbit</t>
  </si>
  <si>
    <t>Richmond Extra</t>
  </si>
  <si>
    <t>https://www.linkedin.com/in/richmond-extra-b76243205</t>
  </si>
  <si>
    <t>Aviation and Aerospace Component Manufacturing</t>
  </si>
  <si>
    <t>https://www.linkedin.com/company/virgin-orbit/</t>
  </si>
  <si>
    <t>Northern Trust</t>
  </si>
  <si>
    <t>Jacqui Cook</t>
  </si>
  <si>
    <t>Jacqui_Cook.png</t>
  </si>
  <si>
    <t>https://www.linkedin.com/in/jacquicook</t>
  </si>
  <si>
    <t>https://www.northerntrust.com/about-us/careers</t>
  </si>
  <si>
    <t>jacqui.cook@northerntrust.com</t>
  </si>
  <si>
    <t>Director, Communications &amp; Content Strategy</t>
  </si>
  <si>
    <t>https://www.linkedin.com/company/northern-trust/</t>
  </si>
  <si>
    <t>Title: Food Pantry Volunteer
Start At: 03/2020
Ends At: Present
Company: Community Food Pantry (Oak Lawn, Illinois)
Cause: Poverty_alleviation
Description: None</t>
  </si>
  <si>
    <t>Title: Director, Communications &amp; Content Strategy
Company: None
Start At: None
Ends At: None
Location: None
Description: None
Title: Senior Manager, Internal Communications, North America
Company: None
Start At: None
Ends At: None
Location: None
Description: None
Title: Internal Communications Manager, Culture &amp; Change
Company: None
Start At: None
Ends At: None
Location: None
Description: None
Title: Senior Content Manager
Company: None
Start At: None
Ends At: None
Location: None
Description: None
Title: Digital Content Manager
Company: None
Start At: None
Ends At: None
Location: None
Description: None
Title: Senior Communications Consultant/Writer
Company: None
Start At: None
Ends At: None
Location: None
Description: None
Title: Associate Director Of Communications
Company: None
Start At: None
Ends At: None
Location: None
Description: None</t>
  </si>
  <si>
    <t>School: Columbia College Chicago
Degree: Bachelor's degree with Honors, Journalism
Activities: None
School: Mother McAuley Liberal Arts High School
Degree: High School, General Studies
Activities: None</t>
  </si>
  <si>
    <t>I am an award-winning communications leader, with experience across the full spectrum of platforms and in providing strategic internal communications direction and leadership. I am an expert at developing and managing content that is interesting, insightful, highly readable and explains complicated information in a way that is accessible to the target audiences. I also am adept at leading and excelling in highly matrixed and complex organizations, with experience in the Fortune 500 as well as the nonprofit sector, healthcare and academia.</t>
  </si>
  <si>
    <t>Curtiss C. Smith</t>
  </si>
  <si>
    <t>Curtiss_C._Smith,_CPA,_CPWA®.png</t>
  </si>
  <si>
    <t>https://www.linkedin.com/in/curtiss-c-smith-cpa-cpwa®-0786a16</t>
  </si>
  <si>
    <t>curtiss.smith@northerntrust.com</t>
  </si>
  <si>
    <t>President - Phoenix Region &amp; Senior Managing Director</t>
  </si>
  <si>
    <t>Phoenix, Arizona</t>
  </si>
  <si>
    <t>Title: Director
Start At: 12/2023
Ends At: Present
Company: Arizona Community Foundation
Cause: 
Description: None
Title: Member
Start At: None
Ends At: Present
Company: Greater Phoenix Leadership
Cause: 
Description: None
Title: Past Director &amp; Board Chair
Start At: None
Ends At: Present
Company: Ballet Arizona
Cause: Arts_and_culture
Description: None
Title: Past Director
Start At: None
Ends At: Present
Company: Arizona Society of CPAs
Cause: 
Description: None
Title: Past Director &amp; Treasurer
Start At: None
Ends At: Present
Company: Executive Council Charities
Cause: Children
Description: None
Title: Past Director
Start At: None
Ends At: Present
Company: Arcadia Little League
Cause: Children
Description: None
Title: Past Director
Start At: None
Ends At: Present
Company: DrugFreeAZKids.org (Partnership for a Drug Free America, Arizona Affiliate)
Cause: Health
Description: None
Title: Past - Audit Committee, Finance Committee, Board Liaison
Start At: None
Ends At: Present
Company: Boys and Girls Clubs of Metro Phoenix
Cause: Children
Description: None
Title: Past Technical Review Panel Member
Start At: None
Ends At: Present
Company: Arizona State Board of Charter Schools
Cause: 
Description: None</t>
  </si>
  <si>
    <t>Name: Certified Private Wealth Advisor®
Authority: Investments &amp; Wealth Institute
Date: 2024-7
URL: https://linkedin.com/company/357916
Name: Certified Public Accountant
Authority: Arizona Board of Accountancy
Date: 1996-2
URL: None</t>
  </si>
  <si>
    <t>Title: President - Phoenix Region &amp; Senior Managing Director
Company: None
Start At: None
Ends At: None
Location: None
Description: None
Title: SVP &amp; Sr. Banking Director (AZ/CO/NV)
Company: None
Start At: None
Ends At: None
Location: None
Description: None
Title: SVP &amp; Southwest Credit Executive
Company: None
Start At: None
Ends At: None
Location: None
Description: None
Title: SVP &amp; Market Manager - Commercial Banking
Company: None
Start At: None
Ends At: None
Location: None
Description: None
Title: VP - Commercial Banking
Company: None
Start At: None
Ends At: None
Location: None
Description: None
Title: VP - Commercial Banking
Company: None
Start At: None
Ends At: None
Location: None
Description: None
Title: AVP - Commercial Real Estate
Company: None
Start At: None
Ends At: None
Location: None
Description: None
Title: Senior Auditor - Asset Based Lending
Company: None
Start At: None
Ends At: None
Location: None
Description: None
Title: Staff Accountant
Company: None
Start At: None
Ends At: None
Location: None
Description: None
Title: Senior Auditor - Asset Based Lending
Company: None
Start At: None
Ends At: None
Location: None
Description: None</t>
  </si>
  <si>
    <t>School: Santa Clara University
Degree: BS, Accounting
Activities: None
School: W. P. Carey School of Business – Arizona State University
Degree: Master of Business Administration - MBA
Activities: None
School: Brophy College Preparatory
Degree: None
Activities: None</t>
  </si>
  <si>
    <t>Northern Trust collaborates with clients and their advisors to offer holistic wealth management services for individuals and families, privately held businesses, family offices, and foundations and endowments. We are recognized for innovative technology, service excellence and depth of expertise across all aspects of ﬁnancial planning, including wealth transfer, banking, insurance, investments, tax management, philanthropy, family communication and more.</t>
  </si>
  <si>
    <t>President - Phoenix Region at Northern Trust</t>
  </si>
  <si>
    <t>Tejas Shah</t>
  </si>
  <si>
    <t>Tejas_Shah.png</t>
  </si>
  <si>
    <t>https://www.linkedin.com/in/tejas-a-shah</t>
  </si>
  <si>
    <t>tejas.shah@ntrs.com</t>
  </si>
  <si>
    <t>Senior Director - Information Security</t>
  </si>
  <si>
    <t>Name: Mastering Cybersecurity Ransomware Incident Response
Authority: Udemy
Date: 2025-9
URL: https://linkedin.com/company/822535
Name: Master GIAC certified Incident Handler Essentials
Authority: Udemy
Date: 2025-9
URL: https://linkedin.com/company/822535</t>
  </si>
  <si>
    <t>Title: Senior Director - Information Security
Company: None
Start At: None
Ends At: None
Location: None
Description: None
Title: Senior Director - Digital Workplace
Company: None
Start At: None
Ends At: None
Location: None
Description: None
Title: Director - Technology Infrastructure
Company: None
Start At: None
Ends At: None
Location: None
Description: None
Title: Manager - Technology Infrastructure
Company: None
Start At: None
Ends At: None
Location: None
Description: None
Title: Citrix Architect
Company: None
Start At: None
Ends At: None
Location: None
Description: None
Title: Senior Consultant
Company: None
Start At: None
Ends At: None
Location: None
Description: None
Title: Network Engineer - Corporate Implementations
Company: None
Start At: None
Ends At: None
Location: None
Description: None
Title: Systems\Citrix Engineer
Company: None
Start At: None
Ends At: None
Location: None
Description: None</t>
  </si>
  <si>
    <t>School: North Gujarat University
Degree: BS Electronis &amp; Telecommunications, Computer Systems Networking and Telecommunications
Activities: None</t>
  </si>
  <si>
    <t>• A people leader, critical thinker, and an effective decision maker
• Versatile, collaborative, impact-driven Information Technology executive with 27 years of experience on various roles including leadership, consulting, engineering, and architecture. 
• Proven track record in delivering strategic and tactical Cyber security initiatives, IT solutions, cloud migration and digital transformation programs, and efficiency improvements.
• Experience across different industries and verticals in developing business aligned technology and cyber strategy, desired outcome, and solid operating model
• Effectively executed major risk reduction, technology modernization and end of life projects, cyber resiliency and system stability programs, and complex initiatives. 
• Decisive, forward-thinking, and innovative – an achiever of exceptional rather than expected results.
• Highly competent in bringing stakeholders together and creating necessary program structure, workforce optimization, and processes. 
• A change enabler who is very effective in removing obstacles during the execution of complex technology modernization programs
• Expertise in ensuring secure and cost-effective design, development, integration, implementation, testing, tools, and systems to support long-term business objectives. 
• A servant leader who leverages true passion and an unwavering commitment to build and lead high-performing diverse IT teams.
Specialties:
Cyber Security, Risk Management, Technology Infrastructure, Cloud technologies, Reliability services, Identity Mangement, Unified Communications, Delivery Governance, Program Management, ROI Optimization, Stakeholder Engagement, Change Management, Disaster Recovery, Vendor Management, Strategic Partnerships, Consensus-building Leadership.</t>
  </si>
  <si>
    <t>Transformational Leadership | Cyber Security | Risk Management | AI Security | CISM | CRISC</t>
  </si>
  <si>
    <t>Mitacs</t>
  </si>
  <si>
    <t>Anne Spence</t>
  </si>
  <si>
    <t>https://www.linkedin.com/in/anne-spence-1339377b</t>
  </si>
  <si>
    <t>http://www.mitacs.ca</t>
  </si>
  <si>
    <t>aspence@mitacs.ca</t>
  </si>
  <si>
    <t>Regional Director, Atlantic Canada</t>
  </si>
  <si>
    <t>https://www.linkedin.com/company/mitacs/</t>
  </si>
  <si>
    <t>Lunenburg, Nova Scotia</t>
  </si>
  <si>
    <t>Name: Innovation Governance Program - Level 1
Authority: Council of Canadian Innovators | Conseil canadien des innovateurs (CCI)
Date: 2025-11
URL: https://linkedin.com/company/16161197</t>
  </si>
  <si>
    <t>Title: Regional Director, Atlantic Canada
Company: None
Start At: None
Ends At: None
Location: None
Description: None
Title: Senior Advisor, Business Development
Company: None
Start At: None
Ends At: None
Location: None
Description: None
Title: Director, Business Development
Company: None
Start At: None
Ends At: None
Location: None
Description: None
Title: Regional Research Manager, Eastern Canada
Company: None
Start At: None
Ends At: None
Location: None
Description: None
Title: Translational Research Manager - Princess Margaret - Cancer Clincal Research Unit
Company: None
Start At: None
Ends At: None
Location: None
Description: None
Title: Correlative Studies Coordinator - Princess Margaret - Bras Drug Developlment Program
Company: None
Start At: None
Ends At: None
Location: None
Description: None
Title: Research Technician II - Ontario Cancer Institute - Cancer Gemonics and Proteomics
Company: None
Start At: None
Ends At: None
Location: None
Description: None</t>
  </si>
  <si>
    <t>School: McGill University
Degree: Master of Science (MS), Microbiology and Immunology
Activities: None
School: Acadia University
Degree: Bachelor of Science (BS), Biology, General
Activities: None
School: Seneca Polytechnic
Degree: Post-Graduate Certificate, Pharmaceutical Regulatory Affairs and Quality Operations
Activities: None</t>
  </si>
  <si>
    <t>Regional Director, Atlantic Canada at Mitacs</t>
  </si>
  <si>
    <t>Crystal Chiu</t>
  </si>
  <si>
    <t>https://www.linkedin.com/in/crystal-chiu</t>
  </si>
  <si>
    <t>cchiu@mitacs.ca</t>
  </si>
  <si>
    <t>Director, HR</t>
  </si>
  <si>
    <t>Vancouver, British Columbia</t>
  </si>
  <si>
    <t>Title: Logistics Coordinator
Start At: 12/2015
Ends At: 02/2016
Company: The University of British Columbia
Cause: Health
Description: The Mental Health Symposium is an annual event organized by students, for students. Through conversations, informative workshops, and inspiring speeches, the Mental Health Symposium 2017 aims to build a supportive community of people who are equipped to challenge stigma and inspired to promote mental health and wellness at UBC.
- Organized annual Mental Health Symposium to engage and empower participants to foster campus culture that is supportive of mental health and well-being, increase mental health literacy, and encourage individuals to take initiative 
- Managed registration system for participants and ensured participants were well-informed about event details and updates
- Assisted team with arranging food and equipment and ensured that activities ran smoothly as scheduled throughout the event
Title: Undergraduate Research Assistant
Start At: 09/2014
Ends At: 09/2015
Company: The University of British Columbia
Cause: 
Description: UBC’s Department of Psychology advances the study and understanding of psychology to improve individual and societal well-being by creating a stimulating and collaborative research environment with a unique focus on enhanced teaching and learning. We are Canada’s top-ranked psychology department and are ranked 12th globally. The goals of The Attentional Neuroscience Lab are to understand the fundamental nature of these processes, how we use them in everyday life, and how their organization varies in different clinically-defined populations.
- Worked in the Attentional Neuroscience Lab in the Psychology Department
- Prepared data collection packages and collected experimental data for cognitive studies following strict procedures
- Delivered reliable data and reports through careful entry and analysis of data using SPSS and Microsoft Excel while maintaining confidentiality of data obtained from study participants 
- Established connections with researchers by presenting data and results of the study at the 2015 Psychology Undergraduate Research Conference</t>
  </si>
  <si>
    <t>Name: Accredited Practitioner - Leadership WorkStyles, Life Styles Inventory, Group Styles Inventory
Authority: Human Synergistics Canada
Date: 2021-11
URL: https://linkedin.com/company/1752314
Name: Everything DiSC Workplace Facilitator
Authority: Everything DiSC: A Wiley Brand
Date: 2020-6
URL: https://linkedin.com/company/75487</t>
  </si>
  <si>
    <t>Title: Director, HR
Company: None
Start At: None
Ends At: None
Location: None
Description: None
Title: Manager, HR Operations
Company: None
Start At: None
Ends At: None
Location: None
Description: None
Title: Learning &amp; Development Advisor
Company: None
Start At: None
Ends At: None
Location: None
Description: None
Title: Human Resources Generalist
Company: None
Start At: None
Ends At: None
Location: None
Description: None
Title: Human Resources Coordinator
Company: None
Start At: None
Ends At: None
Location: None
Description: None
Title: Student Consultant and Project Manager (Community Business Project)
Company: None
Start At: None
Ends At: None
Location: None
Description: None
Title: Customer Service Representative
Company: None
Start At: None
Ends At: None
Location: None
Description: None</t>
  </si>
  <si>
    <t>School: UBC Sauder School of Business
Degree: Master of Management Dual Degree Program
Activities: None
School: Queen's University
Degree: Postgraduate Certificate, Workplace Training and Development
Activities: None
School: British Columbia Institute of Technology
Degree: Human Resources Management Certificate
Activities: None
School: The University of British Columbia
Degree: Bachelor of Arts (B.A.), Psychology and Economics
Activities: None</t>
  </si>
  <si>
    <t>A dedicated, multilingual Master of Management graduate and CPHR with excellent communication skills and 8+ years of experience as a Human Resources professional and leader. Passionate about creating exceptional employee experiences and working with others to reach their full potential through leveraging learning and development opportunities. Demonstrated HR expertise and education in employee engagement &amp; relations, people leadership, culture, learning &amp; development, recruiting, onboarding, HR metrics &amp; analytics, health and safety, benefits administration, and compensation.
Top 5 StrengthsFinders Strengths: Developer, Arranger, Individualization, Analytical, Relator</t>
  </si>
  <si>
    <t>CPHR | Director, HR at Mitacs</t>
  </si>
  <si>
    <t>Cindy Nguyen</t>
  </si>
  <si>
    <t>Cindy_Nguyen.png</t>
  </si>
  <si>
    <t>https://www.linkedin.com/in/cindy-nguyen-5a74aa14</t>
  </si>
  <si>
    <t>cnguyen@mitacs.ca</t>
  </si>
  <si>
    <t>Director, Enterprise Transformation</t>
  </si>
  <si>
    <t>English, Vietnamese</t>
  </si>
  <si>
    <t>Name: Digital Transformation Leadership
Authority: Digital Innovation and Leadership (DIAL)
Date: 2023-12
URL: https://linkedin.com/company/76570636
Name: Chartered Professional Accountant
Authority: 
Date: Unknown
URL: None</t>
  </si>
  <si>
    <t>Title: Director, Enterprise Transformation
Company: None
Start At: None
Ends At: None
Location: None
Description: None
Title: Director, Operational Excellence
Company: None
Start At: None
Ends At: None
Location: None
Description: None
Title: Finance Manager
Company: None
Start At: None
Ends At: None
Location: None
Description: None
Title: Senior Accountant
Company: None
Start At: None
Ends At: None
Location: None
Description: None
Title: Senior Accountant
Company: None
Start At: None
Ends At: None
Location: None
Description: None
Title: Intermediate Accountant/Business Analyst
Company: None
Start At: None
Ends At: None
Location: None
Description: None</t>
  </si>
  <si>
    <t>School: Chartered Professional Accountants of Canada (CPA Canada)
Degree: Accounting
Activities: None
School: The University of British Columbia
Degree: B.Sc., Chemistry and Mathematics
Activities: None</t>
  </si>
  <si>
    <t>Raj Bhandal</t>
  </si>
  <si>
    <t>Raj_Bhandal.png</t>
  </si>
  <si>
    <t>https://www.linkedin.com/in/raj-bhandal-30a6b52</t>
  </si>
  <si>
    <t>rbhandal@mitacs.ca</t>
  </si>
  <si>
    <t>Director, Operational Excellence</t>
  </si>
  <si>
    <t>Mississauga, Ontario</t>
  </si>
  <si>
    <t>Title: Improvement Projects Facilitator
Start At: 12/2019
Ends At: 06/2021
Company: Seva Food Bank
Cause: Social_services
Description: Strategy Deployment mentoring and Cell Design Kaizen facilitation
Title: Core Volunteer
Start At: 09/2013
Ends At: 12/2018
Company: Backyard Farm and Market at Erin Mills
Cause: Environment
Description: Core volunteer of a unique collaborative farmers market and urban food project.  I have had the opportunity to facilitate and lead strategy development, customer experience tracking and data analytics along with hands on assistance with site maintenance and market setup &amp; tear-down.</t>
  </si>
  <si>
    <t>Name: Certified SAFe® Agilist
Authority: SAFe by Scaled Agile, Inc.
Date: 2023-7
URL: https://linkedin.com/company/2434776
Name: Registered Scrum Master
Authority: Agile Education by Scrum Inc.™
Date: 2021-12
URL: https://linkedin.com/company/36103880</t>
  </si>
  <si>
    <t>Title: Director, Operational Excellence
Company: None
Start At: None
Ends At: None
Location: None
Description: None
Title: Manager, Operational Excellence
Company: None
Start At: None
Ends At: None
Location: None
Description: None
Title: Sr. Operational Excellence Manager
Company: None
Start At: None
Ends At: None
Location: None
Description: None
Title: Business Process Optimization Senior Analyst
Company: None
Start At: None
Ends At: None
Location: None
Description: None
Title: Continuous Improvement Leader
Company: None
Start At: None
Ends At: None
Location: None
Description: None
Title: Continuous Improvement Manager
Company: None
Start At: None
Ends At: None
Location: None
Description: None
Title: Continuous Improvement Professional
Company: None
Start At: None
Ends At: None
Location: None
Description: None
Title: Continuous Improvement Leader
Company: None
Start At: None
Ends At: None
Location: None
Description: None
Title: Six Sigma Black Belt
Company: None
Start At: None
Ends At: None
Location: None
Description: None
Title: Six Sigma Black Belt
Company: None
Start At: None
Ends At: None
Location: None
Description: None
Title: Process Applications Engineer
Company: None
Start At: None
Ends At: None
Location: None
Description: None
Title: Process &amp; Technology Developement Engineer
Company: None
Start At: None
Ends At: None
Location: None
Description: None
Title: Manufacturing Engineer
Company: None
Start At: None
Ends At: None
Location: None
Description: None</t>
  </si>
  <si>
    <t>School: University of Toronto
Degree: Bachelor of Applied Science (BASc), Mechanical Engineering
Activities: None</t>
  </si>
  <si>
    <t>I'm driven and energized by making tangible improvements, where I'm able to leverage my continuous improvement experience, in a caring culture, where I have an opportunity to contribute, learn and enrich lives.
I'm a data driven continuous improvement leader passionate about developing people to lead Lean Continuous Improvement trasnformations.
I'm a Professional Engineer (P.Eng.) with over 15 years in Continuous Improvement and Operational Excellence, in multiple highly regulated industries, nationally and internationally.</t>
  </si>
  <si>
    <t>Director, Operational Excellence @ Mitacs | Driving Continuous Improvement</t>
  </si>
  <si>
    <t>Fatima Pouryousefi Dargah</t>
  </si>
  <si>
    <t>Fatima_Pouryousefi_Dargah,_PhDCCS.png</t>
  </si>
  <si>
    <t>https://www.linkedin.com/in/fatima-pouryousefi-dargah-phd-ccs-b711096a</t>
  </si>
  <si>
    <t>Regina, Saskatchewan</t>
  </si>
  <si>
    <t>Title: Director, Business Development
Company: None
Start At: None
Ends At: None
Location: None
Description: None
Title: Business Development, Thermal
Company: None
Start At: None
Ends At: None
Location: None
Description: None
Title: Project Coordinator and Research Engineer at CETRI Centre
Company: None
Start At: None
Ends At: None
Location: None
Description: None
Title: Graduate Research Student, PhD candidate at CETRI CO2 Centre
Company: None
Start At: None
Ends At: None
Location: None
Description: None
Title: Teaching Assistant
Company: None
Start At: None
Ends At: None
Location: None
Description: None
Title: Teaching Assistant
Company: None
Start At: None
Ends At: None
Location: None
Description: None
Title: Coordinating and Training co-op students
Company: None
Start At: None
Ends At: None
Location: None
Description: None
Title: Graduate Research Engineer
Company: None
Start At: None
Ends At: None
Location: None
Description: None
Title: Research Engineer, Student Summer position
Company: None
Start At: None
Ends At: None
Location: None
Description: None</t>
  </si>
  <si>
    <t>School: University of Regina
Degree: PhD., Industrial System Engineering, Greenhouse Gas Emission Control Technologies
Activities: None
School: University of Regina
Degree: MASc, Industrial System Engineering, Greenhouse Gas Emission Control Technologies
Activities: None
School: Iran, Isfahan University of Technology (IUT)
Degree: Bachelor of Applied Science (B.A.Sc.), Textile Engineering
Activities: None</t>
  </si>
  <si>
    <t>Director, Business Development at Mitacs- URegina</t>
  </si>
  <si>
    <t>Legal &amp; General</t>
  </si>
  <si>
    <t>Perry Baker</t>
  </si>
  <si>
    <t>https://www.linkedin.com/in/perry-baker-b24448b4</t>
  </si>
  <si>
    <t>https://group.legalandgeneral.com/en</t>
  </si>
  <si>
    <t>Group Technology Risk and Controls Director</t>
  </si>
  <si>
    <t>https://www.linkedin.com/company/legal-&amp;-general/</t>
  </si>
  <si>
    <t>Amersham, England</t>
  </si>
  <si>
    <t>Name: Chartered Manager (Operations/Department Manager)
Authority: Chartered Management Institute
Date: 2021-5
URL: https://linkedin.com/company/38685
Name: Certified Information Systems Auditor (CISA)
Authority: ISACA
Date: 2020-1
URL: https://linkedin.com/company/21062</t>
  </si>
  <si>
    <t>Title: Group Technology Risk and Controls Director
Company: None
Start At: None
Ends At: None
Location: None
Description: None
Title: Head of Groupwide Technology Risk and Control (Interim)
Company: None
Start At: None
Ends At: None
Location: None
Description: None
Title: Head of Group Security Strategy Policy and Governance
Company: None
Start At: None
Ends At: None
Location: None
Description: None
Title: Senior Audit Manager - IT &amp; Change (Group Internal Audit)
Company: None
Start At: None
Ends At: None
Location: None
Description: None
Title: Co-opted Committee Member (Audit &amp; Risk Committee)
Company: None
Start At: None
Ends At: None
Location: None
Description: None
Title: Senior Internal Auditor - Technology (Cyber Security)
Company: None
Start At: None
Ends At: None
Location: None
Description: None
Title: Cyber Security Auditor/ Project Manager
Company: None
Start At: None
Ends At: None
Location: None
Description: None
Title: Intelligence and Security Analyst
Company: None
Start At: None
Ends At: None
Location: None
Description: None</t>
  </si>
  <si>
    <t>School: University of Staffordshire
Degree: Bachelor of Science (BSc), Intelligence and Security
Activities: None</t>
  </si>
  <si>
    <t>Group Technology Risk and Controls Director at Legal &amp; General</t>
  </si>
  <si>
    <t>Allison Brennan</t>
  </si>
  <si>
    <t>Allison_Brennan.png</t>
  </si>
  <si>
    <t>https://www.linkedin.com/in/allisonabrennan</t>
  </si>
  <si>
    <t>abrennan@mitacs.ca</t>
  </si>
  <si>
    <t>Director, Academic &amp; Ecosystem Partnerships</t>
  </si>
  <si>
    <t>Title: Teams on the same wavelength perform better: Inter-brain phase synchronization constitutes a neural substrate for social facilitation
Source: NeuroImage
Summary: Working together feels easier with some people than with others. We asked participants to perform a visual search task either alone or with a partner while simultaneously measuring each participant's EEG. Local phase synchronization and inter-brain phase synchronization were generally higher when subjects jointly attended to a visual search task than when they attended to the same task individually. Some participants searched the visual display more efficiently and made faster decisions when working as a team, whereas other dyads did not benefit from working together. These inter-team differences in behavioral performance gain in the visual search task were reliably associated with inter-team differences in local and inter-brain phase synchronization. Our results suggest that phase synchronization constitutes a neural correlate of social facilitation, and may help to explain why some teams perform better than others.
URL: None
Title: Lifespan Changes in Attention Revisited: Everyday Visual Search
Source: Canadian Journal of Experimental Psychology
Summary: This study compared visual search under everyday conditions among participants across the life span
(healthy participants in 4 groups, with average age of 6 years, 8 years, 22 years, and 75 years, and 1 group averaging 73 years with a history of falling). The task involved opening a door and stepping into a room find 1 of 4 everyday objects (apple, golf ball, coffee can, toy penguin) visible on shelves. The background for this study included 2 well-cited laboratory studies that pointed to different cognitive mechanisms underlying each end of the U-shaped pattern of visual search over the life span (Hommel et al., 2004; Trick &amp; Enns, 1998). The results recapitulated some of the main findings of the laboratory study (e.g., a U-shaped function, dissociable factors for maturation and aging), but there were several unique findings. These included large differences in the baseline salience of common objects at different ages, visual eccentricity effects that were unique to aging, and visual field effects that interacted strongly with age. These findings highlight the importance of studying cognitive processes in more natural settings, where factors such as personal relevance, life history, and bodily contributions to cognition (e.g., limb, head, and body movements) are more readily revealed.
URL: None
Title: What’s in a Friendship? Partner Visibility Supports Cognitive Collaboration between Friends
Source: PLOS ONE
Summary: Not all cognitive collaborations are equally effective. We tested whether friendship and communication influenced collaborative efficiency by randomly assigning participants to complete a cognitive task with a friend or non-friend, while visible to their partner or separated by a partition. Collaborative efficiency was indexed by comparing each pair’s performance to an optimal individual performance model of the same two people. The outcome was a strong interaction between friendship and partner visibility. Friends collaborated more efficiently than non-friends when visible to one another, but a partition that prevented pair members from seeing one another reduced the collaborative efficiency of friends and nonfriends to a similar lower level. Secondary measures suggested that verbal communication differences, but not psychophysiological arousal, contributed to these effects. Analysis of covariance indicated that females contributed more than males to overall levels of collaboration, but that the interaction of friendship and visibility was independent of that effect. These findings highlight the critical role of partner visibility in the collaborative success of
friends.
URL: http://journals.plos.org/plosone/article?id=10.1371/journal.pone.0143469
Title: Visual Attention and Emotion: Studying Influence on a Two-Way Street
Source: Cambridge Handbook of Applied Perception Research
Summary: None
URL: https://www.researchgate.net/publication/271842453_Visual_Attention_and_Emotion_Studying_Influence_on_a_Two-Way_Street
Title: When two heads are better than one: Interactive versus independent benefits of collaborative cognition.
Source: Psychonomic Bulletin &amp; Review
Summary: Previous research has shown that two heads working together can outperform one working alone, but whether such benefits result from social interaction or from the statistical facilitation of independent responses is not clear. Here we apply Miller’s (Cognitive Psychology, 14, 247–279, 1982; Ulrich, Miller &amp; Schröter, Behavior Research Methods, 39(2), 291–302, 2007) race model inequality (RMI) to distinguish between these two possibilities. Pairs of participants completed a visual enumeration task, both as independent individuals and as two members of a team. The results showed that team performance exceeded the efficiency of two individuals working independently, indicating that interpersonal interaction underlies the collaborative gains in this task. This interpretation was bolstered by analyses showing that the magnitude of the collaborative benefit was positively mediated by the strength of social affiliation and by the similarity of verbal communication among team members. This research serves as a proof-of-concept that Miller’s RMI can differentiate between interactive versus independent effects of collaborative cognition. Moreover, the finding that social affiliation and communication similarity each contribute to the collabo- rative benefit suggests new avenues of research for establishing the mechanisms supporting collaborative cognition.
URL: https://www.researchgate.net/publication/268790145_When_two_heads_are_better_than_one_Interactive_versus_independent_benefits_of_collaborative_cognition
Title: Isolating shape from semantics in haptic-visual priming
Source: Experimental Brain Research
Summary: The exploration of a familiar object by hand can benefit its identification by eye. What is unclear is how much this multisensory cross-talk reflects shared shape representations versus generic semantic associations. Here, we compare several simultaneous priming conditions to isolate the potential contributions of shape and semantics in haptic-to-visual priming. Participants explored a familiar object manually (haptic prime) while trying to name a visual object that was gradually revealed in increments of spatial resolution. Shape priming was isolated in a comparison of identity priming (shared semantic category and shape) with category priming (same category, but different shapes). Semantic priming was indexed by the comparisons of category priming with unrelated haptic primes. The results showed that both factors mediated priming, but that their relative weights depended on the reliability of the visual information. Semantic priming dominated in Experiment 1, when participants were free to use high-resolution visual information, but shape priming played a stronger role in Experiment 2, when participants were forced to respond with less reliable visual information. These results support the structural description hypothesis of haptic-visual priming (Reales and Ballesteros in J Exp Psychol Learn Mem Cogn 25:644–663, 1999) and are also consistent with the optimal integration theory (Ernst and Banks in Nature 415:429–433, 2002), which proposes a close coupling between the reliability of sensory signals and their weight in decision making.
URL: https://www.researchgate.net/publication/236920553_Isolating_shape_from_semantics_in_haptic-visual_priming
Title: Treadmill experience mediates the perceptual-motor aftereffect of treadmill walking
Source: Experimental Brain Research
Summary: People have a lifetime of experience in which to calibrate their self-produced locomotion with the resultant optical flow. Contrary to walking across the ground, however, walking on a treadmill produces minimal optical flow, and consequentially, a perceptual-motor aftereffect results. We demonstrate that the magnitude of this perceptual-motor aftereffect—measured by forward drift while attempting to march in-place following treadmill walking— decreases as experience walking on a treadmill is acquired over time. Experience with treadmill walking enables walking in this context to become sufficiently distinguished from walking in other contexts. Consequently, two distinct perceptual-motor calibration states are maintained, each linked to the context in which walking occurs. Experience with treadmill walking maintains perceptual-motor calibration accuracy in both walking contexts, despite changes to the relationship between perception and action.
URL: https://www.researchgate.net/publication/51837001_Treadmill_experience_mediates_the_perceptual-motor_aftereffect_of_treadmill_walking
Title: Person perception informs understanding of cognition during visual search
Source: Attention, Perception, &amp; Psychophysics
Summary: Does person perception—the impressions we form from watching others—hold clues to the mental states of people engaged in cognitive tasks? We investigated this with a two-phase method: In Phase 1, participants searched on a computer screen (Experiment 1) or in an office (Experiment 2); in Phase 2, other participants rated the searchers’ video-recorded behavior. The results showed that blind raters are sensitive to individual differences in search proficiency and search strategy, as well as to environmental factors affecting search difficulty. Also, different behaviors were linked to search success in each setting: Eye movement frequency predicted successful search on a computer screen; head movement frequency predicted search success in an office. In both settings, an active search strategy and positive emotional expressions were linked to search success. These data indicate that person perception informs cognition beyond the scope of performance measures, offering the potential for new measurements of cognition that are both rich and unobtrusive.
URL: https://www.researchgate.net/publication/271842434_Brennan_et_al_APP11_person_perception_visual_search
Title: Looking versus seeing: Strategies alter eye movements during visual search
Source: Psychonomic Bulletin &amp; Review
Summary: Visual search can be made more efficient by adopting a passive cognitive strategy (i.e., letting the target “pop” into mind) rather than by trying to actively guide attention. In the present study, we examined how this strategic benefit is linked to eye movements. Results show that participants using a passive strategy wait longer before beginning to move their eyes and make fewer saccades than do active participants. Moreover, the passive advantage stems from more efficient use of the information in a fixation, rather than from a wider attentional window. Individual difference analyses indicate that strategies also change the way eye movements are related to search success, with a rapid saccade rate predicting success among active participants, and fewer and larger amplitude saccades predicting success among passive participants. A change in mindset, therefore, alters how oculomotor behaviors are harnessed in the service of visual search.
URL: https://www.researchgate.net/publication/45629781_Looking_versus_seeing_Strategies_alter_eye_movements_during_visual_search</t>
  </si>
  <si>
    <t>Title: Patient Advisory Board Member
Start At: 10/2014
Ends At: 09/2016
Company: Arthritis Research Canada
Cause: Health
Description: None
Title: Board Member
Start At: 07/2021
Ends At: 06/2024
Company: Cassie and Friends: A Society for Children with Juvenile Arthritis and other rheumatic diseases
Cause: Health
Description: None</t>
  </si>
  <si>
    <t>Title: Director, Academic &amp; Ecosystem Partnerships
Company: None
Start At: None
Ends At: None
Location: None
Description: None
Title: Acting Director, Academic &amp; Ecosystem Partnerships
Company: None
Start At: None
Ends At: None
Location: None
Description: None
Title: Senior Advisor, Academic Partnerships
Company: None
Start At: None
Ends At: None
Location: None
Description: None
Title: Senior Advisor, Business Development
Company: None
Start At: None
Ends At: None
Location: None
Description: None
Title: Business Development Specialist
Company: None
Start At: None
Ends At: None
Location: None
Description: None
Title: Business Development Specialist
Company: None
Start At: None
Ends At: None
Location: None
Description: None
Title: Postdoctoral Researcher, Autism &amp; Developmental Disorders Lab
Company: None
Start At: None
Ends At: None
Location: None
Description: None
Title: Postdoctoral Fellow
Company: None
Start At: None
Ends At: None
Location: None
Description: None</t>
  </si>
  <si>
    <t>School: The University of British Columbia
Degree: Doctor of Philosophy, Psychology
Activities: None
School: The University of British Columbia
Degree: Master of Arts, Psychology
Activities: None
School: University of Virginia
Degree: Bachelor of Arts, Psychology
Activities: None</t>
  </si>
  <si>
    <t>Director, Academic &amp; Ecosystem Partnerships at Mitacs</t>
  </si>
  <si>
    <t>Prakash Rautaray</t>
  </si>
  <si>
    <t>Prakash_Rautaray.png</t>
  </si>
  <si>
    <t>https://www.linkedin.com/in/prakash-rautaray-a9b32219</t>
  </si>
  <si>
    <t>IT &amp; Transformation Director</t>
  </si>
  <si>
    <t>Name: Microsoft Certified: Azure Fundamentals
Authority: Microsoft
Date: 2023-2
URL: https://linkedin.com/company/1035</t>
  </si>
  <si>
    <t>Title: IT &amp; Transformation Director
Company: None
Start At: None
Ends At: None
Location: None
Description: None
Title: Business Relationship Manager
Company: None
Start At: None
Ends At: None
Location: None
Description: None
Title: Engagement Manager
Company: None
Start At: None
Ends At: None
Location: None
Description: None
Title: Portfolio Manager
Company: None
Start At: None
Ends At: None
Location: None
Description: None
Title: Project / Progrrame Manager
Company: None
Start At: None
Ends At: None
Location: None
Description: None
Title: Delivery Manager
Company: None
Start At: None
Ends At: None
Location: None
Description: None
Title: Technial Lead
Company: None
Start At: None
Ends At: None
Location: None
Description: None
Title: Technial Specialist
Company: None
Start At: None
Ends At: None
Location: None
Description: None
Title: Developer
Company: None
Start At: None
Ends At: None
Location: None
Description: None</t>
  </si>
  <si>
    <t>School: Berhampur University
Degree: Master of Computer Applications
Activities: None</t>
  </si>
  <si>
    <t>IT &amp; Transformation Director at Legal &amp; General - Retail Protection and Mortgage Services</t>
  </si>
  <si>
    <t>Lizzie Dale (she/her)</t>
  </si>
  <si>
    <t>Lizzie_Dale_(sheher).png</t>
  </si>
  <si>
    <t>https://www.linkedin.com/in/lizzie-dale-she-her-274462</t>
  </si>
  <si>
    <t>HR Director - Retail</t>
  </si>
  <si>
    <t>Title: HR Director - Retail
Company: None
Start At: None
Ends At: None
Location: None
Description: None
Title: VP People &amp; Culture, Mobility &amp; Convenience Europe &amp; Southern Africa
Company: None
Start At: None
Ends At: None
Location: None
Description: None
Title: Programme leader for top 300 leaders conference
Company: None
Start At: None
Ends At: None
Location: None
Description: None
Title: Global HRVP Subsurface at BP
Company: None
Start At: None
Ends At: None
Location: None
Description: None
Title: People Transformation Lead, Strategy &amp; Sustainability
Company: None
Start At: None
Ends At: None
Location: None
Description: None
Title: HR Director, Exploration
Company: None
Start At: None
Ends At: None
Location: None
Description: None
Title: HR Director - Upstream
Company: None
Start At: None
Ends At: None
Location: None
Description: None
Title: HR Director - Legal &amp; Ethics and Compliance
Company: None
Start At: None
Ends At: None
Location: None
Description: None
Title: Head of Talent, Corporate &amp; Functions
Company: None
Start At: None
Ends At: None
Location: None
Description: None
Title: Head of HR - Future Media &amp; Corporate
Company: None
Start At: None
Ends At: None
Location: None
Description: None
Title: HR Business Partner - Future Media
Company: None
Start At: None
Ends At: None
Location: None
Description: None
Title: HR Business Partner - Commercial Banking &amp; Corporate
Company: None
Start At: None
Ends At: None
Location: None
Description: None
Title: Barclays Graduate Scheme
Company: None
Start At: None
Ends At: None
Location: None
Description: None</t>
  </si>
  <si>
    <t>School: University of Nottingham
Degree: MSc, Occupational Psychology - Distinction
Activities: None
School: University of Bristol
Degree: BSc, Psychology - 2.1
Activities: None</t>
  </si>
  <si>
    <t>I help organisations grow their businesses and be the best they can by unlocking human potential.  #development #diversity #diversityandinclusion #leadership #talent #transformation #HRstrategy</t>
  </si>
  <si>
    <t>HR Director - Legal and General Retail</t>
  </si>
  <si>
    <t>Michael Spiteri</t>
  </si>
  <si>
    <t>Michael_Spiteri.png</t>
  </si>
  <si>
    <t>https://www.linkedin.com/in/spiterimichael</t>
  </si>
  <si>
    <t>Group Platform Managing Director</t>
  </si>
  <si>
    <t>Edinburgh, Scotland</t>
  </si>
  <si>
    <t>Title: Group Platform Managing Director
Company: None
Start At: None
Ends At: None
Location: None
Description: None
Title: UK and Ireland Consulting Lead
Company: None
Start At: None
Ends At: None
Location: None
Description: None
Title: Strategic Advisor
Company: None
Start At: None
Ends At: None
Location: None
Description: None
Title: Chief Transformation and Technology Officer
Company: None
Start At: None
Ends At: None
Location: None
Description: None
Title: Non Executive Director
Company: None
Start At: None
Ends At: None
Location: None
Description: None
Title: Global Head of Insurance Transformation and Innovation, HSBC Life and Partnerships
Company: None
Start At: None
Ends At: None
Location: None
Description: None
Title: Group COO for Digital, Data and Development
Company: None
Start At: None
Ends At: None
Location: None
Description: None
Title: Chief Digital Officer
Company: None
Start At: None
Ends At: None
Location: None
Description: None
Title: Partner &amp; Financial Services Leader
Company: None
Start At: None
Ends At: None
Location: None
Description: None
Title: Partner
Company: None
Start At: None
Ends At: None
Location: None
Description: None
Title: Managing Director
Company: None
Start At: None
Ends At: None
Location: None
Description: None
Title: Head of Financial Services
Company: None
Start At: None
Ends At: None
Location: None
Description: None
Title: Head of FS Consulting - South Africa
Company: None
Start At: None
Ends At: None
Location: None
Description: None
Title: Client Services Director
Company: None
Start At: None
Ends At: None
Location: None
Description: None</t>
  </si>
  <si>
    <t>School: Paisley College
Degree: Bachelor of Science (B.Sc.), Mechanical Engineering
Activities: None
School: Linwood High School
Degree: Highers and O'Levels - thank you Donald Stirling (physics teacher)
Activities: None</t>
  </si>
  <si>
    <t>I focus on delivering digital transformation and innovation in businesses across a wide range of industries. I am passionate about putting the customer or client at the centre of that transformation and using technology and date intelligently and sensitively to help us become insight driven in how we create better solutions and outcomes for our customers.  I also care deeply about how we enable cross functional delivery teams to excel in complex and challenging environments and believe in creating a safe and inclusive environment for everyone.  My experience tells me that when we create positive, constructive and inclusive teams we allow innovation and transformation to grow and accelerate leaving behind the orthodoxies and constraints of the past. I am still an engineer at heart and I'm really interested in causality in human and non-human systems and the flow of work that defines our purpose, enables individual &amp;amp; team autonomy and develops a sense of mastery and learning for everyone.  This is especially the case as we try and scale Agile practices and mindsets to create a work culture and environment that sustains itself and creates its own momentum for the next wave in transformation and innovation.I take the time to educate myself and collaborate with business, operations and technology teams on how to realise benefit and competitive advantage from the intelligent application of AI and understand its limitations.  Key to this is driving adoption and ensuring that AI models are well understood and deployed in an appropriate business context.I try to remain open, transparent and constructive when my own thinking or beliefs are questioned and I really do enjoy hearing alternative and challenging perspectives on how to do things better.  It's in the listening we learn not in the talking.</t>
  </si>
  <si>
    <t>Transformation Leader, Advisor and Technology Expert.  Focused on the application and adoption of AI &amp; Machine Learning. Delivering sustainable business change by applying technology and data in a human context.</t>
  </si>
  <si>
    <t>Steve Davis</t>
  </si>
  <si>
    <t>Steve_Davis.png</t>
  </si>
  <si>
    <t>https://www.linkedin.com/in/sdavis2</t>
  </si>
  <si>
    <t>Group Director of Transformation</t>
  </si>
  <si>
    <t>French (GCSE standard), German (GCSE standard)</t>
  </si>
  <si>
    <t>Title: Group Director of Transformation
Company: None
Start At: None
Ends At: None
Location: None
Description: None
Title: Chief Operating Officer, L&amp;G Retail
Company: None
Start At: None
Ends At: None
Location: None
Description: None
Title: Director of Strategy, Planning and Implementation, L&amp;G Retirement Solutions
Company: None
Start At: None
Ends At: None
Location: None
Description: None
Title: Head of Personal Investing
Company: None
Start At: None
Ends At: None
Location: None
Description: None
Title: Head of Propositions
Company: None
Start At: None
Ends At: None
Location: None
Description: None
Title: Integration Director
Company: None
Start At: None
Ends At: None
Location: None
Description: None
Title: Head of Propositions, FutureYou
Company: None
Start At: None
Ends At: None
Location: None
Description: None
Title: Retail Wealth Proposition Manager
Company: None
Start At: None
Ends At: None
Location: None
Description: None
Title: Wealth Management Specialist
Company: None
Start At: None
Ends At: None
Location: None
Description: None
Title: Investment Market Analyst
Company: None
Start At: None
Ends At: None
Location: None
Description: None
Title: Customer Relations Consultant
Company: None
Start At: None
Ends At: None
Location: None
Description: None
Title: Project Manager
Company: None
Start At: None
Ends At: None
Location: None
Description: None
Title: Corporate Wealth Propositions Team Manager
Company: None
Start At: None
Ends At: None
Location: None
Description: None</t>
  </si>
  <si>
    <t>School: Chartered Insurance Institute
Degree: None
Activities: None
School: Royal Wootton Bassett School
Degree: Mathematics, English and Economics
Activities: None</t>
  </si>
  <si>
    <t>* 25-years’ experience in the UK financial services industry.
* Specialist in digital/multichannel proposition development and delivery, and in the implementation and continuous improvements of operating models and organisational design.
* Track record of owning and delivering large change programmes, in the UK and European market, and in establishing, delivering and running business line P&amp;L's.
A self-motivated, proactive and commercially minded Leader who responds positively to pressure and readily assumes responsibility. Highly analytical with excellent interpersonal skills; excellent presentation and communication skills enabling complex messages to be delivered whilst reducing ambiguity. Passion for innovation and cultural transformation; a flair for diplomacy when managing stakeholders at all levels, with diverse agendas.
Skills: Portfolio Management : Change Management : Project Management : Product Development : Investment Management : Wealth : Digital : Cultural Transformation : Talent Management : Wealth Management : Business Transformation : Financial Services : Pensions : Investments : Strategy : Insurance : Stakeholder Management : Risk Management : Relationship Management : Leadership : Business Development</t>
  </si>
  <si>
    <t>Group Director of Transformation, Legal &amp; General</t>
  </si>
  <si>
    <t>Will Hanglin</t>
  </si>
  <si>
    <t>Will_Hanglin.png</t>
  </si>
  <si>
    <t>https://www.linkedin.com/in/will-hanglin</t>
  </si>
  <si>
    <t>DC Investment Director</t>
  </si>
  <si>
    <t>Name: Retirement Provision Certificate
Authority: Pensions Management Institute (PMI)
Date: 2014-11
URL: https://linkedin.com/company/1479330
Name: Investment Management Certificate (IMC)
Authority: CFA Society of the UK
Date: 2010-8
URL: None</t>
  </si>
  <si>
    <t>Title: DC Investment Director
Company: None
Start At: None
Ends At: None
Location: None
Description: None
Title: Co-Founder
Company: None
Start At: None
Ends At: None
Location: None
Description: None
Title: Director, OCIO &amp; Professional Trustee relations
Company: None
Start At: None
Ends At: None
Location: None
Description: None
Title: Associate Partner - Business Development Delegated Consulting Services - UK
Company: None
Start At: None
Ends At: None
Location: None
Description: None
Title: Principal - Head of Sales Delegated Consulting Services EMEA ex-UK
Company: None
Start At: None
Ends At: None
Location: None
Description: None
Title: Delegated Consulting Services - Business Development Europe
Company: None
Start At: None
Ends At: None
Location: None
Description: None
Title: Global Solutions Specialist
Company: None
Start At: None
Ends At: None
Location: None
Description: None
Title: Institutional Business Development UK &amp; Ireland
Company: None
Start At: None
Ends At: None
Location: None
Description: None
Title: Institutional Business Development &amp; Consultant Relations
Company: None
Start At: None
Ends At: None
Location: None
Description: None
Title: Marketing Manager / Sales Support Europe
Company: None
Start At: None
Ends At: None
Location: None
Description: None
Title: Rückversicherung/Reinsurance - Intern
Company: None
Start At: None
Ends At: None
Location: None
Description: None</t>
  </si>
  <si>
    <t>School: University of Leeds
Degree: BA Joint Honours, German, Business Management
Activities: None
School: Bedford School
Degree: None
Activities: None</t>
  </si>
  <si>
    <t>I help Defined Contribution pension scheme trustees meet their objectives and provide the very best for their members.
I’m also the co-founder of Kidnetics, a brand new children’s nutrition brand, with a focus on high protein, high fibre, low sugar and only natural ingredients. We believe children develop best through play. We here to fuel their play in the best way!</t>
  </si>
  <si>
    <t>Here to help improve the lives of both retirees and the next generation</t>
  </si>
  <si>
    <t>ADM Capital</t>
  </si>
  <si>
    <t>Ashley Hsiao</t>
  </si>
  <si>
    <t>https://www.linkedin.com/in/ashleyhsiao</t>
  </si>
  <si>
    <t>http://www.admcapital.com</t>
  </si>
  <si>
    <t>https://www.linkedin.com/company/adm-capital/</t>
  </si>
  <si>
    <t>English, Mandarin Chinese</t>
  </si>
  <si>
    <t>Title: Director
Company: None
Start At: None
Ends At: None
Location: None
Description: None
Title: Vice President
Company: None
Start At: None
Ends At: None
Location: None
Description: None
Title: Investment Manager
Company: None
Start At: None
Ends At: None
Location: None
Description: None
Title: Investment Associate
Company: None
Start At: None
Ends At: None
Location: None
Description: None
Title: Associate
Company: None
Start At: None
Ends At: None
Location: None
Description: None</t>
  </si>
  <si>
    <t>School: The Wharton School
Degree: Master of Business Administration (M.B.A.)
Activities: None
School: National Chengchi University
Degree: Bachelor's Degree
Activities: None</t>
  </si>
  <si>
    <t>APAC Private Credit Investment Professional</t>
  </si>
  <si>
    <t>Emma English</t>
  </si>
  <si>
    <t>Emma_English.png</t>
  </si>
  <si>
    <t>https://www.linkedin.com/in/eenglishprivatemarketstrategy</t>
  </si>
  <si>
    <t>Director, Private Markets Strategy</t>
  </si>
  <si>
    <t>French, Irish</t>
  </si>
  <si>
    <t>Title: Personal Group rebrand
Source: The Drum
Summary: My work was featured on the front cover and three inside pages for Personal Group rebrand
URL: http://www.thedrum.com/creative-works/project/someone-personal-group-branding-strategy</t>
  </si>
  <si>
    <t>Title: Director, Private Markets Strategy
Company: None
Start At: None
Ends At: None
Location: None
Description: None
Title: Product Strategy | BlackRock Private Markets
Company: None
Start At: None
Ends At: None
Location: None
Description: None
Title: Product Strategy | BlackRock Real Assets
Company: None
Start At: None
Ends At: None
Location: None
Description: None
Title: Founder &amp; Strategy Director (Independent Consultant)
Company: None
Start At: None
Ends At: None
Location: None
Description: None
Title: Brand Strategy &amp; Design
Company: None
Start At: None
Ends At: None
Location: None
Description: None
Title: Graphic Designer
Company: None
Start At: None
Ends At: None
Location: None
Description: None
Title: Communications &amp; Design
Company: None
Start At: None
Ends At: None
Location: None
Description: None</t>
  </si>
  <si>
    <t>School: Dún Laoghaire Institute of Art, Design and Technology
Degree: BA (Hons), Visual Communication Design
Activities: None
School: IPAC
Degree: Erasmus, Year 2 of my BA (Hons) Visual Communication degree
Activities: None
School: Bray Institute Of Further Education
Degree: Portfolio Course
Activities: None
School: Loreto Foxrock
Degree: Junior and Leaving Certificate
Activities: None</t>
  </si>
  <si>
    <t>Experienced leader in private markets with a proven track record in go-to-market strategy, fundraising, and product innovation aligned with market trends and client needs.</t>
  </si>
  <si>
    <t>Director, Private Markets Strategy at Legal &amp; General | ex-BlackRock | Capital Formation, Product Positioning &amp; Strategic Narrative</t>
  </si>
  <si>
    <t>Matt Kirwin</t>
  </si>
  <si>
    <t>Matt_Kirwin.png</t>
  </si>
  <si>
    <t>https://www.linkedin.com/in/matt-kirwin-24aa6426</t>
  </si>
  <si>
    <t>Digital Product Director</t>
  </si>
  <si>
    <t>Title: Digital Product Director
Company: None
Start At: None
Ends At: None
Location: None
Description: None
Title: Head of App
Company: None
Start At: None
Ends At: None
Location: None
Description: None
Title: Head Digital Product Owner - Mortgages
Company: None
Start At: None
Ends At: None
Location: None
Description: None
Title: Senior Digital Product Owner - Wealth Management and Investments
Company: None
Start At: None
Ends At: None
Location: None
Description: None
Title: Head of Onboarding - Business Banking
Company: None
Start At: None
Ends At: None
Location: None
Description: None
Title: Senior Product &amp; Proposition Manager - Business &amp; Corporate Banking
Company: None
Start At: None
Ends At: None
Location: None
Description: None
Title: Regional Manager - Business &amp; Commercial Banking
Company: None
Start At: None
Ends At: None
Location: None
Description: None
Title: Relaitionship Management and Leadership Roles in Retail and Corporate Banking
Company: None
Start At: None
Ends At: None
Location: None
Description: None</t>
  </si>
  <si>
    <t>School: The University of Manchester
Degree: BSc (Hons), Computation
Activities: None
School: The Manchester Metropolitan University
Degree: MSc, Digital and Technology Solutions - IT Systems Strategy specialism
Activities: None</t>
  </si>
  <si>
    <t>An experienced leader of digital product management, strategy, and transformation within Pensions, Mortgages, Wealth Management, Retail and Corporate Banking.</t>
  </si>
  <si>
    <t>Digital Product Director - Legal &amp; General</t>
  </si>
  <si>
    <t>Richard McDade</t>
  </si>
  <si>
    <t>Richard_McDade.png</t>
  </si>
  <si>
    <t>https://www.linkedin.com/in/richard-mcdade-02335813a</t>
  </si>
  <si>
    <t>richard.mcdade@admcap.com</t>
  </si>
  <si>
    <t>Name: Solicitor (England and Wales)
Authority: Solicitors Regulation Authority
Date: 2005-9
URL: https://linkedin.com/company/1139762
Name: Type 9 Licensed Representative
Authority: Securities and Futures Commission (SFC)
Date: 2011-3
URL: https://linkedin.com/company/2495159</t>
  </si>
  <si>
    <t>Title: Managing Director
Company: None
Start At: None
Ends At: None
Location: None
Description: None
Title: Head of Structuring
Company: None
Start At: None
Ends At: None
Location: None
Description: None
Title: General Counsel
Company: None
Start At: None
Ends At: None
Location: None
Description: None
Title: In-house Counsel
Company: None
Start At: None
Ends At: None
Location: None
Description: None
Title: Senior Associate
Company: None
Start At: None
Ends At: None
Location: None
Description: None
Title: Associate
Company: None
Start At: None
Ends At: None
Location: None
Description: None</t>
  </si>
  <si>
    <t>School: Nottingham Law School
Degree: None
Activities: None</t>
  </si>
  <si>
    <t>Private Credit and Special Situations Investor, focusing on Indonesia, Malaysia and Singapore.</t>
  </si>
  <si>
    <t>Managing Director at ADM Capital</t>
  </si>
  <si>
    <t>Jamie Kim</t>
  </si>
  <si>
    <t>https://www.linkedin.com/in/jamie-kim-5b54b432</t>
  </si>
  <si>
    <t>Title: Managing Director
Company: None
Start At: None
Ends At: None
Location: None
Description: None
Title: Associate Investment Officer
Company: None
Start At: None
Ends At: None
Location: None
Description: None
Title: Analyst
Company: None
Start At: None
Ends At: None
Location: None
Description: None</t>
  </si>
  <si>
    <t>School: Ewha Womans University 이화여자대학교
Degree: Bachelor of Arts (BA)
Activities: None
School: Fordham University
Degree: Master of Business Administration (MBA)
Activities: None
School: Fordham University
Degree: Master of Business Administration - MBA
Activities: None</t>
  </si>
  <si>
    <t>Private Credit APAC - Managing Director at ADM Capital</t>
  </si>
  <si>
    <t>Lisa Genasci</t>
  </si>
  <si>
    <t>https://www.linkedin.com/in/lisa-genasci</t>
  </si>
  <si>
    <t>lisa.genasci@admcap.com</t>
  </si>
  <si>
    <t>Managing Director, Sustainable Finance</t>
  </si>
  <si>
    <t>Portuguese</t>
  </si>
  <si>
    <t>Title: Managing Director, Sustainable Finance
Company: None
Start At: None
Ends At: None
Location: None
Description: None
Title: Founder and CEO
Company: None
Start At: None
Ends At: None
Location: None
Description: None
Title: Reporter
Company: None
Start At: None
Ends At: None
Location: None
Description: None</t>
  </si>
  <si>
    <t>School: Smith College
Degree: B.A., History and Literature
Activities: None
School: The University of Hong Kong
Degree: LLM, Human Rights Law
Activities: None
School: Insead
Degree: ISEP program, singapore, Social entrepreneurship
Activities: None</t>
  </si>
  <si>
    <t>Managing Director, Sustainable Finance, ADM Capital</t>
  </si>
  <si>
    <t>David Whyte</t>
  </si>
  <si>
    <t>David_Whyte.png</t>
  </si>
  <si>
    <t>https://www.linkedin.com/in/david-whyte-b31a60145</t>
  </si>
  <si>
    <t>Name: Chartered Accountant
Authority: Chartered Accountants Australia and New Zealand
Date: 2008-5
URL: https://linkedin.com/company/654969
Name: Certificate in ESG Investing
Authority: CFA Institute
Date: 2022-8
URL: https://linkedin.com/company/162977</t>
  </si>
  <si>
    <t>Title: Chief Executive Officer
Company: None
Start At: None
Ends At: None
Location: None
Description: None
Title: Managing Director
Company: None
Start At: None
Ends At: None
Location: None
Description: None
Title: Investment Manager
Company: None
Start At: None
Ends At: None
Location: None
Description: None
Title: Project Consultant
Company: None
Start At: None
Ends At: None
Location: None
Description: None
Title: Manager
Company: None
Start At: None
Ends At: None
Location: None
Description: None</t>
  </si>
  <si>
    <t>School: Australian Institute of Company Directors
Degree: GAICD
Activities: None
School: Chartered Accountants Australia and New Zealand
Degree: Chartered Accountant
Activities: None
School: University of Tasmania
Degree: Business/Commerce, General
Activities: None</t>
  </si>
  <si>
    <t>About ADM Capital:
Over 25 years of providing APAC private credit solutions.
ADM Capital is a leading alternative credit manager providing flexible capital solutions with a sustainability focus for the region’s mid-market corporates and entrepreneurs. Headquartered in Hong Kong with six regional hubs, ADM Capital is active across developed and emerging APAC markets and manages ~$2bn on behalf of a global institutional client base. 
Find out more: https://www.admcapital.com/</t>
  </si>
  <si>
    <t>CEO - APAC Private Credit</t>
  </si>
  <si>
    <t>Scott Emmerson</t>
  </si>
  <si>
    <t>Scott_Emmerson.png</t>
  </si>
  <si>
    <t>https://www.linkedin.com/in/scottemmerson</t>
  </si>
  <si>
    <t>scott.emmerson@admcap.com</t>
  </si>
  <si>
    <t>Title: Strategic Marketing Manager
Start At: 02/2015
Ends At: 05/2015
Company: VSO
Cause: Economic_empowerment
Description: Nairobi, Kenya.</t>
  </si>
  <si>
    <t>Title: Director
Company: None
Start At: None
Ends At: None
Location: None
Description: None
Title: Vice President
Company: None
Start At: None
Ends At: None
Location: None
Description: None
Title: Manager, Investor Relations &amp; Business Development
Company: None
Start At: None
Ends At: None
Location: None
Description: None
Title: Associate, Investor Relations and Business Development
Company: None
Start At: None
Ends At: None
Location: None
Description: None
Title: Research Analyst Intern
Company: None
Start At: None
Ends At: None
Location: None
Description: None
Title: Marketing Intern
Company: None
Start At: None
Ends At: None
Location: None
Description: None</t>
  </si>
  <si>
    <t>School: University of Strathclyde
Degree: Bachelor's Degree, International Business and Marketing
Activities: None
School: The Hong Kong Polytechnic University
Degree: International Business and, Marketing
Activities: None</t>
  </si>
  <si>
    <t>Director, Investor Relations at ADM Capital (Asia Pacific Private Credit)</t>
  </si>
  <si>
    <t>CID Group</t>
  </si>
  <si>
    <t>Tristan Coles</t>
  </si>
  <si>
    <t>Tristan_Coles.png</t>
  </si>
  <si>
    <t>https://www.linkedin.com/in/tristan-coles-847767347</t>
  </si>
  <si>
    <t>http://www.cidgroup.co.uk</t>
  </si>
  <si>
    <t>tristan.coles@cidgroup.co.uk</t>
  </si>
  <si>
    <t>https://www.linkedin.com/company/cidgroupuk/</t>
  </si>
  <si>
    <t>Title: Business Development Director
Company: None
Start At: None
Ends At: None
Location: None
Description: None
Title: Area Sales Director
Company: None
Start At: None
Ends At: None
Location: None
Description: None
Title: Business Development Manager
Company: None
Start At: None
Ends At: None
Location: None
Description: None</t>
  </si>
  <si>
    <t>Samsung Catalyst Fund</t>
  </si>
  <si>
    <t>Ian Clow</t>
  </si>
  <si>
    <t>https://www.linkedin.com/in/ian-clow-640a6113</t>
  </si>
  <si>
    <t>http://www.samsungcatalyst.com</t>
  </si>
  <si>
    <t>https://www.linkedin.com/company/samsungcatalystfund/</t>
  </si>
  <si>
    <t>Title: Investment Director
Company: None
Start At: None
Ends At: None
Location: None
Description: None
Title: Senior Manager, M&amp;A
Company: None
Start At: None
Ends At: None
Location: None
Description: None
Title: Engagement Manager, Global Strategy Group
Company: None
Start At: None
Ends At: None
Location: None
Description: None
Title: Global Strategist, Global Strategy Group
Company: None
Start At: None
Ends At: None
Location: None
Description: None
Title: Business Development
Company: None
Start At: None
Ends At: None
Location: None
Description: None
Title: Summer Associate
Company: None
Start At: None
Ends At: None
Location: None
Description: None
Title: Investment Research
Company: None
Start At: None
Ends At: None
Location: None
Description: None</t>
  </si>
  <si>
    <t>School: Harvard Business School
Degree: Master of Business Administration (MBA)
Activities: None
School: University of California, Berkeley
Degree: B.S. Business Administration, B.A. French
Activities: None</t>
  </si>
  <si>
    <t>Ian Clow is an investor at Samsung Catalyst Fund, Samsung Electronics' multi-stage venture capital fund focusing on deep tech infrastructure and data-enabled platforms. Ian focuses on investments across the AI compute stack, including hardware acceleration, networking and system design, and infrastructure software.
Ian is interested hardware/software co-optimization, open-source models and software stacks, and open/interoperable hardware as a means of enabling openness, accessibility, and economic deployment of AI at scale.</t>
  </si>
  <si>
    <t>VC Investor @ Samsung Catalyst Fund</t>
  </si>
  <si>
    <t>Amit Shofar</t>
  </si>
  <si>
    <t>https://www.linkedin.com/in/amitshofar</t>
  </si>
  <si>
    <t>amit.shofar@samsung.com</t>
  </si>
  <si>
    <t>Title: Investment Director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Board Member
Company: None
Start At: None
Ends At: None
Location: None
Description: None
Title: VP Business Development &amp; Corporate Marketing
Company: None
Start At: None
Ends At: None
Location: None
Description: None
Title: Senior Director Business Development
Company: None
Start At: None
Ends At: None
Location: None
Description: None
Title: Director Business Developement
Company: None
Start At: None
Ends At: None
Location: None
Description: None
Title: Director of Technical Services
Company: None
Start At: None
Ends At: None
Location: None
Description: None</t>
  </si>
  <si>
    <t>School: Tel Aviv University
Degree: BA, Computer Science, Management
Activities: None
School: Tzafit
Degree: High School
Activities: None</t>
  </si>
  <si>
    <t>Looking for investment opportunities in Semiconductors, AI, Cloud, Data Center, Sensors, Communication/Networking and Automotive.
You are welcome to reach out to me at amit.shofar@samsung.com</t>
  </si>
  <si>
    <t>Investment Director, Samsung Catalyst Fund</t>
  </si>
  <si>
    <t>Alfie Soulsby</t>
  </si>
  <si>
    <t>Alfie_Soulsby.png</t>
  </si>
  <si>
    <t>https://www.linkedin.com/in/alfie-soulsby-a90625305</t>
  </si>
  <si>
    <t>alfie.soulsby@cidgroup.co.uk</t>
  </si>
  <si>
    <t>Sales Director</t>
  </si>
  <si>
    <t>16 yrs 10 mos</t>
  </si>
  <si>
    <t>Leeds, England</t>
  </si>
  <si>
    <t>Title: Sales Director
Company: None
Start At: None
Ends At: None
Location: None
Description: None
Title: Shareholder
Company: None
Start At: None
Ends At: None
Location: None
Description: None</t>
  </si>
  <si>
    <t>Sales Director - CID Group</t>
  </si>
  <si>
    <t>Ray Schuder</t>
  </si>
  <si>
    <t>Ray_Schuder.png</t>
  </si>
  <si>
    <t>https://www.linkedin.com/in/ray-schuder</t>
  </si>
  <si>
    <t>ray.schuder@samsung.com</t>
  </si>
  <si>
    <t>Sr. Investment Director, Samsung Catalyst Fund</t>
  </si>
  <si>
    <t>Title: Sr. Investment Director, Samsung Catalyst Fund
Company: None
Start At: None
Ends At: None
Location: None
Description: None
Title: Managing Director, Corporate Venture Capital
Company: None
Start At: None
Ends At: None
Location: None
Description: None
Title: Investor / Board Observer
Company: None
Start At: None
Ends At: None
Location: None
Description: None
Title: Investor / Board Observer
Company: None
Start At: None
Ends At: None
Location: None
Description: None
Title: Investor / Board Observer
Company: None
Start At: None
Ends At: None
Location: None
Description: None
Title: Investor / Board Observer
Company: None
Start At: None
Ends At: None
Location: None
Description: None
Title: Managing Director
Company: None
Start At: None
Ends At: None
Location: None
Description: None
Title: Co-founder, Managing Director
Company: None
Start At: None
Ends At: None
Location: None
Description: None
Title: Principal
Company: None
Start At: None
Ends At: None
Location: None
Description: None
Title: Vice President
Company: None
Start At: None
Ends At: None
Location: None
Description: None
Title: Product Manager
Company: None
Start At: None
Ends At: None
Location: None
Description: None</t>
  </si>
  <si>
    <t>School: Stanford University Graduate School of Business
Degree: Master of Business Administration (M.B.A.)
Activities: None
School: Stanford University
Degree: Master's Degree, Manufacturing Systems Engineering
Activities: None
School: Stanford University
Degree: Master's Degree, Mechanical Engineering
Activities: None
School: UC Santa Barbara
Degree: Bachelor's Degree, Mechanical Engineering
Activities: None</t>
  </si>
  <si>
    <t>Ray Schuder is a Sr. Investment Director with the Samsung Catalyst Fund.  In 2023 Ray received the Samsung Device Solutions Americas (DSA) President's Gold Award for startup investments and partnerships. Previously Ray led LG Electronics North American Corporate Venture Capital program.  Ray led LG's investment and partnership in SmartRent (NYSE:SMRT).  Prior to LG Ray was a Managing Director at Hewlett Packard Ventures. Ray led Hewlett Packard's investments and served as a Board Observer in Adallom and Hexadite (both acquired by Microsoft).  He also led Hewlett Packard's investments in Chargifi, Platform9, SafeBreach, Keen IO (acquired by Scaleworks), Tamr and Chef and is a Board Observer with each company.  
Prior to joining HP, Ray co-founded and served as Head of AMD Ventures, where he led 13 investments including ViVu (acquired by Polycom), Aviary (acquired by Adobe), Mixamo (acquired by Adobe), Bluestacks, Matterport (NASDAQ:MTTR), Raptr and Tango.
Previously, Ray was a Principal at El Dorado Ventures (EDV), where he sourced and led EDV’s investment in Scout Labs (acquired by Lithium Technologies). Ray has also held positions at Pequot Ventures, where he focused on investments in hardware and communications; and Silicon Valley BancVentures, where he managed the hardware practice.
Ray served as a Product Manager at NVIDIA and Loudcloud, and began his career at Hewlett Packard and HP Labs as a product development and research engineer.
In addition to these roles, Ray has performed M&amp;A advisory work for Broadview International.
Ray graduated with highest honors from the University of California, Santa Barbara with a BS in Mechanical Engineering. Ray earned two Masters Degrees from the Stanford University Graduate School of Engineering (Mechanical Engineering and Manufacturing Systems Engineering) and an MBA from the Stanford University Graduate School of Business. At Stanford, Ray received an AIM Entrance Fellowship and earned the Stanford University Centennial Teaching Assistant Award.
In 2018, 2017 and 2014 Ray was named to Global Corporate Venturing’s Powerlist 100. In 2016 Ray was ranked #10 on Global Corporate Venturing Rising Stars.  He is a named inventor on eight U.S. patents.</t>
  </si>
  <si>
    <t>Corporate VC, Samsung Catalyst Fund</t>
  </si>
  <si>
    <t>Giles Oliver</t>
  </si>
  <si>
    <t>Giles_Oliver.png</t>
  </si>
  <si>
    <t>https://www.linkedin.com/in/giles-oliver-73a893318</t>
  </si>
  <si>
    <t>giles.oliver@cidgroup.co.uk</t>
  </si>
  <si>
    <t>Regional Sales Director</t>
  </si>
  <si>
    <t>Title: Regional Sales Director
Company: None
Start At: None
Ends At: None
Location: None
Description: None</t>
  </si>
  <si>
    <t>Divisional Director at CID Group</t>
  </si>
  <si>
    <t>Dan Lelouche</t>
  </si>
  <si>
    <t>Dan_Lelouche.png</t>
  </si>
  <si>
    <t>https://www.linkedin.com/in/dan-lelouche-72273632</t>
  </si>
  <si>
    <t>http://www.cid-group.be</t>
  </si>
  <si>
    <t>dan@cid-group.be</t>
  </si>
  <si>
    <t>Owner - Founder</t>
  </si>
  <si>
    <t>Medical Equipment Manufacturing</t>
  </si>
  <si>
    <t>https://www.linkedin.com/company/cidgroup/</t>
  </si>
  <si>
    <t>15 yrs 2 mos</t>
  </si>
  <si>
    <t>English, Espagnol</t>
  </si>
  <si>
    <t>Title: Owner - Founder
Company: None
Start At: None
Ends At: None
Location: None
Description: None
Title: Marketing Manager
Company: None
Start At: None
Ends At: None
Location: None
Description: None</t>
  </si>
  <si>
    <t>School: IDRAC Nice
Degree: Master's degree, Business, Management, Marketing, and Related Support Services
Activities: None
School: Université Côte d'Azur
Degree: International Trade, Brevet de Technicien Supérieur
Activities: None</t>
  </si>
  <si>
    <t>Après des études de Commerce International et de Marketing, j'ai démarré au début des années 1990 dans le marché de l’équipement esthétique et anti-âge, où j'ai mené une carrière résolument tournée vers l'international.
Après une expérience de 15 ans en France en tant que Responsable Export, j'ai passé 2 ans en Israël où j'ai eu l'opportunité de rencontrer les fabricants de technologies esthétiques les plus réputés.
J'ai ensuite passé un an au Canada, toujours dans le même secteur, pour finir par m"installer à Bruxelles
en 2009.
C'est ici que j'ai fondé CID Group.
La mission de CID Group ? Accompagner les professionnels de la beauté et de la santé dans leur orientation technologique. Notre volonté a été de proposer un soutien à toutes les étapes du parcours, depuis le choix de la technologie jusqu'à son exploitation optimale.
Ainsi nous proposons des services de formation et perfectionnement, marketing et communication digitale, ainsi bien sûr qu'un service après-vente de proximité.
Une petite équipe 'familiale' dynamique et réactive.</t>
  </si>
  <si>
    <t>Fondateur | CID GROUP – Technologies esthétiques avancées</t>
  </si>
  <si>
    <t>Honeywell</t>
  </si>
  <si>
    <t>Krishnan Hariharan</t>
  </si>
  <si>
    <t>https://www.linkedin.com/in/krishnanh</t>
  </si>
  <si>
    <t>http://www.honeywell.com</t>
  </si>
  <si>
    <t>krishnan.hariharan@honeywell.com</t>
  </si>
  <si>
    <t>CTO &amp; VP Engineering, Forge (AI, Data, Platform, Innovation, Operations)</t>
  </si>
  <si>
    <t>https://www.linkedin.com/company/honeywell/</t>
  </si>
  <si>
    <t>Title: Integration Patterns: IBM WCM and ECM
Source: IBM
Summary: None
URL: None
Title: WebSphere Portal Version 6 Enterprise Scale Deployment Best Practices
Source: IBM
Summary: None
URL: None
Title: A Portal Composite Pattern using WebSphere Portal V5
Source: IBM Redbooks
Summary: None
URL: None</t>
  </si>
  <si>
    <t>Name: AWS Certified AI Practitioner
Authority: Amazon Web Services (AWS)
Date: Unknown
URL: https://linkedin.com/company/2382910
Name: AWS Certified Solutions Architect - Associate
Authority: Amazon Web Services (AWS)
Date: Unknown
URL: https://linkedin.com/company/2382910</t>
  </si>
  <si>
    <t>Title: CTO &amp; VP Engineering, Forge (AI, Data, Platform, Innovation, Operations)
Company: None
Start At: None
Ends At: None
Location: None
Description: None
Title: Host and Executive Member
Company: None
Start At: None
Ends At: None
Location: None
Description: None
Title: GM &amp; Growth CTO, AWS Solutions (Data, Analytics, AI/ML)
Company: None
Start At: None
Ends At: None
Location: None
Description: None
Title: COO (Augmented Reality [AR], AI/ML, Data, Analytics)
Company: None
Start At: None
Ends At: None
Location: None
Description: None
Title: Founder / Principal (Distributed Systems, Data, SaaS, EV Charging / Climate Tech)
Company: None
Start At: None
Ends At: None
Location: None
Description: None
Title: President and CEO 🚀Acquired by Firmatek
Company: None
Start At: None
Ends At: None
Location: None
Description: None
Title: VP, Engineering / Product Management (AI/ML, Data)
Company: None
Start At: None
Ends At: None
Location: None
Description: None
Title: Acting COO &amp; VP, Products / Engineering 🚀 Acquired by Field Group (AI/ML, Drones)
Company: None
Start At: None
Ends At: None
Location: None
Description: None
Title: VP, Strategy and Products 🚀Acquired by Seismic (CRM, Analytics, Unstructured Data, SaaS)
Company: None
Start At: None
Ends At: None
Location: None
Description: None
Title: Director, Strategy and Products 🚀 IPO (Data, Distributed Systems, eCommerce, SaaS)
Company: None
Start At: None
Ends At: None
Location: None
Description: None
Title: Sr. Product Manager (Data, Analytics, eCommerce, Digital Media)
Company: None
Start At: None
Ends At: None
Location: None
Description: None</t>
  </si>
  <si>
    <t>School: Duke University - The Fuqua School of Business
Degree: MBA
Activities: None
School: Institute of Management Technology, Ghaziabad
Degree: Post Graduate Diploma in Computer Applications (Equivalent to M.S. Computer Science), Computer Science
Activities: None
School: Delhi University
Degree: Bachelor of Science (Honors), Electronics
Activities: None</t>
  </si>
  <si>
    <t>I’m an operator and CTO/CPO focused on building and scaling AI-driven products that actually work in the real world. Right now, I help companies turn AI, data, and cloud capabilities into durable growth, aligning product, engineering, and operations around clear customer outcomes.I’m drawn to messy problems: scaling platforms under real operational constraints, translating AI potential into revenue, and helping teams move faster without breaking trust, quality, or culture. I enjoy sitting at the intersection of strategy and execution, where technology choices directly shape business results.Across 20+ years, I’ve led teams through 2 exits and an IPO, built and scaled AI platforms across multiple industries, and driven impact like 200% YoY license growth through AI-led product strategy, including leading Kespry to a successful acquisition and helping position PrecisionHawk for its next stage of growth.</t>
  </si>
  <si>
    <t>Operator • CTO • CPO • AI, Data, Design, Analytics • Scaling companies with groundbreaking solutions • 2 exits • 1 IPO</t>
  </si>
  <si>
    <t>Kalina Mikiewicz</t>
  </si>
  <si>
    <t>Kalina_Mikiewicz.png</t>
  </si>
  <si>
    <t>https://www.linkedin.com/in/kalina-mikiewicz-716b7a</t>
  </si>
  <si>
    <t>kalina.mikiewicz@honeywell.com</t>
  </si>
  <si>
    <t>Senior HR Director CEE</t>
  </si>
  <si>
    <t>Title: Senior HR Director CEE
Company: None
Start At: None
Ends At: None
Location: None
Description: None
Title: Area Head of HR Central Europe North  and Head of HR Germany
Company: None
Start At: None
Ends At: None
Location: None
Description: None
Title: Area Head of HR Northern Central Europe and Head of HR Poland
Company: None
Start At: None
Ends At: None
Location: None
Description: None
Title: Head of HR Poland
Company: None
Start At: None
Ends At: None
Location: None
Description: None
Title: Post Acquisition HR Integration Lead - Head of HR Adria Cluster
Company: None
Start At: None
Ends At: None
Location: None
Description: None
Title: Head of HR Poland
Company: None
Start At: None
Ends At: None
Location: None
Description: None
Title: Senior HR Business Partner
Company: None
Start At: None
Ends At: None
Location: None
Description: None
Title: Regional Talent Sourcing Manager - Western Europe
Company: None
Start At: None
Ends At: None
Location: None
Description: None
Title: Talent Executive (Central Europe Area)
Company: None
Start At: None
Ends At: None
Location: None
Description: None
Title: Recruitment Manager &amp; HR Business Partner
Company: None
Start At: None
Ends At: None
Location: None
Description: None
Title: Internal Communication Manager
Company: None
Start At: None
Ends At: None
Location: None
Description: None
Title: HR Management Trainee
Company: None
Start At: None
Ends At: None
Location: None
Description: None
Title: Client Service Assistant
Company: None
Start At: None
Ends At: None
Location: None
Description: None</t>
  </si>
  <si>
    <t>School: University of Warsaw
Degree: Psychology
Activities: None</t>
  </si>
  <si>
    <t>Two words that would describe me best would be: drive and impact. Though my career I was successfully  defining and executing impactful People &amp; Culture Strategy on local as well as above market level in order to address needs of the business. I am very experienced in designing and rightsizing of companies across geographies as well as cultural change management building diverse high performing organisations. I drive enhancement of employee experience through step up of HR practices and internal communication.  I challenge the status quo and build strong, data-driven HR teams with a track record of delivering value through innovation and efficiencies.</t>
  </si>
  <si>
    <t>Senior HR Director CEE supporting #Futureshapers</t>
  </si>
  <si>
    <t>Diego Parise</t>
  </si>
  <si>
    <t>Diego_Parise.png</t>
  </si>
  <si>
    <t>https://www.linkedin.com/in/diego-parise-5b46b293</t>
  </si>
  <si>
    <t>diego.parise@honeywell.com</t>
  </si>
  <si>
    <t>Director Strategic Sourcing - Logistic</t>
  </si>
  <si>
    <t>Belmont, North Carolina</t>
  </si>
  <si>
    <t>Title: Director Strategic Sourcing - Logistic
Company: None
Start At: None
Ends At: None
Location: None
Description: None
Title: Global Category Manager - Electronics COE
Company: None
Start At: None
Ends At: None
Location: None
Description: None
Title: Global Category Manager -Electronics-
Company: None
Start At: None
Ends At: None
Location: None
Description: None
Title: Global Commodity Manager - Metals
Company: None
Start At: None
Ends At: None
Location: None
Description: None
Title: Commodity Leader -Metals
Company: None
Start At: None
Ends At: None
Location: None
Description: None
Title: Commodity Buyer
Company: None
Start At: None
Ends At: None
Location: None
Description: None
Title: Teacher Assistant
Company: None
Start At: None
Ends At: None
Location: None
Description: None
Title: Logistic and Operation Manager
Company: None
Start At: None
Ends At: None
Location: None
Description: None
Title: Production Manager
Company: None
Start At: None
Ends At: None
Location: None
Description: None
Title: Impiegato Ufficio tecnico/qualita
Company: None
Start At: None
Ends At: None
Location: None
Description: None
Title: Mill Operator
Company: None
Start At: None
Ends At: None
Location: None
Description: None</t>
  </si>
  <si>
    <t>School: Purdue University Fort Wayne
Degree: Master of Business Administration - MBA
Activities: None
School: Purdue University Fort Wayne
Degree: Bachelor's degree, Business Administration and Management, General
Activities: None
School: Ivy Tech Community College
Degree: Associate's degree, Business Administration, Management and Operations
Activities: None
School: Ipsia Scotton
Degree: None
Activities: None</t>
  </si>
  <si>
    <t>Passionate, global minded commodities director with over 20 years of experience in international acquisition and cross-cultural communication with large corporations. Proven leader capable of developing people into strong and committed teams.</t>
  </si>
  <si>
    <t>Director Strategic Sourcing - at Honeywell</t>
  </si>
  <si>
    <t>Prashant Jagarlapudi</t>
  </si>
  <si>
    <t>Prashant_Jagarlapudi.png</t>
  </si>
  <si>
    <t>https://www.linkedin.com/in/jprashant31</t>
  </si>
  <si>
    <t>prashant.jagarlapudi@honeywell.com</t>
  </si>
  <si>
    <t>Sr. Director, Portfolio Mgmt. - Industrial Data &amp; Analytics</t>
  </si>
  <si>
    <t>Title: Can AI take medical device manufacturing to the next level?
Source: Medical Design and Outsourcing
Summary: Artificial intelligence could improve medical device manufacturing efficiency and reduce risk, but it’s still a work in progress.
URL: https://www.medicaldesignandoutsourcing.com/can-ai-take-medical-device-manufacturing-next-level/
Title: Infographic: How Does the Cloud Change the Way I Do Business?
Source: Kalypso LP
Summary: Due to its inherent centralization and shared cost of IT resources, moving enterprise systems like PLM to the cloud could have a positive impact on your business. But there are some lingering concerns, and it can be difficult to understand the options.
URL: https://kalypso.com/viewpoints/entry/infographic-how-does-the-cloud-change-the-way-i-do-business
Title: Operational Excellence Through an Integrated Product Value Chain
Source: Oracle Value Chain Summit 2015
Summary: Explore how an integrated value chain - Ideation through Commercialization - can enable organizations to execute better on their Operational Excellence (OE) objectives.
URL: None</t>
  </si>
  <si>
    <t>Title: Counselor Volunteer
Start At: 06/2007
Ends At: 12/2014
Company: SCORE Mentors
Cause: 
Description: SCORE is a nonprofit association dedicated to helping small businesses start, grow and succeed. SCORE also provides local workshops and events throughout the country to connect small business owners with the people and information they need.
As a SCORE Counselor, I worked with small businesses to help them with Technology Issues, identify the right technology investments and help with ROI realization. I performed speaking engagements at workshops.</t>
  </si>
  <si>
    <t>Name: Certified in Cybersecurity
Authority: ISC2
Date: 2023-4
URL: https://linkedin.com/company/26753
Name: Cognite Fundamentals
Authority: Cognite
Date: 2023-1
URL: https://linkedin.com/company/18045548</t>
  </si>
  <si>
    <t>Title: Sr. Director, Portfolio Mgmt. - Industrial Data &amp; Analytics
Company: None
Start At: None
Ends At: None
Location: None
Description: None
Title: Vice President of Product &amp; Engineering
Company: None
Start At: None
Ends At: None
Location: None
Description: None
Title: Head of Products
Company: None
Start At: None
Ends At: None
Location: None
Description: None
Title: Vice President Of Product &amp; Engineering
Company: None
Start At: None
Ends At: None
Location: None
Description: None
Title: Director Product Management
Company: None
Start At: None
Ends At: None
Location: None
Description: None
Title: Head of Products
Company: None
Start At: None
Ends At: None
Location: None
Description: None
Title: Sr. Manager
Company: None
Start At: None
Ends At: None
Location: None
Description: None
Title: Senior Manager
Company: None
Start At: None
Ends At: None
Location: None
Description: None
Title: Delivery Manager
Company: None
Start At: None
Ends At: None
Location: None
Description: None
Title: Software Development Manager &amp; Lead Architect
Company: None
Start At: None
Ends At: None
Location: None
Description: None
Title: Software Development Manager (Agile Software)
Company: None
Start At: None
Ends At: None
Location: None
Description: None
Title: Architect &amp; Team Lead (Prodika Inc)
Company: None
Start At: None
Ends At: None
Location: None
Description: None
Title: Senior Software Engineer / Team Lead
Company: None
Start At: None
Ends At: None
Location: None
Description: None
Title: Software Engineer (Exterprise Inc)
Company: None
Start At: None
Ends At: None
Location: None
Description: None
Title: Software Engineer
Company: None
Start At: None
Ends At: None
Location: None
Description: None
Title: Lead Systems Engineer
Company: None
Start At: None
Ends At: None
Location: None
Description: None</t>
  </si>
  <si>
    <t>School: Babson F.W. Olin Graduate School of Business
Degree: MBA, General Management, Entrepreneurship
Activities: None
School: Malaviya National Institute of Technology Jaipur
Degree: Bachelor, Electrical Engg
Activities: None
School: University of Cincinnati - College of Engineering and Applied Science
Degree: Master of Science - MS, Systems Engineering
Activities: None</t>
  </si>
  <si>
    <t>Highly experienced hands-on leader with background in all aspects of a software business including - Product Strategy, Product Management, Product Marketing, Software Development, Services and Management Consulting - and proven experience in unlocking value by identifying both incremental and breakthrough innovations. 
Focus on AI in Manufacturing. 
Track record of conceptualizing, incubating, launching and scaling multiple B2B products leading to 300% pipeline growth, 100% revenue growth and 15x EBITDA growth.
Functional focus in Design, Manufacturing Operations, Quality Management, Supply Chain and Industrial Analytics. Industry focus in Lifesciences, Food and Beverage, Lifesciences + Healthcare, Retail, Specialty Chemicals and Oil and Gas.
Core Competencies:
Product Management Best Practices | Product Strategy | Product Team Leadership | Agile Mindset | Product Vision &amp; Roadmaps | UX | Artificial Intelligence | AI / ML | Machine Learning | Product Requirements &amp; Discovery | Customer &amp; Stakeholder Engagement | Product Marketing | Finance &amp; Budget Planning | Product Marketing Content &amp; Strategy | Growth Mindset | Cross-Functional Team Collaboration | Near Shore | Off Shore | Matrixed Organization Leadership | Competitive Analysis | Market Analysis | Product Pricing Strategy | New Product Introduction | Product Incubation | Strategic Partnerships | Executive Relationship Management | CxO Relationship | Government Regulations &amp; Compliance Adherence Standards Development.</t>
  </si>
  <si>
    <t>Product &amp; Engineering Leader - AI in Manufacturing</t>
  </si>
  <si>
    <t>Aleksei Vjunov</t>
  </si>
  <si>
    <t>Aleksei_Vjunov.png</t>
  </si>
  <si>
    <t>https://www.linkedin.com/in/aleksei-vjunov-9a342a129</t>
  </si>
  <si>
    <t>aleksei.vjunov@honeywell.com</t>
  </si>
  <si>
    <t>Director Portfolio Strategy</t>
  </si>
  <si>
    <t>English, Estonian</t>
  </si>
  <si>
    <t>Title: 27Al MAS NMR Studies of HBEA Zeolite at Low to High Magnetic Fields
Source: J. Phys. Chem. C 2017, 121, 12849–12854
Summary: None
URL: None
Title: Atomic Layer Deposition in a Metal-Organic Framework: Synthesis, Characterization, and Performance of a Solid Acid
Source: Chem. Mater. 2017, 29(3), 1058-1068
Summary: None
URL: None
Title: Bridging Zirconia Nodes within a Metal–Organic Framework via Catalytic Ni-hydroxo Clusters to Form Hetero-Bimetallic Nanowires
Source: J. Am. Chem. Soc. 2017, 139, 10410–10418
Summary: None
URL: None
Title: Choosing an FCCU CO promoter is no longer driven by NOx emissions
Source: Hydrocarbon Processing
Summary: None
URL: None
Title: ENABLE: FCC CO promoter choice no longer driven by NOx emissions
Source: Hydrocarbon Processing 10/03/2021
Summary: None
URL: None
Title: Electronic and chemical state of aluminum from the single- (K) and double-electron excitation (KLII&amp;III, KLI) XANES spectra of α-alumina, sodium aluminate, aqueous Al3+•(H2O)6, and aqueous Al(OH)4-
Source: J. Phys. Chem. B. 2015, 119, 8380–8388
Summary: None
URL: None
Title: Elementary Steps of Faujasite Formation Followed by in situ Spectroscopy
Source: Chemistry of Materials (2018), 30(3), 888-897
Summary: None
URL: None
Title: Enhancing the catalytic activity of hydronium ions through constrained environments
Source: Nature communications (2017), 8, 14113
Summary: None
URL: None
Title: Following Solid Acid Catalyzed Reactions by MAS NMR Spectroscopy in Liquid Phase – Zeolite Catalyzed Conversion of Cyclohexanol in Water
Source: Angew. Chem. Int. Ed. 2014, 53, 479–482.
Summary: None
URL: None
Title: Glucose and Cellulose Derived Ni/C-SO3H Catalysts for Liquid Phase Phenol Hydrodeoxygenation
Source: Chem. Eur. J. 2015, 4, 1567–1577
Summary: None
URL: None
Title: Hydrolysis of zeolite framework aluminum and its impact on acid catalyzed alkane reactions
Source: J. Catal. 2018, 365, 359-366
Summary: None
URL: None
Title: Hydronium ions in H-BEA zeolites and H3PO4: consequences of their environments and locations in aqueous-phase and solvent-free dehydration of cyclohexanol
Source: Nat. Commun. 2017, 8, 14113
Summary: None
URL: None
Title: Impact of Aqueous Medium on Zeolite Framework Integrity
Source: Chem. Mater. 2015, 27, 3533–3545
Summary: None
URL: None
Title: Impact of the Oxygen Defects and the Hydrogen Concentration on the Surface of Tetragonal and Monoclinic ZrO2 on the Reduction Rates of Stearic Acid on Ni/ZrO2
Source: Chem. Eur. J. 2015, 6, 2423–2434
Summary: None
URL: None
Title: Impact of zeolite aging in hot liquid water on activity for acid–catalyzed dehydration of alcohols
Source: J. Am. Chem. Soc. 2015, 137, 10374–10382
Summary: None
URL: None
Title: Improving stability of zeolites in aqueous phase via selective removal of structural defects
Source: J. Am. Chem. Soc. 2016, 138, 4408–4415
Summary: None
URL: None
Title: Low-Dose and In-painting Methods for (Near) Atomic Resolution STEM Imaging of Metal Organic Frameworks (MOFs)
Source: Microsc. Microanal. 2017, 23(S1), 1804-1805
Summary: None
URL: None
Title: Methane oxidation to methanol catalyzed by Cu-oxo clusters stabilized in NU-1000 metal-organic framework
Source: J. Am. Chem. Soc. 2017, 139, 10294–10301
Summary: None
URL: None
Title: Practical Approaches towards NOx Emission Mitigation from  Fluid Catalytic Cracking (FCC) Units
Source: Catalysts 2021, 11, 1146
Summary: None
URL: None
Title: Pragmatic Approach toward Catalytic CO Emission Mitigation in Fluid Catalytic Cracking (FCC) Units
Source: Catalysts 2021, 11(6), 707
Summary: None
URL: None</t>
  </si>
  <si>
    <t>Title: Layered catalytic article and method of manufacturing the catalytic article
Issuer: US Patent 12427504 B2
Issued On: Sep 30, 2025
Description: None
Title: Emission control catalyst article with enriched PGM zone
Issuer: US Patent 12390764
Issued On: Aug 19, 2025
Description: None
Title: 層状触媒物品および触媒物品を製造する方法
Issuer: JAPAN Patent 7721452 B2
Issued On: Aug 12, 2025
Description: None
Title: 배기관 촉매를 함유하는 자동차용 삼원 촉매 시스템
Issuer: KOREA Patent 102842882 B1
Issued On: Aug 8, 2025
Description: None
Title: テールパイプ触媒を含有する自動車用三元触媒系
Issuer: JAPAN Patent 7693561 B2
Issued On: Jun 17, 2025
Description: None
Title: 層状三金属触媒物品およびその触媒物品の製造方法
Issuer: JAPAN Patent 7693554 B2
Issued On: Jun 17, 2025
Description: None
Title: 具有pgm梯度结构的排放控制催化剂制品
Issuer: CHINA Patent 115916397 B
Issued On: May 27, 2025
Description: None
Title: Catalyzed particulate filter
Issuer: US Patent 12270325 B2
Issued On: Apr 8, 2025
Description: None
Title: Catalytic article and methods of manufacturing and using the same
Issuer: US Patent 12253015 B2
Issued On: Mar 18, 2025
Description: None
Title: 触媒物品ならびにそれを製造および使用する方法
Issuer: JAPAN Patent 7615030 B2
Issued On: Jan 16, 2025
Description: None
Title: 層状三金属触媒物品および触媒物品を製造する方法
Issuer: JAPAN Patent 7608354 B2
Issued On: Jan 6, 2025
Description: None
Title: 层状三金属催化制品和制造所述催化制品 的方法
Issuer: CHINA Patent 113574256 B
Issued On: Dec 20, 2024
Description: None
Title: 具有富集pgm区的排放控制催化剂制品、用于生产其的方法和装置
Issuer: CHINA Patent 114786811 B
Issued On: Sep 24, 2024
Description: None
Title: 层状三金属催化制品和制造所述催化制品 的方法
Issuer: CHINA Patent 113574255 B
Issued On: Aug 23, 2024
Description: None
Title: 包含尾管催化剂的汽车三元催化剂系统
Issuer: CHINA Patent 113924163 B
Issued On: Apr 19, 2024
Description: None
Title: 层状催化制品和制造催化制品的方法
Issuer: CHINA Patent 113874108 B
Issued On: Mar 15, 2024
Description: None
Title: An emission control catalyst article with pgm-gradient architecture
Issuer: US Patent Application 20230147850 A1
Issued On: None
Description: None
Title: Automotive 3-way catalyst system containing a tail pipe catalyst
Issuer: US Patent Application 20220212169 A1
Issued On: None
Description: None
Title: Catalytic article and method of manufacturing the catalytic article
Issuer: US Patent Application 20220212170 A1
Issued On: None
Description: None
Title: Emission control catalyst article with enriched pgm zone, method and apparatus to produce the same
Issuer: US Patent Application 20230338938 A1
Issued On: None
Description: None</t>
  </si>
  <si>
    <t>Title: Toyota Evangelist
Start At: 11/2012
Ends At: Present
Company: Aleksei Vjunov
Cause: 
Description: I advance the Toyota brand based on my personal experience. I find that Toyota stands for reliability, safety and piece of mind. Most importantly, my Toyotas go places!
Title: Costco Loyalist
Start At: 09/2012
Ends At: Present
Company: Aleksei Vjunov
Cause: 
Description: I help others make frugal decisions by advocating for Costco goods and services based on my personal experience. I find Costco customer service second to none and praise the thrill of the treasure hunt, a fundamental of the Costco experience.
Title: Porsche Afficionado
Start At: None
Ends At: Present
Company: Aleksei Vjunov
Cause: 
Description: A 911 embodies the spirit of freedom and adventure…join me in the quest to make people excited!
Let the roaring passionate flat 6 define your life’s before and after…</t>
  </si>
  <si>
    <t>Name: Honeywell Innovation Green Belt
Authority: Strategyzer
Date: 2026-1
URL: https://linkedin.com/company/3029520</t>
  </si>
  <si>
    <t>Title: Director Portfolio Strategy
Company: None
Start At: None
Ends At: None
Location: None
Description: None
Title: Head of Innovation
Company: None
Start At: None
Ends At: None
Location: None
Description: None
Title: Sr. Business Manager - New Markets
Company: None
Start At: None
Ends At: None
Location: None
Description: None
Title: Global Product Manager
Company: None
Start At: None
Ends At: None
Location: None
Description: None
Title: Senior Chemist
Company: None
Start At: None
Ends At: None
Location: None
Description: None
Title: Staff Chemist
Company: None
Start At: None
Ends At: None
Location: None
Description: None
Title: Catalyst coating team leader
Company: None
Start At: None
Ends At: None
Location: None
Description: None
Title: Research Chemist
Company: None
Start At: None
Ends At: None
Location: None
Description: None
Title: Postdoctoral Research Associate
Company: None
Start At: None
Ends At: None
Location: None
Description: None
Title: Post Master's Research associate
Company: None
Start At: None
Ends At: None
Location: None
Description: None
Title: Visiting research associate
Company: None
Start At: None
Ends At: None
Location: None
Description: None
Title: Visiting research associate
Company: None
Start At: None
Ends At: None
Location: None
Description: None</t>
  </si>
  <si>
    <t>School: Technical University of Munich
Degree: Doctor of Philosophy (Ph.D.), Heterogeneous Catalysis
Activities: None
School: Fudan University
Degree: M. Sc. exchange student, Metal-organic chemistry
Activities: None
School: Technical University of Munich
Degree: Master of Science - MS, Technical &amp; Macromolecular Chemistry
Activities: None
School: Technical University of Munich
Degree: Bachelor of Science - BS, Chemistry
Activities: None
School: Ruta Quetzal 2005
Degree: Aventura por Perú y España, Liberal Arts and Sciences, General Studies and Humanities
Activities: None</t>
  </si>
  <si>
    <t>I get things done.</t>
  </si>
  <si>
    <t>Director Portfolio Strategy for Honeywell Industrial Solutions</t>
  </si>
  <si>
    <t>Kithsiri Athulathmudali</t>
  </si>
  <si>
    <t>Kithsiri_Athulathmudali.png</t>
  </si>
  <si>
    <t>https://www.linkedin.com/in/kithsiri-athulathmudali-8067246</t>
  </si>
  <si>
    <t>kithsiri.athulathmudali@honeywell.com</t>
  </si>
  <si>
    <t>Colleyville, Texas</t>
  </si>
  <si>
    <t>Title: President Colleyville Rotary Club in Texas / District 5790
Start At: 07/2022
Ends At: Present
Company: Rotary International
Cause: Humanitarian_relief
Description: I am focusing on solving clean drinking water for rural villages around the world by building R/O plants and filtration facilities. With the help of Rotary clubs and Rotary International foundation, I have accomplish providing clean water for 10,000 villages in 2024 and continue to build facilities in 2025 supporting 55,000 rural villages in Asia.
Title: Fundraiser volunteer
Start At: 02/2022
Ends At: Present
Company: Rotary Club of Colleyville
Cause: Social_services
Description: I participated as a dancer in the Colleyville Rotary Club’s annual “Dancing for the Stars” fundraiser, an event dedicated to raising funds for charitable causes. The proceeds benefit global projects and over 17 local charities. In 2025, I will have the privilege of serving as Chairman of the organizing committee. It was an incredible experience.
Title: Philanthropy Chairperson
Start At: 01/2015
Ends At: Present
Company: Kithsiri Athulathmudali Foundation
Cause: Children
Description: I am the chairperson of the Kithsiri Athulathmudali Foundation, which was established in 2015 to help underprivileged children in rural areas attend school. Our primary mission is to provide these children with all the necessary school supplies at the start of each academic year, since many families cannot afford them, causing students to miss out on education. In addition, we promote four core principles among our beneficiaries: Love, Equality, Unity, and Peace.
Title: Chairperson Rotary foundation
Start At: 04/2023
Ends At: 04/2023
Company: Rotary Club of Colleyville
Cause: Social_services
Description: Project Highlight: 200 Wheelchairs for Rural Communities in Paras, Mexico
In collaboration with fellow Rotary clubs, our team successfully provided 200 wheelchairs to elderly individuals in rural areas of Paras, Mexico. This effort also included delivering specialized wheelchairs designed for children with cerebral palsy, ensuring that each recipient’s specific mobility needs were met. By working together, we enhanced independence and quality of life for some of the most vulnerable members of this community—demonstrating Rotary’s ongoing commitment to meaningful, hands-on service.
Title: Club foundation Chairperson
Start At: 01/2023
Ends At: 01/2023
Company: Rotary Club of Colleyville
Cause: Health
Description: In collaboration with several local Rotary clubs, we gathered a significant amount of medical supplies and monetary donations. After receiving an invitation from Caritas—a Catholic charity based in Havana, Cuba—we traveled to Cuba to deliver these contributions. Caritas then distributed the donated items to elderly individuals in need throughout the country.</t>
  </si>
  <si>
    <t>Title: Director of Business Development
Company: None
Start At: None
Ends At: None
Location: None
Description: None
Title: Regional Sales Director
Company: None
Start At: None
Ends At: None
Location: None
Description: None
Title: His Excellency Ambassador to State of Qatar
Company: None
Start At: None
Ends At: None
Location: None
Description: None
Title: Director/ Owner/Partner
Company: None
Start At: None
Ends At: None
Location: None
Description: None
Title: Director Technology,Tools, Process and Innovation Global
Company: None
Start At: None
Ends At: None
Location: None
Description: None
Title: Director Gridlogix Operations/Product Manager
Company: None
Start At: None
Ends At: None
Location: None
Description: None
Title: Director Wireless Business Unit Global
Company: None
Start At: None
Ends At: None
Location: None
Description: None
Title: Regional Business Unit Manager
Company: None
Start At: None
Ends At: None
Location: None
Description: None
Title: C.E.O
Company: None
Start At: None
Ends At: None
Location: None
Description: None
Title: C.E.O
Company: None
Start At: None
Ends At: None
Location: None
Description: None
Title: General Manager/ Director/ Regional manager
Company: None
Start At: None
Ends At: None
Location: None
Description: None
Title: Director of Business Operations
Company: None
Start At: None
Ends At: None
Location: None
Description: None</t>
  </si>
  <si>
    <t>School: California State University, Long Beach
Degree: BSc, Electronics and Industrial Technology
Activities: None</t>
  </si>
  <si>
    <t>Keith Kithsiri: The Global Connector with a Servant’s Heart
With 30+ years leading high-impact sales, marketing, and business development across continents, Keith doesn’t just close deals — he builds bridges. Whether he’s spearheading multimillion-dollar strategies, hosting The Networking Edge podcast, and Employee Retention Podcast or organizing Rotary projects that deliver clean water and sanitation for rural villages globally, Keith operates with purpose. His mantra? Service above self, credibility before connection.
A master networker, trusted leader, and strategic powerhouse, Keith turns every introduction into an opportunity — and every opportunity into a mission with meaning.
Author of 5 books 
Networking Edge.
Keith is the author of Networking Edge, a practical guide for sales professionals and business leaders seeking to build meaningful connections that drive growth. 
Profit with Purpose.
A powerful guide that shows how businesses can achieve lasting success by grounding their growth in ethical values, meaningful impact, and purpose-driven leadership.
Keepers and Seekers.
A heartfelt exploration of love, connection, and the timeless journey of finding—and keeping—the relationships that shape our lives.
Legacy in Motion.
An inspiring journey that blends leadership, service, and personal reflection to show how a meaningful legacy is built through purpose-driven action every day.
Simple Happiness.
A gentle reminder that true happiness is found not in grand moments, but in the simple, everyday joys that bring peace, gratitude, and meaning to life.
All five books are available under Kithsiri Athulathmudali, on Amazon books. 
Highlights of Expertise
•	New Business Development 
•	Sales Management
•	Customer Relations
•	Business Process Improvements
•	Contracts / Negotiations
•	Mergers &amp; Acquisitions	
•	Strategic Alliances
•	Partner Management
•	Organizational Development
•	Market Research
•	Competitive Analysis 
•	Operational Analysis
•	Strategic Market Planning
•	Diplomatic Relations	
•	Project Management
•	Capital Budgeting
•	P&amp;L Management
•	Operational Analysis
•	Technology Implementation</t>
  </si>
  <si>
    <t>Keith Kithsiri: The Global Connector with a Servant’s Heart
With 30+ years leading high-impact sales, marketing, and business development across continents. Keith is an accomplished author.</t>
  </si>
  <si>
    <t>Tim Grandy</t>
  </si>
  <si>
    <t>Tim_Grandy.png</t>
  </si>
  <si>
    <t>https://www.linkedin.com/in/timothygrandy</t>
  </si>
  <si>
    <t>tim.grandy@honeywell.com</t>
  </si>
  <si>
    <t>Director – Global Offering Management, Business Development, Global Solutions Architect</t>
  </si>
  <si>
    <t>Name: Six Sigma
Authority: 
Date: 2003-4
URL: None</t>
  </si>
  <si>
    <t>Title: Director – Global Offering Management, Business Development, Global Solutions Architect
Company: None
Start At: None
Ends At: None
Location: None
Description: None
Title: Sr. Director - IoT Solutions Sales, Industrial Edge Computing Division
Company: None
Start At: None
Ends At: None
Location: None
Description: None
Title: Sr. Sales Director - Additive Manufacturing
Company: None
Start At: None
Ends At: None
Location: None
Description: None
Title: Sr. Director - Digital Business Development &amp; IoT Solutions
Company: None
Start At: None
Ends At: None
Location: None
Description: None
Title: Director of Strategic Accounts / Regional Sales Manager
Company: None
Start At: None
Ends At: None
Location: None
Description: None
Title: Vice President, Sales &amp; Marketing
Company: None
Start At: None
Ends At: None
Location: None
Description: None
Title: Director of Sales, Strategic Accounts
Company: None
Start At: None
Ends At: None
Location: None
Description: None
Title: Manager, Lighting Controls Solutions Group, Executive Major Account Manager
Company: None
Start At: None
Ends At: None
Location: None
Description: None
Title: Business Development Manager, Lead Account Manager
Company: None
Start At: None
Ends At: None
Location: None
Description: None
Title: Lead Account Manager, Purchasing Manager, Project Manager, Branch Manager, Supply Chain Manager
Company: None
Start At: None
Ends At: None
Location: None
Description: None</t>
  </si>
  <si>
    <t>School: Mercer University - Stetson School of Business and Economics
Degree: MBA, Business, Management, Marketing, and International Business
Activities: None
School: University of Georgia - Terry College of Business
Degree: Bachelors of Business Administration, Marketing
Activities: None</t>
  </si>
  <si>
    <t>I am a proven leader and market developer across Fortune 100 and startup companies. I have a successful history of building and developing winning teams, earning key accounts, affecting turnarounds, portfolio management and launching new solutions. I can take a product from an idea to a successfully launched product or grow and expand existing product lines.
My ability to drive strategies to optimize profits and results is founded in an entrepreneurial spirit dedicated to building successful business partnerships that solve complex challenges and increase profitability. My ability to simplify complex solutions into understandable ideas drives success to my teams.
I aim to be a trusted advisor to my customers and teams, building relationships based on honest assessments of their needs and delivering measurable results on their investments. While much of my career has been in building automation, smart factories and Industry 4.0, I got my start by selling toilet bowls and light bulbs. This taught me a business fundamental––it's not just what you're selling, but when you're selling it. Timing matters. 
As a team leader, I strive to learn something new every day, which helps both my customers and my team members. I enjoy reading books written by athletes because I appreciate their motivation strategies and often apply them to my own role as a team leader.
My current leadership attributes and skills include:
Strategic Leadership | Solutions Architect | Digital Manufacturing | Sales Leadership | Strategic Partnerships | P&amp;L Management| IoT | Strategy Development | Additive Manufacturing | Relationship Management | Product Development | Marketing | Product Launch | Solution, Consultative Sales | Six Sigma | Tactical Planning &amp; Execution | Cross Functional Team Leadership 
Key Account Development | Operations Management | Problem Resolution | Forecasting | Brand Management | IIoT | Portfolio Management &amp; Optimization | Strategy Development
In my spare time, you can find me playing golf, tennis, reading a book or coaching youth sports.</t>
  </si>
  <si>
    <t>Strategic Leadership | Sales Leadership | Solution Architect | Edge Computing | Digital Manufacturing Leadership | AI | IoT | Strategy Development | IIoT | Additive Manufacturing | Brand Management | Portfolio Management</t>
  </si>
  <si>
    <t>Wes Cook</t>
  </si>
  <si>
    <t>https://www.linkedin.com/in/wes-cook-747a061b</t>
  </si>
  <si>
    <t>Lutz, Florida</t>
  </si>
  <si>
    <t>Title: Director of Operations
Company: None
Start At: None
Ends At: None
Location: None
Description: None
Title: Director of Tech Sales for Global Defense Connectivity
Company: None
Start At: None
Ends At: None
Location: None
Description: None
Title: Program Manager
Company: None
Start At: None
Ends At: None
Location: None
Description: None
Title: Mobility/Executive Communications Program Manager
Company: None
Start At: None
Ends At: None
Location: None
Description: None
Title: Telecommunications Specialist TCO
Company: None
Start At: None
Ends At: None
Location: None
Description: None
Title: CEO C&amp;R Ventures
Company: None
Start At: None
Ends At: None
Location: None
Description: None
Title: HSS JCSE Admin, Operations, and Training NCOIC
Company: None
Start At: None
Ends At: None
Location: None
Description: None
Title: J5 C4I Maintenance Control Foreman
Company: None
Start At: None
Ends At: None
Location: None
Description: None
Title: JCSE Joint Network Operations Center GIG Supervisor
Company: None
Start At: None
Ends At: None
Location: None
Description: None</t>
  </si>
  <si>
    <t>School: DeVry University
Degree: Bachelor's degree, Management Information Systems, General
Activities: None
School: University of Maryland Global Campus
Degree: Associate of Arts (A.A.), General Studies
Activities: None</t>
  </si>
  <si>
    <t>As the Director of operations for Global Defense Connectivity at Honeywell, I leverage my 26+ years of experience in government and defense sectors to develop and deliver innovative solutions for complex challenges. I apply Honeywell's resources and expertise in space, SATCOM, data transport, network, edge compute, and advanced analytics across the enterprise and at the tactical edge.
I am a combat veteran who is passionate about providing warfighters, at every level, the capabilities they need to secure, maintain, sustain, and dominate across all relevant mission areas. I have a strong background in cybersecurity, network administration, and networking, as well as a bachelor's degree in management information systems. I also speak English and German fluently, which enables me to communicate effectively with diverse stakeholders and partners.</t>
  </si>
  <si>
    <t>Director of Operations @ Honeywell Aerospace Technologies | Defense Connectivity, Satellite Communications, Systems Integration, Cybersecurity, Networking and Innovation</t>
  </si>
  <si>
    <t>Hikmat Chammas</t>
  </si>
  <si>
    <t>https://www.linkedin.com/in/hikmat-chammas-6b740312</t>
  </si>
  <si>
    <t>Director SSR (Chief Engineer)</t>
  </si>
  <si>
    <t>New River, Arizona</t>
  </si>
  <si>
    <t>Title: How Will Manufacturing Change in  the Digital Age
Source: JPAC - Tokyo Japan
Summary: None
URL: None
Title: Embedded technology
Source: SMTA - Houston, Tx
Summary: None
URL: None
Title: Embedded Passive Technology
Source: IPC — Association Connecting Electronics Industries
Summary: None
URL: http://www.ipcoutlook.org/pdf/embedded_passive_technology_materials_ipc.pdf
Title: 21st Century Advanced Manufacturing Modeling &amp; Simulation Roadmap
Source: NDIA
Summary: Core team
URL: http://www.ndia.org/Divisions/Divisions/Manufacturing/Documents/White%20Papers%202013/AMEC%20MS%20Roadmap%20Final.pdf
Title: Embedded Passive Technology Materials, Design and Process
Source: Printed Circuit Design and Fabrication Jan 2015
Summary: None
URL: http://pcdandf.com/pcdesign/index.php/editorial/menu-features/9801-component-processing-1501</t>
  </si>
  <si>
    <t>Name: Cost Proposal Training
Authority: Northrop Grumman
Date: Unknown
URL: https://linkedin.com/company/1412
Name: Leadership skills
Authority: Honeywell Aerospace Technologies
Date: Unknown
URL: https://linkedin.com/company/1345</t>
  </si>
  <si>
    <t>Title: Director SSR (Chief Engineer)
Company: None
Start At: None
Ends At: None
Location: None
Description: None
Title: Chief Engineer
Company: None
Start At: None
Ends At: None
Location: None
Description: None
Title: Engeering Fellow
Company: None
Start At: None
Ends At: None
Location: None
Description: None
Title: Senior Manager, Program Manager
Company: None
Start At: None
Ends At: None
Location: None
Description: None
Title: Business Unit Manager
Company: None
Start At: None
Ends At: None
Location: None
Description: None
Title: General Manager
Company: None
Start At: None
Ends At: None
Location: None
Description: None
Title: Operations
Company: None
Start At: None
Ends At: None
Location: None
Description: None
Title: Operation Director
Company: None
Start At: None
Ends At: None
Location: None
Description: None
Title: Technical Advisor
Company: None
Start At: None
Ends At: None
Location: None
Description: None
Title: Sr manufacturing Engineering Manager
Company: None
Start At: None
Ends At: None
Location: None
Description: None</t>
  </si>
  <si>
    <t>School: Harvard Extension School
Degree: MMP - Manufacturing Management Program, Operations Management, P&amp;L Finance, Advanced Planning and Strategy.
Activities: None
School: State University College at Buffalo New York
Degree: Bachelor's degree, Electrical Engineering
Activities: None</t>
  </si>
  <si>
    <t>Dynamic, high energy, savvy leader with over 35 years of experience across multiple functions and industries. Process optimization thinker with demonstrated experience in lean manufacturing, re-engineering business processes, green field operation, developing robust strategies and leading transition and transformational initiatives within highly matrixed and functional organizations. International experience developing engineering and supply chains talent, motivating diverse teams, deploying robust management operating systems (MOS) and driving flawless program execution to deliver extraordinary results in accelerated timeframes. Recognized as a top performer and chosen for multiple high-visibility assignments. Lean Expert, Certified Six Sigma Green Belt.
Specialties: Design for Excellent (DFx), Design to Cost (DTC), Lean Implementations, Quantitative Analysis, New Product Introduction and Development (NPI, NPD), Supply Chain Management, Flawless Launch, MRL, TRL and IPDS.</t>
  </si>
  <si>
    <t>Director SSR (Chief Engineer) - Electronic Manufacturing at Honeywell Aerospace</t>
  </si>
  <si>
    <t>Govil Kumar Gopal</t>
  </si>
  <si>
    <t>Govil_Kumar_Gopal.png</t>
  </si>
  <si>
    <t>https://www.linkedin.com/in/govilkumar</t>
  </si>
  <si>
    <t>govil1987@gmail.com</t>
  </si>
  <si>
    <t>Director Financial Planning &amp; Analysis FP&amp;A (Leader)</t>
  </si>
  <si>
    <t>Name: CFO Advisory Board
Authority: Quartz Network
Date: 2025-1
URL: https://linkedin.com/company/1119946
Name: Strategic Artificial Intelligence Advisory Member
Authority: Houston Christian University
Date: 2024-11
URL: https://linkedin.com/company/21949</t>
  </si>
  <si>
    <t>Title: Director Financial Planning &amp; Analysis FP&amp;A (Leader)
Company: None
Start At: None
Ends At: None
Location: None
Description: None
Title: CFO Advisory Board
Company: None
Start At: None
Ends At: None
Location: None
Description: None
Title: Strategic Artificial Intelligence Advisory Member
Company: None
Start At: None
Ends At: None
Location: None
Description: None
Title: Director Project Controls, Contracts and Risk Management &amp; Reporting
Company: None
Start At: None
Ends At: None
Location: None
Description: None
Title: Director of Financial Planning and Analysis
Company: None
Start At: None
Ends At: None
Location: None
Description: None
Title: Senior Manager Financial Planning Analysis
Company: None
Start At: None
Ends At: None
Location: None
Description: None
Title: Manager Financial Planning &amp; Analysis
Company: None
Start At: None
Ends At: None
Location: None
Description: None
Title: Enterprise Resources Planning Leader (Finance)
Company: None
Start At: None
Ends At: None
Location: None
Description: None
Title: Project Accounting and MEA FP&amp;A
Company: None
Start At: None
Ends At: None
Location: None
Description: None
Title: Assistant Manager
Company: None
Start At: None
Ends At: None
Location: None
Description: None
Title: Assosiate Taxation
Company: None
Start At: None
Ends At: None
Location: None
Description: None
Title: Transfer Pricing Consultant
Company: None
Start At: None
Ends At: None
Location: None
Description: None</t>
  </si>
  <si>
    <t>School: CPA Australia Program
Degree: CPA Certification, Accounting and Finance
Activities: None
School: McDermott
Degree: Lean Six Sigma, Quality Control
Activities: None
School: National stock Exchange
Degree: Certification in Financial Market, Derivatives Markets (Dealers) Module
Activities: None
School: Niit Imperia
Degree: Diploma, Advance Taxation
Activities: None
School: Sri Sathya Sai University, Campus, Bangalore Whitefield
Degree: Bcom (Hons), Finace &amp; International Business
Activities: None
School: St Joseph's Institute of Management
Degree: Master of Business Administration (MBA), Finance and Financial Management Services
Activities: None</t>
  </si>
  <si>
    <t>I am a global finance and strategy executive with 17+ years of experience helping companies navigate complexity, unlock value, and transform how finance drives business. My journey spans Big Four advisory, energy and manufacturing giants, and high-stakes M&amp;A integrations, culminating in a consulting and thought leadership-focused approach on finance transformation, post-merger synergy capture, and strategic planning.
I’ve led $1B+ in M&amp;A integrations synergies, delivered $300M+ in operational savings, and built finance teams that thrive across borders and functions. At Honeywell, I currently lead FP&amp;A for a $1.5B business, aligning Commercial and ISC strategy with financial planning and synergy realization. At McDermott, I directed global FP&amp;A and integration for the CB&amp;I merger, consolidating ERP systems, optimizing tax structures, and delivering $55M in IT savings.
My consulting foundation (PwC, EY, Deloitte) sharpened my skills in M&amp;A advisory, transfer pricing, and business model optimization. Today, I advise boards and leadership teams on finance transformation, ERP strategy, and integration playbooks, while contributing to AI and CFO advisory boards at SPARK, Quartz Network, and Houston Christian University.
I am known for bridging strategy and execution, leading with data and empathy, and challenging conventional thinking with rigor and respect. Whether it’s restructuring a balance sheet, evaluating procurement platforms, or designing a finance operating model, I bring a cross-functional lens and a relentless focus on value creation.</t>
  </si>
  <si>
    <t>Senior Finance Executive and Director of Financial Planning and Analysis F&amp;A (Leader)| M&amp;A Execution, Synergy &amp; Integration  | Finance Transformation and Business Model Optimization | Restructuring | Divestitures</t>
  </si>
  <si>
    <t>AME Cloud Ventures</t>
  </si>
  <si>
    <t>Jeff Chung</t>
  </si>
  <si>
    <t>https://www.linkedin.com/in/jeff-chung-756b591b</t>
  </si>
  <si>
    <t>http://www.amecloudventures.com</t>
  </si>
  <si>
    <t>jeff@amecloudventures.com</t>
  </si>
  <si>
    <t>https://www.linkedin.com/company/ame-cloud-ventures/</t>
  </si>
  <si>
    <t>Title: Managing Director
Company: None
Start At: None
Ends At: None
Location: None
Description: None
Title: Principal
Company: None
Start At: None
Ends At: None
Location: None
Description: None
Title: Associate
Company: None
Start At: None
Ends At: None
Location: None
Description: None
Title: Investment Banking Analyst
Company: None
Start At: None
Ends At: None
Location: None
Description: None</t>
  </si>
  <si>
    <t>School: Harvard Business School
Degree: None
Activities: None
School: University of California, Berkeley
Degree: None
Activities: None</t>
  </si>
  <si>
    <t>VC focused on early-stage entrepreneurs reshaping industries with data and deep tech.  
Excited about machine learning, automation, AI, IoT and personalized healthcare.
http://amecloudventures.com/#companies</t>
  </si>
  <si>
    <t>VC | Optimist @AMECloudVC</t>
  </si>
  <si>
    <t>Horizons Ventures</t>
  </si>
  <si>
    <t>Solina Chau</t>
  </si>
  <si>
    <t>Solina_Chau.png</t>
  </si>
  <si>
    <t>https://www.linkedin.com/in/solina-chau-a40785177</t>
  </si>
  <si>
    <t>https://horizonsventures.com/</t>
  </si>
  <si>
    <t>https://www.linkedin.com/company/horizons-ventures/</t>
  </si>
  <si>
    <t>22 yrs 2 mos</t>
  </si>
  <si>
    <t>Jason W.</t>
  </si>
  <si>
    <t>https://www.linkedin.com/in/jasonwong3</t>
  </si>
  <si>
    <t>Title: Director
Company: None
Start At: None
Ends At: None
Location: None
Description: None
Title: Partner
Company: None
Start At: None
Ends At: None
Location: None
Description: None
Title: Managing Director
Company: None
Start At: None
Ends At: None
Location: None
Description: None
Title: Business Development
Company: None
Start At: None
Ends At: None
Location: None
Description: None
Title: Investment Banking
Company: None
Start At: None
Ends At: None
Location: None
Description: None
Title: Tax Consultant
Company: None
Start At: None
Ends At: None
Location: None
Description: None</t>
  </si>
  <si>
    <t>School: UCL
Degree: B.Eng, Mechanical engineering
Activities: None</t>
  </si>
  <si>
    <t>Stephanie Brown</t>
  </si>
  <si>
    <t>Stephanie_Brown.png</t>
  </si>
  <si>
    <t>https://www.linkedin.com/in/stephanie-brown-26454130</t>
  </si>
  <si>
    <t>www.5horiz.com</t>
  </si>
  <si>
    <t>stephanie@5horiz.com</t>
  </si>
  <si>
    <t>https://www.linkedin.com/company/5horizonsventures/</t>
  </si>
  <si>
    <t>Spokane, Washington</t>
  </si>
  <si>
    <t>Title: Director of Operations
Company: None
Start At: None
Ends At: None
Location: None
Description: None
Title: Accounting
Company: None
Start At: None
Ends At: None
Location: None
Description: None
Title: Project Coordinator
Company: None
Start At: None
Ends At: None
Location: None
Description: None
Title: Operations Manager
Company: None
Start At: None
Ends At: None
Location: None
Description: None
Title: Sales Coordinator
Company: None
Start At: None
Ends At: None
Location: None
Description: None
Title: Executive Assistant
Company: None
Start At: None
Ends At: None
Location: None
Description: None
Title: Project Coordinator
Company: None
Start At: None
Ends At: None
Location: None
Description: None
Title: Sales Coordinator
Company: None
Start At: None
Ends At: None
Location: None
Description: None</t>
  </si>
  <si>
    <t>School: Oklahoma State University
Degree: Bachelor of Science, Business Administration
Activities: None
School: Gonzaga In Florence
Degree: None
Activities: None
School: Bishop McGuinness Catholic High School
Degree: None
Activities: None</t>
  </si>
  <si>
    <t>Director of Operations at 5 Horizons Ventures</t>
  </si>
  <si>
    <t>Kristie Buergler</t>
  </si>
  <si>
    <t>Kristie_Buergler.png</t>
  </si>
  <si>
    <t>https://www.linkedin.com/in/kristie-buergler-982858334</t>
  </si>
  <si>
    <t>kristie@5horiz.com</t>
  </si>
  <si>
    <t>Oklahoma City, Oklahoma</t>
  </si>
  <si>
    <t>Title: Board Member
Start At: 07/2019
Ends At: Present
Company: Oklahoma Arts Council
Cause: Arts_and_culture
Description: None
Title: Board Member
Start At: 01/2016
Ends At: Present
Company: WES WELKER FOUNDATION
Cause: Children
Description: None</t>
  </si>
  <si>
    <t>Title: Director of Business Development
Company: None
Start At: None
Ends At: None
Location: None
Description: None
Title: Sales Representative
Company: None
Start At: None
Ends At: None
Location: None
Description: None
Title: Sales Representative
Company: None
Start At: None
Ends At: None
Location: None
Description: None
Title: Medical Device Sales Representative
Company: None
Start At: None
Ends At: None
Location: None
Description: None
Title: Sales Representative
Company: None
Start At: None
Ends At: None
Location: None
Description: None</t>
  </si>
  <si>
    <t>School: Oklahoma State University
Degree: None
Activities: None</t>
  </si>
  <si>
    <t>Director of Business Development at 5 Horizons Ventures</t>
  </si>
  <si>
    <t>Aaron Ray</t>
  </si>
  <si>
    <t>Aaron_Ray.png</t>
  </si>
  <si>
    <t>https://www.linkedin.com/in/aaronray92</t>
  </si>
  <si>
    <t>aray@5horiz.com</t>
  </si>
  <si>
    <t>Managing Partner &amp; Founder</t>
  </si>
  <si>
    <t>Title: Managing Partner &amp; Founder
Company: None
Start At: None
Ends At: None
Location: None
Description: None
Title: Co-Founder
Company: None
Start At: None
Ends At: None
Location: None
Description: None
Title: Chief Executive Officer &amp; Chairman
Company: None
Start At: None
Ends At: None
Location: None
Description: None
Title: Managing Partner, North America
Company: None
Start At: None
Ends At: None
Location: None
Description: None
Title: Operating Partner
Company: None
Start At: None
Ends At: None
Location: None
Description: None
Title: Operating Partner
Company: None
Start At: None
Ends At: None
Location: None
Description: None
Title: Senior Vice President, Healthcare Practice
Company: None
Start At: None
Ends At: None
Location: None
Description: None
Title: Senior Vice President
Company: None
Start At: None
Ends At: None
Location: None
Description: None
Title: Divisional Vice President
Company: None
Start At: None
Ends At: None
Location: None
Description: None
Title: Regional Vice President
Company: None
Start At: None
Ends At: None
Location: None
Description: None
Title: Director of Recruiting
Company: None
Start At: None
Ends At: None
Location: None
Description: None
Title: Recruiting Consultant/Senior Recruiting Consultant
Company: None
Start At: None
Ends At: None
Location: None
Description: None</t>
  </si>
  <si>
    <t>School: Texas Christian University
Degree: MBA
Activities: None
School: Oklahoma State University
Degree: Bachelor of Science - BS, Geography
Activities: None
School: Bishop McGuinness Catholic High School
Degree: None
Activities: None</t>
  </si>
  <si>
    <t>Aaron is the Co-founder &amp; Managing Partner of 5 Horizons Ventures, bringing over 25 years experience in executive leadership, business development, management consulting and private equity investing -- with a strong emphasis on corporate strategy &amp; growth.  Before 5HV, he was the Managing Partner of Proclinical Executive, the life science advisory &amp; executive search division of Acacium  Group.  Previously he served as CEO, Chairman, and Co-founder of STM Canna. His earlier roles include Operating Partner at Greenway Capital Markets and Transition Capital Partners, where he focused on deal evaluation, due diligence, capital raising, and leadership assessment.
Throughout his career, Aaron has worked closely with portfolio companies on strategic and operational initiatives, including serving as CEO for a specialty insurance firm in South Texas. He also held senior leadership positions at Willis Group Holdings and Staff Care, a division of AMN HealthCare. Aaron earned a BS in Geography from Oklahoma State University and an MBA from Texas Christian University</t>
  </si>
  <si>
    <t>Strategy. Capital. Alignment.</t>
  </si>
  <si>
    <t>Dimensional Fund Advisors</t>
  </si>
  <si>
    <t>Joe Young</t>
  </si>
  <si>
    <t>https://www.linkedin.com/in/joeyoungcfa</t>
  </si>
  <si>
    <t>http://www.dimensional.com/</t>
  </si>
  <si>
    <t>joe.young@dimensional.com</t>
  </si>
  <si>
    <t>Regional Director and Vice President</t>
  </si>
  <si>
    <t>https://www.linkedin.com/company/dimensional-fund-advisors/</t>
  </si>
  <si>
    <t>Title: Regional Director and Vice President
Company: None
Start At: None
Ends At: None
Location: None
Description: None
Title: Senior Client Service Associate
Company: None
Start At: None
Ends At: None
Location: None
Description: None
Title: Client Service Associate
Company: None
Start At: None
Ends At: None
Location: None
Description: None
Title: Co-Founder
Company: None
Start At: None
Ends At: None
Location: None
Description: None
Title: Project Managment Analyst
Company: None
Start At: None
Ends At: None
Location: None
Description: None</t>
  </si>
  <si>
    <t>School: University of Idaho
Degree: BS, Finance
Activities: None
School: University of Brighton
Degree: International Finance
Activities: None</t>
  </si>
  <si>
    <t>Joe Young is a seasoned institutional business development and fundraising professional with a successful track record selling complex financial solutions to pension funds, endowments, foundations, corporate retirement plans, family office, and sovereign wealth funds. He has experience selling long-biased equities, credit, commodities, multi-asset, and public real estate strategies.
Having raised over $34 billion for Dimensional, Joe is a proven business builder with demonstrated success in penetrating new markets. He is the Regional Lead of Official Institutions for North and South America and is engaged with many of the largest institutional asset owners across the United States.
In addition to his extensive background in investment management, Joe is the Co-founder of SPRKhost Vacation Rentals, a rapidly growing vacation rental business specializing in luxury vacations homes and curated guest experiences in Austin, Texas. Since 2022, SPRKhost has expanded to 20 high-end properties with a highly personalized guest experience.</t>
  </si>
  <si>
    <t>Regional Director and Vice President | Co-Founder at SPRKhost Vacations</t>
  </si>
  <si>
    <t>Hudson Bay Capital Management</t>
  </si>
  <si>
    <t>Yehuda Biber</t>
  </si>
  <si>
    <t>Yehuda_Biber.png</t>
  </si>
  <si>
    <t>https://www.linkedin.com/in/yehuda-biber-a268985</t>
  </si>
  <si>
    <t>http://www.hudsonbaycapital.com</t>
  </si>
  <si>
    <t>ybiber@hudsonbaycapital.com</t>
  </si>
  <si>
    <t>Managing Director, Global Head of Tax</t>
  </si>
  <si>
    <t>https://www.linkedin.com/company/hudson-bay-capital-management-lp/</t>
  </si>
  <si>
    <t>Woodmere, New York</t>
  </si>
  <si>
    <t>Title: Managing Director, Global Head of Tax
Company: None
Start At: None
Ends At: None
Location: None
Description: None
Title: Managing Director
Company: None
Start At: None
Ends At: None
Location: None
Description: None
Title: Principal
Company: None
Start At: None
Ends At: None
Location: None
Description: None
Title: Head of Tax
Company: None
Start At: None
Ends At: None
Location: None
Description: None
Title: Vice President
Company: None
Start At: None
Ends At: None
Location: None
Description: None
Title: Associate
Company: None
Start At: None
Ends At: None
Location: None
Description: None
Title: Associate
Company: None
Start At: None
Ends At: None
Location: None
Description: None</t>
  </si>
  <si>
    <t>School: Yeshiva University
Degree: BS, Accounting
Activities: None</t>
  </si>
  <si>
    <t>Global Head of Tax at Hudson Bay Capital Management LP</t>
  </si>
  <si>
    <t>Jaie Jensen</t>
  </si>
  <si>
    <t>https://www.linkedin.com/in/jaie-jensen-cpfa®-4326b8b8</t>
  </si>
  <si>
    <t>jaie.jensen@dimensional.com</t>
  </si>
  <si>
    <t>Regional Director | Retirement Distribution</t>
  </si>
  <si>
    <t>Charlotte Metro</t>
  </si>
  <si>
    <t>Title: Mentor
Start At: 07/2016
Ends At: Present
Company: Big Buddy Program
Cause: Children
Description: None</t>
  </si>
  <si>
    <t>Name: CPFA
Authority: American Retirement Association
Date: 2023-3
URL: https://linkedin.com/company/9344553
Name: Series 66
Authority: NASAA
Date: Unknown
URL: https://linkedin.com/company/75855</t>
  </si>
  <si>
    <t>Title: Regional Director | Retirement Distribution
Company: None
Start At: None
Ends At: None
Location: None
Description: None
Title: Senior Associate, Global Client Group
Company: None
Start At: None
Ends At: None
Location: None
Description: None
Title: Associate, Global Client Group
Company: None
Start At: None
Ends At: None
Location: None
Description: None
Title: High Net Worth Client Consultant, Senior Associate
Company: None
Start At: None
Ends At: None
Location: None
Description: None
Title: Onboarding Specialist
Company: None
Start At: None
Ends At: None
Location: None
Description: None
Title: PI Brokerage Investment Professional
Company: None
Start At: None
Ends At: None
Location: None
Description: None
Title: Financial Education Intern
Company: None
Start At: None
Ends At: None
Location: None
Description: None
Title: Intern (NC-07)
Company: None
Start At: None
Ends At: None
Location: None
Description: None</t>
  </si>
  <si>
    <t>School: University of North Carolina Wilmington
Degree: Bachelor’s Degree, Finance, General
Activities: None</t>
  </si>
  <si>
    <t>Regional Director at Dimensional Fund Advisors</t>
  </si>
  <si>
    <t>Jennifer L.</t>
  </si>
  <si>
    <t>https://www.linkedin.com/in/lamjennifer</t>
  </si>
  <si>
    <t>Name: Illustrator 2022 MasterClass
Authority: Udemy
Date: 2021-12
URL: https://linkedin.com/company/822535
Name: Digital Marketing
Authority: Google
Date: 2020-11
URL: https://linkedin.com/company/1441</t>
  </si>
  <si>
    <t>Title: Project Director
Company: None
Start At: None
Ends At: None
Location: None
Description: None
Title: Managing Director
Company: None
Start At: None
Ends At: None
Location: None
Description: None
Title: Global Client Leader for Huawei
Company: None
Start At: None
Ends At: None
Location: None
Description: None
Title: Head of Shanghai
Company: None
Start At: None
Ends At: None
Location: None
Description: None
Title: Director
Company: None
Start At: None
Ends At: None
Location: None
Description: None
Title: Topic Specialist
Company: None
Start At: None
Ends At: None
Location: None
Description: None</t>
  </si>
  <si>
    <t>School: MIT Sloan School of Management
Degree: Executive Program, Digital Marketing Analytics
Activities: None
School: The Chinese University of Hong Kong
Degree: BBA, Marketing
Activities: None
School: University of Bradford School of Management
Degree: MBA, Marketing
Activities: None</t>
  </si>
  <si>
    <t>Jennifer is a senior professional with extensive experience in leading strategic branding and marketing projects across the APAC region. She brings her passion, forthrightness, and creativity to every project. Her business acumen and insight-driven consulting skills also made her a trusted partner.
As a manager, she respects individuals and would explore the best potentials of the team members. She is dedicated to developing a high-performing team to deliver world-class solutions.</t>
  </si>
  <si>
    <t>Insight | Strategy | Marketing</t>
  </si>
  <si>
    <t>Henry Lee</t>
  </si>
  <si>
    <t>Henry_Lee.png</t>
  </si>
  <si>
    <t>https://www.linkedin.com/in/henryleejr</t>
  </si>
  <si>
    <t>Director MBO Technology</t>
  </si>
  <si>
    <t>Title: Student Mentor
Start At: 01/2021
Ends At: Present
Company: Student Sponsor Partners
Cause: Education
Description: Working one on one with students to help them in the role of mentor, focusing on education and educational support.</t>
  </si>
  <si>
    <t>Title: Director MBO Technology
Company: None
Start At: None
Ends At: None
Location: None
Description: None
Title: Manager - Finance, Accounting, Reference Data Technology
Company: None
Start At: None
Ends At: None
Location: None
Description: None
Title: Manager, Accounting &amp; Operations Technology
Company: None
Start At: None
Ends At: None
Location: None
Description: None
Title: Manager, IT Solutions
Company: None
Start At: None
Ends At: None
Location: None
Description: None
Title: Senior Application Architect
Company: None
Start At: None
Ends At: None
Location: None
Description: None
Title: Application Architect (Consultant)
Company: None
Start At: None
Ends At: None
Location: None
Description: None
Title: Vice President, Application Development
Company: None
Start At: None
Ends At: None
Location: None
Description: None
Title: Senior Developer, Investment Banking Division
Company: None
Start At: None
Ends At: None
Location: None
Description: None
Title: Owner/Founder/Director
Company: None
Start At: None
Ends At: None
Location: None
Description: None</t>
  </si>
  <si>
    <t>School: Keene State College
Degree: B.S., Computer Science
Activities: None
School: Keene State College
Degree: B.A., English
Activities: None
School: Trumbull High
Degree: None
Activities: None</t>
  </si>
  <si>
    <t>Technology leader with experience managing in middle and back office buy-side technology. Demonstrated success driving large and small projects, managing client relations, hiring, budgeting, identifying and cultivating talent, working with vendors and SAAS platforms. Familiarity with a extensive range of business verticals within the buy-side space including pricing, valuation, pnl control, operations, compliance, risk, trading, security, market and reference data, and payroll. Expertise in building strong teams that deliver quality and reliability. Strong communication skills with ability to lead or engage colleagues.</t>
  </si>
  <si>
    <t>Finance/Investment Technology Leadership</t>
  </si>
  <si>
    <t>Andy Taylor</t>
  </si>
  <si>
    <t>Andy_Taylor.png</t>
  </si>
  <si>
    <t>https://www.linkedin.com/in/andy-taylor-b494a830</t>
  </si>
  <si>
    <t>andy.taylor@dimensional.com</t>
  </si>
  <si>
    <t>Kent, England</t>
  </si>
  <si>
    <t>Title: Regional Director and Vice President
Company: None
Start At: None
Ends At: None
Location: None
Description: None
Title: Regional Director
Company: None
Start At: None
Ends At: None
Location: None
Description: None
Title: Associate Regional Director
Company: None
Start At: None
Ends At: None
Location: None
Description: None
Title: Consultant Relations Manager
Company: None
Start At: None
Ends At: None
Location: None
Description: None
Title: Travelling
Company: None
Start At: None
Ends At: None
Location: None
Description: None
Title: Portfolio Manager
Company: None
Start At: None
Ends At: None
Location: None
Description: None
Title: Investment Manager Research
Company: None
Start At: None
Ends At: None
Location: None
Description: None</t>
  </si>
  <si>
    <t>School: University of Sussex
Degree: Mathematics &amp; Statistics BSc
Activities: None
School: Bennett Memorial School
Degree: None
Activities: None</t>
  </si>
  <si>
    <t>Andy leads business development with institutions, investment consultants and wealth managers in the UK. Prior to joining Dimensional in 2012, Andy worked as a portfolio manager for AXA IM, where he provided investment product overviews, market reviews and performance updates. Previously, Andy worked as an equity fund analyst at AON (formerly Hewitt Associates). Andy holds a BSc in Mathematics and Statistics.</t>
  </si>
  <si>
    <t>Regional Director and Vice President at Dimensional Fund Advisors</t>
  </si>
  <si>
    <t>Mamdouh Medhat</t>
  </si>
  <si>
    <t>Mamdouh_Medhat,_PhD.png</t>
  </si>
  <si>
    <t>https://www.linkedin.com/in/mamdouh-medhat-phd-7721a130</t>
  </si>
  <si>
    <t>mamdouh.medhat@dimensional.com</t>
  </si>
  <si>
    <t>Research Director &amp; Vice President</t>
  </si>
  <si>
    <t>Arabic, Danish</t>
  </si>
  <si>
    <t>Title: Short-term Momentum
Source: The Review of Financial Studies
Summary: We document a striking pattern in U.S. and international stock returns: double sorting on the previous month’s return and share turnover reveals significant short-term reversal among low-turnover stocks, whereas high-turnover stocks exhibit short-term momentum. Short-term momentum is as profitable and as persistent as conventional price momentum. It survives transaction costs and is strongest among the largest, most liquid, and most extensively covered stocks. Our results are difficult to reconcile with models imposing strict rationality but are suggestive of an explanation based on some traders underappreciating the information conveyed by prices.
URL: https://doi.org/10.1093/rfs/hhab055
Title: Uncertainty avoidance and mutual funds
Source: Journal of Corporate Finance
Summary: We study how culture influences mutual funds around the world. Uncertainty Avoidance (UA), which is related to ambiguity aversion, is negatively associated with flow-performance sensitivity, deviation from the fund benchmark, fund alpha, and the fraction of active management across the 25 countries in our sample. This is true even when controlling for an exhaustive set of fund- and country-level characteristics. We also find that a fund's deviation from its benchmark is not only affected by the UA of its domicile country but also by the UA of its fund family's country of origin. Our results highlight the importance of considering cultural characteristics, and UA in particular, when studying mutual funds across countries.
URL: https://www.sciencedirect.com/science/article/abs/pii/S0929119920301929
Title: Additive intensity regression models in corporate default analysis
Source: Journal of Financial Econometrics
Summary: We show that the default risk of US corporations may depend in a cyclical, time-varying manner on important predictors like distance-to-default and other balance-sheet ratios.
URL: http://jfec.oxfordjournals.org/content/11/3/443.full.pdf+html</t>
  </si>
  <si>
    <t>Title: Research Director &amp; Vice President
Company: None
Start At: None
Ends At: None
Location: None
Description: None
Title: Senior Researcher &amp; Vice President
Company: None
Start At: None
Ends At: None
Location: None
Description: None
Title: Senior Researcher
Company: None
Start At: None
Ends At: None
Location: None
Description: None
Title: Researcher
Company: None
Start At: None
Ends At: None
Location: None
Description: None
Title: Assistant Professor of Finance
Company: None
Start At: None
Ends At: None
Location: None
Description: None
Title: PHD Researcher
Company: None
Start At: None
Ends At: None
Location: None
Description: None
Title: Teaching Assistant
Company: None
Start At: None
Ends At: None
Location: None
Description: None
Title: Quantitative Analyst
Company: None
Start At: None
Ends At: None
Location: None
Description: None</t>
  </si>
  <si>
    <t>Quantitative researcher specializing in asset pricing and systematic investing. Research Director and Vice President at Dimensional Fund Advisors. Former Assistant Professor of Finance at Cass (now Bayes) Business School. PhD in finance from Copenhagen Business School and Visiting Scholarship at Stanford. Fluent in English, Danish, and Arabic.
Full CV, publications, and media on my personal website:
https://sites.google.com/view/mamdouhmedhat/</t>
  </si>
  <si>
    <t>Research Director &amp; Vice President at Dimensional Fund Advisors</t>
  </si>
  <si>
    <t>Alex Pelekhaty</t>
  </si>
  <si>
    <t>Alex_Pelekhaty.png</t>
  </si>
  <si>
    <t>https://www.linkedin.com/in/alex-pelekhaty-7498091b</t>
  </si>
  <si>
    <t>Title: Managing Director
Company: None
Start At: None
Ends At: None
Location: None
Description: None
Title: Investment Analyst
Company: None
Start At: None
Ends At: None
Location: None
Description: None
Title: Principal Investments
Company: None
Start At: None
Ends At: None
Location: None
Description: None
Title: Investment Analyst
Company: None
Start At: None
Ends At: None
Location: None
Description: None
Title: Investment Banking Analyst
Company: None
Start At: None
Ends At: None
Location: None
Description: None
Title: Equity Research Intern
Company: None
Start At: None
Ends At: None
Location: None
Description: None
Title: Equity Research Summer Analyst
Company: None
Start At: None
Ends At: None
Location: None
Description: None
Title: Securitized Products CMBS Intern
Company: None
Start At: None
Ends At: None
Location: None
Description: None
Title: Equity Research Intern
Company: None
Start At: None
Ends At: None
Location: None
Description: None
Title: Acquisitions Intern
Company: None
Start At: None
Ends At: None
Location: None
Description: None
Title: Investment Banking Intern
Company: None
Start At: None
Ends At: None
Location: None
Description: None
Title: Financial Controller Assistant
Company: None
Start At: None
Ends At: None
Location: None
Description: None</t>
  </si>
  <si>
    <t>School: NYU Stern School of Business
Degree: None
Activities: None
School: Bronx High School of Science
Degree: None
Activities: None</t>
  </si>
  <si>
    <t>Capital Solutions/Special Situations at Hudson Bay Capital</t>
  </si>
  <si>
    <t>Robin Thompson</t>
  </si>
  <si>
    <t>Robin_Thompson,__CIMA.png</t>
  </si>
  <si>
    <t>https://www.linkedin.com/in/robin-thompson-cima-4a31082</t>
  </si>
  <si>
    <t>robin.cima@dimensional.com</t>
  </si>
  <si>
    <t>Relationship Director, VP, Financial Institutions Group</t>
  </si>
  <si>
    <t>Title: Member Board of Directors, Current Chair
Start At: 03/2021
Ends At: Present
Company: 4ATX Foundation
Cause: 
Description: 4ATX Foundation is the nonprofit arm of Austin FC. 4ATX uses the power of soccer to cultivate welcoming spaces, ignite leadership journeys and connect young people to the wider VERDE community. From building soccer pitches in underserved neighborhoods to teaching social-emotional learning through soccer, 4ATX is forging partnerships and developing programs that empower youth to help lead the way towards a more accessible, healthy and unified Central Texas. Since 2019, 4ATX Foundation has invested $5.5 million dollars in Central Texas and delivered over 100,000 hours of youth leadership programming.</t>
  </si>
  <si>
    <t>Name: CIMA
Authority: Investment Management Consultants Association
Date: Unknown
URL: None</t>
  </si>
  <si>
    <t>Title: Relationship Director, VP, Financial Institutions Group
Company: None
Start At: None
Ends At: None
Location: None
Description: None
Title: Managing Director
Company: None
Start At: None
Ends At: None
Location: None
Description: None
Title: Divisional Sales Manager
Company: None
Start At: None
Ends At: None
Location: None
Description: None
Title: Divisional Vice President
Company: None
Start At: None
Ends At: None
Location: None
Description: None
Title: Regional Marketing Director
Company: None
Start At: None
Ends At: None
Location: None
Description: None</t>
  </si>
  <si>
    <t>School: Vanderbilt University
Degree: Bachelor of Arts (B.A.), Political Science and History
Activities: None</t>
  </si>
  <si>
    <t>Experienced Relationship Director with a demonstrated history of excelling in the investment management industry. Skilled in Investment Advisory, Mutual Funds, ETFs, SMAs, Securities Regulation, Insurance, Global Capital Markets and Trading. Strong business development professional with a BA in Political Science and History from Vanderbilt University.</t>
  </si>
  <si>
    <t>Henry Harding</t>
  </si>
  <si>
    <t>https://www.linkedin.com/in/henry-harding-38916428</t>
  </si>
  <si>
    <t>Director, Technology Transformation</t>
  </si>
  <si>
    <t>Title: Director, Technology Transformation
Company: None
Start At: None
Ends At: None
Location: None
Description: None
Title: Head of Middle Office Technology
Company: None
Start At: None
Ends At: None
Location: None
Description: None
Title: Head of Systems &amp; Development
Company: None
Start At: None
Ends At: None
Location: None
Description: None
Title: Head of Implementations
Company: None
Start At: None
Ends At: None
Location: None
Description: None</t>
  </si>
  <si>
    <t>School: University of Oxford
Degree: Maths &amp; Philosophy
Activities: None
School: UCL
Degree: Computational Statistics &amp; Machine Learning
Activities: None</t>
  </si>
  <si>
    <t>Buy-Side Technology Specialist</t>
  </si>
  <si>
    <t>Artisan Partners</t>
  </si>
  <si>
    <t>Sean McCoy</t>
  </si>
  <si>
    <t>https://www.linkedin.com/in/mccoyartisan</t>
  </si>
  <si>
    <t>http://www.artisanpartners.com</t>
  </si>
  <si>
    <t>sean.mccoy@artisanpartners.com</t>
  </si>
  <si>
    <t>https://www.linkedin.com/company/artisan-partners/</t>
  </si>
  <si>
    <t>Name: Certificate in ESG Investing
Authority: CFA Institute
Date: 2023-11
URL: https://linkedin.com/company/162977</t>
  </si>
  <si>
    <t>Title: Managing Director
Company: None
Start At: None
Ends At: None
Location: None
Description: None
Title: Director, Consultant Relations
Company: None
Start At: None
Ends At: None
Location: None
Description: None
Title: Director, Senior Consultant
Company: None
Start At: None
Ends At: None
Location: None
Description: None
Title: Global Equity Research Specialist
Company: None
Start At: None
Ends At: None
Location: None
Description: None
Title: Assistant Vice-President
Company: None
Start At: None
Ends At: None
Location: None
Description: None</t>
  </si>
  <si>
    <t>School: Fairfield University
Degree: Bachelor's degree, Liberal Arts and Sciences/Liberal Studies
Activities: None
School: Georgetown Preparatory School
Degree: None
Activities: None</t>
  </si>
  <si>
    <t>Business leader for Artisan's Sustainable Emerging Markets Team</t>
  </si>
  <si>
    <t>Bhanu Singh</t>
  </si>
  <si>
    <t>Bhanu_Singh.png</t>
  </si>
  <si>
    <t>https://www.linkedin.com/in/bhanu-singh-5b09602</t>
  </si>
  <si>
    <t>bhanu.singh@dimensional.com</t>
  </si>
  <si>
    <t>Chief Executive Officer - Australia</t>
  </si>
  <si>
    <t>Hindi, Punjabi</t>
  </si>
  <si>
    <t>Title: Chief Executive Officer - Australia
Company: None
Start At: None
Ends At: None
Location: None
Description: None
Title: Head of Asia-Pacific Portfolio Management
Company: None
Start At: None
Ends At: None
Location: None
Description: None
Title: Senior Portfolio Manager and Vice President
Company: None
Start At: None
Ends At: None
Location: None
Description: None
Title: Portfolio Manager and Vice President
Company: None
Start At: None
Ends At: None
Location: None
Description: None
Title: Portfolio Manager and Vice President
Company: None
Start At: None
Ends At: None
Location: None
Description: None
Title: Investment Associate
Company: None
Start At: None
Ends At: None
Location: None
Description: None
Title: Equities Trader
Company: None
Start At: None
Ends At: None
Location: None
Description: None</t>
  </si>
  <si>
    <t>School: The University of Chicago Booth School of Business
Degree: MBA, Analytic Finance
Activities: None
School: UCLA
Degree: Bachelors of Arts, Business Economics, Accounting and Computing
Activities: None</t>
  </si>
  <si>
    <t>Chief Executive Officer - Australia and Senior Investment Director at Dimensional Fund Advisors</t>
  </si>
  <si>
    <t>John Pahmeier</t>
  </si>
  <si>
    <t>John_Pahmeier.png</t>
  </si>
  <si>
    <t>https://www.linkedin.com/in/john-pahmeier-5357b26</t>
  </si>
  <si>
    <t>john.pahmeier@artisanpartners.com</t>
  </si>
  <si>
    <t>Managing Director – Intermediary Client Services</t>
  </si>
  <si>
    <t>14 yrs</t>
  </si>
  <si>
    <t>Milwaukee, Wisconsin</t>
  </si>
  <si>
    <t>Title: Managing Director – Intermediary Client Services
Company: None
Start At: None
Ends At: None
Location: None
Description: None
Title: Director – National Accounts
Company: None
Start At: None
Ends At: None
Location: None
Description: None
Title: National Sales Manager &amp; Director of National Accounts
Company: None
Start At: None
Ends At: None
Location: None
Description: None
Title: Financial Consultant
Company: None
Start At: None
Ends At: None
Location: None
Description: None</t>
  </si>
  <si>
    <t>School: Wisconsin Lutheran College
Degree: Bachelor of Business Administration (B.B.A.), Emphasis - Finance
Activities: None</t>
  </si>
  <si>
    <t>Managing Director – Intermediary Client Services at Artisan Partners</t>
  </si>
  <si>
    <t>Andrew Marks</t>
  </si>
  <si>
    <t>Andrew_Marks.png</t>
  </si>
  <si>
    <t>https://www.linkedin.com/in/andrew-marks-466b7211</t>
  </si>
  <si>
    <t>andrew.marks@artisanpartners.com</t>
  </si>
  <si>
    <t>Head of Europe, Middle East &amp; Africa Distribution, Managing Director - Artisan Partners UK LLP</t>
  </si>
  <si>
    <t>Title: Member of the Philanthropy Committee
Start At: 06/2016
Ends At: 11/2025
Company: Nordoff and Robbins
Cause: Health
Description: NR is the world's leading music therapy charity.
Title: Fellow
Start At: 12/2016
Ends At: Present
Company: The RSA (The royal society for arts, manufactures and commerce)
Cause: Education
Description: None
Title: Member of the ICI Global Retirement Savings Committee
Start At: 05/2016
Ends At: 11/2025
Company: Investment Company Institute
Cause: Economic_empowerment
Description: None</t>
  </si>
  <si>
    <t>Name: Grade 5 Music Theory (Distinction)
Authority: ABRSM
Date: 2023-9
URL: https://linkedin.com/company/2042159
Name: flowprofiler® Trained Interpreter | Level 1 | Giving Feedback
Authority: Holst - Workplace Culture
Date: 2022-8
URL: https://linkedin.com/company/207996</t>
  </si>
  <si>
    <t>Title: Head of Europe, Middle East &amp; Africa Distribution, Managing Director - Artisan Partners UK LLP
Company: None
Start At: None
Ends At: None
Location: None
Description: None
Title: Managing Director, Artisan Partners UK LLP
Company: None
Start At: None
Ends At: None
Location: None
Description: None
Title: Director, Head of UK &amp; Ireland
Company: None
Start At: None
Ends At: None
Location: None
Description: None
Title: Director, Head of Southern Region (Latin America, Southern Europe &amp; Switzerland)
Company: None
Start At: None
Ends At: None
Location: None
Description: None
Title: Business Development Executive
Company: None
Start At: None
Ends At: None
Location: None
Description: None
Title: Investment Writer
Company: None
Start At: None
Ends At: None
Location: None
Description: None
Title: Head of Institutional Research (Private Equity/Venture Capital)
Company: None
Start At: None
Ends At: None
Location: None
Description: None
Title: Musician
Company: None
Start At: None
Ends At: None
Location: None
Description: None</t>
  </si>
  <si>
    <t>School: INSEAD
Degree: Residential LESF Programme
Activities: None
School: University of Birmingham
Degree: B.A., Hispanic Studies
Activities: None
School: Charterhouse School
Degree: None
Activities: None
School: Dragon School Oxford
Degree: None
Activities: None</t>
  </si>
  <si>
    <t>Head of EMEA Client Group, with over 25 years of experience supporting world class investment teams.</t>
  </si>
  <si>
    <t>Partner, Artisan Partners</t>
  </si>
  <si>
    <t>Whitney Drayton</t>
  </si>
  <si>
    <t>Whitney_Drayton.png</t>
  </si>
  <si>
    <t>https://www.linkedin.com/in/whitney-drayton-9b04a131</t>
  </si>
  <si>
    <t>whitney.drayton@artisanpartners.com</t>
  </si>
  <si>
    <t>Name: Graduate
Authority: Australian Institute of Company Directors
Date: 2014-1
URL: https://linkedin.com/company/35753</t>
  </si>
  <si>
    <t>Title: Managing Director
Company: None
Start At: None
Ends At: None
Location: None
Description: None
Title: Director
Company: None
Start At: None
Ends At: None
Location: None
Description: None
Title: Director
Company: None
Start At: None
Ends At: None
Location: None
Description: None
Title: Executive Director
Company: None
Start At: None
Ends At: None
Location: None
Description: None
Title: Board Member
Company: None
Start At: None
Ends At: None
Location: None
Description: None
Title: Director
Company: None
Start At: None
Ends At: None
Location: None
Description: None
Title: Insitutional Sales - Exchange Traded Futures and Options
Company: None
Start At: None
Ends At: None
Location: None
Description: None</t>
  </si>
  <si>
    <t>School: Colorado College
Degree: Bachelor of Arts - BA, Political Science and Government
Activities: None
School: Suffield Academy
Degree: High School Diploma
Activities: None</t>
  </si>
  <si>
    <t>As a Managing Director at Artisan Partners, I lead the Asia-Pacific region's distribution and client service efforts, covering institutional and intermediary channels. With over 20 years of experience in the investment management industry, I have developed strong relationships with clients and partners, delivering customized solutions and insights on equities and alternative investments. I am also a graduate of the Australian Institute of Company Directors, which has enhanced my leadership and governance skills. Before joining Artisan Partners in 2015, I was a Director at Grey Pine Advisory, responsible for the APAC distribution for Artisan Partners LP. I am passionate about providing high-quality and innovative investment strategies that meet our client's diverse needs and goals. I am also committed to fostering a collaborative and inclusive culture at Artisan Partners, where we value diversity, integrity, and excellence.</t>
  </si>
  <si>
    <t>Managing Director @ Artisan Partners | Investment Management</t>
  </si>
  <si>
    <t>Marc Casetta</t>
  </si>
  <si>
    <t>Marc_Casetta.png</t>
  </si>
  <si>
    <t>https://www.linkedin.com/in/marccasetta</t>
  </si>
  <si>
    <t>Director - Business Applications Technology</t>
  </si>
  <si>
    <t>Colgate, Wisconsin</t>
  </si>
  <si>
    <t>Title: Director - Business Applications Technology
Company: None
Start At: None
Ends At: None
Location: None
Description: None
Title: Director - Sales, Marketing and Distributions Technology
Company: None
Start At: None
Ends At: None
Location: None
Description: None
Title: Manager - Sales, Marketing and Distributions Technology
Company: None
Start At: None
Ends At: None
Location: None
Description: None
Title: Senior Software Engineer
Company: None
Start At: None
Ends At: None
Location: None
Description: None
Title: Project Leader
Company: None
Start At: None
Ends At: None
Location: None
Description: None
Title: Programmer analyst specialist
Company: None
Start At: None
Ends At: None
Location: None
Description: None
Title: Senior Programmer Analyst
Company: None
Start At: None
Ends At: None
Location: None
Description: None</t>
  </si>
  <si>
    <t>School: University of Wisconsin-La Crosse
Degree: MIS, Business Administration - MIS
Activities: None</t>
  </si>
  <si>
    <t>Director - Business Applications Technology at Artisan Partners</t>
  </si>
  <si>
    <t>Rezo Kanovich</t>
  </si>
  <si>
    <t>Rezo_Kanovich.png</t>
  </si>
  <si>
    <t>https://www.linkedin.com/in/rezo-kanovich-762466</t>
  </si>
  <si>
    <t>rezo.kanovich@artisanpartners.com</t>
  </si>
  <si>
    <t>Managing Director &amp; Portfolio Manager</t>
  </si>
  <si>
    <t>Title: Managing Director &amp; Portfolio Manager
Company: None
Start At: None
Ends At: None
Location: None
Description: None
Title: Portfolio Manager
Company: None
Start At: None
Ends At: None
Location: None
Description: None
Title: M&amp;A Analyst
Company: None
Start At: None
Ends At: None
Location: None
Description: None</t>
  </si>
  <si>
    <t>School: The Wharton School
Degree: MBA
Activities: None
School: The Wharton School
Degree: mba, Finance; Healthcare Management
Activities: None
School: The Wharton School
Degree: MBA, economics, healthcare managment
Activities: None
School: University of Pennsylvania
Degree: MBA, Business
Activities: None
School: Brandeis School of Business and Economics
Degree: MA, International Economics
Activities: None
School: Brandeis University
Degree: MA/MS, International Economics
Activities: None</t>
  </si>
  <si>
    <t>Specialties: Healthcare Investing</t>
  </si>
  <si>
    <t>Managing Director &amp; Portfolio Manager at Artisan Partners</t>
  </si>
  <si>
    <t>Michael O'Brien</t>
  </si>
  <si>
    <t>Michael_O'Brien,_CFA.png</t>
  </si>
  <si>
    <t>https://www.linkedin.com/in/michael-o-brien-cfa-3428656</t>
  </si>
  <si>
    <t>michael.obrien@artisanpartners.com</t>
  </si>
  <si>
    <t>Managing Director, Head of Global Trading for Emerging Markets Debt</t>
  </si>
  <si>
    <t>Name: Chartered Financial Analyst
Authority: 162977
Date: Unknown
URL: None</t>
  </si>
  <si>
    <t>Title: Managing Director, Head of Global Trading for Emerging Markets Debt
Company: None
Start At: None
Ends At: None
Location: None
Description: None
Title: Co-Director Global Income
Company: None
Start At: None
Ends At: None
Location: None
Description: None
Title: Director of Global Trading
Company: None
Start At: None
Ends At: None
Location: None
Description: None
Title: Settlements Specialist
Company: None
Start At: None
Ends At: None
Location: None
Description: None
Title: Associate, Treasury Specialist
Company: None
Start At: None
Ends At: None
Location: None
Description: None</t>
  </si>
  <si>
    <t>School: Boston College
Degree: MS, Finance
Activities: None
School: Colby College
Degree: BA, Economics &amp; Spanish
Activities: None</t>
  </si>
  <si>
    <t>About the Artisan Partners EMsights Capital Group
Artisan Partners EMsights Capital Group is a global investment team covering a broad investible universe with access to a substantial spectrum of sovereign and corporate credit global fixed income, currencies with an emphasis in emerging markets. 
The EMsights Capital Team sits in Boston and provides a collaborative structure where portfolio managers and analysts are idea generators, and the trading and implementation group is embedded within the investment team. The investment team’s core has been together for more than 15 years prior to its evolution at Artisan Partners, and the leadership has been investing in emerging markets since 2003.</t>
  </si>
  <si>
    <t>Managing Director, Head of Global Trading for Emerging Markets Debt at EMsights Capital Group, Artisan Partners</t>
  </si>
  <si>
    <t>U.S. Department of Commerce</t>
  </si>
  <si>
    <t>Maureen Smith</t>
  </si>
  <si>
    <t>Maureen_Smith.png</t>
  </si>
  <si>
    <t>https://www.linkedin.com/in/maureen-smith-858a5a18</t>
  </si>
  <si>
    <t>Director, Office of Supply Chain</t>
  </si>
  <si>
    <t>9 yrs 8 mos</t>
  </si>
  <si>
    <t>Chevy Chase, Maryland</t>
  </si>
  <si>
    <t>Title: Director, Office of Supply Chain
Company: None
Start At: None
Ends At: None
Location: None
Description: None
Title: Principal Deputy Assistant Secretary
Company: None
Start At: None
Ends At: None
Location: None
Description: None
Title: Adjunct Professor
Company: None
Start At: None
Ends At: None
Location: None
Description: None
Title: Team Leader, Aerospace
Company: None
Start At: None
Ends At: None
Location: None
Description: None
Title: Director
Company: None
Start At: None
Ends At: None
Location: None
Description: None
Title: Vice President International
Company: None
Start At: None
Ends At: None
Location: None
Description: None
Title: Vice President Government Affairs
Company: None
Start At: None
Ends At: None
Location: None
Description: None
Title: Deputy Assistant Secretary for Japan
Company: None
Start At: None
Ends At: None
Location: None
Description: None</t>
  </si>
  <si>
    <t>School: Georgetown University Walsh School of Foreign Service
Degree: Bachelor of Science in Foreign Service, International Economics and Trade
Activities: None</t>
  </si>
  <si>
    <t>Global Business Professional</t>
  </si>
  <si>
    <t>Christopher W.</t>
  </si>
  <si>
    <t>https://www.linkedin.com/in/christopher-w-a9672831</t>
  </si>
  <si>
    <t>http://www.commerce.gov/</t>
  </si>
  <si>
    <t>Associate Director for Shared Services Procurement &amp; Senior Bureau Procurement Official</t>
  </si>
  <si>
    <t>https://www.linkedin.com/company/u-s-department-of-commerce/</t>
  </si>
  <si>
    <t>Bowie, Maryland</t>
  </si>
  <si>
    <t>Name: Federal Acquisition Certification - Program &amp; Project Management Level III (Senior) (FAC-P/PM)
Authority: Federal Acquisition Institute (FAI)
Date: Unknown
URL: https://linkedin.com/company/18187502
Name: Federal Acquisition Certification - Contracting Officer Representative Level III (FAC-COR)
Authority: Federal Acquisition Institute (FAI)
Date: Unknown
URL: https://linkedin.com/company/18187502</t>
  </si>
  <si>
    <t>Title: Associate Director for Shared Services Procurement &amp; Senior Bureau Procurement Official
Company: None
Start At: None
Ends At: None
Location: None
Description: None
Title: Director of Acquisition Services, Enterprise Services
Company: None
Start At: None
Ends At: None
Location: None
Description: None
Title: Deputy Director, Enterprise Services-Acquisition
Company: None
Start At: None
Ends At: None
Location: None
Description: None
Title: Division Director
Company: None
Start At: None
Ends At: None
Location: None
Description: None
Title: Associate Director
Company: None
Start At: None
Ends At: None
Location: None
Description: None
Title: Contracting Officer / Team Lead
Company: None
Start At: None
Ends At: None
Location: None
Description: None
Title: Contracting Officer
Company: None
Start At: None
Ends At: None
Location: None
Description: None
Title: Peace Corps Volunteer / Water &amp; Sanitation Technician
Company: None
Start At: None
Ends At: None
Location: None
Description: None</t>
  </si>
  <si>
    <t>School: University of Baltimore
Degree: Doctor of Public Administration (part time student, anticipated graduation in 2027), Public Administration
Activities: None
School: The Federal Executive Institute
Degree: Leadership for a Democratic Society
Activities: None
School: Cleveland State University
Degree: Masters, Urban Planning, Design, &amp; Development
Activities: None
School: Liberty University
Degree: Bachelor of Arts, English / History
Activities: None</t>
  </si>
  <si>
    <t>Customer service driven senior executive with 20+ years of experience leading high profile acquisition programs within the Federal government.  Experienced setting a vision and mission for contracting activity at the agency level for a blended federal and contractor workforce.  Advanced expertise directing contracting operations for Information Technology, Financial Management, Human Resources and National Security programs.  A leader in developing and delivering enterprise-wide acquisition services in a Shared Services environment.  Experienced overseeing office-wide acquisition policy and training initiatives.  Data-driven decision maker experienced in developing and managing Service Level Agreements for procurement operations.  Dedicated to application of program and project management principles to delivery of acquisition services.</t>
  </si>
  <si>
    <t>Derek de Petra</t>
  </si>
  <si>
    <t>https://www.linkedin.com/in/derek-de-petra-3126618</t>
  </si>
  <si>
    <t>Managing Director International Trading</t>
  </si>
  <si>
    <t>26 yrs 2 mos</t>
  </si>
  <si>
    <t>Oakland, California</t>
  </si>
  <si>
    <t>Title: Managing Director International Trading
Company: None
Start At: None
Ends At: None
Location: None
Description: None
Title: Trader
Company: None
Start At: None
Ends At: None
Location: None
Description: None
Title: International Trader
Company: None
Start At: None
Ends At: None
Location: None
Description: None</t>
  </si>
  <si>
    <t>School: University of California, Berkeley, Haas School of Business
Degree: Master of Business Administration (MBA), Finance, General
Activities: None
School: UCLA
Degree: BA, History
Activities: None</t>
  </si>
  <si>
    <t>Head of International Trading at Artisan Partners</t>
  </si>
  <si>
    <t>Bill Frauenhofer</t>
  </si>
  <si>
    <t>Bill_Frauenhofer.png</t>
  </si>
  <si>
    <t>https://www.linkedin.com/in/bill-frauenhofer-09a871</t>
  </si>
  <si>
    <t>Director of the U.S. CHIPS Program Office</t>
  </si>
  <si>
    <t>Title: Director of the U.S. CHIPS Program Office
Company: None
Start At: None
Ends At: None
Location: None
Description: None
Title: Managing Director, Head of West Coast Technology Investment Banking
Company: None
Start At: None
Ends At: None
Location: None
Description: None
Title: Managing Director, Technology Investment Banking
Company: None
Start At: None
Ends At: None
Location: None
Description: None
Title: Managing Director, Technology Investment Banking
Company: None
Start At: None
Ends At: None
Location: None
Description: None
Title: Managing Director, Head of Semiconductor &amp; Electronics Investment Banking
Company: None
Start At: None
Ends At: None
Location: None
Description: None
Title: Managing Director, Head of Global Semiconductor Investment Banking
Company: None
Start At: None
Ends At: None
Location: None
Description: None
Title: Managing Director, Head of Global Semiconductor Investment Banking
Company: None
Start At: None
Ends At: None
Location: None
Description: None</t>
  </si>
  <si>
    <t>School: NYU Stern School of Business
Degree: MBA, Finance
Activities: None
School: Loyola University Maryland
Degree: Finance
Activities: None</t>
  </si>
  <si>
    <t>Peter Tataris</t>
  </si>
  <si>
    <t>Peter_Tataris.png</t>
  </si>
  <si>
    <t>https://www.linkedin.com/in/peter-tataris-6999a1b</t>
  </si>
  <si>
    <t>Acting Director</t>
  </si>
  <si>
    <t>German, Greek</t>
  </si>
  <si>
    <t>Name: Certificate in Business Analytics &amp; Strategy
Authority: Thunderbird School of Global Management
Date: 2022-4
URL: https://linkedin.com/company/7598
Name: Certificate in Integrated Supply Chain Strategy
Authority: Thunderbird School of Global Management
Date: 2021-8
URL: https://linkedin.com/company/7598</t>
  </si>
  <si>
    <t>Title: Acting Director
Company: None
Start At: None
Ends At: None
Location: None
Description: None
Title: Senior International Trade Specialist
Company: None
Start At: None
Ends At: None
Location: None
Description: None
Title: Regional Manager - The Advocacy Center
Company: None
Start At: None
Ends At: None
Location: None
Description: None
Title: Acting Director
Company: None
Start At: None
Ends At: None
Location: None
Description: None
Title: President
Company: None
Start At: None
Ends At: None
Location: None
Description: None
Title: Commercial Specialist
Company: None
Start At: None
Ends At: None
Location: None
Description: None
Title: Head of Diabetes Care Greece
Company: None
Start At: None
Ends At: None
Location: None
Description: None
Title: Manager, Marketing Department
Company: None
Start At: None
Ends At: None
Location: None
Description: None
Title: Regional Training Manager (EMEA)
Company: None
Start At: None
Ends At: None
Location: None
Description: None
Title: Marketing Manager
Company: None
Start At: None
Ends At: None
Location: None
Description: None
Title: Veteran
Company: None
Start At: None
Ends At: None
Location: None
Description: None</t>
  </si>
  <si>
    <t>School: University of Illinois Chicago
Degree: B.Sc., Information Decision Sciences
Activities: None
School: Henley Business School
Degree: Master of Business Administration (MBA)
Activities: None</t>
  </si>
  <si>
    <t>My leadership experience spans a diverse range of responsibilities, including sales, marketing, operations, new business development, planning, financial controlling, profit value creation, and optimizing human resources. This breadth of expertise positions me as a highly effective and valuable contributor across various functions.
I specialize in Marketing and Sales, Operations, Retail and Wholesale Channel Management, New Business Development, and the Consumer OTC market. My in-depth knowledge of the Greek public and private healthcare system, along with various distribution channels, equips me to drive success. I excel in developing Hospital Collections Optimization Strategies and effectively identifying and realigning underutilized capacity to maximize outcomes.</t>
  </si>
  <si>
    <t>Jorge Ayala</t>
  </si>
  <si>
    <t>https://www.linkedin.com/in/jorge-ayala-868489b5</t>
  </si>
  <si>
    <t>http://www.eda.gov/</t>
  </si>
  <si>
    <t>jayala@eda.gov</t>
  </si>
  <si>
    <t>Regional Director</t>
  </si>
  <si>
    <t>https://www.linkedin.com/company/us-economic-development-administration/</t>
  </si>
  <si>
    <t>10 yrs 3 mos</t>
  </si>
  <si>
    <t>Title: Regional Director
Company: None
Start At: None
Ends At: None
Location: None
Description: None
Title: Area Director
Company: None
Start At: None
Ends At: None
Location: None
Description: None</t>
  </si>
  <si>
    <t>School: University of South Florida
Degree: Master of Science (MS), Engineering Management
Activities: None
School: Texas A&amp;M University-Kingsville
Degree: Bachelor of Science (B.S.), Mechanical Engineering
Activities: None</t>
  </si>
  <si>
    <t>I am a senior leader with over 30 years of experience driving economic and infrastructure development across the Southwest, including Texas, Louisiana, Arkansas, Oklahoma, and New Mexico. In my current role as Regional Director with the U.S. Economic Development Administration, I oversee strategic investments exceeding $800 million over the past five years, partnering with federal, state, and local stakeholders to advance regional competitiveness, workforce development, and transformative infrastructure initiatives.
Throughout my career, I have led major program innovations, guided multi-jurisdictional projects, and convened diverse stakeholders to deliver sustainable impact. I am recognized for bridging public and private sectors, translating complex policy and funding streams into actionable strategies, and helping communities thrive through forward-looking economic development.
My work spans large-scale economic initiatives, public-private partnerships, and advisory engagements, focused on creating measurable outcomes and long-term value for communities and organizations across multiple markets.</t>
  </si>
  <si>
    <t>Regional Director | Strategic Leadership in Economic Development, Infrastructure, and Public-Private Initiatives | Driving Multi-State Impact</t>
  </si>
  <si>
    <t>Andrea (Staebler) Berton</t>
  </si>
  <si>
    <t>Andrea_(Staebler)_Berton.png</t>
  </si>
  <si>
    <t>https://www.linkedin.com/in/andreaberton</t>
  </si>
  <si>
    <t>Director, Economic Security Unit and Regional Manager, Advocacy Center</t>
  </si>
  <si>
    <t>Russian, Spanish</t>
  </si>
  <si>
    <t>Title: Director, Economic Security Unit and Regional Manager, Advocacy Center
Company: None
Start At: None
Ends At: None
Location: None
Description: None
Title: Graduate Student
Company: None
Start At: None
Ends At: None
Location: None
Description: None
Title: Digital Attache and Commercial Officer
Company: None
Start At: None
Ends At: None
Location: None
Description: None
Title: France Desk Officer
Company: None
Start At: None
Ends At: None
Location: None
Description: None
Title: Commercial Attache
Company: None
Start At: None
Ends At: None
Location: None
Description: None
Title: Senior Advisor, Office of the Deputy Director General
Company: None
Start At: None
Ends At: None
Location: None
Description: None
Title: Commercial Attache
Company: None
Start At: None
Ends At: None
Location: None
Description: None
Title: Sr. International Trade Specialist
Company: None
Start At: None
Ends At: None
Location: None
Description: None
Title: International Trade Analyst
Company: None
Start At: None
Ends At: None
Location: None
Description: None
Title: Case Manager
Company: None
Start At: None
Ends At: None
Location: None
Description: None
Title: Paralegal
Company: None
Start At: None
Ends At: None
Location: None
Description: None
Title: Intern
Company: None
Start At: None
Ends At: None
Location: None
Description: None
Title: Intern for Senator Rod Grams
Company: None
Start At: None
Ends At: None
Location: None
Description: None</t>
  </si>
  <si>
    <t>School: University of St. Thomas
Degree: Certificate, Innovation Leadership
Activities: None
School: UMN Carlson School of Management
Degree: Certificate, Creating &amp; Executing Strategies
Activities: None
School: Hillsdale College
Degree: BA, Economics and History
Activities: None
School: Perham High School
Degree: None
Activities: None</t>
  </si>
  <si>
    <t>I'm a tireless advocate for my clients in their international expansion goals.  I help synthesize disparate information and data to create international growth strategies through alignment of government and private resources.  
Specialties: Below are some of the areas that I counsel and provide information to companies on:
• Advanced Materials Including Composites
• Aerospace and Defense Including Commercial Space 
• Agribusiness 
• Biotech and Healthcare
• ICT with focus on AI and Quantum
• Cybersecurity 
• Advanced Materials Including Composites 
• International Marketing 
• Export Finance Resources 
• Foreign Tariffs/Taxes
• Trade Agreements</t>
  </si>
  <si>
    <t>Commercial Attache at U.S. Department of Commerce</t>
  </si>
  <si>
    <t>Marina Youssef</t>
  </si>
  <si>
    <t>Marina_Youssef.png</t>
  </si>
  <si>
    <t>https://www.linkedin.com/in/marina-youssef-92bb49121</t>
  </si>
  <si>
    <t>Deputy Director</t>
  </si>
  <si>
    <t>Title: Deputy Director
Company: None
Start At: None
Ends At: None
Location: None
Description: None
Title: Senior Trade and Industry Analyst
Company: None
Start At: None
Ends At: None
Location: None
Description: None
Title: Industrial Policy Analyst
Company: None
Start At: None
Ends At: None
Location: None
Description: None
Title: Business Data Analyst II
Company: None
Start At: None
Ends At: None
Location: None
Description: None
Title: Trade and Industry Analyst
Company: None
Start At: None
Ends At: None
Location: None
Description: None
Title: Public Affairs Intern
Company: None
Start At: None
Ends At: None
Location: None
Description: None</t>
  </si>
  <si>
    <t>School: George Mason University
Degree: Master of Arts - MA, International Commerce and Government Policy
Activities: None
School: Virginia Commonwealth University
Degree: Bachelor's degree, International Business
Activities: None</t>
  </si>
  <si>
    <t>Deputy Director at U.S. Department of Commerce</t>
  </si>
  <si>
    <t>Kristine Hughes</t>
  </si>
  <si>
    <t>Kristine_Hughes.png</t>
  </si>
  <si>
    <t>https://www.linkedin.com/in/kristineforrer</t>
  </si>
  <si>
    <t>kristine.hughes@artisanpartners.com</t>
  </si>
  <si>
    <t>Director, Distribution Operations</t>
  </si>
  <si>
    <t>Greater Milwaukee</t>
  </si>
  <si>
    <t>Title: Director, Distribution Operations
Company: None
Start At: None
Ends At: None
Location: None
Description: None
Title: Manager, Corporate Communications
Company: None
Start At: None
Ends At: None
Location: None
Description: None
Title: Manager, Marketing &amp; Communications
Company: None
Start At: None
Ends At: None
Location: None
Description: None
Title: Senior Analyst - Alternative Investment Products
Company: None
Start At: None
Ends At: None
Location: None
Description: None</t>
  </si>
  <si>
    <t>School: University of Wisconsin-Stevens Point
Degree: BS, Economics; Business Administration
Activities: None</t>
  </si>
  <si>
    <t>Global Distribution at Artisan Partners</t>
  </si>
  <si>
    <t>Tommy L.</t>
  </si>
  <si>
    <t>Tommy_L..png</t>
  </si>
  <si>
    <t>https://www.linkedin.com/in/tommy-l-5b6145193</t>
  </si>
  <si>
    <t>Director of Digital Strategy</t>
  </si>
  <si>
    <t>Name: Global Media Training
Authority: VaynerMedia
Date: 2023-3
URL: https://linkedin.com/company/1159421</t>
  </si>
  <si>
    <t>Title: Director of Digital Strategy
Company: None
Start At: None
Ends At: None
Location: None
Description: None
Title: Associate Producer
Company: None
Start At: None
Ends At: None
Location: None
Description: None
Title: Art Director
Company: None
Start At: None
Ends At: None
Location: None
Description: None
Title: Brand Strategist
Company: None
Start At: None
Ends At: None
Location: None
Description: None
Title: Creator
Company: None
Start At: None
Ends At: None
Location: None
Description: None</t>
  </si>
  <si>
    <t>School: New York University
Degree: None
Activities: None</t>
  </si>
  <si>
    <t>Director of Digital Strategy | U.S. Department of Commerce</t>
  </si>
  <si>
    <t>James Cramer</t>
  </si>
  <si>
    <t>https://www.linkedin.com/in/james-cramer-0550a16</t>
  </si>
  <si>
    <t>Managing Director - Engagement - Supply Chain Center</t>
  </si>
  <si>
    <t>Arabic, Hebrew</t>
  </si>
  <si>
    <t>Title: Managing Director - Engagement - Supply Chain Center
Company: None
Start At: None
Ends At: None
Location: None
Description: None
Title: Deputy Director - Office of the Middle East
Company: None
Start At: None
Ends At: None
Location: None
Description: None
Title: Desk Officer - UAE, Kuwait, Oman and Iran
Company: None
Start At: None
Ends At: None
Location: None
Description: None
Title: Deputy Senior Commercial Officer - US Embassy Tel Aviv
Company: None
Start At: None
Ends At: None
Location: None
Description: None
Title: Arabic Language Training
Company: None
Start At: None
Ends At: None
Location: None
Description: None
Title: Foreign Commercial Officer - US Consulate Sao Paulo
Company: None
Start At: None
Ends At: None
Location: None
Description: None
Title: Portuguese Language Training
Company: None
Start At: None
Ends At: None
Location: None
Description: None
Title: International Trade Specialist
Company: None
Start At: None
Ends At: None
Location: None
Description: None</t>
  </si>
  <si>
    <t>School: American University
Degree: BA/MA and MBA, International Relations, Business Administration
Activities: None
School: Kutztown University of Pennsylvania
Degree: History
Activities: None
School: Indiana University Bloomington
Degree: American History
Activities: None</t>
  </si>
  <si>
    <t>I have been lucky enough to work for and with some great people and to contribute to improving US relations overseas. Work is just one part of my life; I’m just as lucky for the family, friends, fitness, books, dogs, travel, my Washington DC hometown, and many other things that have contributed to a rich life that I am so fortunate to live.</t>
  </si>
  <si>
    <t>Sumitomo</t>
  </si>
  <si>
    <t>Kishore Dev Pant</t>
  </si>
  <si>
    <t>Kishore_Dev_Pant.png</t>
  </si>
  <si>
    <t>https://www.linkedin.com/in/kishore-dev-pant-9462902</t>
  </si>
  <si>
    <t>Title: Director
Company: None
Start At: None
Ends At: None
Location: None
Description: None
Title: Director, GM
Company: None
Start At: None
Ends At: None
Location: None
Description: None
Title: Marketing Manager
Company: None
Start At: None
Ends At: None
Location: None
Description: None
Title: Manager, Sales Support
Company: None
Start At: None
Ends At: None
Location: None
Description: None</t>
  </si>
  <si>
    <t>School: University of Newcastle
Degree: Bachelor, Engineering
Activities: None</t>
  </si>
  <si>
    <t>Director, Sumitomo Drive Technologies (Sumi Cyclo India Pvt Ltd, India)</t>
  </si>
  <si>
    <t>Kentaro Hoshisashi</t>
  </si>
  <si>
    <t>Kentaro_Hoshisashi.png</t>
  </si>
  <si>
    <t>https://www.linkedin.com/in/khoshisashi</t>
  </si>
  <si>
    <t>http://www.smfg.co.jp/english/</t>
  </si>
  <si>
    <t>Director, Financial Engineering Group</t>
  </si>
  <si>
    <t>https://www.linkedin.com/company/sumitomo-mitsui-banking-corporation/</t>
  </si>
  <si>
    <t>Title: Director, Financial Engineering Group
Company: None
Start At: None
Ends At: None
Location: None
Description: None
Title: Quantitative Research
Company: None
Start At: None
Ends At: None
Location: None
Description: None</t>
  </si>
  <si>
    <t>School: UCL
Degree: Doctor of Philosophy - PhD, Computer Science
Activities: None
School: The University of Tokyo
Degree: Master of Science - MS, Advanced Material Science, Graduate School of Frontier Science
Activities: None
School: Tokyo Institute of Technology
Degree: Bachelor of Science in Life Science and Technology
Activities: None
School: The Kaisei Academy
Degree: None
Activities: None</t>
  </si>
  <si>
    <t>PhD | Exotic Derivatives Quant</t>
  </si>
  <si>
    <t>Susquehanna</t>
  </si>
  <si>
    <t>John Lee</t>
  </si>
  <si>
    <t>https://www.linkedin.com/in/john-lee-829055116</t>
  </si>
  <si>
    <t>http://sig.com</t>
  </si>
  <si>
    <t>john.lee@sig.com</t>
  </si>
  <si>
    <t>Managing Director - APAC</t>
  </si>
  <si>
    <t>https://www.linkedin.com/company/susquehanna-international-group/</t>
  </si>
  <si>
    <t>Title: Managing Director - APAC
Company: None
Start At: None
Ends At: None
Location: None
Description: None
Title: Director - Head of Trading APAC
Company: None
Start At: None
Ends At: None
Location: None
Description: None
Title: Quantitative Trader
Company: None
Start At: None
Ends At: None
Location: None
Description: None
Title: Quantitative Trader
Company: None
Start At: None
Ends At: None
Location: None
Description: None</t>
  </si>
  <si>
    <t>School: Lehigh University College of Business
Degree: Bachelor of Science - BS, Finance and Economics
Activities: None</t>
  </si>
  <si>
    <t>Akash Das</t>
  </si>
  <si>
    <t>Akash_Das.png</t>
  </si>
  <si>
    <t>https://www.linkedin.com/in/akash-das-61625854</t>
  </si>
  <si>
    <t>https://www.sumitomocorp.com/en/global/</t>
  </si>
  <si>
    <t>akash.das@sc-nex.com</t>
  </si>
  <si>
    <t>Strategic Business Operations &amp; Investment Director – Asia</t>
  </si>
  <si>
    <t>International Trade and Development</t>
  </si>
  <si>
    <t>https://www.linkedin.com/company/sumitomocorporation/</t>
  </si>
  <si>
    <t>Title: Strategic Business Operations &amp; Investment Director – Asia
Company: None
Start At: None
Ends At: None
Location: None
Description: None
Title: Chief of Commercial – Customer Engagement Solutions
Company: None
Start At: None
Ends At: None
Location: None
Description: None
Title: Chief Sales Officer (Country Executive)
Company: None
Start At: None
Ends At: None
Location: None
Description: None
Title: Chief Commercial Officer &amp; Board Advisor
Company: None
Start At: None
Ends At: None
Location: None
Description: None
Title: Head of IOT (Machine to Machine) Division, Corporate Strategy and Business Transformation
Company: None
Start At: None
Ends At: None
Location: None
Description: None
Title: Commercial Operation Director for Network Infrastructure Sharing Programs in Malaysia
Company: None
Start At: None
Ends At: None
Location: None
Description: None
Title: Executive Vice President
Company: None
Start At: None
Ends At: None
Location: None
Description: None
Title: Senior Vice President Sales and Marketing
Company: None
Start At: None
Ends At: None
Location: None
Description: None
Title: Sales Director
Company: None
Start At: None
Ends At: None
Location: None
Description: None
Title: Operation Engineer
Company: None
Start At: None
Ends At: None
Location: None
Description: None
Title: Test Engineer
Company: None
Start At: None
Ends At: None
Location: None
Description: None</t>
  </si>
  <si>
    <t>School: INSEAD, Singapore
Degree: Executive MBA
Activities: None
School: Siemens Executive Programs
Degree: None
Activities: None
School: Technical University of Berlin, Germany
Degree: Masters in Electrical Engineering
Activities: None</t>
  </si>
  <si>
    <t>Country-level Managing Director and C-suite executive with over 25 years of leadership experience in multinational corporations across Asia, Europe, and Africa.Proven track record in full P&amp;amp;L ownership, country operations, market development, and governance, with extensive experience representing global brands at Board, government, and industry levels. Known for building and scaling businesses, leading complex transformations, and driving sustainable growth across both product and services environments.Deep experience working with governments and regulators, managing joint ventures and strategic partnerships, and acting as a trusted corporate representative in diverse and highly regulated markets.Strong people leader with a passion for developing high-performing leadership teams, succession planning, and fostering inclusive, performance-driven cultures.Lived and worked in Germany, France, Malaysia, Thailand, India, Myanmar, and Ethiopia, bringing a global mindset and strong cross-cultural fluency.</t>
  </si>
  <si>
    <t>Country Managing Director &amp; Board-Level Executive | P&amp;L, Governance &amp; Market Development | Telekom, Infrastructure &amp; Energy</t>
  </si>
  <si>
    <t>Arnaud NOMBLOT</t>
  </si>
  <si>
    <t>https://www.linkedin.com/in/arnaudnomblot</t>
  </si>
  <si>
    <t>http://www.sumitomo-shi-demag.eu</t>
  </si>
  <si>
    <t>arnaud.nomblot@shi-g.com</t>
  </si>
  <si>
    <t>Director - Business Development Packaging</t>
  </si>
  <si>
    <t>Machinery Manufacturing</t>
  </si>
  <si>
    <t>https://www.linkedin.com/company/sumitomo-shi-demag/</t>
  </si>
  <si>
    <t>Nuremberg, Bavaria</t>
  </si>
  <si>
    <t>Title: Director - Business Development Packaging
Company: None
Start At: None
Ends At: None
Location: None
Description: None
Title: Export Sales Manager
Company: None
Start At: None
Ends At: None
Location: None
Description: None
Title: Technical Sales Manager
Company: None
Start At: None
Ends At: None
Location: None
Description: None
Title: Junior Project Manager
Company: None
Start At: None
Ends At: None
Location: None
Description: None</t>
  </si>
  <si>
    <t>School: INSA Lyon - Institut National des Sciences Appliquées de Lyon
Degree: Master’s Degree in Engineering, GMPP / Plastics Engineering and Processing
Activities: None
School: IUT Chambéry
Degree: Two-year university degree in technology, Materials science and engineering
Activities: None
School: Lycée Vaugelas Chambéry
Degree: French secondary school diploma (Baccalauréat) with honors, Physics and chemistry
Activities: None</t>
  </si>
  <si>
    <t>Director - Business Development Packaging, SUMITOMO (SHI) DEMAG PLASTICS MACHINERY</t>
  </si>
  <si>
    <t>Steve Regan</t>
  </si>
  <si>
    <t>Steve_Regan.png</t>
  </si>
  <si>
    <t>https://www.linkedin.com/in/stephenregan33</t>
  </si>
  <si>
    <t>Senior Director, Commercial Learning and Development</t>
  </si>
  <si>
    <t>https://www.linkedin.com/company/sumitomo-pharma-america/</t>
  </si>
  <si>
    <t>Name: Measuring the Impact of L&amp;D Certificate
Authority: Training Industry, Inc.
Date: 2021-2
URL: https://linkedin.com/company/150010</t>
  </si>
  <si>
    <t>Title: Senior Director, Commercial Learning and Development
Company: None
Start At: None
Ends At: None
Location: None
Description: None
Title: Director, Learning and Development
Company: None
Start At: None
Ends At: None
Location: None
Description: None
Title: Head of Sales Excellence
Company: None
Start At: None
Ends At: None
Location: None
Description: None
Title: Vice President, Learning and Development
Company: None
Start At: None
Ends At: None
Location: None
Description: None
Title: Executive Director, Learning and Development
Company: None
Start At: None
Ends At: None
Location: None
Description: None
Title: Associate Director- Sales Operations
Company: None
Start At: None
Ends At: None
Location: None
Description: None
Title: Associate Director, Sales Management and Leadership Development
Company: None
Start At: None
Ends At: None
Location: None
Description: None
Title: Commercial Learning Manager- US Lead, Diabetes and Respiratory Sales Training
Company: None
Start At: None
Ends At: None
Location: None
Description: None
Title: District Sales Manager
Company: None
Start At: None
Ends At: None
Location: None
Description: None
Title: District Sales Manager
Company: None
Start At: None
Ends At: None
Location: None
Description: None
Title: National Sales Training Manager
Company: None
Start At: None
Ends At: None
Location: None
Description: None
Title: National Sales Trainer
Company: None
Start At: None
Ends At: None
Location: None
Description: None
Title: Pharmaceutical Sales Specialist
Company: None
Start At: None
Ends At: None
Location: None
Description: None
Title: Pharmaceutical Sales Specialist
Company: None
Start At: None
Ends At: None
Location: None
Description: None
Title: Internal Wholesaler
Company: None
Start At: None
Ends At: None
Location: None
Description: None</t>
  </si>
  <si>
    <t>School: Siena University
Degree: Bachelor of Arts, Political Science
Activities: None</t>
  </si>
  <si>
    <t>Visionary Learning and Enablement Executive with a 20+ year track record of designing and executing
innovative, scalable training strategies that accelerate revenue growth and performance across leading
pharmaceutical and life sciences organizations including AstraZeneca, Novo Nordisk and TGaS Advisors,
a Division of Trinity Life Sciences. Demonstrated success in aligning training initiatives with organizational
goals, increasing team performance, and delivering highly effective programs within complex, cross-
functional settings. Recognized for data-driven leadership, consultative sales acumen, and a people first
mindset that inspires lasting transformation and growth.</t>
  </si>
  <si>
    <t>Learning and Development Executive</t>
  </si>
  <si>
    <t>David Davis</t>
  </si>
  <si>
    <t>https://www.linkedin.com/in/davidandrewdavis</t>
  </si>
  <si>
    <t>Sr Director of Validation and Engineering</t>
  </si>
  <si>
    <t>Title: Mentor
Start At: 05/2018
Ends At: 05/2022
Company: Everwise Mentor
Cause: 
Description: Everwise connects employees with the people, resources and feedback they need to be more successful at every stage of their career. As an Everwise mentor, I help guide high-potential professionals to make the most of their leadership capabilities</t>
  </si>
  <si>
    <t>Title: Sr Director of Validation and Engineering
Company: None
Start At: None
Ends At: None
Location: None
Description: None
Title: Senior Director of Engineering and Validation
Company: None
Start At: None
Ends At: None
Location: None
Description: None
Title: Head of Site Engineering
Company: None
Start At: None
Ends At: None
Location: None
Description: None
Title: Head of Engineering for Biogen's Drug Product Facility
Company: None
Start At: None
Ends At: None
Location: None
Description: None
Title: Head of Site Engineering for Oral Solid Dosage Facility
Company: None
Start At: None
Ends At: None
Location: None
Description: None
Title: Associate Director, Process Engineering
Company: None
Start At: None
Ends At: None
Location: None
Description: None
Title: Senior Engineer Technical Operations
Company: None
Start At: None
Ends At: None
Location: None
Description: None</t>
  </si>
  <si>
    <t>School: Vanderbilt University
Degree: Bachelor's degree, Chemical Engineering
Activities: None</t>
  </si>
  <si>
    <t>Experienced engineering leader with a demonstrated history of working in the biotechnology industry. Strong operations professional skilled in U.S. Food and Drug Administration (FDA), Process Optimization, Verification and Validation (V&amp;V), Corrective and Preventive Action (CAPA), and Process Engineering.</t>
  </si>
  <si>
    <t>Sr Director of Validation and Engineering at Sumitomo Pharma America, Inc.</t>
  </si>
  <si>
    <t>Jaron Lotan</t>
  </si>
  <si>
    <t>Jaron_Lotan.png</t>
  </si>
  <si>
    <t>https://www.linkedin.com/in/jaron-lotan-b6aa4a</t>
  </si>
  <si>
    <t>http://www.birdf.com</t>
  </si>
  <si>
    <t>jaron@birdf.com</t>
  </si>
  <si>
    <t>https://www.linkedin.com/company/bird-foundation/</t>
  </si>
  <si>
    <t>Title: Executive Director
Company: None
Start At: None
Ends At: None
Location: None
Description: None
Title: Vice Chairman
Company: None
Start At: None
Ends At: None
Location: None
Description: None
Title: CEO
Company: None
Start At: None
Ends At: None
Location: None
Description: None
Title: President &amp; CEO
Company: None
Start At: None
Ends At: None
Location: None
Description: None
Title: CEO
Company: None
Start At: None
Ends At: None
Location: None
Description: None
Title: Chief Operating Officer
Company: None
Start At: None
Ends At: None
Location: None
Description: None
Title: President &amp; CEO
Company: None
Start At: None
Ends At: None
Location: None
Description: None
Title: EVP Busines and Strategy
Company: None
Start At: None
Ends At: None
Location: None
Description: None
Title: President
Company: None
Start At: None
Ends At: None
Location: None
Description: None
Title: VP Sales&amp; Marketing, GM North America
Company: None
Start At: None
Ends At: None
Location: None
Description: None</t>
  </si>
  <si>
    <t>School: The Hebrew University of Jerusalem
Degree: MA, Economics
Activities: None
School: The Hebrew University of Jerusalem
Degree: BA, Economics &amp; Math
Activities: None</t>
  </si>
  <si>
    <t>Executive Director at BIRD Foundation</t>
  </si>
  <si>
    <t>Nick Vega</t>
  </si>
  <si>
    <t>Nick_Vega.png</t>
  </si>
  <si>
    <t>https://www.linkedin.com/in/nick-vega-5735b52</t>
  </si>
  <si>
    <t>http://www.sumitomocorp.com</t>
  </si>
  <si>
    <t>Director - Investments &amp; Strategy</t>
  </si>
  <si>
    <t>https://www.linkedin.com/company/sumitomo-corporation-of-america/</t>
  </si>
  <si>
    <t>Name: Series 79
Authority: FINRA
Date: Unknown
URL: https://linkedin.com/company/1342448</t>
  </si>
  <si>
    <t>Title: Director - Investments &amp; Strategy
Company: None
Start At: None
Ends At: None
Location: None
Description: None
Title: Senior Manager, Investments &amp; Strategy
Company: None
Start At: None
Ends At: None
Location: None
Description: None
Title: Senior Associate
Company: None
Start At: None
Ends At: None
Location: None
Description: None
Title: Associate
Company: None
Start At: None
Ends At: None
Location: None
Description: None
Title: Private Equity Associate
Company: None
Start At: None
Ends At: None
Location: None
Description: None
Title: Investment Banking Analyst
Company: None
Start At: None
Ends At: None
Location: None
Description: None
Title: Audit Intern
Company: None
Start At: None
Ends At: None
Location: None
Description: None
Title: Finance Associate Intern
Company: None
Start At: None
Ends At: None
Location: None
Description: None
Title: Accounting Intern
Company: None
Start At: None
Ends At: None
Location: None
Description: None
Title: Intern
Company: None
Start At: None
Ends At: None
Location: None
Description: None
Title: Laborer/On-Site Translator
Company: None
Start At: None
Ends At: None
Location: None
Description: None</t>
  </si>
  <si>
    <t>School: University of Maryland
Degree: BS, Finance and Accounting
Activities: None
School: River Hill
Degree: None
Activities: None</t>
  </si>
  <si>
    <t>Investment Professional at SCOA</t>
  </si>
  <si>
    <t>Tal Kelem</t>
  </si>
  <si>
    <t>Tal_Kelem.png</t>
  </si>
  <si>
    <t>https://www.linkedin.com/in/talkelem</t>
  </si>
  <si>
    <t>tal@birdf.com</t>
  </si>
  <si>
    <t>Director of Business Development, BIRD Cyber and BIRD HLS Lead</t>
  </si>
  <si>
    <t>8 yrs 6 mos</t>
  </si>
  <si>
    <t>Title: Director of Business Development, BIRD Cyber and BIRD HLS Lead
Company: None
Start At: None
Ends At: None
Location: None
Description: None
Title: Director
Company: None
Start At: None
Ends At: None
Location: None
Description: None
Title: Business Consultant and Marketing Professional
Company: None
Start At: None
Ends At: None
Location: None
Description: None
Title: VP Marketing and Business Development
Company: None
Start At: None
Ends At: None
Location: None
Description: None
Title: Sales and Market Development Director for East Asia, Mobile Internet Div.
Company: None
Start At: None
Ends At: None
Location: None
Description: None
Title: Director of Economic Affairs, Israel Embassy, Beijing, China, Israel Economic Office, Taipei, Taiwan
Company: None
Start At: None
Ends At: None
Location: None
Description: None
Title: Founder, CEO and Chief Editor
Company: None
Start At: None
Ends At: None
Location: None
Description: None</t>
  </si>
  <si>
    <t>School: The Hebrew University of Jerusalem
Degree: Earth Sciences
Activities: None
School: Tel Aviv University
Degree: None
Activities: None</t>
  </si>
  <si>
    <t>Tal Kelem is Director of Business Development at the Israel-U.S. Binational Industrial Research and Development (BIRD) Foundation. BIRD provides conditional grants of up to 50% of a joint U.S.-Israeli project development, up to $1.5M per project. Tal explores for new technologies and companies and tries to match U.S. and Israeli companies for joint projects.
Tal brings 30 years of entrepreneurship and high level management experience. Prior to BIRD he was the founder and director of the TheHive Ashdod accelerator (among the top 5 accelerators in Israel for 2016, just before he moved to BIRD), an economic diplomat in Beijing and Taipei, VP Marketing in a prominent NGO, Sales director for Asia at Comverse, and the founder and CEO of the most successful magazine ever published in Israel – "Massa Acher".
Tal had mountaineered the Swiss Alps and the Himalaya, cycled the 1100 KM Israel National Trail and published in 2018 his book, "Wives of Confucius", which throws light on his own experience and life over the years in Asia.</t>
  </si>
  <si>
    <t>Director of Business Development at BIRD Foundation</t>
  </si>
  <si>
    <t>Kevin Milgram</t>
  </si>
  <si>
    <t>Kevin_Milgram.png</t>
  </si>
  <si>
    <t>https://www.linkedin.com/in/kemilgram</t>
  </si>
  <si>
    <t>Name: Agentic AI for Business Analysis
Authority: LinkedIn
Date: 2026-1
URL: https://linkedin.com/company/1337</t>
  </si>
  <si>
    <t>Title: Director
Company: None
Start At: None
Ends At: None
Location: None
Description: None
Title: Americas Operational Resilience / Business Continuity Management
Company: None
Start At: None
Ends At: None
Location: None
Description: None
Title: Director - Office of the IB COO
Company: None
Start At: None
Ends At: None
Location: None
Description: None
Title: Director - Equities Business Management
Company: None
Start At: None
Ends At: None
Location: None
Description: None
Title: Global Head: UBS Global Sourcing for Market Data &amp; Transaction Technologies
Company: None
Start At: None
Ends At: None
Location: None
Description: None
Title: Global Head: Market Data Sourcing and Business Management
Company: None
Start At: None
Ends At: None
Location: None
Description: None
Title: Americas Regional Manager of Market Data Services for SwissBank
Company: None
Start At: None
Ends At: None
Location: None
Description: None
Title: Vice President, Americas Regional Manager of Market Data Services for Smith Barney
Company: None
Start At: None
Ends At: None
Location: None
Description: None
Title: Operations Director - FX TRADER
Company: None
Start At: None
Ends At: None
Location: None
Description: None</t>
  </si>
  <si>
    <t>School: St. John's University
Degree: BS, Business Management, Computer Science
Activities: None</t>
  </si>
  <si>
    <t>Business Continuity and Resiliency professional experienced in providing enterprise-wide risk management, resiliency solutions and technology support in the financial services industry.  Experience in all facets of Business Continuity Management, Crisis Management, Business Resilience Testing and Third Party Resilience Management including SOC assessements/audits  and ISO certifications.  
I have a track record of success ensuring alignment of Business Continuity programs with corporate objectives/policies and strategies. 
Strong Program, Business and Vendor Management skills with a career that spans core aspects of the Financial Services industry including; Institutional and Retail Securities; Technology; Compliance and Regulatory. 	
Adept in Regulatory and Audit response. Excellent interpersonal and leadership skills.</t>
  </si>
  <si>
    <t>Director at Sumitomo Mitsui Banking Corporation - BCM &amp; Third Party Risk Management</t>
  </si>
  <si>
    <t>Tal Fischelovitch</t>
  </si>
  <si>
    <t>Tal_Fischelovitch.png</t>
  </si>
  <si>
    <t>https://www.linkedin.com/in/tal-fischelovitch-04417416</t>
  </si>
  <si>
    <t>Director of Partnerships U.S. - Israel Energy Center managed by the BIRD Foundation</t>
  </si>
  <si>
    <t>Title: Director of Partnerships U.S. - Israel Energy Center managed by the BIRD Foundation
Company: None
Start At: None
Ends At: None
Location: None
Description: None
Title: Global Project Director
Company: None
Start At: None
Ends At: None
Location: None
Description: None
Title: Director of Marketing &amp; Business Devlopment
Company: None
Start At: None
Ends At: None
Location: None
Description: None
Title: Project Manager - Business Development and Technological Investment
Company: None
Start At: None
Ends At: None
Location: None
Description: None</t>
  </si>
  <si>
    <t>School: University of Bradford School of Management
Degree: Master of Business Administration (MBA), Business Administration and Management, General
Activities: None
School: The Hebrew University of Jerusalem
Degree: Bachelor's degree, Biochemistry
Activities: None</t>
  </si>
  <si>
    <t>My passion and forte span business development and alliance management, from mapping &amp; scouting to establishing international strategic partnerships. I thrive under pressure, and I am a people person, as I wholeheartedly believe that interpersonal relationships are of paramount importance for any business to succeed.
• Extensive business, operational and managerial experience
 • Strong skills in project management, analysis, and understanding of requirements alongside creating a tailored solution, and leading processes from concept to execution
 • Building internal and external collaborations, setting up and motivating professional teams, managing budgets, marketing &amp; Marcom, events &amp; workshops
 • Excellent communication skills with external stakeholders in both private &amp; public companies across the globe</t>
  </si>
  <si>
    <t>Director of Partnerships U.S. -Israel Energy Center</t>
  </si>
  <si>
    <t>Hiba Bhatty</t>
  </si>
  <si>
    <t>Hiba_Bhatty.png</t>
  </si>
  <si>
    <t>https://www.linkedin.com/in/hiba-bhatty-a25a52184</t>
  </si>
  <si>
    <t>https://www.linkedin.com/company/rare-bird-foundation/</t>
  </si>
  <si>
    <t>Title: Spring 2021 Student Ideas Competition - 1st Place
Source: Chicago Architecture Biennial
Summary: My students won first place for their concept "Floating Village."
URL: https://chicagoarchitecturebiennial.org/learn/student_competitions/project/1st_place_the_floating_village
Title: City Unveils Finalists For C40 Reinventing Cities Competition For Site In The Loop
Source: Chicago Yimby
Summary: VDT places in top five submission for net-zero carbon C40 Reinventing Cities global climate initiative
URL: https://chicagoyimby.com/2021/04/city-unveils-finalists-for-c40-reinventing-cities-competition-for-site-in-the-loop.html
Title: ACE Team 5 Project Tour 2021
Source: Perkins + Will
Summary: None
URL: https://vizlab.perkinswill.com/tours/ACE2021/
Title: 2021 ACE Student Awards Showcase
Source: ACE Mentor Chicago
Summary: None
URL: https://www.youtube.com/watch?v=kU8k2dnMfl8
Title: Quarantining in the Suburbs With Hiba Bhatty
Source: Site Visit
Summary: Ashley and Erik speak with Hiba Bhatty about life under quarantine at home in the suburbs of Chicago, IL. Hiba is an Pakistani-American architect, comedian and youth mentor. She works at Valerio Dewalt Train (VDT) in Chicago, and has performed sketch comedy, stand-up and improv at The Second City, IO Theater, and Steppenwolf Theatre.
URL: https://sitevisitpod.com/episodes/2020/9/3/site-visit-no-14-quarantining-in-the-suburbs-of-chicago-with-hiba-bhatty
Title: Vanderbilt releases images of Midtown project
Source: Nashville Post
Summary: University enlists Chicago firm to design graduate housing building
URL: https://www.nashvillepost.com/business/development/vanderbilt-releases-images-of-midtown-project/article_5427c972-1ecc-5a35-baa6-e2461bbd049d.html
Title: Designer Spotlight: Hiba Bhatty
Source: Network Next Gen
Summary: Hiba Bhatty sits down with Network Next Gen to discuss her time at Yale, her favorite projects in Chicago, and her love of comedy.
URL: https://www.networknextgen.com/designer-spotlight/hiba-bhatty
Title: The Muslim Writers Collective pushes boundaries while building ‘Empathy’
Source: Chicago Reader
Summary: A two-night series at Steppenwolf gives Muslim artists a chance to reclaim their narratives.
URL: https://www.chicagoreader.com/chicago/the-muslim-writers-collective-pushes-boundaries-while-building-empathy/Content?oid=72841616
Title: For Hiba Bhatty, architecture is more than just buildings
Source: Start TV
Summary: Hiba Bhatty knew from a young age that she wanted to be an architect. Having a brother with cerebral palsy, she realized that buildings can be designed to enable and empower people. She trained at the University of Illinois at Urbana-Champaign and Yale University. As a Pakistani-American woman, she had few role models to advise her on her path. Bhatty hopes to change that for future generations by mentoring high school students. In an unexpected twist, Bhatty also has an unlikely side gig: stand-up comedy.
URL: https://www.starttv.com/my-start-story/for-hiba-bhatty-architecture-is-more-than-just-buildings
Title: How Architecture Kick-Started My Life
Source: PechaKucha
Summary: None
URL: None
Title: Crain's Chicago Business 20 in their 20s
Source: Crain's Chicago Business
Summary: "If youth is wasted on the young, this group of overachievers has not heard it. These 20 change-makers, none older than 29, are patenting lifesaving medical technologies, revolutionizing healthy meals on the fly, identifying the next big thing in baseball talent, disrupting personal finance, and more. We’re pretty sure you’ll be hearing more from them in the future."
URL: https://www.chicagobusiness.com/html-page/845881
Title: Crain's Chicago Business Best New Event Spaces 2019
Source: Crain's Chicago Business
Summary: None
URL: https://www.chicagobusiness.com/html-page/834521
Title: The Future of the Work Place: UNWIND
Source: Surface Magazine
Summary: Modern commutes are often lengthy and even harmful. Studies show that the average American worker’s daily commute is about 30 minutes each way, but for more than 3.6 million of them, the trip to the office is at least 90 minutes. This time yields little of redeeming value. Longer commutes have also been linked to negative health effects, including obesity, high blood pressure, and depression.
UNWIND recalibrates work-life balance by improving the journey in between. The plan is a two-part strategy, which redesigns the entry to communal office spaces and takes advantage of commuter rail lines in major cities. First, an isolated pathway allows commuters to disconnect from work as they exit the office. Second, those with longer commutes may dedicate their transit time to various forms of self-care. The result reframes commuting time to promote—rather than undermine—the working person’s well-being.
URL: https://www.surfacemag.com/articles/future-work-place-design-commission/
Title: ACE Students Envision Amazon HQ2 for Chicago
Source: Valerio Dewalt Train
Summary: On June 26, 2018 ACE Team 5 presented their project to Mayor Rahm Emanuel, Deputy Mayor Robert Rivkin, and the rest of the city of Chicago’s team currently working to bring the real second Amazon Headquarters to Chicago.
URL: https://www.buildordie.com/vdta-blog/ace-mentoring-chicago-valeriodewalttrain
Title: Paranoazinho: City-Making Beyond Brasilia, Rafael Birmann and Sunil Bald
Source: Yale School of Architecture
Summary: "Brasilia was born with the car central to its conception, and the result is a City of the Future that is decidedly anti-urban. Twenty kilometers from the north edge of Brasilia is Sobradinho, also planned by Costa, but as a settlement rather than a city. Between Brasilia and Sobradinho lies a 16 million square-meter estate known as “Fazenda Paranoazinho.”
The book examines the premise of collective city-making on this large empty site between Brasilia and its unplanned satellite suburbs in a studio led by Brazilian developers Rafael and Ricardo Birmann and Sunil Bald assistant professor at Yale School of Architecture.
It includes essays and interviews of the Birmanns, Bald and David Sim of Gehl Architects as well as a photo essay by Stefan Ruiz."
URL: https://www.amazon.com/Paranoazinho-City-Making-Distinguished-Architecture-Fellowship/dp/1945150637
Title: Construction to begin on Vanderbilt graduate and professional student housing development
Source: Vanderbilt University
Summary: Construction will begin on Vanderbilt University’s housing development for graduate and professional students during the week of April 26. Adjacent to campus on Broadway, between Lyle and 20th avenues, the development is the culmination of student feedback and the university’s desire to provide graduate and professional students housing near campus at below-market rates.
URL: https://news.vanderbilt.edu/2021/04/28/construction-to-begin-on-vanderbilt-graduate-and-professional-housing-development/
Title: Four eco-friendly proposals compete to redevelop Loop garage
Source: Urbanize Chicago
Summary: VDT places in top five submission for net-zero carbon C40 Reinventing Cities global climate initiative
URL: https://urbanize.city/chicago/post/c40-proposals-developments-pritzker-park
Title: VMware Bellevue
Source: Valerio Dewalt Train
Summary: None
URL: https://www.buildordie.com/vmware-bellevue</t>
  </si>
  <si>
    <t>Title: Co-Founder
Company: None
Start At: None
Ends At: None
Location: None
Description: None
Title: Project Manager &amp; Architect II
Company: None
Start At: None
Ends At: None
Location: None
Description: None
Title: Architect I
Company: None
Start At: None
Ends At: None
Location: None
Description: None
Title: Project Manager
Company: None
Start At: None
Ends At: None
Location: None
Description: None
Title: Project Manager
Company: None
Start At: None
Ends At: None
Location: None
Description: None
Title: Architect
Company: None
Start At: None
Ends At: None
Location: None
Description: None</t>
  </si>
  <si>
    <t>School: Yale University
Degree: Master of Architecture I
Activities: None
School: Princeton University
Degree: Fellowship Inclusive Design
Activities: None
School: University of Illinois Urbana-Champaign
Degree: Bachelor of Science in Architecture (BSArch) &amp; Minor in Urban Planning
Activities: None</t>
  </si>
  <si>
    <t>Hiba Bhatty is an award winning architect from the Yale School of Architecture. She is listed as one of Crain’s Business Magazine’s “20 in their 20s” and she has been published in Surface Magazine, ArchDaily, and Bustler.
Committed to diversifying her industry, she created her firm's Diversity, Equity &amp; Inclusion committee. Under her leadership her students have placed nationally four times and she has been nominated for the ACE National Mentor of the Year award.
Please reach out for speaking inquiries. 
///
Keynote Speaker | AIA Arizona State Conference
Keynote Speaker | AIA Chicago DesigNight
Keynote Speaker | AIA Pursuing Diverse Leadership Seminar
Keynote Speaker | AIA Women's Leadership Summit (Silicon Valley)
Day in the Life of an Architect - YouTube (200k+ views)</t>
  </si>
  <si>
    <t>Architect | Co-Founder | Keynote Speaker</t>
  </si>
  <si>
    <t>Anat Ben Yosef</t>
  </si>
  <si>
    <t>Anat_Ben_Yosef.png</t>
  </si>
  <si>
    <t>https://www.linkedin.com/in/anatbenyosef</t>
  </si>
  <si>
    <t>by.anat@birdf.com</t>
  </si>
  <si>
    <t>Director, Southern Region U.S.</t>
  </si>
  <si>
    <t>Austin, Texas Metropolitan Area</t>
  </si>
  <si>
    <t>Title: Board Member
Start At: 05/2020
Ends At: Present
Company: Rebuilding Travel and Tourism
Cause: Economic_empowerment
Description: #RebuildingTravel is uniting the tourism in facing its greatest challenge.  We are a non-political pro-tourism industry group composed of members of tourism boards, ministers of tourism, professional associations, industry stakeholders, researchers and academics, and travelers. We are all interested in seeing tourism thrive by facing tourism’s important issues of the day. As concerned members of the tourism community, we are discussing issues of rebuilding our industry after the massive harm is done to the industry by CODID-19/  Representing some 113 nations we invite everyone who is interested in restoring the travel &amp; tourism industry to participate in Rebuilding Travel
#RebuildingTravel offers travel professionals, stakeholders, members of tourism’s public, and private sector, and its associations to talk not just to each other but with each other. #RebuildingTravel is our chance to turn the COVID-19 challenge into a win/win opportunity that will maintain a better sustainable and profitable industry; one that willl help the world to come a little bit closer to world peace through the friendships that tourism creates.
Tourism will never be the same- let’s turn this moment into an opportunity and rebuild!
Title: Board Member
Start At: 07/2020
Ends At: Present
Company: Dr. Barbara Seniors Harkins Foundation
Cause: Education
Description: The Dr. Barbara Seniors Harkins Foundation is a non-profit foundation that strives to motivate children to pursue education beyond high school. We believe the way to achieve this is by combining studying with inspirational out-of-school activities. We want to define the next generation of scholars, not only by what they learn in the classroom, but also through their experiences beyond the text books and outside of the traditional learning environments.
The Dr. Barbara Seniors Harkins Foundation is a 501(c)(3) non-profit organization based in Miami, Florida and Los Angeles, California. The late Dr. Harkins believed that all children, regardless of race, gender or class, deserved to enjoy the best possible future. She devoted her life to providing underprivileged children with the support and encouragement they needed. Through the Foundation, Dr. Harkins’ legacy of compassion will live on.
Title: Mentor
Start At: 09/2021
Ends At: Present
Company: Ben Gurion University Career Center המרכז לפיתוח קריירה אוניברסיטת בן גוריון
Cause: Education
Description: I mentored a Ben Gurion University graduate in finding their occupational path after obtaining their bachelor's degree through the University's mentorship program.
Title: Business Mentor
Start At: 09/2022
Ends At: Present
Company: Firneo
Cause: 
Description: Mentor and consultant to mentees in the early stages of their careers. 
Firneo is a community for Business Development and Partnerships professionals with the goal of empowering their members to excel in their roles and careers.</t>
  </si>
  <si>
    <t>Name: Leading with a Growth Mindset
Authority: LinkedIn
Date: 2022-11
URL: https://linkedin.com/company/1337
Name: Fundamentals of Waterfall Project Management
Authority: Project Management Institute
Date: 2022-10
URL: https://linkedin.com/company/11352</t>
  </si>
  <si>
    <t>Title: Director, Southern Region U.S.
Company: None
Start At: None
Ends At: None
Location: None
Description: None
Title: Director of Business Development, Southern Region U.S.
Company: None
Start At: None
Ends At: None
Location: None
Description: None
Title: Consultant
Company: None
Start At: None
Ends At: None
Location: None
Description: None
Title: Business Mentor
Company: None
Start At: None
Ends At: None
Location: None
Description: None
Title: Mentor
Company: None
Start At: None
Ends At: None
Location: None
Description: None
Title: VP of Partnerships
Company: None
Start At: None
Ends At: None
Location: None
Description: None
Title: Consul for Tourism Affairs, Western Region USA
Company: None
Start At: None
Ends At: None
Location: None
Description: None
Title: Europe Desk Manager
Company: None
Start At: None
Ends At: None
Location: None
Description: None
Title: Senior Customer Relations Manager
Company: None
Start At: None
Ends At: None
Location: None
Description: None</t>
  </si>
  <si>
    <t>School: Tel Aviv University
Degree: Bachelor of Arts (B.A.), Political Science and Government and Communication
Activities: None
School: Ono Academic College
Degree: Master of Business Administration - MBA, Business Management, Marketing and Advertisement
Activities: None
School: University of Cologne
Degree: Master of Arts (M.A.), North American Studies
Activities: None</t>
  </si>
  <si>
    <t>Strategic partnerships &amp; innovation leader. Superconnector with 15+ years of experience across government, tech, and nonprofit sectors. Currently Director, Southern Region at the BIRD Foundation, I help U.S. and Israeli companies co-develop cutting-edge technologies by leading cross-border collaborations and securing R&amp;D funding.
Previously served as Consul Diplomat for the Israel Ministry of Tourism in the U.S., where I drove business development, government relations, and high-impact marketing and PR initiatives. I’ve also held executive roles in SaaS and travel-tech startups, building go-to-market strategies, leading global teams, and scaling growth.
I’m passionate about connecting people, ideas, and sectors to turn vision into measurable impact, with a focus on collaboration and global innovation.
🎓 MBA, Marketing &amp; Advertising | BA, Political Science &amp; Communications
🌍 Trilingual: English, Hebrew, Spanish</t>
  </si>
  <si>
    <t>Value Creator | Partnerships | Innovation | BizDev | Diplomat</t>
  </si>
  <si>
    <t>Caruso Ventures</t>
  </si>
  <si>
    <t>Mark Hurley</t>
  </si>
  <si>
    <t>Mark_Hurley.png</t>
  </si>
  <si>
    <t>https://www.linkedin.com/in/mark-jude-hurley</t>
  </si>
  <si>
    <t>https://www.getcaruso.com</t>
  </si>
  <si>
    <t>mark.hurley@getcaruso.com</t>
  </si>
  <si>
    <t>CEO, Co-Founder &amp; Director</t>
  </si>
  <si>
    <t>https://www.linkedin.com/company/getcaruso/</t>
  </si>
  <si>
    <t>Title: Serial founder Mark Hurley challenges others to give it a go
Source: Caffeine Daily
Summary: None
URL: https://www.caffeinedaily.co/stories/serial-founder-mark-hurley-challenges-others-to-give-it-a-go
Title: Little Giant CEO Mark Hurley on work/life balance and venturing into the unknown
Source: Idealog
Summary: None
URL: https://idealog.co.nz/venture/2018/02/little-giant-ceo-mark-hurley-worklife-balance-venturing-unknown-and-future-cryptocurrencies
Title: Always be ready to sell: Mark Hurley on selling to an $11 billion dollar agency
Source: The Spinoff
Summary: None
URL: https://open.spotify.com/episode/01kUIhES3lsGbWY7cHXcJf</t>
  </si>
  <si>
    <t>Title: CEO, Co-Founder &amp; Director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Co-Founder &amp; Investor
Company: None
Start At: None
Ends At: None
Location: None
Description: None
Title: Co-CEO &amp; Director
Company: None
Start At: None
Ends At: None
Location: None
Description: None
Title: Investor
Company: None
Start At: None
Ends At: None
Location: None
Description: None
Title: Investor
Company: None
Start At: None
Ends At: None
Location: None
Description: None
Title: Non Executive Director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Independent Director, Board of Directors
Company: None
Start At: None
Ends At: None
Location: None
Description: None
Title: Independant Director, Board of Directors
Company: None
Start At: None
Ends At: None
Location: None
Description: None
Title: CEO, Founder &amp; Director
Company: None
Start At: None
Ends At: None
Location: None
Description: None
Title: Non Executive Director
Company: None
Start At: None
Ends At: None
Location: None
Description: None
Title: CEO, Founder &amp; Director
Company: None
Start At: None
Ends At: None
Location: None
Description: None</t>
  </si>
  <si>
    <t>Mark Hurley is an entrepreneur, director, and investor who was a finalist for the EY Entrepreneur of the Year award.
Mark is the current CEO and Co-founder of Caruso, combining expert fund administration services with powerful, AI-native software to support real estate, private credit, and private equity managers across the full fund lifecycle. Trusted by over 400 funds, our integrated software-and-service approach helps you raise capital efficiently, automate operations, reduce risk, and deliver a superior investor experience.
Previously, he co-founded Jasper, a private equity real estate firm combining institutional quality strategies and analysis with cutting-edge technology. As of January 2025, Jasper has $450m+ of assets under management and works with some of the biggest names in real estate, including Blackstone.
Previously, he founded Little Giant, a product and innovation agency that partners with some of New Zealand's leading technology startups. Dentsu Aegis Network acquired Little Giant. Dentsu Aegis Network is one of the world's largest communication companies, employing 35,000 people across 145 countries.
Mark is an active technology investor with a portfolio of leading startups, including Tracksuit, Sharesies, First AML, Whiparound, Joyous and Narrative.</t>
  </si>
  <si>
    <t>Founder and CEO Caruso - AI-native fund administration</t>
  </si>
  <si>
    <t>Limor Nakar-Vincent</t>
  </si>
  <si>
    <t>https://www.linkedin.com/in/limor-nakar-vincent-ba0694</t>
  </si>
  <si>
    <t>Deputy Executive Director</t>
  </si>
  <si>
    <t>Title: Deputy Executive Director
Company: None
Start At: None
Ends At: None
Location: None
Description: None
Title: Director, U.S. Business Development &amp; BIRD Energy
Company: None
Start At: None
Ends At: None
Location: None
Description: None
Title: U.S. Representative of the BIRD Foundation to East Coast and Midwest United States
Company: None
Start At: None
Ends At: None
Location: None
Description: None
Title: Israel Economic Consul to the Southeastern and Midwestern United States.
Company: None
Start At: None
Ends At: None
Location: None
Description: None</t>
  </si>
  <si>
    <t>School: Tel Aviv University
Degree: Master of Business Administration (M.B.A.), Finace, Marketing and Foreign Trade
Activities: None
School: Tel Aviv University
Degree: Bachelor's Degree, Economy and Management
Activities: None
School: University of Haifa
Degree: MA in Israel Studies-The Ruderman Program for American Jewish Studies.
Activities: None</t>
  </si>
  <si>
    <t>Deputy Executive Director,  BIRD Foundation</t>
  </si>
  <si>
    <t>Merck Global Health Innovation Fund</t>
  </si>
  <si>
    <t>Joel Krikston</t>
  </si>
  <si>
    <t>Joel_Krikston.png</t>
  </si>
  <si>
    <t>https://www.linkedin.com/in/joel-krikston-06013618</t>
  </si>
  <si>
    <t>Managing Director Venture Investments</t>
  </si>
  <si>
    <t>12 yrs 6 mos</t>
  </si>
  <si>
    <t>Basking Ridge, New Jersey</t>
  </si>
  <si>
    <t>Title: Without Stones There Is No Arch
Source: Global Corporate Venturing
Summary: An appeal to traditional healthcare companies to explore the emerging world of technology enabled healthcare through their corporate venture capital groups.
URL: None</t>
  </si>
  <si>
    <t>Name: Series 7 (not active)
Authority: 
Date: Unknown
URL: None</t>
  </si>
  <si>
    <t>Title: Managing Director Venture Investments
Company: None
Start At: None
Ends At: None
Location: None
Description: None
Title: Head of Strategic Innovation Alliances
Company: None
Start At: None
Ends At: None
Location: None
Description: None
Title: Co-Founder MSD Idea Studios
Company: None
Start At: None
Ends At: None
Location: None
Description: None
Title: Board Observer
Company: None
Start At: None
Ends At: None
Location: None
Description: None
Title: Board Director
Company: None
Start At: None
Ends At: None
Location: None
Description: None
Title: Investor
Company: None
Start At: None
Ends At: None
Location: None
Description: None
Title: Board Observer
Company: None
Start At: None
Ends At: None
Location: None
Description: None
Title: Board Director
Company: None
Start At: None
Ends At: None
Location: None
Description: None
Title: Guest Lecturer
Company: None
Start At: None
Ends At: None
Location: None
Description: None
Title: Venture Mentor
Company: None
Start At: None
Ends At: None
Location: None
Description: None
Title: Venture Mentor
Company: None
Start At: None
Ends At: None
Location: None
Description: None
Title: Board Observer
Company: None
Start At: None
Ends At: None
Location: None
Description: None
Title: Board Observer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Observer
Company: None
Start At: None
Ends At: None
Location: None
Description: None
Title: Board Director
Company: None
Start At: None
Ends At: None
Location: None
Description: None
Title: President
Company: None
Start At: None
Ends At: None
Location: None
Description: None
Title: Principal Venture Investments, JJDC
Company: None
Start At: None
Ends At: None
Location: None
Description: None
Title: Senior Director of Business Development
Company: None
Start At: None
Ends At: None
Location: None
Description: None
Title: Director of Business Development
Company: None
Start At: None
Ends At: None
Location: None
Description: None
Title: Board Director
Company: None
Start At: None
Ends At: None
Location: None
Description: None
Title: Board Director
Company: None
Start At: None
Ends At: None
Location: None
Description: None
Title: Director Healthcare Investment Banking
Company: None
Start At: None
Ends At: None
Location: None
Description: None
Title: Associate - Healthcare Investment Banking
Company: None
Start At: None
Ends At: None
Location: None
Description: None
Title: Associate - Healthcare Investment Banking
Company: None
Start At: None
Ends At: None
Location: None
Description: None</t>
  </si>
  <si>
    <t>School: NYU Stern School of Business
Degree: MBA, Finance
Activities: None
School: Carnegie Mellon University
Degree: Certificate, Artifical Intelligence
Activities: None
School: Harvard T.H. Chan School of Public Health
Degree: Certificate, Applied Artificial Intelligence for Healthcare
Activities: None
School: IESE Business School
Degree: RISE Leadership
Activities: None
School: MIT Sloan Executive Education
Degree: Essential IT for Non-IT Executives
Activities: None
School: Harvard T.H. Chan School of Public Health
Degree: Certificate, Leadership Strategies for Information Technology in Health Care
Activities: None
School: Harvard Business School
Degree: Merck Emerging Leaders Program
Activities: None
School: Eckerd College
Degree: Leadership Development Program
Activities: None
School: Fairfield University
Degree: BS, Finance, International Business
Activities: None
School: Mount Lebanon High School
Degree: General Studies, High School/Secondary Diplomas and Certificates
Activities: None</t>
  </si>
  <si>
    <t>Deep expertise in digital strategy, corporate innovation, venture capital and business development  on behalf of blue chip employers including Merck, Johnson &amp; Johnson and JPMorgan. Recognized champion for health equity, gender equity and diversity and inclusion. 
Intrapreneur focused on designing, developing and optimizing how the life sciences partner with digital health, AI, RWE, Population Health and Patient Engagement solutions. 
Focus on healthcare sector (healthcare technology, technology enabled services, diagnostics, biotech, pharmaceuticals and medical devices).
Strategic and active Board engagements and investments include Aitia, Arcadia Healthcare Solutions, Atropos, CancerIQ, Infectious Disease Connect, RxVantage, Unite US and Verana Health. Legacy Board engagements and investments include PatientSafe, Protagonist Therapeutics and GetWell Network. 
Co-founder MSD Idea Studios Berlin &amp; Singapore. 
Venture mentor at NYU Stern School of Business and Cedars Sinai Accelerator. Guest lecturer at Princeton University and University of Southern California. Member HealthTech Capital.</t>
  </si>
  <si>
    <t>Managing Director Venture Investments, Head of Strategic Innovation Alliances, Co-founder MSD Idea Studios Singapore &amp; Berlin</t>
  </si>
  <si>
    <t>Alba Zurriaga Carda</t>
  </si>
  <si>
    <t>Alba_Zurriaga_Carda.png</t>
  </si>
  <si>
    <t>https://www.linkedin.com/in/zurriaga</t>
  </si>
  <si>
    <t>Title: English and Mathematics Teacher
Start At: 03/2013
Ends At: 06/2013
Company: Volunteering Redefined Nepal
Cause: Children
Description: Volunteer in Pokhara (Nepal) at a state school teaching English and Mathematics to children between 9-14 years old.
Title: Camp Manager
Start At: 06/2014
Ends At: 09/2015
Company: English Adventure
Cause: Children
Description: Direct responsibility over 6 staff members and 50 kids (6-8 year old).
Developed customized logistic documents such as schedules to organize 853 campers and 40 staff.
Risk assessment and management to ensure the safety and well-being of campers and staff.</t>
  </si>
  <si>
    <t>Title: Investment Director
Company: None
Start At: None
Ends At: None
Location: None
Description: None
Title: Director of Digital Investments at Sanofi Ventures
Company: None
Start At: None
Ends At: None
Location: None
Description: None
Title: Head of Global Innovation Strategy
Company: None
Start At: None
Ends At: None
Location: None
Description: None
Title: Manager Corporate Innovation and Venturing
Company: None
Start At: None
Ends At: None
Location: None
Description: None
Title: Senior Innovation Consultant - Global Open Innovation
Company: None
Start At: None
Ends At: None
Location: None
Description: None
Title: Innovation Consultant
Company: None
Start At: None
Ends At: None
Location: None
Description: None
Title: Startup Co-Founder
Company: None
Start At: None
Ends At: None
Location: None
Description: None
Title: Technology Specialist
Company: None
Start At: None
Ends At: None
Location: None
Description: None
Title: Researcher
Company: None
Start At: None
Ends At: None
Location: None
Description: None
Title: Researcher
Company: None
Start At: None
Ends At: None
Location: None
Description: None</t>
  </si>
  <si>
    <t>School: The University of Tokyo
Degree: Doctor of Philosophy (Ph.D.), Entrepreneurship/Entrepreneurial Studies
Activities: None
School: The University of Tokyo
Degree: Master's Degree, Technology Management for Innovation
Activities: None
School: Ghent University
Degree: Biotechnology
Activities: None
School: Universitat Politècnica de València (UPV)
Degree: Master's degree, Biotechnology
Activities: None</t>
  </si>
  <si>
    <t>Alba Zurriaga Carda is an Investment Director focused on investing in digital health and enabling technologies. Alba brings more than a decade of experience in venture capital, corporate innovation, and ecosystem development. She most recently served as Director of Investments at Sanofi Ventures, where she led digital-health and data-science investments across the pharma value chain. Earlier, she was Global Head of Innovation Strategy at 500 Global, managing corporate venture partnerships and accelerator programs across Europe, Asia-Pacific, and the Americas. Her career began in Deloitte’s innovation consulting practice, advising global companies on emerging-technology scouting, startup engagement models, and strategic partnership design. Alba holds a Ph.D. in Innovation and Technology Management from the University of Tokyo and B.Sc. and M.Sc. degrees in Biotechnology from the Polytechnic University of Valencia.</t>
  </si>
  <si>
    <t>Director of Investments at Merck Global Health Innovation Fund</t>
  </si>
  <si>
    <t>Moneta Group</t>
  </si>
  <si>
    <t>Meca Miles</t>
  </si>
  <si>
    <t>Meca_Miles.png</t>
  </si>
  <si>
    <t>https://www.linkedin.com/in/meca-miles-a468818</t>
  </si>
  <si>
    <t>mecamiles30@yahoo.com</t>
  </si>
  <si>
    <t>Founder &amp; Chief Executive Officer</t>
  </si>
  <si>
    <t>Title: Founder &amp; Chief Executive Officer
Company: None
Start At: None
Ends At: None
Location: None
Description: None
Title: Fractional Chief of Staff &amp; AI Operations Leader - Mortgage &amp; Lending
Company: None
Start At: None
Ends At: None
Location: None
Description: None
Title: Chief of Staff to the Founder &amp; CEO
Company: None
Start At: None
Ends At: None
Location: None
Description: None
Title: Strategic Partner - Senior Executive Assistant to the CEO
Company: None
Start At: None
Ends At: None
Location: None
Description: None
Title: Senior Executive Assistant &amp; Strategic Partner
Company: None
Start At: None
Ends At: None
Location: None
Description: None
Title: Senior Executive Assistant to the President  | Team Lead
Company: None
Start At: None
Ends At: None
Location: None
Description: None
Title: Executive Assistant to the CEO
Company: None
Start At: None
Ends At: None
Location: None
Description: None
Title: Executive Assistant to the CFO
Company: None
Start At: None
Ends At: None
Location: None
Description: None
Title: Executive Assistant to the President
Company: None
Start At: None
Ends At: None
Location: None
Description: None
Title: Executive Assistant
Company: None
Start At: None
Ends At: None
Location: None
Description: None</t>
  </si>
  <si>
    <t>School: University of Phoenix
Degree: None
Activities: None</t>
  </si>
  <si>
    <t>I operate inside regulated, high-consequence executive environments where decisions carry financial, regulatory, and reputational risk—and where leadership cannot afford ambiguity.
After 25 years supporting senior executives and serving as Chief of Staff, I now work as a Fractional Chief of Staff &amp; AI Operations Leader, partnering directly with CEOs, Presidents, COOs, and Boards when complexity begins to slow decision-making and dilute accountability.
My experience spans mortgage, healthcare, and corporate leadership teams—environments defined by regulation, operational pressure, and constant scrutiny—where clarity, governance, and decision integrity matter more than speed or scale.
I am brought in when:
• executive visibility exists, but control does not
• accountability is diffused across functions
• AI introduces risk without clear governance
• leadership teams feel the weight of decisions compounding
This is not advisory work in name only.
I assume ownership of executive decision flow, operational signal, and AI governance, ensuring leadership can act with confidence while protecting compliance, culture, and trust.
I work with a limited number of organizations to maintain discretion, depth, and impact.</t>
  </si>
  <si>
    <t>Fractional Chief of Staff &amp; AI Operations Leader | Regulated &amp; High-Complexity Executive Environments | Governance | Decision Control</t>
  </si>
  <si>
    <t>Patti Dower</t>
  </si>
  <si>
    <t>Patti_Dower.png</t>
  </si>
  <si>
    <t>https://www.linkedin.com/in/patti-dower-409130b</t>
  </si>
  <si>
    <t>http://www.monetagroup.com</t>
  </si>
  <si>
    <t>pdower@monetagroup.com</t>
  </si>
  <si>
    <t>https://www.linkedin.com/company/monetagroup/</t>
  </si>
  <si>
    <t>Title: Human Resources Director
Company: None
Start At: None
Ends At: None
Location: None
Description: None
Title: Vice President Human Resources
Company: None
Start At: None
Ends At: None
Location: None
Description: None
Title: Manager, Employee Benefits
Company: None
Start At: None
Ends At: None
Location: None
Description: None</t>
  </si>
  <si>
    <t>School: Webster University
Degree: Bachelors, Business Administration
Activities: None</t>
  </si>
  <si>
    <t>Human Resources Director at Moneta Group, LLC</t>
  </si>
  <si>
    <t>Eric Kittner</t>
  </si>
  <si>
    <t>Eric_Kittner.png</t>
  </si>
  <si>
    <t>https://www.linkedin.com/in/erickittner</t>
  </si>
  <si>
    <t>ekittner@monetagroup.com</t>
  </si>
  <si>
    <t>CEO &amp; Chairman of the Board</t>
  </si>
  <si>
    <t>Title: CEO &amp; Chairman of the Board
Company: None
Start At: None
Ends At: None
Location: None
Description: None
Title: Partner
Company: None
Start At: None
Ends At: None
Location: None
Description: None
Title: Managing Partner and Chairman of the Board
Company: None
Start At: None
Ends At: None
Location: None
Description: None
Title: Advisor
Company: None
Start At: None
Ends At: None
Location: None
Description: None</t>
  </si>
  <si>
    <t>School: The Catholic University of America
Degree: Bachelor's degree, Accounting
Activities: None</t>
  </si>
  <si>
    <t>Eric Kittner earned his B.A. in Accounting from The Catholic University of America in Washington D.C. He also attended the London School of Economics. Prior to joining Moneta, he worked at Arthur Andersen and then spent time as a tax associate at RubinBrown, LLP.
Looking to build relationships and have a more proactive role in his clients’ lives, Eric joined Moneta as an Advisor on the Sheehan Team in 2003. He was later promoted to Partner.
On January 1, 2018, Eric was named Moneta’s Managing Partner and Board Chairman. As Managing Partner, Kittner is passionate about all things Moneta.
“My goal is to ensure that we continue to care for our clients with exceptional service; that we continue to build great teams and maintain our independence; and that we develop the next generation of advisors so that the clients of the future can experience the same service that clients receive today.”
In addition to his role as Managing Partner, Eric is dedicated to working with his team to approach every client‘s situation with a unique perspective. Each client is different, and variables such as age, earning capacity, and retirement goals impact the construction of the financial plan. By identifying realistic options and simplifying the complexities, the Kittner Team strives to make solid, progressive, and flexible financial plans and provide the tools needed to fulfill all of their client’s goals.</t>
  </si>
  <si>
    <t>CEO and Chairman of the Board</t>
  </si>
  <si>
    <t>Bill Otto</t>
  </si>
  <si>
    <t>https://www.linkedin.com/in/bill-otto-b2445615b</t>
  </si>
  <si>
    <t>botto@monetagroup.com</t>
  </si>
  <si>
    <t>VP of IT Operations</t>
  </si>
  <si>
    <t>Title: Volunteer
Start At: 11/2013
Ends At: Present
Company: SERENDIPITY GERMAN SHEPHERD DOG RESCUE
Cause: Animal_rights
Description: None
Title: Volunteer/TOUCH therapy team
Start At: 03/2018
Ends At: Present
Company: Duo Dogs, Inc
Cause: Social_services
Description: None</t>
  </si>
  <si>
    <t>Title: VP of IT Operations
Company: None
Start At: None
Ends At: None
Location: None
Description: None
Title: Director of IT
Company: None
Start At: None
Ends At: None
Location: None
Description: None
Title: IT Operations Manager
Company: None
Start At: None
Ends At: None
Location: None
Description: None
Title: LAN Support Specialist
Company: None
Start At: None
Ends At: None
Location: None
Description: None
Title: Helpdesk Specialist
Company: None
Start At: None
Ends At: None
Location: None
Description: None
Title: IT Intern
Company: None
Start At: None
Ends At: None
Location: None
Description: None</t>
  </si>
  <si>
    <t>School: Vatterott College
Degree: Bachelor's degree in Network Engineering &amp; Computer Technology, Information Technology
Activities: None</t>
  </si>
  <si>
    <t>All things IT and then some.</t>
  </si>
  <si>
    <t>Anna McDonald</t>
  </si>
  <si>
    <t>Anna_McDonald.png</t>
  </si>
  <si>
    <t>https://www.linkedin.com/in/anna-mcdonald-65a225219</t>
  </si>
  <si>
    <t>amcdonald@monetagroup.com</t>
  </si>
  <si>
    <t>Greater St. Louis</t>
  </si>
  <si>
    <t>Title: Director
Company: None
Start At: None
Ends At: None
Location: None
Description: None
Title: Athlete Practice Manager
Company: None
Start At: None
Ends At: None
Location: None
Description: None</t>
  </si>
  <si>
    <t>Before joining Moneta, Anna spent six years as an ESPN reporter, covering Major League Baseball and the National Football League. Her work has also appeared in esteemed news publications such as the New York Times, FOX Sports, and USA Today. Anna also worked as a consultant for the NFL's Youth Health and Safety Committee, where she met in person with NFL executives to offer insight into health and safety concerns and how to communicate with parents.
Anna has a dual role at Moneta, a registered investment advisor (RIA) with $40 billion in Assets Under Management. She supports athletes in all aspects of their financial lives, preparing them for sustained success beyond their athletic careers. Her deep understanding of athletes' needs stems from her desire to help athletes on and off the field.
Our athlete family office is a close family. We are there for the good, the bad, and the hard conversations, and we celebrate the wins, too. Anna is fiercely protective of our athletes and loves seeing them succeed.
Anna also serves as Moneta's Director of Family Learning. Anna works with Moneta's client-facing teams in this role to facilitate learning programs for ultra-high net worth families to transfer wealth to younger generations. She is passionate about assisting Moneta's partner teams and helping families create effective communication, ongoing learning, and intentional family goals. 
Anna has personal experience working with multiple generations and cousins in her family businesses. Drawing from these experiences, Anna helps clients across several generations work together to develop a positive family culture.  Working solely for our client's best interests, she helps develop a learning plan with them so that they can sustain the family, along with financial success,  across multiple generations.
Outside of work, Anna loves working on her farm and visiting the family beach house in St. Simons Island, Georgia.</t>
  </si>
  <si>
    <t>Director of Family Learning at Moneta and Athlete Family Office Services</t>
  </si>
  <si>
    <t>Quantum Ventures</t>
  </si>
  <si>
    <t>Dan Caruso</t>
  </si>
  <si>
    <t>Dan_Caruso.png</t>
  </si>
  <si>
    <t>https://www.linkedin.com/in/danielpcaruso</t>
  </si>
  <si>
    <t>https://www.elevatequantum.org/</t>
  </si>
  <si>
    <t>Board Member</t>
  </si>
  <si>
    <t>https://www.linkedin.com/company/elevate-quantum/</t>
  </si>
  <si>
    <t>Boulder, Colorado</t>
  </si>
  <si>
    <t>Title: Board Member
Company: None
Start At: None
Ends At: None
Location: None
Description: None
Title: Managing Director
Company: None
Start At: None
Ends At: None
Location: None
Description: None
Title: Chairman of the Board
Company: None
Start At: None
Ends At: None
Location: None
Description: None
Title: Board Member
Company: None
Start At: None
Ends At: None
Location: None
Description: None
Title: Executive Chairman and Interim CEO
Company: None
Start At: None
Ends At: None
Location: None
Description: None
Title: Founding CEO, Chairman
Company: None
Start At: None
Ends At: None
Location: None
Description: None
Title: Instigator
Company: None
Start At: None
Ends At: None
Location: None
Description: None
Title: Chairman of the Board
Company: None
Start At: None
Ends At: None
Location: None
Description: None
Title: Advisory Board Member
Company: None
Start At: None
Ends At: None
Location: None
Description: None
Title: Board Member
Company: None
Start At: None
Ends At: None
Location: None
Description: None
Title: President and CEO
Company: None
Start At: None
Ends At: None
Location: None
Description: None
Title: Group Vice President
Company: None
Start At: None
Ends At: None
Location: None
Description: None
Title: Senior Vice President
Company: None
Start At: None
Ends At: None
Location: None
Description: None
Title: Senior Vice President
Company: None
Start At: None
Ends At: None
Location: None
Description: None
Title: Manager
Company: None
Start At: None
Ends At: None
Location: None
Description: None</t>
  </si>
  <si>
    <t>School: The University of Chicago Booth School of Business
Degree: MBA, Finance
Activities: None
School: University of Illinois Urbana-Champaign
Degree: BS, Mechanical Engineering
Activities: None</t>
  </si>
  <si>
    <t>Dan Caruso is Managing Director of Caruso Ventures, a 3x decacorn entrepreneur and an avid supporter of entrepreneurship. Dan is host of The Bear Roars Podcast, author of the epic book Bandwidth, and songwriter of Stretch. In 2020, Dan founded Caruso Ventures with the mission of being Colorado's most catalytic tech investor with a ten-year goal of cementing Colorado as the top tech ecosystem between the west coast and northeast. Current investments include Infleqtion, Boom Supersonic, Agile Space Industries, BiFrost, Atom Computing, Noctal, Spiridellis Bros. Studios, Outside, Maybell Quantum Industries, VUZ, Firefly, Toters, and Zayo Group.Dan was the Founding Chairman and CEO of Zayo Group Holdings, Inc. (NYSE: ZAYO), where investors enjoyed a $8.5B equity exit on a $1.0B investment. Dan was a co-founding executive of Level 3 and joined Metropolitan Fiber Systems (MFS) as it began to scale. All three exited for enterprise values &amp;gt; $14B. Dan also led the take private of ICG, which achieved a 25X return and led to the ideation of Zayo.Dan is a supporter of Colorado’s and Chicago’s entrepreneurial community. He serves as Chairman of the Board for Endeavor Colorado and is on the boards of Colorado Thrives and Elevate Quantum.In 2015, Dan and Cindy established The Caruso Foundation to Support Initiatives that Inspire Entrepreneurship, Innovation, and Inclusion.Dan is a recipient of several awards including the Chicago Booth Distinguished Alumni Award for Entrepreneurship, University of Illinois Alumni Award for Distinguished Service, Colorado Technology Association’s Bob Newman Lifetime Achievement Award, University of Colorado Leeds Corporate Partner Award (Zayo), and Colorado Governor’s Corporate Citizenship Medal.Dan gave the commencement address for the University of Illinois Grainger College of Engineering (2019) and the University of Colorado Boulder MBA (2020).Dan holds an MBA from the University of Chicago and a B.S. in Mechanical Engineering from the University of Illinois.</t>
  </si>
  <si>
    <t>Managing Director, Caruso Ventures</t>
  </si>
  <si>
    <t>Jonathan Curtis</t>
  </si>
  <si>
    <t>https://www.linkedin.com/in/jonathancurtismoneta</t>
  </si>
  <si>
    <t>jcurtis@monetagroup.com</t>
  </si>
  <si>
    <t>11 yrs 3 mos</t>
  </si>
  <si>
    <t>Name: Series 65 Licensed
Authority: FINRA
Date: Unknown
URL: https://linkedin.com/company/1342448
Name: Series 63 Licensed
Authority: FINRA
Date: Unknown
URL: https://linkedin.com/company/1342448</t>
  </si>
  <si>
    <t>Title: Business Development Director
Company: None
Start At: None
Ends At: None
Location: None
Description: None
Title: Financial Representative
Company: None
Start At: None
Ends At: None
Location: None
Description: None
Title: Financial Representative
Company: None
Start At: None
Ends At: None
Location: None
Description: None</t>
  </si>
  <si>
    <t>School: William Jewell College
Degree: BS, Business Administration
Activities: None
School: Parkway West High School
Degree: None
Activities: None</t>
  </si>
  <si>
    <t>As Business Development Director at Moneta Group, I work on the Curtis Team to help connect clients to a team that can assist them in achieving their financial goals. Prior to joining Moneta in 2014, I spent 17 years at Northwestern Mutual, working in insurance, investments, and wealth management. As a member of one of Moneta’s few father/son teams, I strongly believe in the Family CFO concept. By building a relationship with each client, our team is better able to understand a client’s financial goals and objectives.</t>
  </si>
  <si>
    <t>Business Development Director at Moneta Group</t>
  </si>
  <si>
    <t>Mellissa Dawson</t>
  </si>
  <si>
    <t>https://www.linkedin.com/in/mellissa-dawson-aa588a21b</t>
  </si>
  <si>
    <t>https://www.australia.gov.au</t>
  </si>
  <si>
    <t>Senior Executive - Chief Information Officer</t>
  </si>
  <si>
    <t>Government Relations Services</t>
  </si>
  <si>
    <t>https://www.linkedin.com/company/australiangovernment/</t>
  </si>
  <si>
    <t>Title: Senior Executive - Chief Information Officer
Company: None
Start At: None
Ends At: None
Location: None
Description: None
Title: Director Global Technical Support
Company: None
Start At: None
Ends At: None
Location: None
Description: None
Title: Director Cyber
Company: None
Start At: None
Ends At: None
Location: None
Description: None
Title: Director Technical Security
Company: None
Start At: None
Ends At: None
Location: None
Description: None
Title: Assistant Director (Threat Analyst)
Company: None
Start At: None
Ends At: None
Location: None
Description: None
Title: Assistant Director (Technical Surveillance Countermeasures)
Company: None
Start At: None
Ends At: None
Location: None
Description: None
Title: Assistant Director (ICT)
Company: None
Start At: None
Ends At: None
Location: None
Description: None</t>
  </si>
  <si>
    <t>School: Melbourne Business School
Degree: MBS Executive Leadership Program
Activities: None</t>
  </si>
  <si>
    <t>Senior Executive - Australian Government</t>
  </si>
  <si>
    <t>Zanda Z</t>
  </si>
  <si>
    <t>https://www.linkedin.com/in/zanda-z-30571147</t>
  </si>
  <si>
    <t>https://monetabackgroundchecks.com</t>
  </si>
  <si>
    <t>zanda@monetabackgroundchecks.com</t>
  </si>
  <si>
    <t>Information Services</t>
  </si>
  <si>
    <t>https://www.linkedin.com/company/monetabackgroundchecks/</t>
  </si>
  <si>
    <t>English, Latvian</t>
  </si>
  <si>
    <t>Title: Managing Director
Company: None
Start At: None
Ends At: None
Location: None
Description: None
Title: Senior Vice President
Company: None
Start At: None
Ends At: None
Location: None
Description: None
Title: Regional General Manager
Company: None
Start At: None
Ends At: None
Location: None
Description: None
Title: Facilities Manager
Company: None
Start At: None
Ends At: None
Location: None
Description: None
Title: Facilities Manager
Company: None
Start At: None
Ends At: None
Location: None
Description: None
Title: Support Services Manager
Company: None
Start At: None
Ends At: None
Location: None
Description: None
Title: Support Services Manager
Company: None
Start At: None
Ends At: None
Location: None
Description: None
Title: CSWM Officer
Company: None
Start At: None
Ends At: None
Location: None
Description: None
Title: Executive Housekeeper
Company: None
Start At: None
Ends At: None
Location: None
Description: None
Title: Assistant Executive Housekeeper
Company: None
Start At: None
Ends At: None
Location: None
Description: None
Title: Housekeeping Supervisor
Company: None
Start At: None
Ends At: None
Location: None
Description: None</t>
  </si>
  <si>
    <t>Managing Director at Moneta Intelligence Group</t>
  </si>
  <si>
    <t>Andrzej Kawalec</t>
  </si>
  <si>
    <t>https://www.linkedin.com/in/andrzej-kawalec-10287</t>
  </si>
  <si>
    <t>http://www.moneta.fr</t>
  </si>
  <si>
    <t>andrzej.kawalec@moneta.fr</t>
  </si>
  <si>
    <t>Directeur General</t>
  </si>
  <si>
    <t>https://www.linkedin.com/company/moneta-asset-management/</t>
  </si>
  <si>
    <t>Title: Directeur General
Company: None
Start At: None
Ends At: None
Location: None
Description: None
Title: Equity Analyst
Company: None
Start At: None
Ends At: None
Location: None
Description: None
Title: Founder
Company: None
Start At: None
Ends At: None
Location: None
Description: None
Title: Head Media Business Development
Company: None
Start At: None
Ends At: None
Location: None
Description: None
Title: Founder
Company: None
Start At: None
Ends At: None
Location: None
Description: None
Title: Associate
Company: None
Start At: None
Ends At: None
Location: None
Description: None</t>
  </si>
  <si>
    <t>School: Institute of Political Studies of Paris (IEP _x0096_ Sciences Po)
Degree: Master, International Business
Activities: None
School: University of Paris IX Dauphine
Degree: Master, Sciences in Economics
Activities: None</t>
  </si>
  <si>
    <t>Directeur General at Moneta</t>
  </si>
  <si>
    <t>Rajat Grover</t>
  </si>
  <si>
    <t>Rajat_Grover.png</t>
  </si>
  <si>
    <t>https://www.linkedin.com/in/groverrajat</t>
  </si>
  <si>
    <t>Assistant Director</t>
  </si>
  <si>
    <t>Name: PRINCE2® Foundation Certification Training
Authority: Alexos
Date: 2019-7
URL: None
Name: Statistics Fundamentals - Part 1: Beginning
Authority: Lynda.com
Date: 2016-10
URL: https://linkedin.com/company/39939</t>
  </si>
  <si>
    <t>Title: Assistant Director
Company: None
Start At: None
Ends At: None
Location: None
Description: None
Title: A/g Director Robotics Process Automation and Digital Policy Twin (AI)
Company: None
Start At: None
Ends At: None
Location: None
Description: None
Title: A/g Director
Company: None
Start At: None
Ends At: None
Location: None
Description: None
Title: Data Strategy Lead
Company: None
Start At: None
Ends At: None
Location: None
Description: None
Title: Senior Business Analyst/Process Configrer - Robotics Process Automation (RPA)
Company: None
Start At: None
Ends At: None
Location: None
Description: None
Title: Senior Data/Business Analyst
Company: None
Start At: None
Ends At: None
Location: None
Description: None
Title: Senior Data Analyst
Company: None
Start At: None
Ends At: None
Location: None
Description: None
Title: Data Warehouse/ Business Intelligence Business Analyst
Company: None
Start At: None
Ends At: None
Location: None
Description: None
Title: Technical Consultant
Company: None
Start At: None
Ends At: None
Location: None
Description: None
Title: Reporting / Data Analyst
Company: None
Start At: None
Ends At: None
Location: None
Description: None
Title: Business Analyst
Company: None
Start At: None
Ends At: None
Location: None
Description: None</t>
  </si>
  <si>
    <t>School: University of South Australia
Degree: Master of Professional Computing, Business Analysis
Activities: None
School: Dimension Data Learning Solution
Degree: Microsoft 20461 - Querying Microsoft SQL Server, Information Technology
Activities: None
School: SAS Accredited Training
Degree: SAS(R) Programming 2: Data Manipulation Techniques, Information Technology
Activities: None
School: Dimension Data Learning Solution
Degree: Bringing Business Solutions to Life, Business Analysis
Activities: None
School: Dimension Data Learning Solution
Degree: Applying Advanced Business Analysis, Business Analysis
Activities: None
School: Dimension Data Learning Solution
Degree: Mastering Business Analysis, Business Analysis
Activities: None
School: Delhi University
Degree: None
Activities: None</t>
  </si>
  <si>
    <t>I am an APS Executive with a highly successful track record in leading capability development and delivery of projects and services in Robotics Process Automation (RPA), Data Management, Data Warehousing, Business Intelligence, Data Governance and Strategy, and Business Analysis. 
My solid focus is on leadership, uplifting capability, delivery management, and strategic planning has resulted in tangible contributions to supporting strategic outcomes for the APS and Whole of Government (WoG) strategic goals.</t>
  </si>
  <si>
    <t>Andrew Parsons</t>
  </si>
  <si>
    <t>Andrew_Parsons.png</t>
  </si>
  <si>
    <t>https://www.linkedin.com/in/andrewparsonsmedia</t>
  </si>
  <si>
    <t>Media and Communications Director</t>
  </si>
  <si>
    <t>Auslan (signed language)</t>
  </si>
  <si>
    <t>Title: Volunteer / memember, Dubbo City
Start At: 05/2024
Ends At: Present
Company: NSW State Emergency Service
Cause: 
Description: Volunteering and learning a whole range of disciplines the NSW SES offers via the Dubbo City Unit as a member. In addition, closely supporting, through my industry experience and networks, SES state media operations.
Title: Honorary Media Officer / Ambassador - Western NSW
Start At: 03/2024
Ends At: Present
Company: Royal Humane Society of New South Wales
Cause: Human_rights
Description: Founded in 1887, the objective of the Society is to give public recognition to acts of bravery by bestowing awards on those who risk their own lives in saving or attempting to save the lives of others.  These awards and certificates include: the Galleghan Award, Gold Medal, Silver Medal, Bronze Medal, Certificate of Merit, Letter of Commendation and the Sir Neville Pixley Award.  The society (specifically through the Ambassador program) promotes brave and courageous acts in the community by working closely with tiers of government, civic leaders and elected officials, service clubs, community organisations, the media, and the state's paid and volunteer frontline emergency service agencies.
My role is delivering the society's media and communications needs and objectives as part of the executive committee.  A secondary, and equally important role is working as an Ambassador with a remit focused on promoting the work of the Society across central west and western NSW.
Title: Voluntary Aid Detachment (VAD) member
Start At: 07/1994
Ends At: 11/1996
Company: Australian Red Cross
Cause: Health
Description: Re-established the Riverina Voluntary Aid Detachment - provided volunteer first aid (on behalf of the Australian Red Cross) at a variety of events and venues throughout the Riverina.
Title: Volunteer First Aid
Start At: 01/1988
Ends At: 06/1994
Company: St. John Ambulance Australia
Cause: Health
Description: Joining as a St. John Ambulance Cadet and eventually running the division (Riverina), provided volunteer first aid at a variety of events and venues around the Riverina.
Title: General Land Rescue (GLR) operator
Start At: 10/2021
Ends At: 06/2024
Company: VRA Rescue NSW
Cause: 
Description: Trained and accredited in general land rescue (GLR) which includes, road crash rescue, industrial and domestic rescue, urban search and rescue, as well as specialised roles such as vertical rescue, water rescue and large animal rescue.</t>
  </si>
  <si>
    <t>Title: Media and Communications Director
Company: None
Start At: None
Ends At: None
Location: None
Description: None
Title: Owner and founder
Company: None
Start At: None
Ends At: None
Location: None
Description: None
Title: Manager, Corporate Image and Communications
Company: None
Start At: None
Ends At: None
Location: None
Description: None
Title: Director Corporate Communications
Company: None
Start At: None
Ends At: None
Location: None
Description: None
Title: Media Manager, Inland Rail Programme
Company: None
Start At: None
Ends At: None
Location: None
Description: None
Title: Head of Media and Communications
Company: None
Start At: None
Ends At: None
Location: None
Description: None
Title: National Communications Branch, Production and Design
Company: None
Start At: None
Ends At: None
Location: None
Description: None
Title: Media and Marketing
Company: None
Start At: None
Ends At: None
Location: None
Description: None
Title: Manager
Company: None
Start At: None
Ends At: None
Location: None
Description: None
Title: Senior News Cameraman
Company: None
Start At: None
Ends At: None
Location: None
Description: None
Title: Ambulance Officer
Company: None
Start At: None
Ends At: None
Location: None
Description: None
Title: Chief Cameraman
Company: None
Start At: None
Ends At: None
Location: None
Description: None
Title: UK-based production camera operator &amp; editor
Company: None
Start At: None
Ends At: None
Location: None
Description: None
Title: Senior News Cameraman
Company: None
Start At: None
Ends At: None
Location: None
Description: None
Title: On-air presenter | production | broadcast operations
Company: None
Start At: None
Ends At: None
Location: None
Description: None
Title: Announcer/voice-over artist (casual)
Company: None
Start At: None
Ends At: None
Location: None
Description: None</t>
  </si>
  <si>
    <t>School: St Michaels Regional Boys High School
Degree: School Certificate
Activities: None
School: Trinity College
Degree: None
Activities: None</t>
  </si>
  <si>
    <t>In my roles at the senior executive and executive levels I’ve been told on multiple occasions by recruiters, leaders, and mentors that I’m a ‘unicorn’. Thanks to working in diverse fields and building expertise from the ground up across a varied career in the private and public sector, I much prefer the term ‘multi-skilled’. All supported by a career tested and proven under extreme conditions, with a rolling record of success.  
My ‘failures’ – invaluable lessons that empower, drive, teach, deliver improvement, and shape my future success. Win, lose, or draw – I’m still learning and improving personally and professionally by embracing all three.
I have a personal and professional high threshold for risk and innovative use of skills, experience, and technology to manage that risk and deliver success.  My personal and professional success has been shaped by circumstance; my work across emergency services and crisis management influenced by genuine ‘life or death’ decisions.  My work in emergency and crisis public information tested in the real-world environment and used in planning/training for future crises.
My media and communications skills allow me to lead the development, crafting, and tactical delivery of the message, through to physically creating the content that tells the story.  My record of achievement and success by doing more in-house is supported by having so few examples of ‘success’ through outsourcing. I love to build my team, refine their capability, and deliver meaningful, tangible and cost-effective results.
I don’t think it makes me a ‘unicorn’.  I think it simply means I have a lot of skills, experience, and capability to offer when leading, empowering, growing, and achieving alongside a team (workforce and leadership) in a reciprocal and complementary environment.</t>
  </si>
  <si>
    <t>Day job | Media and Communications Director within the Australian Government... 
After hours | Owner operator of APMG - a freelance media and communications agency.</t>
  </si>
  <si>
    <t>Satya Chenamsetti</t>
  </si>
  <si>
    <t>https://www.linkedin.com/in/satya-chenamsetti-8b3b0a19</t>
  </si>
  <si>
    <t>SAP Section Director | Australian Federal Government | [2020 – Present]</t>
  </si>
  <si>
    <t>https://www.linkedin.com/company/australian-federal-government/</t>
  </si>
  <si>
    <t>Name: Transformation Knowledge 2025 - Solution Transformation Consultant
Authority: SAP
Date: Unknown
URL: https://linkedin.com/company/1115</t>
  </si>
  <si>
    <t>Title: SAP Section Director | Australian Federal Government | [2020 – Present]
Company: None
Start At: None
Ends At: None
Location: None
Description: None
Title: Assistant Director : SAP BI and SAC Reporting
Company: None
Start At: None
Ends At: None
Location: None
Description: None
Title: Corporate Analytics and SAP Operations Lead
Company: None
Start At: None
Ends At: None
Location: None
Description: None
Title: Consulting and Lead SAP BI Reporting 2007 - 2011 .
Company: None
Start At: None
Ends At: None
Location: None
Description: None</t>
  </si>
  <si>
    <t>School: University of South Australia
Degree: None
Activities: None
School: Bharathidasan University
Degree: None
Activities: None</t>
  </si>
  <si>
    <t>SAP Director | Operations &amp; Program Management | Driving Digital Transformation &amp; Enterprise Excellence
Passionate about AI , Data &amp; Analytics, EA ,ERP modernisation and innovation with CI while ensuring ops excellence.</t>
  </si>
  <si>
    <t>Tudor Investments</t>
  </si>
  <si>
    <t>Giles Coppel</t>
  </si>
  <si>
    <t>https://www.linkedin.com/in/giles-coppel-054b23144</t>
  </si>
  <si>
    <t>https://www.tudor.com/</t>
  </si>
  <si>
    <t>giles.coppel@tudor.com</t>
  </si>
  <si>
    <t>https://www.linkedin.com/company/tudor-investment-corporation/</t>
  </si>
  <si>
    <t>Title: Portfolio Manager
Company: None
Start At: None
Ends At: None
Location: None
Description: None
Title: Chief Investment Officer
Company: None
Start At: None
Ends At: None
Location: None
Description: None
Title: Chief Executive Officer
Company: None
Start At: None
Ends At: None
Location: None
Description: None
Title: Founder
Company: None
Start At: None
Ends At: None
Location: None
Description: None
Title: Macro Chief Investment Officer
Company: None
Start At: None
Ends At: None
Location: None
Description: None</t>
  </si>
  <si>
    <t>Aju IB Investment</t>
  </si>
  <si>
    <t>jung kyoo yang</t>
  </si>
  <si>
    <t>https://www.linkedin.com/in/jung-kyoo-yang-9ba26723</t>
  </si>
  <si>
    <t>Title: CEO
Company: None
Start At: None
Ends At: None
Location: None
Description: None</t>
  </si>
  <si>
    <t>CEO at aju ib investment</t>
  </si>
  <si>
    <t>Ally Gulliver-Davies</t>
  </si>
  <si>
    <t>Ally_Gulliver-Davies.png</t>
  </si>
  <si>
    <t>https://www.linkedin.com/in/allygulliverdavies</t>
  </si>
  <si>
    <t>Assistant Director - Infrastructure Delivery</t>
  </si>
  <si>
    <t>Adelaide, South Australia</t>
  </si>
  <si>
    <t>Title: Beacon Foundation Addressed by Her Excellency the Honourable Quentin Bryce AC CVO Governor-General of the Commonwealth of Australia
Source: Published on Governor-General of the Commonwealth of Australia (http://www.gg.gov.au)
Summary: None
URL: http://www.gg.gov.au/printpdf/speech/beacon-foundation
Title: Ryk Goddard - Scrambling Eggs for Student Success
Source: Unknown
Summary: None
URL: http://blogs.abc.net.au/tasmania/2011/08/ryk-goddard-scrambling-eggs-for-student-success.html</t>
  </si>
  <si>
    <t>Title: Assistant Director - Infrastructure Delivery
Company: None
Start At: None
Ends At: None
Location: None
Description: None
Title: Project Manager - Infrastructure Delivery
Company: None
Start At: None
Ends At: None
Location: None
Description: None
Title: Project Manager - Long Range Fires Program, Capability Acquisition &amp; Sustainment Group
Company: None
Start At: None
Ends At: None
Location: None
Description: None
Title: Antarctic Infrastructure Renewal Project Officer - Operations
Company: None
Start At: None
Ends At: None
Location: None
Description: None
Title: Strategic Policy Officer - Space and Defence
Company: None
Start At: None
Ends At: None
Location: None
Description: None
Title: Proposed Davis Aerodrome Project - Field Season Coordinator
Company: None
Start At: None
Ends At: None
Location: None
Description: None
Title: Proposed Davis Aerodrome Project Support Officer
Company: None
Start At: None
Ends At: None
Location: None
Description: None
Title: Year Round Aviation Access Project Administration Officer
Company: None
Start At: None
Ends At: None
Location: None
Description: None
Title: Reception Officer (Unigym Hobart)
Company: None
Start At: None
Ends At: None
Location: None
Description: None
Title: Administration Officer (Research Integrity and Ethics Unit)
Company: None
Start At: None
Ends At: None
Location: None
Description: None
Title: Residential Support Officer (Accommodation Services)
Company: None
Start At: None
Ends At: None
Location: None
Description: None
Title: Administrative Assistant
Company: None
Start At: None
Ends At: None
Location: None
Description: None</t>
  </si>
  <si>
    <t>School: University of South Australia
Degree: Bachelor of Construction Management
Activities: None
School: University of Southern Queensland
Degree: Diploma of Management and Commerce
Activities: None
School: TasTAFE
Degree: Diploma of Project Management
Activities: None
School: Australian College Of Commerce &amp; Management - RTO Code 1441
Degree: Diploma of Events
Activities: None
School: Australian Institute of Personal Trainers
Degree: Certificate IV Fitness
Activities: None
School: Training and Business Company
Degree: Certificate III Business
Activities: None</t>
  </si>
  <si>
    <t>Rishi Nicolai</t>
  </si>
  <si>
    <t>Rishi_Nicolai.png</t>
  </si>
  <si>
    <t>https://www.linkedin.com/in/rishinicolai</t>
  </si>
  <si>
    <t>Director, AI Adoption</t>
  </si>
  <si>
    <t>Garran, Australian Capital Territory</t>
  </si>
  <si>
    <t>Title: Security Patching in Complex Environments
Source: Microsoft
Summary: Patching of security vulnerabilities is the single most important activity any organisation can undertake to secure their information systems. Having modern, up-to-date and fully patched software is essential to providing a foundation on which other security controls can be overlaid. This is reflected by Australian Signals Directorate guidance that specifically calls out patching of operating systems and applications as two of the Top 4 mitigations against cyber intrusion.
Yet patching of systems within enterprise environments is often perceived as a complex challenge fraught with cultural, procedural and technical issues. Many organisations find it difficult to effectively prioritise and plan for deployment of patches within a consistent risk management framework. Others face significant challenges in consistently complying with policies for the deployment of patches within specified timeframes.
So to support the work of the Australian Cyber Security Centre whose Conference begins today in Canberra, Microsoft is releasing a guide on how to perform patching in complex environments such as medium and large Australian government agencies and enterprises.  The approach outlined in this paper has been proven and refined in a number of organisations who are gaining significant benefits in terms of reduced risk exposure and improved compliance.  Perhaps of even more value, by significantly streamlining processes and resources, those organisations have been able to prioritise their efforts on high value activities and greater innovation.
The guide has been developed by Australian engineers in Microsoft Services, Jimmy Fitzsimmons and Rishi Nicolai, who presented their experiences at 1:20pm at the ACSC Conference 22nd April in Canberra, Australia.
URL: http://blogs.msdn.com/cfs-file.ashx/__key/communityserver-components-postattachments/00-10-60-90-47/Security-Patching-in-Complex-Environments-v1.0.pdf</t>
  </si>
  <si>
    <t>Name: Microsoft AI Nonprofit Advisor AI for Volunteer Management
Authority: Microsoft
Date: 2025-7
URL: https://linkedin.com/company/1035
Name: Microsoft AI Nonprofit Advisor AI for Program Management
Authority: Microsoft
Date: 2025-7
URL: https://linkedin.com/company/1035</t>
  </si>
  <si>
    <t>Title: Director, AI Adoption
Company: None
Start At: None
Ends At: None
Location: None
Description: None
Title: Copilot Behavioural Specialist
Company: None
Start At: None
Ends At: None
Location: None
Description: None
Title: Behaviour and Modern Work Architect
Company: None
Start At: None
Ends At: None
Location: None
Description: None
Title: Principal Change &amp; Behavioural Specialist
Company: None
Start At: None
Ends At: None
Location: None
Description: None
Title: Customer Success Organization Change Leader
Company: None
Start At: None
Ends At: None
Location: None
Description: None
Title: Digital Culture and Change Specialist
Company: None
Start At: None
Ends At: None
Location: None
Description: None
Title: Fasttrack Adoption Program Manager (Asia)
Company: None
Start At: None
Ends At: None
Location: None
Description: None
Title: Senior Cloud Adoption and Change Management Specialist (Asia)
Company: None
Start At: None
Ends At: None
Location: None
Description: None
Title: Senior Service Management Consultant
Company: None
Start At: None
Ends At: None
Location: None
Description: None
Title: Service Management &amp; Business ProcessConsultant
Company: None
Start At: None
Ends At: None
Location: None
Description: None
Title: Service Management &amp; Business Process Consultant
Company: None
Start At: None
Ends At: None
Location: None
Description: None
Title: Enterprise Configuration Manager
Company: None
Start At: None
Ends At: None
Location: None
Description: None
Title: Release Integration &amp; Dependency Manager
Company: None
Start At: None
Ends At: None
Location: None
Description: None
Title: Program Dependency Manager, Health Initiatives Phase A and B
Company: None
Start At: None
Ends At: None
Location: None
Description: None
Title: IT Change and Release Manager
Company: None
Start At: None
Ends At: None
Location: None
Description: None
Title: ECXpert Support and B2B R&amp;D
Company: None
Start At: None
Ends At: None
Location: None
Description: None
Title: Technical Analyst Programmer
Company: None
Start At: None
Ends At: None
Location: None
Description: None
Title: Project Manager &amp; Web Developer
Company: None
Start At: None
Ends At: None
Location: None
Description: None
Title: Project Manager &amp; Web Developer
Company: None
Start At: None
Ends At: None
Location: None
Description: None</t>
  </si>
  <si>
    <t>School: Monash University
Degree: Graduate Diploma in of Psychology
Activities: None
School: AGSM @ UNSW Business School
Degree: Master of Business Administration - MBA, Change Management
Activities: None
School: AGSM @ UNSW Business School
Degree: Graduate Certificate in Change Management, Industrial and Organizational Psychology
Activities: None
School: QUT (Queensland University of Technology)
Degree: Bachalor of Information Technology, Information Technology (major in eBusiness)
Activities: None
School: International Sahaja Public School
Degree: Year 12 Certificate, Mathematics and Computer Science
Activities: None
School: EGADE Business School del Tecnológico de Monterrey
Degree: Strategic Leadership in the Global Context, Organizational Leadership
Activities: None
School: Indian Institute of Management Bangalore
Degree: Behavioural Economics: Enhancing Decision Making through Understanding Human Behaviour
Activities: None</t>
  </si>
  <si>
    <t>With over 10 years of experience in business strategy and culture change, Rishi is a Behaviour and Modern Work Architect at Microsoft, where they help organisations lead the change towards digital wellbeing and employee effectiveness. Rishi is a Prosci Certified Advanced Instructor (PCAI), a credential that demonstrates their mastery of change management principles and practices.
Rishi has been involved in large-scale ($1B+) and medium-sized complex change implementations, leveraging their skills in adoption, organizational change management, IT service management, and business process re-engineering. Rishi has excellent communication, conflict resolution, and negotiation skills, which enable them to work effectively with C-level executives and deliver solutions aligned with their business strategies. Rishi's mission is to empower organisations to rethink their digital culture, with a focus on employee wellbeing, effectiveness, and the use of modern cloud technology as an enabler, rather than a distractor.</t>
  </si>
  <si>
    <t>AI Specialist @ Fed Gov | Ex-Microsoft | Psychology, Prosci Certified Advanced Instructor (PCAI), Strategic Leadership, Change Management</t>
  </si>
  <si>
    <t>Yuri Okane</t>
  </si>
  <si>
    <t>https://www.linkedin.com/in/yuri-okane-478682140</t>
  </si>
  <si>
    <t>Director of Japan strategy</t>
  </si>
  <si>
    <t>https://www.linkedin.com/company/tudor-investments/</t>
  </si>
  <si>
    <t>24 yrs 11 mos</t>
  </si>
  <si>
    <t>Belvedere Tiburon, California</t>
  </si>
  <si>
    <t>Title: Director of Japan strategy
Company: None
Start At: None
Ends At: None
Location: None
Description: None</t>
  </si>
  <si>
    <t>Principal, Japan Bridge LLC</t>
  </si>
  <si>
    <t>jiwon kim</t>
  </si>
  <si>
    <t>https://www.linkedin.com/in/jiwon-kim-60b81a63</t>
  </si>
  <si>
    <t>http://www.ajuib.co.kr</t>
  </si>
  <si>
    <t>https://www.linkedin.com/company/aju-ib-investment/</t>
  </si>
  <si>
    <t>Seoul Incheon Metropolitan Area</t>
  </si>
  <si>
    <t>AJU IB INVESTMENT Director</t>
  </si>
  <si>
    <t>Sunil M.</t>
  </si>
  <si>
    <t>https://www.linkedin.com/in/sunilmatookchund</t>
  </si>
  <si>
    <t>Director Strategic Planning</t>
  </si>
  <si>
    <t>Afrikaans</t>
  </si>
  <si>
    <t>Title: Senior Project Manager
Start At: 01/2012
Ends At: 01/2013
Company: Project Chuta ( Whole School development project)
Cause: Education
Description: Development of school projects based on needs for the financial year, justify to Provincial &amp; Sasol Executive Committee and execute with involvement of Subcontractors, members of school governing body and students ( this is to transfer knowledge on execution of projects to young learners as well)
Title: Chairman
Start At: 02/2009
Ends At: 03/2015
Company: Project Management  Employment Equity Committee
Cause: Economic_empowerment
Description: Driving &amp; supporting organisational transformation.
Title: Donor
Start At: 01/2013
Ends At: 01/2020
Company: Matwala Home
Cause: Children
Description: None
Title: Orphanage
Start At: 01/2019
Ends At: 01/2020
Company: Al Hudar Foundation
Cause: Children
Description: None
Title: Assistant
Start At: 02/2021
Ends At: 05/2021
Company: NT government
Cause: Health
Description: Support resource in assisting Department of Health NT during Covid pandemic.</t>
  </si>
  <si>
    <t>Name: Five whys Root Cause Analysis
Authority: Toyota Motor Corporation
Date: Unknown
URL: https://linkedin.com/company/2109
Name: James Reason investigation safety technique
Authority: Sasol
Date: Unknown
URL: https://linkedin.com/company/5708</t>
  </si>
  <si>
    <t>Title: Director Strategic Planning
Company: None
Start At: None
Ends At: None
Location: None
Description: None
Title: Strategic Executive Advisor
Company: None
Start At: None
Ends At: None
Location: None
Description: None
Title: Senior Manager
Company: None
Start At: None
Ends At: None
Location: None
Description: None
Title: Portfolio Manager
Company: None
Start At: None
Ends At: None
Location: None
Description: None
Title: Operations Manager
Company: None
Start At: None
Ends At: None
Location: None
Description: None</t>
  </si>
  <si>
    <t>School: ANZSOG - The Australia and New Zealand School of Government
Degree: Master Class, Public Policy
Activities: None
School: GIBS Business School (Gordon Institute of Business Science)
Degree: LEAD program (Leadership)
Activities: None
School: University of Kzn
Degree: Bachelor of Science (BSc), Chemical Engineering
Activities: None
School: University of SA
Degree: Bachelor of Commerce (BCom), Risk Management
Activities: None
School: Charles Darwin University
Degree: Hydrogen
Activities: None</t>
  </si>
  <si>
    <t>I am a Strategic Executive and Chemical Engineer with over 25 years of global experience navigating the complexities of high-risk, multi-billion-dollar environments. My career is defined by a unique "bridge" capability: the ability to translate technical engineering precision into high-level government policy and commercial strategy.
Currently, as a Director within the Australian Public Sector, I lead the de-risking of a massive infrastructure portfolio across a jurisdiction twice the size of Texas. From spearheading the 960km gas pipeline project to driving the National Infrastructure Decarbonisation (IDWG) agenda, I specialise in ensuring that critical energy and transport assets are operationally efficient, fiscally responsible, and aligned with net-zero commitments.
My expertise is built on a foundation of international leadership, including:
Energy &amp; Petrochemicals: Over a decade at Sasol, (a major international integrated chemicals and energy company) managing complex brownfield operations and vertical integration, earning multiple CEO and SVP awards for project execution.
Global Infrastructure: Spearheading the pre-feed package for a $24B LNG and Methanol plant in Türkiye.
Operational Excellence: Implementing Toyota Production Systems (TPS) and Lean principles to turn around struggling business units and optimise resource allocation.
I thrive at the intersection of energy security, sustainable development, and capital governance. I am a trusted advisor and known for delivering "licence to operate" imperatives amidst challenging regulatory landscapes.
I'm a member of the Energy Club NT, an industry body for the energy and resources sector in the Northern Territory.
Core Competencies:
Strategic Energy Planning | Capital Project Governance | Infrastructure De-risking | Hydrogen &amp; Decarbonisation Strategy | ESG | Stakeholder Engagement | Lean Manufacturing | Risk-Based Decision Making</t>
  </si>
  <si>
    <t>Director I Engineer I 25+ years international leadership experience in private &amp; Public sectors</t>
  </si>
  <si>
    <t>Segeun Park</t>
  </si>
  <si>
    <t>https://www.linkedin.com/in/segeun-park-281223b8</t>
  </si>
  <si>
    <t>영어, 일본어</t>
  </si>
  <si>
    <t>Title: Director
Company: None
Start At: None
Ends At: None
Location: None
Description: None
Title: Assistant Manager
Company: None
Start At: None
Ends At: None
Location: None
Description: None
Title: Analyst
Company: None
Start At: None
Ends At: None
Location: None
Description: None
Title: Staff
Company: None
Start At: None
Ends At: None
Location: None
Description: None
Title: Research Assistant
Company: None
Start At: None
Ends At: None
Location: None
Description: None
Title: Staff
Company: None
Start At: None
Ends At: None
Location: None
Description: None</t>
  </si>
  <si>
    <t>School: Korea National Open University
Degree: 학사, 일본학
Activities: None
School: Korea Advanced Institute of Science and Technology
Degree: Master of Business Administration (MBA), Techno MBA
Activities: None
School: Pohang University of Science and Technology
Degree: Bachelor of Science (B.S.), Chemistry
Activities: None</t>
  </si>
  <si>
    <t>VC @ Seoul, Korea</t>
  </si>
  <si>
    <t>Grant Russell</t>
  </si>
  <si>
    <t>https://www.linkedin.com/in/grant-russell-7574a528</t>
  </si>
  <si>
    <t>Part 91 Chief Pilot, Director of Training and Standards: Bombardier Global 7500, Falcon 2000EX EASy.</t>
  </si>
  <si>
    <t>Roxbury, Connecticut</t>
  </si>
  <si>
    <t>Title: Part 91 Chief Pilot, Director of Training and Standards: Bombardier Global 7500, Falcon 2000EX EASy.
Company: None
Start At: None
Ends At: None
Location: None
Description: None
Title: Part 91 Domestic/International Captain: Global Express XRS, Falcon 50EX
Company: None
Start At: None
Ends At: None
Location: None
Description: None
Title: Part 91/135 Domestic/International Captain: Gulfstream 650, Global Express XRS/6000
Company: None
Start At: None
Ends At: None
Location: None
Description: None
Title: OEM Demonstration Pilot in Command Global Express /XRS/5000/6000, Challenger 604/605, Challenger 300
Company: None
Start At: None
Ends At: None
Location: None
Description: None
Title: Part 91/135 Domestic/International Captain: Global Express XRS
Company: None
Start At: None
Ends At: None
Location: None
Description: None
Title: Part 91 Domestic/International Captain: Global Express, Falcon 2000/900EX
Company: None
Start At: None
Ends At: None
Location: None
Description: None
Title: Part 91/135 Chief Pilot/Director of Training/Check Airman: PIC Citation Excel, Falcon 2000
Company: None
Start At: None
Ends At: None
Location: None
Description: None
Title: Part 135 Chief Pilot/Check Airman/Captain: Cessna 310, 402, 414, Citation II
Company: None
Start At: None
Ends At: None
Location: None
Description: None
Title: First Officer: Saab 340
Company: None
Start At: None
Ends At: None
Location: None
Description: None
Title: Chief Pilot/Chief Flight Instructor/Captain: Cessna 337, Piper PA-31
Company: None
Start At: None
Ends At: None
Location: None
Description: None
Title: Owner/Vice President/Director of Operations/Chief Pilot/Chief Flight Instructor/Captain
Company: None
Start At: None
Ends At: None
Location: None
Description: None
Title: Part 135 Domestic Captain: Cessna 310 and 340, Piper PA-34 and PA-31
Company: None
Start At: None
Ends At: None
Location: None
Description: None</t>
  </si>
  <si>
    <t>School: Lake Superior College
Degree: Associate's degree, Diesel Mechanics Technology/Technician
Activities: None
School: Northwood Technical College
Degree: Associate's degree, Welding Technology/Welder
Activities: None</t>
  </si>
  <si>
    <t>Highly experienced accident and violation free aviation professional. Exceptional background of providing safe and efficient flights in a variety of environments. Proven ability to plan and carry out routine and complex trips successfully, while overseeing all necessary functions. Extensive experience in dealing with the demands of private owners and corporate aviation. Advanced working knowledge of applicable FAA, ICAO, Transport Canada and IS-BAO regulations and recommendations. More than twenty years and 14,000 hours flight experience, including strong instructional skills, flight management, administrative, supervisory and organizational abilities. Extensive international operating experience. Active General Aviation Pilot: Aerobatics, Sea-Planes and Flight Instructing.</t>
  </si>
  <si>
    <t>Captain Tudor Investments.</t>
  </si>
  <si>
    <t>TAE SEUNG KIM</t>
  </si>
  <si>
    <t>https://www.linkedin.com/in/tae-seung-kim-a05618a1</t>
  </si>
  <si>
    <t>Executive Director - Private Equity Division</t>
  </si>
  <si>
    <t>Title: Executive Director - Private Equity Division
Company: None
Start At: None
Ends At: None
Location: None
Description: None
Title: Manager
Company: None
Start At: None
Ends At: None
Location: None
Description: None
Title: Sales Trader
Company: None
Start At: None
Ends At: None
Location: None
Description: None</t>
  </si>
  <si>
    <t>School: University of Wisconsin-Madison
Degree: Bachelor of Science (BS), Finance; Investment and Banking
Activities: None</t>
  </si>
  <si>
    <t>Executive Director - AJU IB INVESTMENT Private Equity</t>
  </si>
  <si>
    <t>Woogie Suh</t>
  </si>
  <si>
    <t>https://www.linkedin.com/in/woogie-suh-b8107110</t>
  </si>
  <si>
    <t>15 yrs 9 mos</t>
  </si>
  <si>
    <t>Title: Investment Director
Company: None
Start At: None
Ends At: None
Location: None
Description: None
Title: Senior Manager
Company: None
Start At: None
Ends At: None
Location: None
Description: None</t>
  </si>
  <si>
    <t>Investment Director at AJU IB Investment</t>
  </si>
  <si>
    <t>JUNG KYOO YANG</t>
  </si>
  <si>
    <t>https://www.linkedin.com/in/jung-kyoo-yang-6055113a</t>
  </si>
  <si>
    <t>Title: President &amp; CEO
Company: None
Start At: None
Ends At: None
Location: None
Description: None</t>
  </si>
  <si>
    <t>President &amp; CEO at AJU IB INVESTMENT</t>
  </si>
  <si>
    <t>Norges Bank</t>
  </si>
  <si>
    <t>Roger Rake</t>
  </si>
  <si>
    <t>Roger_Rake.png</t>
  </si>
  <si>
    <t>https://www.linkedin.com/in/roger-rake-7309135a</t>
  </si>
  <si>
    <t>https://www.norges-bank.no</t>
  </si>
  <si>
    <t>roger.rake@norges-bank.no</t>
  </si>
  <si>
    <t>Director Operations</t>
  </si>
  <si>
    <t>https://www.linkedin.com/company/norges-bank/</t>
  </si>
  <si>
    <t>Norway</t>
  </si>
  <si>
    <t>Lommedalen, Viken</t>
  </si>
  <si>
    <t>Engelsk, Tysk</t>
  </si>
  <si>
    <t>Title: Director Operations
Company: None
Start At: None
Ends At: None
Location: None
Description: None
Title: Head of Risk Management
Company: None
Start At: None
Ends At: None
Location: None
Description: None
Title: Head of Performance, Attribution &amp; Valuation
Company: None
Start At: None
Ends At: None
Location: None
Description: None
Title: Head of Risk Management
Company: None
Start At: None
Ends At: None
Location: None
Description: None
Title: Head of Performance
Company: None
Start At: None
Ends At: None
Location: None
Description: None
Title: Head of Global Corporate Actions &amp; Pricing
Company: None
Start At: None
Ends At: None
Location: None
Description: None
Title: Head of Middleoffice
Company: None
Start At: None
Ends At: None
Location: None
Description: None
Title: Medarbeider - Middleoffice
Company: None
Start At: None
Ends At: None
Location: None
Description: None</t>
  </si>
  <si>
    <t>School: BI Norwegian Business School
Degree: Siviløkonom, Finance, General
Activities: None
School: Molde University College
Degree: Grunnfag, Mathematics
Activities: None</t>
  </si>
  <si>
    <t>Director Operations i Norges Bank</t>
  </si>
  <si>
    <t>Øyvind Eitrheim</t>
  </si>
  <si>
    <t>https://www.linkedin.com/in/øyvind-eitrheim-a8b37379</t>
  </si>
  <si>
    <t>yvind.eitrheim@norges-bank.no</t>
  </si>
  <si>
    <t>Oslo, Oslo</t>
  </si>
  <si>
    <t>Title: Director
Company: None
Start At: None
Ends At: None
Location: None
Description: None
Title: Head of Research
Company: None
Start At: None
Ends At: None
Location: None
Description: None
Title: Researcher
Company: None
Start At: None
Ends At: None
Location: None
Description: None
Title: Research economist
Company: None
Start At: None
Ends At: None
Location: None
Description: None</t>
  </si>
  <si>
    <t>School: University of Oslo
Degree: Dr. polit.
Activities: None
School: University of Oslo
Degree: Cand. Oecon.
Activities: None</t>
  </si>
  <si>
    <t>Director at Norges Bank</t>
  </si>
  <si>
    <t>Ingunn Valvatne</t>
  </si>
  <si>
    <t>https://www.linkedin.com/in/ingunn-valvatne-9a55088</t>
  </si>
  <si>
    <t>ingunn.valvatne@norges-bank.no</t>
  </si>
  <si>
    <t>Executive director, Chief of Staff</t>
  </si>
  <si>
    <t>Title: Executive director, Chief of Staff
Company: None
Start At: None
Ends At: None
Location: None
Description: None
Title: Contracted Long Term Expert IMF
Company: None
Start At: None
Ends At: None
Location: None
Description: None
Title: Executive Director Internal Audit Central Bank / NBIM
Company: None
Start At: None
Ends At: None
Location: None
Description: None
Title: Executive Director, Chief of Staff  (acting)
Company: None
Start At: None
Ends At: None
Location: None
Description: None
Title: Executive Director Internal Audit Central Bank / NBIM
Company: None
Start At: None
Ends At: None
Location: None
Description: None
Title: President / Chairman of Board
Company: None
Start At: None
Ends At: None
Location: None
Description: None
Title: Member of Board
Company: None
Start At: None
Ends At: None
Location: None
Description: None
Title: Member of Board
Company: None
Start At: None
Ends At: None
Location: None
Description: None
Title: Chief Internal Auditor, Oil &amp; Energy
Company: None
Start At: None
Ends At: None
Location: None
Description: None
Title: Senior advisor
Company: None
Start At: None
Ends At: None
Location: None
Description: None
Title: Member of Board
Company: None
Start At: None
Ends At: None
Location: None
Description: None
Title: Senior Advisor
Company: None
Start At: None
Ends At: None
Location: None
Description: None
Title: Head of Section
Company: None
Start At: None
Ends At: None
Location: None
Description: None
Title: Advisor
Company: None
Start At: None
Ends At: None
Location: None
Description: None
Title: Chairman of Standing Technical Working Groups
Company: None
Start At: None
Ends At: None
Location: None
Description: None
Title: Project Manager
Company: None
Start At: None
Ends At: None
Location: None
Description: None</t>
  </si>
  <si>
    <t>School: Norwegian University of Science and Technology (NTNU)
Degree: Master degree (sivilingeniør), Technology
Activities: None
School: Kristiania University of Applied Sciences
Degree: Business Administration, Bedriftsøkonom
Activities: None
School: INSEAD
Degree: Executive Board Programme
Activities: None
School: Norwegian School of Economics (NHH)
Degree: Solstrandprogrammet AFF
Activities: None</t>
  </si>
  <si>
    <t>Arne Storaune Osnes</t>
  </si>
  <si>
    <t>Arne_Storaune_Osnes.png</t>
  </si>
  <si>
    <t>https://www.linkedin.com/in/arne-storaune-osnes-96733a52</t>
  </si>
  <si>
    <t>arne.osnes@norges-bank.no</t>
  </si>
  <si>
    <t>Director, International Markets</t>
  </si>
  <si>
    <t>Title: Director, International Markets
Company: None
Start At: None
Ends At: None
Location: None
Description: None
Title: Head of Portfolio Management / Assistant Director
Company: None
Start At: None
Ends At: None
Location: None
Description: None
Title: Portfolio Manager
Company: None
Start At: None
Ends At: None
Location: None
Description: None
Title: Portfolio Manager
Company: None
Start At: None
Ends At: None
Location: None
Description: None
Title: Portfolio Manager
Company: None
Start At: None
Ends At: None
Location: None
Description: None
Title: Assistant Researcher, military service
Company: None
Start At: None
Ends At: None
Location: None
Description: None</t>
  </si>
  <si>
    <t>School: Norwegian School of Economics (NHH)
Degree: Siviløkonom, Finans, Strategi
Activities: None
School: NFF Porteføljeforvalter
Degree: Portfolio Management
Activities: None
School: NFF Renteanalytiker
Degree: Fixed Income
Activities: None
School: UVS
Degree: None
Activities: None</t>
  </si>
  <si>
    <t>Director, International Markets at Norges Bank</t>
  </si>
  <si>
    <t>Kirsten Steinberg</t>
  </si>
  <si>
    <t>Kirsten_Steinberg.png</t>
  </si>
  <si>
    <t>https://www.linkedin.com/in/kirsten-steinberg-23b9b13</t>
  </si>
  <si>
    <t>kirsten.steinberg@norges-bank.no</t>
  </si>
  <si>
    <t>Director GRC/Chief Compliance Officer</t>
  </si>
  <si>
    <t>Title: Director GRC/Chief Compliance Officer
Company: None
Start At: None
Ends At: None
Location: None
Description: None
Title: Global Head of Control
Company: None
Start At: None
Ends At: None
Location: None
Description: None
Title: Head of Control
Company: None
Start At: None
Ends At: None
Location: None
Description: None
Title: Special Adviser
Company: None
Start At: None
Ends At: None
Location: None
Description: None
Title: Special Adviser
Company: None
Start At: None
Ends At: None
Location: None
Description: None
Title: Head of Compliance and Control
Company: None
Start At: None
Ends At: None
Location: None
Description: None
Title: Special Adviser
Company: None
Start At: None
Ends At: None
Location: None
Description: None
Title: Relationship Manager
Company: None
Start At: None
Ends At: None
Location: None
Description: None
Title: Adviser
Company: None
Start At: None
Ends At: None
Location: None
Description: None</t>
  </si>
  <si>
    <t>School: Handelshøyskolen BI
Degree: Master of Management, Internal audit; Governance, risk management and control
Activities: None
School: BI Norwegian Business School
Degree: Higher Insurance Education
Activities: None
School: University of Oslo
Degree: Financial Sector Law
Activities: None
School: BI Norwegian Business School
Degree: Business Administration
Activities: None
School: University of Oslo
Degree: Bachelor, Economics, Statistics
Activities: None
School: Stabekk vgs
Degree: None
Activities: None</t>
  </si>
  <si>
    <t>Corporate governance, Executive Boards
Compliance, Anti Money Laundering, Privacy, Fraud
Risk management, Operational risk, Enterprise Risk Management
Internal audit: Governance, Risk Management, Control and Compliance 
Project management</t>
  </si>
  <si>
    <t>Director GRC/Chief Compliance Officer hos Norges Bank</t>
  </si>
  <si>
    <t>Ole Christian Bech-Moen</t>
  </si>
  <si>
    <t>Ole_Christian_Bech-Moen.png</t>
  </si>
  <si>
    <t>https://www.linkedin.com/in/ole-christian-bech-moen-4059a215</t>
  </si>
  <si>
    <t>ole.moen@norges-bank.no</t>
  </si>
  <si>
    <t>Executive Director Monetary Policy</t>
  </si>
  <si>
    <t>Title: Executive Director Monetary Policy
Company: None
Start At: None
Ends At: None
Location: None
Description: None
Title: Chief Investment Officer Allocation Strategies
Company: None
Start At: None
Ends At: None
Location: None
Description: None
Title: Global Head, Head, Senior Analyst
Company: None
Start At: None
Ends At: None
Location: None
Description: None
Title: Senior Economist
Company: None
Start At: None
Ends At: None
Location: None
Description: None
Title: Research Fellow
Company: None
Start At: None
Ends At: None
Location: None
Description: None</t>
  </si>
  <si>
    <t>School: University of Oslo
Degree: PhD, Economics
Activities: None
School: New York University
Degree: Visiting PhD student, Economics
Activities: None
School: The London School of Economics and Political Science (LSE)
Degree: MSc with Distinction, Economics
Activities: None</t>
  </si>
  <si>
    <t>Executive Director Monetary Policy hos Norges Bank</t>
  </si>
  <si>
    <t>Kasper Roszbach</t>
  </si>
  <si>
    <t>https://www.linkedin.com/in/roszbach</t>
  </si>
  <si>
    <t>kasper.roszbach@norges-bank.no</t>
  </si>
  <si>
    <t>Stockholm County</t>
  </si>
  <si>
    <t>Title: Board Member Amnestyfonden
Start At: 05/2023
Ends At: Present
Company: Amnesty International Sverige
Cause: Human_rights
Description: None</t>
  </si>
  <si>
    <t>Title: Director of Research
Company: None
Start At: None
Ends At: None
Location: None
Description: None
Title: Professor of Banking and Finance
Company: None
Start At: None
Ends At: None
Location: None
Description: None
Title: Director of financial stability
Company: None
Start At: None
Ends At: None
Location: None
Description: None
Title: Deputy director of monetary policy (research and statistics)
Company: None
Start At: None
Ends At: None
Location: None
Description: None
Title: Acting deputy director of monetary policy
Company: None
Start At: None
Ends At: None
Location: None
Description: None
Title: Deputy Head of Research &amp; Head of Research Division
Company: None
Start At: None
Ends At: None
Location: None
Description: None
Title: Research Economist
Company: None
Start At: None
Ends At: None
Location: None
Description: None
Title: Special advisor
Company: None
Start At: None
Ends At: None
Location: None
Description: None
Title: Deputy Director Merger Control
Company: None
Start At: None
Ends At: None
Location: None
Description: None
Title: Competition Policy Expert
Company: None
Start At: None
Ends At: None
Location: None
Description: None
Title: Senior Economist
Company: None
Start At: None
Ends At: None
Location: None
Description: None
Title: Research Economist
Company: None
Start At: None
Ends At: None
Location: None
Description: None
Title: PhD student
Company: None
Start At: None
Ends At: None
Location: None
Description: None
Title: Economist &amp; Management Trainee
Company: None
Start At: None
Ends At: None
Location: None
Description: None</t>
  </si>
  <si>
    <t>School: Stockholm School of Economics
Degree: PhD, Economics
Activities: None
School: University of Rochester
Degree: MA, Economics
Activities: None
School: Stockholm School of Economics
Degree: PhD, Economics
Activities: None
School: Erasmus University Rotterdam
Degree: Master's degree, Economics
Activities: None
School: Gymnasium Erasmianum
Degree: None
Activities: None</t>
  </si>
  <si>
    <t>Director of Research at Norges Bank</t>
  </si>
  <si>
    <t>Gaute M. Langeland</t>
  </si>
  <si>
    <t>Gaute_M._Langeland.png</t>
  </si>
  <si>
    <t>https://www.linkedin.com/in/gaute-m-langeland-b0229a1</t>
  </si>
  <si>
    <t>gaute.langeland@norges-bank.no</t>
  </si>
  <si>
    <t>Executive Director - Markets</t>
  </si>
  <si>
    <t>Title: Executive Director - Markets
Company: None
Start At: None
Ends At: None
Location: None
Description: None
Title: Portfolio Manager - Equity Enhanced Indexing
Company: None
Start At: None
Ends At: None
Location: None
Description: None
Title: Head of Trading Analytics - Equity, Fixed Income and FX
Company: None
Start At: None
Ends At: None
Location: None
Description: None
Title: Lead Advisor / Business Manager - CIO Office Asset Strategies
Company: None
Start At: None
Ends At: None
Location: None
Description: None
Title: Head of Domestic Credit Sales
Company: None
Start At: None
Ends At: None
Location: None
Description: None
Title: Head of Research Norway and member of the FICC leader group
Company: None
Start At: None
Ends At: None
Location: None
Description: None
Title: Chief Analyst, Research Norway
Company: None
Start At: None
Ends At: None
Location: None
Description: None
Title: Senior Analyst, Research Norway
Company: None
Start At: None
Ends At: None
Location: None
Description: None
Title: Head of Analytics - Debt Capital Markets Research
Company: None
Start At: None
Ends At: None
Location: None
Description: None
Title: Derivatives Strategist
Company: None
Start At: None
Ends At: None
Location: None
Description: None
Title: Vice President, Hedge Fund Sales
Company: None
Start At: None
Ends At: None
Location: None
Description: None
Title: Associate, Fixed Income Research
Company: None
Start At: None
Ends At: None
Location: None
Description: None
Title: Analyst, Trading Research
Company: None
Start At: None
Ends At: None
Location: None
Description: None</t>
  </si>
  <si>
    <t>School: Norwegian University of Science and Technology (NTNU)
Degree: MSc, Industrial Economics and Technology Management
Activities: None</t>
  </si>
  <si>
    <t>Executive Director of Markets at Norges Bank</t>
  </si>
  <si>
    <t>Kevin Kuebler</t>
  </si>
  <si>
    <t>Kevin_Kuebler.png</t>
  </si>
  <si>
    <t>https://www.linkedin.com/in/kevin-kuebler-93805512</t>
  </si>
  <si>
    <t>http://www.silverheights.com</t>
  </si>
  <si>
    <t>kkuebler@silverheights.com</t>
  </si>
  <si>
    <t>https://www.linkedin.com/company/silver-heights-capital-management/</t>
  </si>
  <si>
    <t>Title: Co-Founder
Company: None
Start At: None
Ends At: None
Location: None
Description: None
Title: Chair, Investment Committee
Company: None
Start At: None
Ends At: None
Location: None
Description: None
Title: Investment Banker
Company: None
Start At: None
Ends At: None
Location: None
Description: None
Title: Senior Manager, Loans
Company: None
Start At: None
Ends At: None
Location: None
Description: None</t>
  </si>
  <si>
    <t>School: University of Manitoba
Degree: B. Comm (Honours), with distinction, Finance
Activities: None
School: Silver Heights Collegiate
Degree: International Baccalaureate Diploma
Activities: None
School: Hedges Junior High
Degree: None
Activities: None</t>
  </si>
  <si>
    <t>Co-Founder at Silver Heights Capital Management Inc.</t>
  </si>
  <si>
    <t>Pat Reilly</t>
  </si>
  <si>
    <t>Pat_Reilly.png</t>
  </si>
  <si>
    <t>https://www.linkedin.com/in/pat-reilly-a9838b365</t>
  </si>
  <si>
    <t>Founder and CIO</t>
  </si>
  <si>
    <t>Stoughton, Massachusetts</t>
  </si>
  <si>
    <t>Title: Founder and CIO
Company: None
Start At: None
Ends At: None
Location: None
Description: None</t>
  </si>
  <si>
    <t>Founder and CIO at Dorchester Heights Capital Management, LLC</t>
  </si>
  <si>
    <t>SK Securities</t>
  </si>
  <si>
    <t>우종 전</t>
  </si>
  <si>
    <t>우종_전.png</t>
  </si>
  <si>
    <t>https://www.linkedin.com/in/우종-전-935041370</t>
  </si>
  <si>
    <t>https://www.sks.co.kr/main/index.cmd</t>
  </si>
  <si>
    <t>https://www.linkedin.com/company/sk-securities/</t>
  </si>
  <si>
    <t>Seoul, Seoul</t>
  </si>
  <si>
    <t>Sangyong Jang</t>
  </si>
  <si>
    <t>https://www.linkedin.com/in/sangyong-jang-8b530798</t>
  </si>
  <si>
    <t>10 yrs 1 mo</t>
  </si>
  <si>
    <t>english</t>
  </si>
  <si>
    <t>Title: Interpreter via phone
Start At: 10/2004
Ends At: Present
Company: BBBKorea
Cause: Social_services
Description: English interpreter
Title: Interpreter
Start At: 04/2002
Ends At: 05/2002
Company: Committee for World cup 2002
Cause: Social_services
Description: English interpreter</t>
  </si>
  <si>
    <t>Name: 부동산개발전문인력
Authority: 한국부동산개발협회
Date: 2008-12
URL: None
Name: 건축기사
Authority: 한국산업인력공단
Date: 2002-11
URL: None</t>
  </si>
  <si>
    <t>Title: Director
Company: None
Start At: None
Ends At: None
Location: None
Description: None
Title: Team Leader
Company: None
Start At: None
Ends At: None
Location: None
Description: None
Title: Manager
Company: None
Start At: None
Ends At: None
Location: None
Description: None
Title: Adviser
Company: None
Start At: None
Ends At: None
Location: None
Description: None
Title: Construction Engineer
Company: None
Start At: None
Ends At: None
Location: None
Description: None</t>
  </si>
  <si>
    <t>School: Yonsei University
Degree: Master's degree, Architectural Engineering
Activities: None
School: Kyunghee University
Degree: Bachelor's degree, Architectural Engineering
Activities: None</t>
  </si>
  <si>
    <t>- Diverse project experiences such as Office, Retail, Hotel and Residence.
- Planning, Feasibiltiy Study, Financing, Contract &amp; Project Management 
- Experienced in general contractor and real estate development firm as project manager
- Manage the design team and construction contractors to maximize the best product for 
 competitive pricing
- Thorough understanding of technical and other specifications about construction engineering.
- Proven ability to manage business relationships with clients, partners and customers.</t>
  </si>
  <si>
    <t>Real estate developer</t>
  </si>
  <si>
    <t>Simen Berg Lutnæs</t>
  </si>
  <si>
    <t>Simen_Berg_Lutnæs.png</t>
  </si>
  <si>
    <t>https://www.linkedin.com/in/simenberglutnaes</t>
  </si>
  <si>
    <t>simen.lutns@norges-bank.no</t>
  </si>
  <si>
    <t>Director, IT Development and Data</t>
  </si>
  <si>
    <t>Title: Head Coach, Youth Soccer Team
Start At: 10/2012
Ends At: 11/2020
Company: Lillestrøm Sportsklubb
Cause: Children
Description: Licenced NFF C-Level Coach (UEFA C Licence)</t>
  </si>
  <si>
    <t>Title: Director, IT Development and Data
Company: None
Start At: None
Ends At: None
Location: None
Description: None
Title: Director, IT Business Critical Systems
Company: None
Start At: None
Ends At: None
Location: None
Description: None
Title: Assistant Director
Company: None
Start At: None
Ends At: None
Location: None
Description: None
Title: Interim Chief Information Officer
Company: None
Start At: None
Ends At: None
Location: None
Description: None
Title: Assistant Director
Company: None
Start At: None
Ends At: None
Location: None
Description: None
Title: Assistant Director
Company: None
Start At: None
Ends At: None
Location: None
Description: None
Title: Assistant Director
Company: None
Start At: None
Ends At: None
Location: None
Description: None
Title: Senior Adviser, Enterprise Architecture
Company: None
Start At: None
Ends At: None
Location: None
Description: None
Title: Team Lead ITC Architecture
Company: None
Start At: None
Ends At: None
Location: None
Description: None
Title: IT Enterprise Architect
Company: None
Start At: None
Ends At: None
Location: None
Description: None
Title: Consultant
Company: None
Start At: None
Ends At: None
Location: None
Description: None
Title: Research Scientist
Company: None
Start At: None
Ends At: None
Location: None
Description: None</t>
  </si>
  <si>
    <t>School: Norwegian University of Science and Technology (NTNU)
Degree: Specialisation Technology Management, Strategic Management, Economics, Organisation Development and Change, Innovation
Activities: None
School: BI Norwegian Business School
Degree: Master of Mangement Programme, Project Management
Activities: None
School: Norwegian University of Science and Technology (NTNU)
Degree: Sivilingeniør, Master of Science, Condensed Matter and Materials Physics
Activities: None</t>
  </si>
  <si>
    <t>Head of IT- and Data Services, Norges Bank
Acting CIO, Norges Bank 
IT leadership and Enterprise Architect, International Retail Industry
System Development, Nordic IT Consulting Industry</t>
  </si>
  <si>
    <t>Director IT Development and Data, Norges Bank</t>
  </si>
  <si>
    <t>Matthew R Schutzman</t>
  </si>
  <si>
    <t>Matthew_R_Schutzman.png</t>
  </si>
  <si>
    <t>https://www.linkedin.com/in/matthew-r-schutzman</t>
  </si>
  <si>
    <t>http://www.providence-heights.com</t>
  </si>
  <si>
    <t>https://www.linkedin.com/company/providence-heights/</t>
  </si>
  <si>
    <t>Name: CPA (inactive)
Authority: 
Date: Unknown
URL: None</t>
  </si>
  <si>
    <t>Title: Founder and Managing Partner
Company: None
Start At: None
Ends At: None
Location: None
Description: None
Title: Partner (2012-18), Consultant (2018-present)
Company: None
Start At: None
Ends At: None
Location: None
Description: None
Title: Investment Associate
Company: None
Start At: None
Ends At: None
Location: None
Description: None
Title: Financial Analyst
Company: None
Start At: None
Ends At: None
Location: None
Description: None
Title: Financial Analyst
Company: None
Start At: None
Ends At: None
Location: None
Description: None
Title: President (Fall'04)
Company: None
Start At: None
Ends At: None
Location: None
Description: None</t>
  </si>
  <si>
    <t>School: Indiana University - Kelley School of Business
Degree: BS &amp; MBA, Financial Analysis / Accounting
Activities: None
School: Cathedral High School
Degree: None
Activities: None</t>
  </si>
  <si>
    <t>Itochu</t>
  </si>
  <si>
    <t>Koki Sato</t>
  </si>
  <si>
    <t>Koki_Sato.png</t>
  </si>
  <si>
    <t>https://www.linkedin.com/in/satokoki516</t>
  </si>
  <si>
    <t>Title: President &amp; CEO
Company: None
Start At: None
Ends At: None
Location: None
Description: None
Title: Chief Executive Officer
Company: None
Start At: None
Ends At: None
Location: None
Description: None
Title: Branch Manager
Company: None
Start At: None
Ends At: None
Location: None
Description: None
Title: General Manager, Corporate Development
Company: None
Start At: None
Ends At: None
Location: None
Description: None
Title: Senior Officer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Director, Incubation Group
Company: None
Start At: None
Ends At: None
Location: None
Description: None
Title: Board of director
Company: None
Start At: None
Ends At: None
Location: None
Description: None
Title: Manager
Company: None
Start At: None
Ends At: None
Location: None
Description: None
Title: Board of director
Company: None
Start At: None
Ends At: None
Location: None
Description: None
Title: VP and General Manager
Company: None
Start At: None
Ends At: None
Location: None
Description: None
Title: Manager
Company: None
Start At: None
Ends At: None
Location: None
Description: None
Title: Project leader
Company: None
Start At: None
Ends At: None
Location: None
Description: None</t>
  </si>
  <si>
    <t>School: Kyoto University
Degree: Mechanical Engineering
Activities: None
School: The Wharton School
Degree: Executive Development Program
Activities: None</t>
  </si>
  <si>
    <t>CEO &amp; President, ITC Ventures XI, Inc. and Director &amp; Branch Manager, ITOCHU International Inc. (“III”), Silicon Valley Office.
ITC Ventures XI, Inc., founded in 1998, is the Corporate Venture Capital vehicle of ITOCHU Corporation (Japan), with $300M+ of venture investments currently under management. In April 2022, Mr. Sato assumed the position as President &amp; CEO, ITC Ventures XI, Inc., and Head of III, Silicon Valley Office. Prior to this dual role, he had 20+ years of experience as a financial investor in US Tier 1 VC Funds (e.g., a16z, Index, Battery, Redpoint, etc.), and a strategic investor in US &amp; Japanese startups, in support of ITOCHU Group business incubation &amp; development initiatives in digital media, fintech, and other TMT sectors. Koki earned a BS in Mechanical Engineering from Kyoto University and graduated from EDP at Wharton.
Specialties: * Industry and Competitive Analysis
* Investment Due Diligence
* Financial Modeling
* Strategic Planning
* New Market Entry
* International Business Development
* Digital Media (US &amp; Japan)
* Digital Marketing, online advertising (Japan)</t>
  </si>
  <si>
    <t>ITOCHU Corporation</t>
  </si>
  <si>
    <t>Tara Lau</t>
  </si>
  <si>
    <t>Tara_Lau,_MTS,_CPA,_CGA,_CAMS.png</t>
  </si>
  <si>
    <t>https://www.linkedin.com/in/tara-lau-mts-cpa-cga-cams-9b747b77</t>
  </si>
  <si>
    <t>Compliance Director</t>
  </si>
  <si>
    <t>Oakville, Ontario</t>
  </si>
  <si>
    <t>Title: Compliance Director
Company: None
Start At: None
Ends At: None
Location: None
Description: None
Title: Compliance Director
Company: None
Start At: None
Ends At: None
Location: None
Description: None
Title: Compliance Director
Company: None
Start At: None
Ends At: None
Location: None
Description: None
Title: Compliance Manager
Company: None
Start At: None
Ends At: None
Location: None
Description: None
Title: Compliance Manager
Company: None
Start At: None
Ends At: None
Location: None
Description: None
Title: Examiner, Financial &amp; Operations Compliance
Company: None
Start At: None
Ends At: None
Location: None
Description: None
Title: Audit Manager, Capital Markets Finance
Company: None
Start At: None
Ends At: None
Location: None
Description: None
Title: Senior Analyst, Fixed Income Derivatives
Company: None
Start At: None
Ends At: None
Location: None
Description: None</t>
  </si>
  <si>
    <t>School: Chartered Professional Accountants of Canada (CPA Canada)
Degree: Chartered Professional Accountant (CPA, CGA)
Activities: None
School: Tyndale Seminary
Degree: Master of Theological Studies
Activities: None
School: York University
Degree: Bachelor of Administrative Studies
Activities: None
School: Association of Certified Anti-Money Laundering Specialists
Degree: Certified Anti-Money Laundering Specialist
Activities: None
School: Canadian Securities Institute
Degree: Partners, Directors and Officers Qualifying Exam
Activities: None
School: Canadian Securities Institute
Degree: Canadian Securities Course/Conduct and Practices Handbook Course
Activities: None
School: Canadian Securities Institute
Degree: Chief Financial Officer Qualifying Exam
Activities: None</t>
  </si>
  <si>
    <t>• Recognized professional experience in auditing, compliance, financial reporting and derivatives operations support.
• Proven abilities in dealing with diverse internal audit &amp; compliance issues, handling complex trading books, problem-solving, multi-tasking and meeting tight deadlines.
• Excellent organizational, priority judgment and analytical skills in a fast-paced environment.
• Computer proficiency in Microsoft Word, Excel, Access, PowerPoint.
•  Solid academic achievements including MTS, CPA, CGA, CAMS, CFO qualifying exam, PDO qualifying exam, CSC, CPH, BAS.</t>
  </si>
  <si>
    <t>Zsolt A. Fekete</t>
  </si>
  <si>
    <t>https://www.linkedin.com/in/zsolt-alex-fekete</t>
  </si>
  <si>
    <t>General Manager</t>
  </si>
  <si>
    <t>Title: General Manager
Company: None
Start At: None
Ends At: None
Location: None
Description: None
Title: Deputy Managing Director
Company: None
Start At: None
Ends At: None
Location: None
Description: None
Title: General Manager
Company: None
Start At: None
Ends At: None
Location: None
Description: None
Title: Head of CEE Strategy Group
Company: None
Start At: None
Ends At: None
Location: None
Description: None
Title: Manager
Company: None
Start At: None
Ends At: None
Location: None
Description: None
Title: Supervisory Board Member
Company: None
Start At: None
Ends At: None
Location: None
Description: None
Title: Business Development Coordinator
Company: None
Start At: None
Ends At: None
Location: None
Description: None</t>
  </si>
  <si>
    <t>School: Buckinghamshire New University
Degree: MBA, Economics
Activities: None
School: College for Foreign Trade
Degree: Bachelor's degree, International Business/Trade/Commerce
Activities: None
School: Peak Performance Program
Degree: Mastering Leadership Styles, Influence on Organizational Climate
Activities: None</t>
  </si>
  <si>
    <t>With over two decades at the helm of ITOCHU's Central and Eastern Europe operations, my leadership has been defined by strategic business development and a keen eye for multisectoral mergers and acquisitions. Our team has excelled in identifying opportunities that leverage innovative technologies, particularly within smart city solutions, to create sustainable business models across diverse industries such as automotive, ICT, and finance.
The ethos of my approach lies in fostering synergies among sectors, which has been instrumental in propelling the growth of our food, textile, and machinery divisions. By embracing collaboration and focusing on the development of cutting-edge business strategies, we have successfully navigated complex international trade landscapes and cemented ITOCHU's position as a pivotal player in the CEE region's market expansion.</t>
  </si>
  <si>
    <t>General Manager | CEE New Business Development, M&amp;A Transactions</t>
  </si>
  <si>
    <t>Rupali Khullar</t>
  </si>
  <si>
    <t>https://www.linkedin.com/in/rupali-khullar-34aa9411a</t>
  </si>
  <si>
    <t>https://www.itochu.com/us/</t>
  </si>
  <si>
    <t>rupali.khullar@itochu.com</t>
  </si>
  <si>
    <t>https://www.linkedin.com/company/itochu-international-inc-/</t>
  </si>
  <si>
    <t>17 yrs 5 mos</t>
  </si>
  <si>
    <t>School: Hofstra University
Degree: Bachelor of Business Administration (BBA)
Activities: None</t>
  </si>
  <si>
    <t>Director at ITOCHU International Inc.</t>
  </si>
  <si>
    <t>Masanori Tanaka</t>
  </si>
  <si>
    <t>Masanori_Tanaka.png</t>
  </si>
  <si>
    <t>https://www.linkedin.com/in/masatanaka</t>
  </si>
  <si>
    <t>http://www.ctc-america.com</t>
  </si>
  <si>
    <t>mtanaka@ctc-america.com</t>
  </si>
  <si>
    <t>https://www.linkedin.com/company/itochu-techno-solutions-america-inc/</t>
  </si>
  <si>
    <t>Santa Clara, California</t>
  </si>
  <si>
    <t>Title: President &amp; CEO
Company: None
Start At: None
Ends At: None
Location: None
Description: None
Title: GM of Business Planning Division
Company: None
Start At: None
Ends At: None
Location: None
Description: None
Title: GM of IT Solution Business Division
Company: None
Start At: None
Ends At: None
Location: None
Description: None
Title: GM of Business Development
Company: None
Start At: None
Ends At: None
Location: None
Description: None
Title: VP of Business Development
Company: None
Start At: None
Ends At: None
Location: None
Description: None
Title: Manager of System Consulting
Company: None
Start At: None
Ends At: None
Location: None
Description: None
Title: System Engineer
Company: None
Start At: None
Ends At: None
Location: None
Description: None</t>
  </si>
  <si>
    <t>School: Doshisha University
Degree: Bachelor of economics
Activities: None
School: Chikushi High School in Fukuoka
Degree: None
Activities: None</t>
  </si>
  <si>
    <t>Senior business development and professional with broad experience in IT - specialist of business planning, business development, partner/alliance management, marketing, and IT services.</t>
  </si>
  <si>
    <t>President &amp; CEO, ITOCHU Techno-Solutions America, Inc.</t>
  </si>
  <si>
    <t>Hiroshi (Hiro) Ichinose</t>
  </si>
  <si>
    <t>https://www.linkedin.com/in/hiroshiichinose</t>
  </si>
  <si>
    <t>Senior Vice President, GM of Metals &amp; Minerals, ITOCHU México CEO</t>
  </si>
  <si>
    <t>Title: Senior Vice President, GM of Metals &amp; Minerals, ITOCHU México CEO
Company: None
Start At: None
Ends At: None
Location: None
Description: None
Title: Management Executive
Company: None
Start At: None
Ends At: None
Location: None
Description: None
Title: Group Director Metals &amp; Minerals
Company: None
Start At: None
Ends At: None
Location: None
Description: None
Title: 部門長補佐
Company: None
Start At: None
Ends At: None
Location: None
Description: None
Title: 部長代行
Company: None
Start At: None
Ends At: None
Location: None
Description: None
Title: 課長
Company: None
Start At: None
Ends At: None
Location: None
Description: None
Title: CEO &amp; President
Company: None
Start At: None
Ends At: None
Location: None
Description: None
Title: Exective Vice President &amp; Representative Director
Company: None
Start At: None
Ends At: None
Location: None
Description: None
Title: Internship Trainee
Company: None
Start At: None
Ends At: None
Location: None
Description: None
Title: Manager
Company: None
Start At: None
Ends At: None
Location: None
Description: None</t>
  </si>
  <si>
    <t>School: IMD
Degree: MBA, Business/Leadership
Activities: None
School: Columbia Business School
Degree: Visiting Fellow, Alternative Investment Industry
Activities: None
School: IMD
Degree: Diploma, Program for Executive Development
Activities: None
School: Yokohama National University
Degree: BA, Business Administration
Activities: None</t>
  </si>
  <si>
    <t>With a robust background in M&amp;A, strategy, and business planning, my focus is on driving transformative growth and value creation at ITOCHU International Inc. Our team's strategic leadership in the marketplace is informed by decades of experience in the industry, particularly within the Metals &amp; Minerals sector. 
At the core of our mission is a commitment to excellence in turnaround management and investment structuring. The success of our initiatives is a testament to a collaborative approach, where each milestone achieved is a collective effort, showcasing the depth of our expertise and the strength of our market acumen.</t>
  </si>
  <si>
    <t>Senior Vice President @ ITOCHU International Inc. | M&amp;A, Investments</t>
  </si>
  <si>
    <t>Hiroyuki Nakai</t>
  </si>
  <si>
    <t>Hiroyuki_Nakai.png</t>
  </si>
  <si>
    <t>https://www.linkedin.com/in/hiroyuki-nakai-62a48039</t>
  </si>
  <si>
    <t>8 yrs 9 mos</t>
  </si>
  <si>
    <t>Title: Director of Business Development
Company: None
Start At: None
Ends At: None
Location: None
Description: None
Title: Corporate Development Department
Company: None
Start At: None
Ends At: None
Location: None
Description: None
Title: Senior Manager
Company: None
Start At: None
Ends At: None
Location: None
Description: None
Title: Project Manager
Company: None
Start At: None
Ends At: None
Location: None
Description: None</t>
  </si>
  <si>
    <t>School: Kyoto University
Degree: Bachelor's degree, Engineering Science
Activities: None</t>
  </si>
  <si>
    <t>Hiroyuki is currently the Director, Business Development for ITOCHU International. He is responsible for investment and joint business development in emerging technology businesses in various sectors including energy, food, biotech, healthcare, mobility, ICT and electronics.
Hiroyuki has extensive experience in international business with ITOCHU, including 15+ years' experience in investment and incubation of start-up companies.
Hiroyuki earned a bachelor’s degree in Engineering Science from Kyoto University and is a Registered Management Consultant and a Wine Sommelier in Japan.</t>
  </si>
  <si>
    <t>Director of Business Development at ITOCHU International Inc.</t>
  </si>
  <si>
    <t>Mo Thadasina</t>
  </si>
  <si>
    <t>Mo_Thadasina.png</t>
  </si>
  <si>
    <t>https://www.linkedin.com/in/mohil-thadasina</t>
  </si>
  <si>
    <t>Associate Director - Acquisitions</t>
  </si>
  <si>
    <t>Title: Associate Director - Acquisitions
Company: None
Start At: None
Ends At: None
Location: None
Description: None
Title: Acquisitions Associate
Company: None
Start At: None
Ends At: None
Location: None
Description: None
Title: Investment Analyst
Company: None
Start At: None
Ends At: None
Location: None
Description: None
Title: Investment Associate
Company: None
Start At: None
Ends At: None
Location: None
Description: None
Title: Financial Analyst
Company: None
Start At: None
Ends At: None
Location: None
Description: None
Title: Real Estate Finance Intern
Company: None
Start At: None
Ends At: None
Location: None
Description: None
Title: Client Management Intern
Company: None
Start At: None
Ends At: None
Location: None
Description: None</t>
  </si>
  <si>
    <t>School: The University of Texas at Dallas
Degree: Bachelor of Science (BS), Finance
Activities: None</t>
  </si>
  <si>
    <t>Acquisitions &amp; Development | Itochu Real Estate</t>
  </si>
  <si>
    <t>Atsu Aiyama</t>
  </si>
  <si>
    <t>Atsu_Aiyama.png</t>
  </si>
  <si>
    <t>https://www.linkedin.com/in/atsu-aiyama-267b2817</t>
  </si>
  <si>
    <t>Title: Director of Business Development
Company: None
Start At: None
Ends At: None
Location: None
Description: None
Title: Manager
Company: None
Start At: None
Ends At: None
Location: None
Description: None
Title: Sales
Company: None
Start At: None
Ends At: None
Location: None
Description: None</t>
  </si>
  <si>
    <t>School: University of Massachusetts Amherst
Degree: Economics
Activities: None</t>
  </si>
  <si>
    <t>Director at ITOCHU Techno-Solutions America, Inc (CTCA)</t>
  </si>
  <si>
    <t>James Yeo</t>
  </si>
  <si>
    <t>James_Yeo.png</t>
  </si>
  <si>
    <t>https://www.linkedin.com/in/james-yeo-1b968337</t>
  </si>
  <si>
    <t>james.yeo@smbcnikko-sg.com</t>
  </si>
  <si>
    <t>Name: NBS STEP OUT Mentoring Programme (Mentor) - Sep 2021 to Mar 2022
Authority: Nanyang Business School
Date: 2022-3
URL: https://linkedin.com/company/2878912</t>
  </si>
  <si>
    <t>Title: Managing Director
Company: None
Start At: None
Ends At: None
Location: None
Description: None
Title: Managing Director
Company: None
Start At: None
Ends At: None
Location: None
Description: None
Title: Regional Head of Mergers and Acquisitions
Company: None
Start At: None
Ends At: None
Location: None
Description: None
Title: Head Institutional Client Coverage South East Asia
Company: None
Start At: None
Ends At: None
Location: None
Description: None
Title: Executive Director
Company: None
Start At: None
Ends At: None
Location: None
Description: None
Title: Head of Singapore Investment Banking
Company: None
Start At: None
Ends At: None
Location: None
Description: None
Title: Head of South East Asia Industrials
Company: None
Start At: None
Ends At: None
Location: None
Description: None</t>
  </si>
  <si>
    <t>School: Nanyang Technological University Singapore
Degree: BBUS Banking, Banking, Corporate, Finance, and Securities Law
Activities: None
School: St Andrews Secondary School Singapore
Degree: GCE "O" Levels
Activities: None</t>
  </si>
  <si>
    <t>Finance Professional</t>
  </si>
  <si>
    <t>Managing Director at SMBC</t>
  </si>
  <si>
    <t>Richard Vergara</t>
  </si>
  <si>
    <t>Richard_Vergara.png</t>
  </si>
  <si>
    <t>https://www.linkedin.com/in/richard-vergara-bb863834</t>
  </si>
  <si>
    <t>https://www.smcon.co.jp/en/</t>
  </si>
  <si>
    <t>Managing Director / General Manager</t>
  </si>
  <si>
    <t>Construction</t>
  </si>
  <si>
    <t>https://www.linkedin.com/company/sumitomo-mitsui-construction/</t>
  </si>
  <si>
    <t>Title: Managing Director / General Manager
Company: None
Start At: None
Ends At: None
Location: None
Description: None
Title: Deputy Managing Director / Project Director
Company: None
Start At: None
Ends At: None
Location: None
Description: None
Title: Senior Project Manager
Company: None
Start At: None
Ends At: None
Location: None
Description: None
Title: Senior Project Manager
Company: None
Start At: None
Ends At: None
Location: None
Description: None
Title: Surveyor / Field Engineer
Company: None
Start At: None
Ends At: None
Location: None
Description: None</t>
  </si>
  <si>
    <t>Richard Vergara is a Civil Engineer and a project management professional with over 30 years of experience in the construction industry. 
He has had the opportunity to work on a diverse range of projects, including commercial, industrial, residential, as well as oil and gas, power plant, petrochemical, and pharmaceutical projects.
Over the years, he and his team have worked hard to acquire a wealth of experience that has equipped them to handle complex challenges and deliver optimal solutions for clients in different sectors."</t>
  </si>
  <si>
    <t>Ron Dadina</t>
  </si>
  <si>
    <t>Ron_Dadina,_CFA.png</t>
  </si>
  <si>
    <t>https://www.linkedin.com/in/rondadina</t>
  </si>
  <si>
    <t>ron_dadina@smbcgroup.com</t>
  </si>
  <si>
    <t>Executive Director: Head LATAM Portfolio and Credit Management</t>
  </si>
  <si>
    <t>Title: Executive Director: Head LATAM Portfolio and Credit Management
Company: None
Start At: None
Ends At: None
Location: None
Description: None
Title: Executive Director: Head LATAM Portfolio Management
Company: None
Start At: None
Ends At: None
Location: None
Description: None
Title: Director:  Portfolio Management
Company: None
Start At: None
Ends At: None
Location: None
Description: None
Title: Managing Director | Chief Credit Officer | Minlam Asset Management LLC
Company: None
Start At: None
Ends At: None
Location: None
Description: None
Title: Managing Director | Investment Banking | International Debt Capital Markets Group | Bear Stearns
Company: None
Start At: None
Ends At: None
Location: None
Description: None
Title: Director | Global Structured Finance Group | MBIA
Company: None
Start At: None
Ends At: None
Location: None
Description: None
Title: Vice President
Company: None
Start At: None
Ends At: None
Location: None
Description: None</t>
  </si>
  <si>
    <t>School: The University of Chicago Booth School of Business
Degree: MBA, Finance
Activities: None
School: Chartered Financial Analyst
Degree: CFA
Activities: None</t>
  </si>
  <si>
    <t>Senior manager with over 25 years of experience in deal structuring and execution in emerging markets and Latin America. Experience includes: portfolio management; credit risk; operational risk; and BURCO (Business Unit Risk Control Officer)
▶ AREAS I EXCEL IN: 
✔ Deal Execution: Ability to manage all aspects of complex cross border transactions, including: origination; in-depth analysis and risk assessment; due diligence, pricing; mitigation of macroeconomic and political risk; structuring and negotiating of terms; and legal documentation review. Successfully executed several large M&amp;A and complex cross border structured transactions.
✔ Portfolio Management: Managed large debt and loan portfolios for the past 12 years, including ongoing monitoring, risk assessment, internal rating, work outs and remediation.
Credit Risk: Strong credit analysis skills. Analysed and structured hundreds of debt financing's with companies across various industries and countries, including private and government owned entities. Managed problem loan work outs.
✔ Structured Finance: Thorough understanding of a variety of products and structures, including: asset backed transactions; project finance; future flow and DPR transactions.  
✔ Leadership: Effective communication and relationship building skills. Led and managed teams, special projects and represented the group in various meetings with internal and external constituents. 
✔ Worked with various US and non-US regulators on portfolio examinations.
▶ SPECIALTIES: 
Portfolio Management | BURCO | Corporate Finance | Credit Risk | Debt Capital Markets | Emerging Markets | Financial Analysis | Future Flow Securitizations | Risk Management</t>
  </si>
  <si>
    <t>Head of LATAM Portfolio Management at SMBC</t>
  </si>
  <si>
    <t>Mitsui &amp; Co.</t>
  </si>
  <si>
    <t>Rodolfo Mier - EMBA</t>
  </si>
  <si>
    <t>Rodolfo_Mier_-_EMBA,_M.S.,_ChemE.png</t>
  </si>
  <si>
    <t>https://www.linkedin.com/in/rodolfo-mier-emba-m-s-cheme-06321882</t>
  </si>
  <si>
    <t>https://us.mitsuichemicals.com/index.htm</t>
  </si>
  <si>
    <t>Chemical Raw Materials Manufacturing</t>
  </si>
  <si>
    <t>https://www.linkedin.com/company/mitsui-chemicals-america-inc/</t>
  </si>
  <si>
    <t>Spring, Texas</t>
  </si>
  <si>
    <t>Title: Film Blowing of a Narrow Molecular Weight Polyethylene
Source: Journal of Plastic Film and Sheeting October 2004 vol. 20  no. 4 261-274
Summary: Blown film properties have been evaluated for four high density polyethylene homopolymers while varying stalk height in the blown film process. Of the four homopolymers, three have narrow molecular weight distributions (MWD) and differ in their melt indices; the fourth has a broad MWD. Narrow MWD film properties have been significantly affected by increasing the stalk height from zero die diameters to several die diameters. Water vapor transmission rates decrease by 50-70% and the films become hazy and dull. In contrast, stalk height’s influence on broad MWD film properties is slight. The narrow MWD resins are consistently clearer and glossier than the broad MWD resin.
URL: http://jpf.sagepub.com/content/20/4/261.short</t>
  </si>
  <si>
    <t>Title: Modified Resins for Blown Film
Issuer: US 2009/0156,773 12/002,560 2012/0095,155 13/332,472 8,106,123
Issued On: Apr 19, 2012
Description: None
Title: Blends of Polypropylene Impact Copolymers with Other Polymers
Issuer: US 2006/0009,586 7,217,767 7,449,522 2009/0110,944 7,892,475
Issued On: Apr 30, 2009
Description: None
Title: Heat Resistant Polypropylene Film
Issuer: US 2008/0281,048 Serial No. 11/801,536 and 8,440,319
Issued On: Nov 13, 2008
Description: None
Title: Blending a broad molecular weight distribution ethylene/propylene rubber impact-modified heterophasic copolymer, syndiotactic polypropylene, medium density polyethylene, linear low density polyethylene, low crystalline  ...
Issuer: US US 7449522 B2
Issued On: Nov 11, 2008
Description: None
Title: Polypropylene Blown Film
Issuer: US 2008/0146,762 Serial No. 11/956,406
Issued On: Jul 19, 2008
Description: None
Title: Polypropylene that is predominantly useful for preparing blown films.
Issuer: US US 11/956,406
Issued On: Dec 14, 2007
Description: None
Title: Polyethylene Useful for Blown Film and Blow Molding
Issuer: US US. Patent No. 7,081,285 Serial No. 11/119,265
Issued On: Jul 25, 2006
Description: None
Title: Blends of medium density polyethylene with other polyolefins
Issuer: US No: 2006/0135,698
Issued On: Jun 22, 2006
Description: None
Title: Method of improving blown film processing performance and physical properties
Issuer: US US 10/447,986
Issued On: Aug 16, 2005
Description: None</t>
  </si>
  <si>
    <t>Title: Director of Business Development
Company: None
Start At: None
Ends At: None
Location: None
Description: None
Title: Sales Account Manager
Company: None
Start At: None
Ends At: None
Location: None
Description: None
Title: Global Market Development - Specialty Elastomers and Butyl
Company: None
Start At: None
Ends At: None
Location: None
Description: None
Title: Global Product Technology and Customer Development
Company: None
Start At: None
Ends At: None
Location: None
Description: None
Title: Polyolefins Regional Sales Manager
Company: None
Start At: None
Ends At: None
Location: None
Description: None
Title: Export Sales Manager and Polyolefins Technical Service
Company: None
Start At: None
Ends At: None
Location: None
Description: None</t>
  </si>
  <si>
    <t>School: EGADE Business School
Degree: Executive Master in Global Business Direction and Management (OneMBA), Global EMBA
Activities: None
School: Tecnológico de Monterrey
Degree: Master in Science in Manufacturing Systems, Polymer Processing
Activities: None
School: Tecnológico de Monterrey
Degree: Chemical Engineering and Management, Ingeniería Quimica y Administración
Activities: None</t>
  </si>
  <si>
    <t>Rodolfo Mier is an Honors graduate from the distinguished Global Executive OneMBA Program, member of the Beta Gamma Sigma Business Honor Society and also holds a Master in Science in Manufacturing Systems and an Excellence Honors Bachelors Degree in Chemical Engineering and Management from the Instituto Tecnológico y De Estudios Superiores de Monterrey.   
Rodolfo Mier's field of expertise is in polyolefins and thermoplastics vulcanizates product technologies, applications, export sales, global market and business development, global strategy, corporate governance and finance. He has held several senior professional and management positions with the largest integrated oil companies in the world: TOTAL, Saudi Arabia Basic Industries Corp. (SABIC), and ExxonMobil Chemical Co. 
Currently, Rodolfo Mier is employed as Director of Business Development for Mitsui Chemicals America, Inc.  
Rodolfo Mier has worked and traveled extensively for the last 20+ years to all Latin American countries, most of Europe, Saudi Arabia, Turkey, as well as China and India.  He understands and manages cultural differences for Business Development and Success.
Rodolfo is currently working to obtain a Chartered Financial Analyst CFA Credential and establishing a Money Management Firm in the Woodlands, Texas.   Rodolfo’s expertise for investments is in option contracts.</t>
  </si>
  <si>
    <t>Director of Business Development  en Mitsui Chemicals America, Inc.</t>
  </si>
  <si>
    <t>PensionDanmark</t>
  </si>
  <si>
    <t>Thomas Thoft Juul</t>
  </si>
  <si>
    <t>Thomas_Thoft_Juul.png</t>
  </si>
  <si>
    <t>https://www.linkedin.com/in/thomasthoftjensen</t>
  </si>
  <si>
    <t>http://www.pensiondanmark.com</t>
  </si>
  <si>
    <t>https://www.linkedin.com/company/pensiondanmark/</t>
  </si>
  <si>
    <t>Title: Investment Director
Company: None
Start At: None
Ends At: None
Location: None
Description: None
Title: Senior Investment Manager
Company: None
Start At: None
Ends At: None
Location: None
Description: None
Title: Investment Manager
Company: None
Start At: None
Ends At: None
Location: None
Description: None
Title: Senior Analyst
Company: None
Start At: None
Ends At: None
Location: None
Description: None
Title: Senior Analyst
Company: None
Start At: None
Ends At: None
Location: None
Description: None
Title: Analyst
Company: None
Start At: None
Ends At: None
Location: None
Description: None
Title: Graduate
Company: None
Start At: None
Ends At: None
Location: None
Description: None
Title: Analyst
Company: None
Start At: None
Ends At: None
Location: None
Description: None
Title: Teaching Assistant
Company: None
Start At: None
Ends At: None
Location: None
Description: None
Title: Research Assistant
Company: None
Start At: None
Ends At: None
Location: None
Description: None</t>
  </si>
  <si>
    <t>School: Aarhus University
Degree: Master of Science (MSc), Economics and Management (Oecon)
Activities: None
School: Aarhus University
Degree: Bachelor of Science (BSc), Economics and Management (Oecon)
Activities: None
School: Brønderslev Gymnasium og HF-Kursus
Degree: STX, Mathematics-Physics
Activities: None</t>
  </si>
  <si>
    <t>Tetsuya Yoshikawa</t>
  </si>
  <si>
    <t>Tetsuya_Yoshikawa.png</t>
  </si>
  <si>
    <t>https://www.linkedin.com/in/tetsuya-yoshikawa-380b09b9</t>
  </si>
  <si>
    <t>tetsuya.yoshikawa@itochu.com</t>
  </si>
  <si>
    <t>Manager at ITOCHU International/Assistant CEO at Neo Insurance Solutions</t>
  </si>
  <si>
    <t>Name: RIMS Professional Member
Authority: RIMS (Risk and Insurance Management Society, Inc.)
Date: 2021-7
URL: https://linkedin.com/company/60748</t>
  </si>
  <si>
    <t>Title: Manager at ITOCHU International/Assistant CEO at Neo Insurance Solutions
Company: None
Start At: None
Ends At: None
Location: None
Description: None
Title: Business Development Specialist
Company: None
Start At: None
Ends At: None
Location: None
Description: None
Title: Senior specialist
Company: None
Start At: None
Ends At: None
Location: None
Description: None
Title: なし
Company: None
Start At: None
Ends At: None
Location: None
Description: None</t>
  </si>
  <si>
    <t>School: Kyoto University
Degree: Informatics, システム科学・システム理論
Activities: None
School: University of Melbourne
Degree: Mechanical Engineering
Activities: None
School: The University of Osaka
Degree: Mechanical Engineering, 応用理工学部
Activities: None
School: The University of Osaka
Degree: Engineering
Activities: None</t>
  </si>
  <si>
    <t>現在、米国マイアミを拠点とするNeo Insurance Solutions(米国の個人向け健康保険の総代理店=MGA)にて、CEO補佐として事業開発・経営企画・株主対応（伊藤忠商事対応）を担当。Neoは健康保険分野において、消費者・保険代理店・団体・保険会社向けに、保険商品の設計・流通・管理を一貫して提供するプラットフォームを展開しており、伊藤忠商事からの唯一の出向者として、同社の戦略的成長支援・事業開発に従事。
2025年5月に伊藤忠商事がNeoを含む持株会社へのマイノリティ出資を実施し、現在は伊藤忠グループのネットワークを活用した米国保険市場におけるオーガニック／インオーガニック両面での事業拡大を推進。
これまでの主な経験は以下の通り：
伊藤忠インターナショナル会社（ニューヨーク拠点）にて2021年6月～2023年9月で勤務。
米国の保険・金融領域における新規投資を担当し、特にインシュアテック企業、フロンティングキャリア、健康保険関連（MGA／IMOモデル）に加え、消費者金融事業など幅広い領域の案件を担当。
伊藤忠商事 保険ビジネス部（東京）にて約4年間勤務。
国内外の個人向け保険（生命・医療・損害）および保証分野における事業開発・投資・グループ会社支援を担当し、グローバルにおける保険流通戦略の立案と実行に従事。
ほけんの窓口グループ（伊藤忠商事グループ）へ出向し、営業推進部および経営企画部にて計2年間勤務。
国内最大級の個人向け保険代理店（顧客基盤約150万件）における現場営業支援および全社経営戦略の立案・実行を経験。
伊藤忠グループの国内外ネットワークを活かしながら、米国を中心とした保険分野において、新たな価値創出と事業拡大に取り組んでいます。</t>
  </si>
  <si>
    <t>Business development in Insuretech and Fintech.
Inverstment in startups in the United States.</t>
  </si>
  <si>
    <t>Rahul Patil</t>
  </si>
  <si>
    <t>https://www.linkedin.com/in/rahulpatilm</t>
  </si>
  <si>
    <t>Executive Director, Head of Data Governance Office</t>
  </si>
  <si>
    <t>Name: Intensive Bank Analysis
Authority: Fitch Learning
Date: 2019-1
URL: https://linkedin.com/company/48215
Name: DCAM Accredited V2.2 (Data Capability Assessment)
Authority: EDM Association
Date: 2020-1
URL: https://linkedin.com/company/11052555</t>
  </si>
  <si>
    <t>Title: Executive Director, Head of Data Governance Office
Company: None
Start At: None
Ends At: None
Location: None
Description: None
Title: Director, Deloitte Southeast Asia
Company: None
Start At: None
Ends At: None
Location: None
Description: None
Title: Consulting Manager
Company: None
Start At: None
Ends At: None
Location: None
Description: None
Title: SAMG
Company: None
Start At: None
Ends At: None
Location: None
Description: None
Title: Executive - Finance
Company: None
Start At: None
Ends At: None
Location: None
Description: None
Title: Analyst
Company: None
Start At: None
Ends At: None
Location: None
Description: None</t>
  </si>
  <si>
    <t>School: University of California, Berkeley, Haas School of Business
Degree: Data Science and Analytics
Activities: None
School: National University of Singapore
Degree: Chief Data, Analytics and AI Officer, (Data Management, Growth Strategies, Analytics, Generative AI, and AI Risk Management)
Activities: None
School: Shivaji University
Degree: Mechanical Engineering
Activities: None</t>
  </si>
  <si>
    <t>• 22+ years’ experience across global banking, consulting, data, and risk domains.
• Expert in data management, data governance, regulatory compliance, data foundations, regulatory reporting automation, data analytics, and RegTech solutions.
• Previously led Deloitte’s Data &amp; RegTech practice and Oracle OFSAA solution consulting, driving multi-country data management, governance, regulatory reporting automation, regulatory risk management, and analytics transformation programs.
• Leading APAC data governance at SMBC, strengthening regulatory compliance, foundational data capabilities, and enterprise-wide governance to support regulatory reporting and analytics.
• Extensive global experience, advised National Australia Bank (NAB), ANZ, JPMorgan Chase, Citibank, Investec, and multiple banks in Singapore and Southeast Asia.
• Industry contributor on MAS MindForge AI Governance, ABS Standing Committee on Data Management (SCDM), and the Granular Data Reporting Working Group.</t>
  </si>
  <si>
    <t>Executive Director, Sumitomo Mitsui Banking Corporation (SMBC)</t>
  </si>
  <si>
    <t>Charuhas Gokhale</t>
  </si>
  <si>
    <t>Charuhas_Gokhale.png</t>
  </si>
  <si>
    <t>https://www.linkedin.com/in/charuhasgokhale</t>
  </si>
  <si>
    <t>Name: CTP(underway)
Authority: Association for Financial Professionals
Date: Unknown
URL: https://linkedin.com/company/34537</t>
  </si>
  <si>
    <t>Title: Director
Company: None
Start At: None
Ends At: None
Location: None
Description: None
Title: Vice President
Company: None
Start At: None
Ends At: None
Location: None
Description: None
Title: AVP Payments/Settlement Systems
Company: None
Start At: None
Ends At: None
Location: None
Description: None
Title: Payments System Analyst
Company: None
Start At: None
Ends At: None
Location: None
Description: None
Title: Senior Consultant
Company: None
Start At: None
Ends At: None
Location: None
Description: None
Title: Asst. Systems Engineer
Company: None
Start At: None
Ends At: None
Location: None
Description: None
Title: Software Engineer
Company: None
Start At: None
Ends At: None
Location: None
Description: None</t>
  </si>
  <si>
    <t>School: Walchand Institute of Technology, Solapur
Degree: Bachelor of Engineering (B.E.), Mechanical Engineering
Activities: None</t>
  </si>
  <si>
    <t>FINTECH Product management l ACH and Wire Payments - funds transfer, investigations and compensations l Private banking and Wealth management 
SWIFT ISO20022 l Finastra Fusion GPP/GPP-SP, Global Pay-plus(GPP Legacy) l FIS Payments Investigation l Montran JGPS l ACI Enterprise Banker l SWIFT CBPR+ l USD Clearing/Settlement-FEDWIRE, FEDACH, CHIPS l ERI - Extended Remittances and Multi Currency FX</t>
  </si>
  <si>
    <t>Director - Global Payments,Receivables and Investigations | IT Product management</t>
  </si>
  <si>
    <t>Anson Funds</t>
  </si>
  <si>
    <t>Moez Kassam</t>
  </si>
  <si>
    <t>Moez_Kassam.png</t>
  </si>
  <si>
    <t>https://www.linkedin.com/in/moez-kassam-664819356</t>
  </si>
  <si>
    <t>https://ansonfunds.com/</t>
  </si>
  <si>
    <t>mkassam@ansonfunds.com</t>
  </si>
  <si>
    <t>https://www.linkedin.com/company/anson-group-of-funds/</t>
  </si>
  <si>
    <t>Founder at Anson Funds</t>
  </si>
  <si>
    <t>Mikkel Birch</t>
  </si>
  <si>
    <t>https://www.linkedin.com/in/mikkelbirch</t>
  </si>
  <si>
    <t>Title: Investment Director
Company: None
Start At: None
Ends At: None
Location: None
Description: None
Title: Senior Investment Manager
Company: None
Start At: None
Ends At: None
Location: None
Description: None
Title: Investment Manager | Private debt, Alternative Investments
Company: None
Start At: None
Ends At: None
Location: None
Description: None
Title: Senior Analyst | Private Debt, Alternative Investments
Company: None
Start At: None
Ends At: None
Location: None
Description: None
Title: Senior consultant | Advisory (Transaction Services)
Company: None
Start At: None
Ends At: None
Location: None
Description: None
Title: Consultant | Advisory (Transaction Services)
Company: None
Start At: None
Ends At: None
Location: None
Description: None
Title: Analyst
Company: None
Start At: None
Ends At: None
Location: None
Description: None
Title: Analyst
Company: None
Start At: None
Ends At: None
Location: None
Description: None
Title: Analyst
Company: None
Start At: None
Ends At: None
Location: None
Description: None
Title: Student
Company: None
Start At: None
Ends At: None
Location: None
Description: None
Title: Assistant
Company: None
Start At: None
Ends At: None
Location: None
Description: None
Title: Promoter
Company: None
Start At: None
Ends At: None
Location: None
Description: None
Title: Office assistant
Company: None
Start At: None
Ends At: None
Location: None
Description: None
Title: Intern
Company: None
Start At: None
Ends At: None
Location: None
Description: None</t>
  </si>
  <si>
    <t>School: Copenhagen Business School
Degree: Master of Science (MSc), Applied Economics and Finance
Activities: None
School: Copenhagen Business School
Degree: Bachelor of Science (BSc), International Business
Activities: None
School: Niels Brock
Degree: International Business Baccalaureate
Activities: None</t>
  </si>
  <si>
    <t>Investment Director | Private Markets at PensionDanmark</t>
  </si>
  <si>
    <t>Soha Bhardwaj JD</t>
  </si>
  <si>
    <t>https://www.linkedin.com/in/soha-bhardwaj-jd-mba-2b847b5</t>
  </si>
  <si>
    <t>Ethics Office, Director, Head of Conduct Management</t>
  </si>
  <si>
    <t>Name: COSO Enterprise Risk Management
Authority: IMA | Institute of Management Accountants
Date: 2024-1
URL: https://linkedin.com/company/508262</t>
  </si>
  <si>
    <t>Title: Ethics Office, Director, Head of Conduct Management
Company: None
Start At: None
Ends At: None
Location: None
Description: None
Title: Ethics Office, Director, Global Head of Ethics, Conduct &amp; Culture
Company: None
Start At: None
Ends At: None
Location: None
Description: None
Title: Managing Director, Compliance, Controls and Monitoring
Company: None
Start At: None
Ends At: None
Location: None
Description: None
Title: Analyst, Intellectual Property Disputes and Valuation
Company: None
Start At: None
Ends At: None
Location: None
Description: None
Title: Legal Research Intern
Company: None
Start At: None
Ends At: None
Location: None
Description: None
Title: USPTO Summer Legal Associate
Company: None
Start At: None
Ends At: None
Location: None
Description: None
Title: Graduate Research and Teaching Assistant
Company: None
Start At: None
Ends At: None
Location: None
Description: None
Title: SEC Summer Honors Business Intern, Office of Economic Analysis
Company: None
Start At: None
Ends At: None
Location: None
Description: None
Title: CDC Molecular Biology Researcher
Company: None
Start At: None
Ends At: None
Location: None
Description: None</t>
  </si>
  <si>
    <t>School: Cornell University
Degree: Certificate, Data Analytics 360, Data Analytics
Activities: None
School: Cornell University
Degree: Certificate, Data Analytics
Activities: None
School: University of Pittsburgh School of Law
Degree: J.D., Intellectual Property Law
Activities: None
School: Virginia Tech - Pamplin College of Business
Degree: MBA, Finance
Activities: None
School: West Virginia University
Degree: B.S., B.A., Biology, Economics
Activities: None
School: Morgantown High School
Degree: None
Activities: None</t>
  </si>
  <si>
    <t>Soha Bhardwaj J.D., MBA is an experienced Compliance, Ethics and Valuation professional that has managed international teams to execute global frameworks.
Soha is a member of The Ethics and Compliance Initiative, The South Asian Bar Association, The American Bankers Association, Society for Corporate Compliance and Ethics and  The Association of Accountants and Financial Professionals in Business.</t>
  </si>
  <si>
    <t>Experienced Ethics, Conduct Risk and Compliance Professional certified in Data Analytics and Risk Management</t>
  </si>
  <si>
    <t>Robert Kemlo</t>
  </si>
  <si>
    <t>https://www.linkedin.com/in/robert-kemlo-b2a1712b</t>
  </si>
  <si>
    <t>http://mitsuifudosan.co.uk</t>
  </si>
  <si>
    <t>Development Director</t>
  </si>
  <si>
    <t>https://www.linkedin.com/company/mitsui-fudosan-uk/</t>
  </si>
  <si>
    <t>Title: Development Director
Company: None
Start At: None
Ends At: None
Location: None
Description: None
Title: Commercial Development Manager
Company: None
Start At: None
Ends At: None
Location: None
Description: None
Title: Senior Project Manager
Company: None
Start At: None
Ends At: None
Location: None
Description: None
Title: Project Manager
Company: None
Start At: None
Ends At: None
Location: None
Description: None
Title: Assistant Project Manager
Company: None
Start At: None
Ends At: None
Location: None
Description: None</t>
  </si>
  <si>
    <t>School: University of Reading
Degree: Real Estate, Planning and Development
Activities: None
School: Canford
Degree: None
Activities: None</t>
  </si>
  <si>
    <t>Robert is Development Director at Mitsui Fudosan UK.Mitsui Fudosan is one of Japan’s largest listed property companies with global operations spanning three continents and total assets worth around £45 billion.Robert has 14 years of experience in the industry covering development, asset management, debt, and equity investment across multiple sectors.</t>
  </si>
  <si>
    <t>Development Director at Mitsui Fudosan</t>
  </si>
  <si>
    <t>Andreas Aagaard</t>
  </si>
  <si>
    <t>Andreas_Aagaard.png</t>
  </si>
  <si>
    <t>https://www.linkedin.com/in/andreas-aagaard-a4a66834</t>
  </si>
  <si>
    <t>Name: ILPA Institute Level II Module 5: Value Creation
Authority: Institutional Limited Partners Association (ILPA)
Date: Unknown
URL: https://linkedin.com/company/1515718
Name: ILPA Institute Level II Module 4: GP Workouts
Authority: Institutional Limited Partners Association (ILPA)
Date: Unknown
URL: https://linkedin.com/company/1515718</t>
  </si>
  <si>
    <t>Title: Investment Director
Company: None
Start At: None
Ends At: None
Location: None
Description: None
Title: Senior Investment Manager, Alternative Investments
Company: None
Start At: None
Ends At: None
Location: None
Description: None
Title: Investment Manager, Alternative Investments
Company: None
Start At: None
Ends At: None
Location: None
Description: None
Title: Investment Manager
Company: None
Start At: None
Ends At: None
Location: None
Description: None
Title: Business Analyst
Company: None
Start At: None
Ends At: None
Location: None
Description: None
Title: Business Development Assistant
Company: None
Start At: None
Ends At: None
Location: None
Description: None</t>
  </si>
  <si>
    <t>School: Copenhagen Business School
Degree: Cand.merc.fir, Accounting and Finance
Activities: None
School: Copenhagen Business School
Degree: Summer University - Graduate Corporate Finance
Activities: None
School: Copenhagen Business School
Degree: Bachelor of Science in Economics and Business Administration
Activities: None</t>
  </si>
  <si>
    <t>Investment Director, Private Equity, Alternative Investments hos PensionDanmark</t>
  </si>
  <si>
    <t>Heidi Hjelm Kamstrup</t>
  </si>
  <si>
    <t>https://www.linkedin.com/in/heidihjelm</t>
  </si>
  <si>
    <t>Head of Infrastructure &amp; Direct Equity</t>
  </si>
  <si>
    <t>Title: Head of Infrastructure &amp; Direct Equity
Company: None
Start At: None
Ends At: None
Location: None
Description: None
Title: Senior Investment Director
Company: None
Start At: None
Ends At: None
Location: None
Description: None
Title: Investment Director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Director
Company: None
Start At: None
Ends At: None
Location: None
Description: None
Title: Senior Manager
Company: None
Start At: None
Ends At: None
Location: None
Description: None
Title: Assistant Director
Company: None
Start At: None
Ends At: None
Location: None
Description: None
Title: Manager
Company: None
Start At: None
Ends At: None
Location: None
Description: None
Title: Manager
Company: None
Start At: None
Ends At: None
Location: None
Description: None
Title: Senior Analyst
Company: None
Start At: None
Ends At: None
Location: None
Description: None
Title: Analyst
Company: None
Start At: None
Ends At: None
Location: None
Description: None
Title: Student assistant
Company: None
Start At: None
Ends At: None
Location: None
Description: None
Title: Intern
Company: None
Start At: None
Ends At: None
Location: None
Description: None
Title: Student instructor in Mathematics
Company: None
Start At: None
Ends At: None
Location: None
Description: None
Title: SICEF Projektleder 2007
Company: None
Start At: None
Ends At: None
Location: None
Description: None</t>
  </si>
  <si>
    <t>School: Aarhus University
Degree: MSc, Finance
Activities: None
School: Niels Brock Executive
Degree: None
Activities: None
School: The London School of Economics and Political Science (LSE)
Degree: Elective, Environmental Economics and Sustainable Development
Activities: None
School: Aarhus University
Degree: BSc, Economics and Business Administration
Activities: None</t>
  </si>
  <si>
    <t>Senior investment professional with 10+ years of experience within investments and M&amp;A. Since 2019, acting on the investor side with a focus on private markets, including investments in infrastructure, stable assets and growth opportunities.</t>
  </si>
  <si>
    <t>Private Markets Investments | Direct Equity | Infrastructure | Active Ownership | M&amp;A</t>
  </si>
  <si>
    <t>Adequita Capital</t>
  </si>
  <si>
    <t>Xavier Adserà</t>
  </si>
  <si>
    <t>https://www.linkedin.com/in/xavier-adserà-55830766</t>
  </si>
  <si>
    <t>http://www.adequita.co.uk</t>
  </si>
  <si>
    <t>https://www.linkedin.com/company/adequita-capital/</t>
  </si>
  <si>
    <t>Title: FEVA: A Financial and Economic Approach to Valuation
Source: Financial Analysts Journal. CFA Institute Publications
Summary: Traditional valuation methods (economic value added, discounted cash flow, and Modigliani and Miller models) are mathematically equivalent and thus should provide the same result when the same inputs are used. They do not. Because these methods focus on different value drivers, we suggest an alternative valuation method that provides the adjustment necessary to produce consistent results. We also propose a new corporate valuation method (“financial and economic value added,” or FEVA) that integrates the EVA, DCF, and MM approaches and allows a detailed analysis of financial and economic corporate value drivers.
URL: http://www.cfapubs.org/doi/abs/10.2469/faj.v59.n2.2516</t>
  </si>
  <si>
    <t>Name: Full Member
Authority: Instituto Español de Analistas
Date: 1990-1
URL: https://linkedin.com/company/1898645
Name: Lifetime Member of the Honorary Board
Authority: Fundación de Estudios Financieros
Date: 2010-6
URL: https://linkedin.com/company/1288946</t>
  </si>
  <si>
    <t>Title: Founder &amp; CEO
Company: None
Start At: None
Ends At: None
Location: None
Description: None
Title: Chief Executive Officer
Company: None
Start At: None
Ends At: None
Location: None
Description: None
Title: Chairman
Company: None
Start At: None
Ends At: None
Location: None
Description: None
Title: Board Member
Company: None
Start At: None
Ends At: None
Location: None
Description: None
Title: Chief Executive Officer
Company: None
Start At: None
Ends At: None
Location: None
Description: None
Title: Executive Chairman - Natraceutical
Company: None
Start At: None
Ends At: None
Location: None
Description: None
Title: President
Company: None
Start At: None
Ends At: None
Location: None
Description: None
Title: Founding Partner &amp; CEO
Company: None
Start At: None
Ends At: None
Location: None
Description: None
Title: Professor
Company: None
Start At: None
Ends At: None
Location: None
Description: None</t>
  </si>
  <si>
    <t>School: Esade
Degree: Bachelor's and Master's Degree in Business Administration
Activities: None
School: Universitat Politècnica de Catalunya
Degree: Bachelor's Degree, Business Administration and Management
Activities: None
School: Harvard Business School
Degree: Specialised studies in valuation and financial analysis
Activities: None
School: MIT Sloan School of Management
Degree: Specialised studies in valuation and financial analysis
Activities: None
School: NYU Stern School of Business
Degree: Specialised studies in valuation and financial analysis
Activities: None
School: Universidad Complutense de Madrid
Degree: PhD grades on Financial Management
Activities: None</t>
  </si>
  <si>
    <t>Private Equity &amp; Venture Capital</t>
  </si>
  <si>
    <t>Frederik Dømler</t>
  </si>
  <si>
    <t>Frederik_Dømler.png</t>
  </si>
  <si>
    <t>https://www.linkedin.com/in/frederik-dømler-25086623</t>
  </si>
  <si>
    <t>Head of Private Debt</t>
  </si>
  <si>
    <t>Name: ILPA Institute Level II Module 1: Legal Documents
Authority: Institutional Limited Partners Association (ILPA)
Date: 2016-9
URL: https://linkedin.com/company/1515718
Name: ILPA Institute Level I
Authority: Institutional Limited Partners Association (ILPA)
Date: 2016-9
URL: https://linkedin.com/company/1515718</t>
  </si>
  <si>
    <t>Title: Head of Private Debt
Company: None
Start At: None
Ends At: None
Location: None
Description: None
Title: Investment Director
Company: None
Start At: None
Ends At: None
Location: None
Description: None
Title: Senior Investment Manager
Company: None
Start At: None
Ends At: None
Location: None
Description: None
Title: Investment Manager
Company: None
Start At: None
Ends At: None
Location: None
Description: None
Title: Portfolio Manager
Company: None
Start At: None
Ends At: None
Location: None
Description: None
Title: Investment Analyst
Company: None
Start At: None
Ends At: None
Location: None
Description: None
Title: FX Sales and Advisory
Company: None
Start At: None
Ends At: None
Location: None
Description: None
Title: Writer
Company: None
Start At: None
Ends At: None
Location: None
Description: None
Title: Research Assistant (FORA)
Company: None
Start At: None
Ends At: None
Location: None
Description: None
Title: Marketing
Company: None
Start At: None
Ends At: None
Location: None
Description: None
Title: Trainee
Company: None
Start At: None
Ends At: None
Location: None
Description: None
Title: Research Assistant
Company: None
Start At: None
Ends At: None
Location: None
Description: None</t>
  </si>
  <si>
    <t>School: Copenhagen Business School
Degree: MSc Finance and Strategic Management
Activities: None
School: The London School of Economics and Political Science (LSE)
Degree: Summer school, Financial Markets
Activities: None
School: University of Warwick
Degree: LLM International Corporate Governance and Financial Regulation
Activities: None
School: University of Bristol
Degree: Finance and Economics
Activities: None
School: Copenhagen Business School
Degree: BSc International Business and Politics, International Business and International Affairs
Activities: None</t>
  </si>
  <si>
    <t>Head of Private Debt at PensionDanmark</t>
  </si>
  <si>
    <t>JSR</t>
  </si>
  <si>
    <t>Tetsuro (Hank) Hori</t>
  </si>
  <si>
    <t>https://www.linkedin.com/in/tetsuro-hank-hori-b0912897</t>
  </si>
  <si>
    <t>http://www.jsr.co.jp/</t>
  </si>
  <si>
    <t>代表取締役　CEO　社長執行役員</t>
  </si>
  <si>
    <t>https://www.linkedin.com/company/jsr-corporation/</t>
  </si>
  <si>
    <t>Title: 代表取締役　CEO　社長執行役員
Company: None
Start At: None
Ends At: None
Location: None
Description: None
Title: 社外取締役
Company: None
Start At: None
Ends At: None
Location: None
Description: None
Title: Co Founder, Head of Operations
Company: None
Start At: None
Ends At: None
Location: None
Description: None
Title: 取締役　副社長執行役員　CFO・CLO
Company: None
Start At: None
Ends At: None
Location: None
Description: None
Title: エグゼクティブアドバイザー
Company: None
Start At: None
Ends At: None
Location: None
Description: None
Title: シニアアドバイザー
Company: None
Start At: None
Ends At: None
Location: None
Description: None
Title: 常務執行役員
Company: None
Start At: None
Ends At: None
Location: None
Description: None
Title: 取締役 専務執行役員
Company: None
Start At: None
Ends At: None
Location: None
Description: None
Title: 専務執行役員 代表取締役 CFO
Company: None
Start At: None
Ends At: None
Location: None
Description: None
Title: 専務執行役員 代表取締役
Company: None
Start At: None
Ends At: None
Location: None
Description: None
Title: 取締役
Company: None
Start At: None
Ends At: None
Location: None
Description: None
Title: Corporate Director
Company: None
Start At: None
Ends At: None
Location: None
Description: None
Title: 法務部長
Company: None
Start At: None
Ends At: None
Location: None
Description: None</t>
  </si>
  <si>
    <t>School: Hitotsubashi Financial Leadership Program
Degree: None
Activities: None
School: Hitotsubadhi Financial Leadership Program
Degree: None
Activities: None
School: HItotsubashi Financial Leadershp Program
Degree: CFO養成プログラム
Activities: None
School: Hitotsubashi University
Degree: 商学部
Activities: None
School: 都立西高校
Degree: None
Activities: None</t>
  </si>
  <si>
    <t>Ｉ joined TEL in 1985 after graduation of my university. I was assigned to Electric Component Division, which was spun off to Tokyo Electron Devices. I moved to Legal Department of the company in 1993. I established legal operation of the company and was in charge of contract review, negotiation, IP management, litigation and M&amp;A for more than 20 years.
I was also in charger of financial field of corpoeate strategic planning department for several years. I created a platform of cash conversion cycle. 
Then I was heavily involved in merger process with a big company from 2013 to 2015. After cancellation of the merger, I was in charge of all administration area as a Representative Director and CFO by 2018.
I stepped down from the board member of TEL in 2019. I am engaged in global communication   in the Business Improvement Project at TEL.
I co-founded Value Quest Partners in December 2022. This is a PE fund to support small and mid-sized enterprises in Japan. While I stay at Tokyo Electron, I am challenging my new business. https://www.valuequest-partners.com/</t>
  </si>
  <si>
    <t>JSR株式会社</t>
  </si>
  <si>
    <t>Lasse Christian Thigaard</t>
  </si>
  <si>
    <t>https://www.linkedin.com/in/lassethigaard</t>
  </si>
  <si>
    <t>Senior Investment Director</t>
  </si>
  <si>
    <t>Title: Senior Investment Director
Company: None
Start At: None
Ends At: None
Location: None
Description: None
Title: Investment Director, Direct Equity
Company: None
Start At: None
Ends At: None
Location: None
Description: None
Title: Senior Investment Manager
Company: None
Start At: None
Ends At: None
Location: None
Description: None
Title: Portfolio Manager
Company: None
Start At: None
Ends At: None
Location: None
Description: None
Title: Investment Analyst
Company: None
Start At: None
Ends At: None
Location: None
Description: None
Title: Client Specialist
Company: None
Start At: None
Ends At: None
Location: None
Description: None</t>
  </si>
  <si>
    <t>School: Copenhagen Business School
Degree: MSc, Applied Economics and Finance
Activities: None
School: Copenhagen Business School
Degree: BSc, Economics and Business Administration
Activities: None</t>
  </si>
  <si>
    <t>Senior Investment Director hos PensionDanmark</t>
  </si>
  <si>
    <t>Moez_Kassam_1.png</t>
  </si>
  <si>
    <t>https://www.linkedin.com/in/moez-kassam-a576631</t>
  </si>
  <si>
    <t>19 yrs 2 mos</t>
  </si>
  <si>
    <t>Title: Portfolio Manager
Company: None
Start At: None
Ends At: None
Location: None
Description: None
Title: Executive Producer
Company: None
Start At: None
Ends At: None
Location: None
Description: None
Title: CFO-Chief Food Officer
Company: None
Start At: None
Ends At: None
Location: None
Description: None
Title: Strategic Advisor
Company: None
Start At: None
Ends At: None
Location: None
Description: None
Title: Director
Company: None
Start At: None
Ends At: None
Location: None
Description: None
Title: Director
Company: None
Start At: None
Ends At: None
Location: None
Description: None</t>
  </si>
  <si>
    <t>School: London Business School
Degree: MBA, Finance
Activities: None</t>
  </si>
  <si>
    <t>Moez Kassam is a hedge fund manager, philanthropist, and community leader. He is the Co-founder, Chairman, and Chief Investment Officer of Anson Funds, a Toronto-based multi-strategy fund with over USD $2 billion in assets. Anson Funds consistently delivers superior, risk-adjusted returns for its investors, solidifying its reputation as a leader in the alternative investment space. The firm's success has drawn the attention of leading financial publications like The Financial Times, Reuters, BarclayHedge, Barron's and Bloomberg.
Driven by a belief in the power of strategic investment to unlock human potential, Moez, alongside his wife Marissa, co-founded the Moez &amp; Marissa Kassam Equity Fund. This philanthropic fund invests in charitable organizations breaking barriers and building bridges to a more equitable future. Focus areas include food security, advanced healthcare, affordable housing, education, and inclusive sports programs. Recent investments include SickKids, aimed at accelerating advancements in pediatric critical care, and Toronto Metropolitan University’s new medical school, dedicated to cultivating the next generation of medical innovators.
Moez's commitment to the Toronto community is deeply rooted. He serves on the boards of the Toronto Public Library Foundation and the Canadian Olympic Foundation, contributing strategic vision and leadership to these vital institutions. His dedication to local healthcare is exemplified by significant contributions to Michael Garron Hospital, where the Moez &amp; Marissa Kassam Food Court serves as a key community resource.
His leadership is recognized through numerous accolades; he was named one of Canada's Top 40 Under 40 in 2018 and one of Toronto's most influential figures by Toronto Life magazine in 2023 and 2024. He is an active member of the Young Presidents Organization (YPO). He holds an Honorary Doctor of Laws from Toronto Metropolitan University, an MBA from London Business School, and a BA from Western University.
Beyond his professional and philanthropic work, Moez is passionate about the culinary arts. He holds a position as the "Chief Food Officer” of the esteemed international dining club Dîner en Blanc and serves as a judge for Canada’s 100 Best Restaurants.
Moez's multifaceted contributions, spanning finance, philanthropy, and community leadership, are driven by a deep-seated desire to leave a lasting positive legacy. As a father of four, he is committed to cultivating a more equitable and prosperous future, not just for his own children, but for generations to come.</t>
  </si>
  <si>
    <t>Principal &amp; Portfolio Manager</t>
  </si>
  <si>
    <t>Cherry Tang</t>
  </si>
  <si>
    <t>https://www.linkedin.com/in/cherry-tang-4b39704</t>
  </si>
  <si>
    <t>http://www.jsrmicro.com</t>
  </si>
  <si>
    <t>cherry.tang@jsrmicro.com</t>
  </si>
  <si>
    <t>Director, Technology &amp; Product Quality</t>
  </si>
  <si>
    <t>https://www.linkedin.com/company/jsr-micro-inc/</t>
  </si>
  <si>
    <t>Sunnyvale, California</t>
  </si>
  <si>
    <t>Title: Director, Technology &amp; Product Quality
Company: None
Start At: None
Ends At: None
Location: None
Description: None
Title: R&amp;D Senior Manager, Lithography
Company: None
Start At: None
Ends At: None
Location: None
Description: None
Title: Technical Manager, Lithography - R&amp;D
Company: None
Start At: None
Ends At: None
Location: None
Description: None
Title: Lithography Development Supervisor
Company: None
Start At: None
Ends At: None
Location: None
Description: None
Title: Senior Development Engineer
Company: None
Start At: None
Ends At: None
Location: None
Description: None
Title: Development Engineer/Senior Development Engineer
Company: None
Start At: None
Ends At: None
Location: None
Description: None
Title: Member of Technical Staff - Lithography Engineer
Company: None
Start At: None
Ends At: None
Location: None
Description: None</t>
  </si>
  <si>
    <t>School: Stanford University
Degree: Alliance of Innovative Manufacturing (AIM) Program, Certificate in Product Creation and Innovative Manufacturing
Activities: None
School: UC San Diego
Degree: Bachelor’s Degree, Chemical Engineering
Activities: None
School: Nanyang Girls' High School/National Junior College, Singapore
Degree: None
Activities: None</t>
  </si>
  <si>
    <t>Jaiminsinh Rajput</t>
  </si>
  <si>
    <t>Jaiminsinh_Rajput.png</t>
  </si>
  <si>
    <t>https://www.linkedin.com/in/jaiminsinh-rajput-0513b1183</t>
  </si>
  <si>
    <t>https://www.linkedin.com/company/the-jsr-studio/</t>
  </si>
  <si>
    <t>Ahmedabad, Gujarat</t>
  </si>
  <si>
    <t>Title: Founder
Company: None
Start At: None
Ends At: None
Location: None
Description: None
Title: Founder &amp; Managing Director
Company: None
Start At: None
Ends At: None
Location: None
Description: None
Title: Founder
Company: None
Start At: None
Ends At: None
Location: None
Description: None
Title: Co-Founder
Company: None
Start At: None
Ends At: None
Location: None
Description: None
Title: Business Development Executive
Company: None
Start At: None
Ends At: None
Location: None
Description: None
Title: Business Development Executive
Company: None
Start At: None
Ends At: None
Location: None
Description: None
Title: Business Development Executive
Company: None
Start At: None
Ends At: None
Location: None
Description: None</t>
  </si>
  <si>
    <t>School: R.C.Technical Institute,Ahmedabad 640
Degree: Diploma of Education, Computer Engineering
Activities: None</t>
  </si>
  <si>
    <t>Spreading love and joy to the all beautiful soul, and serving them.
I'm an entrepreneur, traveller, cinematographer and digital Creator. by god grace I can able to travel different places and explore the real beauty and understanding different lives.
Here, I will share the best experince of living joyful and beautiful life. Which surely touch your soul.
by passionate I'm a Video creator! You can collaborate with me on The JsR Studio. - where I capture all the beautifu properties, building, sweet homes, luxury Hotels and Resorts.
And after all we started our 2nd firm Keshav Events &amp; Decoration, We are one of the Premium Event Management company of India. We are providing one stop solution for your Any Events like Employee Engagement Events, Annual Day, Festivals and Milestone Events, Sports Event, Product Launches, Facility Inaugurations, MICE, Meetings, Conferences and Weddings.
My Instagram : https://instagram.com/ijaiminsinh.rajput
YouTube : https://youtube.com/@JaiminsinhRajput
Have something to discuss, please connect me at: 
📱 +91 9714654335 (WhatsApp)
Skype: jaiminchauhan2050@gmail.com
Or
just drop me a message on LinkedIn.</t>
  </si>
  <si>
    <t>In the joy of others lies our own. Happiness 😊 Entrepreneur</t>
  </si>
  <si>
    <t>Jess Rhodes</t>
  </si>
  <si>
    <t>Jess_Rhodes.png</t>
  </si>
  <si>
    <t>https://www.linkedin.com/in/jessicarhodesmba</t>
  </si>
  <si>
    <t>http://JSR-Strategies.com</t>
  </si>
  <si>
    <t>jess@jsr-strategies.com</t>
  </si>
  <si>
    <t>Principal and CEO</t>
  </si>
  <si>
    <t>https://www.linkedin.com/company/jsr-strategies/</t>
  </si>
  <si>
    <t>Greater Sacramento</t>
  </si>
  <si>
    <t>Title: Sponsorship Volunteer
Start At: 07/2006
Ends At: 2020
Company: American Red Cross North Texas Region
Cause: Humanitarian_relief
Description: Wrote a sponsorship plan and contract between the American Red Cross Dallas Chapter and the local NBA team, Dallas Mavericks. Previous sponsorship had been dissolved due to miscommunication and lack of follow through. Interviewed previous sponsorship managers to understand the issues and rectified them with new implementation plan.
Title: Family Assistance Program Internship
Start At: 05/2006
Ends At: 04/2008
Company: Children's Advocacy Center of Collin County
Cause: Children
Description: Provided over 25 case families that were victims of abuse or neglect, referrals to community resources. Communicated with CPS workers and investigation officials about case. Documented all interactions with clients. Supervised court-ordered parent/child visit. Served as a translator for French speaking children.
Title: Social Media Fundraising Specialist
Start At: 03/2015
Ends At: 02/2020
Company: Sacramento Region Community Foundation
Cause: Economic_empowerment
Description: Provided personal account and case study of Yoga Seed Collective's fundraising success via in-person seminar and online webinar. This helped over 500 non profits in the greater Sacramento Region prepare to raise $5.6 Million dollars on the Big Day of Giving in May, 2015.
Title: Yoga Teacher
Start At: 09/2011
Ends At: 02/2012
Company: New Dawn Treatment Centers
Cause: Health
Description: Taught weekly yoga classes to clients recovering from substance abuse. This program eventually became absorbed into the Yoga Seed as a volunteer project that we manage.
Title: Marketer and Translator
Start At: 01/2008
Ends At: 06/2008
Company: Busan International Film Festival
Cause: Arts_and_culture
Description: Provided marketing expertise and assistance to crews reaching out to foreigners and ex-patriots in Korea. Rewrote and edited English subtitles for program introduction and conclusion.
Title: Marketing and Collaboration
Start At: 12/2015
Ends At: 10/2020
Company: Accessible Yoga Conference
Cause: Civil_rights
Description: Bringing together presenters for a section of the annual Accessible Yoga Conference.
Title: Vice President Communications and Marketing
Start At: 07/2022
Ends At: Present
Company: Impact 100 Greater Sacramento
Cause: Economic_empowerment
Description: A vice president of marketing communications oversees all marketing and communications for an organization and is responsible for ensuring the accuracy of information across digital platforms and other media outlets. For this role, Jess also established the brand and website for the organization with volunteer assistance.</t>
  </si>
  <si>
    <t>Name: Executive Director Bootcamp
Authority: Nonprofit Resource Center is now the Impact Foundry
Date: 2014-7
URL: https://linkedin.com/company/705535
Name: Inbound Certification
Authority: HubSpot
Date: 2017-1
URL: https://linkedin.com/company/68529</t>
  </si>
  <si>
    <t>Title: Principal and CEO
Company: None
Start At: None
Ends At: None
Location: None
Description: None
Title: Director of Strategy
Company: None
Start At: None
Ends At: None
Location: None
Description: None
Title: Senior Strategist
Company: None
Start At: None
Ends At: None
Location: None
Description: None
Title: Executive Director
Company: None
Start At: None
Ends At: None
Location: None
Description: None
Title: Chief Operations Officer
Company: None
Start At: None
Ends At: None
Location: None
Description: None
Title: Marketing Consultant
Company: None
Start At: None
Ends At: None
Location: None
Description: None
Title: Professor of English and Business Administration
Company: None
Start At: None
Ends At: None
Location: None
Description: None
Title: Special Projects Intern: Residential Life
Company: None
Start At: None
Ends At: None
Location: None
Description: None</t>
  </si>
  <si>
    <t>School: Wesleyan University
Degree: BA, History, Philosophy, Literature, French
Activities: None
School: University of Dallas
Degree: MBA, Non Profit Management, Global Business
Activities: None
School: Hotchkiss
Degree: High School
Activities: None</t>
  </si>
  <si>
    <t>With 13 years of experience in strategic communications, marketing, and business development, I am the Principal and CEO of JSR Strategies, an award-winning, women-owned and DBE marketing and communications firm that works exclusively with organizations that have a mission to improve the social determinants of health. I am passionate about creating positive change in the world through effective and impactful storytelling, branding, and advocacy.
As a fractional CMO, I have led and directed the marketing strategy and execution for several healthcare, nonprofit, and education clients, including SouthEast Alaska Regional Health Consortium, Impact100, InnerScience Research Fund, and Child Health Equity Center. I have helped them navigate complex challenges, such as the pandemic, mergers and acquisitions, product launches, and social justice issues, by developing and implementing hyper-local, national, and international communications campaigns that resulted in proven revenue and brand recognition gains. I have also managed and mentored a badass team of 12 professionals who have won multiple local, regional, and national awards for excellence. I hold an MBA from the University of Dallas, an RYT 500 certification from Yoga Alliance, and an Inbound Certification from HubSpot.</t>
  </si>
  <si>
    <t>CEO @ JSR Strategies | Strategic Planning, Digital Marketing, Sales &amp; Marketing</t>
  </si>
  <si>
    <t>Susan Riordan Flynn</t>
  </si>
  <si>
    <t>Susan_Riordan_Flynn.png</t>
  </si>
  <si>
    <t>https://www.linkedin.com/in/susanriordanflynn</t>
  </si>
  <si>
    <t>http://www.jsrtechconsulting.com</t>
  </si>
  <si>
    <t>President and CEO</t>
  </si>
  <si>
    <t>https://www.linkedin.com/company/jsr-tech-consulting/</t>
  </si>
  <si>
    <t>Cranford, New Jersey</t>
  </si>
  <si>
    <t>Name: Certified Woman-Owned Business Enterprise
Authority: WBENC
Date: Unknown
URL: https://linkedin.com/company/96367
Name: USBLN-DOBE (Disability-Owned Business Enterprise)
Authority: Disability:IN
Date: 2016-1
URL: https://linkedin.com/company/10243328</t>
  </si>
  <si>
    <t>Title: President and CEO
Company: None
Start At: None
Ends At: None
Location: None
Description: None
Title: Client Partner
Company: None
Start At: None
Ends At: None
Location: None
Description: None
Title: Sales Account Manager
Company: None
Start At: None
Ends At: None
Location: None
Description: None
Title: Board Member
Company: None
Start At: None
Ends At: None
Location: None
Description: None</t>
  </si>
  <si>
    <t>School: Kean University
Degree: Marketing
Activities: None
School: Erie College
Degree: AAS, Marketing
Activities: None</t>
  </si>
  <si>
    <t>Proven leader with a record of success in strategic account and relationship development.  Creative problem solver with the ability to drive growth, resolve conflict, build morale and consistently exceed goals. Able to develop extremely productive relationships with executives, colleagues, clients and staff at all levels.  Focused on helping clients with Business and IT Solutions across multiple vertical markets</t>
  </si>
  <si>
    <t>President and CEO @ JSR Tech Consulting | Delivering IT and Strategy Consulting</t>
  </si>
  <si>
    <t>Alyeska Investment Group</t>
  </si>
  <si>
    <t>Melissa Omalley</t>
  </si>
  <si>
    <t>https://www.linkedin.com/in/melissa-omalley-3b530aa</t>
  </si>
  <si>
    <t>https://www.linkedin.com/company/alyeska-investment-group/</t>
  </si>
  <si>
    <t>18 yrs 1 mo</t>
  </si>
  <si>
    <t>Title: Director of Operations
Company: None
Start At: None
Ends At: None
Location: None
Description: None</t>
  </si>
  <si>
    <t>Director of Operations at Alyeska Investment Group</t>
  </si>
  <si>
    <t>Jeff Hojnacki</t>
  </si>
  <si>
    <t>https://www.linkedin.com/in/jeff-hojnacki-75290a5b</t>
  </si>
  <si>
    <t>Managing Director - Head of Business Development and Investor Relations</t>
  </si>
  <si>
    <t>Title: Managing Director - Head of Business Development and Investor Relations
Company: None
Start At: None
Ends At: None
Location: None
Description: None
Title: Managing Director
Company: None
Start At: None
Ends At: None
Location: None
Description: None
Title: Associate
Company: None
Start At: None
Ends At: None
Location: None
Description: None</t>
  </si>
  <si>
    <t>School: University of Notre Dame - Mendoza College of Business
Degree: Master of Business Administration (MBA)
Activities: None
School: University of Notre Dame
Degree: Bachelor of Science (B.S.)
Activities: None</t>
  </si>
  <si>
    <t>Melissa O'Malley</t>
  </si>
  <si>
    <t>https://www.linkedin.com/in/melissa-o-malley-7900622</t>
  </si>
  <si>
    <t>Title: Director of Operations
Company: None
Start At: None
Ends At: None
Location: None
Description: None
Title: Manager Prime Broker Operations
Company: None
Start At: None
Ends At: None
Location: None
Description: None
Title: Senior Associate
Company: None
Start At: None
Ends At: None
Location: None
Description: None</t>
  </si>
  <si>
    <t>Director of Operations at Alyeska Investment Group, LP</t>
  </si>
  <si>
    <t>joav kohn</t>
  </si>
  <si>
    <t>https://www.linkedin.com/in/joav-kohn-815a921b</t>
  </si>
  <si>
    <t>Title: CTO
Company: None
Start At: None
Ends At: None
Location: None
Description: None
Title: software developer
Company: None
Start At: None
Ends At: None
Location: None
Description: None
Title: software developer
Company: None
Start At: None
Ends At: None
Location: None
Description: None
Title: information architect III
Company: None
Start At: None
Ends At: None
Location: None
Description: None</t>
  </si>
  <si>
    <t>School: University of Illinois Urbana-Champaign
Degree: None
Activities: None</t>
  </si>
  <si>
    <t>CTO at alyeska investment group</t>
  </si>
  <si>
    <t>Schwarz Group</t>
  </si>
  <si>
    <t>Matthias Hoffmann</t>
  </si>
  <si>
    <t>Matthias_Hoffmann.png</t>
  </si>
  <si>
    <t>https://www.linkedin.com/in/matthias-hoffmann-472131137</t>
  </si>
  <si>
    <t>Director of Fresh Warehouse</t>
  </si>
  <si>
    <t>Vohburg an der Donau, Bavaria</t>
  </si>
  <si>
    <t>Title: Director of Fresh Warehouse
Company: None
Start At: None
Ends At: None
Location: None
Description: None
Title: Leiter Lagerbereich
Company: None
Start At: None
Ends At: None
Location: None
Description: None</t>
  </si>
  <si>
    <t>Director of Fresh Warehouse bei Schwarz Group (Kaufland Logistik VZ GmbH &amp; Co.KG</t>
  </si>
  <si>
    <t>Georg Eckmair</t>
  </si>
  <si>
    <t>Georg_Eckmair.png</t>
  </si>
  <si>
    <t>https://www.linkedin.com/in/georgeckmair</t>
  </si>
  <si>
    <t>http://schwarzmueller.com/en/</t>
  </si>
  <si>
    <t>georg.eckmair@schwarzmueller.com</t>
  </si>
  <si>
    <t>CFO and Managing Director</t>
  </si>
  <si>
    <t>https://www.linkedin.com/company/schwarzmueller/</t>
  </si>
  <si>
    <t>Austria</t>
  </si>
  <si>
    <t>Title: CFO and Managing Director
Company: None
Start At: None
Ends At: None
Location: None
Description: None
Title: Vice President Corporate Controlling
Company: None
Start At: None
Ends At: None
Location: None
Description: None
Title: Head of Financial Planning and Analysis
Company: None
Start At: None
Ends At: None
Location: None
Description: None
Title: Director Finance and Accounting
Company: None
Start At: None
Ends At: None
Location: None
Description: None
Title: Siemens Audiology, Head of Performance Controlling
Company: None
Start At: None
Ends At: None
Location: None
Description: None
Title: Siemens Metals Technologies, Manager Financial Planning and Executive Reporting
Company: None
Start At: None
Ends At: None
Location: None
Description: None
Title: Siemens Metals Technologies, Assistant Manager Finance and Internal Audit
Company: None
Start At: None
Ends At: None
Location: None
Description: None</t>
  </si>
  <si>
    <t>School: University of Applied Sciences Wiener Neustadt
Degree: Master of Arts in Business (M.A.), Business Administration
Activities: None
School: University of Applied Sciences Wiener Neustadt
Degree: Bachelor of Arts in Business (B.A.), Business Administration
Activities: None
School: Johannes Kepler University Linz
Degree: Corporate Finance, Accounting and Auditing, Sociology
Activities: None</t>
  </si>
  <si>
    <t>With 15+ years of experience in finance, I strive to achieve positive impacts on businesses in the industrial environment via analytical and value creating business partnering.
Successful track record in leadership roles in international organizations and complex projects. I combine a structured approach to developing solutions with a proven strategic mindset and business acumen. I prioritize building high performance teams by showcasing and promoting continuous learning.
My areas of expertise include all aspects of controlling, accounting (IFRS, HGB, UGB), financial planning and analysis, liquidity/cashflow management &amp; financing, restructuring/profitability improvement, strategy development, M&amp;A and post-merger integration, supply chain and procurement steering, sustainability reporting, risk management and internal audit/compliance as well as digitalization, process/change management and ERP system implementations.</t>
  </si>
  <si>
    <t>CFO and Managing Director at Schwarzmüller Group</t>
  </si>
  <si>
    <t>Henning Schwarzkopf</t>
  </si>
  <si>
    <t>https://www.linkedin.com/in/henningschwarzkopf</t>
  </si>
  <si>
    <t>Rechtsanwalt (Attorney-at-Law)</t>
  </si>
  <si>
    <t>Greater Hamburg Area</t>
  </si>
  <si>
    <t>Title: Rechtsanwalt (Attorney-at-Law)
Company: None
Start At: None
Ends At: None
Location: None
Description: None
Title: Managing Director
Company: None
Start At: None
Ends At: None
Location: None
Description: None
Title: Managing Director
Company: None
Start At: None
Ends At: None
Location: None
Description: None
Title: Managing Director
Company: None
Start At: None
Ends At: None
Location: None
Description: None
Title: President
Company: None
Start At: None
Ends At: None
Location: None
Description: None
Title: Principal
Company: None
Start At: None
Ends At: None
Location: None
Description: None</t>
  </si>
  <si>
    <t>School: University of Hamburg
Degree: Law, Law
Activities: None
School: Tongji University
Degree: Law &amp; Business
Activities: None
School: University of Miami School of Law
Degree: Master of Comparative Law, Law
Activities: None
School: University of Miami School of Law
Degree: Master of Comparative Law, Comparative Law
Activities: None
School: Leiden University
Degree: International Law
Activities: None</t>
  </si>
  <si>
    <t>Mit über vier Jahrzehnten juristischer Praxis habe ich mir als Gründer und Partner von Schwarzkopf Law umfassende Kompetenzen in den Bereichen New Business Development, Mergers &amp; Acquisitions und strategische Planung angeeignet. Meine Expertise im internationalen Yacht Recht und grenzüberschreitenden Erbrecht ermöglicht es mir, Mandanten sicher durch komplexe Rechtslandschaften zu führen und ihre Geschäftsziele in Europa und Asien zu verwirklichen.
Als Rechtsanwalt bin ich tief verwurzelt in der Rechtsberatung und -strategie, wobei mein Augenmerk stets darauf liegt, als strategischer Partner zu agieren. In Zusammenarbeit mit meinem Team unterstützen wir unsere Mandanten dabei, rechtliche Herausforderungen zu meistern und ihre Expansions- und Erfolgsziele zu erreichen. Dabei ist es mir wichtig, nicht nur Rechtsberatung auf höchstem Niveau zu bieten, sondern auch vertrauenswürdige Lösungen zu schaffen, die den fortwährenden geschäftlichen Erfolg meiner Mandanten unterstützen.</t>
  </si>
  <si>
    <t>Rechtsanwalt in Hamburg &amp; Südfrankreich | Präsenz in Singapore | Yacht Recht | Cross Border Nachlassplanung &amp; Erbrecht | Immobilien Recht in Frankreich &amp; Monaco | Singapore Gesellschaftsrecht .</t>
  </si>
  <si>
    <t>Bogdan Cretu</t>
  </si>
  <si>
    <t>Bogdan_Cretu.png</t>
  </si>
  <si>
    <t>https://www.linkedin.com/in/bogdan-cretu-44760492</t>
  </si>
  <si>
    <t>bogdan.cretu@schwarzmueller.com</t>
  </si>
  <si>
    <t>Managing Director at Schwarzmüller România</t>
  </si>
  <si>
    <t>Romania</t>
  </si>
  <si>
    <t>Bucharest</t>
  </si>
  <si>
    <t>Title: Managing Director at Schwarzmüller România
Company: None
Start At: None
Ends At: None
Location: None
Description: None
Title: Country Manager
Company: None
Start At: None
Ends At: None
Location: None
Description: None
Title: Regional Manager
Company: None
Start At: None
Ends At: None
Location: None
Description: None
Title: Area Sales Manager
Company: None
Start At: None
Ends At: None
Location: None
Description: None
Title: Sales Representative
Company: None
Start At: None
Ends At: None
Location: None
Description: None
Title: Sales Representative
Company: None
Start At: None
Ends At: None
Location: None
Description: None
Title: Supervisor
Company: None
Start At: None
Ends At: None
Location: None
Description: None
Title: Operational Coordinator
Company: None
Start At: None
Ends At: None
Location: None
Description: None</t>
  </si>
  <si>
    <t>School: Universitatea Babes-Bolyai: Facultatea de Istorie si Filosofie
Degree: Licentiate degree, Stiinte politice - Studii de Securitate
Activities: None</t>
  </si>
  <si>
    <t>Managing director @ Schwarzmüller România | Workshop &amp; after-sales</t>
  </si>
  <si>
    <t>Masao Igarashi</t>
  </si>
  <si>
    <t>https://www.linkedin.com/in/masao-igarashi-b63741a4</t>
  </si>
  <si>
    <t>Title: Managing Director
Company: None
Start At: None
Ends At: None
Location: None
Description: None
Title: Executive Director
Company: None
Start At: None
Ends At: None
Location: None
Description: None
Title: Executive Director
Company: None
Start At: None
Ends At: None
Location: None
Description: None</t>
  </si>
  <si>
    <t>School: University of Southern California
Degree: Master of Business Administration - MBA
Activities: None</t>
  </si>
  <si>
    <t>Managing Director, Head of Japanese Equity, SBI Shinsei International Limited</t>
  </si>
  <si>
    <t>Consuelo Scarpolini</t>
  </si>
  <si>
    <t>Consuelo_Scarpolini.png</t>
  </si>
  <si>
    <t>https://www.linkedin.com/in/consuelo-scarpolini</t>
  </si>
  <si>
    <t>https://www.zschimmer-schwarz.com/en/</t>
  </si>
  <si>
    <t>c.scarpolini@zschimmer-schwarz.com</t>
  </si>
  <si>
    <t>Director of Global Group Controlling</t>
  </si>
  <si>
    <t>https://www.linkedin.com/company/zschimmer-&amp;-schwarz/</t>
  </si>
  <si>
    <t>Coblenz, Rhineland-Palatinate</t>
  </si>
  <si>
    <t>Title: Director of Global Group Controlling
Company: None
Start At: None
Ends At: None
Location: None
Description: None
Title: Managing Director
Company: None
Start At: None
Ends At: None
Location: None
Description: None
Title: Financial Controller
Company: None
Start At: None
Ends At: None
Location: None
Description: None
Title: Financial Controller
Company: None
Start At: None
Ends At: None
Location: None
Description: None
Title: Manager
Company: None
Start At: None
Ends At: None
Location: None
Description: None</t>
  </si>
  <si>
    <t>School: Università Bocconi
Degree: Degree in Law and Business Administration
Activities: None</t>
  </si>
  <si>
    <t>Director of Global Group Controlling at Zschimmer &amp; Schwarz</t>
  </si>
  <si>
    <t>Nayan Thakur</t>
  </si>
  <si>
    <t>Nayan_Thakur.png</t>
  </si>
  <si>
    <t>https://www.linkedin.com/in/nayanthakur</t>
  </si>
  <si>
    <t>https://www.sbisecurities.in/</t>
  </si>
  <si>
    <t>thakur.karan00714@gmail.com</t>
  </si>
  <si>
    <t>MD &amp; CEO’s Office</t>
  </si>
  <si>
    <t>https://www.linkedin.com/company/sbisecurities/</t>
  </si>
  <si>
    <t>Title: Volunteer
Start At: 03/2017
Ends At: 03/2019
Company: National Service Scheme
Cause: Social_services
Description: None</t>
  </si>
  <si>
    <t>Name: Chartered Financial Analyst (CFA)
Authority: CFA Institute
Date: 2023-10
URL: https://linkedin.com/company/162977
Name: BCG Strategy Consulting Virtual Experience Program
Authority: Forage
Date: 2021-11
URL: https://linkedin.com/company/68514998</t>
  </si>
  <si>
    <t>Title: MD &amp; CEO’s Office
Company: None
Start At: None
Ends At: None
Location: None
Description: None
Title: Corporate Strategy(CBO’s Office)
Company: None
Start At: None
Ends At: None
Location: None
Description: None
Title: Financial Modeling &amp; Valuation Intern
Company: None
Start At: None
Ends At: None
Location: None
Description: None
Title: Equity Research Intern
Company: None
Start At: None
Ends At: None
Location: None
Description: None
Title: Business Analyst
Company: None
Start At: None
Ends At: None
Location: None
Description: None
Title: Executive
Company: None
Start At: None
Ends At: None
Location: None
Description: None
Title: Business Development Executive
Company: None
Start At: None
Ends At: None
Location: None
Description: None</t>
  </si>
  <si>
    <t>School: Jamnalal Bajaj Institute of Management Studies (JBIMS)
Degree: M.M.S. (Master in Management Studies), Finance
Activities: None
School: University of Mumbai
Degree: Bachelor's degree, Mechanical Engineering
Activities: None</t>
  </si>
  <si>
    <t>Hi I'm Nayan Thakur,  I work in the MD’s Office at SBI Securities, supporting corporate strategy, leadership decision-making, and enterprise-wide initiatives.
I hold a MBA in Finance from JBIMS and have cleared CFA Level I, bringing a strong foundation in financial analysis, valuation, and capital markets to my role.
Previously part of the CBO’s Office, I have worked across strategy formulation, performance reviews, and execution tracking, giving me a holistic view of how large financial institutions operate.
Let's connect to explore collaborative opportunities in finance, strategy, or business expansion!</t>
  </si>
  <si>
    <t>SBI Securities- Corporate Strategy | JBIMS’24 | Cleared CFA L1</t>
  </si>
  <si>
    <t>So Ping LAW</t>
  </si>
  <si>
    <t>So_Ping_LAW.png</t>
  </si>
  <si>
    <t>https://www.linkedin.com/in/so-ping-law-4a61114b</t>
  </si>
  <si>
    <t>Title: Executive Director
Company: None
Start At: None
Ends At: None
Location: None
Description: None
Title: IT Director
Company: None
Start At: None
Ends At: None
Location: None
Description: None
Title: Project Manager - Securities Team
Company: None
Start At: None
Ends At: None
Location: None
Description: None
Title: IT Director
Company: None
Start At: None
Ends At: None
Location: None
Description: None
Title: Director
Company: None
Start At: None
Ends At: None
Location: None
Description: None
Title: Associate Director / Project Development and Support Manager
Company: None
Start At: None
Ends At: None
Location: None
Description: None
Title: Vice President / Application Development Senior Manager
Company: None
Start At: None
Ends At: None
Location: None
Description: None
Title: Associate / Project Manager
Company: None
Start At: None
Ends At: None
Location: None
Description: None
Title: Analyst Programmer
Company: None
Start At: None
Ends At: None
Location: None
Description: None</t>
  </si>
  <si>
    <t>School: City University of Hong Kong
Degree: Master's degree, Computer Science
Activities: None
School: City University of Hong Kong
Degree: Bachelor of Engineering (B.Eng.), Computer Engineering
Activities: None</t>
  </si>
  <si>
    <t>- IT Department Head / Director, Architect and Developer in Asia Equities OMS.
- FIX Connectivity specialist.
- Very strong in C++/C#/Oracle/Messaging trading system design and building.
Specialties: - Investment bank front office IT team building and management.
- Investment Bank front office OMS design and implementation.
- C++ parallel programming/cross platform (UNIX/Windows) programming.
- C# front end programming.
- Socket &amp; multithreaded programming in UNIX/Windows.</t>
  </si>
  <si>
    <t>IT Professional</t>
  </si>
  <si>
    <t>Mrigank Jain</t>
  </si>
  <si>
    <t>https://www.linkedin.com/in/mrigank-jain-03576087</t>
  </si>
  <si>
    <t>www.sbisgcsl.co.in</t>
  </si>
  <si>
    <t>mrigank.jain@sbisgcsl.co.in</t>
  </si>
  <si>
    <t>Managing Director &amp; CEO</t>
  </si>
  <si>
    <t>https://www.linkedin.com/company/sbi-custodial-services-pvt.-ltd/</t>
  </si>
  <si>
    <t>Title: Managing Director &amp; CEO
Company: None
Start At: None
Ends At: None
Location: None
Description: None
Title: Chief General Manager
Company: None
Start At: None
Ends At: None
Location: None
Description: None
Title: General Manager Risk Management
Company: None
Start At: None
Ends At: None
Location: None
Description: None
Title: General Manager at Bihar &amp; Jharkhand
Company: None
Start At: None
Ends At: None
Location: None
Description: None
Title: CFO at Maharashtra Circle
Company: None
Start At: None
Ends At: None
Location: None
Description: None
Title: Head Financial Institutions Group and Corporate Services
Company: None
Start At: None
Ends At: None
Location: None
Description: None
Title: Head Performance Monitoring &amp; Administration
Company: None
Start At: None
Ends At: None
Location: None
Description: None
Title: Asstt General Manager, MIS &amp; BPM
Company: None
Start At: None
Ends At: None
Location: None
Description: None
Title: Head, Trade Finance CPC
Company: None
Start At: None
Ends At: None
Location: None
Description: None
Title: Chief Manager HR
Company: None
Start At: None
Ends At: None
Location: None
Description: None</t>
  </si>
  <si>
    <t>School: ACAMS
Degree: Certified Anti Money-Laundering Specialist (CAMS)
Activities: None
School: Indian Institute of Banking &amp; Finance (IIBF)
Degree: CAIIB
Activities: None
School: University of Lucknow
Degree: MSc (Mathematical Statistics)
Activities: None
School: University of Lucknow
Degree: Bachelor's degree, Physics, Mathematics &amp; Statistics
Activities: None</t>
  </si>
  <si>
    <t>More than 3 decades of experience in SBI, the largest lender in India, in the field of Branch Banking, Retail Banking, Cross Selling, HR, Trade Finance, Budgeting &amp; Performance Monitoring and International Banking.
Catered to the Banking requirements of Indian Corporates and their Subsidiaries during the overseas assignment at London besides developing Symbiotic Business Relationship with Multinational Banks to raise Funds for the Bank's UK operations against Trade Assets, Bond Portfolio and arranging Bilateral credit lines. Oversaw HR function in respect of Local Based Staff including recruitment, promotions, attendance management, payroll etc.
Responsible for Compliance &amp; Risk Management, Audit processes and Banking Operations at 1350+ branches of the Bank under my jurisdiction.</t>
  </si>
  <si>
    <t>MD &amp; CEO, SBI-SG Global Securities Services Pvt. Ltd.</t>
  </si>
  <si>
    <t>Noboru Ochiai</t>
  </si>
  <si>
    <t>Noboru_Ochiai,_CFA.png</t>
  </si>
  <si>
    <t>https://www.linkedin.com/in/noboru-ochiai-cfa-232905195</t>
  </si>
  <si>
    <t>https://www.sbigroup.co.jp/english/company/group/sbisec.html</t>
  </si>
  <si>
    <t>Managing Director, Co-Head of Capital Markets</t>
  </si>
  <si>
    <t>https://www.linkedin.com/company/sbi-securities/</t>
  </si>
  <si>
    <t>Name: CFA Institute Charterholder
Authority: CFA Institute
Date: 2024-8
URL: https://linkedin.com/company/162977
Name: Chartered Financial Analyst
Authority: CFA Institute
Date: 2019-9
URL: https://linkedin.com/company/162977</t>
  </si>
  <si>
    <t>Title: Managing Director, Co-Head of Capital Markets
Company: None
Start At: None
Ends At: None
Location: None
Description: None
Title: Director, Head of Equity Capital Markets
Company: None
Start At: None
Ends At: None
Location: None
Description: None
Title: Global Markets Planning
Company: None
Start At: None
Ends At: None
Location: None
Description: None
Title: Equity Solution
Company: None
Start At: None
Ends At: None
Location: None
Description: None
Title: Equity Sales
Company: None
Start At: None
Ends At: None
Location: None
Description: None
Title: Equity Marketing
Company: None
Start At: None
Ends At: None
Location: None
Description: None
Title: Equity Sales
Company: None
Start At: None
Ends At: None
Location: None
Description: None</t>
  </si>
  <si>
    <t>School: Alliance Manchester Business School
Degree: Master of Business Administration - MBA
Activities: None
School: Monash University
Degree: Bachelor of Commerce - BCom, 経済学
Activities: None</t>
  </si>
  <si>
    <t>SBI Securities - MD, Co-Head of Capital Markets</t>
  </si>
  <si>
    <t>Zaheer Zafar</t>
  </si>
  <si>
    <t>https://www.linkedin.com/in/zaheer-zafar-680b095b</t>
  </si>
  <si>
    <t>Executive Director - Head of Sales Trading</t>
  </si>
  <si>
    <t>Title: Executive Director - Head of Sales Trading
Company: None
Start At: None
Ends At: None
Location: None
Description: None
Title: Director, Trading
Company: None
Start At: None
Ends At: None
Location: None
Description: None
Title: Trader
Company: None
Start At: None
Ends At: None
Location: None
Description: None</t>
  </si>
  <si>
    <t>School: Ingram High School
Degree: None
Activities: None</t>
  </si>
  <si>
    <t>Executive Director - Head of Sales Trading at SBI Securities</t>
  </si>
  <si>
    <t>Mitsunori Fukushi</t>
  </si>
  <si>
    <t>Mitsunori_Fukushi.png</t>
  </si>
  <si>
    <t>https://www.linkedin.com/in/mitsunori-fukushi-4832aa</t>
  </si>
  <si>
    <t>Director and CIO</t>
  </si>
  <si>
    <t>Title: Director and CIO
Company: None
Start At: None
Ends At: None
Location: None
Description: None
Title: Representative Director
Company: None
Start At: None
Ends At: None
Location: None
Description: None
Title: Representative Director &amp; CEO
Company: None
Start At: None
Ends At: None
Location: None
Description: None
Title: CTO
Company: None
Start At: None
Ends At: None
Location: None
Description: None
Title: Manager
Company: None
Start At: None
Ends At: None
Location: None
Description: None
Title: Assistant Vice President
Company: None
Start At: None
Ends At: None
Location: None
Description: None
Title: Associate Director
Company: None
Start At: None
Ends At: None
Location: None
Description: None
Title: IT Manager
Company: None
Start At: None
Ends At: None
Location: None
Description: None
Title: Chief Consultant
Company: None
Start At: None
Ends At: None
Location: None
Description: None</t>
  </si>
  <si>
    <t>School: Meiji University
Degree: Faculty of Arts and Letters / Department of English Literature
Activities: None
School: elementary school
Degree: None
Activities: None</t>
  </si>
  <si>
    <t>Virendra Bansal</t>
  </si>
  <si>
    <t>Virendra_Bansal.png</t>
  </si>
  <si>
    <t>https://www.linkedin.com/in/virendra-bansal-35063218</t>
  </si>
  <si>
    <t>Title: Director
Company: None
Start At: None
Ends At: None
Location: None
Description: None
Title: Chairman
Company: None
Start At: None
Ends At: None
Location: None
Description: None
Title: MD and CEO
Company: None
Start At: None
Ends At: None
Location: None
Description: None
Title: Country Head (US Ops)
Company: None
Start At: None
Ends At: None
Location: None
Description: None
Title: Chief Executive Officer
Company: None
Start At: None
Ends At: None
Location: None
Description: None
Title: DGM and Relationship Manager CAG Mumbai
Company: None
Start At: None
Ends At: None
Location: None
Description: None
Title: Vice Chairman Of The Board
Company: None
Start At: None
Ends At: None
Location: None
Description: None
Title: AGM and Relationship Manager
Company: None
Start At: None
Ends At: None
Location: None
Description: None
Title: Head (Trade)
Company: None
Start At: None
Ends At: None
Location: None
Description: None
Title: Chief Manager (Business Process Reengineering IT)
Company: None
Start At: None
Ends At: None
Location: None
Description: None
Title: Branch Manager (Personal Banking Branch, Mithakhali Ahmedabad)
Company: None
Start At: None
Ends At: None
Location: None
Description: None</t>
  </si>
  <si>
    <t>School: BIT Mesra Student-Industry Relations Cell
Degree: None
Activities: None
School: SDM College of Engg and Tech
Degree: BE Mechanical
Activities: None</t>
  </si>
  <si>
    <t>Key skill sets:
Leading large teams
Credit Risk Assessment
Credit Risk Management 
Managing Large Corporate Relationships
Trade Credit Origination
Trade Operations
Supply Chain financing
Change Management
Personal Banking</t>
  </si>
  <si>
    <t>MD and CEO SBI Capital Markets</t>
  </si>
  <si>
    <t>New Paradigm Investment</t>
  </si>
  <si>
    <t>Jabril  Muhammad</t>
  </si>
  <si>
    <t>https://www.linkedin.com/in/jabril-muhammad-ba671982</t>
  </si>
  <si>
    <t>Takeshi Ido</t>
  </si>
  <si>
    <t>https://www.linkedin.com/in/takeshi-ido-093314156</t>
  </si>
  <si>
    <t>Managing Director, Head of Corporate Advisory Services, Investment Banking Division 執行役員 投資銀行部管掌</t>
  </si>
  <si>
    <t>Title: Managing Director, Head of Corporate Advisory Services, Investment Banking Division 執行役員 投資銀行部管掌
Company: None
Start At: None
Ends At: None
Location: None
Description: None
Title: Head of Sponsor Coverage, M&amp;A Advisory, Director at PwC Advisory LLC
Company: None
Start At: None
Ends At: None
Location: None
Description: None
Title: Executive Director, Wealth Management
Company: None
Start At: None
Ends At: None
Location: None
Description: None
Title: Head of Corporate Advisory Group at Wealth Management, Executive Director
Company: None
Start At: None
Ends At: None
Location: None
Description: None
Title: Director
Company: None
Start At: None
Ends At: None
Location: None
Description: None
Title: Director
Company: None
Start At: None
Ends At: None
Location: None
Description: None
Title: Global Relationship Management Partner of Itochu Corporation Group A/C
Company: None
Start At: None
Ends At: None
Location: None
Description: None</t>
  </si>
  <si>
    <t>School: Texas McCombs School of Business
Degree: Master of Business Administration - MBA, Corporate Finance
Activities: None
School: Keio University
Degree: Bachelor's degree, Economics
Activities: None</t>
  </si>
  <si>
    <t>Experienced investment banker with a demonstrated history of working in the investment banking, private equity and wealth management industries. Highly skilled in cross-border M&amp;A advisory services with more than 17-year track records.  Strong business development professional with an MBA focused in Corporate Finance from The University of Texas at Austin - Graduate School of Business.</t>
  </si>
  <si>
    <t>Head of Corporate Advisory Services, Investment Banking Division, Managing Director at SBI Securities 執行役員（投資銀行部管掌）</t>
  </si>
  <si>
    <t>Winbond Electronics</t>
  </si>
  <si>
    <t>Liang-Wen Shen</t>
  </si>
  <si>
    <t>https://www.linkedin.com/in/liang-wen-shen-51170911b</t>
  </si>
  <si>
    <t>Title: Director
Company: None
Start At: None
Ends At: None
Location: None
Description: None
Title: Deputy Director
Company: None
Start At: None
Ends At: None
Location: None
Description: None
Title: Professional Manager
Company: None
Start At: None
Ends At: None
Location: None
Description: None
Title: Legal Assistant Manager
Company: None
Start At: None
Ends At: None
Location: None
Description: None
Title: Assistant Manager
Company: None
Start At: None
Ends At: None
Location: None
Description: None
Title: Legal Adiministrator
Company: None
Start At: None
Ends At: None
Location: None
Description: None
Title: Legal Specialist
Company: None
Start At: None
Ends At: None
Location: None
Description: None</t>
  </si>
  <si>
    <t>School: National Yang Ming Chiao Tung University
Degree: School of Law
Activities: None
School: National Taipei University of Technology
Degree: Graduate Institute of Intellectual Property
Activities: None
School: American University Washington College of Law, Washington, D.C.
Degree: LL.M. in International Legal Studies, Law
Activities: None
School: Tunghai University, Taichung Taiwan
Degree: LL.B. in Taiwanese Law, Law
Activities: None</t>
  </si>
  <si>
    <t>Winbond Electronics Corporation Deputy Director</t>
  </si>
  <si>
    <t>Kuang-Yi Chiu</t>
  </si>
  <si>
    <t>https://www.linkedin.com/in/kuang-yi-chiu-75323910</t>
  </si>
  <si>
    <t>CEO and Chairman</t>
  </si>
  <si>
    <t>Title: CEO and Chairman
Company: None
Start At: None
Ends At: None
Location: None
Description: None</t>
  </si>
  <si>
    <t>CEO and Chairman at Winbond Electronics America</t>
  </si>
  <si>
    <t>Sang Seung Bae</t>
  </si>
  <si>
    <t>https://www.linkedin.com/in/sang-seung-bae-64870a146</t>
  </si>
  <si>
    <t>https://www.linkedin.com/company/npinvestment/</t>
  </si>
  <si>
    <t>Title: Chief Executive Officer
Company: None
Start At: None
Ends At: None
Location: None
Description: None
Title: COO
Company: None
Start At: None
Ends At: None
Location: None
Description: None
Title: CFO
Company: None
Start At: None
Ends At: None
Location: None
Description: None
Title: Deputy Director
Company: None
Start At: None
Ends At: None
Location: None
Description: None
Title: Investment Manager
Company: None
Start At: None
Ends At: None
Location: None
Description: None
Title: Assistant Manager
Company: None
Start At: None
Ends At: None
Location: None
Description: None</t>
  </si>
  <si>
    <t>뉴패러다임인베스트먼트 공동대표</t>
  </si>
  <si>
    <t>Jack Motz</t>
  </si>
  <si>
    <t>Jack_Motz.png</t>
  </si>
  <si>
    <t>https://www.linkedin.com/in/jack-motz-4643641</t>
  </si>
  <si>
    <t>https://www.winbond.com</t>
  </si>
  <si>
    <t>jmotz@winbond.com</t>
  </si>
  <si>
    <t>Director, Distribution Sales</t>
  </si>
  <si>
    <t>https://www.linkedin.com/company/winbond-electronics-corporation-america/</t>
  </si>
  <si>
    <t>Title: Director, Distribution Sales
Company: None
Start At: None
Ends At: None
Location: None
Description: None
Title: Senior Distribution Sales Manager - Americas
Company: None
Start At: None
Ends At: None
Location: None
Description: None
Title: Regional Sales Manager
Company: None
Start At: None
Ends At: None
Location: None
Description: None
Title: Regional Sales Manager
Company: None
Start At: None
Ends At: None
Location: None
Description: None
Title: National Distribution Sales Manager
Company: None
Start At: None
Ends At: None
Location: None
Description: None
Title: Area Sales Manager
Company: None
Start At: None
Ends At: None
Location: None
Description: None
Title: Regional Sales Mgr
Company: None
Start At: None
Ends At: None
Location: None
Description: None</t>
  </si>
  <si>
    <t>School: Drexel University
Degree: MBA, Marketing Management
Activities: None
School: Drexel University
Degree: BS, Biological Sciences and Business Administration
Activities: None</t>
  </si>
  <si>
    <t>Director, National, Area &amp; Regional Sales Manager for: Winbond, ICS/IDT, Semtech, Hyundai/Hynix, Hitachi, and Texas Instruments. Also owned Rep firms.
Drive revenue for global firms with publically traded status. Prefer flat hierarchy. Focus on design wins.</t>
  </si>
  <si>
    <t>Director, Distribution Sales at Winbond Electronics Corporation America</t>
  </si>
  <si>
    <t>KC So</t>
  </si>
  <si>
    <t>KC_So.png</t>
  </si>
  <si>
    <t>https://www.linkedin.com/in/kc-so-58592</t>
  </si>
  <si>
    <t>Marketing Manager</t>
  </si>
  <si>
    <t>https://www.linkedin.com/company/winbond/</t>
  </si>
  <si>
    <t>Title: Marketing Manager
Company: None
Start At: None
Ends At: None
Location: None
Description: None
Title: Director, Sales &amp; Marketing
Company: None
Start At: None
Ends At: None
Location: None
Description: None
Title: Marketing Director
Company: None
Start At: None
Ends At: None
Location: None
Description: None
Title: Marketing Director
Company: None
Start At: None
Ends At: None
Location: None
Description: None</t>
  </si>
  <si>
    <t>S&amp;M Director</t>
  </si>
  <si>
    <t>Sangho Shin</t>
  </si>
  <si>
    <t>Sangho_Shin.png</t>
  </si>
  <si>
    <t>https://www.linkedin.com/in/sangho-shin-ab916119a</t>
  </si>
  <si>
    <t>Title: Director of Engineering
Company: None
Start At: None
Ends At: None
Location: None
Description: None
Title: Technologist
Company: None
Start At: None
Ends At: None
Location: None
Description: None
Title: Principal Engineer
Company: None
Start At: None
Ends At: None
Location: None
Description: None
Title: Director
Company: None
Start At: None
Ends At: None
Location: None
Description: None
Title: Project Manager
Company: None
Start At: None
Ends At: None
Location: None
Description: None
Title: Senior Engineer
Company: None
Start At: None
Ends At: None
Location: None
Description: None
Title: Manager
Company: None
Start At: None
Ends At: None
Location: None
Description: None</t>
  </si>
  <si>
    <t>Dedicated DRAM and CMOS circuit design pforessional with 29 year experience in Major Memory companies.
Led DRAM design in SAMSUNG, SK-Hynix (1G LPDDR2, 4G LPDDR4, 512M SDRAM)
Designed SRAM products in IDT (18M ZBT SRAM, 32K X 32K TSIS)</t>
  </si>
  <si>
    <t>Memory professional</t>
  </si>
  <si>
    <t>K.C. Shekar</t>
  </si>
  <si>
    <t>https://www.linkedin.com/in/k-c-shekar-99b36a1</t>
  </si>
  <si>
    <t>Sr. Director of Strategic Marketing</t>
  </si>
  <si>
    <t>Fremont, California</t>
  </si>
  <si>
    <t>Title: Sr. Director of Strategic Marketing
Company: None
Start At: None
Ends At: None
Location: None
Description: None
Title: Director of Strategic Marketing
Company: None
Start At: None
Ends At: None
Location: None
Description: None</t>
  </si>
  <si>
    <t>School: Kansas State University
Degree: MSEE, Electrical Engineering
Activities: None
School: Bangalore University
Degree: BSEE, Electrical Engineering
Activities: None</t>
  </si>
  <si>
    <t>at</t>
  </si>
  <si>
    <t>Yaping Chen</t>
  </si>
  <si>
    <t>Yaping_Chen.png</t>
  </si>
  <si>
    <t>https://www.linkedin.com/in/yaping-chen-b2091131b</t>
  </si>
  <si>
    <t>Senior Marketing Director</t>
  </si>
  <si>
    <t>Title: Senior Marketing Director
Company: None
Start At: None
Ends At: None
Location: None
Description: None
Title: Marketing Manager
Company: None
Start At: None
Ends At: None
Location: None
Description: None
Title: Marketing Specialist
Company: None
Start At: None
Ends At: None
Location: None
Description: None</t>
  </si>
  <si>
    <t>School: National Chengchi University
Degree: Bachelor, Department of International Affairs
Activities: None</t>
  </si>
  <si>
    <t>A passionate and professional middle-level senior woman with more than 12 years of marketing and market management experience. She graduated from the Department of International Affairs of National Chengchi University, during which she was active in many clubs and exercised her communication and cooperation skills.
At work, she formulates marketing strategies in a data-driven way, and is committed to bringing innovative solutions to enterprises and enhancing brand awareness. She is good at leading teams and coping with challenges, and is deeply trusted and supported by colleagues and superiors. In addition to professional skills, she also has good language skills and can communicate fluently with people from different cultural backgrounds.
In the future, she hopes to further expand her professional vision, continue to improve in the field of marketing, and create greater value for the company. Not only that, Chen Yaping also likes to participate in social welfare activities and give back to the society as much as she can.</t>
  </si>
  <si>
    <t>CMO</t>
  </si>
  <si>
    <t>Columbia Capital</t>
  </si>
  <si>
    <t>Brian Mitchell</t>
  </si>
  <si>
    <t>Brian_Mitchell.png</t>
  </si>
  <si>
    <t>https://www.linkedin.com/in/brian-mitchell-48621bba</t>
  </si>
  <si>
    <t>http://www.newcolumbiacap.com</t>
  </si>
  <si>
    <t>brian@newcolumbiacap.com</t>
  </si>
  <si>
    <t>https://www.linkedin.com/company/new-columbia-capital-llc/</t>
  </si>
  <si>
    <t>Title: Smoothie Shaker Cube Utility Patent
Issuer: US
Issued On: None
Description: None</t>
  </si>
  <si>
    <t>Title: Managing Director
Company: None
Start At: None
Ends At: None
Location: None
Description: None
Title: Senior Investment Manager
Company: None
Start At: None
Ends At: None
Location: None
Description: None
Title: Director of Deal Flow
Company: None
Start At: None
Ends At: None
Location: None
Description: None
Title: Founder/CEO
Company: None
Start At: None
Ends At: None
Location: None
Description: None
Title: Regional Marketing Manager
Company: None
Start At: None
Ends At: None
Location: None
Description: None</t>
  </si>
  <si>
    <t>School: Regis University
Degree: Bachelor of Business Administration - BBA, Business Administration and Management, General
Activities: None
School: Gonzaga College High School
Degree: None
Activities: None</t>
  </si>
  <si>
    <t>With over 15 years of experience in launching, scaling, and exiting successful startups, I am a Managing Director at New Columbia Capital, a firm that helps founders and early-stage companies navigate the complex financial and strategic challenges of the 21st Century economy. I leverage my extensive experience and expertise in early-stage ventures, equity crowdfunding, and innovation to provide tailored advice and support to our clients in a number of key areas.
My mission is to increase founder access to growth capital through VC partnerships and regulated equity crowdfunding platforms. I have raised over $5M in funding from investors, including Kelloggs, for my own venture, Bright Greens Blenderless Smoothies, which I created and launched in 2016 and expanded into 2200 grocery stores and a national e-commerce subscription business. I have also worked with Republic.co, one of the largest equity crowdfunding platforms in the US, as a Senior Investment Manager, and with Angels and Entrepreneurs, as the Director of Deal Flow, where I found and vetted the most disruptive and interesting startups on earth and helped them crowdfund their brilliant ideas. At New Columbia Capital, I focus on supporting today’s founders in securing capital in a challenging financial climate.</t>
  </si>
  <si>
    <t>President @ New Columbia Capital LLC | Business Development, Marketing</t>
  </si>
  <si>
    <t>White Hat Capital Partners</t>
  </si>
  <si>
    <t>Mark Quinlan</t>
  </si>
  <si>
    <t>Mark_Quinlan.png</t>
  </si>
  <si>
    <t>https://www.linkedin.com/in/markquinlan</t>
  </si>
  <si>
    <t>http://www.whitehatcp.com</t>
  </si>
  <si>
    <t>mquinlan@whitehatcp.com</t>
  </si>
  <si>
    <t>https://www.linkedin.com/company/white-hat-capital-partners/</t>
  </si>
  <si>
    <t>Title: Co-Founder &amp; Managing Partner
Company: None
Start At: None
Ends At: None
Location: None
Description: None
Title: Managing Director &amp; Co-Head of Technology Investment Banking Group
Company: None
Start At: None
Ends At: None
Location: None
Description: None
Title: Partner, Investment Banking
Company: None
Start At: None
Ends At: None
Location: None
Description: None
Title: Associate Investment Banking
Company: None
Start At: None
Ends At: None
Location: None
Description: None</t>
  </si>
  <si>
    <t>School: Princeton University
Degree: AB, Economics, Politics
Activities: None
School: Phillips Exeter Academy
Degree: None
Activities: None</t>
  </si>
  <si>
    <t>Managing Partner at White Hat Capital Partners</t>
  </si>
  <si>
    <t>Dave Chanley</t>
  </si>
  <si>
    <t>Dave_Chanley.png</t>
  </si>
  <si>
    <t>https://www.linkedin.com/in/dave-chanley-1028182</t>
  </si>
  <si>
    <t>dchanley@whitehatcp.com</t>
  </si>
  <si>
    <t>Title: Co-Founder &amp; Managing Partner
Company: None
Start At: None
Ends At: None
Location: None
Description: None
Title: Board Member
Company: None
Start At: None
Ends At: None
Location: None
Description: None
Title: Investment Banking Managing Director, Co-Head of the Technology Group
Company: None
Start At: None
Ends At: None
Location: None
Description: None
Title: Partner, Co-Head of Electronics &amp; Applied Technologies Investment Banking
Company: None
Start At: None
Ends At: None
Location: None
Description: None
Title: Associate
Company: None
Start At: None
Ends At: None
Location: None
Description: None
Title: Research Associate
Company: None
Start At: None
Ends At: None
Location: None
Description: None</t>
  </si>
  <si>
    <t>School: Brown University
Degree: Bachelor of Arts (B.A.), Business Economics and Organizational Behavior &amp; Management
Activities: None</t>
  </si>
  <si>
    <t>Charles Schwab Investment Management</t>
  </si>
  <si>
    <t>Zifan Tang</t>
  </si>
  <si>
    <t>Zifan_Tang,_CFA,_PhD.png</t>
  </si>
  <si>
    <t>https://www.linkedin.com/in/zifan-tang-cfa-phd-58580315</t>
  </si>
  <si>
    <t>http://www.aboutschwab.com</t>
  </si>
  <si>
    <t>Head of Asset Allocation Strategies, Managing Director</t>
  </si>
  <si>
    <t>https://www.linkedin.com/company/charles-schwab/</t>
  </si>
  <si>
    <t>Title: Head of Asset Allocation Strategies, Managing Director
Company: None
Start At: None
Ends At: None
Location: None
Description: None
Title: Product Manager
Company: None
Start At: None
Ends At: None
Location: None
Description: None
Title: Portfolio Manager
Company: None
Start At: None
Ends At: None
Location: None
Description: None</t>
  </si>
  <si>
    <t>School: Imperial College London
Degree: Doctor of Philosophy (PhD)
Activities: None</t>
  </si>
  <si>
    <t>John Miller</t>
  </si>
  <si>
    <t>John_Miller,_CFA.png</t>
  </si>
  <si>
    <t>https://www.linkedin.com/in/jmillera</t>
  </si>
  <si>
    <t>Director, Senior Research Analyst</t>
  </si>
  <si>
    <t>Name: Chartered Financial Analyst (CFA) charterholder
Authority: CFA Institute
Date: Unknown
URL: None</t>
  </si>
  <si>
    <t>Title: Director, Senior Research Analyst
Company: None
Start At: None
Ends At: None
Location: None
Description: None
Title: Senior Investment Analyst
Company: None
Start At: None
Ends At: None
Location: None
Description: None
Title: Assistant Vice President, Research Analyst
Company: None
Start At: None
Ends At: None
Location: None
Description: None
Title: Senior Fund Accounting Analyst
Company: None
Start At: None
Ends At: None
Location: None
Description: None</t>
  </si>
  <si>
    <t>School: University of Denver
Degree: BSBA, Finance
Activities: None</t>
  </si>
  <si>
    <t>Director, Senior Research Analyst at Charles Schwab Investment Management</t>
  </si>
  <si>
    <t>James Cortez</t>
  </si>
  <si>
    <t>https://www.linkedin.com/in/james-cortez-cfa-b39b057b</t>
  </si>
  <si>
    <t>Lafayette, California</t>
  </si>
  <si>
    <t>Name: Chartered Financial Analyst (CFA) charterholder
Authority: CFA Institute
Date: 2006-8
URL: None</t>
  </si>
  <si>
    <t>Title: Portfolio Manager
Company: None
Start At: None
Ends At: None
Location: None
Description: None
Title: Managing Director
Company: None
Start At: None
Ends At: None
Location: None
Description: None
Title: Associate Director
Company: None
Start At: None
Ends At: None
Location: None
Description: None
Title: International Specialist
Company: None
Start At: None
Ends At: None
Location: None
Description: None</t>
  </si>
  <si>
    <t>School: University of California, Berkeley, Haas School of Business
Degree: Master of Business Administration (MBA), Finance
Activities: None
School: University of Illinois Urbana-Champaign
Degree: Bachelor of Science (BS), Finance
Activities: None</t>
  </si>
  <si>
    <t>Portfolio Manager at Charles Schwab Investment Management</t>
  </si>
  <si>
    <t>Sean Dunne</t>
  </si>
  <si>
    <t>Sean_Dunne.png</t>
  </si>
  <si>
    <t>https://www.linkedin.com/in/sean-dunne-78b77b179</t>
  </si>
  <si>
    <t>Director, Senior International Trader</t>
  </si>
  <si>
    <t>Title: Director, Senior International Trader
Company: None
Start At: None
Ends At: None
Location: None
Description: None
Title: Senior Trader
Company: None
Start At: None
Ends At: None
Location: None
Description: None
Title: Trader
Company: None
Start At: None
Ends At: None
Location: None
Description: None
Title: Managing Director, Head Trader
Company: None
Start At: None
Ends At: None
Location: None
Description: None
Title: Trader
Company: None
Start At: None
Ends At: None
Location: None
Description: None</t>
  </si>
  <si>
    <t>School: University of Oregon
Degree: Economics
Activities: None</t>
  </si>
  <si>
    <t>Director, Senior International Trader at Charles Schwab Investment Management</t>
  </si>
  <si>
    <t>Charlie Ehm</t>
  </si>
  <si>
    <t>Charlie_Ehm.png</t>
  </si>
  <si>
    <t>https://www.linkedin.com/in/charlie-ehm-81a9491</t>
  </si>
  <si>
    <t>Director, Information Architect</t>
  </si>
  <si>
    <t>San Anselmo, California</t>
  </si>
  <si>
    <t>Title: Director, Information Architect
Company: None
Start At: None
Ends At: None
Location: None
Description: None
Title: Director, MIS
Company: None
Start At: None
Ends At: None
Location: None
Description: None
Title: VP MIS ATM Banking and Debit Cards
Company: None
Start At: None
Ends At: None
Location: None
Description: None
Title: Vice President, ATM Banking MIS
Company: None
Start At: None
Ends At: None
Location: None
Description: None</t>
  </si>
  <si>
    <t>School: San Francisco State University
Degree: BA, Finance
Activities: None</t>
  </si>
  <si>
    <t>Sales Analytics</t>
  </si>
  <si>
    <t>Brendan Millar</t>
  </si>
  <si>
    <t>https://www.linkedin.com/in/brendan-millar-5504041</t>
  </si>
  <si>
    <t>Managing Director, Business Analysis</t>
  </si>
  <si>
    <t>11 yrs 4 mos</t>
  </si>
  <si>
    <t>Title: Managing Director, Business Analysis
Company: None
Start At: None
Ends At: None
Location: None
Description: None
Title: Business Anlayst / Project Manager
Company: None
Start At: None
Ends At: None
Location: None
Description: None
Title: Business Anlayst / Project Manager
Company: None
Start At: None
Ends At: None
Location: None
Description: None
Title: Chief Client Service Officer
Company: None
Start At: None
Ends At: None
Location: None
Description: None
Title: Director, Head of Business Consulting
Company: None
Start At: None
Ends At: None
Location: None
Description: None
Title: Principal, Manager of Trading Operations
Company: None
Start At: None
Ends At: None
Location: None
Description: None
Title: Pilot Officer
Company: None
Start At: None
Ends At: None
Location: None
Description: None</t>
  </si>
  <si>
    <t>School: University of Birmingham
Degree: B.Eng (Honors), Mechanical Engineering
Activities: None</t>
  </si>
  <si>
    <t>13 years experience in the Investment Management Industry working on both the business side of the industry and on the IT side.
Business experience includes 8 years working in an operation capacity culminating in being the manager of Trading operations at Barclays Global Investors. This group of 12 was resonsible for processing all equity, fixed income and currency trades at BGI and interacted with all areas of the investment process including portfolio management, trading and back office operations. Responsibilities included driving the system development for this group which then lead to more intensive work in the IT area.
IT experience includes acting as a business analyst at BGI working on Y2K and EMU conversion projects. This experience lead to joining Dresdner RCM to create and head their business consulting group. The move to StraightThrough further solidified my IT experience as a business analyst and project manager working at diverse clients such as Mellon Capital Management, Northern Trust and a variety of smaller investment companies including a number of hedge funds. Responsibilities at StraightThrough also included sales, marketing, client service and account management.
More recent experience at Creighton Capital Management has involved both business and IT skill sets setting up the operational systems and processes at a small hedge fund and ensuring that they are compliant with all SEC mandates and operate in an efficient manner. Being a small company this involves having a diverse set of abilities to address all issues that arise in a rapidly evolving environment.
Specialties: Business Analysis, System Design, Project Management across multiple investment industry types including institutional investments (passive and active), hedge fund and also across multiple disciplines such as Compliance, Portfolio Management, Trading and Middle and Back Office Operations.</t>
  </si>
  <si>
    <t>Managing Director, Business Analysis at Charles Schwab Investment Management</t>
  </si>
  <si>
    <t>Mark Kurcon</t>
  </si>
  <si>
    <t>Mark_Kurcon.png</t>
  </si>
  <si>
    <t>https://www.linkedin.com/in/mark-kurcon-a6603a11</t>
  </si>
  <si>
    <t>Managing Director, Research</t>
  </si>
  <si>
    <t>Title: Managing Director, Research
Company: None
Start At: None
Ends At: None
Location: None
Description: None
Title: Vice President, Senior Credit Analyst
Company: None
Start At: None
Ends At: None
Location: None
Description: None
Title: Managing Director, Head of Municipal Research
Company: None
Start At: None
Ends At: None
Location: None
Description: None
Title: Vice President Municipal Group
Company: None
Start At: None
Ends At: None
Location: None
Description: None
Title: Vice President Muncipal Credit Analyst
Company: None
Start At: None
Ends At: None
Location: None
Description: None
Title: Muncipal Bond Analyst
Company: None
Start At: None
Ends At: None
Location: None
Description: None</t>
  </si>
  <si>
    <t>School: Northeastern University
Degree: Master of Business Administration - MBA
Activities: None
School: Northeastern University
Degree: Northeastern University, Bachelor of Science in Finance
Activities: None</t>
  </si>
  <si>
    <t>Managing Director, Research at Charles Schwab Investment Management</t>
  </si>
  <si>
    <t>Wasatch Funds</t>
  </si>
  <si>
    <t>Kate Fleming</t>
  </si>
  <si>
    <t>https://www.linkedin.com/in/kate-fleming23</t>
  </si>
  <si>
    <t>Independent Trustee</t>
  </si>
  <si>
    <t>https://www.linkedin.com/company/wasatch-funds-trust/</t>
  </si>
  <si>
    <t>Mequon, Wisconsin</t>
  </si>
  <si>
    <t>Title: Independent Trustee
Company: None
Start At: None
Ends At: None
Location: None
Description: None
Title: Board Member
Company: None
Start At: None
Ends At: None
Location: None
Description: None
Title: Director and President
Company: None
Start At: None
Ends At: None
Location: None
Description: None
Title: Retired President and Treasurer
Company: None
Start At: None
Ends At: None
Location: None
Description: None
Title: Vice President-Operations and Chief Operations Officer
Company: None
Start At: None
Ends At: None
Location: None
Description: None
Title: Assistant General Counsel
Company: None
Start At: None
Ends At: None
Location: None
Description: None
Title: Partner
Company: None
Start At: None
Ends At: None
Location: None
Description: None
Title: Associate
Company: None
Start At: None
Ends At: None
Location: None
Description: None</t>
  </si>
  <si>
    <t>School: University of Wisconsin-Madison
Degree: Doctor of Law - JD, Magna Cum Laude
Activities: None
School: University of Wisconsin-Madison
Degree: Bachelor of Science, Behavioral Science and Law
Activities: None</t>
  </si>
  <si>
    <t>Retired senior executive with 34 years of experience in the financial services, investment management and legal sectors.  Comprehensive financial services background, senior leadership, governance and oversight experience, investment management knowledge and risk management expertise.  With my 34 years in the financial services, investment management and legal industries, my proven value as a strategic advisor, my sound business judgment gained through diversified experiences in significant positions and my background in providing oversight and working extensively with the boards of directors of public companies, private companies and fund complexes, I will bring valuable perspectives, a pragmatic approach and a consensus-building style to a board of directors in a number of industries.
Began career at Michael Best &amp; Friedrich (law firm) building a deep knowledge and experience base in the corporate, finance and securities businesses, providing counsel to company leaders and boards of directors in a variety of industries, including banks, investment management firms and investment companies, health care services, equipment, consumer staples and manufacturing.  Progressed to investment business side at Northwestern Mutual, further broadening financial and operational acumen and serving in multiple leadership roles with institutional investment management and mutual fund lines of business.  Career matured into proactive leadership, strategic planning, risk management and oversight for Northwestern Mutual’s 27-portfolio, $28B+ mutual fund complex and public equity, external manager selection and oversight services for Northwestern Mutual’s general account and pension plans.  Developed a pragmatic, consensus building approach and built strong, collaborative relationships with Boards of Directors for the mutual fund and advisory firm.</t>
  </si>
  <si>
    <t>Retired President, Treasurer and Board Member of Mason Street Advisors, LLC</t>
  </si>
  <si>
    <t>Tim Schiltz</t>
  </si>
  <si>
    <t>Tim_Schiltz.png</t>
  </si>
  <si>
    <t>https://www.linkedin.com/in/tim-schiltz-2761807</t>
  </si>
  <si>
    <t>Director Product Management</t>
  </si>
  <si>
    <t>Littleton, Colorado</t>
  </si>
  <si>
    <t>Title: Director Product Management
Company: None
Start At: None
Ends At: None
Location: None
Description: None
Title: Director Product Management
Company: None
Start At: None
Ends At: None
Location: None
Description: None
Title: Sr. Director - Cash Products Banking and Cash Solutions
Company: None
Start At: None
Ends At: None
Location: None
Description: None
Title: Director - Cash Products Banking and Cash Solutions
Company: None
Start At: None
Ends At: None
Location: None
Description: None
Title: Senior Product Manager, Banking, Brokerage and Managed Products
Company: None
Start At: None
Ends At: None
Location: None
Description: None
Title: Institutional Account Analyst, Portfolio Management Group
Company: None
Start At: None
Ends At: None
Location: None
Description: None
Title: Equity and Fixed Income Trader, American Enterprise Investment Services (AEIS
Company: None
Start At: None
Ends At: None
Location: None
Description: None
Title: Account Executive
Company: None
Start At: None
Ends At: None
Location: None
Description: None</t>
  </si>
  <si>
    <t>An established results oriented leader with an excellent track record of growing businesses through strategic decision making and utilization of problem-solving skills.  Regarded for entrepreneurial approach and cross-organizational thinking.
Specialties: Cash product strategy, banking and brokerage strategy, contract negotiations, insured deposit network administration.</t>
  </si>
  <si>
    <t>Director - Product Management</t>
  </si>
  <si>
    <t>Michael Brozzo</t>
  </si>
  <si>
    <t>Michael_Brozzo,_CIMA®,_CFP®.png</t>
  </si>
  <si>
    <t>https://www.linkedin.com/in/michaelbrozzo</t>
  </si>
  <si>
    <t>Director - Business Development and Client Engagement</t>
  </si>
  <si>
    <t>Name: CFA Program Level I
Authority: CFA Institute
Date: 2025-4
URL: https://linkedin.com/company/162977
Name: Certified Investment Management Analyst® (CIMA®)
Authority: Investments &amp; Wealth Institute
Date: 2021-7
URL: https://linkedin.com/company/357916</t>
  </si>
  <si>
    <t>Title: Director - Business Development and Client Engagement
Company: None
Start At: None
Ends At: None
Location: None
Description: None
Title: Portfolio Strategist
Company: None
Start At: None
Ends At: None
Location: None
Description: None
Title: Managing Director
Company: None
Start At: None
Ends At: None
Location: None
Description: None
Title: VP - Financial Consultant
Company: None
Start At: None
Ends At: None
Location: None
Description: None
Title: Portfolio Consultant
Company: None
Start At: None
Ends At: None
Location: None
Description: None
Title: Registered Representative
Company: None
Start At: None
Ends At: None
Location: None
Description: None</t>
  </si>
  <si>
    <t>School: The University of Chicago Booth School of Business
Degree: Chicago Booth CIMA®, Education Program
Activities: None
School: University of Central Florida - College of Business Administration
Degree: BSBA, Finance
Activities: None</t>
  </si>
  <si>
    <t>Experienced Managing Director with a demonstrated history of working in the investment management industry. Skilled in Customer Relationship Management (CRM), Securities, Retirement Planning, Investment Advisory, and Mutual Funds. Strong business development professional with a BSBA focused in Finance from University of Central Florida - College of Business Administration.</t>
  </si>
  <si>
    <t>Director - Business Development and Client Engagement at Charles Schwab Investment Advisory</t>
  </si>
  <si>
    <t>YG Investment</t>
  </si>
  <si>
    <t>Jin Soo Park</t>
  </si>
  <si>
    <t>Jin_Soo_Park.png</t>
  </si>
  <si>
    <t>https://www.linkedin.com/in/jin-soo-park-629900a9</t>
  </si>
  <si>
    <t>http://www.ygfamily.com</t>
  </si>
  <si>
    <t>Senior Investment Team manager / Director of investment committee</t>
  </si>
  <si>
    <t>Entertainment Providers</t>
  </si>
  <si>
    <t>https://www.linkedin.com/company/yg-entertainment/</t>
  </si>
  <si>
    <t>Name: 공인회계사
Authority: 재정경제부
Date: 2006-9
URL: None</t>
  </si>
  <si>
    <t>Title: Senior Investment Team manager / Director of investment committee
Company: None
Start At: None
Ends At: None
Location: None
Description: None
Title: Senior Associate
Company: None
Start At: None
Ends At: None
Location: None
Description: None
Title: Financial officer
Company: None
Start At: None
Ends At: None
Location: None
Description: None</t>
  </si>
  <si>
    <t>School: Yonsei University
Degree: Bachelor of Business Administration - BBA, Business Administration, Economics
Activities: None</t>
  </si>
  <si>
    <t>YG Entertainment, including YG Investment                                                        Seoul / Korea
- Senior Investment Team Leader / Director of investment committee                April 2012 - Present
Samil PriceWaterhouseCoopers                                                                           Seoul / Korea
- Senior Associate, Assurance, M&amp;A Advisory                                               June 2010 – April 2012
Ministry of National Defense                                                                                         Seoul / Korea
- Accounting Officer, Finance and Accounting Division                                March 2007 - June 2010</t>
  </si>
  <si>
    <t>An enthusiastic expert in corporate finance, believing that actions speak louder than words</t>
  </si>
  <si>
    <t>ethan sunguk song</t>
  </si>
  <si>
    <t>ethan_sunguk_song.png</t>
  </si>
  <si>
    <t>https://www.linkedin.com/in/ethan-sunguk-song-51108514a</t>
  </si>
  <si>
    <t>Director / 이사 (Head of Strategy)</t>
  </si>
  <si>
    <t>Name: YouTube Music Rights Management
Authority: YouTube
Date: Unknown
URL: https://linkedin.com/company/16140
Name: YouTube Music Certification (Content Ownership, Asset Monetization, Etc.)
Authority: YouTube
Date: Unknown
URL: https://linkedin.com/company/16140</t>
  </si>
  <si>
    <t>Title: Director / 이사 (Head of Strategy)
Company: None
Start At: None
Ends At: None
Location: None
Description: None
Title: Non Executive Director / 비상무이사
Company: None
Start At: None
Ends At: None
Location: None
Description: None
Title: Chief Strategist / 사업실장
Company: None
Start At: None
Ends At: None
Location: None
Description: None
Title: Space Manager
Company: None
Start At: None
Ends At: None
Location: None
Description: None
Title: Creative Director
Company: None
Start At: None
Ends At: None
Location: None
Description: None
Title: Intern
Company: None
Start At: None
Ends At: None
Location: None
Description: None</t>
  </si>
  <si>
    <t>School: Yonsei University School of Business
Degree: Master of Business Administration - MBA, 경영학
Activities: None
School: Yonsei University
Degree: Bachelor of Business Administration - BBA / Bachelor of Science - BS, Business Administration / Sciences In Education On Sports &amp; Leisure Studies
Activities: None
School: Yonsei University
Degree: Master's degree, International Management (Graduate School of International Studies)
Activities: None</t>
  </si>
  <si>
    <t>Experienced strategy &amp; ops role in the finance and music industries. 
Skilled in market analysis, business strategy &amp; operations, and strategic planning.</t>
  </si>
  <si>
    <t>Music/K-Pop I Strategy &amp; Ops Professional I Ex-Hyundai Motor Group (Hyundaicard/capital) I MBA Candidate @ Yonsei School of Business</t>
  </si>
  <si>
    <t>EdenBase</t>
  </si>
  <si>
    <t>Eric Van der Kleij</t>
  </si>
  <si>
    <t>Eric_Van_der_Kleij.png</t>
  </si>
  <si>
    <t>https://www.linkedin.com/in/evanderkleij</t>
  </si>
  <si>
    <t>https://www.edenbase.com</t>
  </si>
  <si>
    <t>eric@edenbase.com</t>
  </si>
  <si>
    <t>https://www.linkedin.com/company/qbase-uk/</t>
  </si>
  <si>
    <t>Title: Co-Founder
Company: None
Start At: None
Ends At: None
Location: None
Description: None
Title: Co-Founder &amp; Partner
Company: None
Start At: None
Ends At: None
Location: None
Description: None
Title: Co-Founder TransformBase
Company: None
Start At: None
Ends At: None
Location: None
Description: None
Title: Chairman
Company: None
Start At: None
Ends At: None
Location: None
Description: None
Title: CEO
Company: None
Start At: None
Ends At: None
Location: None
Description: None
Title: Chairman Advisory Group, Adviser Fintech &amp; Blockchain, Global Entrepreneur Programme
Company: None
Start At: None
Ends At: None
Location: None
Description: None
Title: Head of Level39 Technology Accelerator and Special Adviser Canary Wharf
Company: None
Start At: None
Ends At: None
Location: None
Description: None
Title: Chief Executive
Company: None
Start At: None
Ends At: None
Location: None
Description: None
Title: Senior Dealmaker &amp; Adviser, Global Entrepreneur Programme &amp; Major Projects
Company: None
Start At: None
Ends At: None
Location: None
Description: None
Title: Founder, Chief Executive.
Company: None
Start At: None
Ends At: None
Location: None
Description: None</t>
  </si>
  <si>
    <t>Eric Van der Kleij is a technology entrepreneur and cofounder of venture fund and ecosystem EdenBase.com, and the Platform and annual event for Emerging Technologies - TransformBase.com. Launching QBase - the London hub and ecosystem for quantum companies. Previously delivered the Tech City (Technation.io) strategy and organisation for the U.K. Prime Minister and then created the famous Fintech hub Level39 for the Canary Wharf Group. He is Chairman of distributed ledger company Activeledger.io. He also chairs the crypto-finance-conference.com in St Moritz, Switzerland. 
Eric served in a voluntary capacity as Chief Adviser to the UK Government's (DIT) Global Entrepreneur Programme and was a founding member of the Tech London Advocates Advisory Board. 
More: Eric created and ran Level39 to become one of Europe's most famous and largest hubs for Fintech, Cyber Security &amp; Smart Cities technology companies based on the entire 39th, 42nd and 24th floors at Canary Wharf's One Canada Square. 
Previously he worked for the Department for International Trade where he led the strategy for and became first CEO of the UK Government's Tech City Investment Organisation (now Technation.io), tasked by the Prime Minister/No. 10 Downing Street with boosting investment, entrepreneurship and skills in the "Silicon Roundabout" area of East London. 
He was also the co-founder of FinTech company Adeptra (raised $40M - sold 2012 to NYSE FICO)</t>
  </si>
  <si>
    <t>Partner at EdenBase</t>
  </si>
  <si>
    <t>Christopher Hill</t>
  </si>
  <si>
    <t>Christopher_Hill.png</t>
  </si>
  <si>
    <t>https://www.linkedin.com/in/christopherahill</t>
  </si>
  <si>
    <t>http://edenbase.com</t>
  </si>
  <si>
    <t>https://www.linkedin.com/company/edenbase/</t>
  </si>
  <si>
    <t>Title: Pro Bono Consultant
Start At: 05/2012
Ends At: Present
Company: Taproot Foundation
Cause: 
Description: None</t>
  </si>
  <si>
    <t>Name: Series 63
Authority: FINRA
Date: Unknown
URL: https://linkedin.com/company/1342448
Name: Series 79
Authority: FINRA
Date: Unknown
URL: https://linkedin.com/company/1342448</t>
  </si>
  <si>
    <t>Title: Managing Director
Company: None
Start At: None
Ends At: None
Location: None
Description: None
Title: Board Observer
Company: None
Start At: None
Ends At: None
Location: None
Description: None
Title: Board Observer
Company: None
Start At: None
Ends At: None
Location: None
Description: None
Title: Strategic Advisor
Company: None
Start At: None
Ends At: None
Location: None
Description: None
Title: Strategic Advisor
Company: None
Start At: None
Ends At: None
Location: None
Description: None
Title: Investor
Company: None
Start At: None
Ends At: None
Location: None
Description: None
Title: Investor
Company: None
Start At: None
Ends At: None
Location: None
Description: None
Title: Advisor
Company: None
Start At: None
Ends At: None
Location: None
Description: None
Title: Investor
Company: None
Start At: None
Ends At: None
Location: None
Description: None
Title: Board Member
Company: None
Start At: None
Ends At: None
Location: None
Description: None
Title: Board Member, Workforce Investment Board
Company: None
Start At: None
Ends At: None
Location: None
Description: None
Title: Chief Strategy Officer (CSO)
Company: None
Start At: None
Ends At: None
Location: None
Description: None
Title: Board Observer
Company: None
Start At: None
Ends At: None
Location: None
Description: None
Title: Investor
Company: None
Start At: None
Ends At: None
Location: None
Description: None
Title: Board Observer
Company: None
Start At: None
Ends At: None
Location: None
Description: None
Title: VC
Company: None
Start At: None
Ends At: None
Location: None
Description: None
Title: Member Board of Advisors - Los Angeles
Company: None
Start At: None
Ends At: None
Location: None
Description: None
Title: Principal
Company: None
Start At: None
Ends At: None
Location: None
Description: None
Title: Vice President
Company: None
Start At: None
Ends At: None
Location: None
Description: None
Title: Chief Strategy Officer
Company: None
Start At: None
Ends At: None
Location: None
Description: None
Title: Senior Vice President
Company: None
Start At: None
Ends At: None
Location: None
Description: None
Title: Vice President, Principal Transactions
Company: None
Start At: None
Ends At: None
Location: None
Description: None
Title: Finance Manager, Principal Transactions
Company: None
Start At: None
Ends At: None
Location: None
Description: None
Title: Finance Manager
Company: None
Start At: None
Ends At: None
Location: None
Description: None</t>
  </si>
  <si>
    <t>School: Yale University
Degree: B.A., History
Activities: None
School: Crossroads
Degree: None
Activities: None</t>
  </si>
  <si>
    <t>As an experienced startup investor and executive I work with startups and their investors to align strategic vision and operational KPI's. With over two decades of investment and operational expertise in industries such as venture capital, enterprise software, real estate, and gaming. My investment experience ranges from fund formation to institutional growth rounds to personal angel checks. I’ve worked with startups building operational processes including capital raising, financials, marketing, sales, go-to-market strategy, partnerships, and product alignment. Formerly investment banker (Series 63 &amp; 79 inactive) and multi-state real estate broker.</t>
  </si>
  <si>
    <t>Managing Director EdenBase / Advisor / Senior Executive</t>
  </si>
  <si>
    <t>Arian Alikhani</t>
  </si>
  <si>
    <t>Arian_Alikhani.png</t>
  </si>
  <si>
    <t>https://www.linkedin.com/in/arian-alikhani-700524</t>
  </si>
  <si>
    <t>arian@edenbase.com</t>
  </si>
  <si>
    <t>Title: Co-Founder
Company: None
Start At: None
Ends At: None
Location: None
Description: None
Title: Entrepreneur, Founder &amp; CEO
Company: None
Start At: None
Ends At: None
Location: None
Description: None</t>
  </si>
  <si>
    <t>School: The American University of Paris
Degree: None
Activities: None
School: Charterhouse
Degree: None
Activities: None</t>
  </si>
  <si>
    <t>Arian Alikhani is an experienced entrepreneur and early stage investor. He founded a number of businesses ranging from Optical wholesale &amp; retail to distribution of luxury brands. For the last ten years he has been an active Angel tech investor and is now co-founder at Edenbase where he overseas the fund.</t>
  </si>
  <si>
    <t>Co-Founder at Edenbase.</t>
  </si>
  <si>
    <t>Lio Cho</t>
  </si>
  <si>
    <t>Lio_Cho.png</t>
  </si>
  <si>
    <t>https://www.linkedin.com/in/lio-cho-a65889385</t>
  </si>
  <si>
    <t>Research Analyst</t>
  </si>
  <si>
    <t>City Of London, England</t>
  </si>
  <si>
    <t>Name: Financial Modeling Bootcamp
Authority: Wall Street Oasis
Date: 2026-2
URL: https://linkedin.com/company/1469345
Name: Investment Banking Bootcamp
Authority: Wall Street Oasis
Date: 2026-2
URL: https://linkedin.com/company/1469345</t>
  </si>
  <si>
    <t>Title: Research Analyst
Company: None
Start At: None
Ends At: None
Location: None
Description: None
Title: Senior Editor
Company: None
Start At: None
Ends At: None
Location: None
Description: None
Title: Editor
Company: None
Start At: None
Ends At: None
Location: None
Description: None
Title: Director of Marketing
Company: None
Start At: None
Ends At: None
Location: None
Description: None</t>
  </si>
  <si>
    <t>School: Northeastern University London
Degree: Bachelor's degree, Economics
Activities: None</t>
  </si>
  <si>
    <t>Economics &amp; International Business at Northeastern University | Finance &amp; Markets</t>
  </si>
  <si>
    <t xml:space="preserve">  </t>
  </si>
  <si>
    <t>Other</t>
  </si>
  <si>
    <t>UDMs</t>
  </si>
  <si>
    <t>phone number</t>
  </si>
  <si>
    <t>num investments funding rounds</t>
  </si>
  <si>
    <t>num exits</t>
  </si>
  <si>
    <t>num employees enum</t>
  </si>
  <si>
    <t>Debora Revoltella, Giancarlo Sardelli, Jean-Christophe Laloux, Magí LLorenç Clavé Badia, Mirko Becker, Oliver Russmann, Thouraya Triki, Vanessa BUTERA</t>
  </si>
  <si>
    <t>The European Investment Bank offers lending, borrowing, and treasury services primarily within the European Union. It provides project loans for public and private sectors, loans to banks and intermediaries, structured finance products, guarantees, and securitization instruments for debts. 
Additionally, EIB offers equity and fund investment products, including infrastructure and environmental funds, as well as venture capital funds. EIB also supports microfinance and risk-sharing finance for research and innovation and provides technical expertise for sustainable energy projects. 
Its services include infrastructure advisory, urban development support, guarantees for transport infrastructure, and funding for public-private partnerships and small- to medium-sized enterprises. The bank serves various sectors, including transportation, energy, health, education, and agriculture.</t>
  </si>
  <si>
    <t>Valor Equity Partners.png</t>
  </si>
  <si>
    <t>Valor Equity Partners is an operational growth investment firm that focuses on growth companies across various stages of development. For decades, it has served its companies with the expertise to solve the challenges of growth and scale. Valor Equity partners with companies and entrepreneurs who are committed to the highest standards of excellence and the courage to transform their industries.</t>
  </si>
  <si>
    <t>http://www.valorep.com</t>
  </si>
  <si>
    <t>info@valorep.com</t>
  </si>
  <si>
    <t>https://www.linkedin.com/company/valor-equity-partners</t>
  </si>
  <si>
    <t>https://x.com/valorep</t>
  </si>
  <si>
    <t>Antonio Gracias</t>
  </si>
  <si>
    <t>Anais Faraj, Cathy Wu, Duncan Robinson, Franck Nowak, Julie Marks, Luis Gonzali Saucedo, Ramkumar Gopal, Shirley Yu, Tomasz Gruszka</t>
  </si>
  <si>
    <t>Intel, SandboxAQ</t>
  </si>
  <si>
    <t>Ahsan Yousufzai, Ali Heydari, Ashwin Poojary, Ben Matthews, Heather Schoell, Janusz Lisiecki, Manas Jagadev, Marco Pavone, Meghana Puvvadi</t>
  </si>
  <si>
    <t>Sequoia Capital.png</t>
  </si>
  <si>
    <t>Sequoia is a venture capital focused on energy, financial, enterprise, healthcare, internet, and mobile startups. The firm helps a small number of daring founders build legendary companies. It spurs them to push the boundaries of what’s possible.
The firm seeks to invest in all sectors with a focus on energy, financials and financial services, healthcare and healthcare services, Internet, mobile, outsourcing, and technology.</t>
  </si>
  <si>
    <t>http://www.sequoiacap.com</t>
  </si>
  <si>
    <t>http://www.facebook.com/SequoiaCap</t>
  </si>
  <si>
    <t>http://www.linkedin.com/company/sequoia</t>
  </si>
  <si>
    <t>https://x.com/sequoia</t>
  </si>
  <si>
    <t>Donald Valentine,William Coughran</t>
  </si>
  <si>
    <t>Atom Computing, Rigetti Computing</t>
  </si>
  <si>
    <t>Evy Chen, Jack B., Michael Madden</t>
  </si>
  <si>
    <t>Temasek Holdings</t>
  </si>
  <si>
    <t>Temasek Holdings.png</t>
  </si>
  <si>
    <t>Pasqal, PsiQuantum</t>
  </si>
  <si>
    <t>Temasek Holdings is a lender provider. The company offers debt financing and focuses on transforming economies, increasing middle-income populations, developing comparative advantages, and emerging champions. Financial services, transportation, industrial, consumer, real estate, telecommunications, media, technology, and life sciences are among the industries served by the firm.</t>
  </si>
  <si>
    <t>http://www.temasek.com.sg</t>
  </si>
  <si>
    <t>enquiry@temasek.com.sg</t>
  </si>
  <si>
    <t>https://www.facebook.com/temasekholdings</t>
  </si>
  <si>
    <t>https://www.linkedin.com/company/temasek-holdings</t>
  </si>
  <si>
    <t>https://x.com/Temasek</t>
  </si>
  <si>
    <t>Marc Rozain</t>
  </si>
  <si>
    <t>Cassandra Reilly, Elliott Robinson, Mitch Clay, Nancy Straface, Owen Isaacs, Richard Becker, Sunny Williams</t>
  </si>
  <si>
    <t>Alice &amp; Bob, C12, Pasqal</t>
  </si>
  <si>
    <t>Arnaud Caudoux, David Boujo, Delphine le Mintier - Jonglez, Malik Adouani, Nicolas Silberman, Veera Somersalmi</t>
  </si>
  <si>
    <t>Cathal O'Dea, Lorenzo Thione, Peter Steinberg</t>
  </si>
  <si>
    <t>Gaingels is a venture investment syndicate in service of the LGBT+ community and its allies, investing in companies with LGBT+ founders and C-suite leaders at all stages of growth, as well as in more established companies resolved on building more inclusive teams, with a global portfolio of 130+ companies and $70M in deployed investment capital to date. 
The Gaingels network also actively supports its portfolio in identifying and recruiting diverse talent to their C-suite and board leadership teams and fosters a vibrant global community of industry leaders, investors, operators, and entrepreneurs who share a common goal for positive social change through business and successful investments.</t>
  </si>
  <si>
    <t>Agilent Technologies, Cognizant, IBM, PsiQuantum</t>
  </si>
  <si>
    <t>Amit Panalkar, Anna Ashurov, James Honan, Michael Parker, Michelle Gadsden-Williams, Patrick Ewane, Philip Vasan, Prashant Mehta, Richard Steel, Shifra Ansonoff</t>
  </si>
  <si>
    <t>BoxGroup</t>
  </si>
  <si>
    <t>BoxGroup.png</t>
  </si>
  <si>
    <t>BoxGroup is an early-stage investment fund that invests in technology companies. The fund aims to invest in the consumer, enterprise, fintech, healthcare, life science, and marketplaces industries at the earliest stage, as early as pre-seed round and as late as Series A. It supports companies based on a conviction in the team and seeks entrepreneurs working at the beginning of movements in existing markets or new markets yet to be created, and with visions to create the next generation of category-defining businesses.</t>
  </si>
  <si>
    <t>http://www.boxgroup.com</t>
  </si>
  <si>
    <t>hello@boxgroup.com</t>
  </si>
  <si>
    <t>https://www.facebook.com/boxgroupnyc</t>
  </si>
  <si>
    <t>https://www.linkedin.com/company/boxgroup</t>
  </si>
  <si>
    <t>https://x.com/boxgroup</t>
  </si>
  <si>
    <t>Adam Rothenberg,David Tisch</t>
  </si>
  <si>
    <t>Mubadala Capital.png</t>
  </si>
  <si>
    <t>Gogem Artug, Khaled Al Shamlan Al Marri, Kumar Venkateswaran, Patrick McCauley, Samuel Merksamer, Tom Bashwiner</t>
  </si>
  <si>
    <t>Mubadala Capital manages investments across various asset classes, including private equity, public equity, credit, and venture capital. The company is the financial investment arm of Mubadala Investment Company, a sovereign wealth fund owned by the Government of Abu Dhabi, United Arab Emirates.</t>
  </si>
  <si>
    <t>https://www.mubadalacapital.ae</t>
  </si>
  <si>
    <t>https://www.linkedin.com/company/mubadala-capital</t>
  </si>
  <si>
    <t>https://x.com/MubadalaCapital</t>
  </si>
  <si>
    <t>Dubai,Dubai,United Arab Emirates,Asia</t>
  </si>
  <si>
    <t>Inovia Capital.png</t>
  </si>
  <si>
    <t>Brian Etienne, Claire Glossop Irani</t>
  </si>
  <si>
    <t>Inovia Capital is a venture capital firm that works with founders to create influential and permanent businesses. The team leverages an operator mindset to provide founders with support, mentorship, and access to a worldwide network. Inovia manages over US$2.2B with operations in Montreal, Toronto, Calgary, San Francisco, and London.</t>
  </si>
  <si>
    <t>https://www.inovia.vc</t>
  </si>
  <si>
    <t>info@inovia.vc</t>
  </si>
  <si>
    <t>http://www.facebook.com/iNoviaCapital</t>
  </si>
  <si>
    <t>https://www.linkedin.com/company/inovia-capital</t>
  </si>
  <si>
    <t>https://x.com/inovia</t>
  </si>
  <si>
    <t>Montréal,Quebec,Canada,North America</t>
  </si>
  <si>
    <t>Montréal</t>
  </si>
  <si>
    <t>Chris Arsenault</t>
  </si>
  <si>
    <t>HSG, formerly known as Sequoia Capital China, is a leading venture capital and private equity firm investing globally in the technology, healthcare, and consumer sectors. With offices in Hong Kong, Shanghai, Beijing, Shenzhen, London, Tokyo, and Singapore. HSG manages over 55 billion USD in assets across various funds for top institutional investors.
Founded in 2005, HSG has nurtured entrepreneurship and innovation, backing more than 1,500 companies with transformative technologies, disruptive business models, and high-growth potential. To date, more than 160 HSG portfolio companies have listed on public stock exchanges, while over 140 private portfolio companies have reached unicorn status.
Throughout the past two decades, HSG has evolved into a fully integrated investment platform spanning seed, venture, growth, buyout, and infrastructure investing, as well as public equities investment.
HSG is committed to helping founders and companies build legendary companies that endure while consistently generating superior returns for our limited partners. By partnering with HSG, companies benefit from HSG’s extensive resources, including a robust entrepreneurial community and industry expertise.</t>
  </si>
  <si>
    <t>Octopus Ventures.png</t>
  </si>
  <si>
    <t>Becky Hazell, Erin Platts, Samantha Ling</t>
  </si>
  <si>
    <t>Octopus Ventures is a venture capital firm that offers support to companies at various stages of their journey, from idea conception to IPO. They allocate over £200 million annually to invest in sectors such as health, fintech, deep tech, consumer, and B2B software, with a focus on making a positive impact. Their experienced team assists portfolio companies in scaling rapidly. Octopus Ventures' investment philosophy extends beyond monetary support, involving time, energy, and focus to work closely with founders for success. Notable companies they have backed include ManyPets, Cazoo, Depop, Elvie, and WaveOptics. Their operations span London and New York, with a network of partners in the U.S. and Asia.</t>
  </si>
  <si>
    <t>http://www.octopusventures.com</t>
  </si>
  <si>
    <t>info@octopusvnetures.com</t>
  </si>
  <si>
    <t>https://www.linkedin.com/company/octopus-ventures</t>
  </si>
  <si>
    <t>https://x.com/OctopusVentures</t>
  </si>
  <si>
    <t>Abhinav Das, Jon Levy, Kunal Popat, Tannen Hall, Vardhan Kapoor</t>
  </si>
  <si>
    <t>AVP.png</t>
  </si>
  <si>
    <t>AVP is an independent global investment platform that focuses on high-growth technology companies across Europe and North America. It engages with sectors including enterprise software, fintech, insurtech, digital health, and consumer technology, supporting businesses from early-stage ventures to more mature tech-enabled firms. AVP operates through a transatlantic approach, combining local expertise in Europe and the U.S. to provide strategic guidance, connections, and resources for portfolio growth. Its platform emphasizes multi-stage investments and hands-on expansion support, helping companies scale through operational advice, partnerships, and market entry strategies. AVP collaborates closely with founders to identify opportunities, address challenges, and foster long-term development in global technology markets.</t>
  </si>
  <si>
    <t xml:space="preserve">https://www.avpcap.com </t>
  </si>
  <si>
    <t>sebastien.loubry@avpcap.com</t>
  </si>
  <si>
    <t>https://www.linkedin.com/company/avpcap</t>
  </si>
  <si>
    <t>Francois Robinet,Imran Akram</t>
  </si>
  <si>
    <t>Clear Street.png</t>
  </si>
  <si>
    <t>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t>
  </si>
  <si>
    <t>https://clearstreet.io</t>
  </si>
  <si>
    <t>info@clearstreet.io</t>
  </si>
  <si>
    <t>https://www.linkedin.com/company/clearstreet</t>
  </si>
  <si>
    <t>https://x.com/ClearStreetNews</t>
  </si>
  <si>
    <t>Chris Pento,Sachin Kumar,Uriel Cohen</t>
  </si>
  <si>
    <t>Citi.png</t>
  </si>
  <si>
    <t>Dmitry Metlitsky, Jarred Rossi, Maria Zapolski, Matt Poehler, Rachit Kumar, Rizwan Ahmad, Sami Huovilainen, Sean Kornish, Subba Kapuganti</t>
  </si>
  <si>
    <t>Citigroup is a financial services holding company that provides financial products and services.
The company operates through two segments, Global Consumer Banking (GCB) and Institutional Clients Group (ICG). The GCB segment offers traditional banking services to retail customers through retail banking, commercial banking, Citi-branded cards, and Citi retail services. The ICG segment offers various banking, and financial products and services to corporate, institutional, public sector, and high-net-worth clients. This segment provides wholesale banking products and services, including fixed-income and equity sales and trading, foreign exchange, prime brokerage, derivative services, equity and fixed-income research, corporate lending, investment banking, and advisory services, private banking, cash management, trade finance, and securities services. Citi is committed to sustainability and social responsibility, and the company invests in initiatives that promote economic progress.</t>
  </si>
  <si>
    <t>https://www.citigroup.com</t>
  </si>
  <si>
    <t>1812-06-16</t>
  </si>
  <si>
    <t>https://www.facebook.com/citi</t>
  </si>
  <si>
    <t>https://www.linkedin.com/company/citi</t>
  </si>
  <si>
    <t>https://x.com/citi</t>
  </si>
  <si>
    <t>Samuel Osgood</t>
  </si>
  <si>
    <t>Google Quantum AI, PsiQuantum</t>
  </si>
  <si>
    <t>Maverick Ventures.png</t>
  </si>
  <si>
    <t>Prateesh Maheshwari, Shannon Tinsley, Yaron Carni</t>
  </si>
  <si>
    <t>Maverick Ventures is the venture arm of multi-billion dollar investment firm Maverick Capital. Combining the resources of a global firm with the benefits of an agile, focused team, Maverick Ventures supports entrepreneurs from seed through maturity. With over 30 years of early-stage investment experience, the Maverick Ventures team has funded more than 100 companies in the healthcare, software and deep technology sectors. The highly-experienced team of operating executives and investors at Maverick Ventures generally lead rounds, take board seats and work with management to build successful enterprises.</t>
  </si>
  <si>
    <t>http://www.maverickventures.com</t>
  </si>
  <si>
    <t>ideas@maverickcap.com</t>
  </si>
  <si>
    <t>https://www.linkedin.com/company/maverick-ventures-sf</t>
  </si>
  <si>
    <t>David Singer,Lee Ainslie</t>
  </si>
  <si>
    <t>Ten Eleven Ventures.png</t>
  </si>
  <si>
    <t>Ten Eleven Ventures is a cybersecurity-focused, global, stage agnostic investment firm. The firm finds, invests, and helps grow top cybersecurity companies addressing critical digital security needs, tapping its team, network, and experience to help build successful businesses. Since its founding, Ten Eleven Ventures has raised over $US 1 billion and made 40 cybersecurity investments across stages worldwide, including KnowBe4, Darktrace, Twistlock, Verodin, Cylance, and Ping Identity.</t>
  </si>
  <si>
    <t>https://www.1011vc.com</t>
  </si>
  <si>
    <t>https://www.linkedin.com/company/ten-eleven-ventures</t>
  </si>
  <si>
    <t>https://x.com/1011vc</t>
  </si>
  <si>
    <t>Burlingame,California,United States,North America</t>
  </si>
  <si>
    <t>Burlingame</t>
  </si>
  <si>
    <t>Alex Doll,Mark Hatfield</t>
  </si>
  <si>
    <t>Citadel.png</t>
  </si>
  <si>
    <t>Quantum Computing Inc, SEALSQ</t>
  </si>
  <si>
    <t>Andrew Goldfield, Andy Adams, Banjo Castillo, Chirag Jamadagni, Chris Zahuranec, Harris S. Fried, Joshua Sorenson, Zia Ahmed</t>
  </si>
  <si>
    <t>Our ambition at Citadel is to be the most successful investment firm of all time. Together, we've turned ambition into action. For more than three decades, Citadel has captured undiscovered market opportunities in markets around the world by empowering extraordinary people to pursue their best and boldest ideas. We strive to identify the highest and best uses of capital to generate superior long-term returns for the world’s preeminent public and private institutions.</t>
  </si>
  <si>
    <t>https://www.citadel.com</t>
  </si>
  <si>
    <t>https://www.facebook.com/citadelcareers</t>
  </si>
  <si>
    <t>https://www.linkedin.com/company/citadel-llc</t>
  </si>
  <si>
    <t>https://x.com/citadel</t>
  </si>
  <si>
    <t>Miami,Florida,United States,North America</t>
  </si>
  <si>
    <t>Miami</t>
  </si>
  <si>
    <t>Florida</t>
  </si>
  <si>
    <t>Kenneth Griffin</t>
  </si>
  <si>
    <t>Anna Lambiase, Elisabetta Guerra, Emiliano Maffione, Livia Amidani Aliberti, Morgana Mazzulla</t>
  </si>
  <si>
    <t>Joel Connolly, Rick Baker</t>
  </si>
  <si>
    <t>Blackbird is an Australasian venture capital firm whose mission is to invest in wild hearts, with the wildest ideas, right at the beginning.  The firm specializes in innovative ideas and solutions, focusing on ambitious projects from software to space technology. Blackbird Ventures manages multiple early-stage venture capital limited partnerships aimed at supporting Australian startups in their growth journey.</t>
  </si>
  <si>
    <t>SBI Investment.png</t>
  </si>
  <si>
    <t>Eiichiro So, Masao Igarashi, Mitsunori Fukushi, Mrigank Jain, Nayan Thakur, Noboru Ochiai, So Ping LAW, Takeshi Ido, Tomohito Wajima, Tomoyuki Nii, Virendra Bansal, Yukiko Kato, Zaheer Zafar, 영호 조</t>
  </si>
  <si>
    <t>SBI Investment supports the business development and growth of private venture companies through fund investment. It manages and manages venture capital funds under the management philosophy of becoming a leading company responsible for the creation and development of core industries in the 21st century as a "new industry creator".
SBI Investment has invested in a total of 986 companies in the past, of which 169 (17.1% of investment companies) have exited through IPO or M &amp; A.</t>
  </si>
  <si>
    <t>https://x.com/sbigroup</t>
  </si>
  <si>
    <t>Minato,Chiba,Japan,Asia</t>
  </si>
  <si>
    <t>Minato</t>
  </si>
  <si>
    <t>Forgepoint Capital.png</t>
  </si>
  <si>
    <t>Andrew McClure, Don Dixon</t>
  </si>
  <si>
    <t>Forgepoint is an early-stage venture capital firm that partners with transformative cybersecurity and infrastructure software companies. With the largest sector-focused investment team, over $1 billion in AUM, and an active portfolio of nearly 40 companies, the firm brings over 100 years of collective company-building expertise and an Advisory Council of nearly 100 industry leaders to support exceptional entrepreneurs. Founded in 2015 and headquartered in the San Francisco Bay Area, Forgepoint is proud to cultivate a diverse, global community dedicated to backing builders of the digital future. Learn more at https://www.forgepointcap.com and https://www.linkedin.com/company/forgepoint-capital/.</t>
  </si>
  <si>
    <t>https://forgepointcap.com</t>
  </si>
  <si>
    <t>tloh@forgepointcap.com</t>
  </si>
  <si>
    <t>https://www.linkedin.com/company/forgepoint-capital</t>
  </si>
  <si>
    <t>https://x.com/forgepointcap</t>
  </si>
  <si>
    <t>Alberto Yepez,Donald Dixon</t>
  </si>
  <si>
    <t>Safar Partners</t>
  </si>
  <si>
    <t>Safar Partners.png</t>
  </si>
  <si>
    <t>Safar Partners is a seed- to growth-stage venture fund investing primarily in technology companies out of MIT, Harvard, and the University of Rochester. We invest in platform technologies in the cleantech and advanced materials, AI/IT and robotics, and life science/medical device areas.</t>
  </si>
  <si>
    <t>https://safar.partners/</t>
  </si>
  <si>
    <t>info@safar.partners</t>
  </si>
  <si>
    <t>https://www.linkedin.com/company/safar-partners/</t>
  </si>
  <si>
    <t>Cambridge,Massachusetts,United States,North America</t>
  </si>
  <si>
    <t>Arunas Chesonis,Nader Motamedy</t>
  </si>
  <si>
    <t>Alexander Lübcke, Douglas J. Boser, Lennard Fischer, Michael Thorson, Ryan Long, Samuel Gassauer, Zsolt Nagy</t>
  </si>
  <si>
    <t>Infleqtion, SandboxAQ</t>
  </si>
  <si>
    <t>S32  the new venture fund launched by Bill Maris, was named in homage to Section 31, an intelligence agency from the Star Trek universe.
Maris, the GV (Google Ventures) founder/former-CEO, has raised $150 million for the project that will focus on various investments.
The fund will be run directly by Maris and primarily based out of San Diego.</t>
  </si>
  <si>
    <t>Haley Ring, Mourad Yesayan, Tyler Steed</t>
  </si>
  <si>
    <t>Paladin Capital Group is a leading global investor that supports and grows the world’s most innovative companies through venture investment, expansion, and growth capital. 
Paladin is a leader in investing in technologies, products, and services focused on dual use in both commercial and governmental markets with a strong value-add culture. The Paladin team merges financial expertise with national security and technical competence to add value across a wide array of market sectors and company stages. Paladin is focused on being an active investor—bringing decades of experience, advice, access, and relationships to its portfolio companies.
Their most recent fund focuses on digital infrastructure resilience, investing globally in advanced technologies and solutions which enable, monitor, manage, and defend critical infrastructure that is dependent on cyber space. 
The firm is headquartered in Washington, DC, with offices in New York City, Silicon Valley, London, and Luxembourg.</t>
  </si>
  <si>
    <t>Mark A. Maloney,Michael R. Steed</t>
  </si>
  <si>
    <t>Lux Capital</t>
  </si>
  <si>
    <t>Lux Capital.png</t>
  </si>
  <si>
    <t>Lux Capital manages over $5 billion in assets focused on founding, seed, early-stage, and growth investments at the intersection of technology and the sciences. Lux takes an active role in helping entrepreneurs build successful businesses in high-growth sectors. Its investment team has built over 20 companies from scratch. Lux's investment strategy ensures portfolio companies are better connected, have a deeper insight, and command industry leadership faster than their competitors.</t>
  </si>
  <si>
    <t>http://www.luxcapital.com</t>
  </si>
  <si>
    <t>info@luxcapital.com</t>
  </si>
  <si>
    <t>http://www.linkedin.com/company/lux-capital</t>
  </si>
  <si>
    <t>https://x.com/Lux_Capital</t>
  </si>
  <si>
    <t>Josh Wolfe,Peter Hebert,Rob Paull</t>
  </si>
  <si>
    <t>Goldman Sachs.png</t>
  </si>
  <si>
    <t>Intel, QC Ware</t>
  </si>
  <si>
    <t>Albert Staszak, Brendan Reynolds, Charles Choquet, Dimitris Leivaditis, Esraa Al-Naib, Laura Duran, Marcus Zavos, Martin Rensing, Peter Oram, Sandra Anojulu</t>
  </si>
  <si>
    <t>Goldman Sachs is a financial institution that serves a vast and diversified client base of corporations, financial institutions, governments, and individuals through its wide range of financial services.
The firm’s offerings include Global Banking &amp; Markets, FICC and Equities, and Asset &amp; Wealth Management across various sectors. As one of the world’s preeminent banking franchises, Goldman Sachs leverages 156 years of experience delivering world-class intellectual capital and expertise to solve clients’ most complex challenges.
Global Banking &amp; Markets
Goldman Sachs’ track record of excellence is built upon the firm’s Investment Banking and FICC and Equities businesses.
The firm’s leading Investment Banking business is centered around its long-standing partnerships and commitment to delivering industry-leading ideas, solutions, and execution for clients. Comprised of our Mergers &amp; Acquisitions and Capital Solutions services, Goldman Sachs Investment Banking leads complex deals and transactions, delivering superior client outcomes.
Goldman Sachs’ #1 ranked Mergers &amp; Acquisitions (M&amp;A) business partners with the world’s most influential companies and leaders, providing unparalleled advice and insights and harnessing the firm’s global network to pursue opportunities and deliver results for the clients it serves.
The Capital Solutions Group is a comprehensive suite of our financing, origination, structuring, and risk management solutions that capitalizes on the depth and breadth of Goldman Sachs’ relationships and the velocity of deal flow to generate unique insights and identify opportunities for clients–leading notable equity offerings, debt financings, and risk management transactions across the globe. In 2025, Goldman Sachs established the Capital Solutions Group, merging the capabilities of the Financing Group, Financial Sponsors coverage within Investment Banking, and oversight of Alternative Management firms from FICC and Equities, to offer a best-in-class suite of financial options for issuing clients.
FICC and Equities is one of Goldman Sachs’ most expansive and comprehensive global franchises. The firm’s accomplished traders, risk managers, and sales professionals drive long-term performance for clients across a diverse portfolio of trading, lending, and risk services.
Through its FICC business, Goldman Sachs creates markets and delivers a range of interest rate and credit products, commodities, currencies, mortgages, and financing activities to prominent institutional and corporate clients around the world.
The Goldman Sachs Equities franchise is ranked #1 in the world. Backed by deep analytics, it offers equity and convertible securities, exchange-traded funds, derivatives, options, futures, and prime financing, among other products and services.
Asset &amp; Wealth Management
Goldman Sachs Asset Management is the primary investing area within Goldman Sachs (NYSE: GS), delivering investment and advisory services across public and private markets for the world’s leading institutions, financial advisors and individuals. The business is driven by a focus on partnership and shared success with its clients, seeking to deliver long-term investment performance drawing on its global network and deep expertise across industries and markets. Goldman Sachs Asset Management is a leading investor across fixed income, liquidity, equity, alternatives, and multi-asset solutions. Goldman Sachs oversees approximately $3.3 trillion in assets under supervision as of June 30, 2025.
Goldman Sachs’ renowned wealth management franchise uses its global network, unrivaled sourcing capabilities, and in-depth experience to provide personalized viewpoints, strategic guidance, and effective solutions tailored to meet the unique financial planning needs of ultra-high-net-worth individuals, foundations, executives, employees, and family offices. The franchise includes Private Wealth Management, Private Bank, Deposits, Ayco, Personal Wealth, and Marcus.</t>
  </si>
  <si>
    <t>https://www.goldmansachs.com</t>
  </si>
  <si>
    <t>gs-investor-relations@gs.com</t>
  </si>
  <si>
    <t>1869-01-01</t>
  </si>
  <si>
    <t>https://www.facebook.com/goldmansachs</t>
  </si>
  <si>
    <t>http://www.linkedin.com/company/goldman-sachs</t>
  </si>
  <si>
    <t>https://x.com/goldmansachs</t>
  </si>
  <si>
    <t>Marcus Goldman</t>
  </si>
  <si>
    <t>K5 Global Advisor LLC (“K5”) is a venture capital firm and incubation studio that supports founders across the business lifecycle. The firm was founded in 2018 by Michael Kives and Bryan Baum and has deployed capital of around $1B as of March 31, 2024. K5 invests across multiple stages, from seed through growth stage companies, with a focus on Enterprise SaaS, Vertical SaaS, and FinTech. In 2023, Keenan Rice and Daniel Marcotte, investors from Tokyo Black Capital Advisors, LLC, and both on the founding team of Looker (acquired by Google in 2020 for $2.6B), joined with K5’s early-stage SaaS investing team.
K5 seeks to help innovative companies expand their networks and best position them to achieve growth targets.</t>
  </si>
  <si>
    <t>SV Angel.png</t>
  </si>
  <si>
    <t>SV Angel is a venture capital firm, focusing on seed to early-stage investments in technology sectors such as AI and software.  The firm primarily invests in North America, particularly in the cities of New York and San Francisco, supporting transformative companies. SV Angel has over 30 years of experience in investing, guided by core values such as trust, loyalty, and integrity.</t>
  </si>
  <si>
    <t>http://www.svangel.com</t>
  </si>
  <si>
    <t>privacy@svangel.com</t>
  </si>
  <si>
    <t>https://www.facebook.com/svangelfirm</t>
  </si>
  <si>
    <t>https://www.linkedin.com/company/sv-angel</t>
  </si>
  <si>
    <t>https://www.x.com/svangel</t>
  </si>
  <si>
    <t>David Lee,Ron Conway</t>
  </si>
  <si>
    <t>Adrià Roca Valls, Ernest Gassó Gil, Gerardo Redondo, Ignacio Fonts, Ignacio Puig Masllorens, Maria Sosa, Mariano Rodríguez Monterde, Xavier Núñez-Romero</t>
  </si>
  <si>
    <t>Inveready is a Southern Europe leading alternative investor with +2bn€ of assets under management, investing across 35+ funds in Venture Capital, BioTech, Venture Debt, Private Equity, Public Equity, Infrastructure, Fund of Funds, and other. Founded in 2008, Inveready counts on 250+ active companies and 64 exits.
Some of our portfolio companies have been acquired by multinationals such as Intel, Symantec, IBM, and Facebook, whilst others are listed in public markets such as NASDAQ, the Spanish BME Growth, AIM London, and Euronext Growth. (visit www.inveready.com for more information).</t>
  </si>
  <si>
    <t>Venrock.png</t>
  </si>
  <si>
    <t>Apple, Atom Computing, Intel</t>
  </si>
  <si>
    <t>Michael Tan, Michelle Comendul, Tina Yu</t>
  </si>
  <si>
    <t>Venrock continues a tradition of partnering with entrepreneurs to establish successful, enduring companies. With a primary focus on technology and healthcare, portfolio companies have included Apple Computer, Athenahealth, Centocor, Check Point Software, DoubleClick, Endeca, Gilead Sciences, Idec Pharma, Imperva, Illumina, Intel, Nest, SlideShare, and Tudou.</t>
  </si>
  <si>
    <t>publicrelations@venrock.com</t>
  </si>
  <si>
    <t>http://www.facebook.com/venrock</t>
  </si>
  <si>
    <t>http://www.linkedin.com/company/venrock</t>
  </si>
  <si>
    <t>https://x.com/Venrock</t>
  </si>
  <si>
    <t>Laurance Rockefeller</t>
  </si>
  <si>
    <t>Andrew Duncan, Ashleigh Fawcett, Charlotte McCrum, Niklas Zennström, Olga Ayers</t>
  </si>
  <si>
    <t>Atomico is an international investment firm that focuses on helping disruptive technology companies scale globally. It partners with technology founders at the Seed stage and beyond with a particular focus on Europe, leveraging deep operational experience to supercharge their growth. The company's team of founders, investors, and operational
leaders have been responsible for global expansion, hiring, and marketing at companies from Skype, Google, and Twitter to Wise and Snowflake. It specializes in
seed, startup, Series A, early venture, mid venture, late venture, emerging growth, and growth capital investments.
Atomico was founded in 2006 and is headquartered in London, England, with offices in Paris, Berlin, and Stockholm</t>
  </si>
  <si>
    <t>Ashley Mitchell, Erica Sunkin McLaughlin, Jason Svoboda, Michelle Wherley, Mohamad Makhzoumi, Randall J. Heffernan, Tony Florence</t>
  </si>
  <si>
    <t>D. E. Shaw &amp; Co.png</t>
  </si>
  <si>
    <t>Alexis Halaby, Andrew Stark, Charitra Mehta, Edwin Jager, Karl Chen, Kavitha Chakravarthy (She-Her-Hers), Lakshmi Prasad Koneti, Max Grant, O'Mary Michael</t>
  </si>
  <si>
    <t>D. E. Shaw &amp; Co. is a global investment and technology development firm.  The firm invests in both public and private markets, leveraging technology in its investment strategies.</t>
  </si>
  <si>
    <t>https://www.deshaw.com</t>
  </si>
  <si>
    <t>inquiries@deshaw.com</t>
  </si>
  <si>
    <t>https://x.com/deshawgroup</t>
  </si>
  <si>
    <t>David E. Shaw</t>
  </si>
  <si>
    <t>Liquid 2 Ventures.png</t>
  </si>
  <si>
    <t>Liquid2 Ventures provides technology startups with seed-stage investments and is based in San Francisco, California. The firm was founded in 2015 by Joe Montana, Mike Miller, and Michael Ma.</t>
  </si>
  <si>
    <t>http://liquid2.vc</t>
  </si>
  <si>
    <t>info@liquid2.vc</t>
  </si>
  <si>
    <t>https://www.linkedin.com/company/liquid-2-ventures</t>
  </si>
  <si>
    <t>https://x.com/liquid2v</t>
  </si>
  <si>
    <t>Joe Montana,Michael Ma,Mike Miller,Nathaniel Montana</t>
  </si>
  <si>
    <t>Bertrand de Mazières, Jérémy Daumard, Margaux Bigotte, Rafael Vidal, Ramakrishna P., Sathish Srinivasan, Stephane Reynaert, Thomas R. Rosén</t>
  </si>
  <si>
    <t>Guido Somers, Lucy Linthwaite, Marvin Goodman</t>
  </si>
  <si>
    <t>Avi Moss, Cali Chill, David Behar, David Mataen, Dion Esterman, Josh Hersch, Leeat Bar-Eyal, Roy Shapira</t>
  </si>
  <si>
    <t>Fidelity.png</t>
  </si>
  <si>
    <t>Cognizant, IonQ</t>
  </si>
  <si>
    <t>Carol Fergus, George Bonano, Hamid Herzai MBA, Jeffrey Bullis, Jeroen Reedijk, Lungelo Siyabonga Hamilton Bhengu, Madhu Srinivasan, Mark Russell, Prakash Krishnamurthy</t>
  </si>
  <si>
    <t>Fidelity is a privately owned investment management firm that serves a wide range of clients. It offers services including IRAs, rollovers, annuities, discount brokerage, retirement planning, estate planning, wealth management, securities execution and clearance, and life insurance. They serve individual investors, businesses, financial advisors, and institutions. The firm manages equity, fixed-income, and balanced mutual funds and invests in public equity and fixed-income markets. It also conducts in-house research to inform its investment decisions.</t>
  </si>
  <si>
    <t>https://www.fidelity.com</t>
  </si>
  <si>
    <t>https://www.facebook.com/fidelityinvestments</t>
  </si>
  <si>
    <t>https://www.linkedin.com/company/fidelity-investments</t>
  </si>
  <si>
    <t>https://x.com/Fidelity</t>
  </si>
  <si>
    <t>Edward Johnson</t>
  </si>
  <si>
    <t>Bosch Ventures (Robert Bosch Venture Capital GmbH) is the corporate venture capital company of the Bosch Group, a leading global supplier of technology and services. Bosch Ventures invests worldwide in innovative start-up companies at all stages of their development. Its investment activities focus on technology companies working in areas of business of current and future relevance for Bosch, above all, automation and electrification, energy efficiency, enabling technologies, and healthcare systems. Bosch Ventures also invests in services and business models as well as new materials that are relevant to the above-mentioned areas of business.
Bosch Ventures invests from EUR 500k for a seed funding to more than EUR 15m per company for usually 10% to 25% equity position. Bosch Ventures prefers to syndicate their investments with existing or new investors in the company and can take the lead as necessary.</t>
  </si>
  <si>
    <t>Morgan Stanley.png</t>
  </si>
  <si>
    <t>Agilent Technologies, IBM, Intel</t>
  </si>
  <si>
    <t>Dale Miller, Douglas Martin, Jane McCooey, Kamal Chebaklo, Kevin Lynyak, Kolé Mahoney, Norman Nabhan, Pablo Breuer, RW Martin, Richard A. Downer</t>
  </si>
  <si>
    <t>Morgan Stanley, from the number of their offices and employees to the experience of their management and the quality of their financial results, the facts about Morgan Stanley tell an impressive story. 
Morgan Stanley and its people have helped redefine the meaning of financial services. The firm has continually broken new ground in advising its clients on strategic transactions, pioneering the global expansion of finance and capital markets, and providing new opportunities for individual and institutional investors. 
Morgan Stanley maintained comprehensive corporate governance guidelines for years before corporate governance became headline news.</t>
  </si>
  <si>
    <t>mediainquiries@morganstanley.com</t>
  </si>
  <si>
    <t>https://www.facebook.com/morganstanley</t>
  </si>
  <si>
    <t>http://www.linkedin.com/company/morgan-stanley</t>
  </si>
  <si>
    <t>https://x.com/MorganStanley</t>
  </si>
  <si>
    <t>Harold Stanley,Henry Sturgis Morgan</t>
  </si>
  <si>
    <t>QuEra, Quantinuum</t>
  </si>
  <si>
    <t>Seraphim Space.png</t>
  </si>
  <si>
    <t>Keely Reid, Mark Boggett</t>
  </si>
  <si>
    <t>Seraphim Capital is dedicated to financing the growth of companies operating in the space ecosystem. They are an ambitious team with a wide variety of backgrounds and experiences in Venture. Collectively they have over 100 years’ experience, investing in over 180 early and growth stage businesses, returning more than £750 million to their shareholders.
They are also fortunate to have one of the world's leading entrepreneurs and experts in Earth Observation on board.  They work closely with their portfolio companies and always strive to create meaningful value and endeavour to ensure that the full value of their network and partners is utilised.
The backing of leading global corporates in the Space sector and the leading Space related Governmental Agencies in the UK and Europe brings significant value. They are able to leverage their capital, industry leading knowledge and networks, creating an ecosystem that delivers real results for your business. From roots to market, sales and marketing, partnerships, follow-on capital, and M&amp;A they can deliver value creation across the company growth cycle globally.</t>
  </si>
  <si>
    <t>ea@seraphim.vc</t>
  </si>
  <si>
    <t>Anthony Clarke,Benoît-Marie Flach,James Bruegger,Mark Boggett,Rob Desborough</t>
  </si>
  <si>
    <t>Lifeline Ventures</t>
  </si>
  <si>
    <t>Lifeline Ventures.png</t>
  </si>
  <si>
    <t>Lifeline Ventures is one of the world's highest performing venture funds. Founded by serial entrepreneurs, Lifeline partners closely with resilient founders from day one — supporting them with funding, talent, and everything it takes to build category-leading companies. The fund is sector-agnostic and seeks to make inception to Series A investments. Lifeline Ventures was founded in November 2009 and is based in Helsinki, Finland.</t>
  </si>
  <si>
    <t>http://www.lifelineventures.com</t>
  </si>
  <si>
    <t>timo@lifelineventures.com</t>
  </si>
  <si>
    <t>http://www.linkedin.com/company/lifeline-ventures</t>
  </si>
  <si>
    <t>Timo Ahopelto</t>
  </si>
  <si>
    <t>Amadeus Capital Partners</t>
  </si>
  <si>
    <t>Amadeus Capital Partners.png</t>
  </si>
  <si>
    <t>Amadeus Capital is a global technology investor that invests in technology companies at all stages, from seed to venture buyout; they also buy stakes from other investors or founders, to ensure that companies and entrepreneurs have the runway they need to succeed. They invest in a broad variety of sectors including enterprise and infrastructure software, consumer and business services, medical technology and healthcare IT, and cleantech and resource efficiency.
It has the imagination to see where new businesses can be created and the technical insight, operational experience and global network to help entrepreneurs make their vision a reality.
The Company was founded in 1997 and since has backed more than 130 companies and raised over $1bn for investment.</t>
  </si>
  <si>
    <t>https://amadeuscapital.com</t>
  </si>
  <si>
    <t>info@amadeuscapital.com</t>
  </si>
  <si>
    <t>http://www.linkedin.com/company/amadeus-capital-partners</t>
  </si>
  <si>
    <t>https://x.com/AmadeusCapital</t>
  </si>
  <si>
    <t>Anne Glover,Hermann Hauser</t>
  </si>
  <si>
    <t>Bank of America Corporation.png</t>
  </si>
  <si>
    <t>Abhishek B., Anjan Bhattacharya, Eddy Remy, Linda M. Fox, Neil Coles, Robsom Alvarenga, Ryan McCaughey, Samuel Gottesman, Shehreyar J., Shivaji Rao (PhD</t>
  </si>
  <si>
    <t>Bank of America is a financial institution serving individual consumers, small- and middle-market businesses, and large corporations with a full range of banking, investing, asset management, and other financial and risk management products and services. It offers industry-leading support to small business owners through a suite of innovative, easy-to-use online products and services. It is a wealth management company specializing in corporate and investment banking and trading across a broad range of asset classes, serving corporations, governments, institutions, and individuals.</t>
  </si>
  <si>
    <t>https://www.facebook.com/BankofAmerica</t>
  </si>
  <si>
    <t>https://www.linkedin.com/company/bank-of-america</t>
  </si>
  <si>
    <t>https://x.com/BankofAmerica</t>
  </si>
  <si>
    <t>Charlotte,North Carolina,United States,North America</t>
  </si>
  <si>
    <t>Charlotte</t>
  </si>
  <si>
    <t>Duncan Lee,Morgan Downey</t>
  </si>
  <si>
    <t>Algorithmiq, IQM</t>
  </si>
  <si>
    <t>Finnish Industry Investment Ltd is a government-owned investment company. It invests the proceeds accrued from the privatisation of state-owned companies in stimulating the growth and internationalisation of Finnish businesses.
Finnish Industry Investment invests in venture capital funds and directly in growth companies, together with private co-investors. The targets are in all sectors. Capital investments are needed for financing the growth of investee companies, and for spin-offs, major industrial investments, and sector and corporate restructurings.
The investments of Finnish Industry Investment amount to over MEUR 570</t>
  </si>
  <si>
    <t>Bianca Sewell, Chakravarthi Bathula, Dawn Egelston, Javier Martinez, John Kopanski, John Langley, Pradipta Bose, Sergio Akselrad, Suresh Shetty, Weicong Wang</t>
  </si>
  <si>
    <t>JPMorgan Chase is a financial holding company, provides various financial services worldwide. The company's Investment Bank segment provides investment banking products and services, including advising on corporate strategy and structure, capital raising in equity and debt markets, risk management, market-making in cash securities and derivative instruments, and prime brokerage and research.
It was founded in February 2000 and is based in New York, United States.</t>
  </si>
  <si>
    <t>Notion Capital.png</t>
  </si>
  <si>
    <t>Ian Milbourn, JooBee Yeow</t>
  </si>
  <si>
    <t>Notion is an entrepreneur-led venture capital firm that focuses on high potential businesses in the Cloud Computing and Software-as-a-Service (SaaS) markets. It is an early-stage venture fund that focuses mainly on technology and cloud computing markets. The firm helps European tech companies fulfill their potential and achieve a massive scale. Notion invests early when it can build strong relationships and help to shape the future success of its companies.
Notion Capital was founded in 2009 and is headquartered in London, England.</t>
  </si>
  <si>
    <t>https://notion.vc</t>
  </si>
  <si>
    <t>info@notion.vc</t>
  </si>
  <si>
    <t>http://www.linkedin.com/company/notion-capital</t>
  </si>
  <si>
    <t>https://x.com/notioncapital</t>
  </si>
  <si>
    <t>Ben White,Chris Tottman,Ian Milbourn,Jos White,Stephen Chandler</t>
  </si>
  <si>
    <t>Supernova Invest.png</t>
  </si>
  <si>
    <t>Alexandre Biau, Carole Cazassus, Celia Hart, DAMIEN BRETEGNIER, Michaël Thomas, Pascal-andré Chenal</t>
  </si>
  <si>
    <t>Supernova Invest is a European multi-stage VC firm with currently €800m AUM. Our team provides unparalleled expertise and patient capital in the fields of Digital, Industrial Technologies, Healthcare and Cleantech to support high-growth, deeptech start-ups and scale them globally. We support disruptive tech companies such as Soitec, Alice &amp; Bob, Gleamer, UnitySC, Unseenlabs, ANYbotics or Loft Orbital. The Supernova team exited +25 companies through top IPO and M&amp;A deals.</t>
  </si>
  <si>
    <t>http://www.supernovainvest.com/</t>
  </si>
  <si>
    <t>contact@supernovainvest.com</t>
  </si>
  <si>
    <t>https://www.facebook.com/supernovainvest/</t>
  </si>
  <si>
    <t>https://x.com/SupernovaInvest</t>
  </si>
  <si>
    <t>Regis Saleur</t>
  </si>
  <si>
    <t>S Ventures</t>
  </si>
  <si>
    <t>S Ventures.png</t>
  </si>
  <si>
    <t>S Ventures invests in the next generation of category-defining security and data companies.</t>
  </si>
  <si>
    <t>https://www.sentinelone.com/lp/s-ventures/</t>
  </si>
  <si>
    <t>https://www.facebook.com/SentinelOne/</t>
  </si>
  <si>
    <t>https://www.linkedin.com/company/sentinelone</t>
  </si>
  <si>
    <t>https://x.com/SentinelOne</t>
  </si>
  <si>
    <t>Main Sequence Ventures</t>
  </si>
  <si>
    <t>Main Sequence Ventures.png</t>
  </si>
  <si>
    <t>Diraq, Quantum Brilliance</t>
  </si>
  <si>
    <t>Main Sequence Ventures invests in ambitious founders creating the next set of global industries leveraging deep tech or frontier technologies. The firm is backed by the Australian National Science Agency, CSIRO, the Australian Federal Government, and private investors.  All Main Sequence investments leverage world-leading research from Australian public research organizations such as CSIRO, any of Australia's 41 universities or its multitude of other industry research agencies.</t>
  </si>
  <si>
    <t>https://www.mseq.vc</t>
  </si>
  <si>
    <t>https://www.facebook.com/mseqvc/</t>
  </si>
  <si>
    <t>https://www.linkedin.com/company/mseqvc</t>
  </si>
  <si>
    <t>https://x.com/MSeqVC</t>
  </si>
  <si>
    <t>Bill Bartee,Martin Duursma,Mike Nicholls,Mike Zimmerman,Phil Morle</t>
  </si>
  <si>
    <t>Inga Vardanyan, Pierre Gallet, Pierre-Yves Meerschman</t>
  </si>
  <si>
    <t>Founded in 2015, daphni is a venture capital firm that invests primarily from seed to Series A in projects with a positive societal and/or environmental impact. With almost €1 billion under management, daphni has over 90 active portfolio companies, including Back Market, Pasqal, Carbon Maps, Hubcycle, Swile, Epyr, Ankar, Moonwatt, and Karavela. The funds managed by daphni focus on new usages and disruptive deeptech technologies, especially ones with a strong science angle in biology, chemistry, physics, mathematics, and life sciences.
As a mission-driven and B Corp certified company, daphni is committed to shaping a more sustainable future. In order to do so, daphni is powered by a community of 450+ entrepreneurs, executives, academics, creatives, and experts who engage with both daphni’s team and the founders backed in its portfolio. Flamel, daphni’s proprietary open-innovation platform, incorporates AI-driven components that strengthen every step of our mission. This is venture capital, done our way.
Since 2022, daphni has managed Dastore, a fund launched in partnership with Carrefour, dedicated to support early stage startups building the future of commerce. At the end of 2024, daphni announced its work on Time4, a seed fund designed to support projects led by entrepreneurs from unique backgrounds and untapped markets.</t>
  </si>
  <si>
    <t>Google.png</t>
  </si>
  <si>
    <t>Adrian Maharaj, Aspi Siganporia, David Levitch, Edgar Archila, James Kim, Noah Maxwell, Paul Tepfenhart, Renatto Garro</t>
  </si>
  <si>
    <t>Google is a technology company that offers a search engine, that enables users to find information from various online sources, along with services such as email through Gmail, cloud storage via Google Drive, and productivity tools including Google Docs and Google Sheets; it also provides advertising solutions through Google Ads, video sharing via YouTube, and mobile operating systems with Android, while continuously developing innovations in artificial intelligence and machine learning.</t>
  </si>
  <si>
    <t>https://www.google.com</t>
  </si>
  <si>
    <t>press@google.com</t>
  </si>
  <si>
    <t>https://www.facebook.com/Google</t>
  </si>
  <si>
    <t>https://www.linkedin.com/company/google</t>
  </si>
  <si>
    <t>https://x.com/google</t>
  </si>
  <si>
    <t>LG Electronics.png</t>
  </si>
  <si>
    <t>Ryan Vitale, Timothy Hanley, Yannis Pagoulatos</t>
  </si>
  <si>
    <t>LG is a South Korean multinational company that includes LG Electronics. LG Englewood Cliffs is a new building initiative that protects the Palisades and creates homes for the growing U.S. workforce. The company is focused on delivering products and services that make lives better, easier, and happier through increased functionality and fun. It strives for greatness in product leadership, market leadership, and people leadership to realize our growth strategies.</t>
  </si>
  <si>
    <t>http://www.lg.com</t>
  </si>
  <si>
    <t>lgpr@lge.com</t>
  </si>
  <si>
    <t>https://www.facebook.com/LGUSA</t>
  </si>
  <si>
    <t>http://www.linkedin.com/company/lg-electronics</t>
  </si>
  <si>
    <t>https://x.com/LGUS</t>
  </si>
  <si>
    <t>Adekunle Feyisayo,Koo In-Hwoi</t>
  </si>
  <si>
    <t>Arun Sadhanandham, Dimitrios Weedon</t>
  </si>
  <si>
    <t>Michael B. Sheffery,Sam Isaly</t>
  </si>
  <si>
    <t>Matrix</t>
  </si>
  <si>
    <t>Matrix.png</t>
  </si>
  <si>
    <t>Matrix is an early-stage venture capital firm, investing from idea through Series A. As a close-knit team of former founders and company builders, Matrix has partnered with companies from Apple and FedEx to Oculus and Canva.  Other Matrix investments include Fivetran, Suno, Side, Afterpay, CTRL-Labs, Oculus, Zendesk, Hubspot, Apollo GraphQL, Flock Safety, GOAT, Postmates, Acacia Communications, and Sila.</t>
  </si>
  <si>
    <t>https://www.matrix.vc</t>
  </si>
  <si>
    <t>https://www.linkedin.com/company/matrix-vc/</t>
  </si>
  <si>
    <t>https://x.com/matrixvc</t>
  </si>
  <si>
    <t>Paul J. Ferri</t>
  </si>
  <si>
    <t>Lockheed Martin.png</t>
  </si>
  <si>
    <t>IonQ, Rigetti Computing</t>
  </si>
  <si>
    <t>David Butler, David Youm, Douglas Hassebrock, Ibrahim Aljuhani, Jan Baaden Gee, Katherine Trinidad, Maria E Hartin-Swart, Russell McQuiston, Thomas Swoveland, Vernon Williams</t>
  </si>
  <si>
    <t>Lockheed Martin Corporation is a global security company that engages in the research, design, development, manufacture, integration, and sustainment of technology systems and products. It also provides a range of management, engineering, technical, scientific, logistic, and information services. The company operates in four business segments aeronautics, electronic systems, information systems, global services, and space systems.</t>
  </si>
  <si>
    <t>inquiries.supplier@lmco.com</t>
  </si>
  <si>
    <t>https://www.facebook.com/lockheedmartin</t>
  </si>
  <si>
    <t>https://x.com/LockheedMartin</t>
  </si>
  <si>
    <t>Allan Lockheed,Malcolm Lockheed</t>
  </si>
  <si>
    <t>Anand Mandaliya, Eric Tuley, Juthika Shah Dahmubed, Kevin Marhenke, Mark Stead, Pam McIntyre, Sandra Yang, Shannon Kilbane, Volodymyr Anisimov</t>
  </si>
  <si>
    <t>Marex.png</t>
  </si>
  <si>
    <t>Marex.com is a provider of business-to-business e-commerce solutions for the marine industry offers a proprietary set of procurement solutions.</t>
  </si>
  <si>
    <t>http://www.marex.com/</t>
  </si>
  <si>
    <t>enquiries@marexspectron.com</t>
  </si>
  <si>
    <t>https://www.linkedin.com/company/marex-global</t>
  </si>
  <si>
    <t>https://x.com/marexglobal</t>
  </si>
  <si>
    <t>ChrysCapital.png</t>
  </si>
  <si>
    <t>ChrysCapital is a private equity firm that makes growth and control investments across sectors like tech, finance, and healthcare.</t>
  </si>
  <si>
    <t>http://www.chryscapital.com</t>
  </si>
  <si>
    <t>info@chryscapital.com</t>
  </si>
  <si>
    <t>https://www.linkedin.com/company/chrysalis-investment-advisors</t>
  </si>
  <si>
    <t>Port Louis,Port Louis,Mauritius,Africa</t>
  </si>
  <si>
    <t>Port Louis</t>
  </si>
  <si>
    <t>Mauritius</t>
  </si>
  <si>
    <t>Ashish Agrawal,Ashish Dhawan</t>
  </si>
  <si>
    <t>Berkshire Hathaway.png</t>
  </si>
  <si>
    <t>Apple, Taiwan Semiconductor Manufacturing Company (TSMC)</t>
  </si>
  <si>
    <t>Aaron D., Anand Yegnan, Heather Stutzman, Jeff Lewis, Joshua Caesar, Lynn Alvarez, Matt Kaufman, Peter Eastwood, Ryan K., Valerio Allegro</t>
  </si>
  <si>
    <t>Berkshire Hathaway provides insurance and reinsurance for freight rail transportation, utility, energy generation, and distribution businesses. They also provide property insurance and reinsurance, health, and accident reinsurance products. They focus on manufacturing, retailing, finance, and financial product activities.</t>
  </si>
  <si>
    <t>http://www.berkshirehathaway.com</t>
  </si>
  <si>
    <t>berkshire@berkshirehathaway.com</t>
  </si>
  <si>
    <t>1839-01-01</t>
  </si>
  <si>
    <t>https://www.facebook.com/BerkshireHathawayInc</t>
  </si>
  <si>
    <t>https://www.linkedin.com/company/berkshire-hathaway</t>
  </si>
  <si>
    <t>Omaha,Nebraska,United States,North America</t>
  </si>
  <si>
    <t>Omaha</t>
  </si>
  <si>
    <t>Nebraska</t>
  </si>
  <si>
    <t>Claudio Hofmann,Oliver Chace</t>
  </si>
  <si>
    <t>C12, ORCA Computing</t>
  </si>
  <si>
    <t>Lukas Weber, Ralph Zurkinden</t>
  </si>
  <si>
    <t>Innovation Endeavors.png</t>
  </si>
  <si>
    <t>Dror Berman, suresh babu</t>
  </si>
  <si>
    <t>Innovation Endeavors is an early-stage venture capital firm that invests in cutting-edge technologies to drive generational change in order to solve problems that matter. The firm’s central investment thesis, the Super Evolution, combines data, computational capacity, and advanced engineering to transform a range of industries including engineering health, climate, computing infrastructure, intelligent software, the physical economy, and more. Its investments include Afresh, AlphaSense, Atom Computing, Color, Gatik, Eikon Therapeutics, Fabric, Homelight, Kong, Formlabs, Panther, Planet, Replica, SoFi, Uber, Upstart, Vicarious Surgical, and more. For more information, visit www.InnovationEndeavors.com.</t>
  </si>
  <si>
    <t>http://www.innovationendeavors.com/</t>
  </si>
  <si>
    <t>info@innovationendeavors.com</t>
  </si>
  <si>
    <t>http://www.facebook.com/Innovation-Endeavors/1383559661882</t>
  </si>
  <si>
    <t>http://www.linkedin.com/company/innovation-endeavors</t>
  </si>
  <si>
    <t>https://x.com/iendeavors</t>
  </si>
  <si>
    <t>Dror Berman,Eric Schmidt,Rick Scanlon,Scott Brady,Yuval Shachar</t>
  </si>
  <si>
    <t>Elaia.png</t>
  </si>
  <si>
    <t>Elaia is an independent venture capital firm, focused on the digital economy and deep tech. With over €700m under management, Elaia invests in high-potential disruptive startups from the first financing rounds to the emergence of global leaders. With more than 75 years of cumulated experience in both venture capital and digital industries, the investment team offers close, proactive, and relevant support to its entrepreneurs.
Elaia was founded in 2002 by Philippe Gire and Xavier Lazarus and is based in Paris, Ile-de-France, France.</t>
  </si>
  <si>
    <t>https://www.elaia.com</t>
  </si>
  <si>
    <t>contact@elaia.com</t>
  </si>
  <si>
    <t>https://www.facebook.com/549853365040402</t>
  </si>
  <si>
    <t>http://www.linkedin.com/company/elaia-partners</t>
  </si>
  <si>
    <t>https://x.com/Elaia_Partners</t>
  </si>
  <si>
    <t>Philippe Gire,Xavier Lazarus</t>
  </si>
  <si>
    <t>Albert Polman, Andre Convents, Emil LEZAK, Momchil Sabev</t>
  </si>
  <si>
    <t>Alexia Brumé, Amir Satvat, Amy Xu, Coco H., Edward Frank Morris, Etienne N., Hannah (Miao) Han, Jackson F., Judy Wong</t>
  </si>
  <si>
    <t>Tencent is an internet service portal offering value-added internet, mobile, telecom, and online advertising services. Its communications and social platforms Weixin and QQ connect users with each other, with digital content and daily life services in just a few clicks. 
Tencent has maintained steady growth under its user-oriented operating strategies. It provides value-added internet, mobile, and telecom services, as well as online advertising under the strategic goal of providing users with "one-stop online lifestyle services." Tencent’s Internet platforms in China – QQ (QQ Instant Messenger), WeChat, QQ.com, QQ Games, Qzone, 3g.QQ.com, SoSo, PaiPai, and Tenpay – aim to address the various needs of internet users, including communication, information, entertainment, e-commerce, and others.
In September 2013, Tencent's market valuation rose to $101 billion, and as of November 21, 2013, QQ had 2 billion active users and WeChat had 650 million monthly active users. The numbers of active users for QQ mail, Qzone, Tencent Weibo, and QQ news were 274 million, 626 million, 220 million, and 150 million, respectively.
Tencent was founded in November of 1998. In April 2000, the IDG and PCCW invested a total of $2.2 million dollars in the company. Tencent was listed on the Hong Kong Stock Exchange (SEHK) on June 16, 2004. Baidu, Alibaba, and Netease are Tencent's major competitors.</t>
  </si>
  <si>
    <t>SoftBank Vision Fund</t>
  </si>
  <si>
    <t>SoftBank Vision Fund.png</t>
  </si>
  <si>
    <t>SoftBank Vision Fund is a subsidiary of Softbank Group that specializes in growth capital and social impact investments. Sectors that the fund invests in include the internet of things, artificial intelligence (AI), robotics, communications infrastructure, telecoms, computational biology, biotech, cloud technologies and software, consumer internet businesses, financial technology, and mobile apps. The Fund is designed to be a catalyst for technology progress in anticipation that it will expand SoftBank's capabilities, accelerating progress towards SoftBank 2.0.
It aims to invest in businesses and foundational platforms that SoftBank believes to revolutionize and innovate the world tomorrow.</t>
  </si>
  <si>
    <t>https://visionfund.com</t>
  </si>
  <si>
    <t>https://www.linkedin.com/company/softbank-investment-advisers</t>
  </si>
  <si>
    <t>Masayoshi Son</t>
  </si>
  <si>
    <t>Apple, Photonic</t>
  </si>
  <si>
    <t>Caitlin Kaplan, Ernest DiLeonardo, Eslam Kamal, Joe Vandermark, Kerry O'Day, Mohammed Siddiqui, Ravi Sarkar, Russ Norton</t>
  </si>
  <si>
    <t>Microsoft is an American multinational corporation that develops, manufactures, licenses, supports, and sells a range of software products and services.
Microsoft’s devices and consumer (D&amp;C) licensing segment licenses the Windows operating system and related software, Microsoft Office for consumers, and the Windows Phone operating system. The company’s computing and gaming hardware segment provides Xbox gaming and entertainment consoles and accessories, second-party and third-party video games, and Xbox Live subscriptions; surface devices and accessories; and Microsoft PC accessories. Its phone hardware segment offers Lumia smartphones and other non-Lumia phones. Its D&amp;C segment provides Windows Store, Xbox Live transactions, and Windows phone store; search advertising; display advertising; Office 365 Home and Office 365 Personal; first-party video games; and other consumer products and services as well as operating retail stores.
Microsoft’s commercial licensing segments license server products, including Windows Server, Microsoft SQL Server, Visual Studio, System Center, and related Client Access Licenses (CALs); Windows Embedded; Windows operating system; Microsoft Office for business, including Office, Exchange, SharePoint, Lync, and related CALs; Microsoft Dynamics business solutions; and Skype. Its commercial segment offers enterprise services, including premier support services and Microsoft consulting services; commercial cloud comprising Office 365 Commercial, other Microsoft Office online offerings, Dynamics CRM Online, and Microsoft Azure; and other commercial products and online services.
The company markets and distributes its products through original equipment manufacturers, distributors, and resellers, as well as online.</t>
  </si>
  <si>
    <t>https://www.microsoft.com</t>
  </si>
  <si>
    <t>mdcc@microsoft.com</t>
  </si>
  <si>
    <t>https://www.facebook.com/Microsoft</t>
  </si>
  <si>
    <t>https://www.linkedin.com/company/microsoft</t>
  </si>
  <si>
    <t>https://x.com/Microsoft</t>
  </si>
  <si>
    <t>Redmond,Washington,United States,North America</t>
  </si>
  <si>
    <t>Redmond</t>
  </si>
  <si>
    <t>Bill Gates,Jiro Kobayashi,Luis J. Salazar,Paul Allen,Sarah Ahmad</t>
  </si>
  <si>
    <t>5Y Capital.png</t>
  </si>
  <si>
    <t>Bosen Xu, Cloris You, Jiangyun Jin, Mengqi Ji, Michelle Fu, Qi Song, Steven S., Ted Xutian Jing, ZHIYUAN CUI</t>
  </si>
  <si>
    <t>5Y Capital is a firm engaged in providing early-stage venture investments. It was formerly known as Morningside Venture Capital.
The investment firm manages USD 5bn in dual-currency funds in USD and RMB, backed by world-renowned sovereign wealth funds, family offices, fund of funds, university endowments, pensions, and foundations. It is an investment firm of Morningside Group.
It was headquartered in Xuhui, Shanghai, China in 2008 by Ken Shi and Richard Liu.</t>
  </si>
  <si>
    <t>https://www.5ycap.com/en/</t>
  </si>
  <si>
    <t>https://www.linkedin.com/company/%E4%BA%94%E6%BA%90%E8%B5%84%E6%9C%AC-5ycapital/?viewAsMember=true</t>
  </si>
  <si>
    <t>https://x.com/5YCapital</t>
  </si>
  <si>
    <t>Xuhui,Shanghai,China,Asia</t>
  </si>
  <si>
    <t>Xuhui</t>
  </si>
  <si>
    <t>Ken Shi,Richard Liu</t>
  </si>
  <si>
    <t>BDC Venture Capital.png</t>
  </si>
  <si>
    <t>BDC Venture Capital is a major venture capital investor in Canada, active at every stage of the company's development cycle, from seed through expansion, with a focus on technology-based businesses that have high growth potential and that are positioned to become dominant players in their markets. The company helps create and develop strong Canadian businesses through financing, consulting services and securitization, with a focus on small and medium-sized enterprises.
BDC Venture Capital has been involved in venture capital since 1975 and has to date invested in more than 400 companies involved in the areas of Life Sciences, Telecommunications, Information Technology and Advanced Technologies.</t>
  </si>
  <si>
    <t>https://www.bdc.ca/en/bdc-capital/venture-capital/pages/venture-capital.aspx</t>
  </si>
  <si>
    <t>socialmedia@bdc.ca</t>
  </si>
  <si>
    <t>http://www.facebook.com/bdc.ca</t>
  </si>
  <si>
    <t>https://x.com/bdc_ca</t>
  </si>
  <si>
    <t>Calgary,Alberta,Canada,North America</t>
  </si>
  <si>
    <t>Calgary</t>
  </si>
  <si>
    <t>Alberta</t>
  </si>
  <si>
    <t>State Street Corporation.png</t>
  </si>
  <si>
    <t>Bhavesh Mankar, Brendan Winkler, Javier Sepúlveda, Jey Bose, Keith Perry, Kim Hochfeld, Raj Singh, Raj Thejaswi, Raman Gudimella, William Han</t>
  </si>
  <si>
    <t>State Street is a financial services company that serves sophisticated institutions. State Street provides a range of financial services, including investment management, research, trading, and custodial services to institutional investors. The company is known for its role in servicing and safeguarding assets for a wide array of clients, including mutual funds, pension funds, and other institutional investors.</t>
  </si>
  <si>
    <t>https://www.statestreet.com/</t>
  </si>
  <si>
    <t>contact@statestreet.com</t>
  </si>
  <si>
    <t>1792-01-01</t>
  </si>
  <si>
    <t>https://www.facebook.com/StateStreetCorp</t>
  </si>
  <si>
    <t>https://www.linkedin.com/company/state-street</t>
  </si>
  <si>
    <t>https://x.com/StateStreet</t>
  </si>
  <si>
    <t>BREEGA</t>
  </si>
  <si>
    <t>BREEGA.png</t>
  </si>
  <si>
    <t>At Breega, we back world-class founders for the future. We’re not simple investors - we’re entrepreneurs who’ve built, scaled, and learned what it really takes to grow.
Our forte is not just writing checks: it’s rolling up our sleeves - with our Scaling Squad, our portfolio companies get hands-on expertise in hiring, sales, marketing and strategy so they don’t just expand, they dominate.
We partner with outliers rewriting the rules of Digital, Climate, and Deep Tech from pre-Seed to Series A+ across Europe and Africa.
Since 2015, we’ve grown to €700M AUM, with main offices in London and Paris and deep roots in the most thriving tech hubs across both continents, as well as a portfolio of 110+ bold startups—Exotec, Alice &amp; Bob, Moneybox, 011H, etc—each pushing the boundaries of what’s possible.</t>
  </si>
  <si>
    <t>https://www.breega.com/</t>
  </si>
  <si>
    <t>com@breega.com</t>
  </si>
  <si>
    <t>https://www.facebook.com/BreegaVC/</t>
  </si>
  <si>
    <t>https://www.linkedin.com/company/breega</t>
  </si>
  <si>
    <t>https://x.com/breegavc</t>
  </si>
  <si>
    <t>Ben Marrel,Francois Paulus,Maximilien Bacot</t>
  </si>
  <si>
    <t>Invesco.png</t>
  </si>
  <si>
    <t>Invesco is an independent investment management firm dedicated to delivering an investment experience that helps people get more out of life. The firm is specialized investment teams managing investments across a comprehensive range of asset classes, investment styles, and geographies.
They are privileged to manage more than $926.0 billion in assets on behalf of clients worldwide (as of November 30, 2018 ). 
They offer a wide range of single-country, regional and global capabilities across major equity, fixed-income, and alternative asset classes, delivered through a diverse set of investment vehicles. High-quality results begin with specialized insight and disciplined oversight.</t>
  </si>
  <si>
    <t>http://www.invesco.com</t>
  </si>
  <si>
    <t>enquiry@invescoperpetual.co.uk</t>
  </si>
  <si>
    <t>https://www.facebook.com/InvescoUS</t>
  </si>
  <si>
    <t>https://www.linkedin.com/company/invesco-us</t>
  </si>
  <si>
    <t>https://x.com/InvescoUS</t>
  </si>
  <si>
    <t>Atlanta,Georgia,United States,North America</t>
  </si>
  <si>
    <t>Atlanta</t>
  </si>
  <si>
    <t>Charles W. Brady</t>
  </si>
  <si>
    <t>UTEC - The University of Tokyo Edge Capital Partners</t>
  </si>
  <si>
    <t>UTEC - The University of Tokyo Edge Capital Partners.png</t>
  </si>
  <si>
    <t>UTEC - The University of Tokyo Edge Capital Partners, is a Japan-based seed/early stage deep-tech venture capital firm associated with academic institutes such as The University of Tokyo. UTEC has over $1 billion in Assets Under Management, and has invested in 150+ companies in Japan, USA, Singapore, India and Europe with a track record of 20 IPOs and 22 successful M&amp;A (as of Nov 2025). UTEC predominantly invests in three deep-tech sectors: a) Healthcare &amp; Life Sciences, b) IT/AI, and c) Physical Sciences &amp; Engineering.</t>
  </si>
  <si>
    <t>https://www.ut-ec.co.jp/english/</t>
  </si>
  <si>
    <t>info@ut-ec.co.jp</t>
  </si>
  <si>
    <t>https://www.facebook.com/UTEC-The-University-of-Tokyo-Edge-Capital-277503132266043/</t>
  </si>
  <si>
    <t>https://www.linkedin.com/company/1526095/</t>
  </si>
  <si>
    <t>Tomotaka Goji</t>
  </si>
  <si>
    <t>360 Capital.png</t>
  </si>
  <si>
    <t>360 Capital is a Venture Capital firm investing in early stage, innovative deeptech, climate tech &amp; digital enterprises across Europe. The firm has a 25-year track record of supporting talented tech entrepreneurs in developing ambitious &amp; disruptive companies in a variety of sectors. Led by a diverse and experienced team of professionals located in Paris and Milan, 360 Capital has €700M of assets under management and an active portfolio of over 70 companies.
A few examples from our current portfolio include Energy Dome, Exotec, GreyParrots, Circular Materials, In&amp;Motion, Spark, etc..
Find out more on our website!</t>
  </si>
  <si>
    <t>https://360cap.vc/</t>
  </si>
  <si>
    <t>info@360cap.vc</t>
  </si>
  <si>
    <t>http://www.facebook.com/360CapitalPartners</t>
  </si>
  <si>
    <t>http://www.linkedin.com/company/360-capital-partners</t>
  </si>
  <si>
    <t>https://x.com/360CP</t>
  </si>
  <si>
    <t>Alessandro Zaccaria,Celeste Mastria,Fausto Boni,Lucrezia L.,Sebastiano Silvestri</t>
  </si>
  <si>
    <t>T Rowe Price.png</t>
  </si>
  <si>
    <t>SandboxAQ, Taiwan Semiconductor Manufacturing Company (TSMC)</t>
  </si>
  <si>
    <t>Aditi Singh, Lee Jokl</t>
  </si>
  <si>
    <t>T. Rowe Price is an investment management firm dedicated to funding technology startups. The firm serves individuals, financial intermediaries, and institutions and offers a full range of investment strategies across a broad spectrum: debt, equities, and private equities.</t>
  </si>
  <si>
    <t>info@troweprice.com</t>
  </si>
  <si>
    <t>http://www.facebook.com/troweprice</t>
  </si>
  <si>
    <t>https://www.linkedin.com/company/t--rowe-price</t>
  </si>
  <si>
    <t>https://x.com/troweprice</t>
  </si>
  <si>
    <t>Baltimore,Maryland,United States,North America</t>
  </si>
  <si>
    <t>Baltimore</t>
  </si>
  <si>
    <t>Thomas Price Jr.</t>
  </si>
  <si>
    <t>UBS.png</t>
  </si>
  <si>
    <t>Abhisek Ghatak, Anne Eckert, Faisal Alshibl, Guillaume Hercot, Heinrich Kaniude, Jigar P., Joseph Matina, Karan Raichand</t>
  </si>
  <si>
    <t>UBS provides various financial services, including investment banking, wealth management, and securities trading. The company offers expert advice, innovative solutions, and execution services for corporate, institutional, and wealth management clients. UBS also facilitates access to international capital markets and operates as a member of relevant stock exchanges.</t>
  </si>
  <si>
    <t>https://www.ubs.com</t>
  </si>
  <si>
    <t>mediarelations@ubs.com</t>
  </si>
  <si>
    <t>http://www.facebook.com/UBSglobal</t>
  </si>
  <si>
    <t>http://www.linkedin.com/company/ubs</t>
  </si>
  <si>
    <t>https://x.com/UBS</t>
  </si>
  <si>
    <t>Google Ventures.png</t>
  </si>
  <si>
    <t>GV invests in sectors including life sciences, consumer, enterprise, crypto, climate, and frontier technology. With Alphabet as its sole limited partner, GV focuses on investments in North America and Europe. Its operating partners assist startups in design, equity, diversity &amp; inclusion, talent, and engineering, and help them connect with Google for technology and expertise. Some investments include Uber, Nest, Slack, GitLab, and One Medical.</t>
  </si>
  <si>
    <t>http://www.gv.com</t>
  </si>
  <si>
    <t>https://www.facebook.com/GoogleVentures</t>
  </si>
  <si>
    <t>https://www.linkedin.com/company/googleventures</t>
  </si>
  <si>
    <t>https://x.com/gvteam</t>
  </si>
  <si>
    <t>Raymond James.png</t>
  </si>
  <si>
    <t>John Roddy, Mark Goldman, Marty Pittman, Mykel deVega, Omer Masud, P.Y. Nicole C., Patrick McCarthy, Tony Fagella, Tyler G. Pace</t>
  </si>
  <si>
    <t>The Raymond James Technology and Communications Investment Banking Group is a committed and thoughtful partner that provides a full range of investment banking services and best practices.
The group is comprised of experienced professionals that have extensive investment banking expertise. They leverage the industry expertise of Raymond James' award-winning research department. The group focuses on key sectors within technology and communications including: communications software, communication towers, defense electronics, enterprise software, internet infrastructure services, homeland security, IT services, mobile technology, semiconductors, software-as-a-service, telecommunications equipment, telecommunications infrastructure and support services, and wireless &amp; wireline telecommunications services.</t>
  </si>
  <si>
    <t>tech_comm_web_form@raymondjames.com</t>
  </si>
  <si>
    <t>https://www.facebook.com/RaymondJames</t>
  </si>
  <si>
    <t>https://www.linkedin.com/company/raymond-james-financial-inc-</t>
  </si>
  <si>
    <t>https://x.com/RaymondJames</t>
  </si>
  <si>
    <t>Bob James</t>
  </si>
  <si>
    <t>SoftBank Group.png</t>
  </si>
  <si>
    <t>Hiroshi S., Hiroyuki Sumitomo, Itaru Nagao, Motoki Yamada, Rich Hossfeld, Ryo T., Taisei Theo C.</t>
  </si>
  <si>
    <t>SoftBank Group operates as a technology-focused holding company that manages a portfolio of businesses across communications, internet services, artificial intelligence, and investment activities. The company provides mobile and broadband services through telecommunications operations and supports enterprise customers with network and digital solutions. It invests in technology-driven companies through managed funds and direct equity ownership, covering sectors such as software, e-commerce, robotics, logistics, and financial technology. SoftBank Group also develops and deploys AI-related technologies and platforms through subsidiaries and strategic partnerships. Its business model centers on long-term ownership, capital allocation, and operational support for companies at various stages of growth.</t>
  </si>
  <si>
    <t>https://group.softbank/</t>
  </si>
  <si>
    <t>ContactUs@SoftBank.com</t>
  </si>
  <si>
    <t>https://www.linkedin.com/company/softbankgroup</t>
  </si>
  <si>
    <t>https://x.com/SoftBank_Group</t>
  </si>
  <si>
    <t>Oxford Science Enterprises.png</t>
  </si>
  <si>
    <t>Imogen Kelly, Laura Roe, Nick Dixon-Clegg</t>
  </si>
  <si>
    <t>Oxford Science Enterprises is the university-partnered venture firm. We work with the University of Oxford to build companies that create fundamental technologies: science-based businesses capable of tackling the planet’s toughest problems. We invest in life science, AI and software, healthcare, and deep tech to create companies taking on challenges like nuclear fusion, quantum computing and developing treatments and cures for infectious diseases. Founded in 2015, we’ve raised over £600M to create a world-class technology ecosystem, and combine our deep experience with a network of investors, entrepreneurs and sector-experts to find co-investment, build businesses, and hire senior management talent.</t>
  </si>
  <si>
    <t>https://oxfordscienceenterprises.com/</t>
  </si>
  <si>
    <t>hello@oxfordsciences.com</t>
  </si>
  <si>
    <t>https://www.linkedin.com/company/oxford-sciences-innovation-plc/</t>
  </si>
  <si>
    <t>https://x.com/OSI_Updates</t>
  </si>
  <si>
    <t>Oxford,Oxfordshire,United Kingdom,Europe</t>
  </si>
  <si>
    <t>Oxford</t>
  </si>
  <si>
    <t>Oxfordshire</t>
  </si>
  <si>
    <t>Alexander Snow,David Norwood</t>
  </si>
  <si>
    <t>Evolution Equity Partners.png</t>
  </si>
  <si>
    <t>Evolution Equity Partners is an international venture capital investor leveraging deep sector expertise to help exceptional entrepreneurs develop market-leading companies. The firm has a focus on cyber-security, enterprise software and consumer related opportunities and brings significant resources to portfolio companies seeking to expand in international markets. Evolution Equity Partners has invested in well-known companies including AVG Technologies, OpenDNS, Carbon Black, Onapsis, Security Scorecard, Cognitive Security, DF Labs, 60K Group and others. The firm purchases both primary and secondary shares investing in high growth businesses across multiple stages, primarily in North America, Europe and Israel.
Visit us at www.evolutionequity.com or follow us on Twitter at @EvolutionEquity</t>
  </si>
  <si>
    <t>info@evolutionequity.com</t>
  </si>
  <si>
    <t>https://www.linkedin.com/company/evolution-equity-partners</t>
  </si>
  <si>
    <t>https://x.com/EvolutionEquity</t>
  </si>
  <si>
    <t>Dennis Smith,Richard Seewald</t>
  </si>
  <si>
    <t>Mirae Asset.png</t>
  </si>
  <si>
    <t>Ethan Young, Jay Chung, Jim De Alto, Jim Dillon, Jim Wang, John Clancy, Kyungmo Kim, Louis Liu, Min Soh</t>
  </si>
  <si>
    <t>Mirae Asset is a global group that focuses on investment services and manages assets across different countries and regions. It operates exchange-traded funds, including the TIGER ETF, to support investors in financial markets. The group also runs programs such as scholarships, global exploration, and financial education. The organization also supports social contribution activities through its foundation, which is involved in education and community programs.</t>
  </si>
  <si>
    <t>http://www.miraeasset.com</t>
  </si>
  <si>
    <t>customercare@miraeasset.com</t>
  </si>
  <si>
    <t>https://www.linkedin.com/company/mirae-asset-global-investments</t>
  </si>
  <si>
    <t>https://x.com/miraeasset</t>
  </si>
  <si>
    <t>Hyeon-Joo Park</t>
  </si>
  <si>
    <t>Investible.png</t>
  </si>
  <si>
    <t>Jayden Basha, Trevor Folsom</t>
  </si>
  <si>
    <t>Investible is an early-stage venture capital firm backing the visionaries advancing humanity through technology. Its mission is to connect ground-breaking companies with the capital, expertise and networks they need to realise their potential on a global scale.
Founded in 2014 and with offices in Sydney and Singapore, its unique approach to early-stage tech investment globally sees its VC Funds co-investing alongside members of Club Investible, an active, global investor community. Its group portfolio includes more than 100 early-stage companies across 11 countries and 20 sectors.</t>
  </si>
  <si>
    <t>http://www.investible.com/</t>
  </si>
  <si>
    <t>https://www.facebook.com/investibleHQ/</t>
  </si>
  <si>
    <t>https://www.linkedin.com/company/investible</t>
  </si>
  <si>
    <t>https://x.com/investible</t>
  </si>
  <si>
    <t>Creel Price,Trevor Folsom,Van Le</t>
  </si>
  <si>
    <t>Foundry Group</t>
  </si>
  <si>
    <t>Foundry Group.png</t>
  </si>
  <si>
    <t>Foundry is a venture capital firm focused on providing early-stage technology investments. The firm was established in 2007 and is headquartered in Boulder, Colorado, United States.</t>
  </si>
  <si>
    <t>https://foundry.vc/</t>
  </si>
  <si>
    <t>https://www.facebook.com/foundry.vc/</t>
  </si>
  <si>
    <t>https://www.linkedin.com/company/foundry-vc/</t>
  </si>
  <si>
    <t>https://x.com/foundrygroup</t>
  </si>
  <si>
    <t>Boulder,Colorado,United States,North America</t>
  </si>
  <si>
    <t>Boulder</t>
  </si>
  <si>
    <t>Brad Feld,Jason Mendelson,Ryan McIntyre,Seth Levine</t>
  </si>
  <si>
    <t>Day One Ventures.png</t>
  </si>
  <si>
    <t>Day One Ventures is a venture capital firm that backs customer-obsessed companies and spearheads their communications. This enables the Day One team to become actively involved in its portfolio companies and plays a real, tangible role in helping them grow. 
The firm invests across industries from pre-seed to seed - and occasionally series A, and invests between $100k and $5 million.
Day One Ventures was founded by Masha Drokova, who is an angel investor, entrepreneur, communications executive, and Forbes 30 Under 30 Honoree.</t>
  </si>
  <si>
    <t>http://dayoneventures.com</t>
  </si>
  <si>
    <t>hello@dayoneventures.com</t>
  </si>
  <si>
    <t>https://www.linkedin.com/company/day-one-ventures</t>
  </si>
  <si>
    <t>https://x.com/dayonevc</t>
  </si>
  <si>
    <t>Bank of Montreal.png</t>
  </si>
  <si>
    <t>Benjamin Ip, Christina Garganis Hois, Jeff Burdon, Lyle Wilpon, Richard Belzil, Ryan Larson, Sudheer Chirumamilla  MBA, Vivek Garg, Walter Brajuka</t>
  </si>
  <si>
    <t>Founded in 1817, Bank of Montreal is a highly diversified financial services organization. With total assets of $367 billion as of October 31, 2007 and almost 36,000 employees, BMO provides a broad range of retail banking, wealth management and investment banking products and solutions.
They serve Canadian clients through BMO Bank of Montreal, their personal and commercial banking business, BMO Nesbitt Burns, one of Canada's leading wealth management firms, and BMO Capital Markets, their North American investment and corporate banking division.
In the United States, clients are served through Harris, a major U.S. Midwest financial services organization with a network of community banks in the Chicago area and wealth management offices across the United States, as well as BMO Capital Markets™, their North American investment and corporate banking division.
They help their customers manage their financial affairs by delivering the broadest range of financial services through a single point of contact. Their financial service professionals provide access to any services their customers require across the entire enterprise.</t>
  </si>
  <si>
    <t>feedback@bmo.com</t>
  </si>
  <si>
    <t>1817-12-31</t>
  </si>
  <si>
    <t>http://www.facebook.com/bmocommunity</t>
  </si>
  <si>
    <t>http://www.linkedin.com/company/bank-of-montreal</t>
  </si>
  <si>
    <t>https://x.com/bmo</t>
  </si>
  <si>
    <t>Austin Cuvillier,George Garden,George Moffatt,Horatio Gates,James Leslie,John Bush,John Richardson,Robert Armour,Thomas Turner</t>
  </si>
  <si>
    <t>Bezos Expeditions</t>
  </si>
  <si>
    <t>Bezos Expeditions.png</t>
  </si>
  <si>
    <t>Bezos Expeditions manages Jeff Bezos' personal venture capital investments.</t>
  </si>
  <si>
    <t>https://www.bezosexpeditions.com</t>
  </si>
  <si>
    <t>info@bezosexpeditions.com</t>
  </si>
  <si>
    <t>Breyer Capital.png</t>
  </si>
  <si>
    <t>Breyer Capital is a premier global venture capital and private equity investor focused on catalyzing high-impact entrepreneurs in the United States and China. Founded by Jim Breyer in 2006, Breyer Capital makes long-term, idea-driven strategic investments in its chosen core areas: social media, entertainment/media, digital health, and financial technologies.
Breyer Capital actively partners with a diverse set of companies including early-stage startups building breakthrough technologies, fast growing companies, and established worldwide leading corporations. Its team enjoys helping to frame strategic investments anchored by the passion of founders and owner/operator teams, the insights of its network of world-class investors, and a conviction that artificial intelligence, machine learning, and virtual reality will transform technology and investment opportunities globally.</t>
  </si>
  <si>
    <t>http://breyercapital.com</t>
  </si>
  <si>
    <t>info@breyercapital.com</t>
  </si>
  <si>
    <t>https://www.facebook.com/breyercapital/timeline</t>
  </si>
  <si>
    <t>https://www.linkedin.com/company/6613913?trk=tyah&amp;trkInfo=clickedVertical%3Acompany%2CclickedEntityId%3A6613913%2Cidx%3A1-1-1%2CtarId%3A1442937743452%2Ctas%3ABreyer%20Capital</t>
  </si>
  <si>
    <t>https://x.com/jimihendrixlive</t>
  </si>
  <si>
    <t>Jim Breyer</t>
  </si>
  <si>
    <t>Bayern Kapital.png</t>
  </si>
  <si>
    <t>Andreas Huber, Ariel Merabi  Golan, Benjamin Mock-Schwiewagner, Dr. Nathalie Weitemeyer, Martin Redl, Simon Kreitmair</t>
  </si>
  <si>
    <t>Bayern Kapital (founded at the end of 1995) is a wholly owned subsidiary of the LfA Foerderbank Bayern (Bavaria‘s development bank). Bayern Kapital’s objective is to finance research and development as well as the market launch of new products, product diversifications, and expansion of the market share.
The requesting company has to be located in Bavaria. Industries are e. g. IT/software, life sciences, new materials, micro-systems and environmental technologies.
Bayern Kapital and its funds have invested in more than 250 companies and currently manages funds to the value of EUR 340 m. The five investing funds currently managed by Bayern Kapital are Seedfonds Bayern, Clusterfonds Start-Up!, Innovationsfonds, Innovationsfonds EFRE and Wachstumsfonds Bayern.</t>
  </si>
  <si>
    <t>info@bayernkapital.de</t>
  </si>
  <si>
    <t>https://www.linkedin.com/company/bayern-kapital-gmbh</t>
  </si>
  <si>
    <t>Landshut,Bayern,Germany,Europe</t>
  </si>
  <si>
    <t>Landshut</t>
  </si>
  <si>
    <t>Columbia Threadneedle Investments.png</t>
  </si>
  <si>
    <t>Cindy Bissanti, Claire Johnson, Eric Sanders, Gabriel Chenard-Poirier, James Mitchell, Lina Binkowska, Lisa Whitman, Michelle Shwarzman, Sandeep Baid</t>
  </si>
  <si>
    <t>Columbia Threadneedle Investments is an investment management group that provides a broad range of actively managed investment strategies and solutions for individual, institutional, and corporate clients.</t>
  </si>
  <si>
    <t>http://www.linkedin.com/company/threadneedle_investments</t>
  </si>
  <si>
    <t>https://x.com/CTinvest_US</t>
  </si>
  <si>
    <t>Rakuten.png</t>
  </si>
  <si>
    <t>Chris Edwards, Darach Ellison, Erin Robinson, Kishan Singh Bhadauria, Larry Tumacder, Liad Shnell, Micol Cortese, Missy Goldberg, Sharad Sriwastawa, Ting Cai</t>
  </si>
  <si>
    <t>Rakuten is a tech company that offers electronic commerce solutions in Japan and internationally. The company operates in three segments such as internet services, finance services, and others.
The internet services segment comprises businesses running various e-commerce sites, including Rakuten Ichiba, an internet shopping mall; travel booking sites; portal sites; and e-book businesses as well as businesses for advertising and sale of contents and similar on these sites.
Its offerings include e-reading, online travel reservations, online auctions, online marketing, online golf course reservations, portal sites, search engines, integrated internet marketing, online recipe posting and browsing, student recruiting community, online purchase of discount coupons, online shopping, and video on demand services. It is involved in the online sale of books, CDs, and DVDs.
The internet finance segment is engaged in providing services related to banking and securities, credit cards, life insurance, and electronic money. This segment provides credit card payment, internet banking, online brokerage, online comprehensive insurance, and face-to-face and online life insurance services as well as credit card transactions on smartphones and tablets.
The other segments are involved in the provision of communications services such as next-generation LTE-compatible mobile data communication, telecommunications, internet connection and corporate mobile phone services, and management of a professional baseball team.
The company was formerly known as MDM, Inc. and changed its name to Rakuten, Inc. in June 1999. Rakuten, Inc. was founded in 1997 and is headquartered in Tokyo, Japan.</t>
  </si>
  <si>
    <t>http://global.rakuten.com</t>
  </si>
  <si>
    <t>support@customersupport.rakuten.com</t>
  </si>
  <si>
    <t>http://www.facebook.com/Rakuten</t>
  </si>
  <si>
    <t>http://www.linkedin.com/company/rakuten</t>
  </si>
  <si>
    <t>https://x.com/RakutenGlobal</t>
  </si>
  <si>
    <t>Derek Wall,Mickey Mikitani</t>
  </si>
  <si>
    <t>Third Point Ventures</t>
  </si>
  <si>
    <t>Third Point Ventures.png</t>
  </si>
  <si>
    <t>Third Point Ventures is the venture capital arm of Third Point LLC, a registered investment adviser based in New York, with approximately $5 billion of assets under management. The firm was founded in 1995 by Daniel S. Loeb. Third Point Ventures is led by Robert Schwartz, an industry veteran with more than 25 years of experience in private equity and technology company management, and is based in Sunnyvale, California.</t>
  </si>
  <si>
    <t>http://www.thirdpointventures.com</t>
  </si>
  <si>
    <t>ir@thirdpoint.com</t>
  </si>
  <si>
    <t>https://www.linkedin.com/company/71879</t>
  </si>
  <si>
    <t>Daniel S. Loeb</t>
  </si>
  <si>
    <t>Morgan Creek Digital.png</t>
  </si>
  <si>
    <t>Morgan Creek Digital is a hedge fund backed by Morgan Creek Capital. Morgan Creek Digital specializes in the fields of digital asset management, financial services, and venture capital.
It was founded in 2004 and headquartered in Chapel Hill, North Carolina.</t>
  </si>
  <si>
    <t>https://www.morgancreekcap.com/morgan-creek-digital/</t>
  </si>
  <si>
    <t>Chapel Hill,North Carolina,United States,North America</t>
  </si>
  <si>
    <t>Chapel Hill</t>
  </si>
  <si>
    <t>University of New South Wales.png</t>
  </si>
  <si>
    <t>Carla Treloar AM, Deborah Blackman, Nur Fatmah Syarbini, Paul Ashworth</t>
  </si>
  <si>
    <t>The University of New South Wales is an Australian public university. Established in 1949, it is ranked among the top 60 universities in the world according to the QS World University Rankings.</t>
  </si>
  <si>
    <t>http://www.unsw.edu.au</t>
  </si>
  <si>
    <t>arvin@unsw.edu.au</t>
  </si>
  <si>
    <t>https://www.facebook.com/unsw</t>
  </si>
  <si>
    <t>http://www.linkedin.com/company/university-of-new-south-wales</t>
  </si>
  <si>
    <t>https://x.com/unsw</t>
  </si>
  <si>
    <t>Kamal Bhandal, Sonia Sennik</t>
  </si>
  <si>
    <t>Pegasus Tech Ventures.png</t>
  </si>
  <si>
    <t>Greg Schaffer, Katsue Watts, Regina Ryan, Ryosuke Kojima, Sam BALZAN, Toshitada Nagumo, Yuya K.</t>
  </si>
  <si>
    <t>Pegasus Tech Ventures is a Silicon Valley-based venture capital firm working with emerging technology companies across the world, and specialize in helping entrepreneurs achieve global expansion into North America, Asia, and Europe. Our 100+ person team operates out of offices across 7 different countries and offers a wide range of domain expertise.
Pegasus Tech Ventures currently has several multi-million dollar funds under management. We seek to work with world-class management and technical teams that are targeting disruptive opportunities in IT, Health IT, Artificial Intelligence, IoT, Robotics, Big Data, Virtual Reality, Augmented Reality, Quantum Computing, FinTech, and Next Generation Technologies.</t>
  </si>
  <si>
    <t>https://www.pegasustechventures.com</t>
  </si>
  <si>
    <t>contact@pegasusventures.com</t>
  </si>
  <si>
    <t>https://www.facebook.com/PegasusTechVentures/</t>
  </si>
  <si>
    <t>https://x.com/pegasustech_v</t>
  </si>
  <si>
    <t>San Jose,California,United States,North America</t>
  </si>
  <si>
    <t>San Jose</t>
  </si>
  <si>
    <t>Anis Uzzaman</t>
  </si>
  <si>
    <t>Chevron Technology Ventures</t>
  </si>
  <si>
    <t>Chevron Technology Ventures.png</t>
  </si>
  <si>
    <t>Chevron Technology Ventures champions innovation, commercialization and integration of emerging technologies within Chevron.
Chevron Technology Ventures (CTV) helps Chevron embrace emerging technologies to create new commercial opportunities, reduce costs and improve performance.
CTV serves as one of the company's most important technology "scouts," always searching for emerging technologies that could enhance Chevron's strategies. CTV identifies, acquires, tests, validates, and, if appropriate, helps integrate those technologies into the company's core businesses. Alternatively, technologies may be studied then "shelved" for future consideration.</t>
  </si>
  <si>
    <t>https://www.chevron.com/technology/technology-ventures</t>
  </si>
  <si>
    <t>techventures@chevron.com</t>
  </si>
  <si>
    <t>http://www.facebook.com/Chevron</t>
  </si>
  <si>
    <t>http://www.linkedin.com/company/chevron</t>
  </si>
  <si>
    <t>https://x.com/Chevron</t>
  </si>
  <si>
    <t>Houston,Texas,United States,North America</t>
  </si>
  <si>
    <t>Houston</t>
  </si>
  <si>
    <t>Texas</t>
  </si>
  <si>
    <t>Charles N. Felton</t>
  </si>
  <si>
    <t>Real Ventures.png</t>
  </si>
  <si>
    <t>Real Ventures is an early-stage venture firm focused on serving daring entrepreneurs with the ambition to create successful, global companies. Since 2007, Real Ventures has dedicated itself to building the Canadian startup ecosystem on the belief that people, not money, build game-changing companies. Real Ventures provides stage-specific guidance, mentorship, and access to networks and resources to fast-track founders’ personal and company growth. Real Ventures manages $325 million across five funds and its active portfolio of 100+ companies is currently valued at $10 billion. www.realventures.com</t>
  </si>
  <si>
    <t>http://realventures.com</t>
  </si>
  <si>
    <t>hello@realventures.com</t>
  </si>
  <si>
    <t>https://www.facebook.com/realventuresvc/</t>
  </si>
  <si>
    <t>http://www.linkedin.com/company/real-ventures</t>
  </si>
  <si>
    <t>https://x.com/realventures</t>
  </si>
  <si>
    <t>Alan MacIntosh,Jean-Sebastian Cournoyer,John Stokes</t>
  </si>
  <si>
    <t>Rampersand</t>
  </si>
  <si>
    <t>Rampersand.png</t>
  </si>
  <si>
    <t>Rampersand is an early-stage venture capital firm. We invest in the best Australian technology founders, teams and companies and are committed to helping them become major national, regional and global leaders.
The rampersand team has worked with successful startups and technology firms in Australia, Silicon Valley, Israel, Europe and Asia. Our partners have seen numerous companies from the early stages through to successful exits including BEA Systems (acquired by Oracle for US$7.2bn), Jajah (acquired by Telefonica), Snaptu (acquired by Facebook), Onavo (acquired by Facebook), StepStone (acquired by Axel Springer) and Amobee (acquired by Singtel for over US$300m).
As you can see, we have done it before and know that companies need more than just capital to succeed.</t>
  </si>
  <si>
    <t>http://rampersand.vc/</t>
  </si>
  <si>
    <t>scott@rampersand.com</t>
  </si>
  <si>
    <t>https://www.linkedin.com/in/paulnaphtali</t>
  </si>
  <si>
    <t>https://x.com/rampersand_fund</t>
  </si>
  <si>
    <t>Melbourne,Victoria,Australia,Oceania</t>
  </si>
  <si>
    <t>Melbourne</t>
  </si>
  <si>
    <t>Victoria</t>
  </si>
  <si>
    <t>Jim Cassidy,Paul Naphtali</t>
  </si>
  <si>
    <t>Danielle Gorlick, Declan Ward, Deepak Sharma, J. Daniel Pillera, Justin LaMora, Karen Langona, Liam Maxwell, Michael Eastman, Mihir P., Sandeep Sood</t>
  </si>
  <si>
    <t>Life Insurance Corporation</t>
  </si>
  <si>
    <t>Life Insurance Corporation.png</t>
  </si>
  <si>
    <t>Life Insurance Corporation of India provides life insurance products including pension plans, health plans, and group insurance schemes. The mission of the firm is to explore and enhance the quality of life of people through financial security by providing products and services of aspired attributes with competitive returns, and by rendering resources for economic development.</t>
  </si>
  <si>
    <t>https://www.licindia.in</t>
  </si>
  <si>
    <t>http://www.facebook.com/LICIndiaForever</t>
  </si>
  <si>
    <t>https://www.linkedin.com/company/lic-india-forever-27b83226</t>
  </si>
  <si>
    <t>https://x.com/licindiaforever</t>
  </si>
  <si>
    <t>Innovate UK.png</t>
  </si>
  <si>
    <t>Ben Farmer, Geeta Nathan</t>
  </si>
  <si>
    <t>Innovate U.K. is a NPO that offers funding services to support science and technology innovations.
The organization offers services and information on births, deaths, marriages, business, self-employed, childcare, parenting, citizenship, law, disabled persons, transportation, education, environment, housing, money, tax, travel, immigration, and jobs.
Innovate U.K. is based in Swindon.</t>
  </si>
  <si>
    <t>http://www.innovateuk.gov.uk</t>
  </si>
  <si>
    <t>support@innovateuk.ukri.org</t>
  </si>
  <si>
    <t>https://www.facebook.com/innovateuk</t>
  </si>
  <si>
    <t>https://www.linkedin.com/company/innovateuk</t>
  </si>
  <si>
    <t>https://x.com/innovateuk</t>
  </si>
  <si>
    <t>Swindon,Wiltshire,United Kingdom,Europe</t>
  </si>
  <si>
    <t>Swindon</t>
  </si>
  <si>
    <t>Wiltshire</t>
  </si>
  <si>
    <t>Richard J Hebdon</t>
  </si>
  <si>
    <t>HongShan</t>
  </si>
  <si>
    <t>HongShan.png</t>
  </si>
  <si>
    <t>HongShan is a private equity investment firm that focuses on investing in three major sectors: technology, healthcare, consumer goods.</t>
  </si>
  <si>
    <t>https://www.hongshan.com/</t>
  </si>
  <si>
    <t>Columbus Venture Partners.png</t>
  </si>
  <si>
    <t>Damia Tormo, Javier Fernández, Jose  Mesa</t>
  </si>
  <si>
    <t>Columbus Venture Partners is Spanish independent venture capital. It focuses on investing in early-stage opportunities in the life science industry. 
The firm is a team of investment professionals with a scientific, medical, and business development background combined with experience in building and investing in companies to accelerate their commercialization.</t>
  </si>
  <si>
    <t>http://www.columbusvp.com/</t>
  </si>
  <si>
    <t>https://www.linkedin.com/company/columbus-ventue-partners-s.g.e.i.c.-s.a</t>
  </si>
  <si>
    <t>Madrid,Madrid,Spain,Europe</t>
  </si>
  <si>
    <t>Madrid</t>
  </si>
  <si>
    <t>Javier Garcia</t>
  </si>
  <si>
    <t>Taronga Ventures.png</t>
  </si>
  <si>
    <t>Taronga Ventures is a leading technology and innovation investor focused on real asset sectors and the wider built environment. 
Taronga Ventures is headquartered in Australia.</t>
  </si>
  <si>
    <t>https://tarongagroup.com</t>
  </si>
  <si>
    <t>office.ceohq@gmail.com</t>
  </si>
  <si>
    <t>https://www.linkedin.com/company/taronga-group</t>
  </si>
  <si>
    <t>https://x.com/TarongaGroup</t>
  </si>
  <si>
    <t>Avi Naidu,Jonathan Hannam</t>
  </si>
  <si>
    <t>StoneX.png</t>
  </si>
  <si>
    <t>StoneX provides a range of customized financial services and tools to help them protect their margins and manage volatility.</t>
  </si>
  <si>
    <t>https://www.stonex.com/</t>
  </si>
  <si>
    <t>yu.gao@intlfcstone.com</t>
  </si>
  <si>
    <t>https://www.facebook.com/StoneXGroupInc/</t>
  </si>
  <si>
    <t>https://www.linkedin.com/company/stonex-group-inc</t>
  </si>
  <si>
    <t>https://x.com/INTLFCStone</t>
  </si>
  <si>
    <t>Sean O'Connor</t>
  </si>
  <si>
    <t>TMF Group.png</t>
  </si>
  <si>
    <t>Anna Buisman, Christian Blom, Egan Drakoulas, Jill Evans, Jillian Tan, Joyce Wang, Max Dijkstra, Tibor Turcsany, Yvette van Loon</t>
  </si>
  <si>
    <t>TMF Group helps companies expand and invest seamlessly across international borders. Their  expert accountants, legal, financial, corporate secretarial and HR and payroll professionals are located around the world, enabling clients to operate their corporate structures, finance vehicles and investment funds in different geographical locations.
TMF is the world’s leading independent provider of corporate compliance outsourcing solutions. Founded in 1988, it provides specialised administrative services such as bookkeeping, reporting, HR, payroll, domiciliary, structured finance and fund administration services. Under DH’s ownership, the company has completed 32 add‑on acquisitions.
In January 2011, Fund V acquired Equity Trust, a global provider of non-advisory trust and fiduciary services to multinational corporate clients, financial institutions, high net worth individuals and intermediaries. TMF and Equity Trust merged in June 2011 to create TMF Group, the world’s leading provider of outsourced back office administrative services.
With operations in more than 80 countries, TMF Group provides services to more than 50,000 clients including nearly half of the Fortune 500 companies.
They help companies of all sizes to grow their operations. Think you’re too small because you only need payroll for five staff in Dubai and a further 20 in Moscow and 12 in Auckland? They can help with that. Their client base includes private and listed companies, both in multinational and single-country entities.</t>
  </si>
  <si>
    <t>http://www.tmf-group.com/</t>
  </si>
  <si>
    <t>contact@tmf-group.com</t>
  </si>
  <si>
    <t>https://x.com/TMFGroup</t>
  </si>
  <si>
    <t>Amsterdam,Noord-Holland,The Netherlands,Europe</t>
  </si>
  <si>
    <t>Amsterdam</t>
  </si>
  <si>
    <t>Noord-Holland</t>
  </si>
  <si>
    <t>The Netherlands</t>
  </si>
  <si>
    <t>Robert Van De Voort</t>
  </si>
  <si>
    <t>Verition Fund Management.png</t>
  </si>
  <si>
    <t>Ankit Ganla, Brynn Bannister, Chris Svoboda, Elizabeth Xiang, Emma Haddon, John Moschella, Jonathan Pcolar, Julia Mariski, Sapna Vir, Steve S.</t>
  </si>
  <si>
    <t>Verition Fund Management operates as a multi-strategy and multi-manager investment platform. Verition oversees a multi-strategy, multi-manager hedge fund that emphasizes global investment strategies such as Credit, Fixed Income &amp; Macro, Convertible &amp; Volatility Arbitrage, Event-Driven, Equity Long/Short &amp; Capital Markets Trading, and Quantitative Strategies. The fund aims to build a diversified portfolio with minimal correlation to both traditional and alternative asset classes while delivering consistently appealing risk-adjusted returns.</t>
  </si>
  <si>
    <t>https://www.verition.com</t>
  </si>
  <si>
    <t>https://www.linkedin.com/company/verition</t>
  </si>
  <si>
    <t>Greenwich,Connecticut,United States,North America</t>
  </si>
  <si>
    <t>Greenwich</t>
  </si>
  <si>
    <t>Connecticut</t>
  </si>
  <si>
    <t>Josh Goldstein,Nicholas Maounis</t>
  </si>
  <si>
    <t>Prime Movers Lab</t>
  </si>
  <si>
    <t>Prime Movers Lab.png</t>
  </si>
  <si>
    <t>Prime Movers Lab is a venture capital firm that seeks to invest in startups reinventing energy, transportation, infrastructure, manufacturing, human augmentation, and agriculture.</t>
  </si>
  <si>
    <t>http://www.primemoverslab.com</t>
  </si>
  <si>
    <t>info@primemoverslab.com</t>
  </si>
  <si>
    <t>https://www.linkedin.com/company/prime-movers-lab</t>
  </si>
  <si>
    <t>Jackson,Wyoming,United States,North America</t>
  </si>
  <si>
    <t>Jackson</t>
  </si>
  <si>
    <t>Wyoming</t>
  </si>
  <si>
    <t>Dakin Sloss</t>
  </si>
  <si>
    <t>Varsity.png</t>
  </si>
  <si>
    <t>Brice Holland, Chris Darby, Florent T., Kaleigh Shelat, Patrick Ciccarelli</t>
  </si>
  <si>
    <t>hey@varsity.vc</t>
  </si>
  <si>
    <t>https://www.linkedin.com/company/varsityvc</t>
  </si>
  <si>
    <t>Didier Valet,Florent Thomas,Kamel Zeroual</t>
  </si>
  <si>
    <t>Prelude Ventures.png</t>
  </si>
  <si>
    <t>Gabriel Kra, Matt Eggers, Nat Simons</t>
  </si>
  <si>
    <t>Prelude Ventures invests in and supports early-stage startups with the greatest potential to mitigate climate change. Our goal is to help build the next generation of category-defining businesses.</t>
  </si>
  <si>
    <t>http://www.linkedin.com/company/prelude-ventures</t>
  </si>
  <si>
    <t>https://x.com/PreludeVC</t>
  </si>
  <si>
    <t>​Laura Baxter-Simons,Nat Simons</t>
  </si>
  <si>
    <t>Marshall Wace.png</t>
  </si>
  <si>
    <t>Amit Rajpal, Chris Pearce, Conor K., Ishaan Sethi, Lucy Mills, Philip Johnson, Sharnjit Singh, Sydney G, Todd B.</t>
  </si>
  <si>
    <t>Marshall Wace is a hedge fund manager specializing in global long/short equity. The firm has investment management offices in London; New York; and Hong Kong. 
Marshall Wace LLP was named Management Firm of the Year by the EuroHedge Awards 2011, reflecting the strong performance delivered by a number of our funds during the year.
The firm is dedicated to the objective of providing its clients with a persistent, risk-adjusted return on their investment. Through a range of products, investors can select funds offering variable sources of alpha and beta, in different combinations, from equity markets around the world.
Marshall Wace brings together two distinct but complementary approaches to asset management. First, traditional, fundamental long/short investing grounded in stock-specific analytical research, and secondly, Marshall Wace TOPS (‘MW TOPS’), the pioneering, and proprietary, systematic, alpha capture strategy.</t>
  </si>
  <si>
    <t>https://www.mwam.com</t>
  </si>
  <si>
    <t>mwam@mwam.com</t>
  </si>
  <si>
    <t>https://www.linkedin.com/company/marshall-wace</t>
  </si>
  <si>
    <t>Ian Wace,Paul Marshall</t>
  </si>
  <si>
    <t>IQT.png</t>
  </si>
  <si>
    <t>Clayton Williams, Diana Keenan, Ellen N., Joel Meredith, Joely F., Natasha Carter, Oliver Mayers, Sameer Punyani, Terrence Kim, Will Howerton</t>
  </si>
  <si>
    <t>IQT identifies and partners with companies developing advanced technologies. It evaluates emerging technologies and collaborates with entities that show potential for practical applications. IQT serves industries such as defense, cybersecurity, and telecommunications.</t>
  </si>
  <si>
    <t>https://www.iqt.org</t>
  </si>
  <si>
    <t>info@iqt.org</t>
  </si>
  <si>
    <t>https://www.facebook.com/IQT.Belarus</t>
  </si>
  <si>
    <t>https://www.linkedin.com/company/in-q-tel</t>
  </si>
  <si>
    <t>Arlington,Virginia,United States,North America</t>
  </si>
  <si>
    <t>Arlington</t>
  </si>
  <si>
    <t>J.D. Englehart,Norman R. Augustine,Troy Pearsall</t>
  </si>
  <si>
    <t>The Engine</t>
  </si>
  <si>
    <t>The Engine.png</t>
  </si>
  <si>
    <t>The Engine, which was publicly announced on October 26, 2016, was built by the Massachusetts Institute of Technology (MIT).
Prioritizing breakthrough ideas over early profit, The Engine represents an exciting new system for startup support, one that shortens the time from idea to investment, and from investment to impact.
To fuel The Engine, MIT is seeking to attract hundreds of millions of dollars of support and to provide hundreds of thousands of square feet of space for entrepreneurs in Kendall Square and nearby communities, starting with 26,000 square feet in its Central Square headquarters.
The Engine provides a physical space where an idea can begin to take shape. It also streamlines the legal processes and agreements required to get products to market. And it links entrepreneurs to “patient capital” from investors who share their vision of addressing big challenges with big ideas.
The Engine will eventually support up to 60 locally based startups concurrently; these companies will participate in the accelerator for up to 12 months. The Engine will make meaningful investments that will allow participating startups to get off the ground quickly and operate long enough to prove their concepts’ viability. It will also provide business planning, legal, and administrative support.
The Engine will require less equity than is typical, allowing founders to maintain more control over their companies and the ideas they’ve created.
Through the Engine Room, The Engine will provide access to a wide network of lab space, specialized equipment, business guidance, and other resources, at MIT and beyond.</t>
  </si>
  <si>
    <t>http://www.engine.xyz/</t>
  </si>
  <si>
    <t>hello@engine.xyz</t>
  </si>
  <si>
    <t>https://www.facebook.com/enginexyz</t>
  </si>
  <si>
    <t>https://www.linkedin.com/company/11104324/</t>
  </si>
  <si>
    <t>https://x.com/enginexyz</t>
  </si>
  <si>
    <t>Dax Kepshire</t>
  </si>
  <si>
    <t>MESH.png</t>
  </si>
  <si>
    <t>MESH is an electronics-focused fund.
--
Electronics underpin the momentum of global advancement, acting as the catalyst that ignites transformative progress across diverse sectors. Our unique relationship with the leading companies in the electronics industry, ranging from foundries to ODMs, enable us to help our portfolio companies capture opportunities and address challenges.</t>
  </si>
  <si>
    <t>https://mesh.vc</t>
  </si>
  <si>
    <t>hello@mesh.vc</t>
  </si>
  <si>
    <t>https://www.linkedin.com/company/mesh-ventures</t>
  </si>
  <si>
    <t>https://x.com/meshventures</t>
  </si>
  <si>
    <t>Taipei,T'ai-pei,Taiwan,Asia</t>
  </si>
  <si>
    <t>Taipei</t>
  </si>
  <si>
    <t>T'ai-pei</t>
  </si>
  <si>
    <t>Edward Chyau</t>
  </si>
  <si>
    <t>Virgin Orbit.png</t>
  </si>
  <si>
    <t>Virgin Orbit focuses on providing launch services for small satellites. Virgin Orbit operates LauncherOne, a flexible launch service for commercial and government-built satellites. It focuses on dedicated launches of small satellites (smallsats).
Virgin Orbit develops vehicles to fly private astronauts, research experiments, and satellites into space—democratizing access to space for the benefit of life on Earth.</t>
  </si>
  <si>
    <t>https://virginorbit.com</t>
  </si>
  <si>
    <t>info@virginorbit.com</t>
  </si>
  <si>
    <t>https://www.facebook.com/virginorbit</t>
  </si>
  <si>
    <t>https://www.linkedin.com/company/virgin-orbit</t>
  </si>
  <si>
    <t>https://x.com/virginorbit</t>
  </si>
  <si>
    <t>Long Beach,California,United States,North America</t>
  </si>
  <si>
    <t>Long Beach</t>
  </si>
  <si>
    <t>Richard Branson</t>
  </si>
  <si>
    <t>WISeKey.png</t>
  </si>
  <si>
    <t>Javier Santos, pierre ruggiero</t>
  </si>
  <si>
    <t>WISeKey is a global cybersecurity company currently deploying large scale digital identity ecosystems with a patented process. WISeKey’s Swiss-based cryptographic Root of Trust (“RoT”) provides secure authentication and identification in both physical and virtual environments for the Internet of Things, Blockchain and Artificial Intelligence. The WISeKey RoT serves as a common trust anchor to ensure the integrity of online transactions among objects and between objects and people.
Their integrated vertical trusted platform combines a range of chips with software applications that cater to their customers’ security and business needs.  The software includes proprietary technology developed by the company such as, RoT and Public Key Infrastructure (“PKI”).  These technologies are offered as part of standalone products, as well as on the fully integrated Vertical Trusted Platform that enables WISeKey clients to manage their digital identity, information, and communications in a seamless process housed by complementary technology and products.  They enable their clients to adapt to a changing device landscape without compromising their digital security. The rapid growth and proliferation of internet based devices, as well as people’s dependence on them for personal and business needs, precipitated the connectivity of digital devices.  However, such connectivity creates numerous opportunities to alter or manipulate digital footprints.  They believe that their integrated products provide the most comprehensive solution to these gaps in cybersecurity and data protection. The core of WISeKey’s Vertical Trusted Platform is based on their Cybersecurity SaaS business, also known as managed PKI services, and on their Semiconductor chips.</t>
  </si>
  <si>
    <t>info@wisekey.com</t>
  </si>
  <si>
    <t>https://www.facebook.com/wisekeysocial</t>
  </si>
  <si>
    <t>http://www.linkedin.com/company/wisekey-sa</t>
  </si>
  <si>
    <t>https://x.com/wisekey</t>
  </si>
  <si>
    <t>Geneva,Geneve,Switzerland,Europe</t>
  </si>
  <si>
    <t>Geneva</t>
  </si>
  <si>
    <t>Northern Trust.png</t>
  </si>
  <si>
    <t>Curtiss C. Smith, Jacqui Cook, Tejas Shah</t>
  </si>
  <si>
    <t>Northern Trust is a global leader in delivering innovative investment management, asset and fund administration, and fiduciary and banking solutions to corporations, institutions, and affluent individuals. They have evolved with the changing needs of their clients and their world.</t>
  </si>
  <si>
    <t>http://www.northerntrust.com</t>
  </si>
  <si>
    <t>tasocialmedia@ntrs.com</t>
  </si>
  <si>
    <t>1889-01-01</t>
  </si>
  <si>
    <t>https://www.facebook.com/ntcareers</t>
  </si>
  <si>
    <t>https://www.linkedin.com/company/northern-trust</t>
  </si>
  <si>
    <t>https://x.com/northerntrust</t>
  </si>
  <si>
    <t>Byron Laflin Smith</t>
  </si>
  <si>
    <t>Korea Investment Partners (KIP) is a leading venture capital &amp; private equity firm that has over 30 years of experience in providing venture capital to bold and innovative entrepreneurs who want to change the world. Korea Investment Partners invests in leading pioneers like Kakao(KOSDAQ:035720), Naver(KRX:035420), YG Entertainment(KOSDAQ:122870), Bodyfriend, Osstem Implant(KOSDAQ:048260),  Doubleu Games(KOSDAQ:192080) and Didi Chuxing. KIP manages over 20 venture and private equity funds with US$1.8 billion in total assets under management. The company operates globally from its Seoul headquarters office with other locations in Shanghai, Beijing, and Sunnyvale.</t>
  </si>
  <si>
    <t>Mitacs.png</t>
  </si>
  <si>
    <t>Allison Brennan, Anne Spence, Cindy Nguyen, Crystal Chiu, Fatima Pouryousefi Dargah, Raj Bhandal</t>
  </si>
  <si>
    <t>Mitacs is a national, not-for-profit organization that has designed and delivered research and training programs in Canada for more than 19 years. Working with 60 universities, more than 6,000 companies, and both federal and provincial governments, we build partnerships that support industrial and social innovation in Canada.</t>
  </si>
  <si>
    <t>https://www.mitacs.ca</t>
  </si>
  <si>
    <t>bd@mitacs.ca</t>
  </si>
  <si>
    <t>https://www.facebook.com/mitacs</t>
  </si>
  <si>
    <t>https://www.linkedin.com/company/mitacs</t>
  </si>
  <si>
    <t>https://x.com/mitacscanada</t>
  </si>
  <si>
    <t>Donald A. Dawson,Luc Vinet,Nassif Ghoussoub,Steve Halperin</t>
  </si>
  <si>
    <t>Jane Street Capital</t>
  </si>
  <si>
    <t>Jane Street Capital.png</t>
  </si>
  <si>
    <t>Jane Street is a quantitative trading firm and liquidity provider that focuses on technology and collaborative problem-solving. The company trades across a wide array of asset classes on over 200 platforms spanning 45 countries. Jane Street leads in technological innovation, spanning functional programming, machine learning, and programmable hardware.</t>
  </si>
  <si>
    <t>https://www.janestreet.com</t>
  </si>
  <si>
    <t>https://www.linkedin.com/company/jane-street-asia-limited</t>
  </si>
  <si>
    <t>Tim Reynolds</t>
  </si>
  <si>
    <t>Export and Investment Fund</t>
  </si>
  <si>
    <t>Export and Investment Fund.png</t>
  </si>
  <si>
    <t>Denmark's Export and Investment Fund (EIFO) serves as a single point of contact for Danish firms seeking risk-tolerant government finance. We aspire to help successful enterprises that can expand the Danish economy and green the world on a daily basis, guided by professionalism and an international perspective.</t>
  </si>
  <si>
    <t>https://www.eifo.dk</t>
  </si>
  <si>
    <t>reception@eifo.dk</t>
  </si>
  <si>
    <t>https://www.facebook.com/EIFOdk</t>
  </si>
  <si>
    <t>https://www.linkedin.com/company/eifo</t>
  </si>
  <si>
    <t>https://x.com/Eifo_fond</t>
  </si>
  <si>
    <t>Hellerup,Hovedstaden,Denmark,Europe</t>
  </si>
  <si>
    <t>Hellerup</t>
  </si>
  <si>
    <t>Hovedstaden</t>
  </si>
  <si>
    <t>Legal &amp; General.png</t>
  </si>
  <si>
    <t>Emma English, Lizzie Dale (she/her), Matt Kirwin, Michael Spiteri, Perry Baker, Prakash Rautaray, Steve Davis, Will Hanglin</t>
  </si>
  <si>
    <t>They are not only a top 20 global asset manager but also the UK’s largest provider of individual life assurance products and a market leader in managing retirement risk for pension schemes, both in the UK and US. Their purpose is to improve the lives of their customers, building a better society for the long term and creating value for their shareholders.
They are committed to being economically and socially useful. Their long term financial sustainability is for the benefit of their customers, employees, shareholders, suppliers and society at large. Their products, services and investments should show both economic and social value for the future.
They recognise and reward success, investing in the development and wellbeing of their  employees. They strive to be a vibrant business that values inclusiveness and embraces difference, where their people are engaged and empowered to deliver outstanding results.</t>
  </si>
  <si>
    <t>https://www.legalandgeneral.com/</t>
  </si>
  <si>
    <t>social@landg.com</t>
  </si>
  <si>
    <t>1836-01-01</t>
  </si>
  <si>
    <t>https://www.facebook.com/legalandgeneral/</t>
  </si>
  <si>
    <t>https://x.com/landg_careers</t>
  </si>
  <si>
    <t>ADM Capital.png</t>
  </si>
  <si>
    <t>Ashley Hsiao, David Whyte, Jamie Kim, Lisa Genasci, Richard McDade, Scott Emmerson</t>
  </si>
  <si>
    <t>ADM Capital is an investment manager that focuses on long-term capital by investing in undervalued or event-driven opportunities primarily in emerging markets, but also in developed countries where companies or banks are undergoing debt restructuring.</t>
  </si>
  <si>
    <t>http://admcapital.com/</t>
  </si>
  <si>
    <t>adminfo@admcap.com</t>
  </si>
  <si>
    <t>https://www.linkedin.com/company/adm-capital?trk=ppro_cprof</t>
  </si>
  <si>
    <t>Central,Hong Kong Island,Hong Kong,Asia</t>
  </si>
  <si>
    <t>Central</t>
  </si>
  <si>
    <t>Christopher Botsford,Robert Appleby</t>
  </si>
  <si>
    <t>Quanta Computer</t>
  </si>
  <si>
    <t>Quanta Computer.png</t>
  </si>
  <si>
    <t>Established in 1988, Quanta Computer is the largest notebook computer ODM company in the world. 
With leading technology and strong R&amp;D capability, Quanta has become a leader in hi-tech markets and the best partner providing quality design and manufacturing services to top-notched brands worldwide for technology products. Besides continuous high growth, high quality and high value creation in notebook computers, Quanta has extended its businesses into enterprise network systems, home entertainment, mobile communication, automotive electronics and digital home markets. With revealing "Cloud Computing" as the center of business innovation and development, Quanta has been integrating resources and redefining business model to capture emerging growth opportunities.
"Rooted in Taiwan with broad vision and aggressive expansion in the global market" is Quanta's strategy for long-term growth development. With "Quanta R&amp;D Complex" (QRDC) as our global headquarters and the center of dynamics, we integrated worldwide resources in technology to ensure that Quanta Computer Inc. has technological advantages to design, develop, and manufacture high value-added products and solutions for customers. In addition, we have established operation centers across Asia, America, and Europe to manufacture, configure, and service products as well as to provide logistic supports to deliver products and services competitively everywhere in the world.
Quanta has over 70,000 employees worldwide, of which around 5,000 people are located in headquarters with the majority working in R&amp;D and engineering development. QRDC, inaugurated in late 2005, is a symbol of Quanta's long-term deep-rooted investment in Taiwan. As an intelligent building, QRDC has three major functions, including R&amp;D, humanity and arts, as well as educational and leisure activities. The facility is also equipped with laboratories, stadium seating art performance hall—"Quanta Hall", library, art gallery, gym and swimming pool. The construction of QRDC with advanced facility meets our goal to harmonize humanity and technology. Capable of accommodating up to 7,000 employees, QRDC is unprecedented in the information industry in Taiwan in terms of architectural designs, space planning, intelligent functions and size.</t>
  </si>
  <si>
    <t>http://www.quantatw.com/Quanta/english</t>
  </si>
  <si>
    <t>qci.ir@quantatw.com</t>
  </si>
  <si>
    <t>https://www.facebook.com/Quantataiwan</t>
  </si>
  <si>
    <t>https://www.linkedin.com/company/quanta-computer-inc-</t>
  </si>
  <si>
    <t>Taoyüan,T'ai-wan,Taiwan,Asia</t>
  </si>
  <si>
    <t>Taoyüan</t>
  </si>
  <si>
    <t>Barry Lam</t>
  </si>
  <si>
    <t>ACET Capital</t>
  </si>
  <si>
    <t>ACET Capital.png</t>
  </si>
  <si>
    <t>ACET Capital deals with the creation of technological companies is to stimulate, facilitate and accelerate the creation of innovative companies that create highly qualified jobs, by transforming a project into a company and helping the candidate to become an entrepreneur.</t>
  </si>
  <si>
    <t>https://www.acet.ca/</t>
  </si>
  <si>
    <t>cvincent@acet.ca</t>
  </si>
  <si>
    <t>https://www.facebook.com/acetsherbrooke/</t>
  </si>
  <si>
    <t>https://www.linkedin.com/company/acet-acc%C3%A9l%C3%A9rateur-de-cr%C3%A9ation-d-entreprises-technologiques/</t>
  </si>
  <si>
    <t>Samsung Catalyst Fund.png</t>
  </si>
  <si>
    <t>Amit Shofar, Ian Clow, Ray Schuder</t>
  </si>
  <si>
    <t xml:space="preserve">The Samsung Catalyst Fund is Samsung Electronics’ evergreen multi-stage venture capital fund that invests in the new data economy and strategic ideas for Samsung’s mobile, device solutions and consumer electronics groups. Investment spans across Automotive, Robotics, Digital Health, Internet of Things, Artificial Intelligence, Cloud Infrastructure, and Device-Level Solutions. Through Samsung Catalyst Fund, entrepreneurs are enabled by Samsung’s global brand, manufacturing and distribution, domain expertise, recruiting network, and world-class Innovation Fellows for advice and mentorship. </t>
  </si>
  <si>
    <t>https://samsungcatalyst.com</t>
  </si>
  <si>
    <t>catalyst@samsung.com</t>
  </si>
  <si>
    <t>https://www.facebook.com/SamsungCatalyst</t>
  </si>
  <si>
    <t>https://www.linkedin.com/company/samsungcatalystfund</t>
  </si>
  <si>
    <t>https://x.com/SamsungCatalyst</t>
  </si>
  <si>
    <t>CID Group.png</t>
  </si>
  <si>
    <t>Alfie Soulsby, Dan Lelouche, Giles Oliver, Tristan Coles</t>
  </si>
  <si>
    <t>http://www.cidgroup.com/</t>
  </si>
  <si>
    <t>inquiries@cidgroup.com</t>
  </si>
  <si>
    <t>https://www.linkedin.com/company/cid-group/</t>
  </si>
  <si>
    <t>Shanghai,Shanghai,China,Asia</t>
  </si>
  <si>
    <t>Charles Chang,Steven Chang</t>
  </si>
  <si>
    <t>Chrysalix Technology Venture Capital</t>
  </si>
  <si>
    <t>Chrysalix Technology Venture Capital.png</t>
  </si>
  <si>
    <t>Chrysalix is an early-stage industrial innovation venture capital firm that connects market-driven problems to breakthrough solutions.
It invests in and supports compelling technologies and entrepreneurial management teams that address the changing demands of the global industry and actively work with their clients and support them with deep industry and technical knowledge, management and board assistance, organized networking with industrial and financial partners, management of intellectual property, and direct access to capital.
In 2001, Wal van Lierop established the firm in Vancouver, British Columbia.</t>
  </si>
  <si>
    <t>http://www.chrysalix.com/</t>
  </si>
  <si>
    <t>info@chrysalix.com</t>
  </si>
  <si>
    <t>https://www.linkedin.com/company/851941?trk=tyah&amp;trkInfo=clickedVertical%3Acompany%2Cidx%3A1-1-1%2CtarId%3A1432748436825%2Ctas%3Achrysalix%20energy</t>
  </si>
  <si>
    <t>https://x.com/chrysalixvc</t>
  </si>
  <si>
    <t>Dr. Wal Van Lierop,Michael J. Brown</t>
  </si>
  <si>
    <t>Honeywell.png</t>
  </si>
  <si>
    <t>Aleksei Vjunov, Diego Parise, Govil Kumar Gopal, Hikmat Chammas, Kalina Mikiewicz, Kithsiri Athulathmudali, Krishnan Hariharan, Prashant Jagarlapudi, Tim Grandy, Wes Cook</t>
  </si>
  <si>
    <t>Honeywell International is a technology and manufacturing company that offers energy, safety, and security solutions and technologies. It offers aerospace products and services, control technologies for buildings, homes, and industry, automotive products, turbochargers, specialty chemicals, electronic and advanced materials, process technology for refining and petrochemicals, and energy-efficient products and solutions.
The company offers energy efficiency benefits across four industry sectors: transportation, commercial buildings, industrial, and residential. Its safety technologies focus on emergency management, flights, and workplace. It offers security and control technologies for industrial, defense, and residential purposes.
Honeywell International’s offerings are categorized as consumer and home; aerospace and defense; safety and security; buildings, construction, and maintenance; scanning and mobile productivity; industrial process control; efficiency, energy, and utilities; automotive and transportation; oil and gas, refining, petrochemicals, and biofuels; healthcare and medical; chemicals, specialty materials, and fertilizers; manufacturing; and fire protection and first responder.
Honeywell International was founded in 1906 and is based in Morristown, New Jersey.</t>
  </si>
  <si>
    <t>security.ap@honeywell.com</t>
  </si>
  <si>
    <t>https://www.facebook.com/Honeywell</t>
  </si>
  <si>
    <t>https://www.linkedin.com/company/honeywell</t>
  </si>
  <si>
    <t>https://x.com/Honeywell</t>
  </si>
  <si>
    <t>Mark C. Honeywell</t>
  </si>
  <si>
    <t>Quantum Ventures.png</t>
  </si>
  <si>
    <t>Quantum Ventures started with the vision of having high-growth, high-impact startups lead the transformation of how business is run. At Quantum, we believe in investing to meet Indonesia’s future needs. Our vision is for entrepreneurs leading the discovery and development of new world-changing technologies, and scaling them on the back of synergies with large, valuable, existing networks.</t>
  </si>
  <si>
    <t>https://quantumventures.vc/</t>
  </si>
  <si>
    <t>contact@quantumventures.vc</t>
  </si>
  <si>
    <t>https://www.linkedin.com/company/73785685/</t>
  </si>
  <si>
    <t>Jakarta,Jakarta Raya,Indonesia,Asia</t>
  </si>
  <si>
    <t>Jakarta</t>
  </si>
  <si>
    <t>Jakarta Raya</t>
  </si>
  <si>
    <t>AME Cloud Ventures.png</t>
  </si>
  <si>
    <t>AME Cloud Ventures focuses on seed to later stage companies building infrastructure and value chains around data. It specializes in technology-heavy companies gathering or creating unique data at every stage of the data stack — from infrastructure all the way to applications, mobile, and sensors. 
It strives to find, fund, and support true entrepreneurs. The firm provides a unique and genuine set of resources to our founding teams, from strong operational and business experience to networks of amazing mentors and international partners, particularly in China.
AME Cloud Ventures is the venture fund led by Jerry Yang, co-founder of Yahoo!</t>
  </si>
  <si>
    <t>pr@amecloudventures.com</t>
  </si>
  <si>
    <t>https://www.facebook.com/AME-Cloud-Ventures-127912004058296</t>
  </si>
  <si>
    <t>https://www.linkedin.com/company/ame-cloud-ventures</t>
  </si>
  <si>
    <t>https://x.com/AMECloudVC</t>
  </si>
  <si>
    <t>Eli Harari,Jerry Chih Yuan Yang,Jerry Yang</t>
  </si>
  <si>
    <t>Bullhound Capital</t>
  </si>
  <si>
    <t>Bullhound Capital.png</t>
  </si>
  <si>
    <t>Bullhound Capital is GP Bullhound's investment management arm, which works with founders to create category-leading technology firms.</t>
  </si>
  <si>
    <t>https://bullhoundcapital.com/</t>
  </si>
  <si>
    <t>https://www.linkedin.com/company/bullhound-capital</t>
  </si>
  <si>
    <t>Esch-sur-alzette,Luxembourg,Luxembourg,Europe</t>
  </si>
  <si>
    <t>Esch-sur-alzette</t>
  </si>
  <si>
    <t>Horizons Ventures.png</t>
  </si>
  <si>
    <t>Aaron Ray, Jason W., Jennifer L., Kristie Buergler, Solina Chau, Stephanie Brown</t>
  </si>
  <si>
    <t>Horizons Ventures focuses on investing in disruptive and technology-focused start-ups. The firm was founded in 1999 and is based in Hong Kong.
Some of the latest exits are Skype, Siri, Facebook, Summly, and Waze.</t>
  </si>
  <si>
    <t>http://horizonsventures.com</t>
  </si>
  <si>
    <t>https://www.facebook.com/HorizonsVenturesLimited/</t>
  </si>
  <si>
    <t>https://x.com/horizonshk?lang=en</t>
  </si>
  <si>
    <t>Debbie Chang,Li Ka-shing,Solina Chau</t>
  </si>
  <si>
    <t>Hudson Bay Capital Management.png</t>
  </si>
  <si>
    <t>Alex Pelekhaty, Henry Harding, Henry Lee, Yehuda Biber</t>
  </si>
  <si>
    <t>http://hudsonbaycapital.com</t>
  </si>
  <si>
    <t>ir@hudsonbaycapital.com</t>
  </si>
  <si>
    <t>Sander Gerber</t>
  </si>
  <si>
    <t>Dimensional Fund Advisors.png</t>
  </si>
  <si>
    <t>Andy Taylor, Bhanu Singh, Jaie Jensen, Joe Young, Mamdouh Medhat, Robin Thompson</t>
  </si>
  <si>
    <t>https://us.dimensional.com</t>
  </si>
  <si>
    <t>https://www.linkedin.com/company/dimensional-fund-advisors</t>
  </si>
  <si>
    <t>Austin,Texas,United States,North America</t>
  </si>
  <si>
    <t>Austin</t>
  </si>
  <si>
    <t>David Booth,Rex Sinquefield</t>
  </si>
  <si>
    <t>Artisan Partners.png</t>
  </si>
  <si>
    <t>Andrew Marks, Derek de Petra, John Pahmeier, Kristine Hughes, Marc Casetta, Michael O'Brien, Rezo Kanovich, Sean McCoy, Whitney Drayton</t>
  </si>
  <si>
    <t>Artisan Partners is a global investment management firm that provides a broad range of high value-added investment strategies in growing asset classes to sophisticated clients around the world.</t>
  </si>
  <si>
    <t>https://www.apam.com/</t>
  </si>
  <si>
    <t>http://www.linkedin.com/company/artisan-partners</t>
  </si>
  <si>
    <t>https://x.com/artisanpartners</t>
  </si>
  <si>
    <t>Milwaukee,Wisconsin,United States,North America</t>
  </si>
  <si>
    <t>Milwaukee</t>
  </si>
  <si>
    <t>Wisconsin</t>
  </si>
  <si>
    <t>Carlene Ziegler</t>
  </si>
  <si>
    <t>Lansdowne Partners</t>
  </si>
  <si>
    <t>Lansdowne Partners.png</t>
  </si>
  <si>
    <t>Lansdowne Partners is an alternative investment management firm that focused on equity portfolios. Founded in 1998, the company manages assets for a diversified institutional client base that includes some of the world’s largest and most sophisticated investors.
Lansdowne Partners was founded in 1998 and is based in London, England.</t>
  </si>
  <si>
    <t>http://www.lansdownepartners.com</t>
  </si>
  <si>
    <t>info@lansdownepartners.com</t>
  </si>
  <si>
    <t>https://www.linkedin.com/company/lansdowne-partners</t>
  </si>
  <si>
    <t>Paul Ruddock</t>
  </si>
  <si>
    <t>U.S. Department of Commerce.png</t>
  </si>
  <si>
    <t>Andrea (Staebler) Berton, Bill Frauenhofer, Christopher W., James Cramer, Jorge Ayala, Marina Youssef, Maureen Smith, Peter Tataris, Tommy L.</t>
  </si>
  <si>
    <t>U.S. Department of Commerce promotes job creation, economic growth, sustainable development, and improved standards of living for all Americans by working in partnership with businesses, universities, communities, and its nation’s workers. It has taken responsibilities in the areas of trade, technology, entrepreneurship, economic development, environmental stewardship and statistical research, and analysis.
It works to strengthen the international economic position of the United States and facilitates global trade by opening up new markets for U.S. goods and services. It is known for promoting progressive business policies that support America’s businesses and entrepreneurships, and their communities grow and succeed.
U.S. Department of Commerce is only focused on making U.S. companies more innovative at home and more competitive abroad, so they can create jobs. It provides effective management and monitoring of its nation’s resources and assets to help both environmental and economic health. This department protects not only public safety and security but also oceans, coasts, and marine life while assisting country’s economic development through critical weather monitoring, weather forecasts, and resource preservation.
U.S. Department of Commerce also conducts important operations, including constitutionally directed decennial census, which serves as the basis of America’s representative democracy and the system by which businesses and innovators secure intellectual property rights. The Secretary of Commerce leads the department’s efforts, overseeing a 7.5 U.S. dollar billion budget and nearly 47,000 employees worldwide.
U.S. Department of Commerce was founded in 1903 and is headquartered in Washington, D.C.</t>
  </si>
  <si>
    <t>http://www.commerce.gov</t>
  </si>
  <si>
    <t>thesec@doc.gov</t>
  </si>
  <si>
    <t>http://www.facebook.com/Commercegov</t>
  </si>
  <si>
    <t>http://www.linkedin.com/company/4835</t>
  </si>
  <si>
    <t>https://x.com/CommerceGov</t>
  </si>
  <si>
    <t>Susquehanna.png</t>
  </si>
  <si>
    <t>Arqit, Quantum Computing Inc, SEALSQ</t>
  </si>
  <si>
    <t>Susquehanna is a regional financial services holding company with assets of approximately $14 billion. It includes a commercial bank that provides financial services at more than 230 branch locations in the Mid-Atlantic region. Through Susquehanna Wealth Management, the company offers investment, fiduciary, brokerage, insurance, retirement planning and private banking services. Susquehanna also operates an insurance and employee benefits company, a commercial finance company, and a vehicle leasing company. Their extensive portfolio of financial products and services is managed locally to provide maximum value to their customers and communities. They invite you to get to know us better through the information and links provided.</t>
  </si>
  <si>
    <t>http://www.susquehanna.net</t>
  </si>
  <si>
    <t>http://www.facebook.com/SusquehannaBank</t>
  </si>
  <si>
    <t>http://www.linkedin.com/company/susquehanna-bank</t>
  </si>
  <si>
    <t>https://x.com/susquehannabank</t>
  </si>
  <si>
    <t>Lititz,Pennsylvania,United States,North America</t>
  </si>
  <si>
    <t>Lititz</t>
  </si>
  <si>
    <t>Sumitomo.png</t>
  </si>
  <si>
    <t>Akash Das, Arnaud NOMBLOT, Charuhas Gokhale, David Davis, James Yeo, Kentaro Hoshisashi, Kevin Milgram, Kishore Dev Pant, Nick Vega, Rahul Patil, Richard Vergara, Ron Dadina, Soha Bhardwaj JD, Steve Regan</t>
  </si>
  <si>
    <t>Sumitomo Corporation is a business services company that works with import, export, trilateral trade, and business investment in Japan.</t>
  </si>
  <si>
    <t>https://www.sumitomocorp.com</t>
  </si>
  <si>
    <t>https://www.linkedin.com/company/sumitomocorporation</t>
  </si>
  <si>
    <t>Shun'ya Tōji</t>
  </si>
  <si>
    <t>BIRD Foundation.png</t>
  </si>
  <si>
    <t>Anat Ben Yosef, Hiba Bhatty, Jaron Lotan, Limor Nakar-Vincent, Tal Fischelovitch, Tal Kelem</t>
  </si>
  <si>
    <t>The BIRD (Binational Industrial Research and Development) Foundation works to encourage and facilitate cooperation between U.S. and Israeli companies in a wide range of technology sectors and offers funding to selected projects. BIRD has approved close to 950 projects over its 40-year history.
The BIRD Foundation supports projects without receiving any equity or intellectual property rights in the participating companies or in the projects, themselves. BIRD funding is repaid as royalties from sales of products that were commercialized as a result of BIRD support. The Foundation provides funding of up to 50% of a project's budget, beginning with R&amp;D and ending with the initial stages of sales and marketing. The Foundation shares the risk and does not require repayment if the project fails to reach the sales stage.</t>
  </si>
  <si>
    <t>http://birdf.com</t>
  </si>
  <si>
    <t>https://www.facebook.com/birdfoundation</t>
  </si>
  <si>
    <t>https://x.com/BIRDFoundation1</t>
  </si>
  <si>
    <t>Herzliya,Tel Aviv,Israel,Asia</t>
  </si>
  <si>
    <t>Herzliya</t>
  </si>
  <si>
    <t>British Patient Capital</t>
  </si>
  <si>
    <t>British Patient Capital.png</t>
  </si>
  <si>
    <t>British Patient Capital invests in a diversified portfolio of best-in-class venture and growth capital funds and start ups, capturing value through financing the growth of innovative companies. We invest on a commercial basis to deliver competitive returns and manage risk.
As well as providing our own funding we work to encourage more investors to make allocations to this asset class by demonstrating that a long-term patient capital investment strategy can produce commercially attractive returns.
Once we’ve established a strong record, and have proved the value of the asset class, we intend to privatise British Patient Capital at an appropriate time in the future.</t>
  </si>
  <si>
    <t>https://www.britishpatientcapital.co.uk/</t>
  </si>
  <si>
    <t>https://www.linkedin.com/company/british-patient-capital/mycompany/</t>
  </si>
  <si>
    <t>https://x.com/BPatientCap?ref_src=twsrc%5Egoogle%7Ctwcamp%5Eserp%7Ctwgr%5Eauthor</t>
  </si>
  <si>
    <t>Sheffield,Sheffield,United Kingdom,Europe</t>
  </si>
  <si>
    <t>Sheffield</t>
  </si>
  <si>
    <t>Merck Global Health Innovation Fund.png</t>
  </si>
  <si>
    <t>Alba Zurriaga Carda, Joel Krikston</t>
  </si>
  <si>
    <t>Merck Global Health Innovation Fund (Merck GHI) is evolving corporate healthcare venture capital globally by utilizing their healthcare ecosystem strategy.  This investment strategy connects innovative companies with complementary technologies to develop integrated healthcare solutions.
Merck GHI has $500M under management and provides growth capital to emerging healthcare technology companies worldwide while leveraging the vast R&amp;D-based, global resources of Merck.
With a vision that data will be the currency in healthcare, GHI invests broadly in digital health.  GHI invests in platform companies with proven technologies or business models where Merck's expertise and perspectives can accelerate revenue growth and enhance value creation.   Since late 2010, Merck GHI has made over 20 investments in Digital Health companies.</t>
  </si>
  <si>
    <t>http://www.merck.com/ghi</t>
  </si>
  <si>
    <t>https://www.linkedin.com/company/merck</t>
  </si>
  <si>
    <t>Whitehouse Station,New Jersey,United States,North America</t>
  </si>
  <si>
    <t>Whitehouse Station</t>
  </si>
  <si>
    <t>Bill Taranto</t>
  </si>
  <si>
    <t>Caruso Ventures.png</t>
  </si>
  <si>
    <t>Caruso Ventures invests in tech-enabled companies led by highly effective CEOs. We use our deep scale up experience to help the next generation of tech leaders achieve their visions. Caruso Ventures sets up Special Purpose Vehicles (“SPV”) for our investments, which allows for additional investors to participate in select investments. Our typical initial investment is $500k to $1 million at the early revenue ramp stage, with the propensity to follow on. We are industry agnostic and we will lead or follow. Our investment focus is almost exclusively Colorado.</t>
  </si>
  <si>
    <t>https://carusoventures.com/</t>
  </si>
  <si>
    <t>inquiries@carusoventures.com</t>
  </si>
  <si>
    <t>https://www.linkedin.com/company/caruso-ventures/</t>
  </si>
  <si>
    <t>Evli Growth Partners</t>
  </si>
  <si>
    <t>Evli Growth Partners.png</t>
  </si>
  <si>
    <t>Evli Growth Partners is a European VC that invests in companies across sectors. The fund is truly entrepreneurial, backed by 5 serial entrepreneurs with hands-on experience in building and scaling several market leaders in their respective fields. With experience from +150 companies as founders, executives, or investors and an aggregate exit value in several billions of euros, EGP's team is equipped with unique expertise in building sustainable businesses.</t>
  </si>
  <si>
    <t>https://egp.fi</t>
  </si>
  <si>
    <t>info@egp.fi</t>
  </si>
  <si>
    <t>https://www.linkedin.com/company/evli-growth-partners</t>
  </si>
  <si>
    <t>https://x.com/EvliGrowth</t>
  </si>
  <si>
    <t>Riku Asikainen</t>
  </si>
  <si>
    <t>Moneta Group.png</t>
  </si>
  <si>
    <t>Andrzej Kawalec, Anna McDonald, Bill Otto, Eric Kittner, Jonathan Curtis, Meca Miles, Patti Dower, Zanda Z</t>
  </si>
  <si>
    <t>http://monetagroup.com/</t>
  </si>
  <si>
    <t>ebarlean@monetagroup.com</t>
  </si>
  <si>
    <t>https://www.facebook.com/monetagroupfamilycfo</t>
  </si>
  <si>
    <t>https://www.linkedin.com/company/moneta-group</t>
  </si>
  <si>
    <t>https://x.com/monetagroup</t>
  </si>
  <si>
    <t>St Louis,Missouri,United States,North America</t>
  </si>
  <si>
    <t>St Louis</t>
  </si>
  <si>
    <t>Missouri</t>
  </si>
  <si>
    <t>Varma Mutual Pension Insurance Company</t>
  </si>
  <si>
    <t>Varma Mutual Pension Insurance Company.png</t>
  </si>
  <si>
    <t>Varma Mutual Pension Insurance Company operates as a pension insurance company in Finland. It provides pension insurance services, including insurance and pension services, vocational rehabilitation, insurance contribution estimates, and calculations. The company also provides training and guidance related to well-being at work and to social security while working abroad. In addition, Varma's additional services include online services; client financing services for pension foundations and funds; and advisory services for insured employees and entrepreneurs. The company was founded as Varma-Sampo Mutual Pension Insurance Company in 1998 and changed its name to Varma Mutual Pension Insurance Company in December 2003. Varma Mutual Pension Insurance Company is headquartered in Helsinki, Finland.</t>
  </si>
  <si>
    <t>https://www.varma.fi</t>
  </si>
  <si>
    <t>info@varma.fi</t>
  </si>
  <si>
    <t>https://www.facebook.com/tyoelakevarma</t>
  </si>
  <si>
    <t>https://www.linkedin.com/company/varma</t>
  </si>
  <si>
    <t>https://x.com/varma_tweet</t>
  </si>
  <si>
    <t>Tudor Investments.png</t>
  </si>
  <si>
    <t>Giles Coppel, Grant Russell, Yuri Okane</t>
  </si>
  <si>
    <t>Founded in 1980 by Paul Tudor Jones II, the firm currently manages $21 billion. The firm's investment strategies include global macro trading, fundamental equity investing in the U.S. and Europe, emerging markets, venture capital, commodities, event driven strategies and technical trading systems."</t>
  </si>
  <si>
    <t>http://www.tudorfunds.com</t>
  </si>
  <si>
    <t>info@tudor.com</t>
  </si>
  <si>
    <t>Stamford,Connecticut,United States,North America</t>
  </si>
  <si>
    <t>Stamford</t>
  </si>
  <si>
    <t>Paul Tudor Jones II</t>
  </si>
  <si>
    <t>Cambium Capital</t>
  </si>
  <si>
    <t>Cambium Capital.png</t>
  </si>
  <si>
    <t>Cambium Capital is a investment firm.</t>
  </si>
  <si>
    <t>https://www.linkedin.com/company/cambium-capital</t>
  </si>
  <si>
    <t>A Ventures</t>
  </si>
  <si>
    <t>A Ventures.png</t>
  </si>
  <si>
    <t>Aventures is a venture capital that grows together with entrepreneurs who have dreams and sweat every day.</t>
  </si>
  <si>
    <t>https://aven.vc/</t>
  </si>
  <si>
    <t>tk@avenvc.com</t>
  </si>
  <si>
    <t>https://www.linkedin.com/company/aventuresvc</t>
  </si>
  <si>
    <t>Serendipity Capital</t>
  </si>
  <si>
    <t>Serendipity Capital.png</t>
  </si>
  <si>
    <t>Serendipity Capital, founded in late 2019, is a permanent capital vehicle. Our permanent capital structure allows us to invest for the long term. 
We are focused on disruptive thematics including AI and ML, climate and sustainability, quantum technologies and security. Financial institutions are at the forefront of adoption of these technologies. 
Our investment model focuses our attention on companies that we see have the potential to change the world by solving tomorrow's challenges today. We see the greatest investment growth opportunity in the solutions that will enhance and secure the critical technologies and infrastructure that society depends on.
Through the expertise within our ecosystem, we facilitate access to strategic partners, provide the capital and offer hands-on practical support to enable our leading portfolio companies to reach fruition.</t>
  </si>
  <si>
    <t>http://www.serendipitycapital.com</t>
  </si>
  <si>
    <t>team@serendipitycapital.com</t>
  </si>
  <si>
    <t>http://www.linkedin.com/company/31142651</t>
  </si>
  <si>
    <t>https://x.com/Serendipity_Cap</t>
  </si>
  <si>
    <t>Anton Jerga,Robert Jesudason,Sean Harpur</t>
  </si>
  <si>
    <t>Norges Bank.png</t>
  </si>
  <si>
    <t>Cognizant, IBM</t>
  </si>
  <si>
    <t>Arne Storaune Osnes, Gaute M. Langeland, Ingunn Valvatne, Kasper Roszbach, Kirsten Steinberg, Ole Christian Bech-Moen, Roger Rake, Simen Berg Lutnæs, Øyvind Eitrheim</t>
  </si>
  <si>
    <t>NORGES BANK is the central bank of Norway and shall promote economic stability in Norway. Norges Bank also manages the Government Pension Fund Global. The central bank does not offer any banking services to the general public.
Norges Bank’s history began in 1816, but Norway’s numismatic history dates back roughly to the year 1000. Read more about the silver tax, the mint union, the gold standard and Bretton Woods. Photographs depicting some of Norges Bank’s nearly 200-year history are also available.
Norges Bank will celebrate its 200-year anniversary in 2016. An extensive research project has been initiated with the aim of publishing several books before the celebration in 2016.</t>
  </si>
  <si>
    <t>http://www.norges-bank.no</t>
  </si>
  <si>
    <t>central.bank@norges-bank.no</t>
  </si>
  <si>
    <t>1816-01-01</t>
  </si>
  <si>
    <t>http://www.facebook.com/norgesbankkarriere</t>
  </si>
  <si>
    <t>http://www.linkedin.com/company/norges-bank</t>
  </si>
  <si>
    <t>https://x.com/NorgesBank</t>
  </si>
  <si>
    <t>Oslo,Oslo,Norway,Europe</t>
  </si>
  <si>
    <t>Oslo</t>
  </si>
  <si>
    <t>Heights Capital Management.png</t>
  </si>
  <si>
    <t>Kevin Kuebler, Matthew R Schutzman, Pat Reilly, Tara Lau</t>
  </si>
  <si>
    <t>Heights Capital Management, Inc. is a private equity firm specializing in private investments in public equity in emerging growth companies. The firm typically invests in healthcare and technology companies. Heights Capital Management, Inc. was founded in 1996 and is based in San Francisco, California.</t>
  </si>
  <si>
    <t>https://www.heightscapital.com/en</t>
  </si>
  <si>
    <t>https://www.linkedin.com/company/heights-capital-management/</t>
  </si>
  <si>
    <t>Itochu.png</t>
  </si>
  <si>
    <t>Atsu Aiyama, Hiroshi (Hiro) Ichinose, Hiroyuki Nakai, Koki Sato, Masanori Tanaka, Mo Thadasina, Rupali Khullar, Tetsuya Yoshikawa, Zsolt A. Fekete</t>
  </si>
  <si>
    <t>https://www.itochu.co.jp/en/index.html</t>
  </si>
  <si>
    <t>1858-01-01</t>
  </si>
  <si>
    <t>https://www.linkedin.com/company/itochu-corporation</t>
  </si>
  <si>
    <t>Chubei Itoh</t>
  </si>
  <si>
    <t>Mitsui &amp; Co.png</t>
  </si>
  <si>
    <t>Robert Kemlo, Rodolfo Mier - EMBA</t>
  </si>
  <si>
    <t>Mitsui &amp; Co. (U.S.A.) works in transportation logistics by managing supply chains and insurance services. The company is involved in the trading and investment of iron and steel products. It engages in mineral and metal resources through mining, distribution, and recycling activities. Infrastructure projects are developed and managed under its business operations. The company is also active in chemicals, food, retail, and energy. Its services extend to healthcare, IT, and mobility with partnerships in automotive, machinery, and airline industries. It also conducts financial and new business activities through joint ventures, investments, and acquisitions.</t>
  </si>
  <si>
    <t>https://www.mitsui.com/us/en/index.html</t>
  </si>
  <si>
    <t>https://www.linkedin.com/company/mitsui-&amp;-co--ltd-/about/</t>
  </si>
  <si>
    <t>Ghisallo</t>
  </si>
  <si>
    <t>Ghisallo.png</t>
  </si>
  <si>
    <t>Ghisallo is an investment firm.</t>
  </si>
  <si>
    <t>https://www.ghisallo.com</t>
  </si>
  <si>
    <t>ir@ghisallo.com</t>
  </si>
  <si>
    <t>https://www.linkedin.com/company/ghisallo-capital-management-llc/</t>
  </si>
  <si>
    <t>Anson Funds.png</t>
  </si>
  <si>
    <t>Anson Funds is an alternative asset management firm that currently manages over $2B and is focused on publicly traded equities and debt securities on a global basis. Founded in 2003 in Dallas, Texas, and with offices in both Dallas and Toronto, Anson Funds prioritizes net-of-fees performance, characterized by low volatility of returns and low correlations to broad market indexes.
From 2018 to 2020, Anson Funds received a Top 10 Hedge Fund ranking by the Barclay Managed Fund. The company has also been featured in many well-known financial publications, including Barron’s and Bloomberg magazines. In 2024, Anson Funds was named Overall Multi-Strategy Fund of the Year at the HedgeWeek Americas Awards.
Anson Funds primarily deploys three strategies: longs, shorts, and special situations. Anson Funds’ activism strategy is led by Portfolio Manager Sagar Gupta. The strategy employs a concentrated, long-biased approach across small- and mid-cap equities primarily in the U.S. and Canada. The firm also deploys event-driven strategies, catalyst-oriented investing, REIT investing, structured financing, and arbitrage. 
Anson launched its flagship fund, the Anson Investments Master Fund (AIMF), in 2007. Managed by Portfolio Managers Moez Kassam and Amin Nathoo, AIMF employs a blend of investment strategies designed to create a diversified portfolio that minimizes volatility and correlation with broader equity markets.
The company’s other hedge funds include:
● Arch Anson Absolute Return Real Estate Fund (Global long-short real estate fund, launched 2018)
● Anson North Star Tactical Equity Fund (Long-biased relative strength fund, launched 2020)
The Arch Anson Tactical Real Estate Fund (ARCH) launched in 2018 with Michael Missaghie as the primary Portfolio Manager. ARCH’s primary objective is to deliver annual positive absolute returns through investments in global real estate securities.
The Anson North Star Tactical Equity Fund (ANSF) launched in January 2020 with Salman Malik serving as the primary Portfolio Manager. ANSF is a long-biased fund that operates on the idea that net market exposure should be determined by analyzing five key factors: (1) sovereign credit signals, (2) corporate credit signals, (3) economic indicators, (4) market breadth, and (5) the trend of revenue and earnings revisions.</t>
  </si>
  <si>
    <t>http://ansonfunds.com/</t>
  </si>
  <si>
    <t>https://www.facebook.com/ansongroupfunds/</t>
  </si>
  <si>
    <t>https://www.linkedin.com/company/anson-group-of-funds</t>
  </si>
  <si>
    <t>https://x.com/ansongroupfunds</t>
  </si>
  <si>
    <t>Dallas,Texas,United States,North America</t>
  </si>
  <si>
    <t>Dallas</t>
  </si>
  <si>
    <t>PensionDanmark.png</t>
  </si>
  <si>
    <t>Andreas Aagaard, Frederik Dømler, Heidi Hjelm Kamstrup, Lasse Christian Thigaard, Mikkel Birch, Thomas Thoft Juul</t>
  </si>
  <si>
    <t>PensionDanmark is a customer-driven social insurance company.
PensionDanmark works - based on legislation and recommendations for corporate governance - to ensure effective management and management of the company. This implies that PensionDanmark's administration and development of the company's activities reflect the interests of shareholders and members, and that proper management and monitoring of the company's areas of activity and risks is carried out.
PensionDanmark's mission is to manage and develop labor-based pension and insurance schemes in a way that creates the greatest value for our customers - members, companies and organizations.</t>
  </si>
  <si>
    <t>https://www.pensiondanmark.com/</t>
  </si>
  <si>
    <t>https://www.facebook.com/PensionDanmark/</t>
  </si>
  <si>
    <t>https://www.linkedin.com/company/20121/</t>
  </si>
  <si>
    <t>https://x.com/pensiondanmark</t>
  </si>
  <si>
    <t>Copenhagen,Hovedstaden,Denmark,Europe</t>
  </si>
  <si>
    <t>Copenhagen</t>
  </si>
  <si>
    <t>Adequita Capital.png</t>
  </si>
  <si>
    <t>https://adequita.co.uk</t>
  </si>
  <si>
    <t>londonoffice@adequita.co.uk</t>
  </si>
  <si>
    <t>https://www.linkedin.com/company/adequita-capital</t>
  </si>
  <si>
    <t>JSR.png</t>
  </si>
  <si>
    <t>Cherry Tang, Jaiminsinh Rajput, Jess Rhodes, Susan Riordan Flynn, Tetsuro (Hank) Hori</t>
  </si>
  <si>
    <t>JSR Corporation, together with its subsidiaries, is engaged in petrochemical products, fine chemicals, and other products businesses primarily in Japan, South Korea, China, Taiwan, Thailand, the United States, and Belgium. The company operates in three segments: elastomers, plastics, and fine chemicals, and other products. It offers elastomers products, such as synthetic rubbers comprising styrene-butadiene rubber, polybutadiene rubber, ethylene propylene rubber, etc.; thermoplastic elastomers and compounded products; and emulsions, including paper coating latex, styrene-butadiene latex, and acrylic emulsions. The company also offers performance chemicals, such as organic/inorganic hybrid coating materials, high-functional dispersants, industrial particles, thermal control materials, binder materials for lithium-ion batteries, etc.; other products comprising butadiene monomers, etc.; and plastics products, including ABS, AES, AS, and ASA resins. In addition, it develops and supplies semiconductor materials, which include lithography materials, such as photoresists and multilayer materials, as well as CMP materials, packaging materials, etc. Further, the company provides display materials for LCD panels, anti-reflective coatings, other functional coating materials, etc.; and optical materials, including heat-resistant transparent resin and films, UV curing optical fiber coating materials, stereo-lithography systems, etc. Additionally, it offers life sciences products, such as in-vitro diagnostics, reagents and bioprocess materials, and medical polymers, as well as lithium-ion capacitors for electricity storage. The company was formerly known as Japan Synthetic Rubber Co., Ltd. JSR Corporation was founded in 1957 and is headquartered in Tokyo, Japan.</t>
  </si>
  <si>
    <t>http://www.jsr.co.jp</t>
  </si>
  <si>
    <t>jsr_koho@jsr.co.jp</t>
  </si>
  <si>
    <t>https://www.linkedin.com/company/jsr-corporation</t>
  </si>
  <si>
    <t>Alyeska Investment Group.png</t>
  </si>
  <si>
    <t>Jeff Hojnacki, Melissa O'Malley, Melissa Omalley, joav kohn</t>
  </si>
  <si>
    <t>Alyeska Investment Group is a hedge fund sponsor.</t>
  </si>
  <si>
    <t>http://www.alyeskagroup.com/</t>
  </si>
  <si>
    <t>https://www.linkedin.com/company/alyeska-investment-group/about/</t>
  </si>
  <si>
    <t>Anand Parekh</t>
  </si>
  <si>
    <t>BASF Venture Capital</t>
  </si>
  <si>
    <t>BASF Venture Capital.png</t>
  </si>
  <si>
    <t>BASF Venture Capital is the corporate venture capital arm of BASF Group. They invest worldwide in promising young enterprises relevant to BASF’s current and future business fields and also in funds. Besides innovations in the fields of chemistry, new materials and sustainability, their areas of focus include digitization and new business models. They support their portfolio companies through selective interactions with the global research, partnership and customer networks of the BASF Group. They are headquartered in Ludwigshafen, Germany and have offices in San Francisco, Boston, Shanghai, Sao Paulo, and Tel Aviv.</t>
  </si>
  <si>
    <t>http://www.basf.de</t>
  </si>
  <si>
    <t>http://www.facebook.com/BASF</t>
  </si>
  <si>
    <t>http://www.linkedin.com/company/basf</t>
  </si>
  <si>
    <t>Ludwigshafen,Rheinland-Pfalz,Germany,Europe</t>
  </si>
  <si>
    <t>Rheinland-Pfalz</t>
  </si>
  <si>
    <t>HP Tech Ventures</t>
  </si>
  <si>
    <t>HP Tech Ventures.png</t>
  </si>
  <si>
    <t>Technology change is happening exponentially around them, and the successful companies of today and tomorrow will need to embrace open innovation and partner closely to shape their future. As HP’s corporate venture arm, HP Tech Ventures is helping to foster an ecosystem of innovation and reinvention that will define tomorrow’s world and experiences, through strategic partnerships and investments in disruptive technology areas.
HP Tech Ventures offers more than 75 years of experience in innovation and technology, backed by more than 18,000 global patents, to entrepreneurs around the globe. As part of a Fortune 100 company with world-class technology, one of the world’s largest channel and distribution partner networks, and a vast global manufacturing and supply chain, they are uniquely positioned to help their portfolio companies gain a foothold and scale quickly.</t>
  </si>
  <si>
    <t>https://hptechventures.com/</t>
  </si>
  <si>
    <t>https://x.com/hptechventures</t>
  </si>
  <si>
    <t>Schwarz Group.png</t>
  </si>
  <si>
    <t>Bogdan Cretu, Consuelo Scarpolini, Georg Eckmair, Henning Schwarzkopf, Matthias Hoffmann</t>
  </si>
  <si>
    <t>Schwarz is a retailer and a growing force in cloud computing.</t>
  </si>
  <si>
    <t>https://gruppe.schwarz</t>
  </si>
  <si>
    <t>kontakt@mail.schwarz</t>
  </si>
  <si>
    <t>https://www.facebook.com/SchwarzDienstleistungen</t>
  </si>
  <si>
    <t>https://www.linkedin.com/company/schwarzdienstleistungen</t>
  </si>
  <si>
    <t>Neckarsulm,Baden-Wurttemberg,Germany,Europe</t>
  </si>
  <si>
    <t>Neckarsulm</t>
  </si>
  <si>
    <t>Dieter Schwarz</t>
  </si>
  <si>
    <t>SBI Securities</t>
  </si>
  <si>
    <t>SBI Securities.png</t>
  </si>
  <si>
    <t>SBI Securities is a comprehensive online securities business.</t>
  </si>
  <si>
    <t>https://www.sbisec.co.jp</t>
  </si>
  <si>
    <t>https://www.facebook.com/sbisec</t>
  </si>
  <si>
    <t>https://x.com/SBISEC</t>
  </si>
  <si>
    <t>Comcast Ventures</t>
  </si>
  <si>
    <t>Comcast Ventures.png</t>
  </si>
  <si>
    <t>Comcast Ventures is the venture capital affiliate of Comcast Corporation and partners with extraordinary entrepreneurs building transformative consumer and enterprise companies.</t>
  </si>
  <si>
    <t>http://www.comcastventures.com</t>
  </si>
  <si>
    <t>neva_lew@comcast.com</t>
  </si>
  <si>
    <t>http://www.facebook.com/ComcastVentures</t>
  </si>
  <si>
    <t>https://www.linkedin.com/company/comcast-ventures/</t>
  </si>
  <si>
    <t>https://x.com/ComcastVentures</t>
  </si>
  <si>
    <t>Winbond Electronics.png</t>
  </si>
  <si>
    <t>Jack Motz, K.C. Shekar, KC So, Kuang-Yi Chiu, Liang-Wen Shen, Sangho Shin, Yaping Chen</t>
  </si>
  <si>
    <t>Winbond Electronics Corp. is principally engaged in the research, development, design, manufacture and sale of integrated circuits (ICs) and memory products. The Company primarily provides logic ICs, dynamic random access memory (DRAM) products, including mobile RAM products, specialty DRAM products and graphics DRAM products, as well as flash memory products, among others. The Company's products are primarily applied in computers, communications and consumer electronics (3Cs), such as personal computers, wireless networks, set-top boxes, televisions and digital cameras, among others.</t>
  </si>
  <si>
    <t>https://www.winbond.com/</t>
  </si>
  <si>
    <t>https://il.linkedin.com/company/winbond?trk=public_profile_topcard_current_company</t>
  </si>
  <si>
    <t>Taichung,T'ai-wan,Taiwan,Asia</t>
  </si>
  <si>
    <t>Taichung</t>
  </si>
  <si>
    <t>Dr. Ding-Yuan Yang</t>
  </si>
  <si>
    <t>Ascendiant Capital Partners.png</t>
  </si>
  <si>
    <t>http://www.ascendiant.com/</t>
  </si>
  <si>
    <t>https://www.facebook.com/ascendiantcapitalmarkets</t>
  </si>
  <si>
    <t>https://www.linkedin.com/company/ascendiant/</t>
  </si>
  <si>
    <t>https://x.com/ascendiant</t>
  </si>
  <si>
    <t>Irvine,California,United States,North America</t>
  </si>
  <si>
    <t>Irvine</t>
  </si>
  <si>
    <t>Bradley J Wilhite,Lishan Aklog,Mark A. Bergendahl</t>
  </si>
  <si>
    <t>Cambridge Quantum Holdings Limited</t>
  </si>
  <si>
    <t>Cambridge Quantum Holdings Limited.png</t>
  </si>
  <si>
    <t>Columbia Capital.png</t>
  </si>
  <si>
    <t>[Columbia Capital](http://www.colcap.com) is a venture capital franchise in wireless, broadband, media, and enterprise information technology investing. The company intends to make investments in the enterprise information technology, digital infrastructure, and mobility sectors.</t>
  </si>
  <si>
    <t>http://www.colcap.com</t>
  </si>
  <si>
    <t>https://www.linkedin.com/company/columbia-capital</t>
  </si>
  <si>
    <t>https://x.com/columbiacapital</t>
  </si>
  <si>
    <t>James B. Murray, Jr.</t>
  </si>
  <si>
    <t>White Hat Capital Partners.png</t>
  </si>
  <si>
    <t>Dave Chanley, Mark Quinlan</t>
  </si>
  <si>
    <t>http://whitehatcp.com</t>
  </si>
  <si>
    <t>whitehatcapitalpartners@whitehatcp.com</t>
  </si>
  <si>
    <t>https://www.linkedin.com/company/white-hat-capital-partners</t>
  </si>
  <si>
    <t>Dave Chanley,Mark Quinlan</t>
  </si>
  <si>
    <t>Chestnut Street Ventures</t>
  </si>
  <si>
    <t>Chestnut Street Ventures.png</t>
  </si>
  <si>
    <t>Chestnut Street Ventures is an investment firm.</t>
  </si>
  <si>
    <t>http://www.chestnutstreetventures.com/</t>
  </si>
  <si>
    <t>https://www.linkedin.com/company/chestnut-street-ventures</t>
  </si>
  <si>
    <t>Charles Schwab Investment Management.png</t>
  </si>
  <si>
    <t>Brendan Millar, Charlie Ehm, James Cortez, John Miller, Mark Kurcon, Michael Brozzo, Sean Dunne, Tim Schiltz, Zifan Tang</t>
  </si>
  <si>
    <t>Charles Schwab Investment Management provides a concentrated array of reasonably priced ETFs, mutual funds, and separately managed account solutions designed to meet the primary needs of a wide range of investors. They offer a purposeful selection of simple core investment products as well as advanced, customized options. They strive to provide investors and financial professionals who service them with great experiences.</t>
  </si>
  <si>
    <t>https://www.csimfunds.com/public/csim/home</t>
  </si>
  <si>
    <t>jake.king@schwab.com</t>
  </si>
  <si>
    <t>Raed Malek</t>
  </si>
  <si>
    <t>Wasatch Funds.png</t>
  </si>
  <si>
    <t>In 1975, Sam Stewart started Wasatch and put into place a new investment philosophy that was noticeably unique. Headquartered in Salt Lake City, Utah, the firm patterns its practices of thorough, rock-solid research and collaborative investing after the granite peaks that surround it.
They hope you can take confidence in their investment process and its results. With over 35 years under their belt, they believe their investment experience helps us effectively repeat their homegrown process of thorough due diligence and cross-team collaboration as they evaluate each investment opportunity.  It is a process that takes dedication, learning, and discipline.</t>
  </si>
  <si>
    <t>https://secure.wasatchfunds.com</t>
  </si>
  <si>
    <t>Sandy,Utah,United States,North America</t>
  </si>
  <si>
    <t>Sandy</t>
  </si>
  <si>
    <t>Utah</t>
  </si>
  <si>
    <t>EdenBase.png</t>
  </si>
  <si>
    <t>Arian Alikhani, Christopher Hill, Eric Van der Kleij, Lio Cho</t>
  </si>
  <si>
    <t>A Euro-centric Venture Capital fund investing in Seed and Series A companies and actively working with portfolio companies to accelerate the adoption of AI and other emerging technologies. From our hub in central London, we provide a range of bespoke and advisory services to connect our ecosystem with advanced emerging technologies - all to unlock business growth.</t>
  </si>
  <si>
    <t>https://edenbase.com/</t>
  </si>
  <si>
    <t>chill@edenbase.com</t>
  </si>
  <si>
    <t>https://x.com/eden_base</t>
  </si>
  <si>
    <t>Daniel Doll-Steinberg,Eric Van Der Kleij,Gokce Gizer Clover</t>
  </si>
  <si>
    <t>Vama Sundari Investments</t>
  </si>
  <si>
    <t>Vama Sundari Investments.png</t>
  </si>
  <si>
    <t>Vama Sundari Investments is a venture capital investment firm.</t>
  </si>
  <si>
    <t>https://vamadelhi.com/</t>
  </si>
  <si>
    <t>Delhi,Delhi,India,Asia</t>
  </si>
  <si>
    <t>Santander Climate VC</t>
  </si>
  <si>
    <t>Santander Climate VC.png</t>
  </si>
  <si>
    <t>Santander Climate VC is an investment firm,</t>
  </si>
  <si>
    <t>type</t>
  </si>
  <si>
    <t>url</t>
  </si>
  <si>
    <t>industry</t>
  </si>
  <si>
    <t>super_industry</t>
  </si>
  <si>
    <t>headquarters</t>
  </si>
  <si>
    <t>admin_tags</t>
  </si>
  <si>
    <t>Annie Philipsen</t>
  </si>
  <si>
    <t>Ultimate Decision-Maker</t>
  </si>
  <si>
    <t>Annie Philipsen.png</t>
  </si>
  <si>
    <t>Technical Talent Acquisition Director at IonQ</t>
  </si>
  <si>
    <t>Quantum Technology</t>
  </si>
  <si>
    <t>https://www.linkedin.com/in/anniephilipsen</t>
  </si>
  <si>
    <t>annie@ionq.com</t>
  </si>
  <si>
    <t>Quantum Tech Industry Hotspot Companies UDMs profiles</t>
  </si>
  <si>
    <t>Katrina L V Bakas</t>
  </si>
  <si>
    <t>Katrina L V Bakas.png</t>
  </si>
  <si>
    <t>Damn good technical leader. Decent human being. International speaker. Honest opiner.</t>
  </si>
  <si>
    <t>https://www.linkedin.com/in/katrinalvbakas</t>
  </si>
  <si>
    <t>katrina.bakas@ionq.com</t>
  </si>
  <si>
    <t>Kent Bachir.png</t>
  </si>
  <si>
    <t>Roberta Faux</t>
  </si>
  <si>
    <t>Roberta Faux.png</t>
  </si>
  <si>
    <t>US Head of Cryptography and US Field CTO  at Arqit</t>
  </si>
  <si>
    <t>http://www.arqitgroup.com</t>
  </si>
  <si>
    <t>https://www.linkedin.com/in/lavieestbelle</t>
  </si>
  <si>
    <t>roberta.faux@arqitinc.us</t>
  </si>
  <si>
    <t>Graham Peters</t>
  </si>
  <si>
    <t>Graham Peters.png</t>
  </si>
  <si>
    <t>MD Government Services Arqit, former Chair Space Partnership Board</t>
  </si>
  <si>
    <t>https://www.linkedin.com/in/graham-peters-b1b7571a</t>
  </si>
  <si>
    <t>graham.peters@arqit.uk</t>
  </si>
  <si>
    <t>Alex Paterson</t>
  </si>
  <si>
    <t>Alex Paterson.png</t>
  </si>
  <si>
    <t>Snr. Director - Customer Solutions &amp; Architecture at Arqit</t>
  </si>
  <si>
    <t>https://www.linkedin.com/in/alex-paterson-0956402</t>
  </si>
  <si>
    <t>ap@arqit.uk</t>
  </si>
  <si>
    <t>Tim C.</t>
  </si>
  <si>
    <t>Tim C.png</t>
  </si>
  <si>
    <t>Technologist | Architect | Quantum &amp; AI | Cybersecurity &amp; Networking</t>
  </si>
  <si>
    <t>https://www.linkedin.com/in/tim-c-0502795</t>
  </si>
  <si>
    <t>Simon Toda</t>
  </si>
  <si>
    <t>Simon Toda.png</t>
  </si>
  <si>
    <t>Director of Strategic Business Development</t>
  </si>
  <si>
    <t>https://www.linkedin.com/in/simon-toda-b9569115</t>
  </si>
  <si>
    <t>simon.toda@quantinuum.com</t>
  </si>
  <si>
    <t>Olivier Francois Roussy Newton</t>
  </si>
  <si>
    <t>Olivier Francois Roussy Newton.png</t>
  </si>
  <si>
    <t>Founder &amp; CEO of BTQ</t>
  </si>
  <si>
    <t>http://btq.com</t>
  </si>
  <si>
    <t>https://www.linkedin.com/in/olfrancois</t>
  </si>
  <si>
    <t>olivier@btq.com</t>
  </si>
  <si>
    <t>Kristine Fagle</t>
  </si>
  <si>
    <t>Kristine Fagle.png</t>
  </si>
  <si>
    <t>Total Rewards Director at Quantinuum</t>
  </si>
  <si>
    <t>https://www.linkedin.com/in/kristine-fagle-b300429b</t>
  </si>
  <si>
    <t>kristine.fagle@quantinuum.com</t>
  </si>
  <si>
    <t>Evita Hargrove</t>
  </si>
  <si>
    <t>Evita Hargrove.png</t>
  </si>
  <si>
    <t>Leading Accounts Payable Activities to Ensure Timely Payment and Accurate Records | Account Reconciliations | Financial Analysis | Accounting Reporting Systems | Invoice Evaluation</t>
  </si>
  <si>
    <t>http://www.btqfinancial.com</t>
  </si>
  <si>
    <t>https://www.linkedin.com/in/evita-hargrove-670aa293</t>
  </si>
  <si>
    <t>evita.hargrove@btqfinancial.com</t>
  </si>
  <si>
    <t>Abbas G.</t>
  </si>
  <si>
    <t>Abbas G.png</t>
  </si>
  <si>
    <t>Director | IT Infrastructure</t>
  </si>
  <si>
    <t>https://www.linkedin.com/in/abbas-g-b290aa195</t>
  </si>
  <si>
    <t>agowher@psiquantum.com</t>
  </si>
  <si>
    <t>Pete Shadbolt</t>
  </si>
  <si>
    <t>Pete Shadbolt.png</t>
  </si>
  <si>
    <t>CSO and Co-Founder</t>
  </si>
  <si>
    <t>https://www.linkedin.com/in/pete-shadbolt-4b7541126</t>
  </si>
  <si>
    <t>pete.shadbolt@psiquantum.com</t>
  </si>
  <si>
    <t>Peter Sigrist</t>
  </si>
  <si>
    <t>Peter Sigrist.png</t>
  </si>
  <si>
    <t>Quantum computing global communications specialist</t>
  </si>
  <si>
    <t>https://www.linkedin.com/in/psigrist</t>
  </si>
  <si>
    <t>peter.sigrist@quantinuum.com</t>
  </si>
  <si>
    <t>Edward Randazzo</t>
  </si>
  <si>
    <t>Edward Randazzo.png</t>
  </si>
  <si>
    <t>Director of Revenue Cycle Operations</t>
  </si>
  <si>
    <t>https://www.linkedin.com/in/edward-randazzomha-jd</t>
  </si>
  <si>
    <t>Mithun Zalpuri</t>
  </si>
  <si>
    <t>Mithun Zalpuri.png</t>
  </si>
  <si>
    <t>Sr Director Revenue Operations, Finance &amp; Compliance @ PsiQuantum</t>
  </si>
  <si>
    <t>https://www.linkedin.com/in/mithun-zalpuri-16401163</t>
  </si>
  <si>
    <t>mzalpuri@psiquantum.com</t>
  </si>
  <si>
    <t>Alex Mack.png</t>
  </si>
  <si>
    <t>Seth Caliga</t>
  </si>
  <si>
    <t>Seth Caliga.png</t>
  </si>
  <si>
    <t>Director of R&amp;D for Quantum RF Sensing at Infleqtion</t>
  </si>
  <si>
    <t>http://www.infleqtion.com</t>
  </si>
  <si>
    <t>https://www.linkedin.com/in/sethcaliga</t>
  </si>
  <si>
    <t>seth.caliga@infleqtion.com</t>
  </si>
  <si>
    <t>LLoyd Dabbs</t>
  </si>
  <si>
    <t>LLoyd Dabbs.png</t>
  </si>
  <si>
    <t>Director at SandboxAQ</t>
  </si>
  <si>
    <t>https://www.linkedin.com/in/lloyd-dabbs-14b29b379</t>
  </si>
  <si>
    <t>lloyd.dabbs@sandboxaq.com</t>
  </si>
  <si>
    <t>Kirsty E.png</t>
  </si>
  <si>
    <t>Michelle Peach</t>
  </si>
  <si>
    <t>Michelle Peach.png</t>
  </si>
  <si>
    <t>Sr. Director, Legal at SandboxAQ</t>
  </si>
  <si>
    <t>https://www.linkedin.com/in/michelle-peach-97603739</t>
  </si>
  <si>
    <t>michelle.peach@sandboxaq.com</t>
  </si>
  <si>
    <t>Margo Isler</t>
  </si>
  <si>
    <t>Margo Isler.png</t>
  </si>
  <si>
    <t>Cybersecurity Leader</t>
  </si>
  <si>
    <t>https://www.linkedin.com/in/margo-isler-855a771</t>
  </si>
  <si>
    <t>margo.isler@sandboxaq.com</t>
  </si>
  <si>
    <t>Bridget Brown</t>
  </si>
  <si>
    <t>Bridget Brown.png</t>
  </si>
  <si>
    <t>Director of Financial Reporting at Infleqtion</t>
  </si>
  <si>
    <t>https://www.linkedin.com/in/bridget-brown-cpa-7242332a</t>
  </si>
  <si>
    <t>bridget.brown@infleqtion.com</t>
  </si>
  <si>
    <t>Jenny Bungur</t>
  </si>
  <si>
    <t>Jenny Bungur.png</t>
  </si>
  <si>
    <t>Director of Operations and Partnerships, Infleqtion Australia</t>
  </si>
  <si>
    <t>https://www.linkedin.com/in/jenny-bungur-b5903723</t>
  </si>
  <si>
    <t>jenny.bungur@infleqtion.com</t>
  </si>
  <si>
    <t>Too Vira</t>
  </si>
  <si>
    <t>Too Vira.png</t>
  </si>
  <si>
    <t>BD</t>
  </si>
  <si>
    <t>https://www.linkedin.com/in/toovira</t>
  </si>
  <si>
    <t>too.vira@infleqtion.com</t>
  </si>
  <si>
    <t>Chris O'Brien</t>
  </si>
  <si>
    <t>Chris O'Brien.png</t>
  </si>
  <si>
    <t>Managing Director, Infleqtion Australia</t>
  </si>
  <si>
    <t>https://www.linkedin.com/in/chris-o-brien-758b9273</t>
  </si>
  <si>
    <t>chris.obrien@infleqtion.com</t>
  </si>
  <si>
    <t>Enrique Lizaso Olmos</t>
  </si>
  <si>
    <t>Enrique Lizaso Olmos.png</t>
  </si>
  <si>
    <t>Multiverse Computing, CEO. Treasurer &amp; Member of the Governing Board at European Quantum Industry Consortium (QuIC)</t>
  </si>
  <si>
    <t>https://www.linkedin.com/in/enriquelizaso</t>
  </si>
  <si>
    <t>Ece Aydin</t>
  </si>
  <si>
    <t>Ece Aydin.png</t>
  </si>
  <si>
    <t>Co-Founder | Head Developer - iQM Teknoloji</t>
  </si>
  <si>
    <t>https://www.linkedin.com/in/ecesezeroglu</t>
  </si>
  <si>
    <t>Türkiye</t>
  </si>
  <si>
    <t>iQM</t>
  </si>
  <si>
    <t>Justin M.png</t>
  </si>
  <si>
    <t>Sara Munilla Nava</t>
  </si>
  <si>
    <t>Sara Munilla Nava.png</t>
  </si>
  <si>
    <t>https://www.linkedin.com/in/saramunilla</t>
  </si>
  <si>
    <t>Aytaç Aydın</t>
  </si>
  <si>
    <t>Aytaç Aydın.png</t>
  </si>
  <si>
    <t>Co-Founder |  Project Manager - iQM Teknoloji</t>
  </si>
  <si>
    <t>https://www.linkedin.com/in/aytaç-aydın-670b1a229</t>
  </si>
  <si>
    <t>Rodrigo Hernandez</t>
  </si>
  <si>
    <t>Rodrigo Hernandez.png</t>
  </si>
  <si>
    <t>Global Director - Generative AI @ Multiverse Computing</t>
  </si>
  <si>
    <t>https://www.linkedin.com/in/rodrigohern</t>
  </si>
  <si>
    <t>rodrigo.hernandez@multiversecomputing.com</t>
  </si>
  <si>
    <t>Frank Indiviglio</t>
  </si>
  <si>
    <t>Frank Indiviglio.png</t>
  </si>
  <si>
    <t>Advancing Mission through Strategic Application of Technology</t>
  </si>
  <si>
    <t>https://www.meetiqm.com/</t>
  </si>
  <si>
    <t>https://www.linkedin.com/in/frank-indiviglio</t>
  </si>
  <si>
    <t>frank.indiviglio@meetiqm.com</t>
  </si>
  <si>
    <t>Pierre Desjardins</t>
  </si>
  <si>
    <t>Pierre Desjardins.png</t>
  </si>
  <si>
    <t>Co-founder &amp; CEO chez C12</t>
  </si>
  <si>
    <t>http://www.c12qe.com</t>
  </si>
  <si>
    <t>https://www.linkedin.com/in/pierre-desjardins-968a3b30</t>
  </si>
  <si>
    <t>pierre@c12qe.com</t>
  </si>
  <si>
    <t>Matthieu Desjardins</t>
  </si>
  <si>
    <t>Matthieu Desjardins.png</t>
  </si>
  <si>
    <t>Founder, Chairman &amp; CTO</t>
  </si>
  <si>
    <t>https://www.linkedin.com/in/matthieu-desjardins</t>
  </si>
  <si>
    <t>md@c12qe.com</t>
  </si>
  <si>
    <t>Peter Leek</t>
  </si>
  <si>
    <t>Peter Leek.png</t>
  </si>
  <si>
    <t>Chief Scientific Officer at Oxford Quantum Circuits</t>
  </si>
  <si>
    <t>https://www.oqc.tech/</t>
  </si>
  <si>
    <t>https://www.linkedin.com/in/peter-leek-00954b62</t>
  </si>
  <si>
    <t>peter@oqc.tech</t>
  </si>
  <si>
    <t>Daniel C.</t>
  </si>
  <si>
    <t>Daniel C.png</t>
  </si>
  <si>
    <t>Quantum Error Correction Researcher</t>
  </si>
  <si>
    <t>https://www.linkedin.com/in/daniel-c-392889255</t>
  </si>
  <si>
    <t>daniel@atom-computing.com</t>
  </si>
  <si>
    <t>Sam Korn</t>
  </si>
  <si>
    <t>Sam Korn.png</t>
  </si>
  <si>
    <t>Hardware-Software Solutions Engineer | Bitcoin Security Hardware | Agricultural Automation | From PCB Design to Kubernetes Deployment</t>
  </si>
  <si>
    <t>https://www.linkedin.com/in/samuel-korn</t>
  </si>
  <si>
    <t>Daniel Stack</t>
  </si>
  <si>
    <t>Daniel Stack.png</t>
  </si>
  <si>
    <t>Director, Commercial Quantum Systems at Atom Computing</t>
  </si>
  <si>
    <t>https://www.linkedin.com/in/stackdanielt</t>
  </si>
  <si>
    <t>Matthew Norcia</t>
  </si>
  <si>
    <t>Matthew Norcia.png</t>
  </si>
  <si>
    <t>Director of Quantum Engineering at Atom Computing</t>
  </si>
  <si>
    <t>https://www.linkedin.com/in/matthew-norcia-2a7017175</t>
  </si>
  <si>
    <t>Théau Peronnin</t>
  </si>
  <si>
    <t>Théau Peronnin.png</t>
  </si>
  <si>
    <t>CEO and co-founder - Alice &amp; Bob</t>
  </si>
  <si>
    <t>https://www.linkedin.com/in/theau-peronnin</t>
  </si>
  <si>
    <t>Jonathan King</t>
  </si>
  <si>
    <t>Jonathan King.png</t>
  </si>
  <si>
    <t>Chief Scientist and Co-Founder at Atom Computing</t>
  </si>
  <si>
    <t>https://www.linkedin.com/in/kingjonathanp</t>
  </si>
  <si>
    <t>jonathan@atom-computing.com</t>
  </si>
  <si>
    <t>Raphaël Lescanne</t>
  </si>
  <si>
    <t>Raphaël Lescanne.png</t>
  </si>
  <si>
    <t>CTO and co-founder chez Alice &amp; Bob</t>
  </si>
  <si>
    <t>https://www.linkedin.com/in/raphael-lescanne</t>
  </si>
  <si>
    <t>FABIEN QUERE</t>
  </si>
  <si>
    <t>FABIEN QUERE.png</t>
  </si>
  <si>
    <t>Physicist [optics, laser-matter interaction,  image processing]</t>
  </si>
  <si>
    <t>https://www.linkedin.com/in/fabien-quéré-1971a9b5</t>
  </si>
  <si>
    <t>fabien.quere@pasqal.com</t>
  </si>
  <si>
    <t>Richard Murray</t>
  </si>
  <si>
    <t>Richard Murray.png</t>
  </si>
  <si>
    <t>Co-founder and CEO  at ORCA Computing</t>
  </si>
  <si>
    <t>https://orcacomputing.com</t>
  </si>
  <si>
    <t>https://www.linkedin.com/in/richardmurray6</t>
  </si>
  <si>
    <t>richard@orcacomputing.com</t>
  </si>
  <si>
    <t>David Lovering</t>
  </si>
  <si>
    <t>David Lovering.png</t>
  </si>
  <si>
    <t>Electronic Engineer / Physicist (C.Phys. M.Inst.P.)</t>
  </si>
  <si>
    <t>https://www.linkedin.com/in/david-lovering-91b65541</t>
  </si>
  <si>
    <t>dlovering@orcacomputing.com</t>
  </si>
  <si>
    <t>James Fletcher</t>
  </si>
  <si>
    <t>James Fletcher.png</t>
  </si>
  <si>
    <t>Quantum Computing | Solution Architecture | Communication Networks | ex-Microsoft</t>
  </si>
  <si>
    <t>https://www.linkedin.com/in/james-fletcher-networks</t>
  </si>
  <si>
    <t>jfletcher@orcacomputing.com</t>
  </si>
  <si>
    <t>Joe Mok</t>
  </si>
  <si>
    <t>Joe Mok.png</t>
  </si>
  <si>
    <t>IP advisor | Accelerator mentor | PhD physics</t>
  </si>
  <si>
    <t>https://www.linkedin.com/in/joemok</t>
  </si>
  <si>
    <t>joe.mok@diraq.com</t>
  </si>
  <si>
    <t>Shir Agassi</t>
  </si>
  <si>
    <t>Shir Agassi.png</t>
  </si>
  <si>
    <t>Director of Strategic Programs, EMEA at Classiq - The Leading Quantum Computing Software</t>
  </si>
  <si>
    <t>https://www.linkedin.com/in/shir-agassi</t>
  </si>
  <si>
    <t>shir@classiq.io</t>
  </si>
  <si>
    <t>Gil Hallel</t>
  </si>
  <si>
    <t>Gil Hallel.png</t>
  </si>
  <si>
    <t>Director of engineering</t>
  </si>
  <si>
    <t>https://www.linkedin.com/in/gil-hallel</t>
  </si>
  <si>
    <t>gil@classiq.io</t>
  </si>
  <si>
    <t>David K. Lin</t>
  </si>
  <si>
    <t>David K Lin.png</t>
  </si>
  <si>
    <t>General Counsel | Technology, Quantum, and Global Business | Intellectual Property and Cross-Border Transactions</t>
  </si>
  <si>
    <t>https://www.linkedin.com/in/dklin</t>
  </si>
  <si>
    <t>david.lin@algorithmiq.fi</t>
  </si>
  <si>
    <t>Fabien Treillaud</t>
  </si>
  <si>
    <t>Fabien Treillaud.png</t>
  </si>
  <si>
    <t>EMEA Sales Director</t>
  </si>
  <si>
    <t>https://www.sealsq.com/</t>
  </si>
  <si>
    <t>https://www.linkedin.com/in/fabien-treillaud-870a0a80</t>
  </si>
  <si>
    <t>ftreillaud@sealsq.com</t>
  </si>
  <si>
    <t>Katsunori Miyahata</t>
  </si>
  <si>
    <t>Katsunori Miyahata.png</t>
  </si>
  <si>
    <t>Representative Director,  SEALSQ Japan K.K.
Asia Sales Director, SEALSQ Japan K.K.</t>
  </si>
  <si>
    <t>https://www.linkedin.com/in/katsunori-miyahata-5808566</t>
  </si>
  <si>
    <t>Guillaume Aymard</t>
  </si>
  <si>
    <t>Guillaume Aymard.png</t>
  </si>
  <si>
    <t>Product Security Director chez WISEKEY SEMICONDUCTORS</t>
  </si>
  <si>
    <t>https://www.linkedin.com/in/gaymard</t>
  </si>
  <si>
    <t>Marie Pecoraro</t>
  </si>
  <si>
    <t>Marie Pecoraro.png</t>
  </si>
  <si>
    <t>Supply Chain Director at SealSQ</t>
  </si>
  <si>
    <t>https://www.linkedin.com/in/marie-pecoraro-a850032</t>
  </si>
  <si>
    <t>Saurabh Arora</t>
  </si>
  <si>
    <t>Saurabh Arora.png</t>
  </si>
  <si>
    <t>Deputy Director | Quality Council of India | Government Advisory | Social Impact Consulting</t>
  </si>
  <si>
    <t>http://www.qcin.org</t>
  </si>
  <si>
    <t>Government Relations</t>
  </si>
  <si>
    <t>https://www.linkedin.com/in/saurabh-arora-a7b6b0b</t>
  </si>
  <si>
    <t>saurabharora.nabet@qcin.org</t>
  </si>
  <si>
    <t>Somil Tyagi</t>
  </si>
  <si>
    <t>Somil Tyagi.png</t>
  </si>
  <si>
    <t>Assistant Director at Quality Council of India (QCI)</t>
  </si>
  <si>
    <t>https://www.linkedin.com/in/somil-tyagi-17947574</t>
  </si>
  <si>
    <t>Takuya Kitagawa</t>
  </si>
  <si>
    <t>Takuya Kitagawa.png</t>
  </si>
  <si>
    <t>President &amp; Board Director at QuEra Computing | Independent Director at Mercari</t>
  </si>
  <si>
    <t>https://www.quera.com/</t>
  </si>
  <si>
    <t>https://www.linkedin.com/in/takuya-kitagawa-2b366117</t>
  </si>
  <si>
    <t>tkitagawa@quera.com</t>
  </si>
  <si>
    <t>Stephane Ricard</t>
  </si>
  <si>
    <t>Stephane Ricard.png</t>
  </si>
  <si>
    <t>Technology, Memories and PDK Director chez SealSQ</t>
  </si>
  <si>
    <t>https://www.linkedin.com/in/stephane-ricard</t>
  </si>
  <si>
    <t>Xiuzhe Luo</t>
  </si>
  <si>
    <t>Xiuzhe Luo.png</t>
  </si>
  <si>
    <t>Director of Scientific Software @ QuEra Computing | Github: Roger-luo | PhD in Physics | Methodologist</t>
  </si>
  <si>
    <t>https://www.linkedin.com/in/roger-luo-dev</t>
  </si>
  <si>
    <t>Kenneth O'Hara</t>
  </si>
  <si>
    <t>Kenneth O'Hara.png</t>
  </si>
  <si>
    <t>Program Director at QuEra Computing Inc.</t>
  </si>
  <si>
    <t>https://www.linkedin.com/in/kenneth-m-ohara</t>
  </si>
  <si>
    <t>Vibhor Kapur</t>
  </si>
  <si>
    <t>Vibhor Kapur.png</t>
  </si>
  <si>
    <t>Deputy Director at Quality Council of India(QCI)</t>
  </si>
  <si>
    <t>https://www.linkedin.com/in/vibhor-kapur-20a46522</t>
  </si>
  <si>
    <t>Trevor Chaloux</t>
  </si>
  <si>
    <t>Trevor Chaloux.png</t>
  </si>
  <si>
    <t>https://www.linkedin.com/in/trevor-chaloux-5a34ba7</t>
  </si>
  <si>
    <t>Brian Mattis</t>
  </si>
  <si>
    <t>Brian Mattis.png</t>
  </si>
  <si>
    <t>Senior Director of Nanofabrication</t>
  </si>
  <si>
    <t>https://www.linkedin.com/in/bmattis</t>
  </si>
  <si>
    <t>David Gipson</t>
  </si>
  <si>
    <t>David Gipson.png</t>
  </si>
  <si>
    <t>Director Program Management</t>
  </si>
  <si>
    <t>https://www.linkedin.com/in/david-gipson-1639bb</t>
  </si>
  <si>
    <t>Jason Yao</t>
  </si>
  <si>
    <t>Jason Yao.png</t>
  </si>
  <si>
    <t>Sr. Director of Engineering at D-Wave Systems Inc.</t>
  </si>
  <si>
    <t>https://dwavequantum.com</t>
  </si>
  <si>
    <t>https://www.linkedin.com/in/jason-yao-b829415</t>
  </si>
  <si>
    <t>Silvia Corbellaro</t>
  </si>
  <si>
    <t>Silvia_Corbellaro.png</t>
  </si>
  <si>
    <t>Director - Intellectual Property at D-Wave Systems Inc.</t>
  </si>
  <si>
    <t>https://www.linkedin.com/in/silviacorbellaro</t>
  </si>
  <si>
    <t>Karen Jeffers</t>
  </si>
  <si>
    <t>Karen_Jeffers.png</t>
  </si>
  <si>
    <t>Director, Marketing and Communications at Quantum Computing, Inc.</t>
  </si>
  <si>
    <t>http://www.quantumcomputinginc.com</t>
  </si>
  <si>
    <t>https://www.linkedin.com/in/karen-jeffers-baa0305</t>
  </si>
  <si>
    <t>Andrea Shan</t>
  </si>
  <si>
    <t>Andrea_Shan.png</t>
  </si>
  <si>
    <t>Global Business Development Director | Pharma | AI &amp; Robotic &amp; Automation | Drug Discovery | Chemistry | Strategic growth | MBA</t>
  </si>
  <si>
    <t>https://www.linkedin.com/in/andrea-shan-791b84126</t>
  </si>
  <si>
    <t>Jonathan W.</t>
  </si>
  <si>
    <t>Jonathan_W..png</t>
  </si>
  <si>
    <t>Technical Program Manager @ QuEra Computing | Co-Founder @ The Quantum Index</t>
  </si>
  <si>
    <t>https://www.linkedin.com/in/jwsuarez</t>
  </si>
  <si>
    <t>Bin Cao</t>
  </si>
  <si>
    <t>Bin_Cao,_Ph.D..png</t>
  </si>
  <si>
    <t>Executive Director at XtalPi Inc.</t>
  </si>
  <si>
    <t>https://www.linkedin.com/in/bincaophd</t>
  </si>
  <si>
    <t>Jaesung Hwang</t>
  </si>
  <si>
    <t>Jaesung Hwang.png</t>
  </si>
  <si>
    <t>XtalPi BD, Molecular Designer, Computational Chemist, CADD, AI</t>
  </si>
  <si>
    <t>https://www.linkedin.com/in/jaesung-hwang-6b093bb9</t>
  </si>
  <si>
    <t>Christopher Taylor</t>
  </si>
  <si>
    <t>Christopher Taylor.png</t>
  </si>
  <si>
    <t>Director of Applied Sciences | Promethium by QC Ware • Associate Research Professor, OSU • Founder, MCE Nexus | Deep Tech Strategy &amp; Scientific Innovation</t>
  </si>
  <si>
    <t>http://www.qcware.com</t>
  </si>
  <si>
    <t>https://www.linkedin.com/in/cdtaylor</t>
  </si>
  <si>
    <t>christopher.taylor@qcware.com</t>
  </si>
  <si>
    <t>Janelle Del Rosso</t>
  </si>
  <si>
    <t>Janelle_Del_Rosso.png</t>
  </si>
  <si>
    <t>Director, Stock Administration</t>
  </si>
  <si>
    <t>https://www.linkedin.com/in/janelle-del-rosso-2a072812</t>
  </si>
  <si>
    <t>jdelrosso@rigetti.com</t>
  </si>
  <si>
    <t>Travis Oh</t>
  </si>
  <si>
    <t>Travis Oh.png</t>
  </si>
  <si>
    <t>Sr Director, Fab R&amp;D Operation at D-Wave Systems</t>
  </si>
  <si>
    <t>https://www.linkedin.com/in/travis-oh-6908385</t>
  </si>
  <si>
    <t>Josh Mutus</t>
  </si>
  <si>
    <t>Josh Mutus.png</t>
  </si>
  <si>
    <t>Director of Quantum Materials at Rigetti Computing</t>
  </si>
  <si>
    <t>https://www.linkedin.com/in/josh-mutus-68140520</t>
  </si>
  <si>
    <t>Alysson Gold</t>
  </si>
  <si>
    <t>Alysson_Gold.png</t>
  </si>
  <si>
    <t>https://www.linkedin.com/in/alyssonvrielink</t>
  </si>
  <si>
    <t>agold@rigetti.com</t>
  </si>
  <si>
    <t>Mark Hodson</t>
  </si>
  <si>
    <t>Mark Hodson.png</t>
  </si>
  <si>
    <t>Software Engineering Director</t>
  </si>
  <si>
    <t>https://www.linkedin.com/in/mark-hodson-23097277</t>
  </si>
  <si>
    <t>mark.hodson@rigetti.com</t>
  </si>
  <si>
    <t>Hideaki Yoshimura</t>
  </si>
  <si>
    <t>Hideaki Yoshimura.png</t>
  </si>
  <si>
    <t>Japan Country Director (代表取締役) at Quantum Brilliance Japan K.K.</t>
  </si>
  <si>
    <t>https://quantumbrilliance.com/</t>
  </si>
  <si>
    <t>https://www.linkedin.com/in/hideaki-yoshimura-182250</t>
  </si>
  <si>
    <t>Jana Lehner</t>
  </si>
  <si>
    <t>Jana_Lehner.png</t>
  </si>
  <si>
    <t>Science2Business Enthusiast</t>
  </si>
  <si>
    <t>https://www.linkedin.com/in/jana-lehner</t>
  </si>
  <si>
    <t>Jayden Castillo</t>
  </si>
  <si>
    <t>Jayden_Castillo.png</t>
  </si>
  <si>
    <t>Chief of Staff &amp; Director of Strategy | Enabling Quantum Technology Everywhere | Budding Angel Investor</t>
  </si>
  <si>
    <t>https://www.linkedin.com/in/jayden-castillo</t>
  </si>
  <si>
    <t>jayden.c@quantum-brilliance.com</t>
  </si>
  <si>
    <t>Abhinav Das.png</t>
  </si>
  <si>
    <t>Industrial Manufacturing</t>
  </si>
  <si>
    <t>Quantum Tech Industry Hotspot Investors UDMs profiles</t>
  </si>
  <si>
    <t>Abhisek Ghatak.png</t>
  </si>
  <si>
    <t>Aditi Singh.png</t>
  </si>
  <si>
    <t>Adrià Roca Valls.png</t>
  </si>
  <si>
    <t>Adrian Maharaj.png</t>
  </si>
  <si>
    <t>Information Technology &amp; Internet</t>
  </si>
  <si>
    <t>Ahsan Yousufzai.png</t>
  </si>
  <si>
    <t>Akash Das.png</t>
  </si>
  <si>
    <t>Business Development</t>
  </si>
  <si>
    <t>Alba Zurriaga Carda.png</t>
  </si>
  <si>
    <t>Albert Staszak.png</t>
  </si>
  <si>
    <t>Aleksei Vjunov.png</t>
  </si>
  <si>
    <t>Electrical &amp; Electronics Manufacturing</t>
  </si>
  <si>
    <t>Alex Pelekhaty.png</t>
  </si>
  <si>
    <t>Alexander Lübcke.png</t>
  </si>
  <si>
    <t>Alexandre Biau.png</t>
  </si>
  <si>
    <t>VC &amp; Private Equity Principals</t>
  </si>
  <si>
    <t>Alexia Brumé.png</t>
  </si>
  <si>
    <t>Alexis Halaby.png</t>
  </si>
  <si>
    <t>Ali Ansari.png</t>
  </si>
  <si>
    <t>Ali Heydari.png</t>
  </si>
  <si>
    <t>Allison Brennan.png</t>
  </si>
  <si>
    <t>Research &amp; Services</t>
  </si>
  <si>
    <t>Amir Satvat.png</t>
  </si>
  <si>
    <t>Amit Panalkar.png</t>
  </si>
  <si>
    <t>Amit Rajpal.png</t>
  </si>
  <si>
    <t>Amit Shofar.png</t>
  </si>
  <si>
    <t>Anais Faraj.png</t>
  </si>
  <si>
    <t>Anand Mandaliya.png</t>
  </si>
  <si>
    <t>Andreas Aagaard.png</t>
  </si>
  <si>
    <t>Andreas Huber.png</t>
  </si>
  <si>
    <t>Andrew Chia.png</t>
  </si>
  <si>
    <t>Andrew Duncan.png</t>
  </si>
  <si>
    <t>Andrew Goldfield.png</t>
  </si>
  <si>
    <t>Andrew McClure.png</t>
  </si>
  <si>
    <t>Andrew Stark.png</t>
  </si>
  <si>
    <t>Andrzej Kawalec.png</t>
  </si>
  <si>
    <t>Andy Adams.png</t>
  </si>
  <si>
    <t>Ankit Ganla.png</t>
  </si>
  <si>
    <t>Anna Ashurov.png</t>
  </si>
  <si>
    <t>Anna Buisman.png</t>
  </si>
  <si>
    <t>Anna Lambiase.png</t>
  </si>
  <si>
    <t>Anna McDonald.png</t>
  </si>
  <si>
    <t>Anne Eckert.png</t>
  </si>
  <si>
    <t>Anne Spence.png</t>
  </si>
  <si>
    <t>Arian Alikhani.png</t>
  </si>
  <si>
    <t>Ariel Merabi Golan.png</t>
  </si>
  <si>
    <t>Arnaud Caudoux.png</t>
  </si>
  <si>
    <t>Arnaud NOMBLOT.png</t>
  </si>
  <si>
    <t>Arun Sadhanandham.png</t>
  </si>
  <si>
    <t>Ashleigh Fawcett.png</t>
  </si>
  <si>
    <t>Ashley Hsiao.png</t>
  </si>
  <si>
    <t>Ashley Mitchell.png</t>
  </si>
  <si>
    <t>Ashwin Poojary.png</t>
  </si>
  <si>
    <t>Aspi Siganporia.png</t>
  </si>
  <si>
    <t>Atsu Aiyama.png</t>
  </si>
  <si>
    <t>Avi Moss.png</t>
  </si>
  <si>
    <t>Banjo Castillo.png</t>
  </si>
  <si>
    <t>Becky Hazell.png</t>
  </si>
  <si>
    <t>Ben Farmer.png</t>
  </si>
  <si>
    <t>Government &amp; Non-profit</t>
  </si>
  <si>
    <t>Ben Matthews.png</t>
  </si>
  <si>
    <t>Benjamin Ip.png</t>
  </si>
  <si>
    <t>Benjamin Mock-Schwiewagner.png</t>
  </si>
  <si>
    <t>Bertrand de Mazières.png</t>
  </si>
  <si>
    <t>Bianca Sewell.png</t>
  </si>
  <si>
    <t>Bill Otto.png</t>
  </si>
  <si>
    <t>Bogdan Cretu.png</t>
  </si>
  <si>
    <t>Bosen Xu.png</t>
  </si>
  <si>
    <t>Brenda Slauko.png</t>
  </si>
  <si>
    <t>Brendan Millar.png</t>
  </si>
  <si>
    <t>Brendan Reynolds.png</t>
  </si>
  <si>
    <t>Brian Etienne.png</t>
  </si>
  <si>
    <t>Brice Holland.png</t>
  </si>
  <si>
    <t>Brynn Bannister.png</t>
  </si>
  <si>
    <t>Cali Chill.png</t>
  </si>
  <si>
    <t>Carla Treloar AM.png</t>
  </si>
  <si>
    <t>Carol Fergus.png</t>
  </si>
  <si>
    <t>Carole Cazassus.png</t>
  </si>
  <si>
    <t>Cassandra Reilly.png</t>
  </si>
  <si>
    <t>Cathal O'Dea.png</t>
  </si>
  <si>
    <t>Celia Hart.png</t>
  </si>
  <si>
    <t>Chakravarthi Bathula.png</t>
  </si>
  <si>
    <t>Charitra Mehta.png</t>
  </si>
  <si>
    <t>Charles Choquet.png</t>
  </si>
  <si>
    <t>Charlie Ehm.png</t>
  </si>
  <si>
    <t>Charlotte McCrum.png</t>
  </si>
  <si>
    <t>Charuhas Gokhale.png</t>
  </si>
  <si>
    <t>Cherry Tang.png</t>
  </si>
  <si>
    <t>Chirag Jamadagni.png</t>
  </si>
  <si>
    <t>Chris Darby.png</t>
  </si>
  <si>
    <t>Chris Edwards.png</t>
  </si>
  <si>
    <t>Chris Pearce.png</t>
  </si>
  <si>
    <t>Chris Svoboda.png</t>
  </si>
  <si>
    <t>Chris Zahuranec.png</t>
  </si>
  <si>
    <t>Christian Blom.png</t>
  </si>
  <si>
    <t>Christina Garganis Hois.png</t>
  </si>
  <si>
    <t>Christopher Hill.png</t>
  </si>
  <si>
    <t>Cindy Nguyen.png</t>
  </si>
  <si>
    <t>Claire Glossop Irani.png</t>
  </si>
  <si>
    <t>Clayton Williams.png</t>
  </si>
  <si>
    <t>Cloris You.png</t>
  </si>
  <si>
    <t>Conor K.png</t>
  </si>
  <si>
    <t>Consuelo Scarpolini.png</t>
  </si>
  <si>
    <t>Crystal Chiu.png</t>
  </si>
  <si>
    <t>Damia Tormo.png</t>
  </si>
  <si>
    <t>DAMIEN BRETEGNIER.png</t>
  </si>
  <si>
    <t>Dan Caruso.png</t>
  </si>
  <si>
    <t>Danielle Gorlick.png</t>
  </si>
  <si>
    <t>Darach Ellison.png</t>
  </si>
  <si>
    <t>David Behar.png</t>
  </si>
  <si>
    <t>David Butler.png</t>
  </si>
  <si>
    <t>David Davis.png</t>
  </si>
  <si>
    <t>Medical Manufacturing</t>
  </si>
  <si>
    <t>David Levitch.png</t>
  </si>
  <si>
    <t>David Mataen.png</t>
  </si>
  <si>
    <t>David Whyte.png</t>
  </si>
  <si>
    <t>David Youm.png</t>
  </si>
  <si>
    <t>Defense &amp; Space Manufacturing</t>
  </si>
  <si>
    <t>Dawn Egelston.png</t>
  </si>
  <si>
    <t>Deborah Blackman.png</t>
  </si>
  <si>
    <t>Declan Ward.png</t>
  </si>
  <si>
    <t>Deepak Sharma.png</t>
  </si>
  <si>
    <t>Delphine le Mintier - Jonglez.png</t>
  </si>
  <si>
    <t>Dennis Smith.png</t>
  </si>
  <si>
    <t>Diana Keenan.png</t>
  </si>
  <si>
    <t>Diego Parise.png</t>
  </si>
  <si>
    <t>Dimitris Leivaditis.png</t>
  </si>
  <si>
    <t>Dion Esterman.png</t>
  </si>
  <si>
    <t>Dmitry Metlitsky.png</t>
  </si>
  <si>
    <t>Don Dixon.png</t>
  </si>
  <si>
    <t>Douglas Hassebrock.png</t>
  </si>
  <si>
    <t>Douglas J Boser.png</t>
  </si>
  <si>
    <t>Dr Nathalie Weitemeyer.png</t>
  </si>
  <si>
    <t>Dror Berman.png</t>
  </si>
  <si>
    <t>Duncan Robinson.png</t>
  </si>
  <si>
    <t>Edgar Archila.png</t>
  </si>
  <si>
    <t>Edward Frank Morris.png</t>
  </si>
  <si>
    <t>Edwin Jager.png</t>
  </si>
  <si>
    <t>Egan Drakoulas.png</t>
  </si>
  <si>
    <t>Eiichiro So.png</t>
  </si>
  <si>
    <t>Elisabetta Guerra.png</t>
  </si>
  <si>
    <t>Elizabeth Montana-Luciano.png</t>
  </si>
  <si>
    <t>Elizabeth Xiang.png</t>
  </si>
  <si>
    <t>Ellen N.png</t>
  </si>
  <si>
    <t>Emiliano Maffione.png</t>
  </si>
  <si>
    <t>Emma English.png</t>
  </si>
  <si>
    <t>Emma Haddon.png</t>
  </si>
  <si>
    <t>Eric Kittner.png</t>
  </si>
  <si>
    <t>Eric Tuley.png</t>
  </si>
  <si>
    <t>Eric Van der Kleij.png</t>
  </si>
  <si>
    <t>Erica Sunkin McLaughlin.png</t>
  </si>
  <si>
    <t>Erin Platts.png</t>
  </si>
  <si>
    <t>Erin Robinson.png</t>
  </si>
  <si>
    <t>Ernest DiLeonardo.png</t>
  </si>
  <si>
    <t>Ernest Gassó Gil.png</t>
  </si>
  <si>
    <t>Eslam Kamal.png</t>
  </si>
  <si>
    <t>Esraa AlNaib.png</t>
  </si>
  <si>
    <t>Ethan Young.png</t>
  </si>
  <si>
    <t>Etienne N.png</t>
  </si>
  <si>
    <t>Evy Chen.png</t>
  </si>
  <si>
    <t>Faisal Alshibl.png</t>
  </si>
  <si>
    <t>Fatima Pouryousefi Dargah.png</t>
  </si>
  <si>
    <t>Florent T.png</t>
  </si>
  <si>
    <t>Frederik Dømler.png</t>
  </si>
  <si>
    <t>Gabriel Kra.png</t>
  </si>
  <si>
    <t>Geeta Nathan.png</t>
  </si>
  <si>
    <t>Georg Eckmair.png</t>
  </si>
  <si>
    <t>George Bonano.png</t>
  </si>
  <si>
    <t>Gerardo Redondo.png</t>
  </si>
  <si>
    <t>Giancarlo Sardelli.png</t>
  </si>
  <si>
    <t>Giles Coppel.png</t>
  </si>
  <si>
    <t>Gogem Artug.png</t>
  </si>
  <si>
    <t>Govil Kumar Gopal.png</t>
  </si>
  <si>
    <t>Grant Russell.png</t>
  </si>
  <si>
    <t>Greg Schaffer.png</t>
  </si>
  <si>
    <t>Guido Somers.png</t>
  </si>
  <si>
    <t>Guillaume Hercot.png</t>
  </si>
  <si>
    <t>Haley Ring.png</t>
  </si>
  <si>
    <t>Hamid Herzai MBA.png</t>
  </si>
  <si>
    <t>Hannah (Miao) Han.png</t>
  </si>
  <si>
    <t>Harris S Fried.png</t>
  </si>
  <si>
    <t>Heather Schoell.png</t>
  </si>
  <si>
    <t>Heidi Hjelm Kamstrup.png</t>
  </si>
  <si>
    <t>Heinrich Kaniude.png</t>
  </si>
  <si>
    <t>Henning Schwarzkopf.png</t>
  </si>
  <si>
    <t>Henry Harding.png</t>
  </si>
  <si>
    <t>Henry Lee.png</t>
  </si>
  <si>
    <t>Hikmat Chammas.png</t>
  </si>
  <si>
    <t>Hiroshi (Hiro) Ichinose.png</t>
  </si>
  <si>
    <t>Hiroshi S.png</t>
  </si>
  <si>
    <t>Hiroyuki Nakai.png</t>
  </si>
  <si>
    <t>Hiroyuki Sumitomo.png</t>
  </si>
  <si>
    <t>Ian Clow.png</t>
  </si>
  <si>
    <t>Ian Milbourn.png</t>
  </si>
  <si>
    <t>Ian Muir.png</t>
  </si>
  <si>
    <t>Ibrahim Aljuhani.png</t>
  </si>
  <si>
    <t>Ignacio Fonts.png</t>
  </si>
  <si>
    <t>Ignacio Puig Masllorens.png</t>
  </si>
  <si>
    <t>Imogen Kelly.png</t>
  </si>
  <si>
    <t>Inga Vardanyan.png</t>
  </si>
  <si>
    <t>Ishaan Sethi.png</t>
  </si>
  <si>
    <t>Issi Rozen.png</t>
  </si>
  <si>
    <t>Itaru Nagao.png</t>
  </si>
  <si>
    <t>J Daniel Pillera.png</t>
  </si>
  <si>
    <t>Jack B.png</t>
  </si>
  <si>
    <t>Jack Motz.png</t>
  </si>
  <si>
    <t>Jackson F.png</t>
  </si>
  <si>
    <t>Jaiminsinh Rajput.png</t>
  </si>
  <si>
    <t>James Cortez.png</t>
  </si>
  <si>
    <t>James Honan.png</t>
  </si>
  <si>
    <t>James Kim.png</t>
  </si>
  <si>
    <t>James Yeo.png</t>
  </si>
  <si>
    <t>Jamie Kim.png</t>
  </si>
  <si>
    <t>Jan Baaden Gee.png</t>
  </si>
  <si>
    <t>Janusz Lisiecki.png</t>
  </si>
  <si>
    <t>Jarred Rossi.png</t>
  </si>
  <si>
    <t>Jason Svoboda.png</t>
  </si>
  <si>
    <t>Javier Fernández.png</t>
  </si>
  <si>
    <t>Javier Martinez.png</t>
  </si>
  <si>
    <t>Javier Santos.png</t>
  </si>
  <si>
    <t>Jay Chung.png</t>
  </si>
  <si>
    <t>Jayden Basha.png</t>
  </si>
  <si>
    <t>Jean-Christophe Laloux.png</t>
  </si>
  <si>
    <t>Jeff Burdon.png</t>
  </si>
  <si>
    <t>Jeff Chung.png</t>
  </si>
  <si>
    <t>Jeff Hojnacki.png</t>
  </si>
  <si>
    <t>Jeffrey Bullis.png</t>
  </si>
  <si>
    <t>Jérémy Daumard.png</t>
  </si>
  <si>
    <t>Jeroen Reedijk.png</t>
  </si>
  <si>
    <t>Jess Rhodes.png</t>
  </si>
  <si>
    <t>Jiangyun Jin.png</t>
  </si>
  <si>
    <t>Jigar P.png</t>
  </si>
  <si>
    <t>Jill Evans.png</t>
  </si>
  <si>
    <t>Jillian Tan.png</t>
  </si>
  <si>
    <t>Jim De Alto.png</t>
  </si>
  <si>
    <t>Jim Dillon.png</t>
  </si>
  <si>
    <t>Jim Wang.png</t>
  </si>
  <si>
    <t>joav kohn.png</t>
  </si>
  <si>
    <t>Joe Vandermark.png</t>
  </si>
  <si>
    <t>Joel Krikston.png</t>
  </si>
  <si>
    <t>Joel Meredith.png</t>
  </si>
  <si>
    <t>Joely F.png</t>
  </si>
  <si>
    <t>Johan Lindstedt.png</t>
  </si>
  <si>
    <t>John Clancy.png</t>
  </si>
  <si>
    <t>John Kopanski.png</t>
  </si>
  <si>
    <t>John Langley.png</t>
  </si>
  <si>
    <t>John Lee.png</t>
  </si>
  <si>
    <t>John Miller.png</t>
  </si>
  <si>
    <t>John Moschella.png</t>
  </si>
  <si>
    <t>John Roddy.png</t>
  </si>
  <si>
    <t>Jon Levy.png</t>
  </si>
  <si>
    <t>Jonathan Curtis.png</t>
  </si>
  <si>
    <t>Jonathan Pcolar.png</t>
  </si>
  <si>
    <t>JooBee Yeow.png</t>
  </si>
  <si>
    <t>Jose Mesa.png</t>
  </si>
  <si>
    <t>Josep Casas Pérez.png</t>
  </si>
  <si>
    <t>Joseph Matina.png</t>
  </si>
  <si>
    <t>Josh Hersch.png</t>
  </si>
  <si>
    <t>Joshua Sorenson.png</t>
  </si>
  <si>
    <t>Joyce Wang.png</t>
  </si>
  <si>
    <t>Judy Wong.png</t>
  </si>
  <si>
    <t>Julia Mariski.png</t>
  </si>
  <si>
    <t>Julie Marks.png</t>
  </si>
  <si>
    <t>Juliette Mariani.png</t>
  </si>
  <si>
    <t>Justin LaMora.png</t>
  </si>
  <si>
    <t>KC Shekar.png</t>
  </si>
  <si>
    <t>Kaleigh Shelat.png</t>
  </si>
  <si>
    <t>Kalina Mikiewicz.png</t>
  </si>
  <si>
    <t>Kamal Bhandal.png</t>
  </si>
  <si>
    <t>Karan Raichand.png</t>
  </si>
  <si>
    <t>Karen Langona.png</t>
  </si>
  <si>
    <t>Karl Chen.png</t>
  </si>
  <si>
    <t>Katherine Trinidad.png</t>
  </si>
  <si>
    <t>Katie Neva Dobbins.png</t>
  </si>
  <si>
    <t>Katsue Watts.png</t>
  </si>
  <si>
    <t>Kavitha Chakravarthy (SheHerHers).png</t>
  </si>
  <si>
    <t>KC So.png</t>
  </si>
  <si>
    <t>Keely Reid.png</t>
  </si>
  <si>
    <t>Kentaro Hoshisashi.png</t>
  </si>
  <si>
    <t>Kerry O'Day.png</t>
  </si>
  <si>
    <t>Kevin Kuebler.png</t>
  </si>
  <si>
    <t>Kevin Lynch.png</t>
  </si>
  <si>
    <t>Kevin Marhenke.png</t>
  </si>
  <si>
    <t>Kevin Milgram.png</t>
  </si>
  <si>
    <t>Khaled Al Shamlan Al Marri.png</t>
  </si>
  <si>
    <t>Kishan Singh Bhadauria.png</t>
  </si>
  <si>
    <t>Kishore Dev Pant.png</t>
  </si>
  <si>
    <t>Kithsiri Athulathmudali.png</t>
  </si>
  <si>
    <t>Koki Sato.png</t>
  </si>
  <si>
    <t>Krishnan Hariharan.png</t>
  </si>
  <si>
    <t>Kuang-Yi Chiu.png</t>
  </si>
  <si>
    <t>Kumar Venkateswaran.png</t>
  </si>
  <si>
    <t>Kunal Popat.png</t>
  </si>
  <si>
    <t>Kyungmo Kim.png</t>
  </si>
  <si>
    <t>Lakshmi Prasad Koneti.png</t>
  </si>
  <si>
    <t>Larry Tumacder.png</t>
  </si>
  <si>
    <t>Lasse Christian Thigaard.png</t>
  </si>
  <si>
    <t>Laura Duran.png</t>
  </si>
  <si>
    <t>Laura Roe.png</t>
  </si>
  <si>
    <t>Lee Jokl.png</t>
  </si>
  <si>
    <t>Leeat Bar-Eyal.png</t>
  </si>
  <si>
    <t>Lennard Fischer.png</t>
  </si>
  <si>
    <t>Liad Shnell.png</t>
  </si>
  <si>
    <t>Liam Maxwell.png</t>
  </si>
  <si>
    <t>Liang-Wen Shen.png</t>
  </si>
  <si>
    <t>Lio Cho.png</t>
  </si>
  <si>
    <t>Lisa Genasci.png</t>
  </si>
  <si>
    <t>Livia Amidani Aliberti.png</t>
  </si>
  <si>
    <t>Lizzie Dale (she_her).png</t>
  </si>
  <si>
    <t>Lorenzo Thione.png</t>
  </si>
  <si>
    <t>Louis Liu.png</t>
  </si>
  <si>
    <t>Luca Schmid.png</t>
  </si>
  <si>
    <t>Lucy Mills.png</t>
  </si>
  <si>
    <t>Luis Gonzali Saucedo.png</t>
  </si>
  <si>
    <t>Lukas Weber.png</t>
  </si>
  <si>
    <t>Lungelo Siyabonga Hamilton Bhengu.png</t>
  </si>
  <si>
    <t>Lyle Wilpon.png</t>
  </si>
  <si>
    <t>Madhu Srinivasan.png</t>
  </si>
  <si>
    <t>Manas Jagadev.png</t>
  </si>
  <si>
    <t>Marco Pavone.png</t>
  </si>
  <si>
    <t>Marcus Zavos.png</t>
  </si>
  <si>
    <t>Margaux Bigotte.png</t>
  </si>
  <si>
    <t>Maria E HartinSwart.png</t>
  </si>
  <si>
    <t>Maria Sosa.png</t>
  </si>
  <si>
    <t>Maria Zapolski.png</t>
  </si>
  <si>
    <t>Mariano Rodríguez Monterde.png</t>
  </si>
  <si>
    <t>Mark Boggett.png</t>
  </si>
  <si>
    <t>Mark Goldman.png</t>
  </si>
  <si>
    <t>Mark Hurley.png</t>
  </si>
  <si>
    <t>Mark Kurcon.png</t>
  </si>
  <si>
    <t>Mark Russell.png</t>
  </si>
  <si>
    <t>Mark Stead.png</t>
  </si>
  <si>
    <t>Mark Yusko.png</t>
  </si>
  <si>
    <t>Martin Redl.png</t>
  </si>
  <si>
    <t>Martin Rensing.png</t>
  </si>
  <si>
    <t>Marty Pittman.png</t>
  </si>
  <si>
    <t>Marvin Goodman.png</t>
  </si>
  <si>
    <t>Masanori Tanaka.png</t>
  </si>
  <si>
    <t>Masao Igarashi.png</t>
  </si>
  <si>
    <t>Masha Bucher.png</t>
  </si>
  <si>
    <t>Matt Eggers.png</t>
  </si>
  <si>
    <t>Matt Kirwin.png</t>
  </si>
  <si>
    <t>Matt Poehler.png</t>
  </si>
  <si>
    <t>Matthew R Schutzman.png</t>
  </si>
  <si>
    <t>Matthias Hoffmann.png</t>
  </si>
  <si>
    <t>Max Dijkstra.png</t>
  </si>
  <si>
    <t>Max Grant.png</t>
  </si>
  <si>
    <t>Meca Miles.png</t>
  </si>
  <si>
    <t>Meghana Puvvadi.png</t>
  </si>
  <si>
    <t>Melissa O'Malley.png</t>
  </si>
  <si>
    <t>Melissa Omalley.png</t>
  </si>
  <si>
    <t>Mengqi Ji.png</t>
  </si>
  <si>
    <t>Michael Brozzo.png</t>
  </si>
  <si>
    <t>Michael Eastman.png</t>
  </si>
  <si>
    <t>Michael Madden.png</t>
  </si>
  <si>
    <t>Michael Parker.png</t>
  </si>
  <si>
    <t>Michael Spiteri.png</t>
  </si>
  <si>
    <t>Michael Tan.png</t>
  </si>
  <si>
    <t>Michaël Thomas.png</t>
  </si>
  <si>
    <t>Michael Thorson.png</t>
  </si>
  <si>
    <t>Michelle Comendul.png</t>
  </si>
  <si>
    <t>Michelle Fu.png</t>
  </si>
  <si>
    <t>Michelle GadsdenWilliams.png</t>
  </si>
  <si>
    <t>Michelle Wherley.png</t>
  </si>
  <si>
    <t>Micol Cortese.png</t>
  </si>
  <si>
    <t>Mihir P.png</t>
  </si>
  <si>
    <t>Mikkel Birch.png</t>
  </si>
  <si>
    <t>Min Soh.png</t>
  </si>
  <si>
    <t>Missy Goldberg.png</t>
  </si>
  <si>
    <t>Mitch Clay.png</t>
  </si>
  <si>
    <t>Mitsunori Fukushi.png</t>
  </si>
  <si>
    <t>Mo Thadasina.png</t>
  </si>
  <si>
    <t>Moez Kassam.png</t>
  </si>
  <si>
    <t>Moez Kassam_1.png</t>
  </si>
  <si>
    <t>Mohamad Makhzoumi.png</t>
  </si>
  <si>
    <t>Mohammed Siddiqui.png</t>
  </si>
  <si>
    <t>Morgana Mazzulla.png</t>
  </si>
  <si>
    <t>Motoki Yamada.png</t>
  </si>
  <si>
    <t>Mourad Yesayan.png</t>
  </si>
  <si>
    <t>Mrigank Jain.png</t>
  </si>
  <si>
    <t>Mykel deVega.png</t>
  </si>
  <si>
    <t>Nancy Straface.png</t>
  </si>
  <si>
    <t>Nat Simons.png</t>
  </si>
  <si>
    <t>Natasha Carter.png</t>
  </si>
  <si>
    <t>Nayan Thakur.png</t>
  </si>
  <si>
    <t>Nick DixonClegg.png</t>
  </si>
  <si>
    <t>Nick Vega.png</t>
  </si>
  <si>
    <t>Nicolas Silberman.png</t>
  </si>
  <si>
    <t>Niklas Zennström.png</t>
  </si>
  <si>
    <t>Noah Maxwell.png</t>
  </si>
  <si>
    <t>Noboru Ochiai.png</t>
  </si>
  <si>
    <t>Nur Fatmah Syarbini.png</t>
  </si>
  <si>
    <t>O'Mary Michael.png</t>
  </si>
  <si>
    <t>Olga Ayers.png</t>
  </si>
  <si>
    <t>Oliver Mayers.png</t>
  </si>
  <si>
    <t>Oliver Russmann.png</t>
  </si>
  <si>
    <t>Omer Masud.png</t>
  </si>
  <si>
    <t>P Y Nicole C.png</t>
  </si>
  <si>
    <t>Pam McIntyre.png</t>
  </si>
  <si>
    <t>Pascalandré Chenal.png</t>
  </si>
  <si>
    <t>Pat Reilly.png</t>
  </si>
  <si>
    <t>Patrick Ciccarelli.png</t>
  </si>
  <si>
    <t>Patrick Ewane.png</t>
  </si>
  <si>
    <t>Patrick McCarthy.png</t>
  </si>
  <si>
    <t>Patrick McCauley.png</t>
  </si>
  <si>
    <t>Patti Dower.png</t>
  </si>
  <si>
    <t>Paul Ashworth.png</t>
  </si>
  <si>
    <t>Paul Tepfenhart.png</t>
  </si>
  <si>
    <t>Perry Baker.png</t>
  </si>
  <si>
    <t>Peter Delahunt.png</t>
  </si>
  <si>
    <t>Peter Oram.png</t>
  </si>
  <si>
    <t>Philip Johnson.png</t>
  </si>
  <si>
    <t>Philip Vasan.png</t>
  </si>
  <si>
    <t>Pierre Gallet.png</t>
  </si>
  <si>
    <t>pierre ruggiero.png</t>
  </si>
  <si>
    <t>PierreYves Meerschman.png</t>
  </si>
  <si>
    <t>Pradipta Bose.png</t>
  </si>
  <si>
    <t>Prakash Krishnamurthy.png</t>
  </si>
  <si>
    <t>Prakash Rautaray.png</t>
  </si>
  <si>
    <t>Prashant Jagarlapudi.png</t>
  </si>
  <si>
    <t>Prashant Mehta.png</t>
  </si>
  <si>
    <t>Prateesh Maheshwari.png</t>
  </si>
  <si>
    <t>Qi Song.png</t>
  </si>
  <si>
    <t>Rachit Kumar.png</t>
  </si>
  <si>
    <t>Rafael Vidal.png</t>
  </si>
  <si>
    <t>Rahul Patil.png</t>
  </si>
  <si>
    <t>Raj Bhandal.png</t>
  </si>
  <si>
    <t>Ralph Zurkinden.png</t>
  </si>
  <si>
    <t>Ramakrishna P.png</t>
  </si>
  <si>
    <t>Ramkumar Gopal.png</t>
  </si>
  <si>
    <t>Randall J Heffernan.png</t>
  </si>
  <si>
    <t>Ravi Sarkar.png</t>
  </si>
  <si>
    <t>Ray Schuder.png</t>
  </si>
  <si>
    <t>Regina Ryan.png</t>
  </si>
  <si>
    <t>Renatto Garro.png</t>
  </si>
  <si>
    <t>Rich Hossfeld.png</t>
  </si>
  <si>
    <t>Energy &amp; Utilities</t>
  </si>
  <si>
    <t>Richard Becker.png</t>
  </si>
  <si>
    <t>Richard Belzil.png</t>
  </si>
  <si>
    <t>Richard McDade.png</t>
  </si>
  <si>
    <t>Richard Steel.png</t>
  </si>
  <si>
    <t>Richard Vergara.png</t>
  </si>
  <si>
    <t>Richmond Extra.png</t>
  </si>
  <si>
    <t>Rick Baker.png</t>
  </si>
  <si>
    <t>Rizwan Ahmad.png</t>
  </si>
  <si>
    <t>Robert Kemlo.png</t>
  </si>
  <si>
    <t>Rodolfo Mier EMBA.png</t>
  </si>
  <si>
    <t>Ron Dadina.png</t>
  </si>
  <si>
    <t>Roy Shapira.png</t>
  </si>
  <si>
    <t>Rupali Khullar.png</t>
  </si>
  <si>
    <t>Russ Norton.png</t>
  </si>
  <si>
    <t>Russell McQuiston.png</t>
  </si>
  <si>
    <t>Ryan Larson.png</t>
  </si>
  <si>
    <t>Ryan Long.png</t>
  </si>
  <si>
    <t>Ryan Vitale.png</t>
  </si>
  <si>
    <t>Ryo T.png</t>
  </si>
  <si>
    <t>Ryosuke Kojima.png</t>
  </si>
  <si>
    <t>Sam BALZAN.png</t>
  </si>
  <si>
    <t>Samantha Ling.png</t>
  </si>
  <si>
    <t>Sameer Punyani.png</t>
  </si>
  <si>
    <t>Sami Huovilainen.png</t>
  </si>
  <si>
    <t>Samuel Merksamer.png</t>
  </si>
  <si>
    <t>Sandeep Sood.png</t>
  </si>
  <si>
    <t>Sandra Anojulu.png</t>
  </si>
  <si>
    <t>Sandra Yang.png</t>
  </si>
  <si>
    <t>Sangho Shin.png</t>
  </si>
  <si>
    <t>Sapna Vir.png</t>
  </si>
  <si>
    <t>Sathish Srinivasan.png</t>
  </si>
  <si>
    <t>Scott Emmerson.png</t>
  </si>
  <si>
    <t>Sean Dunne.png</t>
  </si>
  <si>
    <t>Sean Kornish.png</t>
  </si>
  <si>
    <t>Sergio Akselrad.png</t>
  </si>
  <si>
    <t>Shannon Kilbane.png</t>
  </si>
  <si>
    <t>Shannon Tinsley.png</t>
  </si>
  <si>
    <t>Sharad Sriwastawa.png</t>
  </si>
  <si>
    <t>Sharnjit Singh.png</t>
  </si>
  <si>
    <t>Shifra Ansonoff.png</t>
  </si>
  <si>
    <t>Shirley Yu.png</t>
  </si>
  <si>
    <t>Simon Kreitmair.png</t>
  </si>
  <si>
    <t>So Ping LAW.png</t>
  </si>
  <si>
    <t>Soha Bhardwaj JD.png</t>
  </si>
  <si>
    <t>Sonia Sennik.png</t>
  </si>
  <si>
    <t>Stephane Reynaert.png</t>
  </si>
  <si>
    <t>Stephanie Weiss.png</t>
  </si>
  <si>
    <t>Steve Davis.png</t>
  </si>
  <si>
    <t>Steve Regan.png</t>
  </si>
  <si>
    <t>Steve S.png</t>
  </si>
  <si>
    <t>Steven S.png</t>
  </si>
  <si>
    <t>Subba Kapuganti.png</t>
  </si>
  <si>
    <t>Sudheer Chirumamilla MBA.png</t>
  </si>
  <si>
    <t>Sunny Williams.png</t>
  </si>
  <si>
    <t>suresh babu.png</t>
  </si>
  <si>
    <t>Suresh Shetty.png</t>
  </si>
  <si>
    <t>Susan Riordan Flynn.png</t>
  </si>
  <si>
    <t>Sydney G.png</t>
  </si>
  <si>
    <t>Taisei Theo C.png</t>
  </si>
  <si>
    <t>Takeshi Ido.png</t>
  </si>
  <si>
    <t>Tannen Hall.png</t>
  </si>
  <si>
    <t>Tara Lau.png</t>
  </si>
  <si>
    <t>Ted Breyer.png</t>
  </si>
  <si>
    <t>Ted Xutian Jing.png</t>
  </si>
  <si>
    <t>Terrence Kim.png</t>
  </si>
  <si>
    <t>Tetsuro Hank Hori.png</t>
  </si>
  <si>
    <t>Tetsuya Yoshikawa.png</t>
  </si>
  <si>
    <t>Thomas R Rosén.png</t>
  </si>
  <si>
    <t>Thomas Swoveland.png</t>
  </si>
  <si>
    <t>Thomas Thoft Juul.png</t>
  </si>
  <si>
    <t>Thouraya Triki.png</t>
  </si>
  <si>
    <t>Tibor Turcsany.png</t>
  </si>
  <si>
    <t>Tiffany Segura.png</t>
  </si>
  <si>
    <t>Tim Grandy.png</t>
  </si>
  <si>
    <t>Tim Schiltz.png</t>
  </si>
  <si>
    <t>Timothy Hanley.png</t>
  </si>
  <si>
    <t>Tina Yu.png</t>
  </si>
  <si>
    <t>Ting Cai.png</t>
  </si>
  <si>
    <t>Todd B.png</t>
  </si>
  <si>
    <t>Tom Bashwiner.png</t>
  </si>
  <si>
    <t>Tom Demery.png</t>
  </si>
  <si>
    <t>Tomasz Gruszka.png</t>
  </si>
  <si>
    <t>Tomohito Wajima.png</t>
  </si>
  <si>
    <t>Tomoyuki Nii.png</t>
  </si>
  <si>
    <t>Tony Fagella.png</t>
  </si>
  <si>
    <t>Tony Florence.png</t>
  </si>
  <si>
    <t>Tony Pitt.png</t>
  </si>
  <si>
    <t>Toshitada Nagumo.png</t>
  </si>
  <si>
    <t>Trevor Folsom.png</t>
  </si>
  <si>
    <t>Tyler G Pace.png</t>
  </si>
  <si>
    <t>Tyler Steed.png</t>
  </si>
  <si>
    <t>Vanessa BUTERA.png</t>
  </si>
  <si>
    <t>Vardhan Kapoor.png</t>
  </si>
  <si>
    <t>Veera Somersalmi.png</t>
  </si>
  <si>
    <t>Vernon Williams.png</t>
  </si>
  <si>
    <t>Virendra Bansal.png</t>
  </si>
  <si>
    <t>Virinder K.png</t>
  </si>
  <si>
    <t>Vivek Garg.png</t>
  </si>
  <si>
    <t>Volodymyr Anisimov.png</t>
  </si>
  <si>
    <t>Walter Brajuka.png</t>
  </si>
  <si>
    <t>Weicong Wang.png</t>
  </si>
  <si>
    <t>Wes Cook.png</t>
  </si>
  <si>
    <t>Will Hanglin.png</t>
  </si>
  <si>
    <t>Will Howerton.png</t>
  </si>
  <si>
    <t>Xavier Adserà.png</t>
  </si>
  <si>
    <t>Xavier NúñezRomero.png</t>
  </si>
  <si>
    <t>Yannis Pagoulatos.png</t>
  </si>
  <si>
    <t>Yaping Chen.png</t>
  </si>
  <si>
    <t>Yaron Carni.png</t>
  </si>
  <si>
    <t>Yehuda Biber.png</t>
  </si>
  <si>
    <t>Yukiko Kato.png</t>
  </si>
  <si>
    <t>Yuri Okane.png</t>
  </si>
  <si>
    <t>Yuya K.png</t>
  </si>
  <si>
    <t>Yvette van Loon.png</t>
  </si>
  <si>
    <t>Zaheer Zafar.png</t>
  </si>
  <si>
    <t>Zanda Z.png</t>
  </si>
  <si>
    <t>ZHIYUAN CUI.png</t>
  </si>
  <si>
    <t>Zia Ahmed.png</t>
  </si>
  <si>
    <t>Zifan Tang.png</t>
  </si>
  <si>
    <t>Zsolt A Fekete.png</t>
  </si>
  <si>
    <t>Zsolt Nagy.png</t>
  </si>
  <si>
    <t>Youngho Cho.png</t>
  </si>
  <si>
    <t>Technical Talent Acquisition Director</t>
  </si>
  <si>
    <t>Tacoma, Washington</t>
  </si>
  <si>
    <t>Name: Recruiting Leadership Lab
Authority: Recruiting Toolbox, Inc.
Date: 2022-11
URL: https://linkedin.com/company/208980</t>
  </si>
  <si>
    <t>Title: Technical Talent Acquisition Director
Company: None
Start At: None
Ends At: None
Location: None
Description: None
Title: Senior Manager, Talent Acquisition
Company: None
Start At: None
Ends At: None
Location: None
Description: None
Title: Manager, Talent Acquisition
Company: None
Start At: None
Ends At: None
Location: None
Description: None
Title: Lead Recruiter
Company: None
Start At: None
Ends At: None
Location: None
Description: None
Title: Co-Owner
Company: None
Start At: None
Ends At: None
Location: None
Description: None
Title: Sr. Technical Recruiter
Company: None
Start At: None
Ends At: None
Location: None
Description: None
Title: Senior Technical Recruiter - New Glenn
Company: None
Start At: None
Ends At: None
Location: None
Description: None
Title: Sr Technical Recruiter - Data
Company: None
Start At: None
Ends At: None
Location: None
Description: None
Title: Sr Technical &amp; Sales Recruiter
Company: None
Start At: None
Ends At: None
Location: None
Description: None
Title: Gaming &amp; Technical Recruiter
Company: None
Start At: None
Ends At: None
Location: None
Description: None
Title: Technical Recruiter
Company: None
Start At: None
Ends At: None
Location: None
Description: None
Title: Server
Company: None
Start At: None
Ends At: None
Location: None
Description: None</t>
  </si>
  <si>
    <t>School: Central Washington University
Degree: BA, Speech Communication
Activities: None</t>
  </si>
  <si>
    <t>5 things you should know about me,
1. My career path tells the story of a perpetual student, always curious and continuously exploring.
2. I'm fueled by action and passionate about workplace culture.
3. I believe businesses should be built around relationships.
4. I enjoy learning, conquering challenges and keeping the bar high.
5. Working with me will move your business forward.</t>
  </si>
  <si>
    <t>Director of Infrastructure Engineering</t>
  </si>
  <si>
    <t>Title: Director of Infrastructure Engineering
Company: None
Start At: None
Ends At: None
Location: None
Description: None
Title: Platform Engineering Leadership
Company: None
Start At: None
Ends At: None
Location: None
Description: None
Title: Director of Software Engineering - Internal Platforms
Company: None
Start At: None
Ends At: None
Location: None
Description: None
Title: Senior Technical Product Manager
Company: None
Start At: None
Ends At: None
Location: None
Description: None
Title: Sr. Product Manager - Technical
Company: None
Start At: None
Ends At: None
Location: None
Description: None
Title: Product Management Leadership
Company: None
Start At: None
Ends At: None
Location: None
Description: None
Title: Sr. Digital Producer / Digital Product Manager
Company: None
Start At: None
Ends At: None
Location: None
Description: None
Title: Customer Specialist, Loyalty Marketing Associate
Company: None
Start At: None
Ends At: None
Location: None
Description: None</t>
  </si>
  <si>
    <t>School: University of Colorado Denver
Degree: Bachelor of Arts (B.A.), International/Global Studies
Activities: None</t>
  </si>
  <si>
    <t>Engineering and Product leader obsessed with solving needs customers don’t even know they (and lots of needs they know they) have in simple ways. I empower individuals to do great work by defining clear strategies and celebrating successes each step of the way.
I deliver well executed, reliable, and robust solutions predictably and empower folks around me to do their best work. I've led teams as large as 30 and as small as 3. I've enjoyed working all up the technical stack, from building internet-foundational products (like Spinnaker at Netflix and Amazon CloudFront) all the way up to building and maintaining customer-facing applications, too.</t>
  </si>
  <si>
    <t>US Head of Cryptography and CTO</t>
  </si>
  <si>
    <t>Baltimore, Maryland</t>
  </si>
  <si>
    <t>Anciet Greek, Latin, French, Spanish</t>
  </si>
  <si>
    <t>Title: US Head of Cryptography and CTO
Company: None
Start At: None
Ends At: None
Location: None
Description: None
Title: Director of Innovation and Strategic Initiatives
Company: None
Start At: None
Ends At: None
Location: None
Description: None
Title: Director of Advanced Cryptography
Company: None
Start At: None
Ends At: None
Location: None
Description: None
Title: Director of Research
Company: None
Start At: None
Ends At: None
Location: None
Description: None
Title: Principal Scientist
Company: None
Start At: None
Ends At: None
Location: None
Description: None
Title: Researcher
Company: None
Start At: None
Ends At: None
Location: None
Description: None</t>
  </si>
  <si>
    <t>School: University of Colorado Boulder
Degree: MA, Classics
Activities: None
School: Johns Hopkins School of Advanced International Studies (SAIS)
Degree: None
Activities: None
School: MIT Sloan School of Management
Degree: None
Activities: None
School: St. John's College
Degree: BA, Liberal Arts
Activities: None</t>
  </si>
  <si>
    <t>Scientist &amp; entrepreneur motivated to make the world a better place!  As an experienced researcher with expertise in cryptography, quantum resistant solutions, high-performance computing, and business development,  I'm passionate about working with extraordinary people to develop extraordinary products.</t>
  </si>
  <si>
    <t>Managing Director Government Services</t>
  </si>
  <si>
    <t>Bishop's Stortford, England</t>
  </si>
  <si>
    <t>Title: Managing Director Government Services
Company: None
Start At: None
Ends At: None
Location: None
Description: None
Title: Chairman
Company: None
Start At: None
Ends At: None
Location: None
Description: None
Title: Chairman Trade and Exports Group
Company: None
Start At: None
Ends At: None
Location: None
Description: None
Title: Board Member and Treasurer
Company: None
Start At: None
Ends At: None
Location: None
Description: None
Title: Chairman
Company: None
Start At: None
Ends At: None
Location: None
Description: None
Title: Chairman, UKspace European Affairs Group
Company: None
Start At: None
Ends At: None
Location: None
Description: None
Title: Non Executive Director and Vice President Space
Company: None
Start At: None
Ends At: None
Location: None
Description: None
Title: Managing Director, Avanti Government Solutions
Company: None
Start At: None
Ends At: None
Location: None
Description: None
Title: Board Member.  Sales and Marketing Director
Company: None
Start At: None
Ends At: None
Location: None
Description: None
Title: Sales and Marketing Manager
Company: None
Start At: None
Ends At: None
Location: None
Description: None
Title: Satellite Systems Engineer
Company: None
Start At: None
Ends At: None
Location: None
Description: None</t>
  </si>
  <si>
    <t>School: Royal Holloway, University of London
Degree: BSc, Physics with Astrophysics
Activities: None
School: Hayes Secondary School
Degree: A level, Physics, Chemistry, Mathematics
Activities: None</t>
  </si>
  <si>
    <t>30 years experience in space and defence, operating at the intersection between business, technology and applications.</t>
  </si>
  <si>
    <t>Senior Director - Customer Solutions &amp; Architecture</t>
  </si>
  <si>
    <t>Title: Senior Director - Customer Solutions &amp; Architecture
Company: None
Start At: None
Ends At: None
Location: None
Description: None
Title: Vice President - ICTS Products &amp; Architecture
Company: None
Start At: None
Ends At: None
Location: None
Description: None
Title: Head of Cloud &amp; Infrastructure
Company: None
Start At: None
Ends At: None
Location: None
Description: None
Title: Chief Architect - Cloud &amp; Infrastructure
Company: None
Start At: None
Ends At: None
Location: None
Description: None
Title: Executive Consultant
Company: None
Start At: None
Ends At: None
Location: None
Description: None
Title: Senior Systems Engineer  - Network &amp; Platforms
Company: None
Start At: None
Ends At: None
Location: None
Description: None
Title: System Admin &amp; IT Support
Company: None
Start At: None
Ends At: None
Location: None
Description: None
Title: Student Intern
Company: None
Start At: None
Ends At: None
Location: None
Description: None
Title: Student Intern
Company: None
Start At: None
Ends At: None
Location: None
Description: None</t>
  </si>
  <si>
    <t>Field CTO</t>
  </si>
  <si>
    <t>Belfast, Northern Ireland</t>
  </si>
  <si>
    <t>Title: Configuration command template creation assistant using cross-model analysis to identify common syntax and semantics
Issuer: US 9762439
Issued On: Sep 12, 2017
Description: None
Title: MANAGING NETWORK CONFIGURATIONS
Issuer: US 20140068035
Issued On: May 9, 2017
Description: None
Title: Network device configuration management
Issuer: US  9621420
Issued On: Apr 11, 2017
Description: None
Title: Robust Service Deployment
Issuer: US 20140325042
Issued On: Oct 30, 2014
Description: None
Title: Management of a multi-process system
Issuer: US US 10/876,908
Issued On: Jun 25, 2004
Description: None
Title: Management of network elements using a proxy agent
Issuer: US US 10/672,900
Issued On: Sep 23, 2003
Description: None
Title: Service Placement on Hosts for a Consumer Based on Their Geographic Location
Issuer: US 20170272333
Issued On: Oct 15, 2013
Description: None</t>
  </si>
  <si>
    <t>Title: Field CTO
Company: None
Start At: None
Ends At: None
Location: None
Description: None
Title: CTO
Company: None
Start At: None
Ends At: None
Location: None
Description: None
Title: Software Solutions Architect
Company: None
Start At: None
Ends At: None
Location: None
Description: None
Title: Software Architect / Development Manager
Company: None
Start At: None
Ends At: None
Location: None
Description: None
Title: Development Manager
Company: None
Start At: None
Ends At: None
Location: None
Description: None
Title: Snr Software Engineer
Company: None
Start At: None
Ends At: None
Location: None
Description: None
Title: Software Developer
Company: None
Start At: None
Ends At: None
Location: None
Description: None</t>
  </si>
  <si>
    <t>School: Queen's University Belfast
Degree: BSc Hons, Computer Science
Activities: None</t>
  </si>
  <si>
    <t>I am a software development leader with over 25 years’ experience in diverse technology start-ups and large-scale organisations.</t>
  </si>
  <si>
    <t>Title: Director of Strategic Business Development
Company: None
Start At: None
Ends At: None
Location: None
Description: None
Title: Deputy General Manager, Corporate DX
Company: None
Start At: None
Ends At: None
Location: None
Description: None
Title: General  Manager, Quantum Innovation
Company: None
Start At: None
Ends At: None
Location: None
Description: None
Title: General Manager, Digital Technology Strategy
Company: None
Start At: None
Ends At: None
Location: None
Description: None
Title: Deputy General Manager, DX Strategy
Company: None
Start At: None
Ends At: None
Location: None
Description: None
Title: Digital Architect
Company: None
Start At: None
Ends At: None
Location: None
Description: None
Title: Dept. Deputy General Manager
Company: None
Start At: None
Ends At: None
Location: None
Description: None
Title: Assistant General Manager
Company: None
Start At: None
Ends At: None
Location: None
Description: None
Title: Manager
Company: None
Start At: None
Ends At: None
Location: None
Description: None
Title: Manager
Company: None
Start At: None
Ends At: None
Location: None
Description: None
Title: Consultant
Company: None
Start At: None
Ends At: None
Location: None
Description: None</t>
  </si>
  <si>
    <t>School: The University of Tokyo
Degree: Bachelor, Law, Politics
Activities: None</t>
  </si>
  <si>
    <t>Co-Founder, Chairman, CEO</t>
  </si>
  <si>
    <t>https://www.linkedin.com/company/btqag/</t>
  </si>
  <si>
    <t>Title: Co-Founder, Chairman, CEO
Company: None
Start At: None
Ends At: None
Location: None
Description: None
Title: Founder
Company: None
Start At: None
Ends At: None
Location: None
Description: None
Title: Founder
Company: None
Start At: None
Ends At: None
Location: None
Description: None
Title: Partner
Company: None
Start At: None
Ends At: None
Location: None
Description: None</t>
  </si>
  <si>
    <t>School: St. George's School
Degree: None
Activities: None</t>
  </si>
  <si>
    <t>St Paul, Minnesota</t>
  </si>
  <si>
    <t>Title: Total Rewards Director at Quantinuum
Company: None
Start At: None
Ends At: None
Location: None
Description: None
Title: Director Compensation
Company: None
Start At: None
Ends At: None
Location: None
Description: None
Title: Sr. Compensation Manager
Company: None
Start At: None
Ends At: None
Location: None
Description: None
Title: Sr Compensation Manager
Company: None
Start At: None
Ends At: None
Location: None
Description: None
Title: Sr Manager Compensation and Payroll
Company: None
Start At: None
Ends At: None
Location: None
Description: None
Title: Compensation Manager
Company: None
Start At: None
Ends At: None
Location: None
Description: None
Title: Senior Compensation Consultant
Company: None
Start At: None
Ends At: None
Location: None
Description: None</t>
  </si>
  <si>
    <t>School: St. Cloud State University
Degree: Bachelor's degree
Activities: None</t>
  </si>
  <si>
    <t>Collaborative leader who leads with integrity, communicates effectively with cross-functional teams, and navigates comfortably across all organizational levels. Extensive experience in all areas of compensation and knowledge in total rewards areas.  Experience in public and private companies and in multiple industries including; financial services, retail and manufacturing.  Passionate around data analytics and how it can improve processes and decision making.</t>
  </si>
  <si>
    <t>Director of Accounts Payable</t>
  </si>
  <si>
    <t>https://www.linkedin.com/company/btq-financial/</t>
  </si>
  <si>
    <t>Title: Director of Accounts Payable
Company: None
Start At: None
Ends At: None
Location: None
Description: None
Title: Accounts Payable Manager
Company: None
Start At: None
Ends At: None
Location: None
Description: None
Title: Accounts Payable Manager
Company: None
Start At: None
Ends At: None
Location: None
Description: None
Title: Accounts Payable Manager
Company: None
Start At: None
Ends At: None
Location: None
Description: None
Title: Accounts Payable Manager
Company: None
Start At: None
Ends At: None
Location: None
Description: None
Title: Staff Accountant
Company: None
Start At: None
Ends At: None
Location: None
Description: None
Title: Staff Accountant
Company: None
Start At: None
Ends At: None
Location: None
Description: None
Title: staff accountant
Company: None
Start At: None
Ends At: None
Location: None
Description: None
Title: Delinquency management specialist
Company: None
Start At: None
Ends At: None
Location: None
Description: None
Title: Medical services associate
Company: None
Start At: None
Ends At: None
Location: None
Description: None</t>
  </si>
  <si>
    <t>School: University of Maryland University College
Degree: Master of Science (MS), Accounting
Activities: None
School: Shaw University
Degree: Bachelor's degree, Accounting and Business/Management
Activities: None</t>
  </si>
  <si>
    <t>As an Accounts Payable Director , I have first-hand experience managing the Accounts Payable process to ensure invoices are processed and paid following existing terms. By collaborating with Accounting &amp;amp; Finance Executive, I have coordinated day-to-day workflow and provided leadership and guidance to Accounts Payable Clerks which improved accounting efficiency. I am equipped with the knowledge and skills to develop, write and implement policies and procedures to minimize risk or erroneous disbursements and also integrate AP automation to eliminate manual tasks and improve efficiency. I have managed and trained teams of Accounts Payable Clerks to streamline accounts payable processes.My drive comes from knowing that my effort, in addition to team effort will define, implement, and drive solutions that enable sales, operations, and finance functions. Deploying my expertise in developing process efficiencies, maintaining accurate vendor records, managing the accounts payableteam, reviewing system controls, and ensuring proper documentation; I’m focused on helping organizations identify areas of improvement within the accounting department to increase efficiencies and develop streamlined accounting processes, and implementing solutions accordingly.Leveraging my ability to research technical finance solutions, team leadership, financial operations management, and financial analysis; I can set project goals and guide the accounts team through the full cycle accounts process and ensure efficient account reconciliation. With an agile mindset and financial acumen, I can streamline accounts team day-to-day operations. I believe in the fact that without proper guidance, organizations will suffer from smooth payment systems.I am on LinkedIn to build a professional relationship with thought leaders, if this is who you are, let’s connect.Specialties: Variance Analysis | Financial Statements | internal Audit | Team Management | Financial Accounting | Accounts Payable| Accounting | Competitive Analysis | Key Account Management | Financial Forecasting | Operations Management | Strategic Planning | Account Reconciliation | Bank Reconciliation | General Ledger | Cash Reconciliation | Team Leadership | Financial Reporting | Financial Accounting | Project Management | Cost Accounting | Financial Analysis</t>
  </si>
  <si>
    <t>Director of Information Technology &amp; Infrastructure</t>
  </si>
  <si>
    <t>Title: Director of Information Technology &amp; Infrastructure
Company: None
Start At: None
Ends At: None
Location: None
Description: None
Title: Sr. Manager of Information Technology &amp; Infrastructure
Company: None
Start At: None
Ends At: None
Location: None
Description: None
Title: Software Engineer
Company: None
Start At: None
Ends At: None
Location: None
Description: None
Title: Web Content Developer
Company: None
Start At: None
Ends At: None
Location: None
Description: None
Title: Product Design Specialist
Company: None
Start At: None
Ends At: None
Location: None
Description: None
Title: Brand Marketing | VR Specialist
Company: None
Start At: None
Ends At: None
Location: None
Description: None</t>
  </si>
  <si>
    <t>Chief Scientific Officer and Co-Founder</t>
  </si>
  <si>
    <t>Title: Chief Scientific Officer and Co-Founder
Company: None
Start At: None
Ends At: None
Location: None
Description: None</t>
  </si>
  <si>
    <t>School: University of Bristol
Degree: Doctor of Philosophy - PhD, Experimental Photonic Quantum Computing
Activities: None
School: Imperial College London
Degree: Postdoc, Theory of photonic quantum computing
Activities: None</t>
  </si>
  <si>
    <t>Communications Director</t>
  </si>
  <si>
    <t>Name: Oxford Artificial Intelligence Programme (87%)
Authority: Saïd Business School, University of Oxford
Date: 2020-10
URL: None</t>
  </si>
  <si>
    <t>Title: Communications Director
Company: None
Start At: None
Ends At: None
Location: None
Description: None
Title: Principal
Company: None
Start At: None
Ends At: None
Location: None
Description: None
Title: Non Executive Director
Company: None
Start At: None
Ends At: None
Location: None
Description: None
Title: Managing Director
Company: None
Start At: None
Ends At: None
Location: None
Description: None
Title: Head of Communications
Company: None
Start At: None
Ends At: None
Location: None
Description: None
Title: Managing Director
Company: None
Start At: None
Ends At: None
Location: None
Description: None
Title: Associate Director
Company: None
Start At: None
Ends At: None
Location: None
Description: None
Title: Group Account Director
Company: None
Start At: None
Ends At: None
Location: None
Description: None
Title: Director of Marketing and Public Relations
Company: None
Start At: None
Ends At: None
Location: None
Description: None
Title: Account Manager
Company: None
Start At: None
Ends At: None
Location: None
Description: None</t>
  </si>
  <si>
    <t>School: The University of Edinburgh
Degree: Master of Arts (Honours), Mental Philosophy
Activities: None
School: Saïd Business School, University of Oxford
Degree: Oxford Artificial Intelligence Programme
Activities: None
School: CIM | The Chartered Institute of Marketing
Degree: Postgraduate Diploma, Strategic Marketing
Activities: None
School: Maidstone Grammar School
Degree: None
Activities: None</t>
  </si>
  <si>
    <t>A dynamic marketing and communications leader with experience working with founders and boards at global tech, finance and healthcare organisations. Peter specialises in growth and change, delivering innovative solutions to organisations building a reputation, developing clear strategy and driving commercial results. He recently completed the Oxford Artificial Intelligence Programme and has had his views published on the way algorithms should drive innovation in communications.</t>
  </si>
  <si>
    <t>10 yrs 6 mos</t>
  </si>
  <si>
    <t>Ossining, New York</t>
  </si>
  <si>
    <t>Title: Director of Revenue Cycle Operations
Company: None
Start At: None
Ends At: None
Location: None
Description: None
Title: Assistant Director, Provider Enrollment/Managed Care
Company: None
Start At: None
Ends At: None
Location: None
Description: None
Title: Manager Physician Practice Plan
Company: None
Start At: None
Ends At: None
Location: None
Description: None
Title: Billing Coordinator, Department of Neurosurgery
Company: None
Start At: None
Ends At: None
Location: None
Description: None</t>
  </si>
  <si>
    <t>School: Brooklyn Law School
Degree: Doctor of Law - JD
Activities: None
School: Hofstra University
Degree: Master of Healthcare Administration
Activities: None
School: SUNY Geneseo
Degree: BA Psychology
Activities: None</t>
  </si>
  <si>
    <t>Performance-driven executive with comprehensive achievements throughout high-growth organizations. Recognized for the ability to incorporate innovative management techniques that result in enhanced business practices, increased productivity, and growth in profits. Proven success developing accurate business models and achieving goals through solid leadership and negotiating abilities.</t>
  </si>
  <si>
    <t>Sr Director Revenue Operations, Finance &amp; Compliance</t>
  </si>
  <si>
    <t>Title: Sr Director Revenue Operations, Finance &amp; Compliance
Company: None
Start At: None
Ends At: None
Location: None
Description: None
Title: Sr Director Finance Operations &amp; Strategy
Company: None
Start At: None
Ends At: None
Location: None
Description: None
Title: Sr. Director Financial Operations and Operational Compliance
Company: None
Start At: None
Ends At: None
Location: None
Description: None
Title: Director, Financial Operations &amp; Operational Compliance
Company: None
Start At: None
Ends At: None
Location: None
Description: None
Title: Sr Manager Revenue Operations
Company: None
Start At: None
Ends At: None
Location: None
Description: None
Title: Manger Billing &amp; AR/Collections
Company: None
Start At: None
Ends At: None
Location: None
Description: None
Title: Manager Credit Collections
Company: None
Start At: None
Ends At: None
Location: None
Description: None
Title: Credit &amp; Collection Manager
Company: None
Start At: None
Ends At: None
Location: None
Description: None
Title: Credit &amp; Collection Supervisor
Company: None
Start At: None
Ends At: None
Location: None
Description: None
Title: Sr. Credit Analyst
Company: None
Start At: None
Ends At: None
Location: None
Description: None
Title: Credit &amp; Collection Analyst
Company: None
Start At: None
Ends At: None
Location: None
Description: None
Title: Temp Credit &amp; Collection Analyst
Company: None
Start At: None
Ends At: None
Location: None
Description: None
Title: Credit Management Specialist
Company: None
Start At: None
Ends At: None
Location: None
Description: None
Title: Call Center Agent
Company: None
Start At: None
Ends At: None
Location: None
Description: None
Title: Sr. Customer Support Representative
Company: None
Start At: None
Ends At: None
Location: None
Description: None</t>
  </si>
  <si>
    <t>School: Manipal Academy
Degree: Bachelors of Information Technology, Computer Science
Activities: None
School: Punjab University
Degree: Bachelors of Arts, History and Philosophy
Activities: None</t>
  </si>
  <si>
    <t>As the Sr. Director of Financial Operations and Operational Compliance at data.ai, I lead a team of professionals who are responsible for ensuring the accuracy, efficiency, and compliance of the company's revenue recognition, billing, collections, and reporting processes. I have over 15 years of experience in the field of Order to Cash, and I am experienced in ASC 606, the new revenue recognition standard that affects the software industry.
My mission is to optimize the financial operations and compliance of data.ai, a leading provider of Mobile Market intelligence for businesses. I am passionate about applying my skills in process improvement, active listening, and problem-solving to enhance the performance and satisfaction of our customers, partners, and stakeholders. I am always ready to face new challenges and learn from them, as I believe that continuous improvement is the key to success.</t>
  </si>
  <si>
    <t>Title: Director, Marketing &amp; Communications
Company: None
Start At: None
Ends At: None
Location: None
Description: None
Title: Communications Advisor
Company: None
Start At: None
Ends At: None
Location: None
Description: None
Title: Advisor
Company: None
Start At: None
Ends At: None
Location: None
Description: None
Title: Marketing &amp; Communications Manager
Company: None
Start At: None
Ends At: None
Location: None
Description: None
Title: Communications Manager
Company: None
Start At: None
Ends At: None
Location: None
Description: None
Title: US Communications | Global Newsroom Operations Lead
Company: None
Start At: None
Ends At: None
Location: None
Description: None
Title: Associate Communications Manager
Company: None
Start At: None
Ends At: None
Location: None
Description: None
Title: Communications Specialist
Company: None
Start At: None
Ends At: None
Location: None
Description: None
Title: International Commercial Executive - Program
Company: None
Start At: None
Ends At: None
Location: None
Description: None
Title: Communications Intern
Company: None
Start At: None
Ends At: None
Location: None
Description: None
Title: Co-Host/Creator
Company: None
Start At: None
Ends At: None
Location: None
Description: None
Title: Business and Branding Analyst
Company: None
Start At: None
Ends At: None
Location: None
Description: None
Title: Varsity Assistant Basketball Coach
Company: None
Start At: None
Ends At: None
Location: None
Description: None</t>
  </si>
  <si>
    <t>Director of Research Development</t>
  </si>
  <si>
    <t>https://www.linkedin.com/company/infq/</t>
  </si>
  <si>
    <t>Title: Experimental demonstration of an atomtronic battery
Source: New Journal of Physics
Summary: None
URL: http://iopscience.iop.org/article/10.1088/1367-2630/aa56d8
Title: Transport dynamics of ultracold atoms in a triple-well transistor-like potential
Source: New Journal of Physics
Summary: None
URL: http://iopscience.iop.org/article/10.1088/1367-2630/18/2/025010
Title: Principles of an atomtronic transistor
Source: New Journal of Physics
Summary: None
URL: http://iopscience.iop.org/article/10.1088/1367-2630/18/1/015012
Title: High resolution imaging and optical control of Bose-Einstein condensates in an atom chip magnetic trap
Source: Applied Physics Letters
Summary: None
URL: http://scitation.aip.org/content/aip/journal/apl/102/8/10.1063/1.4793522</t>
  </si>
  <si>
    <t>Title: Director of Research Development
Company: None
Start At: None
Ends At: None
Location: None
Description: None
Title: Portfolio Technical Lead
Company: None
Start At: None
Ends At: None
Location: None
Description: None
Title: Senior Physicist
Company: None
Start At: None
Ends At: None
Location: None
Description: None
Title: Research Scientist
Company: None
Start At: None
Ends At: None
Location: None
Description: None
Title: Graduate Research Assistant
Company: None
Start At: None
Ends At: None
Location: None
Description: None
Title: Professional Research Assistant
Company: None
Start At: None
Ends At: None
Location: None
Description: None
Title: Undergraduate Research Assistant
Company: None
Start At: None
Ends At: None
Location: None
Description: None</t>
  </si>
  <si>
    <t>School: University of Colorado Boulder
Degree: Doctor of Philosophy (PhD), Physics
Activities: None
School: University of Colorado Boulder
Degree: Master, Physics
Activities: None
School: University of Colorado Boulder
Degree: Bachelor of Arts (B.A.), Physics
Activities: None</t>
  </si>
  <si>
    <t>Melbourne, Florida</t>
  </si>
  <si>
    <t>Sr. Director, Legal</t>
  </si>
  <si>
    <t>Title: Member of Young Professionals Board
Start At: None
Ends At: Present
Company: Junior Achievement of Dallas, Inc.
Cause: Education
Description: None
Title: Member of Austin Regional Board
Start At: 01/2023
Ends At: Present
Company: KIPP Texas Public Schools
Cause: Education
Description: None</t>
  </si>
  <si>
    <t>Title: Sr. Director, Legal
Company: None
Start At: None
Ends At: None
Location: None
Description: None
Title: Senior Commercial Counsel
Company: None
Start At: None
Ends At: None
Location: None
Description: None
Title: Corporate Counsel
Company: None
Start At: None
Ends At: None
Location: None
Description: None
Title: Corporate Associate
Company: None
Start At: None
Ends At: None
Location: None
Description: None
Title: Corporate Associate
Company: None
Start At: None
Ends At: None
Location: None
Description: None</t>
  </si>
  <si>
    <t>School: Vanderbilt University Law School
Degree: None
Activities: None
School: Mississippi State University - College of Business and Industry
Degree: Bachelor of Business Administration, Banking and Finance
Activities: None</t>
  </si>
  <si>
    <t>Experienced technology and life sciences lawyer with a solid track record in negotiating multiple strategic deals of high impact in parallel, in achieving outcomes that align with business priorities and objectives, and in cross-functional collaboration and coordination.</t>
  </si>
  <si>
    <t>Acting CISO</t>
  </si>
  <si>
    <t>Las Vegas Metropolitan Area</t>
  </si>
  <si>
    <t>Name: Project Management Professional (PMP)
Authority: Project Management Institute
Date: 2011-8
URL: https://linkedin.com/company/11352
Name: Certified Information Systems Security Professional (CISSP)
Authority: ISC2
Date: 2010-1
URL: https://linkedin.com/company/26753</t>
  </si>
  <si>
    <t>Title: Acting CISO
Company: None
Start At: None
Ends At: None
Location: None
Description: None
Title: Director - Security, Risk, Compliance
Company: None
Start At: None
Ends At: None
Location: None
Description: None
Title: Consultant/Advisor
Company: None
Start At: None
Ends At: None
Location: None
Description: None
Title: Senior Program Manager - Privacy, Safety, Security
Company: None
Start At: None
Ends At: None
Location: None
Description: None
Title: Senior Program Manager - Engineering Compliance
Company: None
Start At: None
Ends At: None
Location: None
Description: None
Title: Head of Risk - Google Technical Services
Company: None
Start At: None
Ends At: None
Location: None
Description: None
Title: Senior Associate/Senior Manager
Company: None
Start At: None
Ends At: None
Location: None
Description: None</t>
  </si>
  <si>
    <t>School: The Johns Hopkins University
Degree: MS, Information &amp; Telecommunications Systems
Activities: None
School: University of Maryland
Degree: Bachelor's Degree, Management Information Systems and Finance
Activities: None</t>
  </si>
  <si>
    <t>Specialties: IT Risk Management</t>
  </si>
  <si>
    <t>Director of Financial Reporting</t>
  </si>
  <si>
    <t>Denver, Colorado</t>
  </si>
  <si>
    <t>Title: Director of Financial Reporting
Company: None
Start At: None
Ends At: None
Location: None
Description: None
Title: Senior Manager of Financial Reporting
Company: None
Start At: None
Ends At: None
Location: None
Description: None
Title: Financial Reporting Manager
Company: None
Start At: None
Ends At: None
Location: None
Description: None
Title: Financial Reporting Supervisor
Company: None
Start At: None
Ends At: None
Location: None
Description: None
Title: Senior Audit Associate
Company: None
Start At: None
Ends At: None
Location: None
Description: None
Title: Audit Associate
Company: None
Start At: None
Ends At: None
Location: None
Description: None</t>
  </si>
  <si>
    <t>School: University of Portland
Degree: Bachelor of Business Administration (BBA), Accounting
Activities: None</t>
  </si>
  <si>
    <t>Director of Operations and Partnerships</t>
  </si>
  <si>
    <t>Carlton, Victoria</t>
  </si>
  <si>
    <t>Croatian, English</t>
  </si>
  <si>
    <t>Title: Director of Operations and Partnerships
Company: None
Start At: None
Ends At: None
Location: None
Description: None
Title: Associate Director
Company: None
Start At: None
Ends At: None
Location: None
Description: None
Title: Associate Director &amp; Research Liaison, Collaboration and Partnerships
Company: None
Start At: None
Ends At: None
Location: None
Description: None
Title: Operational Support and Project Manager
Company: None
Start At: None
Ends At: None
Location: None
Description: None
Title: Conference Manager
Company: None
Start At: None
Ends At: None
Location: None
Description: None
Title: Conference Manager
Company: None
Start At: None
Ends At: None
Location: None
Description: None
Title: Research Fellow in Nanocomposites
Company: None
Start At: None
Ends At: None
Location: None
Description: None
Title: Conference Manager
Company: None
Start At: None
Ends At: None
Location: None
Description: None
Title: Project Manager
Company: None
Start At: None
Ends At: None
Location: None
Description: None
Title: Level B Pharmacy Assistant
Company: None
Start At: None
Ends At: None
Location: None
Description: None</t>
  </si>
  <si>
    <t>School: Swinburne University of Technology
Degree: None
Activities: None
School: Deakin University
Degree: Bachelor of Science (chemical), Industrial chemistry, materials science
Activities: None
School: Deakin University
Degree: Master of Business Administration (specialisation: innovation)
Activities: None</t>
  </si>
  <si>
    <t>Jenny Bungur has a decade of experience in technology transfer with roles in a number of organisations to support the translation of research and development into the commercialisation of new technologies to support the growth of the Australian Manufacturing Sector.  In order to do this, she leverages her deep technical knowledge from her scientific training with the business acumen that she has developed both from her own experience and from formal training while completing her MBA (graduating in 2017).
In Jenny’s current role as Director of Operations and Partnerships at Infleqtion, she is committed to creating impact by developing strong partnerships between research, industry and government. She has specific technical expertise in materials science and lightweight structures which has built up her curiosity and skill set to really enjoy working in the intersection of research, technology and innovation.</t>
  </si>
  <si>
    <t>Title: Pitch Coach and Company Screener
Start At: 08/2014
Ends At: 10/2014
Company: SXSW Eco
Cause: Economic_empowerment
Description: Screened companies for its viability in marketplace specifically in Green Tech. Mentored viable businesses for ability to be funded and their business models.
Title: Pitch Coach and Company Screener
Start At: 08/2015
Ends At: 10/2015
Company: SXSW Eco
Cause: Economic_empowerment
Description: Screened companies for its viability in marketplace specifically in Green Tech. Mentored viable businesses for ability to be funded and their business models, specializing in Internet of Things and Enterprise Software vertical.
Title: Mentor
Start At: 08/2015
Ends At: 10/2015
Company: Startup Quest®
Cause: Economic_empowerment
Description: Mentor participants on how to build a business model and principles of business.
Title: Pitch Coach and Pipeline Screener
Start At: 08/2016
Ends At: 10/2016
Company: SXSW Eco
Cause: Economic_empowerment
Description: None</t>
  </si>
  <si>
    <t>Name: Professional Engineer (P.E.)
Authority: Florida Board of Professional Engineers
Date: 2016-1
URL: None
Name: Fundamental of Engineering (FE/EIT)
Authority: Florida Board of Professional Engineer
Date: 2012-3
URL: None</t>
  </si>
  <si>
    <t>Title: Director of Business Development
Company: None
Start At: None
Ends At: None
Location: None
Description: None
Title: Product Engagement Director
Company: None
Start At: None
Ends At: None
Location: None
Description: None
Title: Senior Manager Technical Business Development
Company: None
Start At: None
Ends At: None
Location: None
Description: None
Title: Senior Account Manager
Company: None
Start At: None
Ends At: None
Location: None
Description: None
Title: Electrical Engineer/Designer
Company: None
Start At: None
Ends At: None
Location: None
Description: None
Title: Associate
Company: None
Start At: None
Ends At: None
Location: None
Description: None
Title: Senior Associate/Senior Student Associate
Company: None
Start At: None
Ends At: None
Location: None
Description: None
Title: Intern at Office of Technology Transfer
Company: None
Start At: None
Ends At: None
Location: None
Description: None
Title: Case Manager
Company: None
Start At: None
Ends At: None
Location: None
Description: None
Title: Electro-optics Systems Engineer/Sr
Company: None
Start At: None
Ends At: None
Location: None
Description: None</t>
  </si>
  <si>
    <t>School: Texas McCombs School of Business
Degree: Master of Science (M.S.), Technology Commercialization
Activities: None
School: University of Central Florida
Degree: Master of Science (M.S.E.E.), Electrical Engineering/Signal Processing/Neural Network
Activities: None
School: University of Central Florida
Degree: Bachelor of Science (B.S.E.E.), Electrical Engineering with Business Minor
Activities: None</t>
  </si>
  <si>
    <t>Title: Australian Artillery After Afghanistan
Source: Australian Army Journal
Summary: None
URL: None</t>
  </si>
  <si>
    <t>Title: Managing Director
Company: None
Start At: None
Ends At: None
Location: None
Description: None
Title: Director Of Business Development
Company: None
Start At: None
Ends At: None
Location: None
Description: None
Title: Major Account Manager
Company: None
Start At: None
Ends At: None
Location: None
Description: None
Title: Director, Defence Business Development
Company: None
Start At: None
Ends At: None
Location: None
Description: None
Title: Business Development / Account Manager - Missile Defence &amp; Protective Systems
Company: None
Start At: None
Ends At: None
Location: None
Description: None
Title: Systems Engineer - Integrated Air and Missile Defence / C4ISR
Company: None
Start At: None
Ends At: None
Location: None
Description: None
Title: Task 057 - Integrated Air and Missile Defence Analyst
Company: None
Start At: None
Ends At: None
Location: None
Description: None
Title: Australian Business Manager
Company: None
Start At: None
Ends At: None
Location: None
Description: None
Title: Artillery Officer (UAV / ISR / Air Defence)
Company: None
Start At: None
Ends At: None
Location: None
Description: None</t>
  </si>
  <si>
    <t>School: UNSW
Degree: Masters of Project Management, Defence Capability Development and Acquisition
Activities: None
School: UNSW
Degree: Masters of Systems Engineering, Space Systems
Activities: None
School: Royal Military College - Duntroon
Degree: Management
Activities: None
School: UNSW
Degree: Bachelor of Arts (B.A.)
Activities: None</t>
  </si>
  <si>
    <t>15-year Defence and Industry professional with diverse Business Development, Account Management and Systems Engineering experience. Military operational and capability development background specialising in Air &amp; Missile Defence, Unmanned Systems and C4ISR technologies.</t>
  </si>
  <si>
    <t>Title: VP &amp; CFO
Start At: 09/2011
Ends At: Present
Company: Aeroclub Barcelona-Sabadell
Cause: Education
Description: Chief Financial Officer in Aeroclub Barcelona-Sabadell, a Flying Club which is one of the three largest Flying Clubs in Europe, with more than 40 Airplanes and Helicopters, and 1.000+ Club Members.
Title: Chief Financial Officer
Start At: 02/2013
Ends At: Present
Company: Barcelona Flight School
Cause: Education
Description: The Best place in the World to become a Professional Pilot! The hughest aircraft training fleet in Europe, in one of the most beautiful Cities. We even provide both FAA and EASA Qualifications.</t>
  </si>
  <si>
    <t>Title: Founder &amp; CEO
Company: None
Start At: None
Ends At: None
Location: None
Description: None
Title: Treasurer &amp; Member of the Governing Board
Company: None
Start At: None
Ends At: None
Location: None
Description: None
Title: Founder
Company: None
Start At: None
Ends At: None
Location: None
Description: None
Title: President of the 'Quantum for Quants' Commission
Company: None
Start At: None
Ends At: None
Location: None
Description: None
Title: Statistical Methods for Engineering
Company: None
Start At: None
Ends At: None
Location: None
Description: None
Title: Founder &amp; Deputy CEO
Company: None
Start At: None
Ends At: None
Location: None
Description: None
Title: Professor at PMasters
Company: None
Start At: None
Ends At: None
Location: None
Description: None
Title: CEO &amp; Owner
Company: None
Start At: None
Ends At: None
Location: None
Description: None
Title: Deputy CEO
Company: None
Start At: None
Ends At: None
Location: None
Description: None
Title: Head of Business &amp; Corporate Banking
Company: None
Start At: None
Ends At: None
Location: None
Description: None
Title: Head of Business
Company: None
Start At: None
Ends At: None
Location: None
Description: None
Title: Head of Business Banking
Company: None
Start At: None
Ends At: None
Location: None
Description: None
Title: Head of Control Division
Company: None
Start At: None
Ends At: None
Location: None
Description: None
Title: Head of Financial Control Department
Company: None
Start At: None
Ends At: None
Location: None
Description: None
Title: Responsable de Planificación. Departamento de Estrategia y Marketing
Company: None
Start At: None
Ends At: None
Location: None
Description: None
Title: IT Group Leader
Company: None
Start At: None
Ends At: None
Location: None
Description: None</t>
  </si>
  <si>
    <t>School: IESE Business School
Degree: Master of Business Administration (MBA), MBA
Activities: None
School: Barcelona Flight School - Aeroclub Barcelona Sabadell
Degree: PPL(A) - Aircraft Private Pilot
Activities: None
School: Universidad Nacional de Educación a Distancia - U.N.E.D.
Degree: Bachelor's degree, Computer Engineering
Activities: None
School: Universitat de Barcelona
Degree: Bachelor's degree, Mathematics
Activities: None
School: Universitat de Barcelona
Degree: Doctor of Philosophy - PhD, Medicine (Biostatistics)
Activities: None
School: University of Navarra
Degree: Doctor of Medicine - MD, Medicine &amp; Surgery
Activities: None</t>
  </si>
  <si>
    <t>•	International CEO Manager highly experienced in deep-tech companies and finance 
•	Founder and CEO of Multiverse Computing (we develop advanced software solutions that combine quantum computing, large language models (LLMs), and artificial intelligence to solve complex problems and optimize processes across various industries.)
•	Founder and CTO of BlockTAC (2018-2019)
•	Former Deputy-CEO of a medium Spanish bank (Unnim Bank)
•	Multidisciplinary academic training: IESE MBA, PhD in Biostatistics, BAs in Mathematics, Computer Engineering and Physician</t>
  </si>
  <si>
    <t>https://www.linkedin.com/company/iqm-teknoloji/</t>
  </si>
  <si>
    <t>Istanbul, Istanbul</t>
  </si>
  <si>
    <t>Almanca, Türkçe</t>
  </si>
  <si>
    <t>Name: 1C Engineer Training
Authority: 1C Company
Date: 2023-6
URL: https://linkedin.com/company/1558111
Name: 1ci Senior Developer
Authority: 1C Company
Date: 2022-11
URL: https://linkedin.com/company/1558111</t>
  </si>
  <si>
    <t>Title: Co-Founder
Company: None
Start At: None
Ends At: None
Location: None
Description: None
Title: Erp Developer
Company: None
Start At: None
Ends At: None
Location: None
Description: None
Title: Financier
Company: None
Start At: None
Ends At: None
Location: None
Description: None
Title: Engineering Intern
Company: None
Start At: None
Ends At: None
Location: None
Description: None
Title: Engineering Intern
Company: None
Start At: None
Ends At: None
Location: None
Description: None
Title: Engineering Intern
Company: None
Start At: None
Ends At: None
Location: None
Description: None</t>
  </si>
  <si>
    <t>School: Istanbul Technical University
Degree: Maden Fakültesi / Jeoloji Mühendisliği Mezunu, Geology Engineer
Activities: None
School: Kartal Anatolian High School
Degree: Fen Bilimleri
Activities: None</t>
  </si>
  <si>
    <t>Español, Euskera</t>
  </si>
  <si>
    <t>Name: PNL Practitioner
Authority: Instituto Potencial Humano
Date: 2022-8
URL: https://linkedin.com/company/626813</t>
  </si>
  <si>
    <t>Title: Finance Director
Company: None
Start At: None
Ends At: None
Location: None
Description: None
Title: Head of Finance &amp; Admin
Company: None
Start At: None
Ends At: None
Location: None
Description: None
Title: Regional Controller North America
Company: None
Start At: None
Ends At: None
Location: None
Description: None
Title: Financial Reporting Manager
Company: None
Start At: None
Ends At: None
Location: None
Description: None
Title: Internal Controls Manager
Company: None
Start At: None
Ends At: None
Location: None
Description: None
Title: Senior Auditor
Company: None
Start At: None
Ends At: None
Location: None
Description: None
Title: Internship in i3B  "Instituto de Innovación de Ibermática"
Company: None
Start At: None
Ends At: None
Location: None
Description: None
Title: Internship in CTI Soft - Spyro
Company: None
Start At: None
Ends At: None
Location: None
Description: None</t>
  </si>
  <si>
    <t>School: Universidad Pontificia Comillas
Degree: Master's Degree in Finance and Audit
Activities: None
School: Karelia University of Applied Sciences
Degree: Educational Exchange Program from January to June
Activities: None
School: University of Deusto
Degree: Master's Degree in Finance and Accounting
Activities: None
School: University of Deusto
Degree: Programa iNNoVaNDiS, Innovación y Emprendizaje - Universidad de Deusto
Activities: None
School: University of Deusto
Degree: Licenciatura en Administración y Dirección de Empresas //, Bachelor's Degree in Business Administration and Management
Activities: None</t>
  </si>
  <si>
    <t>+10 years of professional career in finance: controlling and audit.
I currently work as Regional Controller at Viscofan (IBEX 35) for North America, based in Chicago. Reporting to the Head of Corporate Controlling and the Regional CEO, I am in charge of reviewing the results of the region, ensuring compliance with the strategic goals.
Previously, I worked as Internal Control Manager at Laureate International Universities (NASDAQ) covering Iberia and EMEEA Shared Service Centers, where I was responsible for implementing the control environment (ICFR) and SOX requirements. I have also worked as Senior Auditor at PwC.
I have experience in financial and business controlling, budgeting, internal controls, accounting, among others. Accustomed to working in complex, international and changing environments and in high-pressure projects. Native Spanish speaker, and  fluent in English (full professional competence), demonstrated by working in a multicultural environment and in the USA.
Some of my natural abilities are: strategic vision, leadership, interpersonal intelligence &amp; communication skills.I have proven ability to build strong relationships, and I easily understand the needs of the team and individuals. I have a positive attitude, I am accountable for my work.
I love working in dynamic and innovative environments.
Degree in Business Administration, Master in Finance &amp; Auditing and as a student I participated in innovation and entrepreneurship programs.</t>
  </si>
  <si>
    <t>Co-Founder |  Project Manager</t>
  </si>
  <si>
    <t>Istanbul</t>
  </si>
  <si>
    <t>Title: Co-Founder |  Project Manager
Company: None
Start At: None
Ends At: None
Location: None
Description: None
Title: Co-Founder
Company: None
Start At: None
Ends At: None
Location: None
Description: None
Title: Enterprise Resources Planning Implementation Consultant
Company: None
Start At: None
Ends At: None
Location: None
Description: None
Title: Üretim Planlama Mühendisi
Company: None
Start At: None
Ends At: None
Location: None
Description: None
Title: Üretim Planlama Mühendisi
Company: None
Start At: None
Ends At: None
Location: None
Description: None</t>
  </si>
  <si>
    <t>School: Gebze Technical University
Degree: Master of Business Administration - MBA, İşletme ve Yönetim, Genel
Activities: None
School: Karabuk University
Degree: Lisans Derecesi, Metalurji Mühendisliği
Activities: None
School: Kartal Anadolu Lisesi
Degree: High School Diploma, Fen Bilimleri
Activities: None</t>
  </si>
  <si>
    <t>Global Director of Generative AI</t>
  </si>
  <si>
    <t>English, Japonés</t>
  </si>
  <si>
    <t>Title: Quantum portfolio value forecasting
Source: Arxiv
Summary: We present an algorithm which efficiently estimates the intrinsic long-term value of a portfolio of
assets on a quantum computer. The method relies on quantum amplitude estimation to estimate the
mean of a novel implementation of the Gordon-Shapiro formula. The choice of loading and readout
algorithms makes it possible to price a five-asset portfolio on present day quantum computers, a
feat which has not been realised using quantum computing to date. We compare results from two
available trapped ion quantum computers. Our results are consistent with classical benchmarks,
but result in smaller statistical errors for the same computational cost.
URL: https://arxiv.org/pdf/2111.14970.pdf
Title: Quantum Portfolio Optimization with Investment Bands and Target Volatility
Source: Arxiv
Summary: In this paper we show how to implement in a simple way some complex real-life constraints on the portfolio optimization problem, so that it becomes amenable to quantum optimization algorithms. Specifically, first we explain how to obtain the best investment portfolio with a given target risk. This is important in order to produce portfolios with different risk profiles, as typically offered by financial institutions.
URL: https://arxiv.org/abs/2106.06735
Title: Robust estimation of bacterial cell count from optical density
Source: Communications Biology, Nature
Summary: Optical density (OD) is widely used to estimate the density of cells in liquid culture, but cannot be compared between instruments without a standardized calibration protocol and is challenging to relate to actual cell count. We address this with an interlaboratory study comparing three simple, low-cost, and highly accessible OD calibration protocols across 244 laboratories, applied to eight strains of constitutive GFP-expressing E. coli.
URL: https://www.nature.com/articles/s42003-020-01127-5#citeas
Title: Thrust stand based on a single point load cell for impulse measurements from plasma thrusters
Source: Review of Scientific Instruments
Summary: We introduce a simple thrust stand for the direct measurement of the millinewton impulses or thrusts delivered by small thrusters intended for in-space electric propulsion.
URL: https://aip.scitation.org/doi/10.1063/1.5127189</t>
  </si>
  <si>
    <t>Title: Plasma thruster thrust stand based on a Chebyshev linkage
Issuer: ES ES2668787A1
Issued On: Feb 1, 2018
Description: None</t>
  </si>
  <si>
    <t>Title: Global Director of Generative AI
Company: None
Start At: None
Ends At: None
Location: None
Description: None
Title: Chief Growth Officer
Company: None
Start At: None
Ends At: None
Location: None
Description: None
Title: Head of Verticals and Strategic Alliances
Company: None
Start At: None
Ends At: None
Location: None
Description: None
Title: Head of Sofware Engineering
Company: None
Start At: None
Ends At: None
Location: None
Description: None
Title: Artificial Intelligence Engineer
Company: None
Start At: None
Ends At: None
Location: None
Description: None
Title: Head of Artificial Intelligence
Company: None
Start At: None
Ends At: None
Location: None
Description: None
Title: Artificial Intelligence Engineer
Company: None
Start At: None
Ends At: None
Location: None
Description: None
Title: Lead Engineer
Company: None
Start At: None
Ends At: None
Location: None
Description: None
Title: Research Scientist
Company: None
Start At: None
Ends At: None
Location: None
Description: None</t>
  </si>
  <si>
    <t>School: University of Oxford
Degree: MSc, Bionanotechnology
Activities: None
School: Universitat Politècnica de València (UPV)
Degree: Master of Science - MS, Computational Mathematics
Activities: None
School: Universidad Politécnica de Madrid
Degree: University Degree, Mechanical Engineering
Activities: None
School: Universidad CEU San Pablo
Degree: Humanities &amp; Communication Science
Activities: None</t>
  </si>
  <si>
    <t>🧠 Working on next-gen AI systems that lift the current limitations of large AI models using quantum software algorithms: Tensor Networks. 
❤️ Experts in bringing cutting edge science and deep tech to business operations. 
🙏 The only Global Quantum AI company with an actionable plan. Join our mission.</t>
  </si>
  <si>
    <t>Director HPC &amp; AI Solutions</t>
  </si>
  <si>
    <t>https://www.linkedin.com/company/iqm-quantum-computers/</t>
  </si>
  <si>
    <t>Title: Advisory Committee - Americas
Start At: None
Ends At: Present
Company: HPC-AI Leadership Organization (HALO)
Cause: 
Description: None
Title: Generative AI Working Group - Government Chair
Start At: None
Ends At: Present
Company: ATARC (Advanced Technology Academic Research Center)
Cause: 
Description: None
Title: Program Committee
Start At: None
Ends At: Present
Company: Cray User Group Inc
Cause: 
Description: None
Title: Technical Committee
Start At: None
Ends At: Present
Company: IEEE HPEC
Cause: 
Description: None</t>
  </si>
  <si>
    <t>Name: Blockchain: Technologies and Applications for Business - Executive Education
Authority: University of California, Berkeley, Haas School of Business
Date: Unknown
URL: https://linkedin.com/company/2519
Name: Business Analytics for Leaders  - Executive Education
Authority: University of California, Berkeley, Haas School of Business
Date: Unknown
URL: https://linkedin.com/company/2519</t>
  </si>
  <si>
    <t>Title: Director HPC &amp; AI Solutions
Company: None
Start At: None
Ends At: None
Location: None
Description: None
Title: Chief Technology Officer
Company: None
Start At: None
Ends At: None
Location: None
Description: None
Title: Deputy Director, High Performance Computing and Communications
Company: None
Start At: None
Ends At: None
Location: None
Description: None
Title: HPC Production Lead
Company: None
Start At: None
Ends At: None
Location: None
Description: None
Title: Sr. Data Engineer @ NOAA/GFDL
Company: None
Start At: None
Ends At: None
Location: None
Description: None
Title: Senior Research Associate &amp; Director of IT Services
Company: None
Start At: None
Ends At: None
Location: None
Description: None
Title: Systems Engineer
Company: None
Start At: None
Ends At: None
Location: None
Description: None</t>
  </si>
  <si>
    <t>School: Drexel University
Degree: Bachelor's degree, Infromation Systems
Activities: None
School: University of California, Berkeley, Haas School of Business
Degree: Other, Certificate of Excellence in Technology Strategy, Executive Education
Activities: None</t>
  </si>
  <si>
    <t>Co-founder &amp; CEO</t>
  </si>
  <si>
    <t>https://www.linkedin.com/company/c12-quantum-electronics/</t>
  </si>
  <si>
    <t>Allemand, Anglais</t>
  </si>
  <si>
    <t>Title: High-dimensional quantum key distribution using dispersive optics
Source: Physical Review A
Summary: None
URL: http://pra.aps.org/abstract/PRA/v87/i6/e062322</t>
  </si>
  <si>
    <t>Title: Co-founder &amp; CEO
Company: None
Start At: None
Ends At: None
Location: None
Description: None
Title: Project Manager
Company: None
Start At: None
Ends At: None
Location: None
Description: None
Title: Senior Consultant
Company: None
Start At: None
Ends At: None
Location: None
Description: None
Title: Consultant
Company: None
Start At: None
Ends At: None
Location: None
Description: None
Title: Junior Consultant
Company: None
Start At: None
Ends At: None
Location: None
Description: None
Title: Graduate Research Assistant
Company: None
Start At: None
Ends At: None
Location: None
Description: None
Title: Graduate Student
Company: None
Start At: None
Ends At: None
Location: None
Description: None
Title: Chargé de Mission
Company: None
Start At: None
Ends At: None
Location: None
Description: None
Title: Research Assistant
Company: None
Start At: None
Ends At: None
Location: None
Description: None
Title: Logistique - Microfinance
Company: None
Start At: None
Ends At: None
Location: None
Description: None
Title: Stagiaire
Company: None
Start At: None
Ends At: None
Location: None
Description: None
Title: Stagiaire
Company: None
Start At: None
Ends At: None
Location: None
Description: None</t>
  </si>
  <si>
    <t>School: Columbia University
Degree: Master of Engineering (MEng), Physique appliquée
Activities: None
School: École Polytechnique
Degree: M1 Lasers, optics, plasmas
Activities: None
School: Lycée Henri IV
Degree: MP
Activities: None</t>
  </si>
  <si>
    <t>Title: Synthetic spin orbit interaction for Majorana devices
Source: Nature Materials
Summary: The interplay of superconductivity with non-trivial spin textures is promising for the engineering of non-Abelian Majorana quasiparticles. Spin–orbit coupling is crucial for the topological protection of Majorana modes as it forbids other trivial excitations at low energy but is typically intrinsic to the material. Here, we show that coupling to a magnetic texture can induce both a strong spin–orbit coupling of 1.1 meV and a Zeeman effect in a carbon nanotube. Both of these features are revealed through oscillations of superconductivity-induced subgap states under a change in the magnetic texture. Furthermore, we find a robust zero-energy state—the hallmark of devices hosting localized Majorana modes—at zero magnetic field. Our findings are generalizable to any low-dimensional conductor, and future work could include microwave spectroscopy and braiding operations, which are at the heart of modern schemes for topological quantum computation.
URL: https://www.nature.com/articles/s41563-019-0457-6
Title: Observation of the frozen charge of a Kondo resonance
Source: Nature
Summary: The ability to control electronic states at the nanoscale has contributed to our modern understanding of condensed matter. In particular, quantum dot circuits represent model systems for the study of strong electronic correlations, epitomized by the Kondo effect. We use circuit quantum electrodynamics architectures to study the internal degrees of freedom of this many-body phenomenon. Specifically, we couple a quantum dot to a high-quality-factor microwave cavity to measure with exceptional sensitivity the dot’s electronic compressibility, that is, its ability to accommodate charges. Because electronic compressibility corresponds solely to the charge response of the electronic system, it is not equivalent to the conductance, which generally involves other degrees of freedom such as spin. Here, by performing dual conductance and compressibility measurements in the Kondo regime, we uncover directly the charge dynamics of this peculiar mechanism of electron transfer. The Kondo resonance, visible in transport measurements, is found to be ‘transparent’ to microwave photons trapped in the high-quality cavity, thereby revealing that (in such a many-body resonance) finite conduction is achieved from a charge frozen by Coulomb interaction. This freezing of charge dynamics is in contrast to the physics of a free electron gas. We anticipate that the tools of cavity quantum electrodynamics could be used in other types of mesoscopic circuits with many-body correlations, providing a model system in which to perform quantum simulation of fermion–boson problems.
URL: http://www.nature.com/nature/journal/vaop/ncurrent/full/nature21704.html</t>
  </si>
  <si>
    <t>Title: Founder, Chairman &amp; CTO
Company: None
Start At: None
Ends At: None
Location: None
Description: None
Title: Post-doctoral researcher - Quantum technologies
Company: None
Start At: None
Ends At: None
Location: None
Description: None
Title: Post-doctorate position - Encryption of sensitive data in embedded systems
Company: None
Start At: None
Ends At: None
Location: None
Description: None
Title: PhD - Experimental quantum physics
Company: None
Start At: None
Ends At: None
Location: None
Description: None
Title: Teaching assistant, Bachelor of Science, Physics
Company: None
Start At: None
Ends At: None
Location: None
Description: None</t>
  </si>
  <si>
    <t>School: École Polytechnique
Degree: Diplôme d'ingénieur
Activities: None
School: Freie Universität Berlin
Degree: Master of Science (M.Sc.)
Activities: None
School: HEC Paris
Degree: Challenge +
Activities: None
School: Deeptech founders
Degree: None
Activities: None</t>
  </si>
  <si>
    <t>Chief Scientific Officer</t>
  </si>
  <si>
    <t>https://www.linkedin.com/company/oqc/</t>
  </si>
  <si>
    <t>Greater Oxford Area</t>
  </si>
  <si>
    <t>Title: Chief Scientific Officer
Company: None
Start At: None
Ends At: None
Location: None
Description: None
Title: Founder
Company: None
Start At: None
Ends At: None
Location: None
Description: None
Title: Lecturer
Company: None
Start At: None
Ends At: None
Location: None
Description: None
Title: Research Fellow
Company: None
Start At: None
Ends At: None
Location: None
Description: None
Title: Postdoctoral Research Associate
Company: None
Start At: None
Ends At: None
Location: None
Description: None</t>
  </si>
  <si>
    <t>School: University of Cambridge
Degree: PhD, Physics
Activities: None
School: University of Cambridge
Degree: MSci, Physical Sciences
Activities: None</t>
  </si>
  <si>
    <t>Director of Error Correction</t>
  </si>
  <si>
    <t>https://www.linkedin.com/company/atom-computing/</t>
  </si>
  <si>
    <t>Title: Director of Error Correction
Company: None
Start At: None
Ends At: None
Location: None
Description: None
Title: Quantum Error Correction Manager
Company: None
Start At: None
Ends At: None
Location: None
Description: None
Title: Senior Quantum Error Correction Theorist
Company: None
Start At: None
Ends At: None
Location: None
Description: None
Title: Senior Quantum Applications Engineer
Company: None
Start At: None
Ends At: None
Location: None
Description: None
Title: Quantum Applications Engineer
Company: None
Start At: None
Ends At: None
Location: None
Description: None</t>
  </si>
  <si>
    <t>School: University of Wisconsin-Madison
Degree: Doctor of Philosophy - PhD, Physics
Activities: None</t>
  </si>
  <si>
    <t>Senior Software Engineer</t>
  </si>
  <si>
    <t>Title: Senior Software Engineer
Company: None
Start At: None
Ends At: None
Location: None
Description: None
Title: Founder
Company: None
Start At: None
Ends At: None
Location: None
Description: None
Title: Back End Developer
Company: None
Start At: None
Ends At: None
Location: None
Description: None
Title: Infrastructure Engineer
Company: None
Start At: None
Ends At: None
Location: None
Description: None
Title: IoT Engineer
Company: None
Start At: None
Ends At: None
Location: None
Description: None
Title: Electrical Engineer
Company: None
Start At: None
Ends At: None
Location: None
Description: None
Title: Circuit Designer and Student Assistant
Company: None
Start At: None
Ends At: None
Location: None
Description: None
Title: Grader
Company: None
Start At: None
Ends At: None
Location: None
Description: None
Title: Entrepreneur
Company: None
Start At: None
Ends At: None
Location: None
Description: None
Title: Hardware and Test Engineer
Company: None
Start At: None
Ends At: None
Location: None
Description: None
Title: ITLL Electronics Center
Company: None
Start At: None
Ends At: None
Location: None
Description: None
Title: Software Developer and System Admin
Company: None
Start At: None
Ends At: None
Location: None
Description: None</t>
  </si>
  <si>
    <t>School: University of Colorado Boulder
Degree: Electrical and Computer Engineering Major with Computer Science Minor, Power Electronics and Embedded Systems
Activities: None</t>
  </si>
  <si>
    <t>Quantum Computer Infrastructure Engineer. I have experience with cloud computing and kubernetes, embedded linux and microcontrollers, and my swiss army knife tool of choice is Python. I am eager to learn knew things and be productive asset to your business.</t>
  </si>
  <si>
    <t>Director, Commercial Quantum Systems</t>
  </si>
  <si>
    <t>Title: Director, Commercial Quantum Systems
Company: None
Start At: None
Ends At: None
Location: None
Description: None
Title: Quantum Engineering Manager
Company: None
Start At: None
Ends At: None
Location: None
Description: None
Title: Lead Physicist
Company: None
Start At: None
Ends At: None
Location: None
Description: None
Title: Research Scientist
Company: None
Start At: None
Ends At: None
Location: None
Description: None
Title: Physicist
Company: None
Start At: None
Ends At: None
Location: None
Description: None
Title: ORAU Postdoctoral Fellow
Company: None
Start At: None
Ends At: None
Location: None
Description: None</t>
  </si>
  <si>
    <t>School: Stony Brook University
Degree: Doctor of Philosophy (Ph.D.), Physics
Activities: None
School: Stony Brook University
Degree: Master of Arts (M.A.), Physics
Activities: None
School: Adelphi University
Degree: Bachelor of Science (B.S.), Physics
Activities: None</t>
  </si>
  <si>
    <t>Director of Quantum Engineering</t>
  </si>
  <si>
    <t>Title: Director of Quantum Engineering
Company: None
Start At: None
Ends At: None
Location: None
Description: None
Title: NRC Postdoctoral Fellow
Company: None
Start At: None
Ends At: None
Location: None
Description: None</t>
  </si>
  <si>
    <t>School: University of Colorado Boulder
Degree: Doctor of Philosophy - PhD, Physics
Activities: None
School: Stanford University
Degree: Bachelor's degree, Engineering Physics
Activities: None</t>
  </si>
  <si>
    <t>CEO and co-founder</t>
  </si>
  <si>
    <t>Title: CEO and co-founder
Company: None
Start At: None
Ends At: None
Location: None
Description: None
Title: PHD
Company: None
Start At: None
Ends At: None
Location: None
Description: None
Title: M2 Intern
Company: None
Start At: None
Ends At: None
Location: None
Description: None
Title: M1 intern
Company: None
Start At: None
Ends At: None
Location: None
Description: None</t>
  </si>
  <si>
    <t>School: École Polytechnique
Degree: None
Activities: None
School: Ecole normale supérieure
Degree: Master 2 (M2), Quantum Physics
Activities: None
School: Lycée Condorcet
Degree: Classe prépa, PCSI - PSI*
Activities: None</t>
  </si>
  <si>
    <t>Title: Multi-spin-assisted optical pumping of bulk 13C nuclear spin polarization in diamond
Source: Physical Review B
Summary: One of the most remarkable properties of the nitrogen-vacancy (NV) center in diamond is that optical illumination initializes its electronic spin almost completely, a feature that can be exploited to polarize other spin species in their proximity. Here we use field-cycled nuclear magnetic resonance (NMR) to investigate the mechanisms of spin polarization transfer from NVs to 13C spins in diamond at room temperature. We focus on the dynamics near 51 mT, where a fortuitous combination of energy matching conditions between electron and nuclear spin levels gives rise to alternative polarization transfer channels. By monitoring the 13C spin polarization as a function of the applied magnetic field, we show 13C spin pumping takes place via a multi-spin cross relaxation process involving the NV- spin and the electronic and nuclear spins of neighboring P1 centers. Further, we find that this mechanism is insensitive to the crystal orientation relative to the magnetic field, although the absolute level of 13C polarization - reaching up to ~3% under optimal conditions - can vary substantially depending on the interplay between optical pumping efficiency, photo-generated carriers, and laser-induced heating.
URL: https://arxiv.org/abs/1711.07576
Title: Optically detected magnetic resonance of nitrogen vacancies in a diamond anvil cell using designer diamond anvils
Source: Applied Physics Letters
Summary: Optically detected magnetic resonance of nitrogen vacancy centers in diamond offers a route to both DC and AC magnetometry in diamond anvil cells under high pressures (&gt;3 GPa). However, a serious challenge to realizing experiments has been the insertion of microwave radiation into the sample space without screening by the gasket material. We utilize designer anvils with lithographically deposited metallic microchannels on the diamond culet as a microwave antenna. We detected the spin resonance of an ensemble of microdiamonds under pressure and measured the pressure dependence of the zero field splitting parameters. These experiments enable the possibility for all-optical magnetic resonance experiments on nanoliter sample volumes at high pressures.
URL: http://aip.scitation.org/doi/full/10.1063/1.5004153
Title: Understanding the Magnetic Resonance Spectrum of Nitrogen Vacancy Centers in an Ensemble of Randomly Oriented Nanodiamonds
Source: The Journal of Physical Chemistry C
Summary: Nanodiamonds containing nitrogen vacancy (NV–) centers show promise for a number of emerging applications including targeted in vivo imaging and generating nuclear spin hyperpolarization for enhanced NMR spectroscopy and imaging. Here we develop a detailed understanding of the magnetic resonance behavior of NV– centers in an ensemble of nanodiamonds with random crystal orientations. Two-dimensional optically detected magnetic resonance spectroscopy reveals the distribution of energy levels, spin populations, and transition probabilities that give rise to a complex spectrum. We identify overtone transitions that are inherently insensitive to crystal orientation and give well-defined transition frequencies that access the entire nanodiamond ensemble. These transitions may be harnessed for high-resolution imaging and generation of nuclear spin hyperpolarization. The data are well described by numerical simulations from the zero- to high-field regimes, including the intermediate regime of maximum complexity. We evaluate the prospects of nanodiamond ensembles specifically for nuclear spin hyperpolarization and show that frequency-swept dynamic nuclear polarization may transfer a large amount of the NV– center’s hyperpolarization to nuclear spins by sweeping over a small region of its spin spectrum.
URL: http://pubs.acs.org/doi/abs/10.1021/acs.jpcc.7b07247
Title: Antisymmetric couplings enable direct observation of chirality in nuclear magnetic resonance spectroscopy
Source: The Journal of Physical Chemistry Letters
Summary: Here we demonstrate that a term in the nuclear spin Hamiltonian, the antisymmetric J-coupling, is fundamentally connected to molecular chirality. We propose and simulate a nuclear magnetic resonance (NMR) experiment to observe this interaction and differentiate between enantiomers without adding any additional chiral agent to the sample. The antisymmetric J-coupling may be observed in the presence of molecular orientation by an external electric field. The opposite parity of the antisymmetric coupling tensor and the molecular electric dipole moment yields a sign change of the observed coupling between enantiomers. We show how this sign change influences the phase of the NMR spectrum and may be used to discriminate between enantiomers.
URL: http://pubs.acs.org/doi/abs/10.1021/acs.jpclett.6b02653
Title: Transition-Selective Pulses in Zero-Field Nuclear Magnetic Resonance
Source: The Journal of Physical Chemistry A
Summary: We use low-amplitude, ultralow frequency pulses to drive nuclear spin transitions in zero and ultralow magnetic fields. In analogy to high-field NMR, a range of sophisticated experiments becomes available as these allow narrow-band excitation. As a first demonstration, pulses with excitation bandwidths 0.5–5 Hz are used for population redistribution, selective excitation, and coherence filtration. These methods are helpful when interpreting zero- and ultralow-field NMR spectra that contain a large number of transitions.
URL: http://pubs.acs.org/doi/abs/10.1021/acs.jpca.6b04017
Title: Measurement of untruncated nuclear spin interactions via zero-to ultralow-field nuclear magnetic resonance
Source: Physical Review B
Summary: Zero- to ultralow-field nuclear magnetic resonance (ZULF NMR) provides a new regime for the measurement of nuclear spin-spin interactions free from the effects of large magnetic fields, such as truncation of terms that do not commute with the Zeeman Hamiltonian. One such interaction, the magnetic dipole-dipole coupling, is a valuable source of spatial information in NMR, though many terms are unobservable in high-field NMR, and the coupling averages to zero under isotropic molecular tumbling. Under partial alignment, this information is retained in the form of so-called residual dipolar couplings. We report zero- to ultralow-field NMR measurements of residual dipolar couplings in acetonitrile-2-
13
C
 aligned in stretched polyvinyl acetate gels. This permits the investigation of dipolar couplings as a perturbation on the indirect spin-spin 
J
 coupling in the absence of an applied magnetic field. As a consequence of working at zero magnetic field, we observe terms of the dipole-dipole coupling Hamiltonian that are invisible in conventional high-field NMR. This technique expands the capabilities of zero- to ultralow-field NMR and has potential applications in precision measurement of subtle physical interactions, chemical analysis, and characterization of local mesoscale structure in materials.
URL: https://journals.aps.org/prb/abstract/10.1103/PhysRevB.92.220202
Title: Room-temperature in situ nuclear spin hyperpolarization from optically pumped nitrogen vacancy centres in diamond
Source: Nature Communications
Summary: Low detection sensitivity stemming from the weak polarization of nuclear spins is a primary limitation of magnetic resonance spectroscopy and imaging. Methods have been developed to enhance nuclear spin polarization but they typically require high magnetic fields, cryogenic temperatures or sample transfer between magnets. Here we report bulk, room-temperature hyperpolarization of 13C nuclear spins observed via high-field magnetic resonance. The technique harnesses the high optically induced spin polarization of diamond nitrogen vacancy centres at room temperature in combination with dynamic nuclear polarization. We observe bulk nuclear spin polarization of 6%, an enhancement of ∼170,000 over thermal equilibrium. The signal of the hyperpolarized spins was detected in situ with a standard nuclear magnetic resonance probe without the need for sample shuttling or precise crystal orientation. Hyperpolarization via optical pumping/dynamic nuclear polarization should function at arbitrary magnetic fields enabling orders of magnitude sensitivity enhancement for nuclear magnetic resonance of solids and liquids under ambient conditions.
URL: https://www.nature.com/articles/ncomms9965?WT.ec_id=NCOMMS-20151209&amp;spMailingID=50208987&amp;spUserID=ODkwMTM2NjQyNgS2&amp;spJobID=821355173&amp;spReportId=ODIxMzU1MTczS0
Title: Decoherence-protected transitions of nitrogen vacancy centers in 99% 13C-enriched diamond
Source: arxiv
Summary: Nitrogen vacancy (NV-) color centers in diamond are a prime candidate for use in quantum information devices, owing to their spin-1 ground state, straightforward optical initialization and readout, and long intrinsic coherence times in a room-temperature solid. While the 13C nuclear spin is often a dominant source of magnetic noise, we observe transitions between electron-nuclear hyperfine states of NV- centers in 99% 13C diamond that are robust to decoherence. At magnetic field strengths ranging from 550 - 900 G, these transitions are observable by optically detected magnetic resonance (ODMR), and exhibit linewidths narrowed by factors as high as ~130 at room temperature over typical electron-type transitions observed from this spin system. We anticipate the use of these decoherence-protected transitions, in combination with dynamical decoupling methods, for storage of quantum information.
URL: https://arxiv.org/abs/1506.05484
Title: Near-band-gap photoinduced nuclear spin dynamics in semi-insulating GaAs: Hyperfine-and quadrupolar-driven relaxation
Source: Physical Review B
Summary: Understanding and manipulating spin polarization and transport in the vicinity of semiconductor-hosted defects is a problem of present technological and fundamental importance. Here, we use high-field magnetic resonance to monitor the relaxation dynamics of spin-3/2 nuclei in semi-insulating GaAs. Our experiments benefit from the conditions created in the limit of low illumination intensities, where intermittent occupation of the defect site by photoexcited electrons leads to electric field gradient fluctuations and concomitant spin relaxation of the neighboring quadrupolar nuclei. We find indication of a heterogeneous distribution of polarization, governed by different classes of defects activated by either weak or strong laser excitation. Upon application of a train of light pulses of variable repetition rate and on/off ratio, we uncover an intriguing regime of mesoscale nuclear spin diffusion restricted by long-range, nonuniform electric field gradients. Given the slow time scale governing nuclear spin evolution, such optically induced polarization patterns could be exploited as a contrast mechanism to expose dark lattice defects or localized charges with nanoscale resolution.
URL: https://journals.aps.org/prb/abstract/10.1103/PhysRevB.88.235211
Title: Optically rewritable patterns of nuclear magnetization in gallium arsenide
Source: Nature Communications
Summary: The control of nuclear spin polarization is important to the design of materials and algorithms for spin-based quantum computing and spintronics. Towards that end, it would be convenient to control the sign and magnitude of nuclear polarization as a function of position within the host lattice. Here we show that, by exploiting different mechanisms for electron–nuclear interaction in the optical pumping process, we are able to control and image the sign of the nuclear polarization as a function of distance from an irradiated GaAs surface. This control is achieved using a crafted combination of light helicity, intensity and wavelength, and is further tuned via use of NMR pulse sequences. These results demonstrate all-optical creation of micron scale, rewritable patterns of positive and negative nuclear polarization in a bulk semiconductor without the need for ferromagnets, lithographic patterning techniques, or quantum-confined structures.
URL: https://www.nature.com/articles/ncomms1918
Title: Helicity independent optically-pumped nuclear magnetic resonance in gallium arsenide
Source: Applied Physics Letters
Summary: We present new phenomenology for optically-pumped nuclear magnetic resonance (OPNMR) of gallium arsenide. When pumping at low irradiation intensity, the OPNMR signal becomes independent of light helicity. The results are consistent with a mechanism in which the bulk signal represents competition between nuclear quadrupolar and electron-nuclear hyperfine relaxation. This mechanism is further supported by the scaling behavior of OPNMR for isotopes with varying hyperfine and quadrupolar interactions. These results indicate the magnitude and sign of nuclear polarization in the sample may be controlled as a function of depth by tuning photon energy and laser intensity, portending submicron scale patterning of nuclear magnetization.
URL: http://aip.scitation.org/doi/abs/10.1063/1.3564897
Title: Optical polarization of C 13 nuclei in diamond through nitrogen vacancy centers
Source: Physical Review B
Summary: We determine the polarization of the bulk 13C nuclear-spin system in diamond produced by interaction with optically oriented nitrogen vacancy (NV) defect centers.  13C nuclei are polarized into the higher-energy Zeeman state with a bulk-average polarization up to 5.2%, although local polarization may be higher. The kinetics of polarization are temperature independent and occur within 5 min. Fluctuations in the dipolar field of the NV-center spin bath are identified as the mechanism by which nuclear-spin transitions are induced near defect centers. Polarization is then transported to the bulk material via spin diffusion, which accounts for the observed kinetics of polarization. These results indicate control over the nuclear-spin bath, a methodology to study dynamics of an NV-center ensemble, and application to sensitivity-enhanced NMR.
URL: https://journals.aps.org/prb/abstract/10.1103/PhysRevB.81.073201
Title: Molecular sieve synthesis in the presence of tetraalkylammonium and dialkylimidazolium molten salts
Source: Chemical Engineering Journal
Summary: Both solvents and structure-directing agents are very important in molecular sieves synthesis. Tetrabutylammonium bromide, tetrabutylammonium hexafluorophosphate, tetrabutylammonium nitrate, tetrapropylammonium bromide, and 1-methyl-3-ethylimidazolium bromide were used to investigate the effect of molten salts/ionic liquids in dilute concentrations on the synthesis of zeolites. Products made include a microporous silicate with MFI-type framework and the layered silicate magadiite.
URL: http://www.sciencedirect.com/science/article/pii/S1385894708007249
Title: Optically-pumped dynamic nuclear hyperpolarization in 13C enriched diamond
Source: Physical Review B
Summary: We investigate nuclear spin hyperpolarization from nitrogen vacancy centers in isotopically enriched diamonds with 13C concentrations up to 100%. 13C enrichment leads to hyperfine structure of the nitrogen vacancy electron spin resonance spectrum and as a result the spectrum of dynamic nuclear polarization. We show that strongly-coupled 13C spins in the first shell surrounding a nitrogen vacancy center generate resolved hyperfine splittings, but do not act as an intermediary in the transfer of hyperpolarization of bulk nuclear spins. High levels of 13C enrichment are desirable to increase the efficiency of hyperpolarizaiton for magnetic resonance signal enhancement, imaging contrast agents, and as a platform for quantum sensing and many-body physics.
URL: https://arxiv.org/abs/1708.00561
Title: Parity Nonconserving Nuclear Spin Coupling in Molecules
Source: Unknown
Summary: None
URL: https://arxiv.org/pdf/1710.06819.pdf</t>
  </si>
  <si>
    <t>Title: Scalable Neutral Atom Based Quantum Computing
Issuer: US 10504033
Issued On: Dec 10, 2019
Description: None
Title: SPECIALIZED DIAMOND MATERIALS FOR NMR APPLICATIONS
Issuer: US 15/850,392
Issued On: Dec 21, 2017
Description: None</t>
  </si>
  <si>
    <t>Title: Co-Founder and Chief Scientist
Company: None
Start At: None
Ends At: None
Location: None
Description: None
Title: Postdoctoral Researcher
Company: None
Start At: None
Ends At: None
Location: None
Description: None</t>
  </si>
  <si>
    <t>School: University of California, Berkeley
Degree: Doctor of Philosophy - PhD, Chemical Engineering
Activities: None
School: Kansas State University
Degree: Bachelor of Science - BS, Chemical Engineering
Activities: None</t>
  </si>
  <si>
    <t>Scientist and engineer with 15+ years experience working on quantum technologies. Currently Co-Founder and Chief Scientist at Atom Computing.</t>
  </si>
  <si>
    <t>CTO and co-founder</t>
  </si>
  <si>
    <t>Title: CTO and co-founder
Company: None
Start At: None
Ends At: None
Location: None
Description: None
Title: Doctorant
Company: None
Start At: None
Ends At: None
Location: None
Description: None</t>
  </si>
  <si>
    <t>School: Ecole normale supérieure
Degree: Physique
Activities: None
School: Lycée Hoche
Degree: PCSI-PC*
Activities: None</t>
  </si>
  <si>
    <t>Lead Academic and R&amp;D partnerships, Director of the IOGS-CNRS-Pasqal Joint Lab</t>
  </si>
  <si>
    <t>Chaville, Île-de-France</t>
  </si>
  <si>
    <t>Title: Lead Academic and R&amp;D partnerships, Director of the IOGS-CNRS-Pasqal Joint Lab
Company: None
Start At: None
Ends At: None
Location: None
Description: None
Title: Lead academic partnerships
Company: None
Start At: None
Ends At: None
Location: None
Description: None
Title: Image processing and data analysis (group leader)
Company: None
Start At: None
Ends At: None
Location: None
Description: None
Title: Directeur de recherche
Company: None
Start At: None
Ends At: None
Location: None
Description: None
Title: Chercheur
Company: None
Start At: None
Ends At: None
Location: None
Description: None
Title: Chercheur postdoctoral
Company: None
Start At: None
Ends At: None
Location: None
Description: None
Title: Doctorant
Company: None
Start At: None
Ends At: None
Location: None
Description: None</t>
  </si>
  <si>
    <t>School: Ecole Nationale Supérieure des Mines de Nancy
Degree: Diplôme d'ingénieur, Energie
Activities: None
School: Pierre and Marie Curie University
Degree: DEA de Sciences des Matériaux
Activities: None</t>
  </si>
  <si>
    <t>Hitchin, England</t>
  </si>
  <si>
    <t>Title: The Quantum Age: technological opportunities
Source: Government office for Science
Summary: You don’t need to understand the details of the underlying physics to grasp the potential power of... quantum technologies. This report aims to explain the state of the art in quantum technologies, where they show promise and their prospects for the future. It lays out a series of recommendations on how to press forward.
URL: https://www.gov.uk/government/uploads/system/uploads/attachment_data/file/564946/gs-16-18-quantum-technologies-report.pdf
Title: Building a successful university start-up
Source: Nature Photonics
Summary: Thinking of creating your own company? Perseverance, pragmatism, flexibility and truly understanding your customers' needs are all vital ingredients for success.
URL: https://t.co/THPBSl57h6
Title: Quantum Manifesto- A new Era of Technology
Source: Unknown
Summary: This manifesto is a call to launch an ambitious European initiative in quantum technologies, needed to ensure Europe’s leading role in a technological revolution now under way.
URL: http://qurope.eu/system/files/u7/93056_Quantum%20Manifesto_WEB.pdf
Title: The British route to innovation
Source: Nature Materials
Summary: Richard Murray of Innovate UK explains to Nature Materials how innovation derived from research findings can boost the production of wealth.
URL: http://www.nature.com/nmat/journal/v14/n9/full/nmat4404.html</t>
  </si>
  <si>
    <t>Title: IMPROVEMENTS IN OR RELATING TO DEFORMABLE NON-ROUND MEMBRANE ASSEMBLIES
Issuer: EU
Issued On: None
Description: None</t>
  </si>
  <si>
    <t>Title: Mentor
Start At: 02/2014
Ends At: 02/2017
Company: The Social Mobility Foundation
Cause: Science_and_technology
Description: None
Title: R&amp;D Innovation awards- Judge
Start At: 01/2016
Ends At: Present
Company: Institution of Engineering and Technology (IET)
Cause: Science_and_technology
Description: None</t>
  </si>
  <si>
    <t>Title: Co-founder and CEO
Company: None
Start At: None
Ends At: None
Location: None
Description: None
Title: Business Development Manager- Quantum Technologies
Company: None
Start At: None
Ends At: None
Location: None
Description: None
Title: Lead Technologist- Emerging Technologies and Industries
Company: None
Start At: None
Ends At: None
Location: None
Description: None
Title: Consultant
Company: None
Start At: None
Ends At: None
Location: None
Description: None
Title: Design Engineer
Company: None
Start At: None
Ends At: None
Location: None
Description: None</t>
  </si>
  <si>
    <t>School: University of Southampton
Degree: PhD, Physics - Quantum control group
Activities: None
School: University of Southampton
Degree: MSc, Physics
Activities: None
School: Seaford Head Community College
Degree: None
Activities: None</t>
  </si>
  <si>
    <t>Experienced technology entrepreneur, engineer, physicist and manager with specialism in photonics and quantum technologies. Always striving for more than ‘build it and they will come’. Applies deep technical thinking with discovery of value propositions and customer requirements to build awesome products and services.</t>
  </si>
  <si>
    <t>Senior Optical Engineer</t>
  </si>
  <si>
    <t>Greater Cambridge Area</t>
  </si>
  <si>
    <t>Title: Senior Optical Engineer
Company: None
Start At: None
Ends At: None
Location: None
Description: None
Title: Managing Director
Company: None
Start At: None
Ends At: None
Location: None
Description: None
Title: Electronic Engineer
Company: None
Start At: None
Ends At: None
Location: None
Description: None
Title: Executive Director
Company: None
Start At: None
Ends At: None
Location: None
Description: None
Title: Product Manager
Company: None
Start At: None
Ends At: None
Location: None
Description: None
Title: Ingénieur de développement (Development Engineer)
Company: None
Start At: None
Ends At: None
Location: None
Description: None
Title: Ingénieur de recherche (Research Engineer)
Company: None
Start At: None
Ends At: None
Location: None
Description: None
Title: Research Associate
Company: None
Start At: None
Ends At: None
Location: None
Description: None</t>
  </si>
  <si>
    <t>School: University of Exeter
Degree: PhD, Ultrafast Spectoscopy In Low Dimensional Systems
Activities: None
School: University of Exeter
Degree: BSc, Physics with Solid State Electronics
Activities: None</t>
  </si>
  <si>
    <t>Physicist/engineer with a background in semiconductor physics, quantum optics, optical engineering and electronics. Most recently working as an electronic engineer involved in product development including analogue and digital electronics. Involved in whole design cycle from blue-skies ideas through prototyping, firmware development, PCB layout, regulatory compliance (EMC, LVD, etc.) and manufacturing scale-up.</t>
  </si>
  <si>
    <t>Head of Solutions Architecture</t>
  </si>
  <si>
    <t>Name: Salesforce Certified Advanced Administrator (SCAA)
Authority: Salesforce
Date: 2014-2
URL: https://linkedin.com/company/3185
Name: Salesforce Certified Administrator (SCA)
Authority: Salesforce
Date: 2014-2
URL: https://linkedin.com/company/3185</t>
  </si>
  <si>
    <t>Title: Head of Solutions Architecture
Company: None
Start At: None
Ends At: None
Location: None
Description: None
Title: Managing Director
Company: None
Start At: None
Ends At: None
Location: None
Description: None
Title: Executive Partner
Company: None
Start At: None
Ends At: None
Location: None
Description: None
Title: Trustee
Company: None
Start At: None
Ends At: None
Location: None
Description: None
Title: Principal Technical Program Manager
Company: None
Start At: None
Ends At: None
Location: None
Description: None
Title: Quantum Telco v-Team Leader
Company: None
Start At: None
Ends At: None
Location: None
Description: None
Title: Telco Connected Community Lead
Company: None
Start At: None
Ends At: None
Location: None
Description: None
Title: Azure Quantum Ambassador
Company: None
Start At: None
Ends At: None
Location: None
Description: None
Title: Senior Technical Specialist
Company: None
Start At: None
Ends At: None
Location: None
Description: None
Title: Director Systems Engineering EMEA
Company: None
Start At: None
Ends At: None
Location: None
Description: None
Title: Senior Presales System Engineer
Company: None
Start At: None
Ends At: None
Location: None
Description: None
Title: Senior Systems Engineer
Company: None
Start At: None
Ends At: None
Location: None
Description: None
Title: Enterprise Architect
Company: None
Start At: None
Ends At: None
Location: None
Description: None
Title: Senior Software Engineer
Company: None
Start At: None
Ends At: None
Location: None
Description: None
Title: Interoperability Engineer
Company: None
Start At: None
Ends At: None
Location: None
Description: None
Title: Software Engineer
Company: None
Start At: None
Ends At: None
Location: None
Description: None
Title: Software Engineer
Company: None
Start At: None
Ends At: None
Location: None
Description: None
Title: Interim Chief Technology Officer
Company: None
Start At: None
Ends At: None
Location: None
Description: None</t>
  </si>
  <si>
    <t>School: University of Oxford
Degree: Bachelor of Arts (BA), Physics and Philosophy
Activities: None
School: Winchester College
Degree: A-levels, Maths, Further Maths, Physics, Chemistry, English
Activities: None</t>
  </si>
  <si>
    <t>Computing and communication networks pervade our world, and they are evolving.  Do you know how this will impact your business, and are you ready to take advantage?
Right now I am particularly excited by quantum technologies, and their potential for revolutionary new capabilities across key industries.  As Head of Solutions Architecture for ORCA Computing I'm working with our customers and partners to break new ground on how photonic quantum processors can integrate with high performance compute, especially for AI/ML workloads in science and industrial research.  I'm also always thinking about how classical and quantum networking can be involved in that evolution, whether that's inside or between classical and quantum processing units, between quantum data centers, or linking quantum sensors and timing systems around the planet.
My focus as Principal Technical Program Manager at Microsoft lay at the intersection of networking and applications, particularly in industrial private 4G and 5G networks, and before that I helped telecoms operators across EMEA transform their platforms from hardware to virtual to cloud, and evolve their networks across 3GPP generations and from circuit-based to packet-based protocols.
New technology capabilities mean new security challenges so I am also invested in post-quantum security solutions for telco and enterprise.
If you're passionate about quantum technology, post-quantum security or communication networks, feel free to connect!</t>
  </si>
  <si>
    <t>IP Counsel</t>
  </si>
  <si>
    <t>https://www.linkedin.com/company/diraq/</t>
  </si>
  <si>
    <t>Title: See link below (or find "Joe Mok" on Google Scholar) for Joe's list of scientific publications
Source: Unknown
Summary: None
URL: http://scholar.google.com.au/citations?user=fRZgDVEAAAAJ</t>
  </si>
  <si>
    <t>Title: IP Counsel
Company: None
Start At: None
Ends At: None
Location: None
Description: None
Title: Director
Company: None
Start At: None
Ends At: None
Location: None
Description: None
Title: IP mentor for startups
Company: None
Start At: None
Ends At: None
Location: None
Description: None
Title: IP Counsel / Consultant
Company: None
Start At: None
Ends At: None
Location: None
Description: None
Title: Patent Counsel
Company: None
Start At: None
Ends At: None
Location: None
Description: None
Title: Patent Attorney | Senior Associate
Company: None
Start At: None
Ends At: None
Location: None
Description: None
Title: Casual Lecturer - Law Faculty
Company: None
Start At: None
Ends At: None
Location: None
Description: None</t>
  </si>
  <si>
    <t>School: University of Sydney
Degree: PhD (Physics)
Activities: None
School: University of Technology Sydney
Degree: Master of Intellectual Property (Law), Patents - Designs - Trademarks - Copyright
Activities: None
School: University of Auckland
Degree: MSc (Physics), BTech (Optoelectronics)
Activities: None</t>
  </si>
  <si>
    <t>Director of Strategic Programs, EMEA</t>
  </si>
  <si>
    <t>Title: Director of Strategic Programs, EMEA
Company: None
Start At: None
Ends At: None
Location: None
Description: None
Title: Director of Business Operations
Company: None
Start At: None
Ends At: None
Location: None
Description: None
Title: Head Of Business Operations
Company: None
Start At: None
Ends At: None
Location: None
Description: None
Title: Head Of Business Development and Platform
Company: None
Start At: None
Ends At: None
Location: None
Description: None
Title: Business Development Manager
Company: None
Start At: None
Ends At: None
Location: None
Description: None
Title: Co-Founder &amp; Board Member
Company: None
Start At: None
Ends At: None
Location: None
Description: None
Title: Managing Director
Company: None
Start At: None
Ends At: None
Location: None
Description: None
Title: Intelligence Officer
Company: None
Start At: None
Ends At: None
Location: None
Description: None</t>
  </si>
  <si>
    <t>School: Ruppin Academic Center
Degree: Bachelor of Business Administration - BBA, Business Administration and Management, General
Activities: None
School: Wingate Institute
Degree: Sport and Fitness Administration/Management
Activities: None
School: Wingate Institute
Degree: Health and Physical Education/Fitness
Activities: None</t>
  </si>
  <si>
    <t>Title: Java Specialist
Start At: 10/2019
Ends At: Present
Company: she codes;
Cause: Science_and_technology
Description: None
Title: Branch Manager
Start At: 09/2020
Ends At: Present
Company: she codes;
Cause: 
Description: None</t>
  </si>
  <si>
    <t>Title: Director of Engineering
Company: None
Start At: None
Ends At: None
Location: None
Description: None
Title: Team Lead
Company: None
Start At: None
Ends At: None
Location: None
Description: None
Title: Quantum Software Engineer
Company: None
Start At: None
Ends At: None
Location: None
Description: None
Title: Software Developer
Company: None
Start At: None
Ends At: None
Location: None
Description: None
Title: Software Engineer Intern
Company: None
Start At: None
Ends At: None
Location: None
Description: None</t>
  </si>
  <si>
    <t>School: Tel Aviv University
Degree: Bachelor of Science - BS, Computer Science and Electric Engineering
Activities: None</t>
  </si>
  <si>
    <t>Software developer, experienced with backend development in Node.js. I Graduated with a Bsc in Computer science and Electronic engineering from Tel Aviv University. Volunteering as branch manager at shecodes. Strong problem-solving skills, creative, team player, works well under pressure and super motivated to keep learning and exploring.</t>
  </si>
  <si>
    <t>General Counsel</t>
  </si>
  <si>
    <t>Pasadena, California</t>
  </si>
  <si>
    <t>Title: Vice President of Recruiting
Start At: 05/2025
Ends At: Present
Company: SAN MARINO NATIONAL LITTLE LEAGUE INC
Cause: Arts_and_culture
Description: None</t>
  </si>
  <si>
    <t>Name: Mergers and Acquisitions
Authority: Columbia Business School
Date: 2024-1
URL: https://linkedin.com/company/2625</t>
  </si>
  <si>
    <t>Title: General Counsel
Company: None
Start At: None
Ends At: None
Location: None
Description: None
Title: Founder
Company: None
Start At: None
Ends At: None
Location: None
Description: None
Title: Of Counsel
Company: None
Start At: None
Ends At: None
Location: None
Description: None
Title: Corporate Counsel
Company: None
Start At: None
Ends At: None
Location: None
Description: None
Title: Associate
Company: None
Start At: None
Ends At: None
Location: None
Description: None
Title: Associate
Company: None
Start At: None
Ends At: None
Location: None
Description: None
Title: Extern for Justice Fred Woods
Company: None
Start At: None
Ends At: None
Location: None
Description: None
Title: Law Clerk
Company: None
Start At: None
Ends At: None
Location: None
Description: None
Title: Law Clerk
Company: None
Start At: None
Ends At: None
Location: None
Description: None
Title: Intern
Company: None
Start At: None
Ends At: None
Location: None
Description: None
Title: Summer Law Clerk
Company: None
Start At: None
Ends At: None
Location: None
Description: None
Title: Senior Systems Analyst
Company: None
Start At: None
Ends At: None
Location: None
Description: None</t>
  </si>
  <si>
    <t>School: Loyola Law School, Los Angeles
Degree: Juris Doctor, Law
Activities: None
School: UCLA
Degree: B.S., Electrical Engineering
Activities: None</t>
  </si>
  <si>
    <t>General Counsel and former BigLaw litigator with 14+ years of experience advising technology companies and global enterprises on transactions, intellectual property, and regulatory compliance.
I combine litigation-honed risk management with transactional and cross-border expertise. Trained as an electrical engineer, I bring the technical fluency to work directly with scientists and engineers on complex, high-stakes innovation. My work includes representing Fortune 100 corporations, scaling deep-tech startups, and structuring strategic partnerships with leading global technology providers.
I align legal strategy with business goals in innovation-driven sectors such as quantum technology, semiconductors, life sciences, and advanced manufacturing.</t>
  </si>
  <si>
    <t>School: Università degli Studi di Trieste
Degree: Master of Science - MS, Theoretical Physics
Activities: None
School: Università degli Studi di Trieste
Degree: Bachelor of Science - BS, Physics
Activities: None
School: I.I.S.S. "Majorana-Laterza" - Putignano
Degree: High School Diploma
Activities: None</t>
  </si>
  <si>
    <t>https://www.linkedin.com/company/sealsq/</t>
  </si>
  <si>
    <t>Greater Marseille Metropolitan Area</t>
  </si>
  <si>
    <t>Name: Leading Digital Transformation Programme
Authority: INSEAD
Date: 2019-5
URL: https://linkedin.com/company/5176</t>
  </si>
  <si>
    <t>Title: EMEA Sales Director
Company: None
Start At: None
Ends At: None
Location: None
Description: None
Title: PKI Business Director
Company: None
Start At: None
Ends At: None
Location: None
Description: None
Title: Sales Director
Company: None
Start At: None
Ends At: None
Location: None
Description: None
Title: Senior Regional Solution Sales Manager - EMEA Region
Company: None
Start At: None
Ends At: None
Location: None
Description: None
Title: Sales Manager
Company: None
Start At: None
Ends At: None
Location: None
Description: None
Title: Business Engineer
Company: None
Start At: None
Ends At: None
Location: None
Description: None</t>
  </si>
  <si>
    <t>School: Centrale Nantes
Degree: Master Degree of Engineering
Activities: None
School: Audencia
Degree: Entrepreneurship course
Activities: None</t>
  </si>
  <si>
    <t>Open-minded, enthousiastic person with an entrepreneurial mindset.</t>
  </si>
  <si>
    <t>ASIA Sales Director</t>
  </si>
  <si>
    <t>Title: ASIA Sales Director
Company: None
Start At: None
Ends At: None
Location: None
Description: None
Title: Representative Director
Company: None
Start At: None
Ends At: None
Location: None
Description: None
Title: Sales Director Japan
Company: None
Start At: None
Ends At: None
Location: None
Description: None
Title: Freelance
Company: None
Start At: None
Ends At: None
Location: None
Description: None
Title: IoT Business Development manager, acting Field Application Manager
Company: None
Start At: None
Ends At: None
Location: None
Description: None
Title: Senior Account Manager
Company: None
Start At: None
Ends At: None
Location: None
Description: None
Title: OMAP Marketing Manager
Company: None
Start At: None
Ends At: None
Location: None
Description: None
Title: Account Manager
Company: None
Start At: None
Ends At: None
Location: None
Description: None
Title: Product Manager
Company: None
Start At: None
Ends At: None
Location: None
Description: None
Title: Marketing Manager
Company: None
Start At: None
Ends At: None
Location: None
Description: None
Title: QA Engineer
Company: None
Start At: None
Ends At: None
Location: None
Description: None</t>
  </si>
  <si>
    <t>School: Shizuoka University
Degree: None
Activities: None</t>
  </si>
  <si>
    <t>Experienced Application Manager with a demonstrated history of working in the semiconductors industry. Strong information technology professional skilled in Product Management, Mixed Signal, Semiconductor Industry, Semiconductors, and Wireless Technologies.</t>
  </si>
  <si>
    <t>Product Security Director</t>
  </si>
  <si>
    <t>anglais, francais</t>
  </si>
  <si>
    <t>Name: RISC-V CPU
Authority: Ac6
Date: 2023-6
URL: https://linkedin.com/company/294006
Name: Software Security
Authority: University of Maryland
Date: 2017-1
URL: https://linkedin.com/company/3638</t>
  </si>
  <si>
    <t>Title: Product Security Director
Company: None
Start At: None
Ends At: None
Location: None
Description: None
Title: SW Expert / Security Officer
Company: None
Start At: None
Ends At: None
Location: None
Description: None
Title: System Architect
Company: None
Start At: None
Ends At: None
Location: None
Description: None
Title: Software Engineer
Company: None
Start At: None
Ends At: None
Location: None
Description: None
Title: SW Engineer
Company: None
Start At: None
Ends At: None
Location: None
Description: None
Title: SW Engineer
Company: None
Start At: None
Ends At: None
Location: None
Description: None
Title: SW Engineer
Company: None
Start At: None
Ends At: None
Location: None
Description: None
Title: Scientifique du Contingent
Company: None
Start At: None
Ends At: None
Location: None
Description: None
Title: Graduate Engineering Trainee
Company: None
Start At: None
Ends At: None
Location: None
Description: None</t>
  </si>
  <si>
    <t>School: Télécom Saint-Etienne
Degree: Engineer's degree, Physics and Instrumentation
Activities: None
School: Université Claude Bernard Lyon 1
Degree: Master's degree, Physics
Activities: None</t>
  </si>
  <si>
    <t>Product certification, security toolbox maintenance, academic partnerships around deep learning attacks and post quantum cryptography.</t>
  </si>
  <si>
    <t>Supply Chain Director</t>
  </si>
  <si>
    <t>Aix-en-Provence, Provence-Alpes-Côte d'Azur</t>
  </si>
  <si>
    <t>Title: Supply Chain Director
Company: None
Start At: None
Ends At: None
Location: None
Description: None
Title: Supply Chain Manager
Company: None
Start At: None
Ends At: None
Location: None
Description: None
Title: Key user in System Integration Project - Finance and Supply Chain
Company: None
Start At: None
Ends At: None
Location: None
Description: None
Title: Business &amp; Demand Planner
Company: None
Start At: None
Ends At: None
Location: None
Description: None
Title: Financial support to Business and Operations
Company: None
Start At: None
Ends At: None
Location: None
Description: None
Title: Direction Générale Technique - AMOA - Financial controlling Tool
Company: None
Start At: None
Ends At: None
Location: None
Description: None
Title: Financial Auditor
Company: None
Start At: None
Ends At: None
Location: None
Description: None</t>
  </si>
  <si>
    <t>Business expertise: Semiconductors, Smart Cards &amp; IOT Industry
Customer Service Management
Supply Chain Management &amp; Outsourcing (foundries and OSAT)
Demand planning - Sales &amp; Operations planning
Inventory management
Tools &amp; Process implementation
Business forecasting and reporting, P&amp;L control
Business partner approach
Team management
Projects coordination
Change Management</t>
  </si>
  <si>
    <t>https://www.linkedin.com/company/quality-council-of-india-qci-/</t>
  </si>
  <si>
    <t>Name: Conference on Education For Future Industry
Authority: Asian Productivity Organization, Tokyo Japan
Date: 2020-11
URL: https://linkedin.com/company/28726501
Name: The Program on Business Planning For Indian MSMEs (INBP) - AOTS JAPAN
Authority: 一般財団法人海外産業人材育成協会 (AOTS／エーオーティーエス)
Date: 2014-12
URL: https://linkedin.com/company/35676881</t>
  </si>
  <si>
    <t>Title: Deputy Director
Company: None
Start At: None
Ends At: None
Location: None
Description: None
Title: Assistant Director
Company: None
Start At: None
Ends At: None
Location: None
Description: None
Title: Accreditation Officer
Company: None
Start At: None
Ends At: None
Location: None
Description: None
Title: Center Head
Company: None
Start At: None
Ends At: None
Location: None
Description: None
Title: Software Engineer
Company: None
Start At: None
Ends At: None
Location: None
Description: None</t>
  </si>
  <si>
    <t>School: University of Rajasthan
Degree: Bachelor of Engineering - BE, Computer Science
Activities: None</t>
  </si>
  <si>
    <t>Greater Delhi Area</t>
  </si>
  <si>
    <t>Name: DB2,.net
Authority: 
Date: Unknown
URL: None</t>
  </si>
  <si>
    <t>Title: Assistant Director
Company: None
Start At: None
Ends At: None
Location: None
Description: None
Title: Accreditation Officer
Company: None
Start At: None
Ends At: None
Location: None
Description: None
Title: Executive Officer
Company: None
Start At: None
Ends At: None
Location: None
Description: None
Title: Web Developer
Company: None
Start At: None
Ends At: None
Location: None
Description: None</t>
  </si>
  <si>
    <t>School: Guru harkishan public school
Degree: 12th
Activities: None
School: H.R institute of Technology
Degree: Engineer’s Degree, Information Technology
Activities: None
School: JSS ACADEMY OF TECHNICAL EDUCATION, NOIDA
Degree: Master of Engineering - MEng, Computer Science
Activities: None</t>
  </si>
  <si>
    <t>President &amp; Board Director</t>
  </si>
  <si>
    <t>https://www.linkedin.com/company/quera-computing-inc/</t>
  </si>
  <si>
    <t>Title: Correlated phases of bosons in tilted, frustrated lattices
Source: Phys. Rev. B
Summary: We study the “tilting” of Mott insulators of bosons into metastable states. These are described by Hamiltonians acting on resonant subspaces and have rich possibilities for correlated phases with nontrivial entanglement of pseudospin degrees of freedom encoded in the boson density. We extend a previous study [ S. Sachdev, K. Sengupta and S. M. Girvin Phys. Rev. B 66 075128 (2002)] of cubic lattices to a variety of lattices and tilt directions in two dimensions: square, decorated square, triangular, and kagome. For certain configurations three-body interactions are necessary to ensure that the energy of the effective resonant subspace is bounded from below. We find quantum phases with Ising density wave order and with superfluidity transverse to the tilt direction, and a quantum liquid state with no broken symmetry. The existence of the quantum liquid state is shown by an exact solution for a particular correlated boson model. We also find cases for which the resonant subspace is described by effective quantum dimer models.
URL: http://prb.aps.org/abstract/PRB/v83/i20/e205135
Title: Majorana Fermions in Equilibrium and Driven Cold Atom Quantum Wires
Source: Phys. Rev. Lett
Summary: We introduce a new approach to create and detect Majorana fermions using optically trapped 1D fermionic atoms. In our proposed setup, two internal states of the atoms couple via an optical Raman transition—simultaneously inducing an effective spin-orbit interaction and magnetic field—while a background molecular BEC cloud generates s-wave pairing for the atoms. The resulting cold-atom quantum wire supports Majorana fermions at phase boundaries between topologically trivial and nontrivial regions, as well as “Floquet Majorana fermions” when the system is periodically driven. We analyze experimental parameters, detection schemes, and various imperfections.
URL: http://prl.aps.org/abstract/PRL/v106/i22/e220402
Title: Phase sensitive measurements of order parameters for ultracold atoms through two particles interferometry
Source: Phys. Rev. Lett.
Summary: Nontrivial symmetry of order parameters is crucial in some of the most interesting quantum many-body states of ultracold atoms as well as condensed matter systems. Examples in cold atoms include p-wave Feshbach molecules and d-wave paired states of fermions that could be realized in optical lattices in the Hubbard regime. Identifying these states in experiments requires measurements of the relative phase of different components of the entangled pair wave function. We propose and discuss two schemes for such phase-sensitive measurements, based on two-particle interference revealed in atom-atom or atomic density correlations. Our schemes can also be used for relative phase measurements for nontrivial particle-hole order parameters, such as d-density wave order.
URL: http://prl.aps.org/abstract/PRL/v106/i11/e115302
Title: The dynamics and prethermalization of one dimensional quantum systems probed through the full distributions of quantum noise
Source: New Journal of Physics
Summary: Quantum noise correlations have been employed in several areas of physics, including condensed matter, quantum optics and ultracold atoms, to reveal the non-classical states of the systems. To date, such analyses have mostly focused on systems in equilibrium. In this paper, we show that quantum noise is also a useful tool for characterizing and studying the non-equilibrium dynamics of a one-dimensional (1D) system. We consider the Ramsey sequence of 1D, two-component bosons, and obtain simple, analytical expressions for time evolutions of the full distribution functions for this strongly correlated, many-body system. The analysis can also be directly applied to the evolution of interference patterns between two 1D quasi-coindensates created from a single condensate through splitting. Using the tools developed in this paper, we demonstrate that 1D dynamics in these systems exhibits the phenomenon known as 'prethermalization', where the observables of non-equilibrium, long-time transient states become indistinguishable from those of thermal equilibrium states.
URL: http://iopscience.iop.org/1367-2630/13/7/073018
Title: Anomalous Expansion of Attractively Interacting Fermionic Atoms in an Optical Lattice
Source: Science
Summary: The interplay of thermodynamics and quantum correlations can give rise to counterintuitive phenomena in many-body systems. We report on an isentropic effect in a spin mixture of attractively interacting fermionic atoms in an optical lattice. As we adiabatically increase the attraction between the atoms, we observe that the gas expands instead of contracting. This unexpected behavior demonstrates the crucial role of the lattice potential in the thermodynamics of the fermionic Hubbard model.
URL: http://www.sciencemag.org/content/327/5973/1621.abstract
Title: Exploring Topological Phases With Quantum Walks
Source: Phys. Rev. A
Summary: The quantum walk was originally proposed as a quantum-mechanical analog of the classical random walk, and has since become a powerful tool in quantum information science. In this paper, we show that discrete-time quantum walks provide a versatile platform for studying topological phases, which are currently the subject of intense theoretical and experimental investigations. In particular, we demonstrate that recent experimental realizations of quantum walks with cold atoms, photons, and ions simulate a nontrivial one-dimensional topological phase. With simple modifications, the quantum walk can be engineered to realize all of the topological phases, which have been classified in one and two dimensions. We further discuss the existence of robust edge modes at phase boundaries, which provide experimental signatures for the nontrivial topological character of the system.
URL: http://pra.aps.org/abstract/PRA/v82/i3/e033429
Title: Ramsey interference in one dimensional systems: The full distribution function of fringe contrast as a probe of many-body dynamics
Source: Phys. Rev. Lett.
Summary: We theoretically analyze Ramsey interference experiments in one-dimensional quasicondensates and obtain explicit expressions for the time evolution of full distribution functions of fringe contrast. We show that distribution functions contain unique signatures of the many-body mechanism of decoherence. We argue that Ramsey interference experiments provide a powerful tool for analyzing strongly correlated nature of 1D interacting systems.
URL: http://prl.aps.org/abstract/PRL/v104/i25/e255302
Title: Topological characterization of periodically driven systems
Source: Phys. Rev. B
Summary: Topological properties of physical systems can lead to robust behaviors that are insensitive to microscopic details. Such topologically robust phenomena are not limited to static systems but can also appear in driven quantum systems. In this paper, we show that the Floquet operators of periodically driven systems can be divided into topologically distinct (homotopy) classes and give a simple physical interpretation of this classification in terms of the spectra of Floquet operators. Using this picture, we provide an intuitive understanding of the well-known phenomenon of quantized adiabatic pumping. Systems whose Floquet operators belong to the trivial class simulate the dynamics generated by time-independent Hamiltonians, which can be topologically classified according to the schemes developed for static systems. We demonstrate these principles through an example of a periodically driven two-dimensional hexagonal lattice tight-binding model which exhibits several topological phases. Remarkably, one of these phases supports chiral edge modes even though the bulk is topologically trivial.
URL: http://prb.aps.org/abstract/PRB/v82/i23/e235114
Title: Photo-induced quantum Hall insulators without Landau levels
Source: Phys. Rev. B
Summary: In this paper, we study transport properties of non-equilibrium systems under the application of light in many-terminal measurements, using the Floquet picture. We propose and demonstrate that the quantum transport properties can be controlled in materials such as graphene and topological insulators, via the application of light. Remarkably, under the application of off-resonant light, topological transport properties can be induced; these systems exhibits quantum Hall effects in the absence of a magnetic field with a near quantization of the Hall conductance, realizing so-called quantum Hall systems without Landau levels first proposed by Haldane.
URL: None</t>
  </si>
  <si>
    <t>Title: President &amp; Board Director
Company: None
Start At: None
Ends At: None
Location: None
Description: None
Title: Strategic Advisor
Company: None
Start At: None
Ends At: None
Location: None
Description: None
Title: Independent Director
Company: None
Start At: None
Ends At: None
Location: None
Description: None
Title: Representative Director
Company: None
Start At: None
Ends At: None
Location: None
Description: None
Title: Member
Company: None
Start At: None
Ends At: None
Location: None
Description: None
Title: Co-Founder
Company: None
Start At: None
Ends At: None
Location: None
Description: None
Title: Chief Data Officer &amp; Managing Executive officer
Company: None
Start At: None
Ends At: None
Location: None
Description: None
Title: Executive Officer
Company: None
Start At: None
Ends At: None
Location: None
Description: None
Title: A board of director of Rakuten Data Marketing
Company: None
Start At: None
Ends At: None
Location: None
Description: None
Title: Teaching Fellow
Company: None
Start At: None
Ends At: None
Location: None
Description: None
Title: Research in theoretical physics &amp; Ph.D. degree
Company: None
Start At: None
Ends At: None
Location: None
Description: None</t>
  </si>
  <si>
    <t>School: Harvard University
Degree: Doctor of Philosophy - PhD, physics
Activities: None
School: Harvard University
Degree: Bachelor of Arts - BA, Physics
Activities: None</t>
  </si>
  <si>
    <t>President &amp; Board Director at QuEra Computing
Co-lead corporate strategy, fundraising, and organizational growth alongside the CEO. Spearheaded the strategy toward gate-based, FTQC quantum computers and drove major commercial expansion ($42M landmark deal), critical partnerships (Google, NVIDIA, Softbank Vision Fund) and financing round ($230M raise). 
Takuya Kitagawa is a former Managing Executive Officer of Rakuten, CDO (Chief Data Officer) and Global Director of Rakuten Institute of Technology in charge of AI business and research, managing over 700 talents across the globe. As a theoretical physicist, he proposed the theory of Floquet topological phases. He co-founded Topologic, a startup that aims to industrialize topological materials. A founder of Well-being for planet earth Foundation and Unson Foundation. He obtained Bachelor degree in Mathematics and Physics from Harvard College and a Ph.D. in Physics from Harvard University.</t>
  </si>
  <si>
    <t>Technology, Memories and PDK Director</t>
  </si>
  <si>
    <t>Bouc-Bel-Air, Provence-Alpes-Côte d'Azur</t>
  </si>
  <si>
    <t>Title: Technology, Memories and PDK Director
Company: None
Start At: None
Ends At: None
Location: None
Description: None
Title: Physical Design Director
Company: None
Start At: None
Ends At: None
Location: None
Description: None
Title: Physical Design Manager
Company: None
Start At: None
Ends At: None
Location: None
Description: None
Title: Back-end, Memory &amp; Analog Design Manager
Company: None
Start At: None
Ends At: None
Location: None
Description: None
Title: Back-end, Memory &amp; Analog Design Manager
Company: None
Start At: None
Ends At: None
Location: None
Description: None
Title: Non volatile Memories Technical Leader
Company: None
Start At: None
Ends At: None
Location: None
Description: None
Title: Non Volatile Memories Design Engineer
Company: None
Start At: None
Ends At: None
Location: None
Description: None
Title: Trainee Analog Design Engineer
Company: None
Start At: None
Ends At: None
Location: None
Description: None</t>
  </si>
  <si>
    <t>School: Polytech Marseille
Degree: Ingenieur, Systemes Electroniques - Micro Electronique
Activities: None
School: Institut Charles Fabry
Degree: Ingenieur, Systemes Electroniques
Activities: None</t>
  </si>
  <si>
    <t>Director of Scientific Software</t>
  </si>
  <si>
    <t>Title: Quantum optimization of maximum independent set using Rydberg atom arrays
Source: Science
Summary: None
URL: https://www.science.org/doi/full/10.1126/science.abo6587
Title: Yao. jl: Extensible, efficient framework for quantum algorithm design
Source: Quantum
Summary: None
URL: http://quantum-journal.org/papers/q-2020-10-11-341/
Title: QuCumber: wavefunction reconstruction with neural networks
Source: SciPost Physics
Summary: None
URL: https://www.scipost.org/SciPostPhys.7.1.009/pdf</t>
  </si>
  <si>
    <t>Title: Co-Founder
Start At: 09/2015
Ends At: Present
Company: JuliaCN
Cause: Science_and_technology
Description: A non-profit, community-driven, open-source organization for the localization of the Julia programming language. We encouraged many people to learn the Julia programming language in China.
Title: Advisory Board Member
Start At: 01/2020
Ends At: Present
Company: Unitary Foundation
Cause: Science_and_technology
Description: None</t>
  </si>
  <si>
    <t>Title: Director of Scientific Software
Company: None
Start At: None
Ends At: None
Location: None
Description: None
Title: Scientific Software Lead
Company: None
Start At: None
Ends At: None
Location: None
Description: None
Title: Senior Scientific Software Engineer
Company: None
Start At: None
Ends At: None
Location: None
Description: None
Title: Software Consultant
Company: None
Start At: None
Ends At: None
Location: None
Description: None
Title: Graduate Student
Company: None
Start At: None
Ends At: None
Location: None
Description: None
Title: Visiting Student
Company: None
Start At: None
Ends At: None
Location: None
Description: None
Title: Graduate Student Research Assistant
Company: None
Start At: None
Ends At: None
Location: None
Description: None</t>
  </si>
  <si>
    <t>School: University of Waterloo
Degree: Doctor of Philosophy - PhD, physics
Activities: None
School: University of Science and Technology of China
Degree: None
Activities: None</t>
  </si>
  <si>
    <t>I lead scientific software development at QuEra Computing Inc., where I oversee both open-source and proprietary initiatives for quantum physics, compilation, and tooling. I earned my PhD from the University of Waterloo in 2024 and am a recipient of the 2020 Wittek Quantum Prize. As one of the creators of Yao and several foundational packages in the Julia ecosystem, I've made significant contributions to Julia, CUDA.jl, and PyTorch. My research focuses on applying modern programming paradigms and machine learning to quantum many-body physics.</t>
  </si>
  <si>
    <t>Title: s-Wave Collisional Frequency Shift of a Fermion Clock
Source: Physical Review Letters
Summary: None
URL: https://journals.aps.org/prl/abstract/10.1103/PhysRevLett.110.160801
Title: Realization of a resonant Fermi gas with a large effective range
Source: Physical Review Letters
Summary: None
URL: https://journals.aps.org/prl/abstract/10.1103/PhysRevLett.108.045304
Title: Evidence for an excited-state Efimov trimer in a three-component Fermi gas
Source: Physical Review Letters
Summary: None
URL: https://journals.aps.org/prl/abstract/10.1103/PhysRevLett.103.130404
Title: Observation of reduced three-body recombination in a correlated 1D degenerate Bose gas
Source: Physical Review Letters
Summary: None
URL: https://journals.aps.org/prl/abstract/10.1103/PhysRevLett.92.190401
Title: Observation of a strongly interacting degenerate Fermi gas of atoms
Source: Science
Summary: None
URL: https://www.science.org/doi/abs/10.1126/science.1079107
Title: Laser-noise-induced heating in far-off resonance optical traps
Source: Physical Review A, Rapid Communications
Summary: None
URL: https://journals.aps.org/pra/abstract/10.1103/PhysRevA.56.R1095
Title: NOTE: The list of publications above shows only a partial list.  For a complete list see link below:
Source: Unknown
Summary: None
URL: https://scholar.google.com/citations?view_op=list_works&amp;hl=en&amp;authuser=1&amp;hl=en&amp;user=6OqZxUIAAAAJ&amp;pagesize=80&amp;authuser=1</t>
  </si>
  <si>
    <t>Title: Program Director
Company: None
Start At: None
Ends At: None
Location: None
Description: None
Title: Staff Transformational Physicist
Company: None
Start At: None
Ends At: None
Location: None
Description: None
Title: Senior Electromagnetic Engineer
Company: None
Start At: None
Ends At: None
Location: None
Description: None
Title: Adjunct Associate Professor of Physics
Company: None
Start At: None
Ends At: None
Location: None
Description: None
Title: Associate Professor of Physics
Company: None
Start At: None
Ends At: None
Location: None
Description: None
Title: Assistant Professor of Physics
Company: None
Start At: None
Ends At: None
Location: None
Description: None
Title: Visiting Scientist
Company: None
Start At: None
Ends At: None
Location: None
Description: None
Title: NRC Postdoctoral Research Fellow
Company: None
Start At: None
Ends At: None
Location: None
Description: None
Title: Postdoctoral Research Associate
Company: None
Start At: None
Ends At: None
Location: None
Description: None</t>
  </si>
  <si>
    <t>School: Duke University
Degree: Doctor of Philosophy - PhD, Physics
Activities: None
School: University of Notre Dame
Degree: Bachelor's degree, Physics
Activities: None</t>
  </si>
  <si>
    <t>Title: Deputy Director
Company: None
Start At: None
Ends At: None
Location: None
Description: None
Title: Assistant Director
Company: None
Start At: None
Ends At: None
Location: None
Description: None
Title: Accreditation Officer
Company: None
Start At: None
Ends At: None
Location: None
Description: None
Title: EOT
Company: None
Start At: None
Ends At: None
Location: None
Description: None
Title: Customer Service Analyst
Company: None
Start At: None
Ends At: None
Location: None
Description: None
Title: Performance Management Engineer
Company: None
Start At: None
Ends At: None
Location: None
Description: None</t>
  </si>
  <si>
    <t>School: University School Of Management Studies, Guru Gobind Singh Indraprastha University, Delhi
Degree: MBA, International Business and Finance
Activities: None
School: D.A.V. Institute Of Engineering &amp; Technology, Jalandhar, Punjab
Degree: B.Tech, Electronics &amp; Communication Engineering
Activities: None
School: D.A.V. Public School, Sreshtha Vihar, Delhi
Degree: 12th
Activities: None
School: D.A.V. Public School, Sreshtha Vihar, Delhi
Degree: 10th
Activities: None</t>
  </si>
  <si>
    <t>Deputy Director at Quality Council of India (QCI)</t>
  </si>
  <si>
    <t>Senior Director of Marketing</t>
  </si>
  <si>
    <t>Name: Google AdWords Certified Advertiser
Authority: Google
Date: 2009-10
URL: None</t>
  </si>
  <si>
    <t>Title: Senior Director of Marketing
Company: None
Start At: None
Ends At: None
Location: None
Description: None
Title: Senior Director of Product Marketing
Company: None
Start At: None
Ends At: None
Location: None
Description: None
Title: Director of Product Marketing
Company: None
Start At: None
Ends At: None
Location: None
Description: None
Title: Senior Product Marketing Manager
Company: None
Start At: None
Ends At: None
Location: None
Description: None
Title: Head of Industry
Company: None
Start At: None
Ends At: None
Location: None
Description: None
Title: Account Executive
Company: None
Start At: None
Ends At: None
Location: None
Description: None
Title: Sr. Account Manager
Company: None
Start At: None
Ends At: None
Location: None
Description: None
Title: Client Services Manager
Company: None
Start At: None
Ends At: None
Location: None
Description: None
Title: Search Marketing Specialist
Company: None
Start At: None
Ends At: None
Location: None
Description: None
Title: Specification Marketing
Company: None
Start At: None
Ends At: None
Location: None
Description: None</t>
  </si>
  <si>
    <t>School: University of Connecticut School of Business
Degree: BS, Management: International Business
Activities: None</t>
  </si>
  <si>
    <t>Helping bring the world's best quantum computers to market.</t>
  </si>
  <si>
    <t>https://www.linkedin.com/company/teamphotonic/</t>
  </si>
  <si>
    <t>Title: Senior Director of Nanofabrication
Company: None
Start At: None
Ends At: None
Location: None
Description: None
Title: Director of NA/EU Foundry Engineering
Company: None
Start At: None
Ends At: None
Location: None
Description: None
Title: SVP of Product Delivery
Company: None
Start At: None
Ends At: None
Location: None
Description: None
Title: Director of Process and Integration Engineering
Company: None
Start At: None
Ends At: None
Location: None
Description: None
Title: CMTS in the office of the CTO
Company: None
Start At: None
Ends At: None
Location: None
Description: None
Title: Director of Integration Engineering
Company: None
Start At: None
Ends At: None
Location: None
Description: None
Title: Manager of Integration Engineering
Company: None
Start At: None
Ends At: None
Location: None
Description: None
Title: Engineering Manager - Integration Aerospace &amp; Defense
Company: None
Start At: None
Ends At: None
Location: None
Description: None
Title: Integration Staff Engineer
Company: None
Start At: None
Ends At: None
Location: None
Description: None
Title: Integration Engineer
Company: None
Start At: None
Ends At: None
Location: None
Description: None
Title: World Traveler
Company: None
Start At: None
Ends At: None
Location: None
Description: None
Title: Process Engineer / Device Engineer
Company: None
Start At: None
Ends At: None
Location: None
Description: None
Title: Graduate Student Researcher
Company: None
Start At: None
Ends At: None
Location: None
Description: None</t>
  </si>
  <si>
    <t>School: University of California, Berkeley
Degree: Ph.D., Electrical Engineering
Activities: None
School: University of California, Berkeley
Degree: B.S., Electrical Engineering and Computer Sciences
Activities: None
School: The University of Texas at Austin
Degree: Certificate, Data Science / Data Analytics
Activities: None</t>
  </si>
  <si>
    <t>I lead unproven ideas through proof-of-concept and beyond, delivering
breakthrough technologies and products.
I have 20+ years of experience developing a broad range of novel devices and 10 years leading diverse engineering R&amp;D teams.  My technical background includes leading edge CMOS,  a broad processing base including MEMS, novel memories, 3-D integration, and advanced photonics.  Through it all, I've been able to build on my electrical engineering background to contribute to the creation and mass production of interesting and game-changing devices. 
When I'm not working, I'm hitting the lake for wakeboarding and slalom skiing, or I'm headed to the rink for a hockey game.  I'm also an avid mountain biker, snowboarder, and hiker.</t>
  </si>
  <si>
    <t>Burnaby, British Columbia</t>
  </si>
  <si>
    <t>Title: Strata Council President
Start At: 12/2023
Ends At: Present
Company: The Amazing Brentwood
Cause: 
Description: None
Title: Strata Council Member
Start At: 12/2022
Ends At: 12/2023
Company: The Amazing Brentwood
Cause: 
Description: None</t>
  </si>
  <si>
    <t>Title: Director Program Management
Company: None
Start At: None
Ends At: None
Location: None
Description: None
Title: Director Program Management
Company: None
Start At: None
Ends At: None
Location: None
Description: None
Title: Director Program Management
Company: None
Start At: None
Ends At: None
Location: None
Description: None
Title: Senior Project Manager
Company: None
Start At: None
Ends At: None
Location: None
Description: None
Title: Project Manager
Company: None
Start At: None
Ends At: None
Location: None
Description: None
Title: Sr Product Technical Manager
Company: None
Start At: None
Ends At: None
Location: None
Description: None
Title: Senior Product Engineer
Company: None
Start At: None
Ends At: None
Location: None
Description: None
Title: RF Engineer
Company: None
Start At: None
Ends At: None
Location: None
Description: None</t>
  </si>
  <si>
    <t>School: The University of British Columbia
Degree: BASc, Electrical Engineering
Activities: None</t>
  </si>
  <si>
    <t>Specialties: Factory new product introduction, design for manufacturability, project scheduling and management.</t>
  </si>
  <si>
    <t>Sr. Director of Engineering</t>
  </si>
  <si>
    <t>https://www.linkedin.com/company/d-wave-quantum/</t>
  </si>
  <si>
    <t>Title: Sr. Director of Engineering
Company: None
Start At: None
Ends At: None
Location: None
Description: None
Title: Principal Engineer
Company: None
Start At: None
Ends At: None
Location: None
Description: None
Title: Sr. Director
Company: None
Start At: None
Ends At: None
Location: None
Description: None
Title: Sr. Member of Technical Staff
Company: None
Start At: None
Ends At: None
Location: None
Description: None
Title: Director, MEMS
Company: None
Start At: None
Ends At: None
Location: None
Description: None
Title: Director, Fabrication
Company: None
Start At: None
Ends At: None
Location: None
Description: None
Title: Pincipal Scientist
Company: None
Start At: None
Ends At: None
Location: None
Description: None</t>
  </si>
  <si>
    <t>School: Cornell University
Degree: Doctor of Philosophy (Ph.D.), E.E./M.E.
Activities: None</t>
  </si>
  <si>
    <t>Sr. Director, Intellectual Property</t>
  </si>
  <si>
    <t>Title: Sr. Director, Intellectual Property
Company: None
Start At: None
Ends At: None
Location: None
Description: None
Title: Senior Manager - Intellectual Property
Company: None
Start At: None
Ends At: None
Location: None
Description: None
Title: Intellectual Property Manager
Company: None
Start At: None
Ends At: None
Location: None
Description: None
Title: Team Lead - Intellectual Property
Company: None
Start At: None
Ends At: None
Location: None
Description: None
Title: Intellectual Property Specialist
Company: None
Start At: None
Ends At: None
Location: None
Description: None
Title: Compliance Technical Support
Company: None
Start At: None
Ends At: None
Location: None
Description: None
Title: Intern-GTLC Project Coordinator
Company: None
Start At: None
Ends At: None
Location: None
Description: None</t>
  </si>
  <si>
    <t>School: Simon Fraser University
Degree: Bachelor's Degree, Computing Science
Activities: None</t>
  </si>
  <si>
    <t>Director, Marketing and Communications</t>
  </si>
  <si>
    <t>https://www.linkedin.com/company/quantumcomputinginc/</t>
  </si>
  <si>
    <t>Hoboken, New Jersey</t>
  </si>
  <si>
    <t>Title: Director, Marketing and Communications
Company: None
Start At: None
Ends At: None
Location: None
Description: None
Title: Marketing Communications Manager
Company: None
Start At: None
Ends At: None
Location: None
Description: None
Title: Marketing Communications Specialist
Company: None
Start At: None
Ends At: None
Location: None
Description: None
Title: Marketing Communications Specialist
Company: None
Start At: None
Ends At: None
Location: None
Description: None
Title: Online Marketing Associate
Company: None
Start At: None
Ends At: None
Location: None
Description: None
Title: Marketing Specialist
Company: None
Start At: None
Ends At: None
Location: None
Description: None
Title: Business Development and Communications Coordinator
Company: None
Start At: None
Ends At: None
Location: None
Description: None
Title: Applications Specialist
Company: None
Start At: None
Ends At: None
Location: None
Description: None
Title: Intern
Company: None
Start At: None
Ends At: None
Location: None
Description: None</t>
  </si>
  <si>
    <t>School: Boston College
Degree: Bachelor of Arts (B.A.), Communications
Activities: None</t>
  </si>
  <si>
    <t>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t>
  </si>
  <si>
    <t>Director of Global Business Development</t>
  </si>
  <si>
    <t>英语</t>
  </si>
  <si>
    <t>Title: Director of Global Business Development
Company: None
Start At: None
Ends At: None
Location: None
Description: None
Title: Manager, Digital sales--Life Science &amp; Healthcare
Company: None
Start At: None
Ends At: None
Location: None
Description: None
Title: Manager, Segment sales, Life Sciences &amp; Healthcare
Company: None
Start At: None
Ends At: None
Location: None
Description: None
Title: Business Development Manager
Company: None
Start At: None
Ends At: None
Location: None
Description: None
Title: Account Manager （Life Science &amp; Healthcare）
Company: None
Start At: None
Ends At: None
Location: None
Description: None
Title: Sales engineer
Company: None
Start At: None
Ends At: None
Location: None
Description: None</t>
  </si>
  <si>
    <t>School: The University of Manchester
Degree: Master of Business Administration - MBA, MBA
Activities: None
School: East China University of Science and Technology
Degree: Bachelor's degree, Material Physics
Activities: None</t>
  </si>
  <si>
    <t>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t>
  </si>
  <si>
    <t>Technical Program Manager</t>
  </si>
  <si>
    <t>Title: Technical Program Manager
Company: None
Start At: None
Ends At: None
Location: None
Description: None
Title: Government &amp; Industry Advocate
Company: None
Start At: None
Ends At: None
Location: None
Description: None
Title: Co-Founder
Company: None
Start At: None
Ends At: None
Location: None
Description: None
Title: Analyst
Company: None
Start At: None
Ends At: None
Location: None
Description: None
Title: Market Strategy Analyst Intern
Company: None
Start At: None
Ends At: None
Location: None
Description: None
Title: Corporate Strategy Analyst Intern
Company: None
Start At: None
Ends At: None
Location: None
Description: None
Title: PwC Consulting Analyst Extern
Company: None
Start At: None
Ends At: None
Location: None
Description: None</t>
  </si>
  <si>
    <t>School: Boston University
Degree: Bachelor's degree, Computer Science
Activities: None
School: ACS International Schools
Degree: High School Diploma
Activities: None</t>
  </si>
  <si>
    <t>I am a results-oriented technical program manager with a strong interest in emerging technologies. I have worked in quantum computing, edtech, consulting, and data analytics in Boston, London, Paris, and Tel Aviv. I am eager to foster growth in the quantum computing sector through policy advocacy, adoption, benchmarking, and create opportunities to expedite the timeline to utility-scale quantum computers.</t>
  </si>
  <si>
    <t>Title: Executive Director
Company: None
Start At: None
Ends At: None
Location: None
Description: None
Title: Director
Company: None
Start At: None
Ends At: None
Location: None
Description: None
Title: Principal Research Investigator
Company: None
Start At: None
Ends At: None
Location: None
Description: None
Title: Senior Research Investigator
Company: None
Start At: None
Ends At: None
Location: None
Description: None
Title: Senior Scientist
Company: None
Start At: None
Ends At: None
Location: None
Description: None
Title: Postdoctoral Associate
Company: None
Start At: None
Ends At: None
Location: None
Description: None
Title: Research Scholar, Postdoctoral Fellow
Company: None
Start At: None
Ends At: None
Location: None
Description: None
Title: Ph.D., Medicinal and Pharmaceutical Chemistry
Company: None
Start At: None
Ends At: None
Location: None
Description: None
Title: Bachelor's degree, Medicinal and Pharmaceutical Chemistry
Company: None
Start At: None
Ends At: None
Location: None
Description: None</t>
  </si>
  <si>
    <t>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t>
  </si>
  <si>
    <t>Regional Director of Business Development</t>
  </si>
  <si>
    <t>Title: Regional Director of Business Development
Company: None
Start At: None
Ends At: None
Location: None
Description: None
Title: 책임연구원
Company: None
Start At: None
Ends At: None
Location: None
Description: None
Title: Chief Development Officer (CDO)
Company: None
Start At: None
Ends At: None
Location: None
Description: None
Title: Research Scientist
Company: None
Start At: None
Ends At: None
Location: None
Description: None
Title: CADD
Company: None
Start At: None
Ends At: None
Location: None
Description: None</t>
  </si>
  <si>
    <t>Director of Applied Sciences</t>
  </si>
  <si>
    <t>Sunbury, Ohio</t>
  </si>
  <si>
    <t>Title: Towards Materials Sustainability through Materials Stewardship
Source: Sustainability
Summary: Materials sustainability requires a concerted change in philosophy across the entire materials lifecycle, orienting around the theme of materials stewardship. In this paper, we address the opportunities for improved materials conservation through dematerialization, durability, design for second life, and diversion of waste streams through industrial symbiosis.
URL: http://www.mdpi.com/2071-1050/8/10/1001/html
Title: Corrosion Management for a Sustainable Concrete Infrastructure
Source: Materials Performance (NACE)
Summary: Analysis of materials flows through society reveals that infrastructure construction is one of the most significant contributors to global materials consumption, as well as other sustainability impacts such as energy and water consumption and carbon dioxide (CO2) generation. Furthermore, due to degradation these lifecycle costs may recur within one to two generations. Effective corrosion control through understanding the degradation of reinforced concrete, optimizing concrete composition, and implementing corrosion protection can extend the lifetime of existing structures and decrease net CO2 emissions.
URL: http://mp.epubxp.com/t/12711-materials-performance
Title: A First-Principles Surface Reaction Kinetic Model for Hydrogen Evolution under Cathodic and Anodic Conditions on Magnesium
Source: Journal of the Electrochemical Society
Summary: A surface kinetic model is developed using a proposed mechanism for the anodic and cathodic branches of the hydrogen evolution observed over magnesium (i.e. the negative difference effect). The key element to the model is that hydrogen evolution requires the removal of adsorbed OH from the surface. This step is achieved in the cathodic branch by reductive desorption of OH to form OH− from the surface, and in the anodic branch by the dissolution of both adsorbed OH along with the Mg atom to which it is attached (thus combined desorption of OH− alongside dissolution of Mg2+). Steady state theory is applied to derive expressions for the hydrogen evolution rate as a function of potential. First-principles parameters obtained from the literature are used to compute the rate constants for the individual mechanistic steps, where available, and reasonable values based on cohesive energies are used to estimate the remaining parameters where first-principles information is not available. These rate constants are then applied to the surface kinetic model to show that the model provides reasonable agreement with the observed phenomenology for hydrogen evolution over magnesium, both in terms of the shape and order of magnitude of hydrogen evolved, and the transition potential (i.e. the open circuit potential) between the anodic and cathodic hydrogen evolution branches.
URL: http://jes.ecsdl.org/content/163/9/C602.abstract
Title: Computational Investigation of Technetium(IV) Incorporation into Inverse Spinels: Magnetite (Fe3O4) and Trevorite (NiFe2O4)
Source: Environmental Science and Technology
Summary: Iron oxides and oxyhydroxides play an important role in minimizing the mobility of redox-sensitive elements in engineered and natural environments. For the radionuclide technetium-99 (Tc), these phases hold promise as primary hosts for increasing Tc loading into glass waste form matrices, or as secondary sinks during the long-term storage of nuclear materials. Recent experiments show that the inverse spinel, magnetite [Fe(II)Fe(III)2O4], can incorporate Tc(IV) into its octahedral sub-lattice. In that same class of materials, trevorite [Ni(II)Fe(III)2O4] is also being investigated for its ability to host Tc(IV). However, questions remain regarding the most energetically favorable charge-compensation mechanism for Tc(IV) incorporation in each structure, which will affect Tc behavior under changing waste processing or storage conditions. Here, quantum-mechanical methods were used to evaluate incorporation energies and optimized lattice bonding environments for three different, charge-balanced Tc(IV) incorporation mechanisms in magnetite and trevorite (~5 wt% Tc). For both phases, the removal of two octahedral Fe(II) or Ni(II) ions upon the addition of Tc(IV) in an octahedral site is the most stable mechanism, relative to the creation of octahedral Fe(III) defects or increasing octahedral Fe(II) content. Following hydration-energy corrections, Tc(IV) incorporation into magnetite is energetically favorable while an energy barrier exists for trevorite.
URL: http://pubs.acs.org/doi/abs/10.1021/acs.est.6b00200
Title: Multiphysics Modeling of the Role of Iodine in Environmentally Assisted Cracking of Zirconium via Pellet-Clad Interaction
Source: Corrosion Journal (NACE)
Summary: This paper reviews the development of a multiphysics approach to studying the environmentally assisted cracking of zirconium as induced by iodine, a failure mechanism pertinent to the degradation of clad materials encasing nuclear fuel rod assemblies. The phenomenological model of Lewis is reviewed, along with atomistic modeling of surface and grain boundary effects. The paper then surveys the modeling work performed in the authors’ own research group to model the physical and chemical effects surrounding Lewis’ phenomenological model, culminating in a molecular dynamics simulation of intergranular failure. Then, recent trends in modeling are surveyed that will lead to the next steps in the multiphysics simulation of iodine-induced stress corrosion cracking of zirconium and Zircaloy materials, and potentially other systems in which intergranular corrosion cracking is a key mechanism.
URL: http://www.corrosionjournal.org/doi/abs/10.5006/1923
Title: Technetium Incorporation into Goethite (α-FeOOH): An Atomic-Scale Investigation
Source: Environmental Science &amp; Technology
Summary: During the processing of low-activity radioactive waste to generate solid waste forms (e.g., glass), technetium-99 (Tc) is of concern because of its volatility. A variety of materials are under consideration to capture Tc from waste streams, including the iron oxyhydroxide, goethite (α-FeOOH), which was experimentally shown to sequester Tc(IV). This material could ultimately be incorporated into glass or alternative low-temperature waste form matrices. However, questions remain regarding the incorporation mechanism for Tc(IV) in goethite, which has implications for predicting the long-term stability of Tc in waste forms under changing conditions. Here, quantum-mechanical calculations were used to evaluate the energy of five different charge-compensated Tc(IV) incorporation scenarios in goethite. The two most stable incorporation mechanisms involve direct substitution of Tc(IV) onto Fe(III) lattice sites and charge balancing either by removing one nearby H+ (i.e., within 5 Å) or by creating an Fe(III) vacancy when substituting 3 Tc(IV) for 4 Fe(III), with the former being preferred over the latter relative to gas-phase ions. When corrections for hydrated references phases are applied, the Fe(III)-vacancy mechanism becomes more energetically competitive. Calculated incorporation energies and optimized bond lengths are presented. Proton movement is observed to satisfy undercoordinated bonds surrounding Fe(III)-vacancies in the goethite structure.
URL: http://pubs.acs.org/doi/abs/10.1021/acs.est.5b03354
Title: Molecular Modeling of Corrosion Processes: Scientific Development and Engineering Applications
Source: ECS / Wiley
Summary: This book demonstrates how molecular modeling has the potential to yield unique and unprecedented insights into the multitude of interconnected and complex processes that comprise corrosion of metals. In any given environment, numerous competing mechanisms can lead to corrosion. These include competitive surface adsorption, electron transfer via cathodic and anodic processes, dissolution of metals and dealloying, the formation of pre-passive oxide films, localized corrosion and passivity breakdown, the adsorption of inhibitors, and hydrogen embrittlement. This book therefore explains via molecular modeling how these pathways can be individually assessed and compared to one another. The book describes both the strengths and limitations of the current molecular and atomistic modelling toolkit so that the professional interested in using these techniques can determine whether or not a given tool is appropriate for simulating the corrosion phenomenon at hand. The book also can serve as a reference for researchers seeking to build new research programs that will extend the current molecular modelling toolkit into exciting new directions.
URL: http://www.amazon.com/Molecular-Modeling-Corrosion-Processes-Applications/dp/1118266153
Title: A Multiphysics Perspective on Mechanistic Models for Chemical Corrosion Inhibitor Performance
Source: Journal of the Electrochemical Society
Summary: The emergence of multiphysics modeling tools that span molecular interactions, solid-state physics, and materials microstructure through to thermodynamics, fluid mechanics and electrochemical kinetics provides new opportunities for the construction of predictive modeling tools for corrosion science and engineering. One particular field in which models have been actively developed from the atomistic to macroscopic levels includes the problem of the prediction of performance and the molecular design of chemical corrosion inhibitors. Herein we provide a concise review of these historical and contemporary approaches. Afterwards, a general outline for a multiphysics model is presented for the prediction of corrosion inhibitor efficiency (i.e. % reduction in corrosion rate) as a function of environment, material, inhibitor concentration, and the molecular identity of the inhibitor. Applications to experimental design and analysis, lifetime prediction and inhibitor design are then discussed.
URL: http://jes.ecsdl.org/content/162/7/C369.abstract
Title: Design and Prediction of Corrosion Inhibitors from Quantum Chemistry I. Can Effective Partition Coefficients for Organic Corrosion Inhibitors be Determined from First-Principles?
Source: Journal of the Electrochemical Society
Summary: Quantum chemistry is a powerful tool for computing the properties of molecules and their interactions with one another in a variety of environments. In this first paper of a two-part series, the technique is applied to investigate the capabilities for different quantum chemical techniques to compute the partition coefficients for chemical inhibitors relevant to corrosion management from first-principles. Density functional theory calculations using the exchange-correlation functionals B3LYP and M05-2X, with either 6-31+g(d,p) or the pc-3 basis set, as well as the semi-empirical AM1 method and two separate solvation methods (PCM and SMD) were used to calculate the effective partition coefficients for benzimidazole and 1,2-dimethylimidazole for the n-octanol/water system. The equation for the effective partition coefficient (log P) was developed taking into account the possible protonation of the solute molecules, according to the computed acid dissociation constant (pKa) obtained using the isodesmic method with ethylamine as a reference. The variation in log P computed using the different theoretical methods was presented along with a discussion of how to apply theoretical calculations of observable quantities, such as the partition coefficient, in an engineering context.
URL: http://jes.ecsdl.org.proxy.lib.ohio-state.edu/content/162/7/C340.abstract
Title: Design and Prediction of Corrosion Inhibitors from Quantum Chemistry II. A General Framework for Prediction of Effective Oil/Water Partition Coefficients and Speciation from Quantum Chemistry
Source: Journal of the Electrochemical Society
Summary: Quantum chemistry is a powerful tool for computing the properties of molecules and their interactions with one another in a variety of environments. In this second paper of a two-part series, the technique is applied in this work to calculate fundamental properties of inhibitor molecules important to the overall corrosion inhibitor performance. The study focuses on the issue of oil/water partitioning as quantified by the partition coefficient (log P) and the important issue of inhibitor speciation according to the acid dissociation constant (pKa). pKa and log P values are then calculated from first-principles for a series of imidazole derivatives and integrated into a model for inhibitor availability as a function of the water cut. Applications to lifetime prediction and inhibitor design are then discussed.
URL: http://jes.ecsdl.org.proxy.lib.ohio-state.edu/content/162/7/C347.abstract
Title: Activity of N-coordinated multi-metal-atom active site structures for Pt-free oxygen reduction reaction catalysis: Role of *OH ligands
Source: Scientific Reports
Summary: We report calculated oxygen reduction reaction energy pathways on multi-metal-atom structures that have previously been shown to be thermodynamically favorable. We predict that such sites have the ability to spontaneously cleave the O2 bond and then will proceed to over-bind reaction intermediates. In particular, the *OH bound state has lower energy than the final 2 H2O state at positive potentials. Contrary to traditional surface catalysts, this *OH binding does not poison the multi-metal-atom site but acts as a modifying ligand that will spontaneously form in aqueous environments leading to new active sites that have higher catalytic activities. These *OH bound structures have the highest calculated activity to date.
URL: http://www.nature.com/srep/2015/150319/srep09286/full/srep09286.html
Title: Corrosion informatics: an integrated approach to modelling corrosion
Source: Corrosion Engineering, Science &amp; Technology
Summary: Materials informatics is based on the integration of tools for generating, classifying, analysing and disseminating knowledge in the domain of materials science and engineering, a subset of which includes corrosion science. The purpose of integration is to decrease costs and time associated with research and development. In the context of corrosion, it is proposed that informatics can produce superior decision making tools, decrease risks of failure and improve asset management. An integrated approach is necessary for corrosion because of the multiphysics nature of its contributing mechanisms that include processes at the megascale, materials deformation, electrochemical reactions and fluid dynamics. A hierarchy is introduced that combines models from these subdisciplines with models at more fundamental scientific levels (thermodynamics, microstructural, quantum mechanical and density functional theory/atomistics) and methods for treating uncertainty (Bayesian inference, Monte Carlo and reliability methods). To demonstrate the multiphysics approaches currently available for corrosion prediction, applications are drawn from the recent literature and categorised by topic: general corrosion, localised corrosion and passivity, environmentally assisted cracking, and coatings and inhibitors. Opportunities for integration in each of these subthemes are suggested. Some remarks concerning the integration of probabilistic with deterministic models are made because of the importance of attaching uncertainties to the predictions made by corrosion models, and applying a time-invariant scientific approach to the interpretation of a time-dependent historical record. Finally, a strategy for implementing the integrated approach to corrosion modelling is presented, under the name ‘corrosion informatics’.
URL: http://dx.doi.org/10.1179/1743278215Y.0000000012
Title: First-principles insights into the nature of zirconium–iodine interactions and the initiation of iodine-induced stress–corrosion cracking
Source: Journal of Nuclear Materials
Summary: We present research relating to iodine-induced stress corrosion cracking (ISCC) and draw insights relevant to the initiation process. The means by which this corrosion initiates is currently unknown. Our previous work has highlighted some of the chemical processes and properties that must be considered in ISCC, and enable us to make some possible connections in the overall corrosion mechanism. A series of calculations has been performed to better characterize the iodine interaction with zirconium, following a hybrid approach that integrates both molecular and solid-state calculations for incorporation into large scale simulations.
URL: http://www.sciencedirect.com/science/article/pii/S0022311514009210
Title: Multiphysics modeling, quantum chemistry and risk analysis for corrosion inhibitor design and lifetime prediction
Source: Faraday Discussions
Summary: Organic corrosion inhibitors can provide an effective means to extend the life of equipment
in aggressive environments, decrease the environmental, economic, health and safety risks
associated with corrosion failures and enable the use of low cost steels in place of corrosion
resistant alloys. To guide the construction of advanced models for the design and
optimization of the chemical composition of organic inhibitors, and to develop predictive
tools for inhibitor performance as a function of alloy and environment, a multiphysics model
has been constructed following Staehle’s principles of “domains and microprocesses”. The
multiphysics framework provides a way for the science-based modelling of the various
phenomena that impact inhibitor efficiency, including chemical thermodynamics and
speciation, oil/water partitioning, effect of the inhibitor on multiphase flow, surface
adsorption and self-assembled monolayer formation, and the effect of the inhibitor on
cathodic and anodic reaction pathways. The fundamental tools required to solve the resulting
modelling from a first-principles perspective are also described. Quantification of
uncertainty is significant to the development of lifetime prediction models, due to their
application for risk management. We therefore also discuss how uncertainty analysis can be
coupled with the first-principles approach laid out in this paper.
URL: http://pubs.rsc.org/en/content/articlelanding/2014/fd/c4fd00220b
Title: First-principles Insights into the Nature of Zirconium-Iodine Interactions and the Initiation of Iodine-induced Stress-Corrosion Cracking
Source: Journal of Nuclear Materials
Summary: We present research relating to iodine-induced stress corrosion cracking (ISCC) and draw insights relevant to the initiation process. The means by which this corrosion initiates is currently unknown. Our previous work has highlighted some of the chemical processes and properties that must be considered in ISCC, and enable us to make some possible connections in the overall corrosion mechanism. A series of calculations has been performed to better characterize the iodine interaction with zirconium, following a hybrid approach that integrates both molecular and solid-state calculations for incorporation into large scale simulations.
URL: http://www.sciencedirect.com/science/article/pii/S0022311514009210
Title: Modeling Corrosion, Atom by Atom
Source: ECS Interface
Summary: "Atomistic models based upon the fundamental quantum mechanical interactions between ions and electrons are currently being used to assess the quality of proposed mechanisms in corrosion science, as well as providing quantitative insights into the thermodynamics and kinetic constraints associated with these mechanisms..."
URL: http://electrochem.org/dl/interface/wtr/wtr14/wtr14_p059_064.pdf
Title: Reduced yield stress for zirconium exposed to iodine: reactive force field simulation
Source: Advanced Modeling and Simulation in Engineering Sciences (OA)
Summary: Iodine-induced stress-corrosion cracking (ISCC), a known failure mode for nuclear fuel cladding, occurs when iodine generated during the irradiation of a nuclear fuel pellet escapes the pellet through diffusion or thermal cracking and chemically interacts with the inner surface of the clad material, inducing a subsequent effect on the cladding?s resistance to mechanical stress. To complement experimental investigations of ISCC, a reactive force field (ReaxFF) compatible with the Zr-I chemical and materials systems has been developed and applied to simulate the impact of iodine exposure on the mechanical strength of the material. We show that the material?s resistance to stress (as captured by the yield stress of a high-energy grain boundary) is related to the surface coverage of iodine, with the implication that ISCC is the result of adsorption-enhanced decohesion.
URL: http://www.amses-journal.com/content/1/1/19/abstract
Title: Preventing Corrosion Failures
Source: Advanced Materials &amp; Processes (ASM International)
Summary: Modern methods for preventing and controlling corrosion can reduce or eliminate its impact on public safety, the economy and the environment.
URL: http://amp.digitaledition.asminternational.org/i/354881/16
Title: Acidity Constants and its Dependence on Solvent Selection from First-principles Calculations using Cluster-Continuum Models
Source: Chemical Physics Letters
Summary: Dissociation constants of selected carboxylic acids in aqueous and organic solvents were calculated at quantum chemical level. We considered cases in which trace quantities of water may be present, as well as cases in which water was entirely absent. In the latter cases, alternative proton acceptors need to be considered. For aqueous solvent, short-range solvation effects are considered by adding explicit water molecules as the first solvent shell. In the absence of water, corresponding organic solvents are used directly as the proton acceptors and the resulted pKa are quite comparable to those obtained from previous case of aqueous solvent.
URL: http://www.sciencedirect.com/science/article/pii/S0009261414005934
Title: Thermodynamics, structure, and charge state of hydrogen-vacancy complexes in δ-plutonium
Source: Physical Review B
Summary: Hydrogen-vacancy complexes can form in a material due to the exothermic binding of hydrogen atoms to vacancy sites. We explore the structure and electronic properties of hydrogen-vacancy complexes in δ-Pu using a density functional theory supercell approach, with up to eight hydrogen atoms stored in the vacancy site. We find that the hydrogen atoms bind to the inner edge of the vacancy site, preferring pseudo-octahedral configurations that optimize the Pu-H bond length. Hydrogen binding to the vacancy site remains exothermic, with binding energies around −0.4 eV/H atom. A statistical mechanics analysis is derived and applied to reveal the range of hydrogen chemical potentials that would lead to hydrogen-vacancy complex formation. We find that these chemical potentials are higher than those required to form the hydride phase, indicating that hydriding should occur before any appreciable concentration of vacancy-hydrogen complexes is realized. Some remarks are made comparing this theoretical finding to the experimental work on this topic, with suggestions given for future work that may help reconcile some apparent contradictions.
URL: http://journals.aps.org/prb/abstract/10.1103/PhysRevB.89.214114</t>
  </si>
  <si>
    <t>Title: Research Committee
Start At: 03/2011
Ends At: Present
Company: NACE International
Cause: Science_and_technology
Description: The Research Committee of NACE is responsible for:
•  All research activities organized or sponsored by the Association
•  Research in Progress Symposium
•  Research Topical Symposium
•  Encouraging student participation in the Association by providing students with a forum for presenting their research
•  Maintaining liaison with national and international research activities
As a member of the Research Committee I have assisted in chairing Research in Progress symposia, serving as overall R.i.P. chair and vice-chair, and as Vice Chair of the Research Committee (2014-2015).
Title: Meals on Wheels Driver
Start At: 01/2016
Ends At: Present
Company: LifeCare Alliance
Cause: Social_services
Description: Meals pickup and delivery routes in the Columbus Ohio area
Title: Local Southwest Ohio Section Chair
Start At: 09/2015
Ends At: Present
Company: NACE International
Cause: Science_and_technology
Description: The Local Southwest Ohio section provides opportunities for NACE members in the Southern Ohio, Indiana, West Virginia and Kentucky areas to connect via networking, informational and educational opportunities and to stay up to date on corrosion issues in our area.
Title: Volunteer
Start At: 11/2019
Ends At: Present
Company: Guitars not Guns
Cause: Children
Description: None</t>
  </si>
  <si>
    <t>Title: Director of Applied Sciences
Company: None
Start At: None
Ends At: None
Location: None
Description: None
Title: Account Executive
Company: None
Start At: None
Ends At: None
Location: None
Description: None
Title: Research Associate Professor
Company: None
Start At: None
Ends At: None
Location: None
Description: None
Title: Principal Engineer
Company: None
Start At: None
Ends At: None
Location: None
Description: None
Title: Materials Scientist
Company: None
Start At: None
Ends At: None
Location: None
Description: None
Title: Post-Doc
Company: None
Start At: None
Ends At: None
Location: None
Description: None
Title: President
Company: None
Start At: None
Ends At: None
Location: None
Description: None
Title: Graduate Student
Company: None
Start At: None
Ends At: None
Location: None
Description: None
Title: Post-Doc
Company: None
Start At: None
Ends At: None
Location: None
Description: None
Title: Tutor
Company: None
Start At: None
Ends At: None
Location: None
Description: None
Title: Graduate Research Associate
Company: None
Start At: None
Ends At: None
Location: None
Description: None</t>
  </si>
  <si>
    <t>School: University of Virginia
Degree: Ph.D., Engineering Physics
Activities: None
School: University of Memphis
Degree: M.S., Chemistry
Activities: None
School: The University of Western Australia
Degree: B.Sc.Hons., Chemistry
Activities: None
School: All Saints
Degree: High School diploma
Activities: None</t>
  </si>
  <si>
    <t>I enjoying working at the intersection of applied science, technical strategy, and mentorship—bridging quantum SaaS, academic research, and deep tech consulting.
At Promethium by QC Ware, I lead customer-driven application science for our computational chemistry platform, empowering our customers to unlock first-principles modeling, translating user feedback into product strategy and helping guide internal R&amp;D efforts. My role spans account development, technical validation, and feature testing—ensuring our SaaS evolves with real-world scientific needs.
As an Associate Research Professor at Ohio State University, I mentor graduate students in corrosion science through the Fontana Corrosion Center, contributing to foundational materials research and industry-sponsored studies.
Through MCE Nexus, I provide strategic advisory services for early-stage technologies, including systems-level framing, technical modeling and stakeholder alignment to navigate the ambiguity between breakthrough science and market-ready execution.</t>
  </si>
  <si>
    <t>Name: Notary Public
Authority: State of California
Date: Unknown
URL: https://linkedin.com/company/2653
Name: Certified Equity Professional
Authority: Santa Clara University
Date: 2018-11
URL: https://linkedin.com/company/165847</t>
  </si>
  <si>
    <t>Title: Director, Stock Administration
Company: None
Start At: None
Ends At: None
Location: None
Description: None
Title: Senior Manager, Stock Administration
Company: None
Start At: None
Ends At: None
Location: None
Description: None
Title: Manager, Equity Administration and Corporate Paralegal
Company: None
Start At: None
Ends At: None
Location: None
Description: None
Title: Senior Equity Plan Specialist
Company: None
Start At: None
Ends At: None
Location: None
Description: None
Title: Senior Corporate Paralegal and Compliance Manager
Company: None
Start At: None
Ends At: None
Location: None
Description: None
Title: Senior Corporate Paralegal &amp; Stock Administrator
Company: None
Start At: None
Ends At: None
Location: None
Description: None
Title: Lead Corporate Paralegal
Company: None
Start At: None
Ends At: None
Location: None
Description: None
Title: Senior Corporate Paralegal
Company: None
Start At: None
Ends At: None
Location: None
Description: None
Title: Corporate Paralegal
Company: None
Start At: None
Ends At: None
Location: None
Description: None
Title: Senior Corporate Paralegal
Company: None
Start At: None
Ends At: None
Location: None
Description: None
Title: Paralegal
Company: None
Start At: None
Ends At: None
Location: None
Description: None
Title: Paralegal
Company: None
Start At: None
Ends At: None
Location: None
Description: None</t>
  </si>
  <si>
    <t>School: California State University, Chico
Degree: BA, Public Administration/Criminal Justice
Activities: None
School: Skyline College
Degree: Paralegal Certificate, Paralegal Studies
Activities: None</t>
  </si>
  <si>
    <t>Stock Administrator (with a Corporate Paralegal background) with private and public company experience managing global stock plans. I am a proven self-starter and strategic thinker with the ability to work in fast-paced, deadline-driven environments.</t>
  </si>
  <si>
    <t>Sr. Director, Fab R&amp;D Operations</t>
  </si>
  <si>
    <t>Title: Sr. Director, Fab R&amp;D Operations
Company: None
Start At: None
Ends At: None
Location: None
Description: None
Title: Director, Process Development &amp; Technology
Company: None
Start At: None
Ends At: None
Location: None
Description: None
Title: Technologist/Business Management
Company: None
Start At: None
Ends At: None
Location: None
Description: None</t>
  </si>
  <si>
    <t>School: The University of Texas at Austin
Degree: Bachelor of Science (BS), Mechanical Engineering
Activities: None
School: University of Phoenix
Degree: MBA, Business Administration and Management, General
Activities: None</t>
  </si>
  <si>
    <t>Director of Quantum Materials</t>
  </si>
  <si>
    <t>Kelowna, British Columbia</t>
  </si>
  <si>
    <t>Title: Director of Quantum Materials
Company: None
Start At: None
Ends At: None
Location: None
Description: None
Title: Quantum Electronics Engineer
Company: None
Start At: None
Ends At: None
Location: None
Description: None
Title: Post Doctoral Fellow
Company: None
Start At: None
Ends At: None
Location: None
Description: None</t>
  </si>
  <si>
    <t>School: University of Alberta
Degree: Ph.D, Physics, Nanotechnology
Activities: None
School: University of Windsor
Degree: Bachelor of Science (B.Sc.), Physics and High Technology
Activities: None</t>
  </si>
  <si>
    <t>I'm interested in lots of things. Currently I'm working on researching the next generation of materials for quantum computing at Rigetti.</t>
  </si>
  <si>
    <t>Title: Entanglement across separate silicon dies in a modular superconducting qubit device
Source: npj Quantum Information
Summary: None
URL: https://www.nature.com/articles/s41534-021-00484-1
Title: A Classical field theory formulation for the numerical solution of time harmonic electromagnetic fields
Source: IEEE Journal on Multiscale and Multiphysics Computational Techniques
Summary: None
URL: https://ieeexplore.ieee.org/document/8887239
Title: Simulation of a Klystron Input Cavity Using a Steady-State Full-Wave Solver
Source: Proceedings, 2019 North American Particle Accelerator Conference
Summary: None
URL: http://accelconf.web.cern.ch/napac2019/papers/wepls02.pdf
Title: Efficient dual space source interpolation method for the numerical solution of self-consistent static beam-wave interactions
Source: Physical Review Accelerators and Beams
Summary: New computationally efficient technique to map from Lagrangian to Eulerian fluid-flow framework.
URL: https://journals.aps.org/prab/abstract/10.1103/PhysRevAccelBeams.21.114403
Title: A 2D Steady-State Space Charge Solver for Azimuthally Symmetric Problems of Arbitrary Degree
Source: Ninth International Particle Accelerator Conference
Summary: New technique to compute the current and charge density from particle trajectories representing continuous particle beams. Won best student poster award.
URL: http://accelconf.web.cern.ch/AccelConf/ipac2018/doi/JACoW-IPAC2018-THPAK086.html
Title: Parallel Depth-First Search for Directed Acyclic Graphs
Source: Proceedings of the Seventh Workshop on Irregular Applications: Architectures and Algorithms, no. 4
Summary: Work efficient algorithm for depth first search on a massively parallel architecture (GPU). Speed-ups of up to 6X were achieved for certain graph topologies.
URL: https://dl.acm.org/citation.cfm?doid=3149704.3149764
Title: A 2D Finite Element Solver for Electromagnetic Fields With m-Fold Azimuthal Symmetry
Source: Eighth International Particle Accelerator Conference
Summary: None
URL: http://accelconf.web.cern.ch/AccelConf/ipac2017/doi/JACoW-IPAC2017-WEPIK112.html
Title: Derivation of a Finite Element Formulation From a Lagrangian for the Electromagnetic Potentials
Source: Eighth International Particle Accelerator Conference
Summary: None
URL: http://accelconf.web.cern.ch/AccelConf/ipac2017/doi/JACoW-IPAC2017-WEPIK111.html
Title: Parallel Depth First on GPU
Source: GPU Tech Conference
Summary: Contributed Talk
URL: http://on-demand.gputechconf.com/gtc/2017/presentation/s7469-maxim-naumov-parallel-depth-first-on-gpu.pdf
Title: Terahertz Chirper for the Bunch Compression of Ultra-Low Emittance Beams
Source: Eighth International Particle Accelerator Conference
Summary: None
URL: http://accelconf.web.cern.ch/AccelConf/ipac2017/doi/JACoW-IPAC2017-THPAB079.html
Title: Achieved Performance of an All X-Band Photo-Injector
Source: Seventh International Particle Accelerator Conference
Summary: Invited talk
URL: http://accelconf.web.cern.ch/AccelConf/ipac2016/doi/JACoW-IPAC2016-FRXBB01.html
Title: Performance of a first generation X-band photoelectron rf gun
Source: Physical Review Accelerators and Beams
Summary: None
URL: https://journals.aps.org/prab/abstract/10.1103/PhysRevAccelBeams.19.053401
Title: Theoretical Analysis and Simulation of a Compact Frequency Multiplier for High Power Millimeter and Terahertz Sources
Source: Seventh International Particle Accelerator Conference
Summary: None
URL: http://accelconf.web.cern.ch/AccelConf/ipac2016/doi/JACoW-IPAC2016-MOPMY035.html
Title: Two-photon photoemission from a copper cathode in an X-band photoinjector
Source: Physical Review Accelerators and Beams
Summary: None
URL: https://journals.aps.org/prab/abstract/10.1103/PhysRevAccelBeams.19.023401
Title: An X-Band Photoelectron RF Gun for an Ultra-Fast Electron Diffraction Source
Source: Academic Press
Summary: None
URL: https://www.sciencedirect.com/bookseries/advances-in-imaging-and-electron-physics/vol/191</t>
  </si>
  <si>
    <t>Title: Early Career Member at Large, Executive Council, Division of Beam Physics
Start At: 01/2017
Ends At: 01/2019
Company: American Physical Society
Cause: Science_and_technology
Description: Elected to represent early career members of the APS DPB.
• Represented student interests in the planning of DPB programming and initiatives such as the International Particle Accelerator Conference and the US particle accelerator school
• Expanded student membership and undergraduate outreach programs
• Co-editor of the annual newsletter
Title: Scientific Program Committee Member
Start At: 01/2019
Ends At: 09/2019
Company: North American Particle Accelerator Conference
Cause: 
Description: Member of ~20 person committee in charge of setting the scientific program for the conference. As co-lead of the education section, I am organizing and implementing student tutorials each morning of the conference and assisting in the short courses preceeding the conference.
Title: Founder, Student Tutorials
Start At: 06/2017
Ends At: 05/2018
Company: International Particle Accelerator Conference
Cause: 
Description: Initiated and organized the first student workshop preceding the conference, now a yearly event.
Organized all aspects of the tutorials, including determining topics, selecting speakers, managing volunteers and handling all vendor contracts.
Title: Member of Strategic Planning Subcommittee on Science and Research
Start At: 07/2017
Ends At: Present
Company: SLAC National Accelerator Laboratory
Cause: Science_and_technology
Description: Invited to a select committee of 6 scientists covering a range of science at SLAC. Responsibilities included:
• Evaluating ideas submitted to the SLAC strategic planning initiative in terms
of scientific merit and feasibility
• Compiling our findings and presenting our evaluation to the SLAC strategic
management team (directory heads) for consideration in the laboratory strategic
plan.
Title: Student Representative
Start At: 10/2015
Ends At: 10/2016
Company: American Physical Society Far West Section
Cause: Science_and_technology
Description: Elected to represent the 1200 student members of the APS FWS.
Title: Vice President
Start At: 05/2015
Ends At: 05/2016
Company: Stanford Women in Electrical Engineering
Cause: Science_and_technology
Description: None
Title: Teacher
Start At: 04/2016
Ends At: Present
Company: Stanford SPLASH
Cause: Education
Description: -Taught several two hour classes on “How to Build Your Own Speaker”, including a lecture portion and a hands-on part where we built speakers using household materials.
- Revised existing lesson material to better suit the target audience, high school students.
- Also done in November, 2014
Title: Mentor
Start At: 03/2015
Ends At: 06/2015
Company: Spark Program
Cause: Education
Description: - Acted as a mentor to middle school students from schools with low high school graduation rates
- Created and executed lesson plans to teach skills relevant to a career in STEM such as modeling using computer automated design software, building electrical circuits, learning problem solving techniques, career planning, and public
- Inspired interest in science and engineering through lab tours and projects designed based on the interests of the student, such as building a wireless music transmitter using a laser pointer.
Title: Mentor
Start At: 03/2014
Ends At: 06/2014
Company: Spark Program
Cause: Education
Description: See above
Title: Outdoor Adventure Lead
Start At: 05/2015
Ends At: Present
Company: Stanford Women in Electrical Engineering
Cause: Science_and_technology
Description: Encouraging women to pursue outdoor recreation as part of a healthy work life balance through a variety of events, from bouldering sessions to hikes to a weekly running group.
Title: Ski Instructor
Start At: 11/2007
Ends At: 03/2008
Company: Canadian Association for Disabled Skiing
Cause: Children
Description: - Volunteered once a week to teach a developmentally delayed student to ski
- Designed lesson plans to meet the unique needs of the student including modify-
ing exercises to accommodate physical impairments and structuring the lesson
to fully engage a student with a very limited attention span
Title: Mentor
Start At: 06/2021
Ends At: Present
Company: QuantumBC
Cause: Education
Description: Mentoring PhD students in quantum information.</t>
  </si>
  <si>
    <t>Title: Director, Quantum Engineering
Company: None
Start At: None
Ends At: None
Location: None
Description: None
Title: Lead Design Engineer, Quantum Architecture
Company: None
Start At: None
Ends At: None
Location: None
Description: None
Title: Senior Engineering Manager, Quantum Engineering
Company: None
Start At: None
Ends At: None
Location: None
Description: None
Title: Quantum Engineer
Company: None
Start At: None
Ends At: None
Location: None
Description: None
Title: Research Assistant
Company: None
Start At: None
Ends At: None
Location: None
Description: None
Title: Research Intern
Company: None
Start At: None
Ends At: None
Location: None
Description: None
Title: Undergraduate Research Assistant
Company: None
Start At: None
Ends At: None
Location: None
Description: None
Title: Research Intern
Company: None
Start At: None
Ends At: None
Location: None
Description: None</t>
  </si>
  <si>
    <t>School: Stanford University
Degree: Doctor of Philosophy (Ph.D.), Electrical Engineering
Activities: None
School: The University of British Columbia
Degree: Bachelor of Applied Science (BASc), Engineering Physics
Activities: None</t>
  </si>
  <si>
    <t>Engineering physicist developing quantum processors, with a focus on scalable hardware for larger, more complex systems. I am in my element working on nascent technology requiring both expertise in applied physics to devise experiments, perform measurements and/or prototype solutions, as well as a strong background in computational physics and applied mathematics to interpret results and inform the technology roadmap . I enjoy leading interdisciplinary, large scale projects involving collaboration across multiple teams, and am dedicated to the professional and personal growth of my team members. In my spare time, I am an avid runner, cyclist and backcountry skiier.</t>
  </si>
  <si>
    <t>Director Software Engineering</t>
  </si>
  <si>
    <t>Title: Director Software Engineering
Company: None
Start At: None
Ends At: None
Location: None
Description: None
Title: Director
Company: None
Start At: None
Ends At: None
Location: None
Description: None
Title: Computer Systems Engineer
Company: None
Start At: None
Ends At: None
Location: None
Description: None
Title: Director of Software Engineering
Company: None
Start At: None
Ends At: None
Location: None
Description: None
Title: Software Engineer
Company: None
Start At: None
Ends At: None
Location: None
Description: None
Title: Computer Systems Engineer
Company: None
Start At: None
Ends At: None
Location: None
Description: None</t>
  </si>
  <si>
    <t>School: University of Adelaide
Degree: Bachelor of Engineering (BEng), Computer Systems
Activities: None
School: Modbury High
Degree: None
Activities: None</t>
  </si>
  <si>
    <t>Representative Director at Quantum Brilliance Japan K.K. (代表取締役）</t>
  </si>
  <si>
    <t>https://www.linkedin.com/company/quantum-brilliance/</t>
  </si>
  <si>
    <t>Name: Project Management Professional (PMP)
Authority: Project Management Institute
Date: 2014-10
URL: None</t>
  </si>
  <si>
    <t>Title: Representative Director at Quantum Brilliance Japan K.K. (代表取締役）
Company: None
Start At: None
Ends At: None
Location: None
Description: None
Title: Japan Country Director &amp; CEO Strategic Projects
Company: None
Start At: None
Ends At: None
Location: None
Description: None
Title: Japan Business Development Manager
Company: None
Start At: None
Ends At: None
Location: None
Description: None
Title: Founder &amp; CEO
Company: None
Start At: None
Ends At: None
Location: None
Description: None
Title: Committee Member - Innovation, Technology and Startups Advisory Committee
Company: None
Start At: None
Ends At: None
Location: None
Description: None
Title: Chair - Innovation, Technology and Startups Advisory Committee
Company: None
Start At: None
Ends At: None
Location: None
Description: None
Title: Member (Representing HIVERY)
Company: None
Start At: None
Ends At: None
Location: None
Description: None
Title: Investor and Advisor
Company: None
Start At: None
Ends At: None
Location: None
Description: None
Title: APAC Director
Company: None
Start At: None
Ends At: None
Location: None
Description: None
Title: Chief of Staff &amp; APAC Director
Company: None
Start At: None
Ends At: None
Location: None
Description: None
Title: Country Director (Japan)
Company: None
Start At: None
Ends At: None
Location: None
Description: None
Title: Japan Business Development Manager
Company: None
Start At: None
Ends At: None
Location: None
Description: None
Title: Advisory Mentor
Company: None
Start At: None
Ends At: None
Location: None
Description: None
Title: Operations Manager
Company: None
Start At: None
Ends At: None
Location: None
Description: None
Title: Manager - Financial Services Capital Markets
Company: None
Start At: None
Ends At: None
Location: None
Description: None
Title: Vice President
Company: None
Start At: None
Ends At: None
Location: None
Description: None
Title: Vice President
Company: None
Start At: None
Ends At: None
Location: None
Description: None
Title: Process Improvement Manager
Company: None
Start At: None
Ends At: None
Location: None
Description: None
Title: Founder and Director (online marketing startup)
Company: None
Start At: None
Ends At: None
Location: None
Description: None
Title: Consultant
Company: None
Start At: None
Ends At: None
Location: None
Description: None
Title: Account Manager
Company: None
Start At: None
Ends At: None
Location: None
Description: None</t>
  </si>
  <si>
    <t>School: Melbourne Business School
Degree: MBA
Activities: None
School: Monash University
Degree: Graduate Diploma, Business Systems
Activities: None
School: Monash University
Degree: Bachelor of Arts - BA, Linguistics
Activities: None</t>
  </si>
  <si>
    <t>Director of IP</t>
  </si>
  <si>
    <t>Title: Director of IP
Company: None
Start At: None
Ends At: None
Location: None
Description: None
Title: Chief Business Officer
Company: None
Start At: None
Ends At: None
Location: None
Description: None
Title: Chief Of Staff
Company: None
Start At: None
Ends At: None
Location: None
Description: None
Title: Board member of Arbeitskreis High Performance Computing &amp; Quantum Computing
Company: None
Start At: None
Ends At: None
Location: None
Description: None
Title: IBM Quantum Ambassador
Company: None
Start At: None
Ends At: None
Location: None
Description: None
Title: Process Optimization Owner IBM Services EMEA Workforce Management
Company: None
Start At: None
Ends At: None
Location: None
Description: None
Title: Data Analyst and Reporting SME in Workforce Management Germany
Company: None
Start At: None
Ends At: None
Location: None
Description: None
Title: Business Consultant
Company: None
Start At: None
Ends At: None
Location: None
Description: None
Title: Business Consultant
Company: None
Start At: None
Ends At: None
Location: None
Description: None
Title: Postdoc Researcher
Company: None
Start At: None
Ends At: None
Location: None
Description: None
Title: Postdoc Researcher
Company: None
Start At: None
Ends At: None
Location: None
Description: None
Title: Software Engineer
Company: None
Start At: None
Ends At: None
Location: None
Description: None</t>
  </si>
  <si>
    <t>School: Humboldt-Universität zu Berlin
Degree: Doctor of Philosophy - PhD, Physics, Theoretical Quantum Optics
Activities: None
School: Friedrich Schiller University Jena
Degree: Diploma in Physics, Physics, Nonlinear Optics and Particle Physics
Activities: None</t>
  </si>
  <si>
    <t>I am passionate about crossing bridges especially from science to business. I loves physics, in particular quantum physics, and a lot more in science. And I love creating value. How can we make benefit out of the great scientific insights?
Innovations come from balancing and uniting counterparts, like theory and experiment, like science and business, like individuals and teams. Research and entrepreneurship are the best ingredients for a wonderful life. 
All Posts and Articles: Views are my own.</t>
  </si>
  <si>
    <t>Name: Certified Practitioner of Human-Centered Design
Authority: LUMA Institute
Date: 2017-6
URL: https://linkedin.com/company/826972
Name: ICAgile Certified Professional
Authority: ICAgile
Date: 2017-8
URL: https://linkedin.com/company/2710300</t>
  </si>
  <si>
    <t>Title: Director of Strategy
Company: None
Start At: None
Ends At: None
Location: None
Description: None
Title: Chief of Staff
Company: None
Start At: None
Ends At: None
Location: None
Description: None
Title: Company Secretary
Company: None
Start At: None
Ends At: None
Location: None
Description: None
Title: Business Architecture Lead
Company: None
Start At: None
Ends At: None
Location: None
Description: None
Title: Operations Manager
Company: None
Start At: None
Ends At: None
Location: None
Description: None
Title: Lead Facilitator
Company: None
Start At: None
Ends At: None
Location: None
Description: None
Title: Founding Partner
Company: None
Start At: None
Ends At: None
Location: None
Description: None
Title: Co-Founder
Company: None
Start At: None
Ends At: None
Location: None
Description: None
Title: Innovation Community Lead
Company: None
Start At: None
Ends At: None
Location: None
Description: None
Title: Innovation Team Lead
Company: None
Start At: None
Ends At: None
Location: None
Description: None
Title: Analyst
Company: None
Start At: None
Ends At: None
Location: None
Description: None
Title: Volunteer
Company: None
Start At: None
Ends At: None
Location: None
Description: None
Title: Gallery Assistant
Company: None
Start At: None
Ends At: None
Location: None
Description: None
Title: Private Tutor
Company: None
Start At: None
Ends At: None
Location: None
Description: None
Title: President
Company: None
Start At: None
Ends At: None
Location: None
Description: None
Title: PAL mentor
Company: None
Start At: None
Ends At: None
Location: None
Description: None
Title: Director of Talent Management
Company: None
Start At: None
Ends At: None
Location: None
Description: None</t>
  </si>
  <si>
    <t>School: The Australian National University
Degree: Graduate Certificate, Management
Activities: None
School: The Australian National University
Degree: Bachelor's Degree, Physics, Astronomy and Astrophysics
Activities: None</t>
  </si>
  <si>
    <t>As Chief of Staff I work with C-suite executives to plan and execute strategy. I work across Quantum Brilliance to support many initiatives great and small, spanning from building strategic partnerships and customer engagement, to operations and organisational design, giving me expertise in building and scaling a deep tech business.
At Quantum Brilliance I am also the Company Secretary, where I manage company governance and support the CEO and directors to set strategic direction.
I am also a budding Angel Investor - reach out if you have an interesting project and I can support you beyond just cash!
In my previous roles specialised in innovative project management and delivery, with a focus on solving complex problems using techniques such as Lean, Agile and Design Thinking.
I am interested in all kinds of Innovation and Entrepreneurship, and how organisations large and small can take concepts through ideation, implementation and scale. I am experienced in operationalising and scaling projects to deliver maximum impact.</t>
  </si>
  <si>
    <t>investor type</t>
  </si>
  <si>
    <t>AUM 2026</t>
  </si>
  <si>
    <t>key partner responsible for quantum investment</t>
  </si>
  <si>
    <t>PREPEND + FOUNDER</t>
  </si>
  <si>
    <t>PREPEND + NUM INVESTMENTS</t>
  </si>
  <si>
    <t>PREPEND + AUM 2026</t>
  </si>
  <si>
    <t>PREPEND + KEY PARTNER</t>
  </si>
  <si>
    <t>ARRAY FORMULA</t>
  </si>
  <si>
    <t>Sovereign Fund</t>
  </si>
  <si>
    <t>€556 billion</t>
  </si>
  <si>
    <t>Pascal Lagarde (Executive Director for Investments)</t>
  </si>
  <si>
    <t>Venture Capital</t>
  </si>
  <si>
    <t>$90 billion</t>
  </si>
  <si>
    <t>Vijay Pande (General Partner)</t>
  </si>
  <si>
    <t>$17.5 billion</t>
  </si>
  <si>
    <t>Antonio Gracias (Founder &amp; CEO)</t>
  </si>
  <si>
    <t>Public Market Investor</t>
  </si>
  <si>
    <t>$1.71 trillion</t>
  </si>
  <si>
    <t>Jonathan Curtis (Vice President and Portfolio Manager, Franklin Equity Group)</t>
  </si>
  <si>
    <t>Corporate Venture Arm</t>
  </si>
  <si>
    <t>$125 billion (total assets; NVentures AUM not public)</t>
  </si>
  <si>
    <t>Tim Costa (Senior Director of CAE, Quantum, and CUDA-X)</t>
  </si>
  <si>
    <t>$1.4 billion</t>
  </si>
  <si>
    <t>Chris Sklarin (Managing Partner, Quantum Syndicate)</t>
  </si>
  <si>
    <t>S$434 billion</t>
  </si>
  <si>
    <t>Rohit Sipahimalani (Chief Investment Officer)</t>
  </si>
  <si>
    <t>$3 billion+</t>
  </si>
  <si>
    <t>Frank Rotman (Partner)</t>
  </si>
  <si>
    <t>$20 billion</t>
  </si>
  <si>
    <t>David Cowan (Partner)</t>
  </si>
  <si>
    <t>C12, Pasqal</t>
  </si>
  <si>
    <t>€35 billion</t>
  </si>
  <si>
    <t>Nicolas Dufourcq (CEO)</t>
  </si>
  <si>
    <t>$1 billion+</t>
  </si>
  <si>
    <t>Lorenzo Thione (Managing Partner)</t>
  </si>
  <si>
    <t>Agilent Technologies, Cognizant, PsiQuantum</t>
  </si>
  <si>
    <t>$11.5 trillion</t>
  </si>
  <si>
    <t>Jonathan Curtis (Portfolio Manager)</t>
  </si>
  <si>
    <t>David Tisch (Founder &amp; Managing Partner)</t>
  </si>
  <si>
    <t>Ibrahim Ajami (Head of Ventures)</t>
  </si>
  <si>
    <t>$2.2 billion</t>
  </si>
  <si>
    <t>Chris Arsenault (Partner)</t>
  </si>
  <si>
    <t>$55 billion</t>
  </si>
  <si>
    <t>Neil Shen (Founder &amp; Managing Partner)</t>
  </si>
  <si>
    <t>£2 billion</t>
  </si>
  <si>
    <t>Malcolm Ferguson (Partner)</t>
  </si>
  <si>
    <t>$10 billion+</t>
  </si>
  <si>
    <t>Garry Tan (President &amp; CEO)</t>
  </si>
  <si>
    <t>Sebastien Loubry (Partner)</t>
  </si>
  <si>
    <t>$5 billion+</t>
  </si>
  <si>
    <t>Uriel Cohen (Co-Founder &amp; CEO)</t>
  </si>
  <si>
    <t>$2.4 trillion</t>
  </si>
  <si>
    <t>Ronit Ghose (Global Head of Quantum &amp; Emerging Tech)</t>
  </si>
  <si>
    <t>Google DeepMind, PsiQuantum</t>
  </si>
  <si>
    <t>$11 billion</t>
  </si>
  <si>
    <t>Trae Stephens (Partner)</t>
  </si>
  <si>
    <t>$17.5 billion (Maverick Capital total)</t>
  </si>
  <si>
    <t>David Singer (Partner)</t>
  </si>
  <si>
    <t>Alex Doll (Founder &amp; Managing Partner)</t>
  </si>
  <si>
    <t>Quantum Computing Inc., SEALSQ</t>
  </si>
  <si>
    <t>$65 billion</t>
  </si>
  <si>
    <t>Kenneth Griffin (Founder &amp; CEO)</t>
  </si>
  <si>
    <t>Cisco Investments.png</t>
  </si>
  <si>
    <t>Cisco Investments is an active investor with more than 40 investment professionals with deep market and technology expertise located in major geographies, including US, Canada, China, India, Israel, and Europe. Over the last 20 years, Cisco Investments has invested in hundreds of companies across different segments and helped them build to successful IPOs or acquisitions. They currently have an active portfolio of $2B with over 80 direct investments around the world, and they also hold Limited Partner positions in over 35 funds globally.</t>
  </si>
  <si>
    <t>http://www.ciscoinvestments.com</t>
  </si>
  <si>
    <t>https://www.linkedin.com/company/cisco-investments</t>
  </si>
  <si>
    <t>https://x.com/Cisco_Invests</t>
  </si>
  <si>
    <t>Leonard Bosack,Sandy Lerner</t>
  </si>
  <si>
    <t>$2 billion</t>
  </si>
  <si>
    <t>Hilton Romanski (President, Cisco Investments)</t>
  </si>
  <si>
    <t>€4.7 billion</t>
  </si>
  <si>
    <t>Enrico Resmini (CEO)</t>
  </si>
  <si>
    <t>$400 million</t>
  </si>
  <si>
    <t>Chris Moran (Managing Director)</t>
  </si>
  <si>
    <t>$1.24 billion</t>
  </si>
  <si>
    <t>Niki Scevak (Co-Founder &amp; Managing Partner)</t>
  </si>
  <si>
    <t>$311 billion</t>
  </si>
  <si>
    <t>Yoshitaka Kitao (Chairman &amp; CEO, SBI Group)</t>
  </si>
  <si>
    <t>Alberto Yepez (Co-Founder &amp; Managing Director)</t>
  </si>
  <si>
    <t>Arunas Chesonis (Founder &amp; Managing Partner)</t>
  </si>
  <si>
    <t>Kevin Lösch (Partner)</t>
  </si>
  <si>
    <t>Bill Maris (Founder &amp; Managing Partner)</t>
  </si>
  <si>
    <t>Michael Steed (Managing Partner)</t>
  </si>
  <si>
    <t>$5 billion</t>
  </si>
  <si>
    <t>Josh Wolfe (Managing Partner)</t>
  </si>
  <si>
    <t>Jack Hidary (Founder &amp; CEO)</t>
  </si>
  <si>
    <t>$3.3 trillion</t>
  </si>
  <si>
    <t>Michael Kives (Co-Founder &amp; Managing Partner)</t>
  </si>
  <si>
    <t>$500 million+</t>
  </si>
  <si>
    <t>Ron Conway (Founder)</t>
  </si>
  <si>
    <t>€400 million+</t>
  </si>
  <si>
    <t>Josep María Echarri (Founder &amp; Managing Partner)</t>
  </si>
  <si>
    <t>$650 million+</t>
  </si>
  <si>
    <t>Shaun Maguire (Partner)</t>
  </si>
  <si>
    <t>Tom Wehmeier (Partner)</t>
  </si>
  <si>
    <t>Peter Chapman (CEO)</t>
  </si>
  <si>
    <t>$25 billion</t>
  </si>
  <si>
    <t>Forest Baskett (General Partner)</t>
  </si>
  <si>
    <t>$60 billion</t>
  </si>
  <si>
    <t>Eddie Fishman (Managing Director)</t>
  </si>
  <si>
    <t>Mike Miller (Co-Founder &amp; Managing Partner)</t>
  </si>
  <si>
    <t>€1.2 trillion</t>
  </si>
  <si>
    <t>Yann Gérardin (Head of Investment Banking)</t>
  </si>
  <si>
    <t>Arvind Krishna (CEO, IBM Quantum initiatives)</t>
  </si>
  <si>
    <t>$1.5 billion</t>
  </si>
  <si>
    <t>Jonathan Medved (Founder &amp; CEO)</t>
  </si>
  <si>
    <t>$2.5 billion</t>
  </si>
  <si>
    <t>Thomas Tull (Founder)</t>
  </si>
  <si>
    <t>$5.8 trillion</t>
  </si>
  <si>
    <t>Abigail Johnson (CEO)</t>
  </si>
  <si>
    <t>€500 million+</t>
  </si>
  <si>
    <t>Ingo Ramesohl (Managing Director)</t>
  </si>
  <si>
    <t>£500 million+</t>
  </si>
  <si>
    <t>Mark Boggett (Managing Partner)</t>
  </si>
  <si>
    <t>€200 million+</t>
  </si>
  <si>
    <t>Timo Ahopelto (Founder &amp; Managing Partner)</t>
  </si>
  <si>
    <t>Photonic, Riverlane</t>
  </si>
  <si>
    <t>Anne Glover (Managing Partner)</t>
  </si>
  <si>
    <t>€570 million+</t>
  </si>
  <si>
    <t>Jan Sasse (Managing Director)</t>
  </si>
  <si>
    <t>$4.1 trillion</t>
  </si>
  <si>
    <t>Jamie Dimon (CEO)</t>
  </si>
  <si>
    <t>Jos White (Co-Founder &amp; Managing Partner)</t>
  </si>
  <si>
    <t>€800 million</t>
  </si>
  <si>
    <t>Régis Saleur (Managing Partner)</t>
  </si>
  <si>
    <t>Tomer Weingarten (CEO, SentinelOne)</t>
  </si>
  <si>
    <t>Alphabet is a holding company that provides projects with resources, freedom, and focus to make their ideas happen. Alphabet is the holding company for Google and several Google entities, including Google X, Google Ventures, Google Capital, Calico, and its Life Sciences efforts. 
The company's CEO, Larry Page announced the operational restructuring effort for Alphabet Inc. to replace Google Inc. as the official publicly-traded entity. He announced that all shares of Google would automatically convert into the same number of shares of Alphabet, with all of the same rights. The two classes of shares will continue to trade on Nasdaq as GOOGL and GOOG.</t>
  </si>
  <si>
    <t>Ruth Porat (CFO &amp; Chief Investment Officer)</t>
  </si>
  <si>
    <t>A$500 million+</t>
  </si>
  <si>
    <t>Phil Morle (Managing Partner)</t>
  </si>
  <si>
    <t>~€950 Million</t>
  </si>
  <si>
    <t>Strategic Investor</t>
  </si>
  <si>
    <t>Hartmut Neven (Head of Quantum AI)</t>
  </si>
  <si>
    <t>Ken (Byung-hoon) Cho</t>
  </si>
  <si>
    <t>~$17 Billion</t>
  </si>
  <si>
    <t>Michael Sheffery</t>
  </si>
  <si>
    <t>~$9 Billion (Cash &amp; Short-term Investments)</t>
  </si>
  <si>
    <t>Chris Moran (Executive Director, LM Ventures)</t>
  </si>
  <si>
    <t>~$1.1 Billion</t>
  </si>
  <si>
    <t>Robert Adelson</t>
  </si>
  <si>
    <t>$83.65 Billion</t>
  </si>
  <si>
    <t>Philip Tagari (VP of Therapeutic Discovery)</t>
  </si>
  <si>
    <t>$18.4 Billion</t>
  </si>
  <si>
    <t>Ram Vittal (CEO, Marex North America)</t>
  </si>
  <si>
    <t>$350 Million</t>
  </si>
  <si>
    <t>Emma Schepers (Investment Manager, Deep Tech)</t>
  </si>
  <si>
    <t>$2.3 Billion</t>
  </si>
  <si>
    <t>Dror Berman (Founding Partner)</t>
  </si>
  <si>
    <t>$770 Million (€700m+)</t>
  </si>
  <si>
    <t>Anne-Sophie Carrese (Managing Partner)</t>
  </si>
  <si>
    <t>C12, Riverlane</t>
  </si>
  <si>
    <t>€10.1 Billion (2021-2027 Budget)</t>
  </si>
  <si>
    <t>Michiel Scheffer (President of the EIC Board)</t>
  </si>
  <si>
    <t>$410 Billion (Total Market Cap / Investment Portfolio)</t>
  </si>
  <si>
    <t>Dowson Tong (Senior Executive VP, Cloud &amp; Smart Industries Group)</t>
  </si>
  <si>
    <t>$160 Billion (Combined Vision Fund 1 &amp; 2)</t>
  </si>
  <si>
    <t>Masayoshi Son (CEO)</t>
  </si>
  <si>
    <t>$3.12 Trillion (Market Cap / Corporate Treasury)</t>
  </si>
  <si>
    <t>Dr. Krysta Svore (VP, Advanced Quantum Development)</t>
  </si>
  <si>
    <t>Beringea</t>
  </si>
  <si>
    <t>Beringea.png</t>
  </si>
  <si>
    <t>Beringea is an international venture capital and private equity firm dedicated to finding, funding and nurturing exceptional companies in growth industries. Founded in 1988, the firm currently has more than 60 portfolio companies in a range of emerging sectors, including media, health care and life sciences, Internet technologies, advanced manufacturing, clean tech and specialized consumer goods. With capital, experience and offices in the U.S. and U.K., Beringea is in a unique position to offer entrepreneurs and their management teams the resources to develop strategy, evaluate growth opportunities, solve problems and build value. Beringea is the co-manager of the Michigan Growth Capital Partners Funds in the U.S., as well as the ProVen VCT family of funds in the UK, among others.</t>
  </si>
  <si>
    <t>http://www.beringea.com/</t>
  </si>
  <si>
    <t>info@beringea.com</t>
  </si>
  <si>
    <t>http://www.linkedin.com/company/beringea-limited</t>
  </si>
  <si>
    <t>https://x.com/Beringea</t>
  </si>
  <si>
    <t>Farmington Hills,Michigan,United States,North America</t>
  </si>
  <si>
    <t>Farmington Hills</t>
  </si>
  <si>
    <t>Michigan</t>
  </si>
  <si>
    <t>Charles P. Rothstein,Malcolm Moss</t>
  </si>
  <si>
    <t>$750 Million (Estimated across US/UK funds)</t>
  </si>
  <si>
    <t>Malcolm Moss (Founding Partner)</t>
  </si>
  <si>
    <t>$5 Billion</t>
  </si>
  <si>
    <t>Richard Liu (Founding Partner)</t>
  </si>
  <si>
    <t>$6 Billion (Total AUM for BDC Capital)</t>
  </si>
  <si>
    <t>Thomas Park (Lead, Deep Tech Venture Fund)</t>
  </si>
  <si>
    <t>€700 Million</t>
  </si>
  <si>
    <t>Maximilien Bacot (Co-founder &amp; COO)</t>
  </si>
  <si>
    <t>¥130 Billion (approx. $860 Million)</t>
  </si>
  <si>
    <t>SAKAMOTO Noriaki (Managing Partner &amp; COO)</t>
  </si>
  <si>
    <t>€500 Million+ (Across various strategies)</t>
  </si>
  <si>
    <t>Samuli Sirén (Founding Partner)</t>
  </si>
  <si>
    <t>Nader Sabbaghian (Partner)</t>
  </si>
  <si>
    <t>$1.80 Trillion</t>
  </si>
  <si>
    <t>Dominic Rizzo, Portfolio Manager (Global Technology Equity Strategy)</t>
  </si>
  <si>
    <t>$1.10 Trillion</t>
  </si>
  <si>
    <t>Christian Bluhm, Advisory Board Member (Open Quantum Institute)</t>
  </si>
  <si>
    <t>$10.0+ Billion</t>
  </si>
  <si>
    <t>Erik Nordlander, General Partner (Frontier Technology &amp; Hardware)</t>
  </si>
  <si>
    <t>John Chan, Director of Technology &amp; Equity Research</t>
  </si>
  <si>
    <t>$100.0+ Billion</t>
  </si>
  <si>
    <t>Kirthiga Reddy, Partner (SoftBank Investment Advisers)</t>
  </si>
  <si>
    <t>£1.30 Billion</t>
  </si>
  <si>
    <t>William Goodlad (Principal, Deep Tech)</t>
  </si>
  <si>
    <t>$1.50 Billion</t>
  </si>
  <si>
    <t>Richard Seewald, Founder and Managing Partner</t>
  </si>
  <si>
    <t>510 Trillion KRW (~$380B)</t>
  </si>
  <si>
    <t>Hyeon-Joo Park, Founder and Global Strategy Officer</t>
  </si>
  <si>
    <t>Charlie Ill, Group Chief Investment Officer</t>
  </si>
  <si>
    <t>$3.50 Billion</t>
  </si>
  <si>
    <t>Brad Feld, Co-Founder &amp; Partner</t>
  </si>
  <si>
    <t>$450 Million</t>
  </si>
  <si>
    <t>Masha Bucher, Founder &amp; General Partner</t>
  </si>
  <si>
    <t>Cambridge Innovation Capital.png</t>
  </si>
  <si>
    <t>Cambridge Innovation Capital backs life sciences and technology companies with an affiliation to Cambridge, Europe’s capital for innovation. As a preferred investor for the University of Cambridge, they have unparalleled access to investment opportunities in the ecosystem.
Since our inception in 2013, they have raised £275 million to invest in disruptive, deep-tech businesses in sectors including, but not limited to, artificial intelligence, the internet of things, quantum technologies, autonomous systems, therapeutics, medtech/diagnostics, digital health, and genomics/proteomics.</t>
  </si>
  <si>
    <t>https://www.cic.vc</t>
  </si>
  <si>
    <t>enquiries@cic.vc</t>
  </si>
  <si>
    <t>https://www.linkedin.com/company/cambridge-innovation-capital</t>
  </si>
  <si>
    <t>https://x.com/cic_vc</t>
  </si>
  <si>
    <t>William Tunstall-Pedoe</t>
  </si>
  <si>
    <t>£693 Million ($880M approx)</t>
  </si>
  <si>
    <t>Andrew Williamson, Managing Partner</t>
  </si>
  <si>
    <t>$1.25 Trillion (CAD)</t>
  </si>
  <si>
    <t>Yvan J.P. Bourdeau, Head of Investment Banking (Capital Markets)</t>
  </si>
  <si>
    <t>107 Billion (Investable Capital)</t>
  </si>
  <si>
    <t>Jeff Bezos, Founder</t>
  </si>
  <si>
    <t>$2.50 Billion</t>
  </si>
  <si>
    <t>Jim Breyer, Founder &amp; CEO</t>
  </si>
  <si>
    <t>Monika Steger, Managing Director</t>
  </si>
  <si>
    <t>Stony Lonesome Group</t>
  </si>
  <si>
    <t>Stony Lonesome Group.png</t>
  </si>
  <si>
    <t>Stony Lonesome Advisors is the Investment Advisor for the Stony Lonesome Group family of VC Funds: 
Stony Lonesome Capital LP; 
Stony Lonesome Capital II LP- Military Medicine, Healthcare, &amp; Veteran Care; 
Stony Lonesome Capital III LP- Cybersecurity &amp; Big Data
Stony Lonesome Capital Special Reserve I - Growth Equity Follow-on Investments
Stony Lonesome Capital Special Reserve II - Growth Equity Follow-on Investments</t>
  </si>
  <si>
    <t>http://www.StonyLonesomeGroupLLC.com</t>
  </si>
  <si>
    <t>sdrake@stonylonesomegroupllc.com</t>
  </si>
  <si>
    <t>https://www.facebook.com/pg/stonylonesomegroup</t>
  </si>
  <si>
    <t>https://www.linkedin.com/company/stony-lonesome-group-llc</t>
  </si>
  <si>
    <t>Tampa,Florida,United States,North America</t>
  </si>
  <si>
    <t>Tampa</t>
  </si>
  <si>
    <t>Sean Drake</t>
  </si>
  <si>
    <t>Sean Drake, Founder &amp; Managing Partner</t>
  </si>
  <si>
    <t>$16.8 Billion (Investable Cash/CVC)</t>
  </si>
  <si>
    <t>Mickey Mikitani, Chairman &amp; CEO</t>
  </si>
  <si>
    <t>$5.5 Billion</t>
  </si>
  <si>
    <t>Robert Schwartz, Managing Partner</t>
  </si>
  <si>
    <t>$1.2 Billion</t>
  </si>
  <si>
    <t>Mark Yusko, Founder &amp; CIO</t>
  </si>
  <si>
    <t>$2.4 Billion (Endowment/Research Capital)</t>
  </si>
  <si>
    <t>Attila Brungs, Vice-Chancellor (Strategic Oversight)</t>
  </si>
  <si>
    <t>Ajay Agrawal, Founder</t>
  </si>
  <si>
    <t>ETF Partners.png</t>
  </si>
  <si>
    <t>ETF Partners supports talented entrepreneurs and management teams with investment capital and experience. Its funds come from institutional investors, global corporations, and family offices. The firm creates value by investing in and supporting great European companies that deliver Sustainability Through Innovation.</t>
  </si>
  <si>
    <t>http://www.etfpartners.capital/</t>
  </si>
  <si>
    <t>info@etfpartners.capital</t>
  </si>
  <si>
    <t>https://www.facebook.com/environmentaltechnologiesfund</t>
  </si>
  <si>
    <t>https://www.linkedin.com/company/environmental-technologies-fund---etf</t>
  </si>
  <si>
    <t>https://x.com/ETF_Partners</t>
  </si>
  <si>
    <t>Henrik Olsen,Patrick Sheehan,Peter Horsburgh</t>
  </si>
  <si>
    <t>€600M - €700M</t>
  </si>
  <si>
    <t>Patrick Sheehan (Founder &amp; Managing Partner)</t>
  </si>
  <si>
    <t>ventureLAB.png</t>
  </si>
  <si>
    <t>ventureLAB’s innovative start-up support model connects their clients to create a supportive community of entrepreneurs focused on learning, sharing talent, and leveraging ideas. This collaborative model is central to the success of ventureLAB and it's entrepreneurs clients.</t>
  </si>
  <si>
    <t>http://www.venturelab.ca/</t>
  </si>
  <si>
    <t>hello@venturelab.ca</t>
  </si>
  <si>
    <t>https://www.facebook.com/venturelabca</t>
  </si>
  <si>
    <t>https://www.linkedin.com/company/venturelabca</t>
  </si>
  <si>
    <t>https://x.com/ventureLABca</t>
  </si>
  <si>
    <t>Markham,Ontario,Canada,North America</t>
  </si>
  <si>
    <t>Markham</t>
  </si>
  <si>
    <t>Dolma Tsundu,Melissa M. Chee</t>
  </si>
  <si>
    <t>$420M+ (Funds Managed/Impact)</t>
  </si>
  <si>
    <t>Melissa M. Chee (Former President &amp; CEO / Strategic Advisor)</t>
  </si>
  <si>
    <t>$2B+</t>
  </si>
  <si>
    <t>Bill Reichert (Partner &amp; Chief Evangelist)</t>
  </si>
  <si>
    <t>$1.5B+ (Dedicated Funds)</t>
  </si>
  <si>
    <t>Jim Gable (VP Innovation &amp; President of CTV)</t>
  </si>
  <si>
    <t>$325M+</t>
  </si>
  <si>
    <t>John Stokes (Co-Founder &amp; Partner)</t>
  </si>
  <si>
    <t>$150M+ (AUD)</t>
  </si>
  <si>
    <t>Paul Naphtali (Co-Founder &amp; Partner)</t>
  </si>
  <si>
    <t>$1B+ (Internal Quantum VC/R&amp;D)</t>
  </si>
  <si>
    <t>Simone Severini (Director, Quantum Computing)</t>
  </si>
  <si>
    <t>EDBI</t>
  </si>
  <si>
    <t>EDBI.png</t>
  </si>
  <si>
    <t>Investing since 1991, EDBI is a Singapore-based global investor in select high-growth technology sectors ranging from Information and Communication Technology (ICT), Emerging Technology (ET), Healthcare (HC), and other strategic industries. As a value-creating investor, EDBI assists companies to achieve their ambitious goals by leveraging their broad network, resources, and expertise. With their patient capital, EDBI supports companies seeking to grow in Asia and globally through Singapore.</t>
  </si>
  <si>
    <t>https://www.edbi.com</t>
  </si>
  <si>
    <t>infoHQ@edbi.com</t>
  </si>
  <si>
    <t>https://www.linkedin.com/company/edb-investments</t>
  </si>
  <si>
    <t>Michael D. Laufer</t>
  </si>
  <si>
    <t>Chu Swee Yeok (CEO &amp; President)</t>
  </si>
  <si>
    <t>£1B+ (Annual Budget/Managed)</t>
  </si>
  <si>
    <t>Stella Peace (Executive Director for Healthy Living and Agriculture / Quantum Lead)</t>
  </si>
  <si>
    <t>$56B+</t>
  </si>
  <si>
    <t>Neil Shen (Founding &amp; Managing Partner)</t>
  </si>
  <si>
    <t>$300M+</t>
  </si>
  <si>
    <t>Javier Garcia (Managing Partner &amp; Founder)</t>
  </si>
  <si>
    <t>~$250M - $300M</t>
  </si>
  <si>
    <t>Avi Naidu (Co-Founder and Managing Partner)</t>
  </si>
  <si>
    <t>~$12.6B (Total Assets)</t>
  </si>
  <si>
    <t>Sean O'Connor (Executive Vice-Chairman, Former CEO)</t>
  </si>
  <si>
    <t>~$750M+ (Revenue context)</t>
  </si>
  <si>
    <t>Robert Jan van de Kraats (Chairman of the Board)</t>
  </si>
  <si>
    <t>~$12.6B</t>
  </si>
  <si>
    <t>Nicholas Maounis (Founder and CEO)</t>
  </si>
  <si>
    <t>~$1.2B</t>
  </si>
  <si>
    <t>Dakin Sloss (Founder and General Partner)</t>
  </si>
  <si>
    <t>~$80M - $100M</t>
  </si>
  <si>
    <t>Kamel Zeroual (Co-Founder and Managing Partner)</t>
  </si>
  <si>
    <t>~$2.5B</t>
  </si>
  <si>
    <t>Mark Cupta (Managing Director)</t>
  </si>
  <si>
    <t>$64.8 Billion</t>
  </si>
  <si>
    <t>Anthony Clake, Managing Partner</t>
  </si>
  <si>
    <t>Magellan Technology Investment</t>
  </si>
  <si>
    <t>Magellan Technology Investment.png</t>
  </si>
  <si>
    <t>Quantum AI (New Jersey - USA), Quantum AI (Seoul - South Korea)</t>
  </si>
  <si>
    <t>Magellan Technical Investment is a venture capital firm that specializes in startup planning and management.</t>
  </si>
  <si>
    <t>http://www.mtivc.com</t>
  </si>
  <si>
    <t>magellan@mtivc.com</t>
  </si>
  <si>
    <t>$185 Million</t>
  </si>
  <si>
    <t>Lee Myung-hwi, CEO &amp; Managing Director</t>
  </si>
  <si>
    <t>TIPS Program</t>
  </si>
  <si>
    <t>TIPS Program.png</t>
  </si>
  <si>
    <t>http://www.jointips.or.kr/</t>
  </si>
  <si>
    <t>tipstown@kban.or.kr</t>
  </si>
  <si>
    <t>https://www.facebook.com/jointips/</t>
  </si>
  <si>
    <t>https://www.linkedin.com/company/tips-town/</t>
  </si>
  <si>
    <t>Gangneung,Kangwon-do,South Korea,Asia</t>
  </si>
  <si>
    <t>Gangneung</t>
  </si>
  <si>
    <t>Kangwon-do</t>
  </si>
  <si>
    <t>$12.4 Billion (Ecosystem Impact)</t>
  </si>
  <si>
    <t>Cho Kyung-won, Director of Startup Policy</t>
  </si>
  <si>
    <t>$500 Million (Annual Deployment)</t>
  </si>
  <si>
    <t>Steve Bowsher, CEO</t>
  </si>
  <si>
    <t>$1.1 Billion</t>
  </si>
  <si>
    <t>Katie Rae, CEO &amp; Managing Partner</t>
  </si>
  <si>
    <t>$250M - $300M</t>
  </si>
  <si>
    <t>Edward Chyau (Managing Partner)</t>
  </si>
  <si>
    <t>Dan Hart (Senior Advisor, Quantum Coast Capital)</t>
  </si>
  <si>
    <t>Carlos Moreira (Founder &amp; CEO)</t>
  </si>
  <si>
    <t>$3.2 Billion (Est.)</t>
  </si>
  <si>
    <t>Min-Q Kim (Managing Director)</t>
  </si>
  <si>
    <t>$800M+ (Annual Budget/Funding)</t>
  </si>
  <si>
    <t>John Hepburn (CEO)</t>
  </si>
  <si>
    <t>$15B+ (Trading Capital/Equity)</t>
  </si>
  <si>
    <t>Sandeep Bhupatiraju (Quantitative Trader / Research)</t>
  </si>
  <si>
    <t>$22B (DKK 150B approx.)</t>
  </si>
  <si>
    <t>Erik Balck Sørensen (Managing Director, Direct Investments)</t>
  </si>
  <si>
    <t>$1.52T (£1.16T)</t>
  </si>
  <si>
    <t>Michelle Scrimgeour (CEO, Legal &amp; General Investment Management)</t>
  </si>
  <si>
    <t>$2.4B</t>
  </si>
  <si>
    <t>Alastair Beveridge (Co-Founding Partner)</t>
  </si>
  <si>
    <t>$38B+ (Market Cap / Corporate Assets)</t>
  </si>
  <si>
    <t>Barry Lam (Chairman &amp; Founder)</t>
  </si>
  <si>
    <t>~$25M</t>
  </si>
  <si>
    <t>Ghyslain Goulet (CEO)</t>
  </si>
  <si>
    <t>~$1.1B</t>
  </si>
  <si>
    <t>David Goldschmidt (SVP &amp; Managing Director)</t>
  </si>
  <si>
    <t>Ulmus Investment</t>
  </si>
  <si>
    <t>Ulmus Investment.png</t>
  </si>
  <si>
    <t>Ulmus Investment is an investment company that aims to be a leader in its field with various investment experiences. They aspire to develop a reasonable investment decision-making structure by reducing conflicts of interest between shareholders and management staff.</t>
  </si>
  <si>
    <t>http://ulmus.co.kr/</t>
  </si>
  <si>
    <t>~$150M</t>
  </si>
  <si>
    <t>Kim Hak-kyun (CEO &amp; Managing Partner)</t>
  </si>
  <si>
    <t>~$600M</t>
  </si>
  <si>
    <t>Dr. Wal van Lierop (Founding Partner &amp; Managing Partner)</t>
  </si>
  <si>
    <t>$35B+ (Corporate Assets)</t>
  </si>
  <si>
    <t>Tony Uttley (President, Quantinuum)</t>
  </si>
  <si>
    <t>~$100M</t>
  </si>
  <si>
    <t>Benny Tjia (Managing Partner)</t>
  </si>
  <si>
    <t>$500M - $1B</t>
  </si>
  <si>
    <t>Jerry Yang (Founding Partner)</t>
  </si>
  <si>
    <t>$1.2B</t>
  </si>
  <si>
    <t>Per Roman (Co-Founder &amp; Managing Partner)</t>
  </si>
  <si>
    <t>Solina Chau (Co-Founder)</t>
  </si>
  <si>
    <t>$20B</t>
  </si>
  <si>
    <t>Sander Gerber (CEO &amp; CIO)</t>
  </si>
  <si>
    <t>We Ventures</t>
  </si>
  <si>
    <t>We Ventures.png</t>
  </si>
  <si>
    <t>we ventures is a VC industry with innovative venture capitalists, who invest in creative, honest, and outstanding entrepreneurs.</t>
  </si>
  <si>
    <t>https://weventures.co.kr</t>
  </si>
  <si>
    <t>info@weventures.co.kr</t>
  </si>
  <si>
    <t>https://www.linkedin.com/company/weventures2019</t>
  </si>
  <si>
    <t>Kim Sang-woo (General Partner / CEO)</t>
  </si>
  <si>
    <t>$12 Billion</t>
  </si>
  <si>
    <t>Peter Davies (Partner &amp; Fund Manager)</t>
  </si>
  <si>
    <t>Arqit, Quantum Computing Inc., SEALSQ</t>
  </si>
  <si>
    <t>$482 Billion</t>
  </si>
  <si>
    <t>Jeff Yass (Co-Founder &amp; Managing Director)</t>
  </si>
  <si>
    <t>$75 Billion</t>
  </si>
  <si>
    <t>Shun'ya Tōji (President &amp; CEO)</t>
  </si>
  <si>
    <t>£3.1 Billion</t>
  </si>
  <si>
    <t>Judith Hartley (CEO) / Catherine Lewis La Torre</t>
  </si>
  <si>
    <t>$500 Million</t>
  </si>
  <si>
    <t>Bill Taranto (President &amp; Founder)</t>
  </si>
  <si>
    <t>$250 Million+ (Estimated program total)</t>
  </si>
  <si>
    <t>Dan Caruso (Managing Director)</t>
  </si>
  <si>
    <t>€300 Million+ (Across funds)</t>
  </si>
  <si>
    <t>Riku Asikainen (Managing Partner)</t>
  </si>
  <si>
    <t>$38 Billion</t>
  </si>
  <si>
    <t>Eric Barlean (Partner)</t>
  </si>
  <si>
    <t>Australian Government.png</t>
  </si>
  <si>
    <t>https://www.australia.gov.au/</t>
  </si>
  <si>
    <t>https://www.facebook.com/ausgov</t>
  </si>
  <si>
    <t>https://x.com/ausgov</t>
  </si>
  <si>
    <t>$220 Billion+ (via Future Fund / Venture Capital programs)</t>
  </si>
  <si>
    <t>Ed Husic (Minister for Industry and Science)</t>
  </si>
  <si>
    <t>€60.7 Billion</t>
  </si>
  <si>
    <t>Reima Rytsölä (CEO / Former CIO)</t>
  </si>
  <si>
    <t>$25 Billion</t>
  </si>
  <si>
    <t>Paul Tudor Jones II (Founder &amp; CIO)</t>
  </si>
  <si>
    <t>Aju IB Investment.png</t>
  </si>
  <si>
    <t>Aju IB Investment is a venture capital firm that offers SMEs with investments and consulting services.
Aju IB Investment offers consulting services that focus on business management, tax, accounting, legal, mergers and acquisitions, additional funding, marketing, and technology support.
Aju IB Investment was founded in September 1974 and is based in Seoul, South Korea.</t>
  </si>
  <si>
    <t>info@ajuib.com</t>
  </si>
  <si>
    <t>Yeoksamdong,Seoul-t'ukpyolsi,South Korea,Asia</t>
  </si>
  <si>
    <t>Yeoksamdong</t>
  </si>
  <si>
    <t>$1.5 Billion (approx. ₩2 Trillion KRW)</t>
  </si>
  <si>
    <t>Dae-hee Yoon (CEO / Managing Partner)</t>
  </si>
  <si>
    <t>$100 Million+ (Specific Quantum Allocation)</t>
  </si>
  <si>
    <t>Landon Downs (Managing Partner)</t>
  </si>
  <si>
    <t>$250 Million+</t>
  </si>
  <si>
    <t>Ted (Tae-kyu) Kim (Managing Partner)</t>
  </si>
  <si>
    <t>$500 Million (Permanent Capital)</t>
  </si>
  <si>
    <t>Robert Jesudason (CEO &amp; Founder)</t>
  </si>
  <si>
    <t>$2.5 Billion</t>
  </si>
  <si>
    <t>Benjamin Gross (Portfolio Manager)</t>
  </si>
  <si>
    <t>SK Securities.png</t>
  </si>
  <si>
    <t>SK Securities is a South Korea-based financial service provider that specializes in the securities market. It primarily engaged in securities brokerage, dealing and underwriting businesses, covering stocks, futures, options, government bonds, corporate bonds, foreign exchanges, and financial derivative products. The company also involves in the investment banking business, which provides acquisition, project financing services, and wealth management services.
SK Securities was founded in 1955.</t>
  </si>
  <si>
    <t xml:space="preserve">https://www.sks.co.kr </t>
  </si>
  <si>
    <t>https://www.facebook.com/SK-Securities-157940760921974/</t>
  </si>
  <si>
    <t>https://x.com/sk_securities</t>
  </si>
  <si>
    <t>Yongdungpo,Seoul-t'ukpyolsi,South Korea,Asia</t>
  </si>
  <si>
    <t>Yongdungpo</t>
  </si>
  <si>
    <t>$4.8 Billion (Total Assets)</t>
  </si>
  <si>
    <t>Choi Seog-hun (CEO &amp; Representative Director)</t>
  </si>
  <si>
    <t>Seoul Business Agency(SBA)</t>
  </si>
  <si>
    <t>Seoul Business Agency(SBA).png</t>
  </si>
  <si>
    <t>Seoul Business Agency (서울산업통상진흥원) is a Koran startup providing support services for small businesses to increase their efficiency and foster a stable business. The company provides support in the areas of technology, management, human resources, and more.</t>
  </si>
  <si>
    <t>https://www.sba.seoul.kr</t>
  </si>
  <si>
    <t>https://www.facebook.com/newSBA.Seoul</t>
  </si>
  <si>
    <t>https://x.com/sba_seoul/</t>
  </si>
  <si>
    <t>$3.7 Billion (Seoul Vision 2030 Fund)</t>
  </si>
  <si>
    <t>Kim Hyun-woo (President &amp; CEO)</t>
  </si>
  <si>
    <t>$110 Billion (Total Assets)</t>
  </si>
  <si>
    <t>Tatsushi Shingu (President, ICT &amp; Financial Business)</t>
  </si>
  <si>
    <t>$105 Billion (Total Assets)</t>
  </si>
  <si>
    <t>Makoto Koshida (GM, Quantum Innovation Dept.)</t>
  </si>
  <si>
    <t>~$2.8 Billion</t>
  </si>
  <si>
    <t>Michael S. Castor (Managing Member &amp; Portfolio Manager)</t>
  </si>
  <si>
    <t>~$2 Billion</t>
  </si>
  <si>
    <t>Moez Kassam (Chief Investment Officer &amp; Portfolio Manager)</t>
  </si>
  <si>
    <t>~$45 Billion (DKK 310+ Billion)</t>
  </si>
  <si>
    <t>Torben Möger Pedersen (CEO) / Claus Stampe (CIO)</t>
  </si>
  <si>
    <t>~$150 Million</t>
  </si>
  <si>
    <t>Xavier Adserà (Founder &amp; Managing Partner)</t>
  </si>
  <si>
    <t>~$3.5 Billion (Investable Corporate Cash/Reserves)</t>
  </si>
  <si>
    <t>Eric Johnson (CEO) / Tadashi Matsubara (Director)</t>
  </si>
  <si>
    <t>~$13.5 Billion</t>
  </si>
  <si>
    <t>Anand Parekh (Founder &amp; Portfolio Manager)</t>
  </si>
  <si>
    <t>~$300 Million (Dedicated Fund)</t>
  </si>
  <si>
    <t>Markus Solibieda (Managing Director)</t>
  </si>
  <si>
    <t>~$100 Million+ (Strategic allocation)</t>
  </si>
  <si>
    <t>Angelo Del Priore (Partner)</t>
  </si>
  <si>
    <t>~$180 Billion (Group Revenue/Balance Sheet)</t>
  </si>
  <si>
    <t>Christian Müller (Co-CEO, Schwarz Dienstleistungen / Lead on Cloud/AI Strategy)</t>
  </si>
  <si>
    <t>~$135 Billion (Client Assets/AUM)</t>
  </si>
  <si>
    <t>Kenji Hirai (Director &amp; Executive Officer)</t>
  </si>
  <si>
    <t>~$1.2 Billion</t>
  </si>
  <si>
    <t>Gil Beyda (Managing Director)</t>
  </si>
  <si>
    <t>New Paradigm Investment.png</t>
  </si>
  <si>
    <t>New Paradigm Investment Co., Ltd. is a company builder-type accelerator and a commercial investment company that supports investment by stage and growth for startups seeking to lead innovative growth and change.</t>
  </si>
  <si>
    <t>http://www.npinvestment.co.kr/</t>
  </si>
  <si>
    <t>https://www.facebook.com/npinvetment/?locale=ko_KR</t>
  </si>
  <si>
    <t>~$80 Million (110B KRW Managed)</t>
  </si>
  <si>
    <t>Je-hyun Park (Co-CEO)</t>
  </si>
  <si>
    <t>$2.31 Billion (Total Equity)</t>
  </si>
  <si>
    <t>Dr. Ding-Yuan Yang (Chairman)</t>
  </si>
  <si>
    <t>$7.0 Million (Cash/Liquidity) / $1.4 Billion (Under Management via affiliates)</t>
  </si>
  <si>
    <t>Edward Woo (Managing Director &amp; Senior Research Analyst)</t>
  </si>
  <si>
    <t>Nice Investment Partners</t>
  </si>
  <si>
    <t>Nice Investment Partners.png</t>
  </si>
  <si>
    <t>NICE Investment Partners is a new technology finance company whose main job is to increase corporate value by discovering and investing in new technology businesses with promising growth, providing various management support, business alliances, and strategic consulting to the invested companies.</t>
  </si>
  <si>
    <t>http://www.nicefni.co.kr</t>
  </si>
  <si>
    <t>$1.15 Billion (approx. 1.5 Trillion KRW)</t>
  </si>
  <si>
    <t>Choi Sung-jip (CEO / Strategic Lead)</t>
  </si>
  <si>
    <t>$10.0 Billion (Total Asset Value of Quantinuum)</t>
  </si>
  <si>
    <t>Ilyas Khan (Founder &amp; Vice Chairman of Quantinuum)</t>
  </si>
  <si>
    <t>$1.2 Billion (Managed via Alumni Ventures Group)</t>
  </si>
  <si>
    <t>Michael Collins (CEO of Alumni Ventures)</t>
  </si>
  <si>
    <t>Scaleup Tips</t>
  </si>
  <si>
    <t>Scaleup Tips is a private sector initiative dedicated to identifying and supporting high-potential small and medium-sized venture companies. By leveraging industry insights, expert networks, and targeted resources, it aims to help these emerging businesses overcome growth challenges, scale their operations, and achieve long-term success in competitive markets.</t>
  </si>
  <si>
    <t>https://www.scaleuptips.or.kr/</t>
  </si>
  <si>
    <t>scaleuptips@kvca.or.kr</t>
  </si>
  <si>
    <t>$440 Million (approx. 600 Billion KRW)</t>
  </si>
  <si>
    <t>Lee Young-hee (Managing Director / Program Lead)</t>
  </si>
  <si>
    <t>$643.6 Billion</t>
  </si>
  <si>
    <t>Rick Wurster (President of Charles Schwab Corp)</t>
  </si>
  <si>
    <t>D4t4 Solutions</t>
  </si>
  <si>
    <t>D4t4 Solutions.png</t>
  </si>
  <si>
    <t>D4t4 Solutions is ALL ABOUT THE DATA. They are energetically focused on solutions that enable you to get the most from your data – from collection through to management and analytics, D4t4 Solutions provides comprehensive products and services that drive value from your information assets.
During more than thirty years in business, D4t4 Solutions has constantly evolved to embrace the importance of data in delivering benefit to a business. They have developed pioneering technology that pushes the boundaries of accuracy and completeness in data collection, while further augmenting Their data expertise by collaborating with industry-leading partners that specialise in data management and analysis. Their drive to continually innovate, both in the development of Their own technology and in the resourceful delivery of partner solutions, places them at the leading-edge of how data is used by business.
D4t4 Solutions is resolute in the protection of their clients’ data, working diligently to achieve and retain leading industry security certifications that allow clients to place complete trust in them. They are focused on financial security too, consistently achieving profitable growth while ensuring that they preserve the stability that has been the foundation of their durability over three decades.</t>
  </si>
  <si>
    <t>https://www.d4t4solutions.com/</t>
  </si>
  <si>
    <t>moreinfo@d4t4solutions.com</t>
  </si>
  <si>
    <t>https://www.linkedin.com/company/d4t4-solutions-plc/</t>
  </si>
  <si>
    <t>https://x.com/d4t4solutions</t>
  </si>
  <si>
    <t>Sunbury-on-thames,Surrey,United Kingdom,Europe</t>
  </si>
  <si>
    <t>Sunbury-on-thames</t>
  </si>
  <si>
    <t>Peter Kear</t>
  </si>
  <si>
    <t>$132.5 Million (Market Cap)</t>
  </si>
  <si>
    <t>Bill Bruno (CEO / Strategic Investment Lead)</t>
  </si>
  <si>
    <t>$100 Million (Target for Quantum Fund One)</t>
  </si>
  <si>
    <t>Eric Van Der Kleij (Co-Founder &amp; GP)</t>
  </si>
  <si>
    <t>YG Investment.png</t>
  </si>
  <si>
    <t>http://www.yg-investment.com/</t>
  </si>
  <si>
    <t>yginvestment@ygmail.net</t>
  </si>
  <si>
    <t>~$12.5 Billion (Group AUM)</t>
  </si>
  <si>
    <t>Yang Min-suk (CEO &amp; Lead Strategist)</t>
  </si>
  <si>
    <t>€150 Million (Initial Fund Cap)</t>
  </si>
  <si>
    <t>Elena Bou (Innovation Director / EIT InnoEnergy Lead)</t>
  </si>
  <si>
    <t>Full title</t>
  </si>
  <si>
    <t>Entrepreneur</t>
  </si>
  <si>
    <t>Michael Farrell</t>
  </si>
  <si>
    <t>Michael Farrell.png</t>
  </si>
  <si>
    <t>Director, Commercial Data Strategy | AI Readiness &amp; Governance | Commercial Transformation | Modern Data Stack</t>
  </si>
  <si>
    <t>Dublin, California</t>
  </si>
  <si>
    <t>https://www.linkedin.com/in/michael-g-farrell</t>
  </si>
  <si>
    <t>michael.farrell@agilent.com</t>
  </si>
  <si>
    <t>Quantum Tech Cybersecurity Industry Companies UDMs profiles</t>
  </si>
  <si>
    <t>Robert Gamble</t>
  </si>
  <si>
    <t>Robert Gamble.png</t>
  </si>
  <si>
    <t>IT Director at Agilent Technologies</t>
  </si>
  <si>
    <t>Hockessin, Delaware</t>
  </si>
  <si>
    <t>https://www.linkedin.com/in/rcgamble</t>
  </si>
  <si>
    <t>robert_gamble@agilent.com</t>
  </si>
  <si>
    <t>Stephen King</t>
  </si>
  <si>
    <t>Stephen King.png</t>
  </si>
  <si>
    <t>Director Strategic Sourcing | Procurement Professional</t>
  </si>
  <si>
    <t>Exton, Pennsylvania</t>
  </si>
  <si>
    <t>https://www.linkedin.com/in/stephenking79</t>
  </si>
  <si>
    <t>stephen.king@agilent.com</t>
  </si>
  <si>
    <t>Marlene Minasian</t>
  </si>
  <si>
    <t>Marlene Minasian.png</t>
  </si>
  <si>
    <t>HR Director -Global Systems and Processes at Agilent Technologies</t>
  </si>
  <si>
    <t>https://www.linkedin.com/in/marlene-minasian-21256</t>
  </si>
  <si>
    <t>Don Gage</t>
  </si>
  <si>
    <t>Don Gage.png</t>
  </si>
  <si>
    <t>Director of Commercial Development and Enablement @ Agilent Technologies</t>
  </si>
  <si>
    <t>Newark, Delaware</t>
  </si>
  <si>
    <t>https://www.linkedin.com/in/don-gage-collaborative-leader</t>
  </si>
  <si>
    <t>don_gage@agilent.com</t>
  </si>
  <si>
    <t>Christian Dangel</t>
  </si>
  <si>
    <t>Christian Dangel.png</t>
  </si>
  <si>
    <t>Director, Chip and Test Engineering @ Photonic Inc.</t>
  </si>
  <si>
    <t>https://www.linkedin.com/in/christian-dangel-354058210</t>
  </si>
  <si>
    <t>cdangel@photonic.com</t>
  </si>
  <si>
    <t>Photonic Inc</t>
  </si>
  <si>
    <t>Jennifer Ivie-Lopez</t>
  </si>
  <si>
    <t>Jennifer Ivie-Lopez.png</t>
  </si>
  <si>
    <t>Strategy &amp; Transformational Leader | Keynote Speaker | Total Rewards leader with a passion to build new and innovative programs, develop teams, and drive business results.</t>
  </si>
  <si>
    <t>https://www.linkedin.com/in/speakwithjlo</t>
  </si>
  <si>
    <t>jenniferivielopez@gmail.com</t>
  </si>
  <si>
    <t>LOC HO XUAN</t>
  </si>
  <si>
    <t>LOC HO XUAN.png</t>
  </si>
  <si>
    <t>General Director at TOSHIBA Vietnam Consumer Products Co.,Ltd.</t>
  </si>
  <si>
    <t>http://www.toshiba.com.vn</t>
  </si>
  <si>
    <t>Ho Chi Minh City Metropolitan Area</t>
  </si>
  <si>
    <t>https://www.linkedin.com/in/loc-ho-xuan-275a036b</t>
  </si>
  <si>
    <t>loc.xuan@toshiba.com.vn</t>
  </si>
  <si>
    <t>Jason Spradley</t>
  </si>
  <si>
    <t>Jason Spradley.png</t>
  </si>
  <si>
    <t>Director of HR and Administration at Toshiba International Corporation</t>
  </si>
  <si>
    <t>http://www.toshiba.com/tic</t>
  </si>
  <si>
    <t>https://www.linkedin.com/in/jason-spradley-phr-169488a</t>
  </si>
  <si>
    <t>jason.spradley@toshiba.com</t>
  </si>
  <si>
    <t>Steven Schulman</t>
  </si>
  <si>
    <t>Steven_Schulman.png</t>
  </si>
  <si>
    <t>Senior Director, Legal</t>
  </si>
  <si>
    <t>https://www.linkedin.com/in/steven-schulman-61b6218</t>
  </si>
  <si>
    <t>steven_schulman@tsmc.com</t>
  </si>
  <si>
    <t>Joseph D.</t>
  </si>
  <si>
    <t>Joseph D.png</t>
  </si>
  <si>
    <t>TSMC Sr. Technical Fellow/ Technical Deputy Director</t>
  </si>
  <si>
    <t>Songjiang District, Shanghai</t>
  </si>
  <si>
    <t>https://www.linkedin.com/in/joseph-dhu-china</t>
  </si>
  <si>
    <t>joseph_d@tsmc.com</t>
  </si>
  <si>
    <t>Aaron D.png</t>
  </si>
  <si>
    <t>Quantum Tech Cybersecurity Industry Investors UDMs profiles</t>
  </si>
  <si>
    <t>Alfie Soulsby.png</t>
  </si>
  <si>
    <t>Ally GulliverDavies.png</t>
  </si>
  <si>
    <t>Anand Yegnan.png</t>
  </si>
  <si>
    <t>Andrea (Staebler) Berton.png</t>
  </si>
  <si>
    <t>Andrew Parsons.png</t>
  </si>
  <si>
    <t>Anjan Bhattacharya.png</t>
  </si>
  <si>
    <t>Arne Storaune Osnes.png</t>
  </si>
  <si>
    <t>Bill Frauenhofer.png</t>
  </si>
  <si>
    <t>Brendan Winkler.png</t>
  </si>
  <si>
    <t>Curtiss C Smith.png</t>
  </si>
  <si>
    <t>Dan Lelouche.png</t>
  </si>
  <si>
    <t>Eddy Remy.png</t>
  </si>
  <si>
    <t>Emil LEZAK.png</t>
  </si>
  <si>
    <t>Gaute M Langeland.png</t>
  </si>
  <si>
    <t>Giles Oliver.png</t>
  </si>
  <si>
    <t>Heather Stutzman.png</t>
  </si>
  <si>
    <t>Ian Lane.png</t>
  </si>
  <si>
    <t>Jacqui Cook.png</t>
  </si>
  <si>
    <t>Javier Sepúlveda.png</t>
  </si>
  <si>
    <t>Jey Bose.png</t>
  </si>
  <si>
    <t>Jonathan Schwartz.png</t>
  </si>
  <si>
    <t>Joshua Caesar.png</t>
  </si>
  <si>
    <t>Keith Perry.png</t>
  </si>
  <si>
    <t>Kim Hochfeld.png</t>
  </si>
  <si>
    <t>Kirsten Steinberg.png</t>
  </si>
  <si>
    <t>Linda M Fox.png</t>
  </si>
  <si>
    <t>Marina Youssef.png</t>
  </si>
  <si>
    <t>Matt Kaufman.png</t>
  </si>
  <si>
    <t>Maureen Smith.png</t>
  </si>
  <si>
    <t>Momchil Sabev.png</t>
  </si>
  <si>
    <t>Neil Coles.png</t>
  </si>
  <si>
    <t>Ole Christian BechMoen.png</t>
  </si>
  <si>
    <t>Patrick Sheehan.png</t>
  </si>
  <si>
    <t>Peter Eastwood.png</t>
  </si>
  <si>
    <t>Peter Tataris.png</t>
  </si>
  <si>
    <t>Philipp Winteler.png</t>
  </si>
  <si>
    <t>Raj Thejaswi.png</t>
  </si>
  <si>
    <t>Rajat Grover.png</t>
  </si>
  <si>
    <t>Rebecca Jinks.png</t>
  </si>
  <si>
    <t>Rishi Nicolai.png</t>
  </si>
  <si>
    <t>Robsom Alvarenga.png</t>
  </si>
  <si>
    <t>Roger Rake.png</t>
  </si>
  <si>
    <t>Ryan K.png</t>
  </si>
  <si>
    <t>Ryan McCaughey.png</t>
  </si>
  <si>
    <t>Samuel Gottesman.png</t>
  </si>
  <si>
    <t>Shehreyar J.png</t>
  </si>
  <si>
    <t>Shivaji Rao (PhD.png</t>
  </si>
  <si>
    <t>Simen Berg Lutnæs.png</t>
  </si>
  <si>
    <t>Tejas Shah.png</t>
  </si>
  <si>
    <t>Tommy L.png</t>
  </si>
  <si>
    <t>Tristan Coles.png</t>
  </si>
  <si>
    <t>Valerio Allegro.png</t>
  </si>
  <si>
    <t>William Han.png</t>
  </si>
  <si>
    <t>Director, Commercial Data Strategy</t>
  </si>
  <si>
    <t>https://www.linkedin.com/company/agilent-technologies/</t>
  </si>
  <si>
    <t>Name: Data Strategy: Leveraging Data as a Competitive Advantage
Authority: UC Berkeley Executive Education
Date: 2024-6
URL: https://linkedin.com/company/3781544
Name: Executive Data Science Specialization
Authority: Coursera
Date: 2017-6
URL: https://linkedin.com/company/2453129</t>
  </si>
  <si>
    <t>Title: Director, Commercial Data Strategy
Company: None
Start At: None
Ends At: None
Location: None
Description: None
Title: Enterprise Services Product Manager
Company: None
Start At: None
Ends At: None
Location: None
Description: None
Title: Senior Consultant, Data Analytics
Company: None
Start At: None
Ends At: None
Location: None
Description: None
Title: Director, Business Intelligence
Company: None
Start At: None
Ends At: None
Location: None
Description: None
Title: Senior Business Intelligence Analyst
Company: None
Start At: None
Ends At: None
Location: None
Description: None
Title: Business Intelligence Consultant
Company: None
Start At: None
Ends At: None
Location: None
Description: None
Title: Business Intelligence Analyst Manager
Company: None
Start At: None
Ends At: None
Location: None
Description: None
Title: Business Intelligence Analyst
Company: None
Start At: None
Ends At: None
Location: None
Description: None
Title: System Integration Solution Manager
Company: None
Start At: None
Ends At: None
Location: None
Description: None
Title: International Account Executive
Company: None
Start At: None
Ends At: None
Location: None
Description: None
Title: Email Support Supervisor
Company: None
Start At: None
Ends At: None
Location: None
Description: None</t>
  </si>
  <si>
    <t>School: University of San Diego
Degree: B.A.				      		       Bachelor of Arts; B.A, International Relations, Business Administration
Activities: None</t>
  </si>
  <si>
    <t>Data is only as valuable as the business outcomes it powers. Execution is key.
For over 25 years, I’ve focused on transforming raw information into strategic advantage. Today, AI offers us an unprecedented ability to accelerate that value—but only if it is built on a foundation of trusted, accessible data.
Currently, I serve as the Director of Commercial Data Strategy at Agilent Technologies, where I focus on the critical work that makes these outcomes possible: Data Governance, Master Data Strategy, and Modern Data Architecture.
My role is to bridge the gap between the technical reality of our data and the strategic ambitions of our commercial business. Whether I am partnering with IT to shape our future data lake strategy and operating model, optimizing our commercial technology ecosystem, or prioritizing our pipeline of AI use cases, my goal is simple: to treat data as a strategic asset that drives measurable growth.
Core Focus Areas:
- Data Strategy &amp; Governance: Building the operating models (RACIs, Stewardship) that sustain data quality.
- AI Readiness: Serving as the initial Commercial AI Champion to launch our AI Center of Excellence and building the community working groups that drive adoption.
- Commercial Transformation: Aligning IT, Marketing, and Sales to build a unified view of the customer.
I am passionate about moving beyond the "hype" of AI to build the scalable, governed ecosystems that actually deliver business value.
Active Member: Gartner Bay Area CDAO Community</t>
  </si>
  <si>
    <t>IT Director</t>
  </si>
  <si>
    <t>Title: Board Member
Start At: 01/2010
Ends At: 01/2015
Company: North East River Yacht Club
Cause: 
Description: None</t>
  </si>
  <si>
    <t>Title: IT Director
Company: None
Start At: None
Ends At: None
Location: None
Description: None
Title: Senior Program Manager
Company: None
Start At: None
Ends At: None
Location: None
Description: None
Title: Vice President - Technology Program Manager
Company: None
Start At: None
Ends At: None
Location: None
Description: None
Title: Product Marketing Engineer
Company: None
Start At: None
Ends At: None
Location: None
Description: None
Title: Systems Program Manager
Company: None
Start At: None
Ends At: None
Location: None
Description: None
Title: Information Technology Consultant
Company: None
Start At: None
Ends At: None
Location: None
Description: None
Title: Information Technology Engineer
Company: None
Start At: None
Ends At: None
Location: None
Description: None
Title: Technical Consultant - Business Computer Systems
Company: None
Start At: None
Ends At: None
Location: None
Description: None</t>
  </si>
  <si>
    <t>School: Villanova University
Degree: BS, Computer Science
Activities: None</t>
  </si>
  <si>
    <t>Results oriented professional with comprehensive business experience and solid technical background.  Well versed in leading large technically complex and highly visibile projects through full Project Management lifecycles.  Experience with executive and director level communications.
Specialties: 
• International Program Management &amp; Team Leadership
• Internet &amp; Enterprise Application Integration
• Solid Combination of Business and Technical Expertise</t>
  </si>
  <si>
    <t>Director Strategic Sourcing</t>
  </si>
  <si>
    <t>Danish, English</t>
  </si>
  <si>
    <t>Title: Team Leader
Start At: 11/2000
Ends At: 07/2002
Company: YWAM - Germany
Cause: Social_services
Description: Responsibilities
- team lead: team building and development of 10 to 12 people
- supporting local organizations on social and humanitarian projects, e.g. street children, food distribution, and practical work
Learning points
- how to deal with logistical issues on a global scale
- multicultural view: adapting in foreign cultures: Nepal, Venezuela, Chile, Germany, and Australia
- development of sound decision making and conflict resolution skills</t>
  </si>
  <si>
    <t>Name: Project Leader Basic
Authority: Mannaz I Consulting &amp; Learning
Date: 2014-9
URL: https://linkedin.com/company/10932154
Name: LEAN Training
Authority: Erhvervsskolen Nordsjælland
Date: 2014-5
URL: None</t>
  </si>
  <si>
    <t>Title: Director Strategic Sourcing
Company: None
Start At: None
Ends At: None
Location: None
Description: None
Title: Global Category Manager
Company: None
Start At: None
Ends At: None
Location: None
Description: None
Title: Sourcing Manager
Company: None
Start At: None
Ends At: None
Location: None
Description: None
Title: Strategic Buyer
Company: None
Start At: None
Ends At: None
Location: None
Description: None
Title: Category Manager
Company: None
Start At: None
Ends At: None
Location: None
Description: None
Title: Procurement Specialist
Company: None
Start At: None
Ends At: None
Location: None
Description: None
Title: Process Optimization
Company: None
Start At: None
Ends At: None
Location: None
Description: None</t>
  </si>
  <si>
    <t>School: Copenhagen Business School
Degree: Master's in Economics and Business Administration, Supply Chain Management
Activities: None
School: Copenhagen Business School
Degree: Bachelor, International Business
Activities: None</t>
  </si>
  <si>
    <t>Procurement professional, with focus on delivering cost efficiencies while maintaining healthy stakeholder relationships.
Experience across diverse categories such as, IT, Professional Services, Finance, HR, Sales &amp; Marketing, and Legal services.
Value creation through strategic category management; category strategies, spend analysis, market analysis, supplier evaluations, global contract negotiations, and supplier relationship management. 
Have a high level of adaptability to changing demands and ability to manage multiple projects.</t>
  </si>
  <si>
    <t>Title: Human Resources Director
Company: None
Start At: None
Ends At: None
Location: None
Description: None
Title: Senior HR Program Manager
Company: None
Start At: None
Ends At: None
Location: None
Description: None
Title: Senior IT Program Manager
Company: None
Start At: None
Ends At: None
Location: None
Description: None
Title: IT Manager
Company: None
Start At: None
Ends At: None
Location: None
Description: None
Title: IT Program Manager
Company: None
Start At: None
Ends At: None
Location: None
Description: None
Title: IT Manager
Company: None
Start At: None
Ends At: None
Location: None
Description: None
Title: IT Project Lead / Project Manager
Company: None
Start At: None
Ends At: None
Location: None
Description: None
Title: IT Project Lead/ Project Manager
Company: None
Start At: None
Ends At: None
Location: None
Description: None</t>
  </si>
  <si>
    <t>School: Santa Clara University
Degree: MBA
Activities: None
School: Santa Clara University Leavey School of Business
Degree: Master's degree
Activities: None</t>
  </si>
  <si>
    <t>Director of Commercial Development and Enablement</t>
  </si>
  <si>
    <t>Title: DNA Spectroscopy by Terahertz absorption of rotational vibration modes in the DNA's helical structure using an electrically controlled array of p-i-n diode diffractive elements
Source: Unknown
Summary: Abstract – This paper presents the theory for an electrically controlled diffractive device designed to work in the THz regime and discusses possible applications for this device for the THz spectroscopy of DNA.  The diffractive device consists of an array of pin diodes where the intrinsic regions are used as electrically controlled diffractive elements by controlling the current injection into the pin diode array.  The diffractive elements working in concert can cause spectral frequency separation and other desired effects by using it as a phased array.
URL: None
Title: The Design, Fabrication, and Characterization of an Integrated Terahertz Diffraction Grating
Source: University of Delaware
Summary: If a specific spectroscopic application is defined, an element specific detector or a molecule specific detector can have the grating designed to diffract energy in a way that the frequency of interest will have a first order maximum at a specific location.  The detector array at this specific location will be able to measure the signal with required resolution because the bandwidth will be limited to the frequencies of interest.  
The grating for this investigation was designed for far-infrared (1.5 THz to 20 THz) spectroscopy.  The grating was designed by placing metal (conductive) structures on a silicon substrate.  The silicon acted as a transparent material to the infrared energy because the electromagnetic energy level (0.124 eV) was less than the energy bandgap of silicon (1.124 eV).  The metal was intended to reflect the incident energy, which would prevent energy from passing through the substrate where the metal was deposited.  A computer simulated model was developed to predict the intensity of the energy as the frequency and angular deviation (diffraction angle) was changed.
URL: http://udel.worldcat.org/title/design-fabrication-and-characterization-of-an-integrated-terahertz-diffraction-grating/oclc/47746831&amp;referer=brief_results</t>
  </si>
  <si>
    <t>Name: Advanced Ground Instructor
Authority: Federal Aviation Administration
Date: 2025-3
URL: https://linkedin.com/company/5039
Name: Instrument Ground Instructor
Authority: Federal Aviation Administration
Date: 2024-3
URL: https://linkedin.com/company/5039</t>
  </si>
  <si>
    <t>Title: Director of Commercial Development and Enablement
Company: None
Start At: None
Ends At: None
Location: None
Description: None
Title: Consumables Business Director of Customer Success
Company: None
Start At: None
Ends At: None
Location: None
Description: None
Title: Global Operations Compliance Business Process Specialist
Company: None
Start At: None
Ends At: None
Location: None
Description: None
Title: Product Marketing Engineer - Re-Marketed Products
Company: None
Start At: None
Ends At: None
Location: None
Description: None
Title: Technical Marketing Manager
Company: None
Start At: None
Ends At: None
Location: None
Description: None
Title: Quality Engineering Manager
Company: None
Start At: None
Ends At: None
Location: None
Description: None
Title: Senior Quality Engineer/Test Lab Supervisor
Company: None
Start At: None
Ends At: None
Location: None
Description: None
Title: Senior Sales Engineer
Company: None
Start At: None
Ends At: None
Location: None
Description: None
Title: Engineering Manager
Company: None
Start At: None
Ends At: None
Location: None
Description: None
Title: Engineering Team Leader/Project Engineer/Engineering Manager
Company: None
Start At: None
Ends At: None
Location: None
Description: None
Title: Service Technician
Company: None
Start At: None
Ends At: None
Location: None
Description: None</t>
  </si>
  <si>
    <t>School: University of Delaware
Degree: Master's degree, Electrical and Electronics Engineering
Activities: None
School: University at Buffalo
Degree: BSEE, Electromagnetics and Instrumentation
Activities: None</t>
  </si>
  <si>
    <t>I’m a Strategic Technology and Customer Enablement Leader with 25+ years of driving transformative growth across global operations, sales enablement, and customer success. I thrive at the intersection of innovation, learning, and technology—building scalable systems and programs that drive performance, reduce friction, and empower teams.
Throughout my career at Agilent Technologies and beyond, I’ve delivered measurable impact:
✔️ Increased onboarding velocity by 20% through Just-in-Time training systems
✔️ Drove 15% sales growth by shifting teams to a consultative sales model
✔️ Grew a product business from $4M to $35M in just two years
✔️ Built compliance frameworks covering 1,400+ global partners
What sets me apart? A systems mindset, a passion for enabling people through tech, and a proven ability to lead cross-functional teams that move the needle. Whether it's launching digital sales platforms, integrating CRM systems, or developing global training programs, I align solutions with business goals—and deliver results.
Let’s connect if you're looking for a leader in sales enablement, customer success strategy, or operational excellence who turns complexity into clarity and action.</t>
  </si>
  <si>
    <t>Director, Chip and Test Engineering</t>
  </si>
  <si>
    <t>Title: Electrically triggered spin–photon devices in silicon
Source: Nature Photonics
Summary: None
URL: https://www.nature.com/articles/s41566-025-01752-8
Title: Two-Photon Interference of Single Photons from Dissimilar Sources
Source: Physical Review Applied
Summary: None
URL: https://journals.aps.org/prapplied/abstract/10.1103/PhysRevApplied.18.054005
Title: Wafer-scale epitaxial modulation of quantum dot density
Source: Nature Communications
Summary: None
URL: https://www.nature.com/articles/s41467-022-29116-8
Title: Bright Electrically Controllable Quantum‐Dot‐Molecule Devices Fabricated by In Situ Electron‐Beam Lithography
Source: Wiley-VCH
Summary: None
URL: https://onlinelibrary.wiley.com/doi/10.1002/qute.202100002
Title: Independent indistinguishable quantum light sources on a reconfigurable photonic integrated circuit
Source: Applied Physics Letters
Summary: None
URL: https://aip.scitation.org/doi/full/10.1063/1.5028339
Title: Electrically driven and electrically tunable quantum light sources
Source: Applied Physics Letters
Summary: None
URL: https://aip.scitation.org/doi/abs/10.1063/1.4976197</t>
  </si>
  <si>
    <t>Title: Wafer, Optical Emission Device, Method of Producing a Wafer, and Method of Characterizing a System for Producing a Wafer
Issuer: US12205987B2 EP19177713
Issued On: Jan 21, 2025
Description: None</t>
  </si>
  <si>
    <t>Title: Director, Chip and Test Engineering
Company: None
Start At: None
Ends At: None
Location: None
Description: None
Title: Manager, Quantum Devices
Company: None
Start At: None
Ends At: None
Location: None
Description: None
Title: Staff Quantum Device Engineer
Company: None
Start At: None
Ends At: None
Location: None
Description: None
Title: Device Metrics Lead
Company: None
Start At: None
Ends At: None
Location: None
Description: None
Title: Quantum Device Engineer
Company: None
Start At: None
Ends At: None
Location: None
Description: None
Title: Doctoral Student
Company: None
Start At: None
Ends At: None
Location: None
Description: None
Title: Wissenschaftlicher Assistent
Company: None
Start At: None
Ends At: None
Location: None
Description: None
Title: Marie Curie Early Stage Researcher
Company: None
Start At: None
Ends At: None
Location: None
Description: None
Title: Werkstudent
Company: None
Start At: None
Ends At: None
Location: None
Description: None
Title: Praktikant im Bereich Maschinenbau
Company: None
Start At: None
Ends At: None
Location: None
Description: None</t>
  </si>
  <si>
    <t>School: University of Cambridge
Degree: Visitor, Physik
Activities: None
School: Technical University of Munich
Degree: Master of Science - MS, Physics (Applied and Engineering Physics)
Activities: None
School: EPFL
Degree: Exchange Studies, Physik
Activities: None
School: Technical University of Munich
Degree: Bachelor of Science - BS, Physik
Activities: None</t>
  </si>
  <si>
    <t>Director, Total Rewards</t>
  </si>
  <si>
    <t>Title: Progressive HR Game in 2022
Source: HiBob
Summary: We’re on the cusp of a new year. It’s the perfect time to reflect on personal and professional passions. It’s a time when we can stop to appreciate what went well and also examine what was difficult. 
For progressive HR leaders, it’s essential to not only look at the people needs of your organization, but it’s also critical that you examine the ways you want to up your game as an HR leader in the year ahead. 
At HiBob, we encourage our team members to ask questions, find buddies, and mentor one another—all with the idea that we can help each other succeed. With that in mind, we reached out to the HR network to ask progressive leaders in the industry for advice about how to up your HR “game” in 2022. 
Continue reading to be inspired by some of the HR community’s most progressive, knowledgeable, and thoughtful members.
URL: https://www.hibob.com/guides/progressive-hr-game</t>
  </si>
  <si>
    <t>Name: SHRM-CP
Authority: SHRM
Date: 2015-10
URL: https://linkedin.com/company/11282
Name: Professional in Human Resources (PHR®)
Authority: HRCI
Date: 2011-12
URL: https://linkedin.com/company/441947</t>
  </si>
  <si>
    <t>Title: Director, Total Rewards
Company: None
Start At: None
Ends At: None
Location: None
Description: None
Title: Principal Total Rewards Consultant
Company: None
Start At: None
Ends At: None
Location: None
Description: None
Title: Director, Compensation, Benefits, HR Technology &amp; Payroll
Company: None
Start At: None
Ends At: None
Location: None
Description: None
Title: Director, Total Rewards, HRIS &amp; Payroll
Company: None
Start At: None
Ends At: None
Location: None
Description: None
Title: Manager, Compensation &amp; Benefits
Company: None
Start At: None
Ends At: None
Location: None
Description: None
Title: USA Manager, Compensation, Benefits, HRIS &amp; Payroll
Company: None
Start At: None
Ends At: None
Location: None
Description: None
Title: Specialist, Compensation &amp; Benefits
Company: None
Start At: None
Ends At: None
Location: None
Description: None
Title: Human Resources Business Partner
Company: None
Start At: None
Ends At: None
Location: None
Description: None
Title: Administrator, Human Resources
Company: None
Start At: None
Ends At: None
Location: None
Description: None</t>
  </si>
  <si>
    <t>School: University of Houston-Downtown
Degree: Bachelor of Business Administration - BBA, Management Major, Human Resource Management Minor
Activities: None
School: LSU Shreveport
Degree: Master of Business Administration - MBA, Finance Concentration
Activities: None</t>
  </si>
  <si>
    <t>With 20+ years of progressive HR experience, I specialize in solving complex human capital challenges and designing forward-thinking Total Rewards, compensation, and talent strategies that drive business outcomes and strengthen organizational performance.
Across industries, I’ve combined analytical rigor with deep HR expertise to deliver solutions that are both data-driven and people-centered — from uncovering root causes and shaping strategic recommendations to building scalable compensation frameworks, job architectures, and Total Rewards programs.
As a trusted advisor and thought leader, I’m known for challenging the status quo, aligning stakeholders, and driving initiatives that enhance talent attraction, engagement, retention, and pay equity. I’m passionate about helping organizations unlock the full potential of their people and am energized by opportunities that strengthen the connection between people strategy and business strategy.
Looking ahead, I’m focused on continuing to expand my impact as a leader and partner — with a long-term goal of stepping into a CHRO role where I can shape enterprise-wide people strategies and help organizations thrive.
Let’s connect to share ideas and shape the future of work together.</t>
  </si>
  <si>
    <t>General Director - Toshiba Vietnam Consumer Products Co.,Ltd</t>
  </si>
  <si>
    <t>https://www.linkedin.com/company/toshiba-vietnam/</t>
  </si>
  <si>
    <t>Vietnam</t>
  </si>
  <si>
    <t>Title: General Director - Toshiba Vietnam Consumer Products Co.,Ltd
Company: None
Start At: None
Ends At: None
Location: None
Description: None
Title: Deputy General Director - Toshiba Vietnam Consumer Products Co.,Ltd
Company: None
Start At: None
Ends At: None
Location: None
Description: None
Title: Head of Sales - BSH Home Appliances Vietnam Co.,Ltd
Company: None
Start At: None
Ends At: None
Location: None
Description: None
Title: General Director - Beko Vietnam / Arçelik A.Ş.
Company: None
Start At: None
Ends At: None
Location: None
Description: None
Title: Senior Sales Manager - South Vietnam - GT channel
Company: None
Start At: None
Ends At: None
Location: None
Description: None
Title: Sales General Manager
Company: None
Start At: None
Ends At: None
Location: None
Description: None
Title: Sales Manager North Vietnam/ Head of North branch office
Company: None
Start At: None
Ends At: None
Location: None
Description: None
Title: Sales Marketing Manager - North Vietnam
Company: None
Start At: None
Ends At: None
Location: None
Description: None
Title: Sales/Distribution network Manager - Russian Federation
Company: None
Start At: None
Ends At: None
Location: None
Description: None</t>
  </si>
  <si>
    <t>School: Voronezh State Pedagogical University ( Russia )
Degree: Bachelor's degree, Russian Language and Literature
Activities: None
School: Foreign Trade University
Degree: Bachelor’s Degree, Foreign Trade / International Economy
Activities: None
School: Hanoi-Amsterdam High School for the Gifted
Degree: None
Activities: None</t>
  </si>
  <si>
    <t>With over 28 years of work experience in the consumer products industry, I have developed core competencies in new business development, product marketing, and sales operations. My mission is to lead Toshiba Vietnam Consumer Products Co.,Ltd to continue the existing success and game-changing transformation for a sustainable growing business with a new TOSHIBA image - young dynamic fashionable lifestyle. Bringing diverse perspectives and experiences to the team, I also share the organization's values of innovation, quality, and customer satisfaction.
As the Director General of Toshiba Vietnam Consumer Products Co.,Ltd, I am responsible for developing and implementing the overall sales and marketing strategies for the company, as well as overseeing the operations, finance, and human resources functions. I leverage my skills in new business development, product marketing, and sales operations to strengthen the company's position and growth in the Vietnam market, as well as to expand into new business fields. I also work closely with the global and regional teams of Toshiba to align the company's goals and vision with the corporate strategy and culture.</t>
  </si>
  <si>
    <t>Director of Human Resources and Administration</t>
  </si>
  <si>
    <t>https://www.linkedin.com/company/madebytoshiba/</t>
  </si>
  <si>
    <t>Title: Cubmaster
Start At: 08/2013
Ends At: 12/2015
Company: Scouting America
Cause: Children
Description: Served as Assistant Cubmaster and Cubmaster
Title: Volunteer
Start At: 11/2016
Ends At: Present
Company: Rebuilding Together Houston
Cause: Poverty_alleviation
Description: None
Title: Volunteer
Start At: 10/2016
Ends At: Present
Company: Trees For Houston
Cause: Environment
Description: None</t>
  </si>
  <si>
    <t>Name: Professional in Human Resources (PHR®)
Authority: HRCI
Date: 2008-6
URL: https://linkedin.com/company/441947</t>
  </si>
  <si>
    <t>Title: Director of Human Resources and Administration
Company: None
Start At: None
Ends At: None
Location: None
Description: None
Title: Sr. Human Resources Manager
Company: None
Start At: None
Ends At: None
Location: None
Description: None
Title: Human Resources Manager
Company: None
Start At: None
Ends At: None
Location: None
Description: None
Title: Human Resources Manager
Company: None
Start At: None
Ends At: None
Location: None
Description: None
Title: Human Resources Manager
Company: None
Start At: None
Ends At: None
Location: None
Description: None
Title: Sr. Human Resources Generalist
Company: None
Start At: None
Ends At: None
Location: None
Description: None
Title: Human Resources Representative/Jr. Generalist
Company: None
Start At: None
Ends At: None
Location: None
Description: None
Title: Human Resources Representative
Company: None
Start At: None
Ends At: None
Location: None
Description: None</t>
  </si>
  <si>
    <t>School: University of Houston
Degree: BS, Technology, Human Resources
Activities: None</t>
  </si>
  <si>
    <t>As a dedicated human resources leader with over 15 years of experience, I am passionate about identifying and nurturing top talent while cultivating a collaborative and enthusiastic team environment. My commitment to integrity as the cornerstone of business practices drives my approach to HR management. I excel in delivering exceptional, employee-focused service within dynamic and fast-paced settings. My consistent performance and strategic focus enable me to effectively support organizational goals and foster a positive workplace culture.</t>
  </si>
  <si>
    <t>Business Infrastructure Legal Division</t>
  </si>
  <si>
    <t>https://www.linkedin.com/company/tsmc/</t>
  </si>
  <si>
    <t>Title: Business Infrastructure Legal Division
Company: None
Start At: None
Ends At: None
Location: None
Description: None
Title: Senior Director, Legal
Company: None
Start At: None
Ends At: None
Location: None
Description: None
Title: Director
Company: None
Start At: None
Ends At: None
Location: None
Description: None</t>
  </si>
  <si>
    <t>School: Penn State University
Degree: Computer Science  and Administration of Justice
Activities: None
School: University of California, Berkeley - School of Law
Degree: None
Activities: None</t>
  </si>
  <si>
    <t>Technical Fellow/ Technical Deputy Director</t>
  </si>
  <si>
    <t>https://www.linkedin.com/company/taiwan-semiconductor-manufacturing-company-limited/</t>
  </si>
  <si>
    <t>23 yrs 7 mos</t>
  </si>
  <si>
    <t>Title: Method and apparatus for analyzing claims in portfolios automatically.
Issuer: TW TW 093117685
Issued On: None
Description: None
Title: Project management method and information integration system.
Issuer: TW TW 092133816
Issued On: None
Description: None
Title: System and method for storing and accessing information via smart knowledge agents.
Issuer: TW TW 094115874
Issued On: None
Description: None
Title: Systems and methods for document analysis.
Issuer: TW TW 094113886
Issued On: None
Description: None</t>
  </si>
  <si>
    <t>Name: 客户服务基础知识
Authority: LinkedIn
Date: 2022-7
URL: https://linkedin.com/company/1337
Name: 网络安全基础知识
Authority: LinkedIn
Date: 2022-7
URL: https://linkedin.com/company/1337</t>
  </si>
  <si>
    <t>Title: Technical Fellow/ Technical Deputy Director
Company: None
Start At: None
Ends At: None
Location: None
Description: None
Title: Technical Fellow/Technical Deputy Director
Company: None
Start At: None
Ends At: None
Location: None
Description: None</t>
  </si>
  <si>
    <t>School: East China University of Political Science and Law, ECUPL, Shanghai
Degree: PhD, International Law
Activities: None
School: Purdue University
Degree: Master of Material Science, Material Science
Activities: None</t>
  </si>
  <si>
    <t>With more than 20 years of technical and legal experience in the world's largest semiconductor company, I possess specialized knowledge in the fields of semiconductor information engineering technology and law.  My expertise is focused on integrating information engineering architecture, analyzing unstructured data with artificial intelligence, registering, collating and managing trade secrets and semiconductor research and development records, advanced process technology trade secret management, and cross-organizational integration.
In terms of legal expertise, I have extensive knowledge in trade secret law, trade secret infringement investigation, information-based investigations, and litigation procedures.  I have practical experience in investigating and litigating trade secret infringement cases in large semiconductor companies.  Furthermore, I am highly proficient in information-based contract management frameworks and system integration.
My extensive experience working with Chinese semiconductor companies and my PhD in International Law from East China University of Political Science and Law (ECUPL), along with my master's degrees in materials science and law and a bachelor's degree in information engineering, provide me with in-depth knowledge of Chinese law and legal practices in large semiconductor companies.</t>
  </si>
  <si>
    <t>investor category</t>
  </si>
  <si>
    <t>Donors</t>
  </si>
  <si>
    <t>Venture Funds</t>
  </si>
  <si>
    <t>Private Equity Funds</t>
  </si>
  <si>
    <t>Funds of Funds</t>
  </si>
  <si>
    <t>Agilent Technologies, IBM, PsiQuantum</t>
  </si>
  <si>
    <t>Hedge Funds</t>
  </si>
  <si>
    <t>Diego Heinrich, Kent Bachir</t>
  </si>
  <si>
    <t>Pension Funds</t>
  </si>
  <si>
    <t>Agilent Technologies, IBM</t>
  </si>
  <si>
    <t>Jonathan Schwartz, Patrick Sheehan</t>
  </si>
  <si>
    <t>Arqit, Quantum Computing Inc</t>
  </si>
  <si>
    <t>Ally Gulliver-Davies, Andrew Parsons, Mellissa Dawson, Rajat Grover, Rebecca Jinks, Rishi Nicolai, Satya Chenamsetti, Sunil M.</t>
  </si>
  <si>
    <t>JUNG KYOO YANG, Segeun Park, TAE SEUNG KIM, Woogie Suh, jiwon kim, jung kyoo yang</t>
  </si>
  <si>
    <t>Quantum Tech Communications Industry Companies UDMs profiles</t>
  </si>
  <si>
    <t>https://www.google.com/</t>
  </si>
  <si>
    <t>Stéphane DENIS</t>
  </si>
  <si>
    <t>Stéphane DENIS.png</t>
  </si>
  <si>
    <t>Founder, CEO &amp; Artistic Director FLYBOARD-SHOW, The official entertainment branch of ZAPATA GROUP 
&amp; Founder of MANTA-RED GROUP</t>
  </si>
  <si>
    <t>http://zapata.com/</t>
  </si>
  <si>
    <t>https://www.linkedin.com/in/stéphane-denis</t>
  </si>
  <si>
    <t>ZAPATA</t>
  </si>
  <si>
    <t>Fernando Zapata Guizar</t>
  </si>
  <si>
    <t>Fernando Zapata Guizar.png</t>
  </si>
  <si>
    <t>Director Comercial División Camiones y Mercadotecnia</t>
  </si>
  <si>
    <t>http://www.zapata.com.mx</t>
  </si>
  <si>
    <t>Automotive</t>
  </si>
  <si>
    <t>Industrial Alce Blanco, México</t>
  </si>
  <si>
    <t>https://www.linkedin.com/in/fernando-zapata-guizar-05897247</t>
  </si>
  <si>
    <t>fernando.guizar@zapata.com.mx</t>
  </si>
  <si>
    <t>Zapata</t>
  </si>
  <si>
    <t>Mael Flament</t>
  </si>
  <si>
    <t>Mael Flament.png</t>
  </si>
  <si>
    <t>Chief Technology Officer (Co-Founder) @ Qunnect | Quantum Technology &amp; Photonics</t>
  </si>
  <si>
    <t>http://www.qunnect.inc/</t>
  </si>
  <si>
    <t>https://www.linkedin.com/in/maelflament</t>
  </si>
  <si>
    <t>Mehdi Namazi</t>
  </si>
  <si>
    <t>Mehdi Namazi.png</t>
  </si>
  <si>
    <t>Co-founder and Chief Science Officer at Qunnect Inc.</t>
  </si>
  <si>
    <t>https://www.linkedin.com/in/mehdinamazi1</t>
  </si>
  <si>
    <t>mehdi@quconn.com</t>
  </si>
  <si>
    <t>Marianna Bonanome</t>
  </si>
  <si>
    <t>Marianna Bonanome.png</t>
  </si>
  <si>
    <t>Senior Director of Partnerships at Qunnect | Co-Founder &amp; CEO (Stealth)</t>
  </si>
  <si>
    <t>https://www.linkedin.com/in/mbonanome</t>
  </si>
  <si>
    <t>Quantum Tech Communications Industry Investors UDMs profiles</t>
  </si>
  <si>
    <t>Andre Convents.png</t>
  </si>
  <si>
    <t>Andreas A Andreou.png</t>
  </si>
  <si>
    <t>Dickson Maina.png</t>
  </si>
  <si>
    <t>Ekemezie Francis.png</t>
  </si>
  <si>
    <t>K.C. Shekar.png</t>
  </si>
  <si>
    <t>P.Y. Nicole C.png</t>
  </si>
  <si>
    <t>Randall J. Heffernan.png</t>
  </si>
  <si>
    <t>Scott Healey.png</t>
  </si>
  <si>
    <t>CEO SHOWS - EVENTS &amp; ARTISTIC DIRECTOR</t>
  </si>
  <si>
    <t>https://www.linkedin.com/company/zapata-company/</t>
  </si>
  <si>
    <t>Title: CEO SHOWS - EVENTS &amp; ARTISTIC DIRECTOR
Company: None
Start At: None
Ends At: None
Location: None
Description: None
Title: FOUNDER, CEO, Artistic director
Company: None
Start At: None
Ends At: None
Location: None
Description: None
Title: freelance TV
Company: None
Start At: None
Ends At: None
Location: None
Description: None
Title: show designer and performer
Company: None
Start At: None
Ends At: None
Location: None
Description: None
Title: Performer
Company: None
Start At: None
Ends At: None
Location: None
Description: None</t>
  </si>
  <si>
    <t>School: CIPECMA
Degree: None
Activities: None</t>
  </si>
  <si>
    <t>✨ Zapata &amp; Manta-Red Group brings together artistic creativity and technological innovation to serve the visual arts. Our vision: to design world-unique shows, unite and reveal talents around bold, artistic projects, and deliver human, meaningful, and emotion-driven experiences.
We operate through 4 complementary brands, giving us full control of our creative process:
🚀 FLYBOARD-SHOW: exclusive international shows in the air and on water, using Zapata's unique inventions, combined with custom-developed special effects. Over 50 collaborators: artists, creators, engineers, performers…
🎉 MANTA-RED Events: turnkey, tailor-made events for corporate clients
🌍 MANTA-RED Création: artistic direction for major international shows
🔧 RED INNOVATION: R&amp;D of unique, cutting-edge technology for the entertainment industry
🎭 Our VALUES:
- Constantly create and innovate with passion
- Invent without imitating
- Listen to and enrich our clients’ visions
- Reveal talents and embrace a touch of madness
- Use technology to elevate visual art
- Deliver with commitment, clarity, and reassurance
... And always — with humility, energy, and contagious enthusiasm!
www.manta-red.com</t>
  </si>
  <si>
    <t>https://www.linkedin.com/company/zapata-camiones-s-a-de-c-v-/</t>
  </si>
  <si>
    <t>16 yrs 6 mos</t>
  </si>
  <si>
    <t>Title: Director Comercial División Camiones y Mercadotecnia
Company: None
Start At: None
Ends At: None
Location: None
Description: None
Title: Gerente General Tlalnepantla
Company: None
Start At: None
Ends At: None
Location: None
Description: None
Title: Gerente Refacciones Ford
Company: None
Start At: None
Ends At: None
Location: None
Description: None
Title: Gerente Ventas
Company: None
Start At: None
Ends At: None
Location: None
Description: None
Title: Gerente de Marca Kleen Bebé , Plus Hi-Sec y Kleen Bebé Huggies Extratrim
Company: None
Start At: None
Ends At: None
Location: None
Description: None
Title: Gerente de Marca Jr Kleen Bebé Suavelastic
Company: None
Start At: None
Ends At: None
Location: None
Description: None
Title: Trainee
Company: None
Start At: None
Ends At: None
Location: None
Description: None</t>
  </si>
  <si>
    <t>School: Tecnológico de Monterrey
Degree: Ingeniero Industrial y de Sistemas
Activities: None
School: IPADE Business School
Degree: Alta Dirección
Activities: None</t>
  </si>
  <si>
    <t>Chief Technology Officer (Co-Founder)</t>
  </si>
  <si>
    <t>https://www.linkedin.com/company/qunnectinc/</t>
  </si>
  <si>
    <t>Title: Venture Scout
Start At: 2025
Ends At: Present
Company: First Momentum Ventures
Cause: Economic_empowerment
Description: First Momentum backs Europe's boldest Deep Tech, Industry Tech, and B2B SaaS startups at pre-seed.
Working on something game-changing? Hit me up.
Title: Contributor
Start At: None
Ends At: Present
Company: IEEE Instrumentation &amp; Measurement Society
Cause: Science_and_technology
Description: None
Title: Robotics Technical Mentor
Start At: 2012
Ends At: 2014
Company: FIRST
Cause: Science_and_technology
Description: None
Title: Field Technician
Start At: 2006
Ends At: 2006
Company: OGS
Cause: Science_and_technology
Description: None</t>
  </si>
  <si>
    <t>Name: The Quantum Internet and Quantum Computers
Authority: Delft University of Technology
Date: Unknown
URL: https://linkedin.com/company/166529
Name: Practical Realities of Quantum Computation and Quantum Communication
Authority: MIT xPRO
Date: 2019-7
URL: https://linkedin.com/company/18920810</t>
  </si>
  <si>
    <t>Title: Chief Technology Officer (Co-Founder)
Company: None
Start At: None
Ends At: None
Location: None
Description: None
Title: Founding Board Member
Company: None
Start At: None
Ends At: None
Location: None
Description: None
Title: Lead Systems Engineer (Co-Founder)
Company: None
Start At: None
Ends At: None
Location: None
Description: None
Title: Founding Board Member
Company: None
Start At: None
Ends At: None
Location: None
Description: None
Title: Entrepreneurial Fellow (MIT Lincoln Laboratory - DARPA)
Company: None
Start At: None
Ends At: None
Location: None
Description: None
Title: Research Assistant
Company: None
Start At: None
Ends At: None
Location: None
Description: None
Title: Research Assistant
Company: None
Start At: None
Ends At: None
Location: None
Description: None
Title: Research Affiliate
Company: None
Start At: None
Ends At: None
Location: None
Description: None
Title: Teaching Assistant
Company: None
Start At: None
Ends At: None
Location: None
Description: None
Title: Research Fellow
Company: None
Start At: None
Ends At: None
Location: None
Description: None
Title: Laboratory Technician
Company: None
Start At: None
Ends At: None
Location: None
Description: None
Title: Research Intern
Company: None
Start At: None
Ends At: None
Location: None
Description: None
Title: Technician
Company: None
Start At: None
Ends At: None
Location: None
Description: None</t>
  </si>
  <si>
    <t>School: Stony Brook University
Degree: Physics &amp; Science Instrumentation
Activities: None
School: University of Hawaii at Manoa
Degree: Engineering Physics
Activities: None
School: University of Hawaii - College of Engineering
Degree: None
Activities: None
School: Ecole polytechnique de Bruxelles
Degree: None
Activities: None</t>
  </si>
  <si>
    <t>Applied physicist and engineer developing next-generation instrumentation for quantum technologies, photonics, high-energy physics, and radar systems.</t>
  </si>
  <si>
    <t>Co-Founder and CSO</t>
  </si>
  <si>
    <t>6 yrs 6 mos</t>
  </si>
  <si>
    <t>Title: Free space quantum communication with quantum memory
Source: Phys. Rev. Applied
Summary: The realization of an elementary quantum network that is intrinsically secure and operates over long distances requires the interconnection of several quantum modules performing different tasks. In this work we report the interconnection of four different quantum modules: (i) a random polarization qubit generator, (ii) a free-space quantum communication channel, (iii) a quantum memory and (iv) a qubit decoder, in a functional elementary quantum network capable of storing a sequence of random polarization qubits in a manner needed for quantum information distribution protocols. We create weak coherent pulses at the single photon level encoding polarization states |H⟩,|V⟩,|D⟩,|A⟩ in a randomized sequence. The random qubits are sent over a 20m free space link and coupled into a dual rail room temperature quantum memory and after storage and retrieval are analyzed in a four detector polarization analysis akin to the requirements of the BB84 protocol. We have obtained quantum bit error rates of 11.0\% and 12.9\% for the Z and X bases for single-photon level operation. Our results pave the way towards memory assisted free space quantum cryptographic networks.
URL: https://journals.aps.org/prapplied/abstract/10.1103/PhysRevApplied.8.064013
Title: Realizing topological relativistic dynamics using slow light polaritons at room temperature
Source: arXiv preprint arXiv:1711.09346
Summary: None
URL: https://arxiv.org/abs/1711.09346
Title: Ultralow-Noise Room-Temperature Quantum Memory for Polarization Qubits
Source: Phys. Rev. Applied
Summary: Here, we show an ultralow-noise regime of operation in a simple quantum memory in warm 87Rb atomic vapor. By modeling the quantum dynamics of four-level room-temperature atoms, we achieve fidelities  &gt;90% for single-photon-level polarization qubits, surpassing any classical strategies exploiting the nonunitary memory efficiency. Additionally, we show experimental techniques capable of producing fidelities close to unity. Our results demonstrate the potential of simple, resource-moderate experimental room-temperature quantum devices.
URL: https://journals.aps.org/prapplied/abstract/10.1103/PhysRevApplied.8.034023
Title: Cascading quantum light-matter interfaces with minimal interconnection losses
Source: Physical Review A
Summary: The ability to interface multiple optical quantum devices is a key milestone towards 
the development of future quantum information processors and networks. One of the 
requirements for any of their constituent elements will be cascadability, ie, the ability to drive 
the input of a device using the output of another one. Here, we report the cascading of 
quantum light-matter interfaces by storing few-photon level pulses of light in warm vapor 
followed by the subsequent storage of the retrieved field onto a second ensemble. We ...
URL: http://journals.aps.org/pra/abstract/10.1103/PhysRevA.92.033846
Title: Room-Temperature Single-photon level Memory for Polarization States
Source: Nature Scientific Reports
Summary: None
URL: http://www.nature.com/srep/2015/150107/srep07658/full/srep07658.html
Title: Fabrication and Investigation of resonance frequency sensitive Graphene/ZnO based gas sensor in room temperature
Source: Bulletin of the American Physical Society
Summary: None
URL: http://meetings.aps.org/Meeting/MAR14/Event/215927</t>
  </si>
  <si>
    <t>Title: Co-Founder and CSO
Company: None
Start At: None
Ends At: None
Location: None
Description: None
Title: Postdoctoral Fellow
Company: None
Start At: None
Ends At: None
Location: None
Description: None
Title: Research Assistant
Company: None
Start At: None
Ends At: None
Location: None
Description: None
Title: Teaching Assistant
Company: None
Start At: None
Ends At: None
Location: None
Description: None
Title: I-Corps Entrepreneural Lead
Company: None
Start At: None
Ends At: None
Location: None
Description: None
Title: Participant - Entrepreneur Lead
Company: None
Start At: None
Ends At: None
Location: None
Description: None</t>
  </si>
  <si>
    <t>School: Yale University
Degree: Post-doctoral Fellow, Physics
Activities: None
School: Stony Brook University
Degree: Doctor of Philosophy - PhD, Physics
Activities: None
School: University of Tehran
Degree: Master of Science (M.Sc.), Nanotechnology
Activities: None</t>
  </si>
  <si>
    <t>Quantum physicist by day, tech entrepreneur by night!</t>
  </si>
  <si>
    <t>Senior Director of Partnerships</t>
  </si>
  <si>
    <t>Title: Remembrances of Gilbert
Source: A Elementary Theory of Groups and Group Rings, and Related Topics: Proceedings of the Conference Held at Fairﬁeld University and at the Graduate Center, CUNY, November 1-2, 2018
Summary: This article, to which I contributed, is a collection of remembrances of Gilbert Baumslag, my professor, advisor, mentor, friend and inspiration for many of my group theoretic endeavors. I have been privileged to have had him in my life and strive to pass on his joy and passion for mathematics to my own students through mentoring and teaching.
URL: https://www.google.com/books/edition/Elementary_Theory_of_Groups_and_Group_Ri/
Title: Writing and Active Learning Strategies to Reduce Anxiety and Improve Outcomes in Introduction to Statistics for Psychology Majors
Source: Psychology Teaching Review Vol. 25 No. 2
Summary: Our article is categorized as a “practice exchange paper.” My co-author Dr. Modiano is a neuropsychologist who was one of our Writing Across the Curriculum (WAC) fellows in 2016/2017. Dr. Modiano and I channeled our expertise in utilizing WAC best practices in the statistics classroom when authoring this paper. The semester-long project included is a polished version of the group project I assign when teaching MAT 1372 (Statistics with Probability).
URL: None
Title: Opening Gateways
Source: Nucleus: A Faculty Commons Quarterly, Volume 8
Summary: None
URL: https://facultycommons.citytech.cuny.edu/about-us/nucleus-quarterly/
Title: A Sampling of Remarkable Groups: Thompson’s, Lamplighter, Self-Similar, Lamplighter and Baumslag-Solitar.
Source: Birkhauser (Springer Nature)
Summary: This textbook offers students with a basic understanding of group theory a preview of several interesting groups they would not typically encounter until later in their academic careers. By presenting these advanced concepts at this stage, they will gain a deeper understanding of the subject and be motivated to explore more of it.
Groups covered include Thompson’s groups, self-similar groups, Lamplighter groups, and Baumslag-Solitar groups. Each chapter focuses on one of these groups, and begins by discussing why they are interesting, how they originated, and why they are important mathematically. A collection of specific references for additional reading, topics for further research, and exercises are included at the end of every chapter to encourage students’ continued education.
With its accessible presentation and engaging style, A Sampling of Remarkable Groups is suitable for students in upper-level undergraduate or beginning graduate abstract algebra courses. It will also be of interest to researchers in mathematics, computer science, and related fields.
URL: https://www.springer.com/gp/book/9783030019761
Title: How can CUNY and the UN revolutionize education? By working together
Source: PassbBlue: Independent Coverage of the UN
Summary: This article with Prof. ElHitti was written by invitation of Dulcie Leimbach, co-founder of PassBlue and a former editor and writer for the New York Times. The day after the article was published (7/5/2017), Prof. ElHitti and I were contacted by Kate Linkins from the Paris oﬃce of the Global Education Monitoring Team (GEM) and UNESCO - and a partnership was formed. Thus began our work in founding two CUNY-wide programs.
URL: https://www.passblue.com/2017/07/04/how-can-cuny-and-the-un-revolutionize-education-for-all-by-working-together/
Title: Arithmetic | Algebra
Source: Creative Commons License
Summary: Arithmetic | Algebra provides a customized open-source textbook for the math developmental students at New York City College of Technology. The book consists of short chapters, addressing essential concepts necessary to successfully proceed to credit-level math courses. Each chapter provides several solved examples and one unsolved “Exit Problem”. Each chapter is also supplemented by its own WeBWork online homework assignment. The book can be used in conjunction with WeBWork for homework (online) or with the Arithmetic | Algebra Homework handbook (traditional). The content in the book, WeBWork and the homework handbook are also aligned to prepare students for the CUNY Elementary Algebra Final Exam (CEAFE).
URL: https://academicworks.cuny.edu/ny_oers/5/
Title: IA-Automorphisms of Groups with Almost Constant Upper Central Series
Source: Conference Proceedings to the AMS Contemporary Mathematics
Summary: None
URL: https://www.semanticscholar.org/paper/IA-automorphisms-of-groups-with-almost-constant-Bonanome-Dean/12bf6e3f0d54281daabb8b801d497c2056773721?p2df
Title: Lectures on Finitely Generated Solvable Groups
Source: SpringerBriefs (Birkhauser)
Summary: None
URL: https://www.springer.com/gp/book/9781461454496
Title: Quantum Algorithms for Fixed Points and Invariant Subgroups
Source: Groups Complexity - Cryptology, Volume 3, Issue 2
Summary: None
URL: https://www.researchgate.net/publication/267171270_Quantum_algorithms_for_fixed_points_and_invariant_subgroups
Title: Toward Quantum-Ensured Privacy and Voting
Source: Physical Review A 84
Summary: None
URL: https://arxiv.org/abs/1108.5090</t>
  </si>
  <si>
    <t>Title: supporter
Start At: 01/2013
Ends At: Present
Company: Race2Rebuild
Cause: Humanitarian_relief
Description: http://www.race2rebuild.org/</t>
  </si>
  <si>
    <t>Title: Senior Director of Partnerships
Company: None
Start At: None
Ends At: None
Location: None
Description: None
Title: Co-founder &amp; CEO
Company: None
Start At: None
Ends At: None
Location: None
Description: None
Title: Co-founder, Strategic Advisor
Company: None
Start At: None
Ends At: None
Location: None
Description: None
Title: Industry Advisor
Company: None
Start At: None
Ends At: None
Location: None
Description: None
Title: Global Visioneering Braintrust Member
Company: None
Start At: None
Ends At: None
Location: None
Description: None
Title: Advisor
Company: None
Start At: None
Ends At: None
Location: None
Description: None
Title: Strategic Advisor
Company: None
Start At: None
Ends At: None
Location: None
Description: None
Title: Head of AI Data Partnerships &amp; Adoption
Company: None
Start At: None
Ends At: None
Location: None
Description: None
Title: Head of AI Strategy and Partnerships
Company: None
Start At: None
Ends At: None
Location: None
Description: None
Title: Head of External Education Programs
Company: None
Start At: None
Ends At: None
Location: None
Description: None
Title: Community Manager | Executive Board Member
Company: None
Start At: None
Ends At: None
Location: None
Description: None
Title: Co-founder &amp; Co-director of the CUNY OER WeBWorK Fellows Project
Company: None
Start At: None
Ends At: None
Location: None
Description: None
Title: Associate Professor
Company: None
Start At: None
Ends At: None
Location: None
Description: None
Title: Co-cordinator, Writing Across the Curriculum
Company: None
Start At: None
Ends At: None
Location: None
Description: None
Title: Committee Member
Company: None
Start At: None
Ends At: None
Location: None
Description: None
Title: Co-PI | Co-director of the Faculty Seminar
Company: None
Start At: None
Ends At: None
Location: None
Description: None</t>
  </si>
  <si>
    <t>School: Harvard Business School
Degree: Certificate in Negotiation Mastery, Business Administration and Management, General
Activities: None
School: The Graduate School and University Center, CUNY
Degree: Doctor of Philosophy (Ph.D.), Mathematics
Activities: None
School: The Graduate School and University Center, CUNY
Degree: Master's degree, Mathematics
Activities: None
School: NYU Tandon School of Engineering
Degree: Bachelor of Science (B.S.), Mathematics
Activities: None</t>
  </si>
  <si>
    <t>Marianna Bonanome is a tech founder and executive operating at the convergence of Quantum &amp; AI. As the Senior Director of Partnerships at Qunnect, she facilitates the strategic alliances and global ecosystems necessary to build the hardware infrastructure for a future quantum internet. Parallel to her leadership at Qunnect, Marianna is the Co-Founder and CEO of a stealth-mode venture focused on the intersection of Quantum &amp; AI.
With a career spanning doctoral research in quantum algorithms to leading AI strategy at SandboxAQ, she specializes in translating abstract mathematical potential into scalable, real-world technologies. A "founder-first" leader, Marianna excels at bridging the gap between industry, government, and academia to accelerate the deployment of deep-tech solutions. She is an active member of the XPRIZE Braintrust, an advisor to LibreTexts, NYU Tandon School of Engineering and Stony Brook University's CEWIT. Marianna holds a B.S. in Mathematics from NYU Tandon. as well as master’s and doctoral degrees in Mathematics from the Graduate Center of the City University of New York.</t>
  </si>
  <si>
    <t>Agilent Technologies, PsiQuantum</t>
  </si>
  <si>
    <t>Andreas A. Andreou, Dickson Maina, Ekemezie Francis</t>
  </si>
  <si>
    <t>Kirsty E., Mitchell Krane, Scott Healey</t>
  </si>
  <si>
    <t>Nouhaila Boufim</t>
  </si>
  <si>
    <t>https://www.linkedin.com/in/nouhaila-boufim-427703241</t>
  </si>
  <si>
    <t>boufimn@lunainc.com</t>
  </si>
  <si>
    <t>LUNA Innovations</t>
  </si>
  <si>
    <t>http://www.lunainc.com</t>
  </si>
  <si>
    <t>https://www.linkedin.com/company/luna-innovations/</t>
  </si>
  <si>
    <t>Roanoke, Virginia</t>
  </si>
  <si>
    <t>Title: Director of Operations
Company: None
Start At: None
Ends At: None
Location: None
Description: None
Title: Operations Manager
Company: None
Start At: None
Ends At: None
Location: None
Description: None
Title: Project Manager
Company: None
Start At: None
Ends At: None
Location: None
Description: None
Title: Operations Supervisor
Company: None
Start At: None
Ends At: None
Location: None
Description: None
Title: Operations Specialist
Company: None
Start At: None
Ends At: None
Location: None
Description: None
Title: Operations Assistant
Company: None
Start At: None
Ends At: None
Location: None
Description: None</t>
  </si>
  <si>
    <t>School: The University of Texas at Austin
Degree: Master's degree, Industrial Engineering &amp; Operations Management
Activities: None</t>
  </si>
  <si>
    <t>I am an operations and supply chain professional with more than a decade of experience leading cross-functional teams in high-tech manufacturing, R&amp;D project management, and global logistics. In my current role as Operations Manager at Luna Innovations, I oversee the end-to-end production of advanced fiber optic and photonic systems. With a strong engineering and business foundation from the University of Texas at Austin and TU Graz, I am able to apply a strategic and data-driven approach to operational excellence.</t>
  </si>
  <si>
    <t>Operations &amp; Supply Chain Leader | Project Management Expert in High-Tech Manufacturing | Specializing in Global Logistics, Lean Production &amp; Digital Transformation</t>
  </si>
  <si>
    <t>Brad Lester</t>
  </si>
  <si>
    <t>Brad Lester.png</t>
  </si>
  <si>
    <t>https://www.linkedin.com/in/brad-lester-cpa-93556a89</t>
  </si>
  <si>
    <t>lesterb@lunainc.com</t>
  </si>
  <si>
    <t>Controller, US Operations</t>
  </si>
  <si>
    <t>Title: President
Start At: 05/2020
Ends At: 04/2022
Company: The Roanoke Area Chapter of the Virginia Society of CPAs
Cause: 
Description: https://roanokevscpa.com/</t>
  </si>
  <si>
    <t>Name: Certified Public Accountant
Authority: VBOA - Virginia Board of Accountancy
Date: 2014-8
URL: https://linkedin.com/company/2297991</t>
  </si>
  <si>
    <t>Title: Controller, US Operations
Company: None
Start At: None
Ends At: None
Location: None
Description: None
Title: Director, Assistant Controller
Company: None
Start At: None
Ends At: None
Location: None
Description: None
Title: Assistant Controller
Company: None
Start At: None
Ends At: None
Location: None
Description: None
Title: Audit Manager
Company: None
Start At: None
Ends At: None
Location: None
Description: None
Title: Senior Audit Associate
Company: None
Start At: None
Ends At: None
Location: None
Description: None
Title: In-Charge Audit Associate
Company: None
Start At: None
Ends At: None
Location: None
Description: None
Title: Senior Financial Reporting &amp; Assurance Associate
Company: None
Start At: None
Ends At: None
Location: None
Description: None
Title: Financial Reporting &amp; Assurance Associate
Company: None
Start At: None
Ends At: None
Location: None
Description: None
Title: Senior Accountant
Company: None
Start At: None
Ends At: None
Location: None
Description: None
Title: Accountant
Company: None
Start At: None
Ends At: None
Location: None
Description: None</t>
  </si>
  <si>
    <t>School: Emory &amp; Henry College
Degree: Bachelor’s Degree, Accounting
Activities: None
School: King University
Degree: Master of Business Administration (M.B.A.), Finance
Activities: None
School: Emory &amp; Henry University
Degree: None
Activities: None</t>
  </si>
  <si>
    <t>Controller, US Operations at Luna Innovations</t>
  </si>
  <si>
    <t>Jamie Jeyaratnam</t>
  </si>
  <si>
    <t>Jamie Jeyaratnam.png</t>
  </si>
  <si>
    <t>https://www.linkedin.com/in/jamie-jeyaratnam-99262b31</t>
  </si>
  <si>
    <t>jamie.jeyaratnam@lunainc.com</t>
  </si>
  <si>
    <t>Senior Director of Operations</t>
  </si>
  <si>
    <t>Camberley, England</t>
  </si>
  <si>
    <t>Title: Senior Director of Operations
Company: None
Start At: None
Ends At: None
Location: None
Description: None
Title: Director of Project Management
Company: None
Start At: None
Ends At: None
Location: None
Description: None
Title: Head of Programmes and Project Management
Company: None
Start At: None
Ends At: None
Location: None
Description: None
Title: Senior Programme Manager
Company: None
Start At: None
Ends At: None
Location: None
Description: None
Title: Senior Project Manager
Company: None
Start At: None
Ends At: None
Location: None
Description: None
Title: Product Development Champion
Company: None
Start At: None
Ends At: None
Location: None
Description: None
Title: Senior Engineer
Company: None
Start At: None
Ends At: None
Location: None
Description: None
Title: Development Engineer
Company: None
Start At: None
Ends At: None
Location: None
Description: None</t>
  </si>
  <si>
    <t>Michael Rovins</t>
  </si>
  <si>
    <t>Michael Rovins.png</t>
  </si>
  <si>
    <t>https://www.linkedin.com/in/michael-rovins-84880626</t>
  </si>
  <si>
    <t>mrovins@apple.com</t>
  </si>
  <si>
    <t>Director, Global Security</t>
  </si>
  <si>
    <t>http://www.apple.com/careers</t>
  </si>
  <si>
    <t>https://www.linkedin.com/company/apple/</t>
  </si>
  <si>
    <t>Name: ISMA Executive Leadership Certificate, Georgetown University
Authority: Georgetown University and the International Security Management Association (ISMA)
Date: 2017-5
URL: None</t>
  </si>
  <si>
    <t>Title: Director, Global Security
Company: None
Start At: None
Ends At: None
Location: None
Description: None
Title: Head of TV+ / Fitness+ Security, Autonomous Technologies, &amp; Vendor Assessments - Global Security
Company: None
Start At: None
Ends At: None
Location: None
Description: None
Title: Senior Manager, New Product Security &amp; Special Projects Group (SPG) Security Lead - Global Security
Company: None
Start At: None
Ends At: None
Location: None
Description: None
Title: Senior Manager, New Product Security - Global Security
Company: None
Start At: None
Ends At: None
Location: None
Description: None
Title: Special Agent
Company: None
Start At: None
Ends At: None
Location: None
Description: None
Title: Aviation Officer
Company: None
Start At: None
Ends At: None
Location: None
Description: None</t>
  </si>
  <si>
    <t>School: Florida State University
Degree: Bachelor of Science - Magna Cum Laude, Criminology (Minors: International Affairs &amp; Military Science)
Activities: None</t>
  </si>
  <si>
    <t>Director, Global Security at Apple</t>
  </si>
  <si>
    <t>Andrew Peterson</t>
  </si>
  <si>
    <t>Andrew Peterson.png</t>
  </si>
  <si>
    <t>https://www.linkedin.com/in/andrew-peterson-95125624</t>
  </si>
  <si>
    <t>petersona@lunainc.com</t>
  </si>
  <si>
    <t>Associate Sales Director - Power Utilities</t>
  </si>
  <si>
    <t>Title: Associate Sales Director - Power Utilities
Company: None
Start At: None
Ends At: None
Location: None
Description: None
Title: Business Development Director - Energy
Company: None
Start At: None
Ends At: None
Location: None
Description: None
Title: Sales Director, Asia Pacific
Company: None
Start At: None
Ends At: None
Location: None
Description: None
Title: Sales Manager, Asia Pacific
Company: None
Start At: None
Ends At: None
Location: None
Description: None
Title: Senior Applications Specialist
Company: None
Start At: None
Ends At: None
Location: None
Description: None</t>
  </si>
  <si>
    <t>School: St. Olaf College
Degree: Bachelor of Science - BS, Chemistry, Mandarin Chinese
Activities: None</t>
  </si>
  <si>
    <t>I lead commercial and strategic initiatives at the intersection of grid modernization, sensing technology, and energy infrastructure.
I help utilities, transmission operators, and developers deploy distributed sensing solutions that deliver real-time insight into cable health, asset performance, and system reliability.
My expertise spans Real-Time Thermal Rating (RTTR), Dynamic Line Rating (DLR), and Partial Discharge (PD) monitoring technologies that support condition-based maintenance, risk reduction, and grid flexibility.
I lead executive-level engagement and long-term solution planning with utilities, developers, and infrastructure operators. I shape solution strategy and manage cross-functional collaboration with vendors, integrators, and software partners. Internally, I contribute to product direction by aligning field needs with development priorities and ensuring commercial and technical alignment at the leadership level.
With experience across the U.S., Europe, and Asia, I bring a global perspective and a results-oriented mindset to every project. I’m motivated by solving meaningful problems and partnering with people who want to build smarter, safer, and more sustainable energy systems.</t>
  </si>
  <si>
    <t>Associate Sales Director - Power Utilities at Luna Innovations</t>
  </si>
  <si>
    <t>Erik Liu</t>
  </si>
  <si>
    <t>Erik Liu.png</t>
  </si>
  <si>
    <t>https://www.linkedin.com/in/erik-liu-04815274</t>
  </si>
  <si>
    <t>liuz@lunainc.com</t>
  </si>
  <si>
    <t>Director of Manufacturing</t>
  </si>
  <si>
    <t>Chino, California</t>
  </si>
  <si>
    <t>Title: Director of Manufacturing
Company: None
Start At: None
Ends At: None
Location: None
Description: None
Title: Manufacturing Manager
Company: None
Start At: None
Ends At: None
Location: None
Description: None
Title: Operations Finance Manager
Company: None
Start At: None
Ends At: None
Location: None
Description: None
Title: Customer Service Manager
Company: None
Start At: None
Ends At: None
Location: None
Description: None
Title: Sales Associate
Company: None
Start At: None
Ends At: None
Location: None
Description: None</t>
  </si>
  <si>
    <t>School: University of La Verne
Degree: Master of Business Administration - MBA, Finance, General
Activities: None
School: University of Lancashire
Degree: Bachelor of Engineering, Electronic engineering, Electrical, Electronic and Communications Engineering Technology/Technician
Activities: None</t>
  </si>
  <si>
    <t>A manufacturing manager proficient in production management, quality control, cost optimization, operational delivery, and process enhancement, boasting a track record of overseeing production revenue. Highly skilled in lean production principles with practical experience, outstanding team management and collaboration abilities, and strong planning and execution skills.</t>
  </si>
  <si>
    <t>Director of Manufacturing at Luna innovation</t>
  </si>
  <si>
    <t>Bassel Idriss</t>
  </si>
  <si>
    <t>Bassel Idriss.png</t>
  </si>
  <si>
    <t>https://www.linkedin.com/in/bassel-idriss</t>
  </si>
  <si>
    <t>idriss@apple.com</t>
  </si>
  <si>
    <t>Managing Director - Saudi Arabia</t>
  </si>
  <si>
    <t>Title: Managing Director - Saudi Arabia
Company: None
Start At: None
Ends At: None
Location: None
Description: None
Title: Member Board of Directors &amp; Chairman of the Executive Committee
Company: None
Start At: None
Ends At: None
Location: None
Description: None
Title: General Manager  &amp; Chief Marketing Officer
Company: None
Start At: None
Ends At: None
Location: None
Description: None
Title: Chief Executive Officer
Company: None
Start At: None
Ends At: None
Location: None
Description: None
Title: Beauty &amp; Grooming Senior Director | Business Leader
Company: None
Start At: None
Ends At: None
Location: None
Description: None
Title: Global Baby Care Director
Company: None
Start At: None
Ends At: None
Location: None
Description: None
Title: Regional Baby Care Director
Company: None
Start At: None
Ends At: None
Location: None
Description: None
Title: Brand Manager
Company: None
Start At: None
Ends At: None
Location: None
Description: None
Title: Assistant Brand Manager
Company: None
Start At: None
Ends At: None
Location: None
Description: None
Title: Regional Marketing Manager
Company: None
Start At: None
Ends At: None
Location: None
Description: None</t>
  </si>
  <si>
    <t>School: Harvard Business School Online
Degree: Business Strategy
Activities: None
School: Wharton Executive Education
Degree: Strategic Thinking &amp; Leadership
Activities: None
School: Lebanese American University
Degree: Masters, Business Administration
Activities: None
School: American University of Beirut
Degree: Bachelor of Arts - BA, Psychology
Activities: None</t>
  </si>
  <si>
    <t>Turned around a regional conglomerate’s food retail distribution and fashion e-commerce businesses by going back to fundamentals. Founded a new-to-the world consumer tech company that reimagined custom eartips through ambiguity and scarce resources. Learned the trade and grew equity, market shares, sales and profit at P&amp;G over more than a decade. My secret recipe: Building homes for fearless teams to do famous work.
RECENT CAREER HIGHLIGHTS
➩ Delivered a Middle East food retail operator’s highest sales and profit results in over a decade. Profit almost tripling every year over 3 consecutive years.
➩ Remotely led a complex Middle East e-commerce business, through Covid, delivered 5X sales growth &amp; 1st time ever profit.
➩ Designed, developed, launched and sold to x33 countries a disruptive hardware product solving a nagging earphone manufacturers issue and a daily problem affecting 250 Million consumers.</t>
  </si>
  <si>
    <t>Suhas Rao</t>
  </si>
  <si>
    <t>Suhas Rao.png</t>
  </si>
  <si>
    <t>https://www.linkedin.com/in/suhasiot</t>
  </si>
  <si>
    <t>suhas_rao@yahoo.com</t>
  </si>
  <si>
    <t>Global Director, Engineering and R&amp;D Services(ERS) - PLM Practice</t>
  </si>
  <si>
    <t>http://www.hcltech.com</t>
  </si>
  <si>
    <t>https://www.linkedin.com/company/hcltech/</t>
  </si>
  <si>
    <t>Name: Prompt Engineering for ChatGPT
Authority: Vanderbilt University
Date: 2024-7
URL: None</t>
  </si>
  <si>
    <t>Title: Global Director, Engineering and R&amp;D Services(ERS) - PLM Practice
Company: None
Start At: None
Ends At: None
Location: None
Description: None
Title: Sr Director, Client Partner, Energy Business Vertical
Company: None
Start At: None
Ends At: None
Location: None
Description: None
Title: Director, Process and Portfolio Management (Software), Max Digital Solutions
Company: None
Start At: None
Ends At: None
Location: None
Description: None
Title: Director of Development (Software), Max Digital Solutions
Company: None
Start At: None
Ends At: None
Location: None
Description: None
Title: Client Partner, Past : Senior Software Manager, Technical Lead
Company: None
Start At: None
Ends At: None
Location: None
Description: None
Title: Asst Systems Engineer
Company: None
Start At: None
Ends At: None
Location: None
Description: None
Title: Trainee Design Engineer
Company: None
Start At: None
Ends At: None
Location: None
Description: None</t>
  </si>
  <si>
    <t>School: L.D. College of Engineering
Degree: Master's Degree, Mechanical Engineering - CAD/CAM
Activities: None
School: Savitribai Phule Pune University
Degree: B.E., Mechanical Engineering
Activities: None
School: P.M.M.Inner Wheel School
Degree: 10th Gr
Activities: None</t>
  </si>
  <si>
    <t>Email | suhas_rao@yahoo.com
Innovative and seasoned executive in the industrial and manufacturing sectors with a robust track record of leading digital transformation initiatives. Excel at deploying innovative solutions that enhance productivity and drive substantial revenue growth, having managed P&amp;L responsibilities and led diverse global teams across the US and India.
Skilled in strategic planning, project execution, and stakeholder management, with a history of nurturing strong, results-oriented teams in high-stakes environments. Committed to leveraging expertise in technology and development to propel organizations toward achieving their digital and operational goals.
My experience in software consulting has helped me develop expertise in eliciting customer requirements and developing products and services that are valuable, innovative, and successful.
Areas of expertise: Software Development, Product Management, Agile methodologies (SAFe), Industrial Internet of Things (IIoT), Product Lifecycle Management (PLM) , Global Operations &amp; Delivery</t>
  </si>
  <si>
    <t>PLM | IoT Solutions | Building Digital Solutions that Drive Value for Industrial Organizations</t>
  </si>
  <si>
    <t>Brian Bumbery</t>
  </si>
  <si>
    <t>https://www.linkedin.com/in/brianbumbery</t>
  </si>
  <si>
    <t>bumbery@apple.com</t>
  </si>
  <si>
    <t>Director Corporate Communications</t>
  </si>
  <si>
    <t>7 yrs 6 mos</t>
  </si>
  <si>
    <t>Culver City, California</t>
  </si>
  <si>
    <t>Title: Director Corporate Communications
Company: None
Start At: None
Ends At: None
Location: None
Description: None
Title: Owner
Company: None
Start At: None
Ends At: None
Location: None
Description: None
Title: SVP, Publicity
Company: None
Start At: None
Ends At: None
Location: None
Description: None
Title: Partner
Company: None
Start At: None
Ends At: None
Location: None
Description: None</t>
  </si>
  <si>
    <t>Manfred H. Heisen</t>
  </si>
  <si>
    <t>Manfred H. Heisen.png</t>
  </si>
  <si>
    <t>https://www.linkedin.com/in/manfred-h-heisen-0b36a93</t>
  </si>
  <si>
    <t>manfred.heisen@cognizant.com</t>
  </si>
  <si>
    <t>Senior Director Global SAP Partnership - GPE</t>
  </si>
  <si>
    <t>https://www.linkedin.com/company/cognizant/</t>
  </si>
  <si>
    <t>Title: Senior Director Global SAP Partnership - GPE
Company: None
Start At: None
Ends At: None
Location: None
Description: None
Title: Director Strategic Accounts
Company: None
Start At: None
Ends At: None
Location: None
Description: None
Title: Chief Sales Officer (CSO)
Company: None
Start At: None
Ends At: None
Location: None
Description: None
Title: Managing Director
Company: None
Start At: None
Ends At: None
Location: None
Description: None
Title: Partner Automotive Consulting - GBS Consulting, Central &amp; Eastern Europe
Company: None
Start At: None
Ends At: None
Location: None
Description: None
Title: Member of the Advisory  Board
Company: None
Start At: None
Ends At: None
Location: None
Description: None
Title: VP -  International Business Development
Company: None
Start At: None
Ends At: None
Location: None
Description: None
Title: Founder &amp; President
Company: None
Start At: None
Ends At: None
Location: None
Description: None
Title: Executive Vice President - Global Solution Sales
Company: None
Start At: None
Ends At: None
Location: None
Description: None
Title: Managing Director
Company: None
Start At: None
Ends At: None
Location: None
Description: None
Title: Co-Founder, Shareholder, Managing Director
Company: None
Start At: None
Ends At: None
Location: None
Description: None
Title: Executive Vice President
Company: None
Start At: None
Ends At: None
Location: None
Description: None</t>
  </si>
  <si>
    <t>School: Heilbronn University
Degree: Master of Business Administration (M.B.A.), Information Technology, Production Technology
Activities: None</t>
  </si>
  <si>
    <t>Goal oriented leader with 25+ years of experience in building and aligning organizations to achieve projected results. Creative strategic thinker who forms relationships with C-level executives, forsters high-performance and cohesive work environments. Broad background spans entrepreneurship, start-ups to global organizations. Substantial multi-cultural experience from living and working in Europe, USA and Asia.</t>
  </si>
  <si>
    <t>Senior Director Global SAP Partnership - GPE at Cognizant</t>
  </si>
  <si>
    <t>Scott Harrison</t>
  </si>
  <si>
    <t>https://www.linkedin.com/in/scott-harrison-884369</t>
  </si>
  <si>
    <t>scott.harrison@cognizant.com</t>
  </si>
  <si>
    <t>Director of AI and Analytics</t>
  </si>
  <si>
    <t>Sevenoaks, England</t>
  </si>
  <si>
    <t>Title: Director of AI and Analytics
Company: None
Start At: None
Ends At: None
Location: None
Description: None
Title: Managing Director
Company: None
Start At: None
Ends At: None
Location: None
Description: None
Title: Commercial Pricing and Negotiation Lead
Company: None
Start At: None
Ends At: None
Location: None
Description: None
Title: Business Development Manager
Company: None
Start At: None
Ends At: None
Location: None
Description: None
Title: Assistant Director
Company: None
Start At: None
Ends At: None
Location: None
Description: None
Title: Senior Commercial Manager
Company: None
Start At: None
Ends At: None
Location: None
Description: None
Title: Manager Access Services
Company: None
Start At: None
Ends At: None
Location: None
Description: None
Title: Commercial Manager
Company: None
Start At: None
Ends At: None
Location: None
Description: None</t>
  </si>
  <si>
    <t>School: University of Essex
Degree: BA, Accountancy, Finance and Economics
Activities: None</t>
  </si>
  <si>
    <t>Experienced leader with a passion for working with organisations to generate value using data and AI across industries.  I bring experience of working in Global Consultancies, start-ups and scaleups.  I admire companies and people that look at a new way of solving a problem or opportunities.</t>
  </si>
  <si>
    <t>Director of AI and Analytics  at Cognizant</t>
  </si>
  <si>
    <t>Deepak Nithyanandam</t>
  </si>
  <si>
    <t>https://www.linkedin.com/in/deepaknit</t>
  </si>
  <si>
    <t>deepak.nithyanandam@cognizant.com</t>
  </si>
  <si>
    <t>Director - Data | AI &amp; Analytics</t>
  </si>
  <si>
    <t>Title: Instructor
Start At: None
Ends At: Present
Company: Sahaja Yoga Meditation
Cause: 
Description: Conduct Stress Management Meditation Workshops through Sahaja Yoga Meditation</t>
  </si>
  <si>
    <t>Name: Open Digital Framework Foundation Level Certification
Authority: TM Forum
Date: 2024-5
URL: https://linkedin.com/company/33599
Name: Program Manager (PgM) Masterclass
Authority: Cognizant
Date: 2022-9
URL: https://linkedin.com/company/1680</t>
  </si>
  <si>
    <t>Title: Director - Data | AI &amp; Analytics
Company: None
Start At: None
Ends At: None
Location: None
Description: None
Title: DGM - IT, Business Intelligence
Company: None
Start At: None
Ends At: None
Location: None
Description: None
Title: Senior Datawarehouse Architect/Analyst
Company: None
Start At: None
Ends At: None
Location: None
Description: None
Title: Data Warehouse/Business Intelligence Consultant
Company: None
Start At: None
Ends At: None
Location: None
Description: None
Title: Data Warehouse/Business Intelligence Consultant
Company: None
Start At: None
Ends At: None
Location: None
Description: None
Title: Assistant System Engineer
Company: None
Start At: None
Ends At: None
Location: None
Description: None</t>
  </si>
  <si>
    <t>School: PSG College of Technology
Degree: M.E, Engineering
Activities: None
School: A.K.C.E (Madurai Kamaraj University)
Degree: B.E, Engineering
Activities: None</t>
  </si>
  <si>
    <t>Deepak comes with 26+ years of experience in technology, global delivery and brings over two decades of experience in the Data and Analytics domain.
A passionate leader with a keen strategic focus, he has extensive experience driving excellence, innovation and is specialized in Technology led business transformations arising out of delivery units and Competencies. He spearheads the strategy, delivery and growth of Cable and Communications NA Portfolio in CMT Vertical at Cognizant for Data and Analytics scope of work. 
His focus is on creating momentum and leadership through business consulting, innovative solutions and disruptive market development as well as building strategic world-class customer relationships and an industry-specific partner ecosystem.
Is well versed and is experienced in Portfolio &amp; Delivery Management, Program Management, P&amp;L, Product Development, Client &amp; Stakeholder Management, Data Analysis, Design, Architecture and Solutioning on emerging technologies from a long-term perspective with a view to achieve customer satisfaction, improving delivery metrics and increase revenue share within the portfolio of accounts.
He and his teams delivered advanced state of the art data projects including major transformations in data, reporting &amp; analytics, cloud modernization, ML Ops, Data Ops, Data Observability, Data management, etc.
Below are some of his current responsibilities,
Delivery Excellence:
Risk Management, track and improve improve customer satisfaction, Drive innovation, increase automation, Status Reviews with team &amp; key clients, and Knowledge sharing across accounts (Successful roll-outs, Case studies etc.)
Expand Business:
Engage with relevant stakeholders (Client &amp; internal) &amp; conduct thought leadership sessions with clients inline with their road-map &amp; vision, take action on the leads generated &amp; track progress and Participate in RFP Responses. 
Technology:  
Leverage Cognizant's accelerators in delivery, Upskill team, form competency teams and enable knowledge sharing across project teams
Operational Excellence:
Budget and Forecast for Revenue and Margin, Variance analysis with actuals, Revenue Acceleration Plan, Resource demand fulfilment, Pyramid optimization, Increase Managed services conversion and new wins
People Management:  
Periodic connect with teams to provide leadership updates, recognition of top performers, facilitate learning/upskilling goals for the Associates, Year End Reviews, Ratings and Promotions</t>
  </si>
  <si>
    <t>Director - Data | AI &amp; Analytics | Global Delivery | Strategy | Communications</t>
  </si>
  <si>
    <t>Birgitte Villadsen</t>
  </si>
  <si>
    <t>Birgitte Villadsen.png</t>
  </si>
  <si>
    <t>https://www.linkedin.com/in/birgitte-villadsen-a770699</t>
  </si>
  <si>
    <t>birgitte.villadsen@cognizant.com</t>
  </si>
  <si>
    <t>Director IOT &amp; Engineering</t>
  </si>
  <si>
    <t>Title: Director IOT &amp; Engineering
Company: None
Start At: None
Ends At: None
Location: None
Description: None
Title: Consulting Director
Company: None
Start At: None
Ends At: None
Location: None
Description: None
Title: Senior Advisor
Company: None
Start At: None
Ends At: None
Location: None
Description: None
Title: Managing Director
Company: None
Start At: None
Ends At: None
Location: None
Description: None
Title: Sales Manager Europe
Company: None
Start At: None
Ends At: None
Location: None
Description: None
Title: Management Consultant
Company: None
Start At: None
Ends At: None
Location: None
Description: None
Title: Managing Director
Company: None
Start At: None
Ends At: None
Location: None
Description: None
Title: Property Management
Company: None
Start At: None
Ends At: None
Location: None
Description: None
Title: Sales Manager Nordics
Company: None
Start At: None
Ends At: None
Location: None
Description: None
Title: Customer Relations Coordinator
Company: None
Start At: None
Ends At: None
Location: None
Description: None</t>
  </si>
  <si>
    <t>School: Aarhus BSS - Aarhus University
Degree: None
Activities: None</t>
  </si>
  <si>
    <t>Leveraging 18 years of innovation in business development, I specialize in driving IoT, SaaS and engineering solutions . I operate within the segments of Manufacturing, transportation, LS, Medtech and retail. 
With a strong commercial acumen and a history of transforming complex concepts into actionable strategies, I excel in engaging diverse stakeholders, fostering a data-centric culture, and leading organizations towards Industry 4.0. My leadership is proven through 13 years of P/L management and significant achievements across SaaS, Logistics, Agriculture, Oil, Chemicals, Water transport, Sustainability and more.</t>
  </si>
  <si>
    <t>Director IoT &amp; Engineering at Cognizant. Industry + Reach me at - 45 41829006</t>
  </si>
  <si>
    <t>Sandeep Joshi</t>
  </si>
  <si>
    <t>Sandeep Joshi.png</t>
  </si>
  <si>
    <t>https://www.linkedin.com/in/sandeep-joshi-6a69b24</t>
  </si>
  <si>
    <t>sjoshi@hcltech.com</t>
  </si>
  <si>
    <t>Senior Director Program Management</t>
  </si>
  <si>
    <t>Hindi</t>
  </si>
  <si>
    <t>Name: Fundamentals of Agentic AI: Business Implications and Ethical Insights
Authority: LinkedIn
Date: 2025-10
URL: https://linkedin.com/company/1337
Name: Agentic AI: Building Data-First AI Agents
Authority: LinkedIn
Date: 2025-10
URL: https://linkedin.com/company/1337</t>
  </si>
  <si>
    <t>Title: Senior Director Program Management
Company: None
Start At: None
Ends At: None
Location: None
Description: None
Title: Program Director
Company: None
Start At: None
Ends At: None
Location: None
Description: None
Title: Director Enterprise Application
Company: None
Start At: None
Ends At: None
Location: None
Description: None
Title: SAP Manager
Company: None
Start At: None
Ends At: None
Location: None
Description: None
Title: Manager, SAP Service Delivery
Company: None
Start At: None
Ends At: None
Location: None
Description: None
Title: SAP Manager
Company: None
Start At: None
Ends At: None
Location: None
Description: None
Title: Product Data Management Consultant
Company: None
Start At: None
Ends At: None
Location: None
Description: None
Title: Sales and Service Engineer
Company: None
Start At: None
Ends At: None
Location: None
Description: None</t>
  </si>
  <si>
    <t>School: Peoplecert
Degree: ITIL, Service management
Activities: None
School: University of San Diego
Degree: MBA, Marketing and Finance
Activities: None
School: Indian Institute of Technology, Roorkee
Degree: B.E, Industrial Engg
Activities: None</t>
  </si>
  <si>
    <t>I am a Senior Director in Enterprise Applications, Digital Transformation, and Strategic Operations with 15+ years of experience leading global technology programs and modernizing complex enterprise platforms. My career spans major industry leaders—including Ford, Boeing, Vestas, EDF Renewables, and United Technologies—where I’ve consistently driven operational excellence, cross-functional alignment, and measurable outcomes across Product, Engineering, Finance, Supply Chain, and IT.
I specialize in optimizing enterprise platforms (SAP S/4HANA, ServiceNow, Dayforce, Salesforce, M365), improving development velocity, and embedding automation and AI into workflows to accelerate delivery and improve decision-making. My work includes scaling global operating models, building strategic roadmaps, driving governance cadences, and improving KPIs such as NPS, CSAT, backlog health, and time-to-resolution.
I’m passionate about leading organizations through large-scale change—whether implementing new digital capabilities, harmonizing application portfolios, or modernizing the development lifecycle. Recently, I supported efforts at Ford to reduce development cycle time by enabling teams to begin program build immediately once functional specifications are provided, improving speed and throughput across the platform.
Colleagues and executives know me as a strategic partner who thrives in complex matrixed environments, brings clarity to ambiguity, and builds strong alignment across teams. My leadership style focuses on empowering people, strengthening collaboration, and delivering outcomes that matter to the business.
If you’re interested in digital transformation, enterprise platforms, AI enablement, or strategic operations leadership, I’m always open to connecting.</t>
  </si>
  <si>
    <t>Senior Director at HCL Technologies</t>
  </si>
  <si>
    <t>Lars Sønderby</t>
  </si>
  <si>
    <t>Lars Sonderby.png</t>
  </si>
  <si>
    <t>https://www.linkedin.com/in/larssonderby</t>
  </si>
  <si>
    <t>Sales Director, Northern Europe, Financial Services, Digital Business Operations</t>
  </si>
  <si>
    <t>Copenhagen Metropolitan Area</t>
  </si>
  <si>
    <t>English, Norwegian</t>
  </si>
  <si>
    <t>Title: Educational Publishers of the future
Source: Schilling A/S
Summary: In the new white paper from Schilling we will take a closer look on the educational publishers. The purpose is to identify and analyse trends, problems, and opportunities in the part of the publishing industry that deals with educational resources aimed at children and young people.
The digital revolution is also changing the educational sector, not least the learning process during the first 12 school years. In times where information flows seamlessly, where the collection and sharing of knowledge is easier and cheaper than ever before, and where the explosive development of new media has triggered a break from learning methods of previous years, the business models of educational publishers are facing a range of new challenges.
URL: http://www.schilling.dk/web/guest/educational-publishers-of-the-future
Title: Author and Publisher relations - How publishers stay competitive in digital publishing
Source: Schillling A/S
Summary: With recent developments and trends in the publishing industry, the position of publishers is under pressure. Authors turn into self-publishers, retailers become publishers, agents publish backlists, and price levels and classic business models are under threat.
With this in mind, Schilling’s second white paper study goes deeper into the subject of author relationships. Our goal is to learn from publishers and authors how to create the best possible relationships between them and how publishers should act to retain their competitiveness as the best suitable business partner for authors.
We hope that our conclusions in this white paper will inspire publishers and authors alike to better exploit the digital opportunities and will help reunite authors and publishers in a common mission to deliver interesting content easily, in practical ways, and in formats readers want. We will go through the challenges pointed to by the respondents within the individual elements in the value chain. We also hope that this white paper will give you an overview of how significant players in the industry look at the impact of digital publications and that it will inspire authors and publishers to find new ways of working together in the future.
URL: http://www.schilling.dk/web/guest/whitepaper/author-and-publisher-relations
Title: European Publishing Trends towards 2015
Source: Schilling A/S
Summary: We have interviewed a number of executives from the European publishing industry about the challenges the industry is facing today and towards 2015. We asked specifically about the digitisation process and its influence on publisher's business processes. Highlights: New business models, Rights Management, Author Relations, Product Development and Editorial Processes.
URL: http://www.schilling.dk/web/guest/whitepaper</t>
  </si>
  <si>
    <t>Title: Sales Director, Northern Europe, Financial Services, Digital Business Operations
Company: None
Start At: None
Ends At: None
Location: None
Description: None
Title: Chief Commercial Officer
Company: None
Start At: None
Ends At: None
Location: None
Description: None
Title: Sales Director Life insurance &amp; Pensions Nordics
Company: None
Start At: None
Ends At: None
Location: None
Description: None
Title: Vice President International Business Development
Company: None
Start At: None
Ends At: None
Location: None
Description: None
Title: Director, New Business
Company: None
Start At: None
Ends At: None
Location: None
Description: None
Title: ISV Business Manager
Company: None
Start At: None
Ends At: None
Location: None
Description: None
Title: External Lecturer
Company: None
Start At: None
Ends At: None
Location: None
Description: None
Title: Chief Representative, Russia,
Company: None
Start At: None
Ends At: None
Location: None
Description: None
Title: CIS Area Manager
Company: None
Start At: None
Ends At: None
Location: None
Description: None
Title: Senior Consultant
Company: None
Start At: None
Ends At: None
Location: None
Description: None
Title: Senior Consultant
Company: None
Start At: None
Ends At: None
Location: None
Description: None
Title: Commercial Attaché
Company: None
Start At: None
Ends At: None
Location: None
Description: None</t>
  </si>
  <si>
    <t>School: Copenhagen Business School
Degree: Bsc, International Business - SPRØK
Activities: None
School: London Metropolitan University
Degree: nil, International Business
Activities: None
School: Danish Army Specialist School
Degree: Language Officer, SPROF, Leadership, Russian Language and socio-political studies
Activities: None</t>
  </si>
  <si>
    <t>Sales Leadership, Direct and partner sales, B2B, B2G (tender sales), Regional management, offices &amp; agents.
Vertical / Industry targeted services and software solutions (SAAS)
Great interest in how digitization changes and disrupts industries and business models and create opportunities to be explored.
25 years European (10 years Nordic) wide experience in sales and business development
14 years with core and front-end SAAS software solutions
10 years consulting &amp; services experience
14 years B2B sales
8 years B2G sales
8 years Insurance &amp; Pension, Banking &amp; fintech industry experience
.......................................................................................................................................................................................................
#BPO #Automation #IPA #Process mining #Platformeconomy #Ecosystem #CRM #Wealthtech #Edtech #Proptech #Urbantech #Logtech #SmartCity #Smartbuilding #IoT #Digitalaccesscontrol #DigitalKeys #Insurance &amp; Banking industry #Fintech #Insurtech #Instech, #Robo, #Roboadvisor #Public #Government #Publishing #Consulting #Software #SAAS #Cloud #PBM #RPA #GENAI #AgenticAI #AI #BusinessProcesses #BPAAS</t>
  </si>
  <si>
    <t>Sales Director, Northern Europe, Financial Services, Digital Business Operations at Cognizant</t>
  </si>
  <si>
    <t>Samir Vyas</t>
  </si>
  <si>
    <t>Samir Vyas.png</t>
  </si>
  <si>
    <t>https://www.linkedin.com/in/samirvyasnc</t>
  </si>
  <si>
    <t>samir.vyas@hcl.com</t>
  </si>
  <si>
    <t>Global Account Director</t>
  </si>
  <si>
    <t>Cary, North Carolina</t>
  </si>
  <si>
    <t>Title: Show me the Value: Articulating the Business Value of Asset Analytics &amp; IoT to Senior Executives
Source: IBM PULSE, InterConnect and other global and regional conferences
Summary: None
URL: None</t>
  </si>
  <si>
    <t>Title: Co-Chair, Reliability Analytics Shared Interest Group
Start At: None
Ends At: Present
Company: SMRP
Cause: Science_and_technology
Description: None
Title: Director, Marketing - Carolinas Chapter
Start At: None
Ends At: Present
Company: SMRP
Cause: Science_and_technology
Description: None
Title: Director, Marketing - Oil Gas &amp; Petrochemicals Special Interest Group
Start At: None
Ends At: Present
Company: SMRP
Cause: Science_and_technology
Description: None
Title: Chairperson, Information Systems Committee and AVP Marketing,
Start At: None
Ends At: Present
Company: NCPMI
Cause: Social_services
Description: None
Title: Chairperson, Financial Services &amp; Banking Task Force
Start At: None
Ends At: Present
Company: HIMSS Analytics (Healthcare Information Mgmt Systems)
Cause: Health
Description: None
Title: Helping to spread IoT awareness and increase corporate sponsorship
Start At: None
Ends At: Present
Company: Raleigh Internet of Things (RIoT)
Cause: Science_and_technology
Description: None</t>
  </si>
  <si>
    <t>Name: Ram Charan on Coaching High Potentials
Authority: LinkedIn
Date: 2020-9
URL: https://linkedin.com/company/1337
Name: Advanced Diploma in Asset Reliability &amp; Maintenance Management
Authority: NC State university
Date: Unknown
URL: None</t>
  </si>
  <si>
    <t>Title: Global Account Director
Company: None
Start At: None
Ends At: None
Location: None
Description: None
Title: Global Account Executive - Honeywell and Resideo
Company: None
Start At: None
Ends At: None
Location: None
Description: None
Title: Director, Alliance &amp; Partner Engg-IoT, AI and Cloud solutions
Company: None
Start At: None
Ends At: None
Location: None
Description: None
Title: Senior Consultant, Digital Asset Management
Company: None
Start At: None
Ends At: None
Location: None
Description: None
Title: Sr. Director - Sales &amp; Partner Management, SAS IoT &amp; Analytics
Company: None
Start At: None
Ends At: None
Location: None
Description: None
Title: Industrial IoT &amp; Asset Analytics Strategy consultant
Company: None
Start At: None
Ends At: None
Location: None
Description: None
Title: Global Manufacturing Industry Leader – IoT, Analytics &amp; Asset Management
Company: None
Start At: None
Ends At: None
Location: None
Description: None
Title: Business Development Leader - IoT, Analytics and Asset Management - India &amp; South Asia
Company: None
Start At: None
Ends At: None
Location: None
Description: None
Title: Director - Sales &amp; Marketing (IBM Business Solutions)
Company: None
Start At: None
Ends At: None
Location: None
Description: None
Title: Director – Strategic Sales &amp; Marketing
Company: None
Start At: None
Ends At: None
Location: None
Description: None
Title: Director - Strategic Alliances &amp; Program Management
Company: None
Start At: None
Ends At: None
Location: None
Description: None
Title: COO eCommerce
Company: None
Start At: None
Ends At: None
Location: None
Description: None
Title: Business Development Manager
Company: None
Start At: None
Ends At: None
Location: None
Description: None
Title: Brand Sales Manager
Company: None
Start At: None
Ends At: None
Location: None
Description: None
Title: Sr. Marketing Executive
Company: None
Start At: None
Ends At: None
Location: None
Description: None
Title: Brand Executive
Company: None
Start At: None
Ends At: None
Location: None
Description: None</t>
  </si>
  <si>
    <t>School: Indian Institute of Technology, Bombay
Degree: Certificate of Modern Information Systems, Modern Information Systems
Activities: None
School: Project Management Institute, Pennsylvania
Degree: PMP, Project Management
Activities: None
School: Chetana's R. K. Institute of Management &amp; Research
Degree: MBA, Business, Management, Marketing, and Related Support Services
Activities: None
School: The Maharaja Sayajirao University of Baroda
Degree: Master of Science (MS), Applied Chemistry (para Chemical Engg)
Activities: None
School: Mithibai College of Arts Chauhan Institute of Science and A.J. College of Commerce and Economics
Degree: B.Sc., Chemistry
Activities: None
School: Bhavan's A H Wadia High School
Degree: SSC
Activities: None
School: University of Mumbai
Degree: Master of Business Administration (MBA), Marketing
Activities: None
School: Massachusetts Institute of Technology
Degree: Certification, Internet of Things: Roadmap to a Connected World
Activities: None</t>
  </si>
  <si>
    <t>Alliance professional and Account executive by profession, Value creator by passion. 
I am passionate about creating sustainable value for customers and ecosystem partners and enabling them to leverage digital technologies and advanced analytics to achieve digital transformation. 
Always looking to try innovative approaches to enable data driven, digital business transformation through collaborative disruption and leveraging synergies from strategic alliance partnerships with IoT Ecosystem. 
Skilled in identifying and recruiting Partners, building Partner pipeline, Go-to-Market strategies and driving incremental Partner revenue.
Recognized as a Business Development &amp; Alliance management professional for effectively driving profitable revenue growth of digital technology solutions - IoT, Predictive Analytics, AI, NLP, Machine Learning, Edge Analytics and Cloud computing. Uniquely skilled in account management, global partner enablement and collaborative strategy execution with GSI and IoT ecosystem partners. Adept at forging and nurturing strategic value based relationships and driving synergistic collaborations with ecosystem partners to grow IoT and Analytics solutions business. 
Areas of expertise include:
*    Key Account Management 	
*    Alliances &amp; Channel Management	
*    Thought Leadership	   
*    Business Partner Enablement
*    Evangelizing value benefits of IoT, ML, AI &amp; Analytics	       
*    Program Management
Marketing proficiencies include: 
 - Conceptualizing, developing and executing a value driven Account Based Marketing and Go-To-Market strategy for IoT solutions
- Creating and executing global Prospecting &amp; Marketing Plays for Manufacturing / Automotive, Mining,
Pharma and other asset intensive industries 
 - Engaging meaningfully with C-suite and LoB professionals to articulate the value benefits of Industrial IoT, I-4.0 and Predictive Analytics solutions to transform their business 
I am truly at best when I help others to succeed.  
What can I do for you? What business problems can I help you solve with IoT and digital technologies?
Let's talk, share and collaborate!</t>
  </si>
  <si>
    <t>Value Creator, Sustainability Changemaker, Strategic Alliance Professional</t>
  </si>
  <si>
    <t>Saptarshi Basu</t>
  </si>
  <si>
    <t>Saptarshi Basu.png</t>
  </si>
  <si>
    <t>https://www.linkedin.com/in/saptarshibasuats</t>
  </si>
  <si>
    <t>saptarshi.basu@hcltech.com</t>
  </si>
  <si>
    <t>Global Operations Director &amp; Agentic AI Head</t>
  </si>
  <si>
    <t>Kolkata, West Bengal</t>
  </si>
  <si>
    <t>Title: AUTUMN IN MY HEART
Source: TIMES OF INDIA
Summary: None
URL: http://www.saptarshibasu.com
Title: RUDRA TRILOGY
Source: LEADSTART PUBLISHING
Summary: WHAT IF 'AMAR KATHA' LORD SHIVA'S DOCTRINE OF IMMORTALITY NARRATED TO GODDESS PARVATI WAS IN WRITTEN FORM ? DEPICTED THROUGH SECRET SYMBOLS? THEN....
In a compelling mythological thriller, blended by history, spiced by legend and transformed by myth, Saptarshi Basu converts his research into Vedic literature and Indian mythology into a gripping thriller.
URL: None</t>
  </si>
  <si>
    <t>Name: MICROSOFT CERTIFIED SOLUTION EXPERT - BI ( BUSINESS INTELLIGENCE)
Authority: MICROSOFT
Date: 2014-5
URL: None
Name: MICROSOFT CERTIFIED TECHNOLOGY SPECIALIST
Authority: MICROSOFT
Date: 2007-1
URL: None</t>
  </si>
  <si>
    <t>Title: Global Operations Director &amp; Agentic AI Head
Company: None
Start At: None
Ends At: None
Location: None
Description: None
Title: Senior Director - One Consulting - Advanced Analytics, AI, Gen AI
Company: None
Start At: None
Ends At: None
Location: None
Description: None
Title: Senior Director and Practice Head - Marketing and Consumer Analytics - heading ANALYTICS COE
Company: None
Start At: None
Ends At: None
Location: None
Description: None
Title: Lead Assistant Vice President (Lead AVP) - Decision Science | Digital Transformation
Company: None
Start At: None
Ends At: None
Location: None
Description: None
Title: Assistant Vice President - Artificial Intelligence ( AI )
Company: None
Start At: None
Ends At: None
Location: None
Description: None
Title: Assistant Vice President
Company: None
Start At: None
Ends At: None
Location: None
Description: None
Title: Founder &amp; CEO
Company: None
Start At: None
Ends At: None
Location: None
Description: None
Title: Project Manager - BI &amp;Analytics
Company: None
Start At: None
Ends At: None
Location: None
Description: None
Title: Technical Lead- Business Intelligence (BI) &amp; DWH
Company: None
Start At: None
Ends At: None
Location: None
Description: None
Title: Rudra Trilogy ( Amazon), Autumn in my heart ( Times of India)
Company: None
Start At: None
Ends At: None
Location: None
Description: None
Title: Technical Team Lead - Business Intelligence ( BI) &amp; DWH
Company: None
Start At: None
Ends At: None
Location: None
Description: None
Title: Software Engineer
Company: None
Start At: None
Ends At: None
Location: None
Description: None</t>
  </si>
  <si>
    <t>School: Indian School of Business
Degree: Senior Management Programme
Activities: None
School: Columbia university
Degree: Artificial Intelligence via edX
Activities: None
School: University of Burdwan
Degree: Bachelor of Engineering ( B.E.), Mechanical Engg
Activities: None
School: ST. MICHAELS SCHOOL
Degree: None
Activities: None
School: Udacity
Degree: Deep Learning, Deep Learning, Neural Network, AI
Activities: None</t>
  </si>
  <si>
    <t>Agentic AI Propositions Solutions Head -  I operate at the intersection of Agentic AI strategy, enterprise delivery, and commercial decision-making—supporting CXOs, large RFPs, and productivity-led transformation programs.  I currently lead global Agentic AI initiatives with responsibility across strategy, delivery, and commercialization. 
#AgenticAI Global Operations Director 
#GenAI #GenerativeAI #AI
Ex- Senior Director One Consulting at PwC
Ex- Happiest Minds , HSBC , Abzooba , Infosys, TCS, Wipro, Cognizant
#AIConsulting #TechnologyConsulting #ManagementConsulting   #ArtificialIntelligence ,#BehavioralScience ,  #DigitalAnalytics 
- Strong Achievements including
– setting up Analytics startup from scratch to 32 people and taking it to client acquisition and funding of INR 1 Cr.
 -Handling complete global Pre-sales for US based AI Product startup ( got acquired by a big IT services Company) and starting new Edtech line of business achieving over $2 Million revenue 
-setting up Marketing Analytics and Effectiveness practice from scratch for a captive MNC Bank to 30 + people and handling 37 markets .
-setting up Marketing &amp;amp; Consumer Analytics COE from scratch , handling GTM , Sales enablement, RFP, Financial year strategy and growing to $ 10 million revenue across BFSI, Media, EdTech, Retail , Healthcare with specialized 30 + marketing analytics experts.
I am a global AI leader with 22+ years of experience in Enterprise AI, Agentic AI systems, GenAI platforms, and large-scale digital transformation. I currently lead multimodal, multi-agent architectures that power ITSM, observability, customer experience, and enterprise automation at scale.
My domain strengths include:
• Agentic AI (LLM + multi-agent orchestration)• Enterprise AI transformation
• GenAI governance, hallucination control, safety &amp;amp; reliability
• AI platform strategy (AIForce-class systems)
• AI in Automotive ,Healthcare, BFSI, Manufacturing etc .
• AI for sales and marketing workflows
• AI in IT Service Management and ServiceNow
• AI consulting, solutioning ,  RFP advisory
• Competitive analysis: Infosys, TCS, Wipro, IBM, global SI landscape 
frequently advise investors, consulting firms, and corporate strategy teams on AI adoption, competitive positioning, market opportunities, and platform architecture.
If you're looking for insights in Agentic AI, LLM platforms, EV sector AI, enterprise automation, or GTM strategy — I am open for expert consultations, advisory calls, panel discussions, and collaboration.</t>
  </si>
  <si>
    <t>Agentic AI Head &amp; Global Operations Director @ HCLTech | Ex-Senior Director Consulting GenAI at PwC | Ex-HSBC, Infosys, TCS, Cognizant | AI Startup Founder | Gold medallist in Engineering | ISB | Rudra Trilogy Author</t>
  </si>
  <si>
    <t>Mark Johnson</t>
  </si>
  <si>
    <t>Mark Johnson.png</t>
  </si>
  <si>
    <t>https://www.linkedin.com/in/markjohnsonit</t>
  </si>
  <si>
    <t>mark.johnson@ibm.com</t>
  </si>
  <si>
    <t>Vice President and Managing Director</t>
  </si>
  <si>
    <t>Title: Asst Scout Master
Start At: 09/2011
Ends At: 04/2018
Company: Scouting America
Cause: Children
Description: None
Title: Board Member
Start At: 02/2009
Ends At: 02/2014
Company: The Society of Experimental Test Pilots
Cause: Science_and_technology
Description: East Coast Section Treasurer
Title: Board Member
Start At: 07/2024
Ends At: Present
Company: AFCEA DC
Cause: Science_and_technology
Description: None
Title: Board President
Start At: 02/2018
Ends At: Present
Company: Mankins Cottage Grove HOA
Cause: Social_services
Description: None</t>
  </si>
  <si>
    <t>Title: Vice President and Managing Director
Company: None
Start At: None
Ends At: None
Location: None
Description: None
Title: Vice President, Federal Cloud
Company: None
Start At: None
Ends At: None
Location: None
Description: None
Title: Group Vice President, Design Wins
Company: None
Start At: None
Ends At: None
Location: None
Description: None
Title: Vice President, Cloud and Managed Service Automation
Company: None
Start At: None
Ends At: None
Location: None
Description: None
Title: Director of Big Data and Government Cloud
Company: None
Start At: None
Ends At: None
Location: None
Description: None
Title: Commanding Officer &amp; Test Pilot
Company: None
Start At: None
Ends At: None
Location: None
Description: None
Title: Co-Founder and Chief Developer
Company: None
Start At: None
Ends At: None
Location: None
Description: None</t>
  </si>
  <si>
    <t>School: University of Tennessee, Knoxville
Degree: Master of Science - MS, Aviation Systems
Activities: None
School: University of California, Davis
Degree: Bachelor of Science - BS, Electrical Engineering
Activities: None</t>
  </si>
  <si>
    <t>Mark Johnson is a seasoned executive with over 30 years of leadership experience in technology, sales, and government roles. He is currently the Vice President of Defense and Intelligence Technology at IBM, leading strategic initiatives in the Washington, D.C.-Baltimore Area. He is also a board member at the AFCEA DC Chapter, where he helps bridge the gap between industry and government in understanding emerging technology and its applicability to the mission.
Before joining IBM, Mark held several senior leadership positions at Oracle. He played a crucial role in launching and growing the Oracle Government Cloud Infrastructure-as-a-Service and Platform-as-a-Service and led the US Defense Applications business development.  Mark has served in product and services leadership roles, driving innovative solutions in Big Data, Hybrid Cloud, and Cyber Security.  He co-founded an IT business where he led development and that was acquired by Microsoft.
Mark's career began in the US Navy, where he was a Test Pilot and eventually served as the Commanding Officer for an F/A-18 Hornet Fighter squadron that earned both the 'Battle E' and 'Safety S,' the highest awards that a US Navy squadron can receive. He also held several positions inside the Beltway working with industry and international partners to deliver improved US and coalition warfighting capability.
In addition to his professional achievements, Mark is an active volunteer in his community. He served as an Assistant Scout Master for the Boy Scouts of America for seven years and as a Board Member for The Society of Experimental Test Pilots East Coast Chapter.  He lives in Northern Virginia with his family and enjoys recreational flying, live music, and boating on the Chesapeake.
Mark holds a Bachelor's in Electrical Engineering from the University of California at Davis and a Master's in Aviation Systems Engineering from the University of Tennessee. He is also a US Naval Test Pilot School graduate.</t>
  </si>
  <si>
    <t>Vice President, IBM | Board Member, AFCEA DC Chapter | Spearheading the Application of Advanced Technology to Federal Missions</t>
  </si>
  <si>
    <t>Samer El Itani</t>
  </si>
  <si>
    <t>Samer El Itani.png</t>
  </si>
  <si>
    <t>https://www.linkedin.com/in/samer-el-itani-44632913</t>
  </si>
  <si>
    <t>samer.itani@ibm.com</t>
  </si>
  <si>
    <t>Director of Customer Success, Americas</t>
  </si>
  <si>
    <t>Title: Advanced Wind Generator Control: Meeting the Evolving Grid Interconnection Requirements
Source: Book chapter in Advances in Wind Power, 1st ed., R. Carriveau: InTech, Nov. 2012, pp. 337-365.
Summary: None
URL: None
Title: Coordinated Reactive Power Control to Meet Québec’s Interconnection Requirements for Wind Power Plants
Source: in Proc. 11th International Workshop for the Large-Scale Integration of Wind Power into Power Systems, Nov. 2012, pp. 1-7
Summary: None
URL: None
Title: Supplementary Grid Functions in DFIG Wind Turbines to Meet Québec’s Frequency Requirements
Source: in Proc. 2012 CIGRÉ Canada Conference on Power Systems, Montréal, Canada, Sept. 2012.
Summary: None
URL: None
Title: Wind Turbine Generator Controls: Meeting Present and Future Grid Code Requirements
Source: in Proc. 2012 CIGRÉ Session, Paris, France, Aug. 2012
Summary: None
URL: None
Title: Short-Term Frequency Support Utilizing Inertial Response of DFIG Wind Turbines
Source: in Proc. 2011 IEEE Power &amp; Energy Society General Meeting, Nov. 2011, pp. 1-8.
Summary: None
URL: None
Title: Assessment of Inertial Potential of Variable-Speed Wind Turbines
Source: in Proc. 2011 IEEE Energy Conversion Congress &amp; Exposition,  Sept. 2011, pp. 851-586.
Summary: None
URL: None
Title: Comparison of Inertial Response Implementations in DFIG-Based Wind Turbines
Source: in Proc. 24th IEEE Canadian Conference on Electrical and Computer Engineering, May 2011, pp. 900-903.
Summary: None
URL: None
Title: Review of Grid Code Frequency Requirements for Wind Farms
Source: in Proc. 2010 CIGRÉ Canadian Conference on Power Systems, Vancouver, Oct. 2010, pp. 1-11.
Summary: None
URL: None
Title: Other ...
Source: Unknown
Summary: None
URL: None</t>
  </si>
  <si>
    <t>Title: Mentor - Graduate Mentoring Program
Start At: 2012
Ends At: Present
Company: McGill University
Cause: Social_services
Description: Career guidance for graduate McGill students
Title: Volunteer
Start At: 2009
Ends At: 2011
Company: Let's Talk Science | Parlons sciences
Cause: Science_and_technology
Description: Scientific presentations &amp; mentoring to elementary schools.
Title: Mentor - "Be A Buddy" Program
Start At: 2010
Ends At: 2011
Company: McGill University
Cause: Social_services
Description: Social, academic and career guidance for new McGill international students.</t>
  </si>
  <si>
    <t>Name: Radical Product Thinking: Vision Setting
Authority: Pendo.io
Date: 2026-1
URL: https://linkedin.com/company/5071271
Name: AI for Product Management
Authority: Pendo.io
Date: 2025-8
URL: https://linkedin.com/company/5071271</t>
  </si>
  <si>
    <t>Title: Director of Customer Success, Americas
Company: None
Start At: None
Ends At: None
Location: None
Description: None
Title: Director of Customer Success, Americas
Company: None
Start At: None
Ends At: None
Location: None
Description: None
Title: Team Leader, Customer Success (Enterprise Accounts)
Company: None
Start At: None
Ends At: None
Location: None
Description: None
Title: Team Leader, Customer Success
Company: None
Start At: None
Ends At: None
Location: None
Description: None
Title: Senior Customer Success Manager
Company: None
Start At: None
Ends At: None
Location: None
Description: None
Title: Senior Product Manager
Company: None
Start At: None
Ends At: None
Location: None
Description: None
Title: Engineering Manager
Company: None
Start At: None
Ends At: None
Location: None
Description: None
Title: Technical Sales &amp; Project Manager
Company: None
Start At: None
Ends At: None
Location: None
Description: None
Title: Electrical Grid Integration Expert
Company: None
Start At: None
Ends At: None
Location: None
Description: None
Title: Electrical Modeling Engineer
Company: None
Start At: None
Ends At: None
Location: None
Description: None
Title: Project Lead
Company: None
Start At: None
Ends At: None
Location: None
Description: None
Title: Visiting Researcher
Company: None
Start At: None
Ends At: None
Location: None
Description: None
Title: Automation Engineer
Company: None
Start At: None
Ends At: None
Location: None
Description: None
Title: IT Consultant (part-time)
Company: None
Start At: None
Ends At: None
Location: None
Description: None</t>
  </si>
  <si>
    <t>School: McGill University
Degree: Master of Engineering (M.Eng.), Electrical &amp; Computer Engineering
Activities: None
School: American University of Beirut
Degree: Bachelor of Engineering, Electrical &amp; Computer Engineering
Activities: None</t>
  </si>
  <si>
    <t>I am a results-driven Customer Success Director with a strong foundation in renewable asset management, product strategy, and team leadership. Over 14 years, I have built and led high-performing global teams, driven customer retention and revenue growth, and forged strategic partnerships that maximize product value. My expertise spans customer experience, engineering, and product management, enabling me to bridge technical and business needs effectively. Recognized consistently as a top performer, I am passionate about scaling Customer Success functions, optimizing processes, and empowering teams to deliver measurable impact.
Key Expertise:
• Customer Experience Management: 5+ years | Product Responsibility: 8 years | Team Leadership: 9 years | Project Management: 10 years
• Led global Customer Success teams, managing portfolios exceeding $3.5M ARR with 100% retention &amp; NPS &gt;80
• Scaled enterprise success strategies, driving up to 28% ARR growth &amp; 47% annual uptake increases
• Spearheaded product strategy, market intelligence, and technology roadmaps at top renewable energy firms
• Education &amp; Certifications: Master’s in Engineering, PMP® Certified, Minor in Engineering Management
• Strengths: Trusted advisor relationships | Strategic growth &amp; retention | Process-driven leadership | Coaching &amp; mentoring | Executive stakeholder engagement</t>
  </si>
  <si>
    <t>Jeffery Tang</t>
  </si>
  <si>
    <t>Jeffery Tang.png</t>
  </si>
  <si>
    <t>https://www.linkedin.com/in/jeffery-tang-802a9a1</t>
  </si>
  <si>
    <t>jeffery.tang@intel.com</t>
  </si>
  <si>
    <t>Executive Director - Taiwan Client Customer Engineering</t>
  </si>
  <si>
    <t>https://www.linkedin.com/company/intel-corporation/</t>
  </si>
  <si>
    <t>Portland, Oregon</t>
  </si>
  <si>
    <t>Title: Executive Director - Taiwan Client Customer Engineering
Company: None
Start At: None
Ends At: None
Location: None
Description: None
Title: Platform Development Manager
Company: None
Start At: None
Ends At: None
Location: None
Description: None
Title: System Manager/Hardware designer
Company: None
Start At: None
Ends At: None
Location: None
Description: None</t>
  </si>
  <si>
    <t>School: Stanford University
Degree: SCPM Certificate, Advanced product management
Activities: None
School: loveones
Degree: MBA
Activities: None</t>
  </si>
  <si>
    <t>Student of technology, leadership, and human psychology; here to share and learn.</t>
  </si>
  <si>
    <t>Kiran Atm</t>
  </si>
  <si>
    <t>https://www.linkedin.com/in/kiran-atmakuri</t>
  </si>
  <si>
    <t>Director  AI Product Manager  at Intel Corporation</t>
  </si>
  <si>
    <t>Title: Automated analysis of RTL code containing ASIC vendor rules
Issuer: US US 7082584 B2
Issued On: Jul 25, 2006
Description: None
Title: RTL code optimization for resource sharing structures
Issuer: US US 09/866,661
Issued On: Aug 20, 2002
Description: None</t>
  </si>
  <si>
    <t>Title: Director  AI Product Manager  at Intel Corporation
Company: None
Start At: None
Ends At: None
Location: None
Description: None
Title: Sr. Product Line Manager  (Artificial Intelligence Product Group)
Company: None
Start At: None
Ends At: None
Location: None
Description: None
Title: Cloud Custom Solution Platform Marketing
Company: None
Start At: None
Ends At: None
Location: None
Description: None
Title: Product Marketing and Business Development
Company: None
Start At: None
Ends At: None
Location: None
Description: None
Title: Foundry Solutions Architect
Company: None
Start At: None
Ends At: None
Location: None
Description: None
Title: ASIC Applications and Solution Engineering Lead (ICF)
Company: None
Start At: None
Ends At: None
Location: None
Description: None
Title: Manager Customer Solutions Engineering
Company: None
Start At: None
Ends At: None
Location: None
Description: None
Title: Sales Technical Leader
Company: None
Start At: None
Ends At: None
Location: None
Description: None
Title: Staff Design Engineer
Company: None
Start At: None
Ends At: None
Location: None
Description: None
Title: Design Engineer
Company: None
Start At: None
Ends At: None
Location: None
Description: None</t>
  </si>
  <si>
    <t>School: UNC Kenan-Flagler Business School
Degree: Master of Business Administration (M.B.A.)
Activities: None
School: Wright State University
Degree: None
Activities: None
School: Vasavi College Of Engineering
Degree: Bachelor of Engineering (B.Eng.), Electrical and Electronics Engineering
Activities: None</t>
  </si>
  <si>
    <t>AI leader with 20 years of experience in crafting and executing advanced AI solutions across CPU, GPU, and ASIC technologies. Proven ability to generate billions in revenue by leading top-tier teams and designing innovative AI solutions tailored for OEMs, CSPs, and end customers. Skilled across the complete solution lifecycle—from initial design through deployment—with a passion for driving impactful customer engagements and shaping strategy for next-generation AI systems. Known for effectively managing complex stakeholder relationships across diverse teams, delivering results in fast-paced, collaborative environments</t>
  </si>
  <si>
    <t>Director  AI Product Manager at Intel Corporation</t>
  </si>
  <si>
    <t>Raghu K. Moorthy</t>
  </si>
  <si>
    <t>Raghu K. Moorthy.png</t>
  </si>
  <si>
    <t>https://www.linkedin.com/in/raghunath-k-moorthy</t>
  </si>
  <si>
    <t>Global Director of Product Management, Red Hat Hybrid Cloud &amp; AI Solutions</t>
  </si>
  <si>
    <t>Title: Confidential Computing with Intel Software Guard Extensions (Intel® SGX) using Ajuna®
Source: Unknown
Summary: Anjuna® and HashiCorp enable confidential computing on Red Hat® OpenShift® using
Intel® Software Guard Extensions (Intel® SGX). In this architecture, containerized
applications isolate secrets such as encryption keys and passwords in hardwareprotected memory enclaves.
URL: https://networkbuilders.intel.com/solutionslibrary/anjuna-hashicorp-red-hat-openshift-using-intel-software-guard-extensions-intel-sgx
Title: Transforming the Fixed-Access Network Using a Cloud-Native Approach
Source: Intel
Summary: Red Hat and Intel have jointly developed a pre-validated solution blueprint for an optimized hardware and software stack supporting the evolution from infrastructure based on virtualized network functions (VNFs) to more agile cloud-native network functions (CNFs), specifically targeting broadband Fixed access transformation. This cloud-native architecture helps set the stage for high-performance, cost-effective telecommunication networks as the industry adopts fixed-mobile convergence for 5G and beyond.
URL: https://builders.intel.com/docs/networkbuilders/transforming-the-broadband-fixed-access-network-using-a-cloud-native-approach.pdf
Title: Using Intel Xeon Scalable Processors for Red Hat OpenShift Data Foundation on AWS
Source: Intel Blog
Summary: Amazon EC2 provides a wide selection of instance types optimized to run different workload categories. These instance types comprise varying combinations of CPU, memory, storage, and networking capacity and give you the flexibility to choose the appropriate mix of resources for your applications. Each instance type includes one or more instance sizes, allowing you to scale your resources to the requirements of your target workload.
URL: https://itpeernetwork.intel.com/red-hat-openshift-data-foundation-aws/#gs.ehqowh
Title: AWS Instance with Intel Processors for Red Hat OpenShift
Source: Intel Blog
Summary: Amazon EC2 provides a wide selection of instance types optimized to run different workload categories. These instance types comprise varying combinations of CPU, memory, storage, and networking capacity and give you the flexibility to choose the appropriate mix of resources for your applications. Each instance type includes one or more instance sizes, allowing you to scale your resources to the requirements of your target workload
URL: https://itpeernetwork.intel.com/aws-red-hat-openshift/#gs.ehqhp2
Title: Does Intel® Optane™ Persistent Memory Improve etcd Performance or Scalability?
Source: IBM Blog
Summary: None
URL: https://www.ibm.com/cloud/blog/does-intel-optane-persistent-memory-improve-etcd-performance-or-scalability
Title: Intel® Reference Solution for IBM Cloud Private for Data
Source: Intel
Summary: None
URL: https://builders.intel.com/docs/datacenterbuilders/intel-reference-solution-for-ibm-cloud-private-for-data.pdf</t>
  </si>
  <si>
    <t>Title: Fundraiser &amp; Language Coordinator
Start At: 06/2014
Ends At: Present
Company: Chinmaya Mission Phoenix
Cause: 
Description: None
Title: Executive Committee Member
Start At: 08/2014
Ends At: 06/2020
Company: Boy Scouts, Grand Canyon Council
Cause: Children
Description: None
Title: Grand Award Judge
Start At: 05/2014
Ends At: 05/2019
Company: Intel International Science and Engineering Fair
Cause: Children
Description: None
Title: Judge
Start At: 05/2014
Ends At: 05/2020
Company: Arizona Academic Decathlon
Cause: 
Description: None</t>
  </si>
  <si>
    <t>Title: Global Director of Product Management, Red Hat Hybrid Cloud &amp; AI Solutions
Company: None
Start At: None
Ends At: None
Location: None
Description: None
Title: Director, IBM Software Solutions
Company: None
Start At: None
Ends At: None
Location: None
Description: None
Title: Software Enabling Manager,  Industry Solutions
Company: None
Start At: None
Ends At: None
Location: None
Description: None
Title: Segment Manager, High Performance Computing
Company: None
Start At: None
Ends At: None
Location: None
Description: None
Title: Senior Program Manager, Client Software Enabling
Company: None
Start At: None
Ends At: None
Location: None
Description: None
Title: Principal Software Architect
Company: None
Start At: None
Ends At: None
Location: None
Description: None
Title: Director &amp; Enterprise Solutions Architect
Company: None
Start At: None
Ends At: None
Location: None
Description: None
Title: Manager, Solutions Consulting
Company: None
Start At: None
Ends At: None
Location: None
Description: None
Title: Software Architect
Company: None
Start At: None
Ends At: None
Location: None
Description: None
Title: Senior Software Developer
Company: None
Start At: None
Ends At: None
Location: None
Description: None
Title: Software Consultant
Company: None
Start At: None
Ends At: None
Location: None
Description: None
Title: Software Programmer
Company: None
Start At: None
Ends At: None
Location: None
Description: None
Title: Software Sales &amp; Support Rep
Company: None
Start At: None
Ends At: None
Location: None
Description: None</t>
  </si>
  <si>
    <t>School: NYU Stern School of Business
Degree: Master of Business Administration (MBA), Finance with minor in Information Technology
Activities: None
School: Maulana Azad National Institute of Technology
Degree: Bachelors in Engineering, Computer Science
Activities: None</t>
  </si>
  <si>
    <t>Results-oriented technology leader with proven success in business, technology, solutions, and ecosystem partnerships. A problem solver with unique blend of business and technology expertise with a passion for driving innovative hybrid cloud solutions with a special focus on 5G, networking, intelligent edge, AI/ML, security, and cloud native architectures. Well-respected leader and principal engineer with over 30 years of technology experience with provable organizational, interpersonal, and leadership skills.
Promoted through series of diverse technology and leadership roles, from individual contributor to high-level technologist to leadership roles. Entrusted to manage high-profile accounts, develop world-class account teams, and lead cross Intel transformation technology efforts.</t>
  </si>
  <si>
    <t>Global Director | Product Management | Principal Engineer</t>
  </si>
  <si>
    <t>Anjan Banerjee</t>
  </si>
  <si>
    <t>Anjan Banerjee.png</t>
  </si>
  <si>
    <t>https://www.linkedin.com/in/anjanban212</t>
  </si>
  <si>
    <t>Director - Data and AI Practice (EU)</t>
  </si>
  <si>
    <t>Name: Migration Ambassador Foundations (Business) 2022
Authority: Amazon Web Services (AWS)
Date: 2022-4
URL: https://linkedin.com/company/2382910
Name: AWS Partner: Accreditation (Technical)
Authority: Amazon Web Services (AWS)
Date: 2022-4
URL: https://linkedin.com/company/2382910</t>
  </si>
  <si>
    <t>Title: Director - Data and AI Practice (EU)
Company: None
Start At: None
Ends At: None
Location: None
Description: None
Title: Senior Solutions Director (EU)
Company: None
Start At: None
Ends At: None
Location: None
Description: None
Title: Field CTO (Acquired by HCLTech)
Company: None
Start At: None
Ends At: None
Location: None
Description: None
Title: Lead Cloud Architect
Company: None
Start At: None
Ends At: None
Location: None
Description: None
Title: Senior Developer
Company: None
Start At: None
Ends At: None
Location: None
Description: None
Title: Software Engineer - Busines Intelligence Consultant for GE
Company: None
Start At: None
Ends At: None
Location: None
Description: None
Title: Graduate Engineer Trainee
Company: None
Start At: None
Ends At: None
Location: None
Description: None
Title: Intern Trainee
Company: None
Start At: None
Ends At: None
Location: None
Description: None</t>
  </si>
  <si>
    <t>School: Siddaganga Institute Of Technology
Degree: B.E., Electrical and Electronics Engineering
Activities: None
School: D.A.V. Jawahar Vidya Mandir
Degree: High School, Mathematics and Computer Science
Activities: None</t>
  </si>
  <si>
    <t>I lead the data practice and solutioning team for EMEA region and I’m responsible for the leadership and defining data platform strategy for clients. I joined HCLTech in Apr 2022, after it acquired Starschema, a leading data and analytics consulting company where I served as a Field CTO for over a year.
I am multi-cloud specialist and can talk about all the major cloud providers and an enthusiast of open source tools and technologies.</t>
  </si>
  <si>
    <t>Director for Data and AI Practice @ HCLTech (UK and EU)</t>
  </si>
  <si>
    <t>Ronan Duffy</t>
  </si>
  <si>
    <t>Ronan Duffy.png</t>
  </si>
  <si>
    <t>https://www.linkedin.com/in/rjduffy</t>
  </si>
  <si>
    <t>Chief Of Staff, Director of Operations, PMO Lead.</t>
  </si>
  <si>
    <t>Chandler, Arizona</t>
  </si>
  <si>
    <t>Title: Chief Of Staff, Director of Operations, PMO Lead.
Company: None
Start At: None
Ends At: None
Location: None
Description: None
Title: IT Business Operations Manager Director
Company: None
Start At: None
Ends At: None
Location: None
Description: None
Title: IT and Flex Business Operations Manager
Company: None
Start At: None
Ends At: None
Location: None
Description: None
Title: IT Manager Costa Rica
Company: None
Start At: None
Ends At: None
Location: None
Description: None
Title: Automation Engineer
Company: None
Start At: None
Ends At: None
Location: None
Description: None
Title: Software Engineer
Company: None
Start At: None
Ends At: None
Location: None
Description: None
Title: CIO
Company: None
Start At: None
Ends At: None
Location: None
Description: None
Title: Technical Support Manager
Company: None
Start At: None
Ends At: None
Location: None
Description: None
Title: Technical Support Manager
Company: None
Start At: None
Ends At: None
Location: None
Description: None</t>
  </si>
  <si>
    <t>School: W. P. Carey School of Business – Arizona State University
Degree: Executive MBA
Activities: None
School: Harvard Business School Online
Degree: Certificate of Specialization in Strategy, Strategy Development
Activities: None
School: Dublin City University
Degree: Bachelor of Engineering - BE, Electrical and Electronics Engineering
Activities: None
School: Harvard Business School Online
Degree: Disruptive Strategy /Strategy Execution
Activities: None</t>
  </si>
  <si>
    <t>Extensive experience leading organizational strategic operations as Chief of Staff / Business Operations Director at Intel Corporation, I specialize in driving strategic planning, operational / process excellence, and financial optimization within a multi $B global supply chain organization. My work focuses on managing day-to-day operations, overseeing a global PMO, and implementing enterprise-wide OKR and Rhythm of Business frameworks to accelerate goal execution and improve efficiency.  
Leveraging expertise in green field startups, ROI, process/governance optimization and OKR development , I have contributed to transformative cost-saving initiatives, including delivering $1B in OPEX savings through supplier contract optimization and achieving a 15% yield improvement. I am committed to fostering cross-functional collaboration to align teams, streamline operations, and deliver measurable results in complex global environments.</t>
  </si>
  <si>
    <t>Chief Of Staff, Senior Supply Chain Executive , Transformational Leader Driving Revenue Growth &amp; Cost Optimization</t>
  </si>
  <si>
    <t>Yen-Chang Hsu</t>
  </si>
  <si>
    <t>Yen-Chang Hsu.png</t>
  </si>
  <si>
    <t>https://www.linkedin.com/in/yenchanghsu</t>
  </si>
  <si>
    <t>yen_hsu@tsmc.com</t>
  </si>
  <si>
    <t>Deputy Director, AI4BI Innovation Center</t>
  </si>
  <si>
    <t>TSMC</t>
  </si>
  <si>
    <t>Title: (Google scholar profile)
Source: Unknown
Summary: None
URL: https://scholar.google.com/citations?user=7QWAiigAAAAJ
Title: Generalized ODIN: Detecting Out-of-distribution Image without Learning from Out-of-distribution Data
Source: CVPR
Summary: None
URL: https://arxiv.org/abs/2002.11297
Title: Multi-class classification without multi-class labels
Source: ICLR
Summary: Code: https://github.com/GT-RIPL/L2C
URL: https://arxiv.org/abs/1901.00544
Title: A probabilistic constrained clustering for transfer learning and image category discovery
Source: CVPR Deep-Vision Workshop
Summary: Code: https://github.com/GT-RIPL/L2C
URL: https://arxiv.org/abs/1806.11078
Title: Learning to Cluster for Proposal-Free Instance Segmentation
Source: IJCNN
Summary: Instance segmentation for lane detection and generic road scene objects.
URL: https://arxiv.org/abs/1803.06459
Title: Learning to cluster in order to transfer across domains and tasks
Source: ICLR
Summary: In top 7% of reviews (http://search.iclr2018.smerity.com)
Code: https://github.com/GT-RIPL/L2C
URL: https://openreview.net/forum?id=ByRWCqvT-
Title: Re-evaluating Continual Learning Scenarios: A Categorization and Case for Strong Baselines
Source: NeurIPS Continual Learning Workshop
Summary: Code: https://github.com/GT-RIPL/Continual-Learning-Benchmark
URL: https://arxiv.org/abs/1810.12488
Title: Training Shallow and Thin Networks for Acceleration via Knowledge Distillation with Conditional Adversarial Networks
Source: ICLR workshop
Summary: None
URL: https://openreview.net/forum?id=BJbtuRRLM
Title: Deep Image Category Discovery using a Transferred Similarity Function
Source: Arxiv
Summary: None
URL: https://arxiv.org/abs/1612.01253
Title: Neural network-based clustering using pairwise constraints
Source: ICLR 2016 Workshop Track
Summary: None
URL: http://arxiv.org/abs/1511.06321
Title: Spectrofluorometric assay for monoamine-preferring phenol sulfotransferase (SULT1A3)
Source: Analytical Biochemistry
Summary: None
URL: http://www.sciencedirect.com/science/article/pii/S0003269710003532</t>
  </si>
  <si>
    <t>Title: Deputy Director, AI4BI Innovation Center
Company: None
Start At: None
Ends At: None
Location: None
Description: None
Title: Head of Lab, Efficient AI
Company: None
Start At: None
Ends At: None
Location: None
Description: None
Title: AI Research Scientist
Company: None
Start At: None
Ends At: None
Location: None
Description: None
Title: Senior Software Engineer
Company: None
Start At: None
Ends At: None
Location: None
Description: None</t>
  </si>
  <si>
    <t>School: Georgia Institute of Technology
Degree: Doctor of Philosophy (PhD), Robotics, Electrical and Computer Engineering
Activities: None
School: National Tsing Hua University
Degree: Master of Science (MS), Computer Science
Activities: None
School: National Chiao Tung University
Degree: Bachelor of Science (BS), Biotechnology
Activities: None</t>
  </si>
  <si>
    <t>AI/ML research
NeurIPS Area Chair, TMLR Action Editor</t>
  </si>
  <si>
    <t>AI Scientist, Deputy Director</t>
  </si>
  <si>
    <t>Kevin Yen</t>
  </si>
  <si>
    <t>Kevin Yen.png</t>
  </si>
  <si>
    <t>https://www.linkedin.com/in/kevinsyen</t>
  </si>
  <si>
    <t>kevin_yen@tsmc.com</t>
  </si>
  <si>
    <t>Deputy Director, Business Management</t>
  </si>
  <si>
    <t>Title: Deputy Director, Business Management
Company: None
Start At: None
Ends At: None
Location: None
Description: None
Title: Senior Account Manager
Company: None
Start At: None
Ends At: None
Location: None
Description: None
Title: Division Director, Worldwide Sales and Marketing Division
Company: None
Start At: None
Ends At: None
Location: None
Description: None
Title: Senior Account Manager
Company: None
Start At: None
Ends At: None
Location: None
Description: None
Title: Staff Technology Development Engineer
Company: None
Start At: None
Ends At: None
Location: None
Description: None
Title: Product Engineer
Company: None
Start At: None
Ends At: None
Location: None
Description: None</t>
  </si>
  <si>
    <t>School: UC Irvine
Degree: Master of Science, Electrical and Computer Engineering
Activities: None</t>
  </si>
  <si>
    <t>Deputy Director at TSMC</t>
  </si>
  <si>
    <t>Victor L.</t>
  </si>
  <si>
    <t>https://www.linkedin.com/in/victor-l-5263691b</t>
  </si>
  <si>
    <t>victor_l@tsmc.com</t>
  </si>
  <si>
    <t>Director of IT</t>
  </si>
  <si>
    <t>Hsinchu City, Taiwan</t>
  </si>
  <si>
    <t>Title: Structure for embedded gettering in a silicon on insulator wafer
Issuer: US 12,387,943 B2
Issued On: Aug 12, 2025
Description: None
Title: Cleaning Device for Cleaning Electroplating Substrate Holder
Issuer: US 12,226,807
Issued On: Feb 18, 2025
Description: None
Title: Semiconductor structure and method for manufacturing the same
Issuer: US 11,508,670 B2
Issued On: Nov 22, 2022
Description: None
Title: Fabrication method of metal-free SOI wafer
Issuer: US 11,232,974 B2
Issued On: Jan 25, 2022
Description: None
Title: Structure and method for embedded gettering in a silicon on insulator wafer
Issuer: US 11,211,259 B2
Issued On: Dec 28, 2021
Description: None
Title: Semiconductor structure and method for manufacturing the same
Issuer: US 10,714,433 B2
Issued On: Jul 14, 2020
Description: None
Title: Semiconductor substrate and manufacturing method of the same
Issuer: US 10,170,312 B2
Issued On: Jan 1, 2019
Description: None
Title: Semiconductor device having a through-silicon via and manufacturing method thereof
Issuer: US 9,899,297 B1
Issued On: Feb 20, 2018
Description: None
Title: Method for Reducing Stress in Porous Dielectric Films
Issuer: US 8,889,233
Issued On: Nov 18, 2014
Description: None
Title: Ion-induced atomic layer deposition of tantalum
Issuer: US 8747964 B2
Issued On: Sep 23, 2011
Description: None
Title: Method of mitigating substrate damage during deposition processes
Issuer: US 20120083134 A1
Issued On: Sep 15, 2011
Description: None
Title: CVD flowable gap fill
Issuer: US 7,629,227
Issued On: Oct 26, 2007
Description: None
Title: Density gradient-free gap fill
Issuer: US 7,888,273
Issued On: Aug 6, 2007
Description: None
Title: Low temperature curable materials for optical applications
Issuer: US 7,015,061
Issued On: Aug 3, 2004
Description: None
Title: Hybrid inorganic/organic low k dielectric films with improved mechanical strength
Issuer: US 7,148,263
Issued On: Jul 14, 2004
Description: None
Title: Materials with enhanced properties for shallow trench isolation/premetal dielectric applications
Issuer: US 7,153,783
Issued On: Jul 4, 2004
Description: None
Title: Repair and restoration of damaged dielectric materials and films
Issuer: US 7,915,181
Issued On: Jan 26, 2004
Description: None
Title: Porogens for porous silica dielectric for integral circuit applications
Issuer: US 7,381,442
Issued On: Apr 10, 2002
Description: None
Title: Low metal porous silica dielectric for integral circuit applications
Issuer: US 7,381,441
Issued On: Apr 10, 2002
Description: None</t>
  </si>
  <si>
    <t>Title: Director of IT
Company: None
Start At: None
Ends At: None
Location: None
Description: None
Title: Director of Strategic Sourcing and Technical
Company: None
Start At: None
Ends At: None
Location: None
Description: None
Title: Deputy Director
Company: None
Start At: None
Ends At: None
Location: None
Description: None
Title: Business Development and Strategic Sales/Marketing Consultant
Company: None
Start At: None
Ends At: None
Location: None
Description: None
Title: Director of PVD Business Development, Key Accounts and Product Marketing (2009-2011)
Company: None
Start At: None
Ends At: None
Location: None
Description: None
Title: Sr. Product Marketing Manager (2007-2008), Sr. Technologist (2006-2007)
Company: None
Start At: None
Ends At: None
Location: None
Description: None
Title: Technologist (2005-2006)
Company: None
Start At: None
Ends At: None
Location: None
Description: None
Title: Technical Manager
Company: None
Start At: None
Ends At: None
Location: None
Description: None
Title: Sr Process Engineer
Company: None
Start At: None
Ends At: None
Location: None
Description: None</t>
  </si>
  <si>
    <t>School: University of California, Berkeley
Degree: Ph.D., Chemistry
Activities: None
School: University of California, Berkeley
Degree: BS, Chemistry
Activities: None</t>
  </si>
  <si>
    <t>•	Advanced Logic Foundry Operation.
•	Manufacturing technology development in PVD, CVD, Epi, DIF and ALD areas.
•	Developing strategic directions, building core teams and carrying out executions.
•	Developing pricing strategy, and leveraging should-cost in price target setting for advanced node Capital Equipment procurement.
•	Identify and fix organization issues.
•	Build and maintain customer / supplier relations in Asia.
•	Identify the suitable talent and assemble an effective taskforce team.
•	Experienced in reconstructing and building a cross-functional team.
•	Managed Key Account technologist, Business Development, Product Marketing, Engineering development and process technology managers.
•	Led Module team in driving for manufacturing excellence.
Specialties: - Strategic thinking and flawless execution in advanced node logic manufacturing technology excellence
- Developing pricing strategy.
- Managing product development.
- Identify, resolve and build expert team
- Fluent in Mandarin and Shanghai Dialect</t>
  </si>
  <si>
    <t>Director of Strategic Sourcing, Procurement, Digital Transformation</t>
  </si>
  <si>
    <t>Richard Wen</t>
  </si>
  <si>
    <t>Richard Wen.png</t>
  </si>
  <si>
    <t>https://www.linkedin.com/in/richard-wen-0183567b</t>
  </si>
  <si>
    <t>richard_wen@tsmc.com</t>
  </si>
  <si>
    <t>Mesa, Arizona</t>
  </si>
  <si>
    <t>Title: Deputy Director
Company: None
Start At: None
Ends At: None
Location: None
Description: None
Title: Director of Applications - CMP Pads
Company: None
Start At: None
Ends At: None
Location: None
Description: None
Title: Director of Technology (BEOL)
Company: None
Start At: None
Ends At: None
Location: None
Description: None
Title: Senior Applications Engineering Manager
Company: None
Start At: None
Ends At: None
Location: None
Description: None</t>
  </si>
  <si>
    <t>School: Florida State University
Degree: Doctor of Philosophy (Ph.D.), Chemistry
Activities: None</t>
  </si>
  <si>
    <t>Imagine you are looking for improvement and I happen to have that!
* Electronic materials and chemistry of materials
* Product design, development and trouble-shooting
* Applications of materials
* CMP consumables and process expertise - technical or commercial aspects
* Problem analysis and problem solving
* Materials talent development and skillsets building
* Technology management 
* Product marketing and commercialization
* Customer development
* Supply chain development and management
* R&amp;D capability and organizational development
* Cross-functional teamwork and communications
* Cross-cultural team building
* Work is fun and work is part of life!!!</t>
  </si>
  <si>
    <t>Michael Sun</t>
  </si>
  <si>
    <t>https://www.linkedin.com/in/michael-sun-9a72a1b</t>
  </si>
  <si>
    <t>michael_sun@tsmc.com</t>
  </si>
  <si>
    <t>Director, Head of Automotive Business Development</t>
  </si>
  <si>
    <t>Title: Director, Head of Automotive Business Development
Company: None
Start At: None
Ends At: None
Location: None
Description: None
Title: Deputy Director, Head of Automotive Platform BD
Company: None
Start At: None
Ends At: None
Location: None
Description: None
Title: Sr. Director, Deputy of Asia Business Development SVP
Company: None
Start At: None
Ends At: None
Location: None
Description: None
Title: Sr. Director, Head Analog/Power Offering Management
Company: None
Start At: None
Ends At: None
Location: None
Description: None
Title: Sr. Director Analog-Power Product Management
Company: None
Start At: None
Ends At: None
Location: None
Description: None
Title: Sr. Marketing Manager
Company: None
Start At: None
Ends At: None
Location: None
Description: None
Title: Integration Manager, Analog/Mixed-Signal Technologies
Company: None
Start At: None
Ends At: None
Location: None
Description: None
Title: Technology Development Engineer
Company: None
Start At: None
Ends At: None
Location: None
Description: None
Title: Staff Device Engineer
Company: None
Start At: None
Ends At: None
Location: None
Description: None
Title: University Researcher
Company: None
Start At: None
Ends At: None
Location: None
Description: None
Title: Design Intern
Company: None
Start At: None
Ends At: None
Location: None
Description: None</t>
  </si>
  <si>
    <t>School: University of Toronto
Degree: Ph.D., MASc., BASc., Electrical Engineering
Activities: None
School: Cornell University
Degree: Executive Leadership Certificate
Activities: None</t>
  </si>
  <si>
    <t>I am currently leading Automotive Business Development at TSMC, supporting our customers in transforming the Automotive industry, making cars safer, smarter and more sustainable. I aspire to help our customers and their customers, in solving big problems with semiconductors technologies. 
An internship at a Semi Fab (in France) set me on a career path in semiconductor business for more than two decades. I am a seasoned semiconductor executive with broad experience in Business Development, Marketing, Sales, Product Development and R&amp;D for advanced semiconductor technologies. I enjoy working in a dynamic and diverse environment, with colleagues, customers and partners around the world. Educated in Canada, I have worked in the US and Singapore, and now live and work in Taiwan.</t>
  </si>
  <si>
    <t>Director Automotive BD at TSMC</t>
  </si>
  <si>
    <t>Rigetti</t>
  </si>
  <si>
    <t>Melinda Jennings</t>
  </si>
  <si>
    <t>Melinda Jennings.png</t>
  </si>
  <si>
    <t>https://www.linkedin.com/in/melinda-jennings-mba</t>
  </si>
  <si>
    <t>Director, Sales Operations</t>
  </si>
  <si>
    <t>D-Wave</t>
  </si>
  <si>
    <t>Santa Barbara-Santa Maria Area</t>
  </si>
  <si>
    <t>Title: Volunteer
Start At: None
Ends At: Present
Company: Santa Barbara County Animal Services
Cause: Animal_rights
Description: Provide compassionate care, exercise, and enrichment for shelter dogs.
Support adoption events and foster care.
Run social media campaigns promoting adoption.
Title: Solar Installer
Start At: None
Ends At: Present
Company: GRID Alternatives
Cause: Environment
Description: Volunteered on solar installation projects, supporting community renewable energy access.
Collaborated with cross-functional volunteer teams to deliver projects on time and safely.</t>
  </si>
  <si>
    <t>Name: ZoomInfo Copilot Administrator Certification
Authority: ZoomInfo
Date: Unknown
URL: https://linkedin.com/company/16272
Name: Women's Leadership Program: Leading With Power and Influence
Authority: Executive Education at the Yale School of Management
Date: 2024-3
URL: None</t>
  </si>
  <si>
    <t>Title: Director, Sales Operations
Company: None
Start At: None
Ends At: None
Location: None
Description: None
Title: Senior Manager, Sales Operations
Company: None
Start At: None
Ends At: None
Location: None
Description: None
Title: Manager, Sales Operations
Company: None
Start At: None
Ends At: None
Location: None
Description: None
Title: Sales Operations Manager
Company: None
Start At: None
Ends At: None
Location: None
Description: None
Title: Senior Sales Operations Analyst
Company: None
Start At: None
Ends At: None
Location: None
Description: None
Title: Revenue Systems Business Analyst
Company: None
Start At: None
Ends At: None
Location: None
Description: None
Title: Sr. Sales Operations Business Analyst
Company: None
Start At: None
Ends At: None
Location: None
Description: None</t>
  </si>
  <si>
    <t>School: Marylhurst University
Degree: Master of Business Administration (M.B.A.), Sustainable Business
Activities: None</t>
  </si>
  <si>
    <t>I build revenue and program operations that scale in high-complexity environments. Over the last decade, I’ve advanced through increasing responsibility across renewable energy, SaaS, and quantum computing by delivering one outcome consistently: revenue predictability during periods of growth and change.
My work centers on creating clarity and alignment across the commercial engine. I lead go-to-market execution, design compensation and deal governance, and run enterprise-wide initiatives including product launches, upgrades, and market expansion. I bring program management discipline together with revenue operations rigor to ensure teams, processes, and systems are prepared to perform as the business scales.
I’ve operated through hypergrowth, IPO readiness, and global expansion, where structure and timing matter as much as strategy. MBA-trained and Yale executive-educated, I operate at the intersection of revenue operations, governance, and execution—turning complexity into predictable commercial outcomes.</t>
  </si>
  <si>
    <t>Revenue Operations &amp; GTM | Revenue Predictability &amp; Governance | Scaling Quantum Commercialization</t>
  </si>
  <si>
    <t>Steve Gensler</t>
  </si>
  <si>
    <t>Steve Gensler.png</t>
  </si>
  <si>
    <t>https://www.linkedin.com/in/stevengensler</t>
  </si>
  <si>
    <t>Title: Director Of Engineering
Company: None
Start At: None
Ends At: None
Location: None
Description: None
Title: Director of Engineering
Company: None
Start At: None
Ends At: None
Location: None
Description: None
Title: Director of Engineering
Company: None
Start At: None
Ends At: None
Location: None
Description: None
Title: Director of Engineering
Company: None
Start At: None
Ends At: None
Location: None
Description: None
Title: Manager of Process Engineering and Development Operations
Company: None
Start At: None
Ends At: None
Location: None
Description: None
Title: Sr. Physicist / LED Supplier Manager
Company: None
Start At: None
Ends At: None
Location: None
Description: None
Title: Staff Process Engineer
Company: None
Start At: None
Ends At: None
Location: None
Description: None
Title: Sr. Process Development Engineer
Company: None
Start At: None
Ends At: None
Location: None
Description: None
Title: Scientist
Company: None
Start At: None
Ends At: None
Location: None
Description: None</t>
  </si>
  <si>
    <t>School: University of California, Berkeley
Degree: B.S., Chemistry
Activities: None
School: University of Chicago
Degree: Ph.D., Physics
Activities: None
School: The University of Chicago
Degree: Doctor of Philosophy - PhD, Physics
Activities: None</t>
  </si>
  <si>
    <t>Technology manager with 20 years' experience building engineering teams to bring optical, semiconductor, display, illumination, nanotechnology, MEMS, and manufacturing products to market. Transferred products to mass production and supported through life cycle. Developed Engineering, Operations, and R&amp;D groups to innovate and work effectively with Sales, Marketing, and Executive staff. Managed customers and suppliers across cultures and languages. Expert in process optimization and analysis of materials, failure modes, and data.</t>
  </si>
  <si>
    <t>Gregory Stiehl</t>
  </si>
  <si>
    <t>Gregory Stiehl.png</t>
  </si>
  <si>
    <t>https://www.linkedin.com/in/gregory-stiehl-42127ab9</t>
  </si>
  <si>
    <t>gstiehl@rigetti.com</t>
  </si>
  <si>
    <t>Title: Thickness dependence of spin-orbit torques generated by WTe2
Source: Phys. Rev. B
Summary: None
URL: https://journals.aps.org/prb/abstract/10.1103/PhysRevB.96.054450
Title: Control of spin-orbit torques through crystal symmetry in WTe2/ferromagnet bilayers
Source: Nature Physics
Summary: None
URL: http://dx.doi.org/10.1038/nphys3933
Title: Thickness-dependent magnetoelasticity and its effects on perpendicular magnetic anisotropy in Ta/CoFeB/MgO thin films
Source: Physical Review B
Summary: None
URL: http://journals.aps.org/prb/abstract/10.1103/PhysRevB.93.024404
Title: Magnetic Structure and Ordering of Multiferroic Hexagonal LuFeO3
Source: Physical Review Letters
Summary: None
URL: http://journals.aps.org/prl/abstract/10.1103/PhysRevLett.114.217602
Title: Code-division multiplexing for x-ray microcalorimeters
Source: Applied Physics Letters
Summary: None
URL: http://aip.scitation.org/doi/full/10.1063/1.3684807
Title: Optimization and analysis of code-division multiplexed tes microcalorimeters
Source: Journal of Low Temperature Physics
Summary: None
URL: http://link.springer.com/article/10.1007/s10909-012-0463-4
Title: Optimization of the TES-bias circuit for a multiplexed microcalorimeter array
Source: Journal of Low Temperature Physics
Summary: None
URL: None
Title: Time-division SQUID multiplexers with reduced sensitivity to external magnetic fields
Source: IEEE Transactions on Applied Superconductivity
Summary: None
URL: http://ieeexplore.ieee.org/document/5643961/?arnumber=5643961&amp;tag=1
Title: Measurement of ion cascade energies through resolution degradation of alpha particle microcalorimeters
Source: Journal of Applied Physics
Summary: None
URL: http://aip.scitation.org/doi/full/10.1063/1.3309279
Title: Thermal conductivity of micromachined low-stress silicon-nitride beams from 77 to 325 K
Source: Journal of Applied Physics
Summary: None
URL: http://aip.scitation.org/doi/full/10.1063/1.3078025</t>
  </si>
  <si>
    <t>Title: Director, Quantum Engineering
Company: None
Start At: None
Ends At: None
Location: None
Description: None
Title: Lead Quantum Engineer
Company: None
Start At: None
Ends At: None
Location: None
Description: None
Title: Senior Quantum Engineer
Company: None
Start At: None
Ends At: None
Location: None
Description: None
Title: Quantum Engineer
Company: None
Start At: None
Ends At: None
Location: None
Description: None
Title: Postdoctoral Researcher
Company: None
Start At: None
Ends At: None
Location: None
Description: None
Title: Graduate Research Assistant
Company: None
Start At: None
Ends At: None
Location: None
Description: None
Title: Research Assistant
Company: None
Start At: None
Ends At: None
Location: None
Description: None</t>
  </si>
  <si>
    <t>School: Cornell University
Degree: Doctor of Philosophy (PhD), Physics
Activities: None
School: University of Denver
Degree: Bachelor of Science (B.S.), Physics
Activities: None</t>
  </si>
  <si>
    <t>Researcher in experimental condensed matter physics, specializing in magnetics, two-dimensional materials, nanotechnology and nanofabrication.</t>
  </si>
  <si>
    <t>Melissa Turesky</t>
  </si>
  <si>
    <t>Melissa Turesky.png</t>
  </si>
  <si>
    <t>https://www.linkedin.com/in/mturesky</t>
  </si>
  <si>
    <t>mturesky@dwavesys.com</t>
  </si>
  <si>
    <t>Director of Communications And Public Relations</t>
  </si>
  <si>
    <t>Title: Director of Communications And Public Relations
Company: None
Start At: None
Ends At: None
Location: None
Description: None
Title: Program Director, Marketing and Communications
Company: None
Start At: None
Ends At: None
Location: None
Description: None
Title: Senior Brand Marketing Manager, IBM Quantum
Company: None
Start At: None
Ends At: None
Location: None
Description: None
Title: Brand Marketing Manager, IBM Research
Company: None
Start At: None
Ends At: None
Location: None
Description: None
Title: Global Communications, IBM
Company: None
Start At: None
Ends At: None
Location: None
Description: None
Title: Communications Officer
Company: None
Start At: None
Ends At: None
Location: None
Description: None
Title: Public Relations Associate
Company: None
Start At: None
Ends At: None
Location: None
Description: None
Title: Public Relations
Company: None
Start At: None
Ends At: None
Location: None
Description: None
Title: Legislative Aide/Communications for State Representative Kay Khan
Company: None
Start At: None
Ends At: None
Location: None
Description: None</t>
  </si>
  <si>
    <t>School: Boston University
Degree: Bachelor of Science (B.S.), Broadcast Journalism
Activities: None</t>
  </si>
  <si>
    <t>Accomplished marketing and communications leader with 13+ years of experience driving brand awareness and business growth in enterprise technology, AI, and quantum computing. Aptitude for transforming complex technologies into compelling, audience-first narratives that drive market relevance, enhance competitive positioning, and shape industry trends. 
KEY COMPETENCIES 
Integrated marketing and communications: Proven ability to build and scale high-impact, global, B2B marketing and communications campaigns, execute media strategy, and produce dynamic web experiences, videos, presentations, blogs, social copy, customer success stories, and events that drive thought leadership and business objectives.
Leadership and collaboration: Demonstrated expertise in hiring, leading and inspiring high-performing teams, by fostering a collaborative, creative environment that promotes excellence, innovative thinking, and professional growth. Strong communicator skilled at partnering with internal and external stakeholders to achieve results.
Strategic Partner: Advised C-suite executives and scientists on brand positioning, storytelling, and go-to-market strategies, as well as paid, owned, earned and social media.
Industry expertise: Deep knowledge in AI, semiconductors, and quantum computing, with an understanding how these technologies impact industries such as healthcare, biotech, pharmaceutical, automotive, oil and gas, government, climate, chemistry, materials discovery, and academia.
SKILLS
Relevant Skills: Internal and external communications, media relations, brand strategy, public relations, content marketing, product marketing, partner marketing, thought leadership, executive communications, and analyst relations, event planning, digital marketing, SEO, creative agency management.
Software Skills: Airtable, Content Management Systems, Figma, Frame.io, Google Analytics, HubSpot, Microsoft 365, Monday.com, Mural, Prismic, Slack, Workday, WordPress, and basic video editing.</t>
  </si>
  <si>
    <t>Marketing and Communications Director | Driving B2B growth in AI, Quantum Computing, and Semiconductors</t>
  </si>
  <si>
    <t>Richard Kinder</t>
  </si>
  <si>
    <t>Richard Kinder.png</t>
  </si>
  <si>
    <t>https://www.linkedin.com/in/richlk</t>
  </si>
  <si>
    <t>Senior Director, Advanced Computing Business</t>
  </si>
  <si>
    <t>Marlow, England</t>
  </si>
  <si>
    <t>Name: Course Completion - Employee Introduction to Quantum Computing
Authority: D-Wave
Date: 2025-9
URL: https://linkedin.com/company/40310</t>
  </si>
  <si>
    <t>Title: Senior Director, Advanced Computing Business
Company: None
Start At: None
Ends At: None
Location: None
Description: None
Title: Head of New Product Launch, EMEA, Amazon Project Kuiper
Company: None
Start At: None
Ends At: None
Location: None
Description: None
Title: Senior Manager, Solutions Architecture, Amazon Smart Vehicles
Company: None
Start At: None
Ends At: None
Location: None
Description: None
Title: Principal Solutions Architect, Alexa Automotive
Company: None
Start At: None
Ends At: None
Location: None
Description: None
Title: VP Product Marketing
Company: None
Start At: None
Ends At: None
Location: None
Description: None
Title: Senior Director Technical Sales
Company: None
Start At: None
Ends At: None
Location: None
Description: None
Title: VP Technology &amp; New Business
Company: None
Start At: None
Ends At: None
Location: None
Description: None
Title: VP Technology
Company: None
Start At: None
Ends At: None
Location: None
Description: None
Title: Technical Director
Company: None
Start At: None
Ends At: None
Location: None
Description: None
Title: Business Development Manager
Company: None
Start At: None
Ends At: None
Location: None
Description: None
Title: Market Development Manager
Company: None
Start At: None
Ends At: None
Location: None
Description: None
Title: Technology Manager
Company: None
Start At: None
Ends At: None
Location: None
Description: None
Title: Sales Engineer
Company: None
Start At: None
Ends At: None
Location: None
Description: None</t>
  </si>
  <si>
    <t>School: Imperial College London
Degree: B.Sc. (Hons), Chemistry with a Year in Europe
Activities: None
School: Università degli Studi di Firenze
Degree: Computational Chemistry
Activities: None</t>
  </si>
  <si>
    <t>Software technologist with a track record of generating new business by bringing software solutions to market in the mobile, automotive and IoT markets.
Specialties: Technical sales, Relationship Management, Product Marketing and Competitive Strategy.</t>
  </si>
  <si>
    <t>Helping customers realize the value of quantum, today.</t>
  </si>
  <si>
    <t>Lisa Gift</t>
  </si>
  <si>
    <t>Lisa Gift.png</t>
  </si>
  <si>
    <t>https://www.linkedin.com/in/lisa-gift-cpa-1a89b43a</t>
  </si>
  <si>
    <t>Director Government Contracts</t>
  </si>
  <si>
    <t>Title: Assistant Treasurer
Start At: 03/2014
Ends At: 07/2015
Company: Little Theater of Mechanicsburg
Cause: Arts_and_culture
Description: None</t>
  </si>
  <si>
    <t>Name: Certified Public Accountant
Authority: 
Date: Unknown
URL: None</t>
  </si>
  <si>
    <t>Title: Director Government Contracts
Company: None
Start At: None
Ends At: None
Location: None
Description: None
Title: Director Government Compliance
Company: None
Start At: None
Ends At: None
Location: None
Description: None
Title: Director US Government Compliance
Company: None
Start At: None
Ends At: None
Location: None
Description: None
Title: Senior Manager, US Government Compliance
Company: None
Start At: None
Ends At: None
Location: None
Description: None
Title: Supervisory Auditor
Company: None
Start At: None
Ends At: None
Location: None
Description: None
Title: Senior Auditor
Company: None
Start At: None
Ends At: None
Location: None
Description: None
Title: Staff Accountant
Company: None
Start At: None
Ends At: None
Location: None
Description: None
Title: Senior Derivatives Accounting Specialist
Company: None
Start At: None
Ends At: None
Location: None
Description: None
Title: Audit Associate
Company: None
Start At: None
Ends At: None
Location: None
Description: None
Title: Audit Intern
Company: None
Start At: None
Ends At: None
Location: None
Description: None</t>
  </si>
  <si>
    <t>School: W. P. Carey School of Business – Arizona State University
Degree: Master of Business Administration - MBA
Activities: None
School: West Virginia University
Degree: BSBA, Accounting
Activities: None</t>
  </si>
  <si>
    <t>U.S. Government Compliance subject matter expert in Generally Accepted Accounting Principles (GAAP), Internal Controls, Federal Acquisition Regulations (FAR), Defense FAR supplement (DFARS), Cost Accounting Standards (CAS), and Truthful Cost or Pricing Data (formerly TINA). Experience leading and developing teams, developing trainings on technical governmental accounting and compliance topics, and interfacing with Executive Leadership.</t>
  </si>
  <si>
    <t>Director Government Contracts Compliance</t>
  </si>
  <si>
    <t>Michael Schwaller</t>
  </si>
  <si>
    <t>https://www.linkedin.com/in/michaelschwaller</t>
  </si>
  <si>
    <t>Director, Software Engineering</t>
  </si>
  <si>
    <t>German (proficient)</t>
  </si>
  <si>
    <t>Title: Director, Software Engineering
Company: None
Start At: None
Ends At: None
Location: None
Description: None
Title: Director of Software Engineering (acquired by D-Wave)
Company: None
Start At: None
Ends At: None
Location: None
Description: None
Title: Software Engineering Manager
Company: None
Start At: None
Ends At: None
Location: None
Description: None
Title: Senior Software Engineering Manager
Company: None
Start At: None
Ends At: None
Location: None
Description: None
Title: Software Engineering Manager
Company: None
Start At: None
Ends At: None
Location: None
Description: None
Title: Senior Software Engineer
Company: None
Start At: None
Ends At: None
Location: None
Description: None
Title: Software Engineer
Company: None
Start At: None
Ends At: None
Location: None
Description: None
Title: Applications Engineer
Company: None
Start At: None
Ends At: None
Location: None
Description: None
Title: Developer
Company: None
Start At: None
Ends At: None
Location: None
Description: None
Title: Engineer
Company: None
Start At: None
Ends At: None
Location: None
Description: None
Title: Engineer, Advanced Concepts and Technologies
Company: None
Start At: None
Ends At: None
Location: None
Description: None</t>
  </si>
  <si>
    <t>School: Cornell University
Degree: M.Eng. with Systems Engineering Option, Electrical and Computer Engineering
Activities: None
School: Cornell University
Degree: BS, Electrical Engineering
Activities: None
School: The Taft School
Degree: None
Activities: None</t>
  </si>
  <si>
    <t>Technologist - Investor - Entrepreneur
Senior technologist with over 20 years of software development and project management experience designing and building highly automated systems primarily in the areas of securities lending and IPO's for a global brokerage.
Investor interested in opportunities in technology, business, and real estate.
Creative, innovative thinker passionate about business and technology and using technology to both transform and grow businesses.  
Results oriented self-starter able to create a vision and then work with stakeholders ranging from executives to engineers to reach the desired goal.  
Fast learner capable of wearing many hats with a positive can-do attitude, willing to work hard and do whatever it takes to get the job done.
Experience includes Fintech, manufacturing, wireless communications as well as companies of all sizes including family owned, start-up, medium growth, and large public.
Dual Swiss citizen.</t>
  </si>
  <si>
    <t>Director, Software Engineering at D-Wave</t>
  </si>
  <si>
    <t>Tom Simons</t>
  </si>
  <si>
    <t>Tom Simons.png</t>
  </si>
  <si>
    <t>https://www.linkedin.com/in/tsimons1</t>
  </si>
  <si>
    <t>tomsimons@deepmind.com</t>
  </si>
  <si>
    <t>Director, Global Talent Acquisition</t>
  </si>
  <si>
    <t>https://www.deepmind.google</t>
  </si>
  <si>
    <t>https://www.linkedin.com/company/googledeepmind/</t>
  </si>
  <si>
    <t>Title: Director, Global Talent Acquisition
Company: None
Start At: None
Ends At: None
Location: None
Description: None
Title: Head of Talent Acquisition
Company: None
Start At: None
Ends At: None
Location: None
Description: None
Title: Recruitment Lead
Company: None
Start At: None
Ends At: None
Location: None
Description: None
Title: Talent Lead EMEA
Company: None
Start At: None
Ends At: None
Location: None
Description: None
Title: Divisional Head
Company: None
Start At: None
Ends At: None
Location: None
Description: None
Title: Divisional Head - HR &amp; Talent
Company: None
Start At: None
Ends At: None
Location: None
Description: None
Title: Senior Account Manager
Company: None
Start At: None
Ends At: None
Location: None
Description: None
Title: Digital Senior Consultant
Company: None
Start At: None
Ends At: None
Location: None
Description: None
Title: Senior Account Manager
Company: None
Start At: None
Ends At: None
Location: None
Description: None
Title: Account Manager
Company: None
Start At: None
Ends At: None
Location: None
Description: None
Title: Recruitment Consultant
Company: None
Start At: None
Ends At: None
Location: None
Description: None</t>
  </si>
  <si>
    <t>School: Stanford University Graduate School of Business
Degree: LGBTQ Executive Leadership Program
Activities: None
School: University of East Anglia
Degree: BSc (hons), Biology/Biological Sciences, General
Activities: None</t>
  </si>
  <si>
    <t>Global talent acquisition leader with a track record of scaling organisations and building high-performing teams. I'm passionate about developing and executing talent strategies that drive business growth.
Currently leading global Talent Acquisition @ Google DeepMind, where I've built and scaled the function to meet the demands of one of the world's fastest-growing AI organisations.</t>
  </si>
  <si>
    <t>Global Talent Acquisition Director @ Google DeepMind</t>
  </si>
  <si>
    <t>Olivier Bachem</t>
  </si>
  <si>
    <t>https://www.linkedin.com/in/olivier-bachem</t>
  </si>
  <si>
    <t>Senior Director, Research</t>
  </si>
  <si>
    <t>Title: Senior Director, Research
Company: None
Start At: None
Ends At: None
Location: None
Description: None
Title: Director, Research Scientist
Company: None
Start At: None
Ends At: None
Location: None
Description: None
Title: Senior Staff Research Scientist
Company: None
Start At: None
Ends At: None
Location: None
Description: None
Title: Staff Research Scientist
Company: None
Start At: None
Ends At: None
Location: None
Description: None
Title: Senior Research Scientist
Company: None
Start At: None
Ends At: None
Location: None
Description: None
Title: Research Scientist
Company: None
Start At: None
Ends At: None
Location: None
Description: None
Title: Co-Founder
Company: None
Start At: None
Ends At: None
Location: None
Description: None
Title: PhD Student / Research Assistant
Company: None
Start At: None
Ends At: None
Location: None
Description: None
Title: Chief Product Officer
Company: None
Start At: None
Ends At: None
Location: None
Description: None
Title: Intern
Company: None
Start At: None
Ends At: None
Location: None
Description: None
Title: Student employee
Company: None
Start At: None
Ends At: None
Location: None
Description: None
Title: Intern - M&amp;A
Company: None
Start At: None
Ends At: None
Location: None
Description: None
Title: Student employee -  Investment Controlling
Company: None
Start At: None
Ends At: None
Location: None
Description: None
Title: Student Employee - Tech team
Company: None
Start At: None
Ends At: None
Location: None
Description: None</t>
  </si>
  <si>
    <t>School: ETH Zürich
Degree: Master in Statistics
Activities: None
School: University of Zurich / Swiss Federal Institute of Technology
Degree: MSc UZH ETH Quantitative Finance, Quantitative Finance
Activities: None
School: University of St. Gallen
Degree: Bachelor of Arts (B.A.), Economics
Activities: None
School: Southbank
Degree: None
Activities: None</t>
  </si>
  <si>
    <t>Senior Director, Research Scientist at Google DeepMind</t>
  </si>
  <si>
    <t>Justin Li</t>
  </si>
  <si>
    <t>Justin Li.png</t>
  </si>
  <si>
    <t>https://www.linkedin.com/in/justin-li-hello</t>
  </si>
  <si>
    <t>Amsterdam Area</t>
  </si>
  <si>
    <t>Title: Creative Director
Company: None
Start At: None
Ends At: None
Location: None
Description: None
Title: Chief Storyteller &amp; Co-Founder
Company: None
Start At: None
Ends At: None
Location: None
Description: None
Title: Senior Editorial Lead, Brand Creative
Company: None
Start At: None
Ends At: None
Location: None
Description: None
Title: Instructor
Company: None
Start At: None
Ends At: None
Location: None
Description: None
Title: Creative Lead @ Google Brand Studio (EMEA)
Company: None
Start At: None
Ends At: None
Location: None
Description: None
Title: Creative Lead @ Google Creative Lab
Company: None
Start At: None
Ends At: None
Location: None
Description: None
Title: Instructor
Company: None
Start At: None
Ends At: None
Location: None
Description: None
Title: Senior Copywriter
Company: None
Start At: None
Ends At: None
Location: None
Description: None
Title: Adjunct Professor
Company: None
Start At: None
Ends At: None
Location: None
Description: None
Title: Senior Copywriter @ Google Creative Lab (NYC)
Company: None
Start At: None
Ends At: None
Location: None
Description: None
Title: Senior Copywriter
Company: None
Start At: None
Ends At: None
Location: None
Description: None
Title: Senior Copywriter
Company: None
Start At: None
Ends At: None
Location: None
Description: None
Title: Senior Copywriter @ Google Creative Lab
Company: None
Start At: None
Ends At: None
Location: None
Description: None
Title: Copywriter
Company: None
Start At: None
Ends At: None
Location: None
Description: None</t>
  </si>
  <si>
    <t>School: University of Ottawa
Degree: Bachelor's degree, Communication and Media Studies
Activities: None</t>
  </si>
  <si>
    <t>I'm the Co-Founder and Creative Director of Hello Astro B.V., a branding studio that helps early-stage and growth-stage tech startups tell their story to investors, customers, and talent. 
With a background in copywriting, I lead with story because I think it’s the most powerful way to bridge the gap between the people building the technology and the people who use it. I love the challenge of translating complex ideas and startup visions into narratives that are clear, compelling, and meaningful to everyday audiences. 
A few of our recent clients include:
• Muon Space, an end-to-end space systems provider that designs, builds, and operates mission-tailored low-earth orbit (LEO) satellite constellations, which recently secured $60M in Series B funding and $100M in contracts.
• Cohere, a Canadian artificial intelligence company specializing in large language models for enterprises, which secured $40 million in Series A funding and received coverage in The New York Times.
• Elysian Aircraft, a Dutch startup developing a battery-powered 90-seat, 800km-range all-electric airliner, which secured $10 million in funding and coverage in Fast Company and CNN.
We've also worked with Google, DeepMind, YouTube, Nike, Adidas, and Adelee, the new startup from the co-founder of WeTransfer.
Previously, I was a Creative Lead Copywriter at the Google Creative Lab in London and New York, where I contributed to the launch of new products and initiatives, including the Google/Alphabet rebrand, Project Bloks, and Project Jacquard.
I've also held roles as a Creative Director and Copywriter at Apple (EMEA HQ London), R/GA (London), and Rethink (Vancouver).
Outside of work, I occasionally write for magazines such as Monocle, GQ, Wallpaper, and Hypebeast. I was previously an adjunct professor at the School of Visual Arts in New York, an instructor at Harbour.Space in Barcelona, and a workshop leader at General Assembly in London.
Whatever I lack in raw talent and intelligence, I make up for in curiosity, enthusiasm, and hard work.</t>
  </si>
  <si>
    <t>Senior Creative Director, Brand Marketing | AI, Technology, and Startups</t>
  </si>
  <si>
    <t>Carolina Parada</t>
  </si>
  <si>
    <t>Carolina Parada.png</t>
  </si>
  <si>
    <t>https://www.linkedin.com/in/carolinaparada</t>
  </si>
  <si>
    <t>Title: Carolina Parada, la ingeniera venezolana que lideró la investigación sobre reconocimiento de voz para Google
Source: bbc.com
Summary: None
URL: http://www.bbc.com/mundo/noticias-42327755
Title: Carolina Parada: Al volante de la inteligencia artificial en Nvidia
Source: CNET
Summary: None
URL: https://www.cnet.com/es/noticias/latinos-tech-carolina-parada-nvidia-carros-autonomos-ai/
Title: Los latinos más influyentes de la industria de la tecnología 2017
Source: Unknown
Summary: None
URL: https://www.cnet.com/es/imagenes/latinos-mas-influyentes-tecnologia-cnet-2017-fotos/
Title: Feature Learning with Raw-Waveform CLDNNs for Voice Activity Detection
Source: Interspeech 2016
Summary: None
URL: None
Title: Personalized Speech Recognition On Mobile Devices
Source: roceedings of International Conference on Acoustics, Speech and Signal Processing (ICASSP), IEEE (2016)
Summary: None
URL: http://research.google.com/pubs/pub44631.html
Title: Locally-Connected and Convolutional Neural Networks for Small Footprint Speaker Recognition
Source: Interspeech 2015
Summary: None
URL: http://static.googleusercontent.com/media/research.google.com/en//pubs/archive/43970.pdf
Title: Compressing Deep Neural Networks using a Rank-Constrained Topology
Source: Proceedings of Annual Conference of the International Speech Communication Association (Interspeech), ISCA (2015)
Summary: None
URL: http://research.google.com/pubs/pub43813.html
Title: Convolutional Neural Networks for Small-Footprint Keyword Spotting
Source: Interspeech 2015
Summary: None
URL: http://static.googleusercontent.com/media/research.google.com/en//pubs/archive/43969.pdf
Title: Meet the woman behind 'Ok Google' and hear how she makes the product better
Source: Silicon Valley Business Journal
Summary: None
URL: https://www.bizjournals.com/sanjose/news/2015/04/28/meet-the-woman-behind-ok-google-and-hear-how-she.html
Title: Automatic Gain Control and Multi-style Training for Robust Small-Footprint Keyword Spotting with Deep Neural Networks
Source: Unknown
Summary: None
URL: http://research.google.com/pubs/pub43289.html
Title: Query-by-Example Keyword Spotting Using Long Short-Term Memory Networks
Source: ICASSP 2015
Summary: None
URL: https://pdfs.semanticscholar.org/64b3/4fbb35528daaaf6027c65845313b7a441312.pdf
Title: Carolina Parada capitanea el equipo de reconocimiento de voz de Google
Source: CNET
Summary: None
URL: https://www.cnet.com/es/videos/carolina-parada/
Title: Google entiende gracias a Carolina
Source: El Pais
Summary: None
URL: https://elpais.com/tecnologia/2014/11/07/actualidad/1415346270_595602.html
Title: Small-Footprint Keyword Spotting using Deep Neural Networks
Source: ICASSP 2014
Summary: None
URL: http://static.googleusercontent.com/media/research.google.com/en//pubs/archive/42537.pdf
Title: Learning Sub-Word Units for Open Vocabulary Speech Recognition
Source: ACL
Summary: None
URL: None
Title: OOV Sensitive Named Entity Recognition in Speech
Source: Interspeech
Summary: None
URL: None
Title: Query Language Modeling for Voice Search
Source: ASRU 2011
Summary: None
URL: http://research.google.com/pubs/pub36732.html
Title: A Spoken Term Detection Framework for Recovering Out-of-Vocabulary Words Using the Web
Source: Interspeech
Summary: None
URL: None
Title: Balancing False Alarms and Hits in Spoken Term Detection
Source: ICASSP
Summary: None
URL: None
Title: Contextual Information Improves OOV detection in Speech
Source: NAACL
Summary: None
URL: None</t>
  </si>
  <si>
    <t>Title: Senior Director
Company: None
Start At: None
Ends At: None
Location: None
Description: None
Title: Director
Company: None
Start At: None
Ends At: None
Location: None
Description: None
Title: Software Engineering Manager
Company: None
Start At: None
Ends At: None
Location: None
Description: None
Title: Principal Deep Learning Engineer
Company: None
Start At: None
Ends At: None
Location: None
Description: None
Title: Senior Staff Research Scientist &amp; Technical Manager
Company: None
Start At: None
Ends At: None
Location: None
Description: None
Title: Research Assistant
Company: None
Start At: None
Ends At: None
Location: None
Description: None
Title: Research Summer Intern, Speech Group
Company: None
Start At: None
Ends At: None
Location: None
Description: None
Title: Research Intern
Company: None
Start At: None
Ends At: None
Location: None
Description: None
Title: Research Intern
Company: None
Start At: None
Ends At: None
Location: None
Description: None
Title: Graduate Research/Teaching Assistant
Company: None
Start At: None
Ends At: None
Location: None
Description: None</t>
  </si>
  <si>
    <t>School: The Johns Hopkins University
Degree: PhD, Electrical Engineering
Activities: None
School: Washington State
Degree: Master of Science, Electrical Engineering
Activities: None
School: Washington State
Degree: Bachelor of Science, Electrical Engineering
Activities: None</t>
  </si>
  <si>
    <t>I'm a Senior Director and Head of Robotics @ Google DeepMind. @carolina_parada</t>
  </si>
  <si>
    <t>Sr Director and Head of Robotics, Google DeepMind</t>
  </si>
  <si>
    <t>Sundus Abdi</t>
  </si>
  <si>
    <t>Sundus_Abdi.png</t>
  </si>
  <si>
    <t>https://www.linkedin.com/in/physundus</t>
  </si>
  <si>
    <t>Research Assistant</t>
  </si>
  <si>
    <t>University of Toronto</t>
  </si>
  <si>
    <t>https://defygravitycampaign.utoronto.ca/</t>
  </si>
  <si>
    <t>https://www.linkedin.com/school/university-of-toronto/</t>
  </si>
  <si>
    <t>Title: Solving a Nonlinear Eigenvalue Equation in Quantum Information Theory: A Hybrid Approach to Entanglement Quantification
Source: Unknown
Summary: None
URL: https://ansne.du.ac.ir/article_2037.html</t>
  </si>
  <si>
    <t>Name: 2025 Quantum Program
Authority: The Washington Institute for STEM, Entrepreneurship and Research
Date: 2025-8
URL: https://linkedin.com/company/107186148
Name: Quantum Algorithms for Nonlinear Problems
Authority: The Washington Institute for STEM, Entrepreneurship and Research
Date: 2025-8
URL: https://linkedin.com/company/107186148</t>
  </si>
  <si>
    <t>Title: Research Assistant
Company: None
Start At: None
Ends At: None
Location: None
Description: None
Title: Researcher
Company: None
Start At: None
Ends At: None
Location: None
Description: None
Title: Vice President of Computational Sciences
Company: None
Start At: None
Ends At: None
Location: None
Description: None
Title: Google Developer - Academic Director
Company: None
Start At: None
Ends At: None
Location: None
Description: None
Title: Publishing Associate
Company: None
Start At: None
Ends At: None
Location: None
Description: None
Title: Quantum Information Science &amp; Engineering
Company: None
Start At: None
Ends At: None
Location: None
Description: None</t>
  </si>
  <si>
    <t>School: University of Toronto
Degree: Honours Bachelor of Science, Mathematics, Computer Science and physics
Activities: None
School: burnhamthorpe collegiate institute
Degree: High School Diploma, Physical Sciences
Activities: None</t>
  </si>
  <si>
    <t>Research Assistant at University of Toronto | Quantum Research Intern at Canadian Quantum Research Center</t>
  </si>
  <si>
    <t>Amazon Web Services (AWS)</t>
  </si>
  <si>
    <t>Frank Moreno García</t>
  </si>
  <si>
    <t>Frank_Moreno_García.png</t>
  </si>
  <si>
    <t>https://www.linkedin.com/in/franciscojaviermoreno</t>
  </si>
  <si>
    <t>garcia12346@gmail.com</t>
  </si>
  <si>
    <t>Member of the Expert Forum community</t>
  </si>
  <si>
    <t>OpenAI</t>
  </si>
  <si>
    <t>https://openai.com/</t>
  </si>
  <si>
    <t>https://www.linkedin.com/company/openai/</t>
  </si>
  <si>
    <t>Español, Frances</t>
  </si>
  <si>
    <t>Title: Cibercooperante
Start At: 12/2021
Ends At: Present
Company: INCIBE - Instituto Nacional de Ciberseguridad
Cause: Education
Description: Formación y capacitación para empresas y organizaciones en medidas y contramedidas de políticas activas de ciberseguridad, planes de contingencias, auditorías de ciberseguridad,...
Title: Cooperante voluntario
Start At: 01/2021
Ends At: Present
Company: Dentalcoop
Cause: Humanitarian_relief
Description: Ayuda humanitaria, Infraestructuras, Alimentación, Sanidad, Cooperación Internacional e Infancia para África (Marruecos, Sáhara, Camerún, Guinea Ecuatorial,...) apoyando como cooperante en diferentes tareas de voluntariado.
Title: Miembro
Start At: 12/2020
Ends At: Present
Company: Fundación Acción Geoda
Cause: Poverty_alleviation
Description: Miembro de la Fundación y colaborador en las áreas de Comunicación y Financiación de proyectos humanitarios, con especial relevancia en África y Latam, en áreas como: infancia, sanidad, agua, infraestructuras, mujer...
Title: Coordinador
Start At: 11/2020
Ends At: Present
Company: Fundación Banco de Alimentos de Madrid
Cause: Poverty_alleviation
Description: Ayuda humanitaria a colectivos con problemas de capacidad económica
Title: Elaboración de proyectos
Start At: 05/2014
Ends At: Present
Company: Rotary International
Cause: Humanitarian_relief
Description: Rotario. Colaborador en la preparación, gestión y ejecución de proyectos humanitarios y colaboraciones solidarias, principalmente en zonas con elevada necesidad de recuperación (Africa).
Title: Candidato VNAM NÚMERO DE ROSTER - 1434795
Start At: 03/2019
Ends At: Present
Company: United Nations Volunteers
Cause: Education
Description: -Voluntario ONU en Africa y Latinoamérica en educación, asistencia para el desarrollo sostenible,
-Colaborador con ONG´s en ámbito de mujer, infancia, infraestructuras, desarrollo y sostenibilidad.
Title: Caballero Templario
Start At: 02/2020
Ends At: Present
Company: Encomienda Magistral del Temple
Cause: Civil_rights
Description: Caballero Magistral del Temple 
Actividades amparadas bajo la Regla de la Orden Templaria:
a) Promover las virtudes cristianas y sociales. 
b) Practicar obras de beneficencia y de carácter social y humano. 
c) Propagar las nobles tradiciones de la antigua caballería. 
d) Participar en la investigación y realizar estudios históricos, heráldicos y genealógicos, particularmente en relación a la antigua tradición templaria. 
e) Cooperar en la restauración de monumentos y obras de arte relacionadas con la tradición templaria, con las Órdenes de Caballería o con la Edad Media en general. 
f) Fomentar todos esos valores de cara al futuro, a través de la cultura y educación. 
g) Mantener estrecho y cordial contacto con instituciones similares
Title: Voluntario de comunidad
Start At: 09/2022
Ends At: Present
Company: Zooniverse
Cause: Environment
Description: The Zooniverse is the world’s largest and most popular platform for people-powered research. This research is made possible by volunteers — more than a million people around the world who come together to assist professional researchers. Our goal is to enable research that would not be possible, or practical, otherwise. Zooniverse research results in new discoveries, datasets useful to the wider research community
Project ECOTONE (Energetic Connectivity Of Terrestrial and Oceanic Nearshore Ecosystems) needs your help to identify trail cam footage of land animals moving through coastal and marine habitats!</t>
  </si>
  <si>
    <t>Name: Premio Top Global Humanitas 2021 (Londres) a la Trayectoria Formativa categoría especial habla hispana
Authority: Open IDC
Date: 2022-4
URL: https://linkedin.com/company/39638390
Name: Jurado de la 63ª Edición - Programa de Aceleración
Authority: Aceleradora MentorDay
Date: 2021-6
URL: https://linkedin.com/company/10580564</t>
  </si>
  <si>
    <t>Title: Member of the Expert Forum community
Company: None
Start At: None
Ends At: None
Location: None
Description: None
Title: Community's Member
Company: None
Start At: None
Ends At: None
Location: None
Description: None
Title: Miembro delegado CNECT AI OFFICE
Company: None
Start At: None
Ends At: None
Location: None
Description: None
Title: Miembro de comisión
Company: None
Start At: None
Ends At: None
Location: None
Description: None
Title: Community member
Company: None
Start At: None
Ends At: None
Location: None
Description: None
Title: Contributor (coach&amp;trainer)
Company: None
Start At: None
Ends At: None
Location: None
Description: None
Title: Colaborador en la redacción del texto ISO/IEC 42001 ‘Management System standard for AI"
Company: None
Start At: None
Ends At: None
Location: None
Description: None
Title: Miembro de la Plataforma de la Comunidad GALACTICA EU
Company: None
Start At: None
Ends At: None
Location: None
Description: None
Title: Ceo &amp; Chief Evangelist AI Officer
Company: None
Start At: None
Ends At: None
Location: None
Description: None
Title: Ambassador &amp; speaker
Company: None
Start At: None
Ends At: None
Location: None
Description: None
Title: Miembro de la tripulación
Company: None
Start At: None
Ends At: None
Location: None
Description: None
Title: Chief Metaverse Officer &amp; Ai Officer
Company: None
Start At: None
Ends At: None
Location: None
Description: None
Title: Co-Founder
Company: None
Start At: None
Ends At: None
Location: None
Description: None
Title: Director
Company: None
Start At: None
Ends At: None
Location: None
Description: None
Title: Volunteer group Team Hunter Centre for Entrepreneurship and Innovation (HCEI)-Haskayne School
Company: None
Start At: None
Ends At: None
Location: None
Description: None
Title: Experto en la Comisión Europea
Company: None
Start At: None
Ends At: None
Location: None
Description: None
Title: Associate
Company: None
Start At: None
Ends At: None
Location: None
Description: None
Title: Member
Company: None
Start At: None
Ends At: None
Location: None
Description: None
Title: Member
Company: None
Start At: None
Ends At: None
Location: None
Description: None
Title: Mentor de startups
Company: None
Start At: None
Ends At: None
Location: None
Description: None
Title: General Member Board
Company: None
Start At: None
Ends At: None
Location: None
Description: None
Title: Embajador de propósito
Company: None
Start At: None
Ends At: None
Location: None
Description: None
Title: Mentor de emprendedores
Company: None
Start At: None
Ends At: None
Location: None
Description: None
Title: Mentor para Coimbra, Madrid y Tallin
Company: None
Start At: None
Ends At: None
Location: None
Description: None
Title: Formador y capacitador
Company: None
Start At: None
Ends At: None
Location: None
Description: None
Title: Mentor senior
Company: None
Start At: None
Ends At: None
Location: None
Description: None
Title: Profesional independiente
Company: None
Start At: None
Ends At: None
Location: None
Description: None
Title: Colaborador área de Intraemprendimiento
Company: None
Start At: None
Ends At: None
Location: None
Description: None
Title: Miembro profesional
Company: None
Start At: None
Ends At: None
Location: None
Description: None
Title: Miembro profesional
Company: None
Start At: None
Ends At: None
Location: None
Description: None
Title: Mentor de emprendedores
Company: None
Start At: None
Ends At: None
Location: None
Description: None
Title: Miembro asociado profesional
Company: None
Start At: None
Ends At: None
Location: None
Description: None
Title: Miembro de la AED (Asociación Española de Directivos)
Company: None
Start At: None
Ends At: None
Location: None
Description: None
Title: Miembro Comité Académico para Europa -Encuentro Mundial Big data e Inteligencia Artificial-Colombia
Company: None
Start At: None
Ends At: None
Location: None
Description: None
Title: Formador de capacidades
Company: None
Start At: None
Ends At: None
Location: None
Description: None
Title: Colaborador área tecnología e intraemprendimiento
Company: None
Start At: None
Ends At: None
Location: None
Description: None
Title: Presidente
Company: None
Start At: None
Ends At: None
Location: None
Description: None
Title: Director de innovación-Chief data officer
Company: None
Start At: None
Ends At: None
Location: None
Description: None
Title: Consultor, formador y conferencista internacional en LATAM.
Company: None
Start At: None
Ends At: None
Location: None
Description: None
Title: Consultor de área de financiación y negocio financiero
Company: None
Start At: None
Ends At: None
Location: None
Description: None
Title: Profesor de Máster en CEPADE, IEN-Escuela Industriales, Tutor Proyectos Fin Máster, Miembro Tribunal
Company: None
Start At: None
Ends At: None
Location: None
Description: None
Title: Candidato en fase de preselección viaje lunar con Elon Musk y Yusaku Maezawa-SpaceX en 2023
Company: None
Start At: None
Ends At: None
Location: None
Description: None
Title: Ejecutivo de cuentas
Company: None
Start At: None
Ends At: None
Location: None
Description: None
Title: Especialista en Financiación de Empresas.Analista de Riesgos
Company: None
Start At: None
Ends At: None
Location: None
Description: None
Title: Gerente de Empresas
Company: None
Start At: None
Ends At: None
Location: None
Description: None
Title: Business Analyst
Company: None
Start At: None
Ends At: None
Location: None
Description: None
Title: Financial Controller Grupo Bancapital
Company: None
Start At: None
Ends At: None
Location: None
Description: None
Title: Consultor
Company: None
Start At: None
Ends At: None
Location: None
Description: None</t>
  </si>
  <si>
    <t>School: MIT Professional Education
Degree: Programa de Liderazgo en la Innovación, Innovación
Activities: None
School: MIT Professional Education
Degree: Digital Pathway Forum, Formación de alto impacto
Activities: None
School: Fundación Rafael del Pino
Degree: Experto en Innovación: innovar, un manifiesto de acción, Innovación
Activities: None
School: Uniclau Laude International Christian University
Degree: Doctorado Doctrinal en Ingeniería Informática, Ingeniería informática
Activities: None
School: CERN openlab y CERN Quantum Technology Initiative
Degree: Programa en Computación Cuántica, Computación Cuántica
Activities: None
School: Universidad Católica de Ávila
Degree: Programa elearning para las competencias digitales educativas, Elearning y competencias digitales
Activities: None
School: Copenhagen Business School
Degree: Consumer Neuroscience &amp; Neuromarketing, Neuroscience
Activities: None
School: Esade
Degree: Seminario Do Good Do Better Foro de Humanismo Tecnológico, Humanismo Tecnológico
Activities: None
School: McMaster University
Degree: Experto en "Learning How to Learn", Gestión del conocimiento
Activities: None
School: University of Michigan
Degree: Negociación exitosa: estrategias y habilidades esenciales, Negociación
Activities: None
School: MCA School of Business and Postgraduate School United States of America
Degree: International MBA, MBA-Master Degree
Activities: None
School: ENEB - Escuela de Negocios Europea de Barcelona
Degree: Master of Business Administration - MBA, Administración y gestión de empresas, general
Activities: None
School: ENEB - Escuela de Negocios Europea de Barcelona
Degree: Máster en Big data y Business Intelligence, Tecnología en la gestión empresarial/Procesamiento de datos
Activities: None
School: ENEB - Escuela de Negocios Europea de Barcelona
Degree: Máster en Innovación y Emprendimiento, Emprendimiento/Estudios sobre emprendimiento
Activities: None
School: Computer World University-APMG
Degree: Instructor Certificado en Business IT - Computer World University-IDG Communications, Business IT
Activities: None
School: Universidad Politécnica de Madrid
Degree: Ingeniero Telecomunicaciones, Sistemas
Activities: None
School: MITx Courses
Degree: Data Science: Data to insights, Big data
Activities: None
School: European Quality Formación
Degree: Triple Master en Sistemas Integrados de Gestión, Calidad, Medioambiente, PRL y Responsabilidad Social Corporativa
Activities: None
School: Unión de empresarios del Este de Madrid-Unicem
Degree: MBA Dirección de Empresas, Administración y gestión de empresas, general
Activities: None
School: Cerem Business School
Degree: Master en Derecho Tributario, Derecho financiero y tributario
Activities: None</t>
  </si>
  <si>
    <t>-Experto en Inteligencia Artificial y Metaverso (marketing, liderazgo y negociación)
-Instructor y capacitador de NNTT, herramientas analíticas y procesos de optimización en las empresas.    
-Consultor e implementador en técnicas de riesgos globales (ISO 31000, ISO 37001). 
-Facilitador de procesos de emprendimiento, transformación digital, IA e innovación (ISOs 56002, 27032 y 42001)                                                                    
-Formador homologado por EOI
Ingeniero de Telecomunicaciones por la Universidad Politécnica de Madrid (UPM), habiendo cursado diversos estudios de postgrado destacando el Programa en Certificación Internacional en Project Management Professional (IBS Business School).  
Mi trayectoria profesional está ligada al sector financiero (5 años en Banco Santander, en la unidad de análisis, dirección y financiación de empresas y 15 en Caixabank, realizando diversas tareas relacionadas con las áreas de gestión de empresas, análisis de operaciones, Dirección de oficina y metodologías de la información) compatibilizando esta experiencia con la prestación de sus conocimientos en tareas formativas en entidades financieras, consultoras, escuelas de negocio y universidades, donde destaco mis más de 20 años en el Centro de Posgrado de Administración de Empresas y en la Escuela de Industriales de la UPM como profesor, tutor y miembro del Tribunal de Proyectos Fin de Máster (MBA, MBA internacional y e-MBA). Profesor del Máster en Riesgos de EALDE, así como tutor y calificador de Trabajos Fin de Máster. Actualmente, Director de Innovación en Cerem Business School
TEMAS DE ESPECIALIZACION
1. 	Big data, small data y dark data
2.	Gestión de Riesgos globales e Inteligencia digital de los negocios
3.	Innovación y transformación digital
4.	Experiencia cliente y gestión del cambio
5.	Neuromarketing 
6.     Emprendimiento y Startups</t>
  </si>
  <si>
    <t>Consultor, advisor, mentor, speaker. CAIO. Expert Leader Innovation-MIT. Rotario. Voluntario ONU. Caballero del Temple. Premio Innovación Isaac Peral. IEEE Computational Intelligence.Parlamentario Mundial Educación(EEUU)</t>
  </si>
  <si>
    <t>Martin Elwin</t>
  </si>
  <si>
    <t>Martin_Elwin.png</t>
  </si>
  <si>
    <t>https://www.linkedin.com/in/martinelwin</t>
  </si>
  <si>
    <t>Technology Director</t>
  </si>
  <si>
    <t>Name: Amazon Web Services - AI Practitioner
Authority: Amazon Web Services (AWS)
Date: 2025-7
URL: https://linkedin.com/company/2382910
Name: Amazon Web Services SysOps Administrator - Associate
Authority: Amazon Web Services (AWS)
Date: Unknown
URL: https://linkedin.com/company/2382910</t>
  </si>
  <si>
    <t>Title: Technology Director
Company: None
Start At: None
Ends At: None
Location: None
Description: None
Title: Head of AI, Senior Engineering Director, CTO Office
Company: None
Start At: None
Ends At: None
Location: None
Description: None
Title: Domain Lead, Purchase Experience
Company: None
Start At: None
Ends At: None
Location: None
Description: None
Title: Engineering Director, Purchase Experience (interim)
Company: None
Start At: None
Ends At: None
Location: None
Description: None
Title: Domain Lead, Data and Analytics (interim)
Company: None
Start At: None
Ends At: None
Location: None
Description: None
Title: Engineering Director, CTO Office
Company: None
Start At: None
Ends At: None
Location: None
Description: None
Title: Domain Lead, Engineering Effectiveness and Cloud Productivity
Company: None
Start At: None
Ends At: None
Location: None
Description: None
Title: Manager, Solutions Architecture
Company: None
Start At: None
Ends At: None
Location: None
Description: None
Title: Solutions Architect
Company: None
Start At: None
Ends At: None
Location: None
Description: None
Title: Head of Innovation
Company: None
Start At: None
Ends At: None
Location: None
Description: None
Title: Owner and Consultant
Company: None
Start At: None
Ends At: None
Location: None
Description: None
Title: Consulting Manager and Solutions Architect
Company: None
Start At: None
Ends At: None
Location: None
Description: None
Title: Principal Consultant
Company: None
Start At: None
Ends At: None
Location: None
Description: None
Title: Consultant
Company: None
Start At: None
Ends At: None
Location: None
Description: None</t>
  </si>
  <si>
    <t>School: KTH Royal Institute of Technology
Degree: None
Activities: None
School: Stockholm School of Economics
Degree: None
Activities: None</t>
  </si>
  <si>
    <t>Helping organizations become more efficient and secure through the use of modern technologies.</t>
  </si>
  <si>
    <t>Technology Director, Europe North, AWS</t>
  </si>
  <si>
    <t>SAT あ</t>
  </si>
  <si>
    <t>SAT_あ.png</t>
  </si>
  <si>
    <t>https://www.linkedin.com/in/sat-あ-56b417314</t>
  </si>
  <si>
    <t>Donor</t>
  </si>
  <si>
    <t>Lokah</t>
  </si>
  <si>
    <t>http://lokah.co.in/</t>
  </si>
  <si>
    <t>https://www.linkedin.com/company/lokahvisa/</t>
  </si>
  <si>
    <t>Kochi, Kerala</t>
  </si>
  <si>
    <t>Title: Donor
Company: None
Start At: None
Ends At: None
Location: None
Description: None
Title: Cryptologist
Company: None
Start At: None
Ends At: None
Location: None
Description: None
Title: XYZ
Company: None
Start At: None
Ends At: None
Location: None
Description: None
Title: Graphic Designer
Company: None
Start At: None
Ends At: None
Location: None
Description: None
Title: Research Assistant
Company: None
Start At: None
Ends At: None
Location: None
Description: None
Title: Publisher
Company: None
Start At: None
Ends At: None
Location: None
Description: None
Title: Peer Lead
Company: None
Start At: None
Ends At: None
Location: None
Description: None
Title: looper
Company: None
Start At: None
Ends At: None
Location: None
Description: None
Title: Naval Architect
Company: None
Start At: None
Ends At: None
Location: None
Description: None
Title: Taekwondo Instructor
Company: None
Start At: None
Ends At: None
Location: None
Description: None
Title: Technical Project Lead
Company: None
Start At: None
Ends At: None
Location: None
Description: None
Title: Script Writer
Company: None
Start At: None
Ends At: None
Location: None
Description: None
Title: Homemaker
Company: None
Start At: None
Ends At: None
Location: None
Description: None
Title: Dentist
Company: None
Start At: None
Ends At: None
Location: None
Description: None
Title: Story contributer
Company: None
Start At: None
Ends At: None
Location: None
Description: None
Title: Songwriter
Company: None
Start At: None
Ends At: None
Location: None
Description: None
Title: Cinematographer
Company: None
Start At: None
Ends At: None
Location: None
Description: None
Title: Investor
Company: None
Start At: None
Ends At: None
Location: None
Description: None
Title: Renovator
Company: None
Start At: None
Ends At: None
Location: None
Description: None
Title: Actor
Company: None
Start At: None
Ends At: None
Location: None
Description: None
Title: Script Writer
Company: None
Start At: None
Ends At: None
Location: None
Description: None
Title: Designer
Company: None
Start At: None
Ends At: None
Location: None
Description: None
Title: Contact Tracer
Company: None
Start At: None
Ends At: None
Location: None
Description: None
Title: Mixer
Company: None
Start At: None
Ends At: None
Location: None
Description: None
Title: Script Writer
Company: None
Start At: None
Ends At: None
Location: None
Description: None
Title: Choreographer
Company: None
Start At: None
Ends At: None
Location: None
Description: None
Title: 3D Visualizer
Company: None
Start At: None
Ends At: None
Location: None
Description: None
Title: Simulator
Company: None
Start At: None
Ends At: None
Location: None
Description: None
Title: Researcher
Company: None
Start At: None
Ends At: None
Location: None
Description: None
Title: Business Development Manager
Company: None
Start At: None
Ends At: None
Location: None
Description: None
Title: Vaccine Specialist
Company: None
Start At: None
Ends At: None
Location: None
Description: None
Title: Storekeeper
Company: None
Start At: None
Ends At: None
Location: None
Description: None
Title: Cloud Engineer
Company: None
Start At: None
Ends At: None
Location: None
Description: None
Title: Space Manager
Company: None
Start At: None
Ends At: None
Location: None
Description: None
Title: 4D THEME
Company: None
Start At: None
Ends At: None
Location: None
Description: None
Title: Head
Company: None
Start At: None
Ends At: None
Location: None
Description: None
Title: Data Scientist
Company: None
Start At: None
Ends At: None
Location: None
Description: None
Title: Creative Director
Company: None
Start At: None
Ends At: None
Location: None
Description: None
Title: Actor Model
Company: None
Start At: None
Ends At: None
Location: None
Description: None
Title: dragon
Company: None
Start At: None
Ends At: None
Location: None
Description: None
Title: Theme maker
Company: None
Start At: None
Ends At: None
Location: None
Description: None
Title: Design Manager
Company: None
Start At: None
Ends At: None
Location: None
Description: None
Title: Artist
Company: None
Start At: None
Ends At: None
Location: None
Description: None
Title: 3D Designer
Company: None
Start At: None
Ends At: None
Location: None
Description: None
Title: Inventor
Company: None
Start At: None
Ends At: None
Location: None
Description: None
Title: Co-Founder
Company: None
Start At: None
Ends At: None
Location: None
Description: None
Title: X
Company: None
Start At: None
Ends At: None
Location: None
Description: None
Title: Supervisor
Company: None
Start At: None
Ends At: None
Location: None
Description: None
Title: Founder
Company: None
Start At: None
Ends At: None
Location: None
Description: None
Title: Owner
Company: None
Start At: None
Ends At: None
Location: None
Description: None
Title: Co-Founder
Company: None
Start At: None
Ends At: None
Location: None
Description: None
Title: Artist
Company: None
Start At: None
Ends At: None
Location: None
Description: None
Title: doodle
Company: None
Start At: None
Ends At: None
Location: None
Description: None
Title: Content Creator
Company: None
Start At: None
Ends At: None
Location: None
Description: None
Title: Developer
Company: None
Start At: None
Ends At: None
Location: None
Description: None
Title: Developer
Company: None
Start At: None
Ends At: None
Location: None
Description: None
Title: Head of Human Resources
Company: None
Start At: None
Ends At: None
Location: None
Description: None
Title: Technician
Company: None
Start At: None
Ends At: None
Location: None
Description: None
Title: SPY
Company: None
Start At: None
Ends At: None
Location: None
Description: None
Title: Astronomer
Company: None
Start At: None
Ends At: None
Location: None
Description: None
Title: Head
Company: None
Start At: None
Ends At: None
Location: None
Description: None
Title: Eye Surgeon
Company: None
Start At: None
Ends At: None
Location: None
Description: None
Title: Rap Teacher
Company: None
Start At: None
Ends At: None
Location: None
Description: None
Title: Conversion Specialist
Company: None
Start At: None
Ends At: None
Location: None
Description: None
Title: Design Specialist
Company: None
Start At: None
Ends At: None
Location: None
Description: None
Title: Investor
Company: None
Start At: None
Ends At: None
Location: None
Description: None
Title: Head of Department
Company: None
Start At: None
Ends At: None
Location: None
Description: None
Title: Translator
Company: None
Start At: None
Ends At: None
Location: None
Description: None
Title: Owner
Company: None
Start At: None
Ends At: None
Location: None
Description: None
Title: Hacker
Company: None
Start At: None
Ends At: None
Location: None
Description: None
Title: Installment Agent
Company: None
Start At: None
Ends At: None
Location: None
Description: None
Title: Xyz
Company: None
Start At: None
Ends At: None
Location: None
Description: None
Title: Electronic Design Engineer
Company: None
Start At: None
Ends At: None
Location: None
Description: None
Title: Script Writer
Company: None
Start At: None
Ends At: None
Location: None
Description: None
Title: Researcher
Company: None
Start At: None
Ends At: None
Location: None
Description: None
Title: Zombie controller
Company: None
Start At: None
Ends At: None
Location: None
Description: None
Title: Programmer
Company: None
Start At: None
Ends At: None
Location: None
Description: None
Title: Hacker
Company: None
Start At: None
Ends At: None
Location: None
Description: None
Title: code runner
Company: None
Start At: None
Ends At: None
Location: None
Description: None
Title: Poojari
Company: None
Start At: None
Ends At: None
Location: None
Description: None
Title: Owner
Company: None
Start At: None
Ends At: None
Location: None
Description: None</t>
  </si>
  <si>
    <t>School: Foxford University 🍁
Degree: Master of Business Administration - MBA
Activities: None
School: Bharat Sevak Samaj
Degree: Diploma of Education, Interior Design
Activities: None
School: GTEC
Degree: A+++, Computer Science
Activities: None
School: University of Calicut
Degree: Bachelor of Commerce - BCom, Cinematography and Film/Video Production
Activities: None
School: XYZ School
Degree: genealogy
Activities: None
School: current universe
Degree: reverse engineering
Activities: None</t>
  </si>
  <si>
    <t>BITERALLY ZERO,SPIRITUALLY ONE</t>
  </si>
  <si>
    <t>David Elliott</t>
  </si>
  <si>
    <t>David_Elliott.png</t>
  </si>
  <si>
    <t>https://www.linkedin.com/in/datad4vid</t>
  </si>
  <si>
    <t>Director, Head of Technology</t>
  </si>
  <si>
    <t>French, German</t>
  </si>
  <si>
    <t>Title: Monzo: Building a Bank and Staying Safe with a Multiple Account Structure on AWS
Source: AWS: This is My Architecture
Summary: None
URL: https://www.youtube.com/watch?v=lHhaidDCye4
Title: Matillion: Orchestrating Data Flows and Transformations on AWS
Source: AWS
Summary: Ed from Matillion speaks with David Elliott from AWS about their Redshift optimized data transformation and orchestration tool available via the AWS Marketplace and explains common use-cases and architectures.
URL: https://www.youtube.com/watch?v=ip004IMIacQ
Title: ICAP: Meeting MiFID II Reporting Requirements with AWS
Source: AWS
Summary: Anvar Karimson from ICAP discusses how they use Amazon Kinesis, Amazon Redshift and Amazon Elasticsearch to meet their MiFID II reporting requirements for their Fusion e-commerce portal for trading venues with David Elliott from AWS.
URL: https://www.youtube.com/watch?v=39-8zaP6RTk
Title: Automated Privilege Management via Slack with Starling Bank on AWS
Source: AWS
Summary: Starling Bank manage their privileges for releases on AWS via automation with Slack. Not only that but it's mostly serverless too!
URL: https://www.youtube.com/watch?v=r-RfSj5jM2w</t>
  </si>
  <si>
    <t>Title: Director, Head of Technology
Company: None
Start At: None
Ends At: None
Location: None
Description: None
Title: Director, Head of Architecture, UK &amp; Ireland
Company: None
Start At: None
Ends At: None
Location: None
Description: None
Title: Head of Architecture, UK &amp; Ireland
Company: None
Start At: None
Ends At: None
Location: None
Description: None
Title: Head of Architecture, Enterprise &amp; Private Equity, UK &amp; Ireland
Company: None
Start At: None
Ends At: None
Location: None
Description: None
Title: Head of Financial Services, UK (Interim)
Company: None
Start At: None
Ends At: None
Location: None
Description: None
Title: Senior Manager, Financial Services Solutions Architecture
Company: None
Start At: None
Ends At: None
Location: None
Description: None
Title: Solutions Architecture Manager, Financial Services
Company: None
Start At: None
Ends At: None
Location: None
Description: None
Title: Senior Solutions Architect
Company: None
Start At: None
Ends At: None
Location: None
Description: None
Title: Global Data Architect / Head of Customer Analytics Delivery
Company: None
Start At: None
Ends At: None
Location: None
Description: None
Title: Data Architecture Manager
Company: None
Start At: None
Ends At: None
Location: None
Description: None
Title: Analytics Architect
Company: None
Start At: None
Ends At: None
Location: None
Description: None
Title: OLAP Engineer
Company: None
Start At: None
Ends At: None
Location: None
Description: None
Title: OLAP / Reporting Engineer
Company: None
Start At: None
Ends At: None
Location: None
Description: None
Title: Head of IT / Responsable Informatique
Company: None
Start At: None
Ends At: None
Location: None
Description: None
Title: Technical Lead / Responsable Informatique
Company: None
Start At: None
Ends At: None
Location: None
Description: None
Title: Developer
Company: None
Start At: None
Ends At: None
Location: None
Description: None
Title: Developer / Administrator
Company: None
Start At: None
Ends At: None
Location: None
Description: None
Title: Systems Support
Company: None
Start At: None
Ends At: None
Location: None
Description: None
Title: Data Analyst; Quality, Standards &amp; Design
Company: None
Start At: None
Ends At: None
Location: None
Description: None</t>
  </si>
  <si>
    <t>School: ESIEE PARIS
Degree: MEng Electronic Engineering, Electronics, Computer Science, Data Systems
Activities: None
School: Karlsruhe Institute of Technology (KIT)
Degree: MEng Electronic Engineering, Electronics, Computer Systems, HPC
Activities: None
School: University of Southampton
Degree: MEng Electronic Engineering with French and German, Electronics, Networks
Activities: None
School: Rendcomb College
Degree: None
Activities: None</t>
  </si>
  <si>
    <t>Director @ AWS | Technologist, Leader, Advisor | Cloud, Data, AI</t>
  </si>
  <si>
    <t>Diego Figueyra</t>
  </si>
  <si>
    <t>Diego_Figueyra.png</t>
  </si>
  <si>
    <t>https://www.linkedin.com/in/diegofigueyra</t>
  </si>
  <si>
    <t>Enterprise Sales Director</t>
  </si>
  <si>
    <t>Title: Miembro Comité IDEA PyME
Start At: 03/2016
Ends At: Present
Company: IDEA ARG
Cause: Economic_empowerment
Description: IDEA PyME promotes the development of small and medium business in Argentina by opening communication channels between companies, training individuals and working as a business consultant.
Title: Judge in 2018 and 2019 Editions
Start At: 07/2018
Ends At: 10/2019
Company: LATAM100k - Entrepreneurship Competition
Cause: Science_and_technology
Description: Instituto Tecnológico de Buenos Aires (ITBA), with the support of the MIT Sloan Latin America Office, launched the 2018 and 2019 Editions of the 100K LATAM Competition with the purpose of promoting the development of ventures in Latin America and the Caribbean.
The idea of the competition is to promote the development of startups with potential to have an impact in the region by creating innovative ventures of a technological nature and/or circumscribed in a knowledge-driven economy. This initiative intends to contribute to economic, social and/or environmental development in countries in the region.</t>
  </si>
  <si>
    <t>Name: AWS Certified AI Practitioner
Authority: Amazon Web Services (AWS)
Date: Unknown
URL: https://linkedin.com/company/2382910
Name: AWS Technical Proficiency
Authority: Amazon Web Services (AWS)
Date: 2021-1
URL: https://linkedin.com/company/2382910</t>
  </si>
  <si>
    <t>Title: Enterprise Sales Director
Company: None
Start At: None
Ends At: None
Location: None
Description: None
Title: Enterprise Sales Manager
Company: None
Start At: None
Ends At: None
Location: None
Description: None
Title: Partner Development Manager
Company: None
Start At: None
Ends At: None
Location: None
Description: None
Title: Partner Development Manager
Company: None
Start At: None
Ends At: None
Location: None
Description: None
Title: College Associate Professor
Company: None
Start At: None
Ends At: None
Location: None
Description: None
Title: Sales Manager SMB Microsoft Argentina
Company: None
Start At: None
Ends At: None
Location: None
Description: None
Title: Distribution Manager Argentina &amp; Uruguay
Company: None
Start At: None
Ends At: None
Location: None
Description: None
Title: Partner Sales Manager
Company: None
Start At: None
Ends At: None
Location: None
Description: None
Title: SP Partner Account Manager
Company: None
Start At: None
Ends At: None
Location: None
Description: None
Title: Managed Services Account Manager
Company: None
Start At: None
Ends At: None
Location: None
Description: None
Title: Product Manager
Company: None
Start At: None
Ends At: None
Location: None
Description: None
Title: Pre Sales Engineer
Company: None
Start At: None
Ends At: None
Location: None
Description: None</t>
  </si>
  <si>
    <t>School: IAE Business School
Degree: Executive MBA, Business Administration and Management
Activities: None
School: Newfield Network
Degree: Coach Ontológico Profesional, Programa con acreditación ACTP de la ICF (International Coaching Federation) y FICOP
Activities: None
School: Esade
Degree: Company Management Program, Management
Activities: None
School: Instituto Tecnológico de Buenos Aires
Degree: Ingeniero Electronico, Telecomunicaciones
Activities: None</t>
  </si>
  <si>
    <t>I like to think of myself as a lifelong learner who enjoys new challenges.
I have had the privilege of being part of great transformation process (cloud, managed services, value-added services and IoT among others) in large technology companies. 
I love to discover ways to use technology to improve the way people live and work.
Over the years I gained experience in sales roles and working with partners: developing and recruiting them.
I´m an electronic engineer with an executive MBA, I'm also a Certified Ontological Coach, so I coach part-time. I also have the privilege of being a college teacher for the past fifteen years.
Feel free to add me to your network or reach out with a message.</t>
  </si>
  <si>
    <t>Enterprise Sales Director at Amazon Web Services (AWS)</t>
  </si>
  <si>
    <t>Brian Remmel</t>
  </si>
  <si>
    <t>Brian_Remmel.png</t>
  </si>
  <si>
    <t>https://www.linkedin.com/in/brian-remmel-612a61</t>
  </si>
  <si>
    <t>Global Director, Sales &amp; GTM CxE Solutions, at Amazon Web Services</t>
  </si>
  <si>
    <t>Name: Diversity &amp; Inclusion Strategies
Authority: Trailhead
Date: Unknown
URL: https://linkedin.com/company/10279937
Name: Impact of Unconscious Bias
Authority: Trailhead
Date: Unknown
URL: https://linkedin.com/company/10279937</t>
  </si>
  <si>
    <t>Title: Global Director, Sales &amp; GTM CxE Solutions, at Amazon Web Services
Company: None
Start At: None
Ends At: None
Location: None
Description: None
Title: General Manager, Business Applications - US Manufacturing Industry
Company: None
Start At: None
Ends At: None
Location: None
Description: None
Title: General Manager - Business Applications, West Region
Company: None
Start At: None
Ends At: None
Location: None
Description: None
Title: Area Vice President – Service Cloud: Strategic Enterprise, US
Company: None
Start At: None
Ends At: None
Location: None
Description: None
Title: Vice President – Service Cloud: Strategic Enterprise Segment Lead, US
Company: None
Start At: None
Ends At: None
Location: None
Description: None
Title: Regional Vice President of Sales – Service Cloud: Strategic Enterprise West &amp; South East
Company: None
Start At: None
Ends At: None
Location: None
Description: None
Title: Regional Vice President, Enterprise Sales - Service Cloud West Enterprise &amp; Financial Services
Company: None
Start At: None
Ends At: None
Location: None
Description: None
Title: Director, Solution Sales Engineering
Company: None
Start At: None
Ends At: None
Location: None
Description: None
Title: Collaboration Sales - Product Sales Specialist
Company: None
Start At: None
Ends At: None
Location: None
Description: None
Title: Senior Systems Engineering Manager
Company: None
Start At: None
Ends At: None
Location: None
Description: None
Title: Systems Engineering Manager
Company: None
Start At: None
Ends At: None
Location: None
Description: None
Title: Systems Enginner
Company: None
Start At: None
Ends At: None
Location: None
Description: None
Title: IT Manager
Company: None
Start At: None
Ends At: None
Location: None
Description: None
Title: Network Admin
Company: None
Start At: None
Ends At: None
Location: None
Description: None
Title: Network Admin
Company: None
Start At: None
Ends At: None
Location: None
Description: None</t>
  </si>
  <si>
    <t>School: American InterContinental University
Degree: International Business, Business
Activities: None</t>
  </si>
  <si>
    <t>Global Director, Sales and GTM CxE Solutions, at Amazon Web Services</t>
  </si>
  <si>
    <t>David Campbell</t>
  </si>
  <si>
    <t>David_Campbell.png</t>
  </si>
  <si>
    <t>https://www.linkedin.com/in/davidcampbell42</t>
  </si>
  <si>
    <t>david.campbell@goldmansachs.com</t>
  </si>
  <si>
    <t>Managing Director - Asset Management Division</t>
  </si>
  <si>
    <t>21 yrs 11 mos</t>
  </si>
  <si>
    <t>Japanese</t>
  </si>
  <si>
    <t>Title: Systems and methods to facilitate the creation and configuration management of computing systems
Issuer: US 7,302,558
Issued On: Nov 27, 2007
Description: None</t>
  </si>
  <si>
    <t>Name: SIE - Securities Industry Essentials Examination
Authority: FINRA
Date: 2018-10
URL: https://linkedin.com/company/1342448
Name: Series 7
Authority: FINRA
Date: 2004-11
URL: https://linkedin.com/company/1342448</t>
  </si>
  <si>
    <t>Title: Managing Director - Asset Management Division
Company: None
Start At: None
Ends At: None
Location: None
Description: None
Title: Vice President - Technology Fellow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Investor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of Board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Member Board of Directors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Board Director
Company: None
Start At: None
Ends At: None
Location: None
Description: None
Title: investor
Company: None
Start At: None
Ends At: None
Location: None
Description: None
Title: Project Lead
Company: None
Start At: None
Ends At: None
Location: None
Description: None
Title: System Architect
Company: None
Start At: None
Ends At: None
Location: None
Description: None
Title: Project Manager
Company: None
Start At: None
Ends At: None
Location: None
Description: None</t>
  </si>
  <si>
    <t>School: The University of Queensland
Degree: BA, Japanese
Activities: None
School: The University of Queensland
Degree: BE, Elec
Activities: None</t>
  </si>
  <si>
    <t>Growth capital investor specializing in IT infrastructure and applications. Over 20 years experience in IT research, development and operations.
Specialties: Enterprise Systems architecture; storage infrastructure and software; cybersecurity; data and content; computing and operating systems; systems management</t>
  </si>
  <si>
    <t>Managing Director Goldman Sachs Growth Group - Enterprise Technology Investments</t>
  </si>
  <si>
    <t>Mark Gordon</t>
  </si>
  <si>
    <t>https://www.linkedin.com/in/mark-gordon-0488</t>
  </si>
  <si>
    <t>mark.gordon@anaplan.com</t>
  </si>
  <si>
    <t>Sr. Director, Supply Chain Solutions</t>
  </si>
  <si>
    <t>Anaplan</t>
  </si>
  <si>
    <t>https://www.anaplan.com/</t>
  </si>
  <si>
    <t>https://www.linkedin.com/company/anaplan/</t>
  </si>
  <si>
    <t>Wayland, Massachusetts</t>
  </si>
  <si>
    <t>Title: Sr. Director, Supply Chain Solutions
Company: None
Start At: None
Ends At: None
Location: None
Description: None
Title: Advisor
Company: None
Start At: None
Ends At: None
Location: None
Description: None
Title: Executive Director USA
Company: None
Start At: None
Ends At: None
Location: None
Description: None
Title: SVP Business Development
Company: None
Start At: None
Ends At: None
Location: None
Description: None
Title: Sales and Strategy Director
Company: None
Start At: None
Ends At: None
Location: None
Description: None
Title: Vice President, Value Chain Planning Solutions
Company: None
Start At: None
Ends At: None
Location: None
Description: None
Title: Demand Analysis Manager
Company: None
Start At: None
Ends At: None
Location: None
Description: None
Title: Director Consulting Services
Company: None
Start At: None
Ends At: None
Location: None
Description: None
Title: Pre-Sales Manager
Company: None
Start At: None
Ends At: None
Location: None
Description: None
Title: Associate
Company: None
Start At: None
Ends At: None
Location: None
Description: None
Title: Consultant
Company: None
Start At: None
Ends At: None
Location: None
Description: None</t>
  </si>
  <si>
    <t>School: Northwestern University - Kellogg School of Management
Degree: MBA/MEM, Strategy, Engineering Mgmt
Activities: None
School: Northwestern University
Degree: BS, Manufacturing Engineering
Activities: None
School: Northwestern University
Degree: BS, Industrial Engineering
Activities: None</t>
  </si>
  <si>
    <t>Well-developed executive, strategic, client-facing and sales skills.  Excellent management and leadership skills coupled with the ability to interact and drive results at all levels of a company.  Strong quantitative, market-driven and analytical capabilities which lead to sound business judgment and executable strategies.  Superior communication and presentation skills.  Outstanding knowledge of strategic frameworks and process improvement methodologies.  Entrepreneurial drive and work ethic.  MBA from Kellogg Graduate School of Management.</t>
  </si>
  <si>
    <t>Global software and analytics technology leader</t>
  </si>
  <si>
    <t>Matt_Ocko.png</t>
  </si>
  <si>
    <t>Sherlin Choo</t>
  </si>
  <si>
    <t>Sherlin_Choo.png</t>
  </si>
  <si>
    <t>https://www.linkedin.com/in/sherlin-choo-778998281</t>
  </si>
  <si>
    <t>Co-founder and Vice President</t>
  </si>
  <si>
    <t>SMU Quantum Computing Society</t>
  </si>
  <si>
    <t>https://www.linkedin.com/company/smu-qcs/</t>
  </si>
  <si>
    <t>Title: Member in the Engagement Taskforce
Start At: 03/2021
Ends At: Present
Company: Youth Corps Singapore
Cause: 
Description: As part of the Engagement Taskforce, we regularly hold events and campaigns to champion social causes, such as raising awareness on bullying and mental health.</t>
  </si>
  <si>
    <t>Title: Co-founder and Vice President
Company: None
Start At: None
Ends At: None
Location: None
Description: None
Title: 12th LKYGBPC Student Leader
Company: None
Start At: None
Ends At: None
Location: None
Description: None
Title: AI Engineer Intern
Company: None
Start At: None
Ends At: None
Location: None
Description: None
Title: Business Developent
Company: None
Start At: None
Ends At: None
Location: None
Description: None
Title: Software Developer Intern
Company: None
Start At: None
Ends At: None
Location: None
Description: None
Title: Project Leader, Project Sparks In The Hearth
Company: None
Start At: None
Ends At: None
Location: None
Description: None
Title: Fun and Games Director, Patrons' Day 2023
Company: None
Start At: None
Ends At: None
Location: None
Description: None
Title: Programmes Associate, Metamorphosis 2021
Company: None
Start At: None
Ends At: None
Location: None
Description: None
Title: Executive Committee
Company: None
Start At: None
Ends At: None
Location: None
Description: None
Title: Full Stack Developer Internship
Company: None
Start At: None
Ends At: None
Location: None
Description: None
Title: Mentee
Company: None
Start At: None
Ends At: None
Location: None
Description: None
Title: Marketing Director, ExploreSCIS 2021
Company: None
Start At: None
Ends At: None
Location: None
Description: None
Title: Administrative Assistant
Company: None
Start At: None
Ends At: None
Location: None
Description: None</t>
  </si>
  <si>
    <t>School: Temasek Junior College
Degree: Alevel
Activities: None
School: Anglican High School
Degree: Olevel
Activities: None
School: Singapore Management University
Degree: Bachelor's degree, Computer Science
Activities: None</t>
  </si>
  <si>
    <t>I love Computer Science because I love the fundamental thought process behind it: creativity within structure. The structure comes in the form of tangible problems, frameworks, and languages. But it's up to us to wield these tools to build the world that we imagine
And that's why I'm drawn to the entrepreneurship space. I want to reimagine how the world can be shaped, and I'm constantly inspired by founders - who not only dare to dream big, but also dare to take that first step. I believe that the first step will always be the more important step
I’m also a big believer in learning by doing. I’ve built a crowdfunding dApp on blockchain through YouTube tutorials, created a full chat messenger from scratch, and I love diving headfirst into new projects. Always looking for new and exciting opportunities to grow :)
Happy to connect over drinks!</t>
  </si>
  <si>
    <t>Vice-President @ SMU Quantum Computing Society | Computer Science @ SMU</t>
  </si>
  <si>
    <t>Michael Cuthbert</t>
  </si>
  <si>
    <t>Michael_Cuthbert.png</t>
  </si>
  <si>
    <t>https://www.linkedin.com/in/michael-cuthbert-ab19b33</t>
  </si>
  <si>
    <t>National Quantum Computing Centre</t>
  </si>
  <si>
    <t>Title: Director
Company: None
Start At: None
Ends At: None
Location: None
Description: None
Title: Business Development &amp; Strategic Marketing Director
Company: None
Start At: None
Ends At: None
Location: None
Description: None
Title: Managing Director
Company: None
Start At: None
Ends At: None
Location: None
Description: None
Title: Technical Director
Company: None
Start At: None
Ends At: None
Location: None
Description: None
Title: ULT Business Group Manager
Company: None
Start At: None
Ends At: None
Location: None
Description: None
Title: Various Technical Sales &amp; Marketing Roles
Company: None
Start At: None
Ends At: None
Location: None
Description: None
Title: Post Doctoral Research Assistant
Company: None
Start At: None
Ends At: None
Location: None
Description: None</t>
  </si>
  <si>
    <t>School: Imperial College London
Degree: PhD, Hgh Temperature Superconductivity
Activities: None
School: University of Glasgow
Degree: BSc, Chemical Physics
Activities: None
School: Williamwood High School
Degree: Scottish Highers, Chemistry, English, History, Maths, Physics
Activities: None</t>
  </si>
  <si>
    <t>Identifying and exploring the opportunities created by the growth in quantum technologies and maximizing its positive societal impact.</t>
  </si>
  <si>
    <t>Director of the National Quantum Computing Centre</t>
  </si>
  <si>
    <t>Bill Gonzalez</t>
  </si>
  <si>
    <t>https://www.linkedin.com/in/bill-gonzalez-3768bb114</t>
  </si>
  <si>
    <t>Quantum Realm Computing</t>
  </si>
  <si>
    <t>https://quantumrealmcomputing.com</t>
  </si>
  <si>
    <t>https://www.linkedin.com/company/quantum-realm-computing/</t>
  </si>
  <si>
    <t>San Antonio, Texas</t>
  </si>
  <si>
    <t>Title: Nova Visualization for Locality Optimization of Data-Parallel Programs
Source: Unknown
Summary: The execution performance of scientific application programs on parallel systems depends critically upon exploiting data locality and balancing computation loads. We have developed an eventdriven visualization and optimization tool for data-parallel programs, called *Graph, which helps programmers reduce the communication costs by providing data locality information, communication bottlenecks, and suggesting system directives for an optimized data layout.
URL: http://citeseerx.ist.psu.edu/viewdoc/summary?doi=10.1.1.40.8400
Title: Nova Visualization for Optimization of Data-Parallel Programs in the *Graph Environment
Source: Unknown
Summary: This paper introduces use of the nova radial plot in the *Graph environment to display communication in data-parallel programs. The visualization system in *Graph plays a key role in understanding how virtual communication in data-parallel programs translates into physical communication, and in understanding how source code modifications and data layout can change physical communication patterns.
URL: http://citeseerx.ist.psu.edu/viewdoc/summary?doi=10.1.1.40.7413</t>
  </si>
  <si>
    <t>Title: Programmer for Code for San Antonio
Start At: 02/2016
Ends At: 07/2016
Company: Code for America
Cause: Civil_rights
Description: I am helping bring local election data online for consumption by all citizens.
Title: Continuing the Heritage, 40 Days of Service
Start At: 02/2016
Ends At: Present
Company: St. Mary's University
Cause: Social_services
Description: My son, Anakin, and I participated in the St. Mary's Continuing the Heritage, 40 Days of Service event for his school, Central Catholic High School.  We grabbed shovels and commandeered wheelbarrows to spread mulch in one of the large outdoor produce fields at the San Antonio Food Bank on Highway 151.  These fields help feed those in need of sustenance while experiencing hardship.
Title: Volunteer
Start At: 02/2016
Ends At: Present
Company: Basura Bash
Cause: Environment
Description: My son, Anakin, and I picked up trash at Rodriguez County Park on Old Highway 90.  We walked along the main pathway to the park and picked up all sorts of trash including lots of tires and other debris.  We were joined by several other Webhead employees.
Title: Trash Picker
Start At: 02/2017
Ends At: Present
Company: Basura Bash
Cause: Environment
Description: I helped clean up trash on the banks of Zarzamora Creek at Christ the King Sr. Apartments. I was joined by several other Webhead employees.  No one fell in the water, but I did find a good volleyball.
Title: Food Server
Start At: 12/2018
Ends At: Present
Company: H-E-B, Inc.
Cause: Social_services
Description: My family and I participated in the annual H.E.B. Feast of Sharing</t>
  </si>
  <si>
    <t>Name: Classiq Quest Bootcamp: Quantum Developer Certification
Authority: Classiq
Date: 2023-10
URL: https://linkedin.com/company/67283179
Name: COMMUNICATION: Three-Minute Thesis (3MT)
Authority: The University of Texas at San Antonio
Date: 2023-5
URL: https://linkedin.com/company/7153</t>
  </si>
  <si>
    <t>Title: Founder
Company: None
Start At: None
Ends At: None
Location: None
Description: None
Title: CIO
Company: None
Start At: None
Ends At: None
Location: None
Description: None
Title: CIO
Company: None
Start At: None
Ends At: None
Location: None
Description: None
Title: Sharepoint Architect
Company: None
Start At: None
Ends At: None
Location: None
Description: None
Title: Sharepoint Architect
Company: None
Start At: None
Ends At: None
Location: None
Description: None
Title: Web Developer
Company: None
Start At: None
Ends At: None
Location: None
Description: None
Title: Web Developer
Company: None
Start At: None
Ends At: None
Location: None
Description: None
Title: Department Systems Specialist
Company: None
Start At: None
Ends At: None
Location: None
Description: None
Title: Computer Operator
Company: None
Start At: None
Ends At: None
Location: None
Description: None</t>
  </si>
  <si>
    <t>School: The University of Texas at San Antonio
Degree: Master of Science - MS, Computer Science
Activities: None
School: The University of Texas at San Antonio
Degree: Bachelor’s Degree, Computer Science
Activities: None</t>
  </si>
  <si>
    <t>Technology subject matter expertise with twenty-nine years of advanced computer and data science experience. Established Webhead's Software Factory, enabled by cloud-based apps and automation to deliver secure products. Bill leads Webhead's recent work with NGA, AWACS and U2, where he researches, designs, implements, and deploys full-stack scalable data analytics projects and machine learning solutions to address various business challenges. Extensive application experiences for both commercial and government clients. Strong understanding of DevSecOps best practices, new product development, software development methodologies, and enterprise technologies for (Web, Mobile, Security, and Cloud). More importantly strong collaboration and soft skills working with an array of customers, teams, and environments. Bill obtained his BS degree in Computer Science and his MS degree in Computer Science (concentration in Data Science) from the University of Texas at San Antonio.Since 2020, Bill has pursued a strong interest in Quantum Information Science. Bill has received certificates from MIT's xPRO program: "Introduction to Quantum Computing", "Quantum Computing Fundamentals" and "Quantum Algorithms for Cybersecurity, Chemistry, and Optimization".  In addition, Bill received a certificate of completion for QWorld's graduate level Quantum Computing course "Quantum Computing &amp;amp; Programming".  Bill completed a follow up graduate seminar course, QCourse 570-1.  In this course Bill completed research work entitled "Implementation of FRQI Method using Qiskit" which focuses on Quantum Image Processing.  Bill completed a third QWorld graduate course (QCourse 551-1) in which he worked on integrating the Classiq Platform wth mitiq's error mitigation python libraries.  Bill is also a member of the IEEE CTSoc Quantum in Consumer Technology Technical Committee (QCT TC).  Bill attended the Institute for Quantum Science and Engineering Summer School (IQSE SS) for faculty, post-docs and graduate students in Casper, Wyoming in July of 2023.  Bill's current work is on implementing quantum edge detection methods and quantum convolutional neural networks (QCNN) and on advancing Shor's Algorithm using QML and error mitigation.Lastly, Bill acts as an advisor in the start-ups in the quantum computing space providing business and technical guidance.  He is currently advising a startup who is offering a SaaS solution providing optimization solutions leveraging quantum computing algorithms using quantum annealing systems.</t>
  </si>
  <si>
    <t>Webhead, CIO | Quantum Realm Computing, Founder | Artificial Brain, Advisor</t>
  </si>
  <si>
    <t>Yide Alan Jiang</t>
  </si>
  <si>
    <t>https://www.linkedin.com/in/yidealanjiang</t>
  </si>
  <si>
    <t>Director Board of Directors</t>
  </si>
  <si>
    <t>Kula Bio</t>
  </si>
  <si>
    <t>http://www.kulabio.com</t>
  </si>
  <si>
    <t>https://www.linkedin.com/company/kulabio/</t>
  </si>
  <si>
    <t>Title: ·	Compositions and methods for the modifying hypoxia induced gene regulation
Issuer: US
Issued On: None
Description: None
Title: ·	Hypoxia responsive transcription enhancer element from yeast.
Issuer: US United States Patent 6821751
Issued On: None
Description: None</t>
  </si>
  <si>
    <t>Title: Director Board of Directors
Company: None
Start At: None
Ends At: None
Location: None
Description: None
Title: Advisor
Company: None
Start At: None
Ends At: None
Location: None
Description: None
Title: Advisor
Company: None
Start At: None
Ends At: None
Location: None
Description: None
Title: Director Board Of Directors
Company: None
Start At: None
Ends At: None
Location: None
Description: None
Title: Chief Strategy Officer
Company: None
Start At: None
Ends At: None
Location: None
Description: None
Title: Advisor
Company: None
Start At: None
Ends At: None
Location: None
Description: None
Title: Director Board Of Directors
Company: None
Start At: None
Ends At: None
Location: None
Description: None
Title: Director Board Of Directors
Company: None
Start At: None
Ends At: None
Location: None
Description: None
Title: Director-Asia R&amp;D Strategy
Company: None
Start At: None
Ends At: None
Location: None
Description: None
Title: Postdoctoral Fellow, Hematology &amp; Oncology
Company: None
Start At: None
Ends At: None
Location: None
Description: None
Title: Project Manager, Lab Head, Research Associate
Company: None
Start At: None
Ends At: None
Location: None
Description: None</t>
  </si>
  <si>
    <t>School: The University of Tennessee Health Science Center
Degree: Ph.D., Molecular Biology
Activities: None
School: Shanghai Medical University (Fudan University)
Degree: Doctor of Medicine (M.D.)
Activities: None</t>
  </si>
  <si>
    <t>Entrepreneurial biotech executive on corporate/R&amp;D strategy with strong experience identifying, facilitating, and managing external translational science collaborations between academia, industry and contract research organizations.  Highly skilled at managing cross-functional projects and managing relationships with diverse stakeholders.  Experience working with tech start-up and translational medicine communities in life science.
Qualifications: R&amp;D, Strategy, Identify Innovation, External Opportunity Scouting, Search and Evaluation, Assessment, Alliance, Candidate, Emerging Technology, Due Diligence, Global Collaboration, Analysis, Business, Licensing, Transaction, CRO, Biomarker, Translational Medicine, Pharmacogenomics, Oncology, Genetics, Personalized, Manage, Target, Biologics, Small Molecule, Process, Operation, Early Clinical Development, Platform, Assay, Diagnosis, Stratification, POC, Cross-functional, Biosample, Protein, DNA, Asia, China</t>
  </si>
  <si>
    <t>CSO, Member, Board of Directors at XtalPi</t>
  </si>
  <si>
    <t>Tyler S.</t>
  </si>
  <si>
    <t>Tyler_S..png</t>
  </si>
  <si>
    <t>https://www.linkedin.com/in/tylerschinto</t>
  </si>
  <si>
    <t>Presidio Ventures</t>
  </si>
  <si>
    <t>http://www.presidio-ventures.com</t>
  </si>
  <si>
    <t>https://www.linkedin.com/company/presidio-ventures/</t>
  </si>
  <si>
    <t>Name: CFA Institute Charterholder
Authority: CFA Institute
Date: 2015-9
URL: https://linkedin.com/company/162977
Name: Certified Public Accountant (CPA) in Connecticut
Authority: AICPA
Date: 2008-8
URL: https://linkedin.com/company/8450</t>
  </si>
  <si>
    <t>Title: Senior Director
Company: None
Start At: None
Ends At: None
Location: None
Description: None
Title: Investor &amp; Board
Company: None
Start At: None
Ends At: None
Location: None
Description: None
Title: Investor &amp; Board
Company: None
Start At: None
Ends At: None
Location: None
Description: None
Title: Investor &amp; Board
Company: None
Start At: None
Ends At: None
Location: None
Description: None
Title: Investor
Company: None
Start At: None
Ends At: None
Location: None
Description: None
Title: Investor &amp; Board
Company: None
Start At: None
Ends At: None
Location: None
Description: None
Title: Investor &amp; Board
Company: None
Start At: None
Ends At: None
Location: None
Description: None
Title: Investor &amp; Board
Company: None
Start At: None
Ends At: None
Location: None
Description: None
Title: Investor
Company: None
Start At: None
Ends At: None
Location: None
Description: None
Title: Investor &amp; Board
Company: None
Start At: None
Ends At: None
Location: None
Description: None
Title: Investor &amp; Board
Company: None
Start At: None
Ends At: None
Location: None
Description: None
Title: Investor
Company: None
Start At: None
Ends At: None
Location: None
Description: None
Title: Vice President, Direct Investments &amp; Secondaries
Company: None
Start At: None
Ends At: None
Location: None
Description: None
Title: Investment Director
Company: None
Start At: None
Ends At: None
Location: None
Description: None
Title: Senior Associate
Company: None
Start At: None
Ends At: None
Location: None
Description: None
Title: Associate
Company: None
Start At: None
Ends At: None
Location: None
Description: None
Title: Private Equity Investor Services
Company: None
Start At: None
Ends At: None
Location: None
Description: None
Title: Corporate Finance Internship
Company: None
Start At: None
Ends At: None
Location: None
Description: None</t>
  </si>
  <si>
    <t>School: Pace University - Lubin School of Business
Degree: Master of Business Administration - MBA
Activities: None
School: Pace University
Degree: Bachelor of Business Administration - BBA
Activities: None
School: Greenwich High School
Degree: None
Activities: None</t>
  </si>
  <si>
    <t>Tyler is an investor at Presidio Ventures, focusing on startup investments in Enterprise Software, AI-first, and Industrial Automation. Previously at iCapital, a fintech unicorn, he launched the firm's co-investment strategy for growth equity, buyouts, and GP-led secondaries. He was Director at Sumitomo Corporation and oversaw investments across industries and capital structures. His career began at Deloitte's PE advisory practice and transitioned to private equity at Atlas Holdings, where he engaged in distressed buyouts. Tyler holds CFA and CPA designations and earned MBA &amp; BBA degrees from Pace University.</t>
  </si>
  <si>
    <t>Investor @ Presidio Ventures | Enterprise SW, AI Infra, Robotics</t>
  </si>
  <si>
    <t>Jean-Sebastien Cournoyer</t>
  </si>
  <si>
    <t>Jean-Sebastien_Cournoyer.png</t>
  </si>
  <si>
    <t>https://www.linkedin.com/in/jscournoyer</t>
  </si>
  <si>
    <t>co-founder and Board Partner</t>
  </si>
  <si>
    <t>http://www.realventures.com</t>
  </si>
  <si>
    <t>https://www.linkedin.com/company/real-ventures/</t>
  </si>
  <si>
    <t>Brossard, Quebec</t>
  </si>
  <si>
    <t>Title: co-founder and Board Partner
Company: None
Start At: None
Ends At: None
Location: None
Description: None
Title: Co-founder and Partner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Investor
Company: None
Start At: None
Ends At: None
Location: None
Description: None
Title: Board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Company: None
Start At: None
Ends At: None
Location: None
Description: None
Title: Co-founder and Mentor
Company: None
Start At: None
Ends At: None
Location: None
Description: None
Title: Charter Member
Company: None
Start At: None
Ends At: None
Location: None
Description: None
Title: Board
Company: None
Start At: None
Ends At: None
Location: None
Description: None
Title: Investor
Company: None
Start At: None
Ends At: None
Location: None
Description: None
Title: Board
Company: None
Start At: None
Ends At: None
Location: None
Description: None
Title: Partner
Company: None
Start At: None
Ends At: None
Location: None
Description: None
Title: Co Founder and Board Member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Board
Company: None
Start At: None
Ends At: None
Location: None
Description: None
Title: Board Member
Company: None
Start At: None
Ends At: None
Location: None
Description: None
Title: Board
Company: None
Start At: None
Ends At: None
Location: None
Description: None
Title: Board
Company: None
Start At: None
Ends At: None
Location: None
Description: None
Title: Board Observer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Board Observer
Company: None
Start At: None
Ends At: None
Location: None
Description: None
Title: Board Observer
Company: None
Start At: None
Ends At: None
Location: None
Description: None
Title: Board member
Company: None
Start At: None
Ends At: None
Location: None
Description: None
Title: Board Member
Company: None
Start At: None
Ends At: None
Location: None
Description: None
Title: Board member
Company: None
Start At: None
Ends At: None
Location: None
Description: None
Title: Co Founder
Company: None
Start At: None
Ends At: None
Location: None
Description: None
Title: Board member
Company: None
Start At: None
Ends At: None
Location: None
Description: None
Title: EIR
Company: None
Start At: None
Ends At: None
Location: None
Description: None
Title: Investment Professional
Company: None
Start At: None
Ends At: None
Location: None
Description: None
Title: Business development, marketing, angel
Company: None
Start At: None
Ends At: None
Location: None
Description: None
Title: Investment Professional
Company: None
Start At: None
Ends At: None
Location: None
Description: None</t>
  </si>
  <si>
    <t>School: Middlebury College
Degree: Physics
Activities: None</t>
  </si>
  <si>
    <t>Entrepreneur. Deeptech VC. Husband. Father of five. Wholeness. Bringing holistic perspective to every moment and situation. Nurturing self awareness, presence and openness to dissolve problems/conflicts and allow creative solutions/resolutions to manifest.</t>
  </si>
  <si>
    <t>co-founder and Board Partner at Real Ventures</t>
  </si>
  <si>
    <t>Alejandra Romero</t>
  </si>
  <si>
    <t>Alejandra_Romero.png</t>
  </si>
  <si>
    <t>https://www.linkedin.com/in/alejandra-romero1</t>
  </si>
  <si>
    <t>alejandra.romero@mseq.vc</t>
  </si>
  <si>
    <t>Main Sequence</t>
  </si>
  <si>
    <t>http://www.mseq.vc</t>
  </si>
  <si>
    <t>https://www.linkedin.com/company/mainsequence/</t>
  </si>
  <si>
    <t>Title: Investment Manager
Company: None
Start At: None
Ends At: None
Location: None
Description: None
Title: Associate
Company: None
Start At: None
Ends At: None
Location: None
Description: None
Title: Investment Analyst
Company: None
Start At: None
Ends At: None
Location: None
Description: None
Title: Non Executive Director
Company: None
Start At: None
Ends At: None
Location: None
Description: None
Title: Board Observer
Company: None
Start At: None
Ends At: None
Location: None
Description: None
Title: Advisory Committee - Quantum Innovation Queensland
Company: None
Start At: None
Ends At: None
Location: None
Description: None
Title: Board Observer
Company: None
Start At: None
Ends At: None
Location: None
Description: None
Title: Board Observer
Company: None
Start At: None
Ends At: None
Location: None
Description: None
Title: Board Observer
Company: None
Start At: None
Ends At: None
Location: None
Description: None
Title: Investment Analyst
Company: None
Start At: None
Ends At: None
Location: None
Description: None
Title: Lab Tech
Company: None
Start At: None
Ends At: None
Location: None
Description: None
Title: Sales and Marketing Coordinator
Company: None
Start At: None
Ends At: None
Location: None
Description: None
Title: Sales Representative
Company: None
Start At: None
Ends At: None
Location: None
Description: None
Title: Co-founder
Company: None
Start At: None
Ends At: None
Location: None
Description: None
Title: Sales Representative
Company: None
Start At: None
Ends At: None
Location: None
Description: None
Title: Research Assistant
Company: None
Start At: None
Ends At: None
Location: None
Description: None</t>
  </si>
  <si>
    <t>School: Universitat Autònoma de Barcelona
Degree: None
Activities: None
School: Universidad Complutense de Madrid
Degree: Bachelor of Applied Science - BASc
Activities: None</t>
  </si>
  <si>
    <t>With experience in venture capital, tech, design, finance, and non-profit sectors, I'm passionate about driving progress in meaningful causes and supporting game-changing solutions. 
At Main Sequence Ventures, a deep tech venture capital firm managing CSIRO's Innovation Fund, we invest in and support visionary founders and companies dedicated to shaping the future through pioneering science and technology, my challenge areas of focus are Enabling the Next Intelligence Leap and Reach Humanity Scale Healthcare.</t>
  </si>
  <si>
    <t>Deep Tech VC at Main Sequence</t>
  </si>
  <si>
    <t>Christophe_Jurczak.png</t>
  </si>
  <si>
    <t>Meg Svensson</t>
  </si>
  <si>
    <t>https://www.linkedin.com/in/megsvensson</t>
  </si>
  <si>
    <t>Coaching Brilliance LLC</t>
  </si>
  <si>
    <t>Sartell, Minnesota</t>
  </si>
  <si>
    <t>Name: Certified ADHD Life Coach
Authority: International ADHD Coach Training Center (iACTcenter)
Date: 2021-5
URL: https://linkedin.com/company/10225255
Name: Certified Professional Co-Active Coach
Authority: 
Date: Unknown
URL: None</t>
  </si>
  <si>
    <t>Title: Founder
Company: None
Start At: None
Ends At: None
Location: None
Description: None
Title: Office Manager
Company: None
Start At: None
Ends At: None
Location: None
Description: None
Title: Personal &amp; Professional Development Coach
Company: None
Start At: None
Ends At: None
Location: None
Description: None
Title: Chair of Professional Development
Company: None
Start At: None
Ends At: None
Location: None
Description: None
Title: Office Manager
Company: None
Start At: None
Ends At: None
Location: None
Description: None</t>
  </si>
  <si>
    <t>School: Hamline University
Degree: Bachelor of Arts (B.A.), Psychology
Activities: None
School: The Coaches Training Institute
Degree: None
Activities: None</t>
  </si>
  <si>
    <t>I am passionate about supporting extraordinary people who struggle sometimes.
My clients are incredibly committed to the people they love, the work they do, and the communities they serve. With a background in business, education, and now coaching, I understand the challenges business leaders, educators and parents face. Sometimes, the road can be long and winding and the path can become a bit blurred.
As a Certified Co-Active Coach and Certified ADHD Life Coach, I will help you reconnect with and clarify your vision, help you see your own inner brilliance and strength, and work with you to create transformational change as you bring your vision to life.</t>
  </si>
  <si>
    <t>Certified ADHD Coach, Personal &amp; Professional Development Coach, Dragon Slayer, Dream Builder, Focus Finder, Maverick Motivator, Speaker</t>
  </si>
  <si>
    <t>Thomas (Seungpill) Jueng</t>
  </si>
  <si>
    <t>Thomas_(Seungpill)_Jueng.png</t>
  </si>
  <si>
    <t>https://www.linkedin.com/in/thomassp</t>
  </si>
  <si>
    <t>Investor</t>
  </si>
  <si>
    <t>World Labs</t>
  </si>
  <si>
    <t>https://worldlabs.ai</t>
  </si>
  <si>
    <t>https://www.linkedin.com/company/world-labs/</t>
  </si>
  <si>
    <t>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Managing Director
Company: None
Start At: None
Ends At: None
Location: None
Description: None
Title: Investment Director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Observer
Company: None
Start At: None
Ends At: None
Location: None
Description: None
Title: Investor
Company: None
Start At: None
Ends At: None
Location: None
Description: None
Title: Investor
Company: None
Start At: None
Ends At: None
Location: None
Description: None
Title: Investor
Company: None
Start At: None
Ends At: None
Location: None
Description: None
Title: Board Observer
Company: None
Start At: None
Ends At: None
Location: None
Description: None
Title: Board Observer
Company: None
Start At: None
Ends At: None
Location: None
Description: None
Title: Investor
Company: None
Start At: None
Ends At: None
Location: None
Description: None
Title: Practice Leader
Company: None
Start At: None
Ends At: None
Location: None
Description: None
Title: Board Observer
Company: None
Start At: None
Ends At: None
Location: None
Description: None
Title: Investor
Company: None
Start At: None
Ends At: None
Location: None
Description: None
Title: Board Observer
Company: None
Start At: None
Ends At: None
Location: None
Description: None
Title: Senior Manager
Company: None
Start At: None
Ends At: None
Location: None
Description: None
Title: Manager
Company: None
Start At: None
Ends At: None
Location: None
Description: None
Title: Investor
Company: None
Start At: None
Ends At: None
Location: None
Description: None
Title: Board Observer
Company: None
Start At: None
Ends At: None
Location: None
Description: None
Title: Board Observer
Company: None
Start At: None
Ends At: None
Location: None
Description: None
Title: Consultant
Company: None
Start At: None
Ends At: None
Location: None
Description: None
Title: Manager
Company: None
Start At: None
Ends At: None
Location: None
Description: None
Title: Manager
Company: None
Start At: None
Ends At: None
Location: None
Description: None
Title: Manager
Company: None
Start At: None
Ends At: None
Location: None
Description: None
Title: Co-founder
Company: None
Start At: None
Ends At: None
Location: None
Description: None
Title: Associate Manager
Company: None
Start At: None
Ends At: None
Location: None
Description: None</t>
  </si>
  <si>
    <t>School: Columbia Business School
Degree: Executive Education, Business Administration and Management, General
Activities: None
School: The Wharton School
Degree: MBA, Entreprenuership &amp; Finance
Activities: None
School: Seoul National University
Degree: Bachelor, Electrical Engineering
Activities: None</t>
  </si>
  <si>
    <t>CAREER HIGHLIGHTS
- 20+ years career track throughout the entire value chain of ICT industry : Mobile &amp; IoT (platform &amp; novel sensor), AI, Telecommunication, New media &amp; content (next gen platform, contents platform, UGC), Metaverse, Blockchain
- Understand key decision making factors both for VC investment and for M&amp;A in major mobile device manufacturing companies (Samsung, Xiaomi) and mobile carrier (SK Telecom)
- Solid VC investment capability
- Solid M&amp;A capability
- Solid Startup execution capability (3 start-ups)
- Cross boarder deal coverage: US, China, Korea, Vietnam
Specialties: Mobile / AI &amp; Deep learning / Device ecosystem / Financial service / IoT / VR / AR / Mobile health / Video content / Adtech / 
Personal interest: Scuba diving, Skiing, Golf, Wine</t>
  </si>
  <si>
    <t>Sr. Managing Director at Samsung Ventures America</t>
  </si>
  <si>
    <t>AWS</t>
  </si>
  <si>
    <t>D-Wave Systems Inc.</t>
  </si>
  <si>
    <t>D-Wave System</t>
  </si>
  <si>
    <t>QuEra Computing Inc.</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</si>
</sst>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mmm"/>
    <numFmt numFmtId="165" formatCode="d/m/yyyy"/>
    <numFmt numFmtId="166" formatCode="yyyy-mm-dd"/>
    <numFmt numFmtId="167" formatCode="d-m"/>
  </numFmts>
  <fonts count="42">
    <font>
      <sz val="10.0"/>
      <color rgb="FF000000"/>
      <name val="Arial"/>
      <scheme val="minor"/>
    </font>
    <font>
      <b/>
      <sz val="16.0"/>
      <color rgb="FFFFFFFF"/>
      <name val="Arial"/>
    </font>
    <font>
      <color theme="1"/>
      <name val="Arial"/>
    </font>
    <font>
      <b/>
      <sz val="11.0"/>
      <color rgb="FFFFFFFF"/>
      <name val="Arial"/>
    </font>
    <font/>
    <font>
      <sz val="11.0"/>
      <color theme="1"/>
      <name val="Arial"/>
    </font>
    <font>
      <sz val="11.0"/>
      <color theme="1"/>
      <name val="Calibri"/>
    </font>
    <font>
      <b/>
      <sz val="11.0"/>
      <color rgb="FFFFFFFF"/>
      <name val="Calibri"/>
    </font>
    <font>
      <u/>
      <sz val="11.0"/>
      <color rgb="FF1155CC"/>
      <name val="Arial"/>
    </font>
    <font>
      <u/>
      <sz val="11.0"/>
      <color rgb="FF0000FF"/>
      <name val="Arial"/>
    </font>
    <font>
      <u/>
      <sz val="11.0"/>
      <color rgb="FF1155CC"/>
      <name val="Arial"/>
    </font>
    <font>
      <b/>
      <sz val="11.0"/>
      <color theme="1"/>
      <name val="Calibri"/>
    </font>
    <font>
      <u/>
      <sz val="11.0"/>
      <color rgb="FF0000FF"/>
      <name val="Calibri"/>
    </font>
    <font>
      <u/>
      <sz val="11.0"/>
      <color rgb="FF0000FF"/>
      <name val="Calibri"/>
    </font>
    <font>
      <b/>
      <sz val="11.0"/>
      <color theme="1"/>
      <name val="Arial"/>
    </font>
    <font>
      <b/>
      <sz val="11.0"/>
      <color rgb="FFFFFFFF"/>
      <name val="Roboto"/>
    </font>
    <font>
      <b/>
      <sz val="11.0"/>
      <color rgb="FF222222"/>
      <name val="&quot;Google Sans&quot;"/>
    </font>
    <font>
      <color theme="1"/>
      <name val="Roboto"/>
    </font>
    <font>
      <sz val="10.0"/>
      <color theme="1"/>
      <name val="Roboto"/>
    </font>
    <font>
      <u/>
      <sz val="10.0"/>
      <color rgb="FF1155CC"/>
      <name val="Roboto"/>
    </font>
    <font>
      <u/>
      <sz val="10.0"/>
      <color rgb="FF1155CC"/>
      <name val="Roboto"/>
    </font>
    <font>
      <u/>
      <sz val="10.0"/>
      <color rgb="FF1155CC"/>
      <name val="Roboto"/>
    </font>
    <font>
      <u/>
      <sz val="10.0"/>
      <color rgb="FF1183E0"/>
      <name val="Roboto"/>
    </font>
    <font>
      <u/>
      <sz val="10.0"/>
      <color rgb="FF0000FF"/>
      <name val="Roboto"/>
    </font>
    <font>
      <u/>
      <sz val="10.0"/>
      <color rgb="FF1155CC"/>
      <name val="Roboto"/>
    </font>
    <font>
      <u/>
      <sz val="10.0"/>
      <color rgb="FF0000FF"/>
      <name val="Roboto"/>
    </font>
    <font>
      <color rgb="FF1155CC"/>
      <name val="Roboto"/>
    </font>
    <font>
      <u/>
      <sz val="11.0"/>
      <color rgb="FF0000FF"/>
      <name val="Calibri"/>
    </font>
    <font>
      <b/>
      <color rgb="FFFFFFFF"/>
      <name val="Roboto"/>
    </font>
    <font>
      <b/>
      <color theme="1"/>
      <name val="Arial"/>
      <scheme val="minor"/>
    </font>
    <font>
      <u/>
      <color rgb="FF1155CC"/>
      <name val="Roboto"/>
    </font>
    <font>
      <color theme="1"/>
      <name val="Arial"/>
      <scheme val="minor"/>
    </font>
    <font>
      <color rgb="FF000000"/>
      <name val="Arial"/>
    </font>
    <font>
      <b/>
      <sz val="11.0"/>
      <color rgb="FFFFFFFF"/>
      <name val="&quot;Google Sans&quot;"/>
    </font>
    <font>
      <b/>
      <sz val="11.0"/>
      <color rgb="FF000000"/>
      <name val="Calibri"/>
    </font>
    <font>
      <color rgb="FFFFFFFF"/>
      <name val="Roboto"/>
    </font>
    <font>
      <color rgb="FFFFFFFF"/>
      <name val="Arial"/>
    </font>
    <font>
      <color theme="0"/>
      <name val="Arial"/>
      <scheme val="minor"/>
    </font>
    <font>
      <color rgb="FF000000"/>
      <name val="Arial"/>
      <scheme val="minor"/>
    </font>
    <font>
      <u/>
      <color rgb="FF1155CC"/>
      <name val="Roboto"/>
    </font>
    <font>
      <u/>
      <color rgb="FF0000FF"/>
      <name val="Roboto"/>
    </font>
    <font>
      <u/>
      <color rgb="FF0000FF"/>
      <name val="Roboto"/>
    </font>
  </fonts>
  <fills count="5">
    <fill>
      <patternFill patternType="none"/>
    </fill>
    <fill>
      <patternFill patternType="lightGray"/>
    </fill>
    <fill>
      <patternFill patternType="solid">
        <fgColor rgb="FF0B5394"/>
        <bgColor rgb="FF0B5394"/>
      </patternFill>
    </fill>
    <fill>
      <patternFill patternType="solid">
        <fgColor rgb="FFD9E2F3"/>
        <bgColor rgb="FFD9E2F3"/>
      </patternFill>
    </fill>
    <fill>
      <patternFill patternType="solid">
        <fgColor rgb="FFE1E9F7"/>
        <bgColor rgb="FFE1E9F7"/>
      </patternFill>
    </fill>
  </fills>
  <borders count="6">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bottom" wrapText="1"/>
    </xf>
    <xf borderId="0" fillId="0" fontId="2" numFmtId="0" xfId="0" applyAlignment="1" applyFont="1">
      <alignment shrinkToFit="0" vertical="bottom" wrapText="1"/>
    </xf>
    <xf borderId="0" fillId="0" fontId="2" numFmtId="0" xfId="0" applyAlignment="1" applyFont="1">
      <alignment vertical="bottom"/>
    </xf>
    <xf borderId="0" fillId="2" fontId="3" numFmtId="0" xfId="0" applyAlignment="1" applyFont="1">
      <alignment horizontal="center" readingOrder="0" shrinkToFit="0" vertical="bottom" wrapText="1"/>
    </xf>
    <xf borderId="1" fillId="2" fontId="3" numFmtId="0" xfId="0" applyAlignment="1" applyBorder="1" applyFont="1">
      <alignment horizontal="center" readingOrder="0" shrinkToFit="0" vertical="bottom" wrapText="1"/>
    </xf>
    <xf borderId="2" fillId="0" fontId="4" numFmtId="0" xfId="0" applyBorder="1" applyFont="1"/>
    <xf borderId="3" fillId="2" fontId="3" numFmtId="0" xfId="0" applyAlignment="1" applyBorder="1" applyFont="1">
      <alignment shrinkToFit="0" vertical="bottom" wrapText="1"/>
    </xf>
    <xf borderId="3" fillId="2" fontId="3" numFmtId="0" xfId="0" applyAlignment="1" applyBorder="1" applyFont="1">
      <alignment horizontal="right" vertical="bottom"/>
    </xf>
    <xf borderId="3" fillId="0" fontId="5" numFmtId="0" xfId="0" applyAlignment="1" applyBorder="1" applyFont="1">
      <alignment readingOrder="0" shrinkToFit="0" vertical="bottom" wrapText="1"/>
    </xf>
    <xf borderId="3" fillId="0" fontId="2" numFmtId="0" xfId="0" applyAlignment="1" applyBorder="1" applyFont="1">
      <alignment horizontal="right" readingOrder="0" vertical="bottom"/>
    </xf>
    <xf borderId="3" fillId="0" fontId="6" numFmtId="0" xfId="0" applyAlignment="1" applyBorder="1" applyFont="1">
      <alignment horizontal="right" readingOrder="0" vertical="bottom"/>
    </xf>
    <xf borderId="1" fillId="2" fontId="3" numFmtId="0" xfId="0" applyAlignment="1" applyBorder="1" applyFont="1">
      <alignment horizontal="center" readingOrder="0" vertical="bottom"/>
    </xf>
    <xf borderId="3" fillId="2" fontId="3" numFmtId="0" xfId="0" applyAlignment="1" applyBorder="1" applyFont="1">
      <alignment readingOrder="0" vertical="bottom"/>
    </xf>
    <xf borderId="3" fillId="2" fontId="3" numFmtId="3" xfId="0" applyAlignment="1" applyBorder="1" applyFont="1" applyNumberFormat="1">
      <alignment horizontal="right" vertical="bottom"/>
    </xf>
    <xf borderId="0" fillId="2" fontId="1" numFmtId="0" xfId="0" applyAlignment="1" applyFont="1">
      <alignment horizontal="center" shrinkToFit="0" vertical="bottom" wrapText="1"/>
    </xf>
    <xf borderId="0" fillId="0" fontId="5" numFmtId="0" xfId="0" applyAlignment="1" applyFont="1">
      <alignment vertical="bottom"/>
    </xf>
    <xf borderId="0" fillId="2" fontId="3" numFmtId="0" xfId="0" applyAlignment="1" applyFont="1">
      <alignment horizontal="center" shrinkToFit="0" vertical="bottom" wrapText="1"/>
    </xf>
    <xf borderId="1" fillId="2" fontId="3" numFmtId="0" xfId="0" applyAlignment="1" applyBorder="1" applyFont="1">
      <alignment horizontal="center" shrinkToFit="0" vertical="bottom" wrapText="1"/>
    </xf>
    <xf borderId="3" fillId="0" fontId="5" numFmtId="0" xfId="0" applyAlignment="1" applyBorder="1" applyFont="1">
      <alignment shrinkToFit="0" vertical="bottom" wrapText="1"/>
    </xf>
    <xf borderId="3" fillId="0" fontId="5" numFmtId="0" xfId="0" applyAlignment="1" applyBorder="1" applyFont="1">
      <alignment horizontal="right" vertical="bottom"/>
    </xf>
    <xf borderId="3" fillId="0" fontId="6" numFmtId="0" xfId="0" applyAlignment="1" applyBorder="1" applyFont="1">
      <alignment horizontal="right" vertical="bottom"/>
    </xf>
    <xf borderId="1" fillId="2" fontId="3" numFmtId="0" xfId="0" applyAlignment="1" applyBorder="1" applyFont="1">
      <alignment horizontal="center" vertical="bottom"/>
    </xf>
    <xf borderId="3" fillId="2" fontId="3" numFmtId="0" xfId="0" applyAlignment="1" applyBorder="1" applyFont="1">
      <alignment vertical="bottom"/>
    </xf>
    <xf borderId="0" fillId="2" fontId="3" numFmtId="0" xfId="0" applyAlignment="1" applyFont="1">
      <alignment vertical="bottom"/>
    </xf>
    <xf borderId="0" fillId="2" fontId="3" numFmtId="0" xfId="0" applyAlignment="1" applyFont="1">
      <alignment horizontal="right" vertical="bottom"/>
    </xf>
    <xf borderId="0" fillId="2" fontId="7" numFmtId="0" xfId="0" applyAlignment="1" applyFont="1">
      <alignment horizontal="right" vertical="bottom"/>
    </xf>
    <xf borderId="0" fillId="2" fontId="7" numFmtId="0" xfId="0" applyAlignment="1" applyFont="1">
      <alignment vertical="bottom"/>
    </xf>
    <xf borderId="0" fillId="0" fontId="8" numFmtId="0" xfId="0" applyAlignment="1" applyFont="1">
      <alignment vertical="bottom"/>
    </xf>
    <xf borderId="0" fillId="0" fontId="5" numFmtId="0" xfId="0" applyAlignment="1" applyFont="1">
      <alignment horizontal="right" vertical="bottom"/>
    </xf>
    <xf borderId="0" fillId="0" fontId="6" numFmtId="0" xfId="0" applyAlignment="1" applyFont="1">
      <alignment vertical="bottom"/>
    </xf>
    <xf borderId="0" fillId="0" fontId="5" numFmtId="164" xfId="0" applyAlignment="1" applyFont="1" applyNumberFormat="1">
      <alignment vertical="bottom"/>
    </xf>
    <xf borderId="0" fillId="0" fontId="6" numFmtId="0" xfId="0" applyAlignment="1" applyFont="1">
      <alignment horizontal="right" vertical="bottom"/>
    </xf>
    <xf borderId="4" fillId="0" fontId="5" numFmtId="0" xfId="0" applyAlignment="1" applyBorder="1" applyFont="1">
      <alignment vertical="bottom"/>
    </xf>
    <xf borderId="0" fillId="0" fontId="9" numFmtId="0" xfId="0" applyAlignment="1" applyFont="1">
      <alignment vertical="bottom"/>
    </xf>
    <xf borderId="0" fillId="0" fontId="6" numFmtId="164" xfId="0" applyAlignment="1" applyFont="1" applyNumberFormat="1">
      <alignment horizontal="right" vertical="bottom"/>
    </xf>
    <xf borderId="5" fillId="0" fontId="5" numFmtId="0" xfId="0" applyAlignment="1" applyBorder="1" applyFont="1">
      <alignment vertical="bottom"/>
    </xf>
    <xf borderId="5" fillId="0" fontId="10" numFmtId="0" xfId="0" applyAlignment="1" applyBorder="1" applyFont="1">
      <alignment vertical="bottom"/>
    </xf>
    <xf borderId="5" fillId="0" fontId="5" numFmtId="0" xfId="0" applyAlignment="1" applyBorder="1" applyFont="1">
      <alignment horizontal="right" vertical="bottom"/>
    </xf>
    <xf borderId="5" fillId="0" fontId="6" numFmtId="0" xfId="0" applyAlignment="1" applyBorder="1" applyFont="1">
      <alignment horizontal="right" vertical="bottom"/>
    </xf>
    <xf borderId="5" fillId="0" fontId="6" numFmtId="0" xfId="0" applyAlignment="1" applyBorder="1" applyFont="1">
      <alignment vertical="bottom"/>
    </xf>
    <xf borderId="0" fillId="0" fontId="6" numFmtId="0" xfId="0" applyAlignment="1" applyFont="1">
      <alignment shrinkToFit="0" vertical="top" wrapText="1"/>
    </xf>
    <xf borderId="3" fillId="0" fontId="11" numFmtId="0" xfId="0" applyAlignment="1" applyBorder="1" applyFont="1">
      <alignment horizontal="center" vertical="top"/>
    </xf>
    <xf borderId="0" fillId="0" fontId="5" numFmtId="0" xfId="0" applyAlignment="1" applyFont="1">
      <alignment vertical="top"/>
    </xf>
    <xf borderId="0" fillId="0" fontId="12" numFmtId="0" xfId="0" applyAlignment="1" applyFont="1">
      <alignment vertical="bottom"/>
    </xf>
    <xf borderId="0" fillId="0" fontId="11" numFmtId="0" xfId="0" applyAlignment="1" applyFont="1">
      <alignment vertical="bottom"/>
    </xf>
    <xf borderId="0" fillId="0" fontId="11" numFmtId="0" xfId="0" applyAlignment="1" applyFont="1">
      <alignment shrinkToFit="0" vertical="bottom" wrapText="0"/>
    </xf>
    <xf borderId="0" fillId="0" fontId="6" numFmtId="165" xfId="0" applyAlignment="1" applyFont="1" applyNumberFormat="1">
      <alignment horizontal="right" vertical="bottom"/>
    </xf>
    <xf borderId="0" fillId="0" fontId="13" numFmtId="0" xfId="0" applyAlignment="1" applyFont="1">
      <alignment shrinkToFit="0" vertical="bottom" wrapText="0"/>
    </xf>
    <xf borderId="0" fillId="0" fontId="14" numFmtId="0" xfId="0" applyAlignment="1" applyFont="1">
      <alignment vertical="bottom"/>
    </xf>
    <xf borderId="0" fillId="0" fontId="14" numFmtId="0" xfId="0" applyAlignment="1" applyFont="1">
      <alignment horizontal="right" vertical="bottom"/>
    </xf>
    <xf borderId="0" fillId="0" fontId="11" numFmtId="0" xfId="0" applyAlignment="1" applyFont="1">
      <alignment horizontal="right" vertical="bottom"/>
    </xf>
    <xf borderId="0" fillId="0" fontId="6" numFmtId="166" xfId="0" applyAlignment="1" applyFont="1" applyNumberFormat="1">
      <alignment horizontal="right" vertical="bottom"/>
    </xf>
    <xf borderId="4" fillId="3" fontId="14" numFmtId="0" xfId="0" applyAlignment="1" applyBorder="1" applyFill="1" applyFont="1">
      <alignment shrinkToFit="0" vertical="top" wrapText="1"/>
    </xf>
    <xf borderId="0" fillId="2" fontId="15" numFmtId="0" xfId="0" applyAlignment="1" applyFont="1">
      <alignment vertical="bottom"/>
    </xf>
    <xf borderId="0" fillId="2" fontId="15" numFmtId="0" xfId="0" applyAlignment="1" applyFont="1">
      <alignment vertical="bottom"/>
    </xf>
    <xf borderId="0" fillId="4" fontId="16" numFmtId="0" xfId="0" applyFill="1" applyFont="1"/>
    <xf borderId="0" fillId="2" fontId="15" numFmtId="0" xfId="0" applyAlignment="1" applyFont="1">
      <alignment readingOrder="0" vertical="bottom"/>
    </xf>
    <xf borderId="0" fillId="2" fontId="15" numFmtId="0" xfId="0" applyAlignment="1" applyFont="1">
      <alignment horizontal="left" vertical="bottom"/>
    </xf>
    <xf borderId="0" fillId="0" fontId="17" numFmtId="0" xfId="0" applyFont="1"/>
    <xf borderId="0" fillId="0" fontId="18" numFmtId="0" xfId="0" applyAlignment="1" applyFont="1">
      <alignment vertical="bottom"/>
    </xf>
    <xf borderId="0" fillId="0" fontId="19" numFmtId="0" xfId="0" applyAlignment="1" applyFont="1">
      <alignment vertical="bottom"/>
    </xf>
    <xf borderId="0" fillId="0" fontId="18" numFmtId="0" xfId="0" applyAlignment="1" applyFont="1">
      <alignment horizontal="right" vertical="bottom"/>
    </xf>
    <xf borderId="0" fillId="0" fontId="18" numFmtId="0" xfId="0" applyAlignment="1" applyFont="1">
      <alignment horizontal="left" vertical="bottom"/>
    </xf>
    <xf borderId="0" fillId="0" fontId="18" numFmtId="0" xfId="0" applyFont="1"/>
    <xf borderId="0" fillId="0" fontId="18" numFmtId="0" xfId="0" applyAlignment="1" applyFont="1">
      <alignment readingOrder="0" vertical="bottom"/>
    </xf>
    <xf borderId="0" fillId="0" fontId="18" numFmtId="0" xfId="0" applyAlignment="1" applyFont="1">
      <alignment readingOrder="0"/>
    </xf>
    <xf borderId="0" fillId="0" fontId="20" numFmtId="0" xfId="0" applyAlignment="1" applyFont="1">
      <alignment readingOrder="0" vertical="bottom"/>
    </xf>
    <xf borderId="0" fillId="0" fontId="18" numFmtId="0" xfId="0" applyAlignment="1" applyFont="1">
      <alignment horizontal="right" readingOrder="0" vertical="bottom"/>
    </xf>
    <xf borderId="0" fillId="0" fontId="18" numFmtId="167" xfId="0" applyAlignment="1" applyFont="1" applyNumberFormat="1">
      <alignment horizontal="right" vertical="bottom"/>
    </xf>
    <xf borderId="0" fillId="0" fontId="18" numFmtId="0" xfId="0" applyAlignment="1" applyFont="1">
      <alignment vertical="bottom"/>
    </xf>
    <xf borderId="0" fillId="0" fontId="21" numFmtId="0" xfId="0" applyAlignment="1" applyFont="1">
      <alignment readingOrder="0" vertical="bottom"/>
    </xf>
    <xf borderId="0" fillId="0" fontId="22" numFmtId="0" xfId="0" applyAlignment="1" applyFont="1">
      <alignment vertical="bottom"/>
    </xf>
    <xf borderId="0" fillId="0" fontId="18" numFmtId="0" xfId="0" applyAlignment="1" applyFont="1">
      <alignment horizontal="left"/>
    </xf>
    <xf borderId="0" fillId="0" fontId="23" numFmtId="0" xfId="0" applyAlignment="1" applyFont="1">
      <alignment vertical="bottom"/>
    </xf>
    <xf borderId="0" fillId="0" fontId="24" numFmtId="0" xfId="0" applyAlignment="1" applyFont="1">
      <alignment readingOrder="0"/>
    </xf>
    <xf borderId="0" fillId="0" fontId="25" numFmtId="0" xfId="0" applyAlignment="1" applyFont="1">
      <alignment readingOrder="0" vertical="bottom"/>
    </xf>
    <xf borderId="0" fillId="0" fontId="18" numFmtId="0" xfId="0" applyAlignment="1" applyFont="1">
      <alignment readingOrder="0"/>
    </xf>
    <xf borderId="0" fillId="0" fontId="26" numFmtId="0" xfId="0" applyFont="1"/>
    <xf borderId="0" fillId="0" fontId="17" numFmtId="0" xfId="0" applyAlignment="1" applyFont="1">
      <alignment horizontal="left"/>
    </xf>
    <xf borderId="3" fillId="0" fontId="11" numFmtId="0" xfId="0" applyAlignment="1" applyBorder="1" applyFont="1">
      <alignment horizontal="center" shrinkToFit="0" vertical="top" wrapText="0"/>
    </xf>
    <xf borderId="0" fillId="0" fontId="11" numFmtId="0" xfId="0" applyAlignment="1" applyFont="1">
      <alignment horizontal="center" vertical="top"/>
    </xf>
    <xf borderId="0" fillId="0" fontId="6" numFmtId="0" xfId="0" applyAlignment="1" applyFont="1">
      <alignment shrinkToFit="0" vertical="bottom" wrapText="0"/>
    </xf>
    <xf borderId="0" fillId="0" fontId="27" numFmtId="0" xfId="0" applyAlignment="1" applyFont="1">
      <alignment readingOrder="0" vertical="bottom"/>
    </xf>
    <xf borderId="0" fillId="0" fontId="6" numFmtId="0" xfId="0" applyAlignment="1" applyFont="1">
      <alignment readingOrder="0" vertical="bottom"/>
    </xf>
    <xf borderId="0" fillId="0" fontId="17" numFmtId="0" xfId="0" applyAlignment="1" applyFont="1">
      <alignment vertical="bottom"/>
    </xf>
    <xf borderId="0" fillId="2" fontId="28" numFmtId="0" xfId="0" applyAlignment="1" applyFont="1">
      <alignment vertical="bottom"/>
    </xf>
    <xf borderId="0" fillId="2" fontId="28" numFmtId="0" xfId="0" applyAlignment="1" applyFont="1">
      <alignment vertical="bottom"/>
    </xf>
    <xf borderId="0" fillId="2" fontId="28" numFmtId="0" xfId="0" applyAlignment="1" applyFont="1">
      <alignment readingOrder="0" vertical="bottom"/>
    </xf>
    <xf borderId="0" fillId="0" fontId="29" numFmtId="0" xfId="0" applyFont="1"/>
    <xf borderId="0" fillId="0" fontId="30" numFmtId="0" xfId="0" applyAlignment="1" applyFont="1">
      <alignment vertical="bottom"/>
    </xf>
    <xf borderId="0" fillId="0" fontId="17" numFmtId="166" xfId="0" applyAlignment="1" applyFont="1" applyNumberFormat="1">
      <alignment horizontal="right" vertical="bottom"/>
    </xf>
    <xf borderId="0" fillId="0" fontId="17" numFmtId="0" xfId="0" applyAlignment="1" applyFont="1">
      <alignment horizontal="right" vertical="bottom"/>
    </xf>
    <xf borderId="0" fillId="0" fontId="17" numFmtId="167" xfId="0" applyAlignment="1" applyFont="1" applyNumberFormat="1">
      <alignment horizontal="right" vertical="bottom"/>
    </xf>
    <xf borderId="0" fillId="0" fontId="17" numFmtId="0" xfId="0" applyAlignment="1" applyFont="1">
      <alignment readingOrder="0" vertical="bottom"/>
    </xf>
    <xf borderId="3" fillId="2" fontId="7" numFmtId="0" xfId="0" applyAlignment="1" applyBorder="1" applyFont="1">
      <alignment horizontal="center" readingOrder="0" shrinkToFit="0" vertical="top" wrapText="0"/>
    </xf>
    <xf borderId="0" fillId="0" fontId="31" numFmtId="0" xfId="0" applyAlignment="1" applyFont="1">
      <alignment shrinkToFit="0" wrapText="0"/>
    </xf>
    <xf borderId="0" fillId="0" fontId="31" numFmtId="0" xfId="0" applyAlignment="1" applyFont="1">
      <alignment readingOrder="0" shrinkToFit="0" wrapText="0"/>
    </xf>
    <xf borderId="0" fillId="0" fontId="6" numFmtId="0" xfId="0" applyAlignment="1" applyFont="1">
      <alignment readingOrder="0" shrinkToFit="0" vertical="bottom" wrapText="0"/>
    </xf>
    <xf borderId="0" fillId="0" fontId="31" numFmtId="0" xfId="0" applyAlignment="1" applyFont="1">
      <alignment readingOrder="0"/>
    </xf>
    <xf borderId="0" fillId="0" fontId="32" numFmtId="0" xfId="0" applyAlignment="1" applyFont="1">
      <alignment readingOrder="0" shrinkToFit="0" vertical="bottom" wrapText="0"/>
    </xf>
    <xf borderId="0" fillId="2" fontId="33" numFmtId="0" xfId="0" applyAlignment="1" applyFont="1">
      <alignment readingOrder="0"/>
    </xf>
    <xf borderId="0" fillId="0" fontId="18" numFmtId="0" xfId="0" applyAlignment="1" applyFont="1">
      <alignment horizontal="center" readingOrder="0" vertical="center"/>
    </xf>
    <xf borderId="0" fillId="0" fontId="18" numFmtId="0" xfId="0" applyAlignment="1" applyFont="1">
      <alignment horizontal="center" vertical="center"/>
    </xf>
    <xf borderId="3" fillId="2" fontId="7" numFmtId="0" xfId="0" applyAlignment="1" applyBorder="1" applyFont="1">
      <alignment horizontal="center" vertical="top"/>
    </xf>
    <xf borderId="0" fillId="0" fontId="34" numFmtId="0" xfId="0" applyAlignment="1" applyFont="1">
      <alignment horizontal="center" readingOrder="0" vertical="top"/>
    </xf>
    <xf borderId="0" fillId="0" fontId="34" numFmtId="0" xfId="0" applyAlignment="1" applyFont="1">
      <alignment horizontal="center" vertical="top"/>
    </xf>
    <xf borderId="0" fillId="2" fontId="35" numFmtId="0" xfId="0" applyAlignment="1" applyFont="1">
      <alignment shrinkToFit="0" vertical="bottom" wrapText="0"/>
    </xf>
    <xf borderId="0" fillId="2" fontId="35" numFmtId="0" xfId="0" applyAlignment="1" applyFont="1">
      <alignment shrinkToFit="0" vertical="bottom" wrapText="0"/>
    </xf>
    <xf borderId="0" fillId="2" fontId="15" numFmtId="0" xfId="0" applyAlignment="1" applyFont="1">
      <alignment shrinkToFit="0" wrapText="0"/>
    </xf>
    <xf borderId="0" fillId="2" fontId="35" numFmtId="0" xfId="0" applyAlignment="1" applyFont="1">
      <alignment readingOrder="0" shrinkToFit="0" vertical="bottom" wrapText="0"/>
    </xf>
    <xf borderId="0" fillId="2" fontId="36" numFmtId="0" xfId="0" applyAlignment="1" applyFont="1">
      <alignment readingOrder="0" shrinkToFit="0" vertical="bottom" wrapText="0"/>
    </xf>
    <xf borderId="0" fillId="2" fontId="37" numFmtId="0" xfId="0" applyAlignment="1" applyFont="1">
      <alignment readingOrder="0" shrinkToFit="0" wrapText="0"/>
    </xf>
    <xf borderId="0" fillId="0" fontId="38" numFmtId="0" xfId="0" applyAlignment="1" applyFont="1">
      <alignment readingOrder="0" shrinkToFit="0" wrapText="0"/>
    </xf>
    <xf borderId="0" fillId="0" fontId="17" numFmtId="0" xfId="0" applyAlignment="1" applyFont="1">
      <alignment shrinkToFit="0" vertical="bottom" wrapText="0"/>
    </xf>
    <xf borderId="0" fillId="0" fontId="39" numFmtId="0" xfId="0" applyAlignment="1" applyFont="1">
      <alignment shrinkToFit="0" vertical="bottom" wrapText="0"/>
    </xf>
    <xf borderId="0" fillId="0" fontId="17" numFmtId="166" xfId="0" applyAlignment="1" applyFont="1" applyNumberFormat="1">
      <alignment horizontal="right" shrinkToFit="0" vertical="bottom" wrapText="0"/>
    </xf>
    <xf borderId="0" fillId="0" fontId="17" numFmtId="0" xfId="0" applyAlignment="1" applyFont="1">
      <alignment horizontal="right" shrinkToFit="0" vertical="bottom" wrapText="0"/>
    </xf>
    <xf borderId="0" fillId="0" fontId="17" numFmtId="0" xfId="0" applyAlignment="1" applyFont="1">
      <alignment readingOrder="0" shrinkToFit="0" vertical="bottom" wrapText="0"/>
    </xf>
    <xf borderId="0" fillId="0" fontId="17" numFmtId="167" xfId="0" applyAlignment="1" applyFont="1" applyNumberFormat="1">
      <alignment horizontal="right" shrinkToFit="0" vertical="bottom" wrapText="0"/>
    </xf>
    <xf borderId="0" fillId="0" fontId="40" numFmtId="0" xfId="0" applyAlignment="1" applyFont="1">
      <alignment readingOrder="0" shrinkToFit="0" vertical="bottom" wrapText="0"/>
    </xf>
    <xf borderId="0" fillId="0" fontId="2" numFmtId="0" xfId="0" applyAlignment="1" applyFont="1">
      <alignment shrinkToFit="0" vertical="bottom" wrapText="0"/>
    </xf>
    <xf borderId="0" fillId="0" fontId="29" numFmtId="0" xfId="0" applyAlignment="1" applyFont="1">
      <alignment readingOrder="0" shrinkToFit="0" wrapText="0"/>
    </xf>
    <xf borderId="0" fillId="0" fontId="2" numFmtId="0" xfId="0" applyAlignment="1" applyFont="1">
      <alignment readingOrder="0" shrinkToFit="0" vertical="bottom" wrapText="0"/>
    </xf>
    <xf borderId="3" fillId="2" fontId="7" numFmtId="0" xfId="0" applyAlignment="1" applyBorder="1" applyFont="1">
      <alignment horizontal="center" readingOrder="0" vertical="top"/>
    </xf>
    <xf borderId="0" fillId="0" fontId="32" numFmtId="0" xfId="0" applyAlignment="1" applyFont="1">
      <alignment readingOrder="0" shrinkToFit="0" vertical="bottom" wrapText="0"/>
    </xf>
    <xf borderId="0" fillId="0" fontId="31" numFmtId="0" xfId="0" applyFont="1"/>
    <xf borderId="3" fillId="2" fontId="7" numFmtId="0" xfId="0" applyAlignment="1" applyBorder="1" applyFont="1">
      <alignment horizontal="center" shrinkToFit="0" vertical="top" wrapText="0"/>
    </xf>
    <xf borderId="3" fillId="2" fontId="7" numFmtId="0" xfId="0" applyAlignment="1" applyBorder="1" applyFont="1">
      <alignment horizontal="center" vertical="top"/>
    </xf>
    <xf borderId="0" fillId="0" fontId="41" numFmtId="0" xfId="0" applyAlignment="1" applyFont="1">
      <alignment readingOrder="0" vertical="bottom"/>
    </xf>
    <xf borderId="0" fillId="4" fontId="16" numFmtId="0" xfId="0" applyAlignment="1" applyFont="1">
      <alignment readingOrder="0"/>
    </xf>
    <xf borderId="0" fillId="2" fontId="7" numFmtId="0" xfId="0" applyAlignment="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Top Quantum Computing Companies - 39</a:t>
            </a:r>
          </a:p>
        </c:rich>
      </c:tx>
      <c:overlay val="0"/>
    </c:title>
    <c:view3D>
      <c:rotX val="50"/>
      <c:perspective val="0"/>
    </c:view3D>
    <c:plotArea>
      <c:layout/>
      <c:pie3DChart>
        <c:varyColors val="1"/>
        <c:ser>
          <c:idx val="0"/>
          <c:order val="0"/>
          <c:tx>
            <c:strRef>
              <c:f>Summary!$B$6</c:f>
            </c:strRef>
          </c:tx>
          <c:dPt>
            <c:idx val="0"/>
            <c:spPr>
              <a:solidFill>
                <a:srgbClr val="3C78D8"/>
              </a:solidFill>
            </c:spPr>
          </c:dPt>
          <c:dPt>
            <c:idx val="1"/>
            <c:spPr>
              <a:solidFill>
                <a:srgbClr val="FFD966"/>
              </a:solidFill>
            </c:spPr>
          </c:dPt>
          <c:dPt>
            <c:idx val="2"/>
            <c:spPr>
              <a:solidFill>
                <a:srgbClr val="CC0000"/>
              </a:solidFill>
            </c:spPr>
          </c:dPt>
          <c:dPt>
            <c:idx val="3"/>
            <c:spPr>
              <a:solidFill>
                <a:srgbClr val="34A853"/>
              </a:solidFill>
            </c:spPr>
          </c:dPt>
          <c:dLbls>
            <c:showLegendKey val="0"/>
            <c:showVal val="0"/>
            <c:showCatName val="0"/>
            <c:showSerName val="0"/>
            <c:showPercent val="0"/>
            <c:showBubbleSize val="0"/>
            <c:showLeaderLines val="1"/>
          </c:dLbls>
          <c:cat>
            <c:strRef>
              <c:f>Summary!$A$7:$A$10</c:f>
            </c:strRef>
          </c:cat>
          <c:val>
            <c:numRef>
              <c:f>Summary!$B$7:$B$10</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Top Quantum Cyber Security Companies - 35</a:t>
            </a:r>
          </a:p>
        </c:rich>
      </c:tx>
      <c:overlay val="0"/>
    </c:title>
    <c:view3D>
      <c:rotX val="15"/>
      <c:rotY val="20"/>
      <c:depthPercent val="100"/>
      <c:rAngAx val="1"/>
    </c:view3D>
    <c:plotArea>
      <c:layout/>
      <c:bar3DChart>
        <c:barDir val="col"/>
        <c:grouping val="clustered"/>
        <c:ser>
          <c:idx val="0"/>
          <c:order val="0"/>
          <c:tx>
            <c:strRef>
              <c:f>Summary!$O$6</c:f>
            </c:strRef>
          </c:tx>
          <c:spPr>
            <a:solidFill>
              <a:schemeClr val="accent1"/>
            </a:solidFill>
            <a:ln cmpd="sng">
              <a:solidFill>
                <a:srgbClr val="000000"/>
              </a:solidFill>
            </a:ln>
          </c:spPr>
          <c:dPt>
            <c:idx val="0"/>
            <c:spPr>
              <a:solidFill>
                <a:srgbClr val="38761D"/>
              </a:solidFill>
              <a:ln cmpd="sng">
                <a:solidFill>
                  <a:srgbClr val="000000"/>
                </a:solidFill>
              </a:ln>
            </c:spPr>
          </c:dPt>
          <c:dPt>
            <c:idx val="1"/>
            <c:spPr>
              <a:solidFill>
                <a:srgbClr val="674EA7"/>
              </a:solidFill>
              <a:ln cmpd="sng">
                <a:solidFill>
                  <a:srgbClr val="000000"/>
                </a:solidFill>
              </a:ln>
            </c:spPr>
          </c:dPt>
          <c:dPt>
            <c:idx val="2"/>
            <c:spPr>
              <a:solidFill>
                <a:srgbClr val="A64D79"/>
              </a:solidFill>
              <a:ln cmpd="sng">
                <a:solidFill>
                  <a:srgbClr val="000000"/>
                </a:solidFill>
              </a:ln>
            </c:spPr>
          </c:dPt>
          <c:dPt>
            <c:idx val="3"/>
            <c:spPr>
              <a:solidFill>
                <a:srgbClr val="CC4125"/>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Summary!$N$7:$N$10</c:f>
            </c:strRef>
          </c:cat>
          <c:val>
            <c:numRef>
              <c:f>Summary!$O$7:$O$10</c:f>
              <c:numCache/>
            </c:numRef>
          </c:val>
        </c:ser>
        <c:axId val="1328372207"/>
        <c:axId val="991304694"/>
      </c:bar3DChart>
      <c:catAx>
        <c:axId val="13283722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91304694"/>
      </c:catAx>
      <c:valAx>
        <c:axId val="9913046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2837220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Top Quantum Computing Companies - 32</a:t>
            </a:r>
          </a:p>
        </c:rich>
      </c:tx>
      <c:overlay val="0"/>
    </c:title>
    <c:view3D>
      <c:rotX val="15"/>
      <c:rotY val="20"/>
      <c:depthPercent val="100"/>
      <c:rAngAx val="1"/>
    </c:view3D>
    <c:plotArea>
      <c:layout/>
      <c:bar3DChart>
        <c:barDir val="bar"/>
        <c:grouping val="clustered"/>
        <c:ser>
          <c:idx val="0"/>
          <c:order val="0"/>
          <c:tx>
            <c:strRef>
              <c:f>Summary!$B$19</c:f>
            </c:strRef>
          </c:tx>
          <c:spPr>
            <a:solidFill>
              <a:schemeClr val="accent1"/>
            </a:solidFill>
            <a:ln cmpd="sng">
              <a:solidFill>
                <a:srgbClr val="000000"/>
              </a:solidFill>
            </a:ln>
          </c:spPr>
          <c:dPt>
            <c:idx val="0"/>
            <c:spPr>
              <a:solidFill>
                <a:srgbClr val="F1C232"/>
              </a:solidFill>
              <a:ln cmpd="sng">
                <a:solidFill>
                  <a:srgbClr val="000000"/>
                </a:solidFill>
              </a:ln>
            </c:spPr>
          </c:dPt>
          <c:dPt>
            <c:idx val="1"/>
            <c:spPr>
              <a:solidFill>
                <a:srgbClr val="6AA84F"/>
              </a:solidFill>
              <a:ln cmpd="sng">
                <a:solidFill>
                  <a:srgbClr val="000000"/>
                </a:solidFill>
              </a:ln>
            </c:spPr>
          </c:dPt>
          <c:dPt>
            <c:idx val="2"/>
            <c:spPr>
              <a:solidFill>
                <a:srgbClr val="E69138"/>
              </a:solidFill>
              <a:ln cmpd="sng">
                <a:solidFill>
                  <a:srgbClr val="000000"/>
                </a:solidFill>
              </a:ln>
            </c:spPr>
          </c:dPt>
          <c:dPt>
            <c:idx val="3"/>
            <c:spPr>
              <a:solidFill>
                <a:srgbClr val="45818E"/>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Summary!$A$20:$A$23</c:f>
            </c:strRef>
          </c:cat>
          <c:val>
            <c:numRef>
              <c:f>Summary!$B$20:$B$23</c:f>
              <c:numCache/>
            </c:numRef>
          </c:val>
        </c:ser>
        <c:axId val="1724556801"/>
        <c:axId val="719480968"/>
      </c:bar3DChart>
      <c:catAx>
        <c:axId val="172455680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9480968"/>
      </c:catAx>
      <c:valAx>
        <c:axId val="71948096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24556801"/>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Investors by HotSpot</a:t>
            </a:r>
          </a:p>
        </c:rich>
      </c:tx>
      <c:overlay val="0"/>
    </c:title>
    <c:view3D>
      <c:rotX val="50"/>
      <c:perspective val="0"/>
    </c:view3D>
    <c:plotArea>
      <c:layout/>
      <c:doughnutChart>
        <c:varyColors val="1"/>
        <c:ser>
          <c:idx val="0"/>
          <c:order val="0"/>
          <c:tx>
            <c:strRef>
              <c:f>Summary!$O$19</c:f>
            </c:strRef>
          </c:tx>
          <c:dPt>
            <c:idx val="0"/>
            <c:spPr>
              <a:solidFill>
                <a:srgbClr val="CC4125"/>
              </a:solidFill>
            </c:spPr>
          </c:dPt>
          <c:dPt>
            <c:idx val="1"/>
            <c:spPr>
              <a:solidFill>
                <a:srgbClr val="76A5AF"/>
              </a:solidFill>
            </c:spPr>
          </c:dPt>
          <c:dPt>
            <c:idx val="2"/>
            <c:spPr>
              <a:solidFill>
                <a:srgbClr val="C27BA0"/>
              </a:solidFill>
            </c:spPr>
          </c:dPt>
          <c:dLbls>
            <c:showLegendKey val="0"/>
            <c:showVal val="0"/>
            <c:showCatName val="0"/>
            <c:showSerName val="0"/>
            <c:showPercent val="0"/>
            <c:showBubbleSize val="0"/>
            <c:showLeaderLines val="1"/>
          </c:dLbls>
          <c:cat>
            <c:strRef>
              <c:f>Summary!$N$20:$N$22</c:f>
            </c:strRef>
          </c:cat>
          <c:val>
            <c:numRef>
              <c:f>Summary!$O$20:$O$22</c:f>
              <c:numCache/>
            </c:numRef>
          </c:val>
        </c:ser>
        <c:dLbls>
          <c:showLegendKey val="0"/>
          <c:showVal val="0"/>
          <c:showCatName val="0"/>
          <c:showSerName val="0"/>
          <c:showPercent val="0"/>
          <c:showBubbleSize val="0"/>
        </c:dLbls>
        <c:holeSize val="50"/>
      </c:doughnut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Investors UDMs by HotSpot</a:t>
            </a:r>
          </a:p>
        </c:rich>
      </c:tx>
      <c:overlay val="0"/>
    </c:title>
    <c:view3D>
      <c:rotX val="50"/>
      <c:perspective val="0"/>
    </c:view3D>
    <c:plotArea>
      <c:layout/>
      <c:pie3DChart>
        <c:varyColors val="1"/>
        <c:ser>
          <c:idx val="0"/>
          <c:order val="0"/>
          <c:tx>
            <c:strRef>
              <c:f>Summary!$O$31</c:f>
            </c:strRef>
          </c:tx>
          <c:dPt>
            <c:idx val="0"/>
            <c:spPr>
              <a:solidFill>
                <a:srgbClr val="C27BA0"/>
              </a:solidFill>
            </c:spPr>
          </c:dPt>
          <c:dPt>
            <c:idx val="1"/>
            <c:spPr>
              <a:solidFill>
                <a:srgbClr val="EA4335"/>
              </a:solidFill>
            </c:spPr>
          </c:dPt>
          <c:dPt>
            <c:idx val="2"/>
            <c:spPr>
              <a:solidFill>
                <a:srgbClr val="45818E"/>
              </a:solidFill>
            </c:spPr>
          </c:dPt>
          <c:dLbls>
            <c:showLegendKey val="0"/>
            <c:showVal val="0"/>
            <c:showCatName val="0"/>
            <c:showSerName val="0"/>
            <c:showPercent val="0"/>
            <c:showBubbleSize val="0"/>
            <c:showLeaderLines val="1"/>
          </c:dLbls>
          <c:cat>
            <c:strRef>
              <c:f>Summary!$N$32:$N$34</c:f>
            </c:strRef>
          </c:cat>
          <c:val>
            <c:numRef>
              <c:f>Summary!$O$32:$O$34</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Companies UDMs by HotSpot</a:t>
            </a:r>
          </a:p>
        </c:rich>
      </c:tx>
      <c:overlay val="0"/>
    </c:title>
    <c:view3D>
      <c:rotX val="15"/>
      <c:rotY val="20"/>
      <c:depthPercent val="100"/>
      <c:rAngAx val="1"/>
    </c:view3D>
    <c:plotArea>
      <c:layout/>
      <c:bar3DChart>
        <c:barDir val="col"/>
        <c:grouping val="clustered"/>
        <c:ser>
          <c:idx val="0"/>
          <c:order val="0"/>
          <c:tx>
            <c:strRef>
              <c:f>Summary!$B$31</c:f>
            </c:strRef>
          </c:tx>
          <c:spPr>
            <a:solidFill>
              <a:srgbClr val="93C47D"/>
            </a:solidFill>
            <a:ln cmpd="sng">
              <a:solidFill>
                <a:srgbClr val="000000"/>
              </a:solidFill>
            </a:ln>
          </c:spPr>
          <c:dPt>
            <c:idx val="0"/>
          </c:dPt>
          <c:dPt>
            <c:idx val="1"/>
            <c:spPr>
              <a:solidFill>
                <a:srgbClr val="674EA7"/>
              </a:solidFill>
              <a:ln cmpd="sng">
                <a:solidFill>
                  <a:srgbClr val="000000"/>
                </a:solidFill>
              </a:ln>
            </c:spPr>
          </c:dPt>
          <c:dPt>
            <c:idx val="2"/>
            <c:spPr>
              <a:solidFill>
                <a:srgbClr val="EA9999"/>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Summary!$A$32:$A$34</c:f>
            </c:strRef>
          </c:cat>
          <c:val>
            <c:numRef>
              <c:f>Summary!$B$32:$B$34</c:f>
              <c:numCache/>
            </c:numRef>
          </c:val>
        </c:ser>
        <c:axId val="1898133325"/>
        <c:axId val="719669001"/>
      </c:bar3DChart>
      <c:catAx>
        <c:axId val="18981333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719669001"/>
      </c:catAx>
      <c:valAx>
        <c:axId val="71966900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98133325"/>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Quantum Bio &amp; Medicine Companies</a:t>
            </a:r>
          </a:p>
        </c:rich>
      </c:tx>
      <c:overlay val="0"/>
    </c:title>
    <c:view3D>
      <c:rotX val="15"/>
      <c:rotY val="20"/>
      <c:depthPercent val="100"/>
      <c:rAngAx val="1"/>
    </c:view3D>
    <c:plotArea>
      <c:layout/>
      <c:bar3DChart>
        <c:barDir val="col"/>
        <c:grouping val="clustered"/>
        <c:ser>
          <c:idx val="0"/>
          <c:order val="0"/>
          <c:tx>
            <c:strRef>
              <c:f>Summary!$B$44:$B$45</c:f>
            </c:strRef>
          </c:tx>
          <c:spPr>
            <a:solidFill>
              <a:schemeClr val="accent1"/>
            </a:solidFill>
            <a:ln cmpd="sng">
              <a:solidFill>
                <a:srgbClr val="000000"/>
              </a:solidFill>
            </a:ln>
          </c:spPr>
          <c:dPt>
            <c:idx val="0"/>
            <c:spPr>
              <a:solidFill>
                <a:srgbClr val="76A5AF"/>
              </a:solidFill>
              <a:ln cmpd="sng">
                <a:solidFill>
                  <a:srgbClr val="000000"/>
                </a:solidFill>
              </a:ln>
            </c:spPr>
          </c:dPt>
          <c:dPt>
            <c:idx val="1"/>
            <c:spPr>
              <a:solidFill>
                <a:srgbClr val="C27BA0"/>
              </a:solidFill>
              <a:ln cmpd="sng">
                <a:solidFill>
                  <a:srgbClr val="000000"/>
                </a:solidFill>
              </a:ln>
            </c:spPr>
          </c:dPt>
          <c:dPt>
            <c:idx val="2"/>
            <c:spPr>
              <a:solidFill>
                <a:srgbClr val="FFD966"/>
              </a:solidFill>
              <a:ln cmpd="sng">
                <a:solidFill>
                  <a:srgbClr val="000000"/>
                </a:solidFill>
              </a:ln>
            </c:spPr>
          </c:dPt>
          <c:dPt>
            <c:idx val="3"/>
            <c:spPr>
              <a:solidFill>
                <a:srgbClr val="D9D2E9"/>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Summary!$A$46:$A$49</c:f>
            </c:strRef>
          </c:cat>
          <c:val>
            <c:numRef>
              <c:f>Summary!$B$46:$B$49</c:f>
              <c:numCache/>
            </c:numRef>
          </c:val>
        </c:ser>
        <c:axId val="476122545"/>
        <c:axId val="1986495803"/>
      </c:bar3DChart>
      <c:catAx>
        <c:axId val="4761225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986495803"/>
      </c:catAx>
      <c:valAx>
        <c:axId val="19864958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76122545"/>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Quantum Materials &amp; NanoTech Companies</a:t>
            </a:r>
          </a:p>
        </c:rich>
      </c:tx>
      <c:overlay val="0"/>
    </c:title>
    <c:view3D>
      <c:rotX val="50"/>
      <c:perspective val="0"/>
    </c:view3D>
    <c:plotArea>
      <c:layout/>
      <c:pie3DChart>
        <c:varyColors val="1"/>
        <c:ser>
          <c:idx val="0"/>
          <c:order val="0"/>
          <c:tx>
            <c:strRef>
              <c:f>Summary!$O$44:$O$45</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Summary!$N$46:$N$49</c:f>
            </c:strRef>
          </c:cat>
          <c:val>
            <c:numRef>
              <c:f>Summary!$O$46:$O$49</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Quantum AI &amp; ML Companies</a:t>
            </a:r>
          </a:p>
        </c:rich>
      </c:tx>
      <c:overlay val="0"/>
    </c:title>
    <c:view3D>
      <c:rotX val="15"/>
      <c:rotY val="20"/>
      <c:depthPercent val="100"/>
      <c:rAngAx val="1"/>
    </c:view3D>
    <c:plotArea>
      <c:layout/>
      <c:bar3DChart>
        <c:barDir val="bar"/>
        <c:grouping val="clustered"/>
        <c:ser>
          <c:idx val="0"/>
          <c:order val="0"/>
          <c:tx>
            <c:strRef>
              <c:f>Summary!$B$57:$B$58</c:f>
            </c:strRef>
          </c:tx>
          <c:spPr>
            <a:solidFill>
              <a:schemeClr val="accent1"/>
            </a:solidFill>
            <a:ln cmpd="sng">
              <a:solidFill>
                <a:srgbClr val="000000"/>
              </a:solidFill>
            </a:ln>
          </c:spPr>
          <c:dPt>
            <c:idx val="0"/>
            <c:spPr>
              <a:solidFill>
                <a:srgbClr val="F1C232"/>
              </a:solidFill>
              <a:ln cmpd="sng">
                <a:solidFill>
                  <a:srgbClr val="000000"/>
                </a:solidFill>
              </a:ln>
            </c:spPr>
          </c:dPt>
          <c:dPt>
            <c:idx val="1"/>
            <c:spPr>
              <a:solidFill>
                <a:srgbClr val="A64D79"/>
              </a:solidFill>
              <a:ln cmpd="sng">
                <a:solidFill>
                  <a:srgbClr val="000000"/>
                </a:solidFill>
              </a:ln>
            </c:spPr>
          </c:dPt>
          <c:dPt>
            <c:idx val="2"/>
            <c:spPr>
              <a:solidFill>
                <a:srgbClr val="76A5AF"/>
              </a:solidFill>
              <a:ln cmpd="sng">
                <a:solidFill>
                  <a:srgbClr val="000000"/>
                </a:solidFill>
              </a:ln>
            </c:spPr>
          </c:dPt>
          <c:dPt>
            <c:idx val="3"/>
            <c:spPr>
              <a:solidFill>
                <a:srgbClr val="E69138"/>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Summary!$A$59:$A$62</c:f>
            </c:strRef>
          </c:cat>
          <c:val>
            <c:numRef>
              <c:f>Summary!$B$59:$B$62</c:f>
              <c:numCache/>
            </c:numRef>
          </c:val>
        </c:ser>
        <c:axId val="287858197"/>
        <c:axId val="887510594"/>
      </c:bar3DChart>
      <c:catAx>
        <c:axId val="28785819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87510594"/>
      </c:catAx>
      <c:valAx>
        <c:axId val="88751059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87858197"/>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Investors	</a:t>
            </a:r>
          </a:p>
        </c:rich>
      </c:tx>
      <c:overlay val="0"/>
    </c:title>
    <c:view3D>
      <c:rotX val="15"/>
      <c:rotY val="20"/>
      <c:depthPercent val="100"/>
      <c:rAngAx val="1"/>
    </c:view3D>
    <c:plotArea>
      <c:layout/>
      <c:bar3DChart>
        <c:barDir val="col"/>
        <c:grouping val="clustered"/>
        <c:ser>
          <c:idx val="0"/>
          <c:order val="0"/>
          <c:tx>
            <c:strRef>
              <c:f>Summary!$O$57:$O$58</c:f>
            </c:strRef>
          </c:tx>
          <c:spPr>
            <a:solidFill>
              <a:srgbClr val="FFD966"/>
            </a:solidFill>
            <a:ln cmpd="sng">
              <a:solidFill>
                <a:srgbClr val="000000"/>
              </a:solidFill>
            </a:ln>
          </c:spPr>
          <c:dPt>
            <c:idx val="1"/>
            <c:spPr>
              <a:solidFill>
                <a:srgbClr val="A64D79"/>
              </a:solidFill>
              <a:ln cmpd="sng">
                <a:solidFill>
                  <a:srgbClr val="000000"/>
                </a:solidFill>
              </a:ln>
            </c:spPr>
          </c:dPt>
          <c:dPt>
            <c:idx val="2"/>
            <c:spPr>
              <a:solidFill>
                <a:srgbClr val="6AA84F"/>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Summary!$N$59:$N$61</c:f>
            </c:strRef>
          </c:cat>
          <c:val>
            <c:numRef>
              <c:f>Summary!$O$59:$O$61</c:f>
              <c:numCache/>
            </c:numRef>
          </c:val>
        </c:ser>
        <c:axId val="448944729"/>
        <c:axId val="315538602"/>
      </c:bar3DChart>
      <c:catAx>
        <c:axId val="4489447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HotSpot</a:t>
                </a:r>
              </a:p>
            </c:rich>
          </c:tx>
          <c:overlay val="0"/>
        </c:title>
        <c:numFmt formatCode="General" sourceLinked="1"/>
        <c:majorTickMark val="none"/>
        <c:minorTickMark val="none"/>
        <c:spPr/>
        <c:txPr>
          <a:bodyPr/>
          <a:lstStyle/>
          <a:p>
            <a:pPr lvl="0">
              <a:defRPr b="0">
                <a:solidFill>
                  <a:srgbClr val="000000"/>
                </a:solidFill>
                <a:latin typeface="+mn-lt"/>
              </a:defRPr>
            </a:pPr>
          </a:p>
        </c:txPr>
        <c:crossAx val="315538602"/>
      </c:catAx>
      <c:valAx>
        <c:axId val="31553860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48944729"/>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Companies UDMs	</a:t>
            </a:r>
          </a:p>
        </c:rich>
      </c:tx>
      <c:overlay val="0"/>
    </c:title>
    <c:view3D>
      <c:rotX val="50"/>
      <c:perspective val="0"/>
    </c:view3D>
    <c:plotArea>
      <c:layout/>
      <c:pie3DChart>
        <c:varyColors val="1"/>
        <c:ser>
          <c:idx val="0"/>
          <c:order val="0"/>
          <c:tx>
            <c:strRef>
              <c:f>Summary!$B$69:$B$70</c:f>
            </c:strRef>
          </c:tx>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Summary!$A$71:$A$73</c:f>
            </c:strRef>
          </c:cat>
          <c:val>
            <c:numRef>
              <c:f>Summary!$B$71:$B$73</c:f>
              <c:numCache/>
            </c:numRef>
          </c:val>
        </c:ser>
        <c:dLbls>
          <c:showLegendKey val="0"/>
          <c:showVal val="0"/>
          <c:showCatName val="0"/>
          <c:showSerName val="0"/>
          <c:showPercent val="0"/>
          <c:showBubbleSize val="0"/>
        </c:dLbls>
      </c:pie3D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0B5394"/>
                </a:solidFill>
                <a:latin typeface="+mn-lt"/>
              </a:defRPr>
            </a:pPr>
            <a:r>
              <a:rPr b="1">
                <a:solidFill>
                  <a:srgbClr val="0B5394"/>
                </a:solidFill>
                <a:latin typeface="+mn-lt"/>
              </a:rPr>
              <a:t>Investors UDMs	</a:t>
            </a:r>
          </a:p>
        </c:rich>
      </c:tx>
      <c:overlay val="0"/>
    </c:title>
    <c:view3D>
      <c:rotX val="15"/>
      <c:rotY val="20"/>
      <c:depthPercent val="100"/>
      <c:rAngAx val="1"/>
    </c:view3D>
    <c:plotArea>
      <c:layout/>
      <c:bar3DChart>
        <c:barDir val="bar"/>
        <c:grouping val="clustered"/>
        <c:ser>
          <c:idx val="0"/>
          <c:order val="0"/>
          <c:tx>
            <c:strRef>
              <c:f>Summary!$O$69:$O$70</c:f>
            </c:strRef>
          </c:tx>
          <c:spPr>
            <a:solidFill>
              <a:schemeClr val="accent1"/>
            </a:solidFill>
            <a:ln cmpd="sng">
              <a:solidFill>
                <a:srgbClr val="000000"/>
              </a:solidFill>
            </a:ln>
          </c:spPr>
          <c:dPt>
            <c:idx val="0"/>
            <c:spPr>
              <a:solidFill>
                <a:srgbClr val="674EA7"/>
              </a:solidFill>
              <a:ln cmpd="sng">
                <a:solidFill>
                  <a:srgbClr val="000000"/>
                </a:solidFill>
              </a:ln>
            </c:spPr>
          </c:dPt>
          <c:dPt>
            <c:idx val="1"/>
            <c:spPr>
              <a:solidFill>
                <a:srgbClr val="A61C00"/>
              </a:solidFill>
              <a:ln cmpd="sng">
                <a:solidFill>
                  <a:srgbClr val="000000"/>
                </a:solidFill>
              </a:ln>
            </c:spPr>
          </c:dPt>
          <c:dPt>
            <c:idx val="2"/>
            <c:spPr>
              <a:solidFill>
                <a:srgbClr val="A64D79"/>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Summary!$N$71:$N$73</c:f>
            </c:strRef>
          </c:cat>
          <c:val>
            <c:numRef>
              <c:f>Summary!$O$71:$O$73</c:f>
              <c:numCache/>
            </c:numRef>
          </c:val>
        </c:ser>
        <c:axId val="1421327958"/>
        <c:axId val="1717121409"/>
      </c:bar3DChart>
      <c:catAx>
        <c:axId val="14213279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HotSpot</a:t>
                </a:r>
              </a:p>
            </c:rich>
          </c:tx>
          <c:overlay val="0"/>
        </c:title>
        <c:numFmt formatCode="General" sourceLinked="1"/>
        <c:majorTickMark val="none"/>
        <c:minorTickMark val="none"/>
        <c:spPr/>
        <c:txPr>
          <a:bodyPr/>
          <a:lstStyle/>
          <a:p>
            <a:pPr lvl="0">
              <a:defRPr b="0">
                <a:solidFill>
                  <a:srgbClr val="000000"/>
                </a:solidFill>
                <a:latin typeface="+mn-lt"/>
              </a:defRPr>
            </a:pPr>
          </a:p>
        </c:txPr>
        <c:crossAx val="1717121409"/>
      </c:catAx>
      <c:valAx>
        <c:axId val="171712140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21327958"/>
        <c:crosses val="max"/>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11" Type="http://schemas.openxmlformats.org/officeDocument/2006/relationships/chart" Target="../charts/chart11.xml"/><Relationship Id="rId10" Type="http://schemas.openxmlformats.org/officeDocument/2006/relationships/chart" Target="../charts/chart10.xml"/><Relationship Id="rId12" Type="http://schemas.openxmlformats.org/officeDocument/2006/relationships/chart" Target="../charts/chart12.xml"/><Relationship Id="rId9" Type="http://schemas.openxmlformats.org/officeDocument/2006/relationships/chart" Target="../charts/chart9.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3</xdr:row>
      <xdr:rowOff>200025</xdr:rowOff>
    </xdr:from>
    <xdr:ext cx="4962525" cy="28479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495300</xdr:colOff>
      <xdr:row>3</xdr:row>
      <xdr:rowOff>200025</xdr:rowOff>
    </xdr:from>
    <xdr:ext cx="4962525" cy="28479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xdr:col>
      <xdr:colOff>57150</xdr:colOff>
      <xdr:row>16</xdr:row>
      <xdr:rowOff>180975</xdr:rowOff>
    </xdr:from>
    <xdr:ext cx="4962525" cy="30765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7</xdr:col>
      <xdr:colOff>495300</xdr:colOff>
      <xdr:row>16</xdr:row>
      <xdr:rowOff>180975</xdr:rowOff>
    </xdr:from>
    <xdr:ext cx="4962525" cy="30765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7</xdr:col>
      <xdr:colOff>495300</xdr:colOff>
      <xdr:row>28</xdr:row>
      <xdr:rowOff>190500</xdr:rowOff>
    </xdr:from>
    <xdr:ext cx="4962525" cy="2476500"/>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2</xdr:col>
      <xdr:colOff>57150</xdr:colOff>
      <xdr:row>28</xdr:row>
      <xdr:rowOff>190500</xdr:rowOff>
    </xdr:from>
    <xdr:ext cx="4962525" cy="2476500"/>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2</xdr:col>
      <xdr:colOff>581025</xdr:colOff>
      <xdr:row>42</xdr:row>
      <xdr:rowOff>161925</xdr:rowOff>
    </xdr:from>
    <xdr:ext cx="4962525" cy="3076575"/>
    <xdr:graphicFrame>
      <xdr:nvGraphicFramePr>
        <xdr:cNvPr id="7" name="Chart 7"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7</xdr:col>
      <xdr:colOff>828675</xdr:colOff>
      <xdr:row>42</xdr:row>
      <xdr:rowOff>200025</xdr:rowOff>
    </xdr:from>
    <xdr:ext cx="4629150" cy="3076575"/>
    <xdr:graphicFrame>
      <xdr:nvGraphicFramePr>
        <xdr:cNvPr id="8" name="Chart 8"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2</xdr:col>
      <xdr:colOff>581025</xdr:colOff>
      <xdr:row>55</xdr:row>
      <xdr:rowOff>9525</xdr:rowOff>
    </xdr:from>
    <xdr:ext cx="4962525" cy="2981325"/>
    <xdr:graphicFrame>
      <xdr:nvGraphicFramePr>
        <xdr:cNvPr id="9" name="Chart 9"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7</xdr:col>
      <xdr:colOff>828675</xdr:colOff>
      <xdr:row>55</xdr:row>
      <xdr:rowOff>38100</xdr:rowOff>
    </xdr:from>
    <xdr:ext cx="4591050" cy="2952750"/>
    <xdr:graphicFrame>
      <xdr:nvGraphicFramePr>
        <xdr:cNvPr id="10" name="Chart 10"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2</xdr:col>
      <xdr:colOff>581025</xdr:colOff>
      <xdr:row>66</xdr:row>
      <xdr:rowOff>85725</xdr:rowOff>
    </xdr:from>
    <xdr:ext cx="4924425" cy="3076575"/>
    <xdr:graphicFrame>
      <xdr:nvGraphicFramePr>
        <xdr:cNvPr id="11" name="Chart 11"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7</xdr:col>
      <xdr:colOff>828675</xdr:colOff>
      <xdr:row>66</xdr:row>
      <xdr:rowOff>47625</xdr:rowOff>
    </xdr:from>
    <xdr:ext cx="4591050" cy="3076575"/>
    <xdr:graphicFrame>
      <xdr:nvGraphicFramePr>
        <xdr:cNvPr id="12" name="Chart 12" title="Chart"/>
        <xdr:cNvGraphicFramePr/>
      </xdr:nvGraphicFramePr>
      <xdr:xfrm>
        <a:off x="0" y="0"/>
        <a:ext cx="0" cy="0"/>
      </xdr:xfrm>
      <a:graphic>
        <a:graphicData uri="http://schemas.openxmlformats.org/drawingml/2006/chart">
          <c:chart r:id="rId12"/>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colas Servidio" id="{755f0dc6-c36d-4e99-9da8-15c5580e7fa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2-16T11:09:15.00" personId="{755f0dc6-c36d-4e99-9da8-15c5580e7fac}" id="{a3dd605a-a28c-412e-859c-a316578f7ba8}" done="0">
    <x18tc:text xml:space="preserve">not a separate company, it is a research division of Google, part of Alphabet Inc</x18tc:text>
  </x18tc:threadedComment>
  <x18tc:threadedComment ref="A1" dT="2026-02-16T10:54:23.00" personId="{755f0dc6-c36d-4e99-9da8-15c5580e7fac}" id="{4f9bd26b-b795-45fd-9a8f-cea86d565e3d}" done="0">
    <x18tc:text xml:space="preserve">duplicated
Don't delete this</x18tc:text>
  </x18tc:threadedComment>
  <x18tc:threadedComment ref="A1" dT="2026-02-16T10:19:07.00" personId="{755f0dc6-c36d-4e99-9da8-15c5580e7fac}" id="{c6993005-cb1b-4f2d-a1f8-f48200878323}" done="0">
    <x18tc:text xml:space="preserve">?</x18tc:text>
  </x18tc:threadedComment>
  <x18tc:threadedComment ref="A1" dT="2026-02-16T11:18:22.00" personId="{755f0dc6-c36d-4e99-9da8-15c5580e7fac}" id="{ac71edcd-097f-4a7a-9542-b3782bc904b4}" done="0">
    <x18tc:text xml:space="preserve">public company that completed its IPO in 1999, on the New York Stock Exchange (NYSE). It is not a post-IPO company in the sense of being newly public</x18tc:text>
  </x18tc:threadedComment>
  <x18tc:threadedComment ref="A1" dT="2026-02-16T11:13:36.00" personId="{755f0dc6-c36d-4e99-9da8-15c5580e7fac}" id="{2a8d89cd-74e7-481e-9e5f-d48b99b555a1}" done="0">
    <x18tc:text xml:space="preserve">not a post-IPO company in the sense of being recently public or still in a post-listing phase. It completed its initial public offering (IPO) on the Taiwan Stock Exchange on 1994. It's a public company</x18tc:text>
  </x18tc:threadedComment>
  <x18tc:threadedComment ref="A1" dT="2026-02-16T10:54:28.00" personId="{755f0dc6-c36d-4e99-9da8-15c5580e7fac}" id="{d2f9188a-0742-4d94-8bf8-b0d0edc5e218}" done="0">
    <x18tc:text xml:space="preserve">duplicated
delete this</x18tc:text>
  </x18tc:threadedComment>
  <x18tc:threadedComment ref="A1" dT="2026-02-16T11:25:54.00" personId="{755f0dc6-c36d-4e99-9da8-15c5580e7fac}" id="{33d80e99-8e86-4802-9b02-7dbbeb3e2583}" done="0">
    <x18tc:text xml:space="preserve">Zapata AI? duplicated</x18tc:text>
  </x18tc:threadedComment>
  <x18tc:threadedComment ref="A1" dT="2026-02-16T11:18:08.00" personId="{755f0dc6-c36d-4e99-9da8-15c5580e7fac}" id="{340cb93a-25f9-4151-a1bf-0902e0d0ed22}" done="0">
    <x18tc:text xml:space="preserve">public company that completed its IPO in 1999, on the New York Stock Exchange (NYSE). It is not a post-IPO company in the sense of being newly public</x18tc:text>
  </x18tc:threadedComment>
  <x18tc:threadedComment ref="A1" dT="2026-02-16T10:57:02.00" personId="{755f0dc6-c36d-4e99-9da8-15c5580e7fac}" id="{3a36fc22-4d1c-4c63-a9f3-d304afdce4e4}" done="0">
    <x18tc:text xml:space="preserve">Isn't a company</x18tc:text>
  </x18tc:threadedComment>
  <x18tc:threadedComment ref="A1" dT="2026-02-16T10:34:43.00" personId="{755f0dc6-c36d-4e99-9da8-15c5580e7fac}" id="{d8488bea-335c-41c8-8870-9350c27c317e}" done="0">
    <x18tc:text xml:space="preserve">I assume you are referring to this:
https://www.linkedin.com/company/ai-quantum
we have several small firms using the name "Quantum AI" - some of them widely associated with online scams</x18tc:text>
    <x18tc:extLst>
      <ext uri="{F7C98A9C-CBB3-438F-8F68-D28B6AF4A901}">
        <xltc2:checksum/>
        <xltc2:hyperlink startIndex="36" length="43" url="https://www.linkedin.com/company/ai-quantum"/>
      </ext>
    </x18tc:extLst>
  </x18tc:threadedComment>
  <x18tc:threadedComment ref="A1" dT="2026-02-16T10:35:14.00" personId="{755f0dc6-c36d-4e99-9da8-15c5580e7fac}" id="{ea08bac5-bad1-4d4a-ba8d-1170f2b260f9}" done="0">
    <x18tc:text xml:space="preserve">duplicated</x18tc:text>
  </x18tc:threadedComment>
  <x18tc:threadedComment ref="A1" dT="2026-02-16T11:03:36.00" personId="{755f0dc6-c36d-4e99-9da8-15c5580e7fac}" id="{eddc37b7-07ef-4068-a53e-5b5b63fe12da}" done="0">
    <x18tc:text xml:space="preserve">Not a company, a quantum computer system</x18tc:text>
  </x18tc:threadedComment>
  <x18tc:threadedComment ref="A1" dT="2026-02-16T10:39:51.00" personId="{755f0dc6-c36d-4e99-9da8-15c5580e7fac}" id="{68f05c17-b270-40d8-a69f-aa4307e5729c}" done="0">
    <x18tc:text xml:space="preserve">I think this can be wrong. Seems to be associated with "Quantum AI LTD UK", a trading platform
Or this blockchain company from Singapore (not related to quantum computing):
https://www.neverbounce.com/company/qtum/404288076</x18tc:text>
    <x18tc:extLst>
      <ext uri="{F7C98A9C-CBB3-438F-8F68-D28B6AF4A901}">
        <xltc2:checksum/>
        <xltc2:hyperlink startIndex="174" length="50" url="https://www.neverbounce.com/company/qtum/404288076"/>
      </ext>
    </x18tc:extLst>
  </x18tc:threadedComment>
  <x18tc:threadedComment ref="A1" dT="2026-02-16T11:08:00.00" personId="{755f0dc6-c36d-4e99-9da8-15c5580e7fac}" id="{d3f01674-4415-4924-afdc-800c21427194}" done="0">
    <x18tc:text xml:space="preserve">not a separate company, it is a research division of Google, part of Alphabet Inc</x18tc:text>
  </x18tc:threadedComment>
  <x18tc:threadedComment ref="A1" dT="2026-02-16T10:49:37.00" personId="{755f0dc6-c36d-4e99-9da8-15c5580e7fac}" id="{d204433a-7cbb-48aa-986b-28e90e32f42c}" done="0">
    <x18tc:text xml:space="preserve">Doesn't seems to exist a publicly traded company named "Quantum AI" that you can buy stocks in
https://www.investing.com/search/?q=Quantum%20AI
The one based in Seoul is a pre-ipo company</x18tc:text>
    <x18tc:extLst>
      <ext uri="{F7C98A9C-CBB3-438F-8F68-D28B6AF4A901}">
        <xltc2:checksum/>
        <xltc2:hyperlink startIndex="95" length="48" url="https://www.investing.com/search/?q=Quantum%20AI"/>
      </ext>
    </x18tc:extLst>
  </x18tc:threadedComment>
  <x18tc:threadedComment ref="A1" dT="2026-02-16T11:08:32.00" personId="{755f0dc6-c36d-4e99-9da8-15c5580e7fac}" id="{b888e458-7dbf-4b3e-93b7-703fe70c1379}" done="0">
    <x18tc:text xml:space="preserve">not a separate company, it is a research division of Google, part of Alphabet Inc</x18tc:text>
  </x18tc:threadedComment>
  <x18tc:threadedComment ref="A1" dT="2026-02-16T10:49:46.00" personId="{755f0dc6-c36d-4e99-9da8-15c5580e7fac}" id="{13a30d1b-f4e3-434d-9174-29bacedbe5e7}" done="0">
    <x18tc:text xml:space="preserve">Doesn't seems to exist a publicly traded company named "Quantum AI" that you can buy stocks in
https://www.investing.com/search/?q=Quantum%20AI
The one based in Seoul is a pre-ipo company</x18tc:text>
    <x18tc:extLst>
      <ext uri="{F7C98A9C-CBB3-438F-8F68-D28B6AF4A901}">
        <xltc2:checksum/>
        <xltc2:hyperlink startIndex="95" length="48" url="https://www.investing.com/search/?q=Quantum%20AI"/>
      </ext>
    </x18tc:extLs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www.linkedin.com/company/ionq.co" TargetMode="External"/><Relationship Id="rId42" Type="http://schemas.openxmlformats.org/officeDocument/2006/relationships/hyperlink" Target="https://x.com/xtalpi" TargetMode="External"/><Relationship Id="rId41" Type="http://schemas.openxmlformats.org/officeDocument/2006/relationships/hyperlink" Target="http://www.xtalpi.com/" TargetMode="External"/><Relationship Id="rId44" Type="http://schemas.openxmlformats.org/officeDocument/2006/relationships/hyperlink" Target="https://zapataai.com" TargetMode="External"/><Relationship Id="rId43" Type="http://schemas.openxmlformats.org/officeDocument/2006/relationships/hyperlink" Target="https://www.linkedin.com/company/xtalpi/" TargetMode="External"/><Relationship Id="rId46" Type="http://schemas.openxmlformats.org/officeDocument/2006/relationships/hyperlink" Target="https://x.com/nvidia" TargetMode="External"/><Relationship Id="rId45" Type="http://schemas.openxmlformats.org/officeDocument/2006/relationships/hyperlink" Target="https://www.nvidia.com" TargetMode="External"/><Relationship Id="rId1" Type="http://schemas.openxmlformats.org/officeDocument/2006/relationships/hyperlink" Target="https://algorithmiq.fi" TargetMode="External"/><Relationship Id="rId2" Type="http://schemas.openxmlformats.org/officeDocument/2006/relationships/hyperlink" Target="https://www.linkedin.com/company/algorithmiq" TargetMode="External"/><Relationship Id="rId3" Type="http://schemas.openxmlformats.org/officeDocument/2006/relationships/hyperlink" Target="https://www.polarisqb.com/" TargetMode="External"/><Relationship Id="rId4" Type="http://schemas.openxmlformats.org/officeDocument/2006/relationships/hyperlink" Target="https://x.com/polarisqb" TargetMode="External"/><Relationship Id="rId9" Type="http://schemas.openxmlformats.org/officeDocument/2006/relationships/hyperlink" Target="https://www.qubit-pharmaceuticals.com" TargetMode="External"/><Relationship Id="rId48" Type="http://schemas.openxmlformats.org/officeDocument/2006/relationships/hyperlink" Target="https://www.linkedin.com/company/nvidia" TargetMode="External"/><Relationship Id="rId47" Type="http://schemas.openxmlformats.org/officeDocument/2006/relationships/hyperlink" Target="https://www.facebook.com/NVIDIA.AP" TargetMode="External"/><Relationship Id="rId49" Type="http://schemas.openxmlformats.org/officeDocument/2006/relationships/hyperlink" Target="http://www.ibm.com" TargetMode="External"/><Relationship Id="rId5" Type="http://schemas.openxmlformats.org/officeDocument/2006/relationships/hyperlink" Target="https://www.linkedin.com/company/polarisqb/" TargetMode="External"/><Relationship Id="rId6" Type="http://schemas.openxmlformats.org/officeDocument/2006/relationships/hyperlink" Target="http://menten.ai/" TargetMode="External"/><Relationship Id="rId7" Type="http://schemas.openxmlformats.org/officeDocument/2006/relationships/hyperlink" Target="https://x.com/menten_ai" TargetMode="External"/><Relationship Id="rId8" Type="http://schemas.openxmlformats.org/officeDocument/2006/relationships/hyperlink" Target="https://www.linkedin.com/company/menten-ai/" TargetMode="External"/><Relationship Id="rId31" Type="http://schemas.openxmlformats.org/officeDocument/2006/relationships/hyperlink" Target="https://www.facebook.com/dwavesys" TargetMode="External"/><Relationship Id="rId30" Type="http://schemas.openxmlformats.org/officeDocument/2006/relationships/hyperlink" Target="https://x.com/dwavesys" TargetMode="External"/><Relationship Id="rId33" Type="http://schemas.openxmlformats.org/officeDocument/2006/relationships/hyperlink" Target="http://www.rigetti.com" TargetMode="External"/><Relationship Id="rId32" Type="http://schemas.openxmlformats.org/officeDocument/2006/relationships/hyperlink" Target="http://www.linkedin.com/company/d-wave-systems-inc." TargetMode="External"/><Relationship Id="rId35" Type="http://schemas.openxmlformats.org/officeDocument/2006/relationships/hyperlink" Target="https://www.facebook.com/rigetticomputing" TargetMode="External"/><Relationship Id="rId34" Type="http://schemas.openxmlformats.org/officeDocument/2006/relationships/hyperlink" Target="https://x.com/rigetti" TargetMode="External"/><Relationship Id="rId37" Type="http://schemas.openxmlformats.org/officeDocument/2006/relationships/hyperlink" Target="https://ionq.com" TargetMode="External"/><Relationship Id="rId36" Type="http://schemas.openxmlformats.org/officeDocument/2006/relationships/hyperlink" Target="https://www.linkedin.com/company/rigetti-computing" TargetMode="External"/><Relationship Id="rId39" Type="http://schemas.openxmlformats.org/officeDocument/2006/relationships/hyperlink" Target="https://www.facebook.com/profile.php?id=100068180767172" TargetMode="External"/><Relationship Id="rId38" Type="http://schemas.openxmlformats.org/officeDocument/2006/relationships/hyperlink" Target="https://x.com/IonQ_Inc" TargetMode="External"/><Relationship Id="rId62" Type="http://schemas.openxmlformats.org/officeDocument/2006/relationships/hyperlink" Target="https://x.com/alphabetlnc" TargetMode="External"/><Relationship Id="rId61" Type="http://schemas.openxmlformats.org/officeDocument/2006/relationships/hyperlink" Target="https://abc.xyz" TargetMode="External"/><Relationship Id="rId20" Type="http://schemas.openxmlformats.org/officeDocument/2006/relationships/hyperlink" Target="https://www.linkedin.com/company/sandboxaq" TargetMode="External"/><Relationship Id="rId64" Type="http://schemas.openxmlformats.org/officeDocument/2006/relationships/hyperlink" Target="https://www.linkedin.com/company/alphabet-inc" TargetMode="External"/><Relationship Id="rId63" Type="http://schemas.openxmlformats.org/officeDocument/2006/relationships/hyperlink" Target="https://www.facebook.com/alphabetxyz" TargetMode="External"/><Relationship Id="rId22" Type="http://schemas.openxmlformats.org/officeDocument/2006/relationships/hyperlink" Target="https://x.com/pasqal_quantum" TargetMode="External"/><Relationship Id="rId66" Type="http://schemas.openxmlformats.org/officeDocument/2006/relationships/hyperlink" Target="https://x.com/merckgroup" TargetMode="External"/><Relationship Id="rId21" Type="http://schemas.openxmlformats.org/officeDocument/2006/relationships/hyperlink" Target="https://www.pasqal.com" TargetMode="External"/><Relationship Id="rId65" Type="http://schemas.openxmlformats.org/officeDocument/2006/relationships/hyperlink" Target="https://www.merckgroup.com" TargetMode="External"/><Relationship Id="rId24" Type="http://schemas.openxmlformats.org/officeDocument/2006/relationships/hyperlink" Target="https://www.linkedin.com/company/pasqal" TargetMode="External"/><Relationship Id="rId68" Type="http://schemas.openxmlformats.org/officeDocument/2006/relationships/hyperlink" Target="https://www.linkedin.com/company/merck-group" TargetMode="External"/><Relationship Id="rId23" Type="http://schemas.openxmlformats.org/officeDocument/2006/relationships/hyperlink" Target="https://www.facebook.com/Pasqal.quantum.computing" TargetMode="External"/><Relationship Id="rId67" Type="http://schemas.openxmlformats.org/officeDocument/2006/relationships/hyperlink" Target="https://www.facebook.com/MerckDeutschland" TargetMode="External"/><Relationship Id="rId60" Type="http://schemas.openxmlformats.org/officeDocument/2006/relationships/hyperlink" Target="https://www.linkedin.com/company/bayer" TargetMode="External"/><Relationship Id="rId26" Type="http://schemas.openxmlformats.org/officeDocument/2006/relationships/hyperlink" Target="https://x.com/Quera34731567" TargetMode="External"/><Relationship Id="rId25" Type="http://schemas.openxmlformats.org/officeDocument/2006/relationships/hyperlink" Target="https://quera.io" TargetMode="External"/><Relationship Id="rId69" Type="http://schemas.openxmlformats.org/officeDocument/2006/relationships/drawing" Target="../drawings/drawing2.xml"/><Relationship Id="rId28" Type="http://schemas.openxmlformats.org/officeDocument/2006/relationships/hyperlink" Target="https://www.linkedin.com/company/queraio" TargetMode="External"/><Relationship Id="rId27" Type="http://schemas.openxmlformats.org/officeDocument/2006/relationships/hyperlink" Target="https://www.facebook.com/quera.io" TargetMode="External"/><Relationship Id="rId29" Type="http://schemas.openxmlformats.org/officeDocument/2006/relationships/hyperlink" Target="https://www.dwavequantum.com" TargetMode="External"/><Relationship Id="rId51" Type="http://schemas.openxmlformats.org/officeDocument/2006/relationships/hyperlink" Target="https://www.facebook.com/IBM" TargetMode="External"/><Relationship Id="rId50" Type="http://schemas.openxmlformats.org/officeDocument/2006/relationships/hyperlink" Target="https://x.com/IBM" TargetMode="External"/><Relationship Id="rId53" Type="http://schemas.openxmlformats.org/officeDocument/2006/relationships/hyperlink" Target="https://www.astrazeneca.com" TargetMode="External"/><Relationship Id="rId52" Type="http://schemas.openxmlformats.org/officeDocument/2006/relationships/hyperlink" Target="https://www.linkedin.com/company/ibm" TargetMode="External"/><Relationship Id="rId11" Type="http://schemas.openxmlformats.org/officeDocument/2006/relationships/hyperlink" Target="https://qomics.ai/" TargetMode="External"/><Relationship Id="rId55" Type="http://schemas.openxmlformats.org/officeDocument/2006/relationships/hyperlink" Target="https://www.facebook.com/astrazenecacareers" TargetMode="External"/><Relationship Id="rId10" Type="http://schemas.openxmlformats.org/officeDocument/2006/relationships/hyperlink" Target="https://www.linkedin.com/company/qubit-pharmaceuticals" TargetMode="External"/><Relationship Id="rId54" Type="http://schemas.openxmlformats.org/officeDocument/2006/relationships/hyperlink" Target="https://x.com/astrazeneca" TargetMode="External"/><Relationship Id="rId13" Type="http://schemas.openxmlformats.org/officeDocument/2006/relationships/hyperlink" Target="https://quantumdance.io/" TargetMode="External"/><Relationship Id="rId57" Type="http://schemas.openxmlformats.org/officeDocument/2006/relationships/hyperlink" Target="https://www.bayer.com" TargetMode="External"/><Relationship Id="rId12" Type="http://schemas.openxmlformats.org/officeDocument/2006/relationships/hyperlink" Target="mailto:qomics.io@gmail.com" TargetMode="External"/><Relationship Id="rId56" Type="http://schemas.openxmlformats.org/officeDocument/2006/relationships/hyperlink" Target="http://www.linkedin.com/company/astrazeneca" TargetMode="External"/><Relationship Id="rId15" Type="http://schemas.openxmlformats.org/officeDocument/2006/relationships/hyperlink" Target="https://x.com/QuantinuumQC" TargetMode="External"/><Relationship Id="rId59" Type="http://schemas.openxmlformats.org/officeDocument/2006/relationships/hyperlink" Target="http://www.facebook.com/Bayer" TargetMode="External"/><Relationship Id="rId14" Type="http://schemas.openxmlformats.org/officeDocument/2006/relationships/hyperlink" Target="https://www.quantinuum.com" TargetMode="External"/><Relationship Id="rId58" Type="http://schemas.openxmlformats.org/officeDocument/2006/relationships/hyperlink" Target="https://x.com/bayer" TargetMode="External"/><Relationship Id="rId17" Type="http://schemas.openxmlformats.org/officeDocument/2006/relationships/hyperlink" Target="https://www.linkedin.com/company/quantinuumqc" TargetMode="External"/><Relationship Id="rId16" Type="http://schemas.openxmlformats.org/officeDocument/2006/relationships/hyperlink" Target="https://www.facebook.com/QuantinuumQC" TargetMode="External"/><Relationship Id="rId19" Type="http://schemas.openxmlformats.org/officeDocument/2006/relationships/hyperlink" Target="https://x.com/sandboxaq" TargetMode="External"/><Relationship Id="rId18" Type="http://schemas.openxmlformats.org/officeDocument/2006/relationships/hyperlink" Target="https://www.sandboxaq.com"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www.linkedin.com/in/awilliston" TargetMode="External"/><Relationship Id="rId42" Type="http://schemas.openxmlformats.org/officeDocument/2006/relationships/hyperlink" Target="https://www.linkedin.com/company/quantinuumqc/" TargetMode="External"/><Relationship Id="rId41" Type="http://schemas.openxmlformats.org/officeDocument/2006/relationships/hyperlink" Target="https://www.quantinuum.com" TargetMode="External"/><Relationship Id="rId44" Type="http://schemas.openxmlformats.org/officeDocument/2006/relationships/hyperlink" Target="https://www.quantinuum.com" TargetMode="External"/><Relationship Id="rId43" Type="http://schemas.openxmlformats.org/officeDocument/2006/relationships/hyperlink" Target="https://www.linkedin.com/in/stanton-fischer-mas-cpp-ccep-ccep-i-284916159" TargetMode="External"/><Relationship Id="rId46" Type="http://schemas.openxmlformats.org/officeDocument/2006/relationships/hyperlink" Target="https://www.linkedin.com/in/steve-brocklebank-mba-7935481a" TargetMode="External"/><Relationship Id="rId45" Type="http://schemas.openxmlformats.org/officeDocument/2006/relationships/hyperlink" Target="https://www.linkedin.com/company/quantinuumqc/" TargetMode="External"/><Relationship Id="rId107" Type="http://schemas.openxmlformats.org/officeDocument/2006/relationships/hyperlink" Target="http://www.astrazeneca.com" TargetMode="External"/><Relationship Id="rId106" Type="http://schemas.openxmlformats.org/officeDocument/2006/relationships/hyperlink" Target="https://www.linkedin.com/in/alejandroturpin" TargetMode="External"/><Relationship Id="rId105" Type="http://schemas.openxmlformats.org/officeDocument/2006/relationships/hyperlink" Target="https://www.linkedin.com/company/astrazeneca/" TargetMode="External"/><Relationship Id="rId104" Type="http://schemas.openxmlformats.org/officeDocument/2006/relationships/hyperlink" Target="http://www.astrazeneca.com" TargetMode="External"/><Relationship Id="rId109" Type="http://schemas.openxmlformats.org/officeDocument/2006/relationships/hyperlink" Target="https://www.linkedin.com/in/kim-hardman-3ba5a92a" TargetMode="External"/><Relationship Id="rId108" Type="http://schemas.openxmlformats.org/officeDocument/2006/relationships/hyperlink" Target="https://www.linkedin.com/company/astrazeneca/" TargetMode="External"/><Relationship Id="rId48" Type="http://schemas.openxmlformats.org/officeDocument/2006/relationships/hyperlink" Target="https://www.linkedin.com/company/quantinuumqc/" TargetMode="External"/><Relationship Id="rId47" Type="http://schemas.openxmlformats.org/officeDocument/2006/relationships/hyperlink" Target="https://www.quantinuum.com" TargetMode="External"/><Relationship Id="rId49" Type="http://schemas.openxmlformats.org/officeDocument/2006/relationships/hyperlink" Target="https://www.linkedin.com/in/guillaume-schmid-4b145a3" TargetMode="External"/><Relationship Id="rId103" Type="http://schemas.openxmlformats.org/officeDocument/2006/relationships/hyperlink" Target="https://www.linkedin.com/in/ronnie-choudhary-b66a2b4" TargetMode="External"/><Relationship Id="rId102" Type="http://schemas.openxmlformats.org/officeDocument/2006/relationships/hyperlink" Target="https://www.linkedin.com/company/astrazeneca/" TargetMode="External"/><Relationship Id="rId101" Type="http://schemas.openxmlformats.org/officeDocument/2006/relationships/hyperlink" Target="http://www.astrazeneca.com" TargetMode="External"/><Relationship Id="rId100" Type="http://schemas.openxmlformats.org/officeDocument/2006/relationships/hyperlink" Target="https://www.linkedin.com/in/krystianmoldoch" TargetMode="External"/><Relationship Id="rId31" Type="http://schemas.openxmlformats.org/officeDocument/2006/relationships/hyperlink" Target="https://www.linkedin.com/in/reese-brown-74262246" TargetMode="External"/><Relationship Id="rId30" Type="http://schemas.openxmlformats.org/officeDocument/2006/relationships/hyperlink" Target="https://www.linkedin.com/company/sandboxaq/" TargetMode="External"/><Relationship Id="rId33" Type="http://schemas.openxmlformats.org/officeDocument/2006/relationships/hyperlink" Target="https://www.linkedin.com/company/quantinuumqc/" TargetMode="External"/><Relationship Id="rId32" Type="http://schemas.openxmlformats.org/officeDocument/2006/relationships/hyperlink" Target="https://www.quantinuum.com" TargetMode="External"/><Relationship Id="rId35" Type="http://schemas.openxmlformats.org/officeDocument/2006/relationships/hyperlink" Target="https://www.sandboxaq.com/" TargetMode="External"/><Relationship Id="rId34" Type="http://schemas.openxmlformats.org/officeDocument/2006/relationships/hyperlink" Target="https://www.linkedin.com/in/kirstyewing" TargetMode="External"/><Relationship Id="rId37" Type="http://schemas.openxmlformats.org/officeDocument/2006/relationships/hyperlink" Target="https://www.linkedin.com/in/elvira-shishenina" TargetMode="External"/><Relationship Id="rId36" Type="http://schemas.openxmlformats.org/officeDocument/2006/relationships/hyperlink" Target="https://www.linkedin.com/company/sandboxaq/" TargetMode="External"/><Relationship Id="rId39" Type="http://schemas.openxmlformats.org/officeDocument/2006/relationships/hyperlink" Target="https://www.linkedin.com/company/quantinuumqc/" TargetMode="External"/><Relationship Id="rId38" Type="http://schemas.openxmlformats.org/officeDocument/2006/relationships/hyperlink" Target="https://www.quantinuum.com" TargetMode="External"/><Relationship Id="rId20" Type="http://schemas.openxmlformats.org/officeDocument/2006/relationships/hyperlink" Target="https://www.qubit-pharmaceuticals.com" TargetMode="External"/><Relationship Id="rId22" Type="http://schemas.openxmlformats.org/officeDocument/2006/relationships/hyperlink" Target="https://www.linkedin.com/in/jeff-graf-b557684" TargetMode="External"/><Relationship Id="rId21" Type="http://schemas.openxmlformats.org/officeDocument/2006/relationships/hyperlink" Target="https://www.linkedin.com/company/qubit-pharmaceuticals/" TargetMode="External"/><Relationship Id="rId24" Type="http://schemas.openxmlformats.org/officeDocument/2006/relationships/hyperlink" Target="https://www.linkedin.com/company/sandboxaq/" TargetMode="External"/><Relationship Id="rId23" Type="http://schemas.openxmlformats.org/officeDocument/2006/relationships/hyperlink" Target="https://www.sandboxaq.com/" TargetMode="External"/><Relationship Id="rId26" Type="http://schemas.openxmlformats.org/officeDocument/2006/relationships/hyperlink" Target="https://www.sandboxaq.com/" TargetMode="External"/><Relationship Id="rId25" Type="http://schemas.openxmlformats.org/officeDocument/2006/relationships/hyperlink" Target="https://www.linkedin.com/in/jackhidary" TargetMode="External"/><Relationship Id="rId28" Type="http://schemas.openxmlformats.org/officeDocument/2006/relationships/hyperlink" Target="https://www.linkedin.com/in/mitchellkrane" TargetMode="External"/><Relationship Id="rId27" Type="http://schemas.openxmlformats.org/officeDocument/2006/relationships/hyperlink" Target="https://www.linkedin.com/company/sandboxaq/" TargetMode="External"/><Relationship Id="rId29" Type="http://schemas.openxmlformats.org/officeDocument/2006/relationships/hyperlink" Target="https://www.sandboxaq.com/" TargetMode="External"/><Relationship Id="rId95" Type="http://schemas.openxmlformats.org/officeDocument/2006/relationships/hyperlink" Target="http://www.ibm.com" TargetMode="External"/><Relationship Id="rId94" Type="http://schemas.openxmlformats.org/officeDocument/2006/relationships/hyperlink" Target="https://www.linkedin.com/in/guido-somers-876a043" TargetMode="External"/><Relationship Id="rId97" Type="http://schemas.openxmlformats.org/officeDocument/2006/relationships/hyperlink" Target="https://www.linkedin.com/in/nicholasawong" TargetMode="External"/><Relationship Id="rId96" Type="http://schemas.openxmlformats.org/officeDocument/2006/relationships/hyperlink" Target="https://www.linkedin.com/company/ibm/" TargetMode="External"/><Relationship Id="rId11" Type="http://schemas.openxmlformats.org/officeDocument/2006/relationships/hyperlink" Target="https://www.algorithmiq.fi" TargetMode="External"/><Relationship Id="rId99" Type="http://schemas.openxmlformats.org/officeDocument/2006/relationships/hyperlink" Target="https://www.linkedin.com/company/ibm/" TargetMode="External"/><Relationship Id="rId10" Type="http://schemas.openxmlformats.org/officeDocument/2006/relationships/hyperlink" Target="https://www.linkedin.com/in/boris-sokolov-7301a7205" TargetMode="External"/><Relationship Id="rId98" Type="http://schemas.openxmlformats.org/officeDocument/2006/relationships/hyperlink" Target="http://www.ibm.com" TargetMode="External"/><Relationship Id="rId13" Type="http://schemas.openxmlformats.org/officeDocument/2006/relationships/hyperlink" Target="https://www.linkedin.com/in/sabrina-maniscalco" TargetMode="External"/><Relationship Id="rId12" Type="http://schemas.openxmlformats.org/officeDocument/2006/relationships/hyperlink" Target="https://www.linkedin.com/company/algorithmiq/" TargetMode="External"/><Relationship Id="rId91" Type="http://schemas.openxmlformats.org/officeDocument/2006/relationships/hyperlink" Target="https://www.linkedin.com/in/lucy-linthwaite-45760010" TargetMode="External"/><Relationship Id="rId90" Type="http://schemas.openxmlformats.org/officeDocument/2006/relationships/hyperlink" Target="https://www.linkedin.com/company/rigetti-computing/" TargetMode="External"/><Relationship Id="rId93" Type="http://schemas.openxmlformats.org/officeDocument/2006/relationships/hyperlink" Target="https://www.linkedin.com/company/ibm/" TargetMode="External"/><Relationship Id="rId92" Type="http://schemas.openxmlformats.org/officeDocument/2006/relationships/hyperlink" Target="http://www.ibm.com" TargetMode="External"/><Relationship Id="rId117" Type="http://schemas.openxmlformats.org/officeDocument/2006/relationships/drawing" Target="../drawings/drawing3.xml"/><Relationship Id="rId116" Type="http://schemas.openxmlformats.org/officeDocument/2006/relationships/hyperlink" Target="https://www.linkedin.com/company/xtalpi/" TargetMode="External"/><Relationship Id="rId115" Type="http://schemas.openxmlformats.org/officeDocument/2006/relationships/hyperlink" Target="http://en.xtalpi.com" TargetMode="External"/><Relationship Id="rId15" Type="http://schemas.openxmlformats.org/officeDocument/2006/relationships/hyperlink" Target="https://www.linkedin.com/company/algorithmiq/" TargetMode="External"/><Relationship Id="rId110" Type="http://schemas.openxmlformats.org/officeDocument/2006/relationships/hyperlink" Target="http://www.astrazeneca.com" TargetMode="External"/><Relationship Id="rId14" Type="http://schemas.openxmlformats.org/officeDocument/2006/relationships/hyperlink" Target="https://www.algorithmiq.fi" TargetMode="External"/><Relationship Id="rId17" Type="http://schemas.openxmlformats.org/officeDocument/2006/relationships/hyperlink" Target="https://www.algorithmiq.fi" TargetMode="External"/><Relationship Id="rId16" Type="http://schemas.openxmlformats.org/officeDocument/2006/relationships/hyperlink" Target="https://www.linkedin.com/in/dani-cavalcanti" TargetMode="External"/><Relationship Id="rId19" Type="http://schemas.openxmlformats.org/officeDocument/2006/relationships/hyperlink" Target="https://www.linkedin.com/in/nathalie-wuylens-6687b38" TargetMode="External"/><Relationship Id="rId114" Type="http://schemas.openxmlformats.org/officeDocument/2006/relationships/hyperlink" Target="https://www.linkedin.com/in/yaohaohui" TargetMode="External"/><Relationship Id="rId18" Type="http://schemas.openxmlformats.org/officeDocument/2006/relationships/hyperlink" Target="https://www.linkedin.com/company/algorithmiq/" TargetMode="External"/><Relationship Id="rId113" Type="http://schemas.openxmlformats.org/officeDocument/2006/relationships/hyperlink" Target="https://www.linkedin.com/in/gene-eubanks-2719ab331" TargetMode="External"/><Relationship Id="rId112" Type="http://schemas.openxmlformats.org/officeDocument/2006/relationships/hyperlink" Target="https://www.linkedin.com/in/nathanschoenkin" TargetMode="External"/><Relationship Id="rId111" Type="http://schemas.openxmlformats.org/officeDocument/2006/relationships/hyperlink" Target="https://www.linkedin.com/company/astrazeneca/" TargetMode="External"/><Relationship Id="rId84" Type="http://schemas.openxmlformats.org/officeDocument/2006/relationships/hyperlink" Target="https://www.linkedin.com/company/rigetti-computing/" TargetMode="External"/><Relationship Id="rId83" Type="http://schemas.openxmlformats.org/officeDocument/2006/relationships/hyperlink" Target="http://rigetti.com" TargetMode="External"/><Relationship Id="rId86" Type="http://schemas.openxmlformats.org/officeDocument/2006/relationships/hyperlink" Target="https://www.linkedin.com/redir/suspicious-page?url=https%3A%2F%2Fquera%2eir%2F" TargetMode="External"/><Relationship Id="rId85" Type="http://schemas.openxmlformats.org/officeDocument/2006/relationships/hyperlink" Target="https://www.linkedin.com/in/mjnaderi" TargetMode="External"/><Relationship Id="rId88" Type="http://schemas.openxmlformats.org/officeDocument/2006/relationships/hyperlink" Target="https://www.linkedin.com/in/tyler-wilson-phd" TargetMode="External"/><Relationship Id="rId87" Type="http://schemas.openxmlformats.org/officeDocument/2006/relationships/hyperlink" Target="https://www.linkedin.com/company/quera/" TargetMode="External"/><Relationship Id="rId89" Type="http://schemas.openxmlformats.org/officeDocument/2006/relationships/hyperlink" Target="http://rigetti.com" TargetMode="External"/><Relationship Id="rId80" Type="http://schemas.openxmlformats.org/officeDocument/2006/relationships/hyperlink" Target="https://ionq.com/" TargetMode="External"/><Relationship Id="rId82" Type="http://schemas.openxmlformats.org/officeDocument/2006/relationships/hyperlink" Target="https://www.linkedin.com/in/stefano-poletto-392a6966" TargetMode="External"/><Relationship Id="rId81" Type="http://schemas.openxmlformats.org/officeDocument/2006/relationships/hyperlink" Target="https://www.linkedin.com/company/ionq-co/" TargetMode="External"/><Relationship Id="rId1" Type="http://schemas.openxmlformats.org/officeDocument/2006/relationships/hyperlink" Target="https://www.linkedin.com/in/stephankudlacek" TargetMode="External"/><Relationship Id="rId2" Type="http://schemas.openxmlformats.org/officeDocument/2006/relationships/hyperlink" Target="http://menten.ai" TargetMode="External"/><Relationship Id="rId3" Type="http://schemas.openxmlformats.org/officeDocument/2006/relationships/hyperlink" Target="https://www.linkedin.com/company/menten-ai/" TargetMode="External"/><Relationship Id="rId4" Type="http://schemas.openxmlformats.org/officeDocument/2006/relationships/hyperlink" Target="https://www.linkedin.com/in/stfnmangini" TargetMode="External"/><Relationship Id="rId9" Type="http://schemas.openxmlformats.org/officeDocument/2006/relationships/hyperlink" Target="https://www.linkedin.com/company/menten-ai/" TargetMode="External"/><Relationship Id="rId5" Type="http://schemas.openxmlformats.org/officeDocument/2006/relationships/hyperlink" Target="https://www.algorithmiq.fi" TargetMode="External"/><Relationship Id="rId6" Type="http://schemas.openxmlformats.org/officeDocument/2006/relationships/hyperlink" Target="https://www.linkedin.com/company/algorithmiq/" TargetMode="External"/><Relationship Id="rId7" Type="http://schemas.openxmlformats.org/officeDocument/2006/relationships/hyperlink" Target="https://www.linkedin.com/in/hansmelo" TargetMode="External"/><Relationship Id="rId8" Type="http://schemas.openxmlformats.org/officeDocument/2006/relationships/hyperlink" Target="http://menten.ai" TargetMode="External"/><Relationship Id="rId73" Type="http://schemas.openxmlformats.org/officeDocument/2006/relationships/hyperlink" Target="https://www.linkedin.com/in/jaume-casademont-planagum%C3%A0-19493729" TargetMode="External"/><Relationship Id="rId72" Type="http://schemas.openxmlformats.org/officeDocument/2006/relationships/hyperlink" Target="https://www.linkedin.com/company/rigetti-computing/" TargetMode="External"/><Relationship Id="rId75" Type="http://schemas.openxmlformats.org/officeDocument/2006/relationships/hyperlink" Target="https://www.linkedin.com/company/quera1887/" TargetMode="External"/><Relationship Id="rId74" Type="http://schemas.openxmlformats.org/officeDocument/2006/relationships/hyperlink" Target="https://www.quera.es" TargetMode="External"/><Relationship Id="rId77" Type="http://schemas.openxmlformats.org/officeDocument/2006/relationships/hyperlink" Target="http://rigetti.com" TargetMode="External"/><Relationship Id="rId76" Type="http://schemas.openxmlformats.org/officeDocument/2006/relationships/hyperlink" Target="https://www.linkedin.com/in/kalan-snyder" TargetMode="External"/><Relationship Id="rId79" Type="http://schemas.openxmlformats.org/officeDocument/2006/relationships/hyperlink" Target="https://www.linkedin.com/in/elliotdower" TargetMode="External"/><Relationship Id="rId78" Type="http://schemas.openxmlformats.org/officeDocument/2006/relationships/hyperlink" Target="https://www.linkedin.com/company/rigetti-computing/" TargetMode="External"/><Relationship Id="rId71" Type="http://schemas.openxmlformats.org/officeDocument/2006/relationships/hyperlink" Target="http://rigetti.com" TargetMode="External"/><Relationship Id="rId70" Type="http://schemas.openxmlformats.org/officeDocument/2006/relationships/hyperlink" Target="https://www.linkedin.com/in/axdhill" TargetMode="External"/><Relationship Id="rId62" Type="http://schemas.openxmlformats.org/officeDocument/2006/relationships/hyperlink" Target="https://ionq.com/" TargetMode="External"/><Relationship Id="rId61" Type="http://schemas.openxmlformats.org/officeDocument/2006/relationships/hyperlink" Target="https://www.linkedin.com/in/ndhingra" TargetMode="External"/><Relationship Id="rId64" Type="http://schemas.openxmlformats.org/officeDocument/2006/relationships/hyperlink" Target="https://www.linkedin.com/in/diego-heinrich-1295a8ba" TargetMode="External"/><Relationship Id="rId63" Type="http://schemas.openxmlformats.org/officeDocument/2006/relationships/hyperlink" Target="https://www.linkedin.com/company/ionq-co/" TargetMode="External"/><Relationship Id="rId66" Type="http://schemas.openxmlformats.org/officeDocument/2006/relationships/hyperlink" Target="https://www.linkedin.com/company/ionq-co/" TargetMode="External"/><Relationship Id="rId65" Type="http://schemas.openxmlformats.org/officeDocument/2006/relationships/hyperlink" Target="https://ionq.com/" TargetMode="External"/><Relationship Id="rId68" Type="http://schemas.openxmlformats.org/officeDocument/2006/relationships/hyperlink" Target="https://ionq.com/" TargetMode="External"/><Relationship Id="rId67" Type="http://schemas.openxmlformats.org/officeDocument/2006/relationships/hyperlink" Target="https://www.linkedin.com/in/amy-smidutz-a0310526" TargetMode="External"/><Relationship Id="rId60" Type="http://schemas.openxmlformats.org/officeDocument/2006/relationships/hyperlink" Target="https://www.linkedin.com/company/ionq-co/" TargetMode="External"/><Relationship Id="rId69" Type="http://schemas.openxmlformats.org/officeDocument/2006/relationships/hyperlink" Target="https://www.linkedin.com/company/ionq-co/" TargetMode="External"/><Relationship Id="rId51" Type="http://schemas.openxmlformats.org/officeDocument/2006/relationships/hyperlink" Target="https://www.linkedin.com/company/pasqal/" TargetMode="External"/><Relationship Id="rId50" Type="http://schemas.openxmlformats.org/officeDocument/2006/relationships/hyperlink" Target="https://www.pasqal.com/" TargetMode="External"/><Relationship Id="rId53" Type="http://schemas.openxmlformats.org/officeDocument/2006/relationships/hyperlink" Target="https://www.pasqal.com/" TargetMode="External"/><Relationship Id="rId52" Type="http://schemas.openxmlformats.org/officeDocument/2006/relationships/hyperlink" Target="https://www.linkedin.com/in/jquentel" TargetMode="External"/><Relationship Id="rId55" Type="http://schemas.openxmlformats.org/officeDocument/2006/relationships/hyperlink" Target="https://www.linkedin.com/in/jkerisit" TargetMode="External"/><Relationship Id="rId54" Type="http://schemas.openxmlformats.org/officeDocument/2006/relationships/hyperlink" Target="https://www.linkedin.com/company/pasqal/" TargetMode="External"/><Relationship Id="rId57" Type="http://schemas.openxmlformats.org/officeDocument/2006/relationships/hyperlink" Target="https://www.linkedin.com/company/pasqal/" TargetMode="External"/><Relationship Id="rId56" Type="http://schemas.openxmlformats.org/officeDocument/2006/relationships/hyperlink" Target="https://www.pasqal.com/" TargetMode="External"/><Relationship Id="rId59" Type="http://schemas.openxmlformats.org/officeDocument/2006/relationships/hyperlink" Target="https://ionq.com/" TargetMode="External"/><Relationship Id="rId58" Type="http://schemas.openxmlformats.org/officeDocument/2006/relationships/hyperlink" Target="https://www.linkedin.com/in/far-mckon"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x.com/khoslaventures" TargetMode="External"/><Relationship Id="rId42" Type="http://schemas.openxmlformats.org/officeDocument/2006/relationships/hyperlink" Target="https://www.linkedin.com/company/khosla-ventures" TargetMode="External"/><Relationship Id="rId41" Type="http://schemas.openxmlformats.org/officeDocument/2006/relationships/hyperlink" Target="https://www.facebook.com/KhoslaVentures" TargetMode="External"/><Relationship Id="rId44" Type="http://schemas.openxmlformats.org/officeDocument/2006/relationships/hyperlink" Target="http://www.x.com/ycombinator" TargetMode="External"/><Relationship Id="rId43" Type="http://schemas.openxmlformats.org/officeDocument/2006/relationships/hyperlink" Target="http://www.ycombinator.com" TargetMode="External"/><Relationship Id="rId46" Type="http://schemas.openxmlformats.org/officeDocument/2006/relationships/hyperlink" Target="https://www.linkedin.com/school/y-combinator" TargetMode="External"/><Relationship Id="rId45" Type="http://schemas.openxmlformats.org/officeDocument/2006/relationships/hyperlink" Target="http://www.facebook.com/YCombinator" TargetMode="External"/><Relationship Id="rId107" Type="http://schemas.openxmlformats.org/officeDocument/2006/relationships/hyperlink" Target="https://x.com/EUeic" TargetMode="External"/><Relationship Id="rId106" Type="http://schemas.openxmlformats.org/officeDocument/2006/relationships/hyperlink" Target="https://eic.ec.europa.eu" TargetMode="External"/><Relationship Id="rId105" Type="http://schemas.openxmlformats.org/officeDocument/2006/relationships/hyperlink" Target="https://www.linkedin.com/company/alphabet-inc" TargetMode="External"/><Relationship Id="rId104" Type="http://schemas.openxmlformats.org/officeDocument/2006/relationships/hyperlink" Target="https://www.facebook.com/alphabetxyz" TargetMode="External"/><Relationship Id="rId109" Type="http://schemas.openxmlformats.org/officeDocument/2006/relationships/hyperlink" Target="https://www.linkedin.com/company/eismea" TargetMode="External"/><Relationship Id="rId108" Type="http://schemas.openxmlformats.org/officeDocument/2006/relationships/hyperlink" Target="https://www.facebook.com/EIC-The-European-Innovation-Council-2462855093727279" TargetMode="External"/><Relationship Id="rId48" Type="http://schemas.openxmlformats.org/officeDocument/2006/relationships/hyperlink" Target="https://x.com/QEDInvestors" TargetMode="External"/><Relationship Id="rId47" Type="http://schemas.openxmlformats.org/officeDocument/2006/relationships/hyperlink" Target="http://www.qedinvestors.com" TargetMode="External"/><Relationship Id="rId49" Type="http://schemas.openxmlformats.org/officeDocument/2006/relationships/hyperlink" Target="http://www.facebook.com/QEDInvestors" TargetMode="External"/><Relationship Id="rId103" Type="http://schemas.openxmlformats.org/officeDocument/2006/relationships/hyperlink" Target="https://x.com/alphabetlnc" TargetMode="External"/><Relationship Id="rId102" Type="http://schemas.openxmlformats.org/officeDocument/2006/relationships/hyperlink" Target="https://abc.xyz" TargetMode="External"/><Relationship Id="rId101" Type="http://schemas.openxmlformats.org/officeDocument/2006/relationships/hyperlink" Target="http://www.linkedin.com/company/64897" TargetMode="External"/><Relationship Id="rId100" Type="http://schemas.openxmlformats.org/officeDocument/2006/relationships/hyperlink" Target="https://x.com/paladincap" TargetMode="External"/><Relationship Id="rId31" Type="http://schemas.openxmlformats.org/officeDocument/2006/relationships/hyperlink" Target="http://www.felicis.com" TargetMode="External"/><Relationship Id="rId30" Type="http://schemas.openxmlformats.org/officeDocument/2006/relationships/hyperlink" Target="https://www.linkedin.com/company/bessemer-venture-partners" TargetMode="External"/><Relationship Id="rId33" Type="http://schemas.openxmlformats.org/officeDocument/2006/relationships/hyperlink" Target="https://www.facebook.com/FelicisVentures" TargetMode="External"/><Relationship Id="rId32" Type="http://schemas.openxmlformats.org/officeDocument/2006/relationships/hyperlink" Target="https://x.com/felicis" TargetMode="External"/><Relationship Id="rId35" Type="http://schemas.openxmlformats.org/officeDocument/2006/relationships/hyperlink" Target="http://www.daphni.com" TargetMode="External"/><Relationship Id="rId34" Type="http://schemas.openxmlformats.org/officeDocument/2006/relationships/hyperlink" Target="http://www.linkedin.com/company/felicis-ventures" TargetMode="External"/><Relationship Id="rId37" Type="http://schemas.openxmlformats.org/officeDocument/2006/relationships/hyperlink" Target="https://www.facebook.com/daphnivc/" TargetMode="External"/><Relationship Id="rId36" Type="http://schemas.openxmlformats.org/officeDocument/2006/relationships/hyperlink" Target="https://x.com/daphnivc" TargetMode="External"/><Relationship Id="rId39" Type="http://schemas.openxmlformats.org/officeDocument/2006/relationships/hyperlink" Target="http://www.khoslaventures.com" TargetMode="External"/><Relationship Id="rId38" Type="http://schemas.openxmlformats.org/officeDocument/2006/relationships/hyperlink" Target="https://www.linkedin.com/company/daphni/" TargetMode="External"/><Relationship Id="rId20" Type="http://schemas.openxmlformats.org/officeDocument/2006/relationships/hyperlink" Target="https://www.linkedin.com/company/franklin-templeton" TargetMode="External"/><Relationship Id="rId22" Type="http://schemas.openxmlformats.org/officeDocument/2006/relationships/hyperlink" Target="https://www.linkedin.com/company/hong-shan" TargetMode="External"/><Relationship Id="rId21" Type="http://schemas.openxmlformats.org/officeDocument/2006/relationships/hyperlink" Target="https://www.hsgcap.com" TargetMode="External"/><Relationship Id="rId24" Type="http://schemas.openxmlformats.org/officeDocument/2006/relationships/hyperlink" Target="https://x.com/alumniventures" TargetMode="External"/><Relationship Id="rId23" Type="http://schemas.openxmlformats.org/officeDocument/2006/relationships/hyperlink" Target="http://www.av.vc" TargetMode="External"/><Relationship Id="rId129" Type="http://schemas.openxmlformats.org/officeDocument/2006/relationships/hyperlink" Target="https://x.com/OUP_VC" TargetMode="External"/><Relationship Id="rId128" Type="http://schemas.openxmlformats.org/officeDocument/2006/relationships/hyperlink" Target="https://oup.vc/" TargetMode="External"/><Relationship Id="rId127" Type="http://schemas.openxmlformats.org/officeDocument/2006/relationships/hyperlink" Target="https://www.linkedin.com/company/finnish-industry-investment-ltd" TargetMode="External"/><Relationship Id="rId126" Type="http://schemas.openxmlformats.org/officeDocument/2006/relationships/hyperlink" Target="https://x.com/tesifii" TargetMode="External"/><Relationship Id="rId26" Type="http://schemas.openxmlformats.org/officeDocument/2006/relationships/hyperlink" Target="https://www.linkedin.com/company/alumniventures" TargetMode="External"/><Relationship Id="rId121" Type="http://schemas.openxmlformats.org/officeDocument/2006/relationships/hyperlink" Target="http://www.creativedestructionlab.com" TargetMode="External"/><Relationship Id="rId25" Type="http://schemas.openxmlformats.org/officeDocument/2006/relationships/hyperlink" Target="https://www.facebook.com/alumniventures" TargetMode="External"/><Relationship Id="rId120" Type="http://schemas.openxmlformats.org/officeDocument/2006/relationships/hyperlink" Target="https://www.linkedin.com/company/korea-investment-partners" TargetMode="External"/><Relationship Id="rId28" Type="http://schemas.openxmlformats.org/officeDocument/2006/relationships/hyperlink" Target="https://x.com/bessemervp" TargetMode="External"/><Relationship Id="rId27" Type="http://schemas.openxmlformats.org/officeDocument/2006/relationships/hyperlink" Target="http://www.bvp.com" TargetMode="External"/><Relationship Id="rId125" Type="http://schemas.openxmlformats.org/officeDocument/2006/relationships/hyperlink" Target="https://www.tesi.fi" TargetMode="External"/><Relationship Id="rId29" Type="http://schemas.openxmlformats.org/officeDocument/2006/relationships/hyperlink" Target="https://www.facebook.com/bessemer" TargetMode="External"/><Relationship Id="rId124" Type="http://schemas.openxmlformats.org/officeDocument/2006/relationships/hyperlink" Target="https://www.linkedin.com/school/creative-destruction-lab" TargetMode="External"/><Relationship Id="rId123" Type="http://schemas.openxmlformats.org/officeDocument/2006/relationships/hyperlink" Target="https://www.facebook.com/creativedestructionlab" TargetMode="External"/><Relationship Id="rId122" Type="http://schemas.openxmlformats.org/officeDocument/2006/relationships/hyperlink" Target="https://x.com/creativedlab" TargetMode="External"/><Relationship Id="rId95" Type="http://schemas.openxmlformats.org/officeDocument/2006/relationships/hyperlink" Target="http://www.orbimed.com" TargetMode="External"/><Relationship Id="rId94" Type="http://schemas.openxmlformats.org/officeDocument/2006/relationships/hyperlink" Target="https://www.linkedin.com/company/inventure/" TargetMode="External"/><Relationship Id="rId97" Type="http://schemas.openxmlformats.org/officeDocument/2006/relationships/hyperlink" Target="https://www.facebook.com/OrbiMed-Advisors-522321737819113" TargetMode="External"/><Relationship Id="rId96" Type="http://schemas.openxmlformats.org/officeDocument/2006/relationships/hyperlink" Target="https://x.com/OrbiMed" TargetMode="External"/><Relationship Id="rId11" Type="http://schemas.openxmlformats.org/officeDocument/2006/relationships/hyperlink" Target="https://www.facebook.com/NVIDIA.AP" TargetMode="External"/><Relationship Id="rId99" Type="http://schemas.openxmlformats.org/officeDocument/2006/relationships/hyperlink" Target="http://www.paladincapgroup.com" TargetMode="External"/><Relationship Id="rId10" Type="http://schemas.openxmlformats.org/officeDocument/2006/relationships/hyperlink" Target="https://x.com/nvidia" TargetMode="External"/><Relationship Id="rId98" Type="http://schemas.openxmlformats.org/officeDocument/2006/relationships/hyperlink" Target="https://www.linkedin.com/company/orbimed-advisors" TargetMode="External"/><Relationship Id="rId13" Type="http://schemas.openxmlformats.org/officeDocument/2006/relationships/hyperlink" Target="https://www.bpifrance.com" TargetMode="External"/><Relationship Id="rId12" Type="http://schemas.openxmlformats.org/officeDocument/2006/relationships/hyperlink" Target="https://www.linkedin.com/company/nvidia" TargetMode="External"/><Relationship Id="rId91" Type="http://schemas.openxmlformats.org/officeDocument/2006/relationships/hyperlink" Target="https://www.linkedin.com/company/%E9%A1%BA%E4%B8%BA%E8%B5%84%E6%9C%AC/" TargetMode="External"/><Relationship Id="rId90" Type="http://schemas.openxmlformats.org/officeDocument/2006/relationships/hyperlink" Target="https://www.facebook.com/shunweicapital/" TargetMode="External"/><Relationship Id="rId93" Type="http://schemas.openxmlformats.org/officeDocument/2006/relationships/hyperlink" Target="https://x.com/InventureVC" TargetMode="External"/><Relationship Id="rId92" Type="http://schemas.openxmlformats.org/officeDocument/2006/relationships/hyperlink" Target="https://inventure.vc/" TargetMode="External"/><Relationship Id="rId118" Type="http://schemas.openxmlformats.org/officeDocument/2006/relationships/hyperlink" Target="https://www.nventures.ai" TargetMode="External"/><Relationship Id="rId117" Type="http://schemas.openxmlformats.org/officeDocument/2006/relationships/hyperlink" Target="http://www.linkedin.com/company/omnes-capital" TargetMode="External"/><Relationship Id="rId116" Type="http://schemas.openxmlformats.org/officeDocument/2006/relationships/hyperlink" Target="http://www.facebook.com/OmnesCapital" TargetMode="External"/><Relationship Id="rId115" Type="http://schemas.openxmlformats.org/officeDocument/2006/relationships/hyperlink" Target="https://x.com/Omnes_VC" TargetMode="External"/><Relationship Id="rId119" Type="http://schemas.openxmlformats.org/officeDocument/2006/relationships/hyperlink" Target="http://kipvc.com" TargetMode="External"/><Relationship Id="rId15" Type="http://schemas.openxmlformats.org/officeDocument/2006/relationships/hyperlink" Target="https://www.facebook.com/bpifrance" TargetMode="External"/><Relationship Id="rId110" Type="http://schemas.openxmlformats.org/officeDocument/2006/relationships/hyperlink" Target="http://www.amgen.com" TargetMode="External"/><Relationship Id="rId14" Type="http://schemas.openxmlformats.org/officeDocument/2006/relationships/hyperlink" Target="https://x.com/Bpifrance" TargetMode="External"/><Relationship Id="rId17" Type="http://schemas.openxmlformats.org/officeDocument/2006/relationships/hyperlink" Target="http://www.franklintempleton.com" TargetMode="External"/><Relationship Id="rId16" Type="http://schemas.openxmlformats.org/officeDocument/2006/relationships/hyperlink" Target="https://www.linkedin.com/company/bpifrance" TargetMode="External"/><Relationship Id="rId19" Type="http://schemas.openxmlformats.org/officeDocument/2006/relationships/hyperlink" Target="http://www.facebook.com/franklintempleton" TargetMode="External"/><Relationship Id="rId114" Type="http://schemas.openxmlformats.org/officeDocument/2006/relationships/hyperlink" Target="https://www.omnescapital.com/en/" TargetMode="External"/><Relationship Id="rId18" Type="http://schemas.openxmlformats.org/officeDocument/2006/relationships/hyperlink" Target="https://x.com/FTI_US" TargetMode="External"/><Relationship Id="rId113" Type="http://schemas.openxmlformats.org/officeDocument/2006/relationships/hyperlink" Target="https://www.linkedin.com/company/amgen" TargetMode="External"/><Relationship Id="rId112" Type="http://schemas.openxmlformats.org/officeDocument/2006/relationships/hyperlink" Target="https://www.facebook.com/amgenbiotech" TargetMode="External"/><Relationship Id="rId111" Type="http://schemas.openxmlformats.org/officeDocument/2006/relationships/hyperlink" Target="https://x.com/amgen" TargetMode="External"/><Relationship Id="rId84" Type="http://schemas.openxmlformats.org/officeDocument/2006/relationships/hyperlink" Target="https://www.jpmorganchase.com" TargetMode="External"/><Relationship Id="rId83" Type="http://schemas.openxmlformats.org/officeDocument/2006/relationships/hyperlink" Target="http://www.linkedin.com/company/ourcrowd-llc" TargetMode="External"/><Relationship Id="rId86" Type="http://schemas.openxmlformats.org/officeDocument/2006/relationships/hyperlink" Target="https://www.facebook.com/jpmorganchase" TargetMode="External"/><Relationship Id="rId85" Type="http://schemas.openxmlformats.org/officeDocument/2006/relationships/hyperlink" Target="https://x.com/jpmorgan" TargetMode="External"/><Relationship Id="rId88" Type="http://schemas.openxmlformats.org/officeDocument/2006/relationships/hyperlink" Target="http://shunwei.com" TargetMode="External"/><Relationship Id="rId87" Type="http://schemas.openxmlformats.org/officeDocument/2006/relationships/hyperlink" Target="https://www.linkedin.com/company/jpmorganchase/" TargetMode="External"/><Relationship Id="rId89" Type="http://schemas.openxmlformats.org/officeDocument/2006/relationships/hyperlink" Target="https://x.com/shunweicapital" TargetMode="External"/><Relationship Id="rId80" Type="http://schemas.openxmlformats.org/officeDocument/2006/relationships/hyperlink" Target="http://www.ourcrowd.com" TargetMode="External"/><Relationship Id="rId82" Type="http://schemas.openxmlformats.org/officeDocument/2006/relationships/hyperlink" Target="http://www.facebook.com/Ourcrowdfund" TargetMode="External"/><Relationship Id="rId81" Type="http://schemas.openxmlformats.org/officeDocument/2006/relationships/hyperlink" Target="https://x.com/OurCrowd" TargetMode="External"/><Relationship Id="rId1" Type="http://schemas.openxmlformats.org/officeDocument/2006/relationships/hyperlink" Target="https://www.eib.org" TargetMode="External"/><Relationship Id="rId2" Type="http://schemas.openxmlformats.org/officeDocument/2006/relationships/hyperlink" Target="https://x.com/EIB" TargetMode="External"/><Relationship Id="rId3" Type="http://schemas.openxmlformats.org/officeDocument/2006/relationships/hyperlink" Target="http://www.facebook.com/EuropeanInvestmentBank" TargetMode="External"/><Relationship Id="rId4" Type="http://schemas.openxmlformats.org/officeDocument/2006/relationships/hyperlink" Target="http://www.linkedin.com/company/european-investment-bank" TargetMode="External"/><Relationship Id="rId9" Type="http://schemas.openxmlformats.org/officeDocument/2006/relationships/hyperlink" Target="https://www.nvidia.com" TargetMode="External"/><Relationship Id="rId5" Type="http://schemas.openxmlformats.org/officeDocument/2006/relationships/hyperlink" Target="http://www.a16z.com" TargetMode="External"/><Relationship Id="rId6" Type="http://schemas.openxmlformats.org/officeDocument/2006/relationships/hyperlink" Target="https://x.com/a16z" TargetMode="External"/><Relationship Id="rId7" Type="http://schemas.openxmlformats.org/officeDocument/2006/relationships/hyperlink" Target="https://www.facebook.com/andreessenhorowitz" TargetMode="External"/><Relationship Id="rId8" Type="http://schemas.openxmlformats.org/officeDocument/2006/relationships/hyperlink" Target="https://www.linkedin.com/company/a16z" TargetMode="External"/><Relationship Id="rId73" Type="http://schemas.openxmlformats.org/officeDocument/2006/relationships/hyperlink" Target="https://www.linkedin.com/company/us-innovative-technology-fund" TargetMode="External"/><Relationship Id="rId72" Type="http://schemas.openxmlformats.org/officeDocument/2006/relationships/hyperlink" Target="https://usitfund.com" TargetMode="External"/><Relationship Id="rId75" Type="http://schemas.openxmlformats.org/officeDocument/2006/relationships/hyperlink" Target="https://x.com/BNPParibas" TargetMode="External"/><Relationship Id="rId74" Type="http://schemas.openxmlformats.org/officeDocument/2006/relationships/hyperlink" Target="https://group.bnpparibas" TargetMode="External"/><Relationship Id="rId77" Type="http://schemas.openxmlformats.org/officeDocument/2006/relationships/hyperlink" Target="https://www.linkedin.com/company/bnp-paribas" TargetMode="External"/><Relationship Id="rId76" Type="http://schemas.openxmlformats.org/officeDocument/2006/relationships/hyperlink" Target="https://www.facebook.com/BNPParibasGroup/" TargetMode="External"/><Relationship Id="rId79" Type="http://schemas.openxmlformats.org/officeDocument/2006/relationships/hyperlink" Target="https://www.linkedin.com/company/tiger-global-management" TargetMode="External"/><Relationship Id="rId78" Type="http://schemas.openxmlformats.org/officeDocument/2006/relationships/hyperlink" Target="https://www.tigerglobal.com" TargetMode="External"/><Relationship Id="rId71" Type="http://schemas.openxmlformats.org/officeDocument/2006/relationships/hyperlink" Target="https://www.linkedin.com/company/lockheed-martin" TargetMode="External"/><Relationship Id="rId70" Type="http://schemas.openxmlformats.org/officeDocument/2006/relationships/hyperlink" Target="http://www.lockheedmartin.com/us/who-we-are/lockheed-martin-ventures.html" TargetMode="External"/><Relationship Id="rId132" Type="http://schemas.openxmlformats.org/officeDocument/2006/relationships/hyperlink" Target="http://infinitymedicalinc.net" TargetMode="External"/><Relationship Id="rId131" Type="http://schemas.openxmlformats.org/officeDocument/2006/relationships/hyperlink" Target="https://www.linkedin.com/company/osage-university-partners/" TargetMode="External"/><Relationship Id="rId130" Type="http://schemas.openxmlformats.org/officeDocument/2006/relationships/hyperlink" Target="https://www.facebook.com/osageuniversitypartners" TargetMode="External"/><Relationship Id="rId134" Type="http://schemas.openxmlformats.org/officeDocument/2006/relationships/drawing" Target="../drawings/drawing4.xml"/><Relationship Id="rId133" Type="http://schemas.openxmlformats.org/officeDocument/2006/relationships/hyperlink" Target="https://www.linkedin.com/company/infinity-medical/" TargetMode="External"/><Relationship Id="rId62" Type="http://schemas.openxmlformats.org/officeDocument/2006/relationships/hyperlink" Target="https://www.facebook.com/XAngeVC/" TargetMode="External"/><Relationship Id="rId61" Type="http://schemas.openxmlformats.org/officeDocument/2006/relationships/hyperlink" Target="https://x.com/xangevc" TargetMode="External"/><Relationship Id="rId64" Type="http://schemas.openxmlformats.org/officeDocument/2006/relationships/hyperlink" Target="http://www.uncorkcapital.com" TargetMode="External"/><Relationship Id="rId63" Type="http://schemas.openxmlformats.org/officeDocument/2006/relationships/hyperlink" Target="http://www.linkedin.com/company/xange-private-equity" TargetMode="External"/><Relationship Id="rId66" Type="http://schemas.openxmlformats.org/officeDocument/2006/relationships/hyperlink" Target="https://www.facebook.com/uncorkcapital/" TargetMode="External"/><Relationship Id="rId65" Type="http://schemas.openxmlformats.org/officeDocument/2006/relationships/hyperlink" Target="https://x.com/uncorkcap" TargetMode="External"/><Relationship Id="rId68" Type="http://schemas.openxmlformats.org/officeDocument/2006/relationships/hyperlink" Target="http://www.k5global.com/" TargetMode="External"/><Relationship Id="rId67" Type="http://schemas.openxmlformats.org/officeDocument/2006/relationships/hyperlink" Target="https://www.linkedin.com/company/uncorkcapital" TargetMode="External"/><Relationship Id="rId60" Type="http://schemas.openxmlformats.org/officeDocument/2006/relationships/hyperlink" Target="https://www.xange.vc" TargetMode="External"/><Relationship Id="rId69" Type="http://schemas.openxmlformats.org/officeDocument/2006/relationships/hyperlink" Target="https://www.linkedin.com/company/k5global/" TargetMode="External"/><Relationship Id="rId51" Type="http://schemas.openxmlformats.org/officeDocument/2006/relationships/hyperlink" Target="http://www.nea.com" TargetMode="External"/><Relationship Id="rId50" Type="http://schemas.openxmlformats.org/officeDocument/2006/relationships/hyperlink" Target="http://www.linkedin.com/company/qed-investors" TargetMode="External"/><Relationship Id="rId53" Type="http://schemas.openxmlformats.org/officeDocument/2006/relationships/hyperlink" Target="https://www.facebook.com/NEAvc" TargetMode="External"/><Relationship Id="rId52" Type="http://schemas.openxmlformats.org/officeDocument/2006/relationships/hyperlink" Target="https://www.x.com/NEA" TargetMode="External"/><Relationship Id="rId55" Type="http://schemas.openxmlformats.org/officeDocument/2006/relationships/hyperlink" Target="https://s32.com/" TargetMode="External"/><Relationship Id="rId54" Type="http://schemas.openxmlformats.org/officeDocument/2006/relationships/hyperlink" Target="https://www.linkedin.com/company/new-enterprise-associates" TargetMode="External"/><Relationship Id="rId57" Type="http://schemas.openxmlformats.org/officeDocument/2006/relationships/hyperlink" Target="https://www.linkedin.com/company/section-32" TargetMode="External"/><Relationship Id="rId56" Type="http://schemas.openxmlformats.org/officeDocument/2006/relationships/hyperlink" Target="https://x.com/section32vc" TargetMode="External"/><Relationship Id="rId59" Type="http://schemas.openxmlformats.org/officeDocument/2006/relationships/hyperlink" Target="https://www.linkedin.com/company/robert-bosch-venture-capital/" TargetMode="External"/><Relationship Id="rId58" Type="http://schemas.openxmlformats.org/officeDocument/2006/relationships/hyperlink" Target="http://www.rbvc.com"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qedinvestors.com" TargetMode="External"/><Relationship Id="rId190" Type="http://schemas.openxmlformats.org/officeDocument/2006/relationships/hyperlink" Target="https://www.linkedin.com/company/kipvc/" TargetMode="External"/><Relationship Id="rId42" Type="http://schemas.openxmlformats.org/officeDocument/2006/relationships/hyperlink" Target="https://fr.linkedin.com/in/pierre-yves-meerschman" TargetMode="External"/><Relationship Id="rId41" Type="http://schemas.openxmlformats.org/officeDocument/2006/relationships/hyperlink" Target="https://www.linkedin.com/company/qed-investors/" TargetMode="External"/><Relationship Id="rId44" Type="http://schemas.openxmlformats.org/officeDocument/2006/relationships/hyperlink" Target="https://www.linkedin.com/company/daphni/" TargetMode="External"/><Relationship Id="rId194" Type="http://schemas.openxmlformats.org/officeDocument/2006/relationships/hyperlink" Target="https://www.linkedin.com/in/riitta-jaaskelainen-50b48b5" TargetMode="External"/><Relationship Id="rId43" Type="http://schemas.openxmlformats.org/officeDocument/2006/relationships/hyperlink" Target="http://daphni.com" TargetMode="External"/><Relationship Id="rId193" Type="http://schemas.openxmlformats.org/officeDocument/2006/relationships/hyperlink" Target="https://www.linkedin.com/company/finnish-industry-investment-ltd/" TargetMode="External"/><Relationship Id="rId46" Type="http://schemas.openxmlformats.org/officeDocument/2006/relationships/hyperlink" Target="http://www.ycombinator.com/" TargetMode="External"/><Relationship Id="rId192" Type="http://schemas.openxmlformats.org/officeDocument/2006/relationships/hyperlink" Target="http://www.tesi.fi" TargetMode="External"/><Relationship Id="rId45" Type="http://schemas.openxmlformats.org/officeDocument/2006/relationships/hyperlink" Target="https://uk.linkedin.com/in/trblackwell" TargetMode="External"/><Relationship Id="rId191" Type="http://schemas.openxmlformats.org/officeDocument/2006/relationships/hyperlink" Target="https://www.linkedin.com/in/peterplatan" TargetMode="External"/><Relationship Id="rId48" Type="http://schemas.openxmlformats.org/officeDocument/2006/relationships/hyperlink" Target="https://www.linkedin.com/in/richard-amor-574a18106" TargetMode="External"/><Relationship Id="rId187" Type="http://schemas.openxmlformats.org/officeDocument/2006/relationships/hyperlink" Target="https://www.linkedin.com/company/kipvc/" TargetMode="External"/><Relationship Id="rId47" Type="http://schemas.openxmlformats.org/officeDocument/2006/relationships/hyperlink" Target="https://www.linkedin.com/school/y-combinator/" TargetMode="External"/><Relationship Id="rId186" Type="http://schemas.openxmlformats.org/officeDocument/2006/relationships/hyperlink" Target="http://www.kipvc.com" TargetMode="External"/><Relationship Id="rId185" Type="http://schemas.openxmlformats.org/officeDocument/2006/relationships/hyperlink" Target="https://www.linkedin.com/in/soon-ouk-jung-08398264" TargetMode="External"/><Relationship Id="rId49" Type="http://schemas.openxmlformats.org/officeDocument/2006/relationships/hyperlink" Target="http://www.eib.org" TargetMode="External"/><Relationship Id="rId184" Type="http://schemas.openxmlformats.org/officeDocument/2006/relationships/hyperlink" Target="https://www.linkedin.com/company/nventuressg/" TargetMode="External"/><Relationship Id="rId189" Type="http://schemas.openxmlformats.org/officeDocument/2006/relationships/hyperlink" Target="http://www.kipvc.com" TargetMode="External"/><Relationship Id="rId188" Type="http://schemas.openxmlformats.org/officeDocument/2006/relationships/hyperlink" Target="https://www.linkedin.com/in/min-q-kim-a454917" TargetMode="External"/><Relationship Id="rId31" Type="http://schemas.openxmlformats.org/officeDocument/2006/relationships/hyperlink" Target="http://www.ycombinator.com/" TargetMode="External"/><Relationship Id="rId30" Type="http://schemas.openxmlformats.org/officeDocument/2006/relationships/hyperlink" Target="https://uk.linkedin.com/in/paul-graham-899452316" TargetMode="External"/><Relationship Id="rId33" Type="http://schemas.openxmlformats.org/officeDocument/2006/relationships/hyperlink" Target="https://fr.linkedin.com/in/pierre-eric-leibovici" TargetMode="External"/><Relationship Id="rId183" Type="http://schemas.openxmlformats.org/officeDocument/2006/relationships/hyperlink" Target="https://nventures.sg/" TargetMode="External"/><Relationship Id="rId32" Type="http://schemas.openxmlformats.org/officeDocument/2006/relationships/hyperlink" Target="https://www.linkedin.com/school/y-combinator/" TargetMode="External"/><Relationship Id="rId182" Type="http://schemas.openxmlformats.org/officeDocument/2006/relationships/hyperlink" Target="https://www.linkedin.com/in/imalkalutotage" TargetMode="External"/><Relationship Id="rId35" Type="http://schemas.openxmlformats.org/officeDocument/2006/relationships/hyperlink" Target="https://www.linkedin.com/company/daphni/" TargetMode="External"/><Relationship Id="rId181" Type="http://schemas.openxmlformats.org/officeDocument/2006/relationships/hyperlink" Target="https://www.linkedin.com/company/nventuressg/" TargetMode="External"/><Relationship Id="rId34" Type="http://schemas.openxmlformats.org/officeDocument/2006/relationships/hyperlink" Target="http://daphni.com" TargetMode="External"/><Relationship Id="rId180" Type="http://schemas.openxmlformats.org/officeDocument/2006/relationships/hyperlink" Target="https://nventures.sg/" TargetMode="External"/><Relationship Id="rId37" Type="http://schemas.openxmlformats.org/officeDocument/2006/relationships/hyperlink" Target="http://www.nea.com" TargetMode="External"/><Relationship Id="rId176" Type="http://schemas.openxmlformats.org/officeDocument/2006/relationships/hyperlink" Target="https://www.linkedin.com/in/martin-strommer-0119a7" TargetMode="External"/><Relationship Id="rId36" Type="http://schemas.openxmlformats.org/officeDocument/2006/relationships/hyperlink" Target="https://www.linkedin.com/in/dick-kramlich-13316422" TargetMode="External"/><Relationship Id="rId175" Type="http://schemas.openxmlformats.org/officeDocument/2006/relationships/hyperlink" Target="https://www.linkedin.com/company/amgen/" TargetMode="External"/><Relationship Id="rId39" Type="http://schemas.openxmlformats.org/officeDocument/2006/relationships/hyperlink" Target="https://www.linkedin.com/in/nigelwmorris" TargetMode="External"/><Relationship Id="rId174" Type="http://schemas.openxmlformats.org/officeDocument/2006/relationships/hyperlink" Target="http://www.amgen.com" TargetMode="External"/><Relationship Id="rId38" Type="http://schemas.openxmlformats.org/officeDocument/2006/relationships/hyperlink" Target="https://www.linkedin.com/company/new-enterprise-associates/" TargetMode="External"/><Relationship Id="rId173" Type="http://schemas.openxmlformats.org/officeDocument/2006/relationships/hyperlink" Target="https://www.linkedin.com/in/swwong" TargetMode="External"/><Relationship Id="rId179" Type="http://schemas.openxmlformats.org/officeDocument/2006/relationships/hyperlink" Target="https://www.linkedin.com/in/sanjaya-mohottala-5778491" TargetMode="External"/><Relationship Id="rId178" Type="http://schemas.openxmlformats.org/officeDocument/2006/relationships/hyperlink" Target="https://www.linkedin.com/company/nventuressg/" TargetMode="External"/><Relationship Id="rId177" Type="http://schemas.openxmlformats.org/officeDocument/2006/relationships/hyperlink" Target="https://nventures.sg/" TargetMode="External"/><Relationship Id="rId20" Type="http://schemas.openxmlformats.org/officeDocument/2006/relationships/hyperlink" Target="https://www.linkedin.com/company/ourcrowd-llc/" TargetMode="External"/><Relationship Id="rId22" Type="http://schemas.openxmlformats.org/officeDocument/2006/relationships/hyperlink" Target="http://www.uncorkcapital.com" TargetMode="External"/><Relationship Id="rId21" Type="http://schemas.openxmlformats.org/officeDocument/2006/relationships/hyperlink" Target="https://www.linkedin.com/in/jeffclavier" TargetMode="External"/><Relationship Id="rId24" Type="http://schemas.openxmlformats.org/officeDocument/2006/relationships/hyperlink" Target="https://www.linkedin.com/in/jessicalivingston1" TargetMode="External"/><Relationship Id="rId23" Type="http://schemas.openxmlformats.org/officeDocument/2006/relationships/hyperlink" Target="https://www.linkedin.com/company/uncorkcapital/" TargetMode="External"/><Relationship Id="rId26" Type="http://schemas.openxmlformats.org/officeDocument/2006/relationships/hyperlink" Target="https://www.linkedin.com/school/y-combinator/" TargetMode="External"/><Relationship Id="rId25" Type="http://schemas.openxmlformats.org/officeDocument/2006/relationships/hyperlink" Target="http://www.ycombinator.com/" TargetMode="External"/><Relationship Id="rId28" Type="http://schemas.openxmlformats.org/officeDocument/2006/relationships/hyperlink" Target="http://www.nvidia.com" TargetMode="External"/><Relationship Id="rId27" Type="http://schemas.openxmlformats.org/officeDocument/2006/relationships/hyperlink" Target="https://www.linkedin.com/in/jenhsunhuang" TargetMode="External"/><Relationship Id="rId29" Type="http://schemas.openxmlformats.org/officeDocument/2006/relationships/hyperlink" Target="https://www.linkedin.com/company/nvidia/" TargetMode="External"/><Relationship Id="rId11" Type="http://schemas.openxmlformats.org/officeDocument/2006/relationships/hyperlink" Target="https://www.linkedin.com/company/khosla-ventures/" TargetMode="External"/><Relationship Id="rId10" Type="http://schemas.openxmlformats.org/officeDocument/2006/relationships/hyperlink" Target="http://www.khoslaventures.com" TargetMode="External"/><Relationship Id="rId13" Type="http://schemas.openxmlformats.org/officeDocument/2006/relationships/hyperlink" Target="http://www.felicis.com" TargetMode="External"/><Relationship Id="rId12" Type="http://schemas.openxmlformats.org/officeDocument/2006/relationships/hyperlink" Target="https://www.linkedin.com/in/aydins" TargetMode="External"/><Relationship Id="rId15" Type="http://schemas.openxmlformats.org/officeDocument/2006/relationships/hyperlink" Target="https://www.linkedin.com/in/chase-coleman" TargetMode="External"/><Relationship Id="rId198" Type="http://schemas.openxmlformats.org/officeDocument/2006/relationships/hyperlink" Target="https://oup.vc" TargetMode="External"/><Relationship Id="rId14" Type="http://schemas.openxmlformats.org/officeDocument/2006/relationships/hyperlink" Target="https://www.linkedin.com/company/felicis-ventures/" TargetMode="External"/><Relationship Id="rId197" Type="http://schemas.openxmlformats.org/officeDocument/2006/relationships/hyperlink" Target="https://www.linkedin.com/in/brittanydk" TargetMode="External"/><Relationship Id="rId17" Type="http://schemas.openxmlformats.org/officeDocument/2006/relationships/hyperlink" Target="https://www.linkedin.com/company/tiger-global-management/" TargetMode="External"/><Relationship Id="rId196" Type="http://schemas.openxmlformats.org/officeDocument/2006/relationships/hyperlink" Target="https://www.linkedin.com/company/finnish-industry-investment-ltd/" TargetMode="External"/><Relationship Id="rId16" Type="http://schemas.openxmlformats.org/officeDocument/2006/relationships/hyperlink" Target="http://tigerglobal.com" TargetMode="External"/><Relationship Id="rId195" Type="http://schemas.openxmlformats.org/officeDocument/2006/relationships/hyperlink" Target="http://www.tesi.fi" TargetMode="External"/><Relationship Id="rId19" Type="http://schemas.openxmlformats.org/officeDocument/2006/relationships/hyperlink" Target="http://www.ourcrowd.com" TargetMode="External"/><Relationship Id="rId18" Type="http://schemas.openxmlformats.org/officeDocument/2006/relationships/hyperlink" Target="https://il.linkedin.com/in/jonathanmedved" TargetMode="External"/><Relationship Id="rId199" Type="http://schemas.openxmlformats.org/officeDocument/2006/relationships/hyperlink" Target="https://www.linkedin.com/company/osage-university-partners/" TargetMode="External"/><Relationship Id="rId84" Type="http://schemas.openxmlformats.org/officeDocument/2006/relationships/hyperlink" Target="https://www.linkedin.com/in/owenisaacs" TargetMode="External"/><Relationship Id="rId83" Type="http://schemas.openxmlformats.org/officeDocument/2006/relationships/hyperlink" Target="https://www.linkedin.com/company/franklin-templeton/" TargetMode="External"/><Relationship Id="rId86" Type="http://schemas.openxmlformats.org/officeDocument/2006/relationships/hyperlink" Target="https://www.linkedin.com/company/bessemer-venture-partners/" TargetMode="External"/><Relationship Id="rId85" Type="http://schemas.openxmlformats.org/officeDocument/2006/relationships/hyperlink" Target="https://www.bvp.com/subscribe" TargetMode="External"/><Relationship Id="rId88" Type="http://schemas.openxmlformats.org/officeDocument/2006/relationships/hyperlink" Target="https://www.bvp.com/subscribe" TargetMode="External"/><Relationship Id="rId150" Type="http://schemas.openxmlformats.org/officeDocument/2006/relationships/hyperlink" Target="http://eismea.ec.europa.eu/" TargetMode="External"/><Relationship Id="rId87" Type="http://schemas.openxmlformats.org/officeDocument/2006/relationships/hyperlink" Target="https://www.linkedin.com/in/elliottfrobinson" TargetMode="External"/><Relationship Id="rId89" Type="http://schemas.openxmlformats.org/officeDocument/2006/relationships/hyperlink" Target="https://www.linkedin.com/company/bessemer-venture-partners/" TargetMode="External"/><Relationship Id="rId80" Type="http://schemas.openxmlformats.org/officeDocument/2006/relationships/hyperlink" Target="https://www.linkedin.com/company/franklin-templeton/" TargetMode="External"/><Relationship Id="rId82" Type="http://schemas.openxmlformats.org/officeDocument/2006/relationships/hyperlink" Target="http://www.franklinresources.com" TargetMode="External"/><Relationship Id="rId81" Type="http://schemas.openxmlformats.org/officeDocument/2006/relationships/hyperlink" Target="https://www.linkedin.com/in/shannon-mcveigh-cima-804112150" TargetMode="External"/><Relationship Id="rId1" Type="http://schemas.openxmlformats.org/officeDocument/2006/relationships/hyperlink" Target="https://www.linkedin.com/in/lukeantal" TargetMode="External"/><Relationship Id="rId2" Type="http://schemas.openxmlformats.org/officeDocument/2006/relationships/hyperlink" Target="http://av-funds.com/47dz8pv" TargetMode="External"/><Relationship Id="rId3" Type="http://schemas.openxmlformats.org/officeDocument/2006/relationships/hyperlink" Target="https://www.linkedin.com/company/alumniventures/" TargetMode="External"/><Relationship Id="rId149" Type="http://schemas.openxmlformats.org/officeDocument/2006/relationships/hyperlink" Target="https://www.linkedin.com/in/albert-polman-8b745358" TargetMode="External"/><Relationship Id="rId4" Type="http://schemas.openxmlformats.org/officeDocument/2006/relationships/hyperlink" Target="https://www.linkedin.com/in/behorowitz" TargetMode="External"/><Relationship Id="rId148" Type="http://schemas.openxmlformats.org/officeDocument/2006/relationships/hyperlink" Target="https://www.linkedin.com/company/alphabet/" TargetMode="External"/><Relationship Id="rId9" Type="http://schemas.openxmlformats.org/officeDocument/2006/relationships/hyperlink" Target="https://www.linkedin.com/in/samir-kaul-9227b64" TargetMode="External"/><Relationship Id="rId143" Type="http://schemas.openxmlformats.org/officeDocument/2006/relationships/hyperlink" Target="https://www.linkedin.com/in/sumonachakraborty" TargetMode="External"/><Relationship Id="rId142" Type="http://schemas.openxmlformats.org/officeDocument/2006/relationships/hyperlink" Target="https://www.linkedin.com/company/orbimed-advisors/" TargetMode="External"/><Relationship Id="rId141" Type="http://schemas.openxmlformats.org/officeDocument/2006/relationships/hyperlink" Target="http://www.orbimed.com" TargetMode="External"/><Relationship Id="rId140" Type="http://schemas.openxmlformats.org/officeDocument/2006/relationships/hyperlink" Target="https://www.linkedin.com/in/ankesh-bhansali-2193635" TargetMode="External"/><Relationship Id="rId5" Type="http://schemas.openxmlformats.org/officeDocument/2006/relationships/hyperlink" Target="http://www.a16z.com" TargetMode="External"/><Relationship Id="rId147" Type="http://schemas.openxmlformats.org/officeDocument/2006/relationships/hyperlink" Target="http://www.alphabetcreative.com" TargetMode="External"/><Relationship Id="rId6" Type="http://schemas.openxmlformats.org/officeDocument/2006/relationships/hyperlink" Target="https://www.linkedin.com/company/a16z/" TargetMode="External"/><Relationship Id="rId146" Type="http://schemas.openxmlformats.org/officeDocument/2006/relationships/hyperlink" Target="https://www.linkedin.com/in/stevebowker" TargetMode="External"/><Relationship Id="rId7" Type="http://schemas.openxmlformats.org/officeDocument/2006/relationships/hyperlink" Target="https://hk.linkedin.com/in/%E5%8D%97%E9%B9%8F-neil-shen-%E6%B2%88-83422595" TargetMode="External"/><Relationship Id="rId145" Type="http://schemas.openxmlformats.org/officeDocument/2006/relationships/hyperlink" Target="https://www.linkedin.com/company/orbimed-advisors/" TargetMode="External"/><Relationship Id="rId8" Type="http://schemas.openxmlformats.org/officeDocument/2006/relationships/hyperlink" Target="https://www.linkedin.com/company/hong-shan/" TargetMode="External"/><Relationship Id="rId144" Type="http://schemas.openxmlformats.org/officeDocument/2006/relationships/hyperlink" Target="http://www.orbimed.com" TargetMode="External"/><Relationship Id="rId73" Type="http://schemas.openxmlformats.org/officeDocument/2006/relationships/hyperlink" Target="http://www.franklinresources.com" TargetMode="External"/><Relationship Id="rId72" Type="http://schemas.openxmlformats.org/officeDocument/2006/relationships/hyperlink" Target="https://www.linkedin.com/in/wucathy" TargetMode="External"/><Relationship Id="rId75" Type="http://schemas.openxmlformats.org/officeDocument/2006/relationships/hyperlink" Target="https://www.linkedin.com/in/franck-nowak-aa69436" TargetMode="External"/><Relationship Id="rId74" Type="http://schemas.openxmlformats.org/officeDocument/2006/relationships/hyperlink" Target="https://www.linkedin.com/company/franklin-templeton/" TargetMode="External"/><Relationship Id="rId77" Type="http://schemas.openxmlformats.org/officeDocument/2006/relationships/hyperlink" Target="https://www.linkedin.com/company/franklin-templeton/" TargetMode="External"/><Relationship Id="rId76" Type="http://schemas.openxmlformats.org/officeDocument/2006/relationships/hyperlink" Target="http://www.franklinresources.com" TargetMode="External"/><Relationship Id="rId79" Type="http://schemas.openxmlformats.org/officeDocument/2006/relationships/hyperlink" Target="http://www.franklinresources.com" TargetMode="External"/><Relationship Id="rId78" Type="http://schemas.openxmlformats.org/officeDocument/2006/relationships/hyperlink" Target="https://www.linkedin.com/in/mikeschill" TargetMode="External"/><Relationship Id="rId71" Type="http://schemas.openxmlformats.org/officeDocument/2006/relationships/hyperlink" Target="https://www.linkedin.com/company/european-investment-bank/" TargetMode="External"/><Relationship Id="rId70" Type="http://schemas.openxmlformats.org/officeDocument/2006/relationships/hyperlink" Target="http://www.eib.org" TargetMode="External"/><Relationship Id="rId139" Type="http://schemas.openxmlformats.org/officeDocument/2006/relationships/hyperlink" Target="https://www.linkedin.com/company/orbimed-advisors/" TargetMode="External"/><Relationship Id="rId138" Type="http://schemas.openxmlformats.org/officeDocument/2006/relationships/hyperlink" Target="http://www.orbimed.com" TargetMode="External"/><Relationship Id="rId137" Type="http://schemas.openxmlformats.org/officeDocument/2006/relationships/hyperlink" Target="https://www.linkedin.com/in/matt-xie-864187140" TargetMode="External"/><Relationship Id="rId132" Type="http://schemas.openxmlformats.org/officeDocument/2006/relationships/hyperlink" Target="http://www.inventure.capital/" TargetMode="External"/><Relationship Id="rId131" Type="http://schemas.openxmlformats.org/officeDocument/2006/relationships/hyperlink" Target="https://www.linkedin.com/in/samuel-gassauer-48159a147" TargetMode="External"/><Relationship Id="rId130" Type="http://schemas.openxmlformats.org/officeDocument/2006/relationships/hyperlink" Target="https://www.linkedin.com/company/jpmorganchase/" TargetMode="External"/><Relationship Id="rId136" Type="http://schemas.openxmlformats.org/officeDocument/2006/relationships/hyperlink" Target="https://www.linkedin.com/company/orbimed-advisors/" TargetMode="External"/><Relationship Id="rId135" Type="http://schemas.openxmlformats.org/officeDocument/2006/relationships/hyperlink" Target="http://www.orbimed.com" TargetMode="External"/><Relationship Id="rId134" Type="http://schemas.openxmlformats.org/officeDocument/2006/relationships/hyperlink" Target="https://www.linkedin.com/in/dimitrios-weedon" TargetMode="External"/><Relationship Id="rId133" Type="http://schemas.openxmlformats.org/officeDocument/2006/relationships/hyperlink" Target="https://www.linkedin.com/company/inventurecapital/" TargetMode="External"/><Relationship Id="rId62" Type="http://schemas.openxmlformats.org/officeDocument/2006/relationships/hyperlink" Target="https://www.linkedin.com/company/european-investment-bank/" TargetMode="External"/><Relationship Id="rId61" Type="http://schemas.openxmlformats.org/officeDocument/2006/relationships/hyperlink" Target="http://www.eib.org" TargetMode="External"/><Relationship Id="rId64" Type="http://schemas.openxmlformats.org/officeDocument/2006/relationships/hyperlink" Target="http://www.eib.org" TargetMode="External"/><Relationship Id="rId63" Type="http://schemas.openxmlformats.org/officeDocument/2006/relationships/hyperlink" Target="https://www.linkedin.com/in/debora-revoltella-7a4b1758" TargetMode="External"/><Relationship Id="rId66" Type="http://schemas.openxmlformats.org/officeDocument/2006/relationships/hyperlink" Target="https://www.linkedin.com/in/david-boujo-20a63018" TargetMode="External"/><Relationship Id="rId172" Type="http://schemas.openxmlformats.org/officeDocument/2006/relationships/hyperlink" Target="https://www.linkedin.com/company/omnes-capital/" TargetMode="External"/><Relationship Id="rId65" Type="http://schemas.openxmlformats.org/officeDocument/2006/relationships/hyperlink" Target="https://www.linkedin.com/company/european-investment-bank/" TargetMode="External"/><Relationship Id="rId171" Type="http://schemas.openxmlformats.org/officeDocument/2006/relationships/hyperlink" Target="http://www.omnescapital.com/" TargetMode="External"/><Relationship Id="rId68" Type="http://schemas.openxmlformats.org/officeDocument/2006/relationships/hyperlink" Target="https://www.linkedin.com/company/bpifrance/" TargetMode="External"/><Relationship Id="rId170" Type="http://schemas.openxmlformats.org/officeDocument/2006/relationships/hyperlink" Target="https://www.linkedin.com/in/camille-l%C3%A9onard-83a97b98" TargetMode="External"/><Relationship Id="rId67" Type="http://schemas.openxmlformats.org/officeDocument/2006/relationships/hyperlink" Target="https://bpifrance.fr" TargetMode="External"/><Relationship Id="rId60" Type="http://schemas.openxmlformats.org/officeDocument/2006/relationships/hyperlink" Target="https://www.linkedin.com/in/mirko-becker-624240265" TargetMode="External"/><Relationship Id="rId165" Type="http://schemas.openxmlformats.org/officeDocument/2006/relationships/hyperlink" Target="http://www.amgen.com" TargetMode="External"/><Relationship Id="rId69" Type="http://schemas.openxmlformats.org/officeDocument/2006/relationships/hyperlink" Target="https://www.linkedin.com/in/mag%C3%AD-lloren%C3%A7-clav%C3%A9-badia-1985731" TargetMode="External"/><Relationship Id="rId164" Type="http://schemas.openxmlformats.org/officeDocument/2006/relationships/hyperlink" Target="https://www.linkedin.com/in/erictuley" TargetMode="External"/><Relationship Id="rId163" Type="http://schemas.openxmlformats.org/officeDocument/2006/relationships/hyperlink" Target="https://www.linkedin.com/company/omnes-capital/" TargetMode="External"/><Relationship Id="rId162" Type="http://schemas.openxmlformats.org/officeDocument/2006/relationships/hyperlink" Target="http://www.omnescapital.com/" TargetMode="External"/><Relationship Id="rId169" Type="http://schemas.openxmlformats.org/officeDocument/2006/relationships/hyperlink" Target="https://www.linkedin.com/company/omnes-capital/" TargetMode="External"/><Relationship Id="rId168" Type="http://schemas.openxmlformats.org/officeDocument/2006/relationships/hyperlink" Target="http://www.omnescapital.com/" TargetMode="External"/><Relationship Id="rId167" Type="http://schemas.openxmlformats.org/officeDocument/2006/relationships/hyperlink" Target="https://www.linkedin.com/in/mehdi-abdallah-25049b14b" TargetMode="External"/><Relationship Id="rId166" Type="http://schemas.openxmlformats.org/officeDocument/2006/relationships/hyperlink" Target="https://www.linkedin.com/company/amgen/" TargetMode="External"/><Relationship Id="rId51" Type="http://schemas.openxmlformats.org/officeDocument/2006/relationships/hyperlink" Target="https://www.linkedin.com/in/mathias-lebouvier" TargetMode="External"/><Relationship Id="rId50" Type="http://schemas.openxmlformats.org/officeDocument/2006/relationships/hyperlink" Target="https://www.linkedin.com/company/european-investment-bank/" TargetMode="External"/><Relationship Id="rId53" Type="http://schemas.openxmlformats.org/officeDocument/2006/relationships/hyperlink" Target="https://www.linkedin.com/company/bpifrance/" TargetMode="External"/><Relationship Id="rId52" Type="http://schemas.openxmlformats.org/officeDocument/2006/relationships/hyperlink" Target="https://bpifrance.fr" TargetMode="External"/><Relationship Id="rId55" Type="http://schemas.openxmlformats.org/officeDocument/2006/relationships/hyperlink" Target="https://bpifrance.fr" TargetMode="External"/><Relationship Id="rId161" Type="http://schemas.openxmlformats.org/officeDocument/2006/relationships/hyperlink" Target="https://www.linkedin.com/in/isaure-d-autichamp-80979822" TargetMode="External"/><Relationship Id="rId54" Type="http://schemas.openxmlformats.org/officeDocument/2006/relationships/hyperlink" Target="https://www.linkedin.com/in/malik-adouani-16327342" TargetMode="External"/><Relationship Id="rId160" Type="http://schemas.openxmlformats.org/officeDocument/2006/relationships/hyperlink" Target="https://www.linkedin.com/company/amgen/" TargetMode="External"/><Relationship Id="rId57" Type="http://schemas.openxmlformats.org/officeDocument/2006/relationships/hyperlink" Target="https://www.linkedin.com/in/giancarlo-sardelli-6900378" TargetMode="External"/><Relationship Id="rId56" Type="http://schemas.openxmlformats.org/officeDocument/2006/relationships/hyperlink" Target="https://www.linkedin.com/company/bpifrance/" TargetMode="External"/><Relationship Id="rId159" Type="http://schemas.openxmlformats.org/officeDocument/2006/relationships/hyperlink" Target="http://www.amgen.com" TargetMode="External"/><Relationship Id="rId59" Type="http://schemas.openxmlformats.org/officeDocument/2006/relationships/hyperlink" Target="https://www.linkedin.com/company/european-investment-bank/" TargetMode="External"/><Relationship Id="rId154" Type="http://schemas.openxmlformats.org/officeDocument/2006/relationships/hyperlink" Target="https://www.linkedin.com/company/amgen/" TargetMode="External"/><Relationship Id="rId58" Type="http://schemas.openxmlformats.org/officeDocument/2006/relationships/hyperlink" Target="http://www.eib.org" TargetMode="External"/><Relationship Id="rId153" Type="http://schemas.openxmlformats.org/officeDocument/2006/relationships/hyperlink" Target="http://www.amgen.com" TargetMode="External"/><Relationship Id="rId152" Type="http://schemas.openxmlformats.org/officeDocument/2006/relationships/hyperlink" Target="https://www.linkedin.com/in/juthika-shah-dahmubed" TargetMode="External"/><Relationship Id="rId151" Type="http://schemas.openxmlformats.org/officeDocument/2006/relationships/hyperlink" Target="https://www.linkedin.com/company/eismea/" TargetMode="External"/><Relationship Id="rId158" Type="http://schemas.openxmlformats.org/officeDocument/2006/relationships/hyperlink" Target="https://www.linkedin.com/in/markelfers" TargetMode="External"/><Relationship Id="rId157" Type="http://schemas.openxmlformats.org/officeDocument/2006/relationships/hyperlink" Target="https://www.linkedin.com/company/amgen/" TargetMode="External"/><Relationship Id="rId156" Type="http://schemas.openxmlformats.org/officeDocument/2006/relationships/hyperlink" Target="http://www.amgen.com" TargetMode="External"/><Relationship Id="rId155" Type="http://schemas.openxmlformats.org/officeDocument/2006/relationships/hyperlink" Target="https://www.linkedin.com/in/dhrutidesai1" TargetMode="External"/><Relationship Id="rId107" Type="http://schemas.openxmlformats.org/officeDocument/2006/relationships/hyperlink" Target="https://www.linkedin.com/company/k5global/" TargetMode="External"/><Relationship Id="rId106" Type="http://schemas.openxmlformats.org/officeDocument/2006/relationships/hyperlink" Target="http://www.k5global.com/" TargetMode="External"/><Relationship Id="rId105" Type="http://schemas.openxmlformats.org/officeDocument/2006/relationships/hyperlink" Target="https://www.linkedin.com/in/bixby5" TargetMode="External"/><Relationship Id="rId104" Type="http://schemas.openxmlformats.org/officeDocument/2006/relationships/hyperlink" Target="https://www.linkedin.com/company/k5global/" TargetMode="External"/><Relationship Id="rId109" Type="http://schemas.openxmlformats.org/officeDocument/2006/relationships/hyperlink" Target="http://www.xange.vc" TargetMode="External"/><Relationship Id="rId108" Type="http://schemas.openxmlformats.org/officeDocument/2006/relationships/hyperlink" Target="https://www.linkedin.com/in/lucjodet" TargetMode="External"/><Relationship Id="rId103" Type="http://schemas.openxmlformats.org/officeDocument/2006/relationships/hyperlink" Target="http://www.k5global.com/" TargetMode="External"/><Relationship Id="rId102" Type="http://schemas.openxmlformats.org/officeDocument/2006/relationships/hyperlink" Target="https://www.linkedin.com/in/bryan-baum-9592596" TargetMode="External"/><Relationship Id="rId101" Type="http://schemas.openxmlformats.org/officeDocument/2006/relationships/hyperlink" Target="https://www.linkedin.com/company/robert-bosch-venture-capital/" TargetMode="External"/><Relationship Id="rId100" Type="http://schemas.openxmlformats.org/officeDocument/2006/relationships/hyperlink" Target="https://bosch.ventures/" TargetMode="External"/><Relationship Id="rId129" Type="http://schemas.openxmlformats.org/officeDocument/2006/relationships/hyperlink" Target="http://www.jpmorganchase.com" TargetMode="External"/><Relationship Id="rId128" Type="http://schemas.openxmlformats.org/officeDocument/2006/relationships/hyperlink" Target="https://www.linkedin.com/in/devinreed1" TargetMode="External"/><Relationship Id="rId127" Type="http://schemas.openxmlformats.org/officeDocument/2006/relationships/hyperlink" Target="https://www.linkedin.com/company/bnp-paribas/" TargetMode="External"/><Relationship Id="rId126" Type="http://schemas.openxmlformats.org/officeDocument/2006/relationships/hyperlink" Target="https://bnpp.lk/E2gMao" TargetMode="External"/><Relationship Id="rId121" Type="http://schemas.openxmlformats.org/officeDocument/2006/relationships/hyperlink" Target="https://www.linkedin.com/company/bnp-paribas/" TargetMode="External"/><Relationship Id="rId120" Type="http://schemas.openxmlformats.org/officeDocument/2006/relationships/hyperlink" Target="https://bnpp.lk/E2gMao" TargetMode="External"/><Relationship Id="rId125" Type="http://schemas.openxmlformats.org/officeDocument/2006/relationships/hyperlink" Target="https://www.linkedin.com/in/mgrabois" TargetMode="External"/><Relationship Id="rId124" Type="http://schemas.openxmlformats.org/officeDocument/2006/relationships/hyperlink" Target="https://www.linkedin.com/company/bnp-paribas/" TargetMode="External"/><Relationship Id="rId123" Type="http://schemas.openxmlformats.org/officeDocument/2006/relationships/hyperlink" Target="https://bnpp.lk/E2gMao" TargetMode="External"/><Relationship Id="rId122" Type="http://schemas.openxmlformats.org/officeDocument/2006/relationships/hyperlink" Target="https://www.linkedin.com/in/emmanuelkiyanda" TargetMode="External"/><Relationship Id="rId95" Type="http://schemas.openxmlformats.org/officeDocument/2006/relationships/hyperlink" Target="https://www.linkedin.com/company/s32vc/" TargetMode="External"/><Relationship Id="rId94" Type="http://schemas.openxmlformats.org/officeDocument/2006/relationships/hyperlink" Target="https://s32.com" TargetMode="External"/><Relationship Id="rId97" Type="http://schemas.openxmlformats.org/officeDocument/2006/relationships/hyperlink" Target="https://bosch.ventures/" TargetMode="External"/><Relationship Id="rId96" Type="http://schemas.openxmlformats.org/officeDocument/2006/relationships/hyperlink" Target="https://www.linkedin.com/in/chris-ferle" TargetMode="External"/><Relationship Id="rId99" Type="http://schemas.openxmlformats.org/officeDocument/2006/relationships/hyperlink" Target="https://www.linkedin.com/in/corey-christian" TargetMode="External"/><Relationship Id="rId98" Type="http://schemas.openxmlformats.org/officeDocument/2006/relationships/hyperlink" Target="https://www.linkedin.com/company/robert-bosch-venture-capital/" TargetMode="External"/><Relationship Id="rId91" Type="http://schemas.openxmlformats.org/officeDocument/2006/relationships/hyperlink" Target="https://www.bvp.com/subscribe" TargetMode="External"/><Relationship Id="rId90" Type="http://schemas.openxmlformats.org/officeDocument/2006/relationships/hyperlink" Target="https://www.linkedin.com/in/kameron-hypolite" TargetMode="External"/><Relationship Id="rId93" Type="http://schemas.openxmlformats.org/officeDocument/2006/relationships/hyperlink" Target="https://www.linkedin.com/in/tillu" TargetMode="External"/><Relationship Id="rId92" Type="http://schemas.openxmlformats.org/officeDocument/2006/relationships/hyperlink" Target="https://www.linkedin.com/company/bessemer-venture-partners/" TargetMode="External"/><Relationship Id="rId118" Type="http://schemas.openxmlformats.org/officeDocument/2006/relationships/hyperlink" Target="https://www.linkedin.com/company/bnp-paribas/" TargetMode="External"/><Relationship Id="rId117" Type="http://schemas.openxmlformats.org/officeDocument/2006/relationships/hyperlink" Target="https://bnpp.lk/E2gMao" TargetMode="External"/><Relationship Id="rId116" Type="http://schemas.openxmlformats.org/officeDocument/2006/relationships/hyperlink" Target="https://www.linkedin.com/in/ramakrishna-p-762a251" TargetMode="External"/><Relationship Id="rId115" Type="http://schemas.openxmlformats.org/officeDocument/2006/relationships/hyperlink" Target="https://www.linkedin.com/company/us-innovative-technology-fund/" TargetMode="External"/><Relationship Id="rId119" Type="http://schemas.openxmlformats.org/officeDocument/2006/relationships/hyperlink" Target="https://www.linkedin.com/in/youssef-el-dorr" TargetMode="External"/><Relationship Id="rId110" Type="http://schemas.openxmlformats.org/officeDocument/2006/relationships/hyperlink" Target="https://www.linkedin.com/company/xange-vc/" TargetMode="External"/><Relationship Id="rId114" Type="http://schemas.openxmlformats.org/officeDocument/2006/relationships/hyperlink" Target="https://www.linkedin.com/in/elizabethvstein" TargetMode="External"/><Relationship Id="rId113" Type="http://schemas.openxmlformats.org/officeDocument/2006/relationships/hyperlink" Target="https://www.linkedin.com/company/xange-vc/" TargetMode="External"/><Relationship Id="rId112" Type="http://schemas.openxmlformats.org/officeDocument/2006/relationships/hyperlink" Target="http://www.xange.vc" TargetMode="External"/><Relationship Id="rId111" Type="http://schemas.openxmlformats.org/officeDocument/2006/relationships/hyperlink" Target="https://www.linkedin.com/in/valeriebures" TargetMode="External"/><Relationship Id="rId202" Type="http://schemas.openxmlformats.org/officeDocument/2006/relationships/drawing" Target="../drawings/drawing5.xml"/><Relationship Id="rId201" Type="http://schemas.openxmlformats.org/officeDocument/2006/relationships/hyperlink" Target="https://www.linkedin.com/company/infinity-medical-management-llc/" TargetMode="External"/><Relationship Id="rId200" Type="http://schemas.openxmlformats.org/officeDocument/2006/relationships/hyperlink" Target="https://www.linkedin.com/in/karthik-ramakrishnan-m-d-12b26215"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x.com/IonQ_Inc" TargetMode="External"/><Relationship Id="rId42" Type="http://schemas.openxmlformats.org/officeDocument/2006/relationships/hyperlink" Target="https://www.linkedin.com/company/ionq.co" TargetMode="External"/><Relationship Id="rId41" Type="http://schemas.openxmlformats.org/officeDocument/2006/relationships/hyperlink" Target="https://www.facebook.com/profile.php?id=100068180767172" TargetMode="External"/><Relationship Id="rId44" Type="http://schemas.openxmlformats.org/officeDocument/2006/relationships/hyperlink" Target="https://x.com/xtalpi" TargetMode="External"/><Relationship Id="rId43" Type="http://schemas.openxmlformats.org/officeDocument/2006/relationships/hyperlink" Target="http://www.xtalpi.com/" TargetMode="External"/><Relationship Id="rId46" Type="http://schemas.openxmlformats.org/officeDocument/2006/relationships/hyperlink" Target="http://www.ibm.com" TargetMode="External"/><Relationship Id="rId45" Type="http://schemas.openxmlformats.org/officeDocument/2006/relationships/hyperlink" Target="https://www.linkedin.com/company/xtalpi/" TargetMode="External"/><Relationship Id="rId48" Type="http://schemas.openxmlformats.org/officeDocument/2006/relationships/hyperlink" Target="https://www.facebook.com/IBM" TargetMode="External"/><Relationship Id="rId47" Type="http://schemas.openxmlformats.org/officeDocument/2006/relationships/hyperlink" Target="https://x.com/IBM" TargetMode="External"/><Relationship Id="rId49" Type="http://schemas.openxmlformats.org/officeDocument/2006/relationships/hyperlink" Target="https://www.linkedin.com/company/ibm" TargetMode="External"/><Relationship Id="rId31" Type="http://schemas.openxmlformats.org/officeDocument/2006/relationships/hyperlink" Target="https://www.dwavequantum.com" TargetMode="External"/><Relationship Id="rId30" Type="http://schemas.openxmlformats.org/officeDocument/2006/relationships/hyperlink" Target="https://www.linkedin.com/company/psiquantum-ltd" TargetMode="External"/><Relationship Id="rId33" Type="http://schemas.openxmlformats.org/officeDocument/2006/relationships/hyperlink" Target="https://www.facebook.com/dwavesys" TargetMode="External"/><Relationship Id="rId32" Type="http://schemas.openxmlformats.org/officeDocument/2006/relationships/hyperlink" Target="https://x.com/dwavesys" TargetMode="External"/><Relationship Id="rId35" Type="http://schemas.openxmlformats.org/officeDocument/2006/relationships/hyperlink" Target="http://www.rigetti.com" TargetMode="External"/><Relationship Id="rId34" Type="http://schemas.openxmlformats.org/officeDocument/2006/relationships/hyperlink" Target="http://www.linkedin.com/company/d-wave-systems-inc." TargetMode="External"/><Relationship Id="rId37" Type="http://schemas.openxmlformats.org/officeDocument/2006/relationships/hyperlink" Target="https://www.facebook.com/rigetticomputing" TargetMode="External"/><Relationship Id="rId36" Type="http://schemas.openxmlformats.org/officeDocument/2006/relationships/hyperlink" Target="https://x.com/rigetti" TargetMode="External"/><Relationship Id="rId39" Type="http://schemas.openxmlformats.org/officeDocument/2006/relationships/hyperlink" Target="https://ionq.com" TargetMode="External"/><Relationship Id="rId38" Type="http://schemas.openxmlformats.org/officeDocument/2006/relationships/hyperlink" Target="https://www.linkedin.com/company/rigetti-computing" TargetMode="External"/><Relationship Id="rId20" Type="http://schemas.openxmlformats.org/officeDocument/2006/relationships/hyperlink" Target="https://www.linkedin.com/company/quantinuumqc" TargetMode="External"/><Relationship Id="rId22" Type="http://schemas.openxmlformats.org/officeDocument/2006/relationships/hyperlink" Target="https://x.com/sandboxaq" TargetMode="External"/><Relationship Id="rId21" Type="http://schemas.openxmlformats.org/officeDocument/2006/relationships/hyperlink" Target="https://www.sandboxaq.com" TargetMode="External"/><Relationship Id="rId24" Type="http://schemas.openxmlformats.org/officeDocument/2006/relationships/hyperlink" Target="https://www.pasqal.com" TargetMode="External"/><Relationship Id="rId23" Type="http://schemas.openxmlformats.org/officeDocument/2006/relationships/hyperlink" Target="https://www.linkedin.com/company/sandboxaq" TargetMode="External"/><Relationship Id="rId26" Type="http://schemas.openxmlformats.org/officeDocument/2006/relationships/hyperlink" Target="https://www.facebook.com/Pasqal.quantum.computing" TargetMode="External"/><Relationship Id="rId25" Type="http://schemas.openxmlformats.org/officeDocument/2006/relationships/hyperlink" Target="https://x.com/pasqal_quantum" TargetMode="External"/><Relationship Id="rId28" Type="http://schemas.openxmlformats.org/officeDocument/2006/relationships/hyperlink" Target="https://www.psiquantum.com" TargetMode="External"/><Relationship Id="rId27" Type="http://schemas.openxmlformats.org/officeDocument/2006/relationships/hyperlink" Target="https://www.linkedin.com/company/pasqal" TargetMode="External"/><Relationship Id="rId29" Type="http://schemas.openxmlformats.org/officeDocument/2006/relationships/hyperlink" Target="https://x.com/psiquantum" TargetMode="External"/><Relationship Id="rId11" Type="http://schemas.openxmlformats.org/officeDocument/2006/relationships/hyperlink" Target="https://www.linkedin.com/company/qnami" TargetMode="External"/><Relationship Id="rId10" Type="http://schemas.openxmlformats.org/officeDocument/2006/relationships/hyperlink" Target="https://www.facebook.com/qnami.ch" TargetMode="External"/><Relationship Id="rId13" Type="http://schemas.openxmlformats.org/officeDocument/2006/relationships/hyperlink" Target="https://x.com/heiqusim?lang=en" TargetMode="External"/><Relationship Id="rId12" Type="http://schemas.openxmlformats.org/officeDocument/2006/relationships/hyperlink" Target="https://quantumsimulations.de/" TargetMode="External"/><Relationship Id="rId15" Type="http://schemas.openxmlformats.org/officeDocument/2006/relationships/hyperlink" Target="https://www.quantumdiamonds.de/" TargetMode="External"/><Relationship Id="rId14" Type="http://schemas.openxmlformats.org/officeDocument/2006/relationships/hyperlink" Target="https://www.linkedin.com/company/hqs-quantum-simulations" TargetMode="External"/><Relationship Id="rId17" Type="http://schemas.openxmlformats.org/officeDocument/2006/relationships/hyperlink" Target="https://www.quantinuum.com" TargetMode="External"/><Relationship Id="rId16" Type="http://schemas.openxmlformats.org/officeDocument/2006/relationships/hyperlink" Target="https://www.linkedin.com/company/quantumdiamonds" TargetMode="External"/><Relationship Id="rId19" Type="http://schemas.openxmlformats.org/officeDocument/2006/relationships/hyperlink" Target="https://www.facebook.com/QuantinuumQC" TargetMode="External"/><Relationship Id="rId18" Type="http://schemas.openxmlformats.org/officeDocument/2006/relationships/hyperlink" Target="https://x.com/QuantinuumQC" TargetMode="External"/><Relationship Id="rId1" Type="http://schemas.openxmlformats.org/officeDocument/2006/relationships/hyperlink" Target="https://algorithmiq.fi" TargetMode="External"/><Relationship Id="rId2" Type="http://schemas.openxmlformats.org/officeDocument/2006/relationships/hyperlink" Target="https://www.linkedin.com/company/algorithmiq" TargetMode="External"/><Relationship Id="rId3" Type="http://schemas.openxmlformats.org/officeDocument/2006/relationships/hyperlink" Target="https://www.qsimulate.com" TargetMode="External"/><Relationship Id="rId4" Type="http://schemas.openxmlformats.org/officeDocument/2006/relationships/hyperlink" Target="https://www.linkedin.com/company/qsimulate/" TargetMode="External"/><Relationship Id="rId9" Type="http://schemas.openxmlformats.org/officeDocument/2006/relationships/hyperlink" Target="https://x.com/Qnami_" TargetMode="External"/><Relationship Id="rId5" Type="http://schemas.openxmlformats.org/officeDocument/2006/relationships/hyperlink" Target="https://qunasys.com/" TargetMode="External"/><Relationship Id="rId6" Type="http://schemas.openxmlformats.org/officeDocument/2006/relationships/hyperlink" Target="https://x.com/QunaSys" TargetMode="External"/><Relationship Id="rId7" Type="http://schemas.openxmlformats.org/officeDocument/2006/relationships/hyperlink" Target="https://www.linkedin.com/company/qunasys/" TargetMode="External"/><Relationship Id="rId8" Type="http://schemas.openxmlformats.org/officeDocument/2006/relationships/hyperlink" Target="https://qnami.ch" TargetMode="External"/><Relationship Id="rId62" Type="http://schemas.openxmlformats.org/officeDocument/2006/relationships/hyperlink" Target="https://www.facebook.com/ToshibaEurope/" TargetMode="External"/><Relationship Id="rId61" Type="http://schemas.openxmlformats.org/officeDocument/2006/relationships/hyperlink" Target="https://x.com/toshibateceu" TargetMode="External"/><Relationship Id="rId64" Type="http://schemas.openxmlformats.org/officeDocument/2006/relationships/hyperlink" Target="https://www.mcgc.com" TargetMode="External"/><Relationship Id="rId63" Type="http://schemas.openxmlformats.org/officeDocument/2006/relationships/hyperlink" Target="https://www.linkedin.com/showcase/toshiba-sustainability-solutions-europe/" TargetMode="External"/><Relationship Id="rId66" Type="http://schemas.openxmlformats.org/officeDocument/2006/relationships/hyperlink" Target="https://www.linkedin.com/company/mcgc-official" TargetMode="External"/><Relationship Id="rId65" Type="http://schemas.openxmlformats.org/officeDocument/2006/relationships/hyperlink" Target="https://x.com/mcgc_jp" TargetMode="External"/><Relationship Id="rId67" Type="http://schemas.openxmlformats.org/officeDocument/2006/relationships/drawing" Target="../drawings/drawing6.xml"/><Relationship Id="rId60" Type="http://schemas.openxmlformats.org/officeDocument/2006/relationships/hyperlink" Target="https://www.toshiba.co.uk" TargetMode="External"/><Relationship Id="rId51" Type="http://schemas.openxmlformats.org/officeDocument/2006/relationships/hyperlink" Target="https://x.com/Fujitsu_Global" TargetMode="External"/><Relationship Id="rId50" Type="http://schemas.openxmlformats.org/officeDocument/2006/relationships/hyperlink" Target="http://www.fujitsu.com" TargetMode="External"/><Relationship Id="rId53" Type="http://schemas.openxmlformats.org/officeDocument/2006/relationships/hyperlink" Target="http://www.linkedin.com/company/1374" TargetMode="External"/><Relationship Id="rId52" Type="http://schemas.openxmlformats.org/officeDocument/2006/relationships/hyperlink" Target="http://www.facebook.com/fujitsuICT" TargetMode="External"/><Relationship Id="rId55" Type="http://schemas.openxmlformats.org/officeDocument/2006/relationships/hyperlink" Target="https://x.com/BASF" TargetMode="External"/><Relationship Id="rId54" Type="http://schemas.openxmlformats.org/officeDocument/2006/relationships/hyperlink" Target="https://www.basf.com/" TargetMode="External"/><Relationship Id="rId57" Type="http://schemas.openxmlformats.org/officeDocument/2006/relationships/hyperlink" Target="https://www.linkedin.com/company/basf/" TargetMode="External"/><Relationship Id="rId56" Type="http://schemas.openxmlformats.org/officeDocument/2006/relationships/hyperlink" Target="https://www.facebook.com/basf.apac" TargetMode="External"/><Relationship Id="rId59" Type="http://schemas.openxmlformats.org/officeDocument/2006/relationships/hyperlink" Target="https://www.facebook.com/audiovisualcompany/" TargetMode="External"/><Relationship Id="rId58" Type="http://schemas.openxmlformats.org/officeDocument/2006/relationships/hyperlink" Target="https://microsoft-informatica.com"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www.linkedin.com/in/guillaume-schmid-4b145a3" TargetMode="External"/><Relationship Id="rId190" Type="http://schemas.openxmlformats.org/officeDocument/2006/relationships/hyperlink" Target="https://www.linkedin.com/in/sadhish-ragunathan" TargetMode="External"/><Relationship Id="rId42" Type="http://schemas.openxmlformats.org/officeDocument/2006/relationships/hyperlink" Target="https://www.linkedin.com/company/pasqal/" TargetMode="External"/><Relationship Id="rId41" Type="http://schemas.openxmlformats.org/officeDocument/2006/relationships/hyperlink" Target="https://www.pasqal.com/" TargetMode="External"/><Relationship Id="rId44" Type="http://schemas.openxmlformats.org/officeDocument/2006/relationships/hyperlink" Target="https://www.pasqal.com/" TargetMode="External"/><Relationship Id="rId194" Type="http://schemas.openxmlformats.org/officeDocument/2006/relationships/hyperlink" Target="https://global.fujitsu/" TargetMode="External"/><Relationship Id="rId43" Type="http://schemas.openxmlformats.org/officeDocument/2006/relationships/hyperlink" Target="https://www.linkedin.com/in/jquentel" TargetMode="External"/><Relationship Id="rId193" Type="http://schemas.openxmlformats.org/officeDocument/2006/relationships/hyperlink" Target="https://www.linkedin.com/in/grantedcoaching" TargetMode="External"/><Relationship Id="rId46" Type="http://schemas.openxmlformats.org/officeDocument/2006/relationships/hyperlink" Target="https://www.linkedin.com/in/jkerisit" TargetMode="External"/><Relationship Id="rId192" Type="http://schemas.openxmlformats.org/officeDocument/2006/relationships/hyperlink" Target="https://www.linkedin.com/company/toshiba-americas/" TargetMode="External"/><Relationship Id="rId45" Type="http://schemas.openxmlformats.org/officeDocument/2006/relationships/hyperlink" Target="https://www.linkedin.com/company/pasqal/" TargetMode="External"/><Relationship Id="rId191" Type="http://schemas.openxmlformats.org/officeDocument/2006/relationships/hyperlink" Target="https://www.toshiba.com" TargetMode="External"/><Relationship Id="rId48" Type="http://schemas.openxmlformats.org/officeDocument/2006/relationships/hyperlink" Target="https://www.linkedin.com/company/pasqal/" TargetMode="External"/><Relationship Id="rId187" Type="http://schemas.openxmlformats.org/officeDocument/2006/relationships/hyperlink" Target="https://www.linkedin.com/in/nishikawahiroshi" TargetMode="External"/><Relationship Id="rId47" Type="http://schemas.openxmlformats.org/officeDocument/2006/relationships/hyperlink" Target="https://www.pasqal.com/" TargetMode="External"/><Relationship Id="rId186" Type="http://schemas.openxmlformats.org/officeDocument/2006/relationships/hyperlink" Target="https://www.linkedin.com/company/toshiba-americas/" TargetMode="External"/><Relationship Id="rId185" Type="http://schemas.openxmlformats.org/officeDocument/2006/relationships/hyperlink" Target="https://www.toshiba.com" TargetMode="External"/><Relationship Id="rId49" Type="http://schemas.openxmlformats.org/officeDocument/2006/relationships/hyperlink" Target="https://www.linkedin.com/in/far-mckon" TargetMode="External"/><Relationship Id="rId184" Type="http://schemas.openxmlformats.org/officeDocument/2006/relationships/hyperlink" Target="https://www.linkedin.com/in/thomas-kensbock-26a749127" TargetMode="External"/><Relationship Id="rId189" Type="http://schemas.openxmlformats.org/officeDocument/2006/relationships/hyperlink" Target="https://www.linkedin.com/company/fujitsu/" TargetMode="External"/><Relationship Id="rId188" Type="http://schemas.openxmlformats.org/officeDocument/2006/relationships/hyperlink" Target="https://global.fujitsu/" TargetMode="External"/><Relationship Id="rId31" Type="http://schemas.openxmlformats.org/officeDocument/2006/relationships/hyperlink" Target="https://www.linkedin.com/in/awilliston" TargetMode="External"/><Relationship Id="rId30" Type="http://schemas.openxmlformats.org/officeDocument/2006/relationships/hyperlink" Target="https://www.linkedin.com/company/quantinuumqc/" TargetMode="External"/><Relationship Id="rId33" Type="http://schemas.openxmlformats.org/officeDocument/2006/relationships/hyperlink" Target="https://www.linkedin.com/company/quantinuumqc/" TargetMode="External"/><Relationship Id="rId183" Type="http://schemas.openxmlformats.org/officeDocument/2006/relationships/hyperlink" Target="https://www.linkedin.com/company/fujitsu/" TargetMode="External"/><Relationship Id="rId32" Type="http://schemas.openxmlformats.org/officeDocument/2006/relationships/hyperlink" Target="https://www.quantinuum.com" TargetMode="External"/><Relationship Id="rId182" Type="http://schemas.openxmlformats.org/officeDocument/2006/relationships/hyperlink" Target="https://global.fujitsu/" TargetMode="External"/><Relationship Id="rId35" Type="http://schemas.openxmlformats.org/officeDocument/2006/relationships/hyperlink" Target="https://www.quantinuum.com" TargetMode="External"/><Relationship Id="rId181" Type="http://schemas.openxmlformats.org/officeDocument/2006/relationships/hyperlink" Target="https://www.linkedin.com/in/mats-brandt-95a3941" TargetMode="External"/><Relationship Id="rId34" Type="http://schemas.openxmlformats.org/officeDocument/2006/relationships/hyperlink" Target="https://www.linkedin.com/in/stanton-fischer-mas-cpp-ccep-ccep-i-284916159" TargetMode="External"/><Relationship Id="rId180" Type="http://schemas.openxmlformats.org/officeDocument/2006/relationships/hyperlink" Target="https://www.linkedin.com/company/fujitsu/" TargetMode="External"/><Relationship Id="rId37" Type="http://schemas.openxmlformats.org/officeDocument/2006/relationships/hyperlink" Target="https://www.linkedin.com/in/steve-brocklebank-mba-7935481a" TargetMode="External"/><Relationship Id="rId176" Type="http://schemas.openxmlformats.org/officeDocument/2006/relationships/hyperlink" Target="https://www.toshiba.com" TargetMode="External"/><Relationship Id="rId36" Type="http://schemas.openxmlformats.org/officeDocument/2006/relationships/hyperlink" Target="https://www.linkedin.com/company/quantinuumqc/" TargetMode="External"/><Relationship Id="rId175" Type="http://schemas.openxmlformats.org/officeDocument/2006/relationships/hyperlink" Target="https://www.linkedin.com/in/atsushi-mikuni-740139121" TargetMode="External"/><Relationship Id="rId39" Type="http://schemas.openxmlformats.org/officeDocument/2006/relationships/hyperlink" Target="https://www.linkedin.com/company/quantinuumqc/" TargetMode="External"/><Relationship Id="rId174" Type="http://schemas.openxmlformats.org/officeDocument/2006/relationships/hyperlink" Target="https://www.linkedin.com/company/fujitsu/" TargetMode="External"/><Relationship Id="rId38" Type="http://schemas.openxmlformats.org/officeDocument/2006/relationships/hyperlink" Target="https://www.quantinuum.com" TargetMode="External"/><Relationship Id="rId173" Type="http://schemas.openxmlformats.org/officeDocument/2006/relationships/hyperlink" Target="https://global.fujitsu/" TargetMode="External"/><Relationship Id="rId179" Type="http://schemas.openxmlformats.org/officeDocument/2006/relationships/hyperlink" Target="https://global.fujitsu/" TargetMode="External"/><Relationship Id="rId178" Type="http://schemas.openxmlformats.org/officeDocument/2006/relationships/hyperlink" Target="https://www.linkedin.com/in/warwick-kelly-77321733" TargetMode="External"/><Relationship Id="rId177" Type="http://schemas.openxmlformats.org/officeDocument/2006/relationships/hyperlink" Target="https://www.linkedin.com/company/toshiba-americas/" TargetMode="External"/><Relationship Id="rId20" Type="http://schemas.openxmlformats.org/officeDocument/2006/relationships/hyperlink" Target="https://www.sandboxaq.com/" TargetMode="External"/><Relationship Id="rId22" Type="http://schemas.openxmlformats.org/officeDocument/2006/relationships/hyperlink" Target="https://www.linkedin.com/in/reese-brown-74262246" TargetMode="External"/><Relationship Id="rId21" Type="http://schemas.openxmlformats.org/officeDocument/2006/relationships/hyperlink" Target="https://www.linkedin.com/company/sandboxaq/" TargetMode="External"/><Relationship Id="rId24" Type="http://schemas.openxmlformats.org/officeDocument/2006/relationships/hyperlink" Target="https://www.linkedin.com/company/quantinuumqc/" TargetMode="External"/><Relationship Id="rId23" Type="http://schemas.openxmlformats.org/officeDocument/2006/relationships/hyperlink" Target="https://www.quantinuum.com" TargetMode="External"/><Relationship Id="rId26" Type="http://schemas.openxmlformats.org/officeDocument/2006/relationships/hyperlink" Target="https://www.sandboxaq.com/" TargetMode="External"/><Relationship Id="rId25" Type="http://schemas.openxmlformats.org/officeDocument/2006/relationships/hyperlink" Target="https://www.linkedin.com/in/kirstyewing" TargetMode="External"/><Relationship Id="rId28" Type="http://schemas.openxmlformats.org/officeDocument/2006/relationships/hyperlink" Target="https://www.linkedin.com/in/elvira-shishenina" TargetMode="External"/><Relationship Id="rId27" Type="http://schemas.openxmlformats.org/officeDocument/2006/relationships/hyperlink" Target="https://www.linkedin.com/company/sandboxaq/" TargetMode="External"/><Relationship Id="rId29" Type="http://schemas.openxmlformats.org/officeDocument/2006/relationships/hyperlink" Target="https://www.quantinuum.com" TargetMode="External"/><Relationship Id="rId11" Type="http://schemas.openxmlformats.org/officeDocument/2006/relationships/hyperlink" Target="https://www.algorithmiq.fi" TargetMode="External"/><Relationship Id="rId10" Type="http://schemas.openxmlformats.org/officeDocument/2006/relationships/hyperlink" Target="https://www.linkedin.com/in/dani-cavalcanti" TargetMode="External"/><Relationship Id="rId13" Type="http://schemas.openxmlformats.org/officeDocument/2006/relationships/hyperlink" Target="https://www.linkedin.com/in/jeff-graf-b557684" TargetMode="External"/><Relationship Id="rId12" Type="http://schemas.openxmlformats.org/officeDocument/2006/relationships/hyperlink" Target="https://www.linkedin.com/company/algorithmiq/" TargetMode="External"/><Relationship Id="rId15" Type="http://schemas.openxmlformats.org/officeDocument/2006/relationships/hyperlink" Target="https://www.linkedin.com/company/sandboxaq/" TargetMode="External"/><Relationship Id="rId198" Type="http://schemas.openxmlformats.org/officeDocument/2006/relationships/hyperlink" Target="https://www.linkedin.com/company/xtalpi/" TargetMode="External"/><Relationship Id="rId14" Type="http://schemas.openxmlformats.org/officeDocument/2006/relationships/hyperlink" Target="https://www.sandboxaq.com/" TargetMode="External"/><Relationship Id="rId197" Type="http://schemas.openxmlformats.org/officeDocument/2006/relationships/hyperlink" Target="http://en.xtalpi.com" TargetMode="External"/><Relationship Id="rId17" Type="http://schemas.openxmlformats.org/officeDocument/2006/relationships/hyperlink" Target="https://www.sandboxaq.com/" TargetMode="External"/><Relationship Id="rId196" Type="http://schemas.openxmlformats.org/officeDocument/2006/relationships/hyperlink" Target="https://www.linkedin.com/in/yaohaohui" TargetMode="External"/><Relationship Id="rId16" Type="http://schemas.openxmlformats.org/officeDocument/2006/relationships/hyperlink" Target="https://www.linkedin.com/in/jackhidary" TargetMode="External"/><Relationship Id="rId195" Type="http://schemas.openxmlformats.org/officeDocument/2006/relationships/hyperlink" Target="https://www.linkedin.com/company/fujitsu/" TargetMode="External"/><Relationship Id="rId19" Type="http://schemas.openxmlformats.org/officeDocument/2006/relationships/hyperlink" Target="https://www.linkedin.com/in/mitchellkrane" TargetMode="External"/><Relationship Id="rId18" Type="http://schemas.openxmlformats.org/officeDocument/2006/relationships/hyperlink" Target="https://www.linkedin.com/company/sandboxaq/" TargetMode="External"/><Relationship Id="rId199" Type="http://schemas.openxmlformats.org/officeDocument/2006/relationships/drawing" Target="../drawings/drawing7.xml"/><Relationship Id="rId84" Type="http://schemas.openxmlformats.org/officeDocument/2006/relationships/hyperlink" Target="https://www.linkedin.com/company/ibm/" TargetMode="External"/><Relationship Id="rId83" Type="http://schemas.openxmlformats.org/officeDocument/2006/relationships/hyperlink" Target="http://www.ibm.com" TargetMode="External"/><Relationship Id="rId86" Type="http://schemas.openxmlformats.org/officeDocument/2006/relationships/hyperlink" Target="https://www.qd-st.com/" TargetMode="External"/><Relationship Id="rId85" Type="http://schemas.openxmlformats.org/officeDocument/2006/relationships/hyperlink" Target="https://www.linkedin.com/in/kevin-berghoff" TargetMode="External"/><Relationship Id="rId88" Type="http://schemas.openxmlformats.org/officeDocument/2006/relationships/hyperlink" Target="https://www.linkedin.com/in/peter-lemmens-5157084" TargetMode="External"/><Relationship Id="rId150" Type="http://schemas.openxmlformats.org/officeDocument/2006/relationships/hyperlink" Target="https://www.linkedin.com/company/psiquantum/" TargetMode="External"/><Relationship Id="rId87" Type="http://schemas.openxmlformats.org/officeDocument/2006/relationships/hyperlink" Target="https://www.linkedin.com/company/quantumdiamonds/" TargetMode="External"/><Relationship Id="rId89" Type="http://schemas.openxmlformats.org/officeDocument/2006/relationships/hyperlink" Target="https://www.qd-st.com/" TargetMode="External"/><Relationship Id="rId80" Type="http://schemas.openxmlformats.org/officeDocument/2006/relationships/hyperlink" Target="http://www.ibm.com" TargetMode="External"/><Relationship Id="rId82" Type="http://schemas.openxmlformats.org/officeDocument/2006/relationships/hyperlink" Target="https://www.linkedin.com/in/nicholasawong" TargetMode="External"/><Relationship Id="rId81" Type="http://schemas.openxmlformats.org/officeDocument/2006/relationships/hyperlink" Target="https://www.linkedin.com/company/ibm/" TargetMode="External"/><Relationship Id="rId1" Type="http://schemas.openxmlformats.org/officeDocument/2006/relationships/hyperlink" Target="https://www.linkedin.com/in/stfnmangini" TargetMode="External"/><Relationship Id="rId2" Type="http://schemas.openxmlformats.org/officeDocument/2006/relationships/hyperlink" Target="https://www.algorithmiq.fi" TargetMode="External"/><Relationship Id="rId3" Type="http://schemas.openxmlformats.org/officeDocument/2006/relationships/hyperlink" Target="https://www.linkedin.com/company/algorithmiq/" TargetMode="External"/><Relationship Id="rId149" Type="http://schemas.openxmlformats.org/officeDocument/2006/relationships/hyperlink" Target="https://www.psiquantum.com" TargetMode="External"/><Relationship Id="rId4" Type="http://schemas.openxmlformats.org/officeDocument/2006/relationships/hyperlink" Target="https://www.linkedin.com/in/boris-sokolov-7301a7205" TargetMode="External"/><Relationship Id="rId148" Type="http://schemas.openxmlformats.org/officeDocument/2006/relationships/hyperlink" Target="https://www.linkedin.com/in/jeremy-o-brien-39482631" TargetMode="External"/><Relationship Id="rId9" Type="http://schemas.openxmlformats.org/officeDocument/2006/relationships/hyperlink" Target="https://www.linkedin.com/company/algorithmiq/" TargetMode="External"/><Relationship Id="rId143" Type="http://schemas.openxmlformats.org/officeDocument/2006/relationships/hyperlink" Target="https://www.psiquantum.com" TargetMode="External"/><Relationship Id="rId142" Type="http://schemas.openxmlformats.org/officeDocument/2006/relationships/hyperlink" Target="https://www.linkedin.com/in/igor-polishchuk" TargetMode="External"/><Relationship Id="rId141" Type="http://schemas.openxmlformats.org/officeDocument/2006/relationships/hyperlink" Target="https://www.linkedin.com/company/qsimulate/" TargetMode="External"/><Relationship Id="rId140" Type="http://schemas.openxmlformats.org/officeDocument/2006/relationships/hyperlink" Target="https://qsimulate.com" TargetMode="External"/><Relationship Id="rId5" Type="http://schemas.openxmlformats.org/officeDocument/2006/relationships/hyperlink" Target="https://www.algorithmiq.fi" TargetMode="External"/><Relationship Id="rId147" Type="http://schemas.openxmlformats.org/officeDocument/2006/relationships/hyperlink" Target="https://www.linkedin.com/company/psiquantum/" TargetMode="External"/><Relationship Id="rId6" Type="http://schemas.openxmlformats.org/officeDocument/2006/relationships/hyperlink" Target="https://www.linkedin.com/company/algorithmiq/" TargetMode="External"/><Relationship Id="rId146" Type="http://schemas.openxmlformats.org/officeDocument/2006/relationships/hyperlink" Target="https://www.psiquantum.com" TargetMode="External"/><Relationship Id="rId7" Type="http://schemas.openxmlformats.org/officeDocument/2006/relationships/hyperlink" Target="https://www.linkedin.com/in/sabrina-maniscalco" TargetMode="External"/><Relationship Id="rId145" Type="http://schemas.openxmlformats.org/officeDocument/2006/relationships/hyperlink" Target="https://www.linkedin.com/in/alexandermack1" TargetMode="External"/><Relationship Id="rId8" Type="http://schemas.openxmlformats.org/officeDocument/2006/relationships/hyperlink" Target="https://www.algorithmiq.fi" TargetMode="External"/><Relationship Id="rId144" Type="http://schemas.openxmlformats.org/officeDocument/2006/relationships/hyperlink" Target="https://www.linkedin.com/company/psiquantum/" TargetMode="External"/><Relationship Id="rId73" Type="http://schemas.openxmlformats.org/officeDocument/2006/relationships/hyperlink" Target="https://www.linkedin.com/in/tyler-wilson-phd" TargetMode="External"/><Relationship Id="rId72" Type="http://schemas.openxmlformats.org/officeDocument/2006/relationships/hyperlink" Target="https://www.linkedin.com/company/rigetti-computing/" TargetMode="External"/><Relationship Id="rId75" Type="http://schemas.openxmlformats.org/officeDocument/2006/relationships/hyperlink" Target="https://www.linkedin.com/company/rigetti-computing/" TargetMode="External"/><Relationship Id="rId74" Type="http://schemas.openxmlformats.org/officeDocument/2006/relationships/hyperlink" Target="http://rigetti.com" TargetMode="External"/><Relationship Id="rId77" Type="http://schemas.openxmlformats.org/officeDocument/2006/relationships/hyperlink" Target="http://www.ibm.com" TargetMode="External"/><Relationship Id="rId76" Type="http://schemas.openxmlformats.org/officeDocument/2006/relationships/hyperlink" Target="https://www.linkedin.com/in/lucy-linthwaite-45760010" TargetMode="External"/><Relationship Id="rId79" Type="http://schemas.openxmlformats.org/officeDocument/2006/relationships/hyperlink" Target="https://www.linkedin.com/in/guido-somers-876a043" TargetMode="External"/><Relationship Id="rId78" Type="http://schemas.openxmlformats.org/officeDocument/2006/relationships/hyperlink" Target="https://www.linkedin.com/company/ibm/" TargetMode="External"/><Relationship Id="rId71" Type="http://schemas.openxmlformats.org/officeDocument/2006/relationships/hyperlink" Target="http://rigetti.com" TargetMode="External"/><Relationship Id="rId70" Type="http://schemas.openxmlformats.org/officeDocument/2006/relationships/hyperlink" Target="https://www.linkedin.com/in/stefano-poletto-392a6966" TargetMode="External"/><Relationship Id="rId139" Type="http://schemas.openxmlformats.org/officeDocument/2006/relationships/hyperlink" Target="https://www.linkedin.com/in/alexander-doran" TargetMode="External"/><Relationship Id="rId138" Type="http://schemas.openxmlformats.org/officeDocument/2006/relationships/hyperlink" Target="https://www.linkedin.com/company/psiquantum/" TargetMode="External"/><Relationship Id="rId137" Type="http://schemas.openxmlformats.org/officeDocument/2006/relationships/hyperlink" Target="https://www.psiquantum.com" TargetMode="External"/><Relationship Id="rId132" Type="http://schemas.openxmlformats.org/officeDocument/2006/relationships/hyperlink" Target="https://www.linkedin.com/company/qsimulate/" TargetMode="External"/><Relationship Id="rId131" Type="http://schemas.openxmlformats.org/officeDocument/2006/relationships/hyperlink" Target="https://qsimulate.com" TargetMode="External"/><Relationship Id="rId130" Type="http://schemas.openxmlformats.org/officeDocument/2006/relationships/hyperlink" Target="https://www.linkedin.com/in/jia-chen-4175b858" TargetMode="External"/><Relationship Id="rId136" Type="http://schemas.openxmlformats.org/officeDocument/2006/relationships/hyperlink" Target="https://www.linkedin.com/in/konrad-kieling-68439929" TargetMode="External"/><Relationship Id="rId135" Type="http://schemas.openxmlformats.org/officeDocument/2006/relationships/hyperlink" Target="https://www.linkedin.com/company/psiquantum/" TargetMode="External"/><Relationship Id="rId134" Type="http://schemas.openxmlformats.org/officeDocument/2006/relationships/hyperlink" Target="https://www.psiquantum.com" TargetMode="External"/><Relationship Id="rId133" Type="http://schemas.openxmlformats.org/officeDocument/2006/relationships/hyperlink" Target="https://www.linkedin.com/in/alyssahaslett" TargetMode="External"/><Relationship Id="rId62" Type="http://schemas.openxmlformats.org/officeDocument/2006/relationships/hyperlink" Target="http://rigetti.com" TargetMode="External"/><Relationship Id="rId61" Type="http://schemas.openxmlformats.org/officeDocument/2006/relationships/hyperlink" Target="https://www.linkedin.com/in/axdhill" TargetMode="External"/><Relationship Id="rId64" Type="http://schemas.openxmlformats.org/officeDocument/2006/relationships/hyperlink" Target="https://www.linkedin.com/in/kalan-snyder" TargetMode="External"/><Relationship Id="rId63" Type="http://schemas.openxmlformats.org/officeDocument/2006/relationships/hyperlink" Target="https://www.linkedin.com/company/rigetti-computing/" TargetMode="External"/><Relationship Id="rId66" Type="http://schemas.openxmlformats.org/officeDocument/2006/relationships/hyperlink" Target="https://www.linkedin.com/company/rigetti-computing/" TargetMode="External"/><Relationship Id="rId172" Type="http://schemas.openxmlformats.org/officeDocument/2006/relationships/hyperlink" Target="https://www.linkedin.com/in/rohashi" TargetMode="External"/><Relationship Id="rId65" Type="http://schemas.openxmlformats.org/officeDocument/2006/relationships/hyperlink" Target="http://rigetti.com" TargetMode="External"/><Relationship Id="rId171" Type="http://schemas.openxmlformats.org/officeDocument/2006/relationships/hyperlink" Target="https://www.linkedin.com/company/microsoft/" TargetMode="External"/><Relationship Id="rId68" Type="http://schemas.openxmlformats.org/officeDocument/2006/relationships/hyperlink" Target="https://ionq.com/" TargetMode="External"/><Relationship Id="rId170" Type="http://schemas.openxmlformats.org/officeDocument/2006/relationships/hyperlink" Target="https://news.microsoft.com/" TargetMode="External"/><Relationship Id="rId67" Type="http://schemas.openxmlformats.org/officeDocument/2006/relationships/hyperlink" Target="https://www.linkedin.com/in/elliotdower" TargetMode="External"/><Relationship Id="rId60" Type="http://schemas.openxmlformats.org/officeDocument/2006/relationships/hyperlink" Target="https://www.linkedin.com/company/ionq-co/" TargetMode="External"/><Relationship Id="rId165" Type="http://schemas.openxmlformats.org/officeDocument/2006/relationships/hyperlink" Target="https://www.linkedin.com/company/microsoft/" TargetMode="External"/><Relationship Id="rId69" Type="http://schemas.openxmlformats.org/officeDocument/2006/relationships/hyperlink" Target="https://www.linkedin.com/company/ionq-co/" TargetMode="External"/><Relationship Id="rId164" Type="http://schemas.openxmlformats.org/officeDocument/2006/relationships/hyperlink" Target="https://news.microsoft.com/" TargetMode="External"/><Relationship Id="rId163" Type="http://schemas.openxmlformats.org/officeDocument/2006/relationships/hyperlink" Target="https://www.linkedin.com/in/caitlingrigg" TargetMode="External"/><Relationship Id="rId162" Type="http://schemas.openxmlformats.org/officeDocument/2006/relationships/hyperlink" Target="https://www.linkedin.com/company/microsoft/" TargetMode="External"/><Relationship Id="rId169" Type="http://schemas.openxmlformats.org/officeDocument/2006/relationships/hyperlink" Target="https://www.linkedin.com/in/tlawpmp" TargetMode="External"/><Relationship Id="rId168" Type="http://schemas.openxmlformats.org/officeDocument/2006/relationships/hyperlink" Target="https://www.linkedin.com/company/microsoft/" TargetMode="External"/><Relationship Id="rId167" Type="http://schemas.openxmlformats.org/officeDocument/2006/relationships/hyperlink" Target="https://news.microsoft.com/" TargetMode="External"/><Relationship Id="rId166" Type="http://schemas.openxmlformats.org/officeDocument/2006/relationships/hyperlink" Target="https://www.linkedin.com/in/joevandermark" TargetMode="External"/><Relationship Id="rId51" Type="http://schemas.openxmlformats.org/officeDocument/2006/relationships/hyperlink" Target="https://www.linkedin.com/company/ionq-co/" TargetMode="External"/><Relationship Id="rId50" Type="http://schemas.openxmlformats.org/officeDocument/2006/relationships/hyperlink" Target="https://ionq.com/" TargetMode="External"/><Relationship Id="rId53" Type="http://schemas.openxmlformats.org/officeDocument/2006/relationships/hyperlink" Target="https://ionq.com/" TargetMode="External"/><Relationship Id="rId52" Type="http://schemas.openxmlformats.org/officeDocument/2006/relationships/hyperlink" Target="https://www.linkedin.com/in/ndhingra" TargetMode="External"/><Relationship Id="rId55" Type="http://schemas.openxmlformats.org/officeDocument/2006/relationships/hyperlink" Target="https://www.linkedin.com/in/diego-heinrich-1295a8ba" TargetMode="External"/><Relationship Id="rId161" Type="http://schemas.openxmlformats.org/officeDocument/2006/relationships/hyperlink" Target="https://news.microsoft.com/" TargetMode="External"/><Relationship Id="rId54" Type="http://schemas.openxmlformats.org/officeDocument/2006/relationships/hyperlink" Target="https://www.linkedin.com/company/ionq-co/" TargetMode="External"/><Relationship Id="rId160" Type="http://schemas.openxmlformats.org/officeDocument/2006/relationships/hyperlink" Target="https://www.linkedin.com/in/wleistiko" TargetMode="External"/><Relationship Id="rId57" Type="http://schemas.openxmlformats.org/officeDocument/2006/relationships/hyperlink" Target="https://www.linkedin.com/company/ionq-co/" TargetMode="External"/><Relationship Id="rId56" Type="http://schemas.openxmlformats.org/officeDocument/2006/relationships/hyperlink" Target="https://ionq.com/" TargetMode="External"/><Relationship Id="rId159" Type="http://schemas.openxmlformats.org/officeDocument/2006/relationships/hyperlink" Target="https://www.linkedin.com/company/mcgc-official/" TargetMode="External"/><Relationship Id="rId59" Type="http://schemas.openxmlformats.org/officeDocument/2006/relationships/hyperlink" Target="https://ionq.com/" TargetMode="External"/><Relationship Id="rId154" Type="http://schemas.openxmlformats.org/officeDocument/2006/relationships/hyperlink" Target="https://www.linkedin.com/in/matthew-orlando-05a7b536" TargetMode="External"/><Relationship Id="rId58" Type="http://schemas.openxmlformats.org/officeDocument/2006/relationships/hyperlink" Target="https://www.linkedin.com/in/amy-smidutz-a0310526" TargetMode="External"/><Relationship Id="rId153" Type="http://schemas.openxmlformats.org/officeDocument/2006/relationships/hyperlink" Target="https://www.linkedin.com/company/mcgc-official/" TargetMode="External"/><Relationship Id="rId152" Type="http://schemas.openxmlformats.org/officeDocument/2006/relationships/hyperlink" Target="https://www.mcgc.com/english/" TargetMode="External"/><Relationship Id="rId151" Type="http://schemas.openxmlformats.org/officeDocument/2006/relationships/hyperlink" Target="https://www.linkedin.com/in/colin-cuthill-b06b1150" TargetMode="External"/><Relationship Id="rId158" Type="http://schemas.openxmlformats.org/officeDocument/2006/relationships/hyperlink" Target="https://www.mcgc.com/english/" TargetMode="External"/><Relationship Id="rId157" Type="http://schemas.openxmlformats.org/officeDocument/2006/relationships/hyperlink" Target="https://www.linkedin.com/in/thomas-tichy-95b24094" TargetMode="External"/><Relationship Id="rId156" Type="http://schemas.openxmlformats.org/officeDocument/2006/relationships/hyperlink" Target="https://www.linkedin.com/company/mcgc-official/" TargetMode="External"/><Relationship Id="rId155" Type="http://schemas.openxmlformats.org/officeDocument/2006/relationships/hyperlink" Target="https://www.mcgc.com/english/" TargetMode="External"/><Relationship Id="rId107" Type="http://schemas.openxmlformats.org/officeDocument/2006/relationships/hyperlink" Target="https://qsimulate.com" TargetMode="External"/><Relationship Id="rId106" Type="http://schemas.openxmlformats.org/officeDocument/2006/relationships/hyperlink" Target="https://www.linkedin.com/in/justin-provazza" TargetMode="External"/><Relationship Id="rId105" Type="http://schemas.openxmlformats.org/officeDocument/2006/relationships/hyperlink" Target="https://www.linkedin.com/company/qunasys/" TargetMode="External"/><Relationship Id="rId104" Type="http://schemas.openxmlformats.org/officeDocument/2006/relationships/hyperlink" Target="https://qunasys.com/en/" TargetMode="External"/><Relationship Id="rId109" Type="http://schemas.openxmlformats.org/officeDocument/2006/relationships/hyperlink" Target="https://www.linkedin.com/in/torushiozaki" TargetMode="External"/><Relationship Id="rId108" Type="http://schemas.openxmlformats.org/officeDocument/2006/relationships/hyperlink" Target="https://www.linkedin.com/company/qsimulate/" TargetMode="External"/><Relationship Id="rId103" Type="http://schemas.openxmlformats.org/officeDocument/2006/relationships/hyperlink" Target="https://www.linkedin.com/in/ayaka-kambayashi-78904aab" TargetMode="External"/><Relationship Id="rId102" Type="http://schemas.openxmlformats.org/officeDocument/2006/relationships/hyperlink" Target="https://www.linkedin.com/company/qunasys/" TargetMode="External"/><Relationship Id="rId101" Type="http://schemas.openxmlformats.org/officeDocument/2006/relationships/hyperlink" Target="https://qunasys.com/en/" TargetMode="External"/><Relationship Id="rId100" Type="http://schemas.openxmlformats.org/officeDocument/2006/relationships/hyperlink" Target="https://www.linkedin.com/in/dr-karim-essafi-02151912a" TargetMode="External"/><Relationship Id="rId129" Type="http://schemas.openxmlformats.org/officeDocument/2006/relationships/hyperlink" Target="https://www.linkedin.com/company/hqs-quantum-simulations/" TargetMode="External"/><Relationship Id="rId128" Type="http://schemas.openxmlformats.org/officeDocument/2006/relationships/hyperlink" Target="http://www.quantumsimulations.de" TargetMode="External"/><Relationship Id="rId127" Type="http://schemas.openxmlformats.org/officeDocument/2006/relationships/hyperlink" Target="https://www.linkedin.com/in/iris-schwenk-0638b9119" TargetMode="External"/><Relationship Id="rId126" Type="http://schemas.openxmlformats.org/officeDocument/2006/relationships/hyperlink" Target="https://www.linkedin.com/company/hqs-quantum-simulations/" TargetMode="External"/><Relationship Id="rId121" Type="http://schemas.openxmlformats.org/officeDocument/2006/relationships/hyperlink" Target="https://www.linkedin.com/in/jan-reiner-4645a0165" TargetMode="External"/><Relationship Id="rId120" Type="http://schemas.openxmlformats.org/officeDocument/2006/relationships/hyperlink" Target="https://www.linkedin.com/company/hqs-quantum-simulations/" TargetMode="External"/><Relationship Id="rId125" Type="http://schemas.openxmlformats.org/officeDocument/2006/relationships/hyperlink" Target="http://www.quantumsimulations.de" TargetMode="External"/><Relationship Id="rId124" Type="http://schemas.openxmlformats.org/officeDocument/2006/relationships/hyperlink" Target="https://www.linkedin.com/in/michael-marthaler-9a9020b5" TargetMode="External"/><Relationship Id="rId123" Type="http://schemas.openxmlformats.org/officeDocument/2006/relationships/hyperlink" Target="https://www.linkedin.com/company/hqs-quantum-simulations/" TargetMode="External"/><Relationship Id="rId122" Type="http://schemas.openxmlformats.org/officeDocument/2006/relationships/hyperlink" Target="http://www.quantumsimulations.de" TargetMode="External"/><Relationship Id="rId95" Type="http://schemas.openxmlformats.org/officeDocument/2006/relationships/hyperlink" Target="https://qnami.ch/" TargetMode="External"/><Relationship Id="rId94" Type="http://schemas.openxmlformats.org/officeDocument/2006/relationships/hyperlink" Target="https://www.linkedin.com/in/felipe-favaro-de-oliveira" TargetMode="External"/><Relationship Id="rId97" Type="http://schemas.openxmlformats.org/officeDocument/2006/relationships/hyperlink" Target="https://www.linkedin.com/in/akinorimaegawa" TargetMode="External"/><Relationship Id="rId96" Type="http://schemas.openxmlformats.org/officeDocument/2006/relationships/hyperlink" Target="https://www.linkedin.com/company/qnami/" TargetMode="External"/><Relationship Id="rId99" Type="http://schemas.openxmlformats.org/officeDocument/2006/relationships/hyperlink" Target="https://www.linkedin.com/company/qunasys/" TargetMode="External"/><Relationship Id="rId98" Type="http://schemas.openxmlformats.org/officeDocument/2006/relationships/hyperlink" Target="https://qunasys.com/en/" TargetMode="External"/><Relationship Id="rId91" Type="http://schemas.openxmlformats.org/officeDocument/2006/relationships/hyperlink" Target="https://www.linkedin.com/in/mathieu-munsch-22180a58" TargetMode="External"/><Relationship Id="rId90" Type="http://schemas.openxmlformats.org/officeDocument/2006/relationships/hyperlink" Target="https://www.linkedin.com/company/quantumdiamonds/" TargetMode="External"/><Relationship Id="rId93" Type="http://schemas.openxmlformats.org/officeDocument/2006/relationships/hyperlink" Target="https://www.linkedin.com/company/qnami/" TargetMode="External"/><Relationship Id="rId92" Type="http://schemas.openxmlformats.org/officeDocument/2006/relationships/hyperlink" Target="https://qnami.ch/" TargetMode="External"/><Relationship Id="rId118" Type="http://schemas.openxmlformats.org/officeDocument/2006/relationships/hyperlink" Target="https://www.linkedin.com/in/sebastian-zanker-84b9b3161" TargetMode="External"/><Relationship Id="rId117" Type="http://schemas.openxmlformats.org/officeDocument/2006/relationships/hyperlink" Target="https://www.linkedin.com/company/qsimulate/" TargetMode="External"/><Relationship Id="rId116" Type="http://schemas.openxmlformats.org/officeDocument/2006/relationships/hyperlink" Target="https://qsimulate.com" TargetMode="External"/><Relationship Id="rId115" Type="http://schemas.openxmlformats.org/officeDocument/2006/relationships/hyperlink" Target="https://www.linkedin.com/in/david-reilley-2b2943152" TargetMode="External"/><Relationship Id="rId119" Type="http://schemas.openxmlformats.org/officeDocument/2006/relationships/hyperlink" Target="http://www.quantumsimulations.de" TargetMode="External"/><Relationship Id="rId110" Type="http://schemas.openxmlformats.org/officeDocument/2006/relationships/hyperlink" Target="https://qsimulate.com" TargetMode="External"/><Relationship Id="rId114" Type="http://schemas.openxmlformats.org/officeDocument/2006/relationships/hyperlink" Target="https://www.linkedin.com/company/qunasys/" TargetMode="External"/><Relationship Id="rId113" Type="http://schemas.openxmlformats.org/officeDocument/2006/relationships/hyperlink" Target="https://qunasys.com/en/" TargetMode="External"/><Relationship Id="rId112" Type="http://schemas.openxmlformats.org/officeDocument/2006/relationships/hyperlink" Target="https://www.linkedin.com/in/ronin-wu-66221226" TargetMode="External"/><Relationship Id="rId111" Type="http://schemas.openxmlformats.org/officeDocument/2006/relationships/hyperlink" Target="https://www.linkedin.com/company/qsimulate/" TargetMode="External"/></Relationships>
</file>

<file path=xl/worksheets/_rels/sheet8.xml.rels><?xml version="1.0" encoding="UTF-8" standalone="yes"?><Relationships xmlns="http://schemas.openxmlformats.org/package/2006/relationships"><Relationship Id="rId40" Type="http://schemas.openxmlformats.org/officeDocument/2006/relationships/hyperlink" Target="https://x.com/blackrock" TargetMode="External"/><Relationship Id="rId42" Type="http://schemas.openxmlformats.org/officeDocument/2006/relationships/hyperlink" Target="http://www.linkedin.com/company/blackrock" TargetMode="External"/><Relationship Id="rId41" Type="http://schemas.openxmlformats.org/officeDocument/2006/relationships/hyperlink" Target="http://www.facebook.com/BlackRock" TargetMode="External"/><Relationship Id="rId44" Type="http://schemas.openxmlformats.org/officeDocument/2006/relationships/hyperlink" Target="https://x.com/QEDInvestors" TargetMode="External"/><Relationship Id="rId43" Type="http://schemas.openxmlformats.org/officeDocument/2006/relationships/hyperlink" Target="http://www.qedinvestors.com" TargetMode="External"/><Relationship Id="rId46" Type="http://schemas.openxmlformats.org/officeDocument/2006/relationships/hyperlink" Target="http://www.linkedin.com/company/qed-investors" TargetMode="External"/><Relationship Id="rId45" Type="http://schemas.openxmlformats.org/officeDocument/2006/relationships/hyperlink" Target="http://www.facebook.com/QEDInvestors" TargetMode="External"/><Relationship Id="rId48" Type="http://schemas.openxmlformats.org/officeDocument/2006/relationships/hyperlink" Target="https://www.linkedin.com/company/mitsubishi-ufj-capital" TargetMode="External"/><Relationship Id="rId47" Type="http://schemas.openxmlformats.org/officeDocument/2006/relationships/hyperlink" Target="http://www.mucap.co.jp" TargetMode="External"/><Relationship Id="rId49" Type="http://schemas.openxmlformats.org/officeDocument/2006/relationships/hyperlink" Target="http://www.foundersfund.com" TargetMode="External"/><Relationship Id="rId31" Type="http://schemas.openxmlformats.org/officeDocument/2006/relationships/hyperlink" Target="http://www.felicis.com" TargetMode="External"/><Relationship Id="rId30" Type="http://schemas.openxmlformats.org/officeDocument/2006/relationships/hyperlink" Target="https://www.linkedin.com/company/bessemer-venture-partners" TargetMode="External"/><Relationship Id="rId33" Type="http://schemas.openxmlformats.org/officeDocument/2006/relationships/hyperlink" Target="https://www.facebook.com/FelicisVentures" TargetMode="External"/><Relationship Id="rId32" Type="http://schemas.openxmlformats.org/officeDocument/2006/relationships/hyperlink" Target="https://x.com/felicis" TargetMode="External"/><Relationship Id="rId35" Type="http://schemas.openxmlformats.org/officeDocument/2006/relationships/hyperlink" Target="http://www.daphni.com" TargetMode="External"/><Relationship Id="rId34" Type="http://schemas.openxmlformats.org/officeDocument/2006/relationships/hyperlink" Target="http://www.linkedin.com/company/felicis-ventures" TargetMode="External"/><Relationship Id="rId37" Type="http://schemas.openxmlformats.org/officeDocument/2006/relationships/hyperlink" Target="https://www.facebook.com/daphnivc/" TargetMode="External"/><Relationship Id="rId36" Type="http://schemas.openxmlformats.org/officeDocument/2006/relationships/hyperlink" Target="https://x.com/daphnivc" TargetMode="External"/><Relationship Id="rId39" Type="http://schemas.openxmlformats.org/officeDocument/2006/relationships/hyperlink" Target="http://www.blackrock.com" TargetMode="External"/><Relationship Id="rId38" Type="http://schemas.openxmlformats.org/officeDocument/2006/relationships/hyperlink" Target="https://www.linkedin.com/company/daphni/" TargetMode="External"/><Relationship Id="rId20" Type="http://schemas.openxmlformats.org/officeDocument/2006/relationships/hyperlink" Target="https://www.linkedin.com/company/franklin-templeton" TargetMode="External"/><Relationship Id="rId22" Type="http://schemas.openxmlformats.org/officeDocument/2006/relationships/hyperlink" Target="https://www.linkedin.com/company/hong-shan" TargetMode="External"/><Relationship Id="rId21" Type="http://schemas.openxmlformats.org/officeDocument/2006/relationships/hyperlink" Target="https://www.hsgcap.com" TargetMode="External"/><Relationship Id="rId24" Type="http://schemas.openxmlformats.org/officeDocument/2006/relationships/hyperlink" Target="https://x.com/htgf" TargetMode="External"/><Relationship Id="rId23" Type="http://schemas.openxmlformats.org/officeDocument/2006/relationships/hyperlink" Target="https://www.htgf.de" TargetMode="External"/><Relationship Id="rId26" Type="http://schemas.openxmlformats.org/officeDocument/2006/relationships/hyperlink" Target="http://www.linkedin.com/company/high-tech-grunderfonds" TargetMode="External"/><Relationship Id="rId25" Type="http://schemas.openxmlformats.org/officeDocument/2006/relationships/hyperlink" Target="https://www.facebook.com/HTGF.VC" TargetMode="External"/><Relationship Id="rId28" Type="http://schemas.openxmlformats.org/officeDocument/2006/relationships/hyperlink" Target="https://x.com/bessemervp" TargetMode="External"/><Relationship Id="rId27" Type="http://schemas.openxmlformats.org/officeDocument/2006/relationships/hyperlink" Target="http://www.bvp.com" TargetMode="External"/><Relationship Id="rId29" Type="http://schemas.openxmlformats.org/officeDocument/2006/relationships/hyperlink" Target="https://www.facebook.com/bessemer" TargetMode="External"/><Relationship Id="rId11" Type="http://schemas.openxmlformats.org/officeDocument/2006/relationships/hyperlink" Target="https://www.facebook.com/NVIDIA.AP" TargetMode="External"/><Relationship Id="rId10" Type="http://schemas.openxmlformats.org/officeDocument/2006/relationships/hyperlink" Target="https://x.com/nvidia" TargetMode="External"/><Relationship Id="rId13" Type="http://schemas.openxmlformats.org/officeDocument/2006/relationships/hyperlink" Target="https://www.bpifrance.com" TargetMode="External"/><Relationship Id="rId12" Type="http://schemas.openxmlformats.org/officeDocument/2006/relationships/hyperlink" Target="https://www.linkedin.com/company/nvidia" TargetMode="External"/><Relationship Id="rId15" Type="http://schemas.openxmlformats.org/officeDocument/2006/relationships/hyperlink" Target="https://www.facebook.com/bpifrance" TargetMode="External"/><Relationship Id="rId14" Type="http://schemas.openxmlformats.org/officeDocument/2006/relationships/hyperlink" Target="https://x.com/Bpifrance" TargetMode="External"/><Relationship Id="rId17" Type="http://schemas.openxmlformats.org/officeDocument/2006/relationships/hyperlink" Target="http://www.franklintempleton.com" TargetMode="External"/><Relationship Id="rId16" Type="http://schemas.openxmlformats.org/officeDocument/2006/relationships/hyperlink" Target="https://www.linkedin.com/company/bpifrance" TargetMode="External"/><Relationship Id="rId19" Type="http://schemas.openxmlformats.org/officeDocument/2006/relationships/hyperlink" Target="http://www.facebook.com/franklintempleton" TargetMode="External"/><Relationship Id="rId18" Type="http://schemas.openxmlformats.org/officeDocument/2006/relationships/hyperlink" Target="https://x.com/FTI_US" TargetMode="External"/><Relationship Id="rId84" Type="http://schemas.openxmlformats.org/officeDocument/2006/relationships/hyperlink" Target="https://www.linkedin.com/company/quantonation" TargetMode="External"/><Relationship Id="rId83" Type="http://schemas.openxmlformats.org/officeDocument/2006/relationships/hyperlink" Target="https://x.com/Quantonation" TargetMode="External"/><Relationship Id="rId86" Type="http://schemas.openxmlformats.org/officeDocument/2006/relationships/hyperlink" Target="https://x.com/jpmorgan" TargetMode="External"/><Relationship Id="rId85" Type="http://schemas.openxmlformats.org/officeDocument/2006/relationships/hyperlink" Target="https://www.jpmorganchase.com" TargetMode="External"/><Relationship Id="rId88" Type="http://schemas.openxmlformats.org/officeDocument/2006/relationships/hyperlink" Target="https://www.linkedin.com/company/jpmorganchase/" TargetMode="External"/><Relationship Id="rId150" Type="http://schemas.openxmlformats.org/officeDocument/2006/relationships/hyperlink" Target="https://x.com/GoogleStartups" TargetMode="External"/><Relationship Id="rId87" Type="http://schemas.openxmlformats.org/officeDocument/2006/relationships/hyperlink" Target="https://www.facebook.com/jpmorganchase" TargetMode="External"/><Relationship Id="rId89" Type="http://schemas.openxmlformats.org/officeDocument/2006/relationships/hyperlink" Target="http://shunwei.com" TargetMode="External"/><Relationship Id="rId80" Type="http://schemas.openxmlformats.org/officeDocument/2006/relationships/hyperlink" Target="https://www.facebook.com/blackbirdventures" TargetMode="External"/><Relationship Id="rId82" Type="http://schemas.openxmlformats.org/officeDocument/2006/relationships/hyperlink" Target="http://www.quantonation.com" TargetMode="External"/><Relationship Id="rId81" Type="http://schemas.openxmlformats.org/officeDocument/2006/relationships/hyperlink" Target="http://www.linkedin.com/company/blackbird-ventures" TargetMode="External"/><Relationship Id="rId1" Type="http://schemas.openxmlformats.org/officeDocument/2006/relationships/hyperlink" Target="https://www.eib.org" TargetMode="External"/><Relationship Id="rId2" Type="http://schemas.openxmlformats.org/officeDocument/2006/relationships/hyperlink" Target="https://x.com/EIB" TargetMode="External"/><Relationship Id="rId3" Type="http://schemas.openxmlformats.org/officeDocument/2006/relationships/hyperlink" Target="http://www.facebook.com/EuropeanInvestmentBank" TargetMode="External"/><Relationship Id="rId149" Type="http://schemas.openxmlformats.org/officeDocument/2006/relationships/hyperlink" Target="https://startup.google.com" TargetMode="External"/><Relationship Id="rId4" Type="http://schemas.openxmlformats.org/officeDocument/2006/relationships/hyperlink" Target="http://www.linkedin.com/company/european-investment-bank" TargetMode="External"/><Relationship Id="rId148" Type="http://schemas.openxmlformats.org/officeDocument/2006/relationships/hyperlink" Target="https://www.linkedin.com/company/osage-university-partners/" TargetMode="External"/><Relationship Id="rId9" Type="http://schemas.openxmlformats.org/officeDocument/2006/relationships/hyperlink" Target="https://www.nvidia.com" TargetMode="External"/><Relationship Id="rId143" Type="http://schemas.openxmlformats.org/officeDocument/2006/relationships/hyperlink" Target="https://x.com/tesifii" TargetMode="External"/><Relationship Id="rId142" Type="http://schemas.openxmlformats.org/officeDocument/2006/relationships/hyperlink" Target="https://www.tesi.fi" TargetMode="External"/><Relationship Id="rId141" Type="http://schemas.openxmlformats.org/officeDocument/2006/relationships/hyperlink" Target="https://www.linkedin.com/company/constructor-capital" TargetMode="External"/><Relationship Id="rId140" Type="http://schemas.openxmlformats.org/officeDocument/2006/relationships/hyperlink" Target="https://constructor.capital" TargetMode="External"/><Relationship Id="rId5" Type="http://schemas.openxmlformats.org/officeDocument/2006/relationships/hyperlink" Target="http://www.a16z.com" TargetMode="External"/><Relationship Id="rId147" Type="http://schemas.openxmlformats.org/officeDocument/2006/relationships/hyperlink" Target="https://www.facebook.com/osageuniversitypartners" TargetMode="External"/><Relationship Id="rId6" Type="http://schemas.openxmlformats.org/officeDocument/2006/relationships/hyperlink" Target="https://x.com/a16z" TargetMode="External"/><Relationship Id="rId146" Type="http://schemas.openxmlformats.org/officeDocument/2006/relationships/hyperlink" Target="https://x.com/OUP_VC" TargetMode="External"/><Relationship Id="rId7" Type="http://schemas.openxmlformats.org/officeDocument/2006/relationships/hyperlink" Target="https://www.facebook.com/andreessenhorowitz" TargetMode="External"/><Relationship Id="rId145" Type="http://schemas.openxmlformats.org/officeDocument/2006/relationships/hyperlink" Target="https://oup.vc/" TargetMode="External"/><Relationship Id="rId8" Type="http://schemas.openxmlformats.org/officeDocument/2006/relationships/hyperlink" Target="https://www.linkedin.com/company/a16z" TargetMode="External"/><Relationship Id="rId144" Type="http://schemas.openxmlformats.org/officeDocument/2006/relationships/hyperlink" Target="https://www.linkedin.com/company/finnish-industry-investment-ltd" TargetMode="External"/><Relationship Id="rId73" Type="http://schemas.openxmlformats.org/officeDocument/2006/relationships/hyperlink" Target="https://x.com/BNPParibas" TargetMode="External"/><Relationship Id="rId72" Type="http://schemas.openxmlformats.org/officeDocument/2006/relationships/hyperlink" Target="https://group.bnpparibas" TargetMode="External"/><Relationship Id="rId75" Type="http://schemas.openxmlformats.org/officeDocument/2006/relationships/hyperlink" Target="https://www.linkedin.com/company/bnp-paribas" TargetMode="External"/><Relationship Id="rId74" Type="http://schemas.openxmlformats.org/officeDocument/2006/relationships/hyperlink" Target="https://www.facebook.com/BNPParibasGroup/" TargetMode="External"/><Relationship Id="rId77" Type="http://schemas.openxmlformats.org/officeDocument/2006/relationships/hyperlink" Target="https://www.linkedin.com/company/tiger-global-management" TargetMode="External"/><Relationship Id="rId76" Type="http://schemas.openxmlformats.org/officeDocument/2006/relationships/hyperlink" Target="https://www.tigerglobal.com" TargetMode="External"/><Relationship Id="rId79" Type="http://schemas.openxmlformats.org/officeDocument/2006/relationships/hyperlink" Target="https://x.com/blackbirdvc" TargetMode="External"/><Relationship Id="rId78" Type="http://schemas.openxmlformats.org/officeDocument/2006/relationships/hyperlink" Target="http://www.blackbird.vc" TargetMode="External"/><Relationship Id="rId71" Type="http://schemas.openxmlformats.org/officeDocument/2006/relationships/hyperlink" Target="https://www.linkedin.com/company/us-innovative-technology-fund" TargetMode="External"/><Relationship Id="rId70" Type="http://schemas.openxmlformats.org/officeDocument/2006/relationships/hyperlink" Target="https://usitfund.com" TargetMode="External"/><Relationship Id="rId139" Type="http://schemas.openxmlformats.org/officeDocument/2006/relationships/hyperlink" Target="https://www.linkedin.com/company/korea-investment-partners" TargetMode="External"/><Relationship Id="rId138" Type="http://schemas.openxmlformats.org/officeDocument/2006/relationships/hyperlink" Target="http://kipvc.com" TargetMode="External"/><Relationship Id="rId137" Type="http://schemas.openxmlformats.org/officeDocument/2006/relationships/hyperlink" Target="https://www.nventures.ai" TargetMode="External"/><Relationship Id="rId132" Type="http://schemas.openxmlformats.org/officeDocument/2006/relationships/hyperlink" Target="https://www.linkedin.com/company/78987413" TargetMode="External"/><Relationship Id="rId131" Type="http://schemas.openxmlformats.org/officeDocument/2006/relationships/hyperlink" Target="http://www.matterwave.vc" TargetMode="External"/><Relationship Id="rId130" Type="http://schemas.openxmlformats.org/officeDocument/2006/relationships/hyperlink" Target="https://www.linkedin.com/company/eismea" TargetMode="External"/><Relationship Id="rId136" Type="http://schemas.openxmlformats.org/officeDocument/2006/relationships/hyperlink" Target="https://www.linkedin.com/company/amgen" TargetMode="External"/><Relationship Id="rId135" Type="http://schemas.openxmlformats.org/officeDocument/2006/relationships/hyperlink" Target="https://www.facebook.com/amgenbiotech" TargetMode="External"/><Relationship Id="rId134" Type="http://schemas.openxmlformats.org/officeDocument/2006/relationships/hyperlink" Target="https://x.com/amgen" TargetMode="External"/><Relationship Id="rId133" Type="http://schemas.openxmlformats.org/officeDocument/2006/relationships/hyperlink" Target="http://www.amgen.com" TargetMode="External"/><Relationship Id="rId62" Type="http://schemas.openxmlformats.org/officeDocument/2006/relationships/hyperlink" Target="http://www.facebook.com/US.NSF" TargetMode="External"/><Relationship Id="rId61" Type="http://schemas.openxmlformats.org/officeDocument/2006/relationships/hyperlink" Target="https://x.com/NSF" TargetMode="External"/><Relationship Id="rId64" Type="http://schemas.openxmlformats.org/officeDocument/2006/relationships/hyperlink" Target="http://www.rbvc.com" TargetMode="External"/><Relationship Id="rId63" Type="http://schemas.openxmlformats.org/officeDocument/2006/relationships/hyperlink" Target="https://www.linkedin.com/company/national-science-foundation" TargetMode="External"/><Relationship Id="rId66" Type="http://schemas.openxmlformats.org/officeDocument/2006/relationships/hyperlink" Target="http://www.k5global.com/" TargetMode="External"/><Relationship Id="rId65" Type="http://schemas.openxmlformats.org/officeDocument/2006/relationships/hyperlink" Target="https://www.linkedin.com/company/robert-bosch-venture-capital/" TargetMode="External"/><Relationship Id="rId171" Type="http://schemas.openxmlformats.org/officeDocument/2006/relationships/drawing" Target="../drawings/drawing8.xml"/><Relationship Id="rId68" Type="http://schemas.openxmlformats.org/officeDocument/2006/relationships/hyperlink" Target="http://www.lockheedmartin.com/us/who-we-are/lockheed-martin-ventures.html" TargetMode="External"/><Relationship Id="rId170" Type="http://schemas.openxmlformats.org/officeDocument/2006/relationships/hyperlink" Target="https://www.linkedin.com/company/hoepfner-br%C3%A4u/about/" TargetMode="External"/><Relationship Id="rId67" Type="http://schemas.openxmlformats.org/officeDocument/2006/relationships/hyperlink" Target="https://www.linkedin.com/company/k5global/" TargetMode="External"/><Relationship Id="rId60" Type="http://schemas.openxmlformats.org/officeDocument/2006/relationships/hyperlink" Target="https://www.nsf.gov" TargetMode="External"/><Relationship Id="rId165" Type="http://schemas.openxmlformats.org/officeDocument/2006/relationships/hyperlink" Target="https://www.linkedin.com/company/utokyo-innovation-platform-co-ltd" TargetMode="External"/><Relationship Id="rId69" Type="http://schemas.openxmlformats.org/officeDocument/2006/relationships/hyperlink" Target="https://www.linkedin.com/company/lockheed-martin" TargetMode="External"/><Relationship Id="rId164" Type="http://schemas.openxmlformats.org/officeDocument/2006/relationships/hyperlink" Target="https://www.facebook.com/utokyoipc/" TargetMode="External"/><Relationship Id="rId163" Type="http://schemas.openxmlformats.org/officeDocument/2006/relationships/hyperlink" Target="https://www.utokyo-ipc.co.jp" TargetMode="External"/><Relationship Id="rId162" Type="http://schemas.openxmlformats.org/officeDocument/2006/relationships/hyperlink" Target="https://www.linkedin.com/company/%E4%BA%AC%E9%83%BD%E5%A4%A7%E5%AD%A6%E3%82%A4%E3%83%8E%E3%83%99%E3%83%BC%E3%82%B7%E3%83%A7%E3%83%B3%E3%82%AD%E3%83%A3%E3%83%94%E3%82%BF%E3%83%AB%E6%A0%AA%E5%BC%8F%E4%BC%9A%E7%A4%BE/" TargetMode="External"/><Relationship Id="rId169" Type="http://schemas.openxmlformats.org/officeDocument/2006/relationships/hyperlink" Target="http://www.hoepfner-bauinvest.de/" TargetMode="External"/><Relationship Id="rId168" Type="http://schemas.openxmlformats.org/officeDocument/2006/relationships/hyperlink" Target="https://www.linkedin.com/company/embark-ventures/?originalSubdomain=in" TargetMode="External"/><Relationship Id="rId167" Type="http://schemas.openxmlformats.org/officeDocument/2006/relationships/hyperlink" Target="https://x.com/embarkventures?lang=en" TargetMode="External"/><Relationship Id="rId166" Type="http://schemas.openxmlformats.org/officeDocument/2006/relationships/hyperlink" Target="http://www.embark.vc" TargetMode="External"/><Relationship Id="rId51" Type="http://schemas.openxmlformats.org/officeDocument/2006/relationships/hyperlink" Target="https://www.facebook.com/foundersfund" TargetMode="External"/><Relationship Id="rId50" Type="http://schemas.openxmlformats.org/officeDocument/2006/relationships/hyperlink" Target="https://x.com/foundersfund" TargetMode="External"/><Relationship Id="rId53" Type="http://schemas.openxmlformats.org/officeDocument/2006/relationships/hyperlink" Target="http://www.nea.com" TargetMode="External"/><Relationship Id="rId52" Type="http://schemas.openxmlformats.org/officeDocument/2006/relationships/hyperlink" Target="https://www.linkedin.com/company/the-founders-fund" TargetMode="External"/><Relationship Id="rId55" Type="http://schemas.openxmlformats.org/officeDocument/2006/relationships/hyperlink" Target="https://www.facebook.com/NEAvc" TargetMode="External"/><Relationship Id="rId161" Type="http://schemas.openxmlformats.org/officeDocument/2006/relationships/hyperlink" Target="https://www.facebook.com/KYOTOiCAP/" TargetMode="External"/><Relationship Id="rId54" Type="http://schemas.openxmlformats.org/officeDocument/2006/relationships/hyperlink" Target="https://www.x.com/NEA" TargetMode="External"/><Relationship Id="rId160" Type="http://schemas.openxmlformats.org/officeDocument/2006/relationships/hyperlink" Target="https://x.com/kyoto_icap" TargetMode="External"/><Relationship Id="rId57" Type="http://schemas.openxmlformats.org/officeDocument/2006/relationships/hyperlink" Target="https://s32.com/" TargetMode="External"/><Relationship Id="rId56" Type="http://schemas.openxmlformats.org/officeDocument/2006/relationships/hyperlink" Target="https://www.linkedin.com/company/new-enterprise-associates" TargetMode="External"/><Relationship Id="rId159" Type="http://schemas.openxmlformats.org/officeDocument/2006/relationships/hyperlink" Target="http://www.kyoto-unicap.co.jp/" TargetMode="External"/><Relationship Id="rId59" Type="http://schemas.openxmlformats.org/officeDocument/2006/relationships/hyperlink" Target="https://www.linkedin.com/company/section-32" TargetMode="External"/><Relationship Id="rId154" Type="http://schemas.openxmlformats.org/officeDocument/2006/relationships/hyperlink" Target="https://x.com/UVC_Partners" TargetMode="External"/><Relationship Id="rId58" Type="http://schemas.openxmlformats.org/officeDocument/2006/relationships/hyperlink" Target="https://x.com/section32vc" TargetMode="External"/><Relationship Id="rId153" Type="http://schemas.openxmlformats.org/officeDocument/2006/relationships/hyperlink" Target="http://www.uvcpartners.com/" TargetMode="External"/><Relationship Id="rId152" Type="http://schemas.openxmlformats.org/officeDocument/2006/relationships/hyperlink" Target="https://www.linkedin.com/showcase/google-for-startups" TargetMode="External"/><Relationship Id="rId151" Type="http://schemas.openxmlformats.org/officeDocument/2006/relationships/hyperlink" Target="https://www.facebook.com/GoogleForStartups" TargetMode="External"/><Relationship Id="rId158" Type="http://schemas.openxmlformats.org/officeDocument/2006/relationships/hyperlink" Target="https://www.linkedin.com/company/2xn/about/" TargetMode="External"/><Relationship Id="rId157" Type="http://schemas.openxmlformats.org/officeDocument/2006/relationships/hyperlink" Target="https://2xn.vc/" TargetMode="External"/><Relationship Id="rId156" Type="http://schemas.openxmlformats.org/officeDocument/2006/relationships/hyperlink" Target="https://www.linkedin.com/company/uvc-partners" TargetMode="External"/><Relationship Id="rId155" Type="http://schemas.openxmlformats.org/officeDocument/2006/relationships/hyperlink" Target="https://www.facebook.com/UVCPartners" TargetMode="External"/><Relationship Id="rId107" Type="http://schemas.openxmlformats.org/officeDocument/2006/relationships/hyperlink" Target="https://www.linkedin.com/company/orbimed-advisors" TargetMode="External"/><Relationship Id="rId106" Type="http://schemas.openxmlformats.org/officeDocument/2006/relationships/hyperlink" Target="https://www.facebook.com/OrbiMed-Advisors-522321737819113" TargetMode="External"/><Relationship Id="rId105" Type="http://schemas.openxmlformats.org/officeDocument/2006/relationships/hyperlink" Target="https://x.com/OrbiMed" TargetMode="External"/><Relationship Id="rId104" Type="http://schemas.openxmlformats.org/officeDocument/2006/relationships/hyperlink" Target="http://www.orbimed.com" TargetMode="External"/><Relationship Id="rId109" Type="http://schemas.openxmlformats.org/officeDocument/2006/relationships/hyperlink" Target="https://x.com/ANRI_VC" TargetMode="External"/><Relationship Id="rId108" Type="http://schemas.openxmlformats.org/officeDocument/2006/relationships/hyperlink" Target="http://anri.vc" TargetMode="External"/><Relationship Id="rId103" Type="http://schemas.openxmlformats.org/officeDocument/2006/relationships/hyperlink" Target="https://www.linkedin.com/company/verveventures" TargetMode="External"/><Relationship Id="rId102" Type="http://schemas.openxmlformats.org/officeDocument/2006/relationships/hyperlink" Target="https://www.facebook.com/verve.vc" TargetMode="External"/><Relationship Id="rId101" Type="http://schemas.openxmlformats.org/officeDocument/2006/relationships/hyperlink" Target="https://x.com/VerveVentures" TargetMode="External"/><Relationship Id="rId100" Type="http://schemas.openxmlformats.org/officeDocument/2006/relationships/hyperlink" Target="http://verve.vc" TargetMode="External"/><Relationship Id="rId129" Type="http://schemas.openxmlformats.org/officeDocument/2006/relationships/hyperlink" Target="https://www.facebook.com/EIC-The-European-Innovation-Council-2462855093727279" TargetMode="External"/><Relationship Id="rId128" Type="http://schemas.openxmlformats.org/officeDocument/2006/relationships/hyperlink" Target="https://x.com/EUeic" TargetMode="External"/><Relationship Id="rId127" Type="http://schemas.openxmlformats.org/officeDocument/2006/relationships/hyperlink" Target="https://eic.ec.europa.eu" TargetMode="External"/><Relationship Id="rId126" Type="http://schemas.openxmlformats.org/officeDocument/2006/relationships/hyperlink" Target="http://www.linkedin.com/company/atomico" TargetMode="External"/><Relationship Id="rId121" Type="http://schemas.openxmlformats.org/officeDocument/2006/relationships/hyperlink" Target="https://www.facebook.com/alphabetxyz" TargetMode="External"/><Relationship Id="rId120" Type="http://schemas.openxmlformats.org/officeDocument/2006/relationships/hyperlink" Target="https://x.com/alphabetlnc" TargetMode="External"/><Relationship Id="rId125" Type="http://schemas.openxmlformats.org/officeDocument/2006/relationships/hyperlink" Target="https://www.facebook.com/atomicovc" TargetMode="External"/><Relationship Id="rId124" Type="http://schemas.openxmlformats.org/officeDocument/2006/relationships/hyperlink" Target="https://x.com/atomico" TargetMode="External"/><Relationship Id="rId123" Type="http://schemas.openxmlformats.org/officeDocument/2006/relationships/hyperlink" Target="http://www.atomico.com" TargetMode="External"/><Relationship Id="rId122" Type="http://schemas.openxmlformats.org/officeDocument/2006/relationships/hyperlink" Target="https://www.linkedin.com/company/alphabet-inc" TargetMode="External"/><Relationship Id="rId95" Type="http://schemas.openxmlformats.org/officeDocument/2006/relationships/hyperlink" Target="https://www.linkedin.com/company/inventure/" TargetMode="External"/><Relationship Id="rId94" Type="http://schemas.openxmlformats.org/officeDocument/2006/relationships/hyperlink" Target="https://x.com/InventureVC" TargetMode="External"/><Relationship Id="rId97" Type="http://schemas.openxmlformats.org/officeDocument/2006/relationships/hyperlink" Target="https://x.com/globalbrains_jp" TargetMode="External"/><Relationship Id="rId96" Type="http://schemas.openxmlformats.org/officeDocument/2006/relationships/hyperlink" Target="https://globalbrains.com" TargetMode="External"/><Relationship Id="rId99" Type="http://schemas.openxmlformats.org/officeDocument/2006/relationships/hyperlink" Target="https://www.linkedin.com/company/globalbrain" TargetMode="External"/><Relationship Id="rId98" Type="http://schemas.openxmlformats.org/officeDocument/2006/relationships/hyperlink" Target="https://www.facebook.com/globalbrains.jp" TargetMode="External"/><Relationship Id="rId91" Type="http://schemas.openxmlformats.org/officeDocument/2006/relationships/hyperlink" Target="https://www.facebook.com/shunweicapital/" TargetMode="External"/><Relationship Id="rId90" Type="http://schemas.openxmlformats.org/officeDocument/2006/relationships/hyperlink" Target="https://x.com/shunweicapital" TargetMode="External"/><Relationship Id="rId93" Type="http://schemas.openxmlformats.org/officeDocument/2006/relationships/hyperlink" Target="https://inventure.vc/" TargetMode="External"/><Relationship Id="rId92" Type="http://schemas.openxmlformats.org/officeDocument/2006/relationships/hyperlink" Target="https://www.linkedin.com/company/%E9%A1%BA%E4%B8%BA%E8%B5%84%E6%9C%AC/" TargetMode="External"/><Relationship Id="rId118" Type="http://schemas.openxmlformats.org/officeDocument/2006/relationships/hyperlink" Target="http://www.linkedin.com/company/1374" TargetMode="External"/><Relationship Id="rId117" Type="http://schemas.openxmlformats.org/officeDocument/2006/relationships/hyperlink" Target="http://www.facebook.com/fujitsuICT" TargetMode="External"/><Relationship Id="rId116" Type="http://schemas.openxmlformats.org/officeDocument/2006/relationships/hyperlink" Target="https://x.com/Fujitsu_Global" TargetMode="External"/><Relationship Id="rId115" Type="http://schemas.openxmlformats.org/officeDocument/2006/relationships/hyperlink" Target="http://www.fujitsu.com" TargetMode="External"/><Relationship Id="rId119" Type="http://schemas.openxmlformats.org/officeDocument/2006/relationships/hyperlink" Target="https://abc.xyz" TargetMode="External"/><Relationship Id="rId110" Type="http://schemas.openxmlformats.org/officeDocument/2006/relationships/hyperlink" Target="https://www.facebook.com/ANRI-1402156616697077" TargetMode="External"/><Relationship Id="rId114" Type="http://schemas.openxmlformats.org/officeDocument/2006/relationships/hyperlink" Target="http://www.linkedin.com/company/64897" TargetMode="External"/><Relationship Id="rId113" Type="http://schemas.openxmlformats.org/officeDocument/2006/relationships/hyperlink" Target="https://x.com/paladincap" TargetMode="External"/><Relationship Id="rId112" Type="http://schemas.openxmlformats.org/officeDocument/2006/relationships/hyperlink" Target="http://www.paladincapgroup.com" TargetMode="External"/><Relationship Id="rId111" Type="http://schemas.openxmlformats.org/officeDocument/2006/relationships/hyperlink" Target="https://www.linkedin.com/company/anri-vc/"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qedinvestors.com" TargetMode="External"/><Relationship Id="rId190" Type="http://schemas.openxmlformats.org/officeDocument/2006/relationships/hyperlink" Target="http://www.orbimed.com" TargetMode="External"/><Relationship Id="rId42" Type="http://schemas.openxmlformats.org/officeDocument/2006/relationships/hyperlink" Target="https://fr.linkedin.com/in/pierre-yves-meerschman" TargetMode="External"/><Relationship Id="rId41" Type="http://schemas.openxmlformats.org/officeDocument/2006/relationships/hyperlink" Target="https://www.linkedin.com/company/qed-investors/" TargetMode="External"/><Relationship Id="rId44" Type="http://schemas.openxmlformats.org/officeDocument/2006/relationships/hyperlink" Target="https://www.linkedin.com/company/daphni/" TargetMode="External"/><Relationship Id="rId194" Type="http://schemas.openxmlformats.org/officeDocument/2006/relationships/hyperlink" Target="https://www.linkedin.com/company/alphabet/" TargetMode="External"/><Relationship Id="rId43" Type="http://schemas.openxmlformats.org/officeDocument/2006/relationships/hyperlink" Target="http://daphni.com" TargetMode="External"/><Relationship Id="rId193" Type="http://schemas.openxmlformats.org/officeDocument/2006/relationships/hyperlink" Target="http://www.alphabetcreative.com" TargetMode="External"/><Relationship Id="rId46" Type="http://schemas.openxmlformats.org/officeDocument/2006/relationships/hyperlink" Target="https://www.quantonation.com" TargetMode="External"/><Relationship Id="rId192" Type="http://schemas.openxmlformats.org/officeDocument/2006/relationships/hyperlink" Target="https://www.linkedin.com/in/stevebowker" TargetMode="External"/><Relationship Id="rId45" Type="http://schemas.openxmlformats.org/officeDocument/2006/relationships/hyperlink" Target="https://fr.linkedin.com/in/olivier-tonneau-a018431" TargetMode="External"/><Relationship Id="rId191" Type="http://schemas.openxmlformats.org/officeDocument/2006/relationships/hyperlink" Target="https://www.linkedin.com/company/orbimed-advisors/" TargetMode="External"/><Relationship Id="rId48" Type="http://schemas.openxmlformats.org/officeDocument/2006/relationships/hyperlink" Target="https://www.linkedin.com/in/richard-amor-574a18106" TargetMode="External"/><Relationship Id="rId187" Type="http://schemas.openxmlformats.org/officeDocument/2006/relationships/hyperlink" Target="https://global.fujitsu/" TargetMode="External"/><Relationship Id="rId47" Type="http://schemas.openxmlformats.org/officeDocument/2006/relationships/hyperlink" Target="https://www.linkedin.com/company/quantonation/" TargetMode="External"/><Relationship Id="rId186" Type="http://schemas.openxmlformats.org/officeDocument/2006/relationships/hyperlink" Target="https://www.linkedin.com/in/grantedcoaching" TargetMode="External"/><Relationship Id="rId185" Type="http://schemas.openxmlformats.org/officeDocument/2006/relationships/hyperlink" Target="https://www.linkedin.com/company/fujitsu/" TargetMode="External"/><Relationship Id="rId49" Type="http://schemas.openxmlformats.org/officeDocument/2006/relationships/hyperlink" Target="http://www.eib.org" TargetMode="External"/><Relationship Id="rId184" Type="http://schemas.openxmlformats.org/officeDocument/2006/relationships/hyperlink" Target="https://global.fujitsu/" TargetMode="External"/><Relationship Id="rId189" Type="http://schemas.openxmlformats.org/officeDocument/2006/relationships/hyperlink" Target="https://www.linkedin.com/in/sumonachakraborty" TargetMode="External"/><Relationship Id="rId188" Type="http://schemas.openxmlformats.org/officeDocument/2006/relationships/hyperlink" Target="https://www.linkedin.com/company/fujitsu/" TargetMode="External"/><Relationship Id="rId31" Type="http://schemas.openxmlformats.org/officeDocument/2006/relationships/hyperlink" Target="http://www.nvidia.com" TargetMode="External"/><Relationship Id="rId30" Type="http://schemas.openxmlformats.org/officeDocument/2006/relationships/hyperlink" Target="https://www.linkedin.com/in/jenhsunhuang" TargetMode="External"/><Relationship Id="rId33" Type="http://schemas.openxmlformats.org/officeDocument/2006/relationships/hyperlink" Target="https://fr.linkedin.com/in/pierre-eric-leibovici" TargetMode="External"/><Relationship Id="rId183" Type="http://schemas.openxmlformats.org/officeDocument/2006/relationships/hyperlink" Target="https://www.linkedin.com/in/stefanie-horn-00b199160" TargetMode="External"/><Relationship Id="rId32" Type="http://schemas.openxmlformats.org/officeDocument/2006/relationships/hyperlink" Target="https://www.linkedin.com/company/nvidia/" TargetMode="External"/><Relationship Id="rId182" Type="http://schemas.openxmlformats.org/officeDocument/2006/relationships/hyperlink" Target="https://www.linkedin.com/company/orbimed-advisors/" TargetMode="External"/><Relationship Id="rId35" Type="http://schemas.openxmlformats.org/officeDocument/2006/relationships/hyperlink" Target="https://www.linkedin.com/company/daphni/" TargetMode="External"/><Relationship Id="rId181" Type="http://schemas.openxmlformats.org/officeDocument/2006/relationships/hyperlink" Target="http://www.orbimed.com" TargetMode="External"/><Relationship Id="rId34" Type="http://schemas.openxmlformats.org/officeDocument/2006/relationships/hyperlink" Target="http://daphni.com" TargetMode="External"/><Relationship Id="rId180" Type="http://schemas.openxmlformats.org/officeDocument/2006/relationships/hyperlink" Target="https://www.linkedin.com/in/ankesh-bhansali-2193635" TargetMode="External"/><Relationship Id="rId37" Type="http://schemas.openxmlformats.org/officeDocument/2006/relationships/hyperlink" Target="http://www.nea.com" TargetMode="External"/><Relationship Id="rId176" Type="http://schemas.openxmlformats.org/officeDocument/2006/relationships/hyperlink" Target="https://www.linkedin.com/company/fujitsu/" TargetMode="External"/><Relationship Id="rId36" Type="http://schemas.openxmlformats.org/officeDocument/2006/relationships/hyperlink" Target="https://www.linkedin.com/in/dick-kramlich-13316422" TargetMode="External"/><Relationship Id="rId175" Type="http://schemas.openxmlformats.org/officeDocument/2006/relationships/hyperlink" Target="https://global.fujitsu/" TargetMode="External"/><Relationship Id="rId39" Type="http://schemas.openxmlformats.org/officeDocument/2006/relationships/hyperlink" Target="https://www.linkedin.com/in/nigelwmorris" TargetMode="External"/><Relationship Id="rId174" Type="http://schemas.openxmlformats.org/officeDocument/2006/relationships/hyperlink" Target="https://www.linkedin.com/in/yukidoifujitsu" TargetMode="External"/><Relationship Id="rId38" Type="http://schemas.openxmlformats.org/officeDocument/2006/relationships/hyperlink" Target="https://www.linkedin.com/company/new-enterprise-associates/" TargetMode="External"/><Relationship Id="rId173" Type="http://schemas.openxmlformats.org/officeDocument/2006/relationships/hyperlink" Target="https://www.linkedin.com/company/fujitsu/" TargetMode="External"/><Relationship Id="rId179" Type="http://schemas.openxmlformats.org/officeDocument/2006/relationships/hyperlink" Target="https://www.linkedin.com/company/orbimed-advisors/" TargetMode="External"/><Relationship Id="rId178" Type="http://schemas.openxmlformats.org/officeDocument/2006/relationships/hyperlink" Target="http://www.orbimed.com" TargetMode="External"/><Relationship Id="rId177" Type="http://schemas.openxmlformats.org/officeDocument/2006/relationships/hyperlink" Target="https://www.linkedin.com/in/matt-xie-864187140" TargetMode="External"/><Relationship Id="rId20" Type="http://schemas.openxmlformats.org/officeDocument/2006/relationships/hyperlink" Target="https://www.linkedin.com/company/atomico/" TargetMode="External"/><Relationship Id="rId22" Type="http://schemas.openxmlformats.org/officeDocument/2006/relationships/hyperlink" Target="https://www.quantonation.com" TargetMode="External"/><Relationship Id="rId21" Type="http://schemas.openxmlformats.org/officeDocument/2006/relationships/hyperlink" Target="https://www.linkedin.com/in/christophe-jurczak" TargetMode="External"/><Relationship Id="rId24" Type="http://schemas.openxmlformats.org/officeDocument/2006/relationships/hyperlink" Target="https://www.linkedin.com/in/yipengzhao" TargetMode="External"/><Relationship Id="rId23" Type="http://schemas.openxmlformats.org/officeDocument/2006/relationships/hyperlink" Target="https://www.linkedin.com/company/quantonation/" TargetMode="External"/><Relationship Id="rId26" Type="http://schemas.openxmlformats.org/officeDocument/2006/relationships/hyperlink" Target="https://www.linkedin.com/company/embark-ventures/" TargetMode="External"/><Relationship Id="rId25" Type="http://schemas.openxmlformats.org/officeDocument/2006/relationships/hyperlink" Target="http://embark.vc" TargetMode="External"/><Relationship Id="rId28" Type="http://schemas.openxmlformats.org/officeDocument/2006/relationships/hyperlink" Target="http://www.blackrock.com" TargetMode="External"/><Relationship Id="rId27" Type="http://schemas.openxmlformats.org/officeDocument/2006/relationships/hyperlink" Target="https://www.linkedin.com/in/sue-wagner-a8828615" TargetMode="External"/><Relationship Id="rId29" Type="http://schemas.openxmlformats.org/officeDocument/2006/relationships/hyperlink" Target="https://www.linkedin.com/company/blackrock/" TargetMode="External"/><Relationship Id="rId11" Type="http://schemas.openxmlformats.org/officeDocument/2006/relationships/hyperlink" Target="https://www.linkedin.com/company/blackrock/" TargetMode="External"/><Relationship Id="rId10" Type="http://schemas.openxmlformats.org/officeDocument/2006/relationships/hyperlink" Target="http://www.blackrock.com" TargetMode="External"/><Relationship Id="rId13" Type="http://schemas.openxmlformats.org/officeDocument/2006/relationships/hyperlink" Target="http://tigerglobal.com" TargetMode="External"/><Relationship Id="rId12" Type="http://schemas.openxmlformats.org/officeDocument/2006/relationships/hyperlink" Target="https://www.linkedin.com/in/chase-coleman" TargetMode="External"/><Relationship Id="rId15" Type="http://schemas.openxmlformats.org/officeDocument/2006/relationships/hyperlink" Target="https://jp.linkedin.com/in/anrit" TargetMode="External"/><Relationship Id="rId198" Type="http://schemas.openxmlformats.org/officeDocument/2006/relationships/hyperlink" Target="https://www.linkedin.com/in/albert-polman-8b745358" TargetMode="External"/><Relationship Id="rId14" Type="http://schemas.openxmlformats.org/officeDocument/2006/relationships/hyperlink" Target="https://www.linkedin.com/company/tiger-global-management/" TargetMode="External"/><Relationship Id="rId197" Type="http://schemas.openxmlformats.org/officeDocument/2006/relationships/hyperlink" Target="https://www.linkedin.com/company/matterwave-ventures/" TargetMode="External"/><Relationship Id="rId17" Type="http://schemas.openxmlformats.org/officeDocument/2006/relationships/hyperlink" Target="https://www.linkedin.com/company/anri-vc/" TargetMode="External"/><Relationship Id="rId196" Type="http://schemas.openxmlformats.org/officeDocument/2006/relationships/hyperlink" Target="http://www.matterwave.vc" TargetMode="External"/><Relationship Id="rId16" Type="http://schemas.openxmlformats.org/officeDocument/2006/relationships/hyperlink" Target="http://anri.vc/" TargetMode="External"/><Relationship Id="rId195" Type="http://schemas.openxmlformats.org/officeDocument/2006/relationships/hyperlink" Target="https://www.linkedin.com/in/utetheel" TargetMode="External"/><Relationship Id="rId19" Type="http://schemas.openxmlformats.org/officeDocument/2006/relationships/hyperlink" Target="http://www.atomico.com" TargetMode="External"/><Relationship Id="rId18" Type="http://schemas.openxmlformats.org/officeDocument/2006/relationships/hyperlink" Target="https://uk.linkedin.com/in/niklaszennstrom" TargetMode="External"/><Relationship Id="rId199" Type="http://schemas.openxmlformats.org/officeDocument/2006/relationships/hyperlink" Target="http://eismea.ec.europa.eu/" TargetMode="External"/><Relationship Id="rId84" Type="http://schemas.openxmlformats.org/officeDocument/2006/relationships/hyperlink" Target="https://www.linkedin.com/in/bjoern-sykora" TargetMode="External"/><Relationship Id="rId83" Type="http://schemas.openxmlformats.org/officeDocument/2006/relationships/hyperlink" Target="https://www.linkedin.com/company/franklin-templeton/" TargetMode="External"/><Relationship Id="rId86" Type="http://schemas.openxmlformats.org/officeDocument/2006/relationships/hyperlink" Target="https://www.linkedin.com/company/high-tech-gruenderfonds/" TargetMode="External"/><Relationship Id="rId85" Type="http://schemas.openxmlformats.org/officeDocument/2006/relationships/hyperlink" Target="https://www.htgf.de/" TargetMode="External"/><Relationship Id="rId88" Type="http://schemas.openxmlformats.org/officeDocument/2006/relationships/hyperlink" Target="https://www.htgf.de/" TargetMode="External"/><Relationship Id="rId150" Type="http://schemas.openxmlformats.org/officeDocument/2006/relationships/hyperlink" Target="https://www.linkedin.com/in/atsushi-tsuji-784202145" TargetMode="External"/><Relationship Id="rId87" Type="http://schemas.openxmlformats.org/officeDocument/2006/relationships/hyperlink" Target="https://www.linkedin.com/in/achim-plum-5692aa26" TargetMode="External"/><Relationship Id="rId89" Type="http://schemas.openxmlformats.org/officeDocument/2006/relationships/hyperlink" Target="https://www.linkedin.com/company/high-tech-gruenderfonds/" TargetMode="External"/><Relationship Id="rId80" Type="http://schemas.openxmlformats.org/officeDocument/2006/relationships/hyperlink" Target="https://www.linkedin.com/company/franklin-templeton/" TargetMode="External"/><Relationship Id="rId82" Type="http://schemas.openxmlformats.org/officeDocument/2006/relationships/hyperlink" Target="http://www.franklinresources.com" TargetMode="External"/><Relationship Id="rId81" Type="http://schemas.openxmlformats.org/officeDocument/2006/relationships/hyperlink" Target="https://www.linkedin.com/in/shannon-mcveigh-cima-804112150" TargetMode="External"/><Relationship Id="rId1" Type="http://schemas.openxmlformats.org/officeDocument/2006/relationships/hyperlink" Target="https://www.linkedin.com/in/behorowitz" TargetMode="External"/><Relationship Id="rId2" Type="http://schemas.openxmlformats.org/officeDocument/2006/relationships/hyperlink" Target="http://www.a16z.com" TargetMode="External"/><Relationship Id="rId3" Type="http://schemas.openxmlformats.org/officeDocument/2006/relationships/hyperlink" Target="https://www.linkedin.com/company/a16z/" TargetMode="External"/><Relationship Id="rId149" Type="http://schemas.openxmlformats.org/officeDocument/2006/relationships/hyperlink" Target="https://www.linkedin.com/company/globalbrain/" TargetMode="External"/><Relationship Id="rId4" Type="http://schemas.openxmlformats.org/officeDocument/2006/relationships/hyperlink" Target="https://hk.linkedin.com/in/%E5%8D%97%E9%B9%8F-neil-shen-%E6%B2%88-83422595" TargetMode="External"/><Relationship Id="rId148" Type="http://schemas.openxmlformats.org/officeDocument/2006/relationships/hyperlink" Target="https://globalbrains.com/" TargetMode="External"/><Relationship Id="rId9" Type="http://schemas.openxmlformats.org/officeDocument/2006/relationships/hyperlink" Target="https://www.linkedin.com/in/laurencefink" TargetMode="External"/><Relationship Id="rId143" Type="http://schemas.openxmlformats.org/officeDocument/2006/relationships/hyperlink" Target="https://www.linkedin.com/company/blackbirdfoundation/" TargetMode="External"/><Relationship Id="rId142" Type="http://schemas.openxmlformats.org/officeDocument/2006/relationships/hyperlink" Target="http://blackbird.foundation" TargetMode="External"/><Relationship Id="rId141" Type="http://schemas.openxmlformats.org/officeDocument/2006/relationships/hyperlink" Target="https://www.linkedin.com/in/joelconnolly" TargetMode="External"/><Relationship Id="rId140" Type="http://schemas.openxmlformats.org/officeDocument/2006/relationships/hyperlink" Target="https://www.linkedin.com/company/jpmorganchase/" TargetMode="External"/><Relationship Id="rId5" Type="http://schemas.openxmlformats.org/officeDocument/2006/relationships/hyperlink" Target="https://www.linkedin.com/company/hong-shan/" TargetMode="External"/><Relationship Id="rId147" Type="http://schemas.openxmlformats.org/officeDocument/2006/relationships/hyperlink" Target="https://www.linkedin.com/in/takuya-ukai" TargetMode="External"/><Relationship Id="rId6" Type="http://schemas.openxmlformats.org/officeDocument/2006/relationships/hyperlink" Target="https://www.linkedin.com/in/aydins" TargetMode="External"/><Relationship Id="rId146" Type="http://schemas.openxmlformats.org/officeDocument/2006/relationships/hyperlink" Target="https://www.linkedin.com/company/inventurecapital/" TargetMode="External"/><Relationship Id="rId7" Type="http://schemas.openxmlformats.org/officeDocument/2006/relationships/hyperlink" Target="http://www.felicis.com" TargetMode="External"/><Relationship Id="rId145" Type="http://schemas.openxmlformats.org/officeDocument/2006/relationships/hyperlink" Target="http://www.inventure.capital/" TargetMode="External"/><Relationship Id="rId8" Type="http://schemas.openxmlformats.org/officeDocument/2006/relationships/hyperlink" Target="https://www.linkedin.com/company/felicis-ventures/" TargetMode="External"/><Relationship Id="rId144" Type="http://schemas.openxmlformats.org/officeDocument/2006/relationships/hyperlink" Target="https://www.linkedin.com/in/samuel-gassauer-48159a147" TargetMode="External"/><Relationship Id="rId73" Type="http://schemas.openxmlformats.org/officeDocument/2006/relationships/hyperlink" Target="http://www.franklinresources.com" TargetMode="External"/><Relationship Id="rId72" Type="http://schemas.openxmlformats.org/officeDocument/2006/relationships/hyperlink" Target="https://www.linkedin.com/in/wucathy" TargetMode="External"/><Relationship Id="rId75" Type="http://schemas.openxmlformats.org/officeDocument/2006/relationships/hyperlink" Target="https://www.linkedin.com/in/franck-nowak-aa69436" TargetMode="External"/><Relationship Id="rId74" Type="http://schemas.openxmlformats.org/officeDocument/2006/relationships/hyperlink" Target="https://www.linkedin.com/company/franklin-templeton/" TargetMode="External"/><Relationship Id="rId77" Type="http://schemas.openxmlformats.org/officeDocument/2006/relationships/hyperlink" Target="https://www.linkedin.com/company/franklin-templeton/" TargetMode="External"/><Relationship Id="rId76" Type="http://schemas.openxmlformats.org/officeDocument/2006/relationships/hyperlink" Target="http://www.franklinresources.com" TargetMode="External"/><Relationship Id="rId79" Type="http://schemas.openxmlformats.org/officeDocument/2006/relationships/hyperlink" Target="http://www.franklinresources.com" TargetMode="External"/><Relationship Id="rId78" Type="http://schemas.openxmlformats.org/officeDocument/2006/relationships/hyperlink" Target="https://www.linkedin.com/in/mikeschill" TargetMode="External"/><Relationship Id="rId71" Type="http://schemas.openxmlformats.org/officeDocument/2006/relationships/hyperlink" Target="https://www.linkedin.com/company/european-investment-bank/" TargetMode="External"/><Relationship Id="rId70" Type="http://schemas.openxmlformats.org/officeDocument/2006/relationships/hyperlink" Target="http://www.eib.org" TargetMode="External"/><Relationship Id="rId139" Type="http://schemas.openxmlformats.org/officeDocument/2006/relationships/hyperlink" Target="http://www.jpmorganchase.com" TargetMode="External"/><Relationship Id="rId138" Type="http://schemas.openxmlformats.org/officeDocument/2006/relationships/hyperlink" Target="https://www.linkedin.com/in/devinreed1" TargetMode="External"/><Relationship Id="rId137" Type="http://schemas.openxmlformats.org/officeDocument/2006/relationships/hyperlink" Target="https://www.linkedin.com/company/bnp-paribas/" TargetMode="External"/><Relationship Id="rId132" Type="http://schemas.openxmlformats.org/officeDocument/2006/relationships/hyperlink" Target="https://www.linkedin.com/in/emmanuelkiyanda" TargetMode="External"/><Relationship Id="rId131" Type="http://schemas.openxmlformats.org/officeDocument/2006/relationships/hyperlink" Target="https://www.linkedin.com/company/bnp-paribas/" TargetMode="External"/><Relationship Id="rId130" Type="http://schemas.openxmlformats.org/officeDocument/2006/relationships/hyperlink" Target="https://bnpp.lk/E2gMao" TargetMode="External"/><Relationship Id="rId136" Type="http://schemas.openxmlformats.org/officeDocument/2006/relationships/hyperlink" Target="https://bnpp.lk/E2gMao" TargetMode="External"/><Relationship Id="rId135" Type="http://schemas.openxmlformats.org/officeDocument/2006/relationships/hyperlink" Target="https://www.linkedin.com/in/mgrabois" TargetMode="External"/><Relationship Id="rId134" Type="http://schemas.openxmlformats.org/officeDocument/2006/relationships/hyperlink" Target="https://www.linkedin.com/company/bnp-paribas/" TargetMode="External"/><Relationship Id="rId133" Type="http://schemas.openxmlformats.org/officeDocument/2006/relationships/hyperlink" Target="https://bnpp.lk/E2gMao" TargetMode="External"/><Relationship Id="rId62" Type="http://schemas.openxmlformats.org/officeDocument/2006/relationships/hyperlink" Target="https://www.linkedin.com/company/european-investment-bank/" TargetMode="External"/><Relationship Id="rId61" Type="http://schemas.openxmlformats.org/officeDocument/2006/relationships/hyperlink" Target="http://www.eib.org" TargetMode="External"/><Relationship Id="rId64" Type="http://schemas.openxmlformats.org/officeDocument/2006/relationships/hyperlink" Target="http://www.eib.org" TargetMode="External"/><Relationship Id="rId63" Type="http://schemas.openxmlformats.org/officeDocument/2006/relationships/hyperlink" Target="https://www.linkedin.com/in/debora-revoltella-7a4b1758" TargetMode="External"/><Relationship Id="rId66" Type="http://schemas.openxmlformats.org/officeDocument/2006/relationships/hyperlink" Target="https://www.linkedin.com/in/david-boujo-20a63018" TargetMode="External"/><Relationship Id="rId172" Type="http://schemas.openxmlformats.org/officeDocument/2006/relationships/hyperlink" Target="https://global.fujitsu/" TargetMode="External"/><Relationship Id="rId65" Type="http://schemas.openxmlformats.org/officeDocument/2006/relationships/hyperlink" Target="https://www.linkedin.com/company/european-investment-bank/" TargetMode="External"/><Relationship Id="rId171" Type="http://schemas.openxmlformats.org/officeDocument/2006/relationships/hyperlink" Target="https://www.linkedin.com/in/pauljmonks" TargetMode="External"/><Relationship Id="rId68" Type="http://schemas.openxmlformats.org/officeDocument/2006/relationships/hyperlink" Target="https://www.linkedin.com/company/bpifrance/" TargetMode="External"/><Relationship Id="rId170" Type="http://schemas.openxmlformats.org/officeDocument/2006/relationships/hyperlink" Target="https://www.linkedin.com/company/fujitsu/" TargetMode="External"/><Relationship Id="rId67" Type="http://schemas.openxmlformats.org/officeDocument/2006/relationships/hyperlink" Target="https://bpifrance.fr" TargetMode="External"/><Relationship Id="rId60" Type="http://schemas.openxmlformats.org/officeDocument/2006/relationships/hyperlink" Target="https://www.linkedin.com/in/mirko-becker-624240265" TargetMode="External"/><Relationship Id="rId165" Type="http://schemas.openxmlformats.org/officeDocument/2006/relationships/hyperlink" Target="https://www.linkedin.com/in/dimitrios-weedon" TargetMode="External"/><Relationship Id="rId69" Type="http://schemas.openxmlformats.org/officeDocument/2006/relationships/hyperlink" Target="https://www.linkedin.com/in/mag%C3%AD-lloren%C3%A7-clav%C3%A9-badia-1985731" TargetMode="External"/><Relationship Id="rId164" Type="http://schemas.openxmlformats.org/officeDocument/2006/relationships/hyperlink" Target="https://www.linkedin.com/company/globalbrain/" TargetMode="External"/><Relationship Id="rId163" Type="http://schemas.openxmlformats.org/officeDocument/2006/relationships/hyperlink" Target="https://globalbrains.com/" TargetMode="External"/><Relationship Id="rId162" Type="http://schemas.openxmlformats.org/officeDocument/2006/relationships/hyperlink" Target="https://www.linkedin.com/in/satokomurata" TargetMode="External"/><Relationship Id="rId169" Type="http://schemas.openxmlformats.org/officeDocument/2006/relationships/hyperlink" Target="https://global.fujitsu/" TargetMode="External"/><Relationship Id="rId168" Type="http://schemas.openxmlformats.org/officeDocument/2006/relationships/hyperlink" Target="https://www.linkedin.com/in/vincentsciotto" TargetMode="External"/><Relationship Id="rId167" Type="http://schemas.openxmlformats.org/officeDocument/2006/relationships/hyperlink" Target="https://www.linkedin.com/company/orbimed-advisors/" TargetMode="External"/><Relationship Id="rId166" Type="http://schemas.openxmlformats.org/officeDocument/2006/relationships/hyperlink" Target="http://www.orbimed.com" TargetMode="External"/><Relationship Id="rId51" Type="http://schemas.openxmlformats.org/officeDocument/2006/relationships/hyperlink" Target="https://www.linkedin.com/in/mathias-lebouvier" TargetMode="External"/><Relationship Id="rId50" Type="http://schemas.openxmlformats.org/officeDocument/2006/relationships/hyperlink" Target="https://www.linkedin.com/company/european-investment-bank/" TargetMode="External"/><Relationship Id="rId53" Type="http://schemas.openxmlformats.org/officeDocument/2006/relationships/hyperlink" Target="https://www.linkedin.com/company/bpifrance/" TargetMode="External"/><Relationship Id="rId52" Type="http://schemas.openxmlformats.org/officeDocument/2006/relationships/hyperlink" Target="https://bpifrance.fr" TargetMode="External"/><Relationship Id="rId55" Type="http://schemas.openxmlformats.org/officeDocument/2006/relationships/hyperlink" Target="https://bpifrance.fr" TargetMode="External"/><Relationship Id="rId161" Type="http://schemas.openxmlformats.org/officeDocument/2006/relationships/hyperlink" Target="https://www.linkedin.com/company/verveventures/" TargetMode="External"/><Relationship Id="rId54" Type="http://schemas.openxmlformats.org/officeDocument/2006/relationships/hyperlink" Target="https://www.linkedin.com/in/malik-adouani-16327342" TargetMode="External"/><Relationship Id="rId160" Type="http://schemas.openxmlformats.org/officeDocument/2006/relationships/hyperlink" Target="https://www.verve.vc/" TargetMode="External"/><Relationship Id="rId57" Type="http://schemas.openxmlformats.org/officeDocument/2006/relationships/hyperlink" Target="https://www.linkedin.com/in/giancarlo-sardelli-6900378" TargetMode="External"/><Relationship Id="rId56" Type="http://schemas.openxmlformats.org/officeDocument/2006/relationships/hyperlink" Target="https://www.linkedin.com/company/bpifrance/" TargetMode="External"/><Relationship Id="rId159" Type="http://schemas.openxmlformats.org/officeDocument/2006/relationships/hyperlink" Target="https://www.linkedin.com/in/verve-steffenwagner" TargetMode="External"/><Relationship Id="rId59" Type="http://schemas.openxmlformats.org/officeDocument/2006/relationships/hyperlink" Target="https://www.linkedin.com/company/european-investment-bank/" TargetMode="External"/><Relationship Id="rId154" Type="http://schemas.openxmlformats.org/officeDocument/2006/relationships/hyperlink" Target="https://globalbrains.com/" TargetMode="External"/><Relationship Id="rId58" Type="http://schemas.openxmlformats.org/officeDocument/2006/relationships/hyperlink" Target="http://www.eib.org" TargetMode="External"/><Relationship Id="rId153" Type="http://schemas.openxmlformats.org/officeDocument/2006/relationships/hyperlink" Target="https://www.linkedin.com/in/takeru-shigemura-b22b12259" TargetMode="External"/><Relationship Id="rId152" Type="http://schemas.openxmlformats.org/officeDocument/2006/relationships/hyperlink" Target="https://www.linkedin.com/company/globalbrain/" TargetMode="External"/><Relationship Id="rId151" Type="http://schemas.openxmlformats.org/officeDocument/2006/relationships/hyperlink" Target="https://globalbrains.com/" TargetMode="External"/><Relationship Id="rId158" Type="http://schemas.openxmlformats.org/officeDocument/2006/relationships/hyperlink" Target="https://www.linkedin.com/company/globalbrain/" TargetMode="External"/><Relationship Id="rId157" Type="http://schemas.openxmlformats.org/officeDocument/2006/relationships/hyperlink" Target="https://globalbrains.com/" TargetMode="External"/><Relationship Id="rId156" Type="http://schemas.openxmlformats.org/officeDocument/2006/relationships/hyperlink" Target="https://www.linkedin.com/in/akifumi-chris-takigawa-4603a012b" TargetMode="External"/><Relationship Id="rId155" Type="http://schemas.openxmlformats.org/officeDocument/2006/relationships/hyperlink" Target="https://www.linkedin.com/company/globalbrain/" TargetMode="External"/><Relationship Id="rId107" Type="http://schemas.openxmlformats.org/officeDocument/2006/relationships/hyperlink" Target="https://s32.com" TargetMode="External"/><Relationship Id="rId228" Type="http://schemas.openxmlformats.org/officeDocument/2006/relationships/hyperlink" Target="https://www.linkedin.com/in/min-q-kim-a454917" TargetMode="External"/><Relationship Id="rId106" Type="http://schemas.openxmlformats.org/officeDocument/2006/relationships/hyperlink" Target="https://www.linkedin.com/in/tillu" TargetMode="External"/><Relationship Id="rId227" Type="http://schemas.openxmlformats.org/officeDocument/2006/relationships/hyperlink" Target="https://www.linkedin.com/company/kipvc/" TargetMode="External"/><Relationship Id="rId105" Type="http://schemas.openxmlformats.org/officeDocument/2006/relationships/hyperlink" Target="https://www.linkedin.com/company/national-science-foundation/" TargetMode="External"/><Relationship Id="rId226" Type="http://schemas.openxmlformats.org/officeDocument/2006/relationships/hyperlink" Target="http://www.kipvc.com" TargetMode="External"/><Relationship Id="rId104" Type="http://schemas.openxmlformats.org/officeDocument/2006/relationships/hyperlink" Target="https://www.nsf.gov/" TargetMode="External"/><Relationship Id="rId225" Type="http://schemas.openxmlformats.org/officeDocument/2006/relationships/hyperlink" Target="https://www.linkedin.com/in/soon-ouk-jung-08398264" TargetMode="External"/><Relationship Id="rId109" Type="http://schemas.openxmlformats.org/officeDocument/2006/relationships/hyperlink" Target="https://www.linkedin.com/in/erwin-gianchandani" TargetMode="External"/><Relationship Id="rId108" Type="http://schemas.openxmlformats.org/officeDocument/2006/relationships/hyperlink" Target="https://www.linkedin.com/company/s32vc/" TargetMode="External"/><Relationship Id="rId229" Type="http://schemas.openxmlformats.org/officeDocument/2006/relationships/hyperlink" Target="http://www.kipvc.com" TargetMode="External"/><Relationship Id="rId220" Type="http://schemas.openxmlformats.org/officeDocument/2006/relationships/hyperlink" Target="https://nventures.sg/" TargetMode="External"/><Relationship Id="rId103" Type="http://schemas.openxmlformats.org/officeDocument/2006/relationships/hyperlink" Target="https://www.linkedin.com/in/staceylevinephd" TargetMode="External"/><Relationship Id="rId224" Type="http://schemas.openxmlformats.org/officeDocument/2006/relationships/hyperlink" Target="https://www.linkedin.com/company/nventuressg/" TargetMode="External"/><Relationship Id="rId102" Type="http://schemas.openxmlformats.org/officeDocument/2006/relationships/hyperlink" Target="https://www.linkedin.com/in/marian-bocea-0b0ab7143" TargetMode="External"/><Relationship Id="rId223" Type="http://schemas.openxmlformats.org/officeDocument/2006/relationships/hyperlink" Target="https://nventures.sg/" TargetMode="External"/><Relationship Id="rId101" Type="http://schemas.openxmlformats.org/officeDocument/2006/relationships/hyperlink" Target="https://www.linkedin.com/company/michiganfoundersfund/" TargetMode="External"/><Relationship Id="rId222" Type="http://schemas.openxmlformats.org/officeDocument/2006/relationships/hyperlink" Target="https://www.linkedin.com/in/imalkalutotage" TargetMode="External"/><Relationship Id="rId100" Type="http://schemas.openxmlformats.org/officeDocument/2006/relationships/hyperlink" Target="http://www.michiganfoundersfund.org" TargetMode="External"/><Relationship Id="rId221" Type="http://schemas.openxmlformats.org/officeDocument/2006/relationships/hyperlink" Target="https://www.linkedin.com/company/nventuressg/" TargetMode="External"/><Relationship Id="rId217" Type="http://schemas.openxmlformats.org/officeDocument/2006/relationships/hyperlink" Target="https://nventures.sg/" TargetMode="External"/><Relationship Id="rId216" Type="http://schemas.openxmlformats.org/officeDocument/2006/relationships/hyperlink" Target="https://www.linkedin.com/in/martin-strommer-0119a7" TargetMode="External"/><Relationship Id="rId215" Type="http://schemas.openxmlformats.org/officeDocument/2006/relationships/hyperlink" Target="https://www.linkedin.com/company/amgen/" TargetMode="External"/><Relationship Id="rId214" Type="http://schemas.openxmlformats.org/officeDocument/2006/relationships/hyperlink" Target="http://www.amgen.com" TargetMode="External"/><Relationship Id="rId219" Type="http://schemas.openxmlformats.org/officeDocument/2006/relationships/hyperlink" Target="https://www.linkedin.com/in/sanjaya-mohottala-5778491" TargetMode="External"/><Relationship Id="rId218" Type="http://schemas.openxmlformats.org/officeDocument/2006/relationships/hyperlink" Target="https://www.linkedin.com/company/nventuressg/" TargetMode="External"/><Relationship Id="rId213" Type="http://schemas.openxmlformats.org/officeDocument/2006/relationships/hyperlink" Target="https://www.linkedin.com/in/swwong" TargetMode="External"/><Relationship Id="rId212" Type="http://schemas.openxmlformats.org/officeDocument/2006/relationships/hyperlink" Target="https://www.linkedin.com/company/amgen/" TargetMode="External"/><Relationship Id="rId211" Type="http://schemas.openxmlformats.org/officeDocument/2006/relationships/hyperlink" Target="http://www.amgen.com" TargetMode="External"/><Relationship Id="rId210" Type="http://schemas.openxmlformats.org/officeDocument/2006/relationships/hyperlink" Target="https://www.linkedin.com/in/erictuley" TargetMode="External"/><Relationship Id="rId129" Type="http://schemas.openxmlformats.org/officeDocument/2006/relationships/hyperlink" Target="https://www.linkedin.com/in/youssef-el-dorr" TargetMode="External"/><Relationship Id="rId128" Type="http://schemas.openxmlformats.org/officeDocument/2006/relationships/hyperlink" Target="https://www.linkedin.com/company/bnp-paribas/" TargetMode="External"/><Relationship Id="rId127" Type="http://schemas.openxmlformats.org/officeDocument/2006/relationships/hyperlink" Target="https://bnpp.lk/E2gMao" TargetMode="External"/><Relationship Id="rId248" Type="http://schemas.openxmlformats.org/officeDocument/2006/relationships/drawing" Target="../drawings/drawing9.xml"/><Relationship Id="rId126" Type="http://schemas.openxmlformats.org/officeDocument/2006/relationships/hyperlink" Target="https://www.linkedin.com/in/ramakrishna-p-762a251" TargetMode="External"/><Relationship Id="rId247" Type="http://schemas.openxmlformats.org/officeDocument/2006/relationships/hyperlink" Target="https://www.linkedin.com/company/utokyo-innovation-platform-co-ltd/" TargetMode="External"/><Relationship Id="rId121" Type="http://schemas.openxmlformats.org/officeDocument/2006/relationships/hyperlink" Target="https://www.linkedin.com/in/bixby5" TargetMode="External"/><Relationship Id="rId242" Type="http://schemas.openxmlformats.org/officeDocument/2006/relationships/hyperlink" Target="https://www.linkedin.com/in/hiroki-matsuda-b3a78a41" TargetMode="External"/><Relationship Id="rId120" Type="http://schemas.openxmlformats.org/officeDocument/2006/relationships/hyperlink" Target="https://www.linkedin.com/company/k5global/" TargetMode="External"/><Relationship Id="rId241" Type="http://schemas.openxmlformats.org/officeDocument/2006/relationships/hyperlink" Target="https://www.linkedin.com/company/google-for-startups/" TargetMode="External"/><Relationship Id="rId240" Type="http://schemas.openxmlformats.org/officeDocument/2006/relationships/hyperlink" Target="https://www.linkedin.com/in/jorge-beamonte" TargetMode="External"/><Relationship Id="rId125" Type="http://schemas.openxmlformats.org/officeDocument/2006/relationships/hyperlink" Target="https://www.linkedin.com/company/us-innovative-technology-fund/" TargetMode="External"/><Relationship Id="rId246" Type="http://schemas.openxmlformats.org/officeDocument/2006/relationships/hyperlink" Target="https://www.utokyo-ipc.co.jp/" TargetMode="External"/><Relationship Id="rId124" Type="http://schemas.openxmlformats.org/officeDocument/2006/relationships/hyperlink" Target="https://www.linkedin.com/in/elizabethvstein" TargetMode="External"/><Relationship Id="rId245" Type="http://schemas.openxmlformats.org/officeDocument/2006/relationships/hyperlink" Target="https://www.linkedin.com/in/makoto-mark-ohori-ph-d-48611736" TargetMode="External"/><Relationship Id="rId123" Type="http://schemas.openxmlformats.org/officeDocument/2006/relationships/hyperlink" Target="https://www.linkedin.com/company/k5global/" TargetMode="External"/><Relationship Id="rId244" Type="http://schemas.openxmlformats.org/officeDocument/2006/relationships/hyperlink" Target="https://www.linkedin.com/company/utokyo-innovation-platform-co-ltd/" TargetMode="External"/><Relationship Id="rId122" Type="http://schemas.openxmlformats.org/officeDocument/2006/relationships/hyperlink" Target="http://www.k5global.com/" TargetMode="External"/><Relationship Id="rId243" Type="http://schemas.openxmlformats.org/officeDocument/2006/relationships/hyperlink" Target="https://www.utokyo-ipc.co.jp/" TargetMode="External"/><Relationship Id="rId95" Type="http://schemas.openxmlformats.org/officeDocument/2006/relationships/hyperlink" Target="https://www.linkedin.com/company/bessemer-venture-partners/" TargetMode="External"/><Relationship Id="rId94" Type="http://schemas.openxmlformats.org/officeDocument/2006/relationships/hyperlink" Target="https://www.bvp.com/subscribe" TargetMode="External"/><Relationship Id="rId97" Type="http://schemas.openxmlformats.org/officeDocument/2006/relationships/hyperlink" Target="https://www.bvp.com/subscribe" TargetMode="External"/><Relationship Id="rId96" Type="http://schemas.openxmlformats.org/officeDocument/2006/relationships/hyperlink" Target="https://www.linkedin.com/in/kameron-hypolite" TargetMode="External"/><Relationship Id="rId99" Type="http://schemas.openxmlformats.org/officeDocument/2006/relationships/hyperlink" Target="https://www.linkedin.com/in/keriamlotte" TargetMode="External"/><Relationship Id="rId98" Type="http://schemas.openxmlformats.org/officeDocument/2006/relationships/hyperlink" Target="https://www.linkedin.com/company/bessemer-venture-partners/" TargetMode="External"/><Relationship Id="rId91" Type="http://schemas.openxmlformats.org/officeDocument/2006/relationships/hyperlink" Target="https://www.bvp.com/subscribe" TargetMode="External"/><Relationship Id="rId90" Type="http://schemas.openxmlformats.org/officeDocument/2006/relationships/hyperlink" Target="https://www.linkedin.com/in/owenisaacs" TargetMode="External"/><Relationship Id="rId93" Type="http://schemas.openxmlformats.org/officeDocument/2006/relationships/hyperlink" Target="https://www.linkedin.com/in/elliottfrobinson" TargetMode="External"/><Relationship Id="rId92" Type="http://schemas.openxmlformats.org/officeDocument/2006/relationships/hyperlink" Target="https://www.linkedin.com/company/bessemer-venture-partners/" TargetMode="External"/><Relationship Id="rId118" Type="http://schemas.openxmlformats.org/officeDocument/2006/relationships/hyperlink" Target="https://www.linkedin.com/in/bryan-baum-9592596" TargetMode="External"/><Relationship Id="rId239" Type="http://schemas.openxmlformats.org/officeDocument/2006/relationships/hyperlink" Target="https://www.linkedin.com/company/osage-university-partners/" TargetMode="External"/><Relationship Id="rId117" Type="http://schemas.openxmlformats.org/officeDocument/2006/relationships/hyperlink" Target="https://www.linkedin.com/company/robert-bosch-venture-capital/" TargetMode="External"/><Relationship Id="rId238" Type="http://schemas.openxmlformats.org/officeDocument/2006/relationships/hyperlink" Target="https://oup.vc" TargetMode="External"/><Relationship Id="rId116" Type="http://schemas.openxmlformats.org/officeDocument/2006/relationships/hyperlink" Target="https://bosch.ventures/" TargetMode="External"/><Relationship Id="rId237" Type="http://schemas.openxmlformats.org/officeDocument/2006/relationships/hyperlink" Target="https://www.linkedin.com/in/brittanydk" TargetMode="External"/><Relationship Id="rId115" Type="http://schemas.openxmlformats.org/officeDocument/2006/relationships/hyperlink" Target="https://www.linkedin.com/in/corey-christian" TargetMode="External"/><Relationship Id="rId236" Type="http://schemas.openxmlformats.org/officeDocument/2006/relationships/hyperlink" Target="https://www.linkedin.com/company/finnish-industry-investment-ltd/" TargetMode="External"/><Relationship Id="rId119" Type="http://schemas.openxmlformats.org/officeDocument/2006/relationships/hyperlink" Target="http://www.k5global.com/" TargetMode="External"/><Relationship Id="rId110" Type="http://schemas.openxmlformats.org/officeDocument/2006/relationships/hyperlink" Target="https://www.nsf.gov/" TargetMode="External"/><Relationship Id="rId231" Type="http://schemas.openxmlformats.org/officeDocument/2006/relationships/hyperlink" Target="https://www.linkedin.com/in/peterplatan" TargetMode="External"/><Relationship Id="rId230" Type="http://schemas.openxmlformats.org/officeDocument/2006/relationships/hyperlink" Target="https://www.linkedin.com/company/kipvc/" TargetMode="External"/><Relationship Id="rId114" Type="http://schemas.openxmlformats.org/officeDocument/2006/relationships/hyperlink" Target="https://www.linkedin.com/company/robert-bosch-venture-capital/" TargetMode="External"/><Relationship Id="rId235" Type="http://schemas.openxmlformats.org/officeDocument/2006/relationships/hyperlink" Target="http://www.tesi.fi" TargetMode="External"/><Relationship Id="rId113" Type="http://schemas.openxmlformats.org/officeDocument/2006/relationships/hyperlink" Target="https://bosch.ventures/" TargetMode="External"/><Relationship Id="rId234" Type="http://schemas.openxmlformats.org/officeDocument/2006/relationships/hyperlink" Target="https://www.linkedin.com/in/riitta-jaaskelainen-50b48b5" TargetMode="External"/><Relationship Id="rId112" Type="http://schemas.openxmlformats.org/officeDocument/2006/relationships/hyperlink" Target="https://www.linkedin.com/in/chris-ferle" TargetMode="External"/><Relationship Id="rId233" Type="http://schemas.openxmlformats.org/officeDocument/2006/relationships/hyperlink" Target="https://www.linkedin.com/company/finnish-industry-investment-ltd/" TargetMode="External"/><Relationship Id="rId111" Type="http://schemas.openxmlformats.org/officeDocument/2006/relationships/hyperlink" Target="https://www.linkedin.com/company/national-science-foundation/" TargetMode="External"/><Relationship Id="rId232" Type="http://schemas.openxmlformats.org/officeDocument/2006/relationships/hyperlink" Target="http://www.tesi.fi" TargetMode="External"/><Relationship Id="rId206" Type="http://schemas.openxmlformats.org/officeDocument/2006/relationships/hyperlink" Target="https://www.linkedin.com/company/amgen/" TargetMode="External"/><Relationship Id="rId205" Type="http://schemas.openxmlformats.org/officeDocument/2006/relationships/hyperlink" Target="http://www.amgen.com" TargetMode="External"/><Relationship Id="rId204" Type="http://schemas.openxmlformats.org/officeDocument/2006/relationships/hyperlink" Target="https://www.linkedin.com/in/dhrutidesai1" TargetMode="External"/><Relationship Id="rId203" Type="http://schemas.openxmlformats.org/officeDocument/2006/relationships/hyperlink" Target="https://www.linkedin.com/company/amgen/" TargetMode="External"/><Relationship Id="rId209" Type="http://schemas.openxmlformats.org/officeDocument/2006/relationships/hyperlink" Target="https://www.linkedin.com/company/amgen/" TargetMode="External"/><Relationship Id="rId208" Type="http://schemas.openxmlformats.org/officeDocument/2006/relationships/hyperlink" Target="http://www.amgen.com" TargetMode="External"/><Relationship Id="rId207" Type="http://schemas.openxmlformats.org/officeDocument/2006/relationships/hyperlink" Target="https://www.linkedin.com/in/markelfers" TargetMode="External"/><Relationship Id="rId202" Type="http://schemas.openxmlformats.org/officeDocument/2006/relationships/hyperlink" Target="http://www.amgen.com" TargetMode="External"/><Relationship Id="rId201" Type="http://schemas.openxmlformats.org/officeDocument/2006/relationships/hyperlink" Target="https://www.linkedin.com/in/juthika-shah-dahmubed" TargetMode="External"/><Relationship Id="rId200" Type="http://schemas.openxmlformats.org/officeDocument/2006/relationships/hyperlink" Target="https://www.linkedin.com/company/eismea/"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ionq.com" TargetMode="External"/><Relationship Id="rId42" Type="http://schemas.openxmlformats.org/officeDocument/2006/relationships/hyperlink" Target="https://www.facebook.com/profile.php?id=100068180767172" TargetMode="External"/><Relationship Id="rId41" Type="http://schemas.openxmlformats.org/officeDocument/2006/relationships/hyperlink" Target="https://x.com/IonQ_Inc" TargetMode="External"/><Relationship Id="rId44" Type="http://schemas.openxmlformats.org/officeDocument/2006/relationships/hyperlink" Target="http://www.xtalpi.com/" TargetMode="External"/><Relationship Id="rId43" Type="http://schemas.openxmlformats.org/officeDocument/2006/relationships/hyperlink" Target="https://www.linkedin.com/company/ionq.co" TargetMode="External"/><Relationship Id="rId46" Type="http://schemas.openxmlformats.org/officeDocument/2006/relationships/hyperlink" Target="https://www.linkedin.com/company/xtalpi/" TargetMode="External"/><Relationship Id="rId45" Type="http://schemas.openxmlformats.org/officeDocument/2006/relationships/hyperlink" Target="https://x.com/xtalpi" TargetMode="External"/><Relationship Id="rId48" Type="http://schemas.openxmlformats.org/officeDocument/2006/relationships/hyperlink" Target="https://www.nvidia.com" TargetMode="External"/><Relationship Id="rId47" Type="http://schemas.openxmlformats.org/officeDocument/2006/relationships/hyperlink" Target="https://zapataai.com" TargetMode="External"/><Relationship Id="rId49" Type="http://schemas.openxmlformats.org/officeDocument/2006/relationships/hyperlink" Target="https://x.com/nvidia" TargetMode="External"/><Relationship Id="rId31" Type="http://schemas.openxmlformats.org/officeDocument/2006/relationships/hyperlink" Target="https://www.linkedin.com/company/pasqal" TargetMode="External"/><Relationship Id="rId30" Type="http://schemas.openxmlformats.org/officeDocument/2006/relationships/hyperlink" Target="https://www.facebook.com/Pasqal.quantum.computing" TargetMode="External"/><Relationship Id="rId33" Type="http://schemas.openxmlformats.org/officeDocument/2006/relationships/hyperlink" Target="https://x.com/dwavesys" TargetMode="External"/><Relationship Id="rId32" Type="http://schemas.openxmlformats.org/officeDocument/2006/relationships/hyperlink" Target="https://www.dwavequantum.com" TargetMode="External"/><Relationship Id="rId35" Type="http://schemas.openxmlformats.org/officeDocument/2006/relationships/hyperlink" Target="http://www.linkedin.com/company/d-wave-systems-inc." TargetMode="External"/><Relationship Id="rId34" Type="http://schemas.openxmlformats.org/officeDocument/2006/relationships/hyperlink" Target="https://www.facebook.com/dwavesys" TargetMode="External"/><Relationship Id="rId37" Type="http://schemas.openxmlformats.org/officeDocument/2006/relationships/hyperlink" Target="https://x.com/rigetti" TargetMode="External"/><Relationship Id="rId36" Type="http://schemas.openxmlformats.org/officeDocument/2006/relationships/hyperlink" Target="http://www.rigetti.com" TargetMode="External"/><Relationship Id="rId39" Type="http://schemas.openxmlformats.org/officeDocument/2006/relationships/hyperlink" Target="https://www.linkedin.com/company/rigetti-computing" TargetMode="External"/><Relationship Id="rId38" Type="http://schemas.openxmlformats.org/officeDocument/2006/relationships/hyperlink" Target="https://www.facebook.com/rigetticomputing" TargetMode="External"/><Relationship Id="rId20" Type="http://schemas.openxmlformats.org/officeDocument/2006/relationships/hyperlink" Target="https://www.linkedin.com/company/multiversecomputing" TargetMode="External"/><Relationship Id="rId22" Type="http://schemas.openxmlformats.org/officeDocument/2006/relationships/hyperlink" Target="https://x.com/QuantinuumQC" TargetMode="External"/><Relationship Id="rId21" Type="http://schemas.openxmlformats.org/officeDocument/2006/relationships/hyperlink" Target="https://www.quantinuum.com" TargetMode="External"/><Relationship Id="rId24" Type="http://schemas.openxmlformats.org/officeDocument/2006/relationships/hyperlink" Target="https://www.linkedin.com/company/quantinuumqc" TargetMode="External"/><Relationship Id="rId23" Type="http://schemas.openxmlformats.org/officeDocument/2006/relationships/hyperlink" Target="https://www.facebook.com/QuantinuumQC" TargetMode="External"/><Relationship Id="rId26" Type="http://schemas.openxmlformats.org/officeDocument/2006/relationships/hyperlink" Target="https://x.com/sandboxaq" TargetMode="External"/><Relationship Id="rId25" Type="http://schemas.openxmlformats.org/officeDocument/2006/relationships/hyperlink" Target="https://www.sandboxaq.com" TargetMode="External"/><Relationship Id="rId28" Type="http://schemas.openxmlformats.org/officeDocument/2006/relationships/hyperlink" Target="https://www.pasqal.com" TargetMode="External"/><Relationship Id="rId27" Type="http://schemas.openxmlformats.org/officeDocument/2006/relationships/hyperlink" Target="https://www.linkedin.com/company/sandboxaq" TargetMode="External"/><Relationship Id="rId29" Type="http://schemas.openxmlformats.org/officeDocument/2006/relationships/hyperlink" Target="https://x.com/pasqal_quantum" TargetMode="External"/><Relationship Id="rId11" Type="http://schemas.openxmlformats.org/officeDocument/2006/relationships/hyperlink" Target="https://qbraid.com" TargetMode="External"/><Relationship Id="rId10" Type="http://schemas.openxmlformats.org/officeDocument/2006/relationships/hyperlink" Target="https://www.linkedin.com/company/qmill" TargetMode="External"/><Relationship Id="rId13" Type="http://schemas.openxmlformats.org/officeDocument/2006/relationships/hyperlink" Target="https://www.linkedin.com/company/qbraid-official" TargetMode="External"/><Relationship Id="rId12" Type="http://schemas.openxmlformats.org/officeDocument/2006/relationships/hyperlink" Target="https://x.com/qbraid_official" TargetMode="External"/><Relationship Id="rId15" Type="http://schemas.openxmlformats.org/officeDocument/2006/relationships/hyperlink" Target="https://www.linkedin.com/company/classiq-technologies" TargetMode="External"/><Relationship Id="rId14" Type="http://schemas.openxmlformats.org/officeDocument/2006/relationships/hyperlink" Target="https://classiq.io/" TargetMode="External"/><Relationship Id="rId17" Type="http://schemas.openxmlformats.org/officeDocument/2006/relationships/hyperlink" Target="http://multiversecomputing.com" TargetMode="External"/><Relationship Id="rId16" Type="http://schemas.openxmlformats.org/officeDocument/2006/relationships/hyperlink" Target="mailto:info@classiq.io" TargetMode="External"/><Relationship Id="rId19" Type="http://schemas.openxmlformats.org/officeDocument/2006/relationships/hyperlink" Target="https://www.facebook.com/MultiverseComputing" TargetMode="External"/><Relationship Id="rId18" Type="http://schemas.openxmlformats.org/officeDocument/2006/relationships/hyperlink" Target="https://x.com/MultiverseQC" TargetMode="External"/><Relationship Id="rId1" Type="http://schemas.openxmlformats.org/officeDocument/2006/relationships/hyperlink" Target="http://horizonquantum.com" TargetMode="External"/><Relationship Id="rId2" Type="http://schemas.openxmlformats.org/officeDocument/2006/relationships/hyperlink" Target="https://x.com/horizon_quantum" TargetMode="External"/><Relationship Id="rId3" Type="http://schemas.openxmlformats.org/officeDocument/2006/relationships/hyperlink" Target="https://www.linkedin.com/company/horizon-quantum-computing/" TargetMode="External"/><Relationship Id="rId4" Type="http://schemas.openxmlformats.org/officeDocument/2006/relationships/hyperlink" Target="https://qpiai.tech" TargetMode="External"/><Relationship Id="rId9" Type="http://schemas.openxmlformats.org/officeDocument/2006/relationships/hyperlink" Target="https://x.com/QMillQuantum" TargetMode="External"/><Relationship Id="rId5" Type="http://schemas.openxmlformats.org/officeDocument/2006/relationships/hyperlink" Target="https://www.linkedin.com/company/qpiai/" TargetMode="External"/><Relationship Id="rId6" Type="http://schemas.openxmlformats.org/officeDocument/2006/relationships/hyperlink" Target="https://terraquantum.swiss/" TargetMode="External"/><Relationship Id="rId7" Type="http://schemas.openxmlformats.org/officeDocument/2006/relationships/hyperlink" Target="https://www.linkedin.com/company/terra-quantum-ag" TargetMode="External"/><Relationship Id="rId8" Type="http://schemas.openxmlformats.org/officeDocument/2006/relationships/hyperlink" Target="https://qmill.com/en" TargetMode="External"/><Relationship Id="rId62" Type="http://schemas.openxmlformats.org/officeDocument/2006/relationships/drawing" Target="../drawings/drawing10.xml"/><Relationship Id="rId61" Type="http://schemas.openxmlformats.org/officeDocument/2006/relationships/hyperlink" Target="https://www.facebook.com/audiovisualcompany/" TargetMode="External"/><Relationship Id="rId60" Type="http://schemas.openxmlformats.org/officeDocument/2006/relationships/hyperlink" Target="https://microsoft-informatica.com" TargetMode="External"/><Relationship Id="rId51" Type="http://schemas.openxmlformats.org/officeDocument/2006/relationships/hyperlink" Target="https://www.linkedin.com/company/nvidia" TargetMode="External"/><Relationship Id="rId50" Type="http://schemas.openxmlformats.org/officeDocument/2006/relationships/hyperlink" Target="https://www.facebook.com/NVIDIA.AP" TargetMode="External"/><Relationship Id="rId53" Type="http://schemas.openxmlformats.org/officeDocument/2006/relationships/hyperlink" Target="https://x.com/IBM" TargetMode="External"/><Relationship Id="rId52" Type="http://schemas.openxmlformats.org/officeDocument/2006/relationships/hyperlink" Target="http://www.ibm.com" TargetMode="External"/><Relationship Id="rId55" Type="http://schemas.openxmlformats.org/officeDocument/2006/relationships/hyperlink" Target="https://www.linkedin.com/company/ibm" TargetMode="External"/><Relationship Id="rId54" Type="http://schemas.openxmlformats.org/officeDocument/2006/relationships/hyperlink" Target="https://www.facebook.com/IBM" TargetMode="External"/><Relationship Id="rId57" Type="http://schemas.openxmlformats.org/officeDocument/2006/relationships/hyperlink" Target="https://x.com/alphabetlnc" TargetMode="External"/><Relationship Id="rId56" Type="http://schemas.openxmlformats.org/officeDocument/2006/relationships/hyperlink" Target="https://abc.xyz" TargetMode="External"/><Relationship Id="rId59" Type="http://schemas.openxmlformats.org/officeDocument/2006/relationships/hyperlink" Target="https://www.linkedin.com/company/alphabet-inc" TargetMode="External"/><Relationship Id="rId58" Type="http://schemas.openxmlformats.org/officeDocument/2006/relationships/hyperlink" Target="https://www.facebook.com/alphabetxyz"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www.linkedin.com/in/ndhingra" TargetMode="External"/><Relationship Id="rId42" Type="http://schemas.openxmlformats.org/officeDocument/2006/relationships/hyperlink" Target="https://www.linkedin.com/company/ionq-co/" TargetMode="External"/><Relationship Id="rId41" Type="http://schemas.openxmlformats.org/officeDocument/2006/relationships/hyperlink" Target="https://ionq.com/" TargetMode="External"/><Relationship Id="rId44" Type="http://schemas.openxmlformats.org/officeDocument/2006/relationships/hyperlink" Target="https://ionq.com/" TargetMode="External"/><Relationship Id="rId43" Type="http://schemas.openxmlformats.org/officeDocument/2006/relationships/hyperlink" Target="https://www.linkedin.com/in/diego-heinrich-1295a8ba" TargetMode="External"/><Relationship Id="rId46" Type="http://schemas.openxmlformats.org/officeDocument/2006/relationships/hyperlink" Target="https://www.linkedin.com/in/amy-smidutz-a0310526" TargetMode="External"/><Relationship Id="rId45" Type="http://schemas.openxmlformats.org/officeDocument/2006/relationships/hyperlink" Target="https://www.linkedin.com/company/ionq-co/" TargetMode="External"/><Relationship Id="rId48" Type="http://schemas.openxmlformats.org/officeDocument/2006/relationships/hyperlink" Target="https://www.linkedin.com/company/ionq-co/" TargetMode="External"/><Relationship Id="rId47" Type="http://schemas.openxmlformats.org/officeDocument/2006/relationships/hyperlink" Target="https://ionq.com/" TargetMode="External"/><Relationship Id="rId49" Type="http://schemas.openxmlformats.org/officeDocument/2006/relationships/hyperlink" Target="https://www.linkedin.com/in/axdhill" TargetMode="External"/><Relationship Id="rId31" Type="http://schemas.openxmlformats.org/officeDocument/2006/relationships/hyperlink" Target="https://www.linkedin.com/in/jquentel" TargetMode="External"/><Relationship Id="rId30" Type="http://schemas.openxmlformats.org/officeDocument/2006/relationships/hyperlink" Target="https://www.linkedin.com/company/pasqal/" TargetMode="External"/><Relationship Id="rId33" Type="http://schemas.openxmlformats.org/officeDocument/2006/relationships/hyperlink" Target="https://www.linkedin.com/company/pasqal/" TargetMode="External"/><Relationship Id="rId32" Type="http://schemas.openxmlformats.org/officeDocument/2006/relationships/hyperlink" Target="https://www.pasqal.com/" TargetMode="External"/><Relationship Id="rId35" Type="http://schemas.openxmlformats.org/officeDocument/2006/relationships/hyperlink" Target="https://www.pasqal.com/" TargetMode="External"/><Relationship Id="rId34" Type="http://schemas.openxmlformats.org/officeDocument/2006/relationships/hyperlink" Target="https://www.linkedin.com/in/jkerisit" TargetMode="External"/><Relationship Id="rId37" Type="http://schemas.openxmlformats.org/officeDocument/2006/relationships/hyperlink" Target="https://www.linkedin.com/in/far-mckon" TargetMode="External"/><Relationship Id="rId36" Type="http://schemas.openxmlformats.org/officeDocument/2006/relationships/hyperlink" Target="https://www.linkedin.com/company/pasqal/" TargetMode="External"/><Relationship Id="rId39" Type="http://schemas.openxmlformats.org/officeDocument/2006/relationships/hyperlink" Target="https://www.linkedin.com/company/ionq-co/" TargetMode="External"/><Relationship Id="rId38" Type="http://schemas.openxmlformats.org/officeDocument/2006/relationships/hyperlink" Target="https://ionq.com/" TargetMode="External"/><Relationship Id="rId20" Type="http://schemas.openxmlformats.org/officeDocument/2006/relationships/hyperlink" Target="https://www.quantinuum.com" TargetMode="External"/><Relationship Id="rId22" Type="http://schemas.openxmlformats.org/officeDocument/2006/relationships/hyperlink" Target="https://www.linkedin.com/in/stanton-fischer-mas-cpp-ccep-ccep-i-284916159" TargetMode="External"/><Relationship Id="rId21" Type="http://schemas.openxmlformats.org/officeDocument/2006/relationships/hyperlink" Target="https://www.linkedin.com/company/quantinuumqc/" TargetMode="External"/><Relationship Id="rId24" Type="http://schemas.openxmlformats.org/officeDocument/2006/relationships/hyperlink" Target="https://www.linkedin.com/company/quantinuumqc/" TargetMode="External"/><Relationship Id="rId23" Type="http://schemas.openxmlformats.org/officeDocument/2006/relationships/hyperlink" Target="https://www.quantinuum.com" TargetMode="External"/><Relationship Id="rId26" Type="http://schemas.openxmlformats.org/officeDocument/2006/relationships/hyperlink" Target="https://www.quantinuum.com" TargetMode="External"/><Relationship Id="rId25" Type="http://schemas.openxmlformats.org/officeDocument/2006/relationships/hyperlink" Target="https://www.linkedin.com/in/steve-brocklebank-mba-7935481a" TargetMode="External"/><Relationship Id="rId28" Type="http://schemas.openxmlformats.org/officeDocument/2006/relationships/hyperlink" Target="https://www.linkedin.com/in/guillaume-schmid-4b145a3" TargetMode="External"/><Relationship Id="rId27" Type="http://schemas.openxmlformats.org/officeDocument/2006/relationships/hyperlink" Target="https://www.linkedin.com/company/quantinuumqc/" TargetMode="External"/><Relationship Id="rId29" Type="http://schemas.openxmlformats.org/officeDocument/2006/relationships/hyperlink" Target="https://www.pasqal.com/" TargetMode="External"/><Relationship Id="rId11" Type="http://schemas.openxmlformats.org/officeDocument/2006/relationships/hyperlink" Target="https://www.quantinuum.com" TargetMode="External"/><Relationship Id="rId10" Type="http://schemas.openxmlformats.org/officeDocument/2006/relationships/hyperlink" Target="https://www.linkedin.com/in/reese-brown-74262246" TargetMode="External"/><Relationship Id="rId13" Type="http://schemas.openxmlformats.org/officeDocument/2006/relationships/hyperlink" Target="https://www.linkedin.com/in/kirstyewing" TargetMode="External"/><Relationship Id="rId12" Type="http://schemas.openxmlformats.org/officeDocument/2006/relationships/hyperlink" Target="https://www.linkedin.com/company/quantinuumqc/" TargetMode="External"/><Relationship Id="rId15" Type="http://schemas.openxmlformats.org/officeDocument/2006/relationships/hyperlink" Target="https://www.linkedin.com/company/sandboxaq/" TargetMode="External"/><Relationship Id="rId14" Type="http://schemas.openxmlformats.org/officeDocument/2006/relationships/hyperlink" Target="https://www.sandboxaq.com/" TargetMode="External"/><Relationship Id="rId17" Type="http://schemas.openxmlformats.org/officeDocument/2006/relationships/hyperlink" Target="https://www.quantinuum.com" TargetMode="External"/><Relationship Id="rId16" Type="http://schemas.openxmlformats.org/officeDocument/2006/relationships/hyperlink" Target="https://www.linkedin.com/in/elvira-shishenina" TargetMode="External"/><Relationship Id="rId19" Type="http://schemas.openxmlformats.org/officeDocument/2006/relationships/hyperlink" Target="https://www.linkedin.com/in/awilliston" TargetMode="External"/><Relationship Id="rId18" Type="http://schemas.openxmlformats.org/officeDocument/2006/relationships/hyperlink" Target="https://www.linkedin.com/company/quantinuumqc/" TargetMode="External"/><Relationship Id="rId84" Type="http://schemas.openxmlformats.org/officeDocument/2006/relationships/hyperlink" Target="https://www.linkedin.com/company/microsoft/" TargetMode="External"/><Relationship Id="rId83" Type="http://schemas.openxmlformats.org/officeDocument/2006/relationships/hyperlink" Target="https://news.microsoft.com/" TargetMode="External"/><Relationship Id="rId86" Type="http://schemas.openxmlformats.org/officeDocument/2006/relationships/hyperlink" Target="https://www.qbraid.com" TargetMode="External"/><Relationship Id="rId85" Type="http://schemas.openxmlformats.org/officeDocument/2006/relationships/hyperlink" Target="https://www.linkedin.com/in/jasmine-thanhha" TargetMode="External"/><Relationship Id="rId88" Type="http://schemas.openxmlformats.org/officeDocument/2006/relationships/hyperlink" Target="https://www.linkedin.com/in/kanav-setia-40527812" TargetMode="External"/><Relationship Id="rId87" Type="http://schemas.openxmlformats.org/officeDocument/2006/relationships/hyperlink" Target="https://www.linkedin.com/company/qbraid-official/" TargetMode="External"/><Relationship Id="rId89" Type="http://schemas.openxmlformats.org/officeDocument/2006/relationships/hyperlink" Target="https://www.qbraid.com" TargetMode="External"/><Relationship Id="rId80" Type="http://schemas.openxmlformats.org/officeDocument/2006/relationships/hyperlink" Target="https://news.microsoft.com/" TargetMode="External"/><Relationship Id="rId82" Type="http://schemas.openxmlformats.org/officeDocument/2006/relationships/hyperlink" Target="https://www.linkedin.com/in/tlawpmp" TargetMode="External"/><Relationship Id="rId81" Type="http://schemas.openxmlformats.org/officeDocument/2006/relationships/hyperlink" Target="https://www.linkedin.com/company/microsoft/" TargetMode="External"/><Relationship Id="rId1" Type="http://schemas.openxmlformats.org/officeDocument/2006/relationships/hyperlink" Target="https://www.linkedin.com/in/jeff-graf-b557684" TargetMode="External"/><Relationship Id="rId2" Type="http://schemas.openxmlformats.org/officeDocument/2006/relationships/hyperlink" Target="https://www.sandboxaq.com/" TargetMode="External"/><Relationship Id="rId3" Type="http://schemas.openxmlformats.org/officeDocument/2006/relationships/hyperlink" Target="https://www.linkedin.com/company/sandboxaq/" TargetMode="External"/><Relationship Id="rId149" Type="http://schemas.openxmlformats.org/officeDocument/2006/relationships/drawing" Target="../drawings/drawing11.xml"/><Relationship Id="rId4" Type="http://schemas.openxmlformats.org/officeDocument/2006/relationships/hyperlink" Target="https://www.linkedin.com/in/jackhidary" TargetMode="External"/><Relationship Id="rId148" Type="http://schemas.openxmlformats.org/officeDocument/2006/relationships/hyperlink" Target="https://www.linkedin.com/company/xtalpi/" TargetMode="External"/><Relationship Id="rId9" Type="http://schemas.openxmlformats.org/officeDocument/2006/relationships/hyperlink" Target="https://www.linkedin.com/company/sandboxaq/" TargetMode="External"/><Relationship Id="rId143" Type="http://schemas.openxmlformats.org/officeDocument/2006/relationships/hyperlink" Target="https://www.linkedin.com/in/alexey-melnikov" TargetMode="External"/><Relationship Id="rId142" Type="http://schemas.openxmlformats.org/officeDocument/2006/relationships/hyperlink" Target="https://www.linkedin.com/in/gene-eubanks-2719ab331" TargetMode="External"/><Relationship Id="rId141" Type="http://schemas.openxmlformats.org/officeDocument/2006/relationships/hyperlink" Target="https://www.linkedin.com/company/terra-quantum-ag/" TargetMode="External"/><Relationship Id="rId140" Type="http://schemas.openxmlformats.org/officeDocument/2006/relationships/hyperlink" Target="https://terraquantum.swiss" TargetMode="External"/><Relationship Id="rId5" Type="http://schemas.openxmlformats.org/officeDocument/2006/relationships/hyperlink" Target="https://www.sandboxaq.com/" TargetMode="External"/><Relationship Id="rId147" Type="http://schemas.openxmlformats.org/officeDocument/2006/relationships/hyperlink" Target="http://en.xtalpi.com" TargetMode="External"/><Relationship Id="rId6" Type="http://schemas.openxmlformats.org/officeDocument/2006/relationships/hyperlink" Target="https://www.linkedin.com/company/sandboxaq/" TargetMode="External"/><Relationship Id="rId146" Type="http://schemas.openxmlformats.org/officeDocument/2006/relationships/hyperlink" Target="https://www.linkedin.com/in/yaohaohui" TargetMode="External"/><Relationship Id="rId7" Type="http://schemas.openxmlformats.org/officeDocument/2006/relationships/hyperlink" Target="https://www.linkedin.com/in/mitchellkrane" TargetMode="External"/><Relationship Id="rId145" Type="http://schemas.openxmlformats.org/officeDocument/2006/relationships/hyperlink" Target="https://www.linkedin.com/company/terra-quantum-ag/" TargetMode="External"/><Relationship Id="rId8" Type="http://schemas.openxmlformats.org/officeDocument/2006/relationships/hyperlink" Target="https://www.sandboxaq.com/" TargetMode="External"/><Relationship Id="rId144" Type="http://schemas.openxmlformats.org/officeDocument/2006/relationships/hyperlink" Target="https://terraquantum.swiss" TargetMode="External"/><Relationship Id="rId73" Type="http://schemas.openxmlformats.org/officeDocument/2006/relationships/hyperlink" Target="https://www.linkedin.com/in/wleistiko" TargetMode="External"/><Relationship Id="rId72" Type="http://schemas.openxmlformats.org/officeDocument/2006/relationships/hyperlink" Target="https://www.linkedin.com/company/ibm/" TargetMode="External"/><Relationship Id="rId75" Type="http://schemas.openxmlformats.org/officeDocument/2006/relationships/hyperlink" Target="https://www.linkedin.com/company/microsoft/" TargetMode="External"/><Relationship Id="rId74" Type="http://schemas.openxmlformats.org/officeDocument/2006/relationships/hyperlink" Target="https://news.microsoft.com/" TargetMode="External"/><Relationship Id="rId77" Type="http://schemas.openxmlformats.org/officeDocument/2006/relationships/hyperlink" Target="https://news.microsoft.com/" TargetMode="External"/><Relationship Id="rId76" Type="http://schemas.openxmlformats.org/officeDocument/2006/relationships/hyperlink" Target="https://www.linkedin.com/in/caitlingrigg" TargetMode="External"/><Relationship Id="rId79" Type="http://schemas.openxmlformats.org/officeDocument/2006/relationships/hyperlink" Target="https://www.linkedin.com/in/joevandermark" TargetMode="External"/><Relationship Id="rId78" Type="http://schemas.openxmlformats.org/officeDocument/2006/relationships/hyperlink" Target="https://www.linkedin.com/company/microsoft/" TargetMode="External"/><Relationship Id="rId71" Type="http://schemas.openxmlformats.org/officeDocument/2006/relationships/hyperlink" Target="http://www.ibm.com" TargetMode="External"/><Relationship Id="rId70" Type="http://schemas.openxmlformats.org/officeDocument/2006/relationships/hyperlink" Target="https://www.linkedin.com/in/nicholasawong" TargetMode="External"/><Relationship Id="rId139" Type="http://schemas.openxmlformats.org/officeDocument/2006/relationships/hyperlink" Target="https://www.linkedin.com/in/eikemarx" TargetMode="External"/><Relationship Id="rId138" Type="http://schemas.openxmlformats.org/officeDocument/2006/relationships/hyperlink" Target="https://www.linkedin.com/company/terra-quantum-ag/" TargetMode="External"/><Relationship Id="rId137" Type="http://schemas.openxmlformats.org/officeDocument/2006/relationships/hyperlink" Target="https://terraquantum.swiss" TargetMode="External"/><Relationship Id="rId132" Type="http://schemas.openxmlformats.org/officeDocument/2006/relationships/hyperlink" Target="https://www.linkedin.com/company/multiversecomputing/" TargetMode="External"/><Relationship Id="rId131" Type="http://schemas.openxmlformats.org/officeDocument/2006/relationships/hyperlink" Target="http://multiversecomputing.com" TargetMode="External"/><Relationship Id="rId130" Type="http://schemas.openxmlformats.org/officeDocument/2006/relationships/hyperlink" Target="https://www.linkedin.com/in/davidmonteromartinb3464b137" TargetMode="External"/><Relationship Id="rId136" Type="http://schemas.openxmlformats.org/officeDocument/2006/relationships/hyperlink" Target="https://www.linkedin.com/in/markus-pflitsch-22327bb1" TargetMode="External"/><Relationship Id="rId135" Type="http://schemas.openxmlformats.org/officeDocument/2006/relationships/hyperlink" Target="https://www.linkedin.com/company/multiversecomputing/" TargetMode="External"/><Relationship Id="rId134" Type="http://schemas.openxmlformats.org/officeDocument/2006/relationships/hyperlink" Target="http://multiversecomputing.com" TargetMode="External"/><Relationship Id="rId133" Type="http://schemas.openxmlformats.org/officeDocument/2006/relationships/hyperlink" Target="https://www.linkedin.com/in/dogancangemici" TargetMode="External"/><Relationship Id="rId62" Type="http://schemas.openxmlformats.org/officeDocument/2006/relationships/hyperlink" Target="http://rigetti.com" TargetMode="External"/><Relationship Id="rId61" Type="http://schemas.openxmlformats.org/officeDocument/2006/relationships/hyperlink" Target="https://www.linkedin.com/in/tyler-wilson-phd" TargetMode="External"/><Relationship Id="rId64" Type="http://schemas.openxmlformats.org/officeDocument/2006/relationships/hyperlink" Target="https://www.linkedin.com/in/lucy-linthwaite-45760010" TargetMode="External"/><Relationship Id="rId63" Type="http://schemas.openxmlformats.org/officeDocument/2006/relationships/hyperlink" Target="https://www.linkedin.com/company/rigetti-computing/" TargetMode="External"/><Relationship Id="rId66" Type="http://schemas.openxmlformats.org/officeDocument/2006/relationships/hyperlink" Target="https://www.linkedin.com/company/ibm/" TargetMode="External"/><Relationship Id="rId65" Type="http://schemas.openxmlformats.org/officeDocument/2006/relationships/hyperlink" Target="http://www.ibm.com" TargetMode="External"/><Relationship Id="rId68" Type="http://schemas.openxmlformats.org/officeDocument/2006/relationships/hyperlink" Target="http://www.ibm.com" TargetMode="External"/><Relationship Id="rId67" Type="http://schemas.openxmlformats.org/officeDocument/2006/relationships/hyperlink" Target="https://www.linkedin.com/in/guido-somers-876a043" TargetMode="External"/><Relationship Id="rId60" Type="http://schemas.openxmlformats.org/officeDocument/2006/relationships/hyperlink" Target="https://www.linkedin.com/company/rigetti-computing/" TargetMode="External"/><Relationship Id="rId69" Type="http://schemas.openxmlformats.org/officeDocument/2006/relationships/hyperlink" Target="https://www.linkedin.com/company/ibm/" TargetMode="External"/><Relationship Id="rId51" Type="http://schemas.openxmlformats.org/officeDocument/2006/relationships/hyperlink" Target="https://www.linkedin.com/company/rigetti-computing/" TargetMode="External"/><Relationship Id="rId50" Type="http://schemas.openxmlformats.org/officeDocument/2006/relationships/hyperlink" Target="http://rigetti.com" TargetMode="External"/><Relationship Id="rId53" Type="http://schemas.openxmlformats.org/officeDocument/2006/relationships/hyperlink" Target="http://rigetti.com" TargetMode="External"/><Relationship Id="rId52" Type="http://schemas.openxmlformats.org/officeDocument/2006/relationships/hyperlink" Target="https://www.linkedin.com/in/kalan-snyder" TargetMode="External"/><Relationship Id="rId55" Type="http://schemas.openxmlformats.org/officeDocument/2006/relationships/hyperlink" Target="https://www.linkedin.com/in/elliotdower" TargetMode="External"/><Relationship Id="rId54" Type="http://schemas.openxmlformats.org/officeDocument/2006/relationships/hyperlink" Target="https://www.linkedin.com/company/rigetti-computing/" TargetMode="External"/><Relationship Id="rId57" Type="http://schemas.openxmlformats.org/officeDocument/2006/relationships/hyperlink" Target="https://www.linkedin.com/company/ionq-co/" TargetMode="External"/><Relationship Id="rId56" Type="http://schemas.openxmlformats.org/officeDocument/2006/relationships/hyperlink" Target="https://ionq.com/" TargetMode="External"/><Relationship Id="rId59" Type="http://schemas.openxmlformats.org/officeDocument/2006/relationships/hyperlink" Target="http://rigetti.com" TargetMode="External"/><Relationship Id="rId58" Type="http://schemas.openxmlformats.org/officeDocument/2006/relationships/hyperlink" Target="https://www.linkedin.com/in/stefano-poletto-392a6966" TargetMode="External"/><Relationship Id="rId107" Type="http://schemas.openxmlformats.org/officeDocument/2006/relationships/hyperlink" Target="https://qpiai.tech/" TargetMode="External"/><Relationship Id="rId106" Type="http://schemas.openxmlformats.org/officeDocument/2006/relationships/hyperlink" Target="https://www.linkedin.com/in/lakshyapriyadarshi" TargetMode="External"/><Relationship Id="rId105" Type="http://schemas.openxmlformats.org/officeDocument/2006/relationships/hyperlink" Target="https://www.linkedin.com/company/qpiai/" TargetMode="External"/><Relationship Id="rId104" Type="http://schemas.openxmlformats.org/officeDocument/2006/relationships/hyperlink" Target="https://qpiai.tech/" TargetMode="External"/><Relationship Id="rId109" Type="http://schemas.openxmlformats.org/officeDocument/2006/relationships/hyperlink" Target="https://www.linkedin.com/in/hkauppinen" TargetMode="External"/><Relationship Id="rId108" Type="http://schemas.openxmlformats.org/officeDocument/2006/relationships/hyperlink" Target="https://www.linkedin.com/company/qpiai/" TargetMode="External"/><Relationship Id="rId103" Type="http://schemas.openxmlformats.org/officeDocument/2006/relationships/hyperlink" Target="https://www.linkedin.com/in/aswanth-krishnan-7b18211a" TargetMode="External"/><Relationship Id="rId102" Type="http://schemas.openxmlformats.org/officeDocument/2006/relationships/hyperlink" Target="https://www.linkedin.com/company/qpiai/" TargetMode="External"/><Relationship Id="rId101" Type="http://schemas.openxmlformats.org/officeDocument/2006/relationships/hyperlink" Target="https://qpiai.tech/" TargetMode="External"/><Relationship Id="rId100" Type="http://schemas.openxmlformats.org/officeDocument/2006/relationships/hyperlink" Target="https://www.linkedin.com/in/nagendranagaraja" TargetMode="External"/><Relationship Id="rId129" Type="http://schemas.openxmlformats.org/officeDocument/2006/relationships/hyperlink" Target="https://www.linkedin.com/company/multiversecomputing/" TargetMode="External"/><Relationship Id="rId128" Type="http://schemas.openxmlformats.org/officeDocument/2006/relationships/hyperlink" Target="http://multiversecomputing.com" TargetMode="External"/><Relationship Id="rId127" Type="http://schemas.openxmlformats.org/officeDocument/2006/relationships/hyperlink" Target="https://www.linkedin.com/in/justin-m-55209a6" TargetMode="External"/><Relationship Id="rId126" Type="http://schemas.openxmlformats.org/officeDocument/2006/relationships/hyperlink" Target="https://www.linkedin.com/company/multiversecomputing/" TargetMode="External"/><Relationship Id="rId121" Type="http://schemas.openxmlformats.org/officeDocument/2006/relationships/hyperlink" Target="https://www.linkedin.com/company/multiversecomputing/" TargetMode="External"/><Relationship Id="rId120" Type="http://schemas.openxmlformats.org/officeDocument/2006/relationships/hyperlink" Target="http://multiversecomputing.com" TargetMode="External"/><Relationship Id="rId125" Type="http://schemas.openxmlformats.org/officeDocument/2006/relationships/hyperlink" Target="http://multiversecomputing.com" TargetMode="External"/><Relationship Id="rId124" Type="http://schemas.openxmlformats.org/officeDocument/2006/relationships/hyperlink" Target="https://www.linkedin.com/in/samuel-palmer-986a1051" TargetMode="External"/><Relationship Id="rId123" Type="http://schemas.openxmlformats.org/officeDocument/2006/relationships/hyperlink" Target="https://www.linkedin.com/company/qmill/" TargetMode="External"/><Relationship Id="rId122" Type="http://schemas.openxmlformats.org/officeDocument/2006/relationships/hyperlink" Target="https://www.linkedin.com/in/mikko-m%C3%B6tt%C3%B6nen-477b691" TargetMode="External"/><Relationship Id="rId95" Type="http://schemas.openxmlformats.org/officeDocument/2006/relationships/hyperlink" Target="http://www.horizonquantum.com" TargetMode="External"/><Relationship Id="rId94" Type="http://schemas.openxmlformats.org/officeDocument/2006/relationships/hyperlink" Target="https://www.linkedin.com/in/sofia-boggio" TargetMode="External"/><Relationship Id="rId97" Type="http://schemas.openxmlformats.org/officeDocument/2006/relationships/hyperlink" Target="https://www.linkedin.com/in/maria-pfister" TargetMode="External"/><Relationship Id="rId96" Type="http://schemas.openxmlformats.org/officeDocument/2006/relationships/hyperlink" Target="https://www.linkedin.com/company/horizon-quantum/" TargetMode="External"/><Relationship Id="rId99" Type="http://schemas.openxmlformats.org/officeDocument/2006/relationships/hyperlink" Target="https://www.linkedin.com/company/horizon-quantum/" TargetMode="External"/><Relationship Id="rId98" Type="http://schemas.openxmlformats.org/officeDocument/2006/relationships/hyperlink" Target="http://www.horizonquantum.com" TargetMode="External"/><Relationship Id="rId91" Type="http://schemas.openxmlformats.org/officeDocument/2006/relationships/hyperlink" Target="https://www.linkedin.com/in/michael-larian" TargetMode="External"/><Relationship Id="rId90" Type="http://schemas.openxmlformats.org/officeDocument/2006/relationships/hyperlink" Target="https://www.linkedin.com/company/qbraid-official/" TargetMode="External"/><Relationship Id="rId93" Type="http://schemas.openxmlformats.org/officeDocument/2006/relationships/hyperlink" Target="https://www.linkedin.com/company/qbraid-official/" TargetMode="External"/><Relationship Id="rId92" Type="http://schemas.openxmlformats.org/officeDocument/2006/relationships/hyperlink" Target="https://www.qbraid.com" TargetMode="External"/><Relationship Id="rId118" Type="http://schemas.openxmlformats.org/officeDocument/2006/relationships/hyperlink" Target="https://www.linkedin.com/company/qmill/" TargetMode="External"/><Relationship Id="rId117" Type="http://schemas.openxmlformats.org/officeDocument/2006/relationships/hyperlink" Target="https://www.linkedin.com/in/ville-kotovirta-334a2824" TargetMode="External"/><Relationship Id="rId116" Type="http://schemas.openxmlformats.org/officeDocument/2006/relationships/hyperlink" Target="https://www.linkedin.com/company/classiq-technologies/" TargetMode="External"/><Relationship Id="rId115" Type="http://schemas.openxmlformats.org/officeDocument/2006/relationships/hyperlink" Target="https://classiq.io" TargetMode="External"/><Relationship Id="rId119" Type="http://schemas.openxmlformats.org/officeDocument/2006/relationships/hyperlink" Target="https://www.linkedin.com/in/gonzalootegui" TargetMode="External"/><Relationship Id="rId110" Type="http://schemas.openxmlformats.org/officeDocument/2006/relationships/hyperlink" Target="https://www.linkedin.com/company/qmill/" TargetMode="External"/><Relationship Id="rId114" Type="http://schemas.openxmlformats.org/officeDocument/2006/relationships/hyperlink" Target="https://www.linkedin.com/in/yam-soffer-b798331b5" TargetMode="External"/><Relationship Id="rId113" Type="http://schemas.openxmlformats.org/officeDocument/2006/relationships/hyperlink" Target="https://www.linkedin.com/company/classiq-technologies/" TargetMode="External"/><Relationship Id="rId112" Type="http://schemas.openxmlformats.org/officeDocument/2006/relationships/hyperlink" Target="https://classiq.io" TargetMode="External"/><Relationship Id="rId111" Type="http://schemas.openxmlformats.org/officeDocument/2006/relationships/hyperlink" Target="https://www.linkedin.com/in/tal-michaeli-0a4741213"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www.facebook.com/profile.php?id=100093433956523" TargetMode="External"/><Relationship Id="rId42" Type="http://schemas.openxmlformats.org/officeDocument/2006/relationships/hyperlink" Target="http://www.daphni.com" TargetMode="External"/><Relationship Id="rId41" Type="http://schemas.openxmlformats.org/officeDocument/2006/relationships/hyperlink" Target="https://www.linkedin.com/company/cdp-venture-capital-sgr/" TargetMode="External"/><Relationship Id="rId44" Type="http://schemas.openxmlformats.org/officeDocument/2006/relationships/hyperlink" Target="https://www.facebook.com/daphnivc/" TargetMode="External"/><Relationship Id="rId43" Type="http://schemas.openxmlformats.org/officeDocument/2006/relationships/hyperlink" Target="https://x.com/daphnivc" TargetMode="External"/><Relationship Id="rId46" Type="http://schemas.openxmlformats.org/officeDocument/2006/relationships/hyperlink" Target="http://www.qedinvestors.com" TargetMode="External"/><Relationship Id="rId45" Type="http://schemas.openxmlformats.org/officeDocument/2006/relationships/hyperlink" Target="https://www.linkedin.com/company/daphni/" TargetMode="External"/><Relationship Id="rId48" Type="http://schemas.openxmlformats.org/officeDocument/2006/relationships/hyperlink" Target="http://www.facebook.com/QEDInvestors" TargetMode="External"/><Relationship Id="rId47" Type="http://schemas.openxmlformats.org/officeDocument/2006/relationships/hyperlink" Target="https://x.com/QEDInvestors" TargetMode="External"/><Relationship Id="rId49" Type="http://schemas.openxmlformats.org/officeDocument/2006/relationships/hyperlink" Target="http://www.linkedin.com/company/qed-investors" TargetMode="External"/><Relationship Id="rId31" Type="http://schemas.openxmlformats.org/officeDocument/2006/relationships/hyperlink" Target="https://gaingels.com" TargetMode="External"/><Relationship Id="rId30" Type="http://schemas.openxmlformats.org/officeDocument/2006/relationships/hyperlink" Target="https://www.linkedin.com/company/bessemer-venture-partners" TargetMode="External"/><Relationship Id="rId33" Type="http://schemas.openxmlformats.org/officeDocument/2006/relationships/hyperlink" Target="https://www.facebook.com/gaingels" TargetMode="External"/><Relationship Id="rId32" Type="http://schemas.openxmlformats.org/officeDocument/2006/relationships/hyperlink" Target="https://x.com/gaingelsvc" TargetMode="External"/><Relationship Id="rId35" Type="http://schemas.openxmlformats.org/officeDocument/2006/relationships/hyperlink" Target="http://www.felicis.com" TargetMode="External"/><Relationship Id="rId34" Type="http://schemas.openxmlformats.org/officeDocument/2006/relationships/hyperlink" Target="https://www.linkedin.com/company/gaingels" TargetMode="External"/><Relationship Id="rId37" Type="http://schemas.openxmlformats.org/officeDocument/2006/relationships/hyperlink" Target="https://www.facebook.com/FelicisVentures" TargetMode="External"/><Relationship Id="rId36" Type="http://schemas.openxmlformats.org/officeDocument/2006/relationships/hyperlink" Target="https://x.com/felicis" TargetMode="External"/><Relationship Id="rId39" Type="http://schemas.openxmlformats.org/officeDocument/2006/relationships/hyperlink" Target="https://cdpventurecapital.it/" TargetMode="External"/><Relationship Id="rId38" Type="http://schemas.openxmlformats.org/officeDocument/2006/relationships/hyperlink" Target="http://www.linkedin.com/company/felicis-ventures" TargetMode="External"/><Relationship Id="rId20" Type="http://schemas.openxmlformats.org/officeDocument/2006/relationships/hyperlink" Target="https://x.com/AntlerGlobal" TargetMode="External"/><Relationship Id="rId22" Type="http://schemas.openxmlformats.org/officeDocument/2006/relationships/hyperlink" Target="https://www.linkedin.com/company/antlerglobal" TargetMode="External"/><Relationship Id="rId21" Type="http://schemas.openxmlformats.org/officeDocument/2006/relationships/hyperlink" Target="https://www.facebook.com/antlerglobal" TargetMode="External"/><Relationship Id="rId24" Type="http://schemas.openxmlformats.org/officeDocument/2006/relationships/hyperlink" Target="https://x.com/peakxvpartners" TargetMode="External"/><Relationship Id="rId23" Type="http://schemas.openxmlformats.org/officeDocument/2006/relationships/hyperlink" Target="https://www.peakxv.com" TargetMode="External"/><Relationship Id="rId26" Type="http://schemas.openxmlformats.org/officeDocument/2006/relationships/hyperlink" Target="https://www.linkedin.com/showcase/peakxvpartners" TargetMode="External"/><Relationship Id="rId25" Type="http://schemas.openxmlformats.org/officeDocument/2006/relationships/hyperlink" Target="https://www.facebook.com/peakxvpartners" TargetMode="External"/><Relationship Id="rId28" Type="http://schemas.openxmlformats.org/officeDocument/2006/relationships/hyperlink" Target="https://x.com/bessemervp" TargetMode="External"/><Relationship Id="rId27" Type="http://schemas.openxmlformats.org/officeDocument/2006/relationships/hyperlink" Target="http://www.bvp.com" TargetMode="External"/><Relationship Id="rId29" Type="http://schemas.openxmlformats.org/officeDocument/2006/relationships/hyperlink" Target="https://www.facebook.com/bessemer" TargetMode="External"/><Relationship Id="rId11" Type="http://schemas.openxmlformats.org/officeDocument/2006/relationships/hyperlink" Target="https://www.facebook.com/bpifrance" TargetMode="External"/><Relationship Id="rId10" Type="http://schemas.openxmlformats.org/officeDocument/2006/relationships/hyperlink" Target="https://x.com/Bpifrance" TargetMode="External"/><Relationship Id="rId13" Type="http://schemas.openxmlformats.org/officeDocument/2006/relationships/hyperlink" Target="http://www.franklintempleton.com" TargetMode="External"/><Relationship Id="rId12" Type="http://schemas.openxmlformats.org/officeDocument/2006/relationships/hyperlink" Target="https://www.linkedin.com/company/bpifrance" TargetMode="External"/><Relationship Id="rId15" Type="http://schemas.openxmlformats.org/officeDocument/2006/relationships/hyperlink" Target="http://www.facebook.com/franklintempleton" TargetMode="External"/><Relationship Id="rId14" Type="http://schemas.openxmlformats.org/officeDocument/2006/relationships/hyperlink" Target="https://x.com/FTI_US" TargetMode="External"/><Relationship Id="rId17" Type="http://schemas.openxmlformats.org/officeDocument/2006/relationships/hyperlink" Target="https://www.hsgcap.com" TargetMode="External"/><Relationship Id="rId16" Type="http://schemas.openxmlformats.org/officeDocument/2006/relationships/hyperlink" Target="https://www.linkedin.com/company/franklin-templeton" TargetMode="External"/><Relationship Id="rId19" Type="http://schemas.openxmlformats.org/officeDocument/2006/relationships/hyperlink" Target="https://antler.co" TargetMode="External"/><Relationship Id="rId18" Type="http://schemas.openxmlformats.org/officeDocument/2006/relationships/hyperlink" Target="https://www.linkedin.com/company/hong-shan" TargetMode="External"/><Relationship Id="rId84" Type="http://schemas.openxmlformats.org/officeDocument/2006/relationships/hyperlink" Target="https://www.linkedin.com/company/inveready/" TargetMode="External"/><Relationship Id="rId83" Type="http://schemas.openxmlformats.org/officeDocument/2006/relationships/hyperlink" Target="https://x.com/inveready" TargetMode="External"/><Relationship Id="rId86" Type="http://schemas.openxmlformats.org/officeDocument/2006/relationships/hyperlink" Target="https://x.com/jpmorgan" TargetMode="External"/><Relationship Id="rId85" Type="http://schemas.openxmlformats.org/officeDocument/2006/relationships/hyperlink" Target="https://www.jpmorganchase.com" TargetMode="External"/><Relationship Id="rId88" Type="http://schemas.openxmlformats.org/officeDocument/2006/relationships/hyperlink" Target="https://www.linkedin.com/company/jpmorganchase/" TargetMode="External"/><Relationship Id="rId150" Type="http://schemas.openxmlformats.org/officeDocument/2006/relationships/hyperlink" Target="https://www.linkedin.com/company/sidbi-venture-capital-limited" TargetMode="External"/><Relationship Id="rId87" Type="http://schemas.openxmlformats.org/officeDocument/2006/relationships/hyperlink" Target="https://www.facebook.com/jpmorganchase" TargetMode="External"/><Relationship Id="rId89" Type="http://schemas.openxmlformats.org/officeDocument/2006/relationships/hyperlink" Target="http://shunwei.com" TargetMode="External"/><Relationship Id="rId80" Type="http://schemas.openxmlformats.org/officeDocument/2006/relationships/hyperlink" Target="https://x.com/Investcorp" TargetMode="External"/><Relationship Id="rId82" Type="http://schemas.openxmlformats.org/officeDocument/2006/relationships/hyperlink" Target="https://inveready.com/" TargetMode="External"/><Relationship Id="rId81" Type="http://schemas.openxmlformats.org/officeDocument/2006/relationships/hyperlink" Target="https://www.linkedin.com/company/investcorp" TargetMode="External"/><Relationship Id="rId1" Type="http://schemas.openxmlformats.org/officeDocument/2006/relationships/hyperlink" Target="http://www.a16z.com" TargetMode="External"/><Relationship Id="rId2" Type="http://schemas.openxmlformats.org/officeDocument/2006/relationships/hyperlink" Target="https://x.com/a16z" TargetMode="External"/><Relationship Id="rId3" Type="http://schemas.openxmlformats.org/officeDocument/2006/relationships/hyperlink" Target="https://www.facebook.com/andreessenhorowitz" TargetMode="External"/><Relationship Id="rId149" Type="http://schemas.openxmlformats.org/officeDocument/2006/relationships/hyperlink" Target="https://x.com/sidbiventure" TargetMode="External"/><Relationship Id="rId4" Type="http://schemas.openxmlformats.org/officeDocument/2006/relationships/hyperlink" Target="https://www.linkedin.com/company/a16z" TargetMode="External"/><Relationship Id="rId148" Type="http://schemas.openxmlformats.org/officeDocument/2006/relationships/hyperlink" Target="http://www.sidbiventure.co.in" TargetMode="External"/><Relationship Id="rId9" Type="http://schemas.openxmlformats.org/officeDocument/2006/relationships/hyperlink" Target="https://www.bpifrance.com" TargetMode="External"/><Relationship Id="rId143" Type="http://schemas.openxmlformats.org/officeDocument/2006/relationships/hyperlink" Target="https://x.com/AvataarVC" TargetMode="External"/><Relationship Id="rId142" Type="http://schemas.openxmlformats.org/officeDocument/2006/relationships/hyperlink" Target="https://avataar.vc/" TargetMode="External"/><Relationship Id="rId141" Type="http://schemas.openxmlformats.org/officeDocument/2006/relationships/hyperlink" Target="https://www.linkedin.com/company/4857804?trk=vsrp_companies_res_name&amp;trkInfo=VSRPsearchId:1034931434037349489,VSRPtargetId:4857804,VSRPcmpt:primary" TargetMode="External"/><Relationship Id="rId140" Type="http://schemas.openxmlformats.org/officeDocument/2006/relationships/hyperlink" Target="https://x.com/83NorthVC" TargetMode="External"/><Relationship Id="rId5" Type="http://schemas.openxmlformats.org/officeDocument/2006/relationships/hyperlink" Target="https://www.nvidia.com" TargetMode="External"/><Relationship Id="rId147" Type="http://schemas.openxmlformats.org/officeDocument/2006/relationships/hyperlink" Target="https://www.linkedin.com/company/we-founder-circle/" TargetMode="External"/><Relationship Id="rId6" Type="http://schemas.openxmlformats.org/officeDocument/2006/relationships/hyperlink" Target="https://x.com/nvidia" TargetMode="External"/><Relationship Id="rId146" Type="http://schemas.openxmlformats.org/officeDocument/2006/relationships/hyperlink" Target="https://www.facebook.com/WeFounderCircle" TargetMode="External"/><Relationship Id="rId7" Type="http://schemas.openxmlformats.org/officeDocument/2006/relationships/hyperlink" Target="https://www.facebook.com/NVIDIA.AP" TargetMode="External"/><Relationship Id="rId145" Type="http://schemas.openxmlformats.org/officeDocument/2006/relationships/hyperlink" Target="https://wefoundercircle.com" TargetMode="External"/><Relationship Id="rId8" Type="http://schemas.openxmlformats.org/officeDocument/2006/relationships/hyperlink" Target="https://www.linkedin.com/company/nvidia" TargetMode="External"/><Relationship Id="rId144" Type="http://schemas.openxmlformats.org/officeDocument/2006/relationships/hyperlink" Target="https://www.linkedin.com/company/avataarvc" TargetMode="External"/><Relationship Id="rId73" Type="http://schemas.openxmlformats.org/officeDocument/2006/relationships/hyperlink" Target="https://usitfund.com" TargetMode="External"/><Relationship Id="rId72" Type="http://schemas.openxmlformats.org/officeDocument/2006/relationships/hyperlink" Target="https://www.linkedin.com/company/expeditions-fund/?viewAsMember=true" TargetMode="External"/><Relationship Id="rId75" Type="http://schemas.openxmlformats.org/officeDocument/2006/relationships/hyperlink" Target="https://group.bnpparibas" TargetMode="External"/><Relationship Id="rId74" Type="http://schemas.openxmlformats.org/officeDocument/2006/relationships/hyperlink" Target="https://www.linkedin.com/company/us-innovative-technology-fund" TargetMode="External"/><Relationship Id="rId77" Type="http://schemas.openxmlformats.org/officeDocument/2006/relationships/hyperlink" Target="https://www.facebook.com/BNPParibasGroup/" TargetMode="External"/><Relationship Id="rId76" Type="http://schemas.openxmlformats.org/officeDocument/2006/relationships/hyperlink" Target="https://x.com/BNPParibas" TargetMode="External"/><Relationship Id="rId79" Type="http://schemas.openxmlformats.org/officeDocument/2006/relationships/hyperlink" Target="http://www.investcorp.com" TargetMode="External"/><Relationship Id="rId78" Type="http://schemas.openxmlformats.org/officeDocument/2006/relationships/hyperlink" Target="https://www.linkedin.com/company/bnp-paribas" TargetMode="External"/><Relationship Id="rId71" Type="http://schemas.openxmlformats.org/officeDocument/2006/relationships/hyperlink" Target="http://expeditionsfund.com/" TargetMode="External"/><Relationship Id="rId70" Type="http://schemas.openxmlformats.org/officeDocument/2006/relationships/hyperlink" Target="https://www.linkedin.com/company/lockheed-martin" TargetMode="External"/><Relationship Id="rId139" Type="http://schemas.openxmlformats.org/officeDocument/2006/relationships/hyperlink" Target="http://www.83north.com" TargetMode="External"/><Relationship Id="rId138" Type="http://schemas.openxmlformats.org/officeDocument/2006/relationships/hyperlink" Target="http://linkedin.com/company/11442093" TargetMode="External"/><Relationship Id="rId137" Type="http://schemas.openxmlformats.org/officeDocument/2006/relationships/hyperlink" Target="http://facebook.com/MakiVentures" TargetMode="External"/><Relationship Id="rId132" Type="http://schemas.openxmlformats.org/officeDocument/2006/relationships/hyperlink" Target="https://www.facebook.com/osageuniversitypartners" TargetMode="External"/><Relationship Id="rId131" Type="http://schemas.openxmlformats.org/officeDocument/2006/relationships/hyperlink" Target="https://x.com/OUP_VC" TargetMode="External"/><Relationship Id="rId130" Type="http://schemas.openxmlformats.org/officeDocument/2006/relationships/hyperlink" Target="https://oup.vc/" TargetMode="External"/><Relationship Id="rId136" Type="http://schemas.openxmlformats.org/officeDocument/2006/relationships/hyperlink" Target="https://x.com/MakiVentures" TargetMode="External"/><Relationship Id="rId135" Type="http://schemas.openxmlformats.org/officeDocument/2006/relationships/hyperlink" Target="https://maki.vc/" TargetMode="External"/><Relationship Id="rId134" Type="http://schemas.openxmlformats.org/officeDocument/2006/relationships/hyperlink" Target="http://maki.vc" TargetMode="External"/><Relationship Id="rId133" Type="http://schemas.openxmlformats.org/officeDocument/2006/relationships/hyperlink" Target="https://www.linkedin.com/company/osage-university-partners/" TargetMode="External"/><Relationship Id="rId62" Type="http://schemas.openxmlformats.org/officeDocument/2006/relationships/hyperlink" Target="https://x.com/IonQ_Inc" TargetMode="External"/><Relationship Id="rId61" Type="http://schemas.openxmlformats.org/officeDocument/2006/relationships/hyperlink" Target="https://ionq.com" TargetMode="External"/><Relationship Id="rId64" Type="http://schemas.openxmlformats.org/officeDocument/2006/relationships/hyperlink" Target="https://www.linkedin.com/company/ionq.co" TargetMode="External"/><Relationship Id="rId63" Type="http://schemas.openxmlformats.org/officeDocument/2006/relationships/hyperlink" Target="https://www.facebook.com/profile.php?id=100068180767172" TargetMode="External"/><Relationship Id="rId66" Type="http://schemas.openxmlformats.org/officeDocument/2006/relationships/hyperlink" Target="https://x.com/tencentglobal" TargetMode="External"/><Relationship Id="rId65" Type="http://schemas.openxmlformats.org/officeDocument/2006/relationships/hyperlink" Target="https://www.tencent.com/" TargetMode="External"/><Relationship Id="rId68" Type="http://schemas.openxmlformats.org/officeDocument/2006/relationships/hyperlink" Target="https://www.linkedin.com/company/tencentglobal" TargetMode="External"/><Relationship Id="rId67" Type="http://schemas.openxmlformats.org/officeDocument/2006/relationships/hyperlink" Target="https://www.facebook.com/TencentGlobal" TargetMode="External"/><Relationship Id="rId60" Type="http://schemas.openxmlformats.org/officeDocument/2006/relationships/hyperlink" Target="https://www.linkedin.com/company/robert-bosch-venture-capital/" TargetMode="External"/><Relationship Id="rId165" Type="http://schemas.openxmlformats.org/officeDocument/2006/relationships/hyperlink" Target="https://x.com/qwcevent?lang=en" TargetMode="External"/><Relationship Id="rId69" Type="http://schemas.openxmlformats.org/officeDocument/2006/relationships/hyperlink" Target="http://www.lockheedmartin.com/us/who-we-are/lockheed-martin-ventures.html" TargetMode="External"/><Relationship Id="rId164" Type="http://schemas.openxmlformats.org/officeDocument/2006/relationships/hyperlink" Target="https://www.quantumworldcongress.com/" TargetMode="External"/><Relationship Id="rId163" Type="http://schemas.openxmlformats.org/officeDocument/2006/relationships/hyperlink" Target="https://www.linkedin.com/company/hem-securities-ltd-group/posts/?feedView=all" TargetMode="External"/><Relationship Id="rId162" Type="http://schemas.openxmlformats.org/officeDocument/2006/relationships/hyperlink" Target="https://www.facebook.com/hemsecuritieslimited/" TargetMode="External"/><Relationship Id="rId168" Type="http://schemas.openxmlformats.org/officeDocument/2006/relationships/drawing" Target="../drawings/drawing12.xml"/><Relationship Id="rId167" Type="http://schemas.openxmlformats.org/officeDocument/2006/relationships/hyperlink" Target="https://www.linkedin.com/company/quantum-world-congress/" TargetMode="External"/><Relationship Id="rId166" Type="http://schemas.openxmlformats.org/officeDocument/2006/relationships/hyperlink" Target="https://hi-in.facebook.com/quantumworldcongress/" TargetMode="External"/><Relationship Id="rId51" Type="http://schemas.openxmlformats.org/officeDocument/2006/relationships/hyperlink" Target="http://www.linkedin.com/company/lakestar-lp" TargetMode="External"/><Relationship Id="rId50" Type="http://schemas.openxmlformats.org/officeDocument/2006/relationships/hyperlink" Target="http://www.lakestar.com" TargetMode="External"/><Relationship Id="rId53" Type="http://schemas.openxmlformats.org/officeDocument/2006/relationships/hyperlink" Target="https://www.x.com/NEA" TargetMode="External"/><Relationship Id="rId52" Type="http://schemas.openxmlformats.org/officeDocument/2006/relationships/hyperlink" Target="http://www.nea.com" TargetMode="External"/><Relationship Id="rId55" Type="http://schemas.openxmlformats.org/officeDocument/2006/relationships/hyperlink" Target="https://www.linkedin.com/company/new-enterprise-associates" TargetMode="External"/><Relationship Id="rId161" Type="http://schemas.openxmlformats.org/officeDocument/2006/relationships/hyperlink" Target="https://www.hemangels.com/" TargetMode="External"/><Relationship Id="rId54" Type="http://schemas.openxmlformats.org/officeDocument/2006/relationships/hyperlink" Target="https://www.facebook.com/NEAvc" TargetMode="External"/><Relationship Id="rId160" Type="http://schemas.openxmlformats.org/officeDocument/2006/relationships/hyperlink" Target="http://www.bantamgroup.com/" TargetMode="External"/><Relationship Id="rId57" Type="http://schemas.openxmlformats.org/officeDocument/2006/relationships/hyperlink" Target="https://x.com/section32vc" TargetMode="External"/><Relationship Id="rId56" Type="http://schemas.openxmlformats.org/officeDocument/2006/relationships/hyperlink" Target="https://s32.com/" TargetMode="External"/><Relationship Id="rId159" Type="http://schemas.openxmlformats.org/officeDocument/2006/relationships/hyperlink" Target="https://www.linkedin.com/company/business-finland/" TargetMode="External"/><Relationship Id="rId59" Type="http://schemas.openxmlformats.org/officeDocument/2006/relationships/hyperlink" Target="http://www.rbvc.com" TargetMode="External"/><Relationship Id="rId154" Type="http://schemas.openxmlformats.org/officeDocument/2006/relationships/hyperlink" Target="https://www.facebook.com/GV-Kommunikation-auf-Papier-GmbH-181800545213456" TargetMode="External"/><Relationship Id="rId58" Type="http://schemas.openxmlformats.org/officeDocument/2006/relationships/hyperlink" Target="https://www.linkedin.com/company/section-32" TargetMode="External"/><Relationship Id="rId153" Type="http://schemas.openxmlformats.org/officeDocument/2006/relationships/hyperlink" Target="https://www.gvkommunikation.de" TargetMode="External"/><Relationship Id="rId152" Type="http://schemas.openxmlformats.org/officeDocument/2006/relationships/hyperlink" Target="https://www.linkedin.com/company/kvanted/" TargetMode="External"/><Relationship Id="rId151" Type="http://schemas.openxmlformats.org/officeDocument/2006/relationships/hyperlink" Target="https://www.kvanted.com/" TargetMode="External"/><Relationship Id="rId158" Type="http://schemas.openxmlformats.org/officeDocument/2006/relationships/hyperlink" Target="https://www.facebook.com/BusinessFinland/" TargetMode="External"/><Relationship Id="rId157" Type="http://schemas.openxmlformats.org/officeDocument/2006/relationships/hyperlink" Target="https://x.com/businessfinland" TargetMode="External"/><Relationship Id="rId156" Type="http://schemas.openxmlformats.org/officeDocument/2006/relationships/hyperlink" Target="https://www.businessfinland.fi/en/for-finnish-customers/about-us/funding-information/" TargetMode="External"/><Relationship Id="rId155" Type="http://schemas.openxmlformats.org/officeDocument/2006/relationships/hyperlink" Target="https://www.linkedin.com/company/gv-kommuniation" TargetMode="External"/><Relationship Id="rId107" Type="http://schemas.openxmlformats.org/officeDocument/2006/relationships/hyperlink" Target="https://www.facebook.com/redstonevc/" TargetMode="External"/><Relationship Id="rId106" Type="http://schemas.openxmlformats.org/officeDocument/2006/relationships/hyperlink" Target="https://x.com/redstonevc" TargetMode="External"/><Relationship Id="rId105" Type="http://schemas.openxmlformats.org/officeDocument/2006/relationships/hyperlink" Target="http://www.redstone.vc" TargetMode="External"/><Relationship Id="rId104" Type="http://schemas.openxmlformats.org/officeDocument/2006/relationships/hyperlink" Target="http://redstone.vc/" TargetMode="External"/><Relationship Id="rId109" Type="http://schemas.openxmlformats.org/officeDocument/2006/relationships/hyperlink" Target="https://somacap.com/" TargetMode="External"/><Relationship Id="rId108" Type="http://schemas.openxmlformats.org/officeDocument/2006/relationships/hyperlink" Target="http://www.linkedin.com/company/redstone-digital-gmbh" TargetMode="External"/><Relationship Id="rId103" Type="http://schemas.openxmlformats.org/officeDocument/2006/relationships/hyperlink" Target="https://www.linkedin.com/company/alphabet-inc" TargetMode="External"/><Relationship Id="rId102" Type="http://schemas.openxmlformats.org/officeDocument/2006/relationships/hyperlink" Target="https://www.facebook.com/alphabetxyz" TargetMode="External"/><Relationship Id="rId101" Type="http://schemas.openxmlformats.org/officeDocument/2006/relationships/hyperlink" Target="https://x.com/alphabetlnc" TargetMode="External"/><Relationship Id="rId100" Type="http://schemas.openxmlformats.org/officeDocument/2006/relationships/hyperlink" Target="https://abc.xyz" TargetMode="External"/><Relationship Id="rId129" Type="http://schemas.openxmlformats.org/officeDocument/2006/relationships/hyperlink" Target="https://www.linkedin.com/company/yournest-angel-fund/" TargetMode="External"/><Relationship Id="rId128" Type="http://schemas.openxmlformats.org/officeDocument/2006/relationships/hyperlink" Target="https://www.facebook.com/YourNestVC/" TargetMode="External"/><Relationship Id="rId127" Type="http://schemas.openxmlformats.org/officeDocument/2006/relationships/hyperlink" Target="https://x.com/YourNestVC" TargetMode="External"/><Relationship Id="rId126" Type="http://schemas.openxmlformats.org/officeDocument/2006/relationships/hyperlink" Target="http://yournest.in" TargetMode="External"/><Relationship Id="rId121" Type="http://schemas.openxmlformats.org/officeDocument/2006/relationships/hyperlink" Target="http://kipvc.com" TargetMode="External"/><Relationship Id="rId120" Type="http://schemas.openxmlformats.org/officeDocument/2006/relationships/hyperlink" Target="https://www.nventures.ai" TargetMode="External"/><Relationship Id="rId125" Type="http://schemas.openxmlformats.org/officeDocument/2006/relationships/hyperlink" Target="https://www.linkedin.com/company/data-collective" TargetMode="External"/><Relationship Id="rId124" Type="http://schemas.openxmlformats.org/officeDocument/2006/relationships/hyperlink" Target="https://x.com/dcvc" TargetMode="External"/><Relationship Id="rId123" Type="http://schemas.openxmlformats.org/officeDocument/2006/relationships/hyperlink" Target="https://www.dcvc.com/" TargetMode="External"/><Relationship Id="rId122" Type="http://schemas.openxmlformats.org/officeDocument/2006/relationships/hyperlink" Target="https://www.linkedin.com/company/korea-investment-partners" TargetMode="External"/><Relationship Id="rId95" Type="http://schemas.openxmlformats.org/officeDocument/2006/relationships/hyperlink" Target="https://www.facebook.com/OrbiMed-Advisors-522321737819113" TargetMode="External"/><Relationship Id="rId94" Type="http://schemas.openxmlformats.org/officeDocument/2006/relationships/hyperlink" Target="https://x.com/OrbiMed" TargetMode="External"/><Relationship Id="rId97" Type="http://schemas.openxmlformats.org/officeDocument/2006/relationships/hyperlink" Target="http://www.paladincapgroup.com" TargetMode="External"/><Relationship Id="rId96" Type="http://schemas.openxmlformats.org/officeDocument/2006/relationships/hyperlink" Target="https://www.linkedin.com/company/orbimed-advisors" TargetMode="External"/><Relationship Id="rId99" Type="http://schemas.openxmlformats.org/officeDocument/2006/relationships/hyperlink" Target="http://www.linkedin.com/company/64897" TargetMode="External"/><Relationship Id="rId98" Type="http://schemas.openxmlformats.org/officeDocument/2006/relationships/hyperlink" Target="https://x.com/paladincap" TargetMode="External"/><Relationship Id="rId91" Type="http://schemas.openxmlformats.org/officeDocument/2006/relationships/hyperlink" Target="https://www.facebook.com/shunweicapital/" TargetMode="External"/><Relationship Id="rId90" Type="http://schemas.openxmlformats.org/officeDocument/2006/relationships/hyperlink" Target="https://x.com/shunweicapital" TargetMode="External"/><Relationship Id="rId93" Type="http://schemas.openxmlformats.org/officeDocument/2006/relationships/hyperlink" Target="http://www.orbimed.com" TargetMode="External"/><Relationship Id="rId92" Type="http://schemas.openxmlformats.org/officeDocument/2006/relationships/hyperlink" Target="https://www.linkedin.com/company/%E9%A1%BA%E4%B8%BA%E8%B5%84%E6%9C%AC/" TargetMode="External"/><Relationship Id="rId118" Type="http://schemas.openxmlformats.org/officeDocument/2006/relationships/hyperlink" Target="https://www.facebook.com/amgenbiotech" TargetMode="External"/><Relationship Id="rId117" Type="http://schemas.openxmlformats.org/officeDocument/2006/relationships/hyperlink" Target="https://x.com/amgen" TargetMode="External"/><Relationship Id="rId116" Type="http://schemas.openxmlformats.org/officeDocument/2006/relationships/hyperlink" Target="http://www.amgen.com" TargetMode="External"/><Relationship Id="rId115" Type="http://schemas.openxmlformats.org/officeDocument/2006/relationships/hyperlink" Target="https://www.linkedin.com/company/eismea" TargetMode="External"/><Relationship Id="rId119" Type="http://schemas.openxmlformats.org/officeDocument/2006/relationships/hyperlink" Target="https://www.linkedin.com/company/amgen" TargetMode="External"/><Relationship Id="rId110" Type="http://schemas.openxmlformats.org/officeDocument/2006/relationships/hyperlink" Target="https://x.com/soma_capital" TargetMode="External"/><Relationship Id="rId114" Type="http://schemas.openxmlformats.org/officeDocument/2006/relationships/hyperlink" Target="https://www.facebook.com/EIC-The-European-Innovation-Council-2462855093727279" TargetMode="External"/><Relationship Id="rId113" Type="http://schemas.openxmlformats.org/officeDocument/2006/relationships/hyperlink" Target="https://x.com/EUeic" TargetMode="External"/><Relationship Id="rId112" Type="http://schemas.openxmlformats.org/officeDocument/2006/relationships/hyperlink" Target="https://eic.ec.europa.eu" TargetMode="External"/><Relationship Id="rId111" Type="http://schemas.openxmlformats.org/officeDocument/2006/relationships/hyperlink" Target="https://www.linkedin.com/company/somacapital"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www.linkedin.com/in/jenhsunhuang" TargetMode="External"/><Relationship Id="rId190" Type="http://schemas.openxmlformats.org/officeDocument/2006/relationships/hyperlink" Target="http://www.alphabetcreative.com" TargetMode="External"/><Relationship Id="rId42" Type="http://schemas.openxmlformats.org/officeDocument/2006/relationships/hyperlink" Target="https://www.linkedin.com/company/nvidia/" TargetMode="External"/><Relationship Id="rId41" Type="http://schemas.openxmlformats.org/officeDocument/2006/relationships/hyperlink" Target="http://www.nvidia.com" TargetMode="External"/><Relationship Id="rId44" Type="http://schemas.openxmlformats.org/officeDocument/2006/relationships/hyperlink" Target="http://daphni.com" TargetMode="External"/><Relationship Id="rId194" Type="http://schemas.openxmlformats.org/officeDocument/2006/relationships/hyperlink" Target="https://www.linkedin.com/company/eismea/" TargetMode="External"/><Relationship Id="rId43" Type="http://schemas.openxmlformats.org/officeDocument/2006/relationships/hyperlink" Target="https://fr.linkedin.com/in/pierre-eric-leibovici" TargetMode="External"/><Relationship Id="rId193" Type="http://schemas.openxmlformats.org/officeDocument/2006/relationships/hyperlink" Target="http://eismea.ec.europa.eu/" TargetMode="External"/><Relationship Id="rId46" Type="http://schemas.openxmlformats.org/officeDocument/2006/relationships/hyperlink" Target="https://www.linkedin.com/in/dick-kramlich-13316422" TargetMode="External"/><Relationship Id="rId192" Type="http://schemas.openxmlformats.org/officeDocument/2006/relationships/hyperlink" Target="https://www.linkedin.com/in/albert-polman-8b745358" TargetMode="External"/><Relationship Id="rId45" Type="http://schemas.openxmlformats.org/officeDocument/2006/relationships/hyperlink" Target="https://www.linkedin.com/company/daphni/" TargetMode="External"/><Relationship Id="rId191" Type="http://schemas.openxmlformats.org/officeDocument/2006/relationships/hyperlink" Target="https://www.linkedin.com/company/alphabet/" TargetMode="External"/><Relationship Id="rId48" Type="http://schemas.openxmlformats.org/officeDocument/2006/relationships/hyperlink" Target="https://www.linkedin.com/company/new-enterprise-associates/" TargetMode="External"/><Relationship Id="rId187" Type="http://schemas.openxmlformats.org/officeDocument/2006/relationships/hyperlink" Target="http://www.orbimed.com" TargetMode="External"/><Relationship Id="rId47" Type="http://schemas.openxmlformats.org/officeDocument/2006/relationships/hyperlink" Target="http://www.nea.com" TargetMode="External"/><Relationship Id="rId186" Type="http://schemas.openxmlformats.org/officeDocument/2006/relationships/hyperlink" Target="https://www.linkedin.com/in/sumonachakraborty" TargetMode="External"/><Relationship Id="rId185" Type="http://schemas.openxmlformats.org/officeDocument/2006/relationships/hyperlink" Target="https://www.linkedin.com/company/orbimed-advisors/" TargetMode="External"/><Relationship Id="rId49" Type="http://schemas.openxmlformats.org/officeDocument/2006/relationships/hyperlink" Target="https://www.linkedin.com/in/niccolo-de-masi-25929914" TargetMode="External"/><Relationship Id="rId184" Type="http://schemas.openxmlformats.org/officeDocument/2006/relationships/hyperlink" Target="http://www.orbimed.com" TargetMode="External"/><Relationship Id="rId189" Type="http://schemas.openxmlformats.org/officeDocument/2006/relationships/hyperlink" Target="https://www.linkedin.com/in/stevebowker" TargetMode="External"/><Relationship Id="rId188" Type="http://schemas.openxmlformats.org/officeDocument/2006/relationships/hyperlink" Target="https://www.linkedin.com/company/orbimed-advisors/" TargetMode="External"/><Relationship Id="rId31" Type="http://schemas.openxmlformats.org/officeDocument/2006/relationships/hyperlink" Target="https://in.linkedin.com/in/deosaurabhin" TargetMode="External"/><Relationship Id="rId30" Type="http://schemas.openxmlformats.org/officeDocument/2006/relationships/hyperlink" Target="https://www.linkedin.com/company/data-collective/" TargetMode="External"/><Relationship Id="rId33" Type="http://schemas.openxmlformats.org/officeDocument/2006/relationships/hyperlink" Target="https://www.linkedin.com/company/wefoundercircle/" TargetMode="External"/><Relationship Id="rId183" Type="http://schemas.openxmlformats.org/officeDocument/2006/relationships/hyperlink" Target="https://www.linkedin.com/in/ankesh-bhansali-2193635" TargetMode="External"/><Relationship Id="rId32" Type="http://schemas.openxmlformats.org/officeDocument/2006/relationships/hyperlink" Target="http://wefoundercircle.com" TargetMode="External"/><Relationship Id="rId182" Type="http://schemas.openxmlformats.org/officeDocument/2006/relationships/hyperlink" Target="https://www.linkedin.com/company/orbimed-advisors/" TargetMode="External"/><Relationship Id="rId35" Type="http://schemas.openxmlformats.org/officeDocument/2006/relationships/hyperlink" Target="https://maki.vc/" TargetMode="External"/><Relationship Id="rId181" Type="http://schemas.openxmlformats.org/officeDocument/2006/relationships/hyperlink" Target="http://www.orbimed.com" TargetMode="External"/><Relationship Id="rId34" Type="http://schemas.openxmlformats.org/officeDocument/2006/relationships/hyperlink" Target="https://fi.linkedin.com/in/pirkkap" TargetMode="External"/><Relationship Id="rId180" Type="http://schemas.openxmlformats.org/officeDocument/2006/relationships/hyperlink" Target="https://www.linkedin.com/in/matt-xie-864187140" TargetMode="External"/><Relationship Id="rId37" Type="http://schemas.openxmlformats.org/officeDocument/2006/relationships/hyperlink" Target="https://hk.linkedin.com/in/dilanmizrakli" TargetMode="External"/><Relationship Id="rId176" Type="http://schemas.openxmlformats.org/officeDocument/2006/relationships/hyperlink" Target="https://www.linkedin.com/company/jpmorganchase/" TargetMode="External"/><Relationship Id="rId36" Type="http://schemas.openxmlformats.org/officeDocument/2006/relationships/hyperlink" Target="https://www.linkedin.com/company/maki-vc/" TargetMode="External"/><Relationship Id="rId175" Type="http://schemas.openxmlformats.org/officeDocument/2006/relationships/hyperlink" Target="http://www.jpmorganchase.com" TargetMode="External"/><Relationship Id="rId39" Type="http://schemas.openxmlformats.org/officeDocument/2006/relationships/hyperlink" Target="https://www.linkedin.com/company/antlerglobal/" TargetMode="External"/><Relationship Id="rId174" Type="http://schemas.openxmlformats.org/officeDocument/2006/relationships/hyperlink" Target="https://www.linkedin.com/in/devinreed1" TargetMode="External"/><Relationship Id="rId38" Type="http://schemas.openxmlformats.org/officeDocument/2006/relationships/hyperlink" Target="http://www.antler.co" TargetMode="External"/><Relationship Id="rId173" Type="http://schemas.openxmlformats.org/officeDocument/2006/relationships/hyperlink" Target="https://www.linkedin.com/company/investcorp/" TargetMode="External"/><Relationship Id="rId179" Type="http://schemas.openxmlformats.org/officeDocument/2006/relationships/hyperlink" Target="https://www.linkedin.com/company/orbimed-advisors/" TargetMode="External"/><Relationship Id="rId178" Type="http://schemas.openxmlformats.org/officeDocument/2006/relationships/hyperlink" Target="http://www.orbimed.com" TargetMode="External"/><Relationship Id="rId177" Type="http://schemas.openxmlformats.org/officeDocument/2006/relationships/hyperlink" Target="https://www.linkedin.com/in/dimitrios-weedon" TargetMode="External"/><Relationship Id="rId20" Type="http://schemas.openxmlformats.org/officeDocument/2006/relationships/hyperlink" Target="https://www.linkedin.com/company/inveready/" TargetMode="External"/><Relationship Id="rId22" Type="http://schemas.openxmlformats.org/officeDocument/2006/relationships/hyperlink" Target="https://somacap.com/" TargetMode="External"/><Relationship Id="rId21" Type="http://schemas.openxmlformats.org/officeDocument/2006/relationships/hyperlink" Target="https://www.linkedin.com/in/aneelr" TargetMode="External"/><Relationship Id="rId24" Type="http://schemas.openxmlformats.org/officeDocument/2006/relationships/hyperlink" Target="https://in.linkedin.com/in/girish-shivani-506282" TargetMode="External"/><Relationship Id="rId23" Type="http://schemas.openxmlformats.org/officeDocument/2006/relationships/hyperlink" Target="https://www.linkedin.com/company/somacapital/" TargetMode="External"/><Relationship Id="rId26" Type="http://schemas.openxmlformats.org/officeDocument/2006/relationships/hyperlink" Target="https://www.kvanted.com/" TargetMode="External"/><Relationship Id="rId25" Type="http://schemas.openxmlformats.org/officeDocument/2006/relationships/hyperlink" Target="https://fi.linkedin.com/in/maria-wasastjerna-3bb026a" TargetMode="External"/><Relationship Id="rId28" Type="http://schemas.openxmlformats.org/officeDocument/2006/relationships/hyperlink" Target="https://www.linkedin.com/in/mattocko" TargetMode="External"/><Relationship Id="rId27" Type="http://schemas.openxmlformats.org/officeDocument/2006/relationships/hyperlink" Target="https://www.linkedin.com/company/kvanted/" TargetMode="External"/><Relationship Id="rId29" Type="http://schemas.openxmlformats.org/officeDocument/2006/relationships/hyperlink" Target="http://www.dcvc.com" TargetMode="External"/><Relationship Id="rId11" Type="http://schemas.openxmlformats.org/officeDocument/2006/relationships/hyperlink" Target="https://www.linkedin.com/company/lakestar-vc/" TargetMode="External"/><Relationship Id="rId10" Type="http://schemas.openxmlformats.org/officeDocument/2006/relationships/hyperlink" Target="https://lakestar.com/" TargetMode="External"/><Relationship Id="rId13" Type="http://schemas.openxmlformats.org/officeDocument/2006/relationships/hyperlink" Target="https://ionq.com/" TargetMode="External"/><Relationship Id="rId12" Type="http://schemas.openxmlformats.org/officeDocument/2006/relationships/hyperlink" Target="https://www.linkedin.com/in/christopher-monroe-a8760326" TargetMode="External"/><Relationship Id="rId15" Type="http://schemas.openxmlformats.org/officeDocument/2006/relationships/hyperlink" Target="https://uk.linkedin.com/in/mikolaj-firlej-508b6a65" TargetMode="External"/><Relationship Id="rId198" Type="http://schemas.openxmlformats.org/officeDocument/2006/relationships/hyperlink" Target="https://www.linkedin.com/in/dhrutidesai1" TargetMode="External"/><Relationship Id="rId14" Type="http://schemas.openxmlformats.org/officeDocument/2006/relationships/hyperlink" Target="https://www.linkedin.com/company/ionq-co/" TargetMode="External"/><Relationship Id="rId197" Type="http://schemas.openxmlformats.org/officeDocument/2006/relationships/hyperlink" Target="https://www.linkedin.com/company/amgen/" TargetMode="External"/><Relationship Id="rId17" Type="http://schemas.openxmlformats.org/officeDocument/2006/relationships/hyperlink" Target="https://www.linkedin.com/company/expeditions-fund/" TargetMode="External"/><Relationship Id="rId196" Type="http://schemas.openxmlformats.org/officeDocument/2006/relationships/hyperlink" Target="http://www.amgen.com" TargetMode="External"/><Relationship Id="rId16" Type="http://schemas.openxmlformats.org/officeDocument/2006/relationships/hyperlink" Target="http://expeditionsfund.com/" TargetMode="External"/><Relationship Id="rId195" Type="http://schemas.openxmlformats.org/officeDocument/2006/relationships/hyperlink" Target="https://www.linkedin.com/in/juthika-shah-dahmubed" TargetMode="External"/><Relationship Id="rId19" Type="http://schemas.openxmlformats.org/officeDocument/2006/relationships/hyperlink" Target="http://www.inveready.com" TargetMode="External"/><Relationship Id="rId18" Type="http://schemas.openxmlformats.org/officeDocument/2006/relationships/hyperlink" Target="https://es.linkedin.com/in/josep-ma-echarri-344b5" TargetMode="External"/><Relationship Id="rId199" Type="http://schemas.openxmlformats.org/officeDocument/2006/relationships/hyperlink" Target="http://www.amgen.com" TargetMode="External"/><Relationship Id="rId84" Type="http://schemas.openxmlformats.org/officeDocument/2006/relationships/hyperlink" Target="https://www.linkedin.com/company/franklin-templeton/" TargetMode="External"/><Relationship Id="rId83" Type="http://schemas.openxmlformats.org/officeDocument/2006/relationships/hyperlink" Target="http://www.franklinresources.com" TargetMode="External"/><Relationship Id="rId86" Type="http://schemas.openxmlformats.org/officeDocument/2006/relationships/hyperlink" Target="http://www.franklinresources.com" TargetMode="External"/><Relationship Id="rId85" Type="http://schemas.openxmlformats.org/officeDocument/2006/relationships/hyperlink" Target="https://www.linkedin.com/in/mikeschill" TargetMode="External"/><Relationship Id="rId88" Type="http://schemas.openxmlformats.org/officeDocument/2006/relationships/hyperlink" Target="https://www.linkedin.com/in/shannon-mcveigh-cima-804112150" TargetMode="External"/><Relationship Id="rId150" Type="http://schemas.openxmlformats.org/officeDocument/2006/relationships/hyperlink" Target="https://www.linkedin.com/in/youssef-el-dorr" TargetMode="External"/><Relationship Id="rId87" Type="http://schemas.openxmlformats.org/officeDocument/2006/relationships/hyperlink" Target="https://www.linkedin.com/company/franklin-templeton/" TargetMode="External"/><Relationship Id="rId89" Type="http://schemas.openxmlformats.org/officeDocument/2006/relationships/hyperlink" Target="http://www.franklinresources.com" TargetMode="External"/><Relationship Id="rId80" Type="http://schemas.openxmlformats.org/officeDocument/2006/relationships/hyperlink" Target="http://www.franklinresources.com" TargetMode="External"/><Relationship Id="rId82" Type="http://schemas.openxmlformats.org/officeDocument/2006/relationships/hyperlink" Target="https://www.linkedin.com/in/franck-nowak-aa69436" TargetMode="External"/><Relationship Id="rId81" Type="http://schemas.openxmlformats.org/officeDocument/2006/relationships/hyperlink" Target="https://www.linkedin.com/company/franklin-templeton/" TargetMode="External"/><Relationship Id="rId1" Type="http://schemas.openxmlformats.org/officeDocument/2006/relationships/hyperlink" Target="https://www.linkedin.com/in/behorowitz" TargetMode="External"/><Relationship Id="rId2" Type="http://schemas.openxmlformats.org/officeDocument/2006/relationships/hyperlink" Target="http://www.a16z.com" TargetMode="External"/><Relationship Id="rId3" Type="http://schemas.openxmlformats.org/officeDocument/2006/relationships/hyperlink" Target="https://www.linkedin.com/company/a16z/" TargetMode="External"/><Relationship Id="rId149" Type="http://schemas.openxmlformats.org/officeDocument/2006/relationships/hyperlink" Target="https://www.linkedin.com/company/tencentglobal/" TargetMode="External"/><Relationship Id="rId4" Type="http://schemas.openxmlformats.org/officeDocument/2006/relationships/hyperlink" Target="https://hk.linkedin.com/in/%E5%8D%97%E9%B9%8F-neil-shen-%E6%B2%88-83422595" TargetMode="External"/><Relationship Id="rId148" Type="http://schemas.openxmlformats.org/officeDocument/2006/relationships/hyperlink" Target="https://www.tencent.com/en-us/" TargetMode="External"/><Relationship Id="rId9" Type="http://schemas.openxmlformats.org/officeDocument/2006/relationships/hyperlink" Target="https://uk.linkedin.com/in/klaushommels" TargetMode="External"/><Relationship Id="rId143" Type="http://schemas.openxmlformats.org/officeDocument/2006/relationships/hyperlink" Target="https://www.linkedin.com/company/us-innovative-technology-fund/" TargetMode="External"/><Relationship Id="rId142" Type="http://schemas.openxmlformats.org/officeDocument/2006/relationships/hyperlink" Target="https://www.linkedin.com/in/elizabethvstein" TargetMode="External"/><Relationship Id="rId141" Type="http://schemas.openxmlformats.org/officeDocument/2006/relationships/hyperlink" Target="https://www.linkedin.com/company/tencentglobal/" TargetMode="External"/><Relationship Id="rId140" Type="http://schemas.openxmlformats.org/officeDocument/2006/relationships/hyperlink" Target="https://www.tencent.com/en-us/" TargetMode="External"/><Relationship Id="rId5" Type="http://schemas.openxmlformats.org/officeDocument/2006/relationships/hyperlink" Target="https://www.linkedin.com/company/hong-shan/" TargetMode="External"/><Relationship Id="rId147" Type="http://schemas.openxmlformats.org/officeDocument/2006/relationships/hyperlink" Target="https://www.linkedin.com/in/coco-h-7a91b6a5" TargetMode="External"/><Relationship Id="rId6" Type="http://schemas.openxmlformats.org/officeDocument/2006/relationships/hyperlink" Target="https://www.linkedin.com/in/aydins" TargetMode="External"/><Relationship Id="rId146" Type="http://schemas.openxmlformats.org/officeDocument/2006/relationships/hyperlink" Target="https://www.linkedin.com/company/bnp-paribas/" TargetMode="External"/><Relationship Id="rId7" Type="http://schemas.openxmlformats.org/officeDocument/2006/relationships/hyperlink" Target="http://www.felicis.com" TargetMode="External"/><Relationship Id="rId145" Type="http://schemas.openxmlformats.org/officeDocument/2006/relationships/hyperlink" Target="https://bnpp.lk/E2gMao" TargetMode="External"/><Relationship Id="rId8" Type="http://schemas.openxmlformats.org/officeDocument/2006/relationships/hyperlink" Target="https://www.linkedin.com/company/felicis-ventures/" TargetMode="External"/><Relationship Id="rId144" Type="http://schemas.openxmlformats.org/officeDocument/2006/relationships/hyperlink" Target="https://www.linkedin.com/in/ramakrishna-p-762a251" TargetMode="External"/><Relationship Id="rId73" Type="http://schemas.openxmlformats.org/officeDocument/2006/relationships/hyperlink" Target="https://www.linkedin.com/in/malik-adouani-16327342" TargetMode="External"/><Relationship Id="rId72" Type="http://schemas.openxmlformats.org/officeDocument/2006/relationships/hyperlink" Target="https://www.linkedin.com/company/bpifrance/" TargetMode="External"/><Relationship Id="rId75" Type="http://schemas.openxmlformats.org/officeDocument/2006/relationships/hyperlink" Target="https://www.linkedin.com/company/bpifrance/" TargetMode="External"/><Relationship Id="rId74" Type="http://schemas.openxmlformats.org/officeDocument/2006/relationships/hyperlink" Target="https://bpifrance.fr" TargetMode="External"/><Relationship Id="rId77" Type="http://schemas.openxmlformats.org/officeDocument/2006/relationships/hyperlink" Target="https://bpifrance.fr" TargetMode="External"/><Relationship Id="rId76" Type="http://schemas.openxmlformats.org/officeDocument/2006/relationships/hyperlink" Target="https://www.linkedin.com/in/david-boujo-20a63018" TargetMode="External"/><Relationship Id="rId79" Type="http://schemas.openxmlformats.org/officeDocument/2006/relationships/hyperlink" Target="https://www.linkedin.com/in/wucathy" TargetMode="External"/><Relationship Id="rId78" Type="http://schemas.openxmlformats.org/officeDocument/2006/relationships/hyperlink" Target="https://www.linkedin.com/company/bpifrance/" TargetMode="External"/><Relationship Id="rId71" Type="http://schemas.openxmlformats.org/officeDocument/2006/relationships/hyperlink" Target="https://bpifrance.fr" TargetMode="External"/><Relationship Id="rId70" Type="http://schemas.openxmlformats.org/officeDocument/2006/relationships/hyperlink" Target="https://www.linkedin.com/in/mathias-lebouvier" TargetMode="External"/><Relationship Id="rId139" Type="http://schemas.openxmlformats.org/officeDocument/2006/relationships/hyperlink" Target="https://www.linkedin.com/in/amyxucommunications" TargetMode="External"/><Relationship Id="rId138" Type="http://schemas.openxmlformats.org/officeDocument/2006/relationships/hyperlink" Target="https://www.linkedin.com/company/tencentglobal/" TargetMode="External"/><Relationship Id="rId137" Type="http://schemas.openxmlformats.org/officeDocument/2006/relationships/hyperlink" Target="https://www.tencent.com/en-us/" TargetMode="External"/><Relationship Id="rId258" Type="http://schemas.openxmlformats.org/officeDocument/2006/relationships/drawing" Target="../drawings/drawing13.xml"/><Relationship Id="rId132" Type="http://schemas.openxmlformats.org/officeDocument/2006/relationships/hyperlink" Target="https://www.linkedin.com/company/tencentglobal/" TargetMode="External"/><Relationship Id="rId253" Type="http://schemas.openxmlformats.org/officeDocument/2006/relationships/hyperlink" Target="http://www.thebantamgroup.com" TargetMode="External"/><Relationship Id="rId131" Type="http://schemas.openxmlformats.org/officeDocument/2006/relationships/hyperlink" Target="https://www.tencent.com/en-us/" TargetMode="External"/><Relationship Id="rId252" Type="http://schemas.openxmlformats.org/officeDocument/2006/relationships/hyperlink" Target="https://www.linkedin.com/in/troy-nottingham-b8863b4" TargetMode="External"/><Relationship Id="rId130" Type="http://schemas.openxmlformats.org/officeDocument/2006/relationships/hyperlink" Target="https://www.linkedin.com/in/jiaqi-liang-p-e-21b60158" TargetMode="External"/><Relationship Id="rId251" Type="http://schemas.openxmlformats.org/officeDocument/2006/relationships/hyperlink" Target="https://www.linkedin.com/company/business-finland/" TargetMode="External"/><Relationship Id="rId250" Type="http://schemas.openxmlformats.org/officeDocument/2006/relationships/hyperlink" Target="http://www.businessfinland.fi" TargetMode="External"/><Relationship Id="rId136" Type="http://schemas.openxmlformats.org/officeDocument/2006/relationships/hyperlink" Target="https://www.linkedin.com/in/lan-yang-b29965145" TargetMode="External"/><Relationship Id="rId257" Type="http://schemas.openxmlformats.org/officeDocument/2006/relationships/hyperlink" Target="https://www.linkedin.com/company/the-bantam-group-2/" TargetMode="External"/><Relationship Id="rId135" Type="http://schemas.openxmlformats.org/officeDocument/2006/relationships/hyperlink" Target="https://www.linkedin.com/company/tencentglobal/" TargetMode="External"/><Relationship Id="rId256" Type="http://schemas.openxmlformats.org/officeDocument/2006/relationships/hyperlink" Target="http://www.thebantamgroup.com" TargetMode="External"/><Relationship Id="rId134" Type="http://schemas.openxmlformats.org/officeDocument/2006/relationships/hyperlink" Target="https://www.tencent.com/en-us/" TargetMode="External"/><Relationship Id="rId255" Type="http://schemas.openxmlformats.org/officeDocument/2006/relationships/hyperlink" Target="https://www.linkedin.com/in/jean-frankenberger-5047484" TargetMode="External"/><Relationship Id="rId133" Type="http://schemas.openxmlformats.org/officeDocument/2006/relationships/hyperlink" Target="https://www.linkedin.com/in/lu-wei-b7833618" TargetMode="External"/><Relationship Id="rId254" Type="http://schemas.openxmlformats.org/officeDocument/2006/relationships/hyperlink" Target="https://www.linkedin.com/company/the-bantam-group-2/" TargetMode="External"/><Relationship Id="rId62" Type="http://schemas.openxmlformats.org/officeDocument/2006/relationships/hyperlink" Target="http://wefoundercircle.com" TargetMode="External"/><Relationship Id="rId61" Type="http://schemas.openxmlformats.org/officeDocument/2006/relationships/hyperlink" Target="https://in.linkedin.com/in/gaurav-vk-singhvi" TargetMode="External"/><Relationship Id="rId64" Type="http://schemas.openxmlformats.org/officeDocument/2006/relationships/hyperlink" Target="https://fr.linkedin.com/in/pierre-yves-meerschman" TargetMode="External"/><Relationship Id="rId63" Type="http://schemas.openxmlformats.org/officeDocument/2006/relationships/hyperlink" Target="https://www.linkedin.com/company/wefoundercircle/" TargetMode="External"/><Relationship Id="rId66" Type="http://schemas.openxmlformats.org/officeDocument/2006/relationships/hyperlink" Target="https://www.linkedin.com/company/daphni/" TargetMode="External"/><Relationship Id="rId172" Type="http://schemas.openxmlformats.org/officeDocument/2006/relationships/hyperlink" Target="http://www.investcorp.com" TargetMode="External"/><Relationship Id="rId65" Type="http://schemas.openxmlformats.org/officeDocument/2006/relationships/hyperlink" Target="http://daphni.com" TargetMode="External"/><Relationship Id="rId171" Type="http://schemas.openxmlformats.org/officeDocument/2006/relationships/hyperlink" Target="https://www.linkedin.com/in/enrique-casafont" TargetMode="External"/><Relationship Id="rId68" Type="http://schemas.openxmlformats.org/officeDocument/2006/relationships/hyperlink" Target="http://www.antler.co" TargetMode="External"/><Relationship Id="rId170" Type="http://schemas.openxmlformats.org/officeDocument/2006/relationships/hyperlink" Target="https://www.linkedin.com/company/investcorp/" TargetMode="External"/><Relationship Id="rId67" Type="http://schemas.openxmlformats.org/officeDocument/2006/relationships/hyperlink" Target="https://sg.linkedin.com/in/fridtjof-berge-15058625" TargetMode="External"/><Relationship Id="rId60" Type="http://schemas.openxmlformats.org/officeDocument/2006/relationships/hyperlink" Target="https://www.linkedin.com/company/data-collective/" TargetMode="External"/><Relationship Id="rId165" Type="http://schemas.openxmlformats.org/officeDocument/2006/relationships/hyperlink" Target="https://www.linkedin.com/in/david-feigenbaum-20162b25" TargetMode="External"/><Relationship Id="rId69" Type="http://schemas.openxmlformats.org/officeDocument/2006/relationships/hyperlink" Target="https://www.linkedin.com/company/antlerglobal/" TargetMode="External"/><Relationship Id="rId164" Type="http://schemas.openxmlformats.org/officeDocument/2006/relationships/hyperlink" Target="https://www.linkedin.com/company/investcorp/" TargetMode="External"/><Relationship Id="rId163" Type="http://schemas.openxmlformats.org/officeDocument/2006/relationships/hyperlink" Target="http://www.investcorp.com" TargetMode="External"/><Relationship Id="rId162" Type="http://schemas.openxmlformats.org/officeDocument/2006/relationships/hyperlink" Target="https://www.linkedin.com/in/craig-sinfield-hain-39a712" TargetMode="External"/><Relationship Id="rId169" Type="http://schemas.openxmlformats.org/officeDocument/2006/relationships/hyperlink" Target="http://www.investcorp.com" TargetMode="External"/><Relationship Id="rId168" Type="http://schemas.openxmlformats.org/officeDocument/2006/relationships/hyperlink" Target="https://www.linkedin.com/in/sebastian-inger-5a31551a" TargetMode="External"/><Relationship Id="rId167" Type="http://schemas.openxmlformats.org/officeDocument/2006/relationships/hyperlink" Target="https://www.linkedin.com/company/investcorp/" TargetMode="External"/><Relationship Id="rId166" Type="http://schemas.openxmlformats.org/officeDocument/2006/relationships/hyperlink" Target="http://www.investcorp.com" TargetMode="External"/><Relationship Id="rId51" Type="http://schemas.openxmlformats.org/officeDocument/2006/relationships/hyperlink" Target="https://www.linkedin.com/company/ionq-co/" TargetMode="External"/><Relationship Id="rId50" Type="http://schemas.openxmlformats.org/officeDocument/2006/relationships/hyperlink" Target="https://ionq.com/" TargetMode="External"/><Relationship Id="rId53" Type="http://schemas.openxmlformats.org/officeDocument/2006/relationships/hyperlink" Target="http://qedinvestors.com" TargetMode="External"/><Relationship Id="rId52" Type="http://schemas.openxmlformats.org/officeDocument/2006/relationships/hyperlink" Target="https://www.linkedin.com/in/nigelwmorris" TargetMode="External"/><Relationship Id="rId55" Type="http://schemas.openxmlformats.org/officeDocument/2006/relationships/hyperlink" Target="https://pl.linkedin.com/in/stanislaw-kastory-b9458250" TargetMode="External"/><Relationship Id="rId161" Type="http://schemas.openxmlformats.org/officeDocument/2006/relationships/hyperlink" Target="https://www.linkedin.com/company/bnp-paribas/" TargetMode="External"/><Relationship Id="rId54" Type="http://schemas.openxmlformats.org/officeDocument/2006/relationships/hyperlink" Target="https://www.linkedin.com/company/qed-investors/" TargetMode="External"/><Relationship Id="rId160" Type="http://schemas.openxmlformats.org/officeDocument/2006/relationships/hyperlink" Target="https://bnpp.lk/E2gMao" TargetMode="External"/><Relationship Id="rId57" Type="http://schemas.openxmlformats.org/officeDocument/2006/relationships/hyperlink" Target="https://www.linkedin.com/company/expeditions-fund/" TargetMode="External"/><Relationship Id="rId56" Type="http://schemas.openxmlformats.org/officeDocument/2006/relationships/hyperlink" Target="http://expeditionsfund.com/" TargetMode="External"/><Relationship Id="rId159" Type="http://schemas.openxmlformats.org/officeDocument/2006/relationships/hyperlink" Target="https://www.linkedin.com/in/mgrabois" TargetMode="External"/><Relationship Id="rId59" Type="http://schemas.openxmlformats.org/officeDocument/2006/relationships/hyperlink" Target="http://www.dcvc.com" TargetMode="External"/><Relationship Id="rId154" Type="http://schemas.openxmlformats.org/officeDocument/2006/relationships/hyperlink" Target="https://bnpp.lk/E2gMao" TargetMode="External"/><Relationship Id="rId58" Type="http://schemas.openxmlformats.org/officeDocument/2006/relationships/hyperlink" Target="https://www.linkedin.com/in/zackbogue" TargetMode="External"/><Relationship Id="rId153" Type="http://schemas.openxmlformats.org/officeDocument/2006/relationships/hyperlink" Target="https://www.linkedin.com/in/emmanuelkiyanda" TargetMode="External"/><Relationship Id="rId152" Type="http://schemas.openxmlformats.org/officeDocument/2006/relationships/hyperlink" Target="https://www.linkedin.com/company/bnp-paribas/" TargetMode="External"/><Relationship Id="rId151" Type="http://schemas.openxmlformats.org/officeDocument/2006/relationships/hyperlink" Target="https://bnpp.lk/E2gMao" TargetMode="External"/><Relationship Id="rId158" Type="http://schemas.openxmlformats.org/officeDocument/2006/relationships/hyperlink" Target="https://www.linkedin.com/company/investcorp/" TargetMode="External"/><Relationship Id="rId157" Type="http://schemas.openxmlformats.org/officeDocument/2006/relationships/hyperlink" Target="http://www.investcorp.com" TargetMode="External"/><Relationship Id="rId156" Type="http://schemas.openxmlformats.org/officeDocument/2006/relationships/hyperlink" Target="https://www.linkedin.com/in/vitalibourchtein" TargetMode="External"/><Relationship Id="rId155" Type="http://schemas.openxmlformats.org/officeDocument/2006/relationships/hyperlink" Target="https://www.linkedin.com/company/bnp-paribas/" TargetMode="External"/><Relationship Id="rId107" Type="http://schemas.openxmlformats.org/officeDocument/2006/relationships/hyperlink" Target="https://www.bvp.com/subscribe" TargetMode="External"/><Relationship Id="rId228" Type="http://schemas.openxmlformats.org/officeDocument/2006/relationships/hyperlink" Target="https://www.linkedin.com/in/brittanydk" TargetMode="External"/><Relationship Id="rId106" Type="http://schemas.openxmlformats.org/officeDocument/2006/relationships/hyperlink" Target="https://www.linkedin.com/in/kameron-hypolite" TargetMode="External"/><Relationship Id="rId227" Type="http://schemas.openxmlformats.org/officeDocument/2006/relationships/hyperlink" Target="https://www.linkedin.com/company/83north/" TargetMode="External"/><Relationship Id="rId105" Type="http://schemas.openxmlformats.org/officeDocument/2006/relationships/hyperlink" Target="https://www.linkedin.com/company/bessemer-venture-partners/" TargetMode="External"/><Relationship Id="rId226" Type="http://schemas.openxmlformats.org/officeDocument/2006/relationships/hyperlink" Target="http://www.83north.com" TargetMode="External"/><Relationship Id="rId104" Type="http://schemas.openxmlformats.org/officeDocument/2006/relationships/hyperlink" Target="https://www.bvp.com/subscribe" TargetMode="External"/><Relationship Id="rId225" Type="http://schemas.openxmlformats.org/officeDocument/2006/relationships/hyperlink" Target="https://www.linkedin.com/in/laurel-bowden-3a869b" TargetMode="External"/><Relationship Id="rId109" Type="http://schemas.openxmlformats.org/officeDocument/2006/relationships/hyperlink" Target="https://www.linkedin.com/in/petersteinberg" TargetMode="External"/><Relationship Id="rId108" Type="http://schemas.openxmlformats.org/officeDocument/2006/relationships/hyperlink" Target="https://www.linkedin.com/company/bessemer-venture-partners/" TargetMode="External"/><Relationship Id="rId229" Type="http://schemas.openxmlformats.org/officeDocument/2006/relationships/hyperlink" Target="https://oup.vc" TargetMode="External"/><Relationship Id="rId220" Type="http://schemas.openxmlformats.org/officeDocument/2006/relationships/hyperlink" Target="http://www.kipvc.com" TargetMode="External"/><Relationship Id="rId103" Type="http://schemas.openxmlformats.org/officeDocument/2006/relationships/hyperlink" Target="https://www.linkedin.com/in/elliottfrobinson" TargetMode="External"/><Relationship Id="rId224" Type="http://schemas.openxmlformats.org/officeDocument/2006/relationships/hyperlink" Target="https://www.linkedin.com/company/kipvc/" TargetMode="External"/><Relationship Id="rId102" Type="http://schemas.openxmlformats.org/officeDocument/2006/relationships/hyperlink" Target="https://www.linkedin.com/company/peakxvpartners/" TargetMode="External"/><Relationship Id="rId223" Type="http://schemas.openxmlformats.org/officeDocument/2006/relationships/hyperlink" Target="http://www.kipvc.com" TargetMode="External"/><Relationship Id="rId101" Type="http://schemas.openxmlformats.org/officeDocument/2006/relationships/hyperlink" Target="http://peakxv.com" TargetMode="External"/><Relationship Id="rId222" Type="http://schemas.openxmlformats.org/officeDocument/2006/relationships/hyperlink" Target="https://www.linkedin.com/in/min-q-kim-a454917" TargetMode="External"/><Relationship Id="rId100" Type="http://schemas.openxmlformats.org/officeDocument/2006/relationships/hyperlink" Target="https://www.linkedin.com/in/ishaan-mittal-38128b2b" TargetMode="External"/><Relationship Id="rId221" Type="http://schemas.openxmlformats.org/officeDocument/2006/relationships/hyperlink" Target="https://www.linkedin.com/company/kipvc/" TargetMode="External"/><Relationship Id="rId217" Type="http://schemas.openxmlformats.org/officeDocument/2006/relationships/hyperlink" Target="https://nventures.sg/" TargetMode="External"/><Relationship Id="rId216" Type="http://schemas.openxmlformats.org/officeDocument/2006/relationships/hyperlink" Target="https://www.linkedin.com/in/imalkalutotage" TargetMode="External"/><Relationship Id="rId215" Type="http://schemas.openxmlformats.org/officeDocument/2006/relationships/hyperlink" Target="https://www.linkedin.com/company/nventuressg/" TargetMode="External"/><Relationship Id="rId214" Type="http://schemas.openxmlformats.org/officeDocument/2006/relationships/hyperlink" Target="https://nventures.sg/" TargetMode="External"/><Relationship Id="rId219" Type="http://schemas.openxmlformats.org/officeDocument/2006/relationships/hyperlink" Target="https://www.linkedin.com/in/soon-ouk-jung-08398264" TargetMode="External"/><Relationship Id="rId218" Type="http://schemas.openxmlformats.org/officeDocument/2006/relationships/hyperlink" Target="https://www.linkedin.com/company/nventuressg/" TargetMode="External"/><Relationship Id="rId213" Type="http://schemas.openxmlformats.org/officeDocument/2006/relationships/hyperlink" Target="https://www.linkedin.com/in/sanjaya-mohottala-5778491" TargetMode="External"/><Relationship Id="rId212" Type="http://schemas.openxmlformats.org/officeDocument/2006/relationships/hyperlink" Target="https://www.linkedin.com/company/nventuressg/" TargetMode="External"/><Relationship Id="rId211" Type="http://schemas.openxmlformats.org/officeDocument/2006/relationships/hyperlink" Target="https://nventures.sg/" TargetMode="External"/><Relationship Id="rId210" Type="http://schemas.openxmlformats.org/officeDocument/2006/relationships/hyperlink" Target="https://www.linkedin.com/in/martin-strommer-0119a7" TargetMode="External"/><Relationship Id="rId129" Type="http://schemas.openxmlformats.org/officeDocument/2006/relationships/hyperlink" Target="https://www.linkedin.com/company/robert-bosch-venture-capital/" TargetMode="External"/><Relationship Id="rId128" Type="http://schemas.openxmlformats.org/officeDocument/2006/relationships/hyperlink" Target="https://bosch.ventures/" TargetMode="External"/><Relationship Id="rId249" Type="http://schemas.openxmlformats.org/officeDocument/2006/relationships/hyperlink" Target="https://www.linkedin.com/in/helijimenez" TargetMode="External"/><Relationship Id="rId127" Type="http://schemas.openxmlformats.org/officeDocument/2006/relationships/hyperlink" Target="https://www.linkedin.com/in/corey-christian" TargetMode="External"/><Relationship Id="rId248" Type="http://schemas.openxmlformats.org/officeDocument/2006/relationships/hyperlink" Target="https://www.linkedin.com/company/business-finland/" TargetMode="External"/><Relationship Id="rId126" Type="http://schemas.openxmlformats.org/officeDocument/2006/relationships/hyperlink" Target="https://www.linkedin.com/company/robert-bosch-venture-capital/" TargetMode="External"/><Relationship Id="rId247" Type="http://schemas.openxmlformats.org/officeDocument/2006/relationships/hyperlink" Target="http://www.businessfinland.fi" TargetMode="External"/><Relationship Id="rId121" Type="http://schemas.openxmlformats.org/officeDocument/2006/relationships/hyperlink" Target="https://www.linkedin.com/in/tillu" TargetMode="External"/><Relationship Id="rId242" Type="http://schemas.openxmlformats.org/officeDocument/2006/relationships/hyperlink" Target="https://www.linkedin.com/company/business-finland/" TargetMode="External"/><Relationship Id="rId120" Type="http://schemas.openxmlformats.org/officeDocument/2006/relationships/hyperlink" Target="https://www.linkedin.com/company/cdp-venture-capital-sgr/" TargetMode="External"/><Relationship Id="rId241" Type="http://schemas.openxmlformats.org/officeDocument/2006/relationships/hyperlink" Target="http://www.businessfinland.fi" TargetMode="External"/><Relationship Id="rId240" Type="http://schemas.openxmlformats.org/officeDocument/2006/relationships/hyperlink" Target="https://www.linkedin.com/in/karikomulainen" TargetMode="External"/><Relationship Id="rId125" Type="http://schemas.openxmlformats.org/officeDocument/2006/relationships/hyperlink" Target="https://bosch.ventures/" TargetMode="External"/><Relationship Id="rId246" Type="http://schemas.openxmlformats.org/officeDocument/2006/relationships/hyperlink" Target="https://www.linkedin.com/in/jannepkarjalainen" TargetMode="External"/><Relationship Id="rId124" Type="http://schemas.openxmlformats.org/officeDocument/2006/relationships/hyperlink" Target="https://www.linkedin.com/in/chris-ferle" TargetMode="External"/><Relationship Id="rId245" Type="http://schemas.openxmlformats.org/officeDocument/2006/relationships/hyperlink" Target="https://www.linkedin.com/company/business-finland/" TargetMode="External"/><Relationship Id="rId123" Type="http://schemas.openxmlformats.org/officeDocument/2006/relationships/hyperlink" Target="https://www.linkedin.com/company/s32vc/" TargetMode="External"/><Relationship Id="rId244" Type="http://schemas.openxmlformats.org/officeDocument/2006/relationships/hyperlink" Target="http://www.businessfinland.fi" TargetMode="External"/><Relationship Id="rId122" Type="http://schemas.openxmlformats.org/officeDocument/2006/relationships/hyperlink" Target="https://s32.com" TargetMode="External"/><Relationship Id="rId243" Type="http://schemas.openxmlformats.org/officeDocument/2006/relationships/hyperlink" Target="https://www.linkedin.com/in/marjoilmari" TargetMode="External"/><Relationship Id="rId95" Type="http://schemas.openxmlformats.org/officeDocument/2006/relationships/hyperlink" Target="https://www.bvp.com/subscribe" TargetMode="External"/><Relationship Id="rId94" Type="http://schemas.openxmlformats.org/officeDocument/2006/relationships/hyperlink" Target="https://www.linkedin.com/in/owenisaacs" TargetMode="External"/><Relationship Id="rId97" Type="http://schemas.openxmlformats.org/officeDocument/2006/relationships/hyperlink" Target="https://www.linkedin.com/in/rajan-anandan-2481b814" TargetMode="External"/><Relationship Id="rId96" Type="http://schemas.openxmlformats.org/officeDocument/2006/relationships/hyperlink" Target="https://www.linkedin.com/company/bessemer-venture-partners/" TargetMode="External"/><Relationship Id="rId99" Type="http://schemas.openxmlformats.org/officeDocument/2006/relationships/hyperlink" Target="https://www.linkedin.com/company/peakxvpartners/" TargetMode="External"/><Relationship Id="rId98" Type="http://schemas.openxmlformats.org/officeDocument/2006/relationships/hyperlink" Target="http://peakxv.com" TargetMode="External"/><Relationship Id="rId91" Type="http://schemas.openxmlformats.org/officeDocument/2006/relationships/hyperlink" Target="https://www.linkedin.com/in/jaspriya-kaur-1614481a8" TargetMode="External"/><Relationship Id="rId90" Type="http://schemas.openxmlformats.org/officeDocument/2006/relationships/hyperlink" Target="https://www.linkedin.com/company/franklin-templeton/" TargetMode="External"/><Relationship Id="rId93" Type="http://schemas.openxmlformats.org/officeDocument/2006/relationships/hyperlink" Target="https://www.linkedin.com/company/peakxvpartners/" TargetMode="External"/><Relationship Id="rId92" Type="http://schemas.openxmlformats.org/officeDocument/2006/relationships/hyperlink" Target="http://peakxv.com" TargetMode="External"/><Relationship Id="rId118" Type="http://schemas.openxmlformats.org/officeDocument/2006/relationships/hyperlink" Target="https://www.linkedin.com/in/anna-lambiase-b5991a15" TargetMode="External"/><Relationship Id="rId239" Type="http://schemas.openxmlformats.org/officeDocument/2006/relationships/hyperlink" Target="https://www.linkedin.com/company/avataarvc/" TargetMode="External"/><Relationship Id="rId117" Type="http://schemas.openxmlformats.org/officeDocument/2006/relationships/hyperlink" Target="https://www.linkedin.com/company/peakxvpartners/" TargetMode="External"/><Relationship Id="rId238" Type="http://schemas.openxmlformats.org/officeDocument/2006/relationships/hyperlink" Target="http://avataar.vc" TargetMode="External"/><Relationship Id="rId116" Type="http://schemas.openxmlformats.org/officeDocument/2006/relationships/hyperlink" Target="http://peakxv.com" TargetMode="External"/><Relationship Id="rId237" Type="http://schemas.openxmlformats.org/officeDocument/2006/relationships/hyperlink" Target="https://www.linkedin.com/in/raptigupta" TargetMode="External"/><Relationship Id="rId115" Type="http://schemas.openxmlformats.org/officeDocument/2006/relationships/hyperlink" Target="https://www.linkedin.com/in/sanat-doshi-2b330450" TargetMode="External"/><Relationship Id="rId236" Type="http://schemas.openxmlformats.org/officeDocument/2006/relationships/hyperlink" Target="https://www.linkedin.com/company/avataarvc/" TargetMode="External"/><Relationship Id="rId119" Type="http://schemas.openxmlformats.org/officeDocument/2006/relationships/hyperlink" Target="https://www.cdpventurecapital.it/" TargetMode="External"/><Relationship Id="rId110" Type="http://schemas.openxmlformats.org/officeDocument/2006/relationships/hyperlink" Target="http://gaingels.com/" TargetMode="External"/><Relationship Id="rId231" Type="http://schemas.openxmlformats.org/officeDocument/2006/relationships/hyperlink" Target="https://www.linkedin.com/in/vmohankumar" TargetMode="External"/><Relationship Id="rId230" Type="http://schemas.openxmlformats.org/officeDocument/2006/relationships/hyperlink" Target="https://www.linkedin.com/company/osage-university-partners/" TargetMode="External"/><Relationship Id="rId114" Type="http://schemas.openxmlformats.org/officeDocument/2006/relationships/hyperlink" Target="https://www.linkedin.com/company/cdp-venture-capital-sgr/" TargetMode="External"/><Relationship Id="rId235" Type="http://schemas.openxmlformats.org/officeDocument/2006/relationships/hyperlink" Target="http://avataar.vc" TargetMode="External"/><Relationship Id="rId113" Type="http://schemas.openxmlformats.org/officeDocument/2006/relationships/hyperlink" Target="https://www.cdpventurecapital.it/" TargetMode="External"/><Relationship Id="rId234" Type="http://schemas.openxmlformats.org/officeDocument/2006/relationships/hyperlink" Target="https://www.linkedin.com/in/arjun-vikas-84118849" TargetMode="External"/><Relationship Id="rId112" Type="http://schemas.openxmlformats.org/officeDocument/2006/relationships/hyperlink" Target="https://www.linkedin.com/in/francesco-cuzzocrea" TargetMode="External"/><Relationship Id="rId233" Type="http://schemas.openxmlformats.org/officeDocument/2006/relationships/hyperlink" Target="https://www.linkedin.com/company/avataarvc/" TargetMode="External"/><Relationship Id="rId111" Type="http://schemas.openxmlformats.org/officeDocument/2006/relationships/hyperlink" Target="https://www.linkedin.com/company/gaingels/" TargetMode="External"/><Relationship Id="rId232" Type="http://schemas.openxmlformats.org/officeDocument/2006/relationships/hyperlink" Target="http://avataar.vc" TargetMode="External"/><Relationship Id="rId206" Type="http://schemas.openxmlformats.org/officeDocument/2006/relationships/hyperlink" Target="https://www.linkedin.com/company/amgen/" TargetMode="External"/><Relationship Id="rId205" Type="http://schemas.openxmlformats.org/officeDocument/2006/relationships/hyperlink" Target="http://www.amgen.com" TargetMode="External"/><Relationship Id="rId204" Type="http://schemas.openxmlformats.org/officeDocument/2006/relationships/hyperlink" Target="https://www.linkedin.com/in/erictuley" TargetMode="External"/><Relationship Id="rId203" Type="http://schemas.openxmlformats.org/officeDocument/2006/relationships/hyperlink" Target="https://www.linkedin.com/company/amgen/" TargetMode="External"/><Relationship Id="rId209" Type="http://schemas.openxmlformats.org/officeDocument/2006/relationships/hyperlink" Target="https://www.linkedin.com/company/amgen/" TargetMode="External"/><Relationship Id="rId208" Type="http://schemas.openxmlformats.org/officeDocument/2006/relationships/hyperlink" Target="http://www.amgen.com" TargetMode="External"/><Relationship Id="rId207" Type="http://schemas.openxmlformats.org/officeDocument/2006/relationships/hyperlink" Target="https://www.linkedin.com/in/swwong" TargetMode="External"/><Relationship Id="rId202" Type="http://schemas.openxmlformats.org/officeDocument/2006/relationships/hyperlink" Target="http://www.amgen.com" TargetMode="External"/><Relationship Id="rId201" Type="http://schemas.openxmlformats.org/officeDocument/2006/relationships/hyperlink" Target="https://www.linkedin.com/in/markelfers" TargetMode="External"/><Relationship Id="rId200" Type="http://schemas.openxmlformats.org/officeDocument/2006/relationships/hyperlink" Target="https://www.linkedin.com/company/amgen/"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www.qunnect.inc" TargetMode="External"/><Relationship Id="rId42" Type="http://schemas.openxmlformats.org/officeDocument/2006/relationships/hyperlink" Target="https://x.com/qunnectinc" TargetMode="External"/><Relationship Id="rId41" Type="http://schemas.openxmlformats.org/officeDocument/2006/relationships/hyperlink" Target="https://www.linkedin.com/company/qunnectllc/" TargetMode="External"/><Relationship Id="rId44" Type="http://schemas.openxmlformats.org/officeDocument/2006/relationships/hyperlink" Target="https://www.linkedin.com/company/googledeepmind" TargetMode="External"/><Relationship Id="rId43" Type="http://schemas.openxmlformats.org/officeDocument/2006/relationships/hyperlink" Target="https://deepmind.google" TargetMode="External"/><Relationship Id="rId46" Type="http://schemas.openxmlformats.org/officeDocument/2006/relationships/hyperlink" Target="https://www.btq.com/" TargetMode="External"/><Relationship Id="rId45" Type="http://schemas.openxmlformats.org/officeDocument/2006/relationships/hyperlink" Target="https://x.com/deepmindai" TargetMode="External"/><Relationship Id="rId48" Type="http://schemas.openxmlformats.org/officeDocument/2006/relationships/hyperlink" Target="https://x.com/BTQ_Tech" TargetMode="External"/><Relationship Id="rId47" Type="http://schemas.openxmlformats.org/officeDocument/2006/relationships/hyperlink" Target="https://www.linkedin.com/company/btqag/mycompany/verification/" TargetMode="External"/><Relationship Id="rId49" Type="http://schemas.openxmlformats.org/officeDocument/2006/relationships/hyperlink" Target="http://www.atom-computing.com" TargetMode="External"/><Relationship Id="rId31" Type="http://schemas.openxmlformats.org/officeDocument/2006/relationships/hyperlink" Target="https://www.facebook.com/IBM" TargetMode="External"/><Relationship Id="rId30" Type="http://schemas.openxmlformats.org/officeDocument/2006/relationships/hyperlink" Target="https://www.linkedin.com/company/ibm" TargetMode="External"/><Relationship Id="rId33" Type="http://schemas.openxmlformats.org/officeDocument/2006/relationships/hyperlink" Target="http://www.xtalpi.com/" TargetMode="External"/><Relationship Id="rId32" Type="http://schemas.openxmlformats.org/officeDocument/2006/relationships/hyperlink" Target="https://x.com/IBM" TargetMode="External"/><Relationship Id="rId35" Type="http://schemas.openxmlformats.org/officeDocument/2006/relationships/hyperlink" Target="https://x.com/xtalpi" TargetMode="External"/><Relationship Id="rId34" Type="http://schemas.openxmlformats.org/officeDocument/2006/relationships/hyperlink" Target="https://www.linkedin.com/company/xtalpi/" TargetMode="External"/><Relationship Id="rId37" Type="http://schemas.openxmlformats.org/officeDocument/2006/relationships/hyperlink" Target="https://www.linkedin.com/company/multiversecomputing" TargetMode="External"/><Relationship Id="rId36" Type="http://schemas.openxmlformats.org/officeDocument/2006/relationships/hyperlink" Target="http://multiversecomputing.com" TargetMode="External"/><Relationship Id="rId39" Type="http://schemas.openxmlformats.org/officeDocument/2006/relationships/hyperlink" Target="https://x.com/MultiverseQC" TargetMode="External"/><Relationship Id="rId38" Type="http://schemas.openxmlformats.org/officeDocument/2006/relationships/hyperlink" Target="https://www.facebook.com/MultiverseComputing" TargetMode="External"/><Relationship Id="rId20" Type="http://schemas.openxmlformats.org/officeDocument/2006/relationships/hyperlink" Target="https://www.linkedin.com/company/sealsq" TargetMode="External"/><Relationship Id="rId22" Type="http://schemas.openxmlformats.org/officeDocument/2006/relationships/hyperlink" Target="https://ionq.com" TargetMode="External"/><Relationship Id="rId21" Type="http://schemas.openxmlformats.org/officeDocument/2006/relationships/hyperlink" Target="https://x.com/SEALSQcorp" TargetMode="External"/><Relationship Id="rId24" Type="http://schemas.openxmlformats.org/officeDocument/2006/relationships/hyperlink" Target="https://www.facebook.com/profile.php?id=100068180767172" TargetMode="External"/><Relationship Id="rId23" Type="http://schemas.openxmlformats.org/officeDocument/2006/relationships/hyperlink" Target="https://www.linkedin.com/company/ionq.co" TargetMode="External"/><Relationship Id="rId26" Type="http://schemas.openxmlformats.org/officeDocument/2006/relationships/hyperlink" Target="https://quantumcomputinginc.com" TargetMode="External"/><Relationship Id="rId25" Type="http://schemas.openxmlformats.org/officeDocument/2006/relationships/hyperlink" Target="https://x.com/IonQ_Inc" TargetMode="External"/><Relationship Id="rId28" Type="http://schemas.openxmlformats.org/officeDocument/2006/relationships/hyperlink" Target="https://x.com/QciQuantum" TargetMode="External"/><Relationship Id="rId27" Type="http://schemas.openxmlformats.org/officeDocument/2006/relationships/hyperlink" Target="https://www.linkedin.com/company/quantumcomputing" TargetMode="External"/><Relationship Id="rId29" Type="http://schemas.openxmlformats.org/officeDocument/2006/relationships/hyperlink" Target="http://www.ibm.com" TargetMode="External"/><Relationship Id="rId11" Type="http://schemas.openxmlformats.org/officeDocument/2006/relationships/hyperlink" Target="https://www.facebook.com/QuantinuumQC" TargetMode="External"/><Relationship Id="rId10" Type="http://schemas.openxmlformats.org/officeDocument/2006/relationships/hyperlink" Target="https://www.linkedin.com/company/quantinuumqc" TargetMode="External"/><Relationship Id="rId13" Type="http://schemas.openxmlformats.org/officeDocument/2006/relationships/hyperlink" Target="https://www.sandboxaq.com" TargetMode="External"/><Relationship Id="rId12" Type="http://schemas.openxmlformats.org/officeDocument/2006/relationships/hyperlink" Target="https://x.com/QuantinuumQC" TargetMode="External"/><Relationship Id="rId15" Type="http://schemas.openxmlformats.org/officeDocument/2006/relationships/hyperlink" Target="https://x.com/sandboxaq" TargetMode="External"/><Relationship Id="rId14" Type="http://schemas.openxmlformats.org/officeDocument/2006/relationships/hyperlink" Target="https://www.linkedin.com/company/sandboxaq" TargetMode="External"/><Relationship Id="rId17" Type="http://schemas.openxmlformats.org/officeDocument/2006/relationships/hyperlink" Target="https://www.linkedin.com/company/teamphotonic" TargetMode="External"/><Relationship Id="rId16" Type="http://schemas.openxmlformats.org/officeDocument/2006/relationships/hyperlink" Target="https://www.photonic.com" TargetMode="External"/><Relationship Id="rId19" Type="http://schemas.openxmlformats.org/officeDocument/2006/relationships/hyperlink" Target="https://www.sealsq.com" TargetMode="External"/><Relationship Id="rId18" Type="http://schemas.openxmlformats.org/officeDocument/2006/relationships/hyperlink" Target="https://x.com/TeamPhotonic" TargetMode="External"/><Relationship Id="rId84" Type="http://schemas.openxmlformats.org/officeDocument/2006/relationships/hyperlink" Target="https://x.com/agilent" TargetMode="External"/><Relationship Id="rId83" Type="http://schemas.openxmlformats.org/officeDocument/2006/relationships/hyperlink" Target="http://www.facebook.com/Agilent.Tech" TargetMode="External"/><Relationship Id="rId86" Type="http://schemas.openxmlformats.org/officeDocument/2006/relationships/hyperlink" Target="https://www.linkedin.com/company/apple" TargetMode="External"/><Relationship Id="rId85" Type="http://schemas.openxmlformats.org/officeDocument/2006/relationships/hyperlink" Target="https://www.apple.com" TargetMode="External"/><Relationship Id="rId88" Type="http://schemas.openxmlformats.org/officeDocument/2006/relationships/hyperlink" Target="https://x.com/apple" TargetMode="External"/><Relationship Id="rId150" Type="http://schemas.openxmlformats.org/officeDocument/2006/relationships/hyperlink" Target="https://www.facebook.com/classiq.io/" TargetMode="External"/><Relationship Id="rId87" Type="http://schemas.openxmlformats.org/officeDocument/2006/relationships/hyperlink" Target="https://www.facebook.com/apple" TargetMode="External"/><Relationship Id="rId89" Type="http://schemas.openxmlformats.org/officeDocument/2006/relationships/hyperlink" Target="https://www.orcacomputing.com" TargetMode="External"/><Relationship Id="rId80" Type="http://schemas.openxmlformats.org/officeDocument/2006/relationships/hyperlink" Target="https://x.com/quantumbrillia1" TargetMode="External"/><Relationship Id="rId82" Type="http://schemas.openxmlformats.org/officeDocument/2006/relationships/hyperlink" Target="http://www.linkedin.com/company/1526" TargetMode="External"/><Relationship Id="rId81" Type="http://schemas.openxmlformats.org/officeDocument/2006/relationships/hyperlink" Target="http://www.agilent.com" TargetMode="External"/><Relationship Id="rId1" Type="http://schemas.openxmlformats.org/officeDocument/2006/relationships/hyperlink" Target="https://www.infleqtion.com" TargetMode="External"/><Relationship Id="rId2" Type="http://schemas.openxmlformats.org/officeDocument/2006/relationships/hyperlink" Target="https://www.linkedin.com/company/infq" TargetMode="External"/><Relationship Id="rId3" Type="http://schemas.openxmlformats.org/officeDocument/2006/relationships/hyperlink" Target="https://www.facebook.com/infleqtion" TargetMode="External"/><Relationship Id="rId149" Type="http://schemas.openxmlformats.org/officeDocument/2006/relationships/hyperlink" Target="https://twitter.com/classiq_io" TargetMode="External"/><Relationship Id="rId4" Type="http://schemas.openxmlformats.org/officeDocument/2006/relationships/hyperlink" Target="https://x.com/infleqtion" TargetMode="External"/><Relationship Id="rId148" Type="http://schemas.openxmlformats.org/officeDocument/2006/relationships/hyperlink" Target="https://www.linkedin.com/company/classiq/" TargetMode="External"/><Relationship Id="rId9" Type="http://schemas.openxmlformats.org/officeDocument/2006/relationships/hyperlink" Target="https://www.quantinuum.com" TargetMode="External"/><Relationship Id="rId143" Type="http://schemas.openxmlformats.org/officeDocument/2006/relationships/hyperlink" Target="https://www.oqc.com/" TargetMode="External"/><Relationship Id="rId142" Type="http://schemas.openxmlformats.org/officeDocument/2006/relationships/hyperlink" Target="https://www.linkedin.com/company/entangled-networks" TargetMode="External"/><Relationship Id="rId141" Type="http://schemas.openxmlformats.org/officeDocument/2006/relationships/hyperlink" Target="https://www.entanglednetworks.com" TargetMode="External"/><Relationship Id="rId140" Type="http://schemas.openxmlformats.org/officeDocument/2006/relationships/hyperlink" Target="https://x.com/GoogleQuantumAI?ref_src=twsrc%5Egoogle%7Ctwcamp%5Eserp%7Ctwgr%5Eauthor" TargetMode="External"/><Relationship Id="rId5" Type="http://schemas.openxmlformats.org/officeDocument/2006/relationships/hyperlink" Target="http://www.rigetti.com" TargetMode="External"/><Relationship Id="rId147" Type="http://schemas.openxmlformats.org/officeDocument/2006/relationships/hyperlink" Target="https://www.classiq.io" TargetMode="External"/><Relationship Id="rId6" Type="http://schemas.openxmlformats.org/officeDocument/2006/relationships/hyperlink" Target="https://www.linkedin.com/company/rigetti-computing" TargetMode="External"/><Relationship Id="rId146" Type="http://schemas.openxmlformats.org/officeDocument/2006/relationships/hyperlink" Target="https://www.facebook.com/oqcinc" TargetMode="External"/><Relationship Id="rId7" Type="http://schemas.openxmlformats.org/officeDocument/2006/relationships/hyperlink" Target="https://www.facebook.com/rigetticomputing" TargetMode="External"/><Relationship Id="rId145" Type="http://schemas.openxmlformats.org/officeDocument/2006/relationships/hyperlink" Target="https://twitter.com/oqc_inc" TargetMode="External"/><Relationship Id="rId8" Type="http://schemas.openxmlformats.org/officeDocument/2006/relationships/hyperlink" Target="https://x.com/rigetti" TargetMode="External"/><Relationship Id="rId144" Type="http://schemas.openxmlformats.org/officeDocument/2006/relationships/hyperlink" Target="https://www.linkedin.com/company/oqc" TargetMode="External"/><Relationship Id="rId73" Type="http://schemas.openxmlformats.org/officeDocument/2006/relationships/hyperlink" Target="https://www.facebook.com/Cognizant" TargetMode="External"/><Relationship Id="rId72" Type="http://schemas.openxmlformats.org/officeDocument/2006/relationships/hyperlink" Target="https://www.linkedin.com/company/cognizant" TargetMode="External"/><Relationship Id="rId75" Type="http://schemas.openxmlformats.org/officeDocument/2006/relationships/hyperlink" Target="https://www.arqit.uk" TargetMode="External"/><Relationship Id="rId74" Type="http://schemas.openxmlformats.org/officeDocument/2006/relationships/hyperlink" Target="https://x.com/cognizant" TargetMode="External"/><Relationship Id="rId77" Type="http://schemas.openxmlformats.org/officeDocument/2006/relationships/hyperlink" Target="https://x.com/arqitltd" TargetMode="External"/><Relationship Id="rId76" Type="http://schemas.openxmlformats.org/officeDocument/2006/relationships/hyperlink" Target="https://www.linkedin.com/company/arqit/" TargetMode="External"/><Relationship Id="rId79" Type="http://schemas.openxmlformats.org/officeDocument/2006/relationships/hyperlink" Target="https://www.linkedin.com/company/quantum-brilliance" TargetMode="External"/><Relationship Id="rId78" Type="http://schemas.openxmlformats.org/officeDocument/2006/relationships/hyperlink" Target="https://quantumbrilliance.com" TargetMode="External"/><Relationship Id="rId71" Type="http://schemas.openxmlformats.org/officeDocument/2006/relationships/hyperlink" Target="https://www.cognizant.com" TargetMode="External"/><Relationship Id="rId70" Type="http://schemas.openxmlformats.org/officeDocument/2006/relationships/hyperlink" Target="https://x.com/twsemicon" TargetMode="External"/><Relationship Id="rId139" Type="http://schemas.openxmlformats.org/officeDocument/2006/relationships/hyperlink" Target="https://quantumai.google" TargetMode="External"/><Relationship Id="rId138" Type="http://schemas.openxmlformats.org/officeDocument/2006/relationships/hyperlink" Target="https://x.com/magiqmarketing" TargetMode="External"/><Relationship Id="rId137" Type="http://schemas.openxmlformats.org/officeDocument/2006/relationships/hyperlink" Target="http://www.facebook.com/pages/MAGIQ/152184779386" TargetMode="External"/><Relationship Id="rId132" Type="http://schemas.openxmlformats.org/officeDocument/2006/relationships/hyperlink" Target="https://www.linkedin.com/company/queraio" TargetMode="External"/><Relationship Id="rId131" Type="http://schemas.openxmlformats.org/officeDocument/2006/relationships/hyperlink" Target="https://quera.io" TargetMode="External"/><Relationship Id="rId130" Type="http://schemas.openxmlformats.org/officeDocument/2006/relationships/hyperlink" Target="https://zapataai.com" TargetMode="External"/><Relationship Id="rId136" Type="http://schemas.openxmlformats.org/officeDocument/2006/relationships/hyperlink" Target="https://www.linkedin.com/company/2165377" TargetMode="External"/><Relationship Id="rId135" Type="http://schemas.openxmlformats.org/officeDocument/2006/relationships/hyperlink" Target="http://www.magiq.com" TargetMode="External"/><Relationship Id="rId134" Type="http://schemas.openxmlformats.org/officeDocument/2006/relationships/hyperlink" Target="https://x.com/Quera34731567" TargetMode="External"/><Relationship Id="rId133" Type="http://schemas.openxmlformats.org/officeDocument/2006/relationships/hyperlink" Target="https://www.facebook.com/quera.io" TargetMode="External"/><Relationship Id="rId62" Type="http://schemas.openxmlformats.org/officeDocument/2006/relationships/hyperlink" Target="https://x.com/psiquantum" TargetMode="External"/><Relationship Id="rId61" Type="http://schemas.openxmlformats.org/officeDocument/2006/relationships/hyperlink" Target="https://www.linkedin.com/company/psiquantum-ltd" TargetMode="External"/><Relationship Id="rId64" Type="http://schemas.openxmlformats.org/officeDocument/2006/relationships/hyperlink" Target="https://www.linkedin.com/company/intel-corporation" TargetMode="External"/><Relationship Id="rId63" Type="http://schemas.openxmlformats.org/officeDocument/2006/relationships/hyperlink" Target="http://www.intel.com" TargetMode="External"/><Relationship Id="rId66" Type="http://schemas.openxmlformats.org/officeDocument/2006/relationships/hyperlink" Target="https://x.com/intel" TargetMode="External"/><Relationship Id="rId65" Type="http://schemas.openxmlformats.org/officeDocument/2006/relationships/hyperlink" Target="https://www.facebook.com/Intel" TargetMode="External"/><Relationship Id="rId68" Type="http://schemas.openxmlformats.org/officeDocument/2006/relationships/hyperlink" Target="https://www.linkedin.com/company/tsmc" TargetMode="External"/><Relationship Id="rId67" Type="http://schemas.openxmlformats.org/officeDocument/2006/relationships/hyperlink" Target="http://www.tsmc.com" TargetMode="External"/><Relationship Id="rId60" Type="http://schemas.openxmlformats.org/officeDocument/2006/relationships/hyperlink" Target="https://www.psiquantum.com" TargetMode="External"/><Relationship Id="rId69" Type="http://schemas.openxmlformats.org/officeDocument/2006/relationships/hyperlink" Target="https://www.facebook.com/MyTSMC" TargetMode="External"/><Relationship Id="rId51" Type="http://schemas.openxmlformats.org/officeDocument/2006/relationships/hyperlink" Target="https://www.facebook.com/atomcomputing" TargetMode="External"/><Relationship Id="rId50" Type="http://schemas.openxmlformats.org/officeDocument/2006/relationships/hyperlink" Target="https://www.linkedin.com/company/atom-computing" TargetMode="External"/><Relationship Id="rId53" Type="http://schemas.openxmlformats.org/officeDocument/2006/relationships/hyperlink" Target="https://diraq.com" TargetMode="External"/><Relationship Id="rId52" Type="http://schemas.openxmlformats.org/officeDocument/2006/relationships/hyperlink" Target="https://x.com/Atom_Computing" TargetMode="External"/><Relationship Id="rId55" Type="http://schemas.openxmlformats.org/officeDocument/2006/relationships/hyperlink" Target="https://www.facebook.com/diraqQC" TargetMode="External"/><Relationship Id="rId54" Type="http://schemas.openxmlformats.org/officeDocument/2006/relationships/hyperlink" Target="https://www.linkedin.com/company/diraq" TargetMode="External"/><Relationship Id="rId57" Type="http://schemas.openxmlformats.org/officeDocument/2006/relationships/hyperlink" Target="https://alice-bob.com/" TargetMode="External"/><Relationship Id="rId56" Type="http://schemas.openxmlformats.org/officeDocument/2006/relationships/hyperlink" Target="https://x.com/diraqQC" TargetMode="External"/><Relationship Id="rId59" Type="http://schemas.openxmlformats.org/officeDocument/2006/relationships/hyperlink" Target="https://x.com/alice__bob" TargetMode="External"/><Relationship Id="rId154" Type="http://schemas.openxmlformats.org/officeDocument/2006/relationships/drawing" Target="../drawings/drawing14.xml"/><Relationship Id="rId58" Type="http://schemas.openxmlformats.org/officeDocument/2006/relationships/hyperlink" Target="https://www.linkedin.com/company/alice-bob/" TargetMode="External"/><Relationship Id="rId153" Type="http://schemas.openxmlformats.org/officeDocument/2006/relationships/hyperlink" Target="https://www.quantumai.kr/" TargetMode="External"/><Relationship Id="rId152" Type="http://schemas.openxmlformats.org/officeDocument/2006/relationships/hyperlink" Target="https://www.linkedin.com/company/ai-quantum" TargetMode="External"/><Relationship Id="rId151" Type="http://schemas.openxmlformats.org/officeDocument/2006/relationships/hyperlink" Target="https://quantumai.com/" TargetMode="External"/><Relationship Id="rId107" Type="http://schemas.openxmlformats.org/officeDocument/2006/relationships/hyperlink" Target="https://x.com/NordQuantique" TargetMode="External"/><Relationship Id="rId106" Type="http://schemas.openxmlformats.org/officeDocument/2006/relationships/hyperlink" Target="https://www.linkedin.com/company/nord-quantique/" TargetMode="External"/><Relationship Id="rId105" Type="http://schemas.openxmlformats.org/officeDocument/2006/relationships/hyperlink" Target="https://www.nordquantique.ca/" TargetMode="External"/><Relationship Id="rId104" Type="http://schemas.openxmlformats.org/officeDocument/2006/relationships/hyperlink" Target="https://x.com/c12_quantum" TargetMode="External"/><Relationship Id="rId109" Type="http://schemas.openxmlformats.org/officeDocument/2006/relationships/hyperlink" Target="https://www.linkedin.com/company/algorithmiq" TargetMode="External"/><Relationship Id="rId108" Type="http://schemas.openxmlformats.org/officeDocument/2006/relationships/hyperlink" Target="https://algorithmiq.fi" TargetMode="External"/><Relationship Id="rId103" Type="http://schemas.openxmlformats.org/officeDocument/2006/relationships/hyperlink" Target="https://www.linkedin.com/company/c12-quantum-electronics" TargetMode="External"/><Relationship Id="rId102" Type="http://schemas.openxmlformats.org/officeDocument/2006/relationships/hyperlink" Target="https://www.c12qe.com/" TargetMode="External"/><Relationship Id="rId101" Type="http://schemas.openxmlformats.org/officeDocument/2006/relationships/hyperlink" Target="https://x.com/QCWare" TargetMode="External"/><Relationship Id="rId100" Type="http://schemas.openxmlformats.org/officeDocument/2006/relationships/hyperlink" Target="https://www.linkedin.com/company/qcware/" TargetMode="External"/><Relationship Id="rId129" Type="http://schemas.openxmlformats.org/officeDocument/2006/relationships/hyperlink" Target="https://x.com/dwave_inc" TargetMode="External"/><Relationship Id="rId128" Type="http://schemas.openxmlformats.org/officeDocument/2006/relationships/hyperlink" Target="http://d-nami.co.jp/d-wave/?" TargetMode="External"/><Relationship Id="rId127" Type="http://schemas.openxmlformats.org/officeDocument/2006/relationships/hyperlink" Target="https://x.com/iqmcorporation" TargetMode="External"/><Relationship Id="rId126" Type="http://schemas.openxmlformats.org/officeDocument/2006/relationships/hyperlink" Target="https://es.linkedin.com/company/iqm-quantum-computers" TargetMode="External"/><Relationship Id="rId121" Type="http://schemas.openxmlformats.org/officeDocument/2006/relationships/hyperlink" Target="http://www.lunainnovations.com" TargetMode="External"/><Relationship Id="rId120" Type="http://schemas.openxmlformats.org/officeDocument/2006/relationships/hyperlink" Target="https://x.com/ToshibaUSA" TargetMode="External"/><Relationship Id="rId125" Type="http://schemas.openxmlformats.org/officeDocument/2006/relationships/hyperlink" Target="https://meetiqm.com/" TargetMode="External"/><Relationship Id="rId124" Type="http://schemas.openxmlformats.org/officeDocument/2006/relationships/hyperlink" Target="https://x.com/lunainnovations" TargetMode="External"/><Relationship Id="rId123" Type="http://schemas.openxmlformats.org/officeDocument/2006/relationships/hyperlink" Target="https://www.facebook.com/lunainnovations" TargetMode="External"/><Relationship Id="rId122" Type="http://schemas.openxmlformats.org/officeDocument/2006/relationships/hyperlink" Target="http://www.linkedin.com/company/luna-innovations" TargetMode="External"/><Relationship Id="rId95" Type="http://schemas.openxmlformats.org/officeDocument/2006/relationships/hyperlink" Target="http://aws.amazon.com" TargetMode="External"/><Relationship Id="rId94" Type="http://schemas.openxmlformats.org/officeDocument/2006/relationships/hyperlink" Target="https://x.com/hcltech" TargetMode="External"/><Relationship Id="rId97" Type="http://schemas.openxmlformats.org/officeDocument/2006/relationships/hyperlink" Target="https://www.facebook.com/amazonwebservices" TargetMode="External"/><Relationship Id="rId96" Type="http://schemas.openxmlformats.org/officeDocument/2006/relationships/hyperlink" Target="https://www.linkedin.com/company/amazon-web-services" TargetMode="External"/><Relationship Id="rId99" Type="http://schemas.openxmlformats.org/officeDocument/2006/relationships/hyperlink" Target="https://qcware.com/" TargetMode="External"/><Relationship Id="rId98" Type="http://schemas.openxmlformats.org/officeDocument/2006/relationships/hyperlink" Target="https://x.com/awscloud" TargetMode="External"/><Relationship Id="rId91" Type="http://schemas.openxmlformats.org/officeDocument/2006/relationships/hyperlink" Target="https://www.hcltech.com/" TargetMode="External"/><Relationship Id="rId90" Type="http://schemas.openxmlformats.org/officeDocument/2006/relationships/hyperlink" Target="https://www.linkedin.com/company/orcacomputing/" TargetMode="External"/><Relationship Id="rId93" Type="http://schemas.openxmlformats.org/officeDocument/2006/relationships/hyperlink" Target="https://www.facebook.com/HCLTechOfficial" TargetMode="External"/><Relationship Id="rId92" Type="http://schemas.openxmlformats.org/officeDocument/2006/relationships/hyperlink" Target="https://www.linkedin.com/company/hcl-technologies" TargetMode="External"/><Relationship Id="rId118" Type="http://schemas.openxmlformats.org/officeDocument/2006/relationships/hyperlink" Target="https://www.linkedin.com/company/toshiba-corporation/" TargetMode="External"/><Relationship Id="rId117" Type="http://schemas.openxmlformats.org/officeDocument/2006/relationships/hyperlink" Target="http://www.toshiba.com/tai/" TargetMode="External"/><Relationship Id="rId116" Type="http://schemas.openxmlformats.org/officeDocument/2006/relationships/hyperlink" Target="https://x.com/RiverLane_io" TargetMode="External"/><Relationship Id="rId115" Type="http://schemas.openxmlformats.org/officeDocument/2006/relationships/hyperlink" Target="https://www.linkedin.com/company/river-lane-research-ltd" TargetMode="External"/><Relationship Id="rId119" Type="http://schemas.openxmlformats.org/officeDocument/2006/relationships/hyperlink" Target="https://www.facebook.com/ToshibaUSA" TargetMode="External"/><Relationship Id="rId110" Type="http://schemas.openxmlformats.org/officeDocument/2006/relationships/hyperlink" Target="https://www.pasqal.com" TargetMode="External"/><Relationship Id="rId114" Type="http://schemas.openxmlformats.org/officeDocument/2006/relationships/hyperlink" Target="https://riverlane.com" TargetMode="External"/><Relationship Id="rId113" Type="http://schemas.openxmlformats.org/officeDocument/2006/relationships/hyperlink" Target="https://x.com/pasqal_quantum" TargetMode="External"/><Relationship Id="rId112" Type="http://schemas.openxmlformats.org/officeDocument/2006/relationships/hyperlink" Target="https://www.facebook.com/Pasqal.quantum.computing" TargetMode="External"/><Relationship Id="rId111" Type="http://schemas.openxmlformats.org/officeDocument/2006/relationships/hyperlink" Target="https://www.linkedin.com/company/pasqal" TargetMode="External"/></Relationships>
</file>

<file path=xl/worksheets/_rels/sheet15.xml.rels><?xml version="1.0" encoding="UTF-8" standalone="yes"?><Relationships xmlns="http://schemas.openxmlformats.org/package/2006/relationships"><Relationship Id="rId392" Type="http://schemas.openxmlformats.org/officeDocument/2006/relationships/hyperlink" Target="https://www.linkedin.com/in/sandra-anojulu" TargetMode="External"/><Relationship Id="rId391" Type="http://schemas.openxmlformats.org/officeDocument/2006/relationships/hyperlink" Target="https://www.linkedin.com/company/goldman-sachs/" TargetMode="External"/><Relationship Id="rId390" Type="http://schemas.openxmlformats.org/officeDocument/2006/relationships/hyperlink" Target="http://www.goldmansachs.com" TargetMode="External"/><Relationship Id="rId1" Type="http://schemas.openxmlformats.org/officeDocument/2006/relationships/hyperlink" Target="https://www.linkedin.com/in/virinder" TargetMode="External"/><Relationship Id="rId2" Type="http://schemas.openxmlformats.org/officeDocument/2006/relationships/hyperlink" Target="http://www.a16z.com" TargetMode="External"/><Relationship Id="rId3" Type="http://schemas.openxmlformats.org/officeDocument/2006/relationships/hyperlink" Target="https://www.linkedin.com/company/a16z/" TargetMode="External"/><Relationship Id="rId4" Type="http://schemas.openxmlformats.org/officeDocument/2006/relationships/hyperlink" Target="https://www.linkedin.com/in/mirko-becker-624240265" TargetMode="External"/><Relationship Id="rId9" Type="http://schemas.openxmlformats.org/officeDocument/2006/relationships/hyperlink" Target="https://www.linkedin.com/company/european-investment-bank/" TargetMode="External"/><Relationship Id="rId385" Type="http://schemas.openxmlformats.org/officeDocument/2006/relationships/hyperlink" Target="https://www.linkedin.com/company/goldman-sachs/" TargetMode="External"/><Relationship Id="rId384" Type="http://schemas.openxmlformats.org/officeDocument/2006/relationships/hyperlink" Target="http://www.goldmansachs.com" TargetMode="External"/><Relationship Id="rId383" Type="http://schemas.openxmlformats.org/officeDocument/2006/relationships/hyperlink" Target="https://www.linkedin.com/in/marcus-zavos" TargetMode="External"/><Relationship Id="rId382" Type="http://schemas.openxmlformats.org/officeDocument/2006/relationships/hyperlink" Target="https://www.linkedin.com/company/goldman-sachs/" TargetMode="External"/><Relationship Id="rId5" Type="http://schemas.openxmlformats.org/officeDocument/2006/relationships/hyperlink" Target="http://www.eib.org" TargetMode="External"/><Relationship Id="rId389" Type="http://schemas.openxmlformats.org/officeDocument/2006/relationships/hyperlink" Target="https://www.linkedin.com/in/charleschoquet" TargetMode="External"/><Relationship Id="rId6" Type="http://schemas.openxmlformats.org/officeDocument/2006/relationships/hyperlink" Target="https://www.linkedin.com/company/european-investment-bank/" TargetMode="External"/><Relationship Id="rId388" Type="http://schemas.openxmlformats.org/officeDocument/2006/relationships/hyperlink" Target="https://www.linkedin.com/company/goldman-sachs/" TargetMode="External"/><Relationship Id="rId7" Type="http://schemas.openxmlformats.org/officeDocument/2006/relationships/hyperlink" Target="https://www.linkedin.com/in/thouraya-triki-4026112" TargetMode="External"/><Relationship Id="rId387" Type="http://schemas.openxmlformats.org/officeDocument/2006/relationships/hyperlink" Target="http://www.goldmansachs.com" TargetMode="External"/><Relationship Id="rId8" Type="http://schemas.openxmlformats.org/officeDocument/2006/relationships/hyperlink" Target="http://www.eib.org" TargetMode="External"/><Relationship Id="rId386" Type="http://schemas.openxmlformats.org/officeDocument/2006/relationships/hyperlink" Target="https://www.linkedin.com/in/esraaalnaib" TargetMode="External"/><Relationship Id="rId381" Type="http://schemas.openxmlformats.org/officeDocument/2006/relationships/hyperlink" Target="http://www.goldmansachs.com" TargetMode="External"/><Relationship Id="rId380" Type="http://schemas.openxmlformats.org/officeDocument/2006/relationships/hyperlink" Target="https://www.linkedin.com/in/albert-staszak-0b2442a6" TargetMode="External"/><Relationship Id="rId379" Type="http://schemas.openxmlformats.org/officeDocument/2006/relationships/hyperlink" Target="https://www.linkedin.com/company/sandboxaq/" TargetMode="External"/><Relationship Id="rId374" Type="http://schemas.openxmlformats.org/officeDocument/2006/relationships/hyperlink" Target="https://www.linkedin.com/in/scottdhealey" TargetMode="External"/><Relationship Id="rId373" Type="http://schemas.openxmlformats.org/officeDocument/2006/relationships/hyperlink" Target="https://www.linkedin.com/company/paladin-capital-group/" TargetMode="External"/><Relationship Id="rId372" Type="http://schemas.openxmlformats.org/officeDocument/2006/relationships/hyperlink" Target="http://www.paladincapgroup.com" TargetMode="External"/><Relationship Id="rId371" Type="http://schemas.openxmlformats.org/officeDocument/2006/relationships/hyperlink" Target="https://www.linkedin.com/in/haleyring" TargetMode="External"/><Relationship Id="rId378" Type="http://schemas.openxmlformats.org/officeDocument/2006/relationships/hyperlink" Target="https://www.sandboxaq.com/" TargetMode="External"/><Relationship Id="rId377" Type="http://schemas.openxmlformats.org/officeDocument/2006/relationships/hyperlink" Target="https://www.linkedin.com/in/mitchellkrane" TargetMode="External"/><Relationship Id="rId376" Type="http://schemas.openxmlformats.org/officeDocument/2006/relationships/hyperlink" Target="https://www.linkedin.com/company/sandboxaq/" TargetMode="External"/><Relationship Id="rId375" Type="http://schemas.openxmlformats.org/officeDocument/2006/relationships/hyperlink" Target="https://www.sandboxaq.com/" TargetMode="External"/><Relationship Id="rId396" Type="http://schemas.openxmlformats.org/officeDocument/2006/relationships/hyperlink" Target="http://www.goldmansachs.com" TargetMode="External"/><Relationship Id="rId395" Type="http://schemas.openxmlformats.org/officeDocument/2006/relationships/hyperlink" Target="https://www.linkedin.com/in/dimitriosleivaditis" TargetMode="External"/><Relationship Id="rId394" Type="http://schemas.openxmlformats.org/officeDocument/2006/relationships/hyperlink" Target="https://www.linkedin.com/company/goldman-sachs/" TargetMode="External"/><Relationship Id="rId393" Type="http://schemas.openxmlformats.org/officeDocument/2006/relationships/hyperlink" Target="http://www.goldmansachs.com" TargetMode="External"/><Relationship Id="rId399" Type="http://schemas.openxmlformats.org/officeDocument/2006/relationships/hyperlink" Target="http://www.goldmansachs.com" TargetMode="External"/><Relationship Id="rId398" Type="http://schemas.openxmlformats.org/officeDocument/2006/relationships/hyperlink" Target="https://www.linkedin.com/in/brendanreynolds" TargetMode="External"/><Relationship Id="rId397" Type="http://schemas.openxmlformats.org/officeDocument/2006/relationships/hyperlink" Target="https://www.linkedin.com/company/goldman-sachs/" TargetMode="External"/><Relationship Id="rId1730" Type="http://schemas.openxmlformats.org/officeDocument/2006/relationships/hyperlink" Target="https://www.linkedin.com/in/limor-nakar-vincent-ba0694" TargetMode="External"/><Relationship Id="rId1731" Type="http://schemas.openxmlformats.org/officeDocument/2006/relationships/hyperlink" Target="http://www.birdf.com" TargetMode="External"/><Relationship Id="rId1732" Type="http://schemas.openxmlformats.org/officeDocument/2006/relationships/hyperlink" Target="https://www.linkedin.com/company/bird-foundation/" TargetMode="External"/><Relationship Id="rId1733" Type="http://schemas.openxmlformats.org/officeDocument/2006/relationships/hyperlink" Target="https://www.linkedin.com/in/joel-krikston-06013618" TargetMode="External"/><Relationship Id="rId1734" Type="http://schemas.openxmlformats.org/officeDocument/2006/relationships/hyperlink" Target="https://www.linkedin.com/in/zurriaga" TargetMode="External"/><Relationship Id="rId1735" Type="http://schemas.openxmlformats.org/officeDocument/2006/relationships/hyperlink" Target="https://www.linkedin.com/in/meca-miles-a468818" TargetMode="External"/><Relationship Id="rId1736" Type="http://schemas.openxmlformats.org/officeDocument/2006/relationships/hyperlink" Target="https://www.linkedin.com/in/patti-dower-409130b" TargetMode="External"/><Relationship Id="rId1737" Type="http://schemas.openxmlformats.org/officeDocument/2006/relationships/hyperlink" Target="http://www.monetagroup.com" TargetMode="External"/><Relationship Id="rId1738" Type="http://schemas.openxmlformats.org/officeDocument/2006/relationships/hyperlink" Target="https://www.linkedin.com/company/monetagroup/" TargetMode="External"/><Relationship Id="rId1739" Type="http://schemas.openxmlformats.org/officeDocument/2006/relationships/hyperlink" Target="https://www.linkedin.com/in/erickittner" TargetMode="External"/><Relationship Id="rId1720" Type="http://schemas.openxmlformats.org/officeDocument/2006/relationships/hyperlink" Target="http://www.birdf.com" TargetMode="External"/><Relationship Id="rId1721" Type="http://schemas.openxmlformats.org/officeDocument/2006/relationships/hyperlink" Target="https://www.linkedin.com/company/bird-foundation/" TargetMode="External"/><Relationship Id="rId1722" Type="http://schemas.openxmlformats.org/officeDocument/2006/relationships/hyperlink" Target="https://www.linkedin.com/in/hiba-bhatty-a25a52184" TargetMode="External"/><Relationship Id="rId1723" Type="http://schemas.openxmlformats.org/officeDocument/2006/relationships/hyperlink" Target="https://www.linkedin.com/company/rare-bird-foundation/" TargetMode="External"/><Relationship Id="rId1724" Type="http://schemas.openxmlformats.org/officeDocument/2006/relationships/hyperlink" Target="https://www.linkedin.com/in/anatbenyosef" TargetMode="External"/><Relationship Id="rId1725" Type="http://schemas.openxmlformats.org/officeDocument/2006/relationships/hyperlink" Target="http://www.birdf.com" TargetMode="External"/><Relationship Id="rId1726" Type="http://schemas.openxmlformats.org/officeDocument/2006/relationships/hyperlink" Target="https://www.linkedin.com/company/bird-foundation/" TargetMode="External"/><Relationship Id="rId1727" Type="http://schemas.openxmlformats.org/officeDocument/2006/relationships/hyperlink" Target="https://www.linkedin.com/in/mark-jude-hurley" TargetMode="External"/><Relationship Id="rId1728" Type="http://schemas.openxmlformats.org/officeDocument/2006/relationships/hyperlink" Target="https://www.getcaruso.com" TargetMode="External"/><Relationship Id="rId1729" Type="http://schemas.openxmlformats.org/officeDocument/2006/relationships/hyperlink" Target="https://www.linkedin.com/company/getcaruso/" TargetMode="External"/><Relationship Id="rId1752" Type="http://schemas.openxmlformats.org/officeDocument/2006/relationships/hyperlink" Target="http://www.monetagroup.com" TargetMode="External"/><Relationship Id="rId1753" Type="http://schemas.openxmlformats.org/officeDocument/2006/relationships/hyperlink" Target="https://www.linkedin.com/company/monetagroup/" TargetMode="External"/><Relationship Id="rId1754" Type="http://schemas.openxmlformats.org/officeDocument/2006/relationships/hyperlink" Target="https://www.linkedin.com/in/mellissa-dawson-aa588a21b" TargetMode="External"/><Relationship Id="rId1755" Type="http://schemas.openxmlformats.org/officeDocument/2006/relationships/hyperlink" Target="https://www.australia.gov.au" TargetMode="External"/><Relationship Id="rId1756" Type="http://schemas.openxmlformats.org/officeDocument/2006/relationships/hyperlink" Target="https://www.linkedin.com/company/australiangovernment/" TargetMode="External"/><Relationship Id="rId1757" Type="http://schemas.openxmlformats.org/officeDocument/2006/relationships/hyperlink" Target="https://www.linkedin.com/in/zanda-z-30571147" TargetMode="External"/><Relationship Id="rId1758" Type="http://schemas.openxmlformats.org/officeDocument/2006/relationships/hyperlink" Target="https://monetabackgroundchecks.com" TargetMode="External"/><Relationship Id="rId1759" Type="http://schemas.openxmlformats.org/officeDocument/2006/relationships/hyperlink" Target="https://www.linkedin.com/company/monetabackgroundchecks/" TargetMode="External"/><Relationship Id="rId808" Type="http://schemas.openxmlformats.org/officeDocument/2006/relationships/hyperlink" Target="https://www.linkedin.com/company/amgen/" TargetMode="External"/><Relationship Id="rId807" Type="http://schemas.openxmlformats.org/officeDocument/2006/relationships/hyperlink" Target="http://www.amgen.com" TargetMode="External"/><Relationship Id="rId806" Type="http://schemas.openxmlformats.org/officeDocument/2006/relationships/hyperlink" Target="https://www.linkedin.com/in/anandmandaliya" TargetMode="External"/><Relationship Id="rId805" Type="http://schemas.openxmlformats.org/officeDocument/2006/relationships/hyperlink" Target="https://leadafi.com/executive-biography/kevin-marhenke-pharm-d-guided-by-purpose-grounded-in-science-and-driven-to-mentor-the-next-generation/" TargetMode="External"/><Relationship Id="rId809" Type="http://schemas.openxmlformats.org/officeDocument/2006/relationships/hyperlink" Target="https://www.linkedin.com/in/peeastwood" TargetMode="External"/><Relationship Id="rId800" Type="http://schemas.openxmlformats.org/officeDocument/2006/relationships/hyperlink" Target="http://www.amgen.com" TargetMode="External"/><Relationship Id="rId804" Type="http://schemas.openxmlformats.org/officeDocument/2006/relationships/hyperlink" Target="https://www.linkedin.com/company/amgen/" TargetMode="External"/><Relationship Id="rId803" Type="http://schemas.openxmlformats.org/officeDocument/2006/relationships/hyperlink" Target="http://www.amgen.com" TargetMode="External"/><Relationship Id="rId802" Type="http://schemas.openxmlformats.org/officeDocument/2006/relationships/hyperlink" Target="https://www.linkedin.com/in/kevin-marhenke-pharm-d-80349911" TargetMode="External"/><Relationship Id="rId801" Type="http://schemas.openxmlformats.org/officeDocument/2006/relationships/hyperlink" Target="https://www.linkedin.com/company/amgen/" TargetMode="External"/><Relationship Id="rId1750" Type="http://schemas.openxmlformats.org/officeDocument/2006/relationships/hyperlink" Target="https://www.linkedin.com/company/elevate-quantum/" TargetMode="External"/><Relationship Id="rId1751" Type="http://schemas.openxmlformats.org/officeDocument/2006/relationships/hyperlink" Target="https://www.linkedin.com/in/jonathancurtismoneta" TargetMode="External"/><Relationship Id="rId1741" Type="http://schemas.openxmlformats.org/officeDocument/2006/relationships/hyperlink" Target="https://www.linkedin.com/company/monetagroup/" TargetMode="External"/><Relationship Id="rId1742" Type="http://schemas.openxmlformats.org/officeDocument/2006/relationships/hyperlink" Target="https://www.linkedin.com/in/bill-otto-b2445615b" TargetMode="External"/><Relationship Id="rId1743" Type="http://schemas.openxmlformats.org/officeDocument/2006/relationships/hyperlink" Target="http://www.monetagroup.com" TargetMode="External"/><Relationship Id="rId1744" Type="http://schemas.openxmlformats.org/officeDocument/2006/relationships/hyperlink" Target="https://www.linkedin.com/company/monetagroup/" TargetMode="External"/><Relationship Id="rId1745" Type="http://schemas.openxmlformats.org/officeDocument/2006/relationships/hyperlink" Target="https://www.linkedin.com/in/anna-mcdonald-65a225219" TargetMode="External"/><Relationship Id="rId1746" Type="http://schemas.openxmlformats.org/officeDocument/2006/relationships/hyperlink" Target="http://www.monetagroup.com" TargetMode="External"/><Relationship Id="rId1747" Type="http://schemas.openxmlformats.org/officeDocument/2006/relationships/hyperlink" Target="https://www.linkedin.com/company/monetagroup/" TargetMode="External"/><Relationship Id="rId1748" Type="http://schemas.openxmlformats.org/officeDocument/2006/relationships/hyperlink" Target="https://www.linkedin.com/in/danielpcaruso" TargetMode="External"/><Relationship Id="rId1749" Type="http://schemas.openxmlformats.org/officeDocument/2006/relationships/hyperlink" Target="https://www.elevatequantum.org/" TargetMode="External"/><Relationship Id="rId1740" Type="http://schemas.openxmlformats.org/officeDocument/2006/relationships/hyperlink" Target="http://www.monetagroup.com" TargetMode="External"/><Relationship Id="rId1710" Type="http://schemas.openxmlformats.org/officeDocument/2006/relationships/hyperlink" Target="https://www.linkedin.com/in/nick-vega-5735b52" TargetMode="External"/><Relationship Id="rId1711" Type="http://schemas.openxmlformats.org/officeDocument/2006/relationships/hyperlink" Target="http://www.sumitomocorp.com" TargetMode="External"/><Relationship Id="rId1712" Type="http://schemas.openxmlformats.org/officeDocument/2006/relationships/hyperlink" Target="https://www.linkedin.com/company/sumitomo-corporation-of-america/" TargetMode="External"/><Relationship Id="rId1713" Type="http://schemas.openxmlformats.org/officeDocument/2006/relationships/hyperlink" Target="https://www.linkedin.com/in/talkelem" TargetMode="External"/><Relationship Id="rId1714" Type="http://schemas.openxmlformats.org/officeDocument/2006/relationships/hyperlink" Target="http://www.birdf.com" TargetMode="External"/><Relationship Id="rId1715" Type="http://schemas.openxmlformats.org/officeDocument/2006/relationships/hyperlink" Target="https://www.linkedin.com/company/bird-foundation/" TargetMode="External"/><Relationship Id="rId1716" Type="http://schemas.openxmlformats.org/officeDocument/2006/relationships/hyperlink" Target="https://www.linkedin.com/in/kemilgram" TargetMode="External"/><Relationship Id="rId1717" Type="http://schemas.openxmlformats.org/officeDocument/2006/relationships/hyperlink" Target="http://www.smfg.co.jp/english/" TargetMode="External"/><Relationship Id="rId1718" Type="http://schemas.openxmlformats.org/officeDocument/2006/relationships/hyperlink" Target="https://www.linkedin.com/company/sumitomo-mitsui-banking-corporation/" TargetMode="External"/><Relationship Id="rId1719" Type="http://schemas.openxmlformats.org/officeDocument/2006/relationships/hyperlink" Target="https://www.linkedin.com/in/tal-fischelovitch-04417416" TargetMode="External"/><Relationship Id="rId1700" Type="http://schemas.openxmlformats.org/officeDocument/2006/relationships/hyperlink" Target="https://www.linkedin.com/in/arnaudnomblot" TargetMode="External"/><Relationship Id="rId1701" Type="http://schemas.openxmlformats.org/officeDocument/2006/relationships/hyperlink" Target="http://www.sumitomo-shi-demag.eu" TargetMode="External"/><Relationship Id="rId1702" Type="http://schemas.openxmlformats.org/officeDocument/2006/relationships/hyperlink" Target="https://www.linkedin.com/company/sumitomo-shi-demag/" TargetMode="External"/><Relationship Id="rId1703" Type="http://schemas.openxmlformats.org/officeDocument/2006/relationships/hyperlink" Target="https://www.linkedin.com/in/stephenregan33" TargetMode="External"/><Relationship Id="rId1704" Type="http://schemas.openxmlformats.org/officeDocument/2006/relationships/hyperlink" Target="https://www.linkedin.com/company/sumitomo-pharma-america/" TargetMode="External"/><Relationship Id="rId1705" Type="http://schemas.openxmlformats.org/officeDocument/2006/relationships/hyperlink" Target="https://www.linkedin.com/in/davidandrewdavis" TargetMode="External"/><Relationship Id="rId1706" Type="http://schemas.openxmlformats.org/officeDocument/2006/relationships/hyperlink" Target="https://www.linkedin.com/company/sumitomo-pharma-america/" TargetMode="External"/><Relationship Id="rId1707" Type="http://schemas.openxmlformats.org/officeDocument/2006/relationships/hyperlink" Target="https://www.linkedin.com/in/jaron-lotan-b6aa4a" TargetMode="External"/><Relationship Id="rId1708" Type="http://schemas.openxmlformats.org/officeDocument/2006/relationships/hyperlink" Target="http://www.birdf.com" TargetMode="External"/><Relationship Id="rId1709" Type="http://schemas.openxmlformats.org/officeDocument/2006/relationships/hyperlink" Target="https://www.linkedin.com/company/bird-foundation/" TargetMode="External"/><Relationship Id="rId40" Type="http://schemas.openxmlformats.org/officeDocument/2006/relationships/hyperlink" Target="https://www.linkedin.com/in/wucathy" TargetMode="External"/><Relationship Id="rId1334" Type="http://schemas.openxmlformats.org/officeDocument/2006/relationships/hyperlink" Target="https://www.linkedin.com/in/anna-buisman-1b581022b" TargetMode="External"/><Relationship Id="rId1335" Type="http://schemas.openxmlformats.org/officeDocument/2006/relationships/hyperlink" Target="http://www.tmf-group.com" TargetMode="External"/><Relationship Id="rId42" Type="http://schemas.openxmlformats.org/officeDocument/2006/relationships/hyperlink" Target="https://www.linkedin.com/company/franklin-templeton/" TargetMode="External"/><Relationship Id="rId1336" Type="http://schemas.openxmlformats.org/officeDocument/2006/relationships/hyperlink" Target="https://www.linkedin.com/company/tmf-group/" TargetMode="External"/><Relationship Id="rId41" Type="http://schemas.openxmlformats.org/officeDocument/2006/relationships/hyperlink" Target="http://www.franklinresources.com" TargetMode="External"/><Relationship Id="rId1337" Type="http://schemas.openxmlformats.org/officeDocument/2006/relationships/hyperlink" Target="https://www.linkedin.com/in/christian--blom" TargetMode="External"/><Relationship Id="rId44" Type="http://schemas.openxmlformats.org/officeDocument/2006/relationships/hyperlink" Target="http://www.franklinresources.com" TargetMode="External"/><Relationship Id="rId1338" Type="http://schemas.openxmlformats.org/officeDocument/2006/relationships/hyperlink" Target="http://www.tmf-group.com" TargetMode="External"/><Relationship Id="rId43" Type="http://schemas.openxmlformats.org/officeDocument/2006/relationships/hyperlink" Target="https://www.linkedin.com/in/gruszkatomasz" TargetMode="External"/><Relationship Id="rId1339" Type="http://schemas.openxmlformats.org/officeDocument/2006/relationships/hyperlink" Target="https://www.linkedin.com/company/tmf-group/" TargetMode="External"/><Relationship Id="rId46" Type="http://schemas.openxmlformats.org/officeDocument/2006/relationships/hyperlink" Target="https://www.linkedin.com/in/luisgonzali" TargetMode="External"/><Relationship Id="rId45" Type="http://schemas.openxmlformats.org/officeDocument/2006/relationships/hyperlink" Target="https://www.linkedin.com/company/franklin-templeton/" TargetMode="External"/><Relationship Id="rId745" Type="http://schemas.openxmlformats.org/officeDocument/2006/relationships/hyperlink" Target="https://goo.gle/3DLEokh" TargetMode="External"/><Relationship Id="rId744" Type="http://schemas.openxmlformats.org/officeDocument/2006/relationships/hyperlink" Target="https://www.linkedin.com/in/renattogarro" TargetMode="External"/><Relationship Id="rId743" Type="http://schemas.openxmlformats.org/officeDocument/2006/relationships/hyperlink" Target="https://www.linkedin.com/company/orbimed-advisors/" TargetMode="External"/><Relationship Id="rId742" Type="http://schemas.openxmlformats.org/officeDocument/2006/relationships/hyperlink" Target="http://www.orbimed.com" TargetMode="External"/><Relationship Id="rId749" Type="http://schemas.openxmlformats.org/officeDocument/2006/relationships/hyperlink" Target="https://www.linkedin.com/company/lg-electronics/" TargetMode="External"/><Relationship Id="rId748" Type="http://schemas.openxmlformats.org/officeDocument/2006/relationships/hyperlink" Target="http://globalcareers.lge.com" TargetMode="External"/><Relationship Id="rId747" Type="http://schemas.openxmlformats.org/officeDocument/2006/relationships/hyperlink" Target="https://www.linkedin.com/in/ryan-vitale-01691263" TargetMode="External"/><Relationship Id="rId746" Type="http://schemas.openxmlformats.org/officeDocument/2006/relationships/hyperlink" Target="https://www.linkedin.com/company/google/" TargetMode="External"/><Relationship Id="rId48" Type="http://schemas.openxmlformats.org/officeDocument/2006/relationships/hyperlink" Target="https://www.linkedin.com/company/franklin-templeton/" TargetMode="External"/><Relationship Id="rId47" Type="http://schemas.openxmlformats.org/officeDocument/2006/relationships/hyperlink" Target="http://www.franklinresources.com" TargetMode="External"/><Relationship Id="rId49" Type="http://schemas.openxmlformats.org/officeDocument/2006/relationships/hyperlink" Target="https://www.linkedin.com/in/duncan-robinson-msds-mba-caia-fdp-a1953752" TargetMode="External"/><Relationship Id="rId741" Type="http://schemas.openxmlformats.org/officeDocument/2006/relationships/hyperlink" Target="https://www.linkedin.com/in/dimitrios-weedon" TargetMode="External"/><Relationship Id="rId1330" Type="http://schemas.openxmlformats.org/officeDocument/2006/relationships/hyperlink" Target="https://www.linkedin.com/company/tmf-group/" TargetMode="External"/><Relationship Id="rId740" Type="http://schemas.openxmlformats.org/officeDocument/2006/relationships/hyperlink" Target="https://www.linkedin.com/company/lg-electronics/" TargetMode="External"/><Relationship Id="rId1331" Type="http://schemas.openxmlformats.org/officeDocument/2006/relationships/hyperlink" Target="https://www.linkedin.com/in/tibor-turcsany" TargetMode="External"/><Relationship Id="rId1332" Type="http://schemas.openxmlformats.org/officeDocument/2006/relationships/hyperlink" Target="http://www.tmf-group.com" TargetMode="External"/><Relationship Id="rId1333" Type="http://schemas.openxmlformats.org/officeDocument/2006/relationships/hyperlink" Target="https://www.linkedin.com/company/tmf-group/" TargetMode="External"/><Relationship Id="rId1323" Type="http://schemas.openxmlformats.org/officeDocument/2006/relationships/hyperlink" Target="http://www.tarongagroup.com" TargetMode="External"/><Relationship Id="rId1324" Type="http://schemas.openxmlformats.org/officeDocument/2006/relationships/hyperlink" Target="https://www.linkedin.com/company/taronga-group/" TargetMode="External"/><Relationship Id="rId31" Type="http://schemas.openxmlformats.org/officeDocument/2006/relationships/hyperlink" Target="https://www.linkedin.com/in/franck-nowak-aa69436" TargetMode="External"/><Relationship Id="rId1325" Type="http://schemas.openxmlformats.org/officeDocument/2006/relationships/hyperlink" Target="https://www.linkedin.com/in/maxdijkstra" TargetMode="External"/><Relationship Id="rId30" Type="http://schemas.openxmlformats.org/officeDocument/2006/relationships/hyperlink" Target="https://www.linkedin.com/company/european-investment-bank/" TargetMode="External"/><Relationship Id="rId1326" Type="http://schemas.openxmlformats.org/officeDocument/2006/relationships/hyperlink" Target="http://www.tmf-group.com" TargetMode="External"/><Relationship Id="rId33" Type="http://schemas.openxmlformats.org/officeDocument/2006/relationships/hyperlink" Target="https://www.linkedin.com/company/franklin-templeton/" TargetMode="External"/><Relationship Id="rId1327" Type="http://schemas.openxmlformats.org/officeDocument/2006/relationships/hyperlink" Target="https://www.linkedin.com/company/tmf-group/" TargetMode="External"/><Relationship Id="rId32" Type="http://schemas.openxmlformats.org/officeDocument/2006/relationships/hyperlink" Target="http://www.franklinresources.com" TargetMode="External"/><Relationship Id="rId1328" Type="http://schemas.openxmlformats.org/officeDocument/2006/relationships/hyperlink" Target="https://www.linkedin.com/in/jillian-tan-84144486" TargetMode="External"/><Relationship Id="rId35" Type="http://schemas.openxmlformats.org/officeDocument/2006/relationships/hyperlink" Target="http://www.franklinresources.com" TargetMode="External"/><Relationship Id="rId1329" Type="http://schemas.openxmlformats.org/officeDocument/2006/relationships/hyperlink" Target="http://www.tmf-group.com" TargetMode="External"/><Relationship Id="rId34" Type="http://schemas.openxmlformats.org/officeDocument/2006/relationships/hyperlink" Target="https://www.linkedin.com/in/shirley-yu-17497711" TargetMode="External"/><Relationship Id="rId739" Type="http://schemas.openxmlformats.org/officeDocument/2006/relationships/hyperlink" Target="http://globalcareers.lge.com" TargetMode="External"/><Relationship Id="rId734" Type="http://schemas.openxmlformats.org/officeDocument/2006/relationships/hyperlink" Target="https://www.linkedin.com/company/google/" TargetMode="External"/><Relationship Id="rId733" Type="http://schemas.openxmlformats.org/officeDocument/2006/relationships/hyperlink" Target="https://goo.gle/3DLEokh" TargetMode="External"/><Relationship Id="rId732" Type="http://schemas.openxmlformats.org/officeDocument/2006/relationships/hyperlink" Target="https://www.linkedin.com/in/aspisiganporia" TargetMode="External"/><Relationship Id="rId731" Type="http://schemas.openxmlformats.org/officeDocument/2006/relationships/hyperlink" Target="https://www.linkedin.com/company/google/" TargetMode="External"/><Relationship Id="rId738" Type="http://schemas.openxmlformats.org/officeDocument/2006/relationships/hyperlink" Target="https://www.linkedin.com/in/timothyrhanley" TargetMode="External"/><Relationship Id="rId737" Type="http://schemas.openxmlformats.org/officeDocument/2006/relationships/hyperlink" Target="https://www.linkedin.com/company/google/" TargetMode="External"/><Relationship Id="rId736" Type="http://schemas.openxmlformats.org/officeDocument/2006/relationships/hyperlink" Target="https://goo.gle/3DLEokh" TargetMode="External"/><Relationship Id="rId735" Type="http://schemas.openxmlformats.org/officeDocument/2006/relationships/hyperlink" Target="https://www.linkedin.com/in/adrianmaharaj" TargetMode="External"/><Relationship Id="rId37" Type="http://schemas.openxmlformats.org/officeDocument/2006/relationships/hyperlink" Target="https://www.linkedin.com/in/tom-demery-7a086a1b" TargetMode="External"/><Relationship Id="rId36" Type="http://schemas.openxmlformats.org/officeDocument/2006/relationships/hyperlink" Target="https://www.linkedin.com/company/franklin-templeton/" TargetMode="External"/><Relationship Id="rId39" Type="http://schemas.openxmlformats.org/officeDocument/2006/relationships/hyperlink" Target="https://www.linkedin.com/company/valor-equity-partners/" TargetMode="External"/><Relationship Id="rId38" Type="http://schemas.openxmlformats.org/officeDocument/2006/relationships/hyperlink" Target="http://www.valorep.com/" TargetMode="External"/><Relationship Id="rId730" Type="http://schemas.openxmlformats.org/officeDocument/2006/relationships/hyperlink" Target="https://goo.gle/3DLEokh" TargetMode="External"/><Relationship Id="rId1320" Type="http://schemas.openxmlformats.org/officeDocument/2006/relationships/hyperlink" Target="http://www.columbusvp.com" TargetMode="External"/><Relationship Id="rId1321" Type="http://schemas.openxmlformats.org/officeDocument/2006/relationships/hyperlink" Target="https://www.linkedin.com/company/columbus-venture-partners/" TargetMode="External"/><Relationship Id="rId1322" Type="http://schemas.openxmlformats.org/officeDocument/2006/relationships/hyperlink" Target="https://www.linkedin.com/in/andrew-chia-b5910625" TargetMode="External"/><Relationship Id="rId1356" Type="http://schemas.openxmlformats.org/officeDocument/2006/relationships/hyperlink" Target="http://www.verition.com" TargetMode="External"/><Relationship Id="rId1357" Type="http://schemas.openxmlformats.org/officeDocument/2006/relationships/hyperlink" Target="https://www.linkedin.com/company/verition/" TargetMode="External"/><Relationship Id="rId20" Type="http://schemas.openxmlformats.org/officeDocument/2006/relationships/hyperlink" Target="https://bnpp.lk/E2gMao" TargetMode="External"/><Relationship Id="rId1358" Type="http://schemas.openxmlformats.org/officeDocument/2006/relationships/hyperlink" Target="https://www.linkedin.com/in/ankit-ganla-85784b50" TargetMode="External"/><Relationship Id="rId1359" Type="http://schemas.openxmlformats.org/officeDocument/2006/relationships/hyperlink" Target="http://www.verition.com" TargetMode="External"/><Relationship Id="rId22" Type="http://schemas.openxmlformats.org/officeDocument/2006/relationships/hyperlink" Target="https://www.linkedin.com/in/jean-christophe-laloux-38282713" TargetMode="External"/><Relationship Id="rId21" Type="http://schemas.openxmlformats.org/officeDocument/2006/relationships/hyperlink" Target="https://www.linkedin.com/company/bnp-paribas/" TargetMode="External"/><Relationship Id="rId24" Type="http://schemas.openxmlformats.org/officeDocument/2006/relationships/hyperlink" Target="https://www.linkedin.com/company/european-investment-bank/" TargetMode="External"/><Relationship Id="rId23" Type="http://schemas.openxmlformats.org/officeDocument/2006/relationships/hyperlink" Target="http://www.eib.org" TargetMode="External"/><Relationship Id="rId767" Type="http://schemas.openxmlformats.org/officeDocument/2006/relationships/hyperlink" Target="https://www.linkedin.com/company/lockheed-martin/" TargetMode="External"/><Relationship Id="rId766" Type="http://schemas.openxmlformats.org/officeDocument/2006/relationships/hyperlink" Target="https://www.lockheedmartin.com" TargetMode="External"/><Relationship Id="rId765" Type="http://schemas.openxmlformats.org/officeDocument/2006/relationships/hyperlink" Target="https://www.linkedin.com/in/thomasswoveland" TargetMode="External"/><Relationship Id="rId764" Type="http://schemas.openxmlformats.org/officeDocument/2006/relationships/hyperlink" Target="https://www.linkedin.com/company/lockheed-martin/" TargetMode="External"/><Relationship Id="rId769" Type="http://schemas.openxmlformats.org/officeDocument/2006/relationships/hyperlink" Target="https://www.lockheedmartin.com" TargetMode="External"/><Relationship Id="rId768" Type="http://schemas.openxmlformats.org/officeDocument/2006/relationships/hyperlink" Target="https://www.linkedin.com/in/katherinetrinidad" TargetMode="External"/><Relationship Id="rId26" Type="http://schemas.openxmlformats.org/officeDocument/2006/relationships/hyperlink" Target="http://www.eib.org" TargetMode="External"/><Relationship Id="rId25" Type="http://schemas.openxmlformats.org/officeDocument/2006/relationships/hyperlink" Target="https://www.linkedin.com/in/giancarlo-sardelli-6900378" TargetMode="External"/><Relationship Id="rId28" Type="http://schemas.openxmlformats.org/officeDocument/2006/relationships/hyperlink" Target="https://www.linkedin.com/in/vanessa-butera-0a1599151" TargetMode="External"/><Relationship Id="rId1350" Type="http://schemas.openxmlformats.org/officeDocument/2006/relationships/hyperlink" Target="https://linktr.ee/stonexgroup" TargetMode="External"/><Relationship Id="rId27" Type="http://schemas.openxmlformats.org/officeDocument/2006/relationships/hyperlink" Target="https://www.linkedin.com/company/european-investment-bank/" TargetMode="External"/><Relationship Id="rId1351" Type="http://schemas.openxmlformats.org/officeDocument/2006/relationships/hyperlink" Target="https://www.linkedin.com/company/stonex-group-inc/" TargetMode="External"/><Relationship Id="rId763" Type="http://schemas.openxmlformats.org/officeDocument/2006/relationships/hyperlink" Target="https://www.lockheedmartin.com" TargetMode="External"/><Relationship Id="rId1352" Type="http://schemas.openxmlformats.org/officeDocument/2006/relationships/hyperlink" Target="https://www.linkedin.com/in/egan-drakoulas-a5320740" TargetMode="External"/><Relationship Id="rId29" Type="http://schemas.openxmlformats.org/officeDocument/2006/relationships/hyperlink" Target="http://www.eib.org" TargetMode="External"/><Relationship Id="rId762" Type="http://schemas.openxmlformats.org/officeDocument/2006/relationships/hyperlink" Target="https://www.linkedin.com/in/maria-e-hartin-swart" TargetMode="External"/><Relationship Id="rId1353" Type="http://schemas.openxmlformats.org/officeDocument/2006/relationships/hyperlink" Target="http://www.tmf-group.com" TargetMode="External"/><Relationship Id="rId761" Type="http://schemas.openxmlformats.org/officeDocument/2006/relationships/hyperlink" Target="https://www.linkedin.com/company/orbimed-advisors/" TargetMode="External"/><Relationship Id="rId1354" Type="http://schemas.openxmlformats.org/officeDocument/2006/relationships/hyperlink" Target="https://www.linkedin.com/company/tmf-group/" TargetMode="External"/><Relationship Id="rId760" Type="http://schemas.openxmlformats.org/officeDocument/2006/relationships/hyperlink" Target="http://www.orbimed.com" TargetMode="External"/><Relationship Id="rId1355" Type="http://schemas.openxmlformats.org/officeDocument/2006/relationships/hyperlink" Target="https://www.linkedin.com/in/chris-svoboda-cfa-a9b12014" TargetMode="External"/><Relationship Id="rId1345" Type="http://schemas.openxmlformats.org/officeDocument/2006/relationships/hyperlink" Target="https://www.linkedin.com/company/tmf-group/" TargetMode="External"/><Relationship Id="rId1346" Type="http://schemas.openxmlformats.org/officeDocument/2006/relationships/hyperlink" Target="https://www.linkedin.com/in/joyce-wang-48495228" TargetMode="External"/><Relationship Id="rId1347" Type="http://schemas.openxmlformats.org/officeDocument/2006/relationships/hyperlink" Target="http://www.tmf-group.com" TargetMode="External"/><Relationship Id="rId1348" Type="http://schemas.openxmlformats.org/officeDocument/2006/relationships/hyperlink" Target="https://www.linkedin.com/company/tmf-group/" TargetMode="External"/><Relationship Id="rId11" Type="http://schemas.openxmlformats.org/officeDocument/2006/relationships/hyperlink" Target="http://www.eib.org" TargetMode="External"/><Relationship Id="rId1349" Type="http://schemas.openxmlformats.org/officeDocument/2006/relationships/hyperlink" Target="https://www.linkedin.com/in/peter-delahunt" TargetMode="External"/><Relationship Id="rId10" Type="http://schemas.openxmlformats.org/officeDocument/2006/relationships/hyperlink" Target="https://www.linkedin.com/in/debora-revoltella-7a4b1758" TargetMode="External"/><Relationship Id="rId13" Type="http://schemas.openxmlformats.org/officeDocument/2006/relationships/hyperlink" Target="https://www.linkedin.com/in/mag%C3%AD-lloren%C3%A7-clav%C3%A9-badia-1985731" TargetMode="External"/><Relationship Id="rId12" Type="http://schemas.openxmlformats.org/officeDocument/2006/relationships/hyperlink" Target="https://www.linkedin.com/company/european-investment-bank/" TargetMode="External"/><Relationship Id="rId756" Type="http://schemas.openxmlformats.org/officeDocument/2006/relationships/hyperlink" Target="https://www.linkedin.com/in/pagoulatos" TargetMode="External"/><Relationship Id="rId755" Type="http://schemas.openxmlformats.org/officeDocument/2006/relationships/hyperlink" Target="https://www.linkedin.com/company/google/" TargetMode="External"/><Relationship Id="rId754" Type="http://schemas.openxmlformats.org/officeDocument/2006/relationships/hyperlink" Target="https://goo.gle/3DLEokh" TargetMode="External"/><Relationship Id="rId753" Type="http://schemas.openxmlformats.org/officeDocument/2006/relationships/hyperlink" Target="https://www.linkedin.com/in/earchila" TargetMode="External"/><Relationship Id="rId759" Type="http://schemas.openxmlformats.org/officeDocument/2006/relationships/hyperlink" Target="https://www.linkedin.com/in/arun-sadhanandham-51512616" TargetMode="External"/><Relationship Id="rId758" Type="http://schemas.openxmlformats.org/officeDocument/2006/relationships/hyperlink" Target="https://www.linkedin.com/company/lg-electronics/" TargetMode="External"/><Relationship Id="rId757" Type="http://schemas.openxmlformats.org/officeDocument/2006/relationships/hyperlink" Target="http://globalcareers.lge.com" TargetMode="External"/><Relationship Id="rId15" Type="http://schemas.openxmlformats.org/officeDocument/2006/relationships/hyperlink" Target="https://www.linkedin.com/company/european-investment-bank/" TargetMode="External"/><Relationship Id="rId14" Type="http://schemas.openxmlformats.org/officeDocument/2006/relationships/hyperlink" Target="http://www.eib.org" TargetMode="External"/><Relationship Id="rId17" Type="http://schemas.openxmlformats.org/officeDocument/2006/relationships/hyperlink" Target="http://www.eib.org" TargetMode="External"/><Relationship Id="rId16" Type="http://schemas.openxmlformats.org/officeDocument/2006/relationships/hyperlink" Target="https://www.linkedin.com/in/oliver-russmann-25072351" TargetMode="External"/><Relationship Id="rId1340" Type="http://schemas.openxmlformats.org/officeDocument/2006/relationships/hyperlink" Target="https://www.linkedin.com/in/jillevans2" TargetMode="External"/><Relationship Id="rId19" Type="http://schemas.openxmlformats.org/officeDocument/2006/relationships/hyperlink" Target="https://www.linkedin.com/in/bertrand-de-mazi%C3%A8res-6672b740" TargetMode="External"/><Relationship Id="rId752" Type="http://schemas.openxmlformats.org/officeDocument/2006/relationships/hyperlink" Target="https://www.linkedin.com/company/google/" TargetMode="External"/><Relationship Id="rId1341" Type="http://schemas.openxmlformats.org/officeDocument/2006/relationships/hyperlink" Target="http://www.tmf-group.com" TargetMode="External"/><Relationship Id="rId18" Type="http://schemas.openxmlformats.org/officeDocument/2006/relationships/hyperlink" Target="https://www.linkedin.com/company/european-investment-bank/" TargetMode="External"/><Relationship Id="rId751" Type="http://schemas.openxmlformats.org/officeDocument/2006/relationships/hyperlink" Target="https://goo.gle/3DLEokh" TargetMode="External"/><Relationship Id="rId1342" Type="http://schemas.openxmlformats.org/officeDocument/2006/relationships/hyperlink" Target="https://www.linkedin.com/company/tmf-group/" TargetMode="External"/><Relationship Id="rId750" Type="http://schemas.openxmlformats.org/officeDocument/2006/relationships/hyperlink" Target="https://www.linkedin.com/in/noahmaxwell" TargetMode="External"/><Relationship Id="rId1343" Type="http://schemas.openxmlformats.org/officeDocument/2006/relationships/hyperlink" Target="https://www.linkedin.com/in/yvettevanloon" TargetMode="External"/><Relationship Id="rId1344" Type="http://schemas.openxmlformats.org/officeDocument/2006/relationships/hyperlink" Target="http://www.tmf-group.com" TargetMode="External"/><Relationship Id="rId84" Type="http://schemas.openxmlformats.org/officeDocument/2006/relationships/hyperlink" Target="https://www.linkedin.com/company/nvidia/" TargetMode="External"/><Relationship Id="rId1774" Type="http://schemas.openxmlformats.org/officeDocument/2006/relationships/hyperlink" Target="https://www.linkedin.com/in/jung-kyoo-yang-9ba26723" TargetMode="External"/><Relationship Id="rId83" Type="http://schemas.openxmlformats.org/officeDocument/2006/relationships/hyperlink" Target="http://www.nvidia.com" TargetMode="External"/><Relationship Id="rId1775" Type="http://schemas.openxmlformats.org/officeDocument/2006/relationships/hyperlink" Target="https://www.linkedin.com/in/allygulliverdavies" TargetMode="External"/><Relationship Id="rId86" Type="http://schemas.openxmlformats.org/officeDocument/2006/relationships/hyperlink" Target="http://av-funds.com/47dz8pv" TargetMode="External"/><Relationship Id="rId1776" Type="http://schemas.openxmlformats.org/officeDocument/2006/relationships/hyperlink" Target="https://www.australia.gov.au" TargetMode="External"/><Relationship Id="rId85" Type="http://schemas.openxmlformats.org/officeDocument/2006/relationships/hyperlink" Target="https://www.linkedin.com/in/jackbarrynyc" TargetMode="External"/><Relationship Id="rId1777" Type="http://schemas.openxmlformats.org/officeDocument/2006/relationships/hyperlink" Target="https://www.linkedin.com/company/australiangovernment/" TargetMode="External"/><Relationship Id="rId88" Type="http://schemas.openxmlformats.org/officeDocument/2006/relationships/hyperlink" Target="https://www.linkedin.com/in/ryanregina" TargetMode="External"/><Relationship Id="rId1778" Type="http://schemas.openxmlformats.org/officeDocument/2006/relationships/hyperlink" Target="https://www.linkedin.com/in/rishinicolai" TargetMode="External"/><Relationship Id="rId87" Type="http://schemas.openxmlformats.org/officeDocument/2006/relationships/hyperlink" Target="https://www.linkedin.com/company/alumniventures/" TargetMode="External"/><Relationship Id="rId1779" Type="http://schemas.openxmlformats.org/officeDocument/2006/relationships/hyperlink" Target="https://www.australia.gov.au" TargetMode="External"/><Relationship Id="rId89" Type="http://schemas.openxmlformats.org/officeDocument/2006/relationships/hyperlink" Target="https://www.pegasustechventures.com/" TargetMode="External"/><Relationship Id="rId709" Type="http://schemas.openxmlformats.org/officeDocument/2006/relationships/hyperlink" Target="https://www.linkedin.com/in/damien-bretegnier-86b689" TargetMode="External"/><Relationship Id="rId708" Type="http://schemas.openxmlformats.org/officeDocument/2006/relationships/hyperlink" Target="https://www.linkedin.com/company/supernova-invest/" TargetMode="External"/><Relationship Id="rId707" Type="http://schemas.openxmlformats.org/officeDocument/2006/relationships/hyperlink" Target="http://www.supernovainvest.com" TargetMode="External"/><Relationship Id="rId706" Type="http://schemas.openxmlformats.org/officeDocument/2006/relationships/hyperlink" Target="https://www.linkedin.com/in/alexandre-biau-ba39883" TargetMode="External"/><Relationship Id="rId80" Type="http://schemas.openxmlformats.org/officeDocument/2006/relationships/hyperlink" Target="http://www.nvidia.com" TargetMode="External"/><Relationship Id="rId82" Type="http://schemas.openxmlformats.org/officeDocument/2006/relationships/hyperlink" Target="https://www.linkedin.com/in/ashwinpoojary1" TargetMode="External"/><Relationship Id="rId81" Type="http://schemas.openxmlformats.org/officeDocument/2006/relationships/hyperlink" Target="https://www.linkedin.com/company/nvidia/" TargetMode="External"/><Relationship Id="rId701" Type="http://schemas.openxmlformats.org/officeDocument/2006/relationships/hyperlink" Target="http://www.supernovainvest.com" TargetMode="External"/><Relationship Id="rId700" Type="http://schemas.openxmlformats.org/officeDocument/2006/relationships/hyperlink" Target="https://www.linkedin.com/in/micha%C3%ABl-thomas-953192b3" TargetMode="External"/><Relationship Id="rId705" Type="http://schemas.openxmlformats.org/officeDocument/2006/relationships/hyperlink" Target="https://www.linkedin.com/company/supernova-invest/" TargetMode="External"/><Relationship Id="rId704" Type="http://schemas.openxmlformats.org/officeDocument/2006/relationships/hyperlink" Target="http://www.supernovainvest.com" TargetMode="External"/><Relationship Id="rId703" Type="http://schemas.openxmlformats.org/officeDocument/2006/relationships/hyperlink" Target="https://www.linkedin.com/in/carole-cazassus-03121126" TargetMode="External"/><Relationship Id="rId702" Type="http://schemas.openxmlformats.org/officeDocument/2006/relationships/hyperlink" Target="https://www.linkedin.com/company/supernova-invest/" TargetMode="External"/><Relationship Id="rId1770" Type="http://schemas.openxmlformats.org/officeDocument/2006/relationships/hyperlink" Target="https://www.linkedin.com/company/australian-federal-government/" TargetMode="External"/><Relationship Id="rId1771" Type="http://schemas.openxmlformats.org/officeDocument/2006/relationships/hyperlink" Target="https://www.linkedin.com/in/giles-coppel-054b23144" TargetMode="External"/><Relationship Id="rId1772" Type="http://schemas.openxmlformats.org/officeDocument/2006/relationships/hyperlink" Target="https://www.tudor.com/" TargetMode="External"/><Relationship Id="rId1773" Type="http://schemas.openxmlformats.org/officeDocument/2006/relationships/hyperlink" Target="https://www.linkedin.com/company/tudor-investment-corporation/" TargetMode="External"/><Relationship Id="rId73" Type="http://schemas.openxmlformats.org/officeDocument/2006/relationships/hyperlink" Target="https://www.linkedin.com/in/meghana-puvvadi-709b1a56" TargetMode="External"/><Relationship Id="rId1763" Type="http://schemas.openxmlformats.org/officeDocument/2006/relationships/hyperlink" Target="https://www.linkedin.com/in/groverrajat" TargetMode="External"/><Relationship Id="rId72" Type="http://schemas.openxmlformats.org/officeDocument/2006/relationships/hyperlink" Target="https://www.linkedin.com/company/nvidia/" TargetMode="External"/><Relationship Id="rId1764" Type="http://schemas.openxmlformats.org/officeDocument/2006/relationships/hyperlink" Target="https://www.australia.gov.au" TargetMode="External"/><Relationship Id="rId75" Type="http://schemas.openxmlformats.org/officeDocument/2006/relationships/hyperlink" Target="https://www.linkedin.com/company/nvidia/" TargetMode="External"/><Relationship Id="rId1765" Type="http://schemas.openxmlformats.org/officeDocument/2006/relationships/hyperlink" Target="https://www.linkedin.com/company/australiangovernment/" TargetMode="External"/><Relationship Id="rId74" Type="http://schemas.openxmlformats.org/officeDocument/2006/relationships/hyperlink" Target="http://www.nvidia.com" TargetMode="External"/><Relationship Id="rId1766" Type="http://schemas.openxmlformats.org/officeDocument/2006/relationships/hyperlink" Target="https://www.linkedin.com/in/andrewparsonsmedia" TargetMode="External"/><Relationship Id="rId77" Type="http://schemas.openxmlformats.org/officeDocument/2006/relationships/hyperlink" Target="http://www.nvidia.com" TargetMode="External"/><Relationship Id="rId1767" Type="http://schemas.openxmlformats.org/officeDocument/2006/relationships/hyperlink" Target="https://www.australia.gov.au" TargetMode="External"/><Relationship Id="rId76" Type="http://schemas.openxmlformats.org/officeDocument/2006/relationships/hyperlink" Target="https://www.linkedin.com/in/janusz-lisiecki-a18570b" TargetMode="External"/><Relationship Id="rId1768" Type="http://schemas.openxmlformats.org/officeDocument/2006/relationships/hyperlink" Target="https://www.linkedin.com/company/australiangovernment/" TargetMode="External"/><Relationship Id="rId79" Type="http://schemas.openxmlformats.org/officeDocument/2006/relationships/hyperlink" Target="https://www.linkedin.com/in/yousufzai" TargetMode="External"/><Relationship Id="rId1769" Type="http://schemas.openxmlformats.org/officeDocument/2006/relationships/hyperlink" Target="https://www.linkedin.com/in/satya-chenamsetti-8b3b0a19" TargetMode="External"/><Relationship Id="rId78" Type="http://schemas.openxmlformats.org/officeDocument/2006/relationships/hyperlink" Target="https://www.linkedin.com/company/nvidia/" TargetMode="External"/><Relationship Id="rId71" Type="http://schemas.openxmlformats.org/officeDocument/2006/relationships/hyperlink" Target="http://www.nvidia.com" TargetMode="External"/><Relationship Id="rId70" Type="http://schemas.openxmlformats.org/officeDocument/2006/relationships/hyperlink" Target="https://www.linkedin.com/in/aliheydari" TargetMode="External"/><Relationship Id="rId1760" Type="http://schemas.openxmlformats.org/officeDocument/2006/relationships/hyperlink" Target="https://www.linkedin.com/in/andrzej-kawalec-10287" TargetMode="External"/><Relationship Id="rId1761" Type="http://schemas.openxmlformats.org/officeDocument/2006/relationships/hyperlink" Target="http://www.moneta.fr" TargetMode="External"/><Relationship Id="rId1762" Type="http://schemas.openxmlformats.org/officeDocument/2006/relationships/hyperlink" Target="https://www.linkedin.com/company/moneta-asset-management/" TargetMode="External"/><Relationship Id="rId62" Type="http://schemas.openxmlformats.org/officeDocument/2006/relationships/hyperlink" Target="http://www.sequoiacap.com/" TargetMode="External"/><Relationship Id="rId1312" Type="http://schemas.openxmlformats.org/officeDocument/2006/relationships/hyperlink" Target="https://www.linkedin.com/company/columbus-venture-partners/" TargetMode="External"/><Relationship Id="rId1796" Type="http://schemas.openxmlformats.org/officeDocument/2006/relationships/hyperlink" Target="http://www.ajuib.co.kr" TargetMode="External"/><Relationship Id="rId61" Type="http://schemas.openxmlformats.org/officeDocument/2006/relationships/hyperlink" Target="https://www.linkedin.com/in/paulscho" TargetMode="External"/><Relationship Id="rId1313" Type="http://schemas.openxmlformats.org/officeDocument/2006/relationships/hyperlink" Target="https://www.linkedin.com/in/damiatormo" TargetMode="External"/><Relationship Id="rId1797" Type="http://schemas.openxmlformats.org/officeDocument/2006/relationships/hyperlink" Target="https://www.linkedin.com/company/aju-ib-investment/" TargetMode="External"/><Relationship Id="rId64" Type="http://schemas.openxmlformats.org/officeDocument/2006/relationships/hyperlink" Target="https://www.linkedin.com/in/jagadev" TargetMode="External"/><Relationship Id="rId1314" Type="http://schemas.openxmlformats.org/officeDocument/2006/relationships/hyperlink" Target="http://www.columbusvp.com" TargetMode="External"/><Relationship Id="rId1798" Type="http://schemas.openxmlformats.org/officeDocument/2006/relationships/hyperlink" Target="https://www.linkedin.com/in/jung-kyoo-yang-6055113a" TargetMode="External"/><Relationship Id="rId63" Type="http://schemas.openxmlformats.org/officeDocument/2006/relationships/hyperlink" Target="https://www.linkedin.com/company/sequoia/" TargetMode="External"/><Relationship Id="rId1315" Type="http://schemas.openxmlformats.org/officeDocument/2006/relationships/hyperlink" Target="https://www.linkedin.com/company/columbus-venture-partners/" TargetMode="External"/><Relationship Id="rId1799" Type="http://schemas.openxmlformats.org/officeDocument/2006/relationships/hyperlink" Target="http://www.ajuib.co.kr" TargetMode="External"/><Relationship Id="rId66" Type="http://schemas.openxmlformats.org/officeDocument/2006/relationships/hyperlink" Target="https://www.linkedin.com/company/nvidia/" TargetMode="External"/><Relationship Id="rId1316" Type="http://schemas.openxmlformats.org/officeDocument/2006/relationships/hyperlink" Target="https://www.linkedin.com/in/rebeccajinks" TargetMode="External"/><Relationship Id="rId65" Type="http://schemas.openxmlformats.org/officeDocument/2006/relationships/hyperlink" Target="http://www.nvidia.com" TargetMode="External"/><Relationship Id="rId1317" Type="http://schemas.openxmlformats.org/officeDocument/2006/relationships/hyperlink" Target="http://www.arena.gov.au" TargetMode="External"/><Relationship Id="rId68" Type="http://schemas.openxmlformats.org/officeDocument/2006/relationships/hyperlink" Target="http://www.nvidia.com" TargetMode="External"/><Relationship Id="rId1318" Type="http://schemas.openxmlformats.org/officeDocument/2006/relationships/hyperlink" Target="https://www.linkedin.com/company/arenagovau/" TargetMode="External"/><Relationship Id="rId67" Type="http://schemas.openxmlformats.org/officeDocument/2006/relationships/hyperlink" Target="https://www.linkedin.com/in/marco-pavone-stanford" TargetMode="External"/><Relationship Id="rId1319" Type="http://schemas.openxmlformats.org/officeDocument/2006/relationships/hyperlink" Target="https://www.linkedin.com/in/javier-fern%C3%A1ndez-7916357" TargetMode="External"/><Relationship Id="rId729" Type="http://schemas.openxmlformats.org/officeDocument/2006/relationships/hyperlink" Target="https://www.linkedin.com/in/paul-tepfenhart-bb47664" TargetMode="External"/><Relationship Id="rId728" Type="http://schemas.openxmlformats.org/officeDocument/2006/relationships/hyperlink" Target="https://www.linkedin.com/company/daphni/" TargetMode="External"/><Relationship Id="rId60" Type="http://schemas.openxmlformats.org/officeDocument/2006/relationships/hyperlink" Target="https://www.linkedin.com/company/franklin-templeton/" TargetMode="External"/><Relationship Id="rId723" Type="http://schemas.openxmlformats.org/officeDocument/2006/relationships/hyperlink" Target="https://www.linkedin.com/in/pierre-yves-meerschman" TargetMode="External"/><Relationship Id="rId722" Type="http://schemas.openxmlformats.org/officeDocument/2006/relationships/hyperlink" Target="https://www.linkedin.com/company/google/" TargetMode="External"/><Relationship Id="rId721" Type="http://schemas.openxmlformats.org/officeDocument/2006/relationships/hyperlink" Target="https://goo.gle/3DLEokh" TargetMode="External"/><Relationship Id="rId720" Type="http://schemas.openxmlformats.org/officeDocument/2006/relationships/hyperlink" Target="https://www.linkedin.com/in/davidlevitch" TargetMode="External"/><Relationship Id="rId727" Type="http://schemas.openxmlformats.org/officeDocument/2006/relationships/hyperlink" Target="http://daphni.com" TargetMode="External"/><Relationship Id="rId726" Type="http://schemas.openxmlformats.org/officeDocument/2006/relationships/hyperlink" Target="https://www.linkedin.com/in/pierregallet" TargetMode="External"/><Relationship Id="rId725" Type="http://schemas.openxmlformats.org/officeDocument/2006/relationships/hyperlink" Target="https://www.linkedin.com/company/daphni/" TargetMode="External"/><Relationship Id="rId724" Type="http://schemas.openxmlformats.org/officeDocument/2006/relationships/hyperlink" Target="http://daphni.com" TargetMode="External"/><Relationship Id="rId69" Type="http://schemas.openxmlformats.org/officeDocument/2006/relationships/hyperlink" Target="https://www.linkedin.com/company/nvidia/" TargetMode="External"/><Relationship Id="rId1790" Type="http://schemas.openxmlformats.org/officeDocument/2006/relationships/hyperlink" Target="https://www.linkedin.com/in/grant-russell-7574a528" TargetMode="External"/><Relationship Id="rId1791" Type="http://schemas.openxmlformats.org/officeDocument/2006/relationships/hyperlink" Target="https://www.linkedin.com/company/tudor-investments/" TargetMode="External"/><Relationship Id="rId1792" Type="http://schemas.openxmlformats.org/officeDocument/2006/relationships/hyperlink" Target="https://www.linkedin.com/in/tae-seung-kim-a05618a1" TargetMode="External"/><Relationship Id="rId1793" Type="http://schemas.openxmlformats.org/officeDocument/2006/relationships/hyperlink" Target="http://www.ajuib.co.kr" TargetMode="External"/><Relationship Id="rId1310" Type="http://schemas.openxmlformats.org/officeDocument/2006/relationships/hyperlink" Target="https://www.linkedin.com/in/joseantoniomesa" TargetMode="External"/><Relationship Id="rId1794" Type="http://schemas.openxmlformats.org/officeDocument/2006/relationships/hyperlink" Target="https://www.linkedin.com/company/aju-ib-investment/" TargetMode="External"/><Relationship Id="rId1311" Type="http://schemas.openxmlformats.org/officeDocument/2006/relationships/hyperlink" Target="http://www.columbusvp.com" TargetMode="External"/><Relationship Id="rId1795" Type="http://schemas.openxmlformats.org/officeDocument/2006/relationships/hyperlink" Target="https://www.linkedin.com/in/woogie-suh-b8107110" TargetMode="External"/><Relationship Id="rId51" Type="http://schemas.openxmlformats.org/officeDocument/2006/relationships/hyperlink" Target="https://www.linkedin.com/company/franklin-templeton/" TargetMode="External"/><Relationship Id="rId1301" Type="http://schemas.openxmlformats.org/officeDocument/2006/relationships/hyperlink" Target="http://aws.amazon.com" TargetMode="External"/><Relationship Id="rId1785" Type="http://schemas.openxmlformats.org/officeDocument/2006/relationships/hyperlink" Target="https://www.linkedin.com/company/aju-ib-investment/" TargetMode="External"/><Relationship Id="rId50" Type="http://schemas.openxmlformats.org/officeDocument/2006/relationships/hyperlink" Target="http://www.franklinresources.com" TargetMode="External"/><Relationship Id="rId1302" Type="http://schemas.openxmlformats.org/officeDocument/2006/relationships/hyperlink" Target="https://www.linkedin.com/company/amazon-web-services/" TargetMode="External"/><Relationship Id="rId1786" Type="http://schemas.openxmlformats.org/officeDocument/2006/relationships/hyperlink" Target="https://www.linkedin.com/in/sunilmatookchund" TargetMode="External"/><Relationship Id="rId53" Type="http://schemas.openxmlformats.org/officeDocument/2006/relationships/hyperlink" Target="http://www.franklinresources.com" TargetMode="External"/><Relationship Id="rId1303" Type="http://schemas.openxmlformats.org/officeDocument/2006/relationships/hyperlink" Target="https://www.linkedin.com/in/karen-langona" TargetMode="External"/><Relationship Id="rId1787" Type="http://schemas.openxmlformats.org/officeDocument/2006/relationships/hyperlink" Target="https://www.linkedin.com/in/segeun-park-281223b8" TargetMode="External"/><Relationship Id="rId52" Type="http://schemas.openxmlformats.org/officeDocument/2006/relationships/hyperlink" Target="https://www.linkedin.com/in/julie-marks-54338b4" TargetMode="External"/><Relationship Id="rId1304" Type="http://schemas.openxmlformats.org/officeDocument/2006/relationships/hyperlink" Target="http://aws.amazon.com" TargetMode="External"/><Relationship Id="rId1788" Type="http://schemas.openxmlformats.org/officeDocument/2006/relationships/hyperlink" Target="http://www.ajuib.co.kr" TargetMode="External"/><Relationship Id="rId55" Type="http://schemas.openxmlformats.org/officeDocument/2006/relationships/hyperlink" Target="https://www.linkedin.com/in/anais-faraj-4a8b361" TargetMode="External"/><Relationship Id="rId1305" Type="http://schemas.openxmlformats.org/officeDocument/2006/relationships/hyperlink" Target="https://www.linkedin.com/company/amazon-web-services/" TargetMode="External"/><Relationship Id="rId1789" Type="http://schemas.openxmlformats.org/officeDocument/2006/relationships/hyperlink" Target="https://www.linkedin.com/company/aju-ib-investment/" TargetMode="External"/><Relationship Id="rId54" Type="http://schemas.openxmlformats.org/officeDocument/2006/relationships/hyperlink" Target="https://www.linkedin.com/company/franklin-templeton/" TargetMode="External"/><Relationship Id="rId1306" Type="http://schemas.openxmlformats.org/officeDocument/2006/relationships/hyperlink" Target="https://www.linkedin.com/in/geeta-nathan-4a26231b" TargetMode="External"/><Relationship Id="rId57" Type="http://schemas.openxmlformats.org/officeDocument/2006/relationships/hyperlink" Target="https://www.linkedin.com/company/franklin-templeton/" TargetMode="External"/><Relationship Id="rId1307" Type="http://schemas.openxmlformats.org/officeDocument/2006/relationships/hyperlink" Target="https://www.linkedin.com/in/ben-farmer-2aa64519" TargetMode="External"/><Relationship Id="rId56" Type="http://schemas.openxmlformats.org/officeDocument/2006/relationships/hyperlink" Target="http://www.franklinresources.com" TargetMode="External"/><Relationship Id="rId1308" Type="http://schemas.openxmlformats.org/officeDocument/2006/relationships/hyperlink" Target="https://www.ukri.org/councils/innovate-uk/" TargetMode="External"/><Relationship Id="rId1309" Type="http://schemas.openxmlformats.org/officeDocument/2006/relationships/hyperlink" Target="https://www.linkedin.com/company/innovateuk/" TargetMode="External"/><Relationship Id="rId719" Type="http://schemas.openxmlformats.org/officeDocument/2006/relationships/hyperlink" Target="https://www.linkedin.com/company/alphabet-arm/" TargetMode="External"/><Relationship Id="rId718" Type="http://schemas.openxmlformats.org/officeDocument/2006/relationships/hyperlink" Target="http://alphabetarm.com" TargetMode="External"/><Relationship Id="rId717" Type="http://schemas.openxmlformats.org/officeDocument/2006/relationships/hyperlink" Target="https://www.linkedin.com/in/aaronbelyea" TargetMode="External"/><Relationship Id="rId712" Type="http://schemas.openxmlformats.org/officeDocument/2006/relationships/hyperlink" Target="https://www.linkedin.com/in/joobee" TargetMode="External"/><Relationship Id="rId711" Type="http://schemas.openxmlformats.org/officeDocument/2006/relationships/hyperlink" Target="https://www.linkedin.com/company/supernova-invest/" TargetMode="External"/><Relationship Id="rId710" Type="http://schemas.openxmlformats.org/officeDocument/2006/relationships/hyperlink" Target="http://www.supernovainvest.com" TargetMode="External"/><Relationship Id="rId716" Type="http://schemas.openxmlformats.org/officeDocument/2006/relationships/hyperlink" Target="https://www.linkedin.com/in/inga-vardanyan" TargetMode="External"/><Relationship Id="rId715" Type="http://schemas.openxmlformats.org/officeDocument/2006/relationships/hyperlink" Target="https://www.linkedin.com/in/khashayar-salimi-rafiee-8494092b8" TargetMode="External"/><Relationship Id="rId714" Type="http://schemas.openxmlformats.org/officeDocument/2006/relationships/hyperlink" Target="https://www.linkedin.com/company/notion-capital/" TargetMode="External"/><Relationship Id="rId713" Type="http://schemas.openxmlformats.org/officeDocument/2006/relationships/hyperlink" Target="http://www.notion.vc" TargetMode="External"/><Relationship Id="rId59" Type="http://schemas.openxmlformats.org/officeDocument/2006/relationships/hyperlink" Target="http://www.franklinresources.com" TargetMode="External"/><Relationship Id="rId58" Type="http://schemas.openxmlformats.org/officeDocument/2006/relationships/hyperlink" Target="https://www.linkedin.com/in/ramkumargopal" TargetMode="External"/><Relationship Id="rId1780" Type="http://schemas.openxmlformats.org/officeDocument/2006/relationships/hyperlink" Target="https://www.linkedin.com/company/australiangovernment/" TargetMode="External"/><Relationship Id="rId1781" Type="http://schemas.openxmlformats.org/officeDocument/2006/relationships/hyperlink" Target="https://www.linkedin.com/in/yuri-okane-478682140" TargetMode="External"/><Relationship Id="rId1782" Type="http://schemas.openxmlformats.org/officeDocument/2006/relationships/hyperlink" Target="https://www.linkedin.com/company/tudor-investments/" TargetMode="External"/><Relationship Id="rId1783" Type="http://schemas.openxmlformats.org/officeDocument/2006/relationships/hyperlink" Target="https://www.linkedin.com/in/jiwon-kim-60b81a63" TargetMode="External"/><Relationship Id="rId1300" Type="http://schemas.openxmlformats.org/officeDocument/2006/relationships/hyperlink" Target="https://www.linkedin.com/in/justin-lamora-79ba0315" TargetMode="External"/><Relationship Id="rId1784" Type="http://schemas.openxmlformats.org/officeDocument/2006/relationships/hyperlink" Target="http://www.ajuib.co.kr" TargetMode="External"/><Relationship Id="rId349" Type="http://schemas.openxmlformats.org/officeDocument/2006/relationships/hyperlink" Target="https://www.linkedin.com/company/inventurecapital/" TargetMode="External"/><Relationship Id="rId348" Type="http://schemas.openxmlformats.org/officeDocument/2006/relationships/hyperlink" Target="http://www.inventure.capital/" TargetMode="External"/><Relationship Id="rId347" Type="http://schemas.openxmlformats.org/officeDocument/2006/relationships/hyperlink" Target="https://www.linkedin.com/in/alexander-l%C3%BCbcke" TargetMode="External"/><Relationship Id="rId346" Type="http://schemas.openxmlformats.org/officeDocument/2006/relationships/hyperlink" Target="https://www.linkedin.com/company/inventure-renewables-inc./" TargetMode="External"/><Relationship Id="rId341" Type="http://schemas.openxmlformats.org/officeDocument/2006/relationships/hyperlink" Target="https://www.linkedin.com/in/samuel-gassauer-48159a147" TargetMode="External"/><Relationship Id="rId340" Type="http://schemas.openxmlformats.org/officeDocument/2006/relationships/hyperlink" Target="https://www.linkedin.com/company/inventure-properties/" TargetMode="External"/><Relationship Id="rId345" Type="http://schemas.openxmlformats.org/officeDocument/2006/relationships/hyperlink" Target="http://inventurechem.com" TargetMode="External"/><Relationship Id="rId344" Type="http://schemas.openxmlformats.org/officeDocument/2006/relationships/hyperlink" Target="https://www.linkedin.com/in/ryan-long-39a8b285" TargetMode="External"/><Relationship Id="rId343" Type="http://schemas.openxmlformats.org/officeDocument/2006/relationships/hyperlink" Target="https://www.linkedin.com/company/inventurecapital/" TargetMode="External"/><Relationship Id="rId342" Type="http://schemas.openxmlformats.org/officeDocument/2006/relationships/hyperlink" Target="http://www.inventure.capital/" TargetMode="External"/><Relationship Id="rId338" Type="http://schemas.openxmlformats.org/officeDocument/2006/relationships/hyperlink" Target="https://www.linkedin.com/in/douglasboser" TargetMode="External"/><Relationship Id="rId337" Type="http://schemas.openxmlformats.org/officeDocument/2006/relationships/hyperlink" Target="https://www.linkedin.com/company/sbi-investment/" TargetMode="External"/><Relationship Id="rId336" Type="http://schemas.openxmlformats.org/officeDocument/2006/relationships/hyperlink" Target="http://www.sbinvestment.co.jp/" TargetMode="External"/><Relationship Id="rId335" Type="http://schemas.openxmlformats.org/officeDocument/2006/relationships/hyperlink" Target="https://www.linkedin.com/in/%EC%98%81%ED%98%B8-%EC%A1%B0-57235ba0" TargetMode="External"/><Relationship Id="rId339" Type="http://schemas.openxmlformats.org/officeDocument/2006/relationships/hyperlink" Target="http://inventureproperties.com/" TargetMode="External"/><Relationship Id="rId330" Type="http://schemas.openxmlformats.org/officeDocument/2006/relationships/hyperlink" Target="https://forgepointcap.com/" TargetMode="External"/><Relationship Id="rId334" Type="http://schemas.openxmlformats.org/officeDocument/2006/relationships/hyperlink" Target="https://www.linkedin.com/company/forgepoint-capital/" TargetMode="External"/><Relationship Id="rId333" Type="http://schemas.openxmlformats.org/officeDocument/2006/relationships/hyperlink" Target="https://forgepointcap.com/" TargetMode="External"/><Relationship Id="rId332" Type="http://schemas.openxmlformats.org/officeDocument/2006/relationships/hyperlink" Target="https://www.linkedin.com/in/dodixon" TargetMode="External"/><Relationship Id="rId331" Type="http://schemas.openxmlformats.org/officeDocument/2006/relationships/hyperlink" Target="https://www.linkedin.com/company/forgepoint-capital/" TargetMode="External"/><Relationship Id="rId370" Type="http://schemas.openxmlformats.org/officeDocument/2006/relationships/hyperlink" Target="https://www.linkedin.com/company/lux-speed-capital/" TargetMode="External"/><Relationship Id="rId369" Type="http://schemas.openxmlformats.org/officeDocument/2006/relationships/hyperlink" Target="https://www.luxspeedcapital.com/" TargetMode="External"/><Relationship Id="rId368" Type="http://schemas.openxmlformats.org/officeDocument/2006/relationships/hyperlink" Target="https://www.linkedin.com/in/danielwillingham" TargetMode="External"/><Relationship Id="rId363" Type="http://schemas.openxmlformats.org/officeDocument/2006/relationships/hyperlink" Target="http://www.paladincapgroup.com" TargetMode="External"/><Relationship Id="rId362" Type="http://schemas.openxmlformats.org/officeDocument/2006/relationships/hyperlink" Target="https://www.linkedin.com/in/tyler-steed-913410a5" TargetMode="External"/><Relationship Id="rId361" Type="http://schemas.openxmlformats.org/officeDocument/2006/relationships/hyperlink" Target="https://www.linkedin.com/company/s32-labs-llc/" TargetMode="External"/><Relationship Id="rId360" Type="http://schemas.openxmlformats.org/officeDocument/2006/relationships/hyperlink" Target="https://www.linkedin.com/in/ian-muir-268b681a" TargetMode="External"/><Relationship Id="rId367" Type="http://schemas.openxmlformats.org/officeDocument/2006/relationships/hyperlink" Target="https://www.linkedin.com/company/sandboxaq/" TargetMode="External"/><Relationship Id="rId366" Type="http://schemas.openxmlformats.org/officeDocument/2006/relationships/hyperlink" Target="https://www.sandboxaq.com/" TargetMode="External"/><Relationship Id="rId365" Type="http://schemas.openxmlformats.org/officeDocument/2006/relationships/hyperlink" Target="https://www.linkedin.com/in/kirstyewing" TargetMode="External"/><Relationship Id="rId364" Type="http://schemas.openxmlformats.org/officeDocument/2006/relationships/hyperlink" Target="https://www.linkedin.com/company/paladin-capital-group/" TargetMode="External"/><Relationship Id="rId95" Type="http://schemas.openxmlformats.org/officeDocument/2006/relationships/hyperlink" Target="https://www.linkedin.com/company/nvidia/" TargetMode="External"/><Relationship Id="rId94" Type="http://schemas.openxmlformats.org/officeDocument/2006/relationships/hyperlink" Target="http://www.nvidia.com" TargetMode="External"/><Relationship Id="rId97" Type="http://schemas.openxmlformats.org/officeDocument/2006/relationships/hyperlink" Target="http://av-funds.com/47dz8pv" TargetMode="External"/><Relationship Id="rId96" Type="http://schemas.openxmlformats.org/officeDocument/2006/relationships/hyperlink" Target="https://www.linkedin.com/in/michaelmaddenboston" TargetMode="External"/><Relationship Id="rId99" Type="http://schemas.openxmlformats.org/officeDocument/2006/relationships/hyperlink" Target="https://www.linkedin.com/in/evychen" TargetMode="External"/><Relationship Id="rId98" Type="http://schemas.openxmlformats.org/officeDocument/2006/relationships/hyperlink" Target="https://www.linkedin.com/company/alumniventures/" TargetMode="External"/><Relationship Id="rId91" Type="http://schemas.openxmlformats.org/officeDocument/2006/relationships/hyperlink" Target="http://www.nvidia.com" TargetMode="External"/><Relationship Id="rId90" Type="http://schemas.openxmlformats.org/officeDocument/2006/relationships/hyperlink" Target="https://www.linkedin.com/in/benmatthewsinternalcomms" TargetMode="External"/><Relationship Id="rId93" Type="http://schemas.openxmlformats.org/officeDocument/2006/relationships/hyperlink" Target="https://www.linkedin.com/in/heather-schoell" TargetMode="External"/><Relationship Id="rId92" Type="http://schemas.openxmlformats.org/officeDocument/2006/relationships/hyperlink" Target="https://www.linkedin.com/company/nvidia/" TargetMode="External"/><Relationship Id="rId359" Type="http://schemas.openxmlformats.org/officeDocument/2006/relationships/hyperlink" Target="https://www.linkedin.com/company/paladin-capital-group/" TargetMode="External"/><Relationship Id="rId358" Type="http://schemas.openxmlformats.org/officeDocument/2006/relationships/hyperlink" Target="http://www.paladincapgroup.com" TargetMode="External"/><Relationship Id="rId357" Type="http://schemas.openxmlformats.org/officeDocument/2006/relationships/hyperlink" Target="https://www.linkedin.com/in/myesayan" TargetMode="External"/><Relationship Id="rId352" Type="http://schemas.openxmlformats.org/officeDocument/2006/relationships/hyperlink" Target="http://www.inventure.capital/" TargetMode="External"/><Relationship Id="rId351" Type="http://schemas.openxmlformats.org/officeDocument/2006/relationships/hyperlink" Target="https://www.linkedin.com/in/lennard-fischer" TargetMode="External"/><Relationship Id="rId350" Type="http://schemas.openxmlformats.org/officeDocument/2006/relationships/hyperlink" Target="https://www.linkedin.com/in/zsoltnagydr" TargetMode="External"/><Relationship Id="rId356" Type="http://schemas.openxmlformats.org/officeDocument/2006/relationships/hyperlink" Target="https://www.linkedin.com/company/inventure-capital/" TargetMode="External"/><Relationship Id="rId355" Type="http://schemas.openxmlformats.org/officeDocument/2006/relationships/hyperlink" Target="http://www.inventure-capital.com" TargetMode="External"/><Relationship Id="rId354" Type="http://schemas.openxmlformats.org/officeDocument/2006/relationships/hyperlink" Target="https://www.linkedin.com/in/michaeljthorson" TargetMode="External"/><Relationship Id="rId353" Type="http://schemas.openxmlformats.org/officeDocument/2006/relationships/hyperlink" Target="https://www.linkedin.com/company/inventurecapital/" TargetMode="External"/><Relationship Id="rId1378" Type="http://schemas.openxmlformats.org/officeDocument/2006/relationships/hyperlink" Target="https://www.linkedin.com/company/verition/" TargetMode="External"/><Relationship Id="rId1379" Type="http://schemas.openxmlformats.org/officeDocument/2006/relationships/hyperlink" Target="https://www.linkedin.com/in/kaleigh-shelat" TargetMode="External"/><Relationship Id="rId305" Type="http://schemas.openxmlformats.org/officeDocument/2006/relationships/hyperlink" Target="http://www.blackbird.vc" TargetMode="External"/><Relationship Id="rId789" Type="http://schemas.openxmlformats.org/officeDocument/2006/relationships/hyperlink" Target="https://www.linkedin.com/company/lockheed-martin/" TargetMode="External"/><Relationship Id="rId304" Type="http://schemas.openxmlformats.org/officeDocument/2006/relationships/hyperlink" Target="https://www.linkedin.com/in/rcsbaker" TargetMode="External"/><Relationship Id="rId788" Type="http://schemas.openxmlformats.org/officeDocument/2006/relationships/hyperlink" Target="https://www.lockheedmartin.com" TargetMode="External"/><Relationship Id="rId303" Type="http://schemas.openxmlformats.org/officeDocument/2006/relationships/hyperlink" Target="https://www.linkedin.com/company/cdp-venture-capital-sgr/" TargetMode="External"/><Relationship Id="rId787" Type="http://schemas.openxmlformats.org/officeDocument/2006/relationships/hyperlink" Target="https://www.linkedin.com/in/ibrahim-aljuhani-4b717b321" TargetMode="External"/><Relationship Id="rId302" Type="http://schemas.openxmlformats.org/officeDocument/2006/relationships/hyperlink" Target="https://www.cdpventurecapital.it/" TargetMode="External"/><Relationship Id="rId786" Type="http://schemas.openxmlformats.org/officeDocument/2006/relationships/hyperlink" Target="https://www.linkedin.com/company/lockheed-martin/" TargetMode="External"/><Relationship Id="rId309" Type="http://schemas.openxmlformats.org/officeDocument/2006/relationships/hyperlink" Target="https://www.linkedin.com/company/cdp-venture-capital-sgr/" TargetMode="External"/><Relationship Id="rId308" Type="http://schemas.openxmlformats.org/officeDocument/2006/relationships/hyperlink" Target="https://www.cdpventurecapital.it/" TargetMode="External"/><Relationship Id="rId307" Type="http://schemas.openxmlformats.org/officeDocument/2006/relationships/hyperlink" Target="https://www.linkedin.com/in/livia-amidani-aliberti" TargetMode="External"/><Relationship Id="rId306" Type="http://schemas.openxmlformats.org/officeDocument/2006/relationships/hyperlink" Target="https://www.linkedin.com/company/blackbirdvc/" TargetMode="External"/><Relationship Id="rId781" Type="http://schemas.openxmlformats.org/officeDocument/2006/relationships/hyperlink" Target="https://www.linkedin.com/in/davidyoum" TargetMode="External"/><Relationship Id="rId1370" Type="http://schemas.openxmlformats.org/officeDocument/2006/relationships/hyperlink" Target="https://www.linkedin.com/in/sapna-vir-379a9417" TargetMode="External"/><Relationship Id="rId780" Type="http://schemas.openxmlformats.org/officeDocument/2006/relationships/hyperlink" Target="https://www.linkedin.com/company/lockheed-martin/" TargetMode="External"/><Relationship Id="rId1371" Type="http://schemas.openxmlformats.org/officeDocument/2006/relationships/hyperlink" Target="http://www.verition.com" TargetMode="External"/><Relationship Id="rId1372" Type="http://schemas.openxmlformats.org/officeDocument/2006/relationships/hyperlink" Target="https://www.linkedin.com/company/verition/" TargetMode="External"/><Relationship Id="rId1373" Type="http://schemas.openxmlformats.org/officeDocument/2006/relationships/hyperlink" Target="https://www.linkedin.com/in/john-moschella-5b217831" TargetMode="External"/><Relationship Id="rId301" Type="http://schemas.openxmlformats.org/officeDocument/2006/relationships/hyperlink" Target="https://www.linkedin.com/in/morgana-mazzulla-a956a6132" TargetMode="External"/><Relationship Id="rId785" Type="http://schemas.openxmlformats.org/officeDocument/2006/relationships/hyperlink" Target="https://www.lockheedmartin.com" TargetMode="External"/><Relationship Id="rId1374" Type="http://schemas.openxmlformats.org/officeDocument/2006/relationships/hyperlink" Target="http://www.verition.com" TargetMode="External"/><Relationship Id="rId300" Type="http://schemas.openxmlformats.org/officeDocument/2006/relationships/hyperlink" Target="https://www.linkedin.com/company/cdp-venture-capital-sgr/" TargetMode="External"/><Relationship Id="rId784" Type="http://schemas.openxmlformats.org/officeDocument/2006/relationships/hyperlink" Target="https://www.linkedin.com/in/douglas-hassebrock-8875a96" TargetMode="External"/><Relationship Id="rId1375" Type="http://schemas.openxmlformats.org/officeDocument/2006/relationships/hyperlink" Target="https://www.linkedin.com/company/verition/" TargetMode="External"/><Relationship Id="rId783" Type="http://schemas.openxmlformats.org/officeDocument/2006/relationships/hyperlink" Target="https://www.linkedin.com/company/lockheed-martin/" TargetMode="External"/><Relationship Id="rId1376" Type="http://schemas.openxmlformats.org/officeDocument/2006/relationships/hyperlink" Target="https://www.linkedin.com/in/julia-mariski-36587a65" TargetMode="External"/><Relationship Id="rId782" Type="http://schemas.openxmlformats.org/officeDocument/2006/relationships/hyperlink" Target="https://www.lockheedmartin.com" TargetMode="External"/><Relationship Id="rId1377" Type="http://schemas.openxmlformats.org/officeDocument/2006/relationships/hyperlink" Target="http://www.verition.com" TargetMode="External"/><Relationship Id="rId1367" Type="http://schemas.openxmlformats.org/officeDocument/2006/relationships/hyperlink" Target="https://www.linkedin.com/in/brynn-bannister-0b2433a5" TargetMode="External"/><Relationship Id="rId1368" Type="http://schemas.openxmlformats.org/officeDocument/2006/relationships/hyperlink" Target="http://www.verition.com" TargetMode="External"/><Relationship Id="rId1369" Type="http://schemas.openxmlformats.org/officeDocument/2006/relationships/hyperlink" Target="https://www.linkedin.com/company/verition/" TargetMode="External"/><Relationship Id="rId778" Type="http://schemas.openxmlformats.org/officeDocument/2006/relationships/hyperlink" Target="https://www.linkedin.com/in/vernon-williams-367961308" TargetMode="External"/><Relationship Id="rId777" Type="http://schemas.openxmlformats.org/officeDocument/2006/relationships/hyperlink" Target="https://www.linkedin.com/company/lockheed-martin/" TargetMode="External"/><Relationship Id="rId776" Type="http://schemas.openxmlformats.org/officeDocument/2006/relationships/hyperlink" Target="https://www.lockheedmartin.com" TargetMode="External"/><Relationship Id="rId775" Type="http://schemas.openxmlformats.org/officeDocument/2006/relationships/hyperlink" Target="https://www.linkedin.com/in/janbaadengee" TargetMode="External"/><Relationship Id="rId779" Type="http://schemas.openxmlformats.org/officeDocument/2006/relationships/hyperlink" Target="https://www.lockheedmartin.com" TargetMode="External"/><Relationship Id="rId770" Type="http://schemas.openxmlformats.org/officeDocument/2006/relationships/hyperlink" Target="https://www.linkedin.com/company/lockheed-martin/" TargetMode="External"/><Relationship Id="rId1360" Type="http://schemas.openxmlformats.org/officeDocument/2006/relationships/hyperlink" Target="https://www.linkedin.com/company/verition/" TargetMode="External"/><Relationship Id="rId1361" Type="http://schemas.openxmlformats.org/officeDocument/2006/relationships/hyperlink" Target="https://www.linkedin.com/in/elizabethxiang" TargetMode="External"/><Relationship Id="rId1362" Type="http://schemas.openxmlformats.org/officeDocument/2006/relationships/hyperlink" Target="http://www.verition.com" TargetMode="External"/><Relationship Id="rId774" Type="http://schemas.openxmlformats.org/officeDocument/2006/relationships/hyperlink" Target="https://www.linkedin.com/in/david-butler-562b871" TargetMode="External"/><Relationship Id="rId1363" Type="http://schemas.openxmlformats.org/officeDocument/2006/relationships/hyperlink" Target="https://www.linkedin.com/company/verition/" TargetMode="External"/><Relationship Id="rId773" Type="http://schemas.openxmlformats.org/officeDocument/2006/relationships/hyperlink" Target="https://www.linkedin.com/company/lockheed-martin/" TargetMode="External"/><Relationship Id="rId1364" Type="http://schemas.openxmlformats.org/officeDocument/2006/relationships/hyperlink" Target="https://www.linkedin.com/in/emma-haddon-43037363" TargetMode="External"/><Relationship Id="rId772" Type="http://schemas.openxmlformats.org/officeDocument/2006/relationships/hyperlink" Target="https://www.lockheedmartin.com" TargetMode="External"/><Relationship Id="rId1365" Type="http://schemas.openxmlformats.org/officeDocument/2006/relationships/hyperlink" Target="http://www.verition.com" TargetMode="External"/><Relationship Id="rId771" Type="http://schemas.openxmlformats.org/officeDocument/2006/relationships/hyperlink" Target="https://www.linkedin.com/in/russell-mcquiston-229b1b46" TargetMode="External"/><Relationship Id="rId1366" Type="http://schemas.openxmlformats.org/officeDocument/2006/relationships/hyperlink" Target="https://www.linkedin.com/company/verition/" TargetMode="External"/><Relationship Id="rId327" Type="http://schemas.openxmlformats.org/officeDocument/2006/relationships/hyperlink" Target="http://www.sbinvestment.co.jp/" TargetMode="External"/><Relationship Id="rId326" Type="http://schemas.openxmlformats.org/officeDocument/2006/relationships/hyperlink" Target="https://www.linkedin.com/in/yukiko-%E7%94%B1%E7%B4%80%E5%AD%90-kato-%E5%8A%A0%E8%97%A4-624b2041" TargetMode="External"/><Relationship Id="rId325" Type="http://schemas.openxmlformats.org/officeDocument/2006/relationships/hyperlink" Target="https://www.linkedin.com/company/sbi-ven-capital-pte-ltd/" TargetMode="External"/><Relationship Id="rId324" Type="http://schemas.openxmlformats.org/officeDocument/2006/relationships/hyperlink" Target="https://www.sbivencapital.com.sg/" TargetMode="External"/><Relationship Id="rId329" Type="http://schemas.openxmlformats.org/officeDocument/2006/relationships/hyperlink" Target="https://www.linkedin.com/in/andrewjmcclure" TargetMode="External"/><Relationship Id="rId1390" Type="http://schemas.openxmlformats.org/officeDocument/2006/relationships/hyperlink" Target="https://www.linkedin.com/company/varsity-technologies/" TargetMode="External"/><Relationship Id="rId328" Type="http://schemas.openxmlformats.org/officeDocument/2006/relationships/hyperlink" Target="https://www.linkedin.com/company/sbi-investment/" TargetMode="External"/><Relationship Id="rId1391" Type="http://schemas.openxmlformats.org/officeDocument/2006/relationships/hyperlink" Target="https://www.linkedin.com/in/jonathan-pcolar-6662bb34" TargetMode="External"/><Relationship Id="rId1392" Type="http://schemas.openxmlformats.org/officeDocument/2006/relationships/hyperlink" Target="http://www.verition.com" TargetMode="External"/><Relationship Id="rId1393" Type="http://schemas.openxmlformats.org/officeDocument/2006/relationships/hyperlink" Target="https://www.linkedin.com/company/verition/" TargetMode="External"/><Relationship Id="rId1394" Type="http://schemas.openxmlformats.org/officeDocument/2006/relationships/hyperlink" Target="https://www.linkedin.com/in/steven-satenstein" TargetMode="External"/><Relationship Id="rId1395" Type="http://schemas.openxmlformats.org/officeDocument/2006/relationships/hyperlink" Target="http://www.verition.com" TargetMode="External"/><Relationship Id="rId323" Type="http://schemas.openxmlformats.org/officeDocument/2006/relationships/hyperlink" Target="https://www.linkedin.com/in/eiichiro-so-305a98153" TargetMode="External"/><Relationship Id="rId1396" Type="http://schemas.openxmlformats.org/officeDocument/2006/relationships/hyperlink" Target="https://www.linkedin.com/company/verition/" TargetMode="External"/><Relationship Id="rId322" Type="http://schemas.openxmlformats.org/officeDocument/2006/relationships/hyperlink" Target="https://www.linkedin.com/company/sbi-investment/" TargetMode="External"/><Relationship Id="rId1397" Type="http://schemas.openxmlformats.org/officeDocument/2006/relationships/hyperlink" Target="https://www.linkedin.com/in/florentthms" TargetMode="External"/><Relationship Id="rId321" Type="http://schemas.openxmlformats.org/officeDocument/2006/relationships/hyperlink" Target="http://www.sbinvestment.co.jp/" TargetMode="External"/><Relationship Id="rId1398" Type="http://schemas.openxmlformats.org/officeDocument/2006/relationships/hyperlink" Target="https://www.varsity.vc" TargetMode="External"/><Relationship Id="rId320" Type="http://schemas.openxmlformats.org/officeDocument/2006/relationships/hyperlink" Target="https://www.linkedin.com/in/tomoyuki-nii-97166491" TargetMode="External"/><Relationship Id="rId1399" Type="http://schemas.openxmlformats.org/officeDocument/2006/relationships/hyperlink" Target="https://www.linkedin.com/company/varsityvc/" TargetMode="External"/><Relationship Id="rId1389" Type="http://schemas.openxmlformats.org/officeDocument/2006/relationships/hyperlink" Target="http://www.varsitytechnologies.com" TargetMode="External"/><Relationship Id="rId316" Type="http://schemas.openxmlformats.org/officeDocument/2006/relationships/hyperlink" Target="https://www.linkedin.com/in/tomohito-wajima-882b71108" TargetMode="External"/><Relationship Id="rId315" Type="http://schemas.openxmlformats.org/officeDocument/2006/relationships/hyperlink" Target="https://www.linkedin.com/company/the-cyprus-investment-and-securities-corporation-limited/" TargetMode="External"/><Relationship Id="rId799" Type="http://schemas.openxmlformats.org/officeDocument/2006/relationships/hyperlink" Target="https://www.linkedin.com/in/shannon-kilbane-1729a08a" TargetMode="External"/><Relationship Id="rId314" Type="http://schemas.openxmlformats.org/officeDocument/2006/relationships/hyperlink" Target="http://www.cisco-online.com.cy" TargetMode="External"/><Relationship Id="rId798" Type="http://schemas.openxmlformats.org/officeDocument/2006/relationships/hyperlink" Target="https://www.linkedin.com/company/amgen/" TargetMode="External"/><Relationship Id="rId313" Type="http://schemas.openxmlformats.org/officeDocument/2006/relationships/hyperlink" Target="https://www.linkedin.com/in/andreas-a-andreou-mrics-307a9316" TargetMode="External"/><Relationship Id="rId797" Type="http://schemas.openxmlformats.org/officeDocument/2006/relationships/hyperlink" Target="http://www.amgen.com" TargetMode="External"/><Relationship Id="rId319" Type="http://schemas.openxmlformats.org/officeDocument/2006/relationships/hyperlink" Target="https://www.linkedin.com/company/blackbirdfoundation/" TargetMode="External"/><Relationship Id="rId318" Type="http://schemas.openxmlformats.org/officeDocument/2006/relationships/hyperlink" Target="http://blackbird.foundation" TargetMode="External"/><Relationship Id="rId317" Type="http://schemas.openxmlformats.org/officeDocument/2006/relationships/hyperlink" Target="https://www.linkedin.com/in/joelconnolly" TargetMode="External"/><Relationship Id="rId1380" Type="http://schemas.openxmlformats.org/officeDocument/2006/relationships/hyperlink" Target="http://www.varsity.com" TargetMode="External"/><Relationship Id="rId792" Type="http://schemas.openxmlformats.org/officeDocument/2006/relationships/hyperlink" Target="https://www.linkedin.com/company/amgen/" TargetMode="External"/><Relationship Id="rId1381" Type="http://schemas.openxmlformats.org/officeDocument/2006/relationships/hyperlink" Target="https://www.linkedin.com/company/varsity-spirit/" TargetMode="External"/><Relationship Id="rId791" Type="http://schemas.openxmlformats.org/officeDocument/2006/relationships/hyperlink" Target="http://www.amgen.com" TargetMode="External"/><Relationship Id="rId1382" Type="http://schemas.openxmlformats.org/officeDocument/2006/relationships/hyperlink" Target="https://www.linkedin.com/in/nat-simons-48943710" TargetMode="External"/><Relationship Id="rId790" Type="http://schemas.openxmlformats.org/officeDocument/2006/relationships/hyperlink" Target="https://www.linkedin.com/in/juthika-shah-dahmubed" TargetMode="External"/><Relationship Id="rId1383" Type="http://schemas.openxmlformats.org/officeDocument/2006/relationships/hyperlink" Target="http://www.preludeventures.com" TargetMode="External"/><Relationship Id="rId1384" Type="http://schemas.openxmlformats.org/officeDocument/2006/relationships/hyperlink" Target="https://www.linkedin.com/company/prelude-ventures/" TargetMode="External"/><Relationship Id="rId312" Type="http://schemas.openxmlformats.org/officeDocument/2006/relationships/hyperlink" Target="https://www.linkedin.com/company/cdp-venture-capital-sgr/" TargetMode="External"/><Relationship Id="rId796" Type="http://schemas.openxmlformats.org/officeDocument/2006/relationships/hyperlink" Target="https://www.linkedin.com/in/sandracyang" TargetMode="External"/><Relationship Id="rId1385" Type="http://schemas.openxmlformats.org/officeDocument/2006/relationships/hyperlink" Target="https://www.linkedin.com/in/gabriel-kra-632a57" TargetMode="External"/><Relationship Id="rId311" Type="http://schemas.openxmlformats.org/officeDocument/2006/relationships/hyperlink" Target="https://www.cdpventurecapital.it/" TargetMode="External"/><Relationship Id="rId795" Type="http://schemas.openxmlformats.org/officeDocument/2006/relationships/hyperlink" Target="https://www.linkedin.com/company/amgen/" TargetMode="External"/><Relationship Id="rId1386" Type="http://schemas.openxmlformats.org/officeDocument/2006/relationships/hyperlink" Target="http://www.preludeventures.com" TargetMode="External"/><Relationship Id="rId310" Type="http://schemas.openxmlformats.org/officeDocument/2006/relationships/hyperlink" Target="https://www.linkedin.com/in/elisabetta-guerra-87321993" TargetMode="External"/><Relationship Id="rId794" Type="http://schemas.openxmlformats.org/officeDocument/2006/relationships/hyperlink" Target="http://www.amgen.com" TargetMode="External"/><Relationship Id="rId1387" Type="http://schemas.openxmlformats.org/officeDocument/2006/relationships/hyperlink" Target="https://www.linkedin.com/company/prelude-ventures/" TargetMode="External"/><Relationship Id="rId793" Type="http://schemas.openxmlformats.org/officeDocument/2006/relationships/hyperlink" Target="https://www.linkedin.com/in/mbstead" TargetMode="External"/><Relationship Id="rId1388" Type="http://schemas.openxmlformats.org/officeDocument/2006/relationships/hyperlink" Target="https://www.linkedin.com/in/patrickciccarelli" TargetMode="External"/><Relationship Id="rId297" Type="http://schemas.openxmlformats.org/officeDocument/2006/relationships/hyperlink" Target="https://www.linkedin.com/company/cdp-venture-capital-sgr/" TargetMode="External"/><Relationship Id="rId296" Type="http://schemas.openxmlformats.org/officeDocument/2006/relationships/hyperlink" Target="https://www.cdpventurecapital.it/" TargetMode="External"/><Relationship Id="rId295" Type="http://schemas.openxmlformats.org/officeDocument/2006/relationships/hyperlink" Target="https://www.linkedin.com/in/emilianomaffione" TargetMode="External"/><Relationship Id="rId294" Type="http://schemas.openxmlformats.org/officeDocument/2006/relationships/hyperlink" Target="https://www.linkedin.com/company/citadel-pacific-ltd/" TargetMode="External"/><Relationship Id="rId299" Type="http://schemas.openxmlformats.org/officeDocument/2006/relationships/hyperlink" Target="https://www.cdpventurecapital.it/" TargetMode="External"/><Relationship Id="rId298" Type="http://schemas.openxmlformats.org/officeDocument/2006/relationships/hyperlink" Target="https://www.linkedin.com/in/anna-lambiase-b5991a15" TargetMode="External"/><Relationship Id="rId271" Type="http://schemas.openxmlformats.org/officeDocument/2006/relationships/hyperlink" Target="https://www.citadel.com/" TargetMode="External"/><Relationship Id="rId270" Type="http://schemas.openxmlformats.org/officeDocument/2006/relationships/hyperlink" Target="https://www.linkedin.com/in/andy-adams-5059261" TargetMode="External"/><Relationship Id="rId269" Type="http://schemas.openxmlformats.org/officeDocument/2006/relationships/hyperlink" Target="https://www.linkedin.com/company/citadel-llc/" TargetMode="External"/><Relationship Id="rId264" Type="http://schemas.openxmlformats.org/officeDocument/2006/relationships/hyperlink" Target="https://www.linkedin.com/in/cjamadagni" TargetMode="External"/><Relationship Id="rId263" Type="http://schemas.openxmlformats.org/officeDocument/2006/relationships/hyperlink" Target="https://www.linkedin.com/in/shannon-tinsley-27186740" TargetMode="External"/><Relationship Id="rId262" Type="http://schemas.openxmlformats.org/officeDocument/2006/relationships/hyperlink" Target="https://www.linkedin.com/company/maverick-ventures-israel-l-p/" TargetMode="External"/><Relationship Id="rId261" Type="http://schemas.openxmlformats.org/officeDocument/2006/relationships/hyperlink" Target="http://maverick.vc" TargetMode="External"/><Relationship Id="rId268" Type="http://schemas.openxmlformats.org/officeDocument/2006/relationships/hyperlink" Target="https://www.citadel.com/" TargetMode="External"/><Relationship Id="rId267" Type="http://schemas.openxmlformats.org/officeDocument/2006/relationships/hyperlink" Target="https://www.linkedin.com/in/andrew-goldfield-a54200119" TargetMode="External"/><Relationship Id="rId266" Type="http://schemas.openxmlformats.org/officeDocument/2006/relationships/hyperlink" Target="https://www.linkedin.com/company/citadel-llc/" TargetMode="External"/><Relationship Id="rId265" Type="http://schemas.openxmlformats.org/officeDocument/2006/relationships/hyperlink" Target="https://www.citadel.com/" TargetMode="External"/><Relationship Id="rId260" Type="http://schemas.openxmlformats.org/officeDocument/2006/relationships/hyperlink" Target="https://www.linkedin.com/in/yaron-carni-907a732" TargetMode="External"/><Relationship Id="rId259" Type="http://schemas.openxmlformats.org/officeDocument/2006/relationships/hyperlink" Target="https://www.linkedin.com/company/maverick-ventures-sf/" TargetMode="External"/><Relationship Id="rId258" Type="http://schemas.openxmlformats.org/officeDocument/2006/relationships/hyperlink" Target="https://www.maverickventures.com/" TargetMode="External"/><Relationship Id="rId253" Type="http://schemas.openxmlformats.org/officeDocument/2006/relationships/hyperlink" Target="https://www.linkedin.com/company/citi/" TargetMode="External"/><Relationship Id="rId252" Type="http://schemas.openxmlformats.org/officeDocument/2006/relationships/hyperlink" Target="http://www.citigroup.com" TargetMode="External"/><Relationship Id="rId251" Type="http://schemas.openxmlformats.org/officeDocument/2006/relationships/hyperlink" Target="https://www.linkedin.com/in/skapuganti" TargetMode="External"/><Relationship Id="rId250" Type="http://schemas.openxmlformats.org/officeDocument/2006/relationships/hyperlink" Target="https://www.linkedin.com/company/citi/" TargetMode="External"/><Relationship Id="rId257" Type="http://schemas.openxmlformats.org/officeDocument/2006/relationships/hyperlink" Target="https://www.linkedin.com/in/prateesh-maheshwari" TargetMode="External"/><Relationship Id="rId256" Type="http://schemas.openxmlformats.org/officeDocument/2006/relationships/hyperlink" Target="https://www.linkedin.com/company/citi/" TargetMode="External"/><Relationship Id="rId255" Type="http://schemas.openxmlformats.org/officeDocument/2006/relationships/hyperlink" Target="http://www.citigroup.com" TargetMode="External"/><Relationship Id="rId254" Type="http://schemas.openxmlformats.org/officeDocument/2006/relationships/hyperlink" Target="https://www.linkedin.com/in/rachitkumar2312" TargetMode="External"/><Relationship Id="rId293" Type="http://schemas.openxmlformats.org/officeDocument/2006/relationships/hyperlink" Target="https://www.citadelpacific.com/" TargetMode="External"/><Relationship Id="rId292" Type="http://schemas.openxmlformats.org/officeDocument/2006/relationships/hyperlink" Target="https://www.linkedin.com/in/banjo-castillo" TargetMode="External"/><Relationship Id="rId291" Type="http://schemas.openxmlformats.org/officeDocument/2006/relationships/hyperlink" Target="https://www.linkedin.com/company/citadelnorth/" TargetMode="External"/><Relationship Id="rId290" Type="http://schemas.openxmlformats.org/officeDocument/2006/relationships/hyperlink" Target="https://www.linkedin.com/in/chris-zahuranec-27636b21" TargetMode="External"/><Relationship Id="rId286" Type="http://schemas.openxmlformats.org/officeDocument/2006/relationships/hyperlink" Target="https://www.linkedin.com/in/dickson-maina-a92b98123" TargetMode="External"/><Relationship Id="rId285" Type="http://schemas.openxmlformats.org/officeDocument/2006/relationships/hyperlink" Target="https://www.linkedin.com/in/dickson-maina-2a5247122" TargetMode="External"/><Relationship Id="rId284" Type="http://schemas.openxmlformats.org/officeDocument/2006/relationships/hyperlink" Target="https://www.linkedin.com/company/citadel-analytics/" TargetMode="External"/><Relationship Id="rId283" Type="http://schemas.openxmlformats.org/officeDocument/2006/relationships/hyperlink" Target="http://citadelanalyticsuk.com" TargetMode="External"/><Relationship Id="rId289" Type="http://schemas.openxmlformats.org/officeDocument/2006/relationships/hyperlink" Target="https://www.linkedin.com/company/cisco-investments/" TargetMode="External"/><Relationship Id="rId288" Type="http://schemas.openxmlformats.org/officeDocument/2006/relationships/hyperlink" Target="https://www.ciscoinvestments.com/" TargetMode="External"/><Relationship Id="rId287" Type="http://schemas.openxmlformats.org/officeDocument/2006/relationships/hyperlink" Target="https://www.linkedin.com/in/ekemezie-francis-a5b042222" TargetMode="External"/><Relationship Id="rId282" Type="http://schemas.openxmlformats.org/officeDocument/2006/relationships/hyperlink" Target="https://www.linkedin.com/in/harrissfried" TargetMode="External"/><Relationship Id="rId281" Type="http://schemas.openxmlformats.org/officeDocument/2006/relationships/hyperlink" Target="https://www.linkedin.com/company/citadel-strategic-ventures/" TargetMode="External"/><Relationship Id="rId280" Type="http://schemas.openxmlformats.org/officeDocument/2006/relationships/hyperlink" Target="https://citadelstrategicventures.com/" TargetMode="External"/><Relationship Id="rId275" Type="http://schemas.openxmlformats.org/officeDocument/2006/relationships/hyperlink" Target="https://www.linkedin.com/company/citadel-llc/" TargetMode="External"/><Relationship Id="rId274" Type="http://schemas.openxmlformats.org/officeDocument/2006/relationships/hyperlink" Target="https://www.citadel.com/" TargetMode="External"/><Relationship Id="rId273" Type="http://schemas.openxmlformats.org/officeDocument/2006/relationships/hyperlink" Target="https://www.linkedin.com/in/zia-r-ahmed" TargetMode="External"/><Relationship Id="rId272" Type="http://schemas.openxmlformats.org/officeDocument/2006/relationships/hyperlink" Target="https://www.linkedin.com/company/citadel-llc/" TargetMode="External"/><Relationship Id="rId279" Type="http://schemas.openxmlformats.org/officeDocument/2006/relationships/hyperlink" Target="https://www.linkedin.com/in/joshuacsorenson" TargetMode="External"/><Relationship Id="rId278" Type="http://schemas.openxmlformats.org/officeDocument/2006/relationships/hyperlink" Target="https://www.linkedin.com/company/ten-eleven-ventures/" TargetMode="External"/><Relationship Id="rId277" Type="http://schemas.openxmlformats.org/officeDocument/2006/relationships/hyperlink" Target="http://www.1011vc.com" TargetMode="External"/><Relationship Id="rId276" Type="http://schemas.openxmlformats.org/officeDocument/2006/relationships/hyperlink" Target="https://www.linkedin.com/in/kevin-lynch-5aa698224" TargetMode="External"/><Relationship Id="rId1851" Type="http://schemas.openxmlformats.org/officeDocument/2006/relationships/hyperlink" Target="https://www.linkedin.com/in/hiroyuki-nakai-62a48039" TargetMode="External"/><Relationship Id="rId1852" Type="http://schemas.openxmlformats.org/officeDocument/2006/relationships/hyperlink" Target="https://www.linkedin.com/in/mohil-thadasina" TargetMode="External"/><Relationship Id="rId1853" Type="http://schemas.openxmlformats.org/officeDocument/2006/relationships/hyperlink" Target="https://www.itochu.com/us/" TargetMode="External"/><Relationship Id="rId1854" Type="http://schemas.openxmlformats.org/officeDocument/2006/relationships/hyperlink" Target="https://www.linkedin.com/company/itochu-international-inc-/" TargetMode="External"/><Relationship Id="rId1855" Type="http://schemas.openxmlformats.org/officeDocument/2006/relationships/hyperlink" Target="https://www.linkedin.com/in/atsu-aiyama-267b2817" TargetMode="External"/><Relationship Id="rId1856" Type="http://schemas.openxmlformats.org/officeDocument/2006/relationships/hyperlink" Target="http://www.ctc-america.com" TargetMode="External"/><Relationship Id="rId1857" Type="http://schemas.openxmlformats.org/officeDocument/2006/relationships/hyperlink" Target="https://www.linkedin.com/company/itochu-techno-solutions-america-inc/" TargetMode="External"/><Relationship Id="rId1858" Type="http://schemas.openxmlformats.org/officeDocument/2006/relationships/hyperlink" Target="https://www.linkedin.com/in/james-yeo-1b968337" TargetMode="External"/><Relationship Id="rId1859" Type="http://schemas.openxmlformats.org/officeDocument/2006/relationships/hyperlink" Target="http://www.smfg.co.jp/english/" TargetMode="External"/><Relationship Id="rId1850" Type="http://schemas.openxmlformats.org/officeDocument/2006/relationships/hyperlink" Target="https://www.linkedin.com/in/hiroshiichinose" TargetMode="External"/><Relationship Id="rId1840" Type="http://schemas.openxmlformats.org/officeDocument/2006/relationships/hyperlink" Target="https://www.linkedin.com/in/tara-lau-mts-cpa-cga-cams-9b747b77" TargetMode="External"/><Relationship Id="rId1841" Type="http://schemas.openxmlformats.org/officeDocument/2006/relationships/hyperlink" Target="http://www.silverheights.com" TargetMode="External"/><Relationship Id="rId1842" Type="http://schemas.openxmlformats.org/officeDocument/2006/relationships/hyperlink" Target="https://www.linkedin.com/company/silver-heights-capital-management/" TargetMode="External"/><Relationship Id="rId1843" Type="http://schemas.openxmlformats.org/officeDocument/2006/relationships/hyperlink" Target="https://www.linkedin.com/in/zsolt-alex-fekete" TargetMode="External"/><Relationship Id="rId1844" Type="http://schemas.openxmlformats.org/officeDocument/2006/relationships/hyperlink" Target="https://www.linkedin.com/in/rupali-khullar-34aa9411a" TargetMode="External"/><Relationship Id="rId1845" Type="http://schemas.openxmlformats.org/officeDocument/2006/relationships/hyperlink" Target="https://www.itochu.com/us/" TargetMode="External"/><Relationship Id="rId1846" Type="http://schemas.openxmlformats.org/officeDocument/2006/relationships/hyperlink" Target="https://www.linkedin.com/company/itochu-international-inc-/" TargetMode="External"/><Relationship Id="rId1847" Type="http://schemas.openxmlformats.org/officeDocument/2006/relationships/hyperlink" Target="https://www.linkedin.com/in/masatanaka" TargetMode="External"/><Relationship Id="rId1848" Type="http://schemas.openxmlformats.org/officeDocument/2006/relationships/hyperlink" Target="http://www.ctc-america.com" TargetMode="External"/><Relationship Id="rId1849" Type="http://schemas.openxmlformats.org/officeDocument/2006/relationships/hyperlink" Target="https://www.linkedin.com/company/itochu-techno-solutions-america-inc/" TargetMode="External"/><Relationship Id="rId1873" Type="http://schemas.openxmlformats.org/officeDocument/2006/relationships/hyperlink" Target="https://www.linkedin.com/in/tetsuya-yoshikawa-380b09b9" TargetMode="External"/><Relationship Id="rId1874" Type="http://schemas.openxmlformats.org/officeDocument/2006/relationships/hyperlink" Target="https://www.itochu.com/us/" TargetMode="External"/><Relationship Id="rId1875" Type="http://schemas.openxmlformats.org/officeDocument/2006/relationships/hyperlink" Target="https://www.linkedin.com/company/itochu-international-inc-/" TargetMode="External"/><Relationship Id="rId1876" Type="http://schemas.openxmlformats.org/officeDocument/2006/relationships/hyperlink" Target="https://www.linkedin.com/in/rahulpatilm" TargetMode="External"/><Relationship Id="rId1877" Type="http://schemas.openxmlformats.org/officeDocument/2006/relationships/hyperlink" Target="http://www.smfg.co.jp/english/" TargetMode="External"/><Relationship Id="rId1878" Type="http://schemas.openxmlformats.org/officeDocument/2006/relationships/hyperlink" Target="https://www.linkedin.com/company/sumitomo-mitsui-banking-corporation/" TargetMode="External"/><Relationship Id="rId1879" Type="http://schemas.openxmlformats.org/officeDocument/2006/relationships/hyperlink" Target="https://www.linkedin.com/in/charuhasgokhale" TargetMode="External"/><Relationship Id="rId1870" Type="http://schemas.openxmlformats.org/officeDocument/2006/relationships/hyperlink" Target="https://www.linkedin.com/in/thomasthoftjensen" TargetMode="External"/><Relationship Id="rId1871" Type="http://schemas.openxmlformats.org/officeDocument/2006/relationships/hyperlink" Target="http://www.pensiondanmark.com" TargetMode="External"/><Relationship Id="rId1872" Type="http://schemas.openxmlformats.org/officeDocument/2006/relationships/hyperlink" Target="https://www.linkedin.com/company/pensiondanmark/" TargetMode="External"/><Relationship Id="rId1862" Type="http://schemas.openxmlformats.org/officeDocument/2006/relationships/hyperlink" Target="https://www.smcon.co.jp/en/" TargetMode="External"/><Relationship Id="rId1863" Type="http://schemas.openxmlformats.org/officeDocument/2006/relationships/hyperlink" Target="https://www.linkedin.com/company/sumitomo-mitsui-construction/" TargetMode="External"/><Relationship Id="rId1864" Type="http://schemas.openxmlformats.org/officeDocument/2006/relationships/hyperlink" Target="https://www.linkedin.com/in/rondadina" TargetMode="External"/><Relationship Id="rId1865" Type="http://schemas.openxmlformats.org/officeDocument/2006/relationships/hyperlink" Target="http://www.smfg.co.jp/english/" TargetMode="External"/><Relationship Id="rId1866" Type="http://schemas.openxmlformats.org/officeDocument/2006/relationships/hyperlink" Target="https://www.linkedin.com/company/sumitomo-mitsui-banking-corporation/" TargetMode="External"/><Relationship Id="rId1867" Type="http://schemas.openxmlformats.org/officeDocument/2006/relationships/hyperlink" Target="https://www.linkedin.com/in/rodolfo-mier-emba-m-s-cheme-06321882" TargetMode="External"/><Relationship Id="rId1868" Type="http://schemas.openxmlformats.org/officeDocument/2006/relationships/hyperlink" Target="https://us.mitsuichemicals.com/index.htm" TargetMode="External"/><Relationship Id="rId1869" Type="http://schemas.openxmlformats.org/officeDocument/2006/relationships/hyperlink" Target="https://www.linkedin.com/company/mitsui-chemicals-america-inc/" TargetMode="External"/><Relationship Id="rId1860" Type="http://schemas.openxmlformats.org/officeDocument/2006/relationships/hyperlink" Target="https://www.linkedin.com/company/sumitomo-mitsui-banking-corporation/" TargetMode="External"/><Relationship Id="rId1861" Type="http://schemas.openxmlformats.org/officeDocument/2006/relationships/hyperlink" Target="https://www.linkedin.com/in/richard-vergara-bb863834" TargetMode="External"/><Relationship Id="rId1810" Type="http://schemas.openxmlformats.org/officeDocument/2006/relationships/hyperlink" Target="https://www.linkedin.com/in/arne-storaune-osnes-96733a52" TargetMode="External"/><Relationship Id="rId1811" Type="http://schemas.openxmlformats.org/officeDocument/2006/relationships/hyperlink" Target="https://www.norges-bank.no" TargetMode="External"/><Relationship Id="rId1812" Type="http://schemas.openxmlformats.org/officeDocument/2006/relationships/hyperlink" Target="https://www.linkedin.com/company/norges-bank/" TargetMode="External"/><Relationship Id="rId1813" Type="http://schemas.openxmlformats.org/officeDocument/2006/relationships/hyperlink" Target="https://www.linkedin.com/in/kirsten-steinberg-23b9b13" TargetMode="External"/><Relationship Id="rId1814" Type="http://schemas.openxmlformats.org/officeDocument/2006/relationships/hyperlink" Target="https://www.norges-bank.no" TargetMode="External"/><Relationship Id="rId1815" Type="http://schemas.openxmlformats.org/officeDocument/2006/relationships/hyperlink" Target="https://www.linkedin.com/company/norges-bank/" TargetMode="External"/><Relationship Id="rId1816" Type="http://schemas.openxmlformats.org/officeDocument/2006/relationships/hyperlink" Target="https://www.linkedin.com/in/ole-christian-bech-moen-4059a215" TargetMode="External"/><Relationship Id="rId1817" Type="http://schemas.openxmlformats.org/officeDocument/2006/relationships/hyperlink" Target="https://www.norges-bank.no" TargetMode="External"/><Relationship Id="rId1818" Type="http://schemas.openxmlformats.org/officeDocument/2006/relationships/hyperlink" Target="https://www.linkedin.com/company/norges-bank/" TargetMode="External"/><Relationship Id="rId1819" Type="http://schemas.openxmlformats.org/officeDocument/2006/relationships/hyperlink" Target="https://www.linkedin.com/in/roszbach" TargetMode="External"/><Relationship Id="rId1800" Type="http://schemas.openxmlformats.org/officeDocument/2006/relationships/hyperlink" Target="https://www.linkedin.com/company/aju-ib-investment/" TargetMode="External"/><Relationship Id="rId1801" Type="http://schemas.openxmlformats.org/officeDocument/2006/relationships/hyperlink" Target="https://www.linkedin.com/in/roger-rake-7309135a" TargetMode="External"/><Relationship Id="rId1802" Type="http://schemas.openxmlformats.org/officeDocument/2006/relationships/hyperlink" Target="https://www.norges-bank.no" TargetMode="External"/><Relationship Id="rId1803" Type="http://schemas.openxmlformats.org/officeDocument/2006/relationships/hyperlink" Target="https://www.linkedin.com/company/norges-bank/" TargetMode="External"/><Relationship Id="rId1804" Type="http://schemas.openxmlformats.org/officeDocument/2006/relationships/hyperlink" Target="https://www.linkedin.com/in/%C3%B8yvind-eitrheim-a8b37379" TargetMode="External"/><Relationship Id="rId1805" Type="http://schemas.openxmlformats.org/officeDocument/2006/relationships/hyperlink" Target="https://www.norges-bank.no" TargetMode="External"/><Relationship Id="rId1806" Type="http://schemas.openxmlformats.org/officeDocument/2006/relationships/hyperlink" Target="https://www.linkedin.com/company/norges-bank/" TargetMode="External"/><Relationship Id="rId1807" Type="http://schemas.openxmlformats.org/officeDocument/2006/relationships/hyperlink" Target="https://www.linkedin.com/in/ingunn-valvatne-9a55088" TargetMode="External"/><Relationship Id="rId1808" Type="http://schemas.openxmlformats.org/officeDocument/2006/relationships/hyperlink" Target="https://www.norges-bank.no" TargetMode="External"/><Relationship Id="rId1809" Type="http://schemas.openxmlformats.org/officeDocument/2006/relationships/hyperlink" Target="https://www.linkedin.com/company/norges-bank/" TargetMode="External"/><Relationship Id="rId1830" Type="http://schemas.openxmlformats.org/officeDocument/2006/relationships/hyperlink" Target="https://www.sks.co.kr/main/index.cmd" TargetMode="External"/><Relationship Id="rId1831" Type="http://schemas.openxmlformats.org/officeDocument/2006/relationships/hyperlink" Target="https://www.linkedin.com/company/sk-securities/" TargetMode="External"/><Relationship Id="rId1832" Type="http://schemas.openxmlformats.org/officeDocument/2006/relationships/hyperlink" Target="https://www.linkedin.com/in/sangyong-jang-8b530798" TargetMode="External"/><Relationship Id="rId1833" Type="http://schemas.openxmlformats.org/officeDocument/2006/relationships/hyperlink" Target="https://www.linkedin.com/in/simenberglutnaes" TargetMode="External"/><Relationship Id="rId1834" Type="http://schemas.openxmlformats.org/officeDocument/2006/relationships/hyperlink" Target="https://www.norges-bank.no" TargetMode="External"/><Relationship Id="rId1835" Type="http://schemas.openxmlformats.org/officeDocument/2006/relationships/hyperlink" Target="https://www.linkedin.com/company/norges-bank/" TargetMode="External"/><Relationship Id="rId1836" Type="http://schemas.openxmlformats.org/officeDocument/2006/relationships/hyperlink" Target="https://www.linkedin.com/in/matthew-r-schutzman" TargetMode="External"/><Relationship Id="rId1837" Type="http://schemas.openxmlformats.org/officeDocument/2006/relationships/hyperlink" Target="http://www.providence-heights.com" TargetMode="External"/><Relationship Id="rId1838" Type="http://schemas.openxmlformats.org/officeDocument/2006/relationships/hyperlink" Target="https://www.linkedin.com/company/providence-heights/" TargetMode="External"/><Relationship Id="rId1839" Type="http://schemas.openxmlformats.org/officeDocument/2006/relationships/hyperlink" Target="https://www.linkedin.com/in/satokoki516" TargetMode="External"/><Relationship Id="rId1820" Type="http://schemas.openxmlformats.org/officeDocument/2006/relationships/hyperlink" Target="https://www.norges-bank.no" TargetMode="External"/><Relationship Id="rId1821" Type="http://schemas.openxmlformats.org/officeDocument/2006/relationships/hyperlink" Target="https://www.linkedin.com/company/norges-bank/" TargetMode="External"/><Relationship Id="rId1822" Type="http://schemas.openxmlformats.org/officeDocument/2006/relationships/hyperlink" Target="https://www.linkedin.com/in/gaute-m-langeland-b0229a1" TargetMode="External"/><Relationship Id="rId1823" Type="http://schemas.openxmlformats.org/officeDocument/2006/relationships/hyperlink" Target="https://www.norges-bank.no" TargetMode="External"/><Relationship Id="rId1824" Type="http://schemas.openxmlformats.org/officeDocument/2006/relationships/hyperlink" Target="https://www.linkedin.com/company/norges-bank/" TargetMode="External"/><Relationship Id="rId1825" Type="http://schemas.openxmlformats.org/officeDocument/2006/relationships/hyperlink" Target="https://www.linkedin.com/in/kevin-kuebler-93805512" TargetMode="External"/><Relationship Id="rId1826" Type="http://schemas.openxmlformats.org/officeDocument/2006/relationships/hyperlink" Target="http://www.silverheights.com" TargetMode="External"/><Relationship Id="rId1827" Type="http://schemas.openxmlformats.org/officeDocument/2006/relationships/hyperlink" Target="https://www.linkedin.com/company/silver-heights-capital-management/" TargetMode="External"/><Relationship Id="rId1828" Type="http://schemas.openxmlformats.org/officeDocument/2006/relationships/hyperlink" Target="https://www.linkedin.com/in/pat-reilly-a9838b365" TargetMode="External"/><Relationship Id="rId1829" Type="http://schemas.openxmlformats.org/officeDocument/2006/relationships/hyperlink" Target="https://www.linkedin.com/in/%EC%9A%B0%EC%A2%85-%EC%A0%84-935041370" TargetMode="External"/><Relationship Id="rId1455" Type="http://schemas.openxmlformats.org/officeDocument/2006/relationships/hyperlink" Target="http://www.iqt.org" TargetMode="External"/><Relationship Id="rId1456" Type="http://schemas.openxmlformats.org/officeDocument/2006/relationships/hyperlink" Target="https://www.linkedin.com/company/in-q-tel/" TargetMode="External"/><Relationship Id="rId1457" Type="http://schemas.openxmlformats.org/officeDocument/2006/relationships/hyperlink" Target="https://www.linkedin.com/in/natashalc" TargetMode="External"/><Relationship Id="rId1458" Type="http://schemas.openxmlformats.org/officeDocument/2006/relationships/hyperlink" Target="http://www.iqt.org" TargetMode="External"/><Relationship Id="rId1459" Type="http://schemas.openxmlformats.org/officeDocument/2006/relationships/hyperlink" Target="https://www.linkedin.com/company/in-q-tel/" TargetMode="External"/><Relationship Id="rId629" Type="http://schemas.openxmlformats.org/officeDocument/2006/relationships/hyperlink" Target="https://www.linkedin.com/company/seraphim-space/" TargetMode="External"/><Relationship Id="rId624" Type="http://schemas.openxmlformats.org/officeDocument/2006/relationships/hyperlink" Target="https://www.linkedin.com/in/pablobreuer" TargetMode="External"/><Relationship Id="rId623" Type="http://schemas.openxmlformats.org/officeDocument/2006/relationships/hyperlink" Target="https://www.linkedin.com/company/seraphim-space/" TargetMode="External"/><Relationship Id="rId622" Type="http://schemas.openxmlformats.org/officeDocument/2006/relationships/hyperlink" Target="https://seraphim.vc" TargetMode="External"/><Relationship Id="rId621" Type="http://schemas.openxmlformats.org/officeDocument/2006/relationships/hyperlink" Target="https://www.linkedin.com/in/mark-boggett-5044631" TargetMode="External"/><Relationship Id="rId628" Type="http://schemas.openxmlformats.org/officeDocument/2006/relationships/hyperlink" Target="https://seraphim.vc" TargetMode="External"/><Relationship Id="rId627" Type="http://schemas.openxmlformats.org/officeDocument/2006/relationships/hyperlink" Target="https://www.linkedin.com/in/keely-reid-0a6b836a" TargetMode="External"/><Relationship Id="rId626" Type="http://schemas.openxmlformats.org/officeDocument/2006/relationships/hyperlink" Target="https://www.linkedin.com/company/morgan-stanley/" TargetMode="External"/><Relationship Id="rId625" Type="http://schemas.openxmlformats.org/officeDocument/2006/relationships/hyperlink" Target="http://www.morganstanley.com" TargetMode="External"/><Relationship Id="rId1450" Type="http://schemas.openxmlformats.org/officeDocument/2006/relationships/hyperlink" Target="https://www.linkedin.com/company/in-q-tel/" TargetMode="External"/><Relationship Id="rId620" Type="http://schemas.openxmlformats.org/officeDocument/2006/relationships/hyperlink" Target="https://www.linkedin.com/company/morgan-stanley/" TargetMode="External"/><Relationship Id="rId1451" Type="http://schemas.openxmlformats.org/officeDocument/2006/relationships/hyperlink" Target="https://www.linkedin.com/in/joel-meredith-b80b9455" TargetMode="External"/><Relationship Id="rId1452" Type="http://schemas.openxmlformats.org/officeDocument/2006/relationships/hyperlink" Target="http://www.iqt.org" TargetMode="External"/><Relationship Id="rId1453" Type="http://schemas.openxmlformats.org/officeDocument/2006/relationships/hyperlink" Target="https://www.linkedin.com/company/in-q-tel/" TargetMode="External"/><Relationship Id="rId1454" Type="http://schemas.openxmlformats.org/officeDocument/2006/relationships/hyperlink" Target="https://www.linkedin.com/in/sameer-punyani-69b6a85" TargetMode="External"/><Relationship Id="rId1444" Type="http://schemas.openxmlformats.org/officeDocument/2006/relationships/hyperlink" Target="https://www.linkedin.com/company/in-q-tel/" TargetMode="External"/><Relationship Id="rId1445" Type="http://schemas.openxmlformats.org/officeDocument/2006/relationships/hyperlink" Target="https://www.linkedin.com/in/clayton-williams-88a604200" TargetMode="External"/><Relationship Id="rId1446" Type="http://schemas.openxmlformats.org/officeDocument/2006/relationships/hyperlink" Target="http://www.iqt.org" TargetMode="External"/><Relationship Id="rId1447" Type="http://schemas.openxmlformats.org/officeDocument/2006/relationships/hyperlink" Target="https://www.linkedin.com/company/in-q-tel/" TargetMode="External"/><Relationship Id="rId1448" Type="http://schemas.openxmlformats.org/officeDocument/2006/relationships/hyperlink" Target="https://www.linkedin.com/in/diana-keenan-cfa" TargetMode="External"/><Relationship Id="rId1449" Type="http://schemas.openxmlformats.org/officeDocument/2006/relationships/hyperlink" Target="http://www.iqt.org" TargetMode="External"/><Relationship Id="rId619" Type="http://schemas.openxmlformats.org/officeDocument/2006/relationships/hyperlink" Target="http://www.morganstanley.com" TargetMode="External"/><Relationship Id="rId618" Type="http://schemas.openxmlformats.org/officeDocument/2006/relationships/hyperlink" Target="https://www.linkedin.com/in/kevin-lynyak-340211b2" TargetMode="External"/><Relationship Id="rId613" Type="http://schemas.openxmlformats.org/officeDocument/2006/relationships/hyperlink" Target="http://www.morganstanley.com" TargetMode="External"/><Relationship Id="rId612" Type="http://schemas.openxmlformats.org/officeDocument/2006/relationships/hyperlink" Target="https://www.linkedin.com/in/dalemillerpwmg" TargetMode="External"/><Relationship Id="rId611" Type="http://schemas.openxmlformats.org/officeDocument/2006/relationships/hyperlink" Target="https://www.linkedin.com/company/morgan-stanley/" TargetMode="External"/><Relationship Id="rId610" Type="http://schemas.openxmlformats.org/officeDocument/2006/relationships/hyperlink" Target="http://www.morganstanley.com" TargetMode="External"/><Relationship Id="rId617" Type="http://schemas.openxmlformats.org/officeDocument/2006/relationships/hyperlink" Target="https://www.linkedin.com/company/morgan-stanley/" TargetMode="External"/><Relationship Id="rId616" Type="http://schemas.openxmlformats.org/officeDocument/2006/relationships/hyperlink" Target="http://www.morganstanley.com" TargetMode="External"/><Relationship Id="rId615" Type="http://schemas.openxmlformats.org/officeDocument/2006/relationships/hyperlink" Target="https://www.linkedin.com/in/rwmartin" TargetMode="External"/><Relationship Id="rId614" Type="http://schemas.openxmlformats.org/officeDocument/2006/relationships/hyperlink" Target="https://www.linkedin.com/company/morgan-stanley/" TargetMode="External"/><Relationship Id="rId1440" Type="http://schemas.openxmlformats.org/officeDocument/2006/relationships/hyperlink" Target="http://www.iqt.org" TargetMode="External"/><Relationship Id="rId1441" Type="http://schemas.openxmlformats.org/officeDocument/2006/relationships/hyperlink" Target="https://www.linkedin.com/company/in-q-tel/" TargetMode="External"/><Relationship Id="rId1442" Type="http://schemas.openxmlformats.org/officeDocument/2006/relationships/hyperlink" Target="https://www.linkedin.com/in/terrence-kim-2437b8167" TargetMode="External"/><Relationship Id="rId1443" Type="http://schemas.openxmlformats.org/officeDocument/2006/relationships/hyperlink" Target="http://www.iqt.org" TargetMode="External"/><Relationship Id="rId1477" Type="http://schemas.openxmlformats.org/officeDocument/2006/relationships/hyperlink" Target="https://www.northerntrust.com/about-us/careers" TargetMode="External"/><Relationship Id="rId1478" Type="http://schemas.openxmlformats.org/officeDocument/2006/relationships/hyperlink" Target="https://www.linkedin.com/company/northern-trust/" TargetMode="External"/><Relationship Id="rId1479" Type="http://schemas.openxmlformats.org/officeDocument/2006/relationships/hyperlink" Target="https://www.linkedin.com/in/curtiss-c-smith-cpa-cpwa%C2%AE-0786a16" TargetMode="External"/><Relationship Id="rId646" Type="http://schemas.openxmlformats.org/officeDocument/2006/relationships/hyperlink" Target="https://www.bankofamerica.com" TargetMode="External"/><Relationship Id="rId645" Type="http://schemas.openxmlformats.org/officeDocument/2006/relationships/hyperlink" Target="https://www.linkedin.com/in/neil-coles-1bab5b13" TargetMode="External"/><Relationship Id="rId644" Type="http://schemas.openxmlformats.org/officeDocument/2006/relationships/hyperlink" Target="https://www.linkedin.com/company/bank-of-america/" TargetMode="External"/><Relationship Id="rId643" Type="http://schemas.openxmlformats.org/officeDocument/2006/relationships/hyperlink" Target="https://www.bankofamerica.com" TargetMode="External"/><Relationship Id="rId649" Type="http://schemas.openxmlformats.org/officeDocument/2006/relationships/hyperlink" Target="http://www.bofaml.com" TargetMode="External"/><Relationship Id="rId648" Type="http://schemas.openxmlformats.org/officeDocument/2006/relationships/hyperlink" Target="https://www.linkedin.com/in/shehreyar-jamshed" TargetMode="External"/><Relationship Id="rId647" Type="http://schemas.openxmlformats.org/officeDocument/2006/relationships/hyperlink" Target="https://www.linkedin.com/company/bank-of-america/" TargetMode="External"/><Relationship Id="rId1470" Type="http://schemas.openxmlformats.org/officeDocument/2006/relationships/hyperlink" Target="https://www.linkedin.com/company/wisekey-sa/" TargetMode="External"/><Relationship Id="rId1471" Type="http://schemas.openxmlformats.org/officeDocument/2006/relationships/hyperlink" Target="https://www.linkedin.com/in/javier-santos-9396953" TargetMode="External"/><Relationship Id="rId1472" Type="http://schemas.openxmlformats.org/officeDocument/2006/relationships/hyperlink" Target="http://www.wisekey.com" TargetMode="External"/><Relationship Id="rId642" Type="http://schemas.openxmlformats.org/officeDocument/2006/relationships/hyperlink" Target="https://www.linkedin.com/in/eddy-remy-52026711" TargetMode="External"/><Relationship Id="rId1473" Type="http://schemas.openxmlformats.org/officeDocument/2006/relationships/hyperlink" Target="https://www.linkedin.com/company/wisekey-sa/" TargetMode="External"/><Relationship Id="rId641" Type="http://schemas.openxmlformats.org/officeDocument/2006/relationships/hyperlink" Target="https://www.linkedin.com/company/bank-of-america-private-bank/" TargetMode="External"/><Relationship Id="rId1474" Type="http://schemas.openxmlformats.org/officeDocument/2006/relationships/hyperlink" Target="https://www.linkedin.com/in/richmond-extra-b76243205" TargetMode="External"/><Relationship Id="rId640" Type="http://schemas.openxmlformats.org/officeDocument/2006/relationships/hyperlink" Target="https://www.privatebank.bankofamerica.com/" TargetMode="External"/><Relationship Id="rId1475" Type="http://schemas.openxmlformats.org/officeDocument/2006/relationships/hyperlink" Target="https://www.linkedin.com/company/virgin-orbit/" TargetMode="External"/><Relationship Id="rId1476" Type="http://schemas.openxmlformats.org/officeDocument/2006/relationships/hyperlink" Target="https://www.linkedin.com/in/jacquicook" TargetMode="External"/><Relationship Id="rId1466" Type="http://schemas.openxmlformats.org/officeDocument/2006/relationships/hyperlink" Target="http://www.iqt.org" TargetMode="External"/><Relationship Id="rId1467" Type="http://schemas.openxmlformats.org/officeDocument/2006/relationships/hyperlink" Target="https://www.linkedin.com/company/in-q-tel/" TargetMode="External"/><Relationship Id="rId1468" Type="http://schemas.openxmlformats.org/officeDocument/2006/relationships/hyperlink" Target="https://www.linkedin.com/in/pierre-ruggiero-9a245a" TargetMode="External"/><Relationship Id="rId1469" Type="http://schemas.openxmlformats.org/officeDocument/2006/relationships/hyperlink" Target="http://www.wisekey.com" TargetMode="External"/><Relationship Id="rId635" Type="http://schemas.openxmlformats.org/officeDocument/2006/relationships/hyperlink" Target="https://www.linkedin.com/company/bank-of-america/" TargetMode="External"/><Relationship Id="rId634" Type="http://schemas.openxmlformats.org/officeDocument/2006/relationships/hyperlink" Target="https://www.bankofamerica.com" TargetMode="External"/><Relationship Id="rId633" Type="http://schemas.openxmlformats.org/officeDocument/2006/relationships/hyperlink" Target="https://www.linkedin.com/in/ryan-mccaughey-pmp-bb359a9" TargetMode="External"/><Relationship Id="rId632" Type="http://schemas.openxmlformats.org/officeDocument/2006/relationships/hyperlink" Target="https://www.linkedin.com/company/morgan-stanley/" TargetMode="External"/><Relationship Id="rId639" Type="http://schemas.openxmlformats.org/officeDocument/2006/relationships/hyperlink" Target="https://www.linkedin.com/in/samgottesman" TargetMode="External"/><Relationship Id="rId638" Type="http://schemas.openxmlformats.org/officeDocument/2006/relationships/hyperlink" Target="https://www.linkedin.com/company/bank-of-america/" TargetMode="External"/><Relationship Id="rId637" Type="http://schemas.openxmlformats.org/officeDocument/2006/relationships/hyperlink" Target="https://www.bankofamerica.com" TargetMode="External"/><Relationship Id="rId636" Type="http://schemas.openxmlformats.org/officeDocument/2006/relationships/hyperlink" Target="https://www.linkedin.com/in/shivaji-rao-phd-mba-msc" TargetMode="External"/><Relationship Id="rId1460" Type="http://schemas.openxmlformats.org/officeDocument/2006/relationships/hyperlink" Target="https://www.linkedin.com/in/ellen-n-280869275" TargetMode="External"/><Relationship Id="rId1461" Type="http://schemas.openxmlformats.org/officeDocument/2006/relationships/hyperlink" Target="http://www.iqt.org" TargetMode="External"/><Relationship Id="rId631" Type="http://schemas.openxmlformats.org/officeDocument/2006/relationships/hyperlink" Target="http://www.morganstanley.com" TargetMode="External"/><Relationship Id="rId1462" Type="http://schemas.openxmlformats.org/officeDocument/2006/relationships/hyperlink" Target="https://www.linkedin.com/company/in-q-tel/" TargetMode="External"/><Relationship Id="rId630" Type="http://schemas.openxmlformats.org/officeDocument/2006/relationships/hyperlink" Target="https://www.linkedin.com/in/kolemahoney" TargetMode="External"/><Relationship Id="rId1463" Type="http://schemas.openxmlformats.org/officeDocument/2006/relationships/hyperlink" Target="https://www.linkedin.com/in/johan-lindstedt" TargetMode="External"/><Relationship Id="rId1464" Type="http://schemas.openxmlformats.org/officeDocument/2006/relationships/hyperlink" Target="https://www.linkedin.com/company/meshnordic/" TargetMode="External"/><Relationship Id="rId1465" Type="http://schemas.openxmlformats.org/officeDocument/2006/relationships/hyperlink" Target="https://www.linkedin.com/in/joelyf" TargetMode="External"/><Relationship Id="rId1411" Type="http://schemas.openxmlformats.org/officeDocument/2006/relationships/hyperlink" Target="https://www.linkedin.com/company/marshall-wace/" TargetMode="External"/><Relationship Id="rId1895" Type="http://schemas.openxmlformats.org/officeDocument/2006/relationships/hyperlink" Target="http://www.pensiondanmark.com" TargetMode="External"/><Relationship Id="rId1412" Type="http://schemas.openxmlformats.org/officeDocument/2006/relationships/hyperlink" Target="https://www.linkedin.com/in/chris-pearce-8785097" TargetMode="External"/><Relationship Id="rId1896" Type="http://schemas.openxmlformats.org/officeDocument/2006/relationships/hyperlink" Target="https://www.linkedin.com/company/pensiondanmark/" TargetMode="External"/><Relationship Id="rId1413" Type="http://schemas.openxmlformats.org/officeDocument/2006/relationships/hyperlink" Target="https://www.mwam.com/" TargetMode="External"/><Relationship Id="rId1897" Type="http://schemas.openxmlformats.org/officeDocument/2006/relationships/hyperlink" Target="https://www.linkedin.com/in/heidihjelm" TargetMode="External"/><Relationship Id="rId1414" Type="http://schemas.openxmlformats.org/officeDocument/2006/relationships/hyperlink" Target="https://www.linkedin.com/company/marshall-wace/" TargetMode="External"/><Relationship Id="rId1898" Type="http://schemas.openxmlformats.org/officeDocument/2006/relationships/hyperlink" Target="http://www.pensiondanmark.com" TargetMode="External"/><Relationship Id="rId1415" Type="http://schemas.openxmlformats.org/officeDocument/2006/relationships/hyperlink" Target="https://www.linkedin.com/in/lucy-mills-30b8b916b" TargetMode="External"/><Relationship Id="rId1899" Type="http://schemas.openxmlformats.org/officeDocument/2006/relationships/hyperlink" Target="https://www.linkedin.com/company/pensiondanmark/" TargetMode="External"/><Relationship Id="rId1416" Type="http://schemas.openxmlformats.org/officeDocument/2006/relationships/hyperlink" Target="https://www.mwam.com/" TargetMode="External"/><Relationship Id="rId1417" Type="http://schemas.openxmlformats.org/officeDocument/2006/relationships/hyperlink" Target="https://www.linkedin.com/company/marshall-wace/" TargetMode="External"/><Relationship Id="rId1418" Type="http://schemas.openxmlformats.org/officeDocument/2006/relationships/hyperlink" Target="https://www.linkedin.com/in/amit-rajpal-60890aa" TargetMode="External"/><Relationship Id="rId1419" Type="http://schemas.openxmlformats.org/officeDocument/2006/relationships/hyperlink" Target="https://www.mwam.com/" TargetMode="External"/><Relationship Id="rId1890" Type="http://schemas.openxmlformats.org/officeDocument/2006/relationships/hyperlink" Target="https://www.linkedin.com/company/sumitomo-mitsui-banking-corporation/" TargetMode="External"/><Relationship Id="rId1891" Type="http://schemas.openxmlformats.org/officeDocument/2006/relationships/hyperlink" Target="https://www.linkedin.com/in/robert-kemlo-b2a1712b" TargetMode="External"/><Relationship Id="rId1892" Type="http://schemas.openxmlformats.org/officeDocument/2006/relationships/hyperlink" Target="http://mitsuifudosan.co.uk" TargetMode="External"/><Relationship Id="rId1893" Type="http://schemas.openxmlformats.org/officeDocument/2006/relationships/hyperlink" Target="https://www.linkedin.com/company/mitsui-fudosan-uk/" TargetMode="External"/><Relationship Id="rId1410" Type="http://schemas.openxmlformats.org/officeDocument/2006/relationships/hyperlink" Target="https://www.mwam.com/" TargetMode="External"/><Relationship Id="rId1894" Type="http://schemas.openxmlformats.org/officeDocument/2006/relationships/hyperlink" Target="https://www.linkedin.com/in/andreas-aagaard-a4a66834" TargetMode="External"/><Relationship Id="rId1400" Type="http://schemas.openxmlformats.org/officeDocument/2006/relationships/hyperlink" Target="https://www.linkedin.com/in/eggersmatt" TargetMode="External"/><Relationship Id="rId1884" Type="http://schemas.openxmlformats.org/officeDocument/2006/relationships/hyperlink" Target="https://www.linkedin.com/company/anson-group-of-funds/" TargetMode="External"/><Relationship Id="rId1401" Type="http://schemas.openxmlformats.org/officeDocument/2006/relationships/hyperlink" Target="http://www.preludeventures.com" TargetMode="External"/><Relationship Id="rId1885" Type="http://schemas.openxmlformats.org/officeDocument/2006/relationships/hyperlink" Target="https://www.linkedin.com/in/mikkelbirch" TargetMode="External"/><Relationship Id="rId1402" Type="http://schemas.openxmlformats.org/officeDocument/2006/relationships/hyperlink" Target="https://www.linkedin.com/company/prelude-ventures/" TargetMode="External"/><Relationship Id="rId1886" Type="http://schemas.openxmlformats.org/officeDocument/2006/relationships/hyperlink" Target="http://www.pensiondanmark.com" TargetMode="External"/><Relationship Id="rId1403" Type="http://schemas.openxmlformats.org/officeDocument/2006/relationships/hyperlink" Target="https://www.linkedin.com/in/cedarby20" TargetMode="External"/><Relationship Id="rId1887" Type="http://schemas.openxmlformats.org/officeDocument/2006/relationships/hyperlink" Target="https://www.linkedin.com/company/pensiondanmark/" TargetMode="External"/><Relationship Id="rId1404" Type="http://schemas.openxmlformats.org/officeDocument/2006/relationships/hyperlink" Target="http://www.varsity.com" TargetMode="External"/><Relationship Id="rId1888" Type="http://schemas.openxmlformats.org/officeDocument/2006/relationships/hyperlink" Target="https://www.linkedin.com/in/soha-bhardwaj-jd-mba-2b847b5" TargetMode="External"/><Relationship Id="rId1405" Type="http://schemas.openxmlformats.org/officeDocument/2006/relationships/hyperlink" Target="https://www.linkedin.com/company/varsity-spirit/" TargetMode="External"/><Relationship Id="rId1889" Type="http://schemas.openxmlformats.org/officeDocument/2006/relationships/hyperlink" Target="http://www.smfg.co.jp/english/" TargetMode="External"/><Relationship Id="rId1406" Type="http://schemas.openxmlformats.org/officeDocument/2006/relationships/hyperlink" Target="https://www.linkedin.com/in/philip-johnson-13294a12" TargetMode="External"/><Relationship Id="rId1407" Type="http://schemas.openxmlformats.org/officeDocument/2006/relationships/hyperlink" Target="https://www.mwam.com/" TargetMode="External"/><Relationship Id="rId1408" Type="http://schemas.openxmlformats.org/officeDocument/2006/relationships/hyperlink" Target="https://www.linkedin.com/company/marshall-wace/" TargetMode="External"/><Relationship Id="rId1409" Type="http://schemas.openxmlformats.org/officeDocument/2006/relationships/hyperlink" Target="https://www.linkedin.com/in/conorjkiernan" TargetMode="External"/><Relationship Id="rId1880" Type="http://schemas.openxmlformats.org/officeDocument/2006/relationships/hyperlink" Target="http://www.smfg.co.jp/english/" TargetMode="External"/><Relationship Id="rId1881" Type="http://schemas.openxmlformats.org/officeDocument/2006/relationships/hyperlink" Target="https://www.linkedin.com/company/sumitomo-mitsui-banking-corporation/" TargetMode="External"/><Relationship Id="rId1882" Type="http://schemas.openxmlformats.org/officeDocument/2006/relationships/hyperlink" Target="https://www.linkedin.com/in/moez-kassam-664819356" TargetMode="External"/><Relationship Id="rId1883" Type="http://schemas.openxmlformats.org/officeDocument/2006/relationships/hyperlink" Target="https://ansonfunds.com/" TargetMode="External"/><Relationship Id="rId1433" Type="http://schemas.openxmlformats.org/officeDocument/2006/relationships/hyperlink" Target="https://www.linkedin.com/in/ishaan-sethi-67819646" TargetMode="External"/><Relationship Id="rId1434" Type="http://schemas.openxmlformats.org/officeDocument/2006/relationships/hyperlink" Target="https://www.mwam.com/" TargetMode="External"/><Relationship Id="rId1435" Type="http://schemas.openxmlformats.org/officeDocument/2006/relationships/hyperlink" Target="https://www.linkedin.com/company/marshall-wace/" TargetMode="External"/><Relationship Id="rId1436" Type="http://schemas.openxmlformats.org/officeDocument/2006/relationships/hyperlink" Target="https://www.linkedin.com/in/olivermayers" TargetMode="External"/><Relationship Id="rId1437" Type="http://schemas.openxmlformats.org/officeDocument/2006/relationships/hyperlink" Target="http://www.iqt.org" TargetMode="External"/><Relationship Id="rId1438" Type="http://schemas.openxmlformats.org/officeDocument/2006/relationships/hyperlink" Target="https://www.linkedin.com/company/in-q-tel/" TargetMode="External"/><Relationship Id="rId1439" Type="http://schemas.openxmlformats.org/officeDocument/2006/relationships/hyperlink" Target="https://www.linkedin.com/in/will-howerton-a3b24326" TargetMode="External"/><Relationship Id="rId609" Type="http://schemas.openxmlformats.org/officeDocument/2006/relationships/hyperlink" Target="https://www.linkedin.com/in/norman-nabhan-2b75005" TargetMode="External"/><Relationship Id="rId608" Type="http://schemas.openxmlformats.org/officeDocument/2006/relationships/hyperlink" Target="https://www.linkedin.com/company/morgan-stanley/" TargetMode="External"/><Relationship Id="rId607" Type="http://schemas.openxmlformats.org/officeDocument/2006/relationships/hyperlink" Target="http://www.morganstanley.com" TargetMode="External"/><Relationship Id="rId602" Type="http://schemas.openxmlformats.org/officeDocument/2006/relationships/hyperlink" Target="https://www.linkedin.com/company/morgan-stanley/" TargetMode="External"/><Relationship Id="rId601" Type="http://schemas.openxmlformats.org/officeDocument/2006/relationships/hyperlink" Target="http://www.morganstanley.com" TargetMode="External"/><Relationship Id="rId600" Type="http://schemas.openxmlformats.org/officeDocument/2006/relationships/hyperlink" Target="https://www.linkedin.com/in/chebaklo" TargetMode="External"/><Relationship Id="rId606" Type="http://schemas.openxmlformats.org/officeDocument/2006/relationships/hyperlink" Target="https://www.linkedin.com/in/douglas123" TargetMode="External"/><Relationship Id="rId605" Type="http://schemas.openxmlformats.org/officeDocument/2006/relationships/hyperlink" Target="https://www.linkedin.com/company/morgan-stanley/" TargetMode="External"/><Relationship Id="rId604" Type="http://schemas.openxmlformats.org/officeDocument/2006/relationships/hyperlink" Target="http://www.morganstanley.com" TargetMode="External"/><Relationship Id="rId603" Type="http://schemas.openxmlformats.org/officeDocument/2006/relationships/hyperlink" Target="https://www.linkedin.com/in/janemccooey" TargetMode="External"/><Relationship Id="rId1430" Type="http://schemas.openxmlformats.org/officeDocument/2006/relationships/hyperlink" Target="https://www.linkedin.com/in/sydney-g-24795796" TargetMode="External"/><Relationship Id="rId1431" Type="http://schemas.openxmlformats.org/officeDocument/2006/relationships/hyperlink" Target="https://www.mwam.com/" TargetMode="External"/><Relationship Id="rId1432" Type="http://schemas.openxmlformats.org/officeDocument/2006/relationships/hyperlink" Target="https://www.linkedin.com/company/marshall-wace/" TargetMode="External"/><Relationship Id="rId1422" Type="http://schemas.openxmlformats.org/officeDocument/2006/relationships/hyperlink" Target="http://www.varsity.com" TargetMode="External"/><Relationship Id="rId1423" Type="http://schemas.openxmlformats.org/officeDocument/2006/relationships/hyperlink" Target="https://www.linkedin.com/company/varsity-spirit/" TargetMode="External"/><Relationship Id="rId1424" Type="http://schemas.openxmlformats.org/officeDocument/2006/relationships/hyperlink" Target="https://www.linkedin.com/in/todd-b-a946b7254" TargetMode="External"/><Relationship Id="rId1425" Type="http://schemas.openxmlformats.org/officeDocument/2006/relationships/hyperlink" Target="https://www.mwam.com/" TargetMode="External"/><Relationship Id="rId1426" Type="http://schemas.openxmlformats.org/officeDocument/2006/relationships/hyperlink" Target="https://www.linkedin.com/company/marshall-wace/" TargetMode="External"/><Relationship Id="rId1427" Type="http://schemas.openxmlformats.org/officeDocument/2006/relationships/hyperlink" Target="https://www.linkedin.com/in/sharnjit-singh-5b8998115" TargetMode="External"/><Relationship Id="rId1428" Type="http://schemas.openxmlformats.org/officeDocument/2006/relationships/hyperlink" Target="https://www.mwam.com/" TargetMode="External"/><Relationship Id="rId1429" Type="http://schemas.openxmlformats.org/officeDocument/2006/relationships/hyperlink" Target="https://www.linkedin.com/company/marshall-wace/" TargetMode="External"/><Relationship Id="rId1420" Type="http://schemas.openxmlformats.org/officeDocument/2006/relationships/hyperlink" Target="https://www.linkedin.com/company/marshall-wace/" TargetMode="External"/><Relationship Id="rId1421" Type="http://schemas.openxmlformats.org/officeDocument/2006/relationships/hyperlink" Target="https://www.linkedin.com/in/briceholland5" TargetMode="External"/><Relationship Id="rId1059" Type="http://schemas.openxmlformats.org/officeDocument/2006/relationships/hyperlink" Target="https://www.linkedin.com/in/motoki-yamada-8b14b0249" TargetMode="External"/><Relationship Id="rId228" Type="http://schemas.openxmlformats.org/officeDocument/2006/relationships/hyperlink" Target="http://www.citipharma.com.pk" TargetMode="External"/><Relationship Id="rId227" Type="http://schemas.openxmlformats.org/officeDocument/2006/relationships/hyperlink" Target="https://www.linkedin.com/in/rizwan-ahmad-3a9b1019a" TargetMode="External"/><Relationship Id="rId226" Type="http://schemas.openxmlformats.org/officeDocument/2006/relationships/hyperlink" Target="https://www.linkedin.com/company/citi/" TargetMode="External"/><Relationship Id="rId225" Type="http://schemas.openxmlformats.org/officeDocument/2006/relationships/hyperlink" Target="http://www.citigroup.com" TargetMode="External"/><Relationship Id="rId229" Type="http://schemas.openxmlformats.org/officeDocument/2006/relationships/hyperlink" Target="https://www.linkedin.com/company/citipharmalimited/" TargetMode="External"/><Relationship Id="rId1050" Type="http://schemas.openxmlformats.org/officeDocument/2006/relationships/hyperlink" Target="https://www.linkedin.com/in/marty-pittman-99b9481" TargetMode="External"/><Relationship Id="rId220" Type="http://schemas.openxmlformats.org/officeDocument/2006/relationships/hyperlink" Target="https://www.linkedin.com/school/y-combinator/" TargetMode="External"/><Relationship Id="rId1051" Type="http://schemas.openxmlformats.org/officeDocument/2006/relationships/hyperlink" Target="http://www.raymondjames.com" TargetMode="External"/><Relationship Id="rId1052" Type="http://schemas.openxmlformats.org/officeDocument/2006/relationships/hyperlink" Target="https://www.linkedin.com/company/raymond-james-financial-inc-/" TargetMode="External"/><Relationship Id="rId1053" Type="http://schemas.openxmlformats.org/officeDocument/2006/relationships/hyperlink" Target="https://www.linkedin.com/in/omasud" TargetMode="External"/><Relationship Id="rId1054" Type="http://schemas.openxmlformats.org/officeDocument/2006/relationships/hyperlink" Target="http://www.raymondjames.com" TargetMode="External"/><Relationship Id="rId224" Type="http://schemas.openxmlformats.org/officeDocument/2006/relationships/hyperlink" Target="https://www.linkedin.com/in/seankornish" TargetMode="External"/><Relationship Id="rId1055" Type="http://schemas.openxmlformats.org/officeDocument/2006/relationships/hyperlink" Target="https://www.linkedin.com/company/raymond-james-financial-inc-/" TargetMode="External"/><Relationship Id="rId223" Type="http://schemas.openxmlformats.org/officeDocument/2006/relationships/hyperlink" Target="https://www.linkedin.com/company/avp-solutions/" TargetMode="External"/><Relationship Id="rId1056" Type="http://schemas.openxmlformats.org/officeDocument/2006/relationships/hyperlink" Target="https://www.linkedin.com/in/pynicolechang" TargetMode="External"/><Relationship Id="rId222" Type="http://schemas.openxmlformats.org/officeDocument/2006/relationships/hyperlink" Target="http://www.avpsolutions.com" TargetMode="External"/><Relationship Id="rId1057" Type="http://schemas.openxmlformats.org/officeDocument/2006/relationships/hyperlink" Target="http://www.raymondjames.com" TargetMode="External"/><Relationship Id="rId221" Type="http://schemas.openxmlformats.org/officeDocument/2006/relationships/hyperlink" Target="https://www.linkedin.com/in/tiffany-segura" TargetMode="External"/><Relationship Id="rId1058" Type="http://schemas.openxmlformats.org/officeDocument/2006/relationships/hyperlink" Target="https://www.linkedin.com/company/raymond-james-financial-inc-/" TargetMode="External"/><Relationship Id="rId1048" Type="http://schemas.openxmlformats.org/officeDocument/2006/relationships/hyperlink" Target="https://goo.gle/3DLEokh" TargetMode="External"/><Relationship Id="rId1049" Type="http://schemas.openxmlformats.org/officeDocument/2006/relationships/hyperlink" Target="https://www.linkedin.com/company/google/" TargetMode="External"/><Relationship Id="rId217" Type="http://schemas.openxmlformats.org/officeDocument/2006/relationships/hyperlink" Target="https://www.linkedin.com/company/firstworkhr/" TargetMode="External"/><Relationship Id="rId216" Type="http://schemas.openxmlformats.org/officeDocument/2006/relationships/hyperlink" Target="https://www.linkedin.com/in/vardhan-kapoor" TargetMode="External"/><Relationship Id="rId215" Type="http://schemas.openxmlformats.org/officeDocument/2006/relationships/hyperlink" Target="https://www.linkedin.com/company/imtcare/" TargetMode="External"/><Relationship Id="rId699" Type="http://schemas.openxmlformats.org/officeDocument/2006/relationships/hyperlink" Target="https://www.linkedin.com/company/supernova-invest/" TargetMode="External"/><Relationship Id="rId214" Type="http://schemas.openxmlformats.org/officeDocument/2006/relationships/hyperlink" Target="https://www.imt.care/" TargetMode="External"/><Relationship Id="rId698" Type="http://schemas.openxmlformats.org/officeDocument/2006/relationships/hyperlink" Target="http://www.supernovainvest.com" TargetMode="External"/><Relationship Id="rId219" Type="http://schemas.openxmlformats.org/officeDocument/2006/relationships/hyperlink" Target="http://www.ycombinator.com/" TargetMode="External"/><Relationship Id="rId218" Type="http://schemas.openxmlformats.org/officeDocument/2006/relationships/hyperlink" Target="https://www.linkedin.com/in/tannen-hall" TargetMode="External"/><Relationship Id="rId693" Type="http://schemas.openxmlformats.org/officeDocument/2006/relationships/hyperlink" Target="https://www.linkedin.com/company/notion-capital/" TargetMode="External"/><Relationship Id="rId1040" Type="http://schemas.openxmlformats.org/officeDocument/2006/relationships/hyperlink" Target="https://www.linkedin.com/company/raymond-james-financial-inc-/" TargetMode="External"/><Relationship Id="rId692" Type="http://schemas.openxmlformats.org/officeDocument/2006/relationships/hyperlink" Target="http://www.notion.vc" TargetMode="External"/><Relationship Id="rId1041" Type="http://schemas.openxmlformats.org/officeDocument/2006/relationships/hyperlink" Target="https://www.linkedin.com/in/abhisek-ghatak" TargetMode="External"/><Relationship Id="rId691" Type="http://schemas.openxmlformats.org/officeDocument/2006/relationships/hyperlink" Target="https://www.linkedin.com/in/ian-milbourn-a3411012" TargetMode="External"/><Relationship Id="rId1042" Type="http://schemas.openxmlformats.org/officeDocument/2006/relationships/hyperlink" Target="http://www.ubs.com/about" TargetMode="External"/><Relationship Id="rId690" Type="http://schemas.openxmlformats.org/officeDocument/2006/relationships/hyperlink" Target="https://www.linkedin.com/company/jpmorganchase/" TargetMode="External"/><Relationship Id="rId1043" Type="http://schemas.openxmlformats.org/officeDocument/2006/relationships/hyperlink" Target="https://www.linkedin.com/company/ubs/" TargetMode="External"/><Relationship Id="rId213" Type="http://schemas.openxmlformats.org/officeDocument/2006/relationships/hyperlink" Target="https://www.linkedin.com/in/kunal-popat-93884114" TargetMode="External"/><Relationship Id="rId697" Type="http://schemas.openxmlformats.org/officeDocument/2006/relationships/hyperlink" Target="https://www.linkedin.com/in/pascal-andr%C3%A9-chenal-448b3544" TargetMode="External"/><Relationship Id="rId1044" Type="http://schemas.openxmlformats.org/officeDocument/2006/relationships/hyperlink" Target="https://www.linkedin.com/in/mark-goldman-cfp%C2%AE-80612320" TargetMode="External"/><Relationship Id="rId212" Type="http://schemas.openxmlformats.org/officeDocument/2006/relationships/hyperlink" Target="https://www.linkedin.com/school/y-combinator/" TargetMode="External"/><Relationship Id="rId696" Type="http://schemas.openxmlformats.org/officeDocument/2006/relationships/hyperlink" Target="https://www.linkedin.com/company/supernova-invest/" TargetMode="External"/><Relationship Id="rId1045" Type="http://schemas.openxmlformats.org/officeDocument/2006/relationships/hyperlink" Target="http://www.raymondjames.com" TargetMode="External"/><Relationship Id="rId211" Type="http://schemas.openxmlformats.org/officeDocument/2006/relationships/hyperlink" Target="http://www.ycombinator.com/" TargetMode="External"/><Relationship Id="rId695" Type="http://schemas.openxmlformats.org/officeDocument/2006/relationships/hyperlink" Target="http://www.supernovainvest.com" TargetMode="External"/><Relationship Id="rId1046" Type="http://schemas.openxmlformats.org/officeDocument/2006/relationships/hyperlink" Target="https://www.linkedin.com/company/raymond-james-financial-inc-/" TargetMode="External"/><Relationship Id="rId210" Type="http://schemas.openxmlformats.org/officeDocument/2006/relationships/hyperlink" Target="https://www.linkedin.com/in/jon-levy-b98986b3" TargetMode="External"/><Relationship Id="rId694" Type="http://schemas.openxmlformats.org/officeDocument/2006/relationships/hyperlink" Target="https://www.linkedin.com/in/hartcelia" TargetMode="External"/><Relationship Id="rId1047" Type="http://schemas.openxmlformats.org/officeDocument/2006/relationships/hyperlink" Target="https://www.linkedin.com/in/softwareandplatforms" TargetMode="External"/><Relationship Id="rId249" Type="http://schemas.openxmlformats.org/officeDocument/2006/relationships/hyperlink" Target="http://www.citigroup.com" TargetMode="External"/><Relationship Id="rId248" Type="http://schemas.openxmlformats.org/officeDocument/2006/relationships/hyperlink" Target="https://www.linkedin.com/in/dmitry-metlitsky-6a71561" TargetMode="External"/><Relationship Id="rId247" Type="http://schemas.openxmlformats.org/officeDocument/2006/relationships/hyperlink" Target="https://www.linkedin.com/company/citi/" TargetMode="External"/><Relationship Id="rId1070" Type="http://schemas.openxmlformats.org/officeDocument/2006/relationships/hyperlink" Target="https://www.linkedin.com/company/softbankgroup/" TargetMode="External"/><Relationship Id="rId1071" Type="http://schemas.openxmlformats.org/officeDocument/2006/relationships/hyperlink" Target="https://www.linkedin.com/in/tonyfagella" TargetMode="External"/><Relationship Id="rId1072" Type="http://schemas.openxmlformats.org/officeDocument/2006/relationships/hyperlink" Target="http://www.raymondjames.com" TargetMode="External"/><Relationship Id="rId242" Type="http://schemas.openxmlformats.org/officeDocument/2006/relationships/hyperlink" Target="https://www.linkedin.com/in/katharinendobbins" TargetMode="External"/><Relationship Id="rId1073" Type="http://schemas.openxmlformats.org/officeDocument/2006/relationships/hyperlink" Target="https://www.linkedin.com/company/raymond-james-financial-inc-/" TargetMode="External"/><Relationship Id="rId241" Type="http://schemas.openxmlformats.org/officeDocument/2006/relationships/hyperlink" Target="https://www.linkedin.com/company/citi/" TargetMode="External"/><Relationship Id="rId1074" Type="http://schemas.openxmlformats.org/officeDocument/2006/relationships/hyperlink" Target="https://www.linkedin.com/in/john-roddy-investmentbanking" TargetMode="External"/><Relationship Id="rId240" Type="http://schemas.openxmlformats.org/officeDocument/2006/relationships/hyperlink" Target="http://www.citigroup.com" TargetMode="External"/><Relationship Id="rId1075" Type="http://schemas.openxmlformats.org/officeDocument/2006/relationships/hyperlink" Target="http://www.raymondjames.com" TargetMode="External"/><Relationship Id="rId1076" Type="http://schemas.openxmlformats.org/officeDocument/2006/relationships/hyperlink" Target="https://www.linkedin.com/company/raymond-james-financial-inc-/" TargetMode="External"/><Relationship Id="rId246" Type="http://schemas.openxmlformats.org/officeDocument/2006/relationships/hyperlink" Target="http://www.citigroup.com" TargetMode="External"/><Relationship Id="rId1077" Type="http://schemas.openxmlformats.org/officeDocument/2006/relationships/hyperlink" Target="https://www.linkedin.com/in/hiroshi-s-a722b45b" TargetMode="External"/><Relationship Id="rId245" Type="http://schemas.openxmlformats.org/officeDocument/2006/relationships/hyperlink" Target="https://www.linkedin.com/in/sami-huovilainen" TargetMode="External"/><Relationship Id="rId1078" Type="http://schemas.openxmlformats.org/officeDocument/2006/relationships/hyperlink" Target="https://group.softbank/en/" TargetMode="External"/><Relationship Id="rId244" Type="http://schemas.openxmlformats.org/officeDocument/2006/relationships/hyperlink" Target="https://www.linkedin.com/company/clear-street/" TargetMode="External"/><Relationship Id="rId1079" Type="http://schemas.openxmlformats.org/officeDocument/2006/relationships/hyperlink" Target="https://www.linkedin.com/company/softbankgroup/" TargetMode="External"/><Relationship Id="rId243" Type="http://schemas.openxmlformats.org/officeDocument/2006/relationships/hyperlink" Target="http://clearstreet.io" TargetMode="External"/><Relationship Id="rId239" Type="http://schemas.openxmlformats.org/officeDocument/2006/relationships/hyperlink" Target="https://www.linkedin.com/in/jarredrossi" TargetMode="External"/><Relationship Id="rId238" Type="http://schemas.openxmlformats.org/officeDocument/2006/relationships/hyperlink" Target="https://www.linkedin.com/company/citi/" TargetMode="External"/><Relationship Id="rId237" Type="http://schemas.openxmlformats.org/officeDocument/2006/relationships/hyperlink" Target="http://www.citigroup.com" TargetMode="External"/><Relationship Id="rId236" Type="http://schemas.openxmlformats.org/officeDocument/2006/relationships/hyperlink" Target="https://www.linkedin.com/in/matthew-poehler" TargetMode="External"/><Relationship Id="rId1060" Type="http://schemas.openxmlformats.org/officeDocument/2006/relationships/hyperlink" Target="https://group.softbank/en/" TargetMode="External"/><Relationship Id="rId1061" Type="http://schemas.openxmlformats.org/officeDocument/2006/relationships/hyperlink" Target="https://www.linkedin.com/company/softbankgroup/" TargetMode="External"/><Relationship Id="rId231" Type="http://schemas.openxmlformats.org/officeDocument/2006/relationships/hyperlink" Target="http://www.citigroup.com" TargetMode="External"/><Relationship Id="rId1062" Type="http://schemas.openxmlformats.org/officeDocument/2006/relationships/hyperlink" Target="https://www.linkedin.com/in/imogen-ec-kelly" TargetMode="External"/><Relationship Id="rId230" Type="http://schemas.openxmlformats.org/officeDocument/2006/relationships/hyperlink" Target="https://www.linkedin.com/in/maria-zapolski-5703741" TargetMode="External"/><Relationship Id="rId1063" Type="http://schemas.openxmlformats.org/officeDocument/2006/relationships/hyperlink" Target="https://www.oxfordscienceenterprises.com" TargetMode="External"/><Relationship Id="rId1064" Type="http://schemas.openxmlformats.org/officeDocument/2006/relationships/hyperlink" Target="https://www.linkedin.com/company/oxford-science-enterprises/" TargetMode="External"/><Relationship Id="rId1065" Type="http://schemas.openxmlformats.org/officeDocument/2006/relationships/hyperlink" Target="https://www.linkedin.com/in/ryo-t-54132398" TargetMode="External"/><Relationship Id="rId235" Type="http://schemas.openxmlformats.org/officeDocument/2006/relationships/hyperlink" Target="https://www.linkedin.com/company/orangewood-labs/" TargetMode="External"/><Relationship Id="rId1066" Type="http://schemas.openxmlformats.org/officeDocument/2006/relationships/hyperlink" Target="https://global.softbank" TargetMode="External"/><Relationship Id="rId234" Type="http://schemas.openxmlformats.org/officeDocument/2006/relationships/hyperlink" Target="http://www.orangewood.co" TargetMode="External"/><Relationship Id="rId1067" Type="http://schemas.openxmlformats.org/officeDocument/2006/relationships/hyperlink" Target="https://www.linkedin.com/company/softbank-group-international/" TargetMode="External"/><Relationship Id="rId233" Type="http://schemas.openxmlformats.org/officeDocument/2006/relationships/hyperlink" Target="https://www.linkedin.com/in/abhinavdas1985" TargetMode="External"/><Relationship Id="rId1068" Type="http://schemas.openxmlformats.org/officeDocument/2006/relationships/hyperlink" Target="https://www.linkedin.com/in/itaru-nagao-13013a43" TargetMode="External"/><Relationship Id="rId232" Type="http://schemas.openxmlformats.org/officeDocument/2006/relationships/hyperlink" Target="https://www.linkedin.com/company/citi/" TargetMode="External"/><Relationship Id="rId1069" Type="http://schemas.openxmlformats.org/officeDocument/2006/relationships/hyperlink" Target="https://group.softbank/en/" TargetMode="External"/><Relationship Id="rId1015" Type="http://schemas.openxmlformats.org/officeDocument/2006/relationships/hyperlink" Target="http://www.troweprice.com" TargetMode="External"/><Relationship Id="rId1499" Type="http://schemas.openxmlformats.org/officeDocument/2006/relationships/hyperlink" Target="https://www.linkedin.com/company/mitacs/" TargetMode="External"/><Relationship Id="rId1016" Type="http://schemas.openxmlformats.org/officeDocument/2006/relationships/hyperlink" Target="https://www.linkedin.com/company/t--rowe-price/" TargetMode="External"/><Relationship Id="rId1017" Type="http://schemas.openxmlformats.org/officeDocument/2006/relationships/hyperlink" Target="https://www.linkedin.com/in/heinrich-kaniude-9755aa44" TargetMode="External"/><Relationship Id="rId1018" Type="http://schemas.openxmlformats.org/officeDocument/2006/relationships/hyperlink" Target="http://www.ubs.com/about" TargetMode="External"/><Relationship Id="rId1019" Type="http://schemas.openxmlformats.org/officeDocument/2006/relationships/hyperlink" Target="https://www.linkedin.com/company/ubs/" TargetMode="External"/><Relationship Id="rId668" Type="http://schemas.openxmlformats.org/officeDocument/2006/relationships/hyperlink" Target="https://www.linkedin.com/company/jpmorgan/" TargetMode="External"/><Relationship Id="rId667" Type="http://schemas.openxmlformats.org/officeDocument/2006/relationships/hyperlink" Target="http://www.jpmorgan.com" TargetMode="External"/><Relationship Id="rId666" Type="http://schemas.openxmlformats.org/officeDocument/2006/relationships/hyperlink" Target="https://www.linkedin.com/in/sergio-akselrad-6a169422" TargetMode="External"/><Relationship Id="rId665" Type="http://schemas.openxmlformats.org/officeDocument/2006/relationships/hyperlink" Target="https://www.linkedin.com/company/bank-of-america/" TargetMode="External"/><Relationship Id="rId669" Type="http://schemas.openxmlformats.org/officeDocument/2006/relationships/hyperlink" Target="https://www.linkedin.com/in/weicong-wang-7456329" TargetMode="External"/><Relationship Id="rId1490" Type="http://schemas.openxmlformats.org/officeDocument/2006/relationships/hyperlink" Target="https://www.linkedin.com/company/mitacs/" TargetMode="External"/><Relationship Id="rId660" Type="http://schemas.openxmlformats.org/officeDocument/2006/relationships/hyperlink" Target="https://www.linkedin.com/in/javier-martinez-505a2812" TargetMode="External"/><Relationship Id="rId1491" Type="http://schemas.openxmlformats.org/officeDocument/2006/relationships/hyperlink" Target="https://www.linkedin.com/in/cindy-nguyen-5a74aa14" TargetMode="External"/><Relationship Id="rId1492" Type="http://schemas.openxmlformats.org/officeDocument/2006/relationships/hyperlink" Target="http://www.mitacs.ca" TargetMode="External"/><Relationship Id="rId1493" Type="http://schemas.openxmlformats.org/officeDocument/2006/relationships/hyperlink" Target="https://www.linkedin.com/company/mitacs/" TargetMode="External"/><Relationship Id="rId1010" Type="http://schemas.openxmlformats.org/officeDocument/2006/relationships/hyperlink" Target="https://www.linkedin.com/company/qubit-capital/" TargetMode="External"/><Relationship Id="rId1494" Type="http://schemas.openxmlformats.org/officeDocument/2006/relationships/hyperlink" Target="https://www.linkedin.com/in/raj-bhandal-30a6b52" TargetMode="External"/><Relationship Id="rId664" Type="http://schemas.openxmlformats.org/officeDocument/2006/relationships/hyperlink" Target="https://www.bankofamerica.com" TargetMode="External"/><Relationship Id="rId1011" Type="http://schemas.openxmlformats.org/officeDocument/2006/relationships/hyperlink" Target="https://www.linkedin.com/in/faisalalshibl" TargetMode="External"/><Relationship Id="rId1495" Type="http://schemas.openxmlformats.org/officeDocument/2006/relationships/hyperlink" Target="http://www.mitacs.ca" TargetMode="External"/><Relationship Id="rId663" Type="http://schemas.openxmlformats.org/officeDocument/2006/relationships/hyperlink" Target="https://www.linkedin.com/in/robsom-alvarenga-msc-cfa-73ab534" TargetMode="External"/><Relationship Id="rId1012" Type="http://schemas.openxmlformats.org/officeDocument/2006/relationships/hyperlink" Target="http://www.ubs.com/about" TargetMode="External"/><Relationship Id="rId1496" Type="http://schemas.openxmlformats.org/officeDocument/2006/relationships/hyperlink" Target="https://www.linkedin.com/company/mitacs/" TargetMode="External"/><Relationship Id="rId662" Type="http://schemas.openxmlformats.org/officeDocument/2006/relationships/hyperlink" Target="https://www.linkedin.com/company/jpmorgan/" TargetMode="External"/><Relationship Id="rId1013" Type="http://schemas.openxmlformats.org/officeDocument/2006/relationships/hyperlink" Target="https://www.linkedin.com/company/ubs/" TargetMode="External"/><Relationship Id="rId1497" Type="http://schemas.openxmlformats.org/officeDocument/2006/relationships/hyperlink" Target="https://www.linkedin.com/in/fatima-pouryousefi-dargah-phd-ccs-b711096a" TargetMode="External"/><Relationship Id="rId661" Type="http://schemas.openxmlformats.org/officeDocument/2006/relationships/hyperlink" Target="http://www.jpmorgan.com" TargetMode="External"/><Relationship Id="rId1014" Type="http://schemas.openxmlformats.org/officeDocument/2006/relationships/hyperlink" Target="https://www.linkedin.com/in/leejokl" TargetMode="External"/><Relationship Id="rId1498" Type="http://schemas.openxmlformats.org/officeDocument/2006/relationships/hyperlink" Target="http://www.mitacs.ca" TargetMode="External"/><Relationship Id="rId1004" Type="http://schemas.openxmlformats.org/officeDocument/2006/relationships/hyperlink" Target="https://www.linkedin.com/in/tony-pitt-6b6b96176" TargetMode="External"/><Relationship Id="rId1488" Type="http://schemas.openxmlformats.org/officeDocument/2006/relationships/hyperlink" Target="https://www.linkedin.com/in/crystal-chiu" TargetMode="External"/><Relationship Id="rId1005" Type="http://schemas.openxmlformats.org/officeDocument/2006/relationships/hyperlink" Target="http://www.360capital.com.au/" TargetMode="External"/><Relationship Id="rId1489" Type="http://schemas.openxmlformats.org/officeDocument/2006/relationships/hyperlink" Target="http://www.mitacs.ca" TargetMode="External"/><Relationship Id="rId1006" Type="http://schemas.openxmlformats.org/officeDocument/2006/relationships/hyperlink" Target="https://www.linkedin.com/company/360-capital-group-ltd/" TargetMode="External"/><Relationship Id="rId1007" Type="http://schemas.openxmlformats.org/officeDocument/2006/relationships/hyperlink" Target="https://www.linkedin.com/in/joseph-matina-6b96467" TargetMode="External"/><Relationship Id="rId1008" Type="http://schemas.openxmlformats.org/officeDocument/2006/relationships/hyperlink" Target="https://www.linkedin.com/in/vaibhav-totuka" TargetMode="External"/><Relationship Id="rId1009" Type="http://schemas.openxmlformats.org/officeDocument/2006/relationships/hyperlink" Target="https://qubit.capital/" TargetMode="External"/><Relationship Id="rId657" Type="http://schemas.openxmlformats.org/officeDocument/2006/relationships/hyperlink" Target="https://www.linkedin.com/in/abhishek-b-aa4664a" TargetMode="External"/><Relationship Id="rId656" Type="http://schemas.openxmlformats.org/officeDocument/2006/relationships/hyperlink" Target="https://www.linkedin.com/company/bank-of-america/" TargetMode="External"/><Relationship Id="rId655" Type="http://schemas.openxmlformats.org/officeDocument/2006/relationships/hyperlink" Target="https://www.bankofamerica.com" TargetMode="External"/><Relationship Id="rId654" Type="http://schemas.openxmlformats.org/officeDocument/2006/relationships/hyperlink" Target="https://www.linkedin.com/in/linda-m-fox-48312b2b" TargetMode="External"/><Relationship Id="rId659" Type="http://schemas.openxmlformats.org/officeDocument/2006/relationships/hyperlink" Target="https://www.linkedin.com/company/bank-of-america/" TargetMode="External"/><Relationship Id="rId658" Type="http://schemas.openxmlformats.org/officeDocument/2006/relationships/hyperlink" Target="https://www.bankofamerica.com" TargetMode="External"/><Relationship Id="rId1480" Type="http://schemas.openxmlformats.org/officeDocument/2006/relationships/hyperlink" Target="https://www.northerntrust.com/about-us/careers" TargetMode="External"/><Relationship Id="rId1481" Type="http://schemas.openxmlformats.org/officeDocument/2006/relationships/hyperlink" Target="https://www.linkedin.com/company/northern-trust/" TargetMode="External"/><Relationship Id="rId1482" Type="http://schemas.openxmlformats.org/officeDocument/2006/relationships/hyperlink" Target="https://www.linkedin.com/in/tejas-a-shah" TargetMode="External"/><Relationship Id="rId1483" Type="http://schemas.openxmlformats.org/officeDocument/2006/relationships/hyperlink" Target="https://www.northerntrust.com/about-us/careers" TargetMode="External"/><Relationship Id="rId653" Type="http://schemas.openxmlformats.org/officeDocument/2006/relationships/hyperlink" Target="https://www.linkedin.com/company/bank-of-america/" TargetMode="External"/><Relationship Id="rId1000" Type="http://schemas.openxmlformats.org/officeDocument/2006/relationships/hyperlink" Target="https://www.linkedin.com/in/jacques-minoyan-47b78418" TargetMode="External"/><Relationship Id="rId1484" Type="http://schemas.openxmlformats.org/officeDocument/2006/relationships/hyperlink" Target="https://www.linkedin.com/company/northern-trust/" TargetMode="External"/><Relationship Id="rId652" Type="http://schemas.openxmlformats.org/officeDocument/2006/relationships/hyperlink" Target="https://www.bankofamerica.com" TargetMode="External"/><Relationship Id="rId1001" Type="http://schemas.openxmlformats.org/officeDocument/2006/relationships/hyperlink" Target="http://www.invesco.com/us" TargetMode="External"/><Relationship Id="rId1485" Type="http://schemas.openxmlformats.org/officeDocument/2006/relationships/hyperlink" Target="https://www.linkedin.com/in/anne-spence-1339377b" TargetMode="External"/><Relationship Id="rId651" Type="http://schemas.openxmlformats.org/officeDocument/2006/relationships/hyperlink" Target="https://www.linkedin.com/in/anjanbhattacharya1804" TargetMode="External"/><Relationship Id="rId1002" Type="http://schemas.openxmlformats.org/officeDocument/2006/relationships/hyperlink" Target="https://www.linkedin.com/in/jason-mcintyre-leed-ap-o-and-m-fmp-57362b22" TargetMode="External"/><Relationship Id="rId1486" Type="http://schemas.openxmlformats.org/officeDocument/2006/relationships/hyperlink" Target="http://www.mitacs.ca" TargetMode="External"/><Relationship Id="rId650" Type="http://schemas.openxmlformats.org/officeDocument/2006/relationships/hyperlink" Target="https://www.linkedin.com/company/bank-of-america-merrill-lynch/" TargetMode="External"/><Relationship Id="rId1003" Type="http://schemas.openxmlformats.org/officeDocument/2006/relationships/hyperlink" Target="http://www.invesco.com/us" TargetMode="External"/><Relationship Id="rId1487" Type="http://schemas.openxmlformats.org/officeDocument/2006/relationships/hyperlink" Target="https://www.linkedin.com/company/mitacs/" TargetMode="External"/><Relationship Id="rId1037" Type="http://schemas.openxmlformats.org/officeDocument/2006/relationships/hyperlink" Target="https://www.linkedin.com/company/raymond-james-financial-inc-/" TargetMode="External"/><Relationship Id="rId1038" Type="http://schemas.openxmlformats.org/officeDocument/2006/relationships/hyperlink" Target="https://www.linkedin.com/in/patrick-mccarthy-91a28b6a" TargetMode="External"/><Relationship Id="rId1039" Type="http://schemas.openxmlformats.org/officeDocument/2006/relationships/hyperlink" Target="http://www.raymondjames.com" TargetMode="External"/><Relationship Id="rId206" Type="http://schemas.openxmlformats.org/officeDocument/2006/relationships/hyperlink" Target="https://www.linkedin.com/company/hong-shan/" TargetMode="External"/><Relationship Id="rId205" Type="http://schemas.openxmlformats.org/officeDocument/2006/relationships/hyperlink" Target="https://www.linkedin.com/in/luca-schmid-8a713266" TargetMode="External"/><Relationship Id="rId689" Type="http://schemas.openxmlformats.org/officeDocument/2006/relationships/hyperlink" Target="http://www.jpmorganchase.com" TargetMode="External"/><Relationship Id="rId204" Type="http://schemas.openxmlformats.org/officeDocument/2006/relationships/hyperlink" Target="https://www.linkedin.com/company/octopus-ventures/" TargetMode="External"/><Relationship Id="rId688" Type="http://schemas.openxmlformats.org/officeDocument/2006/relationships/hyperlink" Target="https://www.linkedin.com/in/pradiptabose" TargetMode="External"/><Relationship Id="rId203" Type="http://schemas.openxmlformats.org/officeDocument/2006/relationships/hyperlink" Target="https://octopusventures.com" TargetMode="External"/><Relationship Id="rId687" Type="http://schemas.openxmlformats.org/officeDocument/2006/relationships/hyperlink" Target="https://www.linkedin.com/company/jp-morgan-chase-co/" TargetMode="External"/><Relationship Id="rId209" Type="http://schemas.openxmlformats.org/officeDocument/2006/relationships/hyperlink" Target="https://www.linkedin.com/company/octopus-ventures/" TargetMode="External"/><Relationship Id="rId208" Type="http://schemas.openxmlformats.org/officeDocument/2006/relationships/hyperlink" Target="https://octopusventures.com" TargetMode="External"/><Relationship Id="rId207" Type="http://schemas.openxmlformats.org/officeDocument/2006/relationships/hyperlink" Target="https://www.linkedin.com/in/becky-hazell-114049a6" TargetMode="External"/><Relationship Id="rId682" Type="http://schemas.openxmlformats.org/officeDocument/2006/relationships/hyperlink" Target="https://www.linkedin.com/in/john-langley-a7046556" TargetMode="External"/><Relationship Id="rId681" Type="http://schemas.openxmlformats.org/officeDocument/2006/relationships/hyperlink" Target="https://www.linkedin.com/company/jpmorganchase/" TargetMode="External"/><Relationship Id="rId1030" Type="http://schemas.openxmlformats.org/officeDocument/2006/relationships/hyperlink" Target="http://www.ubs.com/about" TargetMode="External"/><Relationship Id="rId680" Type="http://schemas.openxmlformats.org/officeDocument/2006/relationships/hyperlink" Target="http://www.jpmorganchase.com" TargetMode="External"/><Relationship Id="rId1031" Type="http://schemas.openxmlformats.org/officeDocument/2006/relationships/hyperlink" Target="https://www.linkedin.com/company/ubs/" TargetMode="External"/><Relationship Id="rId1032" Type="http://schemas.openxmlformats.org/officeDocument/2006/relationships/hyperlink" Target="https://www.linkedin.com/in/guillaumehercot" TargetMode="External"/><Relationship Id="rId202" Type="http://schemas.openxmlformats.org/officeDocument/2006/relationships/hyperlink" Target="https://www.linkedin.com/in/elockwood" TargetMode="External"/><Relationship Id="rId686" Type="http://schemas.openxmlformats.org/officeDocument/2006/relationships/hyperlink" Target="https://www.jpmorganchase.com/" TargetMode="External"/><Relationship Id="rId1033" Type="http://schemas.openxmlformats.org/officeDocument/2006/relationships/hyperlink" Target="http://www.ubs.com/about" TargetMode="External"/><Relationship Id="rId201" Type="http://schemas.openxmlformats.org/officeDocument/2006/relationships/hyperlink" Target="https://www.linkedin.com/company/octopus-ventures/" TargetMode="External"/><Relationship Id="rId685" Type="http://schemas.openxmlformats.org/officeDocument/2006/relationships/hyperlink" Target="https://www.linkedin.com/in/bianca-sewell-8046b612a" TargetMode="External"/><Relationship Id="rId1034" Type="http://schemas.openxmlformats.org/officeDocument/2006/relationships/hyperlink" Target="https://www.linkedin.com/company/ubs/" TargetMode="External"/><Relationship Id="rId200" Type="http://schemas.openxmlformats.org/officeDocument/2006/relationships/hyperlink" Target="https://octopusventures.com" TargetMode="External"/><Relationship Id="rId684" Type="http://schemas.openxmlformats.org/officeDocument/2006/relationships/hyperlink" Target="https://www.linkedin.com/company/jpmorganchase/" TargetMode="External"/><Relationship Id="rId1035" Type="http://schemas.openxmlformats.org/officeDocument/2006/relationships/hyperlink" Target="https://www.linkedin.com/in/tylergpace" TargetMode="External"/><Relationship Id="rId683" Type="http://schemas.openxmlformats.org/officeDocument/2006/relationships/hyperlink" Target="http://www.jpmorganchase.com" TargetMode="External"/><Relationship Id="rId1036" Type="http://schemas.openxmlformats.org/officeDocument/2006/relationships/hyperlink" Target="http://www.raymondjames.com" TargetMode="External"/><Relationship Id="rId1026" Type="http://schemas.openxmlformats.org/officeDocument/2006/relationships/hyperlink" Target="https://www.linkedin.com/in/anne-eckert" TargetMode="External"/><Relationship Id="rId1027" Type="http://schemas.openxmlformats.org/officeDocument/2006/relationships/hyperlink" Target="http://www.ubs.com/about" TargetMode="External"/><Relationship Id="rId1028" Type="http://schemas.openxmlformats.org/officeDocument/2006/relationships/hyperlink" Target="https://www.linkedin.com/company/ubs/" TargetMode="External"/><Relationship Id="rId1029" Type="http://schemas.openxmlformats.org/officeDocument/2006/relationships/hyperlink" Target="https://www.linkedin.com/in/patelji" TargetMode="External"/><Relationship Id="rId679" Type="http://schemas.openxmlformats.org/officeDocument/2006/relationships/hyperlink" Target="https://www.linkedin.com/in/suresh-shetty-9b9b811" TargetMode="External"/><Relationship Id="rId678" Type="http://schemas.openxmlformats.org/officeDocument/2006/relationships/hyperlink" Target="https://www.linkedin.com/in/dawn-egelston-9749833" TargetMode="External"/><Relationship Id="rId677" Type="http://schemas.openxmlformats.org/officeDocument/2006/relationships/hyperlink" Target="https://www.linkedin.com/company/jpmorgan/" TargetMode="External"/><Relationship Id="rId676" Type="http://schemas.openxmlformats.org/officeDocument/2006/relationships/hyperlink" Target="http://www.jpmorgan.com" TargetMode="External"/><Relationship Id="rId671" Type="http://schemas.openxmlformats.org/officeDocument/2006/relationships/hyperlink" Target="https://www.linkedin.com/company/jpmorganchase/" TargetMode="External"/><Relationship Id="rId670" Type="http://schemas.openxmlformats.org/officeDocument/2006/relationships/hyperlink" Target="http://www.jpmorganchase.com" TargetMode="External"/><Relationship Id="rId1020" Type="http://schemas.openxmlformats.org/officeDocument/2006/relationships/hyperlink" Target="https://www.linkedin.com/in/karan-raichand" TargetMode="External"/><Relationship Id="rId1021" Type="http://schemas.openxmlformats.org/officeDocument/2006/relationships/hyperlink" Target="http://www.ubs.com/about" TargetMode="External"/><Relationship Id="rId675" Type="http://schemas.openxmlformats.org/officeDocument/2006/relationships/hyperlink" Target="https://www.linkedin.com/in/john-kopanski-a791518" TargetMode="External"/><Relationship Id="rId1022" Type="http://schemas.openxmlformats.org/officeDocument/2006/relationships/hyperlink" Target="https://www.linkedin.com/company/ubs/" TargetMode="External"/><Relationship Id="rId674" Type="http://schemas.openxmlformats.org/officeDocument/2006/relationships/hyperlink" Target="https://www.linkedin.com/company/jpmorganchase/" TargetMode="External"/><Relationship Id="rId1023" Type="http://schemas.openxmlformats.org/officeDocument/2006/relationships/hyperlink" Target="https://www.linkedin.com/in/aditi--singh" TargetMode="External"/><Relationship Id="rId673" Type="http://schemas.openxmlformats.org/officeDocument/2006/relationships/hyperlink" Target="http://www.jpmorganchase.com" TargetMode="External"/><Relationship Id="rId1024" Type="http://schemas.openxmlformats.org/officeDocument/2006/relationships/hyperlink" Target="http://www.troweprice.com" TargetMode="External"/><Relationship Id="rId672" Type="http://schemas.openxmlformats.org/officeDocument/2006/relationships/hyperlink" Target="https://www.linkedin.com/in/chakravarthi-bathula-51612b15" TargetMode="External"/><Relationship Id="rId1025" Type="http://schemas.openxmlformats.org/officeDocument/2006/relationships/hyperlink" Target="https://www.linkedin.com/company/t--rowe-price/" TargetMode="External"/><Relationship Id="rId190" Type="http://schemas.openxmlformats.org/officeDocument/2006/relationships/hyperlink" Target="https://www.linkedin.com/company/mubadala-capital/" TargetMode="External"/><Relationship Id="rId194" Type="http://schemas.openxmlformats.org/officeDocument/2006/relationships/hyperlink" Target="https://www.linkedin.com/in/kumarvenkateswaran" TargetMode="External"/><Relationship Id="rId193" Type="http://schemas.openxmlformats.org/officeDocument/2006/relationships/hyperlink" Target="https://www.linkedin.com/company/inovia-capital/" TargetMode="External"/><Relationship Id="rId192" Type="http://schemas.openxmlformats.org/officeDocument/2006/relationships/hyperlink" Target="http://www.inovia.vc" TargetMode="External"/><Relationship Id="rId191" Type="http://schemas.openxmlformats.org/officeDocument/2006/relationships/hyperlink" Target="https://www.linkedin.com/in/claire-glossop-irani-9aa55138" TargetMode="External"/><Relationship Id="rId187" Type="http://schemas.openxmlformats.org/officeDocument/2006/relationships/hyperlink" Target="http://www.inovia.vc" TargetMode="External"/><Relationship Id="rId186" Type="http://schemas.openxmlformats.org/officeDocument/2006/relationships/hyperlink" Target="https://www.linkedin.com/in/bmjetienne" TargetMode="External"/><Relationship Id="rId185" Type="http://schemas.openxmlformats.org/officeDocument/2006/relationships/hyperlink" Target="https://www.linkedin.com/company/blackrock/" TargetMode="External"/><Relationship Id="rId184" Type="http://schemas.openxmlformats.org/officeDocument/2006/relationships/hyperlink" Target="http://www.blackrock.com" TargetMode="External"/><Relationship Id="rId189" Type="http://schemas.openxmlformats.org/officeDocument/2006/relationships/hyperlink" Target="https://www.linkedin.com/in/gogemartug" TargetMode="External"/><Relationship Id="rId188" Type="http://schemas.openxmlformats.org/officeDocument/2006/relationships/hyperlink" Target="https://www.linkedin.com/company/inovia-capital/" TargetMode="External"/><Relationship Id="rId183" Type="http://schemas.openxmlformats.org/officeDocument/2006/relationships/hyperlink" Target="https://www.linkedin.com/in/anna-ashurov-b0166b8" TargetMode="External"/><Relationship Id="rId182" Type="http://schemas.openxmlformats.org/officeDocument/2006/relationships/hyperlink" Target="https://www.linkedin.com/company/blackrock/" TargetMode="External"/><Relationship Id="rId181" Type="http://schemas.openxmlformats.org/officeDocument/2006/relationships/hyperlink" Target="http://www.blackrock.com" TargetMode="External"/><Relationship Id="rId180" Type="http://schemas.openxmlformats.org/officeDocument/2006/relationships/hyperlink" Target="https://www.linkedin.com/in/michelle-gadsden-williams-9b07012b" TargetMode="External"/><Relationship Id="rId176" Type="http://schemas.openxmlformats.org/officeDocument/2006/relationships/hyperlink" Target="https://www.linkedin.com/company/mubadala-capital/" TargetMode="External"/><Relationship Id="rId175" Type="http://schemas.openxmlformats.org/officeDocument/2006/relationships/hyperlink" Target="https://www.linkedin.com/in/tom-bashwiner-09a0b853" TargetMode="External"/><Relationship Id="rId174" Type="http://schemas.openxmlformats.org/officeDocument/2006/relationships/hyperlink" Target="https://www.linkedin.com/company/blackrock/" TargetMode="External"/><Relationship Id="rId173" Type="http://schemas.openxmlformats.org/officeDocument/2006/relationships/hyperlink" Target="http://www.blackrock.com" TargetMode="External"/><Relationship Id="rId179" Type="http://schemas.openxmlformats.org/officeDocument/2006/relationships/hyperlink" Target="https://www.linkedin.com/company/blackrock-resources/" TargetMode="External"/><Relationship Id="rId178" Type="http://schemas.openxmlformats.org/officeDocument/2006/relationships/hyperlink" Target="http://www.blackrockres.com" TargetMode="External"/><Relationship Id="rId177" Type="http://schemas.openxmlformats.org/officeDocument/2006/relationships/hyperlink" Target="https://www.linkedin.com/in/parkermike" TargetMode="External"/><Relationship Id="rId1910" Type="http://schemas.openxmlformats.org/officeDocument/2006/relationships/hyperlink" Target="http://www.pensiondanmark.com" TargetMode="External"/><Relationship Id="rId1911" Type="http://schemas.openxmlformats.org/officeDocument/2006/relationships/hyperlink" Target="https://www.linkedin.com/company/pensiondanmark/" TargetMode="External"/><Relationship Id="rId1912" Type="http://schemas.openxmlformats.org/officeDocument/2006/relationships/hyperlink" Target="https://www.linkedin.com/in/moez-kassam-a576631" TargetMode="External"/><Relationship Id="rId1913" Type="http://schemas.openxmlformats.org/officeDocument/2006/relationships/hyperlink" Target="https://ansonfunds.com/" TargetMode="External"/><Relationship Id="rId1914" Type="http://schemas.openxmlformats.org/officeDocument/2006/relationships/hyperlink" Target="https://www.linkedin.com/company/anson-group-of-funds/" TargetMode="External"/><Relationship Id="rId1915" Type="http://schemas.openxmlformats.org/officeDocument/2006/relationships/hyperlink" Target="https://www.linkedin.com/in/cherry-tang-4b39704" TargetMode="External"/><Relationship Id="rId1916" Type="http://schemas.openxmlformats.org/officeDocument/2006/relationships/hyperlink" Target="http://www.jsrmicro.com" TargetMode="External"/><Relationship Id="rId1917" Type="http://schemas.openxmlformats.org/officeDocument/2006/relationships/hyperlink" Target="https://www.linkedin.com/company/jsr-micro-inc/" TargetMode="External"/><Relationship Id="rId1918" Type="http://schemas.openxmlformats.org/officeDocument/2006/relationships/hyperlink" Target="https://www.linkedin.com/in/jaiminsinh-rajput-0513b1183" TargetMode="External"/><Relationship Id="rId1919" Type="http://schemas.openxmlformats.org/officeDocument/2006/relationships/hyperlink" Target="https://www.linkedin.com/company/the-jsr-studio/" TargetMode="External"/><Relationship Id="rId1900" Type="http://schemas.openxmlformats.org/officeDocument/2006/relationships/hyperlink" Target="https://www.linkedin.com/in/xavier-adser%C3%A0-55830766" TargetMode="External"/><Relationship Id="rId1901" Type="http://schemas.openxmlformats.org/officeDocument/2006/relationships/hyperlink" Target="http://www.adequita.co.uk" TargetMode="External"/><Relationship Id="rId1902" Type="http://schemas.openxmlformats.org/officeDocument/2006/relationships/hyperlink" Target="https://www.linkedin.com/company/adequita-capital/" TargetMode="External"/><Relationship Id="rId1903" Type="http://schemas.openxmlformats.org/officeDocument/2006/relationships/hyperlink" Target="https://www.linkedin.com/in/frederik-d%C3%B8mler-25086623" TargetMode="External"/><Relationship Id="rId1904" Type="http://schemas.openxmlformats.org/officeDocument/2006/relationships/hyperlink" Target="http://www.pensiondanmark.com" TargetMode="External"/><Relationship Id="rId1905" Type="http://schemas.openxmlformats.org/officeDocument/2006/relationships/hyperlink" Target="https://www.linkedin.com/company/pensiondanmark/" TargetMode="External"/><Relationship Id="rId1906" Type="http://schemas.openxmlformats.org/officeDocument/2006/relationships/hyperlink" Target="https://www.linkedin.com/in/tetsuro-hank-hori-b0912897" TargetMode="External"/><Relationship Id="rId1907" Type="http://schemas.openxmlformats.org/officeDocument/2006/relationships/hyperlink" Target="http://www.jsr.co.jp/" TargetMode="External"/><Relationship Id="rId1908" Type="http://schemas.openxmlformats.org/officeDocument/2006/relationships/hyperlink" Target="https://www.linkedin.com/company/jsr-corporation/" TargetMode="External"/><Relationship Id="rId1909" Type="http://schemas.openxmlformats.org/officeDocument/2006/relationships/hyperlink" Target="https://www.linkedin.com/in/lassethigaard" TargetMode="External"/><Relationship Id="rId198" Type="http://schemas.openxmlformats.org/officeDocument/2006/relationships/hyperlink" Target="https://www.linkedin.com/company/mubadala/" TargetMode="External"/><Relationship Id="rId197" Type="http://schemas.openxmlformats.org/officeDocument/2006/relationships/hyperlink" Target="http://www.mubadala.com" TargetMode="External"/><Relationship Id="rId196" Type="http://schemas.openxmlformats.org/officeDocument/2006/relationships/hyperlink" Target="https://www.linkedin.com/in/khaled-al-shamlan-al-marri-9511316" TargetMode="External"/><Relationship Id="rId195" Type="http://schemas.openxmlformats.org/officeDocument/2006/relationships/hyperlink" Target="https://www.linkedin.com/company/mubadala-capital/" TargetMode="External"/><Relationship Id="rId199" Type="http://schemas.openxmlformats.org/officeDocument/2006/relationships/hyperlink" Target="https://www.linkedin.com/in/samantha-ling-71667112" TargetMode="External"/><Relationship Id="rId150" Type="http://schemas.openxmlformats.org/officeDocument/2006/relationships/hyperlink" Target="https://www.linkedin.com/in/philip-vasan-2ba60946" TargetMode="External"/><Relationship Id="rId149" Type="http://schemas.openxmlformats.org/officeDocument/2006/relationships/hyperlink" Target="https://www.linkedin.com/company/bpifrance/" TargetMode="External"/><Relationship Id="rId148" Type="http://schemas.openxmlformats.org/officeDocument/2006/relationships/hyperlink" Target="https://bpifrance.fr" TargetMode="External"/><Relationship Id="rId1090" Type="http://schemas.openxmlformats.org/officeDocument/2006/relationships/hyperlink" Target="https://www.oxfordscienceenterprises.com" TargetMode="External"/><Relationship Id="rId1091" Type="http://schemas.openxmlformats.org/officeDocument/2006/relationships/hyperlink" Target="https://www.linkedin.com/company/oxford-science-enterprises/" TargetMode="External"/><Relationship Id="rId1092" Type="http://schemas.openxmlformats.org/officeDocument/2006/relationships/hyperlink" Target="https://www.linkedin.com/in/rich-hossfeld" TargetMode="External"/><Relationship Id="rId1093" Type="http://schemas.openxmlformats.org/officeDocument/2006/relationships/hyperlink" Target="http://www.sbenergy.com" TargetMode="External"/><Relationship Id="rId1094" Type="http://schemas.openxmlformats.org/officeDocument/2006/relationships/hyperlink" Target="https://www.linkedin.com/company/sb-energy-softbank-group-/" TargetMode="External"/><Relationship Id="rId143" Type="http://schemas.openxmlformats.org/officeDocument/2006/relationships/hyperlink" Target="https://www.linkedin.com/company/bpifrance/" TargetMode="External"/><Relationship Id="rId1095" Type="http://schemas.openxmlformats.org/officeDocument/2006/relationships/hyperlink" Target="https://www.linkedin.com/in/theo-taisei-c" TargetMode="External"/><Relationship Id="rId142" Type="http://schemas.openxmlformats.org/officeDocument/2006/relationships/hyperlink" Target="https://bpifrance.fr" TargetMode="External"/><Relationship Id="rId1096" Type="http://schemas.openxmlformats.org/officeDocument/2006/relationships/hyperlink" Target="https://group.softbank/en/" TargetMode="External"/><Relationship Id="rId141" Type="http://schemas.openxmlformats.org/officeDocument/2006/relationships/hyperlink" Target="https://www.linkedin.com/in/david-boujo-20a63018" TargetMode="External"/><Relationship Id="rId1097" Type="http://schemas.openxmlformats.org/officeDocument/2006/relationships/hyperlink" Target="https://www.linkedin.com/company/softbankgroup/" TargetMode="External"/><Relationship Id="rId140" Type="http://schemas.openxmlformats.org/officeDocument/2006/relationships/hyperlink" Target="https://www.linkedin.com/company/bpifrance/" TargetMode="External"/><Relationship Id="rId1098" Type="http://schemas.openxmlformats.org/officeDocument/2006/relationships/hyperlink" Target="https://www.linkedin.com/in/kyungmo-kim-0b23626" TargetMode="External"/><Relationship Id="rId147" Type="http://schemas.openxmlformats.org/officeDocument/2006/relationships/hyperlink" Target="https://www.linkedin.com/in/arnaud-caudoux-420292" TargetMode="External"/><Relationship Id="rId1099" Type="http://schemas.openxmlformats.org/officeDocument/2006/relationships/hyperlink" Target="https://www.linkedin.com/in/dennis-smith-871986" TargetMode="External"/><Relationship Id="rId146" Type="http://schemas.openxmlformats.org/officeDocument/2006/relationships/hyperlink" Target="https://www.linkedin.com/company/gaingels/" TargetMode="External"/><Relationship Id="rId145" Type="http://schemas.openxmlformats.org/officeDocument/2006/relationships/hyperlink" Target="http://gaingels.com/" TargetMode="External"/><Relationship Id="rId144" Type="http://schemas.openxmlformats.org/officeDocument/2006/relationships/hyperlink" Target="https://www.linkedin.com/in/cathalodea" TargetMode="External"/><Relationship Id="rId139" Type="http://schemas.openxmlformats.org/officeDocument/2006/relationships/hyperlink" Target="https://bpifrance.fr" TargetMode="External"/><Relationship Id="rId138" Type="http://schemas.openxmlformats.org/officeDocument/2006/relationships/hyperlink" Target="https://www.linkedin.com/in/nsilberman" TargetMode="External"/><Relationship Id="rId137" Type="http://schemas.openxmlformats.org/officeDocument/2006/relationships/hyperlink" Target="https://www.linkedin.com/company/gaingels/" TargetMode="External"/><Relationship Id="rId1080" Type="http://schemas.openxmlformats.org/officeDocument/2006/relationships/hyperlink" Target="https://www.linkedin.com/in/mykeldevega" TargetMode="External"/><Relationship Id="rId1081" Type="http://schemas.openxmlformats.org/officeDocument/2006/relationships/hyperlink" Target="http://www.raymondjames.com" TargetMode="External"/><Relationship Id="rId1082" Type="http://schemas.openxmlformats.org/officeDocument/2006/relationships/hyperlink" Target="https://www.linkedin.com/company/raymond-james-financial-inc-/" TargetMode="External"/><Relationship Id="rId1083" Type="http://schemas.openxmlformats.org/officeDocument/2006/relationships/hyperlink" Target="https://www.linkedin.com/in/hiroyuki-sumitomo-b5169a134" TargetMode="External"/><Relationship Id="rId132" Type="http://schemas.openxmlformats.org/officeDocument/2006/relationships/hyperlink" Target="https://www.linkedin.com/in/petersteinberg" TargetMode="External"/><Relationship Id="rId1084" Type="http://schemas.openxmlformats.org/officeDocument/2006/relationships/hyperlink" Target="https://group.softbank/en/" TargetMode="External"/><Relationship Id="rId131" Type="http://schemas.openxmlformats.org/officeDocument/2006/relationships/hyperlink" Target="https://www.linkedin.com/company/bpifrance/" TargetMode="External"/><Relationship Id="rId1085" Type="http://schemas.openxmlformats.org/officeDocument/2006/relationships/hyperlink" Target="https://www.linkedin.com/company/softbankgroup/" TargetMode="External"/><Relationship Id="rId130" Type="http://schemas.openxmlformats.org/officeDocument/2006/relationships/hyperlink" Target="https://bpifrance.fr" TargetMode="External"/><Relationship Id="rId1086" Type="http://schemas.openxmlformats.org/officeDocument/2006/relationships/hyperlink" Target="https://www.linkedin.com/in/nickdixonclegg" TargetMode="External"/><Relationship Id="rId1087" Type="http://schemas.openxmlformats.org/officeDocument/2006/relationships/hyperlink" Target="https://www.oxfordscienceenterprises.com" TargetMode="External"/><Relationship Id="rId136" Type="http://schemas.openxmlformats.org/officeDocument/2006/relationships/hyperlink" Target="http://gaingels.com/" TargetMode="External"/><Relationship Id="rId1088" Type="http://schemas.openxmlformats.org/officeDocument/2006/relationships/hyperlink" Target="https://www.linkedin.com/company/oxford-science-enterprises/" TargetMode="External"/><Relationship Id="rId135" Type="http://schemas.openxmlformats.org/officeDocument/2006/relationships/hyperlink" Target="https://www.linkedin.com/in/lorenzothione" TargetMode="External"/><Relationship Id="rId1089" Type="http://schemas.openxmlformats.org/officeDocument/2006/relationships/hyperlink" Target="https://www.linkedin.com/in/lauraroe" TargetMode="External"/><Relationship Id="rId134" Type="http://schemas.openxmlformats.org/officeDocument/2006/relationships/hyperlink" Target="https://www.linkedin.com/company/gaingels/" TargetMode="External"/><Relationship Id="rId133" Type="http://schemas.openxmlformats.org/officeDocument/2006/relationships/hyperlink" Target="http://gaingels.com/" TargetMode="External"/><Relationship Id="rId172" Type="http://schemas.openxmlformats.org/officeDocument/2006/relationships/hyperlink" Target="https://www.linkedin.com/in/james-honan-90506825" TargetMode="External"/><Relationship Id="rId171" Type="http://schemas.openxmlformats.org/officeDocument/2006/relationships/hyperlink" Target="https://www.linkedin.com/company/mubadala-capital/" TargetMode="External"/><Relationship Id="rId170" Type="http://schemas.openxmlformats.org/officeDocument/2006/relationships/hyperlink" Target="https://www.linkedin.com/in/samuel-merksamer-ba965b7" TargetMode="External"/><Relationship Id="rId165" Type="http://schemas.openxmlformats.org/officeDocument/2006/relationships/hyperlink" Target="https://www.linkedin.com/in/patrick-mccauley-130aa512a" TargetMode="External"/><Relationship Id="rId164" Type="http://schemas.openxmlformats.org/officeDocument/2006/relationships/hyperlink" Target="https://www.linkedin.com/company/blackrock/" TargetMode="External"/><Relationship Id="rId163" Type="http://schemas.openxmlformats.org/officeDocument/2006/relationships/hyperlink" Target="http://www.blackrock.com" TargetMode="External"/><Relationship Id="rId162" Type="http://schemas.openxmlformats.org/officeDocument/2006/relationships/hyperlink" Target="https://www.linkedin.com/in/patrickewane" TargetMode="External"/><Relationship Id="rId169" Type="http://schemas.openxmlformats.org/officeDocument/2006/relationships/hyperlink" Target="https://www.linkedin.com/company/blackrock/" TargetMode="External"/><Relationship Id="rId168" Type="http://schemas.openxmlformats.org/officeDocument/2006/relationships/hyperlink" Target="http://www.blackrock.com" TargetMode="External"/><Relationship Id="rId167" Type="http://schemas.openxmlformats.org/officeDocument/2006/relationships/hyperlink" Target="https://www.linkedin.com/in/shifra-ansonoff-274ab46" TargetMode="External"/><Relationship Id="rId166" Type="http://schemas.openxmlformats.org/officeDocument/2006/relationships/hyperlink" Target="https://www.linkedin.com/company/mubadala-capital/" TargetMode="External"/><Relationship Id="rId161" Type="http://schemas.openxmlformats.org/officeDocument/2006/relationships/hyperlink" Target="https://www.linkedin.com/company/blackrock/" TargetMode="External"/><Relationship Id="rId160" Type="http://schemas.openxmlformats.org/officeDocument/2006/relationships/hyperlink" Target="http://www.blackrock.com" TargetMode="External"/><Relationship Id="rId159" Type="http://schemas.openxmlformats.org/officeDocument/2006/relationships/hyperlink" Target="https://www.linkedin.com/in/richard-steel-blackrock" TargetMode="External"/><Relationship Id="rId154" Type="http://schemas.openxmlformats.org/officeDocument/2006/relationships/hyperlink" Target="http://www.blackrock.com" TargetMode="External"/><Relationship Id="rId153" Type="http://schemas.openxmlformats.org/officeDocument/2006/relationships/hyperlink" Target="https://www.linkedin.com/in/amitpanalkar" TargetMode="External"/><Relationship Id="rId152" Type="http://schemas.openxmlformats.org/officeDocument/2006/relationships/hyperlink" Target="https://www.linkedin.com/company/blackrock/" TargetMode="External"/><Relationship Id="rId151" Type="http://schemas.openxmlformats.org/officeDocument/2006/relationships/hyperlink" Target="http://www.blackrock.com" TargetMode="External"/><Relationship Id="rId158" Type="http://schemas.openxmlformats.org/officeDocument/2006/relationships/hyperlink" Target="https://www.linkedin.com/company/blackrock/" TargetMode="External"/><Relationship Id="rId157" Type="http://schemas.openxmlformats.org/officeDocument/2006/relationships/hyperlink" Target="http://www.blackrock.com" TargetMode="External"/><Relationship Id="rId156" Type="http://schemas.openxmlformats.org/officeDocument/2006/relationships/hyperlink" Target="https://www.linkedin.com/in/prashant-mehta-5770252" TargetMode="External"/><Relationship Id="rId155" Type="http://schemas.openxmlformats.org/officeDocument/2006/relationships/hyperlink" Target="https://www.linkedin.com/company/blackrock/" TargetMode="External"/><Relationship Id="rId1972" Type="http://schemas.openxmlformats.org/officeDocument/2006/relationships/hyperlink" Target="https://www.linkedin.com/company/winbond-electronics-corporation-america/" TargetMode="External"/><Relationship Id="rId1973" Type="http://schemas.openxmlformats.org/officeDocument/2006/relationships/hyperlink" Target="https://www.linkedin.com/in/kc-so-58592" TargetMode="External"/><Relationship Id="rId1974" Type="http://schemas.openxmlformats.org/officeDocument/2006/relationships/hyperlink" Target="https://www.winbond.com" TargetMode="External"/><Relationship Id="rId1975" Type="http://schemas.openxmlformats.org/officeDocument/2006/relationships/hyperlink" Target="https://www.linkedin.com/company/winbond/" TargetMode="External"/><Relationship Id="rId1976" Type="http://schemas.openxmlformats.org/officeDocument/2006/relationships/hyperlink" Target="https://www.linkedin.com/in/sangho-shin-ab916119a" TargetMode="External"/><Relationship Id="rId1977" Type="http://schemas.openxmlformats.org/officeDocument/2006/relationships/hyperlink" Target="https://www.winbond.com" TargetMode="External"/><Relationship Id="rId1978" Type="http://schemas.openxmlformats.org/officeDocument/2006/relationships/hyperlink" Target="https://www.linkedin.com/company/winbond-electronics-corporation-america/" TargetMode="External"/><Relationship Id="rId1979" Type="http://schemas.openxmlformats.org/officeDocument/2006/relationships/hyperlink" Target="https://www.linkedin.com/in/k-c-shekar-99b36a1" TargetMode="External"/><Relationship Id="rId1970" Type="http://schemas.openxmlformats.org/officeDocument/2006/relationships/hyperlink" Target="https://www.linkedin.com/in/jack-motz-4643641" TargetMode="External"/><Relationship Id="rId1971" Type="http://schemas.openxmlformats.org/officeDocument/2006/relationships/hyperlink" Target="https://www.winbond.com" TargetMode="External"/><Relationship Id="rId1961" Type="http://schemas.openxmlformats.org/officeDocument/2006/relationships/hyperlink" Target="https://www.linkedin.com/company/sbisecurities/" TargetMode="External"/><Relationship Id="rId1962" Type="http://schemas.openxmlformats.org/officeDocument/2006/relationships/hyperlink" Target="https://www.linkedin.com/in/jabril-muhammad-ba671982" TargetMode="External"/><Relationship Id="rId1963" Type="http://schemas.openxmlformats.org/officeDocument/2006/relationships/hyperlink" Target="https://www.linkedin.com/in/takeshi-ido-093314156" TargetMode="External"/><Relationship Id="rId1964" Type="http://schemas.openxmlformats.org/officeDocument/2006/relationships/hyperlink" Target="https://www.sbigroup.co.jp/english/company/group/sbisec.html" TargetMode="External"/><Relationship Id="rId1965" Type="http://schemas.openxmlformats.org/officeDocument/2006/relationships/hyperlink" Target="https://www.linkedin.com/company/sbi-securities/" TargetMode="External"/><Relationship Id="rId1966" Type="http://schemas.openxmlformats.org/officeDocument/2006/relationships/hyperlink" Target="https://www.linkedin.com/in/liang-wen-shen-51170911b" TargetMode="External"/><Relationship Id="rId1967" Type="http://schemas.openxmlformats.org/officeDocument/2006/relationships/hyperlink" Target="https://www.linkedin.com/in/kuang-yi-chiu-75323910" TargetMode="External"/><Relationship Id="rId1968" Type="http://schemas.openxmlformats.org/officeDocument/2006/relationships/hyperlink" Target="https://www.linkedin.com/in/sang-seung-bae-64870a146" TargetMode="External"/><Relationship Id="rId1969" Type="http://schemas.openxmlformats.org/officeDocument/2006/relationships/hyperlink" Target="https://www.linkedin.com/company/npinvestment/" TargetMode="External"/><Relationship Id="rId1960" Type="http://schemas.openxmlformats.org/officeDocument/2006/relationships/hyperlink" Target="https://www.sbisecurities.in/" TargetMode="External"/><Relationship Id="rId1510" Type="http://schemas.openxmlformats.org/officeDocument/2006/relationships/hyperlink" Target="https://group.legalandgeneral.com/en" TargetMode="External"/><Relationship Id="rId1994" Type="http://schemas.openxmlformats.org/officeDocument/2006/relationships/hyperlink" Target="https://www.linkedin.com/company/charles-schwab/" TargetMode="External"/><Relationship Id="rId1511" Type="http://schemas.openxmlformats.org/officeDocument/2006/relationships/hyperlink" Target="https://www.linkedin.com/company/legal-&amp;-general/" TargetMode="External"/><Relationship Id="rId1995" Type="http://schemas.openxmlformats.org/officeDocument/2006/relationships/hyperlink" Target="https://www.linkedin.com/in/jmillera" TargetMode="External"/><Relationship Id="rId1512" Type="http://schemas.openxmlformats.org/officeDocument/2006/relationships/hyperlink" Target="https://www.linkedin.com/in/spiterimichael" TargetMode="External"/><Relationship Id="rId1996" Type="http://schemas.openxmlformats.org/officeDocument/2006/relationships/hyperlink" Target="http://www.aboutschwab.com" TargetMode="External"/><Relationship Id="rId1513" Type="http://schemas.openxmlformats.org/officeDocument/2006/relationships/hyperlink" Target="https://group.legalandgeneral.com/en" TargetMode="External"/><Relationship Id="rId1997" Type="http://schemas.openxmlformats.org/officeDocument/2006/relationships/hyperlink" Target="https://www.linkedin.com/company/charles-schwab/" TargetMode="External"/><Relationship Id="rId1514" Type="http://schemas.openxmlformats.org/officeDocument/2006/relationships/hyperlink" Target="https://www.linkedin.com/company/legal-&amp;-general/" TargetMode="External"/><Relationship Id="rId1998" Type="http://schemas.openxmlformats.org/officeDocument/2006/relationships/hyperlink" Target="https://www.linkedin.com/in/james-cortez-cfa-b39b057b" TargetMode="External"/><Relationship Id="rId1515" Type="http://schemas.openxmlformats.org/officeDocument/2006/relationships/hyperlink" Target="https://www.linkedin.com/in/sdavis2" TargetMode="External"/><Relationship Id="rId1999" Type="http://schemas.openxmlformats.org/officeDocument/2006/relationships/hyperlink" Target="https://www.linkedin.com/in/sean-dunne-78b77b179" TargetMode="External"/><Relationship Id="rId1516" Type="http://schemas.openxmlformats.org/officeDocument/2006/relationships/hyperlink" Target="https://group.legalandgeneral.com/en" TargetMode="External"/><Relationship Id="rId1517" Type="http://schemas.openxmlformats.org/officeDocument/2006/relationships/hyperlink" Target="https://www.linkedin.com/company/legal-&amp;-general/" TargetMode="External"/><Relationship Id="rId1518" Type="http://schemas.openxmlformats.org/officeDocument/2006/relationships/hyperlink" Target="https://www.linkedin.com/in/will-hanglin" TargetMode="External"/><Relationship Id="rId1519" Type="http://schemas.openxmlformats.org/officeDocument/2006/relationships/hyperlink" Target="https://group.legalandgeneral.com/en" TargetMode="External"/><Relationship Id="rId1990" Type="http://schemas.openxmlformats.org/officeDocument/2006/relationships/hyperlink" Target="http://www.whitehatcp.com" TargetMode="External"/><Relationship Id="rId1991" Type="http://schemas.openxmlformats.org/officeDocument/2006/relationships/hyperlink" Target="https://www.linkedin.com/company/white-hat-capital-partners/" TargetMode="External"/><Relationship Id="rId1992" Type="http://schemas.openxmlformats.org/officeDocument/2006/relationships/hyperlink" Target="https://www.linkedin.com/in/zifan-tang-cfa-phd-58580315" TargetMode="External"/><Relationship Id="rId1993" Type="http://schemas.openxmlformats.org/officeDocument/2006/relationships/hyperlink" Target="http://www.aboutschwab.com" TargetMode="External"/><Relationship Id="rId1983" Type="http://schemas.openxmlformats.org/officeDocument/2006/relationships/hyperlink" Target="https://www.linkedin.com/in/brian-mitchell-48621bba" TargetMode="External"/><Relationship Id="rId1500" Type="http://schemas.openxmlformats.org/officeDocument/2006/relationships/hyperlink" Target="https://www.linkedin.com/in/perry-baker-b24448b4" TargetMode="External"/><Relationship Id="rId1984" Type="http://schemas.openxmlformats.org/officeDocument/2006/relationships/hyperlink" Target="http://www.newcolumbiacap.com" TargetMode="External"/><Relationship Id="rId1501" Type="http://schemas.openxmlformats.org/officeDocument/2006/relationships/hyperlink" Target="https://group.legalandgeneral.com/en" TargetMode="External"/><Relationship Id="rId1985" Type="http://schemas.openxmlformats.org/officeDocument/2006/relationships/hyperlink" Target="https://www.linkedin.com/company/new-columbia-capital-llc/" TargetMode="External"/><Relationship Id="rId1502" Type="http://schemas.openxmlformats.org/officeDocument/2006/relationships/hyperlink" Target="https://www.linkedin.com/company/legal-&amp;-general/" TargetMode="External"/><Relationship Id="rId1986" Type="http://schemas.openxmlformats.org/officeDocument/2006/relationships/hyperlink" Target="https://www.linkedin.com/in/markquinlan" TargetMode="External"/><Relationship Id="rId1503" Type="http://schemas.openxmlformats.org/officeDocument/2006/relationships/hyperlink" Target="https://www.linkedin.com/in/allisonabrennan" TargetMode="External"/><Relationship Id="rId1987" Type="http://schemas.openxmlformats.org/officeDocument/2006/relationships/hyperlink" Target="http://www.whitehatcp.com" TargetMode="External"/><Relationship Id="rId1504" Type="http://schemas.openxmlformats.org/officeDocument/2006/relationships/hyperlink" Target="http://www.mitacs.ca" TargetMode="External"/><Relationship Id="rId1988" Type="http://schemas.openxmlformats.org/officeDocument/2006/relationships/hyperlink" Target="https://www.linkedin.com/company/white-hat-capital-partners/" TargetMode="External"/><Relationship Id="rId1505" Type="http://schemas.openxmlformats.org/officeDocument/2006/relationships/hyperlink" Target="https://www.linkedin.com/company/mitacs/" TargetMode="External"/><Relationship Id="rId1989" Type="http://schemas.openxmlformats.org/officeDocument/2006/relationships/hyperlink" Target="https://www.linkedin.com/in/dave-chanley-1028182" TargetMode="External"/><Relationship Id="rId1506" Type="http://schemas.openxmlformats.org/officeDocument/2006/relationships/hyperlink" Target="https://www.linkedin.com/in/prakash-rautaray-a9b32219" TargetMode="External"/><Relationship Id="rId1507" Type="http://schemas.openxmlformats.org/officeDocument/2006/relationships/hyperlink" Target="https://group.legalandgeneral.com/en" TargetMode="External"/><Relationship Id="rId1508" Type="http://schemas.openxmlformats.org/officeDocument/2006/relationships/hyperlink" Target="https://www.linkedin.com/company/legal-&amp;-general/" TargetMode="External"/><Relationship Id="rId1509" Type="http://schemas.openxmlformats.org/officeDocument/2006/relationships/hyperlink" Target="https://www.linkedin.com/in/lizzie-dale-she-her-274462" TargetMode="External"/><Relationship Id="rId1980" Type="http://schemas.openxmlformats.org/officeDocument/2006/relationships/hyperlink" Target="https://www.winbond.com" TargetMode="External"/><Relationship Id="rId1981" Type="http://schemas.openxmlformats.org/officeDocument/2006/relationships/hyperlink" Target="https://www.linkedin.com/company/winbond/" TargetMode="External"/><Relationship Id="rId1982" Type="http://schemas.openxmlformats.org/officeDocument/2006/relationships/hyperlink" Target="https://www.linkedin.com/in/yaping-chen-b2091131b" TargetMode="External"/><Relationship Id="rId1930" Type="http://schemas.openxmlformats.org/officeDocument/2006/relationships/hyperlink" Target="https://www.linkedin.com/in/melissa-o-malley-7900622" TargetMode="External"/><Relationship Id="rId1931" Type="http://schemas.openxmlformats.org/officeDocument/2006/relationships/hyperlink" Target="https://www.linkedin.com/in/joav-kohn-815a921b" TargetMode="External"/><Relationship Id="rId1932" Type="http://schemas.openxmlformats.org/officeDocument/2006/relationships/hyperlink" Target="https://www.linkedin.com/in/matthias-hoffmann-472131137" TargetMode="External"/><Relationship Id="rId1933" Type="http://schemas.openxmlformats.org/officeDocument/2006/relationships/hyperlink" Target="https://www.linkedin.com/in/georgeckmair" TargetMode="External"/><Relationship Id="rId1934" Type="http://schemas.openxmlformats.org/officeDocument/2006/relationships/hyperlink" Target="http://schwarzmueller.com/en/" TargetMode="External"/><Relationship Id="rId1935" Type="http://schemas.openxmlformats.org/officeDocument/2006/relationships/hyperlink" Target="https://www.linkedin.com/company/schwarzmueller/" TargetMode="External"/><Relationship Id="rId1936" Type="http://schemas.openxmlformats.org/officeDocument/2006/relationships/hyperlink" Target="https://www.linkedin.com/in/henningschwarzkopf" TargetMode="External"/><Relationship Id="rId1937" Type="http://schemas.openxmlformats.org/officeDocument/2006/relationships/hyperlink" Target="https://www.linkedin.com/in/bogdan-cretu-44760492" TargetMode="External"/><Relationship Id="rId1938" Type="http://schemas.openxmlformats.org/officeDocument/2006/relationships/hyperlink" Target="http://schwarzmueller.com/en/" TargetMode="External"/><Relationship Id="rId1939" Type="http://schemas.openxmlformats.org/officeDocument/2006/relationships/hyperlink" Target="https://www.linkedin.com/company/schwarzmueller/" TargetMode="External"/><Relationship Id="rId1920" Type="http://schemas.openxmlformats.org/officeDocument/2006/relationships/hyperlink" Target="https://www.linkedin.com/in/jessicarhodesmba" TargetMode="External"/><Relationship Id="rId1921" Type="http://schemas.openxmlformats.org/officeDocument/2006/relationships/hyperlink" Target="http://jsr-strategies.com" TargetMode="External"/><Relationship Id="rId1922" Type="http://schemas.openxmlformats.org/officeDocument/2006/relationships/hyperlink" Target="https://www.linkedin.com/company/jsr-strategies/" TargetMode="External"/><Relationship Id="rId1923" Type="http://schemas.openxmlformats.org/officeDocument/2006/relationships/hyperlink" Target="https://www.linkedin.com/in/susanriordanflynn" TargetMode="External"/><Relationship Id="rId1924" Type="http://schemas.openxmlformats.org/officeDocument/2006/relationships/hyperlink" Target="http://www.jsrtechconsulting.com" TargetMode="External"/><Relationship Id="rId1925" Type="http://schemas.openxmlformats.org/officeDocument/2006/relationships/hyperlink" Target="https://www.linkedin.com/company/jsr-tech-consulting/" TargetMode="External"/><Relationship Id="rId1926" Type="http://schemas.openxmlformats.org/officeDocument/2006/relationships/hyperlink" Target="https://www.linkedin.com/in/melissa-omalley-3b530aa" TargetMode="External"/><Relationship Id="rId1927" Type="http://schemas.openxmlformats.org/officeDocument/2006/relationships/hyperlink" Target="https://www.linkedin.com/company/alyeska-investment-group/" TargetMode="External"/><Relationship Id="rId1928" Type="http://schemas.openxmlformats.org/officeDocument/2006/relationships/hyperlink" Target="https://www.linkedin.com/in/jeff-hojnacki-75290a5b" TargetMode="External"/><Relationship Id="rId1929" Type="http://schemas.openxmlformats.org/officeDocument/2006/relationships/hyperlink" Target="https://www.linkedin.com/company/alyeska-investment-group/" TargetMode="External"/><Relationship Id="rId1950" Type="http://schemas.openxmlformats.org/officeDocument/2006/relationships/hyperlink" Target="https://www.linkedin.com/in/noboru-ochiai-cfa-232905195" TargetMode="External"/><Relationship Id="rId1951" Type="http://schemas.openxmlformats.org/officeDocument/2006/relationships/hyperlink" Target="https://www.sbigroup.co.jp/english/company/group/sbisec.html" TargetMode="External"/><Relationship Id="rId1952" Type="http://schemas.openxmlformats.org/officeDocument/2006/relationships/hyperlink" Target="https://www.linkedin.com/company/sbi-securities/" TargetMode="External"/><Relationship Id="rId1953" Type="http://schemas.openxmlformats.org/officeDocument/2006/relationships/hyperlink" Target="https://www.linkedin.com/in/zaheer-zafar-680b095b" TargetMode="External"/><Relationship Id="rId1954" Type="http://schemas.openxmlformats.org/officeDocument/2006/relationships/hyperlink" Target="https://www.sbigroup.co.jp/english/company/group/sbisec.html" TargetMode="External"/><Relationship Id="rId1955" Type="http://schemas.openxmlformats.org/officeDocument/2006/relationships/hyperlink" Target="https://www.linkedin.com/company/sbi-securities/" TargetMode="External"/><Relationship Id="rId1956" Type="http://schemas.openxmlformats.org/officeDocument/2006/relationships/hyperlink" Target="https://www.linkedin.com/in/mitsunori-fukushi-4832aa" TargetMode="External"/><Relationship Id="rId1957" Type="http://schemas.openxmlformats.org/officeDocument/2006/relationships/hyperlink" Target="https://www.sbigroup.co.jp/english/company/group/sbisec.html" TargetMode="External"/><Relationship Id="rId1958" Type="http://schemas.openxmlformats.org/officeDocument/2006/relationships/hyperlink" Target="https://www.linkedin.com/company/sbi-securities/" TargetMode="External"/><Relationship Id="rId1959" Type="http://schemas.openxmlformats.org/officeDocument/2006/relationships/hyperlink" Target="https://www.linkedin.com/in/virendra-bansal-35063218" TargetMode="External"/><Relationship Id="rId1940" Type="http://schemas.openxmlformats.org/officeDocument/2006/relationships/hyperlink" Target="https://www.linkedin.com/in/masao-igarashi-b63741a4" TargetMode="External"/><Relationship Id="rId1941" Type="http://schemas.openxmlformats.org/officeDocument/2006/relationships/hyperlink" Target="https://www.linkedin.com/in/consuelo-scarpolini" TargetMode="External"/><Relationship Id="rId1942" Type="http://schemas.openxmlformats.org/officeDocument/2006/relationships/hyperlink" Target="https://www.zschimmer-schwarz.com/en/" TargetMode="External"/><Relationship Id="rId1943" Type="http://schemas.openxmlformats.org/officeDocument/2006/relationships/hyperlink" Target="https://www.linkedin.com/company/zschimmer-&amp;-schwarz/" TargetMode="External"/><Relationship Id="rId1944" Type="http://schemas.openxmlformats.org/officeDocument/2006/relationships/hyperlink" Target="https://www.linkedin.com/in/nayanthakur" TargetMode="External"/><Relationship Id="rId1945" Type="http://schemas.openxmlformats.org/officeDocument/2006/relationships/hyperlink" Target="https://www.sbisecurities.in/" TargetMode="External"/><Relationship Id="rId1946" Type="http://schemas.openxmlformats.org/officeDocument/2006/relationships/hyperlink" Target="https://www.linkedin.com/company/sbisecurities/" TargetMode="External"/><Relationship Id="rId1947" Type="http://schemas.openxmlformats.org/officeDocument/2006/relationships/hyperlink" Target="https://www.linkedin.com/in/so-ping-law-4a61114b" TargetMode="External"/><Relationship Id="rId1948" Type="http://schemas.openxmlformats.org/officeDocument/2006/relationships/hyperlink" Target="https://www.linkedin.com/in/mrigank-jain-03576087" TargetMode="External"/><Relationship Id="rId1949" Type="http://schemas.openxmlformats.org/officeDocument/2006/relationships/hyperlink" Target="https://www.linkedin.com/company/sbi-custodial-services-pvt.-ltd/" TargetMode="External"/><Relationship Id="rId1576" Type="http://schemas.openxmlformats.org/officeDocument/2006/relationships/hyperlink" Target="http://www.honeywell.com" TargetMode="External"/><Relationship Id="rId1577" Type="http://schemas.openxmlformats.org/officeDocument/2006/relationships/hyperlink" Target="https://www.linkedin.com/company/honeywell/" TargetMode="External"/><Relationship Id="rId1578" Type="http://schemas.openxmlformats.org/officeDocument/2006/relationships/hyperlink" Target="https://www.linkedin.com/in/aleksei-vjunov-9a342a129" TargetMode="External"/><Relationship Id="rId1579" Type="http://schemas.openxmlformats.org/officeDocument/2006/relationships/hyperlink" Target="http://www.honeywell.com" TargetMode="External"/><Relationship Id="rId509" Type="http://schemas.openxmlformats.org/officeDocument/2006/relationships/hyperlink" Target="https://www.linkedin.com/company/d.-e.-shaw-&amp;-co./" TargetMode="External"/><Relationship Id="rId508" Type="http://schemas.openxmlformats.org/officeDocument/2006/relationships/hyperlink" Target="https://www.deshaw.com/" TargetMode="External"/><Relationship Id="rId503" Type="http://schemas.openxmlformats.org/officeDocument/2006/relationships/hyperlink" Target="https://www.linkedin.com/in/michaelomary" TargetMode="External"/><Relationship Id="rId987" Type="http://schemas.openxmlformats.org/officeDocument/2006/relationships/hyperlink" Target="https://www.linkedin.com/in/dr-namukale-chintu-36a9b025" TargetMode="External"/><Relationship Id="rId502" Type="http://schemas.openxmlformats.org/officeDocument/2006/relationships/hyperlink" Target="https://www.linkedin.com/company/d.-e.-shaw-india-private-limited/" TargetMode="External"/><Relationship Id="rId986" Type="http://schemas.openxmlformats.org/officeDocument/2006/relationships/hyperlink" Target="https://www.linkedin.com/company/invesco-ltd/" TargetMode="External"/><Relationship Id="rId501" Type="http://schemas.openxmlformats.org/officeDocument/2006/relationships/hyperlink" Target="http://www.deshawindia.com/" TargetMode="External"/><Relationship Id="rId985" Type="http://schemas.openxmlformats.org/officeDocument/2006/relationships/hyperlink" Target="http://www.invesco.com/corporate" TargetMode="External"/><Relationship Id="rId500" Type="http://schemas.openxmlformats.org/officeDocument/2006/relationships/hyperlink" Target="https://www.linkedin.com/in/kavithachakravarthy" TargetMode="External"/><Relationship Id="rId984" Type="http://schemas.openxmlformats.org/officeDocument/2006/relationships/hyperlink" Target="https://www.linkedin.com/in/yoshihiro-kawamoto-cfa-caia-2bab9154" TargetMode="External"/><Relationship Id="rId507" Type="http://schemas.openxmlformats.org/officeDocument/2006/relationships/hyperlink" Target="https://www.linkedin.com/in/alexis-halaby-7a65715a" TargetMode="External"/><Relationship Id="rId506" Type="http://schemas.openxmlformats.org/officeDocument/2006/relationships/hyperlink" Target="https://www.linkedin.com/company/d.-e.-shaw-&amp;-co./" TargetMode="External"/><Relationship Id="rId505" Type="http://schemas.openxmlformats.org/officeDocument/2006/relationships/hyperlink" Target="https://www.deshaw.com/" TargetMode="External"/><Relationship Id="rId989" Type="http://schemas.openxmlformats.org/officeDocument/2006/relationships/hyperlink" Target="https://www.linkedin.com/company/invesco-ltd/" TargetMode="External"/><Relationship Id="rId504" Type="http://schemas.openxmlformats.org/officeDocument/2006/relationships/hyperlink" Target="https://www.linkedin.com/in/quarl" TargetMode="External"/><Relationship Id="rId988" Type="http://schemas.openxmlformats.org/officeDocument/2006/relationships/hyperlink" Target="http://www.invesco.com/corporate" TargetMode="External"/><Relationship Id="rId1570" Type="http://schemas.openxmlformats.org/officeDocument/2006/relationships/hyperlink" Target="http://www.honeywell.com" TargetMode="External"/><Relationship Id="rId1571" Type="http://schemas.openxmlformats.org/officeDocument/2006/relationships/hyperlink" Target="https://www.linkedin.com/company/honeywell/" TargetMode="External"/><Relationship Id="rId983" Type="http://schemas.openxmlformats.org/officeDocument/2006/relationships/hyperlink" Target="https://www.linkedin.com/company/state-street/" TargetMode="External"/><Relationship Id="rId1572" Type="http://schemas.openxmlformats.org/officeDocument/2006/relationships/hyperlink" Target="https://www.linkedin.com/in/diego-parise-5b46b293" TargetMode="External"/><Relationship Id="rId982" Type="http://schemas.openxmlformats.org/officeDocument/2006/relationships/hyperlink" Target="http://www.statestreet.com" TargetMode="External"/><Relationship Id="rId1573" Type="http://schemas.openxmlformats.org/officeDocument/2006/relationships/hyperlink" Target="http://www.honeywell.com" TargetMode="External"/><Relationship Id="rId981" Type="http://schemas.openxmlformats.org/officeDocument/2006/relationships/hyperlink" Target="https://www.linkedin.com/in/bhavesh-mankar" TargetMode="External"/><Relationship Id="rId1574" Type="http://schemas.openxmlformats.org/officeDocument/2006/relationships/hyperlink" Target="https://www.linkedin.com/company/honeywell/" TargetMode="External"/><Relationship Id="rId980" Type="http://schemas.openxmlformats.org/officeDocument/2006/relationships/hyperlink" Target="https://www.linkedin.com/company/state-street/" TargetMode="External"/><Relationship Id="rId1575" Type="http://schemas.openxmlformats.org/officeDocument/2006/relationships/hyperlink" Target="https://www.linkedin.com/in/jprashant31" TargetMode="External"/><Relationship Id="rId1565" Type="http://schemas.openxmlformats.org/officeDocument/2006/relationships/hyperlink" Target="https://www.linkedin.com/company/cidgroup/" TargetMode="External"/><Relationship Id="rId1566" Type="http://schemas.openxmlformats.org/officeDocument/2006/relationships/hyperlink" Target="https://www.linkedin.com/in/krishnanh" TargetMode="External"/><Relationship Id="rId1567" Type="http://schemas.openxmlformats.org/officeDocument/2006/relationships/hyperlink" Target="http://www.honeywell.com" TargetMode="External"/><Relationship Id="rId1568" Type="http://schemas.openxmlformats.org/officeDocument/2006/relationships/hyperlink" Target="https://www.linkedin.com/company/honeywell/" TargetMode="External"/><Relationship Id="rId1569" Type="http://schemas.openxmlformats.org/officeDocument/2006/relationships/hyperlink" Target="https://www.linkedin.com/in/kalina-mikiewicz-716b7a" TargetMode="External"/><Relationship Id="rId976" Type="http://schemas.openxmlformats.org/officeDocument/2006/relationships/hyperlink" Target="http://www.invesco.com/corporate" TargetMode="External"/><Relationship Id="rId975" Type="http://schemas.openxmlformats.org/officeDocument/2006/relationships/hyperlink" Target="https://www.linkedin.com/in/richard-ford-bb34316" TargetMode="External"/><Relationship Id="rId974" Type="http://schemas.openxmlformats.org/officeDocument/2006/relationships/hyperlink" Target="https://www.linkedin.com/company/state-street/" TargetMode="External"/><Relationship Id="rId973" Type="http://schemas.openxmlformats.org/officeDocument/2006/relationships/hyperlink" Target="http://www.statestreet.com" TargetMode="External"/><Relationship Id="rId979" Type="http://schemas.openxmlformats.org/officeDocument/2006/relationships/hyperlink" Target="http://www.statestreet.com" TargetMode="External"/><Relationship Id="rId978" Type="http://schemas.openxmlformats.org/officeDocument/2006/relationships/hyperlink" Target="https://www.linkedin.com/in/willhan79" TargetMode="External"/><Relationship Id="rId977" Type="http://schemas.openxmlformats.org/officeDocument/2006/relationships/hyperlink" Target="https://www.linkedin.com/company/invesco-ltd/" TargetMode="External"/><Relationship Id="rId1560" Type="http://schemas.openxmlformats.org/officeDocument/2006/relationships/hyperlink" Target="https://www.linkedin.com/in/giles-oliver-73a893318" TargetMode="External"/><Relationship Id="rId972" Type="http://schemas.openxmlformats.org/officeDocument/2006/relationships/hyperlink" Target="https://www.linkedin.com/in/rvsingh" TargetMode="External"/><Relationship Id="rId1561" Type="http://schemas.openxmlformats.org/officeDocument/2006/relationships/hyperlink" Target="http://www.cidgroup.co.uk" TargetMode="External"/><Relationship Id="rId971" Type="http://schemas.openxmlformats.org/officeDocument/2006/relationships/hyperlink" Target="http://www.invesco.com/us" TargetMode="External"/><Relationship Id="rId1562" Type="http://schemas.openxmlformats.org/officeDocument/2006/relationships/hyperlink" Target="https://www.linkedin.com/company/cidgroupuk/" TargetMode="External"/><Relationship Id="rId970" Type="http://schemas.openxmlformats.org/officeDocument/2006/relationships/hyperlink" Target="https://www.linkedin.com/in/samsking" TargetMode="External"/><Relationship Id="rId1563" Type="http://schemas.openxmlformats.org/officeDocument/2006/relationships/hyperlink" Target="https://www.linkedin.com/in/dan-lelouche-72273632" TargetMode="External"/><Relationship Id="rId1564" Type="http://schemas.openxmlformats.org/officeDocument/2006/relationships/hyperlink" Target="http://www.cid-group.be" TargetMode="External"/><Relationship Id="rId1114" Type="http://schemas.openxmlformats.org/officeDocument/2006/relationships/hyperlink" Target="http://www.investible.com" TargetMode="External"/><Relationship Id="rId1598" Type="http://schemas.openxmlformats.org/officeDocument/2006/relationships/hyperlink" Target="https://www.linkedin.com/in/jasonwong3" TargetMode="External"/><Relationship Id="rId1115" Type="http://schemas.openxmlformats.org/officeDocument/2006/relationships/hyperlink" Target="https://www.linkedin.com/company/investible/" TargetMode="External"/><Relationship Id="rId1599" Type="http://schemas.openxmlformats.org/officeDocument/2006/relationships/hyperlink" Target="https://www.linkedin.com/in/stephanie-brown-26454130" TargetMode="External"/><Relationship Id="rId1116" Type="http://schemas.openxmlformats.org/officeDocument/2006/relationships/hyperlink" Target="https://www.linkedin.com/in/jay-chung-4a55b3173" TargetMode="External"/><Relationship Id="rId1117" Type="http://schemas.openxmlformats.org/officeDocument/2006/relationships/hyperlink" Target="https://vc.miraeassetcapital.com/" TargetMode="External"/><Relationship Id="rId1118" Type="http://schemas.openxmlformats.org/officeDocument/2006/relationships/hyperlink" Target="https://www.linkedin.com/company/miraeasset-capital/" TargetMode="External"/><Relationship Id="rId1119" Type="http://schemas.openxmlformats.org/officeDocument/2006/relationships/hyperlink" Target="https://www.linkedin.com/in/jedillon" TargetMode="External"/><Relationship Id="rId525" Type="http://schemas.openxmlformats.org/officeDocument/2006/relationships/hyperlink" Target="https://www.linkedin.com/in/guido-somers-876a043" TargetMode="External"/><Relationship Id="rId524" Type="http://schemas.openxmlformats.org/officeDocument/2006/relationships/hyperlink" Target="https://www.linkedin.com/company/bnp-paribas-arval/" TargetMode="External"/><Relationship Id="rId523" Type="http://schemas.openxmlformats.org/officeDocument/2006/relationships/hyperlink" Target="https://www.arval.com/privacy" TargetMode="External"/><Relationship Id="rId522" Type="http://schemas.openxmlformats.org/officeDocument/2006/relationships/hyperlink" Target="https://www.linkedin.com/in/rafael-vidal-m-f" TargetMode="External"/><Relationship Id="rId529" Type="http://schemas.openxmlformats.org/officeDocument/2006/relationships/hyperlink" Target="https://bnpp.lk/E2gMao" TargetMode="External"/><Relationship Id="rId528" Type="http://schemas.openxmlformats.org/officeDocument/2006/relationships/hyperlink" Target="https://www.linkedin.com/in/trosen" TargetMode="External"/><Relationship Id="rId527" Type="http://schemas.openxmlformats.org/officeDocument/2006/relationships/hyperlink" Target="https://www.linkedin.com/company/ibm/" TargetMode="External"/><Relationship Id="rId526" Type="http://schemas.openxmlformats.org/officeDocument/2006/relationships/hyperlink" Target="http://www.ibm.com" TargetMode="External"/><Relationship Id="rId1590" Type="http://schemas.openxmlformats.org/officeDocument/2006/relationships/hyperlink" Target="http://www.honeywell.com" TargetMode="External"/><Relationship Id="rId1591" Type="http://schemas.openxmlformats.org/officeDocument/2006/relationships/hyperlink" Target="https://www.linkedin.com/company/honeywell/" TargetMode="External"/><Relationship Id="rId1592" Type="http://schemas.openxmlformats.org/officeDocument/2006/relationships/hyperlink" Target="https://www.linkedin.com/in/jeff-chung-756b591b" TargetMode="External"/><Relationship Id="rId1593" Type="http://schemas.openxmlformats.org/officeDocument/2006/relationships/hyperlink" Target="http://www.amecloudventures.com" TargetMode="External"/><Relationship Id="rId521" Type="http://schemas.openxmlformats.org/officeDocument/2006/relationships/hyperlink" Target="https://www.linkedin.com/company/bnp-paribas/" TargetMode="External"/><Relationship Id="rId1110" Type="http://schemas.openxmlformats.org/officeDocument/2006/relationships/hyperlink" Target="https://www.linkedin.com/in/john-clancy-88162360" TargetMode="External"/><Relationship Id="rId1594" Type="http://schemas.openxmlformats.org/officeDocument/2006/relationships/hyperlink" Target="https://www.linkedin.com/company/ame-cloud-ventures/" TargetMode="External"/><Relationship Id="rId520" Type="http://schemas.openxmlformats.org/officeDocument/2006/relationships/hyperlink" Target="https://bnpp.lk/E2gMao" TargetMode="External"/><Relationship Id="rId1111" Type="http://schemas.openxmlformats.org/officeDocument/2006/relationships/hyperlink" Target="https://miraeassetsecuritiesus.com" TargetMode="External"/><Relationship Id="rId1595" Type="http://schemas.openxmlformats.org/officeDocument/2006/relationships/hyperlink" Target="https://www.linkedin.com/in/solina-chau-a40785177" TargetMode="External"/><Relationship Id="rId1112" Type="http://schemas.openxmlformats.org/officeDocument/2006/relationships/hyperlink" Target="https://www.linkedin.com/company/mirae-asset-securities-usa-inc-/" TargetMode="External"/><Relationship Id="rId1596" Type="http://schemas.openxmlformats.org/officeDocument/2006/relationships/hyperlink" Target="https://horizonsventures.com/" TargetMode="External"/><Relationship Id="rId1113" Type="http://schemas.openxmlformats.org/officeDocument/2006/relationships/hyperlink" Target="https://www.linkedin.com/in/jayden-basha-164624159" TargetMode="External"/><Relationship Id="rId1597" Type="http://schemas.openxmlformats.org/officeDocument/2006/relationships/hyperlink" Target="https://www.linkedin.com/company/horizons-ventures/" TargetMode="External"/><Relationship Id="rId1103" Type="http://schemas.openxmlformats.org/officeDocument/2006/relationships/hyperlink" Target="https://www.am.miraeasset.com/" TargetMode="External"/><Relationship Id="rId1587" Type="http://schemas.openxmlformats.org/officeDocument/2006/relationships/hyperlink" Target="https://www.linkedin.com/in/wes-cook-747a061b" TargetMode="External"/><Relationship Id="rId1104" Type="http://schemas.openxmlformats.org/officeDocument/2006/relationships/hyperlink" Target="https://www.linkedin.com/company/mirae-asset-global-investments/" TargetMode="External"/><Relationship Id="rId1588" Type="http://schemas.openxmlformats.org/officeDocument/2006/relationships/hyperlink" Target="https://www.linkedin.com/in/hikmat-chammas-6b740312" TargetMode="External"/><Relationship Id="rId1105" Type="http://schemas.openxmlformats.org/officeDocument/2006/relationships/hyperlink" Target="https://www.linkedin.com/in/ethan-young-39168035" TargetMode="External"/><Relationship Id="rId1589" Type="http://schemas.openxmlformats.org/officeDocument/2006/relationships/hyperlink" Target="https://www.linkedin.com/in/govilkumar" TargetMode="External"/><Relationship Id="rId1106" Type="http://schemas.openxmlformats.org/officeDocument/2006/relationships/hyperlink" Target="https://www.linkedin.com/in/louis-liu-658567179" TargetMode="External"/><Relationship Id="rId1107" Type="http://schemas.openxmlformats.org/officeDocument/2006/relationships/hyperlink" Target="http://securities.miraeasset.com.hk/global/hk2/en/jsp/main.jsp" TargetMode="External"/><Relationship Id="rId1108" Type="http://schemas.openxmlformats.org/officeDocument/2006/relationships/hyperlink" Target="https://www.linkedin.com/company/mirae-asset-securities-hk-/" TargetMode="External"/><Relationship Id="rId1109" Type="http://schemas.openxmlformats.org/officeDocument/2006/relationships/hyperlink" Target="https://www.linkedin.com/in/jim-wang-3750481" TargetMode="External"/><Relationship Id="rId519" Type="http://schemas.openxmlformats.org/officeDocument/2006/relationships/hyperlink" Target="https://www.linkedin.com/in/ramakrishna-p-762a251" TargetMode="External"/><Relationship Id="rId514" Type="http://schemas.openxmlformats.org/officeDocument/2006/relationships/hyperlink" Target="https://bnpp.lk/E2gMao" TargetMode="External"/><Relationship Id="rId998" Type="http://schemas.openxmlformats.org/officeDocument/2006/relationships/hyperlink" Target="https://www.linkedin.com/in/sheila-virani-83847a2" TargetMode="External"/><Relationship Id="rId513" Type="http://schemas.openxmlformats.org/officeDocument/2006/relationships/hyperlink" Target="https://www.linkedin.com/in/ssathish" TargetMode="External"/><Relationship Id="rId997" Type="http://schemas.openxmlformats.org/officeDocument/2006/relationships/hyperlink" Target="http://www.invesco.com/us" TargetMode="External"/><Relationship Id="rId512" Type="http://schemas.openxmlformats.org/officeDocument/2006/relationships/hyperlink" Target="https://www.linkedin.com/company/d.-e.-shaw-&amp;-co./" TargetMode="External"/><Relationship Id="rId996" Type="http://schemas.openxmlformats.org/officeDocument/2006/relationships/hyperlink" Target="https://www.linkedin.com/in/ankit-agarwal-633b055" TargetMode="External"/><Relationship Id="rId511" Type="http://schemas.openxmlformats.org/officeDocument/2006/relationships/hyperlink" Target="https://www.deshaw.com/" TargetMode="External"/><Relationship Id="rId995" Type="http://schemas.openxmlformats.org/officeDocument/2006/relationships/hyperlink" Target="https://www.linkedin.com/company/state-street/" TargetMode="External"/><Relationship Id="rId518" Type="http://schemas.openxmlformats.org/officeDocument/2006/relationships/hyperlink" Target="https://www.linkedin.com/company/ibm/" TargetMode="External"/><Relationship Id="rId517" Type="http://schemas.openxmlformats.org/officeDocument/2006/relationships/hyperlink" Target="http://www.ibm.com" TargetMode="External"/><Relationship Id="rId516" Type="http://schemas.openxmlformats.org/officeDocument/2006/relationships/hyperlink" Target="https://www.linkedin.com/in/lucy-linthwaite-45760010" TargetMode="External"/><Relationship Id="rId515" Type="http://schemas.openxmlformats.org/officeDocument/2006/relationships/hyperlink" Target="https://www.linkedin.com/company/bnp-paribas/" TargetMode="External"/><Relationship Id="rId999" Type="http://schemas.openxmlformats.org/officeDocument/2006/relationships/hyperlink" Target="http://www.invesco.com/us" TargetMode="External"/><Relationship Id="rId990" Type="http://schemas.openxmlformats.org/officeDocument/2006/relationships/hyperlink" Target="https://www.linkedin.com/in/john-sayers-igp" TargetMode="External"/><Relationship Id="rId1580" Type="http://schemas.openxmlformats.org/officeDocument/2006/relationships/hyperlink" Target="https://www.linkedin.com/company/honeywell/" TargetMode="External"/><Relationship Id="rId1581" Type="http://schemas.openxmlformats.org/officeDocument/2006/relationships/hyperlink" Target="https://www.linkedin.com/in/kithsiri-athulathmudali-8067246" TargetMode="External"/><Relationship Id="rId1582" Type="http://schemas.openxmlformats.org/officeDocument/2006/relationships/hyperlink" Target="http://www.honeywell.com" TargetMode="External"/><Relationship Id="rId510" Type="http://schemas.openxmlformats.org/officeDocument/2006/relationships/hyperlink" Target="https://www.linkedin.com/in/andrew-stark-1ab552163" TargetMode="External"/><Relationship Id="rId994" Type="http://schemas.openxmlformats.org/officeDocument/2006/relationships/hyperlink" Target="http://www.statestreet.com" TargetMode="External"/><Relationship Id="rId1583" Type="http://schemas.openxmlformats.org/officeDocument/2006/relationships/hyperlink" Target="https://www.linkedin.com/company/honeywell/" TargetMode="External"/><Relationship Id="rId993" Type="http://schemas.openxmlformats.org/officeDocument/2006/relationships/hyperlink" Target="https://www.linkedin.com/in/javier-sepulveda-navarro" TargetMode="External"/><Relationship Id="rId1100" Type="http://schemas.openxmlformats.org/officeDocument/2006/relationships/hyperlink" Target="http://www.evolutionequity.com" TargetMode="External"/><Relationship Id="rId1584" Type="http://schemas.openxmlformats.org/officeDocument/2006/relationships/hyperlink" Target="https://www.linkedin.com/in/timothygrandy" TargetMode="External"/><Relationship Id="rId992" Type="http://schemas.openxmlformats.org/officeDocument/2006/relationships/hyperlink" Target="https://www.linkedin.com/company/invesco-ltd/" TargetMode="External"/><Relationship Id="rId1101" Type="http://schemas.openxmlformats.org/officeDocument/2006/relationships/hyperlink" Target="https://www.linkedin.com/company/evolution-equity-partners/" TargetMode="External"/><Relationship Id="rId1585" Type="http://schemas.openxmlformats.org/officeDocument/2006/relationships/hyperlink" Target="http://www.honeywell.com" TargetMode="External"/><Relationship Id="rId991" Type="http://schemas.openxmlformats.org/officeDocument/2006/relationships/hyperlink" Target="http://www.invesco.com/corporate" TargetMode="External"/><Relationship Id="rId1102" Type="http://schemas.openxmlformats.org/officeDocument/2006/relationships/hyperlink" Target="https://www.linkedin.com/in/minsoh" TargetMode="External"/><Relationship Id="rId1586" Type="http://schemas.openxmlformats.org/officeDocument/2006/relationships/hyperlink" Target="https://www.linkedin.com/company/honeywell/" TargetMode="External"/><Relationship Id="rId1532" Type="http://schemas.openxmlformats.org/officeDocument/2006/relationships/hyperlink" Target="https://www.linkedin.com/company/adm-capital/" TargetMode="External"/><Relationship Id="rId1533" Type="http://schemas.openxmlformats.org/officeDocument/2006/relationships/hyperlink" Target="https://www.linkedin.com/in/jamie-kim-5b54b432" TargetMode="External"/><Relationship Id="rId1534" Type="http://schemas.openxmlformats.org/officeDocument/2006/relationships/hyperlink" Target="http://www.admcapital.com" TargetMode="External"/><Relationship Id="rId1535" Type="http://schemas.openxmlformats.org/officeDocument/2006/relationships/hyperlink" Target="https://www.linkedin.com/company/adm-capital/" TargetMode="External"/><Relationship Id="rId1536" Type="http://schemas.openxmlformats.org/officeDocument/2006/relationships/hyperlink" Target="https://www.linkedin.com/in/lisa-genasci" TargetMode="External"/><Relationship Id="rId1537" Type="http://schemas.openxmlformats.org/officeDocument/2006/relationships/hyperlink" Target="http://www.admcapital.com" TargetMode="External"/><Relationship Id="rId1538" Type="http://schemas.openxmlformats.org/officeDocument/2006/relationships/hyperlink" Target="https://www.linkedin.com/company/adm-capital/" TargetMode="External"/><Relationship Id="rId1539" Type="http://schemas.openxmlformats.org/officeDocument/2006/relationships/hyperlink" Target="https://www.linkedin.com/in/david-whyte-b31a60145" TargetMode="External"/><Relationship Id="rId949" Type="http://schemas.openxmlformats.org/officeDocument/2006/relationships/hyperlink" Target="https://www.linkedin.com/company/5ycap/" TargetMode="External"/><Relationship Id="rId948" Type="http://schemas.openxmlformats.org/officeDocument/2006/relationships/hyperlink" Target="https://5ycap.com/" TargetMode="External"/><Relationship Id="rId943" Type="http://schemas.openxmlformats.org/officeDocument/2006/relationships/hyperlink" Target="https://www.linkedin.com/company/bdc/" TargetMode="External"/><Relationship Id="rId942" Type="http://schemas.openxmlformats.org/officeDocument/2006/relationships/hyperlink" Target="https://www.bdc.ca" TargetMode="External"/><Relationship Id="rId941" Type="http://schemas.openxmlformats.org/officeDocument/2006/relationships/hyperlink" Target="https://www.linkedin.com/in/brendaslaukocbv" TargetMode="External"/><Relationship Id="rId940" Type="http://schemas.openxmlformats.org/officeDocument/2006/relationships/hyperlink" Target="https://www.linkedin.com/company/5ycap/" TargetMode="External"/><Relationship Id="rId947" Type="http://schemas.openxmlformats.org/officeDocument/2006/relationships/hyperlink" Target="https://www.linkedin.com/in/ted-xutian-jing-0b460388" TargetMode="External"/><Relationship Id="rId946" Type="http://schemas.openxmlformats.org/officeDocument/2006/relationships/hyperlink" Target="https://www.linkedin.com/company/state-street/" TargetMode="External"/><Relationship Id="rId945" Type="http://schemas.openxmlformats.org/officeDocument/2006/relationships/hyperlink" Target="http://www.statestreet.com" TargetMode="External"/><Relationship Id="rId944" Type="http://schemas.openxmlformats.org/officeDocument/2006/relationships/hyperlink" Target="https://www.linkedin.com/in/brendan-winkler-caia-4986774" TargetMode="External"/><Relationship Id="rId1530" Type="http://schemas.openxmlformats.org/officeDocument/2006/relationships/hyperlink" Target="https://www.linkedin.com/in/richard-mcdade-02335813a" TargetMode="External"/><Relationship Id="rId1531" Type="http://schemas.openxmlformats.org/officeDocument/2006/relationships/hyperlink" Target="http://www.admcapital.com" TargetMode="External"/><Relationship Id="rId1521" Type="http://schemas.openxmlformats.org/officeDocument/2006/relationships/hyperlink" Target="https://www.linkedin.com/in/ashleyhsiao" TargetMode="External"/><Relationship Id="rId1522" Type="http://schemas.openxmlformats.org/officeDocument/2006/relationships/hyperlink" Target="http://www.admcapital.com" TargetMode="External"/><Relationship Id="rId1523" Type="http://schemas.openxmlformats.org/officeDocument/2006/relationships/hyperlink" Target="https://www.linkedin.com/company/adm-capital/" TargetMode="External"/><Relationship Id="rId1524" Type="http://schemas.openxmlformats.org/officeDocument/2006/relationships/hyperlink" Target="https://www.linkedin.com/in/eenglishprivatemarketstrategy" TargetMode="External"/><Relationship Id="rId1525" Type="http://schemas.openxmlformats.org/officeDocument/2006/relationships/hyperlink" Target="https://group.legalandgeneral.com/en" TargetMode="External"/><Relationship Id="rId1526" Type="http://schemas.openxmlformats.org/officeDocument/2006/relationships/hyperlink" Target="https://www.linkedin.com/company/legal-&amp;-general/" TargetMode="External"/><Relationship Id="rId1527" Type="http://schemas.openxmlformats.org/officeDocument/2006/relationships/hyperlink" Target="https://www.linkedin.com/in/matt-kirwin-24aa6426" TargetMode="External"/><Relationship Id="rId1528" Type="http://schemas.openxmlformats.org/officeDocument/2006/relationships/hyperlink" Target="https://group.legalandgeneral.com/en" TargetMode="External"/><Relationship Id="rId1529" Type="http://schemas.openxmlformats.org/officeDocument/2006/relationships/hyperlink" Target="https://www.linkedin.com/company/legal-&amp;-general/" TargetMode="External"/><Relationship Id="rId939" Type="http://schemas.openxmlformats.org/officeDocument/2006/relationships/hyperlink" Target="https://5ycap.com/" TargetMode="External"/><Relationship Id="rId938" Type="http://schemas.openxmlformats.org/officeDocument/2006/relationships/hyperlink" Target="https://www.linkedin.com/in/michelle-fu-566a71115" TargetMode="External"/><Relationship Id="rId937" Type="http://schemas.openxmlformats.org/officeDocument/2006/relationships/hyperlink" Target="https://www.linkedin.com/company/5ycap/" TargetMode="External"/><Relationship Id="rId932" Type="http://schemas.openxmlformats.org/officeDocument/2006/relationships/hyperlink" Target="https://www.linkedin.com/in/jiangyun-jin-5555b323" TargetMode="External"/><Relationship Id="rId931" Type="http://schemas.openxmlformats.org/officeDocument/2006/relationships/hyperlink" Target="https://www.linkedin.com/company/5ycap/" TargetMode="External"/><Relationship Id="rId930" Type="http://schemas.openxmlformats.org/officeDocument/2006/relationships/hyperlink" Target="https://5ycap.com/" TargetMode="External"/><Relationship Id="rId936" Type="http://schemas.openxmlformats.org/officeDocument/2006/relationships/hyperlink" Target="https://5ycap.com/" TargetMode="External"/><Relationship Id="rId935" Type="http://schemas.openxmlformats.org/officeDocument/2006/relationships/hyperlink" Target="https://www.linkedin.com/in/stevenshi-morningside" TargetMode="External"/><Relationship Id="rId934" Type="http://schemas.openxmlformats.org/officeDocument/2006/relationships/hyperlink" Target="https://www.linkedin.com/company/5ycap/" TargetMode="External"/><Relationship Id="rId933" Type="http://schemas.openxmlformats.org/officeDocument/2006/relationships/hyperlink" Target="https://5ycap.com/" TargetMode="External"/><Relationship Id="rId1520" Type="http://schemas.openxmlformats.org/officeDocument/2006/relationships/hyperlink" Target="https://www.linkedin.com/company/legal-&amp;-general/" TargetMode="External"/><Relationship Id="rId1554" Type="http://schemas.openxmlformats.org/officeDocument/2006/relationships/hyperlink" Target="https://www.linkedin.com/in/alfie-soulsby-a90625305" TargetMode="External"/><Relationship Id="rId1555" Type="http://schemas.openxmlformats.org/officeDocument/2006/relationships/hyperlink" Target="http://www.cidgroup.co.uk" TargetMode="External"/><Relationship Id="rId1556" Type="http://schemas.openxmlformats.org/officeDocument/2006/relationships/hyperlink" Target="https://www.linkedin.com/company/cidgroupuk/" TargetMode="External"/><Relationship Id="rId1557" Type="http://schemas.openxmlformats.org/officeDocument/2006/relationships/hyperlink" Target="https://www.linkedin.com/in/ray-schuder" TargetMode="External"/><Relationship Id="rId1558" Type="http://schemas.openxmlformats.org/officeDocument/2006/relationships/hyperlink" Target="http://www.samsungcatalyst.com" TargetMode="External"/><Relationship Id="rId1559" Type="http://schemas.openxmlformats.org/officeDocument/2006/relationships/hyperlink" Target="https://www.linkedin.com/company/samsungcatalystfund/" TargetMode="External"/><Relationship Id="rId965" Type="http://schemas.openxmlformats.org/officeDocument/2006/relationships/hyperlink" Target="http://www.statestreet.com" TargetMode="External"/><Relationship Id="rId964" Type="http://schemas.openxmlformats.org/officeDocument/2006/relationships/hyperlink" Target="https://www.linkedin.com/in/ramangudimellapmp" TargetMode="External"/><Relationship Id="rId963" Type="http://schemas.openxmlformats.org/officeDocument/2006/relationships/hyperlink" Target="https://www.linkedin.com/company/5ycap/" TargetMode="External"/><Relationship Id="rId962" Type="http://schemas.openxmlformats.org/officeDocument/2006/relationships/hyperlink" Target="https://5ycap.com/" TargetMode="External"/><Relationship Id="rId969" Type="http://schemas.openxmlformats.org/officeDocument/2006/relationships/hyperlink" Target="https://www.linkedin.com/company/state-street/" TargetMode="External"/><Relationship Id="rId968" Type="http://schemas.openxmlformats.org/officeDocument/2006/relationships/hyperlink" Target="http://www.statestreet.com" TargetMode="External"/><Relationship Id="rId967" Type="http://schemas.openxmlformats.org/officeDocument/2006/relationships/hyperlink" Target="https://www.linkedin.com/in/keith-perry-seal" TargetMode="External"/><Relationship Id="rId966" Type="http://schemas.openxmlformats.org/officeDocument/2006/relationships/hyperlink" Target="https://www.linkedin.com/company/state-street/" TargetMode="External"/><Relationship Id="rId961" Type="http://schemas.openxmlformats.org/officeDocument/2006/relationships/hyperlink" Target="https://www.linkedin.com/in/zhiyuan-cui-a432a8a9" TargetMode="External"/><Relationship Id="rId1550" Type="http://schemas.openxmlformats.org/officeDocument/2006/relationships/hyperlink" Target="https://www.linkedin.com/company/samsungcatalystfund/" TargetMode="External"/><Relationship Id="rId960" Type="http://schemas.openxmlformats.org/officeDocument/2006/relationships/hyperlink" Target="https://www.linkedin.com/company/state-street/" TargetMode="External"/><Relationship Id="rId1551" Type="http://schemas.openxmlformats.org/officeDocument/2006/relationships/hyperlink" Target="https://www.linkedin.com/in/amitshofar" TargetMode="External"/><Relationship Id="rId1552" Type="http://schemas.openxmlformats.org/officeDocument/2006/relationships/hyperlink" Target="http://www.samsungcatalyst.com" TargetMode="External"/><Relationship Id="rId1553" Type="http://schemas.openxmlformats.org/officeDocument/2006/relationships/hyperlink" Target="https://www.linkedin.com/company/samsungcatalystfund/" TargetMode="External"/><Relationship Id="rId1543" Type="http://schemas.openxmlformats.org/officeDocument/2006/relationships/hyperlink" Target="http://www.admcapital.com" TargetMode="External"/><Relationship Id="rId1544" Type="http://schemas.openxmlformats.org/officeDocument/2006/relationships/hyperlink" Target="https://www.linkedin.com/company/adm-capital/" TargetMode="External"/><Relationship Id="rId1545" Type="http://schemas.openxmlformats.org/officeDocument/2006/relationships/hyperlink" Target="https://www.linkedin.com/in/tristan-coles-847767347" TargetMode="External"/><Relationship Id="rId1546" Type="http://schemas.openxmlformats.org/officeDocument/2006/relationships/hyperlink" Target="http://www.cidgroup.co.uk" TargetMode="External"/><Relationship Id="rId1547" Type="http://schemas.openxmlformats.org/officeDocument/2006/relationships/hyperlink" Target="https://www.linkedin.com/company/cidgroupuk/" TargetMode="External"/><Relationship Id="rId1548" Type="http://schemas.openxmlformats.org/officeDocument/2006/relationships/hyperlink" Target="https://www.linkedin.com/in/ian-clow-640a6113" TargetMode="External"/><Relationship Id="rId1549" Type="http://schemas.openxmlformats.org/officeDocument/2006/relationships/hyperlink" Target="http://www.samsungcatalyst.com" TargetMode="External"/><Relationship Id="rId959" Type="http://schemas.openxmlformats.org/officeDocument/2006/relationships/hyperlink" Target="http://www.statestreet.com" TargetMode="External"/><Relationship Id="rId954" Type="http://schemas.openxmlformats.org/officeDocument/2006/relationships/hyperlink" Target="https://3grow.net" TargetMode="External"/><Relationship Id="rId953" Type="http://schemas.openxmlformats.org/officeDocument/2006/relationships/hyperlink" Target="https://www.linkedin.com/in/russ-norton-7b343634" TargetMode="External"/><Relationship Id="rId952" Type="http://schemas.openxmlformats.org/officeDocument/2006/relationships/hyperlink" Target="https://www.linkedin.com/company/state-street/" TargetMode="External"/><Relationship Id="rId951" Type="http://schemas.openxmlformats.org/officeDocument/2006/relationships/hyperlink" Target="http://www.statestreet.com" TargetMode="External"/><Relationship Id="rId958" Type="http://schemas.openxmlformats.org/officeDocument/2006/relationships/hyperlink" Target="https://www.linkedin.com/in/jeyavelbose" TargetMode="External"/><Relationship Id="rId957" Type="http://schemas.openxmlformats.org/officeDocument/2006/relationships/hyperlink" Target="https://www.linkedin.com/company/state-street-investment-management/" TargetMode="External"/><Relationship Id="rId956" Type="http://schemas.openxmlformats.org/officeDocument/2006/relationships/hyperlink" Target="https://www.linkedin.com/in/kim-hochfeld-a43b9" TargetMode="External"/><Relationship Id="rId955" Type="http://schemas.openxmlformats.org/officeDocument/2006/relationships/hyperlink" Target="https://www.linkedin.com/company/3grow-limited/" TargetMode="External"/><Relationship Id="rId950" Type="http://schemas.openxmlformats.org/officeDocument/2006/relationships/hyperlink" Target="https://www.linkedin.com/in/rajthejaswi" TargetMode="External"/><Relationship Id="rId1540" Type="http://schemas.openxmlformats.org/officeDocument/2006/relationships/hyperlink" Target="http://www.admcapital.com" TargetMode="External"/><Relationship Id="rId1541" Type="http://schemas.openxmlformats.org/officeDocument/2006/relationships/hyperlink" Target="https://www.linkedin.com/company/adm-capital/" TargetMode="External"/><Relationship Id="rId1542" Type="http://schemas.openxmlformats.org/officeDocument/2006/relationships/hyperlink" Target="https://www.linkedin.com/in/scottemmerson" TargetMode="External"/><Relationship Id="rId590" Type="http://schemas.openxmlformats.org/officeDocument/2006/relationships/hyperlink" Target="https://www.linkedin.com/company/morgan-stanley/" TargetMode="External"/><Relationship Id="rId107" Type="http://schemas.openxmlformats.org/officeDocument/2006/relationships/hyperlink" Target="https://www.linkedin.com/company/bessemer-venture-partners/" TargetMode="External"/><Relationship Id="rId106" Type="http://schemas.openxmlformats.org/officeDocument/2006/relationships/hyperlink" Target="https://www.bvp.com/subscribe" TargetMode="External"/><Relationship Id="rId105" Type="http://schemas.openxmlformats.org/officeDocument/2006/relationships/hyperlink" Target="https://www.linkedin.com/in/mitch-clay-4a4024173" TargetMode="External"/><Relationship Id="rId589" Type="http://schemas.openxmlformats.org/officeDocument/2006/relationships/hyperlink" Target="http://www.morganstanley.com" TargetMode="External"/><Relationship Id="rId104" Type="http://schemas.openxmlformats.org/officeDocument/2006/relationships/hyperlink" Target="https://www.linkedin.com/company/bessemer-venture-partners/" TargetMode="External"/><Relationship Id="rId588" Type="http://schemas.openxmlformats.org/officeDocument/2006/relationships/hyperlink" Target="https://www.linkedin.com/in/richard-a-downer-cdfa-3932105" TargetMode="External"/><Relationship Id="rId109" Type="http://schemas.openxmlformats.org/officeDocument/2006/relationships/hyperlink" Target="https://www.bvp.com/subscribe" TargetMode="External"/><Relationship Id="rId1170" Type="http://schemas.openxmlformats.org/officeDocument/2006/relationships/hyperlink" Target="https://www.linkedin.com/in/vivek-garg-96072b24" TargetMode="External"/><Relationship Id="rId108" Type="http://schemas.openxmlformats.org/officeDocument/2006/relationships/hyperlink" Target="https://www.linkedin.com/in/sunny-williams-4a8718347" TargetMode="External"/><Relationship Id="rId1171" Type="http://schemas.openxmlformats.org/officeDocument/2006/relationships/hyperlink" Target="http://linkedin.com" TargetMode="External"/><Relationship Id="rId583" Type="http://schemas.openxmlformats.org/officeDocument/2006/relationships/hyperlink" Target="https://www.linkedin.com/company/fidelity-investments/" TargetMode="External"/><Relationship Id="rId1172" Type="http://schemas.openxmlformats.org/officeDocument/2006/relationships/hyperlink" Target="https://www.linkedin.com/in/johnsonclaire" TargetMode="External"/><Relationship Id="rId582" Type="http://schemas.openxmlformats.org/officeDocument/2006/relationships/hyperlink" Target="http://www.fidelity.com" TargetMode="External"/><Relationship Id="rId1173" Type="http://schemas.openxmlformats.org/officeDocument/2006/relationships/hyperlink" Target="http://www.columbiathreadneedle.com" TargetMode="External"/><Relationship Id="rId2020" Type="http://schemas.openxmlformats.org/officeDocument/2006/relationships/hyperlink" Target="http://edenbase.com" TargetMode="External"/><Relationship Id="rId581" Type="http://schemas.openxmlformats.org/officeDocument/2006/relationships/hyperlink" Target="https://www.linkedin.com/in/prakash-krishnamurthy" TargetMode="External"/><Relationship Id="rId1174" Type="http://schemas.openxmlformats.org/officeDocument/2006/relationships/hyperlink" Target="https://www.linkedin.com/company/columbia-threadneedle-investments/" TargetMode="External"/><Relationship Id="rId2021" Type="http://schemas.openxmlformats.org/officeDocument/2006/relationships/hyperlink" Target="https://www.linkedin.com/company/edenbase/" TargetMode="External"/><Relationship Id="rId580" Type="http://schemas.openxmlformats.org/officeDocument/2006/relationships/hyperlink" Target="https://www.linkedin.com/company/fidelity-investments/" TargetMode="External"/><Relationship Id="rId1175" Type="http://schemas.openxmlformats.org/officeDocument/2006/relationships/hyperlink" Target="https://www.linkedin.com/in/jamesmitchell99" TargetMode="External"/><Relationship Id="rId2022" Type="http://schemas.openxmlformats.org/officeDocument/2006/relationships/hyperlink" Target="https://www.linkedin.com/in/lio-cho-a65889385" TargetMode="External"/><Relationship Id="rId103" Type="http://schemas.openxmlformats.org/officeDocument/2006/relationships/hyperlink" Target="https://www.bvp.com/subscribe" TargetMode="External"/><Relationship Id="rId587" Type="http://schemas.openxmlformats.org/officeDocument/2006/relationships/hyperlink" Target="https://www.linkedin.com/in/jeffbullis" TargetMode="External"/><Relationship Id="rId1176" Type="http://schemas.openxmlformats.org/officeDocument/2006/relationships/hyperlink" Target="http://www.columbiathreadneedle.com" TargetMode="External"/><Relationship Id="rId2023" Type="http://schemas.openxmlformats.org/officeDocument/2006/relationships/hyperlink" Target="http://edenbase.com" TargetMode="External"/><Relationship Id="rId102" Type="http://schemas.openxmlformats.org/officeDocument/2006/relationships/hyperlink" Target="https://www.linkedin.com/in/nancy-straface-6012154" TargetMode="External"/><Relationship Id="rId586" Type="http://schemas.openxmlformats.org/officeDocument/2006/relationships/hyperlink" Target="https://www.linkedin.com/company/fidelity-investments/" TargetMode="External"/><Relationship Id="rId1177" Type="http://schemas.openxmlformats.org/officeDocument/2006/relationships/hyperlink" Target="https://www.linkedin.com/company/columbia-threadneedle-investments/" TargetMode="External"/><Relationship Id="rId2024" Type="http://schemas.openxmlformats.org/officeDocument/2006/relationships/hyperlink" Target="https://www.linkedin.com/company/edenbase/" TargetMode="External"/><Relationship Id="rId101" Type="http://schemas.openxmlformats.org/officeDocument/2006/relationships/hyperlink" Target="https://www.linkedin.com/company/alumniventures/" TargetMode="External"/><Relationship Id="rId585" Type="http://schemas.openxmlformats.org/officeDocument/2006/relationships/hyperlink" Target="http://www.fidelity.com" TargetMode="External"/><Relationship Id="rId1178" Type="http://schemas.openxmlformats.org/officeDocument/2006/relationships/hyperlink" Target="https://www.linkedin.com/in/cindy-bissanti-48308686" TargetMode="External"/><Relationship Id="rId2025" Type="http://schemas.openxmlformats.org/officeDocument/2006/relationships/drawing" Target="../drawings/drawing15.xml"/><Relationship Id="rId100" Type="http://schemas.openxmlformats.org/officeDocument/2006/relationships/hyperlink" Target="http://av-funds.com/47dz8pv" TargetMode="External"/><Relationship Id="rId584" Type="http://schemas.openxmlformats.org/officeDocument/2006/relationships/hyperlink" Target="https://www.linkedin.com/in/hamidherzai" TargetMode="External"/><Relationship Id="rId1179" Type="http://schemas.openxmlformats.org/officeDocument/2006/relationships/hyperlink" Target="http://www.columbiathreadneedle.com" TargetMode="External"/><Relationship Id="rId1169" Type="http://schemas.openxmlformats.org/officeDocument/2006/relationships/hyperlink" Target="https://www.linkedin.com/company/bayern-kapital-gmbh/" TargetMode="External"/><Relationship Id="rId2016" Type="http://schemas.openxmlformats.org/officeDocument/2006/relationships/hyperlink" Target="https://www.linkedin.com/in/christopherahill" TargetMode="External"/><Relationship Id="rId2017" Type="http://schemas.openxmlformats.org/officeDocument/2006/relationships/hyperlink" Target="http://edenbase.com" TargetMode="External"/><Relationship Id="rId2018" Type="http://schemas.openxmlformats.org/officeDocument/2006/relationships/hyperlink" Target="https://www.linkedin.com/company/edenbase/" TargetMode="External"/><Relationship Id="rId2019" Type="http://schemas.openxmlformats.org/officeDocument/2006/relationships/hyperlink" Target="https://www.linkedin.com/in/arian-alikhani-700524" TargetMode="External"/><Relationship Id="rId579" Type="http://schemas.openxmlformats.org/officeDocument/2006/relationships/hyperlink" Target="http://www.fidelity.com" TargetMode="External"/><Relationship Id="rId578" Type="http://schemas.openxmlformats.org/officeDocument/2006/relationships/hyperlink" Target="https://www.linkedin.com/in/george-bonano-010a574b" TargetMode="External"/><Relationship Id="rId577" Type="http://schemas.openxmlformats.org/officeDocument/2006/relationships/hyperlink" Target="https://www.linkedin.com/company/ourcrowd-llc/" TargetMode="External"/><Relationship Id="rId1160" Type="http://schemas.openxmlformats.org/officeDocument/2006/relationships/hyperlink" Target="https://www.linkedin.com/company/bzv/" TargetMode="External"/><Relationship Id="rId572" Type="http://schemas.openxmlformats.org/officeDocument/2006/relationships/hyperlink" Target="https://www.linkedin.com/in/jeroen-reedijk-76311ab" TargetMode="External"/><Relationship Id="rId1161" Type="http://schemas.openxmlformats.org/officeDocument/2006/relationships/hyperlink" Target="https://www.linkedin.com/in/simon-kreitmair-408a2872" TargetMode="External"/><Relationship Id="rId571" Type="http://schemas.openxmlformats.org/officeDocument/2006/relationships/hyperlink" Target="https://www.linkedin.com/company/fidelity-international/" TargetMode="External"/><Relationship Id="rId1162" Type="http://schemas.openxmlformats.org/officeDocument/2006/relationships/hyperlink" Target="https://bayernkapital.de" TargetMode="External"/><Relationship Id="rId570" Type="http://schemas.openxmlformats.org/officeDocument/2006/relationships/hyperlink" Target="http://www.fidelityinternational.com" TargetMode="External"/><Relationship Id="rId1163" Type="http://schemas.openxmlformats.org/officeDocument/2006/relationships/hyperlink" Target="https://www.linkedin.com/company/bayern-kapital-gmbh/" TargetMode="External"/><Relationship Id="rId2010" Type="http://schemas.openxmlformats.org/officeDocument/2006/relationships/hyperlink" Target="https://www.linkedin.com/in/ethan-sunguk-song-51108514a" TargetMode="External"/><Relationship Id="rId1164" Type="http://schemas.openxmlformats.org/officeDocument/2006/relationships/hyperlink" Target="https://www.linkedin.com/in/benjamin-mock-schwiewagner-444a60229" TargetMode="External"/><Relationship Id="rId2011" Type="http://schemas.openxmlformats.org/officeDocument/2006/relationships/hyperlink" Target="http://www.ygfamily.com" TargetMode="External"/><Relationship Id="rId576" Type="http://schemas.openxmlformats.org/officeDocument/2006/relationships/hyperlink" Target="http://www.ourcrowd.com" TargetMode="External"/><Relationship Id="rId1165" Type="http://schemas.openxmlformats.org/officeDocument/2006/relationships/hyperlink" Target="https://bayernkapital.de" TargetMode="External"/><Relationship Id="rId2012" Type="http://schemas.openxmlformats.org/officeDocument/2006/relationships/hyperlink" Target="https://www.linkedin.com/company/yg-entertainment/" TargetMode="External"/><Relationship Id="rId575" Type="http://schemas.openxmlformats.org/officeDocument/2006/relationships/hyperlink" Target="https://www.linkedin.com/in/roy-shapira-54576" TargetMode="External"/><Relationship Id="rId1166" Type="http://schemas.openxmlformats.org/officeDocument/2006/relationships/hyperlink" Target="https://www.linkedin.com/company/bayern-kapital-gmbh/" TargetMode="External"/><Relationship Id="rId2013" Type="http://schemas.openxmlformats.org/officeDocument/2006/relationships/hyperlink" Target="https://www.linkedin.com/in/evanderkleij" TargetMode="External"/><Relationship Id="rId574" Type="http://schemas.openxmlformats.org/officeDocument/2006/relationships/hyperlink" Target="https://www.linkedin.com/company/fidelity-fulfilment/" TargetMode="External"/><Relationship Id="rId1167" Type="http://schemas.openxmlformats.org/officeDocument/2006/relationships/hyperlink" Target="https://www.linkedin.com/in/arielgolan" TargetMode="External"/><Relationship Id="rId2014" Type="http://schemas.openxmlformats.org/officeDocument/2006/relationships/hyperlink" Target="https://www.edenbase.com" TargetMode="External"/><Relationship Id="rId573" Type="http://schemas.openxmlformats.org/officeDocument/2006/relationships/hyperlink" Target="https://www.fidelityfulfilment.com" TargetMode="External"/><Relationship Id="rId1168" Type="http://schemas.openxmlformats.org/officeDocument/2006/relationships/hyperlink" Target="https://bayernkapital.de" TargetMode="External"/><Relationship Id="rId2015" Type="http://schemas.openxmlformats.org/officeDocument/2006/relationships/hyperlink" Target="https://www.linkedin.com/company/qbase-uk/" TargetMode="External"/><Relationship Id="rId129" Type="http://schemas.openxmlformats.org/officeDocument/2006/relationships/hyperlink" Target="https://www.linkedin.com/in/delphine-le-mintier-jonglez-38175525" TargetMode="External"/><Relationship Id="rId128" Type="http://schemas.openxmlformats.org/officeDocument/2006/relationships/hyperlink" Target="https://www.linkedin.com/company/bpifrance/" TargetMode="External"/><Relationship Id="rId127" Type="http://schemas.openxmlformats.org/officeDocument/2006/relationships/hyperlink" Target="https://bpifrance.fr" TargetMode="External"/><Relationship Id="rId126" Type="http://schemas.openxmlformats.org/officeDocument/2006/relationships/hyperlink" Target="https://www.linkedin.com/in/veera-somersalmi" TargetMode="External"/><Relationship Id="rId1190" Type="http://schemas.openxmlformats.org/officeDocument/2006/relationships/hyperlink" Target="https://www.linkedin.com/in/lisa-whitman-9810b52" TargetMode="External"/><Relationship Id="rId1191" Type="http://schemas.openxmlformats.org/officeDocument/2006/relationships/hyperlink" Target="http://www.columbiathreadneedle.com" TargetMode="External"/><Relationship Id="rId1192" Type="http://schemas.openxmlformats.org/officeDocument/2006/relationships/hyperlink" Target="https://www.linkedin.com/company/columbia-threadneedle-investments/" TargetMode="External"/><Relationship Id="rId1193" Type="http://schemas.openxmlformats.org/officeDocument/2006/relationships/hyperlink" Target="https://www.linkedin.com/in/lina-binkowska-b4111341" TargetMode="External"/><Relationship Id="rId121" Type="http://schemas.openxmlformats.org/officeDocument/2006/relationships/hyperlink" Target="https://www.bvp.com/subscribe" TargetMode="External"/><Relationship Id="rId1194" Type="http://schemas.openxmlformats.org/officeDocument/2006/relationships/hyperlink" Target="http://www.columbiathreadneedle.com" TargetMode="External"/><Relationship Id="rId120" Type="http://schemas.openxmlformats.org/officeDocument/2006/relationships/hyperlink" Target="https://www.linkedin.com/in/richardwbecker" TargetMode="External"/><Relationship Id="rId1195" Type="http://schemas.openxmlformats.org/officeDocument/2006/relationships/hyperlink" Target="https://www.linkedin.com/company/columbia-threadneedle-investments/" TargetMode="External"/><Relationship Id="rId1196" Type="http://schemas.openxmlformats.org/officeDocument/2006/relationships/hyperlink" Target="https://www.linkedin.com/in/sandeep-baid-80a9961b" TargetMode="External"/><Relationship Id="rId1197" Type="http://schemas.openxmlformats.org/officeDocument/2006/relationships/hyperlink" Target="http://www.columbiathreadneedle.com" TargetMode="External"/><Relationship Id="rId125" Type="http://schemas.openxmlformats.org/officeDocument/2006/relationships/hyperlink" Target="https://www.linkedin.com/company/bpifrance/" TargetMode="External"/><Relationship Id="rId1198" Type="http://schemas.openxmlformats.org/officeDocument/2006/relationships/hyperlink" Target="https://www.linkedin.com/company/columbia-threadneedle-investments/" TargetMode="External"/><Relationship Id="rId124" Type="http://schemas.openxmlformats.org/officeDocument/2006/relationships/hyperlink" Target="https://bpifrance.fr" TargetMode="External"/><Relationship Id="rId1199" Type="http://schemas.openxmlformats.org/officeDocument/2006/relationships/hyperlink" Target="https://www.linkedin.com/in/sharad-sriwastawa" TargetMode="External"/><Relationship Id="rId123" Type="http://schemas.openxmlformats.org/officeDocument/2006/relationships/hyperlink" Target="https://www.linkedin.com/in/malik-adouani-16327342" TargetMode="External"/><Relationship Id="rId122" Type="http://schemas.openxmlformats.org/officeDocument/2006/relationships/hyperlink" Target="https://www.linkedin.com/company/bessemer-venture-partners/" TargetMode="External"/><Relationship Id="rId118" Type="http://schemas.openxmlformats.org/officeDocument/2006/relationships/hyperlink" Target="https://www.bvp.com/subscribe" TargetMode="External"/><Relationship Id="rId117" Type="http://schemas.openxmlformats.org/officeDocument/2006/relationships/hyperlink" Target="https://www.linkedin.com/in/cassandra-reilly-21a840b7" TargetMode="External"/><Relationship Id="rId116" Type="http://schemas.openxmlformats.org/officeDocument/2006/relationships/hyperlink" Target="https://www.linkedin.com/company/bessemer-venture-partners/" TargetMode="External"/><Relationship Id="rId115" Type="http://schemas.openxmlformats.org/officeDocument/2006/relationships/hyperlink" Target="https://www.bvp.com/subscribe" TargetMode="External"/><Relationship Id="rId599" Type="http://schemas.openxmlformats.org/officeDocument/2006/relationships/hyperlink" Target="https://www.linkedin.com/company/fidelity-investments/" TargetMode="External"/><Relationship Id="rId1180" Type="http://schemas.openxmlformats.org/officeDocument/2006/relationships/hyperlink" Target="https://www.linkedin.com/company/columbia-threadneedle-investments/" TargetMode="External"/><Relationship Id="rId1181" Type="http://schemas.openxmlformats.org/officeDocument/2006/relationships/hyperlink" Target="https://www.linkedin.com/in/ericpsanders" TargetMode="External"/><Relationship Id="rId119" Type="http://schemas.openxmlformats.org/officeDocument/2006/relationships/hyperlink" Target="https://www.linkedin.com/company/bessemer-venture-partners/" TargetMode="External"/><Relationship Id="rId1182" Type="http://schemas.openxmlformats.org/officeDocument/2006/relationships/hyperlink" Target="http://www.columbiathreadneedle.com" TargetMode="External"/><Relationship Id="rId110" Type="http://schemas.openxmlformats.org/officeDocument/2006/relationships/hyperlink" Target="https://www.linkedin.com/company/bessemer-venture-partners/" TargetMode="External"/><Relationship Id="rId594" Type="http://schemas.openxmlformats.org/officeDocument/2006/relationships/hyperlink" Target="https://www.linkedin.com/in/lungelo-siyabonga-hamilton-bhengu-a31975395" TargetMode="External"/><Relationship Id="rId1183" Type="http://schemas.openxmlformats.org/officeDocument/2006/relationships/hyperlink" Target="https://www.linkedin.com/company/columbia-threadneedle-investments/" TargetMode="External"/><Relationship Id="rId593" Type="http://schemas.openxmlformats.org/officeDocument/2006/relationships/hyperlink" Target="https://www.linkedin.com/company/fidelity-investments/" TargetMode="External"/><Relationship Id="rId1184" Type="http://schemas.openxmlformats.org/officeDocument/2006/relationships/hyperlink" Target="https://www.linkedin.com/in/gabriel-chenard-poirier-35bbb723" TargetMode="External"/><Relationship Id="rId592" Type="http://schemas.openxmlformats.org/officeDocument/2006/relationships/hyperlink" Target="http://www.fidelity.com" TargetMode="External"/><Relationship Id="rId1185" Type="http://schemas.openxmlformats.org/officeDocument/2006/relationships/hyperlink" Target="http://www.columbiathreadneedle.com" TargetMode="External"/><Relationship Id="rId591" Type="http://schemas.openxmlformats.org/officeDocument/2006/relationships/hyperlink" Target="https://www.linkedin.com/in/madhusrini" TargetMode="External"/><Relationship Id="rId1186" Type="http://schemas.openxmlformats.org/officeDocument/2006/relationships/hyperlink" Target="https://www.linkedin.com/company/columbia-threadneedle-investments/" TargetMode="External"/><Relationship Id="rId114" Type="http://schemas.openxmlformats.org/officeDocument/2006/relationships/hyperlink" Target="https://www.linkedin.com/in/elliottfrobinson" TargetMode="External"/><Relationship Id="rId598" Type="http://schemas.openxmlformats.org/officeDocument/2006/relationships/hyperlink" Target="http://www.fidelity.com" TargetMode="External"/><Relationship Id="rId1187" Type="http://schemas.openxmlformats.org/officeDocument/2006/relationships/hyperlink" Target="https://www.linkedin.com/in/michelle-shwarzman" TargetMode="External"/><Relationship Id="rId113" Type="http://schemas.openxmlformats.org/officeDocument/2006/relationships/hyperlink" Target="https://www.linkedin.com/company/bessemer-venture-partners/" TargetMode="External"/><Relationship Id="rId597" Type="http://schemas.openxmlformats.org/officeDocument/2006/relationships/hyperlink" Target="https://www.linkedin.com/in/mark-russell-455aab154" TargetMode="External"/><Relationship Id="rId1188" Type="http://schemas.openxmlformats.org/officeDocument/2006/relationships/hyperlink" Target="http://www.columbiathreadneedle.com" TargetMode="External"/><Relationship Id="rId112" Type="http://schemas.openxmlformats.org/officeDocument/2006/relationships/hyperlink" Target="https://www.bvp.com/subscribe" TargetMode="External"/><Relationship Id="rId596" Type="http://schemas.openxmlformats.org/officeDocument/2006/relationships/hyperlink" Target="https://www.linkedin.com/company/fidelity-international/" TargetMode="External"/><Relationship Id="rId1189" Type="http://schemas.openxmlformats.org/officeDocument/2006/relationships/hyperlink" Target="https://www.linkedin.com/company/columbia-threadneedle-investments/" TargetMode="External"/><Relationship Id="rId111" Type="http://schemas.openxmlformats.org/officeDocument/2006/relationships/hyperlink" Target="https://www.linkedin.com/in/owenisaacs" TargetMode="External"/><Relationship Id="rId595" Type="http://schemas.openxmlformats.org/officeDocument/2006/relationships/hyperlink" Target="http://www.fidelityinternational.com" TargetMode="External"/><Relationship Id="rId1136" Type="http://schemas.openxmlformats.org/officeDocument/2006/relationships/hyperlink" Target="https://www.linkedin.com/in/jeff-burdon-920a0317" TargetMode="External"/><Relationship Id="rId1137" Type="http://schemas.openxmlformats.org/officeDocument/2006/relationships/hyperlink" Target="http://www.bmo.com" TargetMode="External"/><Relationship Id="rId1138" Type="http://schemas.openxmlformats.org/officeDocument/2006/relationships/hyperlink" Target="https://www.linkedin.com/company/bank-of-montreal/" TargetMode="External"/><Relationship Id="rId1139" Type="http://schemas.openxmlformats.org/officeDocument/2006/relationships/hyperlink" Target="https://www.linkedin.com/in/benjamin-ip-6010602" TargetMode="External"/><Relationship Id="rId547" Type="http://schemas.openxmlformats.org/officeDocument/2006/relationships/hyperlink" Target="https://www.linkedin.com/company/ourcrowd-llc/" TargetMode="External"/><Relationship Id="rId546" Type="http://schemas.openxmlformats.org/officeDocument/2006/relationships/hyperlink" Target="http://www.ourcrowd.com" TargetMode="External"/><Relationship Id="rId545" Type="http://schemas.openxmlformats.org/officeDocument/2006/relationships/hyperlink" Target="https://www.linkedin.com/in/david-mataen-610b0a7" TargetMode="External"/><Relationship Id="rId544" Type="http://schemas.openxmlformats.org/officeDocument/2006/relationships/hyperlink" Target="https://www.linkedin.com/company/ourcrowd-llc/" TargetMode="External"/><Relationship Id="rId549" Type="http://schemas.openxmlformats.org/officeDocument/2006/relationships/hyperlink" Target="http://www.ourcrowd.com" TargetMode="External"/><Relationship Id="rId548" Type="http://schemas.openxmlformats.org/officeDocument/2006/relationships/hyperlink" Target="https://www.linkedin.com/in/josh-hersch-85599769" TargetMode="External"/><Relationship Id="rId1130" Type="http://schemas.openxmlformats.org/officeDocument/2006/relationships/hyperlink" Target="https://www.linkedin.com/company/investible/" TargetMode="External"/><Relationship Id="rId1131" Type="http://schemas.openxmlformats.org/officeDocument/2006/relationships/hyperlink" Target="https://www.linkedin.com/in/ilane" TargetMode="External"/><Relationship Id="rId543" Type="http://schemas.openxmlformats.org/officeDocument/2006/relationships/hyperlink" Target="http://www.ourcrowd.com" TargetMode="External"/><Relationship Id="rId1132" Type="http://schemas.openxmlformats.org/officeDocument/2006/relationships/hyperlink" Target="http://www.cic.vc" TargetMode="External"/><Relationship Id="rId542" Type="http://schemas.openxmlformats.org/officeDocument/2006/relationships/hyperlink" Target="https://www.linkedin.com/in/leeat-bar-eyal" TargetMode="External"/><Relationship Id="rId1133" Type="http://schemas.openxmlformats.org/officeDocument/2006/relationships/hyperlink" Target="https://www.linkedin.com/company/cambridge-innovation-capital/" TargetMode="External"/><Relationship Id="rId541" Type="http://schemas.openxmlformats.org/officeDocument/2006/relationships/hyperlink" Target="https://www.linkedin.com/company/us-innovative-technology-fund/" TargetMode="External"/><Relationship Id="rId1134" Type="http://schemas.openxmlformats.org/officeDocument/2006/relationships/hyperlink" Target="https://www.linkedin.com/in/lyle-wilpon-71033017" TargetMode="External"/><Relationship Id="rId540" Type="http://schemas.openxmlformats.org/officeDocument/2006/relationships/hyperlink" Target="https://www.linkedin.com/in/elizabethvstein" TargetMode="External"/><Relationship Id="rId1135" Type="http://schemas.openxmlformats.org/officeDocument/2006/relationships/hyperlink" Target="https://www.linkedin.com/in/christina-garganis-hois-6462704" TargetMode="External"/><Relationship Id="rId1125" Type="http://schemas.openxmlformats.org/officeDocument/2006/relationships/hyperlink" Target="https://www.linkedin.com/in/mashadrokova" TargetMode="External"/><Relationship Id="rId1126" Type="http://schemas.openxmlformats.org/officeDocument/2006/relationships/hyperlink" Target="http://dayoneventures.com/" TargetMode="External"/><Relationship Id="rId1127" Type="http://schemas.openxmlformats.org/officeDocument/2006/relationships/hyperlink" Target="https://www.linkedin.com/company/day-one-ventures/" TargetMode="External"/><Relationship Id="rId1128" Type="http://schemas.openxmlformats.org/officeDocument/2006/relationships/hyperlink" Target="https://www.linkedin.com/in/trevorfolsom" TargetMode="External"/><Relationship Id="rId1129" Type="http://schemas.openxmlformats.org/officeDocument/2006/relationships/hyperlink" Target="http://www.investible.com" TargetMode="External"/><Relationship Id="rId536" Type="http://schemas.openxmlformats.org/officeDocument/2006/relationships/hyperlink" Target="https://www.linkedin.com/company/ibm/" TargetMode="External"/><Relationship Id="rId535" Type="http://schemas.openxmlformats.org/officeDocument/2006/relationships/hyperlink" Target="http://www.ibm.com" TargetMode="External"/><Relationship Id="rId534" Type="http://schemas.openxmlformats.org/officeDocument/2006/relationships/hyperlink" Target="https://www.linkedin.com/in/marvingoodman" TargetMode="External"/><Relationship Id="rId533" Type="http://schemas.openxmlformats.org/officeDocument/2006/relationships/hyperlink" Target="https://www.linkedin.com/company/bnp-paribas/" TargetMode="External"/><Relationship Id="rId539" Type="http://schemas.openxmlformats.org/officeDocument/2006/relationships/hyperlink" Target="https://www.linkedin.com/company/bnp-paribas/" TargetMode="External"/><Relationship Id="rId538" Type="http://schemas.openxmlformats.org/officeDocument/2006/relationships/hyperlink" Target="https://bnpp.lk/E2gMao" TargetMode="External"/><Relationship Id="rId537" Type="http://schemas.openxmlformats.org/officeDocument/2006/relationships/hyperlink" Target="https://www.linkedin.com/in/stephane-reynaert-2a855a6" TargetMode="External"/><Relationship Id="rId1120" Type="http://schemas.openxmlformats.org/officeDocument/2006/relationships/hyperlink" Target="https://miraeassetsecuritiesus.com" TargetMode="External"/><Relationship Id="rId532" Type="http://schemas.openxmlformats.org/officeDocument/2006/relationships/hyperlink" Target="https://bnpp.lk/E2gMao" TargetMode="External"/><Relationship Id="rId1121" Type="http://schemas.openxmlformats.org/officeDocument/2006/relationships/hyperlink" Target="https://www.linkedin.com/company/mirae-asset-securities-usa-inc-/" TargetMode="External"/><Relationship Id="rId531" Type="http://schemas.openxmlformats.org/officeDocument/2006/relationships/hyperlink" Target="https://www.linkedin.com/in/jeremydaumard" TargetMode="External"/><Relationship Id="rId1122" Type="http://schemas.openxmlformats.org/officeDocument/2006/relationships/hyperlink" Target="https://www.linkedin.com/in/jimdealto" TargetMode="External"/><Relationship Id="rId530" Type="http://schemas.openxmlformats.org/officeDocument/2006/relationships/hyperlink" Target="https://www.linkedin.com/company/bnp-paribas/" TargetMode="External"/><Relationship Id="rId1123" Type="http://schemas.openxmlformats.org/officeDocument/2006/relationships/hyperlink" Target="https://miraeassetsecuritiesus.com" TargetMode="External"/><Relationship Id="rId1124" Type="http://schemas.openxmlformats.org/officeDocument/2006/relationships/hyperlink" Target="https://www.linkedin.com/company/mirae-asset-securities-usa-inc-/" TargetMode="External"/><Relationship Id="rId1158" Type="http://schemas.openxmlformats.org/officeDocument/2006/relationships/hyperlink" Target="https://www.linkedin.com/in/ted-breyer" TargetMode="External"/><Relationship Id="rId2005" Type="http://schemas.openxmlformats.org/officeDocument/2006/relationships/hyperlink" Target="https://www.linkedin.com/in/tim-schiltz-2761807" TargetMode="External"/><Relationship Id="rId1159" Type="http://schemas.openxmlformats.org/officeDocument/2006/relationships/hyperlink" Target="http://www.breyercapital.com/" TargetMode="External"/><Relationship Id="rId2006" Type="http://schemas.openxmlformats.org/officeDocument/2006/relationships/hyperlink" Target="https://www.linkedin.com/in/michaelbrozzo" TargetMode="External"/><Relationship Id="rId2007" Type="http://schemas.openxmlformats.org/officeDocument/2006/relationships/hyperlink" Target="https://www.linkedin.com/in/jin-soo-park-629900a9" TargetMode="External"/><Relationship Id="rId2008" Type="http://schemas.openxmlformats.org/officeDocument/2006/relationships/hyperlink" Target="http://www.ygfamily.com" TargetMode="External"/><Relationship Id="rId2009" Type="http://schemas.openxmlformats.org/officeDocument/2006/relationships/hyperlink" Target="https://www.linkedin.com/company/yg-entertainment/" TargetMode="External"/><Relationship Id="rId569" Type="http://schemas.openxmlformats.org/officeDocument/2006/relationships/hyperlink" Target="https://www.linkedin.com/in/carol-fergus-b04aa7168" TargetMode="External"/><Relationship Id="rId568" Type="http://schemas.openxmlformats.org/officeDocument/2006/relationships/hyperlink" Target="https://www.linkedin.com/company/bnpparibascorporateandinstitutionalbanking/" TargetMode="External"/><Relationship Id="rId567" Type="http://schemas.openxmlformats.org/officeDocument/2006/relationships/hyperlink" Target="https://cib.bnpparibas/" TargetMode="External"/><Relationship Id="rId566" Type="http://schemas.openxmlformats.org/officeDocument/2006/relationships/hyperlink" Target="https://www.linkedin.com/in/margaux-bigotte-05659b46" TargetMode="External"/><Relationship Id="rId561" Type="http://schemas.openxmlformats.org/officeDocument/2006/relationships/hyperlink" Target="http://www.ourcrowd.com" TargetMode="External"/><Relationship Id="rId1150" Type="http://schemas.openxmlformats.org/officeDocument/2006/relationships/hyperlink" Target="https://bayernkapital.de" TargetMode="External"/><Relationship Id="rId560" Type="http://schemas.openxmlformats.org/officeDocument/2006/relationships/hyperlink" Target="https://www.linkedin.com/in/davidebehar" TargetMode="External"/><Relationship Id="rId1151" Type="http://schemas.openxmlformats.org/officeDocument/2006/relationships/hyperlink" Target="https://www.linkedin.com/company/bayern-kapital-gmbh/" TargetMode="External"/><Relationship Id="rId1152" Type="http://schemas.openxmlformats.org/officeDocument/2006/relationships/hyperlink" Target="https://www.linkedin.com/in/sudheer-chirumamilla-mba-pmp-3a091ba" TargetMode="External"/><Relationship Id="rId1153" Type="http://schemas.openxmlformats.org/officeDocument/2006/relationships/hyperlink" Target="http://linkedin.com" TargetMode="External"/><Relationship Id="rId2000" Type="http://schemas.openxmlformats.org/officeDocument/2006/relationships/hyperlink" Target="https://www.linkedin.com/in/charlie-ehm-81a9491" TargetMode="External"/><Relationship Id="rId565" Type="http://schemas.openxmlformats.org/officeDocument/2006/relationships/hyperlink" Target="https://www.linkedin.com/company/liquid-2-ventures/" TargetMode="External"/><Relationship Id="rId1154" Type="http://schemas.openxmlformats.org/officeDocument/2006/relationships/hyperlink" Target="https://www.linkedin.com/in/richard-belzil-095373a" TargetMode="External"/><Relationship Id="rId2001" Type="http://schemas.openxmlformats.org/officeDocument/2006/relationships/hyperlink" Target="https://www.linkedin.com/in/brendan-millar-5504041" TargetMode="External"/><Relationship Id="rId564" Type="http://schemas.openxmlformats.org/officeDocument/2006/relationships/hyperlink" Target="http://www.liquid2.vc" TargetMode="External"/><Relationship Id="rId1155" Type="http://schemas.openxmlformats.org/officeDocument/2006/relationships/hyperlink" Target="http://linkedin.com" TargetMode="External"/><Relationship Id="rId2002" Type="http://schemas.openxmlformats.org/officeDocument/2006/relationships/hyperlink" Target="https://www.linkedin.com/in/mark-kurcon-a6603a11" TargetMode="External"/><Relationship Id="rId563" Type="http://schemas.openxmlformats.org/officeDocument/2006/relationships/hyperlink" Target="https://www.linkedin.com/in/elizabeth-montana-luciano-08675923" TargetMode="External"/><Relationship Id="rId1156" Type="http://schemas.openxmlformats.org/officeDocument/2006/relationships/hyperlink" Target="https://www.linkedin.com/in/walter-brajuka-35b34023" TargetMode="External"/><Relationship Id="rId2003" Type="http://schemas.openxmlformats.org/officeDocument/2006/relationships/hyperlink" Target="https://www.linkedin.com/in/kate-fleming23" TargetMode="External"/><Relationship Id="rId562" Type="http://schemas.openxmlformats.org/officeDocument/2006/relationships/hyperlink" Target="https://www.linkedin.com/company/ourcrowd-llc/" TargetMode="External"/><Relationship Id="rId1157" Type="http://schemas.openxmlformats.org/officeDocument/2006/relationships/hyperlink" Target="http://linkedin.com" TargetMode="External"/><Relationship Id="rId2004" Type="http://schemas.openxmlformats.org/officeDocument/2006/relationships/hyperlink" Target="https://www.linkedin.com/company/wasatch-funds-trust/" TargetMode="External"/><Relationship Id="rId1147" Type="http://schemas.openxmlformats.org/officeDocument/2006/relationships/hyperlink" Target="https://bayernkapital.de" TargetMode="External"/><Relationship Id="rId1148" Type="http://schemas.openxmlformats.org/officeDocument/2006/relationships/hyperlink" Target="https://www.linkedin.com/company/bayern-kapital-gmbh/" TargetMode="External"/><Relationship Id="rId1149" Type="http://schemas.openxmlformats.org/officeDocument/2006/relationships/hyperlink" Target="https://www.linkedin.com/in/martin-redl-84b976131" TargetMode="External"/><Relationship Id="rId558" Type="http://schemas.openxmlformats.org/officeDocument/2006/relationships/hyperlink" Target="http://www.ourcrowd.com" TargetMode="External"/><Relationship Id="rId557" Type="http://schemas.openxmlformats.org/officeDocument/2006/relationships/hyperlink" Target="https://www.linkedin.com/in/dion-esterman" TargetMode="External"/><Relationship Id="rId556" Type="http://schemas.openxmlformats.org/officeDocument/2006/relationships/hyperlink" Target="https://www.linkedin.com/company/ourcrowd-llc/" TargetMode="External"/><Relationship Id="rId555" Type="http://schemas.openxmlformats.org/officeDocument/2006/relationships/hyperlink" Target="http://www.ourcrowd.com" TargetMode="External"/><Relationship Id="rId559" Type="http://schemas.openxmlformats.org/officeDocument/2006/relationships/hyperlink" Target="https://www.linkedin.com/company/ourcrowd-llc/" TargetMode="External"/><Relationship Id="rId550" Type="http://schemas.openxmlformats.org/officeDocument/2006/relationships/hyperlink" Target="https://www.linkedin.com/company/ourcrowd-llc/" TargetMode="External"/><Relationship Id="rId1140" Type="http://schemas.openxmlformats.org/officeDocument/2006/relationships/hyperlink" Target="http://www.bmo.com" TargetMode="External"/><Relationship Id="rId1141" Type="http://schemas.openxmlformats.org/officeDocument/2006/relationships/hyperlink" Target="https://www.linkedin.com/company/bank-of-montreal/" TargetMode="External"/><Relationship Id="rId1142" Type="http://schemas.openxmlformats.org/officeDocument/2006/relationships/hyperlink" Target="https://www.linkedin.com/in/ryan-larson-mba-cfe-78a1bb46" TargetMode="External"/><Relationship Id="rId554" Type="http://schemas.openxmlformats.org/officeDocument/2006/relationships/hyperlink" Target="https://www.linkedin.com/in/cali-chill-2a29874" TargetMode="External"/><Relationship Id="rId1143" Type="http://schemas.openxmlformats.org/officeDocument/2006/relationships/hyperlink" Target="http://www.bmo.com" TargetMode="External"/><Relationship Id="rId553" Type="http://schemas.openxmlformats.org/officeDocument/2006/relationships/hyperlink" Target="https://www.linkedin.com/company/ourcrowd-llc/" TargetMode="External"/><Relationship Id="rId1144" Type="http://schemas.openxmlformats.org/officeDocument/2006/relationships/hyperlink" Target="https://www.linkedin.com/company/bank-of-montreal/" TargetMode="External"/><Relationship Id="rId552" Type="http://schemas.openxmlformats.org/officeDocument/2006/relationships/hyperlink" Target="http://www.ourcrowd.com" TargetMode="External"/><Relationship Id="rId1145" Type="http://schemas.openxmlformats.org/officeDocument/2006/relationships/hyperlink" Target="https://www.linkedin.com/in/andreas-huber-116a1b99" TargetMode="External"/><Relationship Id="rId551" Type="http://schemas.openxmlformats.org/officeDocument/2006/relationships/hyperlink" Target="https://www.linkedin.com/in/avi-moss" TargetMode="External"/><Relationship Id="rId1146" Type="http://schemas.openxmlformats.org/officeDocument/2006/relationships/hyperlink" Target="https://www.linkedin.com/in/dr-nathalie-weitemeyer-64337944" TargetMode="External"/><Relationship Id="rId495" Type="http://schemas.openxmlformats.org/officeDocument/2006/relationships/hyperlink" Target="https://www.deshaw.com/" TargetMode="External"/><Relationship Id="rId494" Type="http://schemas.openxmlformats.org/officeDocument/2006/relationships/hyperlink" Target="https://www.linkedin.com/in/charitra-mehta-82b00810" TargetMode="External"/><Relationship Id="rId493" Type="http://schemas.openxmlformats.org/officeDocument/2006/relationships/hyperlink" Target="https://www.linkedin.com/company/d.-e.-shaw-&amp;-co./" TargetMode="External"/><Relationship Id="rId492" Type="http://schemas.openxmlformats.org/officeDocument/2006/relationships/hyperlink" Target="https://www.deshaw.com/" TargetMode="External"/><Relationship Id="rId499" Type="http://schemas.openxmlformats.org/officeDocument/2006/relationships/hyperlink" Target="https://www.linkedin.com/company/new-enterprise-associates/" TargetMode="External"/><Relationship Id="rId498" Type="http://schemas.openxmlformats.org/officeDocument/2006/relationships/hyperlink" Target="http://www.nea.com" TargetMode="External"/><Relationship Id="rId497" Type="http://schemas.openxmlformats.org/officeDocument/2006/relationships/hyperlink" Target="https://www.linkedin.com/in/ericasunkin" TargetMode="External"/><Relationship Id="rId496" Type="http://schemas.openxmlformats.org/officeDocument/2006/relationships/hyperlink" Target="https://www.linkedin.com/company/d.-e.-shaw-&amp;-co./" TargetMode="External"/><Relationship Id="rId1610" Type="http://schemas.openxmlformats.org/officeDocument/2006/relationships/hyperlink" Target="https://www.linkedin.com/company/hudson-bay-capital-management-lp/" TargetMode="External"/><Relationship Id="rId1611" Type="http://schemas.openxmlformats.org/officeDocument/2006/relationships/hyperlink" Target="https://www.linkedin.com/in/jaie-jensen-cpfa%C2%AE-4326b8b8" TargetMode="External"/><Relationship Id="rId1612" Type="http://schemas.openxmlformats.org/officeDocument/2006/relationships/hyperlink" Target="http://www.dimensional.com/" TargetMode="External"/><Relationship Id="rId1613" Type="http://schemas.openxmlformats.org/officeDocument/2006/relationships/hyperlink" Target="https://www.linkedin.com/company/dimensional-fund-advisors/" TargetMode="External"/><Relationship Id="rId1614" Type="http://schemas.openxmlformats.org/officeDocument/2006/relationships/hyperlink" Target="https://www.linkedin.com/in/lamjennifer" TargetMode="External"/><Relationship Id="rId1615" Type="http://schemas.openxmlformats.org/officeDocument/2006/relationships/hyperlink" Target="https://horizonsventures.com/" TargetMode="External"/><Relationship Id="rId1616" Type="http://schemas.openxmlformats.org/officeDocument/2006/relationships/hyperlink" Target="https://www.linkedin.com/company/horizons-ventures/" TargetMode="External"/><Relationship Id="rId907" Type="http://schemas.openxmlformats.org/officeDocument/2006/relationships/hyperlink" Target="https://www.linkedin.com/company/microsoft/" TargetMode="External"/><Relationship Id="rId1617" Type="http://schemas.openxmlformats.org/officeDocument/2006/relationships/hyperlink" Target="https://www.linkedin.com/in/henryleejr" TargetMode="External"/><Relationship Id="rId906" Type="http://schemas.openxmlformats.org/officeDocument/2006/relationships/hyperlink" Target="https://news.microsoft.com/" TargetMode="External"/><Relationship Id="rId1618" Type="http://schemas.openxmlformats.org/officeDocument/2006/relationships/hyperlink" Target="http://www.hudsonbaycapital.com" TargetMode="External"/><Relationship Id="rId905" Type="http://schemas.openxmlformats.org/officeDocument/2006/relationships/hyperlink" Target="https://www.linkedin.com/in/mohammed-siddiqui-csm" TargetMode="External"/><Relationship Id="rId1619" Type="http://schemas.openxmlformats.org/officeDocument/2006/relationships/hyperlink" Target="https://www.linkedin.com/company/hudson-bay-capital-management-lp/" TargetMode="External"/><Relationship Id="rId904" Type="http://schemas.openxmlformats.org/officeDocument/2006/relationships/hyperlink" Target="https://www.linkedin.com/company/tencent-games/" TargetMode="External"/><Relationship Id="rId909" Type="http://schemas.openxmlformats.org/officeDocument/2006/relationships/hyperlink" Target="https://news.microsoft.com/" TargetMode="External"/><Relationship Id="rId908" Type="http://schemas.openxmlformats.org/officeDocument/2006/relationships/hyperlink" Target="https://www.linkedin.com/in/ksoday" TargetMode="External"/><Relationship Id="rId903" Type="http://schemas.openxmlformats.org/officeDocument/2006/relationships/hyperlink" Target="https://game.qq.com/" TargetMode="External"/><Relationship Id="rId902" Type="http://schemas.openxmlformats.org/officeDocument/2006/relationships/hyperlink" Target="https://www.linkedin.com/in/amirsatvat" TargetMode="External"/><Relationship Id="rId901" Type="http://schemas.openxmlformats.org/officeDocument/2006/relationships/hyperlink" Target="https://www.linkedin.com/company/tencentglobal/" TargetMode="External"/><Relationship Id="rId900" Type="http://schemas.openxmlformats.org/officeDocument/2006/relationships/hyperlink" Target="https://www.tencent.com/en-us/" TargetMode="External"/><Relationship Id="rId1600" Type="http://schemas.openxmlformats.org/officeDocument/2006/relationships/hyperlink" Target="https://www.linkedin.com/company/5horizonsventures/" TargetMode="External"/><Relationship Id="rId1601" Type="http://schemas.openxmlformats.org/officeDocument/2006/relationships/hyperlink" Target="https://www.linkedin.com/in/kristie-buergler-982858334" TargetMode="External"/><Relationship Id="rId1602" Type="http://schemas.openxmlformats.org/officeDocument/2006/relationships/hyperlink" Target="https://www.linkedin.com/company/5horizonsventures/" TargetMode="External"/><Relationship Id="rId1603" Type="http://schemas.openxmlformats.org/officeDocument/2006/relationships/hyperlink" Target="https://www.linkedin.com/in/aaronray92" TargetMode="External"/><Relationship Id="rId1604" Type="http://schemas.openxmlformats.org/officeDocument/2006/relationships/hyperlink" Target="https://www.linkedin.com/company/5horizonsventures/" TargetMode="External"/><Relationship Id="rId1605" Type="http://schemas.openxmlformats.org/officeDocument/2006/relationships/hyperlink" Target="https://www.linkedin.com/in/joeyoungcfa" TargetMode="External"/><Relationship Id="rId1606" Type="http://schemas.openxmlformats.org/officeDocument/2006/relationships/hyperlink" Target="http://www.dimensional.com/" TargetMode="External"/><Relationship Id="rId1607" Type="http://schemas.openxmlformats.org/officeDocument/2006/relationships/hyperlink" Target="https://www.linkedin.com/company/dimensional-fund-advisors/" TargetMode="External"/><Relationship Id="rId1608" Type="http://schemas.openxmlformats.org/officeDocument/2006/relationships/hyperlink" Target="https://www.linkedin.com/in/yehuda-biber-a268985" TargetMode="External"/><Relationship Id="rId1609" Type="http://schemas.openxmlformats.org/officeDocument/2006/relationships/hyperlink" Target="http://www.hudsonbaycapital.com" TargetMode="External"/><Relationship Id="rId1631" Type="http://schemas.openxmlformats.org/officeDocument/2006/relationships/hyperlink" Target="https://www.linkedin.com/company/dimensional-fund-advisors/" TargetMode="External"/><Relationship Id="rId1632" Type="http://schemas.openxmlformats.org/officeDocument/2006/relationships/hyperlink" Target="https://www.linkedin.com/in/henry-harding-38916428" TargetMode="External"/><Relationship Id="rId1633" Type="http://schemas.openxmlformats.org/officeDocument/2006/relationships/hyperlink" Target="http://www.hudsonbaycapital.com" TargetMode="External"/><Relationship Id="rId1634" Type="http://schemas.openxmlformats.org/officeDocument/2006/relationships/hyperlink" Target="https://www.linkedin.com/company/hudson-bay-capital-management-lp/" TargetMode="External"/><Relationship Id="rId1635" Type="http://schemas.openxmlformats.org/officeDocument/2006/relationships/hyperlink" Target="https://www.linkedin.com/in/mccoyartisan" TargetMode="External"/><Relationship Id="rId1636" Type="http://schemas.openxmlformats.org/officeDocument/2006/relationships/hyperlink" Target="http://www.artisanpartners.com" TargetMode="External"/><Relationship Id="rId1637" Type="http://schemas.openxmlformats.org/officeDocument/2006/relationships/hyperlink" Target="https://www.linkedin.com/company/artisan-partners/" TargetMode="External"/><Relationship Id="rId1638" Type="http://schemas.openxmlformats.org/officeDocument/2006/relationships/hyperlink" Target="https://www.linkedin.com/in/bhanu-singh-5b09602" TargetMode="External"/><Relationship Id="rId929" Type="http://schemas.openxmlformats.org/officeDocument/2006/relationships/hyperlink" Target="https://www.linkedin.com/in/mengqi-ji-9b560164" TargetMode="External"/><Relationship Id="rId1639" Type="http://schemas.openxmlformats.org/officeDocument/2006/relationships/hyperlink" Target="http://www.dimensional.com/" TargetMode="External"/><Relationship Id="rId928" Type="http://schemas.openxmlformats.org/officeDocument/2006/relationships/hyperlink" Target="https://www.linkedin.com/company/microsoft/" TargetMode="External"/><Relationship Id="rId927" Type="http://schemas.openxmlformats.org/officeDocument/2006/relationships/hyperlink" Target="https://news.microsoft.com/" TargetMode="External"/><Relationship Id="rId926" Type="http://schemas.openxmlformats.org/officeDocument/2006/relationships/hyperlink" Target="https://www.linkedin.com/in/sarkarravi" TargetMode="External"/><Relationship Id="rId921" Type="http://schemas.openxmlformats.org/officeDocument/2006/relationships/hyperlink" Target="https://5ycap.com/" TargetMode="External"/><Relationship Id="rId920" Type="http://schemas.openxmlformats.org/officeDocument/2006/relationships/hyperlink" Target="https://www.linkedin.com/in/bosen-xu-7742b048" TargetMode="External"/><Relationship Id="rId925" Type="http://schemas.openxmlformats.org/officeDocument/2006/relationships/hyperlink" Target="https://www.linkedin.com/company/5ycap/" TargetMode="External"/><Relationship Id="rId924" Type="http://schemas.openxmlformats.org/officeDocument/2006/relationships/hyperlink" Target="https://5ycap.com/" TargetMode="External"/><Relationship Id="rId923" Type="http://schemas.openxmlformats.org/officeDocument/2006/relationships/hyperlink" Target="https://www.linkedin.com/in/qi-song-175774219" TargetMode="External"/><Relationship Id="rId922" Type="http://schemas.openxmlformats.org/officeDocument/2006/relationships/hyperlink" Target="https://www.linkedin.com/company/5ycap/" TargetMode="External"/><Relationship Id="rId1630" Type="http://schemas.openxmlformats.org/officeDocument/2006/relationships/hyperlink" Target="http://www.dimensional.com/" TargetMode="External"/><Relationship Id="rId1620" Type="http://schemas.openxmlformats.org/officeDocument/2006/relationships/hyperlink" Target="https://www.linkedin.com/in/andy-taylor-b494a830" TargetMode="External"/><Relationship Id="rId1621" Type="http://schemas.openxmlformats.org/officeDocument/2006/relationships/hyperlink" Target="http://www.dimensional.com/" TargetMode="External"/><Relationship Id="rId1622" Type="http://schemas.openxmlformats.org/officeDocument/2006/relationships/hyperlink" Target="https://www.linkedin.com/company/dimensional-fund-advisors/" TargetMode="External"/><Relationship Id="rId1623" Type="http://schemas.openxmlformats.org/officeDocument/2006/relationships/hyperlink" Target="https://www.linkedin.com/in/mamdouh-medhat-phd-7721a130" TargetMode="External"/><Relationship Id="rId1624" Type="http://schemas.openxmlformats.org/officeDocument/2006/relationships/hyperlink" Target="http://www.dimensional.com/" TargetMode="External"/><Relationship Id="rId1625" Type="http://schemas.openxmlformats.org/officeDocument/2006/relationships/hyperlink" Target="https://www.linkedin.com/company/dimensional-fund-advisors/" TargetMode="External"/><Relationship Id="rId1626" Type="http://schemas.openxmlformats.org/officeDocument/2006/relationships/hyperlink" Target="https://www.linkedin.com/in/alex-pelekhaty-7498091b" TargetMode="External"/><Relationship Id="rId1627" Type="http://schemas.openxmlformats.org/officeDocument/2006/relationships/hyperlink" Target="http://www.hudsonbaycapital.com" TargetMode="External"/><Relationship Id="rId918" Type="http://schemas.openxmlformats.org/officeDocument/2006/relationships/hyperlink" Target="https://5ycap.com/" TargetMode="External"/><Relationship Id="rId1628" Type="http://schemas.openxmlformats.org/officeDocument/2006/relationships/hyperlink" Target="https://www.linkedin.com/company/hudson-bay-capital-management-lp/" TargetMode="External"/><Relationship Id="rId917" Type="http://schemas.openxmlformats.org/officeDocument/2006/relationships/hyperlink" Target="https://www.linkedin.com/in/clorisyou" TargetMode="External"/><Relationship Id="rId1629" Type="http://schemas.openxmlformats.org/officeDocument/2006/relationships/hyperlink" Target="https://www.linkedin.com/in/robin-thompson-cima-4a31082" TargetMode="External"/><Relationship Id="rId916" Type="http://schemas.openxmlformats.org/officeDocument/2006/relationships/hyperlink" Target="https://www.linkedin.com/company/microsoft/" TargetMode="External"/><Relationship Id="rId915" Type="http://schemas.openxmlformats.org/officeDocument/2006/relationships/hyperlink" Target="https://news.microsoft.com/" TargetMode="External"/><Relationship Id="rId919" Type="http://schemas.openxmlformats.org/officeDocument/2006/relationships/hyperlink" Target="https://www.linkedin.com/company/5ycap/" TargetMode="External"/><Relationship Id="rId910" Type="http://schemas.openxmlformats.org/officeDocument/2006/relationships/hyperlink" Target="https://www.linkedin.com/company/microsoft/" TargetMode="External"/><Relationship Id="rId914" Type="http://schemas.openxmlformats.org/officeDocument/2006/relationships/hyperlink" Target="https://www.linkedin.com/in/joevandermark" TargetMode="External"/><Relationship Id="rId913" Type="http://schemas.openxmlformats.org/officeDocument/2006/relationships/hyperlink" Target="https://www.linkedin.com/company/microsoft/" TargetMode="External"/><Relationship Id="rId912" Type="http://schemas.openxmlformats.org/officeDocument/2006/relationships/hyperlink" Target="https://news.microsoft.com/" TargetMode="External"/><Relationship Id="rId911" Type="http://schemas.openxmlformats.org/officeDocument/2006/relationships/hyperlink" Target="https://www.linkedin.com/in/eslamkamal85" TargetMode="External"/><Relationship Id="rId1213" Type="http://schemas.openxmlformats.org/officeDocument/2006/relationships/hyperlink" Target="https://www.linkedin.com/company/rakutenfrance/" TargetMode="External"/><Relationship Id="rId1697" Type="http://schemas.openxmlformats.org/officeDocument/2006/relationships/hyperlink" Target="https://www.linkedin.com/in/akash-das-61625854" TargetMode="External"/><Relationship Id="rId1214" Type="http://schemas.openxmlformats.org/officeDocument/2006/relationships/hyperlink" Target="https://www.linkedin.com/in/liad-shnell" TargetMode="External"/><Relationship Id="rId1698" Type="http://schemas.openxmlformats.org/officeDocument/2006/relationships/hyperlink" Target="https://www.sumitomocorp.com/en/global/" TargetMode="External"/><Relationship Id="rId1215" Type="http://schemas.openxmlformats.org/officeDocument/2006/relationships/hyperlink" Target="http://forbusiness.viber.com" TargetMode="External"/><Relationship Id="rId1699" Type="http://schemas.openxmlformats.org/officeDocument/2006/relationships/hyperlink" Target="https://www.linkedin.com/company/sumitomocorporation/" TargetMode="External"/><Relationship Id="rId1216" Type="http://schemas.openxmlformats.org/officeDocument/2006/relationships/hyperlink" Target="https://www.linkedin.com/company/rakuten-viber/" TargetMode="External"/><Relationship Id="rId1217" Type="http://schemas.openxmlformats.org/officeDocument/2006/relationships/hyperlink" Target="https://www.linkedin.com/in/larrytumacder" TargetMode="External"/><Relationship Id="rId1218" Type="http://schemas.openxmlformats.org/officeDocument/2006/relationships/hyperlink" Target="http://www.rakutenadvertising.com" TargetMode="External"/><Relationship Id="rId1219" Type="http://schemas.openxmlformats.org/officeDocument/2006/relationships/hyperlink" Target="https://www.linkedin.com/company/rakutenadvertising/" TargetMode="External"/><Relationship Id="rId866" Type="http://schemas.openxmlformats.org/officeDocument/2006/relationships/hyperlink" Target="http://www.elaia.com" TargetMode="External"/><Relationship Id="rId865" Type="http://schemas.openxmlformats.org/officeDocument/2006/relationships/hyperlink" Target="https://www.linkedin.com/in/juliettemariani" TargetMode="External"/><Relationship Id="rId864" Type="http://schemas.openxmlformats.org/officeDocument/2006/relationships/hyperlink" Target="https://www.linkedin.com/company/eismea/" TargetMode="External"/><Relationship Id="rId863" Type="http://schemas.openxmlformats.org/officeDocument/2006/relationships/hyperlink" Target="http://eismea.ec.europa.eu/" TargetMode="External"/><Relationship Id="rId869" Type="http://schemas.openxmlformats.org/officeDocument/2006/relationships/hyperlink" Target="https://www.linkedin.com/in/andre-convents-18a01a2" TargetMode="External"/><Relationship Id="rId868" Type="http://schemas.openxmlformats.org/officeDocument/2006/relationships/hyperlink" Target="https://www.linkedin.com/in/hannah-miao-han-408020113" TargetMode="External"/><Relationship Id="rId867" Type="http://schemas.openxmlformats.org/officeDocument/2006/relationships/hyperlink" Target="https://www.linkedin.com/company/elaia-partners/" TargetMode="External"/><Relationship Id="rId1690" Type="http://schemas.openxmlformats.org/officeDocument/2006/relationships/hyperlink" Target="https://www.linkedin.com/in/kishore-dev-pant-9462902" TargetMode="External"/><Relationship Id="rId1691" Type="http://schemas.openxmlformats.org/officeDocument/2006/relationships/hyperlink" Target="https://www.linkedin.com/in/khoshisashi" TargetMode="External"/><Relationship Id="rId1692" Type="http://schemas.openxmlformats.org/officeDocument/2006/relationships/hyperlink" Target="http://www.smfg.co.jp/english/" TargetMode="External"/><Relationship Id="rId862" Type="http://schemas.openxmlformats.org/officeDocument/2006/relationships/hyperlink" Target="https://www.linkedin.com/in/albert-polman-8b745358" TargetMode="External"/><Relationship Id="rId1693" Type="http://schemas.openxmlformats.org/officeDocument/2006/relationships/hyperlink" Target="https://www.linkedin.com/company/sumitomo-mitsui-banking-corporation/" TargetMode="External"/><Relationship Id="rId861" Type="http://schemas.openxmlformats.org/officeDocument/2006/relationships/hyperlink" Target="https://www.linkedin.com/company/eismea/" TargetMode="External"/><Relationship Id="rId1210" Type="http://schemas.openxmlformats.org/officeDocument/2006/relationships/hyperlink" Target="https://www.linkedin.com/company/rakuten-tv/" TargetMode="External"/><Relationship Id="rId1694" Type="http://schemas.openxmlformats.org/officeDocument/2006/relationships/hyperlink" Target="https://www.linkedin.com/in/john-lee-829055116" TargetMode="External"/><Relationship Id="rId860" Type="http://schemas.openxmlformats.org/officeDocument/2006/relationships/hyperlink" Target="http://eismea.ec.europa.eu/" TargetMode="External"/><Relationship Id="rId1211" Type="http://schemas.openxmlformats.org/officeDocument/2006/relationships/hyperlink" Target="https://www.linkedin.com/in/darach-ellison-26919116" TargetMode="External"/><Relationship Id="rId1695" Type="http://schemas.openxmlformats.org/officeDocument/2006/relationships/hyperlink" Target="http://sig.com" TargetMode="External"/><Relationship Id="rId1212" Type="http://schemas.openxmlformats.org/officeDocument/2006/relationships/hyperlink" Target="https://rakuten.com" TargetMode="External"/><Relationship Id="rId1696" Type="http://schemas.openxmlformats.org/officeDocument/2006/relationships/hyperlink" Target="https://www.linkedin.com/company/susquehanna-international-group/" TargetMode="External"/><Relationship Id="rId1202" Type="http://schemas.openxmlformats.org/officeDocument/2006/relationships/hyperlink" Target="https://www.linkedin.com/in/tingcai" TargetMode="External"/><Relationship Id="rId1686" Type="http://schemas.openxmlformats.org/officeDocument/2006/relationships/hyperlink" Target="https://www.linkedin.com/company/u-s-department-of-commerce/" TargetMode="External"/><Relationship Id="rId1203" Type="http://schemas.openxmlformats.org/officeDocument/2006/relationships/hyperlink" Target="https://global.rakuten.com/corp/" TargetMode="External"/><Relationship Id="rId1687" Type="http://schemas.openxmlformats.org/officeDocument/2006/relationships/hyperlink" Target="https://www.linkedin.com/in/james-cramer-0550a16" TargetMode="External"/><Relationship Id="rId1204" Type="http://schemas.openxmlformats.org/officeDocument/2006/relationships/hyperlink" Target="https://www.linkedin.com/company/rakuten/" TargetMode="External"/><Relationship Id="rId1688" Type="http://schemas.openxmlformats.org/officeDocument/2006/relationships/hyperlink" Target="http://www.commerce.gov/" TargetMode="External"/><Relationship Id="rId1205" Type="http://schemas.openxmlformats.org/officeDocument/2006/relationships/hyperlink" Target="https://www.linkedin.com/in/micolcortese" TargetMode="External"/><Relationship Id="rId1689" Type="http://schemas.openxmlformats.org/officeDocument/2006/relationships/hyperlink" Target="https://www.linkedin.com/company/u-s-department-of-commerce/" TargetMode="External"/><Relationship Id="rId1206" Type="http://schemas.openxmlformats.org/officeDocument/2006/relationships/hyperlink" Target="https://global.rakuten.com/corp/" TargetMode="External"/><Relationship Id="rId1207" Type="http://schemas.openxmlformats.org/officeDocument/2006/relationships/hyperlink" Target="https://www.linkedin.com/company/rakuten/" TargetMode="External"/><Relationship Id="rId1208" Type="http://schemas.openxmlformats.org/officeDocument/2006/relationships/hyperlink" Target="https://www.linkedin.com/in/chris-edwards73" TargetMode="External"/><Relationship Id="rId1209" Type="http://schemas.openxmlformats.org/officeDocument/2006/relationships/hyperlink" Target="https://rakuten.tv/es" TargetMode="External"/><Relationship Id="rId855" Type="http://schemas.openxmlformats.org/officeDocument/2006/relationships/hyperlink" Target="https://www.linkedin.com/company/verveventures/" TargetMode="External"/><Relationship Id="rId854" Type="http://schemas.openxmlformats.org/officeDocument/2006/relationships/hyperlink" Target="https://www.verve.vc/" TargetMode="External"/><Relationship Id="rId853" Type="http://schemas.openxmlformats.org/officeDocument/2006/relationships/hyperlink" Target="https://www.linkedin.com/in/ralphzurkinden" TargetMode="External"/><Relationship Id="rId852" Type="http://schemas.openxmlformats.org/officeDocument/2006/relationships/hyperlink" Target="https://www.linkedin.com/in/suresh-babu-189820248" TargetMode="External"/><Relationship Id="rId859" Type="http://schemas.openxmlformats.org/officeDocument/2006/relationships/hyperlink" Target="https://www.linkedin.com/in/sabev" TargetMode="External"/><Relationship Id="rId858" Type="http://schemas.openxmlformats.org/officeDocument/2006/relationships/hyperlink" Target="https://www.linkedin.com/company/innovation-endeavors/" TargetMode="External"/><Relationship Id="rId857" Type="http://schemas.openxmlformats.org/officeDocument/2006/relationships/hyperlink" Target="http://www.innovationendeavors.com" TargetMode="External"/><Relationship Id="rId856" Type="http://schemas.openxmlformats.org/officeDocument/2006/relationships/hyperlink" Target="https://www.linkedin.com/in/drorberman" TargetMode="External"/><Relationship Id="rId1680" Type="http://schemas.openxmlformats.org/officeDocument/2006/relationships/hyperlink" Target="https://www.linkedin.com/company/u-s-department-of-commerce/" TargetMode="External"/><Relationship Id="rId1681" Type="http://schemas.openxmlformats.org/officeDocument/2006/relationships/hyperlink" Target="https://www.linkedin.com/in/kristineforrer" TargetMode="External"/><Relationship Id="rId851" Type="http://schemas.openxmlformats.org/officeDocument/2006/relationships/hyperlink" Target="https://www.linkedin.com/company/googleventures/" TargetMode="External"/><Relationship Id="rId1682" Type="http://schemas.openxmlformats.org/officeDocument/2006/relationships/hyperlink" Target="http://www.artisanpartners.com" TargetMode="External"/><Relationship Id="rId850" Type="http://schemas.openxmlformats.org/officeDocument/2006/relationships/hyperlink" Target="https://www.gv.com/" TargetMode="External"/><Relationship Id="rId1683" Type="http://schemas.openxmlformats.org/officeDocument/2006/relationships/hyperlink" Target="https://www.linkedin.com/company/artisan-partners/" TargetMode="External"/><Relationship Id="rId1200" Type="http://schemas.openxmlformats.org/officeDocument/2006/relationships/hyperlink" Target="https://corp.mobile.rakuten.co.jp/english/" TargetMode="External"/><Relationship Id="rId1684" Type="http://schemas.openxmlformats.org/officeDocument/2006/relationships/hyperlink" Target="https://www.linkedin.com/in/tommy-l-5b6145193" TargetMode="External"/><Relationship Id="rId1201" Type="http://schemas.openxmlformats.org/officeDocument/2006/relationships/hyperlink" Target="https://www.linkedin.com/company/rakuten-mobile-network-inc/" TargetMode="External"/><Relationship Id="rId1685" Type="http://schemas.openxmlformats.org/officeDocument/2006/relationships/hyperlink" Target="http://www.commerce.gov/" TargetMode="External"/><Relationship Id="rId1235" Type="http://schemas.openxmlformats.org/officeDocument/2006/relationships/hyperlink" Target="https://www.linkedin.com/company/rakutenadvertising/" TargetMode="External"/><Relationship Id="rId1236" Type="http://schemas.openxmlformats.org/officeDocument/2006/relationships/hyperlink" Target="https://www.linkedin.com/in/deborah-blackman-28224a4" TargetMode="External"/><Relationship Id="rId1237" Type="http://schemas.openxmlformats.org/officeDocument/2006/relationships/hyperlink" Target="http://www.unsw.edu.au/" TargetMode="External"/><Relationship Id="rId1238" Type="http://schemas.openxmlformats.org/officeDocument/2006/relationships/hyperlink" Target="https://www.linkedin.com/school/unsw/" TargetMode="External"/><Relationship Id="rId1239" Type="http://schemas.openxmlformats.org/officeDocument/2006/relationships/hyperlink" Target="https://www.linkedin.com/in/carla-treloar-am-2566208a" TargetMode="External"/><Relationship Id="rId409" Type="http://schemas.openxmlformats.org/officeDocument/2006/relationships/hyperlink" Target="https://www.linkedin.com/company/goldman-sachs/" TargetMode="External"/><Relationship Id="rId404" Type="http://schemas.openxmlformats.org/officeDocument/2006/relationships/hyperlink" Target="https://www.linkedin.com/in/martin-rensing-b8254335" TargetMode="External"/><Relationship Id="rId888" Type="http://schemas.openxmlformats.org/officeDocument/2006/relationships/hyperlink" Target="https://www.tencent.com/en-us/" TargetMode="External"/><Relationship Id="rId403" Type="http://schemas.openxmlformats.org/officeDocument/2006/relationships/hyperlink" Target="https://www.linkedin.com/company/goldman-sachs/" TargetMode="External"/><Relationship Id="rId887" Type="http://schemas.openxmlformats.org/officeDocument/2006/relationships/hyperlink" Target="https://www.linkedin.com/in/judy-wong-a7b67846" TargetMode="External"/><Relationship Id="rId402" Type="http://schemas.openxmlformats.org/officeDocument/2006/relationships/hyperlink" Target="http://www.goldmansachs.com" TargetMode="External"/><Relationship Id="rId886" Type="http://schemas.openxmlformats.org/officeDocument/2006/relationships/hyperlink" Target="https://www.linkedin.com/company/tencentglobal/" TargetMode="External"/><Relationship Id="rId401" Type="http://schemas.openxmlformats.org/officeDocument/2006/relationships/hyperlink" Target="https://www.linkedin.com/in/laura-duran-882b8841" TargetMode="External"/><Relationship Id="rId885" Type="http://schemas.openxmlformats.org/officeDocument/2006/relationships/hyperlink" Target="https://www.tencent.com/en-us/" TargetMode="External"/><Relationship Id="rId408" Type="http://schemas.openxmlformats.org/officeDocument/2006/relationships/hyperlink" Target="http://www.goldmansachs.com" TargetMode="External"/><Relationship Id="rId407" Type="http://schemas.openxmlformats.org/officeDocument/2006/relationships/hyperlink" Target="https://www.linkedin.com/in/peter-oram" TargetMode="External"/><Relationship Id="rId406" Type="http://schemas.openxmlformats.org/officeDocument/2006/relationships/hyperlink" Target="https://www.linkedin.com/company/goldman-sachs/" TargetMode="External"/><Relationship Id="rId405" Type="http://schemas.openxmlformats.org/officeDocument/2006/relationships/hyperlink" Target="http://www.goldmansachs.com" TargetMode="External"/><Relationship Id="rId889" Type="http://schemas.openxmlformats.org/officeDocument/2006/relationships/hyperlink" Target="https://www.linkedin.com/company/tencentglobal/" TargetMode="External"/><Relationship Id="rId880" Type="http://schemas.openxmlformats.org/officeDocument/2006/relationships/hyperlink" Target="https://www.linkedin.com/company/tencent-games/" TargetMode="External"/><Relationship Id="rId1230" Type="http://schemas.openxmlformats.org/officeDocument/2006/relationships/hyperlink" Target="https://www.linkedin.com/in/paul-ashworth-743b9917" TargetMode="External"/><Relationship Id="rId400" Type="http://schemas.openxmlformats.org/officeDocument/2006/relationships/hyperlink" Target="https://www.linkedin.com/company/goldman-sachs/" TargetMode="External"/><Relationship Id="rId884" Type="http://schemas.openxmlformats.org/officeDocument/2006/relationships/hyperlink" Target="https://www.linkedin.com/in/edwardfmorris" TargetMode="External"/><Relationship Id="rId1231" Type="http://schemas.openxmlformats.org/officeDocument/2006/relationships/hyperlink" Target="http://www.unsw.edu.au/" TargetMode="External"/><Relationship Id="rId883" Type="http://schemas.openxmlformats.org/officeDocument/2006/relationships/hyperlink" Target="https://www.linkedin.com/company/tencentglobal/" TargetMode="External"/><Relationship Id="rId1232" Type="http://schemas.openxmlformats.org/officeDocument/2006/relationships/hyperlink" Target="https://www.linkedin.com/school/unsw/" TargetMode="External"/><Relationship Id="rId882" Type="http://schemas.openxmlformats.org/officeDocument/2006/relationships/hyperlink" Target="https://www.tencent.com/en-us/" TargetMode="External"/><Relationship Id="rId1233" Type="http://schemas.openxmlformats.org/officeDocument/2006/relationships/hyperlink" Target="https://www.linkedin.com/in/missygoldberg" TargetMode="External"/><Relationship Id="rId881" Type="http://schemas.openxmlformats.org/officeDocument/2006/relationships/hyperlink" Target="https://www.linkedin.com/in/coco-h-7a91b6a5" TargetMode="External"/><Relationship Id="rId1234" Type="http://schemas.openxmlformats.org/officeDocument/2006/relationships/hyperlink" Target="http://www.rakutenadvertising.com" TargetMode="External"/><Relationship Id="rId1224" Type="http://schemas.openxmlformats.org/officeDocument/2006/relationships/hyperlink" Target="https://www.linkedin.com/in/erin-robinson-0a01bab" TargetMode="External"/><Relationship Id="rId1225" Type="http://schemas.openxmlformats.org/officeDocument/2006/relationships/hyperlink" Target="https://global.rakuten.com/corp/" TargetMode="External"/><Relationship Id="rId1226" Type="http://schemas.openxmlformats.org/officeDocument/2006/relationships/hyperlink" Target="https://www.linkedin.com/company/rakuten/" TargetMode="External"/><Relationship Id="rId1227" Type="http://schemas.openxmlformats.org/officeDocument/2006/relationships/hyperlink" Target="https://www.linkedin.com/in/mark-yusko-0400a6176" TargetMode="External"/><Relationship Id="rId1228" Type="http://schemas.openxmlformats.org/officeDocument/2006/relationships/hyperlink" Target="http://www.morgancreekcap.com" TargetMode="External"/><Relationship Id="rId1229" Type="http://schemas.openxmlformats.org/officeDocument/2006/relationships/hyperlink" Target="https://www.linkedin.com/company/morgan-creek-capital-management/" TargetMode="External"/><Relationship Id="rId877" Type="http://schemas.openxmlformats.org/officeDocument/2006/relationships/hyperlink" Target="https://www.linkedin.com/company/tencentglobal/" TargetMode="External"/><Relationship Id="rId876" Type="http://schemas.openxmlformats.org/officeDocument/2006/relationships/hyperlink" Target="https://www.tencent.com/en-us/" TargetMode="External"/><Relationship Id="rId875" Type="http://schemas.openxmlformats.org/officeDocument/2006/relationships/hyperlink" Target="https://www.linkedin.com/in/amyxucommunications" TargetMode="External"/><Relationship Id="rId874" Type="http://schemas.openxmlformats.org/officeDocument/2006/relationships/hyperlink" Target="https://www.linkedin.com/company/eismea/" TargetMode="External"/><Relationship Id="rId879" Type="http://schemas.openxmlformats.org/officeDocument/2006/relationships/hyperlink" Target="https://game.qq.com/" TargetMode="External"/><Relationship Id="rId878" Type="http://schemas.openxmlformats.org/officeDocument/2006/relationships/hyperlink" Target="https://www.linkedin.com/in/alexiabrume" TargetMode="External"/><Relationship Id="rId873" Type="http://schemas.openxmlformats.org/officeDocument/2006/relationships/hyperlink" Target="http://eismea.ec.europa.eu/" TargetMode="External"/><Relationship Id="rId1220" Type="http://schemas.openxmlformats.org/officeDocument/2006/relationships/hyperlink" Target="https://www.linkedin.com/in/nur-fatmah-syarbini-567b8a126" TargetMode="External"/><Relationship Id="rId872" Type="http://schemas.openxmlformats.org/officeDocument/2006/relationships/hyperlink" Target="https://www.linkedin.com/in/emil-lezak-8039a344" TargetMode="External"/><Relationship Id="rId1221" Type="http://schemas.openxmlformats.org/officeDocument/2006/relationships/hyperlink" Target="https://www.linkedin.com/in/kishansingh" TargetMode="External"/><Relationship Id="rId871" Type="http://schemas.openxmlformats.org/officeDocument/2006/relationships/hyperlink" Target="https://www.linkedin.com/company/eismea/" TargetMode="External"/><Relationship Id="rId1222" Type="http://schemas.openxmlformats.org/officeDocument/2006/relationships/hyperlink" Target="https://global.rakuten.com/corp/" TargetMode="External"/><Relationship Id="rId870" Type="http://schemas.openxmlformats.org/officeDocument/2006/relationships/hyperlink" Target="http://eismea.ec.europa.eu/" TargetMode="External"/><Relationship Id="rId1223" Type="http://schemas.openxmlformats.org/officeDocument/2006/relationships/hyperlink" Target="https://www.linkedin.com/company/rakuten/" TargetMode="External"/><Relationship Id="rId1653" Type="http://schemas.openxmlformats.org/officeDocument/2006/relationships/hyperlink" Target="https://www.linkedin.com/in/rezo-kanovich-762466" TargetMode="External"/><Relationship Id="rId1654" Type="http://schemas.openxmlformats.org/officeDocument/2006/relationships/hyperlink" Target="http://www.artisanpartners.com" TargetMode="External"/><Relationship Id="rId1655" Type="http://schemas.openxmlformats.org/officeDocument/2006/relationships/hyperlink" Target="https://www.linkedin.com/company/artisan-partners/" TargetMode="External"/><Relationship Id="rId1656" Type="http://schemas.openxmlformats.org/officeDocument/2006/relationships/hyperlink" Target="https://www.linkedin.com/in/michael-o-brien-cfa-3428656" TargetMode="External"/><Relationship Id="rId1657" Type="http://schemas.openxmlformats.org/officeDocument/2006/relationships/hyperlink" Target="http://www.artisanpartners.com" TargetMode="External"/><Relationship Id="rId1658" Type="http://schemas.openxmlformats.org/officeDocument/2006/relationships/hyperlink" Target="https://www.linkedin.com/company/artisan-partners/" TargetMode="External"/><Relationship Id="rId1659" Type="http://schemas.openxmlformats.org/officeDocument/2006/relationships/hyperlink" Target="https://www.linkedin.com/in/maureen-smith-858a5a18" TargetMode="External"/><Relationship Id="rId829" Type="http://schemas.openxmlformats.org/officeDocument/2006/relationships/hyperlink" Target="https://www.brkenergy.com/" TargetMode="External"/><Relationship Id="rId828" Type="http://schemas.openxmlformats.org/officeDocument/2006/relationships/hyperlink" Target="https://www.linkedin.com/in/jeffjlewis" TargetMode="External"/><Relationship Id="rId827" Type="http://schemas.openxmlformats.org/officeDocument/2006/relationships/hyperlink" Target="https://www.linkedin.com/company/amgen/" TargetMode="External"/><Relationship Id="rId822" Type="http://schemas.openxmlformats.org/officeDocument/2006/relationships/hyperlink" Target="https://www.brkenergy.com/" TargetMode="External"/><Relationship Id="rId821" Type="http://schemas.openxmlformats.org/officeDocument/2006/relationships/hyperlink" Target="https://www.linkedin.com/in/ryan-klumpers" TargetMode="External"/><Relationship Id="rId820" Type="http://schemas.openxmlformats.org/officeDocument/2006/relationships/hyperlink" Target="https://www.linkedin.com/company/bhhc-insurance/" TargetMode="External"/><Relationship Id="rId826" Type="http://schemas.openxmlformats.org/officeDocument/2006/relationships/hyperlink" Target="http://www.amgen.com" TargetMode="External"/><Relationship Id="rId825" Type="http://schemas.openxmlformats.org/officeDocument/2006/relationships/hyperlink" Target="https://www.linkedin.com/in/pam-mcintyre-496a9135" TargetMode="External"/><Relationship Id="rId824" Type="http://schemas.openxmlformats.org/officeDocument/2006/relationships/hyperlink" Target="https://www.linkedin.com/in/lynn-alvarez-491bb9b" TargetMode="External"/><Relationship Id="rId823" Type="http://schemas.openxmlformats.org/officeDocument/2006/relationships/hyperlink" Target="https://www.linkedin.com/company/berkshire-hathaway-energy/" TargetMode="External"/><Relationship Id="rId1650" Type="http://schemas.openxmlformats.org/officeDocument/2006/relationships/hyperlink" Target="https://www.linkedin.com/in/marccasetta" TargetMode="External"/><Relationship Id="rId1651" Type="http://schemas.openxmlformats.org/officeDocument/2006/relationships/hyperlink" Target="http://www.artisanpartners.com" TargetMode="External"/><Relationship Id="rId1652" Type="http://schemas.openxmlformats.org/officeDocument/2006/relationships/hyperlink" Target="https://www.linkedin.com/company/artisan-partners/" TargetMode="External"/><Relationship Id="rId1642" Type="http://schemas.openxmlformats.org/officeDocument/2006/relationships/hyperlink" Target="http://www.artisanpartners.com" TargetMode="External"/><Relationship Id="rId1643" Type="http://schemas.openxmlformats.org/officeDocument/2006/relationships/hyperlink" Target="https://www.linkedin.com/company/artisan-partners/" TargetMode="External"/><Relationship Id="rId1644" Type="http://schemas.openxmlformats.org/officeDocument/2006/relationships/hyperlink" Target="https://www.linkedin.com/in/andrew-marks-466b7211" TargetMode="External"/><Relationship Id="rId1645" Type="http://schemas.openxmlformats.org/officeDocument/2006/relationships/hyperlink" Target="http://www.artisanpartners.com" TargetMode="External"/><Relationship Id="rId1646" Type="http://schemas.openxmlformats.org/officeDocument/2006/relationships/hyperlink" Target="https://www.linkedin.com/company/artisan-partners/" TargetMode="External"/><Relationship Id="rId1647" Type="http://schemas.openxmlformats.org/officeDocument/2006/relationships/hyperlink" Target="https://www.linkedin.com/in/whitney-drayton-9b04a131" TargetMode="External"/><Relationship Id="rId1648" Type="http://schemas.openxmlformats.org/officeDocument/2006/relationships/hyperlink" Target="http://www.artisanpartners.com" TargetMode="External"/><Relationship Id="rId1649" Type="http://schemas.openxmlformats.org/officeDocument/2006/relationships/hyperlink" Target="https://www.linkedin.com/company/artisan-partners/" TargetMode="External"/><Relationship Id="rId819" Type="http://schemas.openxmlformats.org/officeDocument/2006/relationships/hyperlink" Target="https://www.bhhc.com" TargetMode="External"/><Relationship Id="rId818" Type="http://schemas.openxmlformats.org/officeDocument/2006/relationships/hyperlink" Target="https://www.linkedin.com/in/heather-stutzman-767a7030" TargetMode="External"/><Relationship Id="rId817" Type="http://schemas.openxmlformats.org/officeDocument/2006/relationships/hyperlink" Target="https://www.linkedin.com/company/amgen/" TargetMode="External"/><Relationship Id="rId816" Type="http://schemas.openxmlformats.org/officeDocument/2006/relationships/hyperlink" Target="http://www.amgen.com" TargetMode="External"/><Relationship Id="rId811" Type="http://schemas.openxmlformats.org/officeDocument/2006/relationships/hyperlink" Target="https://www.linkedin.com/company/berkshire-hathaway-specialty-insurance/" TargetMode="External"/><Relationship Id="rId810" Type="http://schemas.openxmlformats.org/officeDocument/2006/relationships/hyperlink" Target="http://www.bhspecialty.com" TargetMode="External"/><Relationship Id="rId815" Type="http://schemas.openxmlformats.org/officeDocument/2006/relationships/hyperlink" Target="https://www.linkedin.com/in/erictuley" TargetMode="External"/><Relationship Id="rId814" Type="http://schemas.openxmlformats.org/officeDocument/2006/relationships/hyperlink" Target="https://www.linkedin.com/company/amgen/" TargetMode="External"/><Relationship Id="rId813" Type="http://schemas.openxmlformats.org/officeDocument/2006/relationships/hyperlink" Target="http://www.amgen.com" TargetMode="External"/><Relationship Id="rId812" Type="http://schemas.openxmlformats.org/officeDocument/2006/relationships/hyperlink" Target="https://www.linkedin.com/in/volodymyr-anisimov-a8024419" TargetMode="External"/><Relationship Id="rId1640" Type="http://schemas.openxmlformats.org/officeDocument/2006/relationships/hyperlink" Target="https://www.linkedin.com/company/dimensional-fund-advisors/" TargetMode="External"/><Relationship Id="rId1641" Type="http://schemas.openxmlformats.org/officeDocument/2006/relationships/hyperlink" Target="https://www.linkedin.com/in/john-pahmeier-5357b26" TargetMode="External"/><Relationship Id="rId1675" Type="http://schemas.openxmlformats.org/officeDocument/2006/relationships/hyperlink" Target="https://www.linkedin.com/in/andreaberton" TargetMode="External"/><Relationship Id="rId1676" Type="http://schemas.openxmlformats.org/officeDocument/2006/relationships/hyperlink" Target="http://www.commerce.gov/" TargetMode="External"/><Relationship Id="rId1677" Type="http://schemas.openxmlformats.org/officeDocument/2006/relationships/hyperlink" Target="https://www.linkedin.com/company/u-s-department-of-commerce/" TargetMode="External"/><Relationship Id="rId1678" Type="http://schemas.openxmlformats.org/officeDocument/2006/relationships/hyperlink" Target="https://www.linkedin.com/in/marina-youssef-92bb49121" TargetMode="External"/><Relationship Id="rId1679" Type="http://schemas.openxmlformats.org/officeDocument/2006/relationships/hyperlink" Target="http://www.commerce.gov/" TargetMode="External"/><Relationship Id="rId849" Type="http://schemas.openxmlformats.org/officeDocument/2006/relationships/hyperlink" Target="https://www.linkedin.com/in/issirozen4258b8" TargetMode="External"/><Relationship Id="rId844" Type="http://schemas.openxmlformats.org/officeDocument/2006/relationships/hyperlink" Target="https://www.linkedin.com/company/berkshire-hathaway-homeservices/" TargetMode="External"/><Relationship Id="rId843" Type="http://schemas.openxmlformats.org/officeDocument/2006/relationships/hyperlink" Target="http://berkshirehathawayhs.com" TargetMode="External"/><Relationship Id="rId842" Type="http://schemas.openxmlformats.org/officeDocument/2006/relationships/hyperlink" Target="https://www.linkedin.com/in/mattkaufman" TargetMode="External"/><Relationship Id="rId841" Type="http://schemas.openxmlformats.org/officeDocument/2006/relationships/hyperlink" Target="https://www.linkedin.com/company/bhhspalazzoestate/" TargetMode="External"/><Relationship Id="rId848" Type="http://schemas.openxmlformats.org/officeDocument/2006/relationships/hyperlink" Target="https://www.linkedin.com/in/caesar-joshua" TargetMode="External"/><Relationship Id="rId847" Type="http://schemas.openxmlformats.org/officeDocument/2006/relationships/hyperlink" Target="https://www.linkedin.com/company/verveventures/" TargetMode="External"/><Relationship Id="rId846" Type="http://schemas.openxmlformats.org/officeDocument/2006/relationships/hyperlink" Target="https://www.verve.vc/" TargetMode="External"/><Relationship Id="rId845" Type="http://schemas.openxmlformats.org/officeDocument/2006/relationships/hyperlink" Target="https://www.linkedin.com/in/lukasmweber" TargetMode="External"/><Relationship Id="rId1670" Type="http://schemas.openxmlformats.org/officeDocument/2006/relationships/hyperlink" Target="http://www.commerce.gov/" TargetMode="External"/><Relationship Id="rId840" Type="http://schemas.openxmlformats.org/officeDocument/2006/relationships/hyperlink" Target="https://www.linkedin.com/in/valerio-allegro" TargetMode="External"/><Relationship Id="rId1671" Type="http://schemas.openxmlformats.org/officeDocument/2006/relationships/hyperlink" Target="https://www.linkedin.com/company/u-s-department-of-commerce/" TargetMode="External"/><Relationship Id="rId1672" Type="http://schemas.openxmlformats.org/officeDocument/2006/relationships/hyperlink" Target="https://www.linkedin.com/in/jorge-ayala-868489b5" TargetMode="External"/><Relationship Id="rId1673" Type="http://schemas.openxmlformats.org/officeDocument/2006/relationships/hyperlink" Target="http://www.eda.gov/" TargetMode="External"/><Relationship Id="rId1674" Type="http://schemas.openxmlformats.org/officeDocument/2006/relationships/hyperlink" Target="https://www.linkedin.com/company/us-economic-development-administration/" TargetMode="External"/><Relationship Id="rId1664" Type="http://schemas.openxmlformats.org/officeDocument/2006/relationships/hyperlink" Target="http://www.artisanpartners.com" TargetMode="External"/><Relationship Id="rId1665" Type="http://schemas.openxmlformats.org/officeDocument/2006/relationships/hyperlink" Target="https://www.linkedin.com/company/artisan-partners/" TargetMode="External"/><Relationship Id="rId1666" Type="http://schemas.openxmlformats.org/officeDocument/2006/relationships/hyperlink" Target="https://www.linkedin.com/in/bill-frauenhofer-09a871" TargetMode="External"/><Relationship Id="rId1667" Type="http://schemas.openxmlformats.org/officeDocument/2006/relationships/hyperlink" Target="http://www.commerce.gov/" TargetMode="External"/><Relationship Id="rId1668" Type="http://schemas.openxmlformats.org/officeDocument/2006/relationships/hyperlink" Target="https://www.linkedin.com/company/u-s-department-of-commerce/" TargetMode="External"/><Relationship Id="rId1669" Type="http://schemas.openxmlformats.org/officeDocument/2006/relationships/hyperlink" Target="https://www.linkedin.com/in/peter-tataris-6999a1b" TargetMode="External"/><Relationship Id="rId839" Type="http://schemas.openxmlformats.org/officeDocument/2006/relationships/hyperlink" Target="https://www.linkedin.com/company/berkshire-hathaway-automotive/" TargetMode="External"/><Relationship Id="rId838" Type="http://schemas.openxmlformats.org/officeDocument/2006/relationships/hyperlink" Target="https://www.berkshirehathawayautomotive.com" TargetMode="External"/><Relationship Id="rId833" Type="http://schemas.openxmlformats.org/officeDocument/2006/relationships/hyperlink" Target="https://www.linkedin.com/company/marex-global/" TargetMode="External"/><Relationship Id="rId832" Type="http://schemas.openxmlformats.org/officeDocument/2006/relationships/hyperlink" Target="http://www.marex.com" TargetMode="External"/><Relationship Id="rId831" Type="http://schemas.openxmlformats.org/officeDocument/2006/relationships/hyperlink" Target="https://www.linkedin.com/in/stephanie-weiss-7765a2b" TargetMode="External"/><Relationship Id="rId830" Type="http://schemas.openxmlformats.org/officeDocument/2006/relationships/hyperlink" Target="https://www.linkedin.com/company/berkshire-hathaway-energy/" TargetMode="External"/><Relationship Id="rId837" Type="http://schemas.openxmlformats.org/officeDocument/2006/relationships/hyperlink" Target="https://www.linkedin.com/in/aaron-d-78126b150" TargetMode="External"/><Relationship Id="rId836" Type="http://schemas.openxmlformats.org/officeDocument/2006/relationships/hyperlink" Target="https://www.linkedin.com/company/berkshire-hathaway-energy/" TargetMode="External"/><Relationship Id="rId835" Type="http://schemas.openxmlformats.org/officeDocument/2006/relationships/hyperlink" Target="https://www.brkenergy.com/" TargetMode="External"/><Relationship Id="rId834" Type="http://schemas.openxmlformats.org/officeDocument/2006/relationships/hyperlink" Target="https://www.linkedin.com/in/anandyegnan" TargetMode="External"/><Relationship Id="rId1660" Type="http://schemas.openxmlformats.org/officeDocument/2006/relationships/hyperlink" Target="https://www.linkedin.com/in/christopher-w-a9672831" TargetMode="External"/><Relationship Id="rId1661" Type="http://schemas.openxmlformats.org/officeDocument/2006/relationships/hyperlink" Target="http://www.commerce.gov/" TargetMode="External"/><Relationship Id="rId1662" Type="http://schemas.openxmlformats.org/officeDocument/2006/relationships/hyperlink" Target="https://www.linkedin.com/company/u-s-department-of-commerce/" TargetMode="External"/><Relationship Id="rId1663" Type="http://schemas.openxmlformats.org/officeDocument/2006/relationships/hyperlink" Target="https://www.linkedin.com/in/derek-de-petra-3126618" TargetMode="External"/><Relationship Id="rId469" Type="http://schemas.openxmlformats.org/officeDocument/2006/relationships/hyperlink" Target="https://www.linkedin.com/company/new-enterprise-associates/" TargetMode="External"/><Relationship Id="rId468" Type="http://schemas.openxmlformats.org/officeDocument/2006/relationships/hyperlink" Target="http://www.nea.com" TargetMode="External"/><Relationship Id="rId467" Type="http://schemas.openxmlformats.org/officeDocument/2006/relationships/hyperlink" Target="https://www.linkedin.com/in/randall-j-heffernan-cpa-mba-64a3144" TargetMode="External"/><Relationship Id="rId1290" Type="http://schemas.openxmlformats.org/officeDocument/2006/relationships/hyperlink" Target="https://www.linkedin.com/company/amazon-web-services/" TargetMode="External"/><Relationship Id="rId1291" Type="http://schemas.openxmlformats.org/officeDocument/2006/relationships/hyperlink" Target="https://www.linkedin.com/in/mihirpatelaws" TargetMode="External"/><Relationship Id="rId1292" Type="http://schemas.openxmlformats.org/officeDocument/2006/relationships/hyperlink" Target="http://aws.amazon.com" TargetMode="External"/><Relationship Id="rId462" Type="http://schemas.openxmlformats.org/officeDocument/2006/relationships/hyperlink" Target="http://www.nea.com" TargetMode="External"/><Relationship Id="rId1293" Type="http://schemas.openxmlformats.org/officeDocument/2006/relationships/hyperlink" Target="https://www.linkedin.com/company/amazon-web-services/" TargetMode="External"/><Relationship Id="rId461" Type="http://schemas.openxmlformats.org/officeDocument/2006/relationships/hyperlink" Target="https://www.linkedin.com/in/michelle-wherley-07883694" TargetMode="External"/><Relationship Id="rId1294" Type="http://schemas.openxmlformats.org/officeDocument/2006/relationships/hyperlink" Target="https://www.linkedin.com/in/declan-ward-aws" TargetMode="External"/><Relationship Id="rId460" Type="http://schemas.openxmlformats.org/officeDocument/2006/relationships/hyperlink" Target="https://www.linkedin.com/company/atomico/" TargetMode="External"/><Relationship Id="rId1295" Type="http://schemas.openxmlformats.org/officeDocument/2006/relationships/hyperlink" Target="http://aws.amazon.com" TargetMode="External"/><Relationship Id="rId1296" Type="http://schemas.openxmlformats.org/officeDocument/2006/relationships/hyperlink" Target="https://www.linkedin.com/company/amazon-web-services/" TargetMode="External"/><Relationship Id="rId466" Type="http://schemas.openxmlformats.org/officeDocument/2006/relationships/hyperlink" Target="https://www.linkedin.com/company/new-enterprise-associates/" TargetMode="External"/><Relationship Id="rId1297" Type="http://schemas.openxmlformats.org/officeDocument/2006/relationships/hyperlink" Target="https://www.linkedin.com/in/danielle-gorlick-43836841" TargetMode="External"/><Relationship Id="rId465" Type="http://schemas.openxmlformats.org/officeDocument/2006/relationships/hyperlink" Target="http://www.nea.com" TargetMode="External"/><Relationship Id="rId1298" Type="http://schemas.openxmlformats.org/officeDocument/2006/relationships/hyperlink" Target="http://aws.amazon.com" TargetMode="External"/><Relationship Id="rId464" Type="http://schemas.openxmlformats.org/officeDocument/2006/relationships/hyperlink" Target="https://www.linkedin.com/in/mohamad-makhzoumi-37368334" TargetMode="External"/><Relationship Id="rId1299" Type="http://schemas.openxmlformats.org/officeDocument/2006/relationships/hyperlink" Target="https://www.linkedin.com/company/amazon-web-services/" TargetMode="External"/><Relationship Id="rId463" Type="http://schemas.openxmlformats.org/officeDocument/2006/relationships/hyperlink" Target="https://www.linkedin.com/company/new-enterprise-associates/" TargetMode="External"/><Relationship Id="rId459" Type="http://schemas.openxmlformats.org/officeDocument/2006/relationships/hyperlink" Target="http://www.atomico.com" TargetMode="External"/><Relationship Id="rId458" Type="http://schemas.openxmlformats.org/officeDocument/2006/relationships/hyperlink" Target="https://www.linkedin.com/in/andrewbduncan" TargetMode="External"/><Relationship Id="rId457" Type="http://schemas.openxmlformats.org/officeDocument/2006/relationships/hyperlink" Target="https://www.linkedin.com/company/venrock/" TargetMode="External"/><Relationship Id="rId456" Type="http://schemas.openxmlformats.org/officeDocument/2006/relationships/hyperlink" Target="http://www.venrock.com" TargetMode="External"/><Relationship Id="rId1280" Type="http://schemas.openxmlformats.org/officeDocument/2006/relationships/hyperlink" Target="https://thereal.ventures/" TargetMode="External"/><Relationship Id="rId1281" Type="http://schemas.openxmlformats.org/officeDocument/2006/relationships/hyperlink" Target="https://www.linkedin.com/company/the-real-ventures/" TargetMode="External"/><Relationship Id="rId451" Type="http://schemas.openxmlformats.org/officeDocument/2006/relationships/hyperlink" Target="https://www.linkedin.com/company/atomico/" TargetMode="External"/><Relationship Id="rId1282" Type="http://schemas.openxmlformats.org/officeDocument/2006/relationships/hyperlink" Target="https://www.linkedin.com/in/michael-c-eastman" TargetMode="External"/><Relationship Id="rId450" Type="http://schemas.openxmlformats.org/officeDocument/2006/relationships/hyperlink" Target="http://www.atomico.com" TargetMode="External"/><Relationship Id="rId1283" Type="http://schemas.openxmlformats.org/officeDocument/2006/relationships/hyperlink" Target="http://aws.amazon.com" TargetMode="External"/><Relationship Id="rId1284" Type="http://schemas.openxmlformats.org/officeDocument/2006/relationships/hyperlink" Target="https://www.linkedin.com/company/amazon-web-services/" TargetMode="External"/><Relationship Id="rId1285" Type="http://schemas.openxmlformats.org/officeDocument/2006/relationships/hyperlink" Target="https://www.linkedin.com/in/sansoo" TargetMode="External"/><Relationship Id="rId455" Type="http://schemas.openxmlformats.org/officeDocument/2006/relationships/hyperlink" Target="https://www.linkedin.com/in/tina-yu" TargetMode="External"/><Relationship Id="rId1286" Type="http://schemas.openxmlformats.org/officeDocument/2006/relationships/hyperlink" Target="http://aws.amazon.com" TargetMode="External"/><Relationship Id="rId454" Type="http://schemas.openxmlformats.org/officeDocument/2006/relationships/hyperlink" Target="https://www.linkedin.com/company/inveready/" TargetMode="External"/><Relationship Id="rId1287" Type="http://schemas.openxmlformats.org/officeDocument/2006/relationships/hyperlink" Target="https://www.linkedin.com/company/amazon-web-services/" TargetMode="External"/><Relationship Id="rId453" Type="http://schemas.openxmlformats.org/officeDocument/2006/relationships/hyperlink" Target="http://www.inveready.com" TargetMode="External"/><Relationship Id="rId1288" Type="http://schemas.openxmlformats.org/officeDocument/2006/relationships/hyperlink" Target="https://www.linkedin.com/in/deepak-sharma-36279622" TargetMode="External"/><Relationship Id="rId452" Type="http://schemas.openxmlformats.org/officeDocument/2006/relationships/hyperlink" Target="https://www.linkedin.com/in/ernest-gasso-gil" TargetMode="External"/><Relationship Id="rId1289" Type="http://schemas.openxmlformats.org/officeDocument/2006/relationships/hyperlink" Target="http://aws.amazon.com" TargetMode="External"/><Relationship Id="rId491" Type="http://schemas.openxmlformats.org/officeDocument/2006/relationships/hyperlink" Target="https://www.linkedin.com/in/max-grant-52985322" TargetMode="External"/><Relationship Id="rId490" Type="http://schemas.openxmlformats.org/officeDocument/2006/relationships/hyperlink" Target="https://www.linkedin.com/company/d.-e.-shaw-&amp;-co./" TargetMode="External"/><Relationship Id="rId489" Type="http://schemas.openxmlformats.org/officeDocument/2006/relationships/hyperlink" Target="https://www.deshaw.com/" TargetMode="External"/><Relationship Id="rId484" Type="http://schemas.openxmlformats.org/officeDocument/2006/relationships/hyperlink" Target="https://www.linkedin.com/company/d.-e.-shaw-&amp;-co./" TargetMode="External"/><Relationship Id="rId483" Type="http://schemas.openxmlformats.org/officeDocument/2006/relationships/hyperlink" Target="https://www.deshaw.com/" TargetMode="External"/><Relationship Id="rId482" Type="http://schemas.openxmlformats.org/officeDocument/2006/relationships/hyperlink" Target="https://www.linkedin.com/in/lakshmi-prasad-koneti-38a71512" TargetMode="External"/><Relationship Id="rId481" Type="http://schemas.openxmlformats.org/officeDocument/2006/relationships/hyperlink" Target="https://www.linkedin.com/company/new-enterprise-associates/" TargetMode="External"/><Relationship Id="rId488" Type="http://schemas.openxmlformats.org/officeDocument/2006/relationships/hyperlink" Target="https://www.linkedin.com/in/edwin-jager-04862a" TargetMode="External"/><Relationship Id="rId487" Type="http://schemas.openxmlformats.org/officeDocument/2006/relationships/hyperlink" Target="https://www.linkedin.com/company/ionq-co/" TargetMode="External"/><Relationship Id="rId486" Type="http://schemas.openxmlformats.org/officeDocument/2006/relationships/hyperlink" Target="https://ionq.com/" TargetMode="External"/><Relationship Id="rId485" Type="http://schemas.openxmlformats.org/officeDocument/2006/relationships/hyperlink" Target="https://www.linkedin.com/in/diego-heinrich-1295a8ba" TargetMode="External"/><Relationship Id="rId480" Type="http://schemas.openxmlformats.org/officeDocument/2006/relationships/hyperlink" Target="http://www.nea.com" TargetMode="External"/><Relationship Id="rId479" Type="http://schemas.openxmlformats.org/officeDocument/2006/relationships/hyperlink" Target="https://www.linkedin.com/in/jason-svoboda" TargetMode="External"/><Relationship Id="rId478" Type="http://schemas.openxmlformats.org/officeDocument/2006/relationships/hyperlink" Target="https://www.linkedin.com/company/new-enterprise-associates/" TargetMode="External"/><Relationship Id="rId473" Type="http://schemas.openxmlformats.org/officeDocument/2006/relationships/hyperlink" Target="https://www.linkedin.com/in/kentbachir" TargetMode="External"/><Relationship Id="rId472" Type="http://schemas.openxmlformats.org/officeDocument/2006/relationships/hyperlink" Target="https://www.linkedin.com/company/new-enterprise-associates/" TargetMode="External"/><Relationship Id="rId471" Type="http://schemas.openxmlformats.org/officeDocument/2006/relationships/hyperlink" Target="http://www.nea.com" TargetMode="External"/><Relationship Id="rId470" Type="http://schemas.openxmlformats.org/officeDocument/2006/relationships/hyperlink" Target="https://www.linkedin.com/in/a-mitchell" TargetMode="External"/><Relationship Id="rId477" Type="http://schemas.openxmlformats.org/officeDocument/2006/relationships/hyperlink" Target="http://www.nea.com" TargetMode="External"/><Relationship Id="rId476" Type="http://schemas.openxmlformats.org/officeDocument/2006/relationships/hyperlink" Target="https://www.linkedin.com/in/toflorence" TargetMode="External"/><Relationship Id="rId475" Type="http://schemas.openxmlformats.org/officeDocument/2006/relationships/hyperlink" Target="https://www.linkedin.com/company/ionq-co/" TargetMode="External"/><Relationship Id="rId474" Type="http://schemas.openxmlformats.org/officeDocument/2006/relationships/hyperlink" Target="https://ionq.com/" TargetMode="External"/><Relationship Id="rId1257" Type="http://schemas.openxmlformats.org/officeDocument/2006/relationships/hyperlink" Target="https://www.linkedin.com/company/pegasus-tech-ventures/" TargetMode="External"/><Relationship Id="rId1258" Type="http://schemas.openxmlformats.org/officeDocument/2006/relationships/hyperlink" Target="https://www.linkedin.com/in/gschaffer" TargetMode="External"/><Relationship Id="rId1259" Type="http://schemas.openxmlformats.org/officeDocument/2006/relationships/hyperlink" Target="http://www.pegasustechventures.com" TargetMode="External"/><Relationship Id="rId426" Type="http://schemas.openxmlformats.org/officeDocument/2006/relationships/hyperlink" Target="http://www.inveready.com" TargetMode="External"/><Relationship Id="rId425" Type="http://schemas.openxmlformats.org/officeDocument/2006/relationships/hyperlink" Target="https://www.linkedin.com/in/adri%C3%A0-roca-valls-472019120" TargetMode="External"/><Relationship Id="rId424" Type="http://schemas.openxmlformats.org/officeDocument/2006/relationships/hyperlink" Target="https://www.linkedin.com/company/atomico/" TargetMode="External"/><Relationship Id="rId423" Type="http://schemas.openxmlformats.org/officeDocument/2006/relationships/hyperlink" Target="http://www.atomico.com" TargetMode="External"/><Relationship Id="rId429" Type="http://schemas.openxmlformats.org/officeDocument/2006/relationships/hyperlink" Target="http://www.inveready.com" TargetMode="External"/><Relationship Id="rId428" Type="http://schemas.openxmlformats.org/officeDocument/2006/relationships/hyperlink" Target="https://www.linkedin.com/in/ignaciofonts" TargetMode="External"/><Relationship Id="rId427" Type="http://schemas.openxmlformats.org/officeDocument/2006/relationships/hyperlink" Target="https://www.linkedin.com/company/inveready/" TargetMode="External"/><Relationship Id="rId1250" Type="http://schemas.openxmlformats.org/officeDocument/2006/relationships/hyperlink" Target="http://www.creativedestructionlab.com/" TargetMode="External"/><Relationship Id="rId1251" Type="http://schemas.openxmlformats.org/officeDocument/2006/relationships/hyperlink" Target="https://www.linkedin.com/school/creative-destruction-lab/" TargetMode="External"/><Relationship Id="rId1252" Type="http://schemas.openxmlformats.org/officeDocument/2006/relationships/hyperlink" Target="https://www.linkedin.com/in/katsue-watts-mba-8747365" TargetMode="External"/><Relationship Id="rId422" Type="http://schemas.openxmlformats.org/officeDocument/2006/relationships/hyperlink" Target="https://www.linkedin.com/in/ashleigh-fawcett-853698254" TargetMode="External"/><Relationship Id="rId1253" Type="http://schemas.openxmlformats.org/officeDocument/2006/relationships/hyperlink" Target="http://www.pegasustechventures.com" TargetMode="External"/><Relationship Id="rId421" Type="http://schemas.openxmlformats.org/officeDocument/2006/relationships/hyperlink" Target="https://www.linkedin.com/company/venrock/" TargetMode="External"/><Relationship Id="rId1254" Type="http://schemas.openxmlformats.org/officeDocument/2006/relationships/hyperlink" Target="https://www.linkedin.com/company/pegasus-tech-ventures/" TargetMode="External"/><Relationship Id="rId420" Type="http://schemas.openxmlformats.org/officeDocument/2006/relationships/hyperlink" Target="http://www.venrock.com" TargetMode="External"/><Relationship Id="rId1255" Type="http://schemas.openxmlformats.org/officeDocument/2006/relationships/hyperlink" Target="https://www.linkedin.com/in/yuya-k-6a5981128" TargetMode="External"/><Relationship Id="rId1256" Type="http://schemas.openxmlformats.org/officeDocument/2006/relationships/hyperlink" Target="http://www.pegasustechventures.com" TargetMode="External"/><Relationship Id="rId1246" Type="http://schemas.openxmlformats.org/officeDocument/2006/relationships/hyperlink" Target="https://www.linkedin.com/in/patrick-sheehan-76182" TargetMode="External"/><Relationship Id="rId1247" Type="http://schemas.openxmlformats.org/officeDocument/2006/relationships/hyperlink" Target="http://www.etfpartners.capital" TargetMode="External"/><Relationship Id="rId1248" Type="http://schemas.openxmlformats.org/officeDocument/2006/relationships/hyperlink" Target="https://www.linkedin.com/company/environmental-technologies-fund---etf/" TargetMode="External"/><Relationship Id="rId1249" Type="http://schemas.openxmlformats.org/officeDocument/2006/relationships/hyperlink" Target="https://www.linkedin.com/in/sonia-sennik" TargetMode="External"/><Relationship Id="rId415" Type="http://schemas.openxmlformats.org/officeDocument/2006/relationships/hyperlink" Target="https://www.linkedin.com/company/inveready/" TargetMode="External"/><Relationship Id="rId899" Type="http://schemas.openxmlformats.org/officeDocument/2006/relationships/hyperlink" Target="https://www.linkedin.com/in/jackson-f-47537695" TargetMode="External"/><Relationship Id="rId414" Type="http://schemas.openxmlformats.org/officeDocument/2006/relationships/hyperlink" Target="http://www.inveready.com" TargetMode="External"/><Relationship Id="rId898" Type="http://schemas.openxmlformats.org/officeDocument/2006/relationships/hyperlink" Target="https://www.linkedin.com/company/microsoft/" TargetMode="External"/><Relationship Id="rId413" Type="http://schemas.openxmlformats.org/officeDocument/2006/relationships/hyperlink" Target="https://www.linkedin.com/in/gerardo-redondo" TargetMode="External"/><Relationship Id="rId897" Type="http://schemas.openxmlformats.org/officeDocument/2006/relationships/hyperlink" Target="https://news.microsoft.com/" TargetMode="External"/><Relationship Id="rId412" Type="http://schemas.openxmlformats.org/officeDocument/2006/relationships/hyperlink" Target="https://www.linkedin.com/company/sv-angel/" TargetMode="External"/><Relationship Id="rId896" Type="http://schemas.openxmlformats.org/officeDocument/2006/relationships/hyperlink" Target="https://www.linkedin.com/in/caitlingrigg" TargetMode="External"/><Relationship Id="rId419" Type="http://schemas.openxmlformats.org/officeDocument/2006/relationships/hyperlink" Target="https://www.linkedin.com/in/michaeltan23" TargetMode="External"/><Relationship Id="rId418" Type="http://schemas.openxmlformats.org/officeDocument/2006/relationships/hyperlink" Target="https://www.linkedin.com/company/inveready/" TargetMode="External"/><Relationship Id="rId417" Type="http://schemas.openxmlformats.org/officeDocument/2006/relationships/hyperlink" Target="http://www.inveready.com" TargetMode="External"/><Relationship Id="rId416" Type="http://schemas.openxmlformats.org/officeDocument/2006/relationships/hyperlink" Target="https://www.linkedin.com/in/maria-sosa-58b250230" TargetMode="External"/><Relationship Id="rId891" Type="http://schemas.openxmlformats.org/officeDocument/2006/relationships/hyperlink" Target="https://www.tencent.com/en-us/" TargetMode="External"/><Relationship Id="rId890" Type="http://schemas.openxmlformats.org/officeDocument/2006/relationships/hyperlink" Target="https://www.linkedin.com/in/etiennengweixinpay65" TargetMode="External"/><Relationship Id="rId1240" Type="http://schemas.openxmlformats.org/officeDocument/2006/relationships/hyperlink" Target="http://www.unsw.edu.au/" TargetMode="External"/><Relationship Id="rId1241" Type="http://schemas.openxmlformats.org/officeDocument/2006/relationships/hyperlink" Target="https://www.linkedin.com/school/unsw/" TargetMode="External"/><Relationship Id="rId411" Type="http://schemas.openxmlformats.org/officeDocument/2006/relationships/hyperlink" Target="http://svangel.com" TargetMode="External"/><Relationship Id="rId895" Type="http://schemas.openxmlformats.org/officeDocument/2006/relationships/hyperlink" Target="https://www.linkedin.com/company/microsoft/" TargetMode="External"/><Relationship Id="rId1242" Type="http://schemas.openxmlformats.org/officeDocument/2006/relationships/hyperlink" Target="https://www.linkedin.com/in/jonathanschwartz2" TargetMode="External"/><Relationship Id="rId410" Type="http://schemas.openxmlformats.org/officeDocument/2006/relationships/hyperlink" Target="https://www.linkedin.com/in/ali-ansari-2b9438156" TargetMode="External"/><Relationship Id="rId894" Type="http://schemas.openxmlformats.org/officeDocument/2006/relationships/hyperlink" Target="https://news.microsoft.com/" TargetMode="External"/><Relationship Id="rId1243" Type="http://schemas.openxmlformats.org/officeDocument/2006/relationships/hyperlink" Target="https://www.linkedin.com/in/kamalsb" TargetMode="External"/><Relationship Id="rId893" Type="http://schemas.openxmlformats.org/officeDocument/2006/relationships/hyperlink" Target="https://www.linkedin.com/in/ernest-dileonardo-927b72329" TargetMode="External"/><Relationship Id="rId1244" Type="http://schemas.openxmlformats.org/officeDocument/2006/relationships/hyperlink" Target="https://creativedestructionlab.com/locations/montreal/" TargetMode="External"/><Relationship Id="rId892" Type="http://schemas.openxmlformats.org/officeDocument/2006/relationships/hyperlink" Target="https://www.linkedin.com/company/tencentglobal/" TargetMode="External"/><Relationship Id="rId1245" Type="http://schemas.openxmlformats.org/officeDocument/2006/relationships/hyperlink" Target="https://www.linkedin.com/company/montrealcdl/" TargetMode="External"/><Relationship Id="rId1279" Type="http://schemas.openxmlformats.org/officeDocument/2006/relationships/hyperlink" Target="https://www.linkedin.com/in/josepcasasperez" TargetMode="External"/><Relationship Id="rId448" Type="http://schemas.openxmlformats.org/officeDocument/2006/relationships/hyperlink" Target="https://www.linkedin.com/company/inveready/" TargetMode="External"/><Relationship Id="rId447" Type="http://schemas.openxmlformats.org/officeDocument/2006/relationships/hyperlink" Target="http://www.inveready.com" TargetMode="External"/><Relationship Id="rId446" Type="http://schemas.openxmlformats.org/officeDocument/2006/relationships/hyperlink" Target="https://www.linkedin.com/in/xavier-nunez-romero" TargetMode="External"/><Relationship Id="rId445" Type="http://schemas.openxmlformats.org/officeDocument/2006/relationships/hyperlink" Target="https://www.linkedin.com/company/atomico/" TargetMode="External"/><Relationship Id="rId449" Type="http://schemas.openxmlformats.org/officeDocument/2006/relationships/hyperlink" Target="https://www.linkedin.com/in/charlottemccrum" TargetMode="External"/><Relationship Id="rId1270" Type="http://schemas.openxmlformats.org/officeDocument/2006/relationships/hyperlink" Target="https://www.linkedin.com/in/philippwinteler" TargetMode="External"/><Relationship Id="rId440" Type="http://schemas.openxmlformats.org/officeDocument/2006/relationships/hyperlink" Target="https://www.linkedin.com/in/mariano-rodr%C3%ADguez-monterde-929a413" TargetMode="External"/><Relationship Id="rId1271" Type="http://schemas.openxmlformats.org/officeDocument/2006/relationships/hyperlink" Target="http://www.venturelab.swiss" TargetMode="External"/><Relationship Id="rId1272" Type="http://schemas.openxmlformats.org/officeDocument/2006/relationships/hyperlink" Target="https://www.linkedin.com/company/venturelab/" TargetMode="External"/><Relationship Id="rId1273" Type="http://schemas.openxmlformats.org/officeDocument/2006/relationships/hyperlink" Target="https://www.linkedin.com/in/liammaxwell" TargetMode="External"/><Relationship Id="rId1274" Type="http://schemas.openxmlformats.org/officeDocument/2006/relationships/hyperlink" Target="http://aws.amazon.com" TargetMode="External"/><Relationship Id="rId444" Type="http://schemas.openxmlformats.org/officeDocument/2006/relationships/hyperlink" Target="http://www.atomico.com" TargetMode="External"/><Relationship Id="rId1275" Type="http://schemas.openxmlformats.org/officeDocument/2006/relationships/hyperlink" Target="https://www.linkedin.com/company/amazon-web-services/" TargetMode="External"/><Relationship Id="rId443" Type="http://schemas.openxmlformats.org/officeDocument/2006/relationships/hyperlink" Target="https://www.linkedin.com/in/olga-ayers-221381a5" TargetMode="External"/><Relationship Id="rId1276" Type="http://schemas.openxmlformats.org/officeDocument/2006/relationships/hyperlink" Target="https://www.linkedin.com/in/j-daniel-pillera-7328383" TargetMode="External"/><Relationship Id="rId442" Type="http://schemas.openxmlformats.org/officeDocument/2006/relationships/hyperlink" Target="https://www.linkedin.com/company/inveready/" TargetMode="External"/><Relationship Id="rId1277" Type="http://schemas.openxmlformats.org/officeDocument/2006/relationships/hyperlink" Target="http://aws.amazon.com" TargetMode="External"/><Relationship Id="rId441" Type="http://schemas.openxmlformats.org/officeDocument/2006/relationships/hyperlink" Target="http://www.inveready.com" TargetMode="External"/><Relationship Id="rId1278" Type="http://schemas.openxmlformats.org/officeDocument/2006/relationships/hyperlink" Target="https://www.linkedin.com/company/amazon-web-services/" TargetMode="External"/><Relationship Id="rId1268" Type="http://schemas.openxmlformats.org/officeDocument/2006/relationships/hyperlink" Target="http://www.pegasustechventures.com" TargetMode="External"/><Relationship Id="rId1269" Type="http://schemas.openxmlformats.org/officeDocument/2006/relationships/hyperlink" Target="https://www.linkedin.com/company/pegasus-tech-ventures/" TargetMode="External"/><Relationship Id="rId437" Type="http://schemas.openxmlformats.org/officeDocument/2006/relationships/hyperlink" Target="https://www.linkedin.com/in/michelle-comendul-8950ab8a" TargetMode="External"/><Relationship Id="rId436" Type="http://schemas.openxmlformats.org/officeDocument/2006/relationships/hyperlink" Target="https://www.linkedin.com/company/atomico/" TargetMode="External"/><Relationship Id="rId435" Type="http://schemas.openxmlformats.org/officeDocument/2006/relationships/hyperlink" Target="http://www.atomico.com" TargetMode="External"/><Relationship Id="rId434" Type="http://schemas.openxmlformats.org/officeDocument/2006/relationships/hyperlink" Target="https://www.linkedin.com/in/niklaszennstrom" TargetMode="External"/><Relationship Id="rId439" Type="http://schemas.openxmlformats.org/officeDocument/2006/relationships/hyperlink" Target="https://www.linkedin.com/company/venrock/" TargetMode="External"/><Relationship Id="rId438" Type="http://schemas.openxmlformats.org/officeDocument/2006/relationships/hyperlink" Target="http://www.venrock.com" TargetMode="External"/><Relationship Id="rId1260" Type="http://schemas.openxmlformats.org/officeDocument/2006/relationships/hyperlink" Target="https://www.linkedin.com/company/pegasus-tech-ventures/" TargetMode="External"/><Relationship Id="rId1261" Type="http://schemas.openxmlformats.org/officeDocument/2006/relationships/hyperlink" Target="https://www.linkedin.com/in/ryosuke-kojima-10591168" TargetMode="External"/><Relationship Id="rId1262" Type="http://schemas.openxmlformats.org/officeDocument/2006/relationships/hyperlink" Target="http://www.pegasustechventures.com" TargetMode="External"/><Relationship Id="rId1263" Type="http://schemas.openxmlformats.org/officeDocument/2006/relationships/hyperlink" Target="https://www.linkedin.com/company/pegasus-tech-ventures/" TargetMode="External"/><Relationship Id="rId433" Type="http://schemas.openxmlformats.org/officeDocument/2006/relationships/hyperlink" Target="https://www.linkedin.com/company/inveready/" TargetMode="External"/><Relationship Id="rId1264" Type="http://schemas.openxmlformats.org/officeDocument/2006/relationships/hyperlink" Target="https://www.linkedin.com/in/toshitada-nagumo-84b3591" TargetMode="External"/><Relationship Id="rId432" Type="http://schemas.openxmlformats.org/officeDocument/2006/relationships/hyperlink" Target="http://www.inveready.com" TargetMode="External"/><Relationship Id="rId1265" Type="http://schemas.openxmlformats.org/officeDocument/2006/relationships/hyperlink" Target="http://www.pegasustechventures.com" TargetMode="External"/><Relationship Id="rId431" Type="http://schemas.openxmlformats.org/officeDocument/2006/relationships/hyperlink" Target="https://www.linkedin.com/in/ignaciopuigmasllorens" TargetMode="External"/><Relationship Id="rId1266" Type="http://schemas.openxmlformats.org/officeDocument/2006/relationships/hyperlink" Target="https://www.linkedin.com/company/pegasus-tech-ventures/" TargetMode="External"/><Relationship Id="rId430" Type="http://schemas.openxmlformats.org/officeDocument/2006/relationships/hyperlink" Target="https://www.linkedin.com/company/inveready/" TargetMode="External"/><Relationship Id="rId1267" Type="http://schemas.openxmlformats.org/officeDocument/2006/relationships/hyperlink" Target="https://www.linkedin.com/in/sambalzan" TargetMode="External"/></Relationships>
</file>

<file path=xl/worksheets/_rels/sheet16.xml.rels><?xml version="1.0" encoding="UTF-8" standalone="yes"?><Relationships xmlns="http://schemas.openxmlformats.org/package/2006/relationships"><Relationship Id="rId392" Type="http://schemas.openxmlformats.org/officeDocument/2006/relationships/hyperlink" Target="http://aws.amazon.com" TargetMode="External"/><Relationship Id="rId391" Type="http://schemas.openxmlformats.org/officeDocument/2006/relationships/hyperlink" Target="https://x.com/rampersand_fund" TargetMode="External"/><Relationship Id="rId390" Type="http://schemas.openxmlformats.org/officeDocument/2006/relationships/hyperlink" Target="https://www.linkedin.com/in/paulnaphtali" TargetMode="External"/><Relationship Id="rId1" Type="http://schemas.openxmlformats.org/officeDocument/2006/relationships/hyperlink" Target="https://www.eib.org" TargetMode="External"/><Relationship Id="rId2" Type="http://schemas.openxmlformats.org/officeDocument/2006/relationships/hyperlink" Target="http://www.facebook.com/EuropeanInvestmentBank" TargetMode="External"/><Relationship Id="rId3" Type="http://schemas.openxmlformats.org/officeDocument/2006/relationships/hyperlink" Target="http://www.linkedin.com/company/european-investment-bank" TargetMode="External"/><Relationship Id="rId4" Type="http://schemas.openxmlformats.org/officeDocument/2006/relationships/hyperlink" Target="https://x.com/EIB" TargetMode="External"/><Relationship Id="rId9" Type="http://schemas.openxmlformats.org/officeDocument/2006/relationships/hyperlink" Target="http://www.valorep.com" TargetMode="External"/><Relationship Id="rId385" Type="http://schemas.openxmlformats.org/officeDocument/2006/relationships/hyperlink" Target="http://realventures.com" TargetMode="External"/><Relationship Id="rId384" Type="http://schemas.openxmlformats.org/officeDocument/2006/relationships/hyperlink" Target="https://x.com/Chevron" TargetMode="External"/><Relationship Id="rId383" Type="http://schemas.openxmlformats.org/officeDocument/2006/relationships/hyperlink" Target="http://www.linkedin.com/company/chevron" TargetMode="External"/><Relationship Id="rId382" Type="http://schemas.openxmlformats.org/officeDocument/2006/relationships/hyperlink" Target="http://www.facebook.com/Chevron" TargetMode="External"/><Relationship Id="rId5" Type="http://schemas.openxmlformats.org/officeDocument/2006/relationships/hyperlink" Target="http://www.a16z.com" TargetMode="External"/><Relationship Id="rId389" Type="http://schemas.openxmlformats.org/officeDocument/2006/relationships/hyperlink" Target="http://rampersand.vc/" TargetMode="External"/><Relationship Id="rId6" Type="http://schemas.openxmlformats.org/officeDocument/2006/relationships/hyperlink" Target="https://www.facebook.com/andreessenhorowitz" TargetMode="External"/><Relationship Id="rId388" Type="http://schemas.openxmlformats.org/officeDocument/2006/relationships/hyperlink" Target="https://x.com/realventures" TargetMode="External"/><Relationship Id="rId7" Type="http://schemas.openxmlformats.org/officeDocument/2006/relationships/hyperlink" Target="https://www.linkedin.com/company/a16z" TargetMode="External"/><Relationship Id="rId387" Type="http://schemas.openxmlformats.org/officeDocument/2006/relationships/hyperlink" Target="http://www.linkedin.com/company/real-ventures" TargetMode="External"/><Relationship Id="rId8" Type="http://schemas.openxmlformats.org/officeDocument/2006/relationships/hyperlink" Target="https://x.com/a16z" TargetMode="External"/><Relationship Id="rId386" Type="http://schemas.openxmlformats.org/officeDocument/2006/relationships/hyperlink" Target="https://www.facebook.com/realventuresvc/" TargetMode="External"/><Relationship Id="rId381" Type="http://schemas.openxmlformats.org/officeDocument/2006/relationships/hyperlink" Target="https://www.chevron.com/technology/technology-ventures" TargetMode="External"/><Relationship Id="rId380" Type="http://schemas.openxmlformats.org/officeDocument/2006/relationships/hyperlink" Target="https://x.com/pegasustech_v" TargetMode="External"/><Relationship Id="rId379" Type="http://schemas.openxmlformats.org/officeDocument/2006/relationships/hyperlink" Target="https://www.linkedin.com/company/pegasus-tech-ventures/" TargetMode="External"/><Relationship Id="rId374" Type="http://schemas.openxmlformats.org/officeDocument/2006/relationships/hyperlink" Target="https://www.facebook.com/creativedestructionlab" TargetMode="External"/><Relationship Id="rId373" Type="http://schemas.openxmlformats.org/officeDocument/2006/relationships/hyperlink" Target="http://www.creativedestructionlab.com" TargetMode="External"/><Relationship Id="rId372" Type="http://schemas.openxmlformats.org/officeDocument/2006/relationships/hyperlink" Target="https://x.com/unsw" TargetMode="External"/><Relationship Id="rId371" Type="http://schemas.openxmlformats.org/officeDocument/2006/relationships/hyperlink" Target="http://www.linkedin.com/company/university-of-new-south-wales" TargetMode="External"/><Relationship Id="rId378" Type="http://schemas.openxmlformats.org/officeDocument/2006/relationships/hyperlink" Target="https://www.facebook.com/PegasusTechVentures/" TargetMode="External"/><Relationship Id="rId377" Type="http://schemas.openxmlformats.org/officeDocument/2006/relationships/hyperlink" Target="https://www.pegasustechventures.com" TargetMode="External"/><Relationship Id="rId376" Type="http://schemas.openxmlformats.org/officeDocument/2006/relationships/hyperlink" Target="https://x.com/creativedlab" TargetMode="External"/><Relationship Id="rId375" Type="http://schemas.openxmlformats.org/officeDocument/2006/relationships/hyperlink" Target="https://www.linkedin.com/school/creative-destruction-lab" TargetMode="External"/><Relationship Id="rId396" Type="http://schemas.openxmlformats.org/officeDocument/2006/relationships/hyperlink" Target="https://www.licindia.in" TargetMode="External"/><Relationship Id="rId395" Type="http://schemas.openxmlformats.org/officeDocument/2006/relationships/hyperlink" Target="https://x.com/awscloud" TargetMode="External"/><Relationship Id="rId394" Type="http://schemas.openxmlformats.org/officeDocument/2006/relationships/hyperlink" Target="https://www.linkedin.com/company/amazon-web-services" TargetMode="External"/><Relationship Id="rId393" Type="http://schemas.openxmlformats.org/officeDocument/2006/relationships/hyperlink" Target="https://www.facebook.com/amazonwebservices" TargetMode="External"/><Relationship Id="rId399" Type="http://schemas.openxmlformats.org/officeDocument/2006/relationships/hyperlink" Target="https://x.com/licindiaforever" TargetMode="External"/><Relationship Id="rId398" Type="http://schemas.openxmlformats.org/officeDocument/2006/relationships/hyperlink" Target="https://www.linkedin.com/company/lic-india-forever-27b83226" TargetMode="External"/><Relationship Id="rId397" Type="http://schemas.openxmlformats.org/officeDocument/2006/relationships/hyperlink" Target="http://www.facebook.com/LICIndiaForever" TargetMode="External"/><Relationship Id="rId40" Type="http://schemas.openxmlformats.org/officeDocument/2006/relationships/hyperlink" Target="https://www.bpifrance.com" TargetMode="External"/><Relationship Id="rId42" Type="http://schemas.openxmlformats.org/officeDocument/2006/relationships/hyperlink" Target="https://www.linkedin.com/company/bpifrance" TargetMode="External"/><Relationship Id="rId41" Type="http://schemas.openxmlformats.org/officeDocument/2006/relationships/hyperlink" Target="https://www.facebook.com/bpifrance" TargetMode="External"/><Relationship Id="rId44" Type="http://schemas.openxmlformats.org/officeDocument/2006/relationships/hyperlink" Target="https://gaingels.com" TargetMode="External"/><Relationship Id="rId43" Type="http://schemas.openxmlformats.org/officeDocument/2006/relationships/hyperlink" Target="https://x.com/Bpifrance" TargetMode="External"/><Relationship Id="rId46" Type="http://schemas.openxmlformats.org/officeDocument/2006/relationships/hyperlink" Target="https://www.linkedin.com/company/gaingels" TargetMode="External"/><Relationship Id="rId45" Type="http://schemas.openxmlformats.org/officeDocument/2006/relationships/hyperlink" Target="https://www.facebook.com/gaingels" TargetMode="External"/><Relationship Id="rId48" Type="http://schemas.openxmlformats.org/officeDocument/2006/relationships/hyperlink" Target="http://www.blackrock.com" TargetMode="External"/><Relationship Id="rId47" Type="http://schemas.openxmlformats.org/officeDocument/2006/relationships/hyperlink" Target="https://x.com/gaingelsvc" TargetMode="External"/><Relationship Id="rId49" Type="http://schemas.openxmlformats.org/officeDocument/2006/relationships/hyperlink" Target="http://www.facebook.com/BlackRock" TargetMode="External"/><Relationship Id="rId31" Type="http://schemas.openxmlformats.org/officeDocument/2006/relationships/hyperlink" Target="https://x.com/Temasek" TargetMode="External"/><Relationship Id="rId30" Type="http://schemas.openxmlformats.org/officeDocument/2006/relationships/hyperlink" Target="https://www.linkedin.com/company/temasek-holdings" TargetMode="External"/><Relationship Id="rId33" Type="http://schemas.openxmlformats.org/officeDocument/2006/relationships/hyperlink" Target="http://www.facebook.com/QEDInvestors" TargetMode="External"/><Relationship Id="rId32" Type="http://schemas.openxmlformats.org/officeDocument/2006/relationships/hyperlink" Target="http://www.qedinvestors.com" TargetMode="External"/><Relationship Id="rId35" Type="http://schemas.openxmlformats.org/officeDocument/2006/relationships/hyperlink" Target="https://x.com/QEDInvestors" TargetMode="External"/><Relationship Id="rId34" Type="http://schemas.openxmlformats.org/officeDocument/2006/relationships/hyperlink" Target="http://www.linkedin.com/company/qed-investors" TargetMode="External"/><Relationship Id="rId37" Type="http://schemas.openxmlformats.org/officeDocument/2006/relationships/hyperlink" Target="https://www.facebook.com/bessemer" TargetMode="External"/><Relationship Id="rId36" Type="http://schemas.openxmlformats.org/officeDocument/2006/relationships/hyperlink" Target="http://www.bvp.com" TargetMode="External"/><Relationship Id="rId39" Type="http://schemas.openxmlformats.org/officeDocument/2006/relationships/hyperlink" Target="https://x.com/bessemervp" TargetMode="External"/><Relationship Id="rId38" Type="http://schemas.openxmlformats.org/officeDocument/2006/relationships/hyperlink" Target="https://www.linkedin.com/company/bessemer-venture-partners" TargetMode="External"/><Relationship Id="rId20" Type="http://schemas.openxmlformats.org/officeDocument/2006/relationships/hyperlink" Target="http://www.sequoiacap.com" TargetMode="External"/><Relationship Id="rId22" Type="http://schemas.openxmlformats.org/officeDocument/2006/relationships/hyperlink" Target="http://www.linkedin.com/company/sequoia" TargetMode="External"/><Relationship Id="rId21" Type="http://schemas.openxmlformats.org/officeDocument/2006/relationships/hyperlink" Target="http://www.facebook.com/SequoiaCap" TargetMode="External"/><Relationship Id="rId24" Type="http://schemas.openxmlformats.org/officeDocument/2006/relationships/hyperlink" Target="http://www.av.vc" TargetMode="External"/><Relationship Id="rId23" Type="http://schemas.openxmlformats.org/officeDocument/2006/relationships/hyperlink" Target="https://x.com/sequoia" TargetMode="External"/><Relationship Id="rId26" Type="http://schemas.openxmlformats.org/officeDocument/2006/relationships/hyperlink" Target="https://www.linkedin.com/company/alumniventures" TargetMode="External"/><Relationship Id="rId25" Type="http://schemas.openxmlformats.org/officeDocument/2006/relationships/hyperlink" Target="https://www.facebook.com/alumniventures" TargetMode="External"/><Relationship Id="rId28" Type="http://schemas.openxmlformats.org/officeDocument/2006/relationships/hyperlink" Target="http://www.temasek.com.sg" TargetMode="External"/><Relationship Id="rId27" Type="http://schemas.openxmlformats.org/officeDocument/2006/relationships/hyperlink" Target="https://x.com/alumniventures" TargetMode="External"/><Relationship Id="rId29" Type="http://schemas.openxmlformats.org/officeDocument/2006/relationships/hyperlink" Target="https://www.facebook.com/temasekholdings" TargetMode="External"/><Relationship Id="rId11" Type="http://schemas.openxmlformats.org/officeDocument/2006/relationships/hyperlink" Target="https://x.com/valorep" TargetMode="External"/><Relationship Id="rId10" Type="http://schemas.openxmlformats.org/officeDocument/2006/relationships/hyperlink" Target="https://www.linkedin.com/company/valor-equity-partners" TargetMode="External"/><Relationship Id="rId13" Type="http://schemas.openxmlformats.org/officeDocument/2006/relationships/hyperlink" Target="http://www.facebook.com/franklintempleton" TargetMode="External"/><Relationship Id="rId12" Type="http://schemas.openxmlformats.org/officeDocument/2006/relationships/hyperlink" Target="http://www.franklintempleton.com" TargetMode="External"/><Relationship Id="rId15" Type="http://schemas.openxmlformats.org/officeDocument/2006/relationships/hyperlink" Target="https://x.com/FTI_US" TargetMode="External"/><Relationship Id="rId14" Type="http://schemas.openxmlformats.org/officeDocument/2006/relationships/hyperlink" Target="https://www.linkedin.com/company/franklin-templeton" TargetMode="External"/><Relationship Id="rId17" Type="http://schemas.openxmlformats.org/officeDocument/2006/relationships/hyperlink" Target="https://www.facebook.com/NVIDIA.AP" TargetMode="External"/><Relationship Id="rId16" Type="http://schemas.openxmlformats.org/officeDocument/2006/relationships/hyperlink" Target="https://www.nvidia.com" TargetMode="External"/><Relationship Id="rId19" Type="http://schemas.openxmlformats.org/officeDocument/2006/relationships/hyperlink" Target="https://x.com/nvidia" TargetMode="External"/><Relationship Id="rId18" Type="http://schemas.openxmlformats.org/officeDocument/2006/relationships/hyperlink" Target="https://www.linkedin.com/company/nvidia" TargetMode="External"/><Relationship Id="rId84" Type="http://schemas.openxmlformats.org/officeDocument/2006/relationships/hyperlink" Target="https://x.com/foundersfund" TargetMode="External"/><Relationship Id="rId83" Type="http://schemas.openxmlformats.org/officeDocument/2006/relationships/hyperlink" Target="https://www.linkedin.com/company/the-founders-fund" TargetMode="External"/><Relationship Id="rId86" Type="http://schemas.openxmlformats.org/officeDocument/2006/relationships/hyperlink" Target="https://www.linkedin.com/company/maverick-ventures-sf" TargetMode="External"/><Relationship Id="rId85" Type="http://schemas.openxmlformats.org/officeDocument/2006/relationships/hyperlink" Target="http://www.maverickventures.com" TargetMode="External"/><Relationship Id="rId88" Type="http://schemas.openxmlformats.org/officeDocument/2006/relationships/hyperlink" Target="https://www.linkedin.com/company/ten-eleven-ventures" TargetMode="External"/><Relationship Id="rId87" Type="http://schemas.openxmlformats.org/officeDocument/2006/relationships/hyperlink" Target="https://www.1011vc.com" TargetMode="External"/><Relationship Id="rId89" Type="http://schemas.openxmlformats.org/officeDocument/2006/relationships/hyperlink" Target="https://x.com/1011vc" TargetMode="External"/><Relationship Id="rId80" Type="http://schemas.openxmlformats.org/officeDocument/2006/relationships/hyperlink" Target="https://x.com/citi" TargetMode="External"/><Relationship Id="rId82" Type="http://schemas.openxmlformats.org/officeDocument/2006/relationships/hyperlink" Target="https://www.facebook.com/foundersfund" TargetMode="External"/><Relationship Id="rId81" Type="http://schemas.openxmlformats.org/officeDocument/2006/relationships/hyperlink" Target="http://www.foundersfund.com" TargetMode="External"/><Relationship Id="rId73" Type="http://schemas.openxmlformats.org/officeDocument/2006/relationships/hyperlink" Target="https://www.linkedin.com/company/avpcap" TargetMode="External"/><Relationship Id="rId72" Type="http://schemas.openxmlformats.org/officeDocument/2006/relationships/hyperlink" Target="https://www.avpcap.com" TargetMode="External"/><Relationship Id="rId75" Type="http://schemas.openxmlformats.org/officeDocument/2006/relationships/hyperlink" Target="https://www.linkedin.com/company/clearstreet" TargetMode="External"/><Relationship Id="rId74" Type="http://schemas.openxmlformats.org/officeDocument/2006/relationships/hyperlink" Target="https://clearstreet.io" TargetMode="External"/><Relationship Id="rId77" Type="http://schemas.openxmlformats.org/officeDocument/2006/relationships/hyperlink" Target="https://www.citigroup.com" TargetMode="External"/><Relationship Id="rId76" Type="http://schemas.openxmlformats.org/officeDocument/2006/relationships/hyperlink" Target="https://x.com/ClearStreetNews" TargetMode="External"/><Relationship Id="rId79" Type="http://schemas.openxmlformats.org/officeDocument/2006/relationships/hyperlink" Target="https://www.linkedin.com/company/citi" TargetMode="External"/><Relationship Id="rId78" Type="http://schemas.openxmlformats.org/officeDocument/2006/relationships/hyperlink" Target="https://www.facebook.com/citi" TargetMode="External"/><Relationship Id="rId71" Type="http://schemas.openxmlformats.org/officeDocument/2006/relationships/hyperlink" Target="http://www.x.com/ycombinator" TargetMode="External"/><Relationship Id="rId70" Type="http://schemas.openxmlformats.org/officeDocument/2006/relationships/hyperlink" Target="https://www.linkedin.com/school/y-combinator" TargetMode="External"/><Relationship Id="rId62" Type="http://schemas.openxmlformats.org/officeDocument/2006/relationships/hyperlink" Target="https://x.com/inovia" TargetMode="External"/><Relationship Id="rId61" Type="http://schemas.openxmlformats.org/officeDocument/2006/relationships/hyperlink" Target="https://www.linkedin.com/company/inovia-capital" TargetMode="External"/><Relationship Id="rId64" Type="http://schemas.openxmlformats.org/officeDocument/2006/relationships/hyperlink" Target="https://www.linkedin.com/company/hong-shan" TargetMode="External"/><Relationship Id="rId63" Type="http://schemas.openxmlformats.org/officeDocument/2006/relationships/hyperlink" Target="https://www.hsgcap.com" TargetMode="External"/><Relationship Id="rId66" Type="http://schemas.openxmlformats.org/officeDocument/2006/relationships/hyperlink" Target="https://www.linkedin.com/company/octopus-ventures" TargetMode="External"/><Relationship Id="rId65" Type="http://schemas.openxmlformats.org/officeDocument/2006/relationships/hyperlink" Target="http://www.octopusventures.com" TargetMode="External"/><Relationship Id="rId68" Type="http://schemas.openxmlformats.org/officeDocument/2006/relationships/hyperlink" Target="http://www.ycombinator.com" TargetMode="External"/><Relationship Id="rId67" Type="http://schemas.openxmlformats.org/officeDocument/2006/relationships/hyperlink" Target="https://x.com/OctopusVentures" TargetMode="External"/><Relationship Id="rId60" Type="http://schemas.openxmlformats.org/officeDocument/2006/relationships/hyperlink" Target="http://www.facebook.com/iNoviaCapital" TargetMode="External"/><Relationship Id="rId69" Type="http://schemas.openxmlformats.org/officeDocument/2006/relationships/hyperlink" Target="http://www.facebook.com/YCombinator" TargetMode="External"/><Relationship Id="rId51" Type="http://schemas.openxmlformats.org/officeDocument/2006/relationships/hyperlink" Target="https://x.com/blackrock" TargetMode="External"/><Relationship Id="rId50" Type="http://schemas.openxmlformats.org/officeDocument/2006/relationships/hyperlink" Target="http://www.linkedin.com/company/blackrock" TargetMode="External"/><Relationship Id="rId53" Type="http://schemas.openxmlformats.org/officeDocument/2006/relationships/hyperlink" Target="https://www.facebook.com/boxgroupnyc" TargetMode="External"/><Relationship Id="rId52" Type="http://schemas.openxmlformats.org/officeDocument/2006/relationships/hyperlink" Target="http://www.boxgroup.com" TargetMode="External"/><Relationship Id="rId55" Type="http://schemas.openxmlformats.org/officeDocument/2006/relationships/hyperlink" Target="https://x.com/boxgroup" TargetMode="External"/><Relationship Id="rId54" Type="http://schemas.openxmlformats.org/officeDocument/2006/relationships/hyperlink" Target="https://www.linkedin.com/company/boxgroup" TargetMode="External"/><Relationship Id="rId57" Type="http://schemas.openxmlformats.org/officeDocument/2006/relationships/hyperlink" Target="https://www.linkedin.com/company/mubadala-capital" TargetMode="External"/><Relationship Id="rId56" Type="http://schemas.openxmlformats.org/officeDocument/2006/relationships/hyperlink" Target="https://www.mubadalacapital.ae" TargetMode="External"/><Relationship Id="rId59" Type="http://schemas.openxmlformats.org/officeDocument/2006/relationships/hyperlink" Target="https://www.inovia.vc" TargetMode="External"/><Relationship Id="rId58" Type="http://schemas.openxmlformats.org/officeDocument/2006/relationships/hyperlink" Target="https://x.com/MubadalaCapital" TargetMode="External"/><Relationship Id="rId349" Type="http://schemas.openxmlformats.org/officeDocument/2006/relationships/hyperlink" Target="http://www.linkedin.com/company/bank-of-montreal" TargetMode="External"/><Relationship Id="rId348" Type="http://schemas.openxmlformats.org/officeDocument/2006/relationships/hyperlink" Target="http://www.facebook.com/bmocommunity" TargetMode="External"/><Relationship Id="rId347" Type="http://schemas.openxmlformats.org/officeDocument/2006/relationships/hyperlink" Target="http://www.bmo.com" TargetMode="External"/><Relationship Id="rId346" Type="http://schemas.openxmlformats.org/officeDocument/2006/relationships/hyperlink" Target="https://x.com/dayonevc" TargetMode="External"/><Relationship Id="rId341" Type="http://schemas.openxmlformats.org/officeDocument/2006/relationships/hyperlink" Target="https://www.facebook.com/foundry.vc/" TargetMode="External"/><Relationship Id="rId340" Type="http://schemas.openxmlformats.org/officeDocument/2006/relationships/hyperlink" Target="https://foundry.vc/" TargetMode="External"/><Relationship Id="rId345" Type="http://schemas.openxmlformats.org/officeDocument/2006/relationships/hyperlink" Target="https://www.linkedin.com/company/day-one-ventures" TargetMode="External"/><Relationship Id="rId344" Type="http://schemas.openxmlformats.org/officeDocument/2006/relationships/hyperlink" Target="http://dayoneventures.com" TargetMode="External"/><Relationship Id="rId343" Type="http://schemas.openxmlformats.org/officeDocument/2006/relationships/hyperlink" Target="https://x.com/foundrygroup" TargetMode="External"/><Relationship Id="rId342" Type="http://schemas.openxmlformats.org/officeDocument/2006/relationships/hyperlink" Target="https://www.linkedin.com/company/foundry-vc/" TargetMode="External"/><Relationship Id="rId338" Type="http://schemas.openxmlformats.org/officeDocument/2006/relationships/hyperlink" Target="https://www.linkedin.com/company/investible" TargetMode="External"/><Relationship Id="rId337" Type="http://schemas.openxmlformats.org/officeDocument/2006/relationships/hyperlink" Target="https://www.facebook.com/investibleHQ/" TargetMode="External"/><Relationship Id="rId336" Type="http://schemas.openxmlformats.org/officeDocument/2006/relationships/hyperlink" Target="http://www.investible.com/" TargetMode="External"/><Relationship Id="rId335" Type="http://schemas.openxmlformats.org/officeDocument/2006/relationships/hyperlink" Target="https://x.com/miraeasset" TargetMode="External"/><Relationship Id="rId339" Type="http://schemas.openxmlformats.org/officeDocument/2006/relationships/hyperlink" Target="https://x.com/investible" TargetMode="External"/><Relationship Id="rId330" Type="http://schemas.openxmlformats.org/officeDocument/2006/relationships/hyperlink" Target="http://www.evolutionequity.com" TargetMode="External"/><Relationship Id="rId334" Type="http://schemas.openxmlformats.org/officeDocument/2006/relationships/hyperlink" Target="https://www.linkedin.com/company/mirae-asset-global-investments" TargetMode="External"/><Relationship Id="rId333" Type="http://schemas.openxmlformats.org/officeDocument/2006/relationships/hyperlink" Target="http://www.miraeasset.com" TargetMode="External"/><Relationship Id="rId332" Type="http://schemas.openxmlformats.org/officeDocument/2006/relationships/hyperlink" Target="https://x.com/EvolutionEquity" TargetMode="External"/><Relationship Id="rId331" Type="http://schemas.openxmlformats.org/officeDocument/2006/relationships/hyperlink" Target="https://www.linkedin.com/company/evolution-equity-partners" TargetMode="External"/><Relationship Id="rId370" Type="http://schemas.openxmlformats.org/officeDocument/2006/relationships/hyperlink" Target="https://www.facebook.com/unsw" TargetMode="External"/><Relationship Id="rId369" Type="http://schemas.openxmlformats.org/officeDocument/2006/relationships/hyperlink" Target="http://www.unsw.edu.au" TargetMode="External"/><Relationship Id="rId368" Type="http://schemas.openxmlformats.org/officeDocument/2006/relationships/hyperlink" Target="https://www.linkedin.com/company/morgan-creek-capital-management/" TargetMode="External"/><Relationship Id="rId363" Type="http://schemas.openxmlformats.org/officeDocument/2006/relationships/hyperlink" Target="http://www.linkedin.com/company/rakuten" TargetMode="External"/><Relationship Id="rId362" Type="http://schemas.openxmlformats.org/officeDocument/2006/relationships/hyperlink" Target="http://www.facebook.com/Rakuten" TargetMode="External"/><Relationship Id="rId361" Type="http://schemas.openxmlformats.org/officeDocument/2006/relationships/hyperlink" Target="http://global.rakuten.com" TargetMode="External"/><Relationship Id="rId360" Type="http://schemas.openxmlformats.org/officeDocument/2006/relationships/hyperlink" Target="https://x.com/CTinvest_US" TargetMode="External"/><Relationship Id="rId367" Type="http://schemas.openxmlformats.org/officeDocument/2006/relationships/hyperlink" Target="https://www.morgancreekcap.com/morgan-creek-digital/" TargetMode="External"/><Relationship Id="rId366" Type="http://schemas.openxmlformats.org/officeDocument/2006/relationships/hyperlink" Target="https://www.linkedin.com/company/71879" TargetMode="External"/><Relationship Id="rId365" Type="http://schemas.openxmlformats.org/officeDocument/2006/relationships/hyperlink" Target="http://www.thirdpointventures.com" TargetMode="External"/><Relationship Id="rId364" Type="http://schemas.openxmlformats.org/officeDocument/2006/relationships/hyperlink" Target="https://x.com/RakutenGlobal" TargetMode="External"/><Relationship Id="rId95" Type="http://schemas.openxmlformats.org/officeDocument/2006/relationships/hyperlink" Target="https://www.facebook.com/profile.php?id=100093433956523" TargetMode="External"/><Relationship Id="rId94" Type="http://schemas.openxmlformats.org/officeDocument/2006/relationships/hyperlink" Target="https://cdpventurecapital.it/" TargetMode="External"/><Relationship Id="rId97" Type="http://schemas.openxmlformats.org/officeDocument/2006/relationships/hyperlink" Target="http://www.lockheedmartin.com/us/who-we-are/lockheed-martin-ventures.html" TargetMode="External"/><Relationship Id="rId96" Type="http://schemas.openxmlformats.org/officeDocument/2006/relationships/hyperlink" Target="https://www.linkedin.com/company/cdp-venture-capital-sgr/" TargetMode="External"/><Relationship Id="rId99" Type="http://schemas.openxmlformats.org/officeDocument/2006/relationships/hyperlink" Target="http://www.blackbird.vc" TargetMode="External"/><Relationship Id="rId98" Type="http://schemas.openxmlformats.org/officeDocument/2006/relationships/hyperlink" Target="https://www.linkedin.com/company/lockheed-martin" TargetMode="External"/><Relationship Id="rId91" Type="http://schemas.openxmlformats.org/officeDocument/2006/relationships/hyperlink" Target="https://www.facebook.com/citadelcareers" TargetMode="External"/><Relationship Id="rId90" Type="http://schemas.openxmlformats.org/officeDocument/2006/relationships/hyperlink" Target="https://www.citadel.com" TargetMode="External"/><Relationship Id="rId93" Type="http://schemas.openxmlformats.org/officeDocument/2006/relationships/hyperlink" Target="https://x.com/citadel" TargetMode="External"/><Relationship Id="rId92" Type="http://schemas.openxmlformats.org/officeDocument/2006/relationships/hyperlink" Target="https://www.linkedin.com/company/citadel-llc" TargetMode="External"/><Relationship Id="rId359" Type="http://schemas.openxmlformats.org/officeDocument/2006/relationships/hyperlink" Target="http://www.linkedin.com/company/threadneedle_investments" TargetMode="External"/><Relationship Id="rId358" Type="http://schemas.openxmlformats.org/officeDocument/2006/relationships/hyperlink" Target="http://www.columbiathreadneedle.com" TargetMode="External"/><Relationship Id="rId357" Type="http://schemas.openxmlformats.org/officeDocument/2006/relationships/hyperlink" Target="https://www.linkedin.com/company/bayern-kapital-gmbh" TargetMode="External"/><Relationship Id="rId352" Type="http://schemas.openxmlformats.org/officeDocument/2006/relationships/hyperlink" Target="http://breyercapital.com" TargetMode="External"/><Relationship Id="rId351" Type="http://schemas.openxmlformats.org/officeDocument/2006/relationships/hyperlink" Target="https://www.bezosexpeditions.com" TargetMode="External"/><Relationship Id="rId350" Type="http://schemas.openxmlformats.org/officeDocument/2006/relationships/hyperlink" Target="https://x.com/bmo" TargetMode="External"/><Relationship Id="rId356" Type="http://schemas.openxmlformats.org/officeDocument/2006/relationships/hyperlink" Target="https://bayernkapital.de" TargetMode="External"/><Relationship Id="rId355" Type="http://schemas.openxmlformats.org/officeDocument/2006/relationships/hyperlink" Target="https://x.com/jimihendrixlive" TargetMode="External"/><Relationship Id="rId354" Type="http://schemas.openxmlformats.org/officeDocument/2006/relationships/hyperlink" Target="https://www.linkedin.com/company/6613913?trk=tyah&amp;trkInfo=clickedVertical%3Acompany%2CclickedEntityId%3A6613913%2Cidx%3A1-1-1%2CtarId%3A1442937743452%2Ctas%3ABreyer%20Capital" TargetMode="External"/><Relationship Id="rId353" Type="http://schemas.openxmlformats.org/officeDocument/2006/relationships/hyperlink" Target="https://www.facebook.com/breyercapital/timeline" TargetMode="External"/><Relationship Id="rId305" Type="http://schemas.openxmlformats.org/officeDocument/2006/relationships/hyperlink" Target="http://www.facebook.com/360CapitalPartners" TargetMode="External"/><Relationship Id="rId304" Type="http://schemas.openxmlformats.org/officeDocument/2006/relationships/hyperlink" Target="https://360cap.vc/" TargetMode="External"/><Relationship Id="rId303" Type="http://schemas.openxmlformats.org/officeDocument/2006/relationships/hyperlink" Target="https://x.com/redstonevc" TargetMode="External"/><Relationship Id="rId302" Type="http://schemas.openxmlformats.org/officeDocument/2006/relationships/hyperlink" Target="http://www.linkedin.com/company/redstone-digital-gmbh" TargetMode="External"/><Relationship Id="rId309" Type="http://schemas.openxmlformats.org/officeDocument/2006/relationships/hyperlink" Target="http://www.facebook.com/troweprice" TargetMode="External"/><Relationship Id="rId308" Type="http://schemas.openxmlformats.org/officeDocument/2006/relationships/hyperlink" Target="http://www.troweprice.com" TargetMode="External"/><Relationship Id="rId307" Type="http://schemas.openxmlformats.org/officeDocument/2006/relationships/hyperlink" Target="https://x.com/360CP" TargetMode="External"/><Relationship Id="rId306" Type="http://schemas.openxmlformats.org/officeDocument/2006/relationships/hyperlink" Target="http://www.linkedin.com/company/360-capital-partners" TargetMode="External"/><Relationship Id="rId301" Type="http://schemas.openxmlformats.org/officeDocument/2006/relationships/hyperlink" Target="https://www.facebook.com/redstonevc/" TargetMode="External"/><Relationship Id="rId300" Type="http://schemas.openxmlformats.org/officeDocument/2006/relationships/hyperlink" Target="http://www.redstone.vc" TargetMode="External"/><Relationship Id="rId327" Type="http://schemas.openxmlformats.org/officeDocument/2006/relationships/hyperlink" Target="https://oxfordscienceenterprises.com/" TargetMode="External"/><Relationship Id="rId326" Type="http://schemas.openxmlformats.org/officeDocument/2006/relationships/hyperlink" Target="https://x.com/SoftBank_Group" TargetMode="External"/><Relationship Id="rId325" Type="http://schemas.openxmlformats.org/officeDocument/2006/relationships/hyperlink" Target="https://www.linkedin.com/company/softbankgroup" TargetMode="External"/><Relationship Id="rId324" Type="http://schemas.openxmlformats.org/officeDocument/2006/relationships/hyperlink" Target="https://group.softbank/" TargetMode="External"/><Relationship Id="rId329" Type="http://schemas.openxmlformats.org/officeDocument/2006/relationships/hyperlink" Target="https://x.com/OSI_Updates" TargetMode="External"/><Relationship Id="rId328" Type="http://schemas.openxmlformats.org/officeDocument/2006/relationships/hyperlink" Target="https://www.linkedin.com/company/oxford-sciences-innovation-plc/" TargetMode="External"/><Relationship Id="rId323" Type="http://schemas.openxmlformats.org/officeDocument/2006/relationships/hyperlink" Target="https://x.com/RaymondJames" TargetMode="External"/><Relationship Id="rId322" Type="http://schemas.openxmlformats.org/officeDocument/2006/relationships/hyperlink" Target="https://www.linkedin.com/company/raymond-james-financial-inc-" TargetMode="External"/><Relationship Id="rId321" Type="http://schemas.openxmlformats.org/officeDocument/2006/relationships/hyperlink" Target="https://www.facebook.com/RaymondJames" TargetMode="External"/><Relationship Id="rId320" Type="http://schemas.openxmlformats.org/officeDocument/2006/relationships/hyperlink" Target="http://www.raymondjames.com" TargetMode="External"/><Relationship Id="rId316" Type="http://schemas.openxmlformats.org/officeDocument/2006/relationships/hyperlink" Target="http://www.gv.com" TargetMode="External"/><Relationship Id="rId315" Type="http://schemas.openxmlformats.org/officeDocument/2006/relationships/hyperlink" Target="https://x.com/UBS" TargetMode="External"/><Relationship Id="rId314" Type="http://schemas.openxmlformats.org/officeDocument/2006/relationships/hyperlink" Target="http://www.linkedin.com/company/ubs" TargetMode="External"/><Relationship Id="rId313" Type="http://schemas.openxmlformats.org/officeDocument/2006/relationships/hyperlink" Target="http://www.facebook.com/UBSglobal" TargetMode="External"/><Relationship Id="rId319" Type="http://schemas.openxmlformats.org/officeDocument/2006/relationships/hyperlink" Target="https://x.com/gvteam" TargetMode="External"/><Relationship Id="rId318" Type="http://schemas.openxmlformats.org/officeDocument/2006/relationships/hyperlink" Target="https://www.linkedin.com/company/googleventures" TargetMode="External"/><Relationship Id="rId317" Type="http://schemas.openxmlformats.org/officeDocument/2006/relationships/hyperlink" Target="https://www.facebook.com/GoogleVentures" TargetMode="External"/><Relationship Id="rId312" Type="http://schemas.openxmlformats.org/officeDocument/2006/relationships/hyperlink" Target="https://www.ubs.com" TargetMode="External"/><Relationship Id="rId311" Type="http://schemas.openxmlformats.org/officeDocument/2006/relationships/hyperlink" Target="https://x.com/troweprice" TargetMode="External"/><Relationship Id="rId310" Type="http://schemas.openxmlformats.org/officeDocument/2006/relationships/hyperlink" Target="https://www.linkedin.com/company/t--rowe-price" TargetMode="External"/><Relationship Id="rId297" Type="http://schemas.openxmlformats.org/officeDocument/2006/relationships/hyperlink" Target="https://www.facebook.com/UTEC-The-University-of-Tokyo-Edge-Capital-277503132266043/" TargetMode="External"/><Relationship Id="rId296" Type="http://schemas.openxmlformats.org/officeDocument/2006/relationships/hyperlink" Target="https://www.ut-ec.co.jp/english/" TargetMode="External"/><Relationship Id="rId295" Type="http://schemas.openxmlformats.org/officeDocument/2006/relationships/hyperlink" Target="https://x.com/InvescoUS" TargetMode="External"/><Relationship Id="rId294" Type="http://schemas.openxmlformats.org/officeDocument/2006/relationships/hyperlink" Target="https://www.linkedin.com/company/invesco-us" TargetMode="External"/><Relationship Id="rId299" Type="http://schemas.openxmlformats.org/officeDocument/2006/relationships/hyperlink" Target="http://redstone.vc" TargetMode="External"/><Relationship Id="rId298" Type="http://schemas.openxmlformats.org/officeDocument/2006/relationships/hyperlink" Target="https://www.linkedin.com/company/1526095/" TargetMode="External"/><Relationship Id="rId271" Type="http://schemas.openxmlformats.org/officeDocument/2006/relationships/hyperlink" Target="https://visionfund.com" TargetMode="External"/><Relationship Id="rId270" Type="http://schemas.openxmlformats.org/officeDocument/2006/relationships/hyperlink" Target="https://x.com/tencentglobal" TargetMode="External"/><Relationship Id="rId269" Type="http://schemas.openxmlformats.org/officeDocument/2006/relationships/hyperlink" Target="https://www.linkedin.com/company/tencentglobal" TargetMode="External"/><Relationship Id="rId264" Type="http://schemas.openxmlformats.org/officeDocument/2006/relationships/hyperlink" Target="https://www.facebook.com/EIC-The-European-Innovation-Council-2462855093727279" TargetMode="External"/><Relationship Id="rId263" Type="http://schemas.openxmlformats.org/officeDocument/2006/relationships/hyperlink" Target="https://eic.ec.europa.eu" TargetMode="External"/><Relationship Id="rId262" Type="http://schemas.openxmlformats.org/officeDocument/2006/relationships/hyperlink" Target="https://x.com/Elaia_Partners" TargetMode="External"/><Relationship Id="rId261" Type="http://schemas.openxmlformats.org/officeDocument/2006/relationships/hyperlink" Target="http://www.linkedin.com/company/elaia-partners" TargetMode="External"/><Relationship Id="rId268" Type="http://schemas.openxmlformats.org/officeDocument/2006/relationships/hyperlink" Target="https://www.facebook.com/TencentGlobal" TargetMode="External"/><Relationship Id="rId267" Type="http://schemas.openxmlformats.org/officeDocument/2006/relationships/hyperlink" Target="https://www.tencent.com/" TargetMode="External"/><Relationship Id="rId266" Type="http://schemas.openxmlformats.org/officeDocument/2006/relationships/hyperlink" Target="https://x.com/EUeic" TargetMode="External"/><Relationship Id="rId265" Type="http://schemas.openxmlformats.org/officeDocument/2006/relationships/hyperlink" Target="https://www.linkedin.com/company/eismea" TargetMode="External"/><Relationship Id="rId260" Type="http://schemas.openxmlformats.org/officeDocument/2006/relationships/hyperlink" Target="https://www.facebook.com/549853365040402" TargetMode="External"/><Relationship Id="rId259" Type="http://schemas.openxmlformats.org/officeDocument/2006/relationships/hyperlink" Target="https://www.elaia.com" TargetMode="External"/><Relationship Id="rId258" Type="http://schemas.openxmlformats.org/officeDocument/2006/relationships/hyperlink" Target="https://x.com/iendeavors" TargetMode="External"/><Relationship Id="rId253" Type="http://schemas.openxmlformats.org/officeDocument/2006/relationships/hyperlink" Target="https://www.linkedin.com/company/verveventures" TargetMode="External"/><Relationship Id="rId252" Type="http://schemas.openxmlformats.org/officeDocument/2006/relationships/hyperlink" Target="https://www.facebook.com/verve.vc" TargetMode="External"/><Relationship Id="rId251" Type="http://schemas.openxmlformats.org/officeDocument/2006/relationships/hyperlink" Target="http://verve.vc" TargetMode="External"/><Relationship Id="rId250" Type="http://schemas.openxmlformats.org/officeDocument/2006/relationships/hyperlink" Target="https://www.linkedin.com/company/berkshire-hathaway" TargetMode="External"/><Relationship Id="rId257" Type="http://schemas.openxmlformats.org/officeDocument/2006/relationships/hyperlink" Target="http://www.linkedin.com/company/innovation-endeavors" TargetMode="External"/><Relationship Id="rId256" Type="http://schemas.openxmlformats.org/officeDocument/2006/relationships/hyperlink" Target="http://www.facebook.com/Innovation-Endeavors/1383559661882" TargetMode="External"/><Relationship Id="rId255" Type="http://schemas.openxmlformats.org/officeDocument/2006/relationships/hyperlink" Target="http://www.innovationendeavors.com/" TargetMode="External"/><Relationship Id="rId254" Type="http://schemas.openxmlformats.org/officeDocument/2006/relationships/hyperlink" Target="https://x.com/VerveVentures" TargetMode="External"/><Relationship Id="rId293" Type="http://schemas.openxmlformats.org/officeDocument/2006/relationships/hyperlink" Target="https://www.facebook.com/InvescoUS" TargetMode="External"/><Relationship Id="rId292" Type="http://schemas.openxmlformats.org/officeDocument/2006/relationships/hyperlink" Target="http://www.invesco.com" TargetMode="External"/><Relationship Id="rId291" Type="http://schemas.openxmlformats.org/officeDocument/2006/relationships/hyperlink" Target="https://x.com/breegavc" TargetMode="External"/><Relationship Id="rId290" Type="http://schemas.openxmlformats.org/officeDocument/2006/relationships/hyperlink" Target="https://www.linkedin.com/company/breega" TargetMode="External"/><Relationship Id="rId286" Type="http://schemas.openxmlformats.org/officeDocument/2006/relationships/hyperlink" Target="https://www.linkedin.com/company/state-street" TargetMode="External"/><Relationship Id="rId285" Type="http://schemas.openxmlformats.org/officeDocument/2006/relationships/hyperlink" Target="https://www.facebook.com/StateStreetCorp" TargetMode="External"/><Relationship Id="rId284" Type="http://schemas.openxmlformats.org/officeDocument/2006/relationships/hyperlink" Target="https://www.statestreet.com/" TargetMode="External"/><Relationship Id="rId283" Type="http://schemas.openxmlformats.org/officeDocument/2006/relationships/hyperlink" Target="https://x.com/bdc_ca" TargetMode="External"/><Relationship Id="rId289" Type="http://schemas.openxmlformats.org/officeDocument/2006/relationships/hyperlink" Target="https://www.facebook.com/BreegaVC/" TargetMode="External"/><Relationship Id="rId288" Type="http://schemas.openxmlformats.org/officeDocument/2006/relationships/hyperlink" Target="https://www.breega.com/" TargetMode="External"/><Relationship Id="rId287" Type="http://schemas.openxmlformats.org/officeDocument/2006/relationships/hyperlink" Target="https://x.com/StateStreet" TargetMode="External"/><Relationship Id="rId282" Type="http://schemas.openxmlformats.org/officeDocument/2006/relationships/hyperlink" Target="https://www.linkedin.com/company/bdc/" TargetMode="External"/><Relationship Id="rId281" Type="http://schemas.openxmlformats.org/officeDocument/2006/relationships/hyperlink" Target="http://www.facebook.com/bdc.ca" TargetMode="External"/><Relationship Id="rId280" Type="http://schemas.openxmlformats.org/officeDocument/2006/relationships/hyperlink" Target="https://www.bdc.ca/en/bdc-capital/venture-capital/pages/venture-capital.aspx" TargetMode="External"/><Relationship Id="rId275" Type="http://schemas.openxmlformats.org/officeDocument/2006/relationships/hyperlink" Target="https://www.linkedin.com/company/microsoft" TargetMode="External"/><Relationship Id="rId274" Type="http://schemas.openxmlformats.org/officeDocument/2006/relationships/hyperlink" Target="https://www.facebook.com/Microsoft" TargetMode="External"/><Relationship Id="rId273" Type="http://schemas.openxmlformats.org/officeDocument/2006/relationships/hyperlink" Target="https://www.microsoft.com" TargetMode="External"/><Relationship Id="rId272" Type="http://schemas.openxmlformats.org/officeDocument/2006/relationships/hyperlink" Target="https://www.linkedin.com/company/softbank-investment-advisers" TargetMode="External"/><Relationship Id="rId279" Type="http://schemas.openxmlformats.org/officeDocument/2006/relationships/hyperlink" Target="https://x.com/5YCapital" TargetMode="External"/><Relationship Id="rId278" Type="http://schemas.openxmlformats.org/officeDocument/2006/relationships/hyperlink" Target="https://www.linkedin.com/company/%E4%BA%94%E6%BA%90%E8%B5%84%E6%9C%AC-5ycapital/?viewAsMember=true" TargetMode="External"/><Relationship Id="rId277" Type="http://schemas.openxmlformats.org/officeDocument/2006/relationships/hyperlink" Target="https://www.5ycap.com/en/" TargetMode="External"/><Relationship Id="rId276" Type="http://schemas.openxmlformats.org/officeDocument/2006/relationships/hyperlink" Target="https://x.com/Microsoft" TargetMode="External"/><Relationship Id="rId609" Type="http://schemas.openxmlformats.org/officeDocument/2006/relationships/drawing" Target="../drawings/drawing16.xml"/><Relationship Id="rId608" Type="http://schemas.openxmlformats.org/officeDocument/2006/relationships/hyperlink" Target="https://vamadelhi.com/" TargetMode="External"/><Relationship Id="rId607" Type="http://schemas.openxmlformats.org/officeDocument/2006/relationships/hyperlink" Target="https://x.com/eden_base" TargetMode="External"/><Relationship Id="rId602" Type="http://schemas.openxmlformats.org/officeDocument/2006/relationships/hyperlink" Target="https://www.linkedin.com/company/chestnut-street-ventures" TargetMode="External"/><Relationship Id="rId601" Type="http://schemas.openxmlformats.org/officeDocument/2006/relationships/hyperlink" Target="http://www.chestnutstreetventures.com/" TargetMode="External"/><Relationship Id="rId600" Type="http://schemas.openxmlformats.org/officeDocument/2006/relationships/hyperlink" Target="https://www.linkedin.com/company/white-hat-capital-partners" TargetMode="External"/><Relationship Id="rId606" Type="http://schemas.openxmlformats.org/officeDocument/2006/relationships/hyperlink" Target="https://www.linkedin.com/company/edenbase/" TargetMode="External"/><Relationship Id="rId605" Type="http://schemas.openxmlformats.org/officeDocument/2006/relationships/hyperlink" Target="https://edenbase.com/" TargetMode="External"/><Relationship Id="rId604" Type="http://schemas.openxmlformats.org/officeDocument/2006/relationships/hyperlink" Target="https://secure.wasatchfunds.com" TargetMode="External"/><Relationship Id="rId603" Type="http://schemas.openxmlformats.org/officeDocument/2006/relationships/hyperlink" Target="https://www.csimfunds.com/public/csim/home" TargetMode="External"/><Relationship Id="rId228" Type="http://schemas.openxmlformats.org/officeDocument/2006/relationships/hyperlink" Target="https://www.matrix.vc" TargetMode="External"/><Relationship Id="rId227" Type="http://schemas.openxmlformats.org/officeDocument/2006/relationships/hyperlink" Target="https://x.com/OrbiMed" TargetMode="External"/><Relationship Id="rId226" Type="http://schemas.openxmlformats.org/officeDocument/2006/relationships/hyperlink" Target="https://www.linkedin.com/company/orbimed-advisors" TargetMode="External"/><Relationship Id="rId225" Type="http://schemas.openxmlformats.org/officeDocument/2006/relationships/hyperlink" Target="https://www.facebook.com/OrbiMed-Advisors-522321737819113" TargetMode="External"/><Relationship Id="rId229" Type="http://schemas.openxmlformats.org/officeDocument/2006/relationships/hyperlink" Target="https://www.linkedin.com/company/matrix-vc/" TargetMode="External"/><Relationship Id="rId220" Type="http://schemas.openxmlformats.org/officeDocument/2006/relationships/hyperlink" Target="http://www.lg.com" TargetMode="External"/><Relationship Id="rId224" Type="http://schemas.openxmlformats.org/officeDocument/2006/relationships/hyperlink" Target="http://www.orbimed.com" TargetMode="External"/><Relationship Id="rId223" Type="http://schemas.openxmlformats.org/officeDocument/2006/relationships/hyperlink" Target="https://x.com/LGUS" TargetMode="External"/><Relationship Id="rId222" Type="http://schemas.openxmlformats.org/officeDocument/2006/relationships/hyperlink" Target="http://www.linkedin.com/company/lg-electronics" TargetMode="External"/><Relationship Id="rId221" Type="http://schemas.openxmlformats.org/officeDocument/2006/relationships/hyperlink" Target="https://www.facebook.com/LGUSA" TargetMode="External"/><Relationship Id="rId217" Type="http://schemas.openxmlformats.org/officeDocument/2006/relationships/hyperlink" Target="https://www.facebook.com/Google" TargetMode="External"/><Relationship Id="rId216" Type="http://schemas.openxmlformats.org/officeDocument/2006/relationships/hyperlink" Target="https://www.google.com" TargetMode="External"/><Relationship Id="rId215" Type="http://schemas.openxmlformats.org/officeDocument/2006/relationships/hyperlink" Target="https://x.com/daphnivc" TargetMode="External"/><Relationship Id="rId214" Type="http://schemas.openxmlformats.org/officeDocument/2006/relationships/hyperlink" Target="https://www.linkedin.com/company/daphni/" TargetMode="External"/><Relationship Id="rId219" Type="http://schemas.openxmlformats.org/officeDocument/2006/relationships/hyperlink" Target="https://x.com/google" TargetMode="External"/><Relationship Id="rId218" Type="http://schemas.openxmlformats.org/officeDocument/2006/relationships/hyperlink" Target="https://www.linkedin.com/company/google" TargetMode="External"/><Relationship Id="rId213" Type="http://schemas.openxmlformats.org/officeDocument/2006/relationships/hyperlink" Target="https://www.facebook.com/daphnivc/" TargetMode="External"/><Relationship Id="rId212" Type="http://schemas.openxmlformats.org/officeDocument/2006/relationships/hyperlink" Target="http://www.daphni.com" TargetMode="External"/><Relationship Id="rId211" Type="http://schemas.openxmlformats.org/officeDocument/2006/relationships/hyperlink" Target="https://x.com/MSeqVC" TargetMode="External"/><Relationship Id="rId210" Type="http://schemas.openxmlformats.org/officeDocument/2006/relationships/hyperlink" Target="https://www.linkedin.com/company/mseqvc" TargetMode="External"/><Relationship Id="rId249" Type="http://schemas.openxmlformats.org/officeDocument/2006/relationships/hyperlink" Target="https://www.facebook.com/BerkshireHathawayInc" TargetMode="External"/><Relationship Id="rId248" Type="http://schemas.openxmlformats.org/officeDocument/2006/relationships/hyperlink" Target="http://www.berkshirehathaway.com" TargetMode="External"/><Relationship Id="rId247" Type="http://schemas.openxmlformats.org/officeDocument/2006/relationships/hyperlink" Target="https://www.linkedin.com/company/chrysalis-investment-advisors" TargetMode="External"/><Relationship Id="rId242" Type="http://schemas.openxmlformats.org/officeDocument/2006/relationships/hyperlink" Target="https://x.com/amgen" TargetMode="External"/><Relationship Id="rId241" Type="http://schemas.openxmlformats.org/officeDocument/2006/relationships/hyperlink" Target="https://www.linkedin.com/company/amgen" TargetMode="External"/><Relationship Id="rId240" Type="http://schemas.openxmlformats.org/officeDocument/2006/relationships/hyperlink" Target="https://www.facebook.com/amgenbiotech" TargetMode="External"/><Relationship Id="rId246" Type="http://schemas.openxmlformats.org/officeDocument/2006/relationships/hyperlink" Target="http://www.chryscapital.com" TargetMode="External"/><Relationship Id="rId245" Type="http://schemas.openxmlformats.org/officeDocument/2006/relationships/hyperlink" Target="https://x.com/marexglobal" TargetMode="External"/><Relationship Id="rId244" Type="http://schemas.openxmlformats.org/officeDocument/2006/relationships/hyperlink" Target="https://www.linkedin.com/company/marex-global" TargetMode="External"/><Relationship Id="rId243" Type="http://schemas.openxmlformats.org/officeDocument/2006/relationships/hyperlink" Target="http://www.marex.com/" TargetMode="External"/><Relationship Id="rId239" Type="http://schemas.openxmlformats.org/officeDocument/2006/relationships/hyperlink" Target="http://www.amgen.com" TargetMode="External"/><Relationship Id="rId238" Type="http://schemas.openxmlformats.org/officeDocument/2006/relationships/hyperlink" Target="https://x.com/OUP_VC" TargetMode="External"/><Relationship Id="rId237" Type="http://schemas.openxmlformats.org/officeDocument/2006/relationships/hyperlink" Target="https://www.linkedin.com/company/osage-university-partners/" TargetMode="External"/><Relationship Id="rId236" Type="http://schemas.openxmlformats.org/officeDocument/2006/relationships/hyperlink" Target="https://www.facebook.com/osageuniversitypartners" TargetMode="External"/><Relationship Id="rId231" Type="http://schemas.openxmlformats.org/officeDocument/2006/relationships/hyperlink" Target="https://www.lockheedmartin.com" TargetMode="External"/><Relationship Id="rId230" Type="http://schemas.openxmlformats.org/officeDocument/2006/relationships/hyperlink" Target="https://x.com/matrixvc" TargetMode="External"/><Relationship Id="rId235" Type="http://schemas.openxmlformats.org/officeDocument/2006/relationships/hyperlink" Target="https://oup.vc/" TargetMode="External"/><Relationship Id="rId234" Type="http://schemas.openxmlformats.org/officeDocument/2006/relationships/hyperlink" Target="https://x.com/LockheedMartin" TargetMode="External"/><Relationship Id="rId233" Type="http://schemas.openxmlformats.org/officeDocument/2006/relationships/hyperlink" Target="https://www.linkedin.com/company/lockheed-martin" TargetMode="External"/><Relationship Id="rId232" Type="http://schemas.openxmlformats.org/officeDocument/2006/relationships/hyperlink" Target="https://www.facebook.com/lockheedmartin" TargetMode="External"/><Relationship Id="rId206" Type="http://schemas.openxmlformats.org/officeDocument/2006/relationships/hyperlink" Target="https://www.linkedin.com/company/sentinelone" TargetMode="External"/><Relationship Id="rId205" Type="http://schemas.openxmlformats.org/officeDocument/2006/relationships/hyperlink" Target="https://www.facebook.com/SentinelOne/" TargetMode="External"/><Relationship Id="rId204" Type="http://schemas.openxmlformats.org/officeDocument/2006/relationships/hyperlink" Target="https://www.sentinelone.com/lp/s-ventures/" TargetMode="External"/><Relationship Id="rId203" Type="http://schemas.openxmlformats.org/officeDocument/2006/relationships/hyperlink" Target="https://x.com/SupernovaInvest" TargetMode="External"/><Relationship Id="rId209" Type="http://schemas.openxmlformats.org/officeDocument/2006/relationships/hyperlink" Target="https://www.facebook.com/mseqvc/" TargetMode="External"/><Relationship Id="rId208" Type="http://schemas.openxmlformats.org/officeDocument/2006/relationships/hyperlink" Target="https://www.mseq.vc" TargetMode="External"/><Relationship Id="rId207" Type="http://schemas.openxmlformats.org/officeDocument/2006/relationships/hyperlink" Target="https://x.com/SentinelOne" TargetMode="External"/><Relationship Id="rId202" Type="http://schemas.openxmlformats.org/officeDocument/2006/relationships/hyperlink" Target="https://www.linkedin.com/company/supernova-invest/" TargetMode="External"/><Relationship Id="rId201" Type="http://schemas.openxmlformats.org/officeDocument/2006/relationships/hyperlink" Target="https://www.facebook.com/supernovainvest/" TargetMode="External"/><Relationship Id="rId200" Type="http://schemas.openxmlformats.org/officeDocument/2006/relationships/hyperlink" Target="http://www.supernovainvest.com/" TargetMode="External"/><Relationship Id="rId190" Type="http://schemas.openxmlformats.org/officeDocument/2006/relationships/hyperlink" Target="https://www.tesi.fi" TargetMode="External"/><Relationship Id="rId194" Type="http://schemas.openxmlformats.org/officeDocument/2006/relationships/hyperlink" Target="https://www.facebook.com/jpmorganchase" TargetMode="External"/><Relationship Id="rId193" Type="http://schemas.openxmlformats.org/officeDocument/2006/relationships/hyperlink" Target="https://www.jpmorganchase.com" TargetMode="External"/><Relationship Id="rId192" Type="http://schemas.openxmlformats.org/officeDocument/2006/relationships/hyperlink" Target="https://x.com/tesifii" TargetMode="External"/><Relationship Id="rId191" Type="http://schemas.openxmlformats.org/officeDocument/2006/relationships/hyperlink" Target="https://www.linkedin.com/company/finnish-industry-investment-ltd" TargetMode="External"/><Relationship Id="rId187" Type="http://schemas.openxmlformats.org/officeDocument/2006/relationships/hyperlink" Target="https://www.facebook.com/BankofAmerica" TargetMode="External"/><Relationship Id="rId186" Type="http://schemas.openxmlformats.org/officeDocument/2006/relationships/hyperlink" Target="https://www.bankofamerica.com" TargetMode="External"/><Relationship Id="rId185" Type="http://schemas.openxmlformats.org/officeDocument/2006/relationships/hyperlink" Target="https://x.com/AmadeusCapital" TargetMode="External"/><Relationship Id="rId184" Type="http://schemas.openxmlformats.org/officeDocument/2006/relationships/hyperlink" Target="http://www.linkedin.com/company/amadeus-capital-partners" TargetMode="External"/><Relationship Id="rId189" Type="http://schemas.openxmlformats.org/officeDocument/2006/relationships/hyperlink" Target="https://x.com/BankofAmerica" TargetMode="External"/><Relationship Id="rId188" Type="http://schemas.openxmlformats.org/officeDocument/2006/relationships/hyperlink" Target="https://www.linkedin.com/company/bank-of-america" TargetMode="External"/><Relationship Id="rId183" Type="http://schemas.openxmlformats.org/officeDocument/2006/relationships/hyperlink" Target="https://amadeuscapital.com" TargetMode="External"/><Relationship Id="rId182" Type="http://schemas.openxmlformats.org/officeDocument/2006/relationships/hyperlink" Target="http://www.linkedin.com/company/lifeline-ventures" TargetMode="External"/><Relationship Id="rId181" Type="http://schemas.openxmlformats.org/officeDocument/2006/relationships/hyperlink" Target="http://www.lifelineventures.com" TargetMode="External"/><Relationship Id="rId180" Type="http://schemas.openxmlformats.org/officeDocument/2006/relationships/hyperlink" Target="https://www.linkedin.com/company/seraphim-space/" TargetMode="External"/><Relationship Id="rId176" Type="http://schemas.openxmlformats.org/officeDocument/2006/relationships/hyperlink" Target="http://www.linkedin.com/company/morgan-stanley" TargetMode="External"/><Relationship Id="rId175" Type="http://schemas.openxmlformats.org/officeDocument/2006/relationships/hyperlink" Target="https://www.facebook.com/morganstanley" TargetMode="External"/><Relationship Id="rId174" Type="http://schemas.openxmlformats.org/officeDocument/2006/relationships/hyperlink" Target="http://www.morganstanley.com" TargetMode="External"/><Relationship Id="rId173" Type="http://schemas.openxmlformats.org/officeDocument/2006/relationships/hyperlink" Target="https://www.linkedin.com/company/robert-bosch-venture-capital/" TargetMode="External"/><Relationship Id="rId179" Type="http://schemas.openxmlformats.org/officeDocument/2006/relationships/hyperlink" Target="https://seraphim.vc" TargetMode="External"/><Relationship Id="rId178" Type="http://schemas.openxmlformats.org/officeDocument/2006/relationships/hyperlink" Target="https://www.nventures.ai" TargetMode="External"/><Relationship Id="rId177" Type="http://schemas.openxmlformats.org/officeDocument/2006/relationships/hyperlink" Target="https://x.com/MorganStanley" TargetMode="External"/><Relationship Id="rId198" Type="http://schemas.openxmlformats.org/officeDocument/2006/relationships/hyperlink" Target="http://www.linkedin.com/company/notion-capital" TargetMode="External"/><Relationship Id="rId197" Type="http://schemas.openxmlformats.org/officeDocument/2006/relationships/hyperlink" Target="https://notion.vc" TargetMode="External"/><Relationship Id="rId196" Type="http://schemas.openxmlformats.org/officeDocument/2006/relationships/hyperlink" Target="https://x.com/jpmorgan" TargetMode="External"/><Relationship Id="rId195" Type="http://schemas.openxmlformats.org/officeDocument/2006/relationships/hyperlink" Target="https://www.linkedin.com/company/jpmorganchase/" TargetMode="External"/><Relationship Id="rId199" Type="http://schemas.openxmlformats.org/officeDocument/2006/relationships/hyperlink" Target="https://x.com/notioncapital" TargetMode="External"/><Relationship Id="rId150" Type="http://schemas.openxmlformats.org/officeDocument/2006/relationships/hyperlink" Target="https://x.com/deshawgroup" TargetMode="External"/><Relationship Id="rId149" Type="http://schemas.openxmlformats.org/officeDocument/2006/relationships/hyperlink" Target="https://www.linkedin.com/company/d.-e.-shaw-&amp;-co./" TargetMode="External"/><Relationship Id="rId148" Type="http://schemas.openxmlformats.org/officeDocument/2006/relationships/hyperlink" Target="https://www.deshaw.com" TargetMode="External"/><Relationship Id="rId143" Type="http://schemas.openxmlformats.org/officeDocument/2006/relationships/hyperlink" Target="https://x.com/atomico" TargetMode="External"/><Relationship Id="rId142" Type="http://schemas.openxmlformats.org/officeDocument/2006/relationships/hyperlink" Target="http://www.linkedin.com/company/atomico" TargetMode="External"/><Relationship Id="rId141" Type="http://schemas.openxmlformats.org/officeDocument/2006/relationships/hyperlink" Target="https://www.facebook.com/atomicovc" TargetMode="External"/><Relationship Id="rId140" Type="http://schemas.openxmlformats.org/officeDocument/2006/relationships/hyperlink" Target="http://www.atomico.com" TargetMode="External"/><Relationship Id="rId147" Type="http://schemas.openxmlformats.org/officeDocument/2006/relationships/hyperlink" Target="https://www.x.com/NEA" TargetMode="External"/><Relationship Id="rId146" Type="http://schemas.openxmlformats.org/officeDocument/2006/relationships/hyperlink" Target="https://www.linkedin.com/company/new-enterprise-associates" TargetMode="External"/><Relationship Id="rId145" Type="http://schemas.openxmlformats.org/officeDocument/2006/relationships/hyperlink" Target="https://www.facebook.com/NEAvc" TargetMode="External"/><Relationship Id="rId144" Type="http://schemas.openxmlformats.org/officeDocument/2006/relationships/hyperlink" Target="http://www.nea.com" TargetMode="External"/><Relationship Id="rId139" Type="http://schemas.openxmlformats.org/officeDocument/2006/relationships/hyperlink" Target="https://x.com/Venrock" TargetMode="External"/><Relationship Id="rId138" Type="http://schemas.openxmlformats.org/officeDocument/2006/relationships/hyperlink" Target="http://www.linkedin.com/company/venrock" TargetMode="External"/><Relationship Id="rId137" Type="http://schemas.openxmlformats.org/officeDocument/2006/relationships/hyperlink" Target="http://www.facebook.com/venrock" TargetMode="External"/><Relationship Id="rId132" Type="http://schemas.openxmlformats.org/officeDocument/2006/relationships/hyperlink" Target="https://www.x.com/svangel" TargetMode="External"/><Relationship Id="rId131" Type="http://schemas.openxmlformats.org/officeDocument/2006/relationships/hyperlink" Target="https://www.linkedin.com/company/sv-angel" TargetMode="External"/><Relationship Id="rId130" Type="http://schemas.openxmlformats.org/officeDocument/2006/relationships/hyperlink" Target="https://www.facebook.com/svangelfirm" TargetMode="External"/><Relationship Id="rId136" Type="http://schemas.openxmlformats.org/officeDocument/2006/relationships/hyperlink" Target="http://www.venrock.com" TargetMode="External"/><Relationship Id="rId135" Type="http://schemas.openxmlformats.org/officeDocument/2006/relationships/hyperlink" Target="https://x.com/inveready" TargetMode="External"/><Relationship Id="rId134" Type="http://schemas.openxmlformats.org/officeDocument/2006/relationships/hyperlink" Target="https://www.linkedin.com/company/inveready/" TargetMode="External"/><Relationship Id="rId133" Type="http://schemas.openxmlformats.org/officeDocument/2006/relationships/hyperlink" Target="https://inveready.com/" TargetMode="External"/><Relationship Id="rId172" Type="http://schemas.openxmlformats.org/officeDocument/2006/relationships/hyperlink" Target="http://www.rbvc.com" TargetMode="External"/><Relationship Id="rId171" Type="http://schemas.openxmlformats.org/officeDocument/2006/relationships/hyperlink" Target="https://x.com/Fidelity" TargetMode="External"/><Relationship Id="rId170" Type="http://schemas.openxmlformats.org/officeDocument/2006/relationships/hyperlink" Target="https://www.linkedin.com/company/fidelity-investments" TargetMode="External"/><Relationship Id="rId165" Type="http://schemas.openxmlformats.org/officeDocument/2006/relationships/hyperlink" Target="https://x.com/OurCrowd" TargetMode="External"/><Relationship Id="rId164" Type="http://schemas.openxmlformats.org/officeDocument/2006/relationships/hyperlink" Target="http://www.linkedin.com/company/ourcrowd-llc" TargetMode="External"/><Relationship Id="rId163" Type="http://schemas.openxmlformats.org/officeDocument/2006/relationships/hyperlink" Target="http://www.facebook.com/Ourcrowdfund" TargetMode="External"/><Relationship Id="rId162" Type="http://schemas.openxmlformats.org/officeDocument/2006/relationships/hyperlink" Target="http://www.ourcrowd.com" TargetMode="External"/><Relationship Id="rId169" Type="http://schemas.openxmlformats.org/officeDocument/2006/relationships/hyperlink" Target="https://www.facebook.com/fidelityinvestments" TargetMode="External"/><Relationship Id="rId168" Type="http://schemas.openxmlformats.org/officeDocument/2006/relationships/hyperlink" Target="https://www.fidelity.com" TargetMode="External"/><Relationship Id="rId167" Type="http://schemas.openxmlformats.org/officeDocument/2006/relationships/hyperlink" Target="https://www.linkedin.com/company/us-innovative-technology-fund" TargetMode="External"/><Relationship Id="rId166" Type="http://schemas.openxmlformats.org/officeDocument/2006/relationships/hyperlink" Target="https://usitfund.com" TargetMode="External"/><Relationship Id="rId161" Type="http://schemas.openxmlformats.org/officeDocument/2006/relationships/hyperlink" Target="https://x.com/IBM" TargetMode="External"/><Relationship Id="rId160" Type="http://schemas.openxmlformats.org/officeDocument/2006/relationships/hyperlink" Target="https://www.linkedin.com/company/ibm" TargetMode="External"/><Relationship Id="rId159" Type="http://schemas.openxmlformats.org/officeDocument/2006/relationships/hyperlink" Target="https://www.facebook.com/IBM" TargetMode="External"/><Relationship Id="rId154" Type="http://schemas.openxmlformats.org/officeDocument/2006/relationships/hyperlink" Target="https://group.bnpparibas" TargetMode="External"/><Relationship Id="rId153" Type="http://schemas.openxmlformats.org/officeDocument/2006/relationships/hyperlink" Target="https://x.com/liquid2v" TargetMode="External"/><Relationship Id="rId152" Type="http://schemas.openxmlformats.org/officeDocument/2006/relationships/hyperlink" Target="https://www.linkedin.com/company/liquid-2-ventures" TargetMode="External"/><Relationship Id="rId151" Type="http://schemas.openxmlformats.org/officeDocument/2006/relationships/hyperlink" Target="http://liquid2.vc" TargetMode="External"/><Relationship Id="rId158" Type="http://schemas.openxmlformats.org/officeDocument/2006/relationships/hyperlink" Target="http://www.ibm.com" TargetMode="External"/><Relationship Id="rId157" Type="http://schemas.openxmlformats.org/officeDocument/2006/relationships/hyperlink" Target="https://x.com/BNPParibas" TargetMode="External"/><Relationship Id="rId156" Type="http://schemas.openxmlformats.org/officeDocument/2006/relationships/hyperlink" Target="https://www.linkedin.com/company/bnp-paribas" TargetMode="External"/><Relationship Id="rId155" Type="http://schemas.openxmlformats.org/officeDocument/2006/relationships/hyperlink" Target="https://www.facebook.com/BNPParibasGroup/" TargetMode="External"/><Relationship Id="rId509" Type="http://schemas.openxmlformats.org/officeDocument/2006/relationships/hyperlink" Target="http://www.facebook.com/Commercegov" TargetMode="External"/><Relationship Id="rId508" Type="http://schemas.openxmlformats.org/officeDocument/2006/relationships/hyperlink" Target="http://www.commerce.gov" TargetMode="External"/><Relationship Id="rId503" Type="http://schemas.openxmlformats.org/officeDocument/2006/relationships/hyperlink" Target="https://www.apam.com/" TargetMode="External"/><Relationship Id="rId502" Type="http://schemas.openxmlformats.org/officeDocument/2006/relationships/hyperlink" Target="https://www.linkedin.com/company/dimensional-fund-advisors" TargetMode="External"/><Relationship Id="rId501" Type="http://schemas.openxmlformats.org/officeDocument/2006/relationships/hyperlink" Target="https://us.dimensional.com" TargetMode="External"/><Relationship Id="rId500" Type="http://schemas.openxmlformats.org/officeDocument/2006/relationships/hyperlink" Target="https://www.linkedin.com/company/hudson-bay-capital-management-lp/" TargetMode="External"/><Relationship Id="rId507" Type="http://schemas.openxmlformats.org/officeDocument/2006/relationships/hyperlink" Target="https://www.linkedin.com/company/lansdowne-partners" TargetMode="External"/><Relationship Id="rId506" Type="http://schemas.openxmlformats.org/officeDocument/2006/relationships/hyperlink" Target="http://www.lansdownepartners.com" TargetMode="External"/><Relationship Id="rId505" Type="http://schemas.openxmlformats.org/officeDocument/2006/relationships/hyperlink" Target="https://x.com/artisanpartners" TargetMode="External"/><Relationship Id="rId504" Type="http://schemas.openxmlformats.org/officeDocument/2006/relationships/hyperlink" Target="http://www.linkedin.com/company/artisan-partners" TargetMode="External"/><Relationship Id="rId525" Type="http://schemas.openxmlformats.org/officeDocument/2006/relationships/hyperlink" Target="http://www.merck.com/ghi" TargetMode="External"/><Relationship Id="rId524" Type="http://schemas.openxmlformats.org/officeDocument/2006/relationships/hyperlink" Target="https://x.com/BPatientCap?ref_src=twsrc%5Egoogle%7Ctwcamp%5Eserp%7Ctwgr%5Eauthor" TargetMode="External"/><Relationship Id="rId523" Type="http://schemas.openxmlformats.org/officeDocument/2006/relationships/hyperlink" Target="https://www.linkedin.com/company/british-patient-capital/mycompany/" TargetMode="External"/><Relationship Id="rId522" Type="http://schemas.openxmlformats.org/officeDocument/2006/relationships/hyperlink" Target="https://www.britishpatientcapital.co.uk/" TargetMode="External"/><Relationship Id="rId529" Type="http://schemas.openxmlformats.org/officeDocument/2006/relationships/hyperlink" Target="https://egp.fi" TargetMode="External"/><Relationship Id="rId528" Type="http://schemas.openxmlformats.org/officeDocument/2006/relationships/hyperlink" Target="https://www.linkedin.com/company/caruso-ventures/" TargetMode="External"/><Relationship Id="rId527" Type="http://schemas.openxmlformats.org/officeDocument/2006/relationships/hyperlink" Target="https://carusoventures.com/" TargetMode="External"/><Relationship Id="rId526" Type="http://schemas.openxmlformats.org/officeDocument/2006/relationships/hyperlink" Target="https://www.linkedin.com/company/merck" TargetMode="External"/><Relationship Id="rId521" Type="http://schemas.openxmlformats.org/officeDocument/2006/relationships/hyperlink" Target="https://x.com/BIRDFoundation1" TargetMode="External"/><Relationship Id="rId520" Type="http://schemas.openxmlformats.org/officeDocument/2006/relationships/hyperlink" Target="https://www.linkedin.com/company/bird-foundation/" TargetMode="External"/><Relationship Id="rId519" Type="http://schemas.openxmlformats.org/officeDocument/2006/relationships/hyperlink" Target="https://www.facebook.com/birdfoundation" TargetMode="External"/><Relationship Id="rId514" Type="http://schemas.openxmlformats.org/officeDocument/2006/relationships/hyperlink" Target="http://www.linkedin.com/company/susquehanna-bank" TargetMode="External"/><Relationship Id="rId513" Type="http://schemas.openxmlformats.org/officeDocument/2006/relationships/hyperlink" Target="http://www.facebook.com/SusquehannaBank" TargetMode="External"/><Relationship Id="rId512" Type="http://schemas.openxmlformats.org/officeDocument/2006/relationships/hyperlink" Target="http://www.susquehanna.net" TargetMode="External"/><Relationship Id="rId511" Type="http://schemas.openxmlformats.org/officeDocument/2006/relationships/hyperlink" Target="https://x.com/CommerceGov" TargetMode="External"/><Relationship Id="rId518" Type="http://schemas.openxmlformats.org/officeDocument/2006/relationships/hyperlink" Target="http://birdf.com" TargetMode="External"/><Relationship Id="rId517" Type="http://schemas.openxmlformats.org/officeDocument/2006/relationships/hyperlink" Target="https://www.linkedin.com/company/sumitomocorporation" TargetMode="External"/><Relationship Id="rId516" Type="http://schemas.openxmlformats.org/officeDocument/2006/relationships/hyperlink" Target="https://www.sumitomocorp.com" TargetMode="External"/><Relationship Id="rId515" Type="http://schemas.openxmlformats.org/officeDocument/2006/relationships/hyperlink" Target="https://x.com/susquehannabank" TargetMode="External"/><Relationship Id="rId510" Type="http://schemas.openxmlformats.org/officeDocument/2006/relationships/hyperlink" Target="http://www.linkedin.com/company/4835" TargetMode="External"/><Relationship Id="rId590" Type="http://schemas.openxmlformats.org/officeDocument/2006/relationships/hyperlink" Target="https://www.winbond.com/" TargetMode="External"/><Relationship Id="rId107" Type="http://schemas.openxmlformats.org/officeDocument/2006/relationships/hyperlink" Target="https://www.linkedin.com/company/forgepoint-capital" TargetMode="External"/><Relationship Id="rId106" Type="http://schemas.openxmlformats.org/officeDocument/2006/relationships/hyperlink" Target="https://forgepointcap.com" TargetMode="External"/><Relationship Id="rId105" Type="http://schemas.openxmlformats.org/officeDocument/2006/relationships/hyperlink" Target="https://x.com/sbigroup" TargetMode="External"/><Relationship Id="rId589" Type="http://schemas.openxmlformats.org/officeDocument/2006/relationships/hyperlink" Target="https://x.com/ComcastVentures" TargetMode="External"/><Relationship Id="rId104" Type="http://schemas.openxmlformats.org/officeDocument/2006/relationships/hyperlink" Target="https://www.linkedin.com/company/sbi-investment/" TargetMode="External"/><Relationship Id="rId588" Type="http://schemas.openxmlformats.org/officeDocument/2006/relationships/hyperlink" Target="https://www.linkedin.com/company/comcast-ventures/" TargetMode="External"/><Relationship Id="rId109" Type="http://schemas.openxmlformats.org/officeDocument/2006/relationships/hyperlink" Target="https://safar.partners/" TargetMode="External"/><Relationship Id="rId108" Type="http://schemas.openxmlformats.org/officeDocument/2006/relationships/hyperlink" Target="https://x.com/forgepointcap" TargetMode="External"/><Relationship Id="rId583" Type="http://schemas.openxmlformats.org/officeDocument/2006/relationships/hyperlink" Target="https://www.sbisec.co.jp" TargetMode="External"/><Relationship Id="rId582" Type="http://schemas.openxmlformats.org/officeDocument/2006/relationships/hyperlink" Target="https://www.linkedin.com/company/schwarzdienstleistungen" TargetMode="External"/><Relationship Id="rId581" Type="http://schemas.openxmlformats.org/officeDocument/2006/relationships/hyperlink" Target="https://www.facebook.com/SchwarzDienstleistungen" TargetMode="External"/><Relationship Id="rId580" Type="http://schemas.openxmlformats.org/officeDocument/2006/relationships/hyperlink" Target="https://gruppe.schwarz" TargetMode="External"/><Relationship Id="rId103" Type="http://schemas.openxmlformats.org/officeDocument/2006/relationships/hyperlink" Target="http://www.sbinvestment.co.jp/" TargetMode="External"/><Relationship Id="rId587" Type="http://schemas.openxmlformats.org/officeDocument/2006/relationships/hyperlink" Target="http://www.facebook.com/ComcastVentures" TargetMode="External"/><Relationship Id="rId102" Type="http://schemas.openxmlformats.org/officeDocument/2006/relationships/hyperlink" Target="https://x.com/blackbirdvc" TargetMode="External"/><Relationship Id="rId586" Type="http://schemas.openxmlformats.org/officeDocument/2006/relationships/hyperlink" Target="http://www.comcastventures.com" TargetMode="External"/><Relationship Id="rId101" Type="http://schemas.openxmlformats.org/officeDocument/2006/relationships/hyperlink" Target="http://www.linkedin.com/company/blackbird-ventures" TargetMode="External"/><Relationship Id="rId585" Type="http://schemas.openxmlformats.org/officeDocument/2006/relationships/hyperlink" Target="https://x.com/SBISEC" TargetMode="External"/><Relationship Id="rId100" Type="http://schemas.openxmlformats.org/officeDocument/2006/relationships/hyperlink" Target="https://www.facebook.com/blackbirdventures" TargetMode="External"/><Relationship Id="rId584" Type="http://schemas.openxmlformats.org/officeDocument/2006/relationships/hyperlink" Target="https://www.facebook.com/sbisec" TargetMode="External"/><Relationship Id="rId579" Type="http://schemas.openxmlformats.org/officeDocument/2006/relationships/hyperlink" Target="https://x.com/hptechventures" TargetMode="External"/><Relationship Id="rId578" Type="http://schemas.openxmlformats.org/officeDocument/2006/relationships/hyperlink" Target="https://hptechventures.com/" TargetMode="External"/><Relationship Id="rId577" Type="http://schemas.openxmlformats.org/officeDocument/2006/relationships/hyperlink" Target="https://x.com/BASF" TargetMode="External"/><Relationship Id="rId572" Type="http://schemas.openxmlformats.org/officeDocument/2006/relationships/hyperlink" Target="http://www.alyeskagroup.com/" TargetMode="External"/><Relationship Id="rId571" Type="http://schemas.openxmlformats.org/officeDocument/2006/relationships/hyperlink" Target="https://www.linkedin.com/company/jsr-corporation" TargetMode="External"/><Relationship Id="rId570" Type="http://schemas.openxmlformats.org/officeDocument/2006/relationships/hyperlink" Target="http://www.jsr.co.jp" TargetMode="External"/><Relationship Id="rId576" Type="http://schemas.openxmlformats.org/officeDocument/2006/relationships/hyperlink" Target="http://www.linkedin.com/company/basf" TargetMode="External"/><Relationship Id="rId575" Type="http://schemas.openxmlformats.org/officeDocument/2006/relationships/hyperlink" Target="http://www.facebook.com/BASF" TargetMode="External"/><Relationship Id="rId574" Type="http://schemas.openxmlformats.org/officeDocument/2006/relationships/hyperlink" Target="http://www.basf.de" TargetMode="External"/><Relationship Id="rId573" Type="http://schemas.openxmlformats.org/officeDocument/2006/relationships/hyperlink" Target="https://www.linkedin.com/company/alyeska-investment-group/about/" TargetMode="External"/><Relationship Id="rId129" Type="http://schemas.openxmlformats.org/officeDocument/2006/relationships/hyperlink" Target="http://www.svangel.com" TargetMode="External"/><Relationship Id="rId128" Type="http://schemas.openxmlformats.org/officeDocument/2006/relationships/hyperlink" Target="https://www.linkedin.com/company/k5global/" TargetMode="External"/><Relationship Id="rId127" Type="http://schemas.openxmlformats.org/officeDocument/2006/relationships/hyperlink" Target="http://www.k5global.com/" TargetMode="External"/><Relationship Id="rId126" Type="http://schemas.openxmlformats.org/officeDocument/2006/relationships/hyperlink" Target="https://x.com/goldmansachs" TargetMode="External"/><Relationship Id="rId121" Type="http://schemas.openxmlformats.org/officeDocument/2006/relationships/hyperlink" Target="http://www.linkedin.com/company/lux-capital" TargetMode="External"/><Relationship Id="rId120" Type="http://schemas.openxmlformats.org/officeDocument/2006/relationships/hyperlink" Target="http://www.luxcapital.com" TargetMode="External"/><Relationship Id="rId125" Type="http://schemas.openxmlformats.org/officeDocument/2006/relationships/hyperlink" Target="http://www.linkedin.com/company/goldman-sachs" TargetMode="External"/><Relationship Id="rId124" Type="http://schemas.openxmlformats.org/officeDocument/2006/relationships/hyperlink" Target="https://www.facebook.com/goldmansachs" TargetMode="External"/><Relationship Id="rId123" Type="http://schemas.openxmlformats.org/officeDocument/2006/relationships/hyperlink" Target="https://www.goldmansachs.com" TargetMode="External"/><Relationship Id="rId122" Type="http://schemas.openxmlformats.org/officeDocument/2006/relationships/hyperlink" Target="https://x.com/Lux_Capital" TargetMode="External"/><Relationship Id="rId118" Type="http://schemas.openxmlformats.org/officeDocument/2006/relationships/hyperlink" Target="http://www.linkedin.com/company/64897" TargetMode="External"/><Relationship Id="rId117" Type="http://schemas.openxmlformats.org/officeDocument/2006/relationships/hyperlink" Target="http://www.paladincapgroup.com" TargetMode="External"/><Relationship Id="rId116" Type="http://schemas.openxmlformats.org/officeDocument/2006/relationships/hyperlink" Target="https://x.com/section32vc" TargetMode="External"/><Relationship Id="rId115" Type="http://schemas.openxmlformats.org/officeDocument/2006/relationships/hyperlink" Target="https://www.linkedin.com/company/section-32" TargetMode="External"/><Relationship Id="rId599" Type="http://schemas.openxmlformats.org/officeDocument/2006/relationships/hyperlink" Target="http://whitehatcp.com" TargetMode="External"/><Relationship Id="rId119" Type="http://schemas.openxmlformats.org/officeDocument/2006/relationships/hyperlink" Target="https://x.com/paladincap" TargetMode="External"/><Relationship Id="rId110" Type="http://schemas.openxmlformats.org/officeDocument/2006/relationships/hyperlink" Target="https://www.linkedin.com/company/safar-partners/" TargetMode="External"/><Relationship Id="rId594" Type="http://schemas.openxmlformats.org/officeDocument/2006/relationships/hyperlink" Target="https://www.linkedin.com/company/ascendiant/" TargetMode="External"/><Relationship Id="rId593" Type="http://schemas.openxmlformats.org/officeDocument/2006/relationships/hyperlink" Target="https://www.facebook.com/ascendiantcapitalmarkets" TargetMode="External"/><Relationship Id="rId592" Type="http://schemas.openxmlformats.org/officeDocument/2006/relationships/hyperlink" Target="http://www.ascendiant.com/" TargetMode="External"/><Relationship Id="rId591" Type="http://schemas.openxmlformats.org/officeDocument/2006/relationships/hyperlink" Target="https://il.linkedin.com/company/winbond?trk=public_profile_topcard_current_company" TargetMode="External"/><Relationship Id="rId114" Type="http://schemas.openxmlformats.org/officeDocument/2006/relationships/hyperlink" Target="https://s32.com/" TargetMode="External"/><Relationship Id="rId598" Type="http://schemas.openxmlformats.org/officeDocument/2006/relationships/hyperlink" Target="https://x.com/columbiacapital" TargetMode="External"/><Relationship Id="rId113" Type="http://schemas.openxmlformats.org/officeDocument/2006/relationships/hyperlink" Target="https://x.com/InventureVC" TargetMode="External"/><Relationship Id="rId597" Type="http://schemas.openxmlformats.org/officeDocument/2006/relationships/hyperlink" Target="https://www.linkedin.com/company/columbia-capital" TargetMode="External"/><Relationship Id="rId112" Type="http://schemas.openxmlformats.org/officeDocument/2006/relationships/hyperlink" Target="https://www.linkedin.com/company/inventure/" TargetMode="External"/><Relationship Id="rId596" Type="http://schemas.openxmlformats.org/officeDocument/2006/relationships/hyperlink" Target="http://www.colcap.com" TargetMode="External"/><Relationship Id="rId111" Type="http://schemas.openxmlformats.org/officeDocument/2006/relationships/hyperlink" Target="https://inventure.vc/" TargetMode="External"/><Relationship Id="rId595" Type="http://schemas.openxmlformats.org/officeDocument/2006/relationships/hyperlink" Target="https://x.com/ascendiant" TargetMode="External"/><Relationship Id="rId547" Type="http://schemas.openxmlformats.org/officeDocument/2006/relationships/hyperlink" Target="https://x.com/Serendipity_Cap" TargetMode="External"/><Relationship Id="rId546" Type="http://schemas.openxmlformats.org/officeDocument/2006/relationships/hyperlink" Target="http://www.linkedin.com/company/31142651" TargetMode="External"/><Relationship Id="rId545" Type="http://schemas.openxmlformats.org/officeDocument/2006/relationships/hyperlink" Target="http://www.serendipitycapital.com" TargetMode="External"/><Relationship Id="rId544" Type="http://schemas.openxmlformats.org/officeDocument/2006/relationships/hyperlink" Target="https://www.linkedin.com/company/aventuresvc" TargetMode="External"/><Relationship Id="rId549" Type="http://schemas.openxmlformats.org/officeDocument/2006/relationships/hyperlink" Target="http://www.facebook.com/norgesbankkarriere" TargetMode="External"/><Relationship Id="rId548" Type="http://schemas.openxmlformats.org/officeDocument/2006/relationships/hyperlink" Target="http://www.norges-bank.no" TargetMode="External"/><Relationship Id="rId543" Type="http://schemas.openxmlformats.org/officeDocument/2006/relationships/hyperlink" Target="https://aven.vc/" TargetMode="External"/><Relationship Id="rId542" Type="http://schemas.openxmlformats.org/officeDocument/2006/relationships/hyperlink" Target="https://www.linkedin.com/company/cambium-capital" TargetMode="External"/><Relationship Id="rId541" Type="http://schemas.openxmlformats.org/officeDocument/2006/relationships/hyperlink" Target="https://www.linkedin.com/company/tudor-investment-corporation/" TargetMode="External"/><Relationship Id="rId540" Type="http://schemas.openxmlformats.org/officeDocument/2006/relationships/hyperlink" Target="http://www.tudorfunds.com" TargetMode="External"/><Relationship Id="rId536" Type="http://schemas.openxmlformats.org/officeDocument/2006/relationships/hyperlink" Target="https://www.varma.fi" TargetMode="External"/><Relationship Id="rId535" Type="http://schemas.openxmlformats.org/officeDocument/2006/relationships/hyperlink" Target="https://x.com/monetagroup" TargetMode="External"/><Relationship Id="rId534" Type="http://schemas.openxmlformats.org/officeDocument/2006/relationships/hyperlink" Target="https://www.linkedin.com/company/moneta-group" TargetMode="External"/><Relationship Id="rId533" Type="http://schemas.openxmlformats.org/officeDocument/2006/relationships/hyperlink" Target="https://www.facebook.com/monetagroupfamilycfo" TargetMode="External"/><Relationship Id="rId539" Type="http://schemas.openxmlformats.org/officeDocument/2006/relationships/hyperlink" Target="https://x.com/varma_tweet" TargetMode="External"/><Relationship Id="rId538" Type="http://schemas.openxmlformats.org/officeDocument/2006/relationships/hyperlink" Target="https://www.linkedin.com/company/varma" TargetMode="External"/><Relationship Id="rId537" Type="http://schemas.openxmlformats.org/officeDocument/2006/relationships/hyperlink" Target="https://www.facebook.com/tyoelakevarma" TargetMode="External"/><Relationship Id="rId532" Type="http://schemas.openxmlformats.org/officeDocument/2006/relationships/hyperlink" Target="http://monetagroup.com/" TargetMode="External"/><Relationship Id="rId531" Type="http://schemas.openxmlformats.org/officeDocument/2006/relationships/hyperlink" Target="https://x.com/EvliGrowth" TargetMode="External"/><Relationship Id="rId530" Type="http://schemas.openxmlformats.org/officeDocument/2006/relationships/hyperlink" Target="https://www.linkedin.com/company/evli-growth-partners" TargetMode="External"/><Relationship Id="rId569" Type="http://schemas.openxmlformats.org/officeDocument/2006/relationships/hyperlink" Target="https://www.linkedin.com/company/adequita-capital" TargetMode="External"/><Relationship Id="rId568" Type="http://schemas.openxmlformats.org/officeDocument/2006/relationships/hyperlink" Target="https://adequita.co.uk" TargetMode="External"/><Relationship Id="rId567" Type="http://schemas.openxmlformats.org/officeDocument/2006/relationships/hyperlink" Target="https://x.com/pensiondanmark" TargetMode="External"/><Relationship Id="rId566" Type="http://schemas.openxmlformats.org/officeDocument/2006/relationships/hyperlink" Target="https://www.linkedin.com/company/20121/" TargetMode="External"/><Relationship Id="rId561" Type="http://schemas.openxmlformats.org/officeDocument/2006/relationships/hyperlink" Target="https://www.facebook.com/ansongroupfunds/" TargetMode="External"/><Relationship Id="rId560" Type="http://schemas.openxmlformats.org/officeDocument/2006/relationships/hyperlink" Target="http://ansonfunds.com/" TargetMode="External"/><Relationship Id="rId565" Type="http://schemas.openxmlformats.org/officeDocument/2006/relationships/hyperlink" Target="https://www.facebook.com/PensionDanmark/" TargetMode="External"/><Relationship Id="rId564" Type="http://schemas.openxmlformats.org/officeDocument/2006/relationships/hyperlink" Target="https://www.pensiondanmark.com/" TargetMode="External"/><Relationship Id="rId563" Type="http://schemas.openxmlformats.org/officeDocument/2006/relationships/hyperlink" Target="https://x.com/ansongroupfunds" TargetMode="External"/><Relationship Id="rId562" Type="http://schemas.openxmlformats.org/officeDocument/2006/relationships/hyperlink" Target="https://www.linkedin.com/company/anson-group-of-funds" TargetMode="External"/><Relationship Id="rId558" Type="http://schemas.openxmlformats.org/officeDocument/2006/relationships/hyperlink" Target="https://www.ghisallo.com" TargetMode="External"/><Relationship Id="rId557" Type="http://schemas.openxmlformats.org/officeDocument/2006/relationships/hyperlink" Target="https://www.linkedin.com/company/mitsui-&amp;-co--ltd-/about/" TargetMode="External"/><Relationship Id="rId556" Type="http://schemas.openxmlformats.org/officeDocument/2006/relationships/hyperlink" Target="https://www.mitsui.com/us/en/index.html" TargetMode="External"/><Relationship Id="rId555" Type="http://schemas.openxmlformats.org/officeDocument/2006/relationships/hyperlink" Target="https://www.linkedin.com/company/itochu-corporation" TargetMode="External"/><Relationship Id="rId559" Type="http://schemas.openxmlformats.org/officeDocument/2006/relationships/hyperlink" Target="https://www.linkedin.com/company/ghisallo-capital-management-llc/" TargetMode="External"/><Relationship Id="rId550" Type="http://schemas.openxmlformats.org/officeDocument/2006/relationships/hyperlink" Target="http://www.linkedin.com/company/norges-bank" TargetMode="External"/><Relationship Id="rId554" Type="http://schemas.openxmlformats.org/officeDocument/2006/relationships/hyperlink" Target="https://www.itochu.co.jp/en/index.html" TargetMode="External"/><Relationship Id="rId553" Type="http://schemas.openxmlformats.org/officeDocument/2006/relationships/hyperlink" Target="https://www.linkedin.com/company/heights-capital-management/" TargetMode="External"/><Relationship Id="rId552" Type="http://schemas.openxmlformats.org/officeDocument/2006/relationships/hyperlink" Target="https://www.heightscapital.com/en" TargetMode="External"/><Relationship Id="rId551" Type="http://schemas.openxmlformats.org/officeDocument/2006/relationships/hyperlink" Target="https://x.com/NorgesBank" TargetMode="External"/><Relationship Id="rId495" Type="http://schemas.openxmlformats.org/officeDocument/2006/relationships/hyperlink" Target="http://horizonsventures.com" TargetMode="External"/><Relationship Id="rId494" Type="http://schemas.openxmlformats.org/officeDocument/2006/relationships/hyperlink" Target="https://www.linkedin.com/company/bullhound-capital" TargetMode="External"/><Relationship Id="rId493" Type="http://schemas.openxmlformats.org/officeDocument/2006/relationships/hyperlink" Target="https://bullhoundcapital.com/" TargetMode="External"/><Relationship Id="rId492" Type="http://schemas.openxmlformats.org/officeDocument/2006/relationships/hyperlink" Target="https://x.com/AMECloudVC" TargetMode="External"/><Relationship Id="rId499" Type="http://schemas.openxmlformats.org/officeDocument/2006/relationships/hyperlink" Target="http://hudsonbaycapital.com" TargetMode="External"/><Relationship Id="rId498" Type="http://schemas.openxmlformats.org/officeDocument/2006/relationships/hyperlink" Target="https://x.com/horizonshk?lang=en" TargetMode="External"/><Relationship Id="rId497" Type="http://schemas.openxmlformats.org/officeDocument/2006/relationships/hyperlink" Target="https://www.linkedin.com/company/horizons-ventures/" TargetMode="External"/><Relationship Id="rId496" Type="http://schemas.openxmlformats.org/officeDocument/2006/relationships/hyperlink" Target="https://www.facebook.com/HorizonsVenturesLimited/" TargetMode="External"/><Relationship Id="rId409" Type="http://schemas.openxmlformats.org/officeDocument/2006/relationships/hyperlink" Target="https://x.com/TarongaGroup" TargetMode="External"/><Relationship Id="rId404" Type="http://schemas.openxmlformats.org/officeDocument/2006/relationships/hyperlink" Target="https://www.hongshan.com/" TargetMode="External"/><Relationship Id="rId403" Type="http://schemas.openxmlformats.org/officeDocument/2006/relationships/hyperlink" Target="https://x.com/innovateuk" TargetMode="External"/><Relationship Id="rId402" Type="http://schemas.openxmlformats.org/officeDocument/2006/relationships/hyperlink" Target="https://www.linkedin.com/company/innovateuk" TargetMode="External"/><Relationship Id="rId401" Type="http://schemas.openxmlformats.org/officeDocument/2006/relationships/hyperlink" Target="https://www.facebook.com/innovateuk" TargetMode="External"/><Relationship Id="rId408" Type="http://schemas.openxmlformats.org/officeDocument/2006/relationships/hyperlink" Target="https://www.linkedin.com/company/taronga-group" TargetMode="External"/><Relationship Id="rId407" Type="http://schemas.openxmlformats.org/officeDocument/2006/relationships/hyperlink" Target="https://tarongagroup.com" TargetMode="External"/><Relationship Id="rId406" Type="http://schemas.openxmlformats.org/officeDocument/2006/relationships/hyperlink" Target="https://www.linkedin.com/company/columbus-ventue-partners-s.g.e.i.c.-s.a" TargetMode="External"/><Relationship Id="rId405" Type="http://schemas.openxmlformats.org/officeDocument/2006/relationships/hyperlink" Target="http://www.columbusvp.com/" TargetMode="External"/><Relationship Id="rId400" Type="http://schemas.openxmlformats.org/officeDocument/2006/relationships/hyperlink" Target="http://www.innovateuk.gov.uk" TargetMode="External"/><Relationship Id="rId469" Type="http://schemas.openxmlformats.org/officeDocument/2006/relationships/hyperlink" Target="https://www.facebook.com/Quantataiwan" TargetMode="External"/><Relationship Id="rId468" Type="http://schemas.openxmlformats.org/officeDocument/2006/relationships/hyperlink" Target="http://www.quantatw.com/Quanta/english" TargetMode="External"/><Relationship Id="rId467" Type="http://schemas.openxmlformats.org/officeDocument/2006/relationships/hyperlink" Target="https://www.linkedin.com/company/adm-capital?trk=ppro_cprof" TargetMode="External"/><Relationship Id="rId462" Type="http://schemas.openxmlformats.org/officeDocument/2006/relationships/hyperlink" Target="https://www.legalandgeneral.com/" TargetMode="External"/><Relationship Id="rId461" Type="http://schemas.openxmlformats.org/officeDocument/2006/relationships/hyperlink" Target="https://x.com/Eifo_fond" TargetMode="External"/><Relationship Id="rId460" Type="http://schemas.openxmlformats.org/officeDocument/2006/relationships/hyperlink" Target="https://www.linkedin.com/company/eifo" TargetMode="External"/><Relationship Id="rId466" Type="http://schemas.openxmlformats.org/officeDocument/2006/relationships/hyperlink" Target="http://admcapital.com/" TargetMode="External"/><Relationship Id="rId465" Type="http://schemas.openxmlformats.org/officeDocument/2006/relationships/hyperlink" Target="https://x.com/landg_careers" TargetMode="External"/><Relationship Id="rId464" Type="http://schemas.openxmlformats.org/officeDocument/2006/relationships/hyperlink" Target="https://www.linkedin.com/company/legal-&amp;-general/" TargetMode="External"/><Relationship Id="rId463" Type="http://schemas.openxmlformats.org/officeDocument/2006/relationships/hyperlink" Target="https://www.facebook.com/legalandgeneral/" TargetMode="External"/><Relationship Id="rId459" Type="http://schemas.openxmlformats.org/officeDocument/2006/relationships/hyperlink" Target="https://www.facebook.com/EIFOdk" TargetMode="External"/><Relationship Id="rId458" Type="http://schemas.openxmlformats.org/officeDocument/2006/relationships/hyperlink" Target="https://www.eifo.dk" TargetMode="External"/><Relationship Id="rId457" Type="http://schemas.openxmlformats.org/officeDocument/2006/relationships/hyperlink" Target="https://www.linkedin.com/company/jane-street-asia-limited" TargetMode="External"/><Relationship Id="rId456" Type="http://schemas.openxmlformats.org/officeDocument/2006/relationships/hyperlink" Target="https://www.janestreet.com" TargetMode="External"/><Relationship Id="rId451" Type="http://schemas.openxmlformats.org/officeDocument/2006/relationships/hyperlink" Target="https://www.linkedin.com/company/korea-investment-partners" TargetMode="External"/><Relationship Id="rId450" Type="http://schemas.openxmlformats.org/officeDocument/2006/relationships/hyperlink" Target="http://kipvc.com" TargetMode="External"/><Relationship Id="rId455" Type="http://schemas.openxmlformats.org/officeDocument/2006/relationships/hyperlink" Target="https://x.com/mitacscanada" TargetMode="External"/><Relationship Id="rId454" Type="http://schemas.openxmlformats.org/officeDocument/2006/relationships/hyperlink" Target="https://www.linkedin.com/company/mitacs" TargetMode="External"/><Relationship Id="rId453" Type="http://schemas.openxmlformats.org/officeDocument/2006/relationships/hyperlink" Target="https://www.facebook.com/mitacs" TargetMode="External"/><Relationship Id="rId452" Type="http://schemas.openxmlformats.org/officeDocument/2006/relationships/hyperlink" Target="https://www.mitacs.ca" TargetMode="External"/><Relationship Id="rId491" Type="http://schemas.openxmlformats.org/officeDocument/2006/relationships/hyperlink" Target="https://www.linkedin.com/company/ame-cloud-ventures" TargetMode="External"/><Relationship Id="rId490" Type="http://schemas.openxmlformats.org/officeDocument/2006/relationships/hyperlink" Target="https://www.facebook.com/AME-Cloud-Ventures-127912004058296" TargetMode="External"/><Relationship Id="rId489" Type="http://schemas.openxmlformats.org/officeDocument/2006/relationships/hyperlink" Target="http://www.amecloudventures.com" TargetMode="External"/><Relationship Id="rId484" Type="http://schemas.openxmlformats.org/officeDocument/2006/relationships/hyperlink" Target="https://www.facebook.com/Honeywell" TargetMode="External"/><Relationship Id="rId483" Type="http://schemas.openxmlformats.org/officeDocument/2006/relationships/hyperlink" Target="http://www.honeywell.com" TargetMode="External"/><Relationship Id="rId482" Type="http://schemas.openxmlformats.org/officeDocument/2006/relationships/hyperlink" Target="https://x.com/chrysalixvc" TargetMode="External"/><Relationship Id="rId481" Type="http://schemas.openxmlformats.org/officeDocument/2006/relationships/hyperlink" Target="https://www.linkedin.com/company/851941?trk=tyah&amp;trkInfo=clickedVertical%3Acompany%2Cidx%3A1-1-1%2CtarId%3A1432748436825%2Ctas%3Achrysalix%20energy" TargetMode="External"/><Relationship Id="rId488" Type="http://schemas.openxmlformats.org/officeDocument/2006/relationships/hyperlink" Target="https://www.linkedin.com/company/73785685/" TargetMode="External"/><Relationship Id="rId487" Type="http://schemas.openxmlformats.org/officeDocument/2006/relationships/hyperlink" Target="https://quantumventures.vc/" TargetMode="External"/><Relationship Id="rId486" Type="http://schemas.openxmlformats.org/officeDocument/2006/relationships/hyperlink" Target="https://x.com/Honeywell" TargetMode="External"/><Relationship Id="rId485" Type="http://schemas.openxmlformats.org/officeDocument/2006/relationships/hyperlink" Target="https://www.linkedin.com/company/honeywell" TargetMode="External"/><Relationship Id="rId480" Type="http://schemas.openxmlformats.org/officeDocument/2006/relationships/hyperlink" Target="http://www.chrysalix.com/" TargetMode="External"/><Relationship Id="rId479" Type="http://schemas.openxmlformats.org/officeDocument/2006/relationships/hyperlink" Target="https://www.linkedin.com/company/cid-group/" TargetMode="External"/><Relationship Id="rId478" Type="http://schemas.openxmlformats.org/officeDocument/2006/relationships/hyperlink" Target="http://www.cidgroup.com/" TargetMode="External"/><Relationship Id="rId473" Type="http://schemas.openxmlformats.org/officeDocument/2006/relationships/hyperlink" Target="https://www.linkedin.com/company/acet-acc%C3%A9l%C3%A9rateur-de-cr%C3%A9ation-d-entreprises-technologiques/" TargetMode="External"/><Relationship Id="rId472" Type="http://schemas.openxmlformats.org/officeDocument/2006/relationships/hyperlink" Target="https://www.facebook.com/acetsherbrooke/" TargetMode="External"/><Relationship Id="rId471" Type="http://schemas.openxmlformats.org/officeDocument/2006/relationships/hyperlink" Target="https://www.acet.ca/" TargetMode="External"/><Relationship Id="rId470" Type="http://schemas.openxmlformats.org/officeDocument/2006/relationships/hyperlink" Target="https://www.linkedin.com/company/quanta-computer-inc-" TargetMode="External"/><Relationship Id="rId477" Type="http://schemas.openxmlformats.org/officeDocument/2006/relationships/hyperlink" Target="https://x.com/SamsungCatalyst" TargetMode="External"/><Relationship Id="rId476" Type="http://schemas.openxmlformats.org/officeDocument/2006/relationships/hyperlink" Target="https://www.linkedin.com/company/samsungcatalystfund" TargetMode="External"/><Relationship Id="rId475" Type="http://schemas.openxmlformats.org/officeDocument/2006/relationships/hyperlink" Target="https://www.facebook.com/SamsungCatalyst" TargetMode="External"/><Relationship Id="rId474" Type="http://schemas.openxmlformats.org/officeDocument/2006/relationships/hyperlink" Target="https://samsungcatalyst.com" TargetMode="External"/><Relationship Id="rId426" Type="http://schemas.openxmlformats.org/officeDocument/2006/relationships/hyperlink" Target="https://www.mwam.com" TargetMode="External"/><Relationship Id="rId425" Type="http://schemas.openxmlformats.org/officeDocument/2006/relationships/hyperlink" Target="https://x.com/PreludeVC" TargetMode="External"/><Relationship Id="rId424" Type="http://schemas.openxmlformats.org/officeDocument/2006/relationships/hyperlink" Target="http://www.linkedin.com/company/prelude-ventures" TargetMode="External"/><Relationship Id="rId423" Type="http://schemas.openxmlformats.org/officeDocument/2006/relationships/hyperlink" Target="http://www.preludeventures.com" TargetMode="External"/><Relationship Id="rId429" Type="http://schemas.openxmlformats.org/officeDocument/2006/relationships/hyperlink" Target="https://www.facebook.com/IQT.Belarus" TargetMode="External"/><Relationship Id="rId428" Type="http://schemas.openxmlformats.org/officeDocument/2006/relationships/hyperlink" Target="https://www.iqt.org" TargetMode="External"/><Relationship Id="rId427" Type="http://schemas.openxmlformats.org/officeDocument/2006/relationships/hyperlink" Target="https://www.linkedin.com/company/marshall-wace" TargetMode="External"/><Relationship Id="rId422" Type="http://schemas.openxmlformats.org/officeDocument/2006/relationships/hyperlink" Target="https://www.linkedin.com/company/varsityvc" TargetMode="External"/><Relationship Id="rId421" Type="http://schemas.openxmlformats.org/officeDocument/2006/relationships/hyperlink" Target="https://www.varsity.vc" TargetMode="External"/><Relationship Id="rId420" Type="http://schemas.openxmlformats.org/officeDocument/2006/relationships/hyperlink" Target="https://www.linkedin.com/company/prime-movers-lab" TargetMode="External"/><Relationship Id="rId415" Type="http://schemas.openxmlformats.org/officeDocument/2006/relationships/hyperlink" Target="https://www.linkedin.com/company/tmf-group/" TargetMode="External"/><Relationship Id="rId414" Type="http://schemas.openxmlformats.org/officeDocument/2006/relationships/hyperlink" Target="http://www.tmf-group.com/" TargetMode="External"/><Relationship Id="rId413" Type="http://schemas.openxmlformats.org/officeDocument/2006/relationships/hyperlink" Target="https://x.com/INTLFCStone" TargetMode="External"/><Relationship Id="rId412" Type="http://schemas.openxmlformats.org/officeDocument/2006/relationships/hyperlink" Target="https://www.linkedin.com/company/stonex-group-inc" TargetMode="External"/><Relationship Id="rId419" Type="http://schemas.openxmlformats.org/officeDocument/2006/relationships/hyperlink" Target="http://www.primemoverslab.com" TargetMode="External"/><Relationship Id="rId418" Type="http://schemas.openxmlformats.org/officeDocument/2006/relationships/hyperlink" Target="https://www.linkedin.com/company/verition" TargetMode="External"/><Relationship Id="rId417" Type="http://schemas.openxmlformats.org/officeDocument/2006/relationships/hyperlink" Target="https://www.verition.com" TargetMode="External"/><Relationship Id="rId416" Type="http://schemas.openxmlformats.org/officeDocument/2006/relationships/hyperlink" Target="https://x.com/TMFGroup" TargetMode="External"/><Relationship Id="rId411" Type="http://schemas.openxmlformats.org/officeDocument/2006/relationships/hyperlink" Target="https://www.facebook.com/StoneXGroupInc/" TargetMode="External"/><Relationship Id="rId410" Type="http://schemas.openxmlformats.org/officeDocument/2006/relationships/hyperlink" Target="https://www.stonex.com/" TargetMode="External"/><Relationship Id="rId448" Type="http://schemas.openxmlformats.org/officeDocument/2006/relationships/hyperlink" Target="https://www.linkedin.com/company/northern-trust" TargetMode="External"/><Relationship Id="rId447" Type="http://schemas.openxmlformats.org/officeDocument/2006/relationships/hyperlink" Target="https://www.facebook.com/ntcareers" TargetMode="External"/><Relationship Id="rId446" Type="http://schemas.openxmlformats.org/officeDocument/2006/relationships/hyperlink" Target="http://www.northerntrust.com" TargetMode="External"/><Relationship Id="rId445" Type="http://schemas.openxmlformats.org/officeDocument/2006/relationships/hyperlink" Target="https://x.com/wisekey" TargetMode="External"/><Relationship Id="rId449" Type="http://schemas.openxmlformats.org/officeDocument/2006/relationships/hyperlink" Target="https://x.com/northerntrust" TargetMode="External"/><Relationship Id="rId440" Type="http://schemas.openxmlformats.org/officeDocument/2006/relationships/hyperlink" Target="https://www.linkedin.com/company/virgin-orbit" TargetMode="External"/><Relationship Id="rId444" Type="http://schemas.openxmlformats.org/officeDocument/2006/relationships/hyperlink" Target="http://www.linkedin.com/company/wisekey-sa" TargetMode="External"/><Relationship Id="rId443" Type="http://schemas.openxmlformats.org/officeDocument/2006/relationships/hyperlink" Target="https://www.facebook.com/wisekeysocial" TargetMode="External"/><Relationship Id="rId442" Type="http://schemas.openxmlformats.org/officeDocument/2006/relationships/hyperlink" Target="http://www.wisekey.com" TargetMode="External"/><Relationship Id="rId441" Type="http://schemas.openxmlformats.org/officeDocument/2006/relationships/hyperlink" Target="https://x.com/virginorbit" TargetMode="External"/><Relationship Id="rId437" Type="http://schemas.openxmlformats.org/officeDocument/2006/relationships/hyperlink" Target="https://x.com/meshventures" TargetMode="External"/><Relationship Id="rId436" Type="http://schemas.openxmlformats.org/officeDocument/2006/relationships/hyperlink" Target="https://www.linkedin.com/company/mesh-ventures" TargetMode="External"/><Relationship Id="rId435" Type="http://schemas.openxmlformats.org/officeDocument/2006/relationships/hyperlink" Target="https://mesh.vc" TargetMode="External"/><Relationship Id="rId434" Type="http://schemas.openxmlformats.org/officeDocument/2006/relationships/hyperlink" Target="https://x.com/enginexyz" TargetMode="External"/><Relationship Id="rId439" Type="http://schemas.openxmlformats.org/officeDocument/2006/relationships/hyperlink" Target="https://www.facebook.com/virginorbit" TargetMode="External"/><Relationship Id="rId438" Type="http://schemas.openxmlformats.org/officeDocument/2006/relationships/hyperlink" Target="https://virginorbit.com" TargetMode="External"/><Relationship Id="rId433" Type="http://schemas.openxmlformats.org/officeDocument/2006/relationships/hyperlink" Target="https://www.linkedin.com/company/11104324/" TargetMode="External"/><Relationship Id="rId432" Type="http://schemas.openxmlformats.org/officeDocument/2006/relationships/hyperlink" Target="https://www.facebook.com/enginexyz" TargetMode="External"/><Relationship Id="rId431" Type="http://schemas.openxmlformats.org/officeDocument/2006/relationships/hyperlink" Target="http://www.engine.xyz/" TargetMode="External"/><Relationship Id="rId430" Type="http://schemas.openxmlformats.org/officeDocument/2006/relationships/hyperlink" Target="https://www.linkedin.com/company/in-q-tel"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ionq.com/" TargetMode="External"/><Relationship Id="rId2" Type="http://schemas.openxmlformats.org/officeDocument/2006/relationships/hyperlink" Target="https://www.linkedin.com/in/anniephilipsen" TargetMode="External"/><Relationship Id="rId3" Type="http://schemas.openxmlformats.org/officeDocument/2006/relationships/hyperlink" Target="https://ionq.com/" TargetMode="External"/><Relationship Id="rId4" Type="http://schemas.openxmlformats.org/officeDocument/2006/relationships/hyperlink" Target="https://www.linkedin.com/in/ndhingra" TargetMode="External"/><Relationship Id="rId9" Type="http://schemas.openxmlformats.org/officeDocument/2006/relationships/hyperlink" Target="https://ionq.com/" TargetMode="External"/><Relationship Id="rId5" Type="http://schemas.openxmlformats.org/officeDocument/2006/relationships/hyperlink" Target="https://ionq.com/" TargetMode="External"/><Relationship Id="rId6" Type="http://schemas.openxmlformats.org/officeDocument/2006/relationships/hyperlink" Target="https://www.linkedin.com/in/katrinalvbakas" TargetMode="External"/><Relationship Id="rId7" Type="http://schemas.openxmlformats.org/officeDocument/2006/relationships/hyperlink" Target="https://ionq.com/" TargetMode="External"/><Relationship Id="rId8" Type="http://schemas.openxmlformats.org/officeDocument/2006/relationships/hyperlink" Target="https://www.linkedin.com/in/kentbachir" TargetMode="External"/><Relationship Id="rId40" Type="http://schemas.openxmlformats.org/officeDocument/2006/relationships/hyperlink" Target="https://www.linkedin.com/in/mithun-zalpuri-16401163" TargetMode="External"/><Relationship Id="rId42" Type="http://schemas.openxmlformats.org/officeDocument/2006/relationships/hyperlink" Target="https://www.linkedin.com/in/alyssahaslett" TargetMode="External"/><Relationship Id="rId41" Type="http://schemas.openxmlformats.org/officeDocument/2006/relationships/hyperlink" Target="https://www.psiquantum.com" TargetMode="External"/><Relationship Id="rId44" Type="http://schemas.openxmlformats.org/officeDocument/2006/relationships/hyperlink" Target="https://www.linkedin.com/in/alexandermack1" TargetMode="External"/><Relationship Id="rId43" Type="http://schemas.openxmlformats.org/officeDocument/2006/relationships/hyperlink" Target="https://www.psiquantum.com" TargetMode="External"/><Relationship Id="rId46" Type="http://schemas.openxmlformats.org/officeDocument/2006/relationships/hyperlink" Target="https://www.linkedin.com/in/sethcaliga" TargetMode="External"/><Relationship Id="rId45" Type="http://schemas.openxmlformats.org/officeDocument/2006/relationships/hyperlink" Target="http://www.infleqtion.com" TargetMode="External"/><Relationship Id="rId48" Type="http://schemas.openxmlformats.org/officeDocument/2006/relationships/hyperlink" Target="https://www.linkedin.com/in/lloyd-dabbs-14b29b379" TargetMode="External"/><Relationship Id="rId47" Type="http://schemas.openxmlformats.org/officeDocument/2006/relationships/hyperlink" Target="https://www.sandboxaq.com/" TargetMode="External"/><Relationship Id="rId49" Type="http://schemas.openxmlformats.org/officeDocument/2006/relationships/hyperlink" Target="https://www.sandboxaq.com/" TargetMode="External"/><Relationship Id="rId31" Type="http://schemas.openxmlformats.org/officeDocument/2006/relationships/hyperlink" Target="https://www.psiquantum.com" TargetMode="External"/><Relationship Id="rId30" Type="http://schemas.openxmlformats.org/officeDocument/2006/relationships/hyperlink" Target="https://www.linkedin.com/in/awilliston" TargetMode="External"/><Relationship Id="rId33" Type="http://schemas.openxmlformats.org/officeDocument/2006/relationships/hyperlink" Target="https://www.psiquantum.com" TargetMode="External"/><Relationship Id="rId32" Type="http://schemas.openxmlformats.org/officeDocument/2006/relationships/hyperlink" Target="https://www.linkedin.com/in/abbas-g-b290aa195" TargetMode="External"/><Relationship Id="rId35" Type="http://schemas.openxmlformats.org/officeDocument/2006/relationships/hyperlink" Target="https://www.quantinuum.com" TargetMode="External"/><Relationship Id="rId34" Type="http://schemas.openxmlformats.org/officeDocument/2006/relationships/hyperlink" Target="https://www.linkedin.com/in/pete-shadbolt-4b7541126" TargetMode="External"/><Relationship Id="rId37" Type="http://schemas.openxmlformats.org/officeDocument/2006/relationships/hyperlink" Target="http://www.btqfinancial.com" TargetMode="External"/><Relationship Id="rId36" Type="http://schemas.openxmlformats.org/officeDocument/2006/relationships/hyperlink" Target="https://www.linkedin.com/in/psigrist" TargetMode="External"/><Relationship Id="rId39" Type="http://schemas.openxmlformats.org/officeDocument/2006/relationships/hyperlink" Target="https://www.psiquantum.com" TargetMode="External"/><Relationship Id="rId38" Type="http://schemas.openxmlformats.org/officeDocument/2006/relationships/hyperlink" Target="https://www.linkedin.com/in/edward-randazzomha-jd" TargetMode="External"/><Relationship Id="rId20" Type="http://schemas.openxmlformats.org/officeDocument/2006/relationships/hyperlink" Target="https://www.linkedin.com/in/simon-toda-b9569115" TargetMode="External"/><Relationship Id="rId22" Type="http://schemas.openxmlformats.org/officeDocument/2006/relationships/hyperlink" Target="https://www.linkedin.com/in/olfrancois" TargetMode="External"/><Relationship Id="rId21" Type="http://schemas.openxmlformats.org/officeDocument/2006/relationships/hyperlink" Target="http://btq.com" TargetMode="External"/><Relationship Id="rId24" Type="http://schemas.openxmlformats.org/officeDocument/2006/relationships/hyperlink" Target="https://www.linkedin.com/in/kristine-fagle-b300429b" TargetMode="External"/><Relationship Id="rId23" Type="http://schemas.openxmlformats.org/officeDocument/2006/relationships/hyperlink" Target="https://www.quantinuum.com" TargetMode="External"/><Relationship Id="rId26" Type="http://schemas.openxmlformats.org/officeDocument/2006/relationships/hyperlink" Target="https://www.linkedin.com/in/evita-hargrove-670aa293" TargetMode="External"/><Relationship Id="rId25" Type="http://schemas.openxmlformats.org/officeDocument/2006/relationships/hyperlink" Target="http://www.btqfinancial.com" TargetMode="External"/><Relationship Id="rId28" Type="http://schemas.openxmlformats.org/officeDocument/2006/relationships/hyperlink" Target="https://www.linkedin.com/in/reese-brown-74262246" TargetMode="External"/><Relationship Id="rId27" Type="http://schemas.openxmlformats.org/officeDocument/2006/relationships/hyperlink" Target="https://www.quantinuum.com" TargetMode="External"/><Relationship Id="rId29" Type="http://schemas.openxmlformats.org/officeDocument/2006/relationships/hyperlink" Target="https://www.quantinuum.com" TargetMode="External"/><Relationship Id="rId11" Type="http://schemas.openxmlformats.org/officeDocument/2006/relationships/hyperlink" Target="http://www.arqitgroup.com" TargetMode="External"/><Relationship Id="rId10" Type="http://schemas.openxmlformats.org/officeDocument/2006/relationships/hyperlink" Target="https://www.linkedin.com/in/diego-heinrich-1295a8ba" TargetMode="External"/><Relationship Id="rId13" Type="http://schemas.openxmlformats.org/officeDocument/2006/relationships/hyperlink" Target="http://www.arqitgroup.com" TargetMode="External"/><Relationship Id="rId12" Type="http://schemas.openxmlformats.org/officeDocument/2006/relationships/hyperlink" Target="https://www.linkedin.com/in/lavieestbelle" TargetMode="External"/><Relationship Id="rId15" Type="http://schemas.openxmlformats.org/officeDocument/2006/relationships/hyperlink" Target="http://www.arqitgroup.com" TargetMode="External"/><Relationship Id="rId14" Type="http://schemas.openxmlformats.org/officeDocument/2006/relationships/hyperlink" Target="https://www.linkedin.com/in/graham-peters-b1b7571a" TargetMode="External"/><Relationship Id="rId17" Type="http://schemas.openxmlformats.org/officeDocument/2006/relationships/hyperlink" Target="http://www.arqitgroup.com" TargetMode="External"/><Relationship Id="rId16" Type="http://schemas.openxmlformats.org/officeDocument/2006/relationships/hyperlink" Target="https://www.linkedin.com/in/alex-paterson-0956402" TargetMode="External"/><Relationship Id="rId19" Type="http://schemas.openxmlformats.org/officeDocument/2006/relationships/hyperlink" Target="https://www.quantinuum.com" TargetMode="External"/><Relationship Id="rId18" Type="http://schemas.openxmlformats.org/officeDocument/2006/relationships/hyperlink" Target="https://www.linkedin.com/in/tim-c-0502795" TargetMode="External"/><Relationship Id="rId84" Type="http://schemas.openxmlformats.org/officeDocument/2006/relationships/hyperlink" Target="https://www.linkedin.com/in/peter-leek-00954b62" TargetMode="External"/><Relationship Id="rId83" Type="http://schemas.openxmlformats.org/officeDocument/2006/relationships/hyperlink" Target="https://www.oqc.tech/" TargetMode="External"/><Relationship Id="rId86" Type="http://schemas.openxmlformats.org/officeDocument/2006/relationships/hyperlink" Target="https://www.linkedin.com/in/daniel-c-392889255" TargetMode="External"/><Relationship Id="rId85" Type="http://schemas.openxmlformats.org/officeDocument/2006/relationships/hyperlink" Target="http://www.atom-computing.com" TargetMode="External"/><Relationship Id="rId88" Type="http://schemas.openxmlformats.org/officeDocument/2006/relationships/hyperlink" Target="https://www.linkedin.com/in/samuel-korn" TargetMode="External"/><Relationship Id="rId87" Type="http://schemas.openxmlformats.org/officeDocument/2006/relationships/hyperlink" Target="http://www.atom-computing.com" TargetMode="External"/><Relationship Id="rId89" Type="http://schemas.openxmlformats.org/officeDocument/2006/relationships/hyperlink" Target="http://www.atom-computing.com" TargetMode="External"/><Relationship Id="rId80" Type="http://schemas.openxmlformats.org/officeDocument/2006/relationships/hyperlink" Target="https://www.linkedin.com/in/matthieu-desjardins" TargetMode="External"/><Relationship Id="rId82" Type="http://schemas.openxmlformats.org/officeDocument/2006/relationships/hyperlink" Target="https://www.linkedin.com/in/davidmonteromartinb3464b137" TargetMode="External"/><Relationship Id="rId81" Type="http://schemas.openxmlformats.org/officeDocument/2006/relationships/hyperlink" Target="http://multiversecomputing.com" TargetMode="External"/><Relationship Id="rId73" Type="http://schemas.openxmlformats.org/officeDocument/2006/relationships/hyperlink" Target="http://multiversecomputing.com" TargetMode="External"/><Relationship Id="rId72" Type="http://schemas.openxmlformats.org/officeDocument/2006/relationships/hyperlink" Target="https://www.linkedin.com/in/ayta%C3%A7-ayd%C4%B1n-670b1a229" TargetMode="External"/><Relationship Id="rId75" Type="http://schemas.openxmlformats.org/officeDocument/2006/relationships/hyperlink" Target="https://www.meetiqm.com/" TargetMode="External"/><Relationship Id="rId74" Type="http://schemas.openxmlformats.org/officeDocument/2006/relationships/hyperlink" Target="https://www.linkedin.com/in/rodrigohern" TargetMode="External"/><Relationship Id="rId77" Type="http://schemas.openxmlformats.org/officeDocument/2006/relationships/hyperlink" Target="http://www.c12qe.com" TargetMode="External"/><Relationship Id="rId76" Type="http://schemas.openxmlformats.org/officeDocument/2006/relationships/hyperlink" Target="https://www.linkedin.com/in/frank-indiviglio" TargetMode="External"/><Relationship Id="rId79" Type="http://schemas.openxmlformats.org/officeDocument/2006/relationships/hyperlink" Target="http://www.c12qe.com" TargetMode="External"/><Relationship Id="rId78" Type="http://schemas.openxmlformats.org/officeDocument/2006/relationships/hyperlink" Target="https://www.linkedin.com/in/pierre-desjardins-968a3b30" TargetMode="External"/><Relationship Id="rId71" Type="http://schemas.openxmlformats.org/officeDocument/2006/relationships/hyperlink" Target="https://www.linkedin.com/in/ayta%C3%A7-ayd%C4%B1n-670b1a229" TargetMode="External"/><Relationship Id="rId70" Type="http://schemas.openxmlformats.org/officeDocument/2006/relationships/hyperlink" Target="https://www.linkedin.com/in/saramunilla" TargetMode="External"/><Relationship Id="rId62" Type="http://schemas.openxmlformats.org/officeDocument/2006/relationships/hyperlink" Target="https://www.linkedin.com/in/chris-o-brien-758b9273" TargetMode="External"/><Relationship Id="rId61" Type="http://schemas.openxmlformats.org/officeDocument/2006/relationships/hyperlink" Target="http://www.infleqtion.com" TargetMode="External"/><Relationship Id="rId64" Type="http://schemas.openxmlformats.org/officeDocument/2006/relationships/hyperlink" Target="https://www.linkedin.com/in/enriquelizaso" TargetMode="External"/><Relationship Id="rId63" Type="http://schemas.openxmlformats.org/officeDocument/2006/relationships/hyperlink" Target="http://multiversecomputing.com" TargetMode="External"/><Relationship Id="rId66" Type="http://schemas.openxmlformats.org/officeDocument/2006/relationships/hyperlink" Target="https://www.linkedin.com/in/ecesezeroglu" TargetMode="External"/><Relationship Id="rId65" Type="http://schemas.openxmlformats.org/officeDocument/2006/relationships/hyperlink" Target="https://www.linkedin.com/in/ecesezeroglu" TargetMode="External"/><Relationship Id="rId68" Type="http://schemas.openxmlformats.org/officeDocument/2006/relationships/hyperlink" Target="https://www.linkedin.com/in/justin-m-55209a6" TargetMode="External"/><Relationship Id="rId67" Type="http://schemas.openxmlformats.org/officeDocument/2006/relationships/hyperlink" Target="http://multiversecomputing.com" TargetMode="External"/><Relationship Id="rId60" Type="http://schemas.openxmlformats.org/officeDocument/2006/relationships/hyperlink" Target="https://www.linkedin.com/in/toovira" TargetMode="External"/><Relationship Id="rId69" Type="http://schemas.openxmlformats.org/officeDocument/2006/relationships/hyperlink" Target="http://multiversecomputing.com" TargetMode="External"/><Relationship Id="rId51" Type="http://schemas.openxmlformats.org/officeDocument/2006/relationships/hyperlink" Target="https://www.sandboxaq.com/" TargetMode="External"/><Relationship Id="rId50" Type="http://schemas.openxmlformats.org/officeDocument/2006/relationships/hyperlink" Target="https://www.linkedin.com/in/kirstyewing" TargetMode="External"/><Relationship Id="rId53" Type="http://schemas.openxmlformats.org/officeDocument/2006/relationships/hyperlink" Target="https://www.sandboxaq.com/" TargetMode="External"/><Relationship Id="rId52" Type="http://schemas.openxmlformats.org/officeDocument/2006/relationships/hyperlink" Target="https://www.linkedin.com/in/michelle-peach-97603739" TargetMode="External"/><Relationship Id="rId55" Type="http://schemas.openxmlformats.org/officeDocument/2006/relationships/hyperlink" Target="http://www.infleqtion.com" TargetMode="External"/><Relationship Id="rId54" Type="http://schemas.openxmlformats.org/officeDocument/2006/relationships/hyperlink" Target="https://www.linkedin.com/in/margo-isler-855a771" TargetMode="External"/><Relationship Id="rId57" Type="http://schemas.openxmlformats.org/officeDocument/2006/relationships/hyperlink" Target="http://www.infleqtion.com" TargetMode="External"/><Relationship Id="rId56" Type="http://schemas.openxmlformats.org/officeDocument/2006/relationships/hyperlink" Target="https://www.linkedin.com/in/bridget-brown-cpa-7242332a" TargetMode="External"/><Relationship Id="rId59" Type="http://schemas.openxmlformats.org/officeDocument/2006/relationships/hyperlink" Target="http://www.infleqtion.com" TargetMode="External"/><Relationship Id="rId58" Type="http://schemas.openxmlformats.org/officeDocument/2006/relationships/hyperlink" Target="https://www.linkedin.com/in/jenny-bungur-b5903723" TargetMode="External"/><Relationship Id="rId95" Type="http://schemas.openxmlformats.org/officeDocument/2006/relationships/hyperlink" Target="http://www.atom-computing.com" TargetMode="External"/><Relationship Id="rId94" Type="http://schemas.openxmlformats.org/officeDocument/2006/relationships/hyperlink" Target="https://www.linkedin.com/in/theau-peronnin" TargetMode="External"/><Relationship Id="rId97" Type="http://schemas.openxmlformats.org/officeDocument/2006/relationships/hyperlink" Target="https://alice-bob.com/" TargetMode="External"/><Relationship Id="rId96" Type="http://schemas.openxmlformats.org/officeDocument/2006/relationships/hyperlink" Target="https://www.linkedin.com/in/kingjonathanp" TargetMode="External"/><Relationship Id="rId99" Type="http://schemas.openxmlformats.org/officeDocument/2006/relationships/hyperlink" Target="https://www.pasqal.com/" TargetMode="External"/><Relationship Id="rId98" Type="http://schemas.openxmlformats.org/officeDocument/2006/relationships/hyperlink" Target="https://www.linkedin.com/in/raphael-lescanne" TargetMode="External"/><Relationship Id="rId91" Type="http://schemas.openxmlformats.org/officeDocument/2006/relationships/hyperlink" Target="http://www.atom-computing.com" TargetMode="External"/><Relationship Id="rId90" Type="http://schemas.openxmlformats.org/officeDocument/2006/relationships/hyperlink" Target="https://www.linkedin.com/in/stackdanielt" TargetMode="External"/><Relationship Id="rId93" Type="http://schemas.openxmlformats.org/officeDocument/2006/relationships/hyperlink" Target="https://alice-bob.com/" TargetMode="External"/><Relationship Id="rId92" Type="http://schemas.openxmlformats.org/officeDocument/2006/relationships/hyperlink" Target="https://www.linkedin.com/in/matthew-norcia-2a7017175" TargetMode="External"/><Relationship Id="rId203" Type="http://schemas.openxmlformats.org/officeDocument/2006/relationships/drawing" Target="../drawings/drawing17.xml"/><Relationship Id="rId202" Type="http://schemas.openxmlformats.org/officeDocument/2006/relationships/hyperlink" Target="https://www.linkedin.com/in/jayden-castillo" TargetMode="External"/><Relationship Id="rId201" Type="http://schemas.openxmlformats.org/officeDocument/2006/relationships/hyperlink" Target="https://quantumbrilliance.com/" TargetMode="External"/><Relationship Id="rId200" Type="http://schemas.openxmlformats.org/officeDocument/2006/relationships/hyperlink" Target="https://www.linkedin.com/in/cdtaylor" TargetMode="External"/><Relationship Id="rId190" Type="http://schemas.openxmlformats.org/officeDocument/2006/relationships/hyperlink" Target="https://www.linkedin.com/in/yaohaohui" TargetMode="External"/><Relationship Id="rId194" Type="http://schemas.openxmlformats.org/officeDocument/2006/relationships/hyperlink" Target="https://www.linkedin.com/in/jaesung-hwang-6b093bb9" TargetMode="External"/><Relationship Id="rId193" Type="http://schemas.openxmlformats.org/officeDocument/2006/relationships/hyperlink" Target="http://en.xtalpi.com" TargetMode="External"/><Relationship Id="rId192" Type="http://schemas.openxmlformats.org/officeDocument/2006/relationships/hyperlink" Target="https://www.linkedin.com/in/bincaophd" TargetMode="External"/><Relationship Id="rId191" Type="http://schemas.openxmlformats.org/officeDocument/2006/relationships/hyperlink" Target="http://en.xtalpi.com" TargetMode="External"/><Relationship Id="rId187" Type="http://schemas.openxmlformats.org/officeDocument/2006/relationships/hyperlink" Target="http://en.xtalpi.com" TargetMode="External"/><Relationship Id="rId186" Type="http://schemas.openxmlformats.org/officeDocument/2006/relationships/hyperlink" Target="https://www.linkedin.com/in/karen-jeffers-baa0305" TargetMode="External"/><Relationship Id="rId185" Type="http://schemas.openxmlformats.org/officeDocument/2006/relationships/hyperlink" Target="http://www.quantumcomputinginc.com" TargetMode="External"/><Relationship Id="rId184" Type="http://schemas.openxmlformats.org/officeDocument/2006/relationships/hyperlink" Target="https://www.linkedin.com/in/mark-hodson-23097277" TargetMode="External"/><Relationship Id="rId189" Type="http://schemas.openxmlformats.org/officeDocument/2006/relationships/hyperlink" Target="http://en.xtalpi.com" TargetMode="External"/><Relationship Id="rId188" Type="http://schemas.openxmlformats.org/officeDocument/2006/relationships/hyperlink" Target="https://www.linkedin.com/in/andrea-shan-791b84126" TargetMode="External"/><Relationship Id="rId183" Type="http://schemas.openxmlformats.org/officeDocument/2006/relationships/hyperlink" Target="http://rigetti.com" TargetMode="External"/><Relationship Id="rId182" Type="http://schemas.openxmlformats.org/officeDocument/2006/relationships/hyperlink" Target="https://www.linkedin.com/in/alyssonvrielink" TargetMode="External"/><Relationship Id="rId181" Type="http://schemas.openxmlformats.org/officeDocument/2006/relationships/hyperlink" Target="http://rigetti.com" TargetMode="External"/><Relationship Id="rId180" Type="http://schemas.openxmlformats.org/officeDocument/2006/relationships/hyperlink" Target="https://www.linkedin.com/in/josh-mutus-68140520" TargetMode="External"/><Relationship Id="rId176" Type="http://schemas.openxmlformats.org/officeDocument/2006/relationships/hyperlink" Target="https://www.linkedin.com/in/travis-oh-6908385" TargetMode="External"/><Relationship Id="rId175" Type="http://schemas.openxmlformats.org/officeDocument/2006/relationships/hyperlink" Target="https://www.linkedin.com/in/travis-oh-6908385" TargetMode="External"/><Relationship Id="rId174" Type="http://schemas.openxmlformats.org/officeDocument/2006/relationships/hyperlink" Target="https://www.linkedin.com/in/janelle-del-rosso-2a072812" TargetMode="External"/><Relationship Id="rId173" Type="http://schemas.openxmlformats.org/officeDocument/2006/relationships/hyperlink" Target="http://rigetti.com" TargetMode="External"/><Relationship Id="rId179" Type="http://schemas.openxmlformats.org/officeDocument/2006/relationships/hyperlink" Target="http://rigetti.com" TargetMode="External"/><Relationship Id="rId178" Type="http://schemas.openxmlformats.org/officeDocument/2006/relationships/hyperlink" Target="https://www.linkedin.com/in/axdhill" TargetMode="External"/><Relationship Id="rId177" Type="http://schemas.openxmlformats.org/officeDocument/2006/relationships/hyperlink" Target="http://rigetti.com" TargetMode="External"/><Relationship Id="rId198" Type="http://schemas.openxmlformats.org/officeDocument/2006/relationships/hyperlink" Target="https://www.linkedin.com/in/jana-lehner" TargetMode="External"/><Relationship Id="rId197" Type="http://schemas.openxmlformats.org/officeDocument/2006/relationships/hyperlink" Target="https://quantumbrilliance.com/" TargetMode="External"/><Relationship Id="rId196" Type="http://schemas.openxmlformats.org/officeDocument/2006/relationships/hyperlink" Target="https://www.linkedin.com/in/hideaki-yoshimura-182250" TargetMode="External"/><Relationship Id="rId195" Type="http://schemas.openxmlformats.org/officeDocument/2006/relationships/hyperlink" Target="https://quantumbrilliance.com/" TargetMode="External"/><Relationship Id="rId199" Type="http://schemas.openxmlformats.org/officeDocument/2006/relationships/hyperlink" Target="http://www.qcware.com" TargetMode="External"/><Relationship Id="rId150" Type="http://schemas.openxmlformats.org/officeDocument/2006/relationships/hyperlink" Target="https://www.linkedin.com/in/bmattis" TargetMode="External"/><Relationship Id="rId149" Type="http://schemas.openxmlformats.org/officeDocument/2006/relationships/hyperlink" Target="https://www.photonic.com" TargetMode="External"/><Relationship Id="rId148" Type="http://schemas.openxmlformats.org/officeDocument/2006/relationships/hyperlink" Target="https://www.linkedin.com/in/trevor-chaloux-5a34ba7" TargetMode="External"/><Relationship Id="rId143" Type="http://schemas.openxmlformats.org/officeDocument/2006/relationships/hyperlink" Target="https://www.quera.com/" TargetMode="External"/><Relationship Id="rId142" Type="http://schemas.openxmlformats.org/officeDocument/2006/relationships/hyperlink" Target="https://www.linkedin.com/in/roger-luo-dev" TargetMode="External"/><Relationship Id="rId141" Type="http://schemas.openxmlformats.org/officeDocument/2006/relationships/hyperlink" Target="https://www.quera.com/" TargetMode="External"/><Relationship Id="rId140" Type="http://schemas.openxmlformats.org/officeDocument/2006/relationships/hyperlink" Target="https://www.linkedin.com/in/stephane-ricard" TargetMode="External"/><Relationship Id="rId147" Type="http://schemas.openxmlformats.org/officeDocument/2006/relationships/hyperlink" Target="https://www.quera.com/" TargetMode="External"/><Relationship Id="rId146" Type="http://schemas.openxmlformats.org/officeDocument/2006/relationships/hyperlink" Target="https://www.linkedin.com/in/vibhor-kapur-20a46522" TargetMode="External"/><Relationship Id="rId145" Type="http://schemas.openxmlformats.org/officeDocument/2006/relationships/hyperlink" Target="http://www.qcin.org" TargetMode="External"/><Relationship Id="rId144" Type="http://schemas.openxmlformats.org/officeDocument/2006/relationships/hyperlink" Target="https://www.linkedin.com/in/kenneth-m-ohara" TargetMode="External"/><Relationship Id="rId139" Type="http://schemas.openxmlformats.org/officeDocument/2006/relationships/hyperlink" Target="https://www.sealsq.com/" TargetMode="External"/><Relationship Id="rId138" Type="http://schemas.openxmlformats.org/officeDocument/2006/relationships/hyperlink" Target="https://www.linkedin.com/in/takuya-kitagawa-2b366117" TargetMode="External"/><Relationship Id="rId137" Type="http://schemas.openxmlformats.org/officeDocument/2006/relationships/hyperlink" Target="https://www.quera.com/" TargetMode="External"/><Relationship Id="rId132" Type="http://schemas.openxmlformats.org/officeDocument/2006/relationships/hyperlink" Target="https://www.linkedin.com/in/marie-pecoraro-a850032" TargetMode="External"/><Relationship Id="rId131" Type="http://schemas.openxmlformats.org/officeDocument/2006/relationships/hyperlink" Target="https://www.sealsq.com/" TargetMode="External"/><Relationship Id="rId130" Type="http://schemas.openxmlformats.org/officeDocument/2006/relationships/hyperlink" Target="https://www.linkedin.com/in/gaymard" TargetMode="External"/><Relationship Id="rId136" Type="http://schemas.openxmlformats.org/officeDocument/2006/relationships/hyperlink" Target="https://www.linkedin.com/in/somil-tyagi-17947574" TargetMode="External"/><Relationship Id="rId135" Type="http://schemas.openxmlformats.org/officeDocument/2006/relationships/hyperlink" Target="http://www.qcin.org" TargetMode="External"/><Relationship Id="rId134" Type="http://schemas.openxmlformats.org/officeDocument/2006/relationships/hyperlink" Target="https://www.linkedin.com/in/saurabh-arora-a7b6b0b" TargetMode="External"/><Relationship Id="rId133" Type="http://schemas.openxmlformats.org/officeDocument/2006/relationships/hyperlink" Target="http://www.qcin.org" TargetMode="External"/><Relationship Id="rId172" Type="http://schemas.openxmlformats.org/officeDocument/2006/relationships/hyperlink" Target="https://www.linkedin.com/in/cdtaylor" TargetMode="External"/><Relationship Id="rId171" Type="http://schemas.openxmlformats.org/officeDocument/2006/relationships/hyperlink" Target="http://www.qcware.com" TargetMode="External"/><Relationship Id="rId170" Type="http://schemas.openxmlformats.org/officeDocument/2006/relationships/hyperlink" Target="https://www.linkedin.com/in/jaesung-hwang-6b093bb9" TargetMode="External"/><Relationship Id="rId165" Type="http://schemas.openxmlformats.org/officeDocument/2006/relationships/hyperlink" Target="https://www.quera.com/" TargetMode="External"/><Relationship Id="rId164" Type="http://schemas.openxmlformats.org/officeDocument/2006/relationships/hyperlink" Target="https://www.linkedin.com/in/yaohaohui" TargetMode="External"/><Relationship Id="rId163" Type="http://schemas.openxmlformats.org/officeDocument/2006/relationships/hyperlink" Target="http://en.xtalpi.com" TargetMode="External"/><Relationship Id="rId162" Type="http://schemas.openxmlformats.org/officeDocument/2006/relationships/hyperlink" Target="https://www.linkedin.com/in/andrea-shan-791b84126" TargetMode="External"/><Relationship Id="rId169" Type="http://schemas.openxmlformats.org/officeDocument/2006/relationships/hyperlink" Target="http://en.xtalpi.com" TargetMode="External"/><Relationship Id="rId168" Type="http://schemas.openxmlformats.org/officeDocument/2006/relationships/hyperlink" Target="https://www.linkedin.com/in/bincaophd" TargetMode="External"/><Relationship Id="rId167" Type="http://schemas.openxmlformats.org/officeDocument/2006/relationships/hyperlink" Target="http://en.xtalpi.com" TargetMode="External"/><Relationship Id="rId166" Type="http://schemas.openxmlformats.org/officeDocument/2006/relationships/hyperlink" Target="https://www.linkedin.com/in/jwsuarez" TargetMode="External"/><Relationship Id="rId161" Type="http://schemas.openxmlformats.org/officeDocument/2006/relationships/hyperlink" Target="http://en.xtalpi.com" TargetMode="External"/><Relationship Id="rId160" Type="http://schemas.openxmlformats.org/officeDocument/2006/relationships/hyperlink" Target="https://www.linkedin.com/in/karen-jeffers-baa0305" TargetMode="External"/><Relationship Id="rId159" Type="http://schemas.openxmlformats.org/officeDocument/2006/relationships/hyperlink" Target="http://www.quantumcomputinginc.com" TargetMode="External"/><Relationship Id="rId154" Type="http://schemas.openxmlformats.org/officeDocument/2006/relationships/hyperlink" Target="https://www.linkedin.com/in/jason-yao-b829415" TargetMode="External"/><Relationship Id="rId153" Type="http://schemas.openxmlformats.org/officeDocument/2006/relationships/hyperlink" Target="https://dwavequantum.com" TargetMode="External"/><Relationship Id="rId152" Type="http://schemas.openxmlformats.org/officeDocument/2006/relationships/hyperlink" Target="https://www.linkedin.com/in/david-gipson-1639bb" TargetMode="External"/><Relationship Id="rId151" Type="http://schemas.openxmlformats.org/officeDocument/2006/relationships/hyperlink" Target="https://www.photonic.com" TargetMode="External"/><Relationship Id="rId158" Type="http://schemas.openxmlformats.org/officeDocument/2006/relationships/hyperlink" Target="https://www.linkedin.com/in/silviacorbellaro" TargetMode="External"/><Relationship Id="rId157" Type="http://schemas.openxmlformats.org/officeDocument/2006/relationships/hyperlink" Target="https://dwavequantum.com" TargetMode="External"/><Relationship Id="rId156" Type="http://schemas.openxmlformats.org/officeDocument/2006/relationships/hyperlink" Target="https://www.linkedin.com/in/gene-eubanks-2719ab331" TargetMode="External"/><Relationship Id="rId155" Type="http://schemas.openxmlformats.org/officeDocument/2006/relationships/hyperlink" Target="https://www.linkedin.com/in/gene-eubanks-2719ab331" TargetMode="External"/><Relationship Id="rId107" Type="http://schemas.openxmlformats.org/officeDocument/2006/relationships/hyperlink" Target="https://orcacomputing.com" TargetMode="External"/><Relationship Id="rId106" Type="http://schemas.openxmlformats.org/officeDocument/2006/relationships/hyperlink" Target="https://www.linkedin.com/in/richardmurray6" TargetMode="External"/><Relationship Id="rId105" Type="http://schemas.openxmlformats.org/officeDocument/2006/relationships/hyperlink" Target="https://orcacomputing.com" TargetMode="External"/><Relationship Id="rId104" Type="http://schemas.openxmlformats.org/officeDocument/2006/relationships/hyperlink" Target="https://www.linkedin.com/in/fabien-qu%C3%A9r%C3%A9-1971a9b5" TargetMode="External"/><Relationship Id="rId109" Type="http://schemas.openxmlformats.org/officeDocument/2006/relationships/hyperlink" Target="https://orcacomputing.com" TargetMode="External"/><Relationship Id="rId108" Type="http://schemas.openxmlformats.org/officeDocument/2006/relationships/hyperlink" Target="https://www.linkedin.com/in/david-lovering-91b65541" TargetMode="External"/><Relationship Id="rId103" Type="http://schemas.openxmlformats.org/officeDocument/2006/relationships/hyperlink" Target="https://www.pasqal.com/" TargetMode="External"/><Relationship Id="rId102" Type="http://schemas.openxmlformats.org/officeDocument/2006/relationships/hyperlink" Target="https://www.linkedin.com/in/jkerisit" TargetMode="External"/><Relationship Id="rId101" Type="http://schemas.openxmlformats.org/officeDocument/2006/relationships/hyperlink" Target="https://www.pasqal.com/" TargetMode="External"/><Relationship Id="rId100" Type="http://schemas.openxmlformats.org/officeDocument/2006/relationships/hyperlink" Target="https://www.linkedin.com/in/guillaume-schmid-4b145a3" TargetMode="External"/><Relationship Id="rId129" Type="http://schemas.openxmlformats.org/officeDocument/2006/relationships/hyperlink" Target="https://www.sealsq.com/" TargetMode="External"/><Relationship Id="rId128" Type="http://schemas.openxmlformats.org/officeDocument/2006/relationships/hyperlink" Target="https://www.linkedin.com/in/katsunori-miyahata-5808566" TargetMode="External"/><Relationship Id="rId127" Type="http://schemas.openxmlformats.org/officeDocument/2006/relationships/hyperlink" Target="https://www.sealsq.com/" TargetMode="External"/><Relationship Id="rId126" Type="http://schemas.openxmlformats.org/officeDocument/2006/relationships/hyperlink" Target="https://www.linkedin.com/in/fabien-treillaud-870a0a80" TargetMode="External"/><Relationship Id="rId121" Type="http://schemas.openxmlformats.org/officeDocument/2006/relationships/hyperlink" Target="https://www.algorithmiq.fi" TargetMode="External"/><Relationship Id="rId120" Type="http://schemas.openxmlformats.org/officeDocument/2006/relationships/hyperlink" Target="https://www.linkedin.com/in/boris-sokolov-7301a7205" TargetMode="External"/><Relationship Id="rId125" Type="http://schemas.openxmlformats.org/officeDocument/2006/relationships/hyperlink" Target="https://www.sealsq.com/" TargetMode="External"/><Relationship Id="rId124" Type="http://schemas.openxmlformats.org/officeDocument/2006/relationships/hyperlink" Target="https://www.linkedin.com/in/sabrina-maniscalco" TargetMode="External"/><Relationship Id="rId123" Type="http://schemas.openxmlformats.org/officeDocument/2006/relationships/hyperlink" Target="https://www.algorithmiq.fi" TargetMode="External"/><Relationship Id="rId122" Type="http://schemas.openxmlformats.org/officeDocument/2006/relationships/hyperlink" Target="https://www.linkedin.com/in/stfnmangini" TargetMode="External"/><Relationship Id="rId118" Type="http://schemas.openxmlformats.org/officeDocument/2006/relationships/hyperlink" Target="https://www.linkedin.com/in/dklin" TargetMode="External"/><Relationship Id="rId117" Type="http://schemas.openxmlformats.org/officeDocument/2006/relationships/hyperlink" Target="https://www.algorithmiq.fi" TargetMode="External"/><Relationship Id="rId116" Type="http://schemas.openxmlformats.org/officeDocument/2006/relationships/hyperlink" Target="https://www.linkedin.com/in/gil-hallel" TargetMode="External"/><Relationship Id="rId115" Type="http://schemas.openxmlformats.org/officeDocument/2006/relationships/hyperlink" Target="https://classiq.io" TargetMode="External"/><Relationship Id="rId119" Type="http://schemas.openxmlformats.org/officeDocument/2006/relationships/hyperlink" Target="https://www.algorithmiq.fi" TargetMode="External"/><Relationship Id="rId110" Type="http://schemas.openxmlformats.org/officeDocument/2006/relationships/hyperlink" Target="https://www.linkedin.com/in/james-fletcher-networks" TargetMode="External"/><Relationship Id="rId114" Type="http://schemas.openxmlformats.org/officeDocument/2006/relationships/hyperlink" Target="https://www.linkedin.com/in/shir-agassi" TargetMode="External"/><Relationship Id="rId113" Type="http://schemas.openxmlformats.org/officeDocument/2006/relationships/hyperlink" Target="https://classiq.io" TargetMode="External"/><Relationship Id="rId112" Type="http://schemas.openxmlformats.org/officeDocument/2006/relationships/hyperlink" Target="https://www.linkedin.com/in/joemok" TargetMode="External"/><Relationship Id="rId111" Type="http://schemas.openxmlformats.org/officeDocument/2006/relationships/hyperlink" Target="https://diraq.com" TargetMode="External"/></Relationships>
</file>

<file path=xl/worksheets/_rels/sheet18.xml.rels><?xml version="1.0" encoding="UTF-8" standalone="yes"?><Relationships xmlns="http://schemas.openxmlformats.org/package/2006/relationships"><Relationship Id="rId392" Type="http://schemas.openxmlformats.org/officeDocument/2006/relationships/hyperlink" Target="https://www.linkedin.com/in/j-daniel-pillera-7328383" TargetMode="External"/><Relationship Id="rId391" Type="http://schemas.openxmlformats.org/officeDocument/2006/relationships/hyperlink" Target="http://aws.amazon.com" TargetMode="External"/><Relationship Id="rId390" Type="http://schemas.openxmlformats.org/officeDocument/2006/relationships/hyperlink" Target="https://www.linkedin.com/in/itaru-nagao-13013a43" TargetMode="External"/><Relationship Id="rId1" Type="http://schemas.openxmlformats.org/officeDocument/2006/relationships/hyperlink" Target="http://www.orangewood.co" TargetMode="External"/><Relationship Id="rId2" Type="http://schemas.openxmlformats.org/officeDocument/2006/relationships/hyperlink" Target="https://www.linkedin.com/in/abhinavdas1985" TargetMode="External"/><Relationship Id="rId3" Type="http://schemas.openxmlformats.org/officeDocument/2006/relationships/hyperlink" Target="http://www.ubs.com/about" TargetMode="External"/><Relationship Id="rId4" Type="http://schemas.openxmlformats.org/officeDocument/2006/relationships/hyperlink" Target="https://www.linkedin.com/in/abhisek-ghatak" TargetMode="External"/><Relationship Id="rId9" Type="http://schemas.openxmlformats.org/officeDocument/2006/relationships/hyperlink" Target="https://goo.gle/3DLEokh" TargetMode="External"/><Relationship Id="rId385" Type="http://schemas.openxmlformats.org/officeDocument/2006/relationships/hyperlink" Target="https://www.mwam.com/" TargetMode="External"/><Relationship Id="rId384" Type="http://schemas.openxmlformats.org/officeDocument/2006/relationships/hyperlink" Target="https://www.linkedin.com/in/inga-vardanyan" TargetMode="External"/><Relationship Id="rId383" Type="http://schemas.openxmlformats.org/officeDocument/2006/relationships/hyperlink" Target="https://www.linkedin.com/in/imogen-ec-kelly" TargetMode="External"/><Relationship Id="rId382" Type="http://schemas.openxmlformats.org/officeDocument/2006/relationships/hyperlink" Target="https://www.oxfordscienceenterprises.com" TargetMode="External"/><Relationship Id="rId5" Type="http://schemas.openxmlformats.org/officeDocument/2006/relationships/hyperlink" Target="http://www.troweprice.com" TargetMode="External"/><Relationship Id="rId389" Type="http://schemas.openxmlformats.org/officeDocument/2006/relationships/hyperlink" Target="https://group.softbank/en/" TargetMode="External"/><Relationship Id="rId6" Type="http://schemas.openxmlformats.org/officeDocument/2006/relationships/hyperlink" Target="https://www.linkedin.com/in/aditi--singh" TargetMode="External"/><Relationship Id="rId388" Type="http://schemas.openxmlformats.org/officeDocument/2006/relationships/hyperlink" Target="https://www.linkedin.com/in/issirozen4258b8" TargetMode="External"/><Relationship Id="rId7" Type="http://schemas.openxmlformats.org/officeDocument/2006/relationships/hyperlink" Target="http://www.inveready.com" TargetMode="External"/><Relationship Id="rId387" Type="http://schemas.openxmlformats.org/officeDocument/2006/relationships/hyperlink" Target="https://www.gv.com/" TargetMode="External"/><Relationship Id="rId8" Type="http://schemas.openxmlformats.org/officeDocument/2006/relationships/hyperlink" Target="https://www.linkedin.com/in/adri%C3%A0-roca-valls-472019120" TargetMode="External"/><Relationship Id="rId386" Type="http://schemas.openxmlformats.org/officeDocument/2006/relationships/hyperlink" Target="https://www.linkedin.com/in/ishaan-sethi-67819646" TargetMode="External"/><Relationship Id="rId381" Type="http://schemas.openxmlformats.org/officeDocument/2006/relationships/hyperlink" Target="https://www.linkedin.com/in/ignaciopuigmasllorens" TargetMode="External"/><Relationship Id="rId380" Type="http://schemas.openxmlformats.org/officeDocument/2006/relationships/hyperlink" Target="http://www.inveready.com" TargetMode="External"/><Relationship Id="rId379" Type="http://schemas.openxmlformats.org/officeDocument/2006/relationships/hyperlink" Target="https://www.linkedin.com/in/ignaciofonts" TargetMode="External"/><Relationship Id="rId374" Type="http://schemas.openxmlformats.org/officeDocument/2006/relationships/hyperlink" Target="https://www.linkedin.com/in/ian-milbourn-a3411012" TargetMode="External"/><Relationship Id="rId373" Type="http://schemas.openxmlformats.org/officeDocument/2006/relationships/hyperlink" Target="http://www.notion.vc" TargetMode="External"/><Relationship Id="rId372" Type="http://schemas.openxmlformats.org/officeDocument/2006/relationships/hyperlink" Target="https://www.linkedin.com/in/ian-clow-640a6113" TargetMode="External"/><Relationship Id="rId371" Type="http://schemas.openxmlformats.org/officeDocument/2006/relationships/hyperlink" Target="http://www.samsungcatalyst.com" TargetMode="External"/><Relationship Id="rId378" Type="http://schemas.openxmlformats.org/officeDocument/2006/relationships/hyperlink" Target="http://www.inveready.com" TargetMode="External"/><Relationship Id="rId377" Type="http://schemas.openxmlformats.org/officeDocument/2006/relationships/hyperlink" Target="https://www.linkedin.com/in/ibrahim-aljuhani-4b717b321" TargetMode="External"/><Relationship Id="rId376" Type="http://schemas.openxmlformats.org/officeDocument/2006/relationships/hyperlink" Target="https://www.lockheedmartin.com" TargetMode="External"/><Relationship Id="rId375" Type="http://schemas.openxmlformats.org/officeDocument/2006/relationships/hyperlink" Target="https://www.linkedin.com/in/ian-muir-268b681a" TargetMode="External"/><Relationship Id="rId396" Type="http://schemas.openxmlformats.org/officeDocument/2006/relationships/hyperlink" Target="https://www.linkedin.com/in/jack-motz-4643641" TargetMode="External"/><Relationship Id="rId395" Type="http://schemas.openxmlformats.org/officeDocument/2006/relationships/hyperlink" Target="https://www.winbond.com" TargetMode="External"/><Relationship Id="rId394" Type="http://schemas.openxmlformats.org/officeDocument/2006/relationships/hyperlink" Target="https://www.linkedin.com/in/jackbarrynyc" TargetMode="External"/><Relationship Id="rId393" Type="http://schemas.openxmlformats.org/officeDocument/2006/relationships/hyperlink" Target="http://av-funds.com/47dz8pv" TargetMode="External"/><Relationship Id="rId399" Type="http://schemas.openxmlformats.org/officeDocument/2006/relationships/hyperlink" Target="https://www.linkedin.com/in/jaiminsinh-rajput-0513b1183" TargetMode="External"/><Relationship Id="rId398" Type="http://schemas.openxmlformats.org/officeDocument/2006/relationships/hyperlink" Target="https://www.linkedin.com/in/jackson-f-47537695" TargetMode="External"/><Relationship Id="rId397" Type="http://schemas.openxmlformats.org/officeDocument/2006/relationships/hyperlink" Target="https://www.tencent.com/en-us/" TargetMode="External"/><Relationship Id="rId808" Type="http://schemas.openxmlformats.org/officeDocument/2006/relationships/hyperlink" Target="https://www.linkedin.com/in/prakash-krishnamurthy" TargetMode="External"/><Relationship Id="rId807" Type="http://schemas.openxmlformats.org/officeDocument/2006/relationships/hyperlink" Target="http://www.fidelity.com" TargetMode="External"/><Relationship Id="rId806" Type="http://schemas.openxmlformats.org/officeDocument/2006/relationships/hyperlink" Target="https://www.linkedin.com/in/pradiptabose" TargetMode="External"/><Relationship Id="rId805" Type="http://schemas.openxmlformats.org/officeDocument/2006/relationships/hyperlink" Target="http://www.jpmorganchase.com" TargetMode="External"/><Relationship Id="rId809" Type="http://schemas.openxmlformats.org/officeDocument/2006/relationships/hyperlink" Target="https://group.legalandgeneral.com/en" TargetMode="External"/><Relationship Id="rId800" Type="http://schemas.openxmlformats.org/officeDocument/2006/relationships/hyperlink" Target="https://www.linkedin.com/in/pierregallet" TargetMode="External"/><Relationship Id="rId804" Type="http://schemas.openxmlformats.org/officeDocument/2006/relationships/hyperlink" Target="https://www.linkedin.com/in/pierre-yves-meerschman" TargetMode="External"/><Relationship Id="rId803" Type="http://schemas.openxmlformats.org/officeDocument/2006/relationships/hyperlink" Target="http://daphni.com" TargetMode="External"/><Relationship Id="rId802" Type="http://schemas.openxmlformats.org/officeDocument/2006/relationships/hyperlink" Target="https://www.linkedin.com/in/pierre-ruggiero-9a245a" TargetMode="External"/><Relationship Id="rId801" Type="http://schemas.openxmlformats.org/officeDocument/2006/relationships/hyperlink" Target="http://www.wisekey.com" TargetMode="External"/><Relationship Id="rId40" Type="http://schemas.openxmlformats.org/officeDocument/2006/relationships/hyperlink" Target="https://www.mwam.com/" TargetMode="External"/><Relationship Id="rId42" Type="http://schemas.openxmlformats.org/officeDocument/2006/relationships/hyperlink" Target="http://www.samsungcatalyst.com" TargetMode="External"/><Relationship Id="rId41" Type="http://schemas.openxmlformats.org/officeDocument/2006/relationships/hyperlink" Target="https://www.linkedin.com/in/amit-rajpal-60890aa" TargetMode="External"/><Relationship Id="rId44" Type="http://schemas.openxmlformats.org/officeDocument/2006/relationships/hyperlink" Target="https://www.tencent.com/en-us/" TargetMode="External"/><Relationship Id="rId43" Type="http://schemas.openxmlformats.org/officeDocument/2006/relationships/hyperlink" Target="https://www.linkedin.com/in/amitshofar" TargetMode="External"/><Relationship Id="rId46" Type="http://schemas.openxmlformats.org/officeDocument/2006/relationships/hyperlink" Target="http://www.franklinresources.com" TargetMode="External"/><Relationship Id="rId45" Type="http://schemas.openxmlformats.org/officeDocument/2006/relationships/hyperlink" Target="https://www.linkedin.com/in/amyxucommunications" TargetMode="External"/><Relationship Id="rId745" Type="http://schemas.openxmlformats.org/officeDocument/2006/relationships/hyperlink" Target="http://www.sumitomocorp.com" TargetMode="External"/><Relationship Id="rId744" Type="http://schemas.openxmlformats.org/officeDocument/2006/relationships/hyperlink" Target="https://www.linkedin.com/in/nickdixonclegg" TargetMode="External"/><Relationship Id="rId743" Type="http://schemas.openxmlformats.org/officeDocument/2006/relationships/hyperlink" Target="https://www.oxfordscienceenterprises.com" TargetMode="External"/><Relationship Id="rId742" Type="http://schemas.openxmlformats.org/officeDocument/2006/relationships/hyperlink" Target="https://www.linkedin.com/in/nayanthakur" TargetMode="External"/><Relationship Id="rId749" Type="http://schemas.openxmlformats.org/officeDocument/2006/relationships/hyperlink" Target="http://www.atomico.com" TargetMode="External"/><Relationship Id="rId748" Type="http://schemas.openxmlformats.org/officeDocument/2006/relationships/hyperlink" Target="https://www.linkedin.com/in/nsilberman" TargetMode="External"/><Relationship Id="rId747" Type="http://schemas.openxmlformats.org/officeDocument/2006/relationships/hyperlink" Target="https://bpifrance.fr" TargetMode="External"/><Relationship Id="rId746" Type="http://schemas.openxmlformats.org/officeDocument/2006/relationships/hyperlink" Target="https://www.linkedin.com/in/nick-vega-5735b52" TargetMode="External"/><Relationship Id="rId48" Type="http://schemas.openxmlformats.org/officeDocument/2006/relationships/hyperlink" Target="http://www.amgen.com" TargetMode="External"/><Relationship Id="rId47" Type="http://schemas.openxmlformats.org/officeDocument/2006/relationships/hyperlink" Target="https://www.linkedin.com/in/anais-faraj-4a8b361" TargetMode="External"/><Relationship Id="rId49" Type="http://schemas.openxmlformats.org/officeDocument/2006/relationships/hyperlink" Target="https://www.linkedin.com/in/anandmandaliya" TargetMode="External"/><Relationship Id="rId741" Type="http://schemas.openxmlformats.org/officeDocument/2006/relationships/hyperlink" Target="https://www.sbisecurities.in/" TargetMode="External"/><Relationship Id="rId740" Type="http://schemas.openxmlformats.org/officeDocument/2006/relationships/hyperlink" Target="https://www.linkedin.com/in/natashalc" TargetMode="External"/><Relationship Id="rId31" Type="http://schemas.openxmlformats.org/officeDocument/2006/relationships/hyperlink" Target="https://www.linkedin.com/in/ali-ansari-2b9438156" TargetMode="External"/><Relationship Id="rId30" Type="http://schemas.openxmlformats.org/officeDocument/2006/relationships/hyperlink" Target="http://svangel.com" TargetMode="External"/><Relationship Id="rId33" Type="http://schemas.openxmlformats.org/officeDocument/2006/relationships/hyperlink" Target="https://www.linkedin.com/in/aliheydari" TargetMode="External"/><Relationship Id="rId32" Type="http://schemas.openxmlformats.org/officeDocument/2006/relationships/hyperlink" Target="http://www.nvidia.com" TargetMode="External"/><Relationship Id="rId35" Type="http://schemas.openxmlformats.org/officeDocument/2006/relationships/hyperlink" Target="https://www.linkedin.com/in/allisonabrennan" TargetMode="External"/><Relationship Id="rId34" Type="http://schemas.openxmlformats.org/officeDocument/2006/relationships/hyperlink" Target="http://www.mitacs.ca" TargetMode="External"/><Relationship Id="rId739" Type="http://schemas.openxmlformats.org/officeDocument/2006/relationships/hyperlink" Target="http://www.iqt.org" TargetMode="External"/><Relationship Id="rId734" Type="http://schemas.openxmlformats.org/officeDocument/2006/relationships/hyperlink" Target="https://www.linkedin.com/in/mykeldevega" TargetMode="External"/><Relationship Id="rId733" Type="http://schemas.openxmlformats.org/officeDocument/2006/relationships/hyperlink" Target="http://www.raymondjames.com" TargetMode="External"/><Relationship Id="rId732" Type="http://schemas.openxmlformats.org/officeDocument/2006/relationships/hyperlink" Target="https://www.linkedin.com/in/mrigank-jain-03576087" TargetMode="External"/><Relationship Id="rId731" Type="http://schemas.openxmlformats.org/officeDocument/2006/relationships/hyperlink" Target="https://www.linkedin.com/in/myesayan" TargetMode="External"/><Relationship Id="rId738" Type="http://schemas.openxmlformats.org/officeDocument/2006/relationships/hyperlink" Target="https://www.linkedin.com/in/nat-simons-48943710" TargetMode="External"/><Relationship Id="rId737" Type="http://schemas.openxmlformats.org/officeDocument/2006/relationships/hyperlink" Target="http://www.preludeventures.com" TargetMode="External"/><Relationship Id="rId736" Type="http://schemas.openxmlformats.org/officeDocument/2006/relationships/hyperlink" Target="https://www.linkedin.com/in/nancy-straface-6012154" TargetMode="External"/><Relationship Id="rId735" Type="http://schemas.openxmlformats.org/officeDocument/2006/relationships/hyperlink" Target="https://www.bvp.com/subscribe" TargetMode="External"/><Relationship Id="rId37" Type="http://schemas.openxmlformats.org/officeDocument/2006/relationships/hyperlink" Target="https://www.linkedin.com/in/amirsatvat" TargetMode="External"/><Relationship Id="rId36" Type="http://schemas.openxmlformats.org/officeDocument/2006/relationships/hyperlink" Target="https://game.qq.com/" TargetMode="External"/><Relationship Id="rId39" Type="http://schemas.openxmlformats.org/officeDocument/2006/relationships/hyperlink" Target="https://www.linkedin.com/in/amitpanalkar" TargetMode="External"/><Relationship Id="rId38" Type="http://schemas.openxmlformats.org/officeDocument/2006/relationships/hyperlink" Target="http://www.blackrock.com" TargetMode="External"/><Relationship Id="rId730" Type="http://schemas.openxmlformats.org/officeDocument/2006/relationships/hyperlink" Target="http://www.paladincapgroup.com" TargetMode="External"/><Relationship Id="rId20" Type="http://schemas.openxmlformats.org/officeDocument/2006/relationships/hyperlink" Target="http://www.hudsonbaycapital.com" TargetMode="External"/><Relationship Id="rId22" Type="http://schemas.openxmlformats.org/officeDocument/2006/relationships/hyperlink" Target="http://www.inventure.capital/" TargetMode="External"/><Relationship Id="rId21" Type="http://schemas.openxmlformats.org/officeDocument/2006/relationships/hyperlink" Target="https://www.linkedin.com/in/alex-pelekhaty-7498091b" TargetMode="External"/><Relationship Id="rId24" Type="http://schemas.openxmlformats.org/officeDocument/2006/relationships/hyperlink" Target="http://www.supernovainvest.com" TargetMode="External"/><Relationship Id="rId23" Type="http://schemas.openxmlformats.org/officeDocument/2006/relationships/hyperlink" Target="https://www.linkedin.com/in/alexander-l%C3%BCbcke" TargetMode="External"/><Relationship Id="rId767" Type="http://schemas.openxmlformats.org/officeDocument/2006/relationships/hyperlink" Target="http://www.raymondjames.com" TargetMode="External"/><Relationship Id="rId766" Type="http://schemas.openxmlformats.org/officeDocument/2006/relationships/hyperlink" Target="https://www.linkedin.com/in/owenisaacs" TargetMode="External"/><Relationship Id="rId765" Type="http://schemas.openxmlformats.org/officeDocument/2006/relationships/hyperlink" Target="https://www.bvp.com/subscribe" TargetMode="External"/><Relationship Id="rId764" Type="http://schemas.openxmlformats.org/officeDocument/2006/relationships/hyperlink" Target="https://www.linkedin.com/in/omasud" TargetMode="External"/><Relationship Id="rId769" Type="http://schemas.openxmlformats.org/officeDocument/2006/relationships/hyperlink" Target="http://www.amgen.com" TargetMode="External"/><Relationship Id="rId768" Type="http://schemas.openxmlformats.org/officeDocument/2006/relationships/hyperlink" Target="https://www.linkedin.com/in/pynicolechang" TargetMode="External"/><Relationship Id="rId26" Type="http://schemas.openxmlformats.org/officeDocument/2006/relationships/hyperlink" Target="https://game.qq.com/" TargetMode="External"/><Relationship Id="rId25" Type="http://schemas.openxmlformats.org/officeDocument/2006/relationships/hyperlink" Target="https://www.linkedin.com/in/alexandre-biau-ba39883" TargetMode="External"/><Relationship Id="rId28" Type="http://schemas.openxmlformats.org/officeDocument/2006/relationships/hyperlink" Target="https://www.deshaw.com/" TargetMode="External"/><Relationship Id="rId27" Type="http://schemas.openxmlformats.org/officeDocument/2006/relationships/hyperlink" Target="https://www.linkedin.com/in/alexiabrume" TargetMode="External"/><Relationship Id="rId763" Type="http://schemas.openxmlformats.org/officeDocument/2006/relationships/hyperlink" Target="http://www.raymondjames.com" TargetMode="External"/><Relationship Id="rId29" Type="http://schemas.openxmlformats.org/officeDocument/2006/relationships/hyperlink" Target="https://www.linkedin.com/in/alexis-halaby-7a65715a" TargetMode="External"/><Relationship Id="rId762" Type="http://schemas.openxmlformats.org/officeDocument/2006/relationships/hyperlink" Target="https://www.linkedin.com/in/oliver-russmann-25072351" TargetMode="External"/><Relationship Id="rId761" Type="http://schemas.openxmlformats.org/officeDocument/2006/relationships/hyperlink" Target="http://www.eib.org" TargetMode="External"/><Relationship Id="rId760" Type="http://schemas.openxmlformats.org/officeDocument/2006/relationships/hyperlink" Target="https://www.linkedin.com/in/olivermayers" TargetMode="External"/><Relationship Id="rId11" Type="http://schemas.openxmlformats.org/officeDocument/2006/relationships/hyperlink" Target="http://www.nvidia.com" TargetMode="External"/><Relationship Id="rId10" Type="http://schemas.openxmlformats.org/officeDocument/2006/relationships/hyperlink" Target="https://www.linkedin.com/in/adrianmaharaj" TargetMode="External"/><Relationship Id="rId13" Type="http://schemas.openxmlformats.org/officeDocument/2006/relationships/hyperlink" Target="https://www.sumitomocorp.com/en/global/" TargetMode="External"/><Relationship Id="rId12" Type="http://schemas.openxmlformats.org/officeDocument/2006/relationships/hyperlink" Target="https://www.linkedin.com/in/yousufzai" TargetMode="External"/><Relationship Id="rId756" Type="http://schemas.openxmlformats.org/officeDocument/2006/relationships/hyperlink" Target="https://www.linkedin.com/in/michaelomary" TargetMode="External"/><Relationship Id="rId755" Type="http://schemas.openxmlformats.org/officeDocument/2006/relationships/hyperlink" Target="https://www.linkedin.com/in/nur-fatmah-syarbini-567b8a126" TargetMode="External"/><Relationship Id="rId754" Type="http://schemas.openxmlformats.org/officeDocument/2006/relationships/hyperlink" Target="https://www.linkedin.com/in/noboru-ochiai-cfa-232905195" TargetMode="External"/><Relationship Id="rId753" Type="http://schemas.openxmlformats.org/officeDocument/2006/relationships/hyperlink" Target="https://www.sbigroup.co.jp/english/company/group/sbisec.html" TargetMode="External"/><Relationship Id="rId759" Type="http://schemas.openxmlformats.org/officeDocument/2006/relationships/hyperlink" Target="http://www.iqt.org" TargetMode="External"/><Relationship Id="rId758" Type="http://schemas.openxmlformats.org/officeDocument/2006/relationships/hyperlink" Target="https://www.linkedin.com/in/olga-ayers-221381a5" TargetMode="External"/><Relationship Id="rId757" Type="http://schemas.openxmlformats.org/officeDocument/2006/relationships/hyperlink" Target="http://www.atomico.com" TargetMode="External"/><Relationship Id="rId15" Type="http://schemas.openxmlformats.org/officeDocument/2006/relationships/hyperlink" Target="https://www.linkedin.com/in/zurriaga" TargetMode="External"/><Relationship Id="rId14" Type="http://schemas.openxmlformats.org/officeDocument/2006/relationships/hyperlink" Target="https://www.linkedin.com/in/akash-das-61625854" TargetMode="External"/><Relationship Id="rId17" Type="http://schemas.openxmlformats.org/officeDocument/2006/relationships/hyperlink" Target="https://www.linkedin.com/in/albert-staszak-0b2442a6" TargetMode="External"/><Relationship Id="rId16" Type="http://schemas.openxmlformats.org/officeDocument/2006/relationships/hyperlink" Target="http://www.goldmansachs.com" TargetMode="External"/><Relationship Id="rId19" Type="http://schemas.openxmlformats.org/officeDocument/2006/relationships/hyperlink" Target="https://www.linkedin.com/in/aleksei-vjunov-9a342a129" TargetMode="External"/><Relationship Id="rId752" Type="http://schemas.openxmlformats.org/officeDocument/2006/relationships/hyperlink" Target="https://www.linkedin.com/in/noahmaxwell" TargetMode="External"/><Relationship Id="rId18" Type="http://schemas.openxmlformats.org/officeDocument/2006/relationships/hyperlink" Target="http://www.honeywell.com" TargetMode="External"/><Relationship Id="rId751" Type="http://schemas.openxmlformats.org/officeDocument/2006/relationships/hyperlink" Target="https://goo.gle/3DLEokh" TargetMode="External"/><Relationship Id="rId750" Type="http://schemas.openxmlformats.org/officeDocument/2006/relationships/hyperlink" Target="https://www.linkedin.com/in/niklaszennstrom" TargetMode="External"/><Relationship Id="rId84" Type="http://schemas.openxmlformats.org/officeDocument/2006/relationships/hyperlink" Target="https://www.linkedin.com/in/arielgolan" TargetMode="External"/><Relationship Id="rId83" Type="http://schemas.openxmlformats.org/officeDocument/2006/relationships/hyperlink" Target="https://bayernkapital.de" TargetMode="External"/><Relationship Id="rId86" Type="http://schemas.openxmlformats.org/officeDocument/2006/relationships/hyperlink" Target="https://www.linkedin.com/in/arnaud-caudoux-420292" TargetMode="External"/><Relationship Id="rId85" Type="http://schemas.openxmlformats.org/officeDocument/2006/relationships/hyperlink" Target="https://bpifrance.fr" TargetMode="External"/><Relationship Id="rId88" Type="http://schemas.openxmlformats.org/officeDocument/2006/relationships/hyperlink" Target="https://www.linkedin.com/in/arnaudnomblot" TargetMode="External"/><Relationship Id="rId87" Type="http://schemas.openxmlformats.org/officeDocument/2006/relationships/hyperlink" Target="http://www.sumitomo-shi-demag.eu" TargetMode="External"/><Relationship Id="rId89" Type="http://schemas.openxmlformats.org/officeDocument/2006/relationships/hyperlink" Target="http://www.orbimed.com" TargetMode="External"/><Relationship Id="rId709" Type="http://schemas.openxmlformats.org/officeDocument/2006/relationships/hyperlink" Target="https://www.linkedin.com/in/mirko-becker-624240265" TargetMode="External"/><Relationship Id="rId708" Type="http://schemas.openxmlformats.org/officeDocument/2006/relationships/hyperlink" Target="http://www.eib.org" TargetMode="External"/><Relationship Id="rId707" Type="http://schemas.openxmlformats.org/officeDocument/2006/relationships/hyperlink" Target="https://www.linkedin.com/in/minsoh" TargetMode="External"/><Relationship Id="rId706" Type="http://schemas.openxmlformats.org/officeDocument/2006/relationships/hyperlink" Target="https://www.am.miraeasset.com/" TargetMode="External"/><Relationship Id="rId80" Type="http://schemas.openxmlformats.org/officeDocument/2006/relationships/hyperlink" Target="https://www.linkedin.com/in/anne-spence-1339377b" TargetMode="External"/><Relationship Id="rId82" Type="http://schemas.openxmlformats.org/officeDocument/2006/relationships/hyperlink" Target="https://www.linkedin.com/in/arian-alikhani-700524" TargetMode="External"/><Relationship Id="rId81" Type="http://schemas.openxmlformats.org/officeDocument/2006/relationships/hyperlink" Target="http://edenbase.com" TargetMode="External"/><Relationship Id="rId701" Type="http://schemas.openxmlformats.org/officeDocument/2006/relationships/hyperlink" Target="https://www.linkedin.com/in/micolcortese" TargetMode="External"/><Relationship Id="rId700" Type="http://schemas.openxmlformats.org/officeDocument/2006/relationships/hyperlink" Target="https://global.rakuten.com/corp/" TargetMode="External"/><Relationship Id="rId705" Type="http://schemas.openxmlformats.org/officeDocument/2006/relationships/hyperlink" Target="https://www.linkedin.com/in/mikkelbirch" TargetMode="External"/><Relationship Id="rId704" Type="http://schemas.openxmlformats.org/officeDocument/2006/relationships/hyperlink" Target="http://www.pensiondanmark.com" TargetMode="External"/><Relationship Id="rId703" Type="http://schemas.openxmlformats.org/officeDocument/2006/relationships/hyperlink" Target="https://www.linkedin.com/in/mihirpatelaws" TargetMode="External"/><Relationship Id="rId702" Type="http://schemas.openxmlformats.org/officeDocument/2006/relationships/hyperlink" Target="http://aws.amazon.com" TargetMode="External"/><Relationship Id="rId73" Type="http://schemas.openxmlformats.org/officeDocument/2006/relationships/hyperlink" Target="https://www.cdpventurecapital.it/" TargetMode="External"/><Relationship Id="rId72" Type="http://schemas.openxmlformats.org/officeDocument/2006/relationships/hyperlink" Target="https://www.linkedin.com/in/anna-buisman-1b581022b" TargetMode="External"/><Relationship Id="rId75" Type="http://schemas.openxmlformats.org/officeDocument/2006/relationships/hyperlink" Target="http://www.monetagroup.com" TargetMode="External"/><Relationship Id="rId74" Type="http://schemas.openxmlformats.org/officeDocument/2006/relationships/hyperlink" Target="https://www.linkedin.com/in/anna-lambiase-b5991a15" TargetMode="External"/><Relationship Id="rId77" Type="http://schemas.openxmlformats.org/officeDocument/2006/relationships/hyperlink" Target="http://www.ubs.com/about" TargetMode="External"/><Relationship Id="rId76" Type="http://schemas.openxmlformats.org/officeDocument/2006/relationships/hyperlink" Target="https://www.linkedin.com/in/anna-mcdonald-65a225219" TargetMode="External"/><Relationship Id="rId79" Type="http://schemas.openxmlformats.org/officeDocument/2006/relationships/hyperlink" Target="http://www.mitacs.ca" TargetMode="External"/><Relationship Id="rId78" Type="http://schemas.openxmlformats.org/officeDocument/2006/relationships/hyperlink" Target="https://www.linkedin.com/in/anne-eckert" TargetMode="External"/><Relationship Id="rId71" Type="http://schemas.openxmlformats.org/officeDocument/2006/relationships/hyperlink" Target="http://www.tmf-group.com" TargetMode="External"/><Relationship Id="rId70" Type="http://schemas.openxmlformats.org/officeDocument/2006/relationships/hyperlink" Target="https://www.linkedin.com/in/anna-ashurov-b0166b8" TargetMode="External"/><Relationship Id="rId62" Type="http://schemas.openxmlformats.org/officeDocument/2006/relationships/hyperlink" Target="https://www.linkedin.com/in/andrew-stark-1ab552163" TargetMode="External"/><Relationship Id="rId61" Type="http://schemas.openxmlformats.org/officeDocument/2006/relationships/hyperlink" Target="https://www.deshaw.com/" TargetMode="External"/><Relationship Id="rId64" Type="http://schemas.openxmlformats.org/officeDocument/2006/relationships/hyperlink" Target="https://www.linkedin.com/in/andrzej-kawalec-10287" TargetMode="External"/><Relationship Id="rId63" Type="http://schemas.openxmlformats.org/officeDocument/2006/relationships/hyperlink" Target="http://www.moneta.fr" TargetMode="External"/><Relationship Id="rId66" Type="http://schemas.openxmlformats.org/officeDocument/2006/relationships/hyperlink" Target="https://www.linkedin.com/in/andy-adams-5059261" TargetMode="External"/><Relationship Id="rId65" Type="http://schemas.openxmlformats.org/officeDocument/2006/relationships/hyperlink" Target="https://www.citadel.com/" TargetMode="External"/><Relationship Id="rId68" Type="http://schemas.openxmlformats.org/officeDocument/2006/relationships/hyperlink" Target="https://www.linkedin.com/in/ankit-ganla-85784b50" TargetMode="External"/><Relationship Id="rId67" Type="http://schemas.openxmlformats.org/officeDocument/2006/relationships/hyperlink" Target="http://www.verition.com" TargetMode="External"/><Relationship Id="rId729" Type="http://schemas.openxmlformats.org/officeDocument/2006/relationships/hyperlink" Target="https://www.linkedin.com/in/motoki-yamada-8b14b0249" TargetMode="External"/><Relationship Id="rId728" Type="http://schemas.openxmlformats.org/officeDocument/2006/relationships/hyperlink" Target="https://group.softbank/en/" TargetMode="External"/><Relationship Id="rId60" Type="http://schemas.openxmlformats.org/officeDocument/2006/relationships/hyperlink" Target="https://www.linkedin.com/in/andrewjmcclure" TargetMode="External"/><Relationship Id="rId723" Type="http://schemas.openxmlformats.org/officeDocument/2006/relationships/hyperlink" Target="https://www.linkedin.com/in/mohamad-makhzoumi-37368334" TargetMode="External"/><Relationship Id="rId722" Type="http://schemas.openxmlformats.org/officeDocument/2006/relationships/hyperlink" Target="http://www.nea.com" TargetMode="External"/><Relationship Id="rId721" Type="http://schemas.openxmlformats.org/officeDocument/2006/relationships/hyperlink" Target="https://www.linkedin.com/in/moez-kassam-a576631" TargetMode="External"/><Relationship Id="rId720" Type="http://schemas.openxmlformats.org/officeDocument/2006/relationships/hyperlink" Target="https://ansonfunds.com/" TargetMode="External"/><Relationship Id="rId727" Type="http://schemas.openxmlformats.org/officeDocument/2006/relationships/hyperlink" Target="https://www.linkedin.com/in/morgana-mazzulla-a956a6132" TargetMode="External"/><Relationship Id="rId726" Type="http://schemas.openxmlformats.org/officeDocument/2006/relationships/hyperlink" Target="https://www.cdpventurecapital.it/" TargetMode="External"/><Relationship Id="rId725" Type="http://schemas.openxmlformats.org/officeDocument/2006/relationships/hyperlink" Target="https://www.linkedin.com/in/mohammed-siddiqui-csm" TargetMode="External"/><Relationship Id="rId724" Type="http://schemas.openxmlformats.org/officeDocument/2006/relationships/hyperlink" Target="https://news.microsoft.com/" TargetMode="External"/><Relationship Id="rId69" Type="http://schemas.openxmlformats.org/officeDocument/2006/relationships/hyperlink" Target="http://www.blackrock.com" TargetMode="External"/><Relationship Id="rId51" Type="http://schemas.openxmlformats.org/officeDocument/2006/relationships/hyperlink" Target="https://www.linkedin.com/in/andreas-aagaard-a4a66834" TargetMode="External"/><Relationship Id="rId50" Type="http://schemas.openxmlformats.org/officeDocument/2006/relationships/hyperlink" Target="http://www.pensiondanmark.com" TargetMode="External"/><Relationship Id="rId53" Type="http://schemas.openxmlformats.org/officeDocument/2006/relationships/hyperlink" Target="http://www.tarongagroup.com" TargetMode="External"/><Relationship Id="rId52" Type="http://schemas.openxmlformats.org/officeDocument/2006/relationships/hyperlink" Target="https://www.linkedin.com/in/andreas-huber-116a1b99" TargetMode="External"/><Relationship Id="rId55" Type="http://schemas.openxmlformats.org/officeDocument/2006/relationships/hyperlink" Target="http://www.atomico.com" TargetMode="External"/><Relationship Id="rId54" Type="http://schemas.openxmlformats.org/officeDocument/2006/relationships/hyperlink" Target="https://www.linkedin.com/in/andrew-chia-b5910625" TargetMode="External"/><Relationship Id="rId57" Type="http://schemas.openxmlformats.org/officeDocument/2006/relationships/hyperlink" Target="https://www.citadel.com/" TargetMode="External"/><Relationship Id="rId56" Type="http://schemas.openxmlformats.org/officeDocument/2006/relationships/hyperlink" Target="https://www.linkedin.com/in/andrewbduncan" TargetMode="External"/><Relationship Id="rId719" Type="http://schemas.openxmlformats.org/officeDocument/2006/relationships/hyperlink" Target="https://www.linkedin.com/in/moez-kassam-664819356" TargetMode="External"/><Relationship Id="rId718" Type="http://schemas.openxmlformats.org/officeDocument/2006/relationships/hyperlink" Target="https://ansonfunds.com/" TargetMode="External"/><Relationship Id="rId717" Type="http://schemas.openxmlformats.org/officeDocument/2006/relationships/hyperlink" Target="https://www.linkedin.com/in/mohil-thadasina" TargetMode="External"/><Relationship Id="rId712" Type="http://schemas.openxmlformats.org/officeDocument/2006/relationships/hyperlink" Target="https://www.bvp.com/subscribe" TargetMode="External"/><Relationship Id="rId711" Type="http://schemas.openxmlformats.org/officeDocument/2006/relationships/hyperlink" Target="https://www.linkedin.com/in/missygoldberg" TargetMode="External"/><Relationship Id="rId710" Type="http://schemas.openxmlformats.org/officeDocument/2006/relationships/hyperlink" Target="http://www.rakutenadvertising.com" TargetMode="External"/><Relationship Id="rId716" Type="http://schemas.openxmlformats.org/officeDocument/2006/relationships/hyperlink" Target="https://www.itochu.com/us/" TargetMode="External"/><Relationship Id="rId715" Type="http://schemas.openxmlformats.org/officeDocument/2006/relationships/hyperlink" Target="https://www.linkedin.com/in/mitsunori-fukushi-4832aa" TargetMode="External"/><Relationship Id="rId714" Type="http://schemas.openxmlformats.org/officeDocument/2006/relationships/hyperlink" Target="https://www.sbigroup.co.jp/english/company/group/sbisec.html" TargetMode="External"/><Relationship Id="rId713" Type="http://schemas.openxmlformats.org/officeDocument/2006/relationships/hyperlink" Target="https://www.linkedin.com/in/mitch-clay-4a4024173" TargetMode="External"/><Relationship Id="rId59" Type="http://schemas.openxmlformats.org/officeDocument/2006/relationships/hyperlink" Target="https://forgepointcap.com/" TargetMode="External"/><Relationship Id="rId58" Type="http://schemas.openxmlformats.org/officeDocument/2006/relationships/hyperlink" Target="https://www.linkedin.com/in/andrew-goldfield-a54200119" TargetMode="External"/><Relationship Id="rId349" Type="http://schemas.openxmlformats.org/officeDocument/2006/relationships/hyperlink" Target="https://www.linkedin.com/in/hamidherzai" TargetMode="External"/><Relationship Id="rId348" Type="http://schemas.openxmlformats.org/officeDocument/2006/relationships/hyperlink" Target="http://www.fidelity.com" TargetMode="External"/><Relationship Id="rId347" Type="http://schemas.openxmlformats.org/officeDocument/2006/relationships/hyperlink" Target="https://www.linkedin.com/in/haleyring" TargetMode="External"/><Relationship Id="rId346" Type="http://schemas.openxmlformats.org/officeDocument/2006/relationships/hyperlink" Target="http://www.paladincapgroup.com" TargetMode="External"/><Relationship Id="rId341" Type="http://schemas.openxmlformats.org/officeDocument/2006/relationships/hyperlink" Target="https://www.linkedin.com/in/gschaffer" TargetMode="External"/><Relationship Id="rId340" Type="http://schemas.openxmlformats.org/officeDocument/2006/relationships/hyperlink" Target="http://www.pegasustechventures.com" TargetMode="External"/><Relationship Id="rId345" Type="http://schemas.openxmlformats.org/officeDocument/2006/relationships/hyperlink" Target="https://www.linkedin.com/in/guillaumehercot" TargetMode="External"/><Relationship Id="rId344" Type="http://schemas.openxmlformats.org/officeDocument/2006/relationships/hyperlink" Target="http://www.ubs.com/about" TargetMode="External"/><Relationship Id="rId343" Type="http://schemas.openxmlformats.org/officeDocument/2006/relationships/hyperlink" Target="https://www.linkedin.com/in/guido-somers-876a043" TargetMode="External"/><Relationship Id="rId342" Type="http://schemas.openxmlformats.org/officeDocument/2006/relationships/hyperlink" Target="http://www.ibm.com" TargetMode="External"/><Relationship Id="rId338" Type="http://schemas.openxmlformats.org/officeDocument/2006/relationships/hyperlink" Target="https://www.linkedin.com/in/govilkumar" TargetMode="External"/><Relationship Id="rId337" Type="http://schemas.openxmlformats.org/officeDocument/2006/relationships/hyperlink" Target="http://www.honeywell.com" TargetMode="External"/><Relationship Id="rId336" Type="http://schemas.openxmlformats.org/officeDocument/2006/relationships/hyperlink" Target="https://www.linkedin.com/in/gogemartug" TargetMode="External"/><Relationship Id="rId335" Type="http://schemas.openxmlformats.org/officeDocument/2006/relationships/hyperlink" Target="https://www.linkedin.com/in/giles-coppel-054b23144" TargetMode="External"/><Relationship Id="rId339" Type="http://schemas.openxmlformats.org/officeDocument/2006/relationships/hyperlink" Target="https://www.linkedin.com/in/grant-russell-7574a528" TargetMode="External"/><Relationship Id="rId330" Type="http://schemas.openxmlformats.org/officeDocument/2006/relationships/hyperlink" Target="http://www.inveready.com" TargetMode="External"/><Relationship Id="rId334" Type="http://schemas.openxmlformats.org/officeDocument/2006/relationships/hyperlink" Target="https://www.tudor.com/" TargetMode="External"/><Relationship Id="rId333" Type="http://schemas.openxmlformats.org/officeDocument/2006/relationships/hyperlink" Target="https://www.linkedin.com/in/giancarlo-sardelli-6900378" TargetMode="External"/><Relationship Id="rId332" Type="http://schemas.openxmlformats.org/officeDocument/2006/relationships/hyperlink" Target="http://www.eib.org" TargetMode="External"/><Relationship Id="rId331" Type="http://schemas.openxmlformats.org/officeDocument/2006/relationships/hyperlink" Target="https://www.linkedin.com/in/gerardo-redondo" TargetMode="External"/><Relationship Id="rId370" Type="http://schemas.openxmlformats.org/officeDocument/2006/relationships/hyperlink" Target="https://www.linkedin.com/in/hiroyuki-sumitomo-b5169a134" TargetMode="External"/><Relationship Id="rId369" Type="http://schemas.openxmlformats.org/officeDocument/2006/relationships/hyperlink" Target="https://group.softbank/en/" TargetMode="External"/><Relationship Id="rId368" Type="http://schemas.openxmlformats.org/officeDocument/2006/relationships/hyperlink" Target="https://www.linkedin.com/in/hiroyuki-nakai-62a48039" TargetMode="External"/><Relationship Id="rId363" Type="http://schemas.openxmlformats.org/officeDocument/2006/relationships/hyperlink" Target="https://www.linkedin.com/in/henryleejr" TargetMode="External"/><Relationship Id="rId362" Type="http://schemas.openxmlformats.org/officeDocument/2006/relationships/hyperlink" Target="http://www.hudsonbaycapital.com" TargetMode="External"/><Relationship Id="rId361" Type="http://schemas.openxmlformats.org/officeDocument/2006/relationships/hyperlink" Target="https://www.linkedin.com/in/henry-harding-38916428" TargetMode="External"/><Relationship Id="rId360" Type="http://schemas.openxmlformats.org/officeDocument/2006/relationships/hyperlink" Target="http://www.hudsonbaycapital.com" TargetMode="External"/><Relationship Id="rId367" Type="http://schemas.openxmlformats.org/officeDocument/2006/relationships/hyperlink" Target="https://www.linkedin.com/in/hiroshi-s-a722b45b" TargetMode="External"/><Relationship Id="rId366" Type="http://schemas.openxmlformats.org/officeDocument/2006/relationships/hyperlink" Target="https://group.softbank/en/" TargetMode="External"/><Relationship Id="rId365" Type="http://schemas.openxmlformats.org/officeDocument/2006/relationships/hyperlink" Target="https://www.linkedin.com/in/hiroshiichinose" TargetMode="External"/><Relationship Id="rId364" Type="http://schemas.openxmlformats.org/officeDocument/2006/relationships/hyperlink" Target="https://www.linkedin.com/in/hikmat-chammas-6b740312" TargetMode="External"/><Relationship Id="rId95" Type="http://schemas.openxmlformats.org/officeDocument/2006/relationships/hyperlink" Target="http://www.nea.com" TargetMode="External"/><Relationship Id="rId94" Type="http://schemas.openxmlformats.org/officeDocument/2006/relationships/hyperlink" Target="https://www.linkedin.com/in/ashleyhsiao" TargetMode="External"/><Relationship Id="rId97" Type="http://schemas.openxmlformats.org/officeDocument/2006/relationships/hyperlink" Target="http://www.nvidia.com" TargetMode="External"/><Relationship Id="rId96" Type="http://schemas.openxmlformats.org/officeDocument/2006/relationships/hyperlink" Target="https://www.linkedin.com/in/a-mitchell" TargetMode="External"/><Relationship Id="rId99" Type="http://schemas.openxmlformats.org/officeDocument/2006/relationships/hyperlink" Target="https://goo.gle/3DLEokh" TargetMode="External"/><Relationship Id="rId98" Type="http://schemas.openxmlformats.org/officeDocument/2006/relationships/hyperlink" Target="https://www.linkedin.com/in/ashwinpoojary1" TargetMode="External"/><Relationship Id="rId91" Type="http://schemas.openxmlformats.org/officeDocument/2006/relationships/hyperlink" Target="http://www.atomico.com" TargetMode="External"/><Relationship Id="rId90" Type="http://schemas.openxmlformats.org/officeDocument/2006/relationships/hyperlink" Target="https://www.linkedin.com/in/arun-sadhanandham-51512616" TargetMode="External"/><Relationship Id="rId93" Type="http://schemas.openxmlformats.org/officeDocument/2006/relationships/hyperlink" Target="http://www.admcapital.com" TargetMode="External"/><Relationship Id="rId92" Type="http://schemas.openxmlformats.org/officeDocument/2006/relationships/hyperlink" Target="https://www.linkedin.com/in/ashleigh-fawcett-853698254" TargetMode="External"/><Relationship Id="rId359" Type="http://schemas.openxmlformats.org/officeDocument/2006/relationships/hyperlink" Target="https://www.linkedin.com/in/henningschwarzkopf" TargetMode="External"/><Relationship Id="rId358" Type="http://schemas.openxmlformats.org/officeDocument/2006/relationships/hyperlink" Target="https://www.linkedin.com/in/heinrich-kaniude-9755aa44" TargetMode="External"/><Relationship Id="rId357" Type="http://schemas.openxmlformats.org/officeDocument/2006/relationships/hyperlink" Target="http://www.ubs.com/about" TargetMode="External"/><Relationship Id="rId352" Type="http://schemas.openxmlformats.org/officeDocument/2006/relationships/hyperlink" Target="https://www.linkedin.com/in/harrissfried" TargetMode="External"/><Relationship Id="rId351" Type="http://schemas.openxmlformats.org/officeDocument/2006/relationships/hyperlink" Target="http://citadelanalyticsuk.com" TargetMode="External"/><Relationship Id="rId350" Type="http://schemas.openxmlformats.org/officeDocument/2006/relationships/hyperlink" Target="https://www.linkedin.com/in/hannah-miao-han-408020113" TargetMode="External"/><Relationship Id="rId356" Type="http://schemas.openxmlformats.org/officeDocument/2006/relationships/hyperlink" Target="https://www.linkedin.com/in/heidihjelm" TargetMode="External"/><Relationship Id="rId355" Type="http://schemas.openxmlformats.org/officeDocument/2006/relationships/hyperlink" Target="http://www.pensiondanmark.com" TargetMode="External"/><Relationship Id="rId354" Type="http://schemas.openxmlformats.org/officeDocument/2006/relationships/hyperlink" Target="https://www.linkedin.com/in/heather-schoell" TargetMode="External"/><Relationship Id="rId353" Type="http://schemas.openxmlformats.org/officeDocument/2006/relationships/hyperlink" Target="http://www.nvidia.com" TargetMode="External"/><Relationship Id="rId305" Type="http://schemas.openxmlformats.org/officeDocument/2006/relationships/hyperlink" Target="https://www.linkedin.com/in/eslamkamal85" TargetMode="External"/><Relationship Id="rId789" Type="http://schemas.openxmlformats.org/officeDocument/2006/relationships/hyperlink" Target="https://linktr.ee/stonexgroup" TargetMode="External"/><Relationship Id="rId304" Type="http://schemas.openxmlformats.org/officeDocument/2006/relationships/hyperlink" Target="https://news.microsoft.com/" TargetMode="External"/><Relationship Id="rId788" Type="http://schemas.openxmlformats.org/officeDocument/2006/relationships/hyperlink" Target="https://www.linkedin.com/in/perry-baker-b24448b4" TargetMode="External"/><Relationship Id="rId303" Type="http://schemas.openxmlformats.org/officeDocument/2006/relationships/hyperlink" Target="https://www.linkedin.com/in/ernest-gasso-gil" TargetMode="External"/><Relationship Id="rId787" Type="http://schemas.openxmlformats.org/officeDocument/2006/relationships/hyperlink" Target="https://group.legalandgeneral.com/en" TargetMode="External"/><Relationship Id="rId302" Type="http://schemas.openxmlformats.org/officeDocument/2006/relationships/hyperlink" Target="http://www.inveready.com" TargetMode="External"/><Relationship Id="rId786" Type="http://schemas.openxmlformats.org/officeDocument/2006/relationships/hyperlink" Target="https://www.linkedin.com/in/paul-tepfenhart-bb47664" TargetMode="External"/><Relationship Id="rId309" Type="http://schemas.openxmlformats.org/officeDocument/2006/relationships/hyperlink" Target="https://www.tencent.com/en-us/" TargetMode="External"/><Relationship Id="rId308" Type="http://schemas.openxmlformats.org/officeDocument/2006/relationships/hyperlink" Target="https://www.linkedin.com/in/ethan-young-39168035" TargetMode="External"/><Relationship Id="rId307" Type="http://schemas.openxmlformats.org/officeDocument/2006/relationships/hyperlink" Target="https://www.linkedin.com/in/esraaalnaib" TargetMode="External"/><Relationship Id="rId306" Type="http://schemas.openxmlformats.org/officeDocument/2006/relationships/hyperlink" Target="http://www.goldmansachs.com" TargetMode="External"/><Relationship Id="rId781" Type="http://schemas.openxmlformats.org/officeDocument/2006/relationships/hyperlink" Target="http://www.monetagroup.com" TargetMode="External"/><Relationship Id="rId780" Type="http://schemas.openxmlformats.org/officeDocument/2006/relationships/hyperlink" Target="https://www.linkedin.com/in/patrick-mccauley-130aa512a" TargetMode="External"/><Relationship Id="rId301" Type="http://schemas.openxmlformats.org/officeDocument/2006/relationships/hyperlink" Target="https://www.linkedin.com/in/ernest-dileonardo-927b72329" TargetMode="External"/><Relationship Id="rId785" Type="http://schemas.openxmlformats.org/officeDocument/2006/relationships/hyperlink" Target="https://goo.gle/3DLEokh" TargetMode="External"/><Relationship Id="rId300" Type="http://schemas.openxmlformats.org/officeDocument/2006/relationships/hyperlink" Target="https://news.microsoft.com/" TargetMode="External"/><Relationship Id="rId784" Type="http://schemas.openxmlformats.org/officeDocument/2006/relationships/hyperlink" Target="https://www.linkedin.com/in/paul-ashworth-743b9917" TargetMode="External"/><Relationship Id="rId783" Type="http://schemas.openxmlformats.org/officeDocument/2006/relationships/hyperlink" Target="http://www.unsw.edu.au/" TargetMode="External"/><Relationship Id="rId782" Type="http://schemas.openxmlformats.org/officeDocument/2006/relationships/hyperlink" Target="https://www.linkedin.com/in/patti-dower-409130b" TargetMode="External"/><Relationship Id="rId778" Type="http://schemas.openxmlformats.org/officeDocument/2006/relationships/hyperlink" Target="http://www.raymondjames.com" TargetMode="External"/><Relationship Id="rId777" Type="http://schemas.openxmlformats.org/officeDocument/2006/relationships/hyperlink" Target="https://www.linkedin.com/in/patrickewane" TargetMode="External"/><Relationship Id="rId776" Type="http://schemas.openxmlformats.org/officeDocument/2006/relationships/hyperlink" Target="http://www.blackrock.com" TargetMode="External"/><Relationship Id="rId775" Type="http://schemas.openxmlformats.org/officeDocument/2006/relationships/hyperlink" Target="https://www.linkedin.com/in/patrickciccarelli" TargetMode="External"/><Relationship Id="rId779" Type="http://schemas.openxmlformats.org/officeDocument/2006/relationships/hyperlink" Target="https://www.linkedin.com/in/patrick-mccarthy-91a28b6a" TargetMode="External"/><Relationship Id="rId770" Type="http://schemas.openxmlformats.org/officeDocument/2006/relationships/hyperlink" Target="https://www.linkedin.com/in/pam-mcintyre-496a9135" TargetMode="External"/><Relationship Id="rId774" Type="http://schemas.openxmlformats.org/officeDocument/2006/relationships/hyperlink" Target="http://www.varsitytechnologies.com" TargetMode="External"/><Relationship Id="rId773" Type="http://schemas.openxmlformats.org/officeDocument/2006/relationships/hyperlink" Target="https://www.linkedin.com/in/pat-reilly-a9838b365" TargetMode="External"/><Relationship Id="rId772" Type="http://schemas.openxmlformats.org/officeDocument/2006/relationships/hyperlink" Target="https://www.linkedin.com/in/pascal-andr%C3%A9-chenal-448b3544" TargetMode="External"/><Relationship Id="rId771" Type="http://schemas.openxmlformats.org/officeDocument/2006/relationships/hyperlink" Target="http://www.supernovainvest.com" TargetMode="External"/><Relationship Id="rId327" Type="http://schemas.openxmlformats.org/officeDocument/2006/relationships/hyperlink" Target="https://www.linkedin.com/in/georgeckmair" TargetMode="External"/><Relationship Id="rId326" Type="http://schemas.openxmlformats.org/officeDocument/2006/relationships/hyperlink" Target="http://schwarzmueller.com/en/" TargetMode="External"/><Relationship Id="rId325" Type="http://schemas.openxmlformats.org/officeDocument/2006/relationships/hyperlink" Target="https://www.linkedin.com/in/geeta-nathan-4a26231b" TargetMode="External"/><Relationship Id="rId324" Type="http://schemas.openxmlformats.org/officeDocument/2006/relationships/hyperlink" Target="https://www.linkedin.com/in/gabriel-kra-632a57" TargetMode="External"/><Relationship Id="rId329" Type="http://schemas.openxmlformats.org/officeDocument/2006/relationships/hyperlink" Target="https://www.linkedin.com/in/george-bonano-010a574b" TargetMode="External"/><Relationship Id="rId328" Type="http://schemas.openxmlformats.org/officeDocument/2006/relationships/hyperlink" Target="http://www.fidelity.com" TargetMode="External"/><Relationship Id="rId323" Type="http://schemas.openxmlformats.org/officeDocument/2006/relationships/hyperlink" Target="http://www.preludeventures.com" TargetMode="External"/><Relationship Id="rId322" Type="http://schemas.openxmlformats.org/officeDocument/2006/relationships/hyperlink" Target="https://www.linkedin.com/in/frederik-d%C3%B8mler-25086623" TargetMode="External"/><Relationship Id="rId321" Type="http://schemas.openxmlformats.org/officeDocument/2006/relationships/hyperlink" Target="http://www.pensiondanmark.com" TargetMode="External"/><Relationship Id="rId320" Type="http://schemas.openxmlformats.org/officeDocument/2006/relationships/hyperlink" Target="https://www.linkedin.com/in/franck-nowak-aa69436" TargetMode="External"/><Relationship Id="rId316" Type="http://schemas.openxmlformats.org/officeDocument/2006/relationships/hyperlink" Target="https://www.linkedin.com/in/fatima-pouryousefi-dargah-phd-ccs-b711096a" TargetMode="External"/><Relationship Id="rId315" Type="http://schemas.openxmlformats.org/officeDocument/2006/relationships/hyperlink" Target="http://www.mitacs.ca" TargetMode="External"/><Relationship Id="rId799" Type="http://schemas.openxmlformats.org/officeDocument/2006/relationships/hyperlink" Target="http://daphni.com" TargetMode="External"/><Relationship Id="rId314" Type="http://schemas.openxmlformats.org/officeDocument/2006/relationships/hyperlink" Target="https://www.linkedin.com/in/faisalalshibl" TargetMode="External"/><Relationship Id="rId798" Type="http://schemas.openxmlformats.org/officeDocument/2006/relationships/hyperlink" Target="https://www.linkedin.com/in/philip-vasan-2ba60946" TargetMode="External"/><Relationship Id="rId313" Type="http://schemas.openxmlformats.org/officeDocument/2006/relationships/hyperlink" Target="http://www.ubs.com/about" TargetMode="External"/><Relationship Id="rId797" Type="http://schemas.openxmlformats.org/officeDocument/2006/relationships/hyperlink" Target="http://www.blackrock.com" TargetMode="External"/><Relationship Id="rId319" Type="http://schemas.openxmlformats.org/officeDocument/2006/relationships/hyperlink" Target="http://www.franklinresources.com" TargetMode="External"/><Relationship Id="rId318" Type="http://schemas.openxmlformats.org/officeDocument/2006/relationships/hyperlink" Target="https://www.linkedin.com/in/florentthms" TargetMode="External"/><Relationship Id="rId317" Type="http://schemas.openxmlformats.org/officeDocument/2006/relationships/hyperlink" Target="https://www.varsity.vc" TargetMode="External"/><Relationship Id="rId792" Type="http://schemas.openxmlformats.org/officeDocument/2006/relationships/hyperlink" Target="https://www.linkedin.com/in/peter-oram" TargetMode="External"/><Relationship Id="rId791" Type="http://schemas.openxmlformats.org/officeDocument/2006/relationships/hyperlink" Target="http://www.goldmansachs.com" TargetMode="External"/><Relationship Id="rId790" Type="http://schemas.openxmlformats.org/officeDocument/2006/relationships/hyperlink" Target="https://www.linkedin.com/in/peter-delahunt" TargetMode="External"/><Relationship Id="rId312" Type="http://schemas.openxmlformats.org/officeDocument/2006/relationships/hyperlink" Target="https://www.linkedin.com/in/evychen" TargetMode="External"/><Relationship Id="rId796" Type="http://schemas.openxmlformats.org/officeDocument/2006/relationships/hyperlink" Target="https://www.linkedin.com/in/philip-johnson-13294a12" TargetMode="External"/><Relationship Id="rId311" Type="http://schemas.openxmlformats.org/officeDocument/2006/relationships/hyperlink" Target="http://av-funds.com/47dz8pv" TargetMode="External"/><Relationship Id="rId795" Type="http://schemas.openxmlformats.org/officeDocument/2006/relationships/hyperlink" Target="https://www.mwam.com/" TargetMode="External"/><Relationship Id="rId310" Type="http://schemas.openxmlformats.org/officeDocument/2006/relationships/hyperlink" Target="https://www.linkedin.com/in/etiennengweixinpay65" TargetMode="External"/><Relationship Id="rId794" Type="http://schemas.openxmlformats.org/officeDocument/2006/relationships/hyperlink" Target="https://www.linkedin.com/in/petersteinberg" TargetMode="External"/><Relationship Id="rId793" Type="http://schemas.openxmlformats.org/officeDocument/2006/relationships/hyperlink" Target="http://gaingels.com/" TargetMode="External"/><Relationship Id="rId297" Type="http://schemas.openxmlformats.org/officeDocument/2006/relationships/hyperlink" Target="https://www.linkedin.com/in/elockwood" TargetMode="External"/><Relationship Id="rId296" Type="http://schemas.openxmlformats.org/officeDocument/2006/relationships/hyperlink" Target="https://octopusventures.com" TargetMode="External"/><Relationship Id="rId295" Type="http://schemas.openxmlformats.org/officeDocument/2006/relationships/hyperlink" Target="https://www.linkedin.com/in/ericasunkin" TargetMode="External"/><Relationship Id="rId294" Type="http://schemas.openxmlformats.org/officeDocument/2006/relationships/hyperlink" Target="http://www.nea.com" TargetMode="External"/><Relationship Id="rId299" Type="http://schemas.openxmlformats.org/officeDocument/2006/relationships/hyperlink" Target="https://www.linkedin.com/in/erin-robinson-0a01bab" TargetMode="External"/><Relationship Id="rId298" Type="http://schemas.openxmlformats.org/officeDocument/2006/relationships/hyperlink" Target="https://global.rakuten.com/corp/" TargetMode="External"/><Relationship Id="rId271" Type="http://schemas.openxmlformats.org/officeDocument/2006/relationships/hyperlink" Target="https://www.linkedin.com/in/eiichiro-so-305a98153" TargetMode="External"/><Relationship Id="rId270" Type="http://schemas.openxmlformats.org/officeDocument/2006/relationships/hyperlink" Target="https://www.sbivencapital.com.sg/" TargetMode="External"/><Relationship Id="rId269" Type="http://schemas.openxmlformats.org/officeDocument/2006/relationships/hyperlink" Target="https://www.linkedin.com/in/egan-drakoulas-a5320740" TargetMode="External"/><Relationship Id="rId264" Type="http://schemas.openxmlformats.org/officeDocument/2006/relationships/hyperlink" Target="https://www.tencent.com/en-us/" TargetMode="External"/><Relationship Id="rId263" Type="http://schemas.openxmlformats.org/officeDocument/2006/relationships/hyperlink" Target="https://www.linkedin.com/in/earchila" TargetMode="External"/><Relationship Id="rId262" Type="http://schemas.openxmlformats.org/officeDocument/2006/relationships/hyperlink" Target="https://goo.gle/3DLEokh" TargetMode="External"/><Relationship Id="rId261" Type="http://schemas.openxmlformats.org/officeDocument/2006/relationships/hyperlink" Target="https://www.linkedin.com/in/duncan-robinson-msds-mba-caia-fdp-a1953752" TargetMode="External"/><Relationship Id="rId268" Type="http://schemas.openxmlformats.org/officeDocument/2006/relationships/hyperlink" Target="http://www.tmf-group.com" TargetMode="External"/><Relationship Id="rId267" Type="http://schemas.openxmlformats.org/officeDocument/2006/relationships/hyperlink" Target="https://www.linkedin.com/in/edwin-jager-04862a" TargetMode="External"/><Relationship Id="rId266" Type="http://schemas.openxmlformats.org/officeDocument/2006/relationships/hyperlink" Target="https://www.deshaw.com/" TargetMode="External"/><Relationship Id="rId265" Type="http://schemas.openxmlformats.org/officeDocument/2006/relationships/hyperlink" Target="https://www.linkedin.com/in/edwardfmorris" TargetMode="External"/><Relationship Id="rId260" Type="http://schemas.openxmlformats.org/officeDocument/2006/relationships/hyperlink" Target="http://www.franklinresources.com" TargetMode="External"/><Relationship Id="rId259" Type="http://schemas.openxmlformats.org/officeDocument/2006/relationships/hyperlink" Target="https://www.linkedin.com/in/drorberman" TargetMode="External"/><Relationship Id="rId258" Type="http://schemas.openxmlformats.org/officeDocument/2006/relationships/hyperlink" Target="http://www.innovationendeavors.com" TargetMode="External"/><Relationship Id="rId253" Type="http://schemas.openxmlformats.org/officeDocument/2006/relationships/hyperlink" Target="https://www.linkedin.com/in/douglas-hassebrock-8875a96" TargetMode="External"/><Relationship Id="rId252" Type="http://schemas.openxmlformats.org/officeDocument/2006/relationships/hyperlink" Target="https://www.lockheedmartin.com" TargetMode="External"/><Relationship Id="rId251" Type="http://schemas.openxmlformats.org/officeDocument/2006/relationships/hyperlink" Target="https://www.linkedin.com/in/dodixon" TargetMode="External"/><Relationship Id="rId250" Type="http://schemas.openxmlformats.org/officeDocument/2006/relationships/hyperlink" Target="https://forgepointcap.com/" TargetMode="External"/><Relationship Id="rId257" Type="http://schemas.openxmlformats.org/officeDocument/2006/relationships/hyperlink" Target="https://www.linkedin.com/in/dr-nathalie-weitemeyer-64337944" TargetMode="External"/><Relationship Id="rId256" Type="http://schemas.openxmlformats.org/officeDocument/2006/relationships/hyperlink" Target="https://bayernkapital.de" TargetMode="External"/><Relationship Id="rId255" Type="http://schemas.openxmlformats.org/officeDocument/2006/relationships/hyperlink" Target="https://www.linkedin.com/in/douglasboser" TargetMode="External"/><Relationship Id="rId254" Type="http://schemas.openxmlformats.org/officeDocument/2006/relationships/hyperlink" Target="http://inventureproperties.com/" TargetMode="External"/><Relationship Id="rId293" Type="http://schemas.openxmlformats.org/officeDocument/2006/relationships/hyperlink" Target="https://www.linkedin.com/in/evanderkleij" TargetMode="External"/><Relationship Id="rId292" Type="http://schemas.openxmlformats.org/officeDocument/2006/relationships/hyperlink" Target="https://www.edenbase.com" TargetMode="External"/><Relationship Id="rId291" Type="http://schemas.openxmlformats.org/officeDocument/2006/relationships/hyperlink" Target="https://www.linkedin.com/in/erictuley" TargetMode="External"/><Relationship Id="rId290" Type="http://schemas.openxmlformats.org/officeDocument/2006/relationships/hyperlink" Target="http://www.amgen.com" TargetMode="External"/><Relationship Id="rId286" Type="http://schemas.openxmlformats.org/officeDocument/2006/relationships/hyperlink" Target="http://www.verition.com" TargetMode="External"/><Relationship Id="rId285" Type="http://schemas.openxmlformats.org/officeDocument/2006/relationships/hyperlink" Target="https://www.linkedin.com/in/eenglishprivatemarketstrategy" TargetMode="External"/><Relationship Id="rId284" Type="http://schemas.openxmlformats.org/officeDocument/2006/relationships/hyperlink" Target="https://group.legalandgeneral.com/en" TargetMode="External"/><Relationship Id="rId283" Type="http://schemas.openxmlformats.org/officeDocument/2006/relationships/hyperlink" Target="https://www.linkedin.com/in/emilianomaffione" TargetMode="External"/><Relationship Id="rId289" Type="http://schemas.openxmlformats.org/officeDocument/2006/relationships/hyperlink" Target="https://www.linkedin.com/in/erickittner" TargetMode="External"/><Relationship Id="rId288" Type="http://schemas.openxmlformats.org/officeDocument/2006/relationships/hyperlink" Target="http://www.monetagroup.com" TargetMode="External"/><Relationship Id="rId287" Type="http://schemas.openxmlformats.org/officeDocument/2006/relationships/hyperlink" Target="https://www.linkedin.com/in/emma-haddon-43037363" TargetMode="External"/><Relationship Id="rId282" Type="http://schemas.openxmlformats.org/officeDocument/2006/relationships/hyperlink" Target="https://www.cdpventurecapital.it/" TargetMode="External"/><Relationship Id="rId281" Type="http://schemas.openxmlformats.org/officeDocument/2006/relationships/hyperlink" Target="https://www.linkedin.com/in/elliottfrobinson" TargetMode="External"/><Relationship Id="rId280" Type="http://schemas.openxmlformats.org/officeDocument/2006/relationships/hyperlink" Target="https://www.bvp.com/subscribe" TargetMode="External"/><Relationship Id="rId275" Type="http://schemas.openxmlformats.org/officeDocument/2006/relationships/hyperlink" Target="https://www.linkedin.com/in/elizabeth-montana-luciano-08675923" TargetMode="External"/><Relationship Id="rId274" Type="http://schemas.openxmlformats.org/officeDocument/2006/relationships/hyperlink" Target="http://www.liquid2.vc" TargetMode="External"/><Relationship Id="rId273" Type="http://schemas.openxmlformats.org/officeDocument/2006/relationships/hyperlink" Target="https://www.linkedin.com/in/elisabetta-guerra-87321993" TargetMode="External"/><Relationship Id="rId272" Type="http://schemas.openxmlformats.org/officeDocument/2006/relationships/hyperlink" Target="https://www.cdpventurecapital.it/" TargetMode="External"/><Relationship Id="rId279" Type="http://schemas.openxmlformats.org/officeDocument/2006/relationships/hyperlink" Target="https://www.linkedin.com/in/ellen-n-280869275" TargetMode="External"/><Relationship Id="rId278" Type="http://schemas.openxmlformats.org/officeDocument/2006/relationships/hyperlink" Target="http://www.iqt.org" TargetMode="External"/><Relationship Id="rId277" Type="http://schemas.openxmlformats.org/officeDocument/2006/relationships/hyperlink" Target="https://www.linkedin.com/in/elizabethxiang" TargetMode="External"/><Relationship Id="rId276" Type="http://schemas.openxmlformats.org/officeDocument/2006/relationships/hyperlink" Target="http://www.verition.com" TargetMode="External"/><Relationship Id="rId629" Type="http://schemas.openxmlformats.org/officeDocument/2006/relationships/hyperlink" Target="http://www.inveready.com" TargetMode="External"/><Relationship Id="rId624" Type="http://schemas.openxmlformats.org/officeDocument/2006/relationships/hyperlink" Target="https://www.linkedin.com/in/maria-e-hartin-swart" TargetMode="External"/><Relationship Id="rId623" Type="http://schemas.openxmlformats.org/officeDocument/2006/relationships/hyperlink" Target="https://www.lockheedmartin.com" TargetMode="External"/><Relationship Id="rId622" Type="http://schemas.openxmlformats.org/officeDocument/2006/relationships/hyperlink" Target="https://www.linkedin.com/in/margaux-bigotte-05659b46" TargetMode="External"/><Relationship Id="rId621" Type="http://schemas.openxmlformats.org/officeDocument/2006/relationships/hyperlink" Target="https://cib.bnpparibas/" TargetMode="External"/><Relationship Id="rId628" Type="http://schemas.openxmlformats.org/officeDocument/2006/relationships/hyperlink" Target="https://www.linkedin.com/in/maria-zapolski-5703741" TargetMode="External"/><Relationship Id="rId627" Type="http://schemas.openxmlformats.org/officeDocument/2006/relationships/hyperlink" Target="http://www.citigroup.com" TargetMode="External"/><Relationship Id="rId626" Type="http://schemas.openxmlformats.org/officeDocument/2006/relationships/hyperlink" Target="https://www.linkedin.com/in/maria-sosa-58b250230" TargetMode="External"/><Relationship Id="rId625" Type="http://schemas.openxmlformats.org/officeDocument/2006/relationships/hyperlink" Target="http://www.inveready.com" TargetMode="External"/><Relationship Id="rId620" Type="http://schemas.openxmlformats.org/officeDocument/2006/relationships/hyperlink" Target="https://www.linkedin.com/in/marcus-zavos" TargetMode="External"/><Relationship Id="rId619" Type="http://schemas.openxmlformats.org/officeDocument/2006/relationships/hyperlink" Target="http://www.goldmansachs.com" TargetMode="External"/><Relationship Id="rId618" Type="http://schemas.openxmlformats.org/officeDocument/2006/relationships/hyperlink" Target="https://www.linkedin.com/in/marco-pavone-stanford" TargetMode="External"/><Relationship Id="rId613" Type="http://schemas.openxmlformats.org/officeDocument/2006/relationships/hyperlink" Target="https://bpifrance.fr" TargetMode="External"/><Relationship Id="rId612" Type="http://schemas.openxmlformats.org/officeDocument/2006/relationships/hyperlink" Target="https://www.linkedin.com/in/mag%C3%AD-lloren%C3%A7-clav%C3%A9-badia-1985731" TargetMode="External"/><Relationship Id="rId611" Type="http://schemas.openxmlformats.org/officeDocument/2006/relationships/hyperlink" Target="http://www.eib.org" TargetMode="External"/><Relationship Id="rId610" Type="http://schemas.openxmlformats.org/officeDocument/2006/relationships/hyperlink" Target="https://www.linkedin.com/in/madhusrini" TargetMode="External"/><Relationship Id="rId617" Type="http://schemas.openxmlformats.org/officeDocument/2006/relationships/hyperlink" Target="http://www.nvidia.com" TargetMode="External"/><Relationship Id="rId616" Type="http://schemas.openxmlformats.org/officeDocument/2006/relationships/hyperlink" Target="https://www.linkedin.com/in/jagadev" TargetMode="External"/><Relationship Id="rId615" Type="http://schemas.openxmlformats.org/officeDocument/2006/relationships/hyperlink" Target="http://www.nvidia.com" TargetMode="External"/><Relationship Id="rId614" Type="http://schemas.openxmlformats.org/officeDocument/2006/relationships/hyperlink" Target="https://www.linkedin.com/in/malik-adouani-16327342" TargetMode="External"/><Relationship Id="rId646" Type="http://schemas.openxmlformats.org/officeDocument/2006/relationships/hyperlink" Target="http://www.goldmansachs.com" TargetMode="External"/><Relationship Id="rId645" Type="http://schemas.openxmlformats.org/officeDocument/2006/relationships/hyperlink" Target="https://www.linkedin.com/in/martin-redl-84b976131" TargetMode="External"/><Relationship Id="rId644" Type="http://schemas.openxmlformats.org/officeDocument/2006/relationships/hyperlink" Target="https://bayernkapital.de" TargetMode="External"/><Relationship Id="rId643" Type="http://schemas.openxmlformats.org/officeDocument/2006/relationships/hyperlink" Target="https://www.linkedin.com/in/mark-yusko-0400a6176" TargetMode="External"/><Relationship Id="rId649" Type="http://schemas.openxmlformats.org/officeDocument/2006/relationships/hyperlink" Target="https://www.linkedin.com/in/marty-pittman-99b9481" TargetMode="External"/><Relationship Id="rId648" Type="http://schemas.openxmlformats.org/officeDocument/2006/relationships/hyperlink" Target="http://www.raymondjames.com" TargetMode="External"/><Relationship Id="rId647" Type="http://schemas.openxmlformats.org/officeDocument/2006/relationships/hyperlink" Target="https://www.linkedin.com/in/martin-rensing-b8254335" TargetMode="External"/><Relationship Id="rId642" Type="http://schemas.openxmlformats.org/officeDocument/2006/relationships/hyperlink" Target="http://www.morgancreekcap.com" TargetMode="External"/><Relationship Id="rId641" Type="http://schemas.openxmlformats.org/officeDocument/2006/relationships/hyperlink" Target="https://www.linkedin.com/in/mbstead" TargetMode="External"/><Relationship Id="rId640" Type="http://schemas.openxmlformats.org/officeDocument/2006/relationships/hyperlink" Target="http://www.amgen.com" TargetMode="External"/><Relationship Id="rId635" Type="http://schemas.openxmlformats.org/officeDocument/2006/relationships/hyperlink" Target="https://www.getcaruso.com" TargetMode="External"/><Relationship Id="rId634" Type="http://schemas.openxmlformats.org/officeDocument/2006/relationships/hyperlink" Target="https://www.linkedin.com/in/mark-goldman-cfp%C2%AE-80612320" TargetMode="External"/><Relationship Id="rId633" Type="http://schemas.openxmlformats.org/officeDocument/2006/relationships/hyperlink" Target="http://www.raymondjames.com" TargetMode="External"/><Relationship Id="rId632" Type="http://schemas.openxmlformats.org/officeDocument/2006/relationships/hyperlink" Target="https://www.linkedin.com/in/mark-boggett-5044631" TargetMode="External"/><Relationship Id="rId639" Type="http://schemas.openxmlformats.org/officeDocument/2006/relationships/hyperlink" Target="https://www.linkedin.com/in/mark-russell-455aab154" TargetMode="External"/><Relationship Id="rId638" Type="http://schemas.openxmlformats.org/officeDocument/2006/relationships/hyperlink" Target="http://www.fidelity.com" TargetMode="External"/><Relationship Id="rId637" Type="http://schemas.openxmlformats.org/officeDocument/2006/relationships/hyperlink" Target="https://www.linkedin.com/in/mark-kurcon-a6603a11" TargetMode="External"/><Relationship Id="rId636" Type="http://schemas.openxmlformats.org/officeDocument/2006/relationships/hyperlink" Target="https://www.linkedin.com/in/mark-jude-hurley" TargetMode="External"/><Relationship Id="rId631" Type="http://schemas.openxmlformats.org/officeDocument/2006/relationships/hyperlink" Target="https://seraphim.vc" TargetMode="External"/><Relationship Id="rId630" Type="http://schemas.openxmlformats.org/officeDocument/2006/relationships/hyperlink" Target="https://www.linkedin.com/in/mariano-rodr%C3%ADguez-monterde-929a413" TargetMode="External"/><Relationship Id="rId609" Type="http://schemas.openxmlformats.org/officeDocument/2006/relationships/hyperlink" Target="http://www.fidelity.com" TargetMode="External"/><Relationship Id="rId608" Type="http://schemas.openxmlformats.org/officeDocument/2006/relationships/hyperlink" Target="https://www.linkedin.com/in/lyle-wilpon-71033017" TargetMode="External"/><Relationship Id="rId607" Type="http://schemas.openxmlformats.org/officeDocument/2006/relationships/hyperlink" Target="https://www.linkedin.com/in/lungelo-siyabonga-hamilton-bhengu-a31975395" TargetMode="External"/><Relationship Id="rId602" Type="http://schemas.openxmlformats.org/officeDocument/2006/relationships/hyperlink" Target="http://www.franklinresources.com" TargetMode="External"/><Relationship Id="rId601" Type="http://schemas.openxmlformats.org/officeDocument/2006/relationships/hyperlink" Target="https://www.linkedin.com/in/lucy-mills-30b8b916b" TargetMode="External"/><Relationship Id="rId600" Type="http://schemas.openxmlformats.org/officeDocument/2006/relationships/hyperlink" Target="https://www.mwam.com/" TargetMode="External"/><Relationship Id="rId606" Type="http://schemas.openxmlformats.org/officeDocument/2006/relationships/hyperlink" Target="http://www.fidelityinternational.com" TargetMode="External"/><Relationship Id="rId605" Type="http://schemas.openxmlformats.org/officeDocument/2006/relationships/hyperlink" Target="https://www.linkedin.com/in/lukasmweber" TargetMode="External"/><Relationship Id="rId604" Type="http://schemas.openxmlformats.org/officeDocument/2006/relationships/hyperlink" Target="https://www.verve.vc/" TargetMode="External"/><Relationship Id="rId603" Type="http://schemas.openxmlformats.org/officeDocument/2006/relationships/hyperlink" Target="https://www.linkedin.com/in/luisgonzali" TargetMode="External"/><Relationship Id="rId1059" Type="http://schemas.openxmlformats.org/officeDocument/2006/relationships/hyperlink" Target="https://www.linkedin.com/in/yvettevanloon" TargetMode="External"/><Relationship Id="rId228" Type="http://schemas.openxmlformats.org/officeDocument/2006/relationships/hyperlink" Target="http://www.unsw.edu.au/" TargetMode="External"/><Relationship Id="rId227" Type="http://schemas.openxmlformats.org/officeDocument/2006/relationships/hyperlink" Target="https://www.linkedin.com/in/debora-revoltella-7a4b1758" TargetMode="External"/><Relationship Id="rId226" Type="http://schemas.openxmlformats.org/officeDocument/2006/relationships/hyperlink" Target="http://www.eib.org" TargetMode="External"/><Relationship Id="rId225" Type="http://schemas.openxmlformats.org/officeDocument/2006/relationships/hyperlink" Target="https://www.linkedin.com/in/dawn-egelston-9749833" TargetMode="External"/><Relationship Id="rId229" Type="http://schemas.openxmlformats.org/officeDocument/2006/relationships/hyperlink" Target="https://www.linkedin.com/in/deborah-blackman-28224a4" TargetMode="External"/><Relationship Id="rId1050" Type="http://schemas.openxmlformats.org/officeDocument/2006/relationships/hyperlink" Target="https://www.linkedin.com/in/yaron-carni-907a732" TargetMode="External"/><Relationship Id="rId220" Type="http://schemas.openxmlformats.org/officeDocument/2006/relationships/hyperlink" Target="https://www.linkedin.com/in/david-mataen-610b0a7" TargetMode="External"/><Relationship Id="rId1051" Type="http://schemas.openxmlformats.org/officeDocument/2006/relationships/hyperlink" Target="http://www.hudsonbaycapital.com" TargetMode="External"/><Relationship Id="rId1052" Type="http://schemas.openxmlformats.org/officeDocument/2006/relationships/hyperlink" Target="https://www.linkedin.com/in/yehuda-biber-a268985" TargetMode="External"/><Relationship Id="rId1053" Type="http://schemas.openxmlformats.org/officeDocument/2006/relationships/hyperlink" Target="http://www.sbinvestment.co.jp/" TargetMode="External"/><Relationship Id="rId1054" Type="http://schemas.openxmlformats.org/officeDocument/2006/relationships/hyperlink" Target="https://www.linkedin.com/in/yukiko-%E7%94%B1%E7%B4%80%E5%AD%90-kato-%E5%8A%A0%E8%97%A4-624b2041" TargetMode="External"/><Relationship Id="rId224" Type="http://schemas.openxmlformats.org/officeDocument/2006/relationships/hyperlink" Target="https://www.linkedin.com/in/davidyoum" TargetMode="External"/><Relationship Id="rId1055" Type="http://schemas.openxmlformats.org/officeDocument/2006/relationships/hyperlink" Target="https://www.linkedin.com/in/yuri-okane-478682140" TargetMode="External"/><Relationship Id="rId223" Type="http://schemas.openxmlformats.org/officeDocument/2006/relationships/hyperlink" Target="https://www.lockheedmartin.com" TargetMode="External"/><Relationship Id="rId1056" Type="http://schemas.openxmlformats.org/officeDocument/2006/relationships/hyperlink" Target="http://www.pegasustechventures.com" TargetMode="External"/><Relationship Id="rId222" Type="http://schemas.openxmlformats.org/officeDocument/2006/relationships/hyperlink" Target="https://www.linkedin.com/in/david-whyte-b31a60145" TargetMode="External"/><Relationship Id="rId1057" Type="http://schemas.openxmlformats.org/officeDocument/2006/relationships/hyperlink" Target="https://www.linkedin.com/in/yuya-k-6a5981128" TargetMode="External"/><Relationship Id="rId221" Type="http://schemas.openxmlformats.org/officeDocument/2006/relationships/hyperlink" Target="http://www.admcapital.com" TargetMode="External"/><Relationship Id="rId1058" Type="http://schemas.openxmlformats.org/officeDocument/2006/relationships/hyperlink" Target="http://www.tmf-group.com" TargetMode="External"/><Relationship Id="rId1048" Type="http://schemas.openxmlformats.org/officeDocument/2006/relationships/hyperlink" Target="https://www.linkedin.com/in/yaping-chen-b2091131b" TargetMode="External"/><Relationship Id="rId1049" Type="http://schemas.openxmlformats.org/officeDocument/2006/relationships/hyperlink" Target="http://maverick.vc" TargetMode="External"/><Relationship Id="rId217" Type="http://schemas.openxmlformats.org/officeDocument/2006/relationships/hyperlink" Target="https://goo.gle/3DLEokh" TargetMode="External"/><Relationship Id="rId216" Type="http://schemas.openxmlformats.org/officeDocument/2006/relationships/hyperlink" Target="https://www.linkedin.com/in/davidandrewdavis" TargetMode="External"/><Relationship Id="rId215" Type="http://schemas.openxmlformats.org/officeDocument/2006/relationships/hyperlink" Target="https://www.linkedin.com/in/david-butler-562b871" TargetMode="External"/><Relationship Id="rId699" Type="http://schemas.openxmlformats.org/officeDocument/2006/relationships/hyperlink" Target="https://www.linkedin.com/in/michelle-wherley-07883694" TargetMode="External"/><Relationship Id="rId214" Type="http://schemas.openxmlformats.org/officeDocument/2006/relationships/hyperlink" Target="https://www.linkedin.com/in/david-boujo-20a63018" TargetMode="External"/><Relationship Id="rId698" Type="http://schemas.openxmlformats.org/officeDocument/2006/relationships/hyperlink" Target="http://www.nea.com" TargetMode="External"/><Relationship Id="rId219" Type="http://schemas.openxmlformats.org/officeDocument/2006/relationships/hyperlink" Target="http://www.ourcrowd.com" TargetMode="External"/><Relationship Id="rId218" Type="http://schemas.openxmlformats.org/officeDocument/2006/relationships/hyperlink" Target="https://www.linkedin.com/in/davidlevitch" TargetMode="External"/><Relationship Id="rId693" Type="http://schemas.openxmlformats.org/officeDocument/2006/relationships/hyperlink" Target="https://www.linkedin.com/in/michelle-comendul-8950ab8a" TargetMode="External"/><Relationship Id="rId1040" Type="http://schemas.openxmlformats.org/officeDocument/2006/relationships/hyperlink" Target="http://www.iqt.org" TargetMode="External"/><Relationship Id="rId692" Type="http://schemas.openxmlformats.org/officeDocument/2006/relationships/hyperlink" Target="http://www.venrock.com" TargetMode="External"/><Relationship Id="rId1041" Type="http://schemas.openxmlformats.org/officeDocument/2006/relationships/hyperlink" Target="https://www.linkedin.com/in/will-howerton-a3b24326" TargetMode="External"/><Relationship Id="rId691" Type="http://schemas.openxmlformats.org/officeDocument/2006/relationships/hyperlink" Target="https://www.linkedin.com/in/michaeljthorson" TargetMode="External"/><Relationship Id="rId1042" Type="http://schemas.openxmlformats.org/officeDocument/2006/relationships/hyperlink" Target="http://www.adequita.co.uk" TargetMode="External"/><Relationship Id="rId690" Type="http://schemas.openxmlformats.org/officeDocument/2006/relationships/hyperlink" Target="http://www.inventure-capital.com" TargetMode="External"/><Relationship Id="rId1043" Type="http://schemas.openxmlformats.org/officeDocument/2006/relationships/hyperlink" Target="https://www.linkedin.com/in/xavier-adser%C3%A0-55830766" TargetMode="External"/><Relationship Id="rId213" Type="http://schemas.openxmlformats.org/officeDocument/2006/relationships/hyperlink" Target="https://bpifrance.fr" TargetMode="External"/><Relationship Id="rId697" Type="http://schemas.openxmlformats.org/officeDocument/2006/relationships/hyperlink" Target="https://www.linkedin.com/in/michelle-gadsden-williams-9b07012b" TargetMode="External"/><Relationship Id="rId1044" Type="http://schemas.openxmlformats.org/officeDocument/2006/relationships/hyperlink" Target="http://www.inveready.com" TargetMode="External"/><Relationship Id="rId212" Type="http://schemas.openxmlformats.org/officeDocument/2006/relationships/hyperlink" Target="https://www.linkedin.com/in/davidebehar" TargetMode="External"/><Relationship Id="rId696" Type="http://schemas.openxmlformats.org/officeDocument/2006/relationships/hyperlink" Target="http://www.blackrock.com" TargetMode="External"/><Relationship Id="rId1045" Type="http://schemas.openxmlformats.org/officeDocument/2006/relationships/hyperlink" Target="https://www.linkedin.com/in/xavier-nunez-romero" TargetMode="External"/><Relationship Id="rId211" Type="http://schemas.openxmlformats.org/officeDocument/2006/relationships/hyperlink" Target="http://www.ourcrowd.com" TargetMode="External"/><Relationship Id="rId695" Type="http://schemas.openxmlformats.org/officeDocument/2006/relationships/hyperlink" Target="https://www.linkedin.com/in/michelle-fu-566a71115" TargetMode="External"/><Relationship Id="rId1046" Type="http://schemas.openxmlformats.org/officeDocument/2006/relationships/hyperlink" Target="http://globalcareers.lge.com" TargetMode="External"/><Relationship Id="rId210" Type="http://schemas.openxmlformats.org/officeDocument/2006/relationships/hyperlink" Target="https://www.linkedin.com/in/darach-ellison-26919116" TargetMode="External"/><Relationship Id="rId694" Type="http://schemas.openxmlformats.org/officeDocument/2006/relationships/hyperlink" Target="https://5ycap.com/" TargetMode="External"/><Relationship Id="rId1047" Type="http://schemas.openxmlformats.org/officeDocument/2006/relationships/hyperlink" Target="https://www.linkedin.com/in/pagoulatos" TargetMode="External"/><Relationship Id="rId249" Type="http://schemas.openxmlformats.org/officeDocument/2006/relationships/hyperlink" Target="https://www.linkedin.com/in/dmitry-metlitsky-6a71561" TargetMode="External"/><Relationship Id="rId248" Type="http://schemas.openxmlformats.org/officeDocument/2006/relationships/hyperlink" Target="http://www.citigroup.com" TargetMode="External"/><Relationship Id="rId247" Type="http://schemas.openxmlformats.org/officeDocument/2006/relationships/hyperlink" Target="https://www.linkedin.com/in/dion-esterman" TargetMode="External"/><Relationship Id="rId1070" Type="http://schemas.openxmlformats.org/officeDocument/2006/relationships/hyperlink" Target="https://www.linkedin.com/in/zsolt-alex-fekete" TargetMode="External"/><Relationship Id="rId1071" Type="http://schemas.openxmlformats.org/officeDocument/2006/relationships/hyperlink" Target="https://www.linkedin.com/in/zsoltnagydr" TargetMode="External"/><Relationship Id="rId1072" Type="http://schemas.openxmlformats.org/officeDocument/2006/relationships/hyperlink" Target="http://www.sbinvestment.co.jp/" TargetMode="External"/><Relationship Id="rId242" Type="http://schemas.openxmlformats.org/officeDocument/2006/relationships/hyperlink" Target="http://www.orbimed.com" TargetMode="External"/><Relationship Id="rId1073" Type="http://schemas.openxmlformats.org/officeDocument/2006/relationships/hyperlink" Target="https://www.linkedin.com/in/%EC%98%81%ED%98%B8-%EC%A1%B0-57235ba0" TargetMode="External"/><Relationship Id="rId241" Type="http://schemas.openxmlformats.org/officeDocument/2006/relationships/hyperlink" Target="https://www.linkedin.com/in/diego-parise-5b46b293" TargetMode="External"/><Relationship Id="rId1074" Type="http://schemas.openxmlformats.org/officeDocument/2006/relationships/drawing" Target="../drawings/drawing18.xml"/><Relationship Id="rId240" Type="http://schemas.openxmlformats.org/officeDocument/2006/relationships/hyperlink" Target="http://www.honeywell.com" TargetMode="External"/><Relationship Id="rId246" Type="http://schemas.openxmlformats.org/officeDocument/2006/relationships/hyperlink" Target="http://www.ourcrowd.com" TargetMode="External"/><Relationship Id="rId245" Type="http://schemas.openxmlformats.org/officeDocument/2006/relationships/hyperlink" Target="https://www.linkedin.com/in/dimitriosleivaditis" TargetMode="External"/><Relationship Id="rId244" Type="http://schemas.openxmlformats.org/officeDocument/2006/relationships/hyperlink" Target="http://www.goldmansachs.com" TargetMode="External"/><Relationship Id="rId243" Type="http://schemas.openxmlformats.org/officeDocument/2006/relationships/hyperlink" Target="https://www.linkedin.com/in/dimitrios-weedon" TargetMode="External"/><Relationship Id="rId239" Type="http://schemas.openxmlformats.org/officeDocument/2006/relationships/hyperlink" Target="https://www.linkedin.com/in/diana-keenan-cfa" TargetMode="External"/><Relationship Id="rId238" Type="http://schemas.openxmlformats.org/officeDocument/2006/relationships/hyperlink" Target="http://www.iqt.org" TargetMode="External"/><Relationship Id="rId237" Type="http://schemas.openxmlformats.org/officeDocument/2006/relationships/hyperlink" Target="https://www.linkedin.com/in/dennis-smith-871986" TargetMode="External"/><Relationship Id="rId236" Type="http://schemas.openxmlformats.org/officeDocument/2006/relationships/hyperlink" Target="http://www.evolutionequity.com" TargetMode="External"/><Relationship Id="rId1060" Type="http://schemas.openxmlformats.org/officeDocument/2006/relationships/hyperlink" Target="https://www.sbigroup.co.jp/english/company/group/sbisec.html" TargetMode="External"/><Relationship Id="rId1061" Type="http://schemas.openxmlformats.org/officeDocument/2006/relationships/hyperlink" Target="https://www.linkedin.com/in/zaheer-zafar-680b095b" TargetMode="External"/><Relationship Id="rId231" Type="http://schemas.openxmlformats.org/officeDocument/2006/relationships/hyperlink" Target="https://www.linkedin.com/in/declan-ward-aws" TargetMode="External"/><Relationship Id="rId1062" Type="http://schemas.openxmlformats.org/officeDocument/2006/relationships/hyperlink" Target="https://monetabackgroundchecks.com" TargetMode="External"/><Relationship Id="rId230" Type="http://schemas.openxmlformats.org/officeDocument/2006/relationships/hyperlink" Target="http://aws.amazon.com" TargetMode="External"/><Relationship Id="rId1063" Type="http://schemas.openxmlformats.org/officeDocument/2006/relationships/hyperlink" Target="https://www.linkedin.com/in/zanda-z-30571147" TargetMode="External"/><Relationship Id="rId1064" Type="http://schemas.openxmlformats.org/officeDocument/2006/relationships/hyperlink" Target="https://5ycap.com/" TargetMode="External"/><Relationship Id="rId1065" Type="http://schemas.openxmlformats.org/officeDocument/2006/relationships/hyperlink" Target="https://www.linkedin.com/in/zhiyuan-cui-a432a8a9" TargetMode="External"/><Relationship Id="rId235" Type="http://schemas.openxmlformats.org/officeDocument/2006/relationships/hyperlink" Target="https://www.linkedin.com/in/delphine-le-mintier-jonglez-38175525" TargetMode="External"/><Relationship Id="rId1066" Type="http://schemas.openxmlformats.org/officeDocument/2006/relationships/hyperlink" Target="https://www.citadel.com/" TargetMode="External"/><Relationship Id="rId234" Type="http://schemas.openxmlformats.org/officeDocument/2006/relationships/hyperlink" Target="https://bpifrance.fr" TargetMode="External"/><Relationship Id="rId1067" Type="http://schemas.openxmlformats.org/officeDocument/2006/relationships/hyperlink" Target="https://www.linkedin.com/in/zia-r-ahmed" TargetMode="External"/><Relationship Id="rId233" Type="http://schemas.openxmlformats.org/officeDocument/2006/relationships/hyperlink" Target="https://www.linkedin.com/in/deepak-sharma-36279622" TargetMode="External"/><Relationship Id="rId1068" Type="http://schemas.openxmlformats.org/officeDocument/2006/relationships/hyperlink" Target="http://www.aboutschwab.com" TargetMode="External"/><Relationship Id="rId232" Type="http://schemas.openxmlformats.org/officeDocument/2006/relationships/hyperlink" Target="http://aws.amazon.com" TargetMode="External"/><Relationship Id="rId1069" Type="http://schemas.openxmlformats.org/officeDocument/2006/relationships/hyperlink" Target="https://www.linkedin.com/in/zifan-tang-cfa-phd-58580315" TargetMode="External"/><Relationship Id="rId1015" Type="http://schemas.openxmlformats.org/officeDocument/2006/relationships/hyperlink" Target="https://www.linkedin.com/in/tylergpace" TargetMode="External"/><Relationship Id="rId1016" Type="http://schemas.openxmlformats.org/officeDocument/2006/relationships/hyperlink" Target="http://www.paladincapgroup.com" TargetMode="External"/><Relationship Id="rId1017" Type="http://schemas.openxmlformats.org/officeDocument/2006/relationships/hyperlink" Target="https://www.linkedin.com/in/tyler-steed-913410a5" TargetMode="External"/><Relationship Id="rId1018" Type="http://schemas.openxmlformats.org/officeDocument/2006/relationships/hyperlink" Target="http://www.eib.org" TargetMode="External"/><Relationship Id="rId1019" Type="http://schemas.openxmlformats.org/officeDocument/2006/relationships/hyperlink" Target="https://www.linkedin.com/in/vanessa-butera-0a1599151" TargetMode="External"/><Relationship Id="rId668" Type="http://schemas.openxmlformats.org/officeDocument/2006/relationships/hyperlink" Target="https://www.deshaw.com/" TargetMode="External"/><Relationship Id="rId667" Type="http://schemas.openxmlformats.org/officeDocument/2006/relationships/hyperlink" Target="https://www.linkedin.com/in/maxdijkstra" TargetMode="External"/><Relationship Id="rId666" Type="http://schemas.openxmlformats.org/officeDocument/2006/relationships/hyperlink" Target="http://www.tmf-group.com" TargetMode="External"/><Relationship Id="rId665" Type="http://schemas.openxmlformats.org/officeDocument/2006/relationships/hyperlink" Target="https://www.linkedin.com/in/matthias-hoffmann-472131137" TargetMode="External"/><Relationship Id="rId669" Type="http://schemas.openxmlformats.org/officeDocument/2006/relationships/hyperlink" Target="https://www.linkedin.com/in/max-grant-52985322" TargetMode="External"/><Relationship Id="rId660" Type="http://schemas.openxmlformats.org/officeDocument/2006/relationships/hyperlink" Target="https://www.linkedin.com/in/matt-kirwin-24aa6426" TargetMode="External"/><Relationship Id="rId1010" Type="http://schemas.openxmlformats.org/officeDocument/2006/relationships/hyperlink" Target="http://www.pegasustechventures.com" TargetMode="External"/><Relationship Id="rId664" Type="http://schemas.openxmlformats.org/officeDocument/2006/relationships/hyperlink" Target="https://www.linkedin.com/in/matthew-r-schutzman" TargetMode="External"/><Relationship Id="rId1011" Type="http://schemas.openxmlformats.org/officeDocument/2006/relationships/hyperlink" Target="https://www.linkedin.com/in/toshitada-nagumo-84b3591" TargetMode="External"/><Relationship Id="rId663" Type="http://schemas.openxmlformats.org/officeDocument/2006/relationships/hyperlink" Target="http://www.providence-heights.com" TargetMode="External"/><Relationship Id="rId1012" Type="http://schemas.openxmlformats.org/officeDocument/2006/relationships/hyperlink" Target="http://www.investible.com" TargetMode="External"/><Relationship Id="rId662" Type="http://schemas.openxmlformats.org/officeDocument/2006/relationships/hyperlink" Target="https://www.linkedin.com/in/matthew-poehler" TargetMode="External"/><Relationship Id="rId1013" Type="http://schemas.openxmlformats.org/officeDocument/2006/relationships/hyperlink" Target="https://www.linkedin.com/in/trevorfolsom" TargetMode="External"/><Relationship Id="rId661" Type="http://schemas.openxmlformats.org/officeDocument/2006/relationships/hyperlink" Target="http://www.citigroup.com" TargetMode="External"/><Relationship Id="rId1014" Type="http://schemas.openxmlformats.org/officeDocument/2006/relationships/hyperlink" Target="http://www.raymondjames.com" TargetMode="External"/><Relationship Id="rId1004" Type="http://schemas.openxmlformats.org/officeDocument/2006/relationships/hyperlink" Target="http://www.raymondjames.com" TargetMode="External"/><Relationship Id="rId1005" Type="http://schemas.openxmlformats.org/officeDocument/2006/relationships/hyperlink" Target="https://www.linkedin.com/in/tonyfagella" TargetMode="External"/><Relationship Id="rId1006" Type="http://schemas.openxmlformats.org/officeDocument/2006/relationships/hyperlink" Target="http://www.nea.com" TargetMode="External"/><Relationship Id="rId1007" Type="http://schemas.openxmlformats.org/officeDocument/2006/relationships/hyperlink" Target="https://www.linkedin.com/in/toflorence" TargetMode="External"/><Relationship Id="rId1008" Type="http://schemas.openxmlformats.org/officeDocument/2006/relationships/hyperlink" Target="http://www.360capital.com.au/" TargetMode="External"/><Relationship Id="rId1009" Type="http://schemas.openxmlformats.org/officeDocument/2006/relationships/hyperlink" Target="https://www.linkedin.com/in/tony-pitt-6b6b96176" TargetMode="External"/><Relationship Id="rId657" Type="http://schemas.openxmlformats.org/officeDocument/2006/relationships/hyperlink" Target="http://www.preludeventures.com" TargetMode="External"/><Relationship Id="rId656" Type="http://schemas.openxmlformats.org/officeDocument/2006/relationships/hyperlink" Target="https://www.linkedin.com/in/mashadrokova" TargetMode="External"/><Relationship Id="rId655" Type="http://schemas.openxmlformats.org/officeDocument/2006/relationships/hyperlink" Target="http://dayoneventures.com/" TargetMode="External"/><Relationship Id="rId654" Type="http://schemas.openxmlformats.org/officeDocument/2006/relationships/hyperlink" Target="https://www.linkedin.com/in/masao-igarashi-b63741a4" TargetMode="External"/><Relationship Id="rId659" Type="http://schemas.openxmlformats.org/officeDocument/2006/relationships/hyperlink" Target="https://group.legalandgeneral.com/en" TargetMode="External"/><Relationship Id="rId658" Type="http://schemas.openxmlformats.org/officeDocument/2006/relationships/hyperlink" Target="https://www.linkedin.com/in/eggersmatt" TargetMode="External"/><Relationship Id="rId653" Type="http://schemas.openxmlformats.org/officeDocument/2006/relationships/hyperlink" Target="https://www.linkedin.com/in/masatanaka" TargetMode="External"/><Relationship Id="rId1000" Type="http://schemas.openxmlformats.org/officeDocument/2006/relationships/hyperlink" Target="https://www.linkedin.com/in/gruszkatomasz" TargetMode="External"/><Relationship Id="rId652" Type="http://schemas.openxmlformats.org/officeDocument/2006/relationships/hyperlink" Target="http://www.ctc-america.com" TargetMode="External"/><Relationship Id="rId1001" Type="http://schemas.openxmlformats.org/officeDocument/2006/relationships/hyperlink" Target="https://www.linkedin.com/in/tomohito-wajima-882b71108" TargetMode="External"/><Relationship Id="rId651" Type="http://schemas.openxmlformats.org/officeDocument/2006/relationships/hyperlink" Target="https://www.linkedin.com/in/marvingoodman" TargetMode="External"/><Relationship Id="rId1002" Type="http://schemas.openxmlformats.org/officeDocument/2006/relationships/hyperlink" Target="http://www.sbinvestment.co.jp/" TargetMode="External"/><Relationship Id="rId650" Type="http://schemas.openxmlformats.org/officeDocument/2006/relationships/hyperlink" Target="http://www.ibm.com" TargetMode="External"/><Relationship Id="rId1003" Type="http://schemas.openxmlformats.org/officeDocument/2006/relationships/hyperlink" Target="https://www.linkedin.com/in/tomoyuki-nii-97166491" TargetMode="External"/><Relationship Id="rId1037" Type="http://schemas.openxmlformats.org/officeDocument/2006/relationships/hyperlink" Target="https://www.linkedin.com/in/wes-cook-747a061b" TargetMode="External"/><Relationship Id="rId1038" Type="http://schemas.openxmlformats.org/officeDocument/2006/relationships/hyperlink" Target="https://group.legalandgeneral.com/en" TargetMode="External"/><Relationship Id="rId1039" Type="http://schemas.openxmlformats.org/officeDocument/2006/relationships/hyperlink" Target="https://www.linkedin.com/in/will-hanglin" TargetMode="External"/><Relationship Id="rId206" Type="http://schemas.openxmlformats.org/officeDocument/2006/relationships/hyperlink" Target="https://www.linkedin.com/in/danielpcaruso" TargetMode="External"/><Relationship Id="rId205" Type="http://schemas.openxmlformats.org/officeDocument/2006/relationships/hyperlink" Target="https://www.elevatequantum.org/" TargetMode="External"/><Relationship Id="rId689" Type="http://schemas.openxmlformats.org/officeDocument/2006/relationships/hyperlink" Target="https://www.linkedin.com/in/micha%C3%ABl-thomas-953192b3" TargetMode="External"/><Relationship Id="rId204" Type="http://schemas.openxmlformats.org/officeDocument/2006/relationships/hyperlink" Target="https://www.linkedin.com/in/damien-bretegnier-86b689" TargetMode="External"/><Relationship Id="rId688" Type="http://schemas.openxmlformats.org/officeDocument/2006/relationships/hyperlink" Target="http://www.supernovainvest.com" TargetMode="External"/><Relationship Id="rId203" Type="http://schemas.openxmlformats.org/officeDocument/2006/relationships/hyperlink" Target="http://www.supernovainvest.com" TargetMode="External"/><Relationship Id="rId687" Type="http://schemas.openxmlformats.org/officeDocument/2006/relationships/hyperlink" Target="https://www.linkedin.com/in/michaeltan23" TargetMode="External"/><Relationship Id="rId209" Type="http://schemas.openxmlformats.org/officeDocument/2006/relationships/hyperlink" Target="https://rakuten.com" TargetMode="External"/><Relationship Id="rId208" Type="http://schemas.openxmlformats.org/officeDocument/2006/relationships/hyperlink" Target="https://www.linkedin.com/in/danielle-gorlick-43836841" TargetMode="External"/><Relationship Id="rId207" Type="http://schemas.openxmlformats.org/officeDocument/2006/relationships/hyperlink" Target="http://aws.amazon.com" TargetMode="External"/><Relationship Id="rId682" Type="http://schemas.openxmlformats.org/officeDocument/2006/relationships/hyperlink" Target="http://www.blackrockres.com" TargetMode="External"/><Relationship Id="rId681" Type="http://schemas.openxmlformats.org/officeDocument/2006/relationships/hyperlink" Target="https://www.linkedin.com/in/michaelmaddenboston" TargetMode="External"/><Relationship Id="rId1030" Type="http://schemas.openxmlformats.org/officeDocument/2006/relationships/hyperlink" Target="https://www.linkedin.com/in/vivek-garg-96072b24" TargetMode="External"/><Relationship Id="rId680" Type="http://schemas.openxmlformats.org/officeDocument/2006/relationships/hyperlink" Target="http://av-funds.com/47dz8pv" TargetMode="External"/><Relationship Id="rId1031" Type="http://schemas.openxmlformats.org/officeDocument/2006/relationships/hyperlink" Target="http://www.amgen.com" TargetMode="External"/><Relationship Id="rId1032" Type="http://schemas.openxmlformats.org/officeDocument/2006/relationships/hyperlink" Target="https://www.linkedin.com/in/volodymyr-anisimov-a8024419" TargetMode="External"/><Relationship Id="rId202" Type="http://schemas.openxmlformats.org/officeDocument/2006/relationships/hyperlink" Target="https://www.linkedin.com/in/damiatormo" TargetMode="External"/><Relationship Id="rId686" Type="http://schemas.openxmlformats.org/officeDocument/2006/relationships/hyperlink" Target="http://www.venrock.com" TargetMode="External"/><Relationship Id="rId1033" Type="http://schemas.openxmlformats.org/officeDocument/2006/relationships/hyperlink" Target="http://linkedin.com" TargetMode="External"/><Relationship Id="rId201" Type="http://schemas.openxmlformats.org/officeDocument/2006/relationships/hyperlink" Target="http://www.columbusvp.com" TargetMode="External"/><Relationship Id="rId685" Type="http://schemas.openxmlformats.org/officeDocument/2006/relationships/hyperlink" Target="https://www.linkedin.com/in/spiterimichael" TargetMode="External"/><Relationship Id="rId1034" Type="http://schemas.openxmlformats.org/officeDocument/2006/relationships/hyperlink" Target="https://www.linkedin.com/in/walter-brajuka-35b34023" TargetMode="External"/><Relationship Id="rId200" Type="http://schemas.openxmlformats.org/officeDocument/2006/relationships/hyperlink" Target="https://www.linkedin.com/in/crystal-chiu" TargetMode="External"/><Relationship Id="rId684" Type="http://schemas.openxmlformats.org/officeDocument/2006/relationships/hyperlink" Target="https://group.legalandgeneral.com/en" TargetMode="External"/><Relationship Id="rId1035" Type="http://schemas.openxmlformats.org/officeDocument/2006/relationships/hyperlink" Target="http://www.jpmorganchase.com" TargetMode="External"/><Relationship Id="rId683" Type="http://schemas.openxmlformats.org/officeDocument/2006/relationships/hyperlink" Target="https://www.linkedin.com/in/parkermike" TargetMode="External"/><Relationship Id="rId1036" Type="http://schemas.openxmlformats.org/officeDocument/2006/relationships/hyperlink" Target="https://www.linkedin.com/in/weicong-wang-7456329" TargetMode="External"/><Relationship Id="rId1026" Type="http://schemas.openxmlformats.org/officeDocument/2006/relationships/hyperlink" Target="https://www.linkedin.com/in/virendra-bansal-35063218" TargetMode="External"/><Relationship Id="rId1027" Type="http://schemas.openxmlformats.org/officeDocument/2006/relationships/hyperlink" Target="http://www.a16z.com" TargetMode="External"/><Relationship Id="rId1028" Type="http://schemas.openxmlformats.org/officeDocument/2006/relationships/hyperlink" Target="https://www.linkedin.com/in/virinder" TargetMode="External"/><Relationship Id="rId1029" Type="http://schemas.openxmlformats.org/officeDocument/2006/relationships/hyperlink" Target="http://linkedin.com" TargetMode="External"/><Relationship Id="rId679" Type="http://schemas.openxmlformats.org/officeDocument/2006/relationships/hyperlink" Target="https://www.linkedin.com/in/michael-c-eastman" TargetMode="External"/><Relationship Id="rId678" Type="http://schemas.openxmlformats.org/officeDocument/2006/relationships/hyperlink" Target="http://aws.amazon.com" TargetMode="External"/><Relationship Id="rId677" Type="http://schemas.openxmlformats.org/officeDocument/2006/relationships/hyperlink" Target="https://www.linkedin.com/in/michaelbrozzo" TargetMode="External"/><Relationship Id="rId676" Type="http://schemas.openxmlformats.org/officeDocument/2006/relationships/hyperlink" Target="https://www.linkedin.com/in/mengqi-ji-9b560164" TargetMode="External"/><Relationship Id="rId671" Type="http://schemas.openxmlformats.org/officeDocument/2006/relationships/hyperlink" Target="http://www.nvidia.com" TargetMode="External"/><Relationship Id="rId670" Type="http://schemas.openxmlformats.org/officeDocument/2006/relationships/hyperlink" Target="https://www.linkedin.com/in/meca-miles-a468818" TargetMode="External"/><Relationship Id="rId1020" Type="http://schemas.openxmlformats.org/officeDocument/2006/relationships/hyperlink" Target="https://www.linkedin.com/in/vardhan-kapoor" TargetMode="External"/><Relationship Id="rId1021" Type="http://schemas.openxmlformats.org/officeDocument/2006/relationships/hyperlink" Target="https://bpifrance.fr" TargetMode="External"/><Relationship Id="rId675" Type="http://schemas.openxmlformats.org/officeDocument/2006/relationships/hyperlink" Target="https://5ycap.com/" TargetMode="External"/><Relationship Id="rId1022" Type="http://schemas.openxmlformats.org/officeDocument/2006/relationships/hyperlink" Target="https://www.linkedin.com/in/veera-somersalmi" TargetMode="External"/><Relationship Id="rId674" Type="http://schemas.openxmlformats.org/officeDocument/2006/relationships/hyperlink" Target="https://www.linkedin.com/in/melissa-omalley-3b530aa" TargetMode="External"/><Relationship Id="rId1023" Type="http://schemas.openxmlformats.org/officeDocument/2006/relationships/hyperlink" Target="https://www.lockheedmartin.com" TargetMode="External"/><Relationship Id="rId673" Type="http://schemas.openxmlformats.org/officeDocument/2006/relationships/hyperlink" Target="https://www.linkedin.com/in/melissa-o-malley-7900622" TargetMode="External"/><Relationship Id="rId1024" Type="http://schemas.openxmlformats.org/officeDocument/2006/relationships/hyperlink" Target="https://www.linkedin.com/in/vernon-williams-367961308" TargetMode="External"/><Relationship Id="rId672" Type="http://schemas.openxmlformats.org/officeDocument/2006/relationships/hyperlink" Target="https://www.linkedin.com/in/meghana-puvvadi-709b1a56" TargetMode="External"/><Relationship Id="rId1025" Type="http://schemas.openxmlformats.org/officeDocument/2006/relationships/hyperlink" Target="https://www.sbisecurities.in/" TargetMode="External"/><Relationship Id="rId190" Type="http://schemas.openxmlformats.org/officeDocument/2006/relationships/hyperlink" Target="https://www.linkedin.com/in/clayton-williams-88a604200" TargetMode="External"/><Relationship Id="rId194" Type="http://schemas.openxmlformats.org/officeDocument/2006/relationships/hyperlink" Target="https://www.linkedin.com/in/coco-h-7a91b6a5" TargetMode="External"/><Relationship Id="rId193" Type="http://schemas.openxmlformats.org/officeDocument/2006/relationships/hyperlink" Target="https://www.tencent.com/en-us/" TargetMode="External"/><Relationship Id="rId192" Type="http://schemas.openxmlformats.org/officeDocument/2006/relationships/hyperlink" Target="https://www.linkedin.com/in/clorisyou" TargetMode="External"/><Relationship Id="rId191" Type="http://schemas.openxmlformats.org/officeDocument/2006/relationships/hyperlink" Target="https://5ycap.com/" TargetMode="External"/><Relationship Id="rId187" Type="http://schemas.openxmlformats.org/officeDocument/2006/relationships/hyperlink" Target="http://www.inovia.vc" TargetMode="External"/><Relationship Id="rId186" Type="http://schemas.openxmlformats.org/officeDocument/2006/relationships/hyperlink" Target="https://www.linkedin.com/in/cindy-nguyen-5a74aa14" TargetMode="External"/><Relationship Id="rId185" Type="http://schemas.openxmlformats.org/officeDocument/2006/relationships/hyperlink" Target="http://www.mitacs.ca" TargetMode="External"/><Relationship Id="rId184" Type="http://schemas.openxmlformats.org/officeDocument/2006/relationships/hyperlink" Target="https://www.linkedin.com/in/christopherahill" TargetMode="External"/><Relationship Id="rId189" Type="http://schemas.openxmlformats.org/officeDocument/2006/relationships/hyperlink" Target="http://www.iqt.org" TargetMode="External"/><Relationship Id="rId188" Type="http://schemas.openxmlformats.org/officeDocument/2006/relationships/hyperlink" Target="https://www.linkedin.com/in/claire-glossop-irani-9aa55138" TargetMode="External"/><Relationship Id="rId183" Type="http://schemas.openxmlformats.org/officeDocument/2006/relationships/hyperlink" Target="http://edenbase.com" TargetMode="External"/><Relationship Id="rId182" Type="http://schemas.openxmlformats.org/officeDocument/2006/relationships/hyperlink" Target="https://www.linkedin.com/in/christina-garganis-hois-6462704" TargetMode="External"/><Relationship Id="rId181" Type="http://schemas.openxmlformats.org/officeDocument/2006/relationships/hyperlink" Target="https://www.linkedin.com/in/christian--blom" TargetMode="External"/><Relationship Id="rId180" Type="http://schemas.openxmlformats.org/officeDocument/2006/relationships/hyperlink" Target="http://www.tmf-group.com" TargetMode="External"/><Relationship Id="rId176" Type="http://schemas.openxmlformats.org/officeDocument/2006/relationships/hyperlink" Target="https://www.linkedin.com/in/chris-pearce-8785097" TargetMode="External"/><Relationship Id="rId175" Type="http://schemas.openxmlformats.org/officeDocument/2006/relationships/hyperlink" Target="https://www.mwam.com/" TargetMode="External"/><Relationship Id="rId174" Type="http://schemas.openxmlformats.org/officeDocument/2006/relationships/hyperlink" Target="https://www.linkedin.com/in/chris-edwards73" TargetMode="External"/><Relationship Id="rId173" Type="http://schemas.openxmlformats.org/officeDocument/2006/relationships/hyperlink" Target="https://rakuten.tv/es" TargetMode="External"/><Relationship Id="rId179" Type="http://schemas.openxmlformats.org/officeDocument/2006/relationships/hyperlink" Target="https://www.linkedin.com/in/chris-zahuranec-27636b21" TargetMode="External"/><Relationship Id="rId178" Type="http://schemas.openxmlformats.org/officeDocument/2006/relationships/hyperlink" Target="https://www.linkedin.com/in/chris-svoboda-cfa-a9b12014" TargetMode="External"/><Relationship Id="rId177" Type="http://schemas.openxmlformats.org/officeDocument/2006/relationships/hyperlink" Target="http://www.verition.com" TargetMode="External"/><Relationship Id="rId198" Type="http://schemas.openxmlformats.org/officeDocument/2006/relationships/hyperlink" Target="https://www.linkedin.com/in/consuelo-scarpolini" TargetMode="External"/><Relationship Id="rId197" Type="http://schemas.openxmlformats.org/officeDocument/2006/relationships/hyperlink" Target="https://www.zschimmer-schwarz.com/en/" TargetMode="External"/><Relationship Id="rId196" Type="http://schemas.openxmlformats.org/officeDocument/2006/relationships/hyperlink" Target="https://www.linkedin.com/in/conorjkiernan" TargetMode="External"/><Relationship Id="rId195" Type="http://schemas.openxmlformats.org/officeDocument/2006/relationships/hyperlink" Target="https://www.mwam.com/" TargetMode="External"/><Relationship Id="rId199" Type="http://schemas.openxmlformats.org/officeDocument/2006/relationships/hyperlink" Target="http://www.mitacs.ca" TargetMode="External"/><Relationship Id="rId150" Type="http://schemas.openxmlformats.org/officeDocument/2006/relationships/hyperlink" Target="http://gaingels.com/" TargetMode="External"/><Relationship Id="rId149" Type="http://schemas.openxmlformats.org/officeDocument/2006/relationships/hyperlink" Target="https://www.linkedin.com/in/cassandra-reilly-21a840b7" TargetMode="External"/><Relationship Id="rId148" Type="http://schemas.openxmlformats.org/officeDocument/2006/relationships/hyperlink" Target="https://www.bvp.com/subscribe" TargetMode="External"/><Relationship Id="rId143" Type="http://schemas.openxmlformats.org/officeDocument/2006/relationships/hyperlink" Target="https://www.linkedin.com/in/carla-treloar-am-2566208a" TargetMode="External"/><Relationship Id="rId142" Type="http://schemas.openxmlformats.org/officeDocument/2006/relationships/hyperlink" Target="http://www.unsw.edu.au/" TargetMode="External"/><Relationship Id="rId141" Type="http://schemas.openxmlformats.org/officeDocument/2006/relationships/hyperlink" Target="https://www.linkedin.com/in/cali-chill-2a29874" TargetMode="External"/><Relationship Id="rId140" Type="http://schemas.openxmlformats.org/officeDocument/2006/relationships/hyperlink" Target="http://www.ourcrowd.com" TargetMode="External"/><Relationship Id="rId147" Type="http://schemas.openxmlformats.org/officeDocument/2006/relationships/hyperlink" Target="https://www.linkedin.com/in/carole-cazassus-03121126" TargetMode="External"/><Relationship Id="rId146" Type="http://schemas.openxmlformats.org/officeDocument/2006/relationships/hyperlink" Target="http://www.supernovainvest.com" TargetMode="External"/><Relationship Id="rId145" Type="http://schemas.openxmlformats.org/officeDocument/2006/relationships/hyperlink" Target="https://www.linkedin.com/in/carol-fergus-b04aa7168" TargetMode="External"/><Relationship Id="rId144" Type="http://schemas.openxmlformats.org/officeDocument/2006/relationships/hyperlink" Target="http://www.fidelityinternational.com" TargetMode="External"/><Relationship Id="rId139" Type="http://schemas.openxmlformats.org/officeDocument/2006/relationships/hyperlink" Target="https://www.linkedin.com/in/caitlingrigg" TargetMode="External"/><Relationship Id="rId138" Type="http://schemas.openxmlformats.org/officeDocument/2006/relationships/hyperlink" Target="https://news.microsoft.com/" TargetMode="External"/><Relationship Id="rId137" Type="http://schemas.openxmlformats.org/officeDocument/2006/relationships/hyperlink" Target="https://www.linkedin.com/in/brynn-bannister-0b2433a5" TargetMode="External"/><Relationship Id="rId132" Type="http://schemas.openxmlformats.org/officeDocument/2006/relationships/hyperlink" Target="http://www.inovia.vc" TargetMode="External"/><Relationship Id="rId131" Type="http://schemas.openxmlformats.org/officeDocument/2006/relationships/hyperlink" Target="https://www.linkedin.com/in/brendanreynolds" TargetMode="External"/><Relationship Id="rId130" Type="http://schemas.openxmlformats.org/officeDocument/2006/relationships/hyperlink" Target="http://www.goldmansachs.com" TargetMode="External"/><Relationship Id="rId136" Type="http://schemas.openxmlformats.org/officeDocument/2006/relationships/hyperlink" Target="http://www.verition.com" TargetMode="External"/><Relationship Id="rId135" Type="http://schemas.openxmlformats.org/officeDocument/2006/relationships/hyperlink" Target="https://www.linkedin.com/in/briceholland5" TargetMode="External"/><Relationship Id="rId134" Type="http://schemas.openxmlformats.org/officeDocument/2006/relationships/hyperlink" Target="http://www.varsity.com" TargetMode="External"/><Relationship Id="rId133" Type="http://schemas.openxmlformats.org/officeDocument/2006/relationships/hyperlink" Target="https://www.linkedin.com/in/bmjetienne" TargetMode="External"/><Relationship Id="rId172" Type="http://schemas.openxmlformats.org/officeDocument/2006/relationships/hyperlink" Target="https://www.linkedin.com/in/cedarby20" TargetMode="External"/><Relationship Id="rId171" Type="http://schemas.openxmlformats.org/officeDocument/2006/relationships/hyperlink" Target="http://www.varsity.com" TargetMode="External"/><Relationship Id="rId170" Type="http://schemas.openxmlformats.org/officeDocument/2006/relationships/hyperlink" Target="https://www.linkedin.com/in/cjamadagni" TargetMode="External"/><Relationship Id="rId165" Type="http://schemas.openxmlformats.org/officeDocument/2006/relationships/hyperlink" Target="http://www.smfg.co.jp/english/" TargetMode="External"/><Relationship Id="rId164" Type="http://schemas.openxmlformats.org/officeDocument/2006/relationships/hyperlink" Target="https://www.linkedin.com/in/charlottemccrum" TargetMode="External"/><Relationship Id="rId163" Type="http://schemas.openxmlformats.org/officeDocument/2006/relationships/hyperlink" Target="http://www.atomico.com" TargetMode="External"/><Relationship Id="rId162" Type="http://schemas.openxmlformats.org/officeDocument/2006/relationships/hyperlink" Target="https://www.linkedin.com/in/charlie-ehm-81a9491" TargetMode="External"/><Relationship Id="rId169" Type="http://schemas.openxmlformats.org/officeDocument/2006/relationships/hyperlink" Target="https://www.citadel.com/" TargetMode="External"/><Relationship Id="rId168" Type="http://schemas.openxmlformats.org/officeDocument/2006/relationships/hyperlink" Target="https://www.linkedin.com/in/cherry-tang-4b39704" TargetMode="External"/><Relationship Id="rId167" Type="http://schemas.openxmlformats.org/officeDocument/2006/relationships/hyperlink" Target="http://www.jsrmicro.com" TargetMode="External"/><Relationship Id="rId166" Type="http://schemas.openxmlformats.org/officeDocument/2006/relationships/hyperlink" Target="https://www.linkedin.com/in/charuhasgokhale" TargetMode="External"/><Relationship Id="rId161" Type="http://schemas.openxmlformats.org/officeDocument/2006/relationships/hyperlink" Target="https://www.linkedin.com/in/charleschoquet" TargetMode="External"/><Relationship Id="rId160" Type="http://schemas.openxmlformats.org/officeDocument/2006/relationships/hyperlink" Target="http://www.goldmansachs.com" TargetMode="External"/><Relationship Id="rId159" Type="http://schemas.openxmlformats.org/officeDocument/2006/relationships/hyperlink" Target="https://www.linkedin.com/in/charitra-mehta-82b00810" TargetMode="External"/><Relationship Id="rId154" Type="http://schemas.openxmlformats.org/officeDocument/2006/relationships/hyperlink" Target="http://www.supernovainvest.com" TargetMode="External"/><Relationship Id="rId153" Type="http://schemas.openxmlformats.org/officeDocument/2006/relationships/hyperlink" Target="https://www.linkedin.com/in/wucathy" TargetMode="External"/><Relationship Id="rId152" Type="http://schemas.openxmlformats.org/officeDocument/2006/relationships/hyperlink" Target="http://www.franklinresources.com" TargetMode="External"/><Relationship Id="rId151" Type="http://schemas.openxmlformats.org/officeDocument/2006/relationships/hyperlink" Target="https://www.linkedin.com/in/cathalodea" TargetMode="External"/><Relationship Id="rId158" Type="http://schemas.openxmlformats.org/officeDocument/2006/relationships/hyperlink" Target="https://www.deshaw.com/" TargetMode="External"/><Relationship Id="rId157" Type="http://schemas.openxmlformats.org/officeDocument/2006/relationships/hyperlink" Target="https://www.linkedin.com/in/chakravarthi-bathula-51612b15" TargetMode="External"/><Relationship Id="rId156" Type="http://schemas.openxmlformats.org/officeDocument/2006/relationships/hyperlink" Target="http://www.jpmorganchase.com" TargetMode="External"/><Relationship Id="rId155" Type="http://schemas.openxmlformats.org/officeDocument/2006/relationships/hyperlink" Target="https://www.linkedin.com/in/hartcelia" TargetMode="External"/><Relationship Id="rId509" Type="http://schemas.openxmlformats.org/officeDocument/2006/relationships/hyperlink" Target="https://www.linkedin.com/in/juthika-shah-dahmubed" TargetMode="External"/><Relationship Id="rId508" Type="http://schemas.openxmlformats.org/officeDocument/2006/relationships/hyperlink" Target="http://www.amgen.com" TargetMode="External"/><Relationship Id="rId503" Type="http://schemas.openxmlformats.org/officeDocument/2006/relationships/hyperlink" Target="https://www.linkedin.com/in/julie-marks-54338b4" TargetMode="External"/><Relationship Id="rId987" Type="http://schemas.openxmlformats.org/officeDocument/2006/relationships/hyperlink" Target="https://www.linkedin.com/in/tim-schiltz-2761807" TargetMode="External"/><Relationship Id="rId502" Type="http://schemas.openxmlformats.org/officeDocument/2006/relationships/hyperlink" Target="http://www.franklinresources.com" TargetMode="External"/><Relationship Id="rId986" Type="http://schemas.openxmlformats.org/officeDocument/2006/relationships/hyperlink" Target="https://www.linkedin.com/in/timothygrandy" TargetMode="External"/><Relationship Id="rId501" Type="http://schemas.openxmlformats.org/officeDocument/2006/relationships/hyperlink" Target="https://www.linkedin.com/in/julia-mariski-36587a65" TargetMode="External"/><Relationship Id="rId985" Type="http://schemas.openxmlformats.org/officeDocument/2006/relationships/hyperlink" Target="http://www.honeywell.com" TargetMode="External"/><Relationship Id="rId500" Type="http://schemas.openxmlformats.org/officeDocument/2006/relationships/hyperlink" Target="http://www.verition.com" TargetMode="External"/><Relationship Id="rId984" Type="http://schemas.openxmlformats.org/officeDocument/2006/relationships/hyperlink" Target="https://www.linkedin.com/in/tiffany-segura" TargetMode="External"/><Relationship Id="rId507" Type="http://schemas.openxmlformats.org/officeDocument/2006/relationships/hyperlink" Target="https://www.linkedin.com/in/justin-lamora-79ba0315" TargetMode="External"/><Relationship Id="rId506" Type="http://schemas.openxmlformats.org/officeDocument/2006/relationships/hyperlink" Target="http://aws.amazon.com" TargetMode="External"/><Relationship Id="rId505" Type="http://schemas.openxmlformats.org/officeDocument/2006/relationships/hyperlink" Target="https://www.linkedin.com/in/juliettemariani" TargetMode="External"/><Relationship Id="rId989" Type="http://schemas.openxmlformats.org/officeDocument/2006/relationships/hyperlink" Target="https://www.linkedin.com/in/timothyrhanley" TargetMode="External"/><Relationship Id="rId504" Type="http://schemas.openxmlformats.org/officeDocument/2006/relationships/hyperlink" Target="http://www.elaia.com" TargetMode="External"/><Relationship Id="rId988" Type="http://schemas.openxmlformats.org/officeDocument/2006/relationships/hyperlink" Target="http://globalcareers.lge.com" TargetMode="External"/><Relationship Id="rId983" Type="http://schemas.openxmlformats.org/officeDocument/2006/relationships/hyperlink" Target="http://www.avpsolutions.com" TargetMode="External"/><Relationship Id="rId982" Type="http://schemas.openxmlformats.org/officeDocument/2006/relationships/hyperlink" Target="https://www.linkedin.com/in/tibor-turcsany" TargetMode="External"/><Relationship Id="rId981" Type="http://schemas.openxmlformats.org/officeDocument/2006/relationships/hyperlink" Target="http://www.tmf-group.com" TargetMode="External"/><Relationship Id="rId980" Type="http://schemas.openxmlformats.org/officeDocument/2006/relationships/hyperlink" Target="https://www.linkedin.com/in/thouraya-triki-4026112" TargetMode="External"/><Relationship Id="rId976" Type="http://schemas.openxmlformats.org/officeDocument/2006/relationships/hyperlink" Target="https://www.linkedin.com/in/thomasswoveland" TargetMode="External"/><Relationship Id="rId975" Type="http://schemas.openxmlformats.org/officeDocument/2006/relationships/hyperlink" Target="https://www.lockheedmartin.com" TargetMode="External"/><Relationship Id="rId974" Type="http://schemas.openxmlformats.org/officeDocument/2006/relationships/hyperlink" Target="https://www.linkedin.com/in/trosen" TargetMode="External"/><Relationship Id="rId973" Type="http://schemas.openxmlformats.org/officeDocument/2006/relationships/hyperlink" Target="https://bnpp.lk/E2gMao" TargetMode="External"/><Relationship Id="rId979" Type="http://schemas.openxmlformats.org/officeDocument/2006/relationships/hyperlink" Target="http://www.eib.org" TargetMode="External"/><Relationship Id="rId978" Type="http://schemas.openxmlformats.org/officeDocument/2006/relationships/hyperlink" Target="https://www.linkedin.com/in/thomasthoftjensen" TargetMode="External"/><Relationship Id="rId977" Type="http://schemas.openxmlformats.org/officeDocument/2006/relationships/hyperlink" Target="http://www.pensiondanmark.com" TargetMode="External"/><Relationship Id="rId972" Type="http://schemas.openxmlformats.org/officeDocument/2006/relationships/hyperlink" Target="https://www.linkedin.com/in/tetsuya-yoshikawa-380b09b9" TargetMode="External"/><Relationship Id="rId971" Type="http://schemas.openxmlformats.org/officeDocument/2006/relationships/hyperlink" Target="https://www.itochu.com/us/" TargetMode="External"/><Relationship Id="rId970" Type="http://schemas.openxmlformats.org/officeDocument/2006/relationships/hyperlink" Target="https://www.linkedin.com/in/tetsuro-hank-hori-b0912897" TargetMode="External"/><Relationship Id="rId525" Type="http://schemas.openxmlformats.org/officeDocument/2006/relationships/hyperlink" Target="https://www.linkedin.com/in/katherinetrinidad" TargetMode="External"/><Relationship Id="rId524" Type="http://schemas.openxmlformats.org/officeDocument/2006/relationships/hyperlink" Target="https://www.lockheedmartin.com" TargetMode="External"/><Relationship Id="rId523" Type="http://schemas.openxmlformats.org/officeDocument/2006/relationships/hyperlink" Target="https://www.linkedin.com/in/quarl" TargetMode="External"/><Relationship Id="rId522" Type="http://schemas.openxmlformats.org/officeDocument/2006/relationships/hyperlink" Target="https://www.deshaw.com/" TargetMode="External"/><Relationship Id="rId529" Type="http://schemas.openxmlformats.org/officeDocument/2006/relationships/hyperlink" Target="https://www.linkedin.com/in/katsue-watts-mba-8747365" TargetMode="External"/><Relationship Id="rId528" Type="http://schemas.openxmlformats.org/officeDocument/2006/relationships/hyperlink" Target="http://www.pegasustechventures.com" TargetMode="External"/><Relationship Id="rId527" Type="http://schemas.openxmlformats.org/officeDocument/2006/relationships/hyperlink" Target="https://www.linkedin.com/in/katharinendobbins" TargetMode="External"/><Relationship Id="rId526" Type="http://schemas.openxmlformats.org/officeDocument/2006/relationships/hyperlink" Target="http://clearstreet.io" TargetMode="External"/><Relationship Id="rId521" Type="http://schemas.openxmlformats.org/officeDocument/2006/relationships/hyperlink" Target="https://www.linkedin.com/in/karen-langona" TargetMode="External"/><Relationship Id="rId520" Type="http://schemas.openxmlformats.org/officeDocument/2006/relationships/hyperlink" Target="http://aws.amazon.com" TargetMode="External"/><Relationship Id="rId519" Type="http://schemas.openxmlformats.org/officeDocument/2006/relationships/hyperlink" Target="https://www.linkedin.com/in/karan-raichand" TargetMode="External"/><Relationship Id="rId514" Type="http://schemas.openxmlformats.org/officeDocument/2006/relationships/hyperlink" Target="http://www.honeywell.com" TargetMode="External"/><Relationship Id="rId998" Type="http://schemas.openxmlformats.org/officeDocument/2006/relationships/hyperlink" Target="https://www.linkedin.com/in/tom-demery-7a086a1b" TargetMode="External"/><Relationship Id="rId513" Type="http://schemas.openxmlformats.org/officeDocument/2006/relationships/hyperlink" Target="https://www.linkedin.com/in/kaleigh-shelat" TargetMode="External"/><Relationship Id="rId997" Type="http://schemas.openxmlformats.org/officeDocument/2006/relationships/hyperlink" Target="http://www.valorep.com/" TargetMode="External"/><Relationship Id="rId512" Type="http://schemas.openxmlformats.org/officeDocument/2006/relationships/hyperlink" Target="http://www.varsity.com" TargetMode="External"/><Relationship Id="rId996" Type="http://schemas.openxmlformats.org/officeDocument/2006/relationships/hyperlink" Target="https://www.linkedin.com/in/tom-bashwiner-09a0b853" TargetMode="External"/><Relationship Id="rId511" Type="http://schemas.openxmlformats.org/officeDocument/2006/relationships/hyperlink" Target="https://www.linkedin.com/in/k-c-shekar-99b36a1" TargetMode="External"/><Relationship Id="rId995" Type="http://schemas.openxmlformats.org/officeDocument/2006/relationships/hyperlink" Target="https://www.linkedin.com/in/todd-b-a946b7254" TargetMode="External"/><Relationship Id="rId518" Type="http://schemas.openxmlformats.org/officeDocument/2006/relationships/hyperlink" Target="http://www.ubs.com/about" TargetMode="External"/><Relationship Id="rId517" Type="http://schemas.openxmlformats.org/officeDocument/2006/relationships/hyperlink" Target="https://www.linkedin.com/in/kamalsb" TargetMode="External"/><Relationship Id="rId516" Type="http://schemas.openxmlformats.org/officeDocument/2006/relationships/hyperlink" Target="https://creativedestructionlab.com/locations/montreal/" TargetMode="External"/><Relationship Id="rId515" Type="http://schemas.openxmlformats.org/officeDocument/2006/relationships/hyperlink" Target="https://www.linkedin.com/in/kalina-mikiewicz-716b7a" TargetMode="External"/><Relationship Id="rId999" Type="http://schemas.openxmlformats.org/officeDocument/2006/relationships/hyperlink" Target="http://www.franklinresources.com" TargetMode="External"/><Relationship Id="rId990" Type="http://schemas.openxmlformats.org/officeDocument/2006/relationships/hyperlink" Target="http://www.venrock.com" TargetMode="External"/><Relationship Id="rId510" Type="http://schemas.openxmlformats.org/officeDocument/2006/relationships/hyperlink" Target="https://www.winbond.com" TargetMode="External"/><Relationship Id="rId994" Type="http://schemas.openxmlformats.org/officeDocument/2006/relationships/hyperlink" Target="https://www.mwam.com/" TargetMode="External"/><Relationship Id="rId993" Type="http://schemas.openxmlformats.org/officeDocument/2006/relationships/hyperlink" Target="https://www.linkedin.com/in/tingcai" TargetMode="External"/><Relationship Id="rId992" Type="http://schemas.openxmlformats.org/officeDocument/2006/relationships/hyperlink" Target="https://global.rakuten.com/corp/" TargetMode="External"/><Relationship Id="rId991" Type="http://schemas.openxmlformats.org/officeDocument/2006/relationships/hyperlink" Target="https://www.linkedin.com/in/tina-yu" TargetMode="External"/><Relationship Id="rId949" Type="http://schemas.openxmlformats.org/officeDocument/2006/relationships/hyperlink" Target="http://www.jpmorganchase.com" TargetMode="External"/><Relationship Id="rId948" Type="http://schemas.openxmlformats.org/officeDocument/2006/relationships/hyperlink" Target="https://www.linkedin.com/in/suresh-babu-189820248" TargetMode="External"/><Relationship Id="rId943" Type="http://schemas.openxmlformats.org/officeDocument/2006/relationships/hyperlink" Target="https://www.linkedin.com/in/skapuganti" TargetMode="External"/><Relationship Id="rId942" Type="http://schemas.openxmlformats.org/officeDocument/2006/relationships/hyperlink" Target="http://www.citigroup.com" TargetMode="External"/><Relationship Id="rId941" Type="http://schemas.openxmlformats.org/officeDocument/2006/relationships/hyperlink" Target="https://www.linkedin.com/in/stevenshi-morningside" TargetMode="External"/><Relationship Id="rId940" Type="http://schemas.openxmlformats.org/officeDocument/2006/relationships/hyperlink" Target="https://5ycap.com/" TargetMode="External"/><Relationship Id="rId947" Type="http://schemas.openxmlformats.org/officeDocument/2006/relationships/hyperlink" Target="https://www.linkedin.com/in/sunny-williams-4a8718347" TargetMode="External"/><Relationship Id="rId946" Type="http://schemas.openxmlformats.org/officeDocument/2006/relationships/hyperlink" Target="https://www.bvp.com/subscribe" TargetMode="External"/><Relationship Id="rId945" Type="http://schemas.openxmlformats.org/officeDocument/2006/relationships/hyperlink" Target="https://www.linkedin.com/in/sudheer-chirumamilla-mba-pmp-3a091ba" TargetMode="External"/><Relationship Id="rId944" Type="http://schemas.openxmlformats.org/officeDocument/2006/relationships/hyperlink" Target="http://linkedin.com" TargetMode="External"/><Relationship Id="rId939" Type="http://schemas.openxmlformats.org/officeDocument/2006/relationships/hyperlink" Target="https://www.linkedin.com/in/steven-satenstein" TargetMode="External"/><Relationship Id="rId938" Type="http://schemas.openxmlformats.org/officeDocument/2006/relationships/hyperlink" Target="http://www.verition.com" TargetMode="External"/><Relationship Id="rId937" Type="http://schemas.openxmlformats.org/officeDocument/2006/relationships/hyperlink" Target="https://www.linkedin.com/in/stephenregan33" TargetMode="External"/><Relationship Id="rId932" Type="http://schemas.openxmlformats.org/officeDocument/2006/relationships/hyperlink" Target="https://www.linkedin.com/in/stephane-reynaert-2a855a6" TargetMode="External"/><Relationship Id="rId931" Type="http://schemas.openxmlformats.org/officeDocument/2006/relationships/hyperlink" Target="https://bnpp.lk/E2gMao" TargetMode="External"/><Relationship Id="rId930" Type="http://schemas.openxmlformats.org/officeDocument/2006/relationships/hyperlink" Target="https://www.linkedin.com/in/sonia-sennik" TargetMode="External"/><Relationship Id="rId936" Type="http://schemas.openxmlformats.org/officeDocument/2006/relationships/hyperlink" Target="https://www.linkedin.com/in/sdavis2" TargetMode="External"/><Relationship Id="rId935" Type="http://schemas.openxmlformats.org/officeDocument/2006/relationships/hyperlink" Target="https://group.legalandgeneral.com/en" TargetMode="External"/><Relationship Id="rId934" Type="http://schemas.openxmlformats.org/officeDocument/2006/relationships/hyperlink" Target="https://www.linkedin.com/in/stephanie-weiss-7765a2b" TargetMode="External"/><Relationship Id="rId933" Type="http://schemas.openxmlformats.org/officeDocument/2006/relationships/hyperlink" Target="http://www.marex.com" TargetMode="External"/><Relationship Id="rId965" Type="http://schemas.openxmlformats.org/officeDocument/2006/relationships/hyperlink" Target="https://5ycap.com/" TargetMode="External"/><Relationship Id="rId964" Type="http://schemas.openxmlformats.org/officeDocument/2006/relationships/hyperlink" Target="https://www.linkedin.com/in/ted-breyer" TargetMode="External"/><Relationship Id="rId963" Type="http://schemas.openxmlformats.org/officeDocument/2006/relationships/hyperlink" Target="http://www.breyercapital.com/" TargetMode="External"/><Relationship Id="rId962" Type="http://schemas.openxmlformats.org/officeDocument/2006/relationships/hyperlink" Target="https://www.linkedin.com/in/tara-lau-mts-cpa-cga-cams-9b747b77" TargetMode="External"/><Relationship Id="rId969" Type="http://schemas.openxmlformats.org/officeDocument/2006/relationships/hyperlink" Target="http://www.jsr.co.jp/" TargetMode="External"/><Relationship Id="rId968" Type="http://schemas.openxmlformats.org/officeDocument/2006/relationships/hyperlink" Target="https://www.linkedin.com/in/terrence-kim-2437b8167" TargetMode="External"/><Relationship Id="rId967" Type="http://schemas.openxmlformats.org/officeDocument/2006/relationships/hyperlink" Target="http://www.iqt.org" TargetMode="External"/><Relationship Id="rId966" Type="http://schemas.openxmlformats.org/officeDocument/2006/relationships/hyperlink" Target="https://www.linkedin.com/in/ted-xutian-jing-0b460388" TargetMode="External"/><Relationship Id="rId961" Type="http://schemas.openxmlformats.org/officeDocument/2006/relationships/hyperlink" Target="http://www.silverheights.com" TargetMode="External"/><Relationship Id="rId960" Type="http://schemas.openxmlformats.org/officeDocument/2006/relationships/hyperlink" Target="https://www.linkedin.com/in/tannen-hall" TargetMode="External"/><Relationship Id="rId959" Type="http://schemas.openxmlformats.org/officeDocument/2006/relationships/hyperlink" Target="http://www.ycombinator.com/" TargetMode="External"/><Relationship Id="rId954" Type="http://schemas.openxmlformats.org/officeDocument/2006/relationships/hyperlink" Target="https://www.linkedin.com/in/sydney-g-24795796" TargetMode="External"/><Relationship Id="rId953" Type="http://schemas.openxmlformats.org/officeDocument/2006/relationships/hyperlink" Target="https://www.mwam.com/" TargetMode="External"/><Relationship Id="rId952" Type="http://schemas.openxmlformats.org/officeDocument/2006/relationships/hyperlink" Target="https://www.linkedin.com/in/susanriordanflynn" TargetMode="External"/><Relationship Id="rId951" Type="http://schemas.openxmlformats.org/officeDocument/2006/relationships/hyperlink" Target="http://www.jsrtechconsulting.com" TargetMode="External"/><Relationship Id="rId958" Type="http://schemas.openxmlformats.org/officeDocument/2006/relationships/hyperlink" Target="https://www.linkedin.com/in/takeshi-ido-093314156" TargetMode="External"/><Relationship Id="rId957" Type="http://schemas.openxmlformats.org/officeDocument/2006/relationships/hyperlink" Target="https://www.sbigroup.co.jp/english/company/group/sbisec.html" TargetMode="External"/><Relationship Id="rId956" Type="http://schemas.openxmlformats.org/officeDocument/2006/relationships/hyperlink" Target="https://www.linkedin.com/in/theo-taisei-c" TargetMode="External"/><Relationship Id="rId955" Type="http://schemas.openxmlformats.org/officeDocument/2006/relationships/hyperlink" Target="https://group.softbank/en/" TargetMode="External"/><Relationship Id="rId950" Type="http://schemas.openxmlformats.org/officeDocument/2006/relationships/hyperlink" Target="https://www.linkedin.com/in/suresh-shetty-9b9b811" TargetMode="External"/><Relationship Id="rId590" Type="http://schemas.openxmlformats.org/officeDocument/2006/relationships/hyperlink" Target="https://www.linkedin.com/in/elizabethvstein" TargetMode="External"/><Relationship Id="rId107" Type="http://schemas.openxmlformats.org/officeDocument/2006/relationships/hyperlink" Target="https://octopusventures.com" TargetMode="External"/><Relationship Id="rId106" Type="http://schemas.openxmlformats.org/officeDocument/2006/relationships/hyperlink" Target="https://www.linkedin.com/in/banjo-castillo" TargetMode="External"/><Relationship Id="rId105" Type="http://schemas.openxmlformats.org/officeDocument/2006/relationships/hyperlink" Target="https://www.citadelpacific.com/" TargetMode="External"/><Relationship Id="rId589" Type="http://schemas.openxmlformats.org/officeDocument/2006/relationships/hyperlink" Target="https://www.linkedin.com/in/livia-amidani-aliberti" TargetMode="External"/><Relationship Id="rId104" Type="http://schemas.openxmlformats.org/officeDocument/2006/relationships/hyperlink" Target="https://www.linkedin.com/in/avi-moss" TargetMode="External"/><Relationship Id="rId588" Type="http://schemas.openxmlformats.org/officeDocument/2006/relationships/hyperlink" Target="https://www.cdpventurecapital.it/" TargetMode="External"/><Relationship Id="rId109" Type="http://schemas.openxmlformats.org/officeDocument/2006/relationships/hyperlink" Target="https://www.ukri.org/councils/innovate-uk/" TargetMode="External"/><Relationship Id="rId108" Type="http://schemas.openxmlformats.org/officeDocument/2006/relationships/hyperlink" Target="https://www.linkedin.com/in/becky-hazell-114049a6" TargetMode="External"/><Relationship Id="rId583" Type="http://schemas.openxmlformats.org/officeDocument/2006/relationships/hyperlink" Target="https://www.linkedin.com/in/liang-wen-shen-51170911b" TargetMode="External"/><Relationship Id="rId582" Type="http://schemas.openxmlformats.org/officeDocument/2006/relationships/hyperlink" Target="https://www.linkedin.com/in/liammaxwell" TargetMode="External"/><Relationship Id="rId581" Type="http://schemas.openxmlformats.org/officeDocument/2006/relationships/hyperlink" Target="http://aws.amazon.com" TargetMode="External"/><Relationship Id="rId580" Type="http://schemas.openxmlformats.org/officeDocument/2006/relationships/hyperlink" Target="https://www.linkedin.com/in/liad-shnell" TargetMode="External"/><Relationship Id="rId103" Type="http://schemas.openxmlformats.org/officeDocument/2006/relationships/hyperlink" Target="http://www.ourcrowd.com" TargetMode="External"/><Relationship Id="rId587" Type="http://schemas.openxmlformats.org/officeDocument/2006/relationships/hyperlink" Target="https://www.linkedin.com/in/lisa-genasci" TargetMode="External"/><Relationship Id="rId102" Type="http://schemas.openxmlformats.org/officeDocument/2006/relationships/hyperlink" Target="https://www.linkedin.com/in/atsu-aiyama-267b2817" TargetMode="External"/><Relationship Id="rId586" Type="http://schemas.openxmlformats.org/officeDocument/2006/relationships/hyperlink" Target="http://www.admcapital.com" TargetMode="External"/><Relationship Id="rId101" Type="http://schemas.openxmlformats.org/officeDocument/2006/relationships/hyperlink" Target="http://www.ctc-america.com" TargetMode="External"/><Relationship Id="rId585" Type="http://schemas.openxmlformats.org/officeDocument/2006/relationships/hyperlink" Target="https://www.linkedin.com/in/lio-cho-a65889385" TargetMode="External"/><Relationship Id="rId100" Type="http://schemas.openxmlformats.org/officeDocument/2006/relationships/hyperlink" Target="https://www.linkedin.com/in/aspisiganporia" TargetMode="External"/><Relationship Id="rId584" Type="http://schemas.openxmlformats.org/officeDocument/2006/relationships/hyperlink" Target="http://edenbase.com" TargetMode="External"/><Relationship Id="rId579" Type="http://schemas.openxmlformats.org/officeDocument/2006/relationships/hyperlink" Target="http://forbusiness.viber.com" TargetMode="External"/><Relationship Id="rId578" Type="http://schemas.openxmlformats.org/officeDocument/2006/relationships/hyperlink" Target="https://www.linkedin.com/in/lennard-fischer" TargetMode="External"/><Relationship Id="rId577" Type="http://schemas.openxmlformats.org/officeDocument/2006/relationships/hyperlink" Target="http://www.inventure.capital/" TargetMode="External"/><Relationship Id="rId572" Type="http://schemas.openxmlformats.org/officeDocument/2006/relationships/hyperlink" Target="https://www.linkedin.com/in/lauraroe" TargetMode="External"/><Relationship Id="rId571" Type="http://schemas.openxmlformats.org/officeDocument/2006/relationships/hyperlink" Target="https://www.oxfordscienceenterprises.com" TargetMode="External"/><Relationship Id="rId570" Type="http://schemas.openxmlformats.org/officeDocument/2006/relationships/hyperlink" Target="https://www.linkedin.com/in/laura-duran-882b8841" TargetMode="External"/><Relationship Id="rId576" Type="http://schemas.openxmlformats.org/officeDocument/2006/relationships/hyperlink" Target="https://www.linkedin.com/in/leeat-bar-eyal" TargetMode="External"/><Relationship Id="rId575" Type="http://schemas.openxmlformats.org/officeDocument/2006/relationships/hyperlink" Target="http://www.ourcrowd.com" TargetMode="External"/><Relationship Id="rId574" Type="http://schemas.openxmlformats.org/officeDocument/2006/relationships/hyperlink" Target="https://www.linkedin.com/in/leejokl" TargetMode="External"/><Relationship Id="rId573" Type="http://schemas.openxmlformats.org/officeDocument/2006/relationships/hyperlink" Target="http://www.troweprice.com" TargetMode="External"/><Relationship Id="rId129" Type="http://schemas.openxmlformats.org/officeDocument/2006/relationships/hyperlink" Target="https://www.linkedin.com/in/brendan-millar-5504041" TargetMode="External"/><Relationship Id="rId128" Type="http://schemas.openxmlformats.org/officeDocument/2006/relationships/hyperlink" Target="https://www.linkedin.com/in/brendaslaukocbv" TargetMode="External"/><Relationship Id="rId127" Type="http://schemas.openxmlformats.org/officeDocument/2006/relationships/hyperlink" Target="https://www.bdc.ca" TargetMode="External"/><Relationship Id="rId126" Type="http://schemas.openxmlformats.org/officeDocument/2006/relationships/hyperlink" Target="https://www.linkedin.com/in/bosen-xu-7742b048" TargetMode="External"/><Relationship Id="rId121" Type="http://schemas.openxmlformats.org/officeDocument/2006/relationships/hyperlink" Target="http://www.monetagroup.com" TargetMode="External"/><Relationship Id="rId120" Type="http://schemas.openxmlformats.org/officeDocument/2006/relationships/hyperlink" Target="https://www.linkedin.com/in/bianca-sewell-8046b612a" TargetMode="External"/><Relationship Id="rId125" Type="http://schemas.openxmlformats.org/officeDocument/2006/relationships/hyperlink" Target="https://5ycap.com/" TargetMode="External"/><Relationship Id="rId124" Type="http://schemas.openxmlformats.org/officeDocument/2006/relationships/hyperlink" Target="https://www.linkedin.com/in/bogdan-cretu-44760492" TargetMode="External"/><Relationship Id="rId123" Type="http://schemas.openxmlformats.org/officeDocument/2006/relationships/hyperlink" Target="http://schwarzmueller.com/en/" TargetMode="External"/><Relationship Id="rId122" Type="http://schemas.openxmlformats.org/officeDocument/2006/relationships/hyperlink" Target="https://www.linkedin.com/in/bill-otto-b2445615b" TargetMode="External"/><Relationship Id="rId118" Type="http://schemas.openxmlformats.org/officeDocument/2006/relationships/hyperlink" Target="https://www.linkedin.com/in/bertrand-de-mazi%C3%A8res-6672b740" TargetMode="External"/><Relationship Id="rId117" Type="http://schemas.openxmlformats.org/officeDocument/2006/relationships/hyperlink" Target="https://bnpp.lk/E2gMao" TargetMode="External"/><Relationship Id="rId116" Type="http://schemas.openxmlformats.org/officeDocument/2006/relationships/hyperlink" Target="https://www.linkedin.com/in/benjamin-mock-schwiewagner-444a60229" TargetMode="External"/><Relationship Id="rId115" Type="http://schemas.openxmlformats.org/officeDocument/2006/relationships/hyperlink" Target="https://bayernkapital.de" TargetMode="External"/><Relationship Id="rId599" Type="http://schemas.openxmlformats.org/officeDocument/2006/relationships/hyperlink" Target="https://www.linkedin.com/in/lucy-linthwaite-45760010" TargetMode="External"/><Relationship Id="rId119" Type="http://schemas.openxmlformats.org/officeDocument/2006/relationships/hyperlink" Target="https://www.jpmorganchase.com/" TargetMode="External"/><Relationship Id="rId110" Type="http://schemas.openxmlformats.org/officeDocument/2006/relationships/hyperlink" Target="https://www.linkedin.com/in/ben-farmer-2aa64519" TargetMode="External"/><Relationship Id="rId594" Type="http://schemas.openxmlformats.org/officeDocument/2006/relationships/hyperlink" Target="https://www.linkedin.com/in/lorenzothione" TargetMode="External"/><Relationship Id="rId593" Type="http://schemas.openxmlformats.org/officeDocument/2006/relationships/hyperlink" Target="http://gaingels.com/" TargetMode="External"/><Relationship Id="rId592" Type="http://schemas.openxmlformats.org/officeDocument/2006/relationships/hyperlink" Target="https://www.linkedin.com/in/lizzie-dale-she-her-274462" TargetMode="External"/><Relationship Id="rId591" Type="http://schemas.openxmlformats.org/officeDocument/2006/relationships/hyperlink" Target="https://group.legalandgeneral.com/en" TargetMode="External"/><Relationship Id="rId114" Type="http://schemas.openxmlformats.org/officeDocument/2006/relationships/hyperlink" Target="https://www.linkedin.com/in/benjamin-ip-6010602" TargetMode="External"/><Relationship Id="rId598" Type="http://schemas.openxmlformats.org/officeDocument/2006/relationships/hyperlink" Target="http://www.ibm.com" TargetMode="External"/><Relationship Id="rId113" Type="http://schemas.openxmlformats.org/officeDocument/2006/relationships/hyperlink" Target="http://www.bmo.com" TargetMode="External"/><Relationship Id="rId597" Type="http://schemas.openxmlformats.org/officeDocument/2006/relationships/hyperlink" Target="https://www.linkedin.com/in/luca-schmid-8a713266" TargetMode="External"/><Relationship Id="rId112" Type="http://schemas.openxmlformats.org/officeDocument/2006/relationships/hyperlink" Target="https://www.linkedin.com/in/benmatthewsinternalcomms" TargetMode="External"/><Relationship Id="rId596" Type="http://schemas.openxmlformats.org/officeDocument/2006/relationships/hyperlink" Target="https://www.linkedin.com/in/louis-liu-658567179" TargetMode="External"/><Relationship Id="rId111" Type="http://schemas.openxmlformats.org/officeDocument/2006/relationships/hyperlink" Target="http://www.nvidia.com" TargetMode="External"/><Relationship Id="rId595" Type="http://schemas.openxmlformats.org/officeDocument/2006/relationships/hyperlink" Target="http://securities.miraeasset.com.hk/global/hk2/en/jsp/main.jsp" TargetMode="External"/><Relationship Id="rId547" Type="http://schemas.openxmlformats.org/officeDocument/2006/relationships/hyperlink" Target="https://www.linkedin.com/in/kemilgram" TargetMode="External"/><Relationship Id="rId546" Type="http://schemas.openxmlformats.org/officeDocument/2006/relationships/hyperlink" Target="http://www.smfg.co.jp/english/" TargetMode="External"/><Relationship Id="rId545" Type="http://schemas.openxmlformats.org/officeDocument/2006/relationships/hyperlink" Target="https://www.linkedin.com/in/kevin-marhenke-pharm-d-80349911" TargetMode="External"/><Relationship Id="rId544" Type="http://schemas.openxmlformats.org/officeDocument/2006/relationships/hyperlink" Target="http://www.amgen.com" TargetMode="External"/><Relationship Id="rId549" Type="http://schemas.openxmlformats.org/officeDocument/2006/relationships/hyperlink" Target="https://www.linkedin.com/in/khaled-al-shamlan-al-marri-9511316" TargetMode="External"/><Relationship Id="rId548" Type="http://schemas.openxmlformats.org/officeDocument/2006/relationships/hyperlink" Target="http://www.mubadala.com" TargetMode="External"/><Relationship Id="rId543" Type="http://schemas.openxmlformats.org/officeDocument/2006/relationships/hyperlink" Target="https://www.linkedin.com/in/kevin-lynch-5aa698224" TargetMode="External"/><Relationship Id="rId542" Type="http://schemas.openxmlformats.org/officeDocument/2006/relationships/hyperlink" Target="http://www.1011vc.com" TargetMode="External"/><Relationship Id="rId541" Type="http://schemas.openxmlformats.org/officeDocument/2006/relationships/hyperlink" Target="https://www.linkedin.com/in/kevin-kuebler-93805512" TargetMode="External"/><Relationship Id="rId540" Type="http://schemas.openxmlformats.org/officeDocument/2006/relationships/hyperlink" Target="http://www.silverheights.com" TargetMode="External"/><Relationship Id="rId536" Type="http://schemas.openxmlformats.org/officeDocument/2006/relationships/hyperlink" Target="http://www.smfg.co.jp/english/" TargetMode="External"/><Relationship Id="rId535" Type="http://schemas.openxmlformats.org/officeDocument/2006/relationships/hyperlink" Target="https://www.linkedin.com/in/keely-reid-0a6b836a" TargetMode="External"/><Relationship Id="rId534" Type="http://schemas.openxmlformats.org/officeDocument/2006/relationships/hyperlink" Target="https://seraphim.vc" TargetMode="External"/><Relationship Id="rId533" Type="http://schemas.openxmlformats.org/officeDocument/2006/relationships/hyperlink" Target="https://www.linkedin.com/in/kc-so-58592" TargetMode="External"/><Relationship Id="rId539" Type="http://schemas.openxmlformats.org/officeDocument/2006/relationships/hyperlink" Target="https://www.linkedin.com/in/ksoday" TargetMode="External"/><Relationship Id="rId538" Type="http://schemas.openxmlformats.org/officeDocument/2006/relationships/hyperlink" Target="https://news.microsoft.com/" TargetMode="External"/><Relationship Id="rId537" Type="http://schemas.openxmlformats.org/officeDocument/2006/relationships/hyperlink" Target="https://www.linkedin.com/in/khoshisashi" TargetMode="External"/><Relationship Id="rId532" Type="http://schemas.openxmlformats.org/officeDocument/2006/relationships/hyperlink" Target="https://www.winbond.com" TargetMode="External"/><Relationship Id="rId531" Type="http://schemas.openxmlformats.org/officeDocument/2006/relationships/hyperlink" Target="https://www.linkedin.com/in/kavithachakravarthy" TargetMode="External"/><Relationship Id="rId530" Type="http://schemas.openxmlformats.org/officeDocument/2006/relationships/hyperlink" Target="http://www.deshawindia.com/" TargetMode="External"/><Relationship Id="rId569" Type="http://schemas.openxmlformats.org/officeDocument/2006/relationships/hyperlink" Target="http://www.goldmansachs.com" TargetMode="External"/><Relationship Id="rId568" Type="http://schemas.openxmlformats.org/officeDocument/2006/relationships/hyperlink" Target="https://www.linkedin.com/in/lassethigaard" TargetMode="External"/><Relationship Id="rId567" Type="http://schemas.openxmlformats.org/officeDocument/2006/relationships/hyperlink" Target="http://www.pensiondanmark.com" TargetMode="External"/><Relationship Id="rId566" Type="http://schemas.openxmlformats.org/officeDocument/2006/relationships/hyperlink" Target="https://www.linkedin.com/in/larrytumacder" TargetMode="External"/><Relationship Id="rId561" Type="http://schemas.openxmlformats.org/officeDocument/2006/relationships/hyperlink" Target="https://www.linkedin.com/in/kunal-popat-93884114" TargetMode="External"/><Relationship Id="rId560" Type="http://schemas.openxmlformats.org/officeDocument/2006/relationships/hyperlink" Target="https://www.imt.care/" TargetMode="External"/><Relationship Id="rId565" Type="http://schemas.openxmlformats.org/officeDocument/2006/relationships/hyperlink" Target="http://www.rakutenadvertising.com" TargetMode="External"/><Relationship Id="rId564" Type="http://schemas.openxmlformats.org/officeDocument/2006/relationships/hyperlink" Target="https://www.linkedin.com/in/lakshmi-prasad-koneti-38a71512" TargetMode="External"/><Relationship Id="rId563" Type="http://schemas.openxmlformats.org/officeDocument/2006/relationships/hyperlink" Target="https://www.deshaw.com/" TargetMode="External"/><Relationship Id="rId562" Type="http://schemas.openxmlformats.org/officeDocument/2006/relationships/hyperlink" Target="https://www.linkedin.com/in/kyungmo-kim-0b23626" TargetMode="External"/><Relationship Id="rId558" Type="http://schemas.openxmlformats.org/officeDocument/2006/relationships/hyperlink" Target="https://www.linkedin.com/in/kuang-yi-chiu-75323910" TargetMode="External"/><Relationship Id="rId557" Type="http://schemas.openxmlformats.org/officeDocument/2006/relationships/hyperlink" Target="https://www.linkedin.com/in/krishnanh" TargetMode="External"/><Relationship Id="rId556" Type="http://schemas.openxmlformats.org/officeDocument/2006/relationships/hyperlink" Target="http://www.honeywell.com" TargetMode="External"/><Relationship Id="rId555" Type="http://schemas.openxmlformats.org/officeDocument/2006/relationships/hyperlink" Target="https://www.linkedin.com/in/satokoki516" TargetMode="External"/><Relationship Id="rId559" Type="http://schemas.openxmlformats.org/officeDocument/2006/relationships/hyperlink" Target="https://www.linkedin.com/in/kumarvenkateswaran" TargetMode="External"/><Relationship Id="rId550" Type="http://schemas.openxmlformats.org/officeDocument/2006/relationships/hyperlink" Target="https://global.rakuten.com/corp/" TargetMode="External"/><Relationship Id="rId554" Type="http://schemas.openxmlformats.org/officeDocument/2006/relationships/hyperlink" Target="https://www.linkedin.com/in/kithsiri-athulathmudali-8067246" TargetMode="External"/><Relationship Id="rId553" Type="http://schemas.openxmlformats.org/officeDocument/2006/relationships/hyperlink" Target="http://www.honeywell.com" TargetMode="External"/><Relationship Id="rId552" Type="http://schemas.openxmlformats.org/officeDocument/2006/relationships/hyperlink" Target="https://www.linkedin.com/in/kishore-dev-pant-9462902" TargetMode="External"/><Relationship Id="rId551" Type="http://schemas.openxmlformats.org/officeDocument/2006/relationships/hyperlink" Target="https://www.linkedin.com/in/kishansingh" TargetMode="External"/><Relationship Id="rId495" Type="http://schemas.openxmlformats.org/officeDocument/2006/relationships/hyperlink" Target="https://www.linkedin.com/in/joshuacsorenson" TargetMode="External"/><Relationship Id="rId494" Type="http://schemas.openxmlformats.org/officeDocument/2006/relationships/hyperlink" Target="https://citadelstrategicventures.com/" TargetMode="External"/><Relationship Id="rId493" Type="http://schemas.openxmlformats.org/officeDocument/2006/relationships/hyperlink" Target="https://www.linkedin.com/in/josh-hersch-85599769" TargetMode="External"/><Relationship Id="rId492" Type="http://schemas.openxmlformats.org/officeDocument/2006/relationships/hyperlink" Target="http://www.ourcrowd.com" TargetMode="External"/><Relationship Id="rId499" Type="http://schemas.openxmlformats.org/officeDocument/2006/relationships/hyperlink" Target="https://www.linkedin.com/in/judy-wong-a7b67846" TargetMode="External"/><Relationship Id="rId498" Type="http://schemas.openxmlformats.org/officeDocument/2006/relationships/hyperlink" Target="https://www.tencent.com/en-us/" TargetMode="External"/><Relationship Id="rId497" Type="http://schemas.openxmlformats.org/officeDocument/2006/relationships/hyperlink" Target="https://www.linkedin.com/in/joyce-wang-48495228" TargetMode="External"/><Relationship Id="rId496" Type="http://schemas.openxmlformats.org/officeDocument/2006/relationships/hyperlink" Target="http://www.tmf-group.com" TargetMode="External"/><Relationship Id="rId907" Type="http://schemas.openxmlformats.org/officeDocument/2006/relationships/hyperlink" Target="https://www.linkedin.com/in/scottemmerson" TargetMode="External"/><Relationship Id="rId906" Type="http://schemas.openxmlformats.org/officeDocument/2006/relationships/hyperlink" Target="http://www.admcapital.com" TargetMode="External"/><Relationship Id="rId905" Type="http://schemas.openxmlformats.org/officeDocument/2006/relationships/hyperlink" Target="https://www.linkedin.com/in/ssathish" TargetMode="External"/><Relationship Id="rId904" Type="http://schemas.openxmlformats.org/officeDocument/2006/relationships/hyperlink" Target="https://bnpp.lk/E2gMao" TargetMode="External"/><Relationship Id="rId909" Type="http://schemas.openxmlformats.org/officeDocument/2006/relationships/hyperlink" Target="http://www.citigroup.com" TargetMode="External"/><Relationship Id="rId908" Type="http://schemas.openxmlformats.org/officeDocument/2006/relationships/hyperlink" Target="https://www.linkedin.com/in/sean-dunne-78b77b179" TargetMode="External"/><Relationship Id="rId903" Type="http://schemas.openxmlformats.org/officeDocument/2006/relationships/hyperlink" Target="https://www.linkedin.com/in/sapna-vir-379a9417" TargetMode="External"/><Relationship Id="rId902" Type="http://schemas.openxmlformats.org/officeDocument/2006/relationships/hyperlink" Target="http://www.verition.com" TargetMode="External"/><Relationship Id="rId901" Type="http://schemas.openxmlformats.org/officeDocument/2006/relationships/hyperlink" Target="https://www.linkedin.com/in/sangho-shin-ab916119a" TargetMode="External"/><Relationship Id="rId900" Type="http://schemas.openxmlformats.org/officeDocument/2006/relationships/hyperlink" Target="https://www.winbond.com" TargetMode="External"/><Relationship Id="rId929" Type="http://schemas.openxmlformats.org/officeDocument/2006/relationships/hyperlink" Target="http://www.creativedestructionlab.com/" TargetMode="External"/><Relationship Id="rId928" Type="http://schemas.openxmlformats.org/officeDocument/2006/relationships/hyperlink" Target="https://www.linkedin.com/in/soha-bhardwaj-jd-mba-2b847b5" TargetMode="External"/><Relationship Id="rId927" Type="http://schemas.openxmlformats.org/officeDocument/2006/relationships/hyperlink" Target="http://www.smfg.co.jp/english/" TargetMode="External"/><Relationship Id="rId926" Type="http://schemas.openxmlformats.org/officeDocument/2006/relationships/hyperlink" Target="https://www.linkedin.com/in/so-ping-law-4a61114b" TargetMode="External"/><Relationship Id="rId921" Type="http://schemas.openxmlformats.org/officeDocument/2006/relationships/hyperlink" Target="https://www.linkedin.com/in/shifra-ansonoff-274ab46" TargetMode="External"/><Relationship Id="rId920" Type="http://schemas.openxmlformats.org/officeDocument/2006/relationships/hyperlink" Target="http://www.blackrock.com" TargetMode="External"/><Relationship Id="rId925" Type="http://schemas.openxmlformats.org/officeDocument/2006/relationships/hyperlink" Target="https://www.linkedin.com/in/simon-kreitmair-408a2872" TargetMode="External"/><Relationship Id="rId924" Type="http://schemas.openxmlformats.org/officeDocument/2006/relationships/hyperlink" Target="https://bayernkapital.de" TargetMode="External"/><Relationship Id="rId923" Type="http://schemas.openxmlformats.org/officeDocument/2006/relationships/hyperlink" Target="https://www.linkedin.com/in/shirley-yu-17497711" TargetMode="External"/><Relationship Id="rId922" Type="http://schemas.openxmlformats.org/officeDocument/2006/relationships/hyperlink" Target="http://www.franklinresources.com" TargetMode="External"/><Relationship Id="rId918" Type="http://schemas.openxmlformats.org/officeDocument/2006/relationships/hyperlink" Target="https://www.mwam.com/" TargetMode="External"/><Relationship Id="rId917" Type="http://schemas.openxmlformats.org/officeDocument/2006/relationships/hyperlink" Target="https://www.linkedin.com/in/sharad-sriwastawa" TargetMode="External"/><Relationship Id="rId916" Type="http://schemas.openxmlformats.org/officeDocument/2006/relationships/hyperlink" Target="https://corp.mobile.rakuten.co.jp/english/" TargetMode="External"/><Relationship Id="rId915" Type="http://schemas.openxmlformats.org/officeDocument/2006/relationships/hyperlink" Target="https://www.linkedin.com/in/shannon-tinsley-27186740" TargetMode="External"/><Relationship Id="rId919" Type="http://schemas.openxmlformats.org/officeDocument/2006/relationships/hyperlink" Target="https://www.linkedin.com/in/sharnjit-singh-5b8998115" TargetMode="External"/><Relationship Id="rId910" Type="http://schemas.openxmlformats.org/officeDocument/2006/relationships/hyperlink" Target="https://www.linkedin.com/in/seankornish" TargetMode="External"/><Relationship Id="rId914" Type="http://schemas.openxmlformats.org/officeDocument/2006/relationships/hyperlink" Target="https://www.linkedin.com/in/shannon-kilbane-1729a08a" TargetMode="External"/><Relationship Id="rId913" Type="http://schemas.openxmlformats.org/officeDocument/2006/relationships/hyperlink" Target="http://www.amgen.com" TargetMode="External"/><Relationship Id="rId912" Type="http://schemas.openxmlformats.org/officeDocument/2006/relationships/hyperlink" Target="https://www.linkedin.com/in/sergio-akselrad-6a169422" TargetMode="External"/><Relationship Id="rId911" Type="http://schemas.openxmlformats.org/officeDocument/2006/relationships/hyperlink" Target="http://www.jpmorgan.com" TargetMode="External"/><Relationship Id="rId866" Type="http://schemas.openxmlformats.org/officeDocument/2006/relationships/hyperlink" Target="https://www.linkedin.com/in/roy-shapira-54576" TargetMode="External"/><Relationship Id="rId865" Type="http://schemas.openxmlformats.org/officeDocument/2006/relationships/hyperlink" Target="http://www.ourcrowd.com" TargetMode="External"/><Relationship Id="rId864" Type="http://schemas.openxmlformats.org/officeDocument/2006/relationships/hyperlink" Target="https://www.linkedin.com/in/rondadina" TargetMode="External"/><Relationship Id="rId863" Type="http://schemas.openxmlformats.org/officeDocument/2006/relationships/hyperlink" Target="http://www.smfg.co.jp/english/" TargetMode="External"/><Relationship Id="rId869" Type="http://schemas.openxmlformats.org/officeDocument/2006/relationships/hyperlink" Target="https://3grow.net" TargetMode="External"/><Relationship Id="rId868" Type="http://schemas.openxmlformats.org/officeDocument/2006/relationships/hyperlink" Target="https://www.linkedin.com/in/rupali-khullar-34aa9411a" TargetMode="External"/><Relationship Id="rId867" Type="http://schemas.openxmlformats.org/officeDocument/2006/relationships/hyperlink" Target="https://www.itochu.com/us/" TargetMode="External"/><Relationship Id="rId862" Type="http://schemas.openxmlformats.org/officeDocument/2006/relationships/hyperlink" Target="https://www.linkedin.com/in/rodolfo-mier-emba-m-s-cheme-06321882" TargetMode="External"/><Relationship Id="rId861" Type="http://schemas.openxmlformats.org/officeDocument/2006/relationships/hyperlink" Target="https://us.mitsuichemicals.com/index.htm" TargetMode="External"/><Relationship Id="rId860" Type="http://schemas.openxmlformats.org/officeDocument/2006/relationships/hyperlink" Target="https://www.linkedin.com/in/robert-kemlo-b2a1712b" TargetMode="External"/><Relationship Id="rId855" Type="http://schemas.openxmlformats.org/officeDocument/2006/relationships/hyperlink" Target="http://www.blackbird.vc" TargetMode="External"/><Relationship Id="rId854" Type="http://schemas.openxmlformats.org/officeDocument/2006/relationships/hyperlink" Target="https://www.linkedin.com/in/richmond-extra-b76243205" TargetMode="External"/><Relationship Id="rId853" Type="http://schemas.openxmlformats.org/officeDocument/2006/relationships/hyperlink" Target="https://www.linkedin.com/in/richard-vergara-bb863834" TargetMode="External"/><Relationship Id="rId852" Type="http://schemas.openxmlformats.org/officeDocument/2006/relationships/hyperlink" Target="https://www.smcon.co.jp/en/" TargetMode="External"/><Relationship Id="rId859" Type="http://schemas.openxmlformats.org/officeDocument/2006/relationships/hyperlink" Target="http://mitsuifudosan.co.uk" TargetMode="External"/><Relationship Id="rId858" Type="http://schemas.openxmlformats.org/officeDocument/2006/relationships/hyperlink" Target="https://www.linkedin.com/in/rizwan-ahmad-3a9b1019a" TargetMode="External"/><Relationship Id="rId857" Type="http://schemas.openxmlformats.org/officeDocument/2006/relationships/hyperlink" Target="http://www.citipharma.com.pk" TargetMode="External"/><Relationship Id="rId856" Type="http://schemas.openxmlformats.org/officeDocument/2006/relationships/hyperlink" Target="https://www.linkedin.com/in/rcsbaker" TargetMode="External"/><Relationship Id="rId851" Type="http://schemas.openxmlformats.org/officeDocument/2006/relationships/hyperlink" Target="https://www.linkedin.com/in/richard-steel-blackrock" TargetMode="External"/><Relationship Id="rId850" Type="http://schemas.openxmlformats.org/officeDocument/2006/relationships/hyperlink" Target="http://www.blackrock.com" TargetMode="External"/><Relationship Id="rId409" Type="http://schemas.openxmlformats.org/officeDocument/2006/relationships/hyperlink" Target="https://www.lockheedmartin.com" TargetMode="External"/><Relationship Id="rId404" Type="http://schemas.openxmlformats.org/officeDocument/2006/relationships/hyperlink" Target="https://www.linkedin.com/in/softwareandplatforms" TargetMode="External"/><Relationship Id="rId888" Type="http://schemas.openxmlformats.org/officeDocument/2006/relationships/hyperlink" Target="https://www.linkedin.com/in/sameer-punyani-69b6a85" TargetMode="External"/><Relationship Id="rId403" Type="http://schemas.openxmlformats.org/officeDocument/2006/relationships/hyperlink" Target="https://goo.gle/3DLEokh" TargetMode="External"/><Relationship Id="rId887" Type="http://schemas.openxmlformats.org/officeDocument/2006/relationships/hyperlink" Target="http://www.iqt.org" TargetMode="External"/><Relationship Id="rId402" Type="http://schemas.openxmlformats.org/officeDocument/2006/relationships/hyperlink" Target="https://www.linkedin.com/in/james-honan-90506825" TargetMode="External"/><Relationship Id="rId886" Type="http://schemas.openxmlformats.org/officeDocument/2006/relationships/hyperlink" Target="https://www.linkedin.com/in/samantha-ling-71667112" TargetMode="External"/><Relationship Id="rId401" Type="http://schemas.openxmlformats.org/officeDocument/2006/relationships/hyperlink" Target="http://www.blackrock.com" TargetMode="External"/><Relationship Id="rId885" Type="http://schemas.openxmlformats.org/officeDocument/2006/relationships/hyperlink" Target="https://octopusventures.com" TargetMode="External"/><Relationship Id="rId408" Type="http://schemas.openxmlformats.org/officeDocument/2006/relationships/hyperlink" Target="https://www.linkedin.com/in/jamie-kim-5b54b432" TargetMode="External"/><Relationship Id="rId407" Type="http://schemas.openxmlformats.org/officeDocument/2006/relationships/hyperlink" Target="http://www.admcapital.com" TargetMode="External"/><Relationship Id="rId406" Type="http://schemas.openxmlformats.org/officeDocument/2006/relationships/hyperlink" Target="https://www.linkedin.com/in/james-yeo-1b968337" TargetMode="External"/><Relationship Id="rId405" Type="http://schemas.openxmlformats.org/officeDocument/2006/relationships/hyperlink" Target="http://www.smfg.co.jp/english/" TargetMode="External"/><Relationship Id="rId889" Type="http://schemas.openxmlformats.org/officeDocument/2006/relationships/hyperlink" Target="http://www.citigroup.com" TargetMode="External"/><Relationship Id="rId880" Type="http://schemas.openxmlformats.org/officeDocument/2006/relationships/hyperlink" Target="https://www.linkedin.com/in/ryo-t-54132398" TargetMode="External"/><Relationship Id="rId400" Type="http://schemas.openxmlformats.org/officeDocument/2006/relationships/hyperlink" Target="https://www.linkedin.com/in/james-cortez-cfa-b39b057b" TargetMode="External"/><Relationship Id="rId884" Type="http://schemas.openxmlformats.org/officeDocument/2006/relationships/hyperlink" Target="https://www.linkedin.com/in/sambalzan" TargetMode="External"/><Relationship Id="rId883" Type="http://schemas.openxmlformats.org/officeDocument/2006/relationships/hyperlink" Target="http://www.pegasustechventures.com" TargetMode="External"/><Relationship Id="rId882" Type="http://schemas.openxmlformats.org/officeDocument/2006/relationships/hyperlink" Target="https://www.linkedin.com/in/ryosuke-kojima-10591168" TargetMode="External"/><Relationship Id="rId881" Type="http://schemas.openxmlformats.org/officeDocument/2006/relationships/hyperlink" Target="http://www.pegasustechventures.com" TargetMode="External"/><Relationship Id="rId877" Type="http://schemas.openxmlformats.org/officeDocument/2006/relationships/hyperlink" Target="http://globalcareers.lge.com" TargetMode="External"/><Relationship Id="rId876" Type="http://schemas.openxmlformats.org/officeDocument/2006/relationships/hyperlink" Target="https://www.linkedin.com/in/ryan-long-39a8b285" TargetMode="External"/><Relationship Id="rId875" Type="http://schemas.openxmlformats.org/officeDocument/2006/relationships/hyperlink" Target="http://inventurechem.com" TargetMode="External"/><Relationship Id="rId874" Type="http://schemas.openxmlformats.org/officeDocument/2006/relationships/hyperlink" Target="https://www.linkedin.com/in/ryan-larson-mba-cfe-78a1bb46" TargetMode="External"/><Relationship Id="rId879" Type="http://schemas.openxmlformats.org/officeDocument/2006/relationships/hyperlink" Target="https://global.softbank" TargetMode="External"/><Relationship Id="rId878" Type="http://schemas.openxmlformats.org/officeDocument/2006/relationships/hyperlink" Target="https://www.linkedin.com/in/ryan-vitale-01691263" TargetMode="External"/><Relationship Id="rId873" Type="http://schemas.openxmlformats.org/officeDocument/2006/relationships/hyperlink" Target="http://www.bmo.com" TargetMode="External"/><Relationship Id="rId872" Type="http://schemas.openxmlformats.org/officeDocument/2006/relationships/hyperlink" Target="https://www.linkedin.com/in/russell-mcquiston-229b1b46" TargetMode="External"/><Relationship Id="rId871" Type="http://schemas.openxmlformats.org/officeDocument/2006/relationships/hyperlink" Target="https://www.lockheedmartin.com" TargetMode="External"/><Relationship Id="rId870" Type="http://schemas.openxmlformats.org/officeDocument/2006/relationships/hyperlink" Target="https://www.linkedin.com/in/russ-norton-7b343634" TargetMode="External"/><Relationship Id="rId829" Type="http://schemas.openxmlformats.org/officeDocument/2006/relationships/hyperlink" Target="https://bnpp.lk/E2gMao" TargetMode="External"/><Relationship Id="rId828" Type="http://schemas.openxmlformats.org/officeDocument/2006/relationships/hyperlink" Target="https://www.linkedin.com/in/ralphzurkinden" TargetMode="External"/><Relationship Id="rId827" Type="http://schemas.openxmlformats.org/officeDocument/2006/relationships/hyperlink" Target="https://www.verve.vc/" TargetMode="External"/><Relationship Id="rId822" Type="http://schemas.openxmlformats.org/officeDocument/2006/relationships/hyperlink" Target="https://www.linkedin.com/in/rafael-vidal-m-f" TargetMode="External"/><Relationship Id="rId821" Type="http://schemas.openxmlformats.org/officeDocument/2006/relationships/hyperlink" Target="https://www.arval.com/privacy" TargetMode="External"/><Relationship Id="rId820" Type="http://schemas.openxmlformats.org/officeDocument/2006/relationships/hyperlink" Target="https://www.linkedin.com/in/rachitkumar2312" TargetMode="External"/><Relationship Id="rId826" Type="http://schemas.openxmlformats.org/officeDocument/2006/relationships/hyperlink" Target="https://www.linkedin.com/in/raj-bhandal-30a6b52" TargetMode="External"/><Relationship Id="rId825" Type="http://schemas.openxmlformats.org/officeDocument/2006/relationships/hyperlink" Target="http://www.mitacs.ca" TargetMode="External"/><Relationship Id="rId824" Type="http://schemas.openxmlformats.org/officeDocument/2006/relationships/hyperlink" Target="https://www.linkedin.com/in/rahulpatilm" TargetMode="External"/><Relationship Id="rId823" Type="http://schemas.openxmlformats.org/officeDocument/2006/relationships/hyperlink" Target="http://www.smfg.co.jp/english/" TargetMode="External"/><Relationship Id="rId819" Type="http://schemas.openxmlformats.org/officeDocument/2006/relationships/hyperlink" Target="http://www.citigroup.com" TargetMode="External"/><Relationship Id="rId818" Type="http://schemas.openxmlformats.org/officeDocument/2006/relationships/hyperlink" Target="https://www.linkedin.com/in/qi-song-175774219" TargetMode="External"/><Relationship Id="rId817" Type="http://schemas.openxmlformats.org/officeDocument/2006/relationships/hyperlink" Target="https://5ycap.com/" TargetMode="External"/><Relationship Id="rId816" Type="http://schemas.openxmlformats.org/officeDocument/2006/relationships/hyperlink" Target="https://www.linkedin.com/in/prateesh-maheshwari" TargetMode="External"/><Relationship Id="rId811" Type="http://schemas.openxmlformats.org/officeDocument/2006/relationships/hyperlink" Target="http://www.honeywell.com" TargetMode="External"/><Relationship Id="rId810" Type="http://schemas.openxmlformats.org/officeDocument/2006/relationships/hyperlink" Target="https://www.linkedin.com/in/prakash-rautaray-a9b32219" TargetMode="External"/><Relationship Id="rId815" Type="http://schemas.openxmlformats.org/officeDocument/2006/relationships/hyperlink" Target="https://www.maverickventures.com/" TargetMode="External"/><Relationship Id="rId814" Type="http://schemas.openxmlformats.org/officeDocument/2006/relationships/hyperlink" Target="https://www.linkedin.com/in/prashant-mehta-5770252" TargetMode="External"/><Relationship Id="rId813" Type="http://schemas.openxmlformats.org/officeDocument/2006/relationships/hyperlink" Target="http://www.blackrock.com" TargetMode="External"/><Relationship Id="rId812" Type="http://schemas.openxmlformats.org/officeDocument/2006/relationships/hyperlink" Target="https://www.linkedin.com/in/jprashant31" TargetMode="External"/><Relationship Id="rId849" Type="http://schemas.openxmlformats.org/officeDocument/2006/relationships/hyperlink" Target="https://www.linkedin.com/in/richard-mcdade-02335813a" TargetMode="External"/><Relationship Id="rId844" Type="http://schemas.openxmlformats.org/officeDocument/2006/relationships/hyperlink" Target="https://www.bvp.com/subscribe" TargetMode="External"/><Relationship Id="rId843" Type="http://schemas.openxmlformats.org/officeDocument/2006/relationships/hyperlink" Target="https://www.linkedin.com/in/rich-hossfeld" TargetMode="External"/><Relationship Id="rId842" Type="http://schemas.openxmlformats.org/officeDocument/2006/relationships/hyperlink" Target="http://www.sbenergy.com" TargetMode="External"/><Relationship Id="rId841" Type="http://schemas.openxmlformats.org/officeDocument/2006/relationships/hyperlink" Target="https://www.linkedin.com/in/renattogarro" TargetMode="External"/><Relationship Id="rId848" Type="http://schemas.openxmlformats.org/officeDocument/2006/relationships/hyperlink" Target="http://www.admcapital.com" TargetMode="External"/><Relationship Id="rId847" Type="http://schemas.openxmlformats.org/officeDocument/2006/relationships/hyperlink" Target="https://www.linkedin.com/in/richard-belzil-095373a" TargetMode="External"/><Relationship Id="rId846" Type="http://schemas.openxmlformats.org/officeDocument/2006/relationships/hyperlink" Target="http://linkedin.com" TargetMode="External"/><Relationship Id="rId845" Type="http://schemas.openxmlformats.org/officeDocument/2006/relationships/hyperlink" Target="https://www.linkedin.com/in/richardwbecker" TargetMode="External"/><Relationship Id="rId840" Type="http://schemas.openxmlformats.org/officeDocument/2006/relationships/hyperlink" Target="https://goo.gle/3DLEokh" TargetMode="External"/><Relationship Id="rId839" Type="http://schemas.openxmlformats.org/officeDocument/2006/relationships/hyperlink" Target="https://www.linkedin.com/in/ryanregina" TargetMode="External"/><Relationship Id="rId838" Type="http://schemas.openxmlformats.org/officeDocument/2006/relationships/hyperlink" Target="https://www.linkedin.com/in/ray-schuder" TargetMode="External"/><Relationship Id="rId833" Type="http://schemas.openxmlformats.org/officeDocument/2006/relationships/hyperlink" Target="http://www.nea.com" TargetMode="External"/><Relationship Id="rId832" Type="http://schemas.openxmlformats.org/officeDocument/2006/relationships/hyperlink" Target="https://www.linkedin.com/in/ramkumargopal" TargetMode="External"/><Relationship Id="rId831" Type="http://schemas.openxmlformats.org/officeDocument/2006/relationships/hyperlink" Target="http://www.franklinresources.com" TargetMode="External"/><Relationship Id="rId830" Type="http://schemas.openxmlformats.org/officeDocument/2006/relationships/hyperlink" Target="https://www.linkedin.com/in/ramakrishna-p-762a251" TargetMode="External"/><Relationship Id="rId837" Type="http://schemas.openxmlformats.org/officeDocument/2006/relationships/hyperlink" Target="http://www.samsungcatalyst.com" TargetMode="External"/><Relationship Id="rId836" Type="http://schemas.openxmlformats.org/officeDocument/2006/relationships/hyperlink" Target="https://www.linkedin.com/in/sarkarravi" TargetMode="External"/><Relationship Id="rId835" Type="http://schemas.openxmlformats.org/officeDocument/2006/relationships/hyperlink" Target="https://news.microsoft.com/" TargetMode="External"/><Relationship Id="rId834" Type="http://schemas.openxmlformats.org/officeDocument/2006/relationships/hyperlink" Target="https://www.linkedin.com/in/randall-j-heffernan-cpa-mba-64a3144" TargetMode="External"/><Relationship Id="rId469" Type="http://schemas.openxmlformats.org/officeDocument/2006/relationships/hyperlink" Target="http://www.jpmorganchase.com" TargetMode="External"/><Relationship Id="rId468" Type="http://schemas.openxmlformats.org/officeDocument/2006/relationships/hyperlink" Target="https://www.linkedin.com/in/john-kopanski-a791518" TargetMode="External"/><Relationship Id="rId467" Type="http://schemas.openxmlformats.org/officeDocument/2006/relationships/hyperlink" Target="http://www.jpmorgan.com" TargetMode="External"/><Relationship Id="rId462" Type="http://schemas.openxmlformats.org/officeDocument/2006/relationships/hyperlink" Target="http://www.iqt.org" TargetMode="External"/><Relationship Id="rId461" Type="http://schemas.openxmlformats.org/officeDocument/2006/relationships/hyperlink" Target="https://www.linkedin.com/in/joel-meredith-b80b9455" TargetMode="External"/><Relationship Id="rId460" Type="http://schemas.openxmlformats.org/officeDocument/2006/relationships/hyperlink" Target="http://www.iqt.org" TargetMode="External"/><Relationship Id="rId466" Type="http://schemas.openxmlformats.org/officeDocument/2006/relationships/hyperlink" Target="https://www.linkedin.com/in/john-clancy-88162360" TargetMode="External"/><Relationship Id="rId465" Type="http://schemas.openxmlformats.org/officeDocument/2006/relationships/hyperlink" Target="https://miraeassetsecuritiesus.com" TargetMode="External"/><Relationship Id="rId464" Type="http://schemas.openxmlformats.org/officeDocument/2006/relationships/hyperlink" Target="https://www.linkedin.com/in/johan-lindstedt" TargetMode="External"/><Relationship Id="rId463" Type="http://schemas.openxmlformats.org/officeDocument/2006/relationships/hyperlink" Target="https://www.linkedin.com/in/joelyf" TargetMode="External"/><Relationship Id="rId459" Type="http://schemas.openxmlformats.org/officeDocument/2006/relationships/hyperlink" Target="https://www.linkedin.com/in/joel-krikston-06013618" TargetMode="External"/><Relationship Id="rId458" Type="http://schemas.openxmlformats.org/officeDocument/2006/relationships/hyperlink" Target="https://www.linkedin.com/in/joelconnolly" TargetMode="External"/><Relationship Id="rId457" Type="http://schemas.openxmlformats.org/officeDocument/2006/relationships/hyperlink" Target="http://blackbird.foundation" TargetMode="External"/><Relationship Id="rId456" Type="http://schemas.openxmlformats.org/officeDocument/2006/relationships/hyperlink" Target="https://www.linkedin.com/in/joevandermark" TargetMode="External"/><Relationship Id="rId451" Type="http://schemas.openxmlformats.org/officeDocument/2006/relationships/hyperlink" Target="https://miraeassetsecuritiesus.com" TargetMode="External"/><Relationship Id="rId450" Type="http://schemas.openxmlformats.org/officeDocument/2006/relationships/hyperlink" Target="https://www.linkedin.com/in/jimdealto" TargetMode="External"/><Relationship Id="rId455" Type="http://schemas.openxmlformats.org/officeDocument/2006/relationships/hyperlink" Target="https://news.microsoft.com/" TargetMode="External"/><Relationship Id="rId454" Type="http://schemas.openxmlformats.org/officeDocument/2006/relationships/hyperlink" Target="https://www.linkedin.com/in/joav-kohn-815a921b" TargetMode="External"/><Relationship Id="rId453" Type="http://schemas.openxmlformats.org/officeDocument/2006/relationships/hyperlink" Target="https://www.linkedin.com/in/jim-wang-3750481" TargetMode="External"/><Relationship Id="rId452" Type="http://schemas.openxmlformats.org/officeDocument/2006/relationships/hyperlink" Target="https://www.linkedin.com/in/jedillon" TargetMode="External"/><Relationship Id="rId491" Type="http://schemas.openxmlformats.org/officeDocument/2006/relationships/hyperlink" Target="https://www.linkedin.com/in/joseph-matina-6b96467" TargetMode="External"/><Relationship Id="rId490" Type="http://schemas.openxmlformats.org/officeDocument/2006/relationships/hyperlink" Target="https://www.linkedin.com/in/josepcasasperez" TargetMode="External"/><Relationship Id="rId489" Type="http://schemas.openxmlformats.org/officeDocument/2006/relationships/hyperlink" Target="https://thereal.ventures/" TargetMode="External"/><Relationship Id="rId484" Type="http://schemas.openxmlformats.org/officeDocument/2006/relationships/hyperlink" Target="https://www.linkedin.com/in/jonathan-pcolar-6662bb34" TargetMode="External"/><Relationship Id="rId483" Type="http://schemas.openxmlformats.org/officeDocument/2006/relationships/hyperlink" Target="http://www.verition.com" TargetMode="External"/><Relationship Id="rId482" Type="http://schemas.openxmlformats.org/officeDocument/2006/relationships/hyperlink" Target="https://www.linkedin.com/in/jonathancurtismoneta" TargetMode="External"/><Relationship Id="rId481" Type="http://schemas.openxmlformats.org/officeDocument/2006/relationships/hyperlink" Target="http://www.monetagroup.com" TargetMode="External"/><Relationship Id="rId488" Type="http://schemas.openxmlformats.org/officeDocument/2006/relationships/hyperlink" Target="https://www.linkedin.com/in/joseantoniomesa" TargetMode="External"/><Relationship Id="rId487" Type="http://schemas.openxmlformats.org/officeDocument/2006/relationships/hyperlink" Target="http://www.columbusvp.com" TargetMode="External"/><Relationship Id="rId486" Type="http://schemas.openxmlformats.org/officeDocument/2006/relationships/hyperlink" Target="https://www.linkedin.com/in/joobee" TargetMode="External"/><Relationship Id="rId485" Type="http://schemas.openxmlformats.org/officeDocument/2006/relationships/hyperlink" Target="http://www.notion.vc" TargetMode="External"/><Relationship Id="rId480" Type="http://schemas.openxmlformats.org/officeDocument/2006/relationships/hyperlink" Target="https://www.linkedin.com/in/jon-levy-b98986b3" TargetMode="External"/><Relationship Id="rId479" Type="http://schemas.openxmlformats.org/officeDocument/2006/relationships/hyperlink" Target="http://www.ycombinator.com/" TargetMode="External"/><Relationship Id="rId478" Type="http://schemas.openxmlformats.org/officeDocument/2006/relationships/hyperlink" Target="https://www.linkedin.com/in/john-roddy-investmentbanking" TargetMode="External"/><Relationship Id="rId473" Type="http://schemas.openxmlformats.org/officeDocument/2006/relationships/hyperlink" Target="http://www.aboutschwab.com" TargetMode="External"/><Relationship Id="rId472" Type="http://schemas.openxmlformats.org/officeDocument/2006/relationships/hyperlink" Target="https://www.linkedin.com/in/john-lee-829055116" TargetMode="External"/><Relationship Id="rId471" Type="http://schemas.openxmlformats.org/officeDocument/2006/relationships/hyperlink" Target="http://sig.com" TargetMode="External"/><Relationship Id="rId470" Type="http://schemas.openxmlformats.org/officeDocument/2006/relationships/hyperlink" Target="https://www.linkedin.com/in/john-langley-a7046556" TargetMode="External"/><Relationship Id="rId477" Type="http://schemas.openxmlformats.org/officeDocument/2006/relationships/hyperlink" Target="http://www.raymondjames.com" TargetMode="External"/><Relationship Id="rId476" Type="http://schemas.openxmlformats.org/officeDocument/2006/relationships/hyperlink" Target="https://www.linkedin.com/in/john-moschella-5b217831" TargetMode="External"/><Relationship Id="rId475" Type="http://schemas.openxmlformats.org/officeDocument/2006/relationships/hyperlink" Target="http://www.verition.com" TargetMode="External"/><Relationship Id="rId474" Type="http://schemas.openxmlformats.org/officeDocument/2006/relationships/hyperlink" Target="https://www.linkedin.com/in/jmillera" TargetMode="External"/><Relationship Id="rId426" Type="http://schemas.openxmlformats.org/officeDocument/2006/relationships/hyperlink" Target="https://www.linkedin.com/in/jayden-basha-164624159" TargetMode="External"/><Relationship Id="rId425" Type="http://schemas.openxmlformats.org/officeDocument/2006/relationships/hyperlink" Target="http://www.investible.com" TargetMode="External"/><Relationship Id="rId424" Type="http://schemas.openxmlformats.org/officeDocument/2006/relationships/hyperlink" Target="https://www.linkedin.com/in/jay-chung-4a55b3173" TargetMode="External"/><Relationship Id="rId423" Type="http://schemas.openxmlformats.org/officeDocument/2006/relationships/hyperlink" Target="https://vc.miraeassetcapital.com/" TargetMode="External"/><Relationship Id="rId429" Type="http://schemas.openxmlformats.org/officeDocument/2006/relationships/hyperlink" Target="http://www.bmo.com" TargetMode="External"/><Relationship Id="rId428" Type="http://schemas.openxmlformats.org/officeDocument/2006/relationships/hyperlink" Target="https://www.linkedin.com/in/jean-christophe-laloux-38282713" TargetMode="External"/><Relationship Id="rId427" Type="http://schemas.openxmlformats.org/officeDocument/2006/relationships/hyperlink" Target="http://www.eib.org" TargetMode="External"/><Relationship Id="rId422" Type="http://schemas.openxmlformats.org/officeDocument/2006/relationships/hyperlink" Target="https://www.linkedin.com/in/javier-santos-9396953" TargetMode="External"/><Relationship Id="rId421" Type="http://schemas.openxmlformats.org/officeDocument/2006/relationships/hyperlink" Target="http://www.wisekey.com" TargetMode="External"/><Relationship Id="rId420" Type="http://schemas.openxmlformats.org/officeDocument/2006/relationships/hyperlink" Target="https://www.linkedin.com/in/javier-martinez-505a2812" TargetMode="External"/><Relationship Id="rId415" Type="http://schemas.openxmlformats.org/officeDocument/2006/relationships/hyperlink" Target="http://www.nea.com" TargetMode="External"/><Relationship Id="rId899" Type="http://schemas.openxmlformats.org/officeDocument/2006/relationships/hyperlink" Target="https://www.linkedin.com/in/sandracyang" TargetMode="External"/><Relationship Id="rId414" Type="http://schemas.openxmlformats.org/officeDocument/2006/relationships/hyperlink" Target="https://www.linkedin.com/in/jarredrossi" TargetMode="External"/><Relationship Id="rId898" Type="http://schemas.openxmlformats.org/officeDocument/2006/relationships/hyperlink" Target="http://www.amgen.com" TargetMode="External"/><Relationship Id="rId413" Type="http://schemas.openxmlformats.org/officeDocument/2006/relationships/hyperlink" Target="http://www.citigroup.com" TargetMode="External"/><Relationship Id="rId897" Type="http://schemas.openxmlformats.org/officeDocument/2006/relationships/hyperlink" Target="https://www.linkedin.com/in/sandra-anojulu" TargetMode="External"/><Relationship Id="rId412" Type="http://schemas.openxmlformats.org/officeDocument/2006/relationships/hyperlink" Target="https://www.linkedin.com/in/janusz-lisiecki-a18570b" TargetMode="External"/><Relationship Id="rId896" Type="http://schemas.openxmlformats.org/officeDocument/2006/relationships/hyperlink" Target="http://www.goldmansachs.com" TargetMode="External"/><Relationship Id="rId419" Type="http://schemas.openxmlformats.org/officeDocument/2006/relationships/hyperlink" Target="http://www.jpmorgan.com" TargetMode="External"/><Relationship Id="rId418" Type="http://schemas.openxmlformats.org/officeDocument/2006/relationships/hyperlink" Target="https://www.linkedin.com/in/javier-fern%C3%A1ndez-7916357" TargetMode="External"/><Relationship Id="rId417" Type="http://schemas.openxmlformats.org/officeDocument/2006/relationships/hyperlink" Target="http://www.columbusvp.com" TargetMode="External"/><Relationship Id="rId416" Type="http://schemas.openxmlformats.org/officeDocument/2006/relationships/hyperlink" Target="https://www.linkedin.com/in/jason-svoboda" TargetMode="External"/><Relationship Id="rId891" Type="http://schemas.openxmlformats.org/officeDocument/2006/relationships/hyperlink" Target="http://www.inventure.capital/" TargetMode="External"/><Relationship Id="rId890" Type="http://schemas.openxmlformats.org/officeDocument/2006/relationships/hyperlink" Target="https://www.linkedin.com/in/sami-huovilainen" TargetMode="External"/><Relationship Id="rId411" Type="http://schemas.openxmlformats.org/officeDocument/2006/relationships/hyperlink" Target="http://www.nvidia.com" TargetMode="External"/><Relationship Id="rId895" Type="http://schemas.openxmlformats.org/officeDocument/2006/relationships/hyperlink" Target="https://www.linkedin.com/in/sansoo" TargetMode="External"/><Relationship Id="rId410" Type="http://schemas.openxmlformats.org/officeDocument/2006/relationships/hyperlink" Target="https://www.linkedin.com/in/janbaadengee" TargetMode="External"/><Relationship Id="rId894" Type="http://schemas.openxmlformats.org/officeDocument/2006/relationships/hyperlink" Target="http://aws.amazon.com" TargetMode="External"/><Relationship Id="rId893" Type="http://schemas.openxmlformats.org/officeDocument/2006/relationships/hyperlink" Target="https://www.linkedin.com/in/samuel-merksamer-ba965b7" TargetMode="External"/><Relationship Id="rId892" Type="http://schemas.openxmlformats.org/officeDocument/2006/relationships/hyperlink" Target="https://www.linkedin.com/in/samuel-gassauer-48159a147" TargetMode="External"/><Relationship Id="rId448" Type="http://schemas.openxmlformats.org/officeDocument/2006/relationships/hyperlink" Target="https://www.linkedin.com/in/jillian-tan-84144486" TargetMode="External"/><Relationship Id="rId447" Type="http://schemas.openxmlformats.org/officeDocument/2006/relationships/hyperlink" Target="http://www.tmf-group.com" TargetMode="External"/><Relationship Id="rId446" Type="http://schemas.openxmlformats.org/officeDocument/2006/relationships/hyperlink" Target="https://www.linkedin.com/in/jillevans2" TargetMode="External"/><Relationship Id="rId445" Type="http://schemas.openxmlformats.org/officeDocument/2006/relationships/hyperlink" Target="http://www.tmf-group.com" TargetMode="External"/><Relationship Id="rId449" Type="http://schemas.openxmlformats.org/officeDocument/2006/relationships/hyperlink" Target="https://miraeassetsecuritiesus.com" TargetMode="External"/><Relationship Id="rId440" Type="http://schemas.openxmlformats.org/officeDocument/2006/relationships/hyperlink" Target="https://www.linkedin.com/in/jessicarhodesmba" TargetMode="External"/><Relationship Id="rId444" Type="http://schemas.openxmlformats.org/officeDocument/2006/relationships/hyperlink" Target="https://www.linkedin.com/in/patelji" TargetMode="External"/><Relationship Id="rId443" Type="http://schemas.openxmlformats.org/officeDocument/2006/relationships/hyperlink" Target="http://www.ubs.com/about" TargetMode="External"/><Relationship Id="rId442" Type="http://schemas.openxmlformats.org/officeDocument/2006/relationships/hyperlink" Target="https://www.linkedin.com/in/jiangyun-jin-5555b323" TargetMode="External"/><Relationship Id="rId441" Type="http://schemas.openxmlformats.org/officeDocument/2006/relationships/hyperlink" Target="https://5ycap.com/" TargetMode="External"/><Relationship Id="rId437" Type="http://schemas.openxmlformats.org/officeDocument/2006/relationships/hyperlink" Target="https://www.fidelityfulfilment.com" TargetMode="External"/><Relationship Id="rId436" Type="http://schemas.openxmlformats.org/officeDocument/2006/relationships/hyperlink" Target="https://www.linkedin.com/in/jeremydaumard" TargetMode="External"/><Relationship Id="rId435" Type="http://schemas.openxmlformats.org/officeDocument/2006/relationships/hyperlink" Target="https://bnpp.lk/E2gMao" TargetMode="External"/><Relationship Id="rId434" Type="http://schemas.openxmlformats.org/officeDocument/2006/relationships/hyperlink" Target="https://www.linkedin.com/in/jeffbullis" TargetMode="External"/><Relationship Id="rId439" Type="http://schemas.openxmlformats.org/officeDocument/2006/relationships/hyperlink" Target="http://jsr-strategies.com" TargetMode="External"/><Relationship Id="rId438" Type="http://schemas.openxmlformats.org/officeDocument/2006/relationships/hyperlink" Target="https://www.linkedin.com/in/jeroen-reedijk-76311ab" TargetMode="External"/><Relationship Id="rId433" Type="http://schemas.openxmlformats.org/officeDocument/2006/relationships/hyperlink" Target="https://www.linkedin.com/in/jeff-hojnacki-75290a5b" TargetMode="External"/><Relationship Id="rId432" Type="http://schemas.openxmlformats.org/officeDocument/2006/relationships/hyperlink" Target="https://www.linkedin.com/in/jeff-chung-756b591b" TargetMode="External"/><Relationship Id="rId431" Type="http://schemas.openxmlformats.org/officeDocument/2006/relationships/hyperlink" Target="http://www.amecloudventures.com" TargetMode="External"/><Relationship Id="rId430" Type="http://schemas.openxmlformats.org/officeDocument/2006/relationships/hyperlink" Target="https://www.linkedin.com/in/jeff-burdon-920a0317"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www.rigetti.com" TargetMode="External"/><Relationship Id="rId2" Type="http://schemas.openxmlformats.org/officeDocument/2006/relationships/hyperlink" Target="https://www.linkedin.com/company/rigetti-computing" TargetMode="External"/><Relationship Id="rId3" Type="http://schemas.openxmlformats.org/officeDocument/2006/relationships/hyperlink" Target="https://www.facebook.com/rigetticomputing" TargetMode="External"/><Relationship Id="rId4" Type="http://schemas.openxmlformats.org/officeDocument/2006/relationships/hyperlink" Target="https://x.com/rigetti" TargetMode="External"/><Relationship Id="rId9" Type="http://schemas.openxmlformats.org/officeDocument/2006/relationships/hyperlink" Target="https://www.linkedin.com/company/ionq.co" TargetMode="External"/><Relationship Id="rId5" Type="http://schemas.openxmlformats.org/officeDocument/2006/relationships/hyperlink" Target="https://www.sealsq.com" TargetMode="External"/><Relationship Id="rId6" Type="http://schemas.openxmlformats.org/officeDocument/2006/relationships/hyperlink" Target="https://www.linkedin.com/company/sealsq" TargetMode="External"/><Relationship Id="rId7" Type="http://schemas.openxmlformats.org/officeDocument/2006/relationships/hyperlink" Target="https://x.com/SEALSQcorp" TargetMode="External"/><Relationship Id="rId8" Type="http://schemas.openxmlformats.org/officeDocument/2006/relationships/hyperlink" Target="https://ionq.com" TargetMode="External"/><Relationship Id="rId40" Type="http://schemas.openxmlformats.org/officeDocument/2006/relationships/hyperlink" Target="https://x.com/TeamPhotonic" TargetMode="External"/><Relationship Id="rId42" Type="http://schemas.openxmlformats.org/officeDocument/2006/relationships/hyperlink" Target="https://www.linkedin.com/company/multiversecomputing" TargetMode="External"/><Relationship Id="rId41" Type="http://schemas.openxmlformats.org/officeDocument/2006/relationships/hyperlink" Target="http://multiversecomputing.com" TargetMode="External"/><Relationship Id="rId44" Type="http://schemas.openxmlformats.org/officeDocument/2006/relationships/hyperlink" Target="https://x.com/MultiverseQC" TargetMode="External"/><Relationship Id="rId43" Type="http://schemas.openxmlformats.org/officeDocument/2006/relationships/hyperlink" Target="https://www.facebook.com/MultiverseComputing" TargetMode="External"/><Relationship Id="rId46" Type="http://schemas.openxmlformats.org/officeDocument/2006/relationships/hyperlink" Target="https://www.linkedin.com/company/psiquantum-ltd" TargetMode="External"/><Relationship Id="rId45" Type="http://schemas.openxmlformats.org/officeDocument/2006/relationships/hyperlink" Target="https://www.psiquantum.com" TargetMode="External"/><Relationship Id="rId48" Type="http://schemas.openxmlformats.org/officeDocument/2006/relationships/hyperlink" Target="https://www.c12qe.com/" TargetMode="External"/><Relationship Id="rId47" Type="http://schemas.openxmlformats.org/officeDocument/2006/relationships/hyperlink" Target="https://x.com/psiquantum" TargetMode="External"/><Relationship Id="rId49" Type="http://schemas.openxmlformats.org/officeDocument/2006/relationships/hyperlink" Target="https://www.linkedin.com/company/c12-quantum-electronics" TargetMode="External"/><Relationship Id="rId31" Type="http://schemas.openxmlformats.org/officeDocument/2006/relationships/hyperlink" Target="https://www.quantinuum.com" TargetMode="External"/><Relationship Id="rId30" Type="http://schemas.openxmlformats.org/officeDocument/2006/relationships/hyperlink" Target="https://x.com/infleqtion" TargetMode="External"/><Relationship Id="rId33" Type="http://schemas.openxmlformats.org/officeDocument/2006/relationships/hyperlink" Target="https://www.facebook.com/QuantinuumQC" TargetMode="External"/><Relationship Id="rId32" Type="http://schemas.openxmlformats.org/officeDocument/2006/relationships/hyperlink" Target="https://www.linkedin.com/company/quantinuumqc" TargetMode="External"/><Relationship Id="rId35" Type="http://schemas.openxmlformats.org/officeDocument/2006/relationships/hyperlink" Target="https://www.sandboxaq.com" TargetMode="External"/><Relationship Id="rId34" Type="http://schemas.openxmlformats.org/officeDocument/2006/relationships/hyperlink" Target="https://x.com/QuantinuumQC" TargetMode="External"/><Relationship Id="rId37" Type="http://schemas.openxmlformats.org/officeDocument/2006/relationships/hyperlink" Target="https://x.com/sandboxaq" TargetMode="External"/><Relationship Id="rId36" Type="http://schemas.openxmlformats.org/officeDocument/2006/relationships/hyperlink" Target="https://www.linkedin.com/company/sandboxaq" TargetMode="External"/><Relationship Id="rId39" Type="http://schemas.openxmlformats.org/officeDocument/2006/relationships/hyperlink" Target="https://www.linkedin.com/company/teamphotonic" TargetMode="External"/><Relationship Id="rId38" Type="http://schemas.openxmlformats.org/officeDocument/2006/relationships/hyperlink" Target="https://www.photonic.com" TargetMode="External"/><Relationship Id="rId20" Type="http://schemas.openxmlformats.org/officeDocument/2006/relationships/hyperlink" Target="https://x.com/BTQ_Tech" TargetMode="External"/><Relationship Id="rId22" Type="http://schemas.openxmlformats.org/officeDocument/2006/relationships/hyperlink" Target="https://www.linkedin.com/company/arqit/" TargetMode="External"/><Relationship Id="rId21" Type="http://schemas.openxmlformats.org/officeDocument/2006/relationships/hyperlink" Target="https://www.arqit.uk" TargetMode="External"/><Relationship Id="rId24" Type="http://schemas.openxmlformats.org/officeDocument/2006/relationships/hyperlink" Target="http://d-nami.co.jp/d-wave/?" TargetMode="External"/><Relationship Id="rId23" Type="http://schemas.openxmlformats.org/officeDocument/2006/relationships/hyperlink" Target="https://x.com/arqitltd" TargetMode="External"/><Relationship Id="rId26" Type="http://schemas.openxmlformats.org/officeDocument/2006/relationships/hyperlink" Target="https://zapataai.com" TargetMode="External"/><Relationship Id="rId25" Type="http://schemas.openxmlformats.org/officeDocument/2006/relationships/hyperlink" Target="https://x.com/dwave_inc" TargetMode="External"/><Relationship Id="rId28" Type="http://schemas.openxmlformats.org/officeDocument/2006/relationships/hyperlink" Target="https://www.linkedin.com/company/infq" TargetMode="External"/><Relationship Id="rId27" Type="http://schemas.openxmlformats.org/officeDocument/2006/relationships/hyperlink" Target="https://www.infleqtion.com" TargetMode="External"/><Relationship Id="rId29" Type="http://schemas.openxmlformats.org/officeDocument/2006/relationships/hyperlink" Target="https://www.facebook.com/infleqtion" TargetMode="External"/><Relationship Id="rId11" Type="http://schemas.openxmlformats.org/officeDocument/2006/relationships/hyperlink" Target="https://x.com/IonQ_Inc" TargetMode="External"/><Relationship Id="rId10" Type="http://schemas.openxmlformats.org/officeDocument/2006/relationships/hyperlink" Target="https://www.facebook.com/profile.php?id=100068180767172" TargetMode="External"/><Relationship Id="rId13" Type="http://schemas.openxmlformats.org/officeDocument/2006/relationships/hyperlink" Target="https://www.linkedin.com/company/quantumcomputing" TargetMode="External"/><Relationship Id="rId12" Type="http://schemas.openxmlformats.org/officeDocument/2006/relationships/hyperlink" Target="https://quantumcomputinginc.com" TargetMode="External"/><Relationship Id="rId15" Type="http://schemas.openxmlformats.org/officeDocument/2006/relationships/hyperlink" Target="http://www.xtalpi.com/" TargetMode="External"/><Relationship Id="rId14" Type="http://schemas.openxmlformats.org/officeDocument/2006/relationships/hyperlink" Target="https://x.com/QciQuantum" TargetMode="External"/><Relationship Id="rId17" Type="http://schemas.openxmlformats.org/officeDocument/2006/relationships/hyperlink" Target="https://x.com/xtalpi" TargetMode="External"/><Relationship Id="rId16" Type="http://schemas.openxmlformats.org/officeDocument/2006/relationships/hyperlink" Target="https://www.linkedin.com/company/xtalpi/" TargetMode="External"/><Relationship Id="rId19" Type="http://schemas.openxmlformats.org/officeDocument/2006/relationships/hyperlink" Target="https://www.linkedin.com/company/btqag/mycompany/verification/" TargetMode="External"/><Relationship Id="rId18" Type="http://schemas.openxmlformats.org/officeDocument/2006/relationships/hyperlink" Target="https://www.btq.com/" TargetMode="External"/><Relationship Id="rId84" Type="http://schemas.openxmlformats.org/officeDocument/2006/relationships/hyperlink" Target="https://algorithmiq.fi" TargetMode="External"/><Relationship Id="rId83" Type="http://schemas.openxmlformats.org/officeDocument/2006/relationships/hyperlink" Target="https://x.com/NordQuantique" TargetMode="External"/><Relationship Id="rId86" Type="http://schemas.openxmlformats.org/officeDocument/2006/relationships/hyperlink" Target="https://www.pasqal.com" TargetMode="External"/><Relationship Id="rId85" Type="http://schemas.openxmlformats.org/officeDocument/2006/relationships/hyperlink" Target="https://www.linkedin.com/company/algorithmiq" TargetMode="External"/><Relationship Id="rId88" Type="http://schemas.openxmlformats.org/officeDocument/2006/relationships/hyperlink" Target="https://www.facebook.com/Pasqal.quantum.computing" TargetMode="External"/><Relationship Id="rId87" Type="http://schemas.openxmlformats.org/officeDocument/2006/relationships/hyperlink" Target="https://www.linkedin.com/company/pasqal" TargetMode="External"/><Relationship Id="rId89" Type="http://schemas.openxmlformats.org/officeDocument/2006/relationships/hyperlink" Target="https://x.com/pasqal_quantum" TargetMode="External"/><Relationship Id="rId80" Type="http://schemas.openxmlformats.org/officeDocument/2006/relationships/hyperlink" Target="https://x.com/QCWare" TargetMode="External"/><Relationship Id="rId82" Type="http://schemas.openxmlformats.org/officeDocument/2006/relationships/hyperlink" Target="https://www.linkedin.com/company/nord-quantique/" TargetMode="External"/><Relationship Id="rId81" Type="http://schemas.openxmlformats.org/officeDocument/2006/relationships/hyperlink" Target="https://www.nordquantique.ca/" TargetMode="External"/><Relationship Id="rId73" Type="http://schemas.openxmlformats.org/officeDocument/2006/relationships/hyperlink" Target="https://quantumbrilliance.com" TargetMode="External"/><Relationship Id="rId72" Type="http://schemas.openxmlformats.org/officeDocument/2006/relationships/hyperlink" Target="https://x.com/alice__bob" TargetMode="External"/><Relationship Id="rId75" Type="http://schemas.openxmlformats.org/officeDocument/2006/relationships/hyperlink" Target="https://x.com/quantumbrillia1" TargetMode="External"/><Relationship Id="rId74" Type="http://schemas.openxmlformats.org/officeDocument/2006/relationships/hyperlink" Target="https://www.linkedin.com/company/quantum-brilliance" TargetMode="External"/><Relationship Id="rId77" Type="http://schemas.openxmlformats.org/officeDocument/2006/relationships/hyperlink" Target="https://www.linkedin.com/company/orcacomputing/" TargetMode="External"/><Relationship Id="rId76" Type="http://schemas.openxmlformats.org/officeDocument/2006/relationships/hyperlink" Target="https://www.orcacomputing.com" TargetMode="External"/><Relationship Id="rId79" Type="http://schemas.openxmlformats.org/officeDocument/2006/relationships/hyperlink" Target="https://www.linkedin.com/company/qcware/" TargetMode="External"/><Relationship Id="rId78" Type="http://schemas.openxmlformats.org/officeDocument/2006/relationships/hyperlink" Target="https://qcware.com/" TargetMode="External"/><Relationship Id="rId71" Type="http://schemas.openxmlformats.org/officeDocument/2006/relationships/hyperlink" Target="https://www.linkedin.com/company/alice-bob/" TargetMode="External"/><Relationship Id="rId70" Type="http://schemas.openxmlformats.org/officeDocument/2006/relationships/hyperlink" Target="https://alice-bob.com/" TargetMode="External"/><Relationship Id="rId62" Type="http://schemas.openxmlformats.org/officeDocument/2006/relationships/hyperlink" Target="http://www.atom-computing.com" TargetMode="External"/><Relationship Id="rId61" Type="http://schemas.openxmlformats.org/officeDocument/2006/relationships/hyperlink" Target="https://www.facebook.com/oqcinc" TargetMode="External"/><Relationship Id="rId64" Type="http://schemas.openxmlformats.org/officeDocument/2006/relationships/hyperlink" Target="https://www.facebook.com/atomcomputing" TargetMode="External"/><Relationship Id="rId63" Type="http://schemas.openxmlformats.org/officeDocument/2006/relationships/hyperlink" Target="https://www.linkedin.com/company/atom-computing" TargetMode="External"/><Relationship Id="rId66" Type="http://schemas.openxmlformats.org/officeDocument/2006/relationships/hyperlink" Target="https://diraq.com" TargetMode="External"/><Relationship Id="rId65" Type="http://schemas.openxmlformats.org/officeDocument/2006/relationships/hyperlink" Target="https://x.com/Atom_Computing" TargetMode="External"/><Relationship Id="rId68" Type="http://schemas.openxmlformats.org/officeDocument/2006/relationships/hyperlink" Target="https://www.facebook.com/diraqQC" TargetMode="External"/><Relationship Id="rId67" Type="http://schemas.openxmlformats.org/officeDocument/2006/relationships/hyperlink" Target="https://www.linkedin.com/company/diraq" TargetMode="External"/><Relationship Id="rId60" Type="http://schemas.openxmlformats.org/officeDocument/2006/relationships/hyperlink" Target="https://twitter.com/oqc_inc" TargetMode="External"/><Relationship Id="rId69" Type="http://schemas.openxmlformats.org/officeDocument/2006/relationships/hyperlink" Target="https://x.com/diraqQC" TargetMode="External"/><Relationship Id="rId51" Type="http://schemas.openxmlformats.org/officeDocument/2006/relationships/hyperlink" Target="https://meetiqm.com/" TargetMode="External"/><Relationship Id="rId50" Type="http://schemas.openxmlformats.org/officeDocument/2006/relationships/hyperlink" Target="https://x.com/c12_quantum" TargetMode="External"/><Relationship Id="rId53" Type="http://schemas.openxmlformats.org/officeDocument/2006/relationships/hyperlink" Target="https://x.com/iqmcorporation" TargetMode="External"/><Relationship Id="rId52" Type="http://schemas.openxmlformats.org/officeDocument/2006/relationships/hyperlink" Target="https://es.linkedin.com/company/iqm-quantum-computers" TargetMode="External"/><Relationship Id="rId55" Type="http://schemas.openxmlformats.org/officeDocument/2006/relationships/hyperlink" Target="https://www.linkedin.com/company/queraio" TargetMode="External"/><Relationship Id="rId54" Type="http://schemas.openxmlformats.org/officeDocument/2006/relationships/hyperlink" Target="https://quera.io" TargetMode="External"/><Relationship Id="rId57" Type="http://schemas.openxmlformats.org/officeDocument/2006/relationships/hyperlink" Target="https://x.com/Quera34731567" TargetMode="External"/><Relationship Id="rId56" Type="http://schemas.openxmlformats.org/officeDocument/2006/relationships/hyperlink" Target="https://www.facebook.com/quera.io" TargetMode="External"/><Relationship Id="rId59" Type="http://schemas.openxmlformats.org/officeDocument/2006/relationships/hyperlink" Target="https://www.linkedin.com/company/oqc" TargetMode="External"/><Relationship Id="rId58" Type="http://schemas.openxmlformats.org/officeDocument/2006/relationships/hyperlink" Target="https://www.oqc.com/" TargetMode="External"/><Relationship Id="rId94" Type="http://schemas.openxmlformats.org/officeDocument/2006/relationships/drawing" Target="../drawings/drawing19.xml"/><Relationship Id="rId91" Type="http://schemas.openxmlformats.org/officeDocument/2006/relationships/hyperlink" Target="https://www.linkedin.com/company/classiq/" TargetMode="External"/><Relationship Id="rId90" Type="http://schemas.openxmlformats.org/officeDocument/2006/relationships/hyperlink" Target="https://www.classiq.io" TargetMode="External"/><Relationship Id="rId93" Type="http://schemas.openxmlformats.org/officeDocument/2006/relationships/hyperlink" Target="https://www.facebook.com/classiq.io/" TargetMode="External"/><Relationship Id="rId92" Type="http://schemas.openxmlformats.org/officeDocument/2006/relationships/hyperlink" Target="https://twitter.com/classiq_io"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linkedin.com/in/anniephilipsen" TargetMode="External"/><Relationship Id="rId2" Type="http://schemas.openxmlformats.org/officeDocument/2006/relationships/hyperlink" Target="https://ionq.com/" TargetMode="External"/><Relationship Id="rId3" Type="http://schemas.openxmlformats.org/officeDocument/2006/relationships/hyperlink" Target="https://www.linkedin.com/company/ionq-co/" TargetMode="External"/><Relationship Id="rId4" Type="http://schemas.openxmlformats.org/officeDocument/2006/relationships/hyperlink" Target="https://www.linkedin.com/in/ndhingra" TargetMode="External"/><Relationship Id="rId9" Type="http://schemas.openxmlformats.org/officeDocument/2006/relationships/hyperlink" Target="https://www.linkedin.com/company/ionq-co/" TargetMode="External"/><Relationship Id="rId5" Type="http://schemas.openxmlformats.org/officeDocument/2006/relationships/hyperlink" Target="https://ionq.com/" TargetMode="External"/><Relationship Id="rId6" Type="http://schemas.openxmlformats.org/officeDocument/2006/relationships/hyperlink" Target="https://www.linkedin.com/company/ionq-co/" TargetMode="External"/><Relationship Id="rId7" Type="http://schemas.openxmlformats.org/officeDocument/2006/relationships/hyperlink" Target="https://www.linkedin.com/in/katrinalvbakas" TargetMode="External"/><Relationship Id="rId8" Type="http://schemas.openxmlformats.org/officeDocument/2006/relationships/hyperlink" Target="https://ionq.com/" TargetMode="External"/><Relationship Id="rId40" Type="http://schemas.openxmlformats.org/officeDocument/2006/relationships/hyperlink" Target="https://www.linkedin.com/in/reese-brown-74262246" TargetMode="External"/><Relationship Id="rId42" Type="http://schemas.openxmlformats.org/officeDocument/2006/relationships/hyperlink" Target="https://www.linkedin.com/company/quantinuumqc/" TargetMode="External"/><Relationship Id="rId41" Type="http://schemas.openxmlformats.org/officeDocument/2006/relationships/hyperlink" Target="https://www.quantinuum.com" TargetMode="External"/><Relationship Id="rId44" Type="http://schemas.openxmlformats.org/officeDocument/2006/relationships/hyperlink" Target="https://www.quantinuum.com" TargetMode="External"/><Relationship Id="rId43" Type="http://schemas.openxmlformats.org/officeDocument/2006/relationships/hyperlink" Target="https://www.linkedin.com/in/awilliston" TargetMode="External"/><Relationship Id="rId46" Type="http://schemas.openxmlformats.org/officeDocument/2006/relationships/hyperlink" Target="https://www.linkedin.com/in/abbas-g-b290aa195" TargetMode="External"/><Relationship Id="rId45" Type="http://schemas.openxmlformats.org/officeDocument/2006/relationships/hyperlink" Target="https://www.linkedin.com/company/quantinuumqc/" TargetMode="External"/><Relationship Id="rId48" Type="http://schemas.openxmlformats.org/officeDocument/2006/relationships/hyperlink" Target="https://www.linkedin.com/company/psiquantum/" TargetMode="External"/><Relationship Id="rId47" Type="http://schemas.openxmlformats.org/officeDocument/2006/relationships/hyperlink" Target="https://www.psiquantum.com" TargetMode="External"/><Relationship Id="rId49" Type="http://schemas.openxmlformats.org/officeDocument/2006/relationships/hyperlink" Target="https://www.linkedin.com/in/pete-shadbolt-4b7541126" TargetMode="External"/><Relationship Id="rId31" Type="http://schemas.openxmlformats.org/officeDocument/2006/relationships/hyperlink" Target="https://www.linkedin.com/in/olfrancois" TargetMode="External"/><Relationship Id="rId30" Type="http://schemas.openxmlformats.org/officeDocument/2006/relationships/hyperlink" Target="https://www.linkedin.com/company/quantinuumqc/" TargetMode="External"/><Relationship Id="rId33" Type="http://schemas.openxmlformats.org/officeDocument/2006/relationships/hyperlink" Target="https://www.linkedin.com/company/btqag/" TargetMode="External"/><Relationship Id="rId32" Type="http://schemas.openxmlformats.org/officeDocument/2006/relationships/hyperlink" Target="http://btq.com" TargetMode="External"/><Relationship Id="rId35" Type="http://schemas.openxmlformats.org/officeDocument/2006/relationships/hyperlink" Target="https://www.quantinuum.com" TargetMode="External"/><Relationship Id="rId34" Type="http://schemas.openxmlformats.org/officeDocument/2006/relationships/hyperlink" Target="https://www.linkedin.com/in/kristine-fagle-b300429b" TargetMode="External"/><Relationship Id="rId37" Type="http://schemas.openxmlformats.org/officeDocument/2006/relationships/hyperlink" Target="https://www.linkedin.com/in/evita-hargrove-670aa293" TargetMode="External"/><Relationship Id="rId36" Type="http://schemas.openxmlformats.org/officeDocument/2006/relationships/hyperlink" Target="https://www.linkedin.com/company/quantinuumqc/" TargetMode="External"/><Relationship Id="rId39" Type="http://schemas.openxmlformats.org/officeDocument/2006/relationships/hyperlink" Target="https://www.linkedin.com/company/btq-financial/" TargetMode="External"/><Relationship Id="rId38" Type="http://schemas.openxmlformats.org/officeDocument/2006/relationships/hyperlink" Target="http://www.btqfinancial.com" TargetMode="External"/><Relationship Id="rId20" Type="http://schemas.openxmlformats.org/officeDocument/2006/relationships/hyperlink" Target="http://www.arqitgroup.com" TargetMode="External"/><Relationship Id="rId22" Type="http://schemas.openxmlformats.org/officeDocument/2006/relationships/hyperlink" Target="https://www.linkedin.com/in/alex-paterson-0956402" TargetMode="External"/><Relationship Id="rId21" Type="http://schemas.openxmlformats.org/officeDocument/2006/relationships/hyperlink" Target="https://www.linkedin.com/company/arqit/" TargetMode="External"/><Relationship Id="rId24" Type="http://schemas.openxmlformats.org/officeDocument/2006/relationships/hyperlink" Target="https://www.linkedin.com/company/arqit/" TargetMode="External"/><Relationship Id="rId23" Type="http://schemas.openxmlformats.org/officeDocument/2006/relationships/hyperlink" Target="http://www.arqitgroup.com" TargetMode="External"/><Relationship Id="rId26" Type="http://schemas.openxmlformats.org/officeDocument/2006/relationships/hyperlink" Target="http://www.arqitgroup.com" TargetMode="External"/><Relationship Id="rId25" Type="http://schemas.openxmlformats.org/officeDocument/2006/relationships/hyperlink" Target="https://www.linkedin.com/in/tim-c-0502795" TargetMode="External"/><Relationship Id="rId28" Type="http://schemas.openxmlformats.org/officeDocument/2006/relationships/hyperlink" Target="https://www.linkedin.com/in/simon-toda-b9569115" TargetMode="External"/><Relationship Id="rId27" Type="http://schemas.openxmlformats.org/officeDocument/2006/relationships/hyperlink" Target="https://www.linkedin.com/company/arqit/" TargetMode="External"/><Relationship Id="rId29" Type="http://schemas.openxmlformats.org/officeDocument/2006/relationships/hyperlink" Target="https://www.quantinuum.com" TargetMode="External"/><Relationship Id="rId11" Type="http://schemas.openxmlformats.org/officeDocument/2006/relationships/hyperlink" Target="https://ionq.com/" TargetMode="External"/><Relationship Id="rId10" Type="http://schemas.openxmlformats.org/officeDocument/2006/relationships/hyperlink" Target="https://www.linkedin.com/in/kentbachir" TargetMode="External"/><Relationship Id="rId13" Type="http://schemas.openxmlformats.org/officeDocument/2006/relationships/hyperlink" Target="https://www.linkedin.com/in/diego-heinrich-1295a8ba" TargetMode="External"/><Relationship Id="rId12" Type="http://schemas.openxmlformats.org/officeDocument/2006/relationships/hyperlink" Target="https://www.linkedin.com/company/ionq-co/" TargetMode="External"/><Relationship Id="rId15" Type="http://schemas.openxmlformats.org/officeDocument/2006/relationships/hyperlink" Target="https://www.linkedin.com/company/ionq-co/" TargetMode="External"/><Relationship Id="rId14" Type="http://schemas.openxmlformats.org/officeDocument/2006/relationships/hyperlink" Target="https://ionq.com/" TargetMode="External"/><Relationship Id="rId17" Type="http://schemas.openxmlformats.org/officeDocument/2006/relationships/hyperlink" Target="http://www.arqitgroup.com" TargetMode="External"/><Relationship Id="rId16" Type="http://schemas.openxmlformats.org/officeDocument/2006/relationships/hyperlink" Target="https://www.linkedin.com/in/lavieestbelle" TargetMode="External"/><Relationship Id="rId19" Type="http://schemas.openxmlformats.org/officeDocument/2006/relationships/hyperlink" Target="https://www.linkedin.com/in/graham-peters-b1b7571a" TargetMode="External"/><Relationship Id="rId18" Type="http://schemas.openxmlformats.org/officeDocument/2006/relationships/hyperlink" Target="https://www.linkedin.com/company/arqit/" TargetMode="External"/><Relationship Id="rId84" Type="http://schemas.openxmlformats.org/officeDocument/2006/relationships/hyperlink" Target="https://www.linkedin.com/company/infq/" TargetMode="External"/><Relationship Id="rId83" Type="http://schemas.openxmlformats.org/officeDocument/2006/relationships/hyperlink" Target="http://www.infleqtion.com" TargetMode="External"/><Relationship Id="rId86" Type="http://schemas.openxmlformats.org/officeDocument/2006/relationships/hyperlink" Target="http://www.infleqtion.com" TargetMode="External"/><Relationship Id="rId85" Type="http://schemas.openxmlformats.org/officeDocument/2006/relationships/hyperlink" Target="https://www.linkedin.com/in/jenny-bungur-b5903723" TargetMode="External"/><Relationship Id="rId88" Type="http://schemas.openxmlformats.org/officeDocument/2006/relationships/hyperlink" Target="https://www.linkedin.com/in/toovira" TargetMode="External"/><Relationship Id="rId87" Type="http://schemas.openxmlformats.org/officeDocument/2006/relationships/hyperlink" Target="https://www.linkedin.com/company/infq/" TargetMode="External"/><Relationship Id="rId89" Type="http://schemas.openxmlformats.org/officeDocument/2006/relationships/hyperlink" Target="http://www.infleqtion.com" TargetMode="External"/><Relationship Id="rId80" Type="http://schemas.openxmlformats.org/officeDocument/2006/relationships/hyperlink" Target="https://www.sandboxaq.com/" TargetMode="External"/><Relationship Id="rId82" Type="http://schemas.openxmlformats.org/officeDocument/2006/relationships/hyperlink" Target="https://www.linkedin.com/in/bridget-brown-cpa-7242332a" TargetMode="External"/><Relationship Id="rId81" Type="http://schemas.openxmlformats.org/officeDocument/2006/relationships/hyperlink" Target="https://www.linkedin.com/company/sandboxaq/" TargetMode="External"/><Relationship Id="rId73" Type="http://schemas.openxmlformats.org/officeDocument/2006/relationships/hyperlink" Target="https://www.linkedin.com/in/kirstyewing" TargetMode="External"/><Relationship Id="rId72" Type="http://schemas.openxmlformats.org/officeDocument/2006/relationships/hyperlink" Target="https://www.linkedin.com/company/sandboxaq/" TargetMode="External"/><Relationship Id="rId75" Type="http://schemas.openxmlformats.org/officeDocument/2006/relationships/hyperlink" Target="https://www.linkedin.com/company/sandboxaq/" TargetMode="External"/><Relationship Id="rId74" Type="http://schemas.openxmlformats.org/officeDocument/2006/relationships/hyperlink" Target="https://www.sandboxaq.com/" TargetMode="External"/><Relationship Id="rId77" Type="http://schemas.openxmlformats.org/officeDocument/2006/relationships/hyperlink" Target="https://www.sandboxaq.com/" TargetMode="External"/><Relationship Id="rId76" Type="http://schemas.openxmlformats.org/officeDocument/2006/relationships/hyperlink" Target="https://www.linkedin.com/in/michelle-peach-97603739" TargetMode="External"/><Relationship Id="rId79" Type="http://schemas.openxmlformats.org/officeDocument/2006/relationships/hyperlink" Target="https://www.linkedin.com/in/margo-isler-855a771" TargetMode="External"/><Relationship Id="rId78" Type="http://schemas.openxmlformats.org/officeDocument/2006/relationships/hyperlink" Target="https://www.linkedin.com/company/sandboxaq/" TargetMode="External"/><Relationship Id="rId71" Type="http://schemas.openxmlformats.org/officeDocument/2006/relationships/hyperlink" Target="https://www.sandboxaq.com/" TargetMode="External"/><Relationship Id="rId70" Type="http://schemas.openxmlformats.org/officeDocument/2006/relationships/hyperlink" Target="https://www.linkedin.com/in/lloyd-dabbs-14b29b379" TargetMode="External"/><Relationship Id="rId62" Type="http://schemas.openxmlformats.org/officeDocument/2006/relationships/hyperlink" Target="https://www.psiquantum.com" TargetMode="External"/><Relationship Id="rId61" Type="http://schemas.openxmlformats.org/officeDocument/2006/relationships/hyperlink" Target="https://www.linkedin.com/in/alyssahaslett" TargetMode="External"/><Relationship Id="rId64" Type="http://schemas.openxmlformats.org/officeDocument/2006/relationships/hyperlink" Target="https://www.linkedin.com/in/alexandermack1" TargetMode="External"/><Relationship Id="rId63" Type="http://schemas.openxmlformats.org/officeDocument/2006/relationships/hyperlink" Target="https://www.linkedin.com/company/psiquantum/" TargetMode="External"/><Relationship Id="rId66" Type="http://schemas.openxmlformats.org/officeDocument/2006/relationships/hyperlink" Target="https://www.linkedin.com/company/psiquantum/" TargetMode="External"/><Relationship Id="rId65" Type="http://schemas.openxmlformats.org/officeDocument/2006/relationships/hyperlink" Target="https://www.psiquantum.com" TargetMode="External"/><Relationship Id="rId68" Type="http://schemas.openxmlformats.org/officeDocument/2006/relationships/hyperlink" Target="http://www.infleqtion.com" TargetMode="External"/><Relationship Id="rId67" Type="http://schemas.openxmlformats.org/officeDocument/2006/relationships/hyperlink" Target="https://www.linkedin.com/in/sethcaliga" TargetMode="External"/><Relationship Id="rId60" Type="http://schemas.openxmlformats.org/officeDocument/2006/relationships/hyperlink" Target="https://www.linkedin.com/company/psiquantum/" TargetMode="External"/><Relationship Id="rId69" Type="http://schemas.openxmlformats.org/officeDocument/2006/relationships/hyperlink" Target="https://www.linkedin.com/company/infq/" TargetMode="External"/><Relationship Id="rId51" Type="http://schemas.openxmlformats.org/officeDocument/2006/relationships/hyperlink" Target="https://www.linkedin.com/company/psiquantum/" TargetMode="External"/><Relationship Id="rId50" Type="http://schemas.openxmlformats.org/officeDocument/2006/relationships/hyperlink" Target="https://www.psiquantum.com" TargetMode="External"/><Relationship Id="rId53" Type="http://schemas.openxmlformats.org/officeDocument/2006/relationships/hyperlink" Target="https://www.quantinuum.com" TargetMode="External"/><Relationship Id="rId52" Type="http://schemas.openxmlformats.org/officeDocument/2006/relationships/hyperlink" Target="https://www.linkedin.com/in/psigrist" TargetMode="External"/><Relationship Id="rId55" Type="http://schemas.openxmlformats.org/officeDocument/2006/relationships/hyperlink" Target="https://www.linkedin.com/in/edward-randazzomha-jd" TargetMode="External"/><Relationship Id="rId54" Type="http://schemas.openxmlformats.org/officeDocument/2006/relationships/hyperlink" Target="https://www.linkedin.com/company/quantinuumqc/" TargetMode="External"/><Relationship Id="rId57" Type="http://schemas.openxmlformats.org/officeDocument/2006/relationships/hyperlink" Target="https://www.linkedin.com/company/btq-financial/" TargetMode="External"/><Relationship Id="rId56" Type="http://schemas.openxmlformats.org/officeDocument/2006/relationships/hyperlink" Target="http://www.btqfinancial.com" TargetMode="External"/><Relationship Id="rId59" Type="http://schemas.openxmlformats.org/officeDocument/2006/relationships/hyperlink" Target="https://www.psiquantum.com" TargetMode="External"/><Relationship Id="rId58" Type="http://schemas.openxmlformats.org/officeDocument/2006/relationships/hyperlink" Target="https://www.linkedin.com/in/mithun-zalpuri-16401163" TargetMode="External"/><Relationship Id="rId95" Type="http://schemas.openxmlformats.org/officeDocument/2006/relationships/hyperlink" Target="http://multiversecomputing.com" TargetMode="External"/><Relationship Id="rId94" Type="http://schemas.openxmlformats.org/officeDocument/2006/relationships/hyperlink" Target="https://www.linkedin.com/in/enriquelizaso" TargetMode="External"/><Relationship Id="rId97" Type="http://schemas.openxmlformats.org/officeDocument/2006/relationships/hyperlink" Target="https://www.linkedin.com/in/ecesezeroglu" TargetMode="External"/><Relationship Id="rId96" Type="http://schemas.openxmlformats.org/officeDocument/2006/relationships/hyperlink" Target="https://www.linkedin.com/company/multiversecomputing/" TargetMode="External"/><Relationship Id="rId99" Type="http://schemas.openxmlformats.org/officeDocument/2006/relationships/hyperlink" Target="https://www.linkedin.com/in/justin-m-55209a6" TargetMode="External"/><Relationship Id="rId98" Type="http://schemas.openxmlformats.org/officeDocument/2006/relationships/hyperlink" Target="https://www.linkedin.com/company/iqm-teknoloji/" TargetMode="External"/><Relationship Id="rId91" Type="http://schemas.openxmlformats.org/officeDocument/2006/relationships/hyperlink" Target="https://www.linkedin.com/in/chris-o-brien-758b9273" TargetMode="External"/><Relationship Id="rId90" Type="http://schemas.openxmlformats.org/officeDocument/2006/relationships/hyperlink" Target="https://www.linkedin.com/company/infq/" TargetMode="External"/><Relationship Id="rId93" Type="http://schemas.openxmlformats.org/officeDocument/2006/relationships/hyperlink" Target="https://www.linkedin.com/company/infq/" TargetMode="External"/><Relationship Id="rId92" Type="http://schemas.openxmlformats.org/officeDocument/2006/relationships/hyperlink" Target="http://www.infleqtion.com" TargetMode="External"/><Relationship Id="rId297" Type="http://schemas.openxmlformats.org/officeDocument/2006/relationships/hyperlink" Target="https://www.linkedin.com/company/quantum-brilliance/" TargetMode="External"/><Relationship Id="rId296" Type="http://schemas.openxmlformats.org/officeDocument/2006/relationships/hyperlink" Target="https://quantumbrilliance.com/" TargetMode="External"/><Relationship Id="rId295" Type="http://schemas.openxmlformats.org/officeDocument/2006/relationships/hyperlink" Target="https://www.linkedin.com/in/jayden-castillo" TargetMode="External"/><Relationship Id="rId294" Type="http://schemas.openxmlformats.org/officeDocument/2006/relationships/hyperlink" Target="https://www.linkedin.com/company/qcware/" TargetMode="External"/><Relationship Id="rId298" Type="http://schemas.openxmlformats.org/officeDocument/2006/relationships/drawing" Target="../drawings/drawing20.xml"/><Relationship Id="rId271" Type="http://schemas.openxmlformats.org/officeDocument/2006/relationships/hyperlink" Target="https://www.linkedin.com/in/karen-jeffers-baa0305" TargetMode="External"/><Relationship Id="rId270" Type="http://schemas.openxmlformats.org/officeDocument/2006/relationships/hyperlink" Target="https://www.linkedin.com/company/rigetti-computing/" TargetMode="External"/><Relationship Id="rId269" Type="http://schemas.openxmlformats.org/officeDocument/2006/relationships/hyperlink" Target="http://rigetti.com" TargetMode="External"/><Relationship Id="rId264" Type="http://schemas.openxmlformats.org/officeDocument/2006/relationships/hyperlink" Target="https://www.linkedin.com/company/rigetti-computing/" TargetMode="External"/><Relationship Id="rId263" Type="http://schemas.openxmlformats.org/officeDocument/2006/relationships/hyperlink" Target="http://rigetti.com" TargetMode="External"/><Relationship Id="rId262" Type="http://schemas.openxmlformats.org/officeDocument/2006/relationships/hyperlink" Target="https://www.linkedin.com/in/josh-mutus-68140520" TargetMode="External"/><Relationship Id="rId261" Type="http://schemas.openxmlformats.org/officeDocument/2006/relationships/hyperlink" Target="https://www.linkedin.com/company/rigetti-computing/" TargetMode="External"/><Relationship Id="rId268" Type="http://schemas.openxmlformats.org/officeDocument/2006/relationships/hyperlink" Target="https://www.linkedin.com/in/mark-hodson-23097277" TargetMode="External"/><Relationship Id="rId267" Type="http://schemas.openxmlformats.org/officeDocument/2006/relationships/hyperlink" Target="https://www.linkedin.com/company/rigetti-computing/" TargetMode="External"/><Relationship Id="rId266" Type="http://schemas.openxmlformats.org/officeDocument/2006/relationships/hyperlink" Target="http://rigetti.com" TargetMode="External"/><Relationship Id="rId265" Type="http://schemas.openxmlformats.org/officeDocument/2006/relationships/hyperlink" Target="https://www.linkedin.com/in/alyssonvrielink" TargetMode="External"/><Relationship Id="rId260" Type="http://schemas.openxmlformats.org/officeDocument/2006/relationships/hyperlink" Target="http://rigetti.com" TargetMode="External"/><Relationship Id="rId259" Type="http://schemas.openxmlformats.org/officeDocument/2006/relationships/hyperlink" Target="https://www.linkedin.com/in/axdhill" TargetMode="External"/><Relationship Id="rId258" Type="http://schemas.openxmlformats.org/officeDocument/2006/relationships/hyperlink" Target="https://www.linkedin.com/in/travis-oh-6908385" TargetMode="External"/><Relationship Id="rId253" Type="http://schemas.openxmlformats.org/officeDocument/2006/relationships/hyperlink" Target="http://www.qcware.com" TargetMode="External"/><Relationship Id="rId252" Type="http://schemas.openxmlformats.org/officeDocument/2006/relationships/hyperlink" Target="https://www.linkedin.com/in/cdtaylor" TargetMode="External"/><Relationship Id="rId251" Type="http://schemas.openxmlformats.org/officeDocument/2006/relationships/hyperlink" Target="https://www.linkedin.com/company/xtalpi/" TargetMode="External"/><Relationship Id="rId250" Type="http://schemas.openxmlformats.org/officeDocument/2006/relationships/hyperlink" Target="http://en.xtalpi.com" TargetMode="External"/><Relationship Id="rId257" Type="http://schemas.openxmlformats.org/officeDocument/2006/relationships/hyperlink" Target="https://www.linkedin.com/company/rigetti-computing/" TargetMode="External"/><Relationship Id="rId256" Type="http://schemas.openxmlformats.org/officeDocument/2006/relationships/hyperlink" Target="http://rigetti.com" TargetMode="External"/><Relationship Id="rId255" Type="http://schemas.openxmlformats.org/officeDocument/2006/relationships/hyperlink" Target="https://www.linkedin.com/in/janelle-del-rosso-2a072812" TargetMode="External"/><Relationship Id="rId254" Type="http://schemas.openxmlformats.org/officeDocument/2006/relationships/hyperlink" Target="https://www.linkedin.com/company/qcware/" TargetMode="External"/><Relationship Id="rId293" Type="http://schemas.openxmlformats.org/officeDocument/2006/relationships/hyperlink" Target="http://www.qcware.com" TargetMode="External"/><Relationship Id="rId292" Type="http://schemas.openxmlformats.org/officeDocument/2006/relationships/hyperlink" Target="https://www.linkedin.com/in/cdtaylor" TargetMode="External"/><Relationship Id="rId291" Type="http://schemas.openxmlformats.org/officeDocument/2006/relationships/hyperlink" Target="https://www.linkedin.com/company/quantum-brilliance/" TargetMode="External"/><Relationship Id="rId290" Type="http://schemas.openxmlformats.org/officeDocument/2006/relationships/hyperlink" Target="https://quantumbrilliance.com/" TargetMode="External"/><Relationship Id="rId286" Type="http://schemas.openxmlformats.org/officeDocument/2006/relationships/hyperlink" Target="https://www.linkedin.com/in/hideaki-yoshimura-182250" TargetMode="External"/><Relationship Id="rId285" Type="http://schemas.openxmlformats.org/officeDocument/2006/relationships/hyperlink" Target="https://www.linkedin.com/company/xtalpi/" TargetMode="External"/><Relationship Id="rId284" Type="http://schemas.openxmlformats.org/officeDocument/2006/relationships/hyperlink" Target="http://en.xtalpi.com" TargetMode="External"/><Relationship Id="rId283" Type="http://schemas.openxmlformats.org/officeDocument/2006/relationships/hyperlink" Target="https://www.linkedin.com/in/jaesung-hwang-6b093bb9" TargetMode="External"/><Relationship Id="rId289" Type="http://schemas.openxmlformats.org/officeDocument/2006/relationships/hyperlink" Target="https://www.linkedin.com/in/jana-lehner" TargetMode="External"/><Relationship Id="rId288" Type="http://schemas.openxmlformats.org/officeDocument/2006/relationships/hyperlink" Target="https://www.linkedin.com/company/quantum-brilliance/" TargetMode="External"/><Relationship Id="rId287" Type="http://schemas.openxmlformats.org/officeDocument/2006/relationships/hyperlink" Target="https://quantumbrilliance.com/" TargetMode="External"/><Relationship Id="rId282" Type="http://schemas.openxmlformats.org/officeDocument/2006/relationships/hyperlink" Target="https://www.linkedin.com/company/xtalpi/" TargetMode="External"/><Relationship Id="rId281" Type="http://schemas.openxmlformats.org/officeDocument/2006/relationships/hyperlink" Target="http://en.xtalpi.com" TargetMode="External"/><Relationship Id="rId280" Type="http://schemas.openxmlformats.org/officeDocument/2006/relationships/hyperlink" Target="https://www.linkedin.com/in/bincaophd" TargetMode="External"/><Relationship Id="rId275" Type="http://schemas.openxmlformats.org/officeDocument/2006/relationships/hyperlink" Target="http://en.xtalpi.com" TargetMode="External"/><Relationship Id="rId274" Type="http://schemas.openxmlformats.org/officeDocument/2006/relationships/hyperlink" Target="https://www.linkedin.com/in/andrea-shan-791b84126" TargetMode="External"/><Relationship Id="rId273" Type="http://schemas.openxmlformats.org/officeDocument/2006/relationships/hyperlink" Target="https://www.linkedin.com/company/quantumcomputinginc/" TargetMode="External"/><Relationship Id="rId272" Type="http://schemas.openxmlformats.org/officeDocument/2006/relationships/hyperlink" Target="http://www.quantumcomputinginc.com" TargetMode="External"/><Relationship Id="rId279" Type="http://schemas.openxmlformats.org/officeDocument/2006/relationships/hyperlink" Target="https://www.linkedin.com/company/xtalpi/" TargetMode="External"/><Relationship Id="rId278" Type="http://schemas.openxmlformats.org/officeDocument/2006/relationships/hyperlink" Target="http://en.xtalpi.com" TargetMode="External"/><Relationship Id="rId277" Type="http://schemas.openxmlformats.org/officeDocument/2006/relationships/hyperlink" Target="https://www.linkedin.com/in/yaohaohui" TargetMode="External"/><Relationship Id="rId276" Type="http://schemas.openxmlformats.org/officeDocument/2006/relationships/hyperlink" Target="https://www.linkedin.com/company/xtalpi/" TargetMode="External"/><Relationship Id="rId228" Type="http://schemas.openxmlformats.org/officeDocument/2006/relationships/hyperlink" Target="https://dwavequantum.com" TargetMode="External"/><Relationship Id="rId227" Type="http://schemas.openxmlformats.org/officeDocument/2006/relationships/hyperlink" Target="https://www.linkedin.com/in/jason-yao-b829415" TargetMode="External"/><Relationship Id="rId226" Type="http://schemas.openxmlformats.org/officeDocument/2006/relationships/hyperlink" Target="https://www.linkedin.com/company/teamphotonic/" TargetMode="External"/><Relationship Id="rId225" Type="http://schemas.openxmlformats.org/officeDocument/2006/relationships/hyperlink" Target="https://www.photonic.com" TargetMode="External"/><Relationship Id="rId229" Type="http://schemas.openxmlformats.org/officeDocument/2006/relationships/hyperlink" Target="https://www.linkedin.com/company/d-wave-quantum/" TargetMode="External"/><Relationship Id="rId220" Type="http://schemas.openxmlformats.org/officeDocument/2006/relationships/hyperlink" Target="https://www.linkedin.com/company/quera-computing-inc/" TargetMode="External"/><Relationship Id="rId224" Type="http://schemas.openxmlformats.org/officeDocument/2006/relationships/hyperlink" Target="https://www.linkedin.com/in/david-gipson-1639bb" TargetMode="External"/><Relationship Id="rId223" Type="http://schemas.openxmlformats.org/officeDocument/2006/relationships/hyperlink" Target="https://www.linkedin.com/company/teamphotonic/" TargetMode="External"/><Relationship Id="rId222" Type="http://schemas.openxmlformats.org/officeDocument/2006/relationships/hyperlink" Target="https://www.photonic.com" TargetMode="External"/><Relationship Id="rId221" Type="http://schemas.openxmlformats.org/officeDocument/2006/relationships/hyperlink" Target="https://www.linkedin.com/in/bmattis" TargetMode="External"/><Relationship Id="rId217" Type="http://schemas.openxmlformats.org/officeDocument/2006/relationships/hyperlink" Target="https://www.linkedin.com/company/quality-council-of-india-qci-/" TargetMode="External"/><Relationship Id="rId216" Type="http://schemas.openxmlformats.org/officeDocument/2006/relationships/hyperlink" Target="http://www.qcin.org" TargetMode="External"/><Relationship Id="rId215" Type="http://schemas.openxmlformats.org/officeDocument/2006/relationships/hyperlink" Target="https://www.linkedin.com/in/vibhor-kapur-20a46522" TargetMode="External"/><Relationship Id="rId214" Type="http://schemas.openxmlformats.org/officeDocument/2006/relationships/hyperlink" Target="https://www.linkedin.com/company/quera-computing-inc/" TargetMode="External"/><Relationship Id="rId219" Type="http://schemas.openxmlformats.org/officeDocument/2006/relationships/hyperlink" Target="https://www.quera.com/" TargetMode="External"/><Relationship Id="rId218" Type="http://schemas.openxmlformats.org/officeDocument/2006/relationships/hyperlink" Target="https://www.linkedin.com/in/trevor-chaloux-5a34ba7" TargetMode="External"/><Relationship Id="rId213" Type="http://schemas.openxmlformats.org/officeDocument/2006/relationships/hyperlink" Target="https://www.quera.com/" TargetMode="External"/><Relationship Id="rId212" Type="http://schemas.openxmlformats.org/officeDocument/2006/relationships/hyperlink" Target="https://www.linkedin.com/in/kenneth-m-ohara" TargetMode="External"/><Relationship Id="rId211" Type="http://schemas.openxmlformats.org/officeDocument/2006/relationships/hyperlink" Target="https://www.linkedin.com/company/quera-computing-inc/" TargetMode="External"/><Relationship Id="rId210" Type="http://schemas.openxmlformats.org/officeDocument/2006/relationships/hyperlink" Target="https://www.quera.com/" TargetMode="External"/><Relationship Id="rId249" Type="http://schemas.openxmlformats.org/officeDocument/2006/relationships/hyperlink" Target="https://www.linkedin.com/in/jaesung-hwang-6b093bb9" TargetMode="External"/><Relationship Id="rId248" Type="http://schemas.openxmlformats.org/officeDocument/2006/relationships/hyperlink" Target="https://www.linkedin.com/company/xtalpi/" TargetMode="External"/><Relationship Id="rId247" Type="http://schemas.openxmlformats.org/officeDocument/2006/relationships/hyperlink" Target="http://en.xtalpi.com" TargetMode="External"/><Relationship Id="rId242" Type="http://schemas.openxmlformats.org/officeDocument/2006/relationships/hyperlink" Target="https://www.linkedin.com/company/xtalpi/" TargetMode="External"/><Relationship Id="rId241" Type="http://schemas.openxmlformats.org/officeDocument/2006/relationships/hyperlink" Target="http://en.xtalpi.com" TargetMode="External"/><Relationship Id="rId240" Type="http://schemas.openxmlformats.org/officeDocument/2006/relationships/hyperlink" Target="https://www.linkedin.com/in/yaohaohui" TargetMode="External"/><Relationship Id="rId246" Type="http://schemas.openxmlformats.org/officeDocument/2006/relationships/hyperlink" Target="https://www.linkedin.com/in/bincaophd" TargetMode="External"/><Relationship Id="rId245" Type="http://schemas.openxmlformats.org/officeDocument/2006/relationships/hyperlink" Target="https://www.linkedin.com/company/quera-computing-inc/" TargetMode="External"/><Relationship Id="rId244" Type="http://schemas.openxmlformats.org/officeDocument/2006/relationships/hyperlink" Target="https://www.quera.com/" TargetMode="External"/><Relationship Id="rId243" Type="http://schemas.openxmlformats.org/officeDocument/2006/relationships/hyperlink" Target="https://www.linkedin.com/in/jwsuarez" TargetMode="External"/><Relationship Id="rId239" Type="http://schemas.openxmlformats.org/officeDocument/2006/relationships/hyperlink" Target="https://www.linkedin.com/company/xtalpi/" TargetMode="External"/><Relationship Id="rId238" Type="http://schemas.openxmlformats.org/officeDocument/2006/relationships/hyperlink" Target="http://en.xtalpi.com" TargetMode="External"/><Relationship Id="rId237" Type="http://schemas.openxmlformats.org/officeDocument/2006/relationships/hyperlink" Target="https://www.linkedin.com/in/andrea-shan-791b84126" TargetMode="External"/><Relationship Id="rId236" Type="http://schemas.openxmlformats.org/officeDocument/2006/relationships/hyperlink" Target="https://www.linkedin.com/company/quantumcomputinginc/" TargetMode="External"/><Relationship Id="rId231" Type="http://schemas.openxmlformats.org/officeDocument/2006/relationships/hyperlink" Target="https://www.linkedin.com/in/silviacorbellaro" TargetMode="External"/><Relationship Id="rId230" Type="http://schemas.openxmlformats.org/officeDocument/2006/relationships/hyperlink" Target="https://www.linkedin.com/in/gene-eubanks-2719ab331" TargetMode="External"/><Relationship Id="rId235" Type="http://schemas.openxmlformats.org/officeDocument/2006/relationships/hyperlink" Target="http://www.quantumcomputinginc.com" TargetMode="External"/><Relationship Id="rId234" Type="http://schemas.openxmlformats.org/officeDocument/2006/relationships/hyperlink" Target="https://www.linkedin.com/in/karen-jeffers-baa0305" TargetMode="External"/><Relationship Id="rId233" Type="http://schemas.openxmlformats.org/officeDocument/2006/relationships/hyperlink" Target="https://www.linkedin.com/company/d-wave-quantum/" TargetMode="External"/><Relationship Id="rId232" Type="http://schemas.openxmlformats.org/officeDocument/2006/relationships/hyperlink" Target="https://dwavequantum.com" TargetMode="External"/><Relationship Id="rId206" Type="http://schemas.openxmlformats.org/officeDocument/2006/relationships/hyperlink" Target="https://www.linkedin.com/in/stephane-ricard" TargetMode="External"/><Relationship Id="rId205" Type="http://schemas.openxmlformats.org/officeDocument/2006/relationships/hyperlink" Target="https://www.linkedin.com/company/quera-computing-inc/" TargetMode="External"/><Relationship Id="rId204" Type="http://schemas.openxmlformats.org/officeDocument/2006/relationships/hyperlink" Target="https://www.quera.com/" TargetMode="External"/><Relationship Id="rId203" Type="http://schemas.openxmlformats.org/officeDocument/2006/relationships/hyperlink" Target="https://www.linkedin.com/in/takuya-kitagawa-2b366117" TargetMode="External"/><Relationship Id="rId209" Type="http://schemas.openxmlformats.org/officeDocument/2006/relationships/hyperlink" Target="https://www.linkedin.com/in/roger-luo-dev" TargetMode="External"/><Relationship Id="rId208" Type="http://schemas.openxmlformats.org/officeDocument/2006/relationships/hyperlink" Target="https://www.linkedin.com/company/sealsq/" TargetMode="External"/><Relationship Id="rId207" Type="http://schemas.openxmlformats.org/officeDocument/2006/relationships/hyperlink" Target="https://www.sealsq.com/" TargetMode="External"/><Relationship Id="rId202" Type="http://schemas.openxmlformats.org/officeDocument/2006/relationships/hyperlink" Target="https://www.linkedin.com/company/quality-council-of-india-qci-/" TargetMode="External"/><Relationship Id="rId201" Type="http://schemas.openxmlformats.org/officeDocument/2006/relationships/hyperlink" Target="http://www.qcin.org" TargetMode="External"/><Relationship Id="rId200" Type="http://schemas.openxmlformats.org/officeDocument/2006/relationships/hyperlink" Target="https://www.linkedin.com/in/somil-tyagi-17947574" TargetMode="External"/><Relationship Id="rId190" Type="http://schemas.openxmlformats.org/officeDocument/2006/relationships/hyperlink" Target="https://www.linkedin.com/company/sealsq/" TargetMode="External"/><Relationship Id="rId194" Type="http://schemas.openxmlformats.org/officeDocument/2006/relationships/hyperlink" Target="https://www.linkedin.com/in/marie-pecoraro-a850032" TargetMode="External"/><Relationship Id="rId193" Type="http://schemas.openxmlformats.org/officeDocument/2006/relationships/hyperlink" Target="https://www.linkedin.com/company/sealsq/" TargetMode="External"/><Relationship Id="rId192" Type="http://schemas.openxmlformats.org/officeDocument/2006/relationships/hyperlink" Target="https://www.sealsq.com/" TargetMode="External"/><Relationship Id="rId191" Type="http://schemas.openxmlformats.org/officeDocument/2006/relationships/hyperlink" Target="https://www.linkedin.com/in/gaymard" TargetMode="External"/><Relationship Id="rId187" Type="http://schemas.openxmlformats.org/officeDocument/2006/relationships/hyperlink" Target="https://www.linkedin.com/company/sealsq/" TargetMode="External"/><Relationship Id="rId186" Type="http://schemas.openxmlformats.org/officeDocument/2006/relationships/hyperlink" Target="https://www.sealsq.com/" TargetMode="External"/><Relationship Id="rId185" Type="http://schemas.openxmlformats.org/officeDocument/2006/relationships/hyperlink" Target="https://www.linkedin.com/in/fabien-treillaud-870a0a80" TargetMode="External"/><Relationship Id="rId184" Type="http://schemas.openxmlformats.org/officeDocument/2006/relationships/hyperlink" Target="https://www.linkedin.com/company/algorithmiq/" TargetMode="External"/><Relationship Id="rId189" Type="http://schemas.openxmlformats.org/officeDocument/2006/relationships/hyperlink" Target="https://www.sealsq.com/" TargetMode="External"/><Relationship Id="rId188" Type="http://schemas.openxmlformats.org/officeDocument/2006/relationships/hyperlink" Target="https://www.linkedin.com/in/katsunori-miyahata-5808566" TargetMode="External"/><Relationship Id="rId183" Type="http://schemas.openxmlformats.org/officeDocument/2006/relationships/hyperlink" Target="https://www.algorithmiq.fi" TargetMode="External"/><Relationship Id="rId182" Type="http://schemas.openxmlformats.org/officeDocument/2006/relationships/hyperlink" Target="https://www.linkedin.com/in/sabrina-maniscalco" TargetMode="External"/><Relationship Id="rId181" Type="http://schemas.openxmlformats.org/officeDocument/2006/relationships/hyperlink" Target="https://www.linkedin.com/company/algorithmiq/" TargetMode="External"/><Relationship Id="rId180" Type="http://schemas.openxmlformats.org/officeDocument/2006/relationships/hyperlink" Target="https://www.algorithmiq.fi" TargetMode="External"/><Relationship Id="rId176" Type="http://schemas.openxmlformats.org/officeDocument/2006/relationships/hyperlink" Target="https://www.linkedin.com/in/boris-sokolov-7301a7205" TargetMode="External"/><Relationship Id="rId175" Type="http://schemas.openxmlformats.org/officeDocument/2006/relationships/hyperlink" Target="https://www.linkedin.com/company/algorithmiq/" TargetMode="External"/><Relationship Id="rId174" Type="http://schemas.openxmlformats.org/officeDocument/2006/relationships/hyperlink" Target="https://www.algorithmiq.fi" TargetMode="External"/><Relationship Id="rId173" Type="http://schemas.openxmlformats.org/officeDocument/2006/relationships/hyperlink" Target="https://www.linkedin.com/in/dklin" TargetMode="External"/><Relationship Id="rId179" Type="http://schemas.openxmlformats.org/officeDocument/2006/relationships/hyperlink" Target="https://www.linkedin.com/in/stfnmangini" TargetMode="External"/><Relationship Id="rId178" Type="http://schemas.openxmlformats.org/officeDocument/2006/relationships/hyperlink" Target="https://www.linkedin.com/company/algorithmiq/" TargetMode="External"/><Relationship Id="rId177" Type="http://schemas.openxmlformats.org/officeDocument/2006/relationships/hyperlink" Target="https://www.algorithmiq.fi" TargetMode="External"/><Relationship Id="rId198" Type="http://schemas.openxmlformats.org/officeDocument/2006/relationships/hyperlink" Target="http://www.qcin.org" TargetMode="External"/><Relationship Id="rId197" Type="http://schemas.openxmlformats.org/officeDocument/2006/relationships/hyperlink" Target="https://www.linkedin.com/in/saurabh-arora-a7b6b0b" TargetMode="External"/><Relationship Id="rId196" Type="http://schemas.openxmlformats.org/officeDocument/2006/relationships/hyperlink" Target="https://www.linkedin.com/company/sealsq/" TargetMode="External"/><Relationship Id="rId195" Type="http://schemas.openxmlformats.org/officeDocument/2006/relationships/hyperlink" Target="https://www.sealsq.com/" TargetMode="External"/><Relationship Id="rId199" Type="http://schemas.openxmlformats.org/officeDocument/2006/relationships/hyperlink" Target="https://www.linkedin.com/company/quality-council-of-india-qci-/" TargetMode="External"/><Relationship Id="rId150" Type="http://schemas.openxmlformats.org/officeDocument/2006/relationships/hyperlink" Target="https://www.pasqal.com/" TargetMode="External"/><Relationship Id="rId149" Type="http://schemas.openxmlformats.org/officeDocument/2006/relationships/hyperlink" Target="https://www.linkedin.com/in/jkerisit" TargetMode="External"/><Relationship Id="rId148" Type="http://schemas.openxmlformats.org/officeDocument/2006/relationships/hyperlink" Target="https://www.linkedin.com/company/pasqal/" TargetMode="External"/><Relationship Id="rId143" Type="http://schemas.openxmlformats.org/officeDocument/2006/relationships/hyperlink" Target="https://www.linkedin.com/in/raphael-lescanne" TargetMode="External"/><Relationship Id="rId142" Type="http://schemas.openxmlformats.org/officeDocument/2006/relationships/hyperlink" Target="https://www.linkedin.com/company/atom-computing/" TargetMode="External"/><Relationship Id="rId141" Type="http://schemas.openxmlformats.org/officeDocument/2006/relationships/hyperlink" Target="http://www.atom-computing.com" TargetMode="External"/><Relationship Id="rId140" Type="http://schemas.openxmlformats.org/officeDocument/2006/relationships/hyperlink" Target="https://www.linkedin.com/in/kingjonathanp" TargetMode="External"/><Relationship Id="rId147" Type="http://schemas.openxmlformats.org/officeDocument/2006/relationships/hyperlink" Target="https://www.pasqal.com/" TargetMode="External"/><Relationship Id="rId146" Type="http://schemas.openxmlformats.org/officeDocument/2006/relationships/hyperlink" Target="https://www.linkedin.com/in/guillaume-schmid-4b145a3" TargetMode="External"/><Relationship Id="rId145" Type="http://schemas.openxmlformats.org/officeDocument/2006/relationships/hyperlink" Target="https://www.linkedin.com/company/alice-bob/" TargetMode="External"/><Relationship Id="rId144" Type="http://schemas.openxmlformats.org/officeDocument/2006/relationships/hyperlink" Target="https://alice-bob.com/" TargetMode="External"/><Relationship Id="rId139" Type="http://schemas.openxmlformats.org/officeDocument/2006/relationships/hyperlink" Target="https://www.linkedin.com/company/alice-bob/" TargetMode="External"/><Relationship Id="rId138" Type="http://schemas.openxmlformats.org/officeDocument/2006/relationships/hyperlink" Target="https://alice-bob.com/" TargetMode="External"/><Relationship Id="rId137" Type="http://schemas.openxmlformats.org/officeDocument/2006/relationships/hyperlink" Target="https://www.linkedin.com/in/theau-peronnin" TargetMode="External"/><Relationship Id="rId132" Type="http://schemas.openxmlformats.org/officeDocument/2006/relationships/hyperlink" Target="http://www.atom-computing.com" TargetMode="External"/><Relationship Id="rId131" Type="http://schemas.openxmlformats.org/officeDocument/2006/relationships/hyperlink" Target="https://www.linkedin.com/in/stackdanielt" TargetMode="External"/><Relationship Id="rId130" Type="http://schemas.openxmlformats.org/officeDocument/2006/relationships/hyperlink" Target="https://www.linkedin.com/company/atom-computing/" TargetMode="External"/><Relationship Id="rId136" Type="http://schemas.openxmlformats.org/officeDocument/2006/relationships/hyperlink" Target="https://www.linkedin.com/company/atom-computing/" TargetMode="External"/><Relationship Id="rId135" Type="http://schemas.openxmlformats.org/officeDocument/2006/relationships/hyperlink" Target="http://www.atom-computing.com" TargetMode="External"/><Relationship Id="rId134" Type="http://schemas.openxmlformats.org/officeDocument/2006/relationships/hyperlink" Target="https://www.linkedin.com/in/matthew-norcia-2a7017175" TargetMode="External"/><Relationship Id="rId133" Type="http://schemas.openxmlformats.org/officeDocument/2006/relationships/hyperlink" Target="https://www.linkedin.com/company/atom-computing/" TargetMode="External"/><Relationship Id="rId172" Type="http://schemas.openxmlformats.org/officeDocument/2006/relationships/hyperlink" Target="https://www.linkedin.com/company/classiq-technologies/" TargetMode="External"/><Relationship Id="rId171" Type="http://schemas.openxmlformats.org/officeDocument/2006/relationships/hyperlink" Target="https://classiq.io" TargetMode="External"/><Relationship Id="rId170" Type="http://schemas.openxmlformats.org/officeDocument/2006/relationships/hyperlink" Target="https://www.linkedin.com/in/gil-hallel" TargetMode="External"/><Relationship Id="rId165" Type="http://schemas.openxmlformats.org/officeDocument/2006/relationships/hyperlink" Target="https://diraq.com" TargetMode="External"/><Relationship Id="rId164" Type="http://schemas.openxmlformats.org/officeDocument/2006/relationships/hyperlink" Target="https://www.linkedin.com/in/joemok" TargetMode="External"/><Relationship Id="rId163" Type="http://schemas.openxmlformats.org/officeDocument/2006/relationships/hyperlink" Target="https://www.linkedin.com/company/orcacomputing/" TargetMode="External"/><Relationship Id="rId162" Type="http://schemas.openxmlformats.org/officeDocument/2006/relationships/hyperlink" Target="https://orcacomputing.com" TargetMode="External"/><Relationship Id="rId169" Type="http://schemas.openxmlformats.org/officeDocument/2006/relationships/hyperlink" Target="https://www.linkedin.com/company/classiq-technologies/" TargetMode="External"/><Relationship Id="rId168" Type="http://schemas.openxmlformats.org/officeDocument/2006/relationships/hyperlink" Target="https://classiq.io" TargetMode="External"/><Relationship Id="rId167" Type="http://schemas.openxmlformats.org/officeDocument/2006/relationships/hyperlink" Target="https://www.linkedin.com/in/shir-agassi" TargetMode="External"/><Relationship Id="rId166" Type="http://schemas.openxmlformats.org/officeDocument/2006/relationships/hyperlink" Target="https://www.linkedin.com/company/diraq/" TargetMode="External"/><Relationship Id="rId161" Type="http://schemas.openxmlformats.org/officeDocument/2006/relationships/hyperlink" Target="https://www.linkedin.com/in/james-fletcher-networks" TargetMode="External"/><Relationship Id="rId160" Type="http://schemas.openxmlformats.org/officeDocument/2006/relationships/hyperlink" Target="https://www.linkedin.com/company/orcacomputing/" TargetMode="External"/><Relationship Id="rId159" Type="http://schemas.openxmlformats.org/officeDocument/2006/relationships/hyperlink" Target="https://orcacomputing.com" TargetMode="External"/><Relationship Id="rId154" Type="http://schemas.openxmlformats.org/officeDocument/2006/relationships/hyperlink" Target="https://www.linkedin.com/company/pasqal/" TargetMode="External"/><Relationship Id="rId153" Type="http://schemas.openxmlformats.org/officeDocument/2006/relationships/hyperlink" Target="https://www.pasqal.com/" TargetMode="External"/><Relationship Id="rId152" Type="http://schemas.openxmlformats.org/officeDocument/2006/relationships/hyperlink" Target="https://www.linkedin.com/in/fabien-qu%C3%A9r%C3%A9-1971a9b5" TargetMode="External"/><Relationship Id="rId151" Type="http://schemas.openxmlformats.org/officeDocument/2006/relationships/hyperlink" Target="https://www.linkedin.com/company/pasqal/" TargetMode="External"/><Relationship Id="rId158" Type="http://schemas.openxmlformats.org/officeDocument/2006/relationships/hyperlink" Target="https://www.linkedin.com/in/david-lovering-91b65541" TargetMode="External"/><Relationship Id="rId157" Type="http://schemas.openxmlformats.org/officeDocument/2006/relationships/hyperlink" Target="https://www.linkedin.com/company/orcacomputing/" TargetMode="External"/><Relationship Id="rId156" Type="http://schemas.openxmlformats.org/officeDocument/2006/relationships/hyperlink" Target="https://orcacomputing.com" TargetMode="External"/><Relationship Id="rId155" Type="http://schemas.openxmlformats.org/officeDocument/2006/relationships/hyperlink" Target="https://www.linkedin.com/in/richardmurray6" TargetMode="External"/><Relationship Id="rId107" Type="http://schemas.openxmlformats.org/officeDocument/2006/relationships/hyperlink" Target="https://www.linkedin.com/in/rodrigohern" TargetMode="External"/><Relationship Id="rId106" Type="http://schemas.openxmlformats.org/officeDocument/2006/relationships/hyperlink" Target="https://www.linkedin.com/company/iqm-teknoloji/" TargetMode="External"/><Relationship Id="rId105" Type="http://schemas.openxmlformats.org/officeDocument/2006/relationships/hyperlink" Target="https://www.linkedin.com/in/ayta%C3%A7-ayd%C4%B1n-670b1a229" TargetMode="External"/><Relationship Id="rId104" Type="http://schemas.openxmlformats.org/officeDocument/2006/relationships/hyperlink" Target="https://www.linkedin.com/company/multiversecomputing/" TargetMode="External"/><Relationship Id="rId109" Type="http://schemas.openxmlformats.org/officeDocument/2006/relationships/hyperlink" Target="https://www.linkedin.com/company/multiversecomputing/" TargetMode="External"/><Relationship Id="rId108" Type="http://schemas.openxmlformats.org/officeDocument/2006/relationships/hyperlink" Target="http://multiversecomputing.com" TargetMode="External"/><Relationship Id="rId103" Type="http://schemas.openxmlformats.org/officeDocument/2006/relationships/hyperlink" Target="http://multiversecomputing.com" TargetMode="External"/><Relationship Id="rId102" Type="http://schemas.openxmlformats.org/officeDocument/2006/relationships/hyperlink" Target="https://www.linkedin.com/in/saramunilla" TargetMode="External"/><Relationship Id="rId101" Type="http://schemas.openxmlformats.org/officeDocument/2006/relationships/hyperlink" Target="https://www.linkedin.com/company/multiversecomputing/" TargetMode="External"/><Relationship Id="rId100" Type="http://schemas.openxmlformats.org/officeDocument/2006/relationships/hyperlink" Target="http://multiversecomputing.com" TargetMode="External"/><Relationship Id="rId129" Type="http://schemas.openxmlformats.org/officeDocument/2006/relationships/hyperlink" Target="http://www.atom-computing.com" TargetMode="External"/><Relationship Id="rId128" Type="http://schemas.openxmlformats.org/officeDocument/2006/relationships/hyperlink" Target="https://www.linkedin.com/in/samuel-korn" TargetMode="External"/><Relationship Id="rId127" Type="http://schemas.openxmlformats.org/officeDocument/2006/relationships/hyperlink" Target="https://www.linkedin.com/company/atom-computing/" TargetMode="External"/><Relationship Id="rId126" Type="http://schemas.openxmlformats.org/officeDocument/2006/relationships/hyperlink" Target="http://www.atom-computing.com" TargetMode="External"/><Relationship Id="rId121" Type="http://schemas.openxmlformats.org/officeDocument/2006/relationships/hyperlink" Target="https://www.linkedin.com/company/multiversecomputing/" TargetMode="External"/><Relationship Id="rId120" Type="http://schemas.openxmlformats.org/officeDocument/2006/relationships/hyperlink" Target="http://multiversecomputing.com" TargetMode="External"/><Relationship Id="rId125" Type="http://schemas.openxmlformats.org/officeDocument/2006/relationships/hyperlink" Target="https://www.linkedin.com/in/daniel-c-392889255" TargetMode="External"/><Relationship Id="rId124" Type="http://schemas.openxmlformats.org/officeDocument/2006/relationships/hyperlink" Target="https://www.linkedin.com/company/oqc/" TargetMode="External"/><Relationship Id="rId123" Type="http://schemas.openxmlformats.org/officeDocument/2006/relationships/hyperlink" Target="https://www.oqc.tech/" TargetMode="External"/><Relationship Id="rId122" Type="http://schemas.openxmlformats.org/officeDocument/2006/relationships/hyperlink" Target="https://www.linkedin.com/in/peter-leek-00954b62" TargetMode="External"/><Relationship Id="rId118" Type="http://schemas.openxmlformats.org/officeDocument/2006/relationships/hyperlink" Target="https://www.linkedin.com/company/c12-quantum-electronics/" TargetMode="External"/><Relationship Id="rId117" Type="http://schemas.openxmlformats.org/officeDocument/2006/relationships/hyperlink" Target="http://www.c12qe.com" TargetMode="External"/><Relationship Id="rId116" Type="http://schemas.openxmlformats.org/officeDocument/2006/relationships/hyperlink" Target="https://www.linkedin.com/in/matthieu-desjardins" TargetMode="External"/><Relationship Id="rId115" Type="http://schemas.openxmlformats.org/officeDocument/2006/relationships/hyperlink" Target="https://www.linkedin.com/company/c12-quantum-electronics/" TargetMode="External"/><Relationship Id="rId119" Type="http://schemas.openxmlformats.org/officeDocument/2006/relationships/hyperlink" Target="https://www.linkedin.com/in/davidmonteromartinb3464b137" TargetMode="External"/><Relationship Id="rId110" Type="http://schemas.openxmlformats.org/officeDocument/2006/relationships/hyperlink" Target="https://www.linkedin.com/in/frank-indiviglio" TargetMode="External"/><Relationship Id="rId114" Type="http://schemas.openxmlformats.org/officeDocument/2006/relationships/hyperlink" Target="http://www.c12qe.com" TargetMode="External"/><Relationship Id="rId113" Type="http://schemas.openxmlformats.org/officeDocument/2006/relationships/hyperlink" Target="https://www.linkedin.com/in/pierre-desjardins-968a3b30" TargetMode="External"/><Relationship Id="rId112" Type="http://schemas.openxmlformats.org/officeDocument/2006/relationships/hyperlink" Target="https://www.linkedin.com/company/iqm-quantum-computers/" TargetMode="External"/><Relationship Id="rId111" Type="http://schemas.openxmlformats.org/officeDocument/2006/relationships/hyperlink" Target="https://www.meetiqm.com/" TargetMode="External"/></Relationships>
</file>

<file path=xl/worksheets/_rels/sheet21.xml.rels><?xml version="1.0" encoding="UTF-8" standalone="yes"?><Relationships xmlns="http://schemas.openxmlformats.org/package/2006/relationships"><Relationship Id="rId392" Type="http://schemas.openxmlformats.org/officeDocument/2006/relationships/hyperlink" Target="http://aws.amazon.com" TargetMode="External"/><Relationship Id="rId391" Type="http://schemas.openxmlformats.org/officeDocument/2006/relationships/hyperlink" Target="https://x.com/rampersand_fund" TargetMode="External"/><Relationship Id="rId390" Type="http://schemas.openxmlformats.org/officeDocument/2006/relationships/hyperlink" Target="https://www.linkedin.com/in/paulnaphtali" TargetMode="External"/><Relationship Id="rId1" Type="http://schemas.openxmlformats.org/officeDocument/2006/relationships/hyperlink" Target="https://www.eib.org" TargetMode="External"/><Relationship Id="rId2" Type="http://schemas.openxmlformats.org/officeDocument/2006/relationships/hyperlink" Target="http://www.facebook.com/EuropeanInvestmentBank" TargetMode="External"/><Relationship Id="rId3" Type="http://schemas.openxmlformats.org/officeDocument/2006/relationships/hyperlink" Target="http://www.linkedin.com/company/european-investment-bank" TargetMode="External"/><Relationship Id="rId4" Type="http://schemas.openxmlformats.org/officeDocument/2006/relationships/hyperlink" Target="https://x.com/EIB" TargetMode="External"/><Relationship Id="rId9" Type="http://schemas.openxmlformats.org/officeDocument/2006/relationships/hyperlink" Target="http://www.valorep.com" TargetMode="External"/><Relationship Id="rId385" Type="http://schemas.openxmlformats.org/officeDocument/2006/relationships/hyperlink" Target="http://realventures.com" TargetMode="External"/><Relationship Id="rId384" Type="http://schemas.openxmlformats.org/officeDocument/2006/relationships/hyperlink" Target="https://x.com/Chevron" TargetMode="External"/><Relationship Id="rId383" Type="http://schemas.openxmlformats.org/officeDocument/2006/relationships/hyperlink" Target="http://www.linkedin.com/company/chevron" TargetMode="External"/><Relationship Id="rId382" Type="http://schemas.openxmlformats.org/officeDocument/2006/relationships/hyperlink" Target="http://www.facebook.com/Chevron" TargetMode="External"/><Relationship Id="rId5" Type="http://schemas.openxmlformats.org/officeDocument/2006/relationships/hyperlink" Target="http://www.a16z.com" TargetMode="External"/><Relationship Id="rId389" Type="http://schemas.openxmlformats.org/officeDocument/2006/relationships/hyperlink" Target="http://rampersand.vc/" TargetMode="External"/><Relationship Id="rId6" Type="http://schemas.openxmlformats.org/officeDocument/2006/relationships/hyperlink" Target="https://www.facebook.com/andreessenhorowitz" TargetMode="External"/><Relationship Id="rId388" Type="http://schemas.openxmlformats.org/officeDocument/2006/relationships/hyperlink" Target="https://x.com/realventures" TargetMode="External"/><Relationship Id="rId7" Type="http://schemas.openxmlformats.org/officeDocument/2006/relationships/hyperlink" Target="https://www.linkedin.com/company/a16z" TargetMode="External"/><Relationship Id="rId387" Type="http://schemas.openxmlformats.org/officeDocument/2006/relationships/hyperlink" Target="http://www.linkedin.com/company/real-ventures" TargetMode="External"/><Relationship Id="rId8" Type="http://schemas.openxmlformats.org/officeDocument/2006/relationships/hyperlink" Target="https://x.com/a16z" TargetMode="External"/><Relationship Id="rId386" Type="http://schemas.openxmlformats.org/officeDocument/2006/relationships/hyperlink" Target="https://www.facebook.com/realventuresvc/" TargetMode="External"/><Relationship Id="rId381" Type="http://schemas.openxmlformats.org/officeDocument/2006/relationships/hyperlink" Target="https://www.chevron.com/technology/technology-ventures" TargetMode="External"/><Relationship Id="rId380" Type="http://schemas.openxmlformats.org/officeDocument/2006/relationships/hyperlink" Target="https://x.com/pegasustech_v" TargetMode="External"/><Relationship Id="rId379" Type="http://schemas.openxmlformats.org/officeDocument/2006/relationships/hyperlink" Target="https://www.linkedin.com/company/pegasus-tech-ventures/" TargetMode="External"/><Relationship Id="rId374" Type="http://schemas.openxmlformats.org/officeDocument/2006/relationships/hyperlink" Target="https://www.facebook.com/venturelabca" TargetMode="External"/><Relationship Id="rId373" Type="http://schemas.openxmlformats.org/officeDocument/2006/relationships/hyperlink" Target="http://www.venturelab.ca/" TargetMode="External"/><Relationship Id="rId372" Type="http://schemas.openxmlformats.org/officeDocument/2006/relationships/hyperlink" Target="https://x.com/ETF_Partners" TargetMode="External"/><Relationship Id="rId371" Type="http://schemas.openxmlformats.org/officeDocument/2006/relationships/hyperlink" Target="https://www.linkedin.com/company/environmental-technologies-fund---etf" TargetMode="External"/><Relationship Id="rId378" Type="http://schemas.openxmlformats.org/officeDocument/2006/relationships/hyperlink" Target="https://www.facebook.com/PegasusTechVentures/" TargetMode="External"/><Relationship Id="rId377" Type="http://schemas.openxmlformats.org/officeDocument/2006/relationships/hyperlink" Target="https://www.pegasustechventures.com" TargetMode="External"/><Relationship Id="rId376" Type="http://schemas.openxmlformats.org/officeDocument/2006/relationships/hyperlink" Target="https://x.com/ventureLABca" TargetMode="External"/><Relationship Id="rId375" Type="http://schemas.openxmlformats.org/officeDocument/2006/relationships/hyperlink" Target="https://www.linkedin.com/company/venturelabca" TargetMode="External"/><Relationship Id="rId396" Type="http://schemas.openxmlformats.org/officeDocument/2006/relationships/hyperlink" Target="https://www.edbi.com" TargetMode="External"/><Relationship Id="rId395" Type="http://schemas.openxmlformats.org/officeDocument/2006/relationships/hyperlink" Target="https://x.com/awscloud" TargetMode="External"/><Relationship Id="rId394" Type="http://schemas.openxmlformats.org/officeDocument/2006/relationships/hyperlink" Target="https://www.linkedin.com/company/amazon-web-services" TargetMode="External"/><Relationship Id="rId393" Type="http://schemas.openxmlformats.org/officeDocument/2006/relationships/hyperlink" Target="https://www.facebook.com/amazonwebservices" TargetMode="External"/><Relationship Id="rId399" Type="http://schemas.openxmlformats.org/officeDocument/2006/relationships/hyperlink" Target="https://www.facebook.com/innovateuk" TargetMode="External"/><Relationship Id="rId398" Type="http://schemas.openxmlformats.org/officeDocument/2006/relationships/hyperlink" Target="http://www.innovateuk.gov.uk" TargetMode="External"/><Relationship Id="rId397" Type="http://schemas.openxmlformats.org/officeDocument/2006/relationships/hyperlink" Target="https://www.linkedin.com/company/edb-investments" TargetMode="External"/><Relationship Id="rId40" Type="http://schemas.openxmlformats.org/officeDocument/2006/relationships/hyperlink" Target="https://gaingels.com" TargetMode="External"/><Relationship Id="rId42" Type="http://schemas.openxmlformats.org/officeDocument/2006/relationships/hyperlink" Target="https://www.linkedin.com/company/gaingels" TargetMode="External"/><Relationship Id="rId41" Type="http://schemas.openxmlformats.org/officeDocument/2006/relationships/hyperlink" Target="https://www.facebook.com/gaingels" TargetMode="External"/><Relationship Id="rId44" Type="http://schemas.openxmlformats.org/officeDocument/2006/relationships/hyperlink" Target="http://www.blackrock.com" TargetMode="External"/><Relationship Id="rId43" Type="http://schemas.openxmlformats.org/officeDocument/2006/relationships/hyperlink" Target="https://x.com/gaingelsvc" TargetMode="External"/><Relationship Id="rId46" Type="http://schemas.openxmlformats.org/officeDocument/2006/relationships/hyperlink" Target="http://www.linkedin.com/company/blackrock" TargetMode="External"/><Relationship Id="rId45" Type="http://schemas.openxmlformats.org/officeDocument/2006/relationships/hyperlink" Target="http://www.facebook.com/BlackRock" TargetMode="External"/><Relationship Id="rId48" Type="http://schemas.openxmlformats.org/officeDocument/2006/relationships/hyperlink" Target="http://www.boxgroup.com" TargetMode="External"/><Relationship Id="rId47" Type="http://schemas.openxmlformats.org/officeDocument/2006/relationships/hyperlink" Target="https://x.com/blackrock" TargetMode="External"/><Relationship Id="rId49" Type="http://schemas.openxmlformats.org/officeDocument/2006/relationships/hyperlink" Target="https://www.facebook.com/boxgroupnyc" TargetMode="External"/><Relationship Id="rId31" Type="http://schemas.openxmlformats.org/officeDocument/2006/relationships/hyperlink" Target="https://x.com/QEDInvestors" TargetMode="External"/><Relationship Id="rId30" Type="http://schemas.openxmlformats.org/officeDocument/2006/relationships/hyperlink" Target="http://www.linkedin.com/company/qed-investors" TargetMode="External"/><Relationship Id="rId33" Type="http://schemas.openxmlformats.org/officeDocument/2006/relationships/hyperlink" Target="https://www.facebook.com/bessemer" TargetMode="External"/><Relationship Id="rId32" Type="http://schemas.openxmlformats.org/officeDocument/2006/relationships/hyperlink" Target="http://www.bvp.com" TargetMode="External"/><Relationship Id="rId35" Type="http://schemas.openxmlformats.org/officeDocument/2006/relationships/hyperlink" Target="https://x.com/bessemervp" TargetMode="External"/><Relationship Id="rId34" Type="http://schemas.openxmlformats.org/officeDocument/2006/relationships/hyperlink" Target="https://www.linkedin.com/company/bessemer-venture-partners" TargetMode="External"/><Relationship Id="rId37" Type="http://schemas.openxmlformats.org/officeDocument/2006/relationships/hyperlink" Target="https://www.facebook.com/bpifrance" TargetMode="External"/><Relationship Id="rId36" Type="http://schemas.openxmlformats.org/officeDocument/2006/relationships/hyperlink" Target="https://www.bpifrance.com" TargetMode="External"/><Relationship Id="rId39" Type="http://schemas.openxmlformats.org/officeDocument/2006/relationships/hyperlink" Target="https://x.com/Bpifrance" TargetMode="External"/><Relationship Id="rId38" Type="http://schemas.openxmlformats.org/officeDocument/2006/relationships/hyperlink" Target="https://www.linkedin.com/company/bpifrance" TargetMode="External"/><Relationship Id="rId20" Type="http://schemas.openxmlformats.org/officeDocument/2006/relationships/hyperlink" Target="http://www.av.vc" TargetMode="External"/><Relationship Id="rId22" Type="http://schemas.openxmlformats.org/officeDocument/2006/relationships/hyperlink" Target="https://www.linkedin.com/company/alumniventures" TargetMode="External"/><Relationship Id="rId21" Type="http://schemas.openxmlformats.org/officeDocument/2006/relationships/hyperlink" Target="https://www.facebook.com/alumniventures" TargetMode="External"/><Relationship Id="rId24" Type="http://schemas.openxmlformats.org/officeDocument/2006/relationships/hyperlink" Target="http://www.temasek.com.sg" TargetMode="External"/><Relationship Id="rId23" Type="http://schemas.openxmlformats.org/officeDocument/2006/relationships/hyperlink" Target="https://x.com/alumniventures" TargetMode="External"/><Relationship Id="rId26" Type="http://schemas.openxmlformats.org/officeDocument/2006/relationships/hyperlink" Target="https://www.linkedin.com/company/temasek-holdings" TargetMode="External"/><Relationship Id="rId25" Type="http://schemas.openxmlformats.org/officeDocument/2006/relationships/hyperlink" Target="https://www.facebook.com/temasekholdings" TargetMode="External"/><Relationship Id="rId28" Type="http://schemas.openxmlformats.org/officeDocument/2006/relationships/hyperlink" Target="http://www.qedinvestors.com" TargetMode="External"/><Relationship Id="rId27" Type="http://schemas.openxmlformats.org/officeDocument/2006/relationships/hyperlink" Target="https://x.com/Temasek" TargetMode="External"/><Relationship Id="rId29" Type="http://schemas.openxmlformats.org/officeDocument/2006/relationships/hyperlink" Target="http://www.facebook.com/QEDInvestors" TargetMode="External"/><Relationship Id="rId11" Type="http://schemas.openxmlformats.org/officeDocument/2006/relationships/hyperlink" Target="https://x.com/valorep" TargetMode="External"/><Relationship Id="rId10" Type="http://schemas.openxmlformats.org/officeDocument/2006/relationships/hyperlink" Target="https://www.linkedin.com/company/valor-equity-partners" TargetMode="External"/><Relationship Id="rId13" Type="http://schemas.openxmlformats.org/officeDocument/2006/relationships/hyperlink" Target="http://www.facebook.com/franklintempleton" TargetMode="External"/><Relationship Id="rId12" Type="http://schemas.openxmlformats.org/officeDocument/2006/relationships/hyperlink" Target="http://www.franklintempleton.com" TargetMode="External"/><Relationship Id="rId15" Type="http://schemas.openxmlformats.org/officeDocument/2006/relationships/hyperlink" Target="https://x.com/FTI_US" TargetMode="External"/><Relationship Id="rId14" Type="http://schemas.openxmlformats.org/officeDocument/2006/relationships/hyperlink" Target="https://www.linkedin.com/company/franklin-templeton" TargetMode="External"/><Relationship Id="rId17" Type="http://schemas.openxmlformats.org/officeDocument/2006/relationships/hyperlink" Target="https://www.facebook.com/NVIDIA.AP" TargetMode="External"/><Relationship Id="rId16" Type="http://schemas.openxmlformats.org/officeDocument/2006/relationships/hyperlink" Target="https://www.nvidia.com" TargetMode="External"/><Relationship Id="rId19" Type="http://schemas.openxmlformats.org/officeDocument/2006/relationships/hyperlink" Target="https://x.com/nvidia" TargetMode="External"/><Relationship Id="rId18" Type="http://schemas.openxmlformats.org/officeDocument/2006/relationships/hyperlink" Target="https://www.linkedin.com/company/nvidia" TargetMode="External"/><Relationship Id="rId84" Type="http://schemas.openxmlformats.org/officeDocument/2006/relationships/hyperlink" Target="https://www.linkedin.com/company/ten-eleven-ventures" TargetMode="External"/><Relationship Id="rId83" Type="http://schemas.openxmlformats.org/officeDocument/2006/relationships/hyperlink" Target="https://www.1011vc.com" TargetMode="External"/><Relationship Id="rId86" Type="http://schemas.openxmlformats.org/officeDocument/2006/relationships/hyperlink" Target="https://www.citadel.com" TargetMode="External"/><Relationship Id="rId85" Type="http://schemas.openxmlformats.org/officeDocument/2006/relationships/hyperlink" Target="https://x.com/1011vc" TargetMode="External"/><Relationship Id="rId88" Type="http://schemas.openxmlformats.org/officeDocument/2006/relationships/hyperlink" Target="https://www.linkedin.com/company/citadel-llc" TargetMode="External"/><Relationship Id="rId87" Type="http://schemas.openxmlformats.org/officeDocument/2006/relationships/hyperlink" Target="https://www.facebook.com/citadelcareers" TargetMode="External"/><Relationship Id="rId89" Type="http://schemas.openxmlformats.org/officeDocument/2006/relationships/hyperlink" Target="https://x.com/citadel" TargetMode="External"/><Relationship Id="rId80" Type="http://schemas.openxmlformats.org/officeDocument/2006/relationships/hyperlink" Target="https://x.com/foundersfund" TargetMode="External"/><Relationship Id="rId82" Type="http://schemas.openxmlformats.org/officeDocument/2006/relationships/hyperlink" Target="https://www.linkedin.com/company/maverick-ventures-sf" TargetMode="External"/><Relationship Id="rId81" Type="http://schemas.openxmlformats.org/officeDocument/2006/relationships/hyperlink" Target="http://www.maverickventures.com" TargetMode="External"/><Relationship Id="rId73" Type="http://schemas.openxmlformats.org/officeDocument/2006/relationships/hyperlink" Target="https://www.citigroup.com/" TargetMode="External"/><Relationship Id="rId72" Type="http://schemas.openxmlformats.org/officeDocument/2006/relationships/hyperlink" Target="https://x.com/ClearStreetNews" TargetMode="External"/><Relationship Id="rId75" Type="http://schemas.openxmlformats.org/officeDocument/2006/relationships/hyperlink" Target="https://www.linkedin.com/company/citi" TargetMode="External"/><Relationship Id="rId74" Type="http://schemas.openxmlformats.org/officeDocument/2006/relationships/hyperlink" Target="https://www.facebook.com/citi" TargetMode="External"/><Relationship Id="rId77" Type="http://schemas.openxmlformats.org/officeDocument/2006/relationships/hyperlink" Target="http://www.foundersfund.com" TargetMode="External"/><Relationship Id="rId76" Type="http://schemas.openxmlformats.org/officeDocument/2006/relationships/hyperlink" Target="https://x.com/citi" TargetMode="External"/><Relationship Id="rId79" Type="http://schemas.openxmlformats.org/officeDocument/2006/relationships/hyperlink" Target="https://www.linkedin.com/company/the-founders-fund" TargetMode="External"/><Relationship Id="rId78" Type="http://schemas.openxmlformats.org/officeDocument/2006/relationships/hyperlink" Target="https://www.facebook.com/foundersfund" TargetMode="External"/><Relationship Id="rId71" Type="http://schemas.openxmlformats.org/officeDocument/2006/relationships/hyperlink" Target="https://www.linkedin.com/company/clearstreet" TargetMode="External"/><Relationship Id="rId70" Type="http://schemas.openxmlformats.org/officeDocument/2006/relationships/hyperlink" Target="https://clearstreet.io" TargetMode="External"/><Relationship Id="rId62" Type="http://schemas.openxmlformats.org/officeDocument/2006/relationships/hyperlink" Target="https://www.linkedin.com/company/octopus-ventures" TargetMode="External"/><Relationship Id="rId61" Type="http://schemas.openxmlformats.org/officeDocument/2006/relationships/hyperlink" Target="http://www.octopusventures.com" TargetMode="External"/><Relationship Id="rId64" Type="http://schemas.openxmlformats.org/officeDocument/2006/relationships/hyperlink" Target="http://www.ycombinator.com" TargetMode="External"/><Relationship Id="rId63" Type="http://schemas.openxmlformats.org/officeDocument/2006/relationships/hyperlink" Target="https://x.com/OctopusVentures" TargetMode="External"/><Relationship Id="rId66" Type="http://schemas.openxmlformats.org/officeDocument/2006/relationships/hyperlink" Target="https://www.linkedin.com/school/y-combinator" TargetMode="External"/><Relationship Id="rId65" Type="http://schemas.openxmlformats.org/officeDocument/2006/relationships/hyperlink" Target="http://www.facebook.com/YCombinator" TargetMode="External"/><Relationship Id="rId68" Type="http://schemas.openxmlformats.org/officeDocument/2006/relationships/hyperlink" Target="https://www.avpcap.com/" TargetMode="External"/><Relationship Id="rId67" Type="http://schemas.openxmlformats.org/officeDocument/2006/relationships/hyperlink" Target="http://www.x.com/ycombinator" TargetMode="External"/><Relationship Id="rId60" Type="http://schemas.openxmlformats.org/officeDocument/2006/relationships/hyperlink" Target="https://www.linkedin.com/company/hong-shan" TargetMode="External"/><Relationship Id="rId69" Type="http://schemas.openxmlformats.org/officeDocument/2006/relationships/hyperlink" Target="https://www.linkedin.com/company/avpcap" TargetMode="External"/><Relationship Id="rId51" Type="http://schemas.openxmlformats.org/officeDocument/2006/relationships/hyperlink" Target="https://x.com/boxgroup" TargetMode="External"/><Relationship Id="rId50" Type="http://schemas.openxmlformats.org/officeDocument/2006/relationships/hyperlink" Target="https://www.linkedin.com/company/boxgroup" TargetMode="External"/><Relationship Id="rId53" Type="http://schemas.openxmlformats.org/officeDocument/2006/relationships/hyperlink" Target="https://www.linkedin.com/company/mubadala-capital" TargetMode="External"/><Relationship Id="rId52" Type="http://schemas.openxmlformats.org/officeDocument/2006/relationships/hyperlink" Target="https://www.mubadalacapital.ae" TargetMode="External"/><Relationship Id="rId55" Type="http://schemas.openxmlformats.org/officeDocument/2006/relationships/hyperlink" Target="https://www.inovia.vc" TargetMode="External"/><Relationship Id="rId54" Type="http://schemas.openxmlformats.org/officeDocument/2006/relationships/hyperlink" Target="https://x.com/MubadalaCapital" TargetMode="External"/><Relationship Id="rId57" Type="http://schemas.openxmlformats.org/officeDocument/2006/relationships/hyperlink" Target="https://www.linkedin.com/company/inovia-capital" TargetMode="External"/><Relationship Id="rId56" Type="http://schemas.openxmlformats.org/officeDocument/2006/relationships/hyperlink" Target="http://www.facebook.com/iNoviaCapital" TargetMode="External"/><Relationship Id="rId59" Type="http://schemas.openxmlformats.org/officeDocument/2006/relationships/hyperlink" Target="https://www.hsgcap.com" TargetMode="External"/><Relationship Id="rId58" Type="http://schemas.openxmlformats.org/officeDocument/2006/relationships/hyperlink" Target="https://x.com/inovia" TargetMode="External"/><Relationship Id="rId349" Type="http://schemas.openxmlformats.org/officeDocument/2006/relationships/hyperlink" Target="https://www.linkedin.com/company/bayern-kapital-gmbh" TargetMode="External"/><Relationship Id="rId348" Type="http://schemas.openxmlformats.org/officeDocument/2006/relationships/hyperlink" Target="https://bayernkapital.de" TargetMode="External"/><Relationship Id="rId347" Type="http://schemas.openxmlformats.org/officeDocument/2006/relationships/hyperlink" Target="https://x.com/jimihendrixlive" TargetMode="External"/><Relationship Id="rId346" Type="http://schemas.openxmlformats.org/officeDocument/2006/relationships/hyperlink" Target="https://www.linkedin.com/company/6613913?trk=tyah&amp;trkInfo=clickedVertical%3Acompany%2CclickedEntityId%3A6613913%2Cidx%3A1-1-1%2CtarId%3A1442937743452%2Ctas%3ABreyer%20Capital" TargetMode="External"/><Relationship Id="rId341" Type="http://schemas.openxmlformats.org/officeDocument/2006/relationships/hyperlink" Target="http://www.linkedin.com/company/bank-of-montreal" TargetMode="External"/><Relationship Id="rId340" Type="http://schemas.openxmlformats.org/officeDocument/2006/relationships/hyperlink" Target="http://www.facebook.com/bmocommunity" TargetMode="External"/><Relationship Id="rId345" Type="http://schemas.openxmlformats.org/officeDocument/2006/relationships/hyperlink" Target="https://www.facebook.com/breyercapital/timeline" TargetMode="External"/><Relationship Id="rId344" Type="http://schemas.openxmlformats.org/officeDocument/2006/relationships/hyperlink" Target="http://breyercapital.com" TargetMode="External"/><Relationship Id="rId343" Type="http://schemas.openxmlformats.org/officeDocument/2006/relationships/hyperlink" Target="https://www.bezosexpeditions.com" TargetMode="External"/><Relationship Id="rId342" Type="http://schemas.openxmlformats.org/officeDocument/2006/relationships/hyperlink" Target="https://x.com/bmo" TargetMode="External"/><Relationship Id="rId338" Type="http://schemas.openxmlformats.org/officeDocument/2006/relationships/hyperlink" Target="https://x.com/cic_vc" TargetMode="External"/><Relationship Id="rId337" Type="http://schemas.openxmlformats.org/officeDocument/2006/relationships/hyperlink" Target="https://www.linkedin.com/company/cambridge-innovation-capital" TargetMode="External"/><Relationship Id="rId336" Type="http://schemas.openxmlformats.org/officeDocument/2006/relationships/hyperlink" Target="https://www.cic.vc" TargetMode="External"/><Relationship Id="rId335" Type="http://schemas.openxmlformats.org/officeDocument/2006/relationships/hyperlink" Target="https://x.com/dayonevc" TargetMode="External"/><Relationship Id="rId339" Type="http://schemas.openxmlformats.org/officeDocument/2006/relationships/hyperlink" Target="http://www.bmo.com" TargetMode="External"/><Relationship Id="rId330" Type="http://schemas.openxmlformats.org/officeDocument/2006/relationships/hyperlink" Target="https://www.facebook.com/foundry.vc/" TargetMode="External"/><Relationship Id="rId334" Type="http://schemas.openxmlformats.org/officeDocument/2006/relationships/hyperlink" Target="https://www.linkedin.com/company/day-one-ventures" TargetMode="External"/><Relationship Id="rId333" Type="http://schemas.openxmlformats.org/officeDocument/2006/relationships/hyperlink" Target="http://dayoneventures.com" TargetMode="External"/><Relationship Id="rId332" Type="http://schemas.openxmlformats.org/officeDocument/2006/relationships/hyperlink" Target="https://x.com/foundrygroup" TargetMode="External"/><Relationship Id="rId331" Type="http://schemas.openxmlformats.org/officeDocument/2006/relationships/hyperlink" Target="https://www.linkedin.com/company/foundry-vc/" TargetMode="External"/><Relationship Id="rId370" Type="http://schemas.openxmlformats.org/officeDocument/2006/relationships/hyperlink" Target="https://www.facebook.com/environmentaltechnologiesfund" TargetMode="External"/><Relationship Id="rId369" Type="http://schemas.openxmlformats.org/officeDocument/2006/relationships/hyperlink" Target="http://www.etfpartners.capital/" TargetMode="External"/><Relationship Id="rId368" Type="http://schemas.openxmlformats.org/officeDocument/2006/relationships/hyperlink" Target="https://x.com/creativedlab" TargetMode="External"/><Relationship Id="rId363" Type="http://schemas.openxmlformats.org/officeDocument/2006/relationships/hyperlink" Target="http://www.linkedin.com/company/university-of-new-south-wales" TargetMode="External"/><Relationship Id="rId362" Type="http://schemas.openxmlformats.org/officeDocument/2006/relationships/hyperlink" Target="https://www.facebook.com/unsw" TargetMode="External"/><Relationship Id="rId361" Type="http://schemas.openxmlformats.org/officeDocument/2006/relationships/hyperlink" Target="http://www.unsw.edu.au" TargetMode="External"/><Relationship Id="rId360" Type="http://schemas.openxmlformats.org/officeDocument/2006/relationships/hyperlink" Target="https://www.linkedin.com/company/morgan-creek-capital-management/" TargetMode="External"/><Relationship Id="rId367" Type="http://schemas.openxmlformats.org/officeDocument/2006/relationships/hyperlink" Target="https://www.linkedin.com/school/creative-destruction-lab" TargetMode="External"/><Relationship Id="rId366" Type="http://schemas.openxmlformats.org/officeDocument/2006/relationships/hyperlink" Target="https://www.facebook.com/creativedestructionlab" TargetMode="External"/><Relationship Id="rId365" Type="http://schemas.openxmlformats.org/officeDocument/2006/relationships/hyperlink" Target="http://www.creativedestructionlab.com" TargetMode="External"/><Relationship Id="rId364" Type="http://schemas.openxmlformats.org/officeDocument/2006/relationships/hyperlink" Target="https://x.com/unsw" TargetMode="External"/><Relationship Id="rId95" Type="http://schemas.openxmlformats.org/officeDocument/2006/relationships/hyperlink" Target="https://www.linkedin.com/company/cdp-venture-capital-sgr/" TargetMode="External"/><Relationship Id="rId94" Type="http://schemas.openxmlformats.org/officeDocument/2006/relationships/hyperlink" Target="https://www.facebook.com/profile.php?id=100093433956523" TargetMode="External"/><Relationship Id="rId97" Type="http://schemas.openxmlformats.org/officeDocument/2006/relationships/hyperlink" Target="https://www.linkedin.com/company/lockheed-martin" TargetMode="External"/><Relationship Id="rId96" Type="http://schemas.openxmlformats.org/officeDocument/2006/relationships/hyperlink" Target="http://www.lockheedmartin.com/us/who-we-are/lockheed-martin-ventures.html" TargetMode="External"/><Relationship Id="rId99" Type="http://schemas.openxmlformats.org/officeDocument/2006/relationships/hyperlink" Target="https://www.facebook.com/blackbirdventures" TargetMode="External"/><Relationship Id="rId98" Type="http://schemas.openxmlformats.org/officeDocument/2006/relationships/hyperlink" Target="http://www.blackbird.vc" TargetMode="External"/><Relationship Id="rId91" Type="http://schemas.openxmlformats.org/officeDocument/2006/relationships/hyperlink" Target="https://www.linkedin.com/company/cisco-investments" TargetMode="External"/><Relationship Id="rId90" Type="http://schemas.openxmlformats.org/officeDocument/2006/relationships/hyperlink" Target="http://www.ciscoinvestments.com" TargetMode="External"/><Relationship Id="rId93" Type="http://schemas.openxmlformats.org/officeDocument/2006/relationships/hyperlink" Target="https://cdpventurecapital.it/" TargetMode="External"/><Relationship Id="rId92" Type="http://schemas.openxmlformats.org/officeDocument/2006/relationships/hyperlink" Target="https://x.com/Cisco_Invests" TargetMode="External"/><Relationship Id="rId359" Type="http://schemas.openxmlformats.org/officeDocument/2006/relationships/hyperlink" Target="https://www.morgancreekcap.com/morgan-creek-digital/" TargetMode="External"/><Relationship Id="rId358" Type="http://schemas.openxmlformats.org/officeDocument/2006/relationships/hyperlink" Target="https://www.linkedin.com/company/71879" TargetMode="External"/><Relationship Id="rId357" Type="http://schemas.openxmlformats.org/officeDocument/2006/relationships/hyperlink" Target="http://www.thirdpointventures.com" TargetMode="External"/><Relationship Id="rId352" Type="http://schemas.openxmlformats.org/officeDocument/2006/relationships/hyperlink" Target="https://www.linkedin.com/company/stony-lonesome-group-llc" TargetMode="External"/><Relationship Id="rId351" Type="http://schemas.openxmlformats.org/officeDocument/2006/relationships/hyperlink" Target="https://www.facebook.com/pg/stonylonesomegroup" TargetMode="External"/><Relationship Id="rId350" Type="http://schemas.openxmlformats.org/officeDocument/2006/relationships/hyperlink" Target="http://www.stonylonesomegroupllc.com" TargetMode="External"/><Relationship Id="rId356" Type="http://schemas.openxmlformats.org/officeDocument/2006/relationships/hyperlink" Target="https://x.com/RakutenGlobal" TargetMode="External"/><Relationship Id="rId355" Type="http://schemas.openxmlformats.org/officeDocument/2006/relationships/hyperlink" Target="http://www.linkedin.com/company/rakuten" TargetMode="External"/><Relationship Id="rId354" Type="http://schemas.openxmlformats.org/officeDocument/2006/relationships/hyperlink" Target="http://www.facebook.com/Rakuten" TargetMode="External"/><Relationship Id="rId353" Type="http://schemas.openxmlformats.org/officeDocument/2006/relationships/hyperlink" Target="http://global.rakuten.com" TargetMode="External"/><Relationship Id="rId305" Type="http://schemas.openxmlformats.org/officeDocument/2006/relationships/hyperlink" Target="http://www.gv.com" TargetMode="External"/><Relationship Id="rId304" Type="http://schemas.openxmlformats.org/officeDocument/2006/relationships/hyperlink" Target="https://x.com/UBS" TargetMode="External"/><Relationship Id="rId303" Type="http://schemas.openxmlformats.org/officeDocument/2006/relationships/hyperlink" Target="http://www.linkedin.com/company/ubs" TargetMode="External"/><Relationship Id="rId302" Type="http://schemas.openxmlformats.org/officeDocument/2006/relationships/hyperlink" Target="http://www.facebook.com/UBSglobal" TargetMode="External"/><Relationship Id="rId309" Type="http://schemas.openxmlformats.org/officeDocument/2006/relationships/hyperlink" Target="http://www.raymondjames.com" TargetMode="External"/><Relationship Id="rId308" Type="http://schemas.openxmlformats.org/officeDocument/2006/relationships/hyperlink" Target="https://x.com/gvteam" TargetMode="External"/><Relationship Id="rId307" Type="http://schemas.openxmlformats.org/officeDocument/2006/relationships/hyperlink" Target="https://www.linkedin.com/company/googleventures" TargetMode="External"/><Relationship Id="rId306" Type="http://schemas.openxmlformats.org/officeDocument/2006/relationships/hyperlink" Target="https://www.facebook.com/GoogleVentures" TargetMode="External"/><Relationship Id="rId301" Type="http://schemas.openxmlformats.org/officeDocument/2006/relationships/hyperlink" Target="https://www.ubs.com" TargetMode="External"/><Relationship Id="rId300" Type="http://schemas.openxmlformats.org/officeDocument/2006/relationships/hyperlink" Target="https://x.com/troweprice" TargetMode="External"/><Relationship Id="rId327" Type="http://schemas.openxmlformats.org/officeDocument/2006/relationships/hyperlink" Target="https://www.linkedin.com/company/investible" TargetMode="External"/><Relationship Id="rId326" Type="http://schemas.openxmlformats.org/officeDocument/2006/relationships/hyperlink" Target="https://www.facebook.com/investibleHQ/" TargetMode="External"/><Relationship Id="rId325" Type="http://schemas.openxmlformats.org/officeDocument/2006/relationships/hyperlink" Target="http://www.investible.com/" TargetMode="External"/><Relationship Id="rId324" Type="http://schemas.openxmlformats.org/officeDocument/2006/relationships/hyperlink" Target="https://x.com/miraeasset" TargetMode="External"/><Relationship Id="rId329" Type="http://schemas.openxmlformats.org/officeDocument/2006/relationships/hyperlink" Target="https://foundry.vc/" TargetMode="External"/><Relationship Id="rId328" Type="http://schemas.openxmlformats.org/officeDocument/2006/relationships/hyperlink" Target="https://x.com/investible" TargetMode="External"/><Relationship Id="rId323" Type="http://schemas.openxmlformats.org/officeDocument/2006/relationships/hyperlink" Target="https://www.linkedin.com/company/mirae-asset-global-investments" TargetMode="External"/><Relationship Id="rId322" Type="http://schemas.openxmlformats.org/officeDocument/2006/relationships/hyperlink" Target="http://www.miraeasset.com" TargetMode="External"/><Relationship Id="rId321" Type="http://schemas.openxmlformats.org/officeDocument/2006/relationships/hyperlink" Target="https://x.com/EvolutionEquity" TargetMode="External"/><Relationship Id="rId320" Type="http://schemas.openxmlformats.org/officeDocument/2006/relationships/hyperlink" Target="https://www.linkedin.com/company/evolution-equity-partners" TargetMode="External"/><Relationship Id="rId316" Type="http://schemas.openxmlformats.org/officeDocument/2006/relationships/hyperlink" Target="https://oxfordscienceenterprises.com/" TargetMode="External"/><Relationship Id="rId315" Type="http://schemas.openxmlformats.org/officeDocument/2006/relationships/hyperlink" Target="https://x.com/SoftBank_Group" TargetMode="External"/><Relationship Id="rId314" Type="http://schemas.openxmlformats.org/officeDocument/2006/relationships/hyperlink" Target="https://www.linkedin.com/company/softbankgroup" TargetMode="External"/><Relationship Id="rId313" Type="http://schemas.openxmlformats.org/officeDocument/2006/relationships/hyperlink" Target="https://group.softbank/" TargetMode="External"/><Relationship Id="rId319" Type="http://schemas.openxmlformats.org/officeDocument/2006/relationships/hyperlink" Target="http://www.evolutionequity.com" TargetMode="External"/><Relationship Id="rId318" Type="http://schemas.openxmlformats.org/officeDocument/2006/relationships/hyperlink" Target="https://x.com/OSI_Updates" TargetMode="External"/><Relationship Id="rId317" Type="http://schemas.openxmlformats.org/officeDocument/2006/relationships/hyperlink" Target="https://www.linkedin.com/company/oxford-sciences-innovation-plc/" TargetMode="External"/><Relationship Id="rId312" Type="http://schemas.openxmlformats.org/officeDocument/2006/relationships/hyperlink" Target="https://x.com/RaymondJames" TargetMode="External"/><Relationship Id="rId311" Type="http://schemas.openxmlformats.org/officeDocument/2006/relationships/hyperlink" Target="https://www.linkedin.com/company/raymond-james-financial-inc-" TargetMode="External"/><Relationship Id="rId310" Type="http://schemas.openxmlformats.org/officeDocument/2006/relationships/hyperlink" Target="https://www.facebook.com/RaymondJames" TargetMode="External"/><Relationship Id="rId297" Type="http://schemas.openxmlformats.org/officeDocument/2006/relationships/hyperlink" Target="http://www.troweprice.com" TargetMode="External"/><Relationship Id="rId296" Type="http://schemas.openxmlformats.org/officeDocument/2006/relationships/hyperlink" Target="https://x.com/360CP" TargetMode="External"/><Relationship Id="rId295" Type="http://schemas.openxmlformats.org/officeDocument/2006/relationships/hyperlink" Target="http://www.linkedin.com/company/360-capital-partners" TargetMode="External"/><Relationship Id="rId294" Type="http://schemas.openxmlformats.org/officeDocument/2006/relationships/hyperlink" Target="http://www.facebook.com/360CapitalPartners" TargetMode="External"/><Relationship Id="rId299" Type="http://schemas.openxmlformats.org/officeDocument/2006/relationships/hyperlink" Target="https://www.linkedin.com/company/t--rowe-price" TargetMode="External"/><Relationship Id="rId298" Type="http://schemas.openxmlformats.org/officeDocument/2006/relationships/hyperlink" Target="http://www.facebook.com/troweprice" TargetMode="External"/><Relationship Id="rId271" Type="http://schemas.openxmlformats.org/officeDocument/2006/relationships/hyperlink" Target="http://www.beringea.com/" TargetMode="External"/><Relationship Id="rId270" Type="http://schemas.openxmlformats.org/officeDocument/2006/relationships/hyperlink" Target="https://x.com/Microsoft" TargetMode="External"/><Relationship Id="rId269" Type="http://schemas.openxmlformats.org/officeDocument/2006/relationships/hyperlink" Target="https://www.linkedin.com/company/microsoft" TargetMode="External"/><Relationship Id="rId264" Type="http://schemas.openxmlformats.org/officeDocument/2006/relationships/hyperlink" Target="https://x.com/tencentglobal" TargetMode="External"/><Relationship Id="rId263" Type="http://schemas.openxmlformats.org/officeDocument/2006/relationships/hyperlink" Target="https://www.linkedin.com/company/tencentglobal" TargetMode="External"/><Relationship Id="rId262" Type="http://schemas.openxmlformats.org/officeDocument/2006/relationships/hyperlink" Target="https://www.facebook.com/TencentGlobal" TargetMode="External"/><Relationship Id="rId261" Type="http://schemas.openxmlformats.org/officeDocument/2006/relationships/hyperlink" Target="https://www.tencent.com/" TargetMode="External"/><Relationship Id="rId268" Type="http://schemas.openxmlformats.org/officeDocument/2006/relationships/hyperlink" Target="https://www.facebook.com/Microsoft" TargetMode="External"/><Relationship Id="rId267" Type="http://schemas.openxmlformats.org/officeDocument/2006/relationships/hyperlink" Target="https://www.microsoft.com" TargetMode="External"/><Relationship Id="rId266" Type="http://schemas.openxmlformats.org/officeDocument/2006/relationships/hyperlink" Target="https://www.linkedin.com/company/softbank-investment-advisers" TargetMode="External"/><Relationship Id="rId265" Type="http://schemas.openxmlformats.org/officeDocument/2006/relationships/hyperlink" Target="https://visionfund.com" TargetMode="External"/><Relationship Id="rId260" Type="http://schemas.openxmlformats.org/officeDocument/2006/relationships/hyperlink" Target="https://x.com/EUeic" TargetMode="External"/><Relationship Id="rId259" Type="http://schemas.openxmlformats.org/officeDocument/2006/relationships/hyperlink" Target="https://www.linkedin.com/company/eismea" TargetMode="External"/><Relationship Id="rId258" Type="http://schemas.openxmlformats.org/officeDocument/2006/relationships/hyperlink" Target="https://www.facebook.com/EIC-The-European-Innovation-Council-2462855093727279" TargetMode="External"/><Relationship Id="rId253" Type="http://schemas.openxmlformats.org/officeDocument/2006/relationships/hyperlink" Target="https://www.elaia.com" TargetMode="External"/><Relationship Id="rId252" Type="http://schemas.openxmlformats.org/officeDocument/2006/relationships/hyperlink" Target="https://x.com/iendeavors" TargetMode="External"/><Relationship Id="rId251" Type="http://schemas.openxmlformats.org/officeDocument/2006/relationships/hyperlink" Target="http://www.linkedin.com/company/innovation-endeavors" TargetMode="External"/><Relationship Id="rId250" Type="http://schemas.openxmlformats.org/officeDocument/2006/relationships/hyperlink" Target="http://www.facebook.com/Innovation-Endeavors/1383559661882" TargetMode="External"/><Relationship Id="rId257" Type="http://schemas.openxmlformats.org/officeDocument/2006/relationships/hyperlink" Target="https://eic.ec.europa.eu" TargetMode="External"/><Relationship Id="rId256" Type="http://schemas.openxmlformats.org/officeDocument/2006/relationships/hyperlink" Target="https://x.com/Elaia_Partners" TargetMode="External"/><Relationship Id="rId255" Type="http://schemas.openxmlformats.org/officeDocument/2006/relationships/hyperlink" Target="http://www.linkedin.com/company/elaia-partners" TargetMode="External"/><Relationship Id="rId254" Type="http://schemas.openxmlformats.org/officeDocument/2006/relationships/hyperlink" Target="https://www.facebook.com/549853365040402" TargetMode="External"/><Relationship Id="rId293" Type="http://schemas.openxmlformats.org/officeDocument/2006/relationships/hyperlink" Target="https://360cap.vc/" TargetMode="External"/><Relationship Id="rId292" Type="http://schemas.openxmlformats.org/officeDocument/2006/relationships/hyperlink" Target="https://x.com/redstonevc" TargetMode="External"/><Relationship Id="rId291" Type="http://schemas.openxmlformats.org/officeDocument/2006/relationships/hyperlink" Target="http://www.linkedin.com/company/redstone-digital-gmbh" TargetMode="External"/><Relationship Id="rId290" Type="http://schemas.openxmlformats.org/officeDocument/2006/relationships/hyperlink" Target="https://www.facebook.com/redstonevc/" TargetMode="External"/><Relationship Id="rId286" Type="http://schemas.openxmlformats.org/officeDocument/2006/relationships/hyperlink" Target="https://www.facebook.com/UTEC-The-University-of-Tokyo-Edge-Capital-277503132266043/" TargetMode="External"/><Relationship Id="rId285" Type="http://schemas.openxmlformats.org/officeDocument/2006/relationships/hyperlink" Target="https://www.ut-ec.co.jp/english/" TargetMode="External"/><Relationship Id="rId284" Type="http://schemas.openxmlformats.org/officeDocument/2006/relationships/hyperlink" Target="https://x.com/breegavc" TargetMode="External"/><Relationship Id="rId283" Type="http://schemas.openxmlformats.org/officeDocument/2006/relationships/hyperlink" Target="https://www.linkedin.com/company/breega" TargetMode="External"/><Relationship Id="rId289" Type="http://schemas.openxmlformats.org/officeDocument/2006/relationships/hyperlink" Target="http://www.redstone.vc" TargetMode="External"/><Relationship Id="rId288" Type="http://schemas.openxmlformats.org/officeDocument/2006/relationships/hyperlink" Target="http://redstone.vc" TargetMode="External"/><Relationship Id="rId287" Type="http://schemas.openxmlformats.org/officeDocument/2006/relationships/hyperlink" Target="https://www.linkedin.com/company/1526095/" TargetMode="External"/><Relationship Id="rId282" Type="http://schemas.openxmlformats.org/officeDocument/2006/relationships/hyperlink" Target="https://www.facebook.com/BreegaVC/" TargetMode="External"/><Relationship Id="rId281" Type="http://schemas.openxmlformats.org/officeDocument/2006/relationships/hyperlink" Target="https://www.breega.com/" TargetMode="External"/><Relationship Id="rId280" Type="http://schemas.openxmlformats.org/officeDocument/2006/relationships/hyperlink" Target="https://x.com/bdc_ca" TargetMode="External"/><Relationship Id="rId275" Type="http://schemas.openxmlformats.org/officeDocument/2006/relationships/hyperlink" Target="https://www.linkedin.com/company/%E4%BA%94%E6%BA%90%E8%B5%84%E6%9C%AC-5ycapital/?viewAsMember=true" TargetMode="External"/><Relationship Id="rId274" Type="http://schemas.openxmlformats.org/officeDocument/2006/relationships/hyperlink" Target="https://www.5ycap.com/en/" TargetMode="External"/><Relationship Id="rId273" Type="http://schemas.openxmlformats.org/officeDocument/2006/relationships/hyperlink" Target="https://x.com/Beringea" TargetMode="External"/><Relationship Id="rId272" Type="http://schemas.openxmlformats.org/officeDocument/2006/relationships/hyperlink" Target="http://www.linkedin.com/company/beringea-limited" TargetMode="External"/><Relationship Id="rId279" Type="http://schemas.openxmlformats.org/officeDocument/2006/relationships/hyperlink" Target="https://www.linkedin.com/company/bdc/" TargetMode="External"/><Relationship Id="rId278" Type="http://schemas.openxmlformats.org/officeDocument/2006/relationships/hyperlink" Target="http://www.facebook.com/bdc.ca" TargetMode="External"/><Relationship Id="rId277" Type="http://schemas.openxmlformats.org/officeDocument/2006/relationships/hyperlink" Target="https://www.bdc.ca/en/bdc-capital/venture-capital/pages/venture-capital.aspx" TargetMode="External"/><Relationship Id="rId276" Type="http://schemas.openxmlformats.org/officeDocument/2006/relationships/hyperlink" Target="https://x.com/5YCapital" TargetMode="External"/><Relationship Id="rId602" Type="http://schemas.openxmlformats.org/officeDocument/2006/relationships/hyperlink" Target="https://edenbase.com/" TargetMode="External"/><Relationship Id="rId601" Type="http://schemas.openxmlformats.org/officeDocument/2006/relationships/hyperlink" Target="https://x.com/d4t4solutions" TargetMode="External"/><Relationship Id="rId600" Type="http://schemas.openxmlformats.org/officeDocument/2006/relationships/hyperlink" Target="https://www.linkedin.com/company/d4t4-solutions-plc/" TargetMode="External"/><Relationship Id="rId606" Type="http://schemas.openxmlformats.org/officeDocument/2006/relationships/drawing" Target="../drawings/drawing21.xml"/><Relationship Id="rId605" Type="http://schemas.openxmlformats.org/officeDocument/2006/relationships/hyperlink" Target="http://www.yg-investment.com/" TargetMode="External"/><Relationship Id="rId604" Type="http://schemas.openxmlformats.org/officeDocument/2006/relationships/hyperlink" Target="https://x.com/eden_base" TargetMode="External"/><Relationship Id="rId603" Type="http://schemas.openxmlformats.org/officeDocument/2006/relationships/hyperlink" Target="https://www.linkedin.com/company/edenbase/" TargetMode="External"/><Relationship Id="rId228" Type="http://schemas.openxmlformats.org/officeDocument/2006/relationships/hyperlink" Target="https://www.linkedin.com/company/orbimed-advisors" TargetMode="External"/><Relationship Id="rId227" Type="http://schemas.openxmlformats.org/officeDocument/2006/relationships/hyperlink" Target="https://www.facebook.com/OrbiMed-Advisors-522321737819113" TargetMode="External"/><Relationship Id="rId226" Type="http://schemas.openxmlformats.org/officeDocument/2006/relationships/hyperlink" Target="http://www.orbimed.com" TargetMode="External"/><Relationship Id="rId225" Type="http://schemas.openxmlformats.org/officeDocument/2006/relationships/hyperlink" Target="https://x.com/LGUS" TargetMode="External"/><Relationship Id="rId229" Type="http://schemas.openxmlformats.org/officeDocument/2006/relationships/hyperlink" Target="https://x.com/OrbiMed" TargetMode="External"/><Relationship Id="rId220" Type="http://schemas.openxmlformats.org/officeDocument/2006/relationships/hyperlink" Target="https://www.linkedin.com/company/google" TargetMode="External"/><Relationship Id="rId224" Type="http://schemas.openxmlformats.org/officeDocument/2006/relationships/hyperlink" Target="http://www.linkedin.com/company/lg-electronics" TargetMode="External"/><Relationship Id="rId223" Type="http://schemas.openxmlformats.org/officeDocument/2006/relationships/hyperlink" Target="https://www.facebook.com/LGUSA" TargetMode="External"/><Relationship Id="rId222" Type="http://schemas.openxmlformats.org/officeDocument/2006/relationships/hyperlink" Target="http://www.lg.com" TargetMode="External"/><Relationship Id="rId221" Type="http://schemas.openxmlformats.org/officeDocument/2006/relationships/hyperlink" Target="https://x.com/google" TargetMode="External"/><Relationship Id="rId217" Type="http://schemas.openxmlformats.org/officeDocument/2006/relationships/hyperlink" Target="https://x.com/daphnivc" TargetMode="External"/><Relationship Id="rId216" Type="http://schemas.openxmlformats.org/officeDocument/2006/relationships/hyperlink" Target="https://www.linkedin.com/company/daphni/" TargetMode="External"/><Relationship Id="rId215" Type="http://schemas.openxmlformats.org/officeDocument/2006/relationships/hyperlink" Target="https://www.facebook.com/daphnivc/" TargetMode="External"/><Relationship Id="rId214" Type="http://schemas.openxmlformats.org/officeDocument/2006/relationships/hyperlink" Target="http://www.daphni.com" TargetMode="External"/><Relationship Id="rId219" Type="http://schemas.openxmlformats.org/officeDocument/2006/relationships/hyperlink" Target="https://www.facebook.com/Google" TargetMode="External"/><Relationship Id="rId218" Type="http://schemas.openxmlformats.org/officeDocument/2006/relationships/hyperlink" Target="https://www.google.com" TargetMode="External"/><Relationship Id="rId213" Type="http://schemas.openxmlformats.org/officeDocument/2006/relationships/hyperlink" Target="https://x.com/MSeqVC" TargetMode="External"/><Relationship Id="rId212" Type="http://schemas.openxmlformats.org/officeDocument/2006/relationships/hyperlink" Target="https://www.linkedin.com/company/mseqvc" TargetMode="External"/><Relationship Id="rId211" Type="http://schemas.openxmlformats.org/officeDocument/2006/relationships/hyperlink" Target="https://www.facebook.com/mseqvc/" TargetMode="External"/><Relationship Id="rId210" Type="http://schemas.openxmlformats.org/officeDocument/2006/relationships/hyperlink" Target="https://www.mseq.vc" TargetMode="External"/><Relationship Id="rId249" Type="http://schemas.openxmlformats.org/officeDocument/2006/relationships/hyperlink" Target="http://www.innovationendeavors.com/" TargetMode="External"/><Relationship Id="rId248" Type="http://schemas.openxmlformats.org/officeDocument/2006/relationships/hyperlink" Target="https://x.com/VerveVentures" TargetMode="External"/><Relationship Id="rId247" Type="http://schemas.openxmlformats.org/officeDocument/2006/relationships/hyperlink" Target="https://www.linkedin.com/company/verveventures" TargetMode="External"/><Relationship Id="rId242" Type="http://schemas.openxmlformats.org/officeDocument/2006/relationships/hyperlink" Target="http://www.marex.com/" TargetMode="External"/><Relationship Id="rId241" Type="http://schemas.openxmlformats.org/officeDocument/2006/relationships/hyperlink" Target="https://x.com/amgen" TargetMode="External"/><Relationship Id="rId240" Type="http://schemas.openxmlformats.org/officeDocument/2006/relationships/hyperlink" Target="https://www.linkedin.com/company/amgen" TargetMode="External"/><Relationship Id="rId246" Type="http://schemas.openxmlformats.org/officeDocument/2006/relationships/hyperlink" Target="https://www.facebook.com/verve.vc" TargetMode="External"/><Relationship Id="rId245" Type="http://schemas.openxmlformats.org/officeDocument/2006/relationships/hyperlink" Target="http://verve.vc" TargetMode="External"/><Relationship Id="rId244" Type="http://schemas.openxmlformats.org/officeDocument/2006/relationships/hyperlink" Target="https://x.com/marexglobal" TargetMode="External"/><Relationship Id="rId243" Type="http://schemas.openxmlformats.org/officeDocument/2006/relationships/hyperlink" Target="https://www.linkedin.com/company/marex-global" TargetMode="External"/><Relationship Id="rId239" Type="http://schemas.openxmlformats.org/officeDocument/2006/relationships/hyperlink" Target="https://www.facebook.com/amgenbiotech" TargetMode="External"/><Relationship Id="rId238" Type="http://schemas.openxmlformats.org/officeDocument/2006/relationships/hyperlink" Target="http://www.amgen.com" TargetMode="External"/><Relationship Id="rId237" Type="http://schemas.openxmlformats.org/officeDocument/2006/relationships/hyperlink" Target="https://x.com/OUP_VC" TargetMode="External"/><Relationship Id="rId236" Type="http://schemas.openxmlformats.org/officeDocument/2006/relationships/hyperlink" Target="https://www.linkedin.com/company/osage-university-partners/" TargetMode="External"/><Relationship Id="rId231" Type="http://schemas.openxmlformats.org/officeDocument/2006/relationships/hyperlink" Target="https://www.facebook.com/lockheedmartin" TargetMode="External"/><Relationship Id="rId230" Type="http://schemas.openxmlformats.org/officeDocument/2006/relationships/hyperlink" Target="https://www.lockheedmartin.com" TargetMode="External"/><Relationship Id="rId235" Type="http://schemas.openxmlformats.org/officeDocument/2006/relationships/hyperlink" Target="https://www.facebook.com/osageuniversitypartners" TargetMode="External"/><Relationship Id="rId234" Type="http://schemas.openxmlformats.org/officeDocument/2006/relationships/hyperlink" Target="https://oup.vc/" TargetMode="External"/><Relationship Id="rId233" Type="http://schemas.openxmlformats.org/officeDocument/2006/relationships/hyperlink" Target="https://x.com/LockheedMartin" TargetMode="External"/><Relationship Id="rId232" Type="http://schemas.openxmlformats.org/officeDocument/2006/relationships/hyperlink" Target="https://www.linkedin.com/company/lockheed-martin" TargetMode="External"/><Relationship Id="rId206" Type="http://schemas.openxmlformats.org/officeDocument/2006/relationships/hyperlink" Target="https://abc.xyz" TargetMode="External"/><Relationship Id="rId205" Type="http://schemas.openxmlformats.org/officeDocument/2006/relationships/hyperlink" Target="https://x.com/SentinelOne" TargetMode="External"/><Relationship Id="rId204" Type="http://schemas.openxmlformats.org/officeDocument/2006/relationships/hyperlink" Target="https://www.linkedin.com/company/sentinelone" TargetMode="External"/><Relationship Id="rId203" Type="http://schemas.openxmlformats.org/officeDocument/2006/relationships/hyperlink" Target="https://www.facebook.com/SentinelOne/" TargetMode="External"/><Relationship Id="rId209" Type="http://schemas.openxmlformats.org/officeDocument/2006/relationships/hyperlink" Target="https://x.com/alphabetlnc" TargetMode="External"/><Relationship Id="rId208" Type="http://schemas.openxmlformats.org/officeDocument/2006/relationships/hyperlink" Target="https://www.linkedin.com/company/alphabet-inc" TargetMode="External"/><Relationship Id="rId207" Type="http://schemas.openxmlformats.org/officeDocument/2006/relationships/hyperlink" Target="https://www.facebook.com/alphabetxyz" TargetMode="External"/><Relationship Id="rId202" Type="http://schemas.openxmlformats.org/officeDocument/2006/relationships/hyperlink" Target="https://www.sentinelone.com/lp/s-ventures/" TargetMode="External"/><Relationship Id="rId201" Type="http://schemas.openxmlformats.org/officeDocument/2006/relationships/hyperlink" Target="https://x.com/SupernovaInvest" TargetMode="External"/><Relationship Id="rId200" Type="http://schemas.openxmlformats.org/officeDocument/2006/relationships/hyperlink" Target="https://www.linkedin.com/company/supernova-invest/" TargetMode="External"/><Relationship Id="rId190" Type="http://schemas.openxmlformats.org/officeDocument/2006/relationships/hyperlink" Target="https://x.com/tesifii" TargetMode="External"/><Relationship Id="rId194" Type="http://schemas.openxmlformats.org/officeDocument/2006/relationships/hyperlink" Target="https://x.com/jpmorgan" TargetMode="External"/><Relationship Id="rId193" Type="http://schemas.openxmlformats.org/officeDocument/2006/relationships/hyperlink" Target="https://www.linkedin.com/company/jpmorganchase/" TargetMode="External"/><Relationship Id="rId192" Type="http://schemas.openxmlformats.org/officeDocument/2006/relationships/hyperlink" Target="https://www.facebook.com/jpmorganchase" TargetMode="External"/><Relationship Id="rId191" Type="http://schemas.openxmlformats.org/officeDocument/2006/relationships/hyperlink" Target="https://www.jpmorganchase.com" TargetMode="External"/><Relationship Id="rId187" Type="http://schemas.openxmlformats.org/officeDocument/2006/relationships/hyperlink" Target="https://x.com/AmadeusCapital" TargetMode="External"/><Relationship Id="rId186" Type="http://schemas.openxmlformats.org/officeDocument/2006/relationships/hyperlink" Target="http://www.linkedin.com/company/amadeus-capital-partners" TargetMode="External"/><Relationship Id="rId185" Type="http://schemas.openxmlformats.org/officeDocument/2006/relationships/hyperlink" Target="https://amadeuscapital.com" TargetMode="External"/><Relationship Id="rId184" Type="http://schemas.openxmlformats.org/officeDocument/2006/relationships/hyperlink" Target="http://www.linkedin.com/company/lifeline-ventures" TargetMode="External"/><Relationship Id="rId189" Type="http://schemas.openxmlformats.org/officeDocument/2006/relationships/hyperlink" Target="https://www.linkedin.com/company/finnish-industry-investment-ltd" TargetMode="External"/><Relationship Id="rId188" Type="http://schemas.openxmlformats.org/officeDocument/2006/relationships/hyperlink" Target="https://www.tesi.fi" TargetMode="External"/><Relationship Id="rId183" Type="http://schemas.openxmlformats.org/officeDocument/2006/relationships/hyperlink" Target="http://www.lifelineventures.com" TargetMode="External"/><Relationship Id="rId182" Type="http://schemas.openxmlformats.org/officeDocument/2006/relationships/hyperlink" Target="https://www.linkedin.com/company/seraphim-space/" TargetMode="External"/><Relationship Id="rId181" Type="http://schemas.openxmlformats.org/officeDocument/2006/relationships/hyperlink" Target="https://seraphim.vc" TargetMode="External"/><Relationship Id="rId180" Type="http://schemas.openxmlformats.org/officeDocument/2006/relationships/hyperlink" Target="https://www.nventures.ai" TargetMode="External"/><Relationship Id="rId176" Type="http://schemas.openxmlformats.org/officeDocument/2006/relationships/hyperlink" Target="https://www.linkedin.com/company/fidelity-investments" TargetMode="External"/><Relationship Id="rId175" Type="http://schemas.openxmlformats.org/officeDocument/2006/relationships/hyperlink" Target="https://www.facebook.com/fidelityinvestments" TargetMode="External"/><Relationship Id="rId174" Type="http://schemas.openxmlformats.org/officeDocument/2006/relationships/hyperlink" Target="https://www.fidelity.com" TargetMode="External"/><Relationship Id="rId173" Type="http://schemas.openxmlformats.org/officeDocument/2006/relationships/hyperlink" Target="https://www.linkedin.com/company/us-innovative-technology-fund" TargetMode="External"/><Relationship Id="rId179" Type="http://schemas.openxmlformats.org/officeDocument/2006/relationships/hyperlink" Target="https://www.linkedin.com/company/robert-bosch-venture-capital/" TargetMode="External"/><Relationship Id="rId178" Type="http://schemas.openxmlformats.org/officeDocument/2006/relationships/hyperlink" Target="http://www.rbvc.com" TargetMode="External"/><Relationship Id="rId177" Type="http://schemas.openxmlformats.org/officeDocument/2006/relationships/hyperlink" Target="https://x.com/Fidelity" TargetMode="External"/><Relationship Id="rId198" Type="http://schemas.openxmlformats.org/officeDocument/2006/relationships/hyperlink" Target="http://www.supernovainvest.com/" TargetMode="External"/><Relationship Id="rId197" Type="http://schemas.openxmlformats.org/officeDocument/2006/relationships/hyperlink" Target="https://x.com/notioncapital" TargetMode="External"/><Relationship Id="rId196" Type="http://schemas.openxmlformats.org/officeDocument/2006/relationships/hyperlink" Target="http://www.linkedin.com/company/notion-capital" TargetMode="External"/><Relationship Id="rId195" Type="http://schemas.openxmlformats.org/officeDocument/2006/relationships/hyperlink" Target="https://notion.vc" TargetMode="External"/><Relationship Id="rId199" Type="http://schemas.openxmlformats.org/officeDocument/2006/relationships/hyperlink" Target="https://www.facebook.com/supernovainvest/" TargetMode="External"/><Relationship Id="rId150" Type="http://schemas.openxmlformats.org/officeDocument/2006/relationships/hyperlink" Target="http://www.nea.com" TargetMode="External"/><Relationship Id="rId149" Type="http://schemas.openxmlformats.org/officeDocument/2006/relationships/hyperlink" Target="https://x.com/IonQ_Inc" TargetMode="External"/><Relationship Id="rId148" Type="http://schemas.openxmlformats.org/officeDocument/2006/relationships/hyperlink" Target="https://www.linkedin.com/company/ionq.co" TargetMode="External"/><Relationship Id="rId143" Type="http://schemas.openxmlformats.org/officeDocument/2006/relationships/hyperlink" Target="https://www.facebook.com/atomicovc" TargetMode="External"/><Relationship Id="rId142" Type="http://schemas.openxmlformats.org/officeDocument/2006/relationships/hyperlink" Target="http://www.atomico.com" TargetMode="External"/><Relationship Id="rId141" Type="http://schemas.openxmlformats.org/officeDocument/2006/relationships/hyperlink" Target="https://x.com/Venrock" TargetMode="External"/><Relationship Id="rId140" Type="http://schemas.openxmlformats.org/officeDocument/2006/relationships/hyperlink" Target="http://www.linkedin.com/company/venrock" TargetMode="External"/><Relationship Id="rId147" Type="http://schemas.openxmlformats.org/officeDocument/2006/relationships/hyperlink" Target="https://www.facebook.com/profile.php?id=100068180767172" TargetMode="External"/><Relationship Id="rId146" Type="http://schemas.openxmlformats.org/officeDocument/2006/relationships/hyperlink" Target="https://ionq.com" TargetMode="External"/><Relationship Id="rId145" Type="http://schemas.openxmlformats.org/officeDocument/2006/relationships/hyperlink" Target="https://x.com/atomico" TargetMode="External"/><Relationship Id="rId144" Type="http://schemas.openxmlformats.org/officeDocument/2006/relationships/hyperlink" Target="http://www.linkedin.com/company/atomico" TargetMode="External"/><Relationship Id="rId139" Type="http://schemas.openxmlformats.org/officeDocument/2006/relationships/hyperlink" Target="http://www.facebook.com/venrock" TargetMode="External"/><Relationship Id="rId138" Type="http://schemas.openxmlformats.org/officeDocument/2006/relationships/hyperlink" Target="http://www.venrock.com" TargetMode="External"/><Relationship Id="rId137" Type="http://schemas.openxmlformats.org/officeDocument/2006/relationships/hyperlink" Target="https://x.com/inveready" TargetMode="External"/><Relationship Id="rId132" Type="http://schemas.openxmlformats.org/officeDocument/2006/relationships/hyperlink" Target="https://www.facebook.com/svangelfirm" TargetMode="External"/><Relationship Id="rId131" Type="http://schemas.openxmlformats.org/officeDocument/2006/relationships/hyperlink" Target="http://www.svangel.com" TargetMode="External"/><Relationship Id="rId130" Type="http://schemas.openxmlformats.org/officeDocument/2006/relationships/hyperlink" Target="https://www.linkedin.com/company/k5global/" TargetMode="External"/><Relationship Id="rId136" Type="http://schemas.openxmlformats.org/officeDocument/2006/relationships/hyperlink" Target="https://www.linkedin.com/company/inveready/" TargetMode="External"/><Relationship Id="rId135" Type="http://schemas.openxmlformats.org/officeDocument/2006/relationships/hyperlink" Target="https://inveready.com/" TargetMode="External"/><Relationship Id="rId134" Type="http://schemas.openxmlformats.org/officeDocument/2006/relationships/hyperlink" Target="https://www.x.com/svangel" TargetMode="External"/><Relationship Id="rId133" Type="http://schemas.openxmlformats.org/officeDocument/2006/relationships/hyperlink" Target="https://www.linkedin.com/company/sv-angel" TargetMode="External"/><Relationship Id="rId172" Type="http://schemas.openxmlformats.org/officeDocument/2006/relationships/hyperlink" Target="https://usitfund.com" TargetMode="External"/><Relationship Id="rId171" Type="http://schemas.openxmlformats.org/officeDocument/2006/relationships/hyperlink" Target="https://x.com/OurCrowd" TargetMode="External"/><Relationship Id="rId170" Type="http://schemas.openxmlformats.org/officeDocument/2006/relationships/hyperlink" Target="http://www.linkedin.com/company/ourcrowd-llc" TargetMode="External"/><Relationship Id="rId165" Type="http://schemas.openxmlformats.org/officeDocument/2006/relationships/hyperlink" Target="https://www.facebook.com/IBM" TargetMode="External"/><Relationship Id="rId164" Type="http://schemas.openxmlformats.org/officeDocument/2006/relationships/hyperlink" Target="http://www.ibm.com" TargetMode="External"/><Relationship Id="rId163" Type="http://schemas.openxmlformats.org/officeDocument/2006/relationships/hyperlink" Target="https://x.com/BNPParibas" TargetMode="External"/><Relationship Id="rId162" Type="http://schemas.openxmlformats.org/officeDocument/2006/relationships/hyperlink" Target="https://www.linkedin.com/company/bnp-paribas" TargetMode="External"/><Relationship Id="rId169" Type="http://schemas.openxmlformats.org/officeDocument/2006/relationships/hyperlink" Target="http://www.facebook.com/Ourcrowdfund" TargetMode="External"/><Relationship Id="rId168" Type="http://schemas.openxmlformats.org/officeDocument/2006/relationships/hyperlink" Target="http://www.ourcrowd.com" TargetMode="External"/><Relationship Id="rId167" Type="http://schemas.openxmlformats.org/officeDocument/2006/relationships/hyperlink" Target="https://x.com/IBM" TargetMode="External"/><Relationship Id="rId166" Type="http://schemas.openxmlformats.org/officeDocument/2006/relationships/hyperlink" Target="https://www.linkedin.com/company/ibm" TargetMode="External"/><Relationship Id="rId161" Type="http://schemas.openxmlformats.org/officeDocument/2006/relationships/hyperlink" Target="https://www.facebook.com/BNPParibasGroup/" TargetMode="External"/><Relationship Id="rId160" Type="http://schemas.openxmlformats.org/officeDocument/2006/relationships/hyperlink" Target="https://group.bnpparibas" TargetMode="External"/><Relationship Id="rId159" Type="http://schemas.openxmlformats.org/officeDocument/2006/relationships/hyperlink" Target="https://x.com/liquid2v" TargetMode="External"/><Relationship Id="rId154" Type="http://schemas.openxmlformats.org/officeDocument/2006/relationships/hyperlink" Target="https://www.deshaw.com" TargetMode="External"/><Relationship Id="rId153" Type="http://schemas.openxmlformats.org/officeDocument/2006/relationships/hyperlink" Target="https://www.x.com/NEA" TargetMode="External"/><Relationship Id="rId152" Type="http://schemas.openxmlformats.org/officeDocument/2006/relationships/hyperlink" Target="https://www.linkedin.com/company/new-enterprise-associates" TargetMode="External"/><Relationship Id="rId151" Type="http://schemas.openxmlformats.org/officeDocument/2006/relationships/hyperlink" Target="https://www.facebook.com/NEAvc" TargetMode="External"/><Relationship Id="rId158" Type="http://schemas.openxmlformats.org/officeDocument/2006/relationships/hyperlink" Target="https://www.linkedin.com/company/liquid-2-ventures" TargetMode="External"/><Relationship Id="rId157" Type="http://schemas.openxmlformats.org/officeDocument/2006/relationships/hyperlink" Target="http://liquid2.vc" TargetMode="External"/><Relationship Id="rId156" Type="http://schemas.openxmlformats.org/officeDocument/2006/relationships/hyperlink" Target="https://x.com/deshawgroup" TargetMode="External"/><Relationship Id="rId155" Type="http://schemas.openxmlformats.org/officeDocument/2006/relationships/hyperlink" Target="https://www.linkedin.com/company/d.-e.-shaw-&amp;-co./" TargetMode="External"/><Relationship Id="rId509" Type="http://schemas.openxmlformats.org/officeDocument/2006/relationships/hyperlink" Target="https://www.linkedin.com/company/british-patient-capital/mycompany/" TargetMode="External"/><Relationship Id="rId508" Type="http://schemas.openxmlformats.org/officeDocument/2006/relationships/hyperlink" Target="https://www.britishpatientcapital.co.uk/" TargetMode="External"/><Relationship Id="rId503" Type="http://schemas.openxmlformats.org/officeDocument/2006/relationships/hyperlink" Target="http://www.facebook.com/SusquehannaBank" TargetMode="External"/><Relationship Id="rId502" Type="http://schemas.openxmlformats.org/officeDocument/2006/relationships/hyperlink" Target="http://www.susquehanna.net" TargetMode="External"/><Relationship Id="rId501" Type="http://schemas.openxmlformats.org/officeDocument/2006/relationships/hyperlink" Target="https://www.linkedin.com/company/lansdowne-partners" TargetMode="External"/><Relationship Id="rId500" Type="http://schemas.openxmlformats.org/officeDocument/2006/relationships/hyperlink" Target="http://www.lansdownepartners.com" TargetMode="External"/><Relationship Id="rId507" Type="http://schemas.openxmlformats.org/officeDocument/2006/relationships/hyperlink" Target="https://www.linkedin.com/company/sumitomocorporation" TargetMode="External"/><Relationship Id="rId506" Type="http://schemas.openxmlformats.org/officeDocument/2006/relationships/hyperlink" Target="https://www.sumitomocorp.com" TargetMode="External"/><Relationship Id="rId505" Type="http://schemas.openxmlformats.org/officeDocument/2006/relationships/hyperlink" Target="https://x.com/susquehannabank" TargetMode="External"/><Relationship Id="rId504" Type="http://schemas.openxmlformats.org/officeDocument/2006/relationships/hyperlink" Target="http://www.linkedin.com/company/susquehanna-bank" TargetMode="External"/><Relationship Id="rId525" Type="http://schemas.openxmlformats.org/officeDocument/2006/relationships/hyperlink" Target="https://x.com/ausgov" TargetMode="External"/><Relationship Id="rId524" Type="http://schemas.openxmlformats.org/officeDocument/2006/relationships/hyperlink" Target="https://www.linkedin.com/company/australiangovernment/" TargetMode="External"/><Relationship Id="rId523" Type="http://schemas.openxmlformats.org/officeDocument/2006/relationships/hyperlink" Target="https://www.facebook.com/ausgov" TargetMode="External"/><Relationship Id="rId522" Type="http://schemas.openxmlformats.org/officeDocument/2006/relationships/hyperlink" Target="https://www.australia.gov.au/" TargetMode="External"/><Relationship Id="rId529" Type="http://schemas.openxmlformats.org/officeDocument/2006/relationships/hyperlink" Target="https://x.com/varma_tweet" TargetMode="External"/><Relationship Id="rId528" Type="http://schemas.openxmlformats.org/officeDocument/2006/relationships/hyperlink" Target="https://www.linkedin.com/company/varma" TargetMode="External"/><Relationship Id="rId527" Type="http://schemas.openxmlformats.org/officeDocument/2006/relationships/hyperlink" Target="https://www.facebook.com/tyoelakevarma" TargetMode="External"/><Relationship Id="rId526" Type="http://schemas.openxmlformats.org/officeDocument/2006/relationships/hyperlink" Target="https://www.varma.fi" TargetMode="External"/><Relationship Id="rId521" Type="http://schemas.openxmlformats.org/officeDocument/2006/relationships/hyperlink" Target="https://x.com/monetagroup" TargetMode="External"/><Relationship Id="rId520" Type="http://schemas.openxmlformats.org/officeDocument/2006/relationships/hyperlink" Target="https://www.linkedin.com/company/moneta-group" TargetMode="External"/><Relationship Id="rId519" Type="http://schemas.openxmlformats.org/officeDocument/2006/relationships/hyperlink" Target="https://www.facebook.com/monetagroupfamilycfo" TargetMode="External"/><Relationship Id="rId514" Type="http://schemas.openxmlformats.org/officeDocument/2006/relationships/hyperlink" Target="https://www.linkedin.com/company/caruso-ventures/" TargetMode="External"/><Relationship Id="rId513" Type="http://schemas.openxmlformats.org/officeDocument/2006/relationships/hyperlink" Target="https://carusoventures.com/" TargetMode="External"/><Relationship Id="rId512" Type="http://schemas.openxmlformats.org/officeDocument/2006/relationships/hyperlink" Target="https://www.linkedin.com/company/merck" TargetMode="External"/><Relationship Id="rId511" Type="http://schemas.openxmlformats.org/officeDocument/2006/relationships/hyperlink" Target="http://www.merck.com/ghi" TargetMode="External"/><Relationship Id="rId518" Type="http://schemas.openxmlformats.org/officeDocument/2006/relationships/hyperlink" Target="http://monetagroup.com/" TargetMode="External"/><Relationship Id="rId517" Type="http://schemas.openxmlformats.org/officeDocument/2006/relationships/hyperlink" Target="https://x.com/EvliGrowth" TargetMode="External"/><Relationship Id="rId516" Type="http://schemas.openxmlformats.org/officeDocument/2006/relationships/hyperlink" Target="https://www.linkedin.com/company/evli-growth-partners" TargetMode="External"/><Relationship Id="rId515" Type="http://schemas.openxmlformats.org/officeDocument/2006/relationships/hyperlink" Target="https://egp.fi" TargetMode="External"/><Relationship Id="rId510" Type="http://schemas.openxmlformats.org/officeDocument/2006/relationships/hyperlink" Target="https://x.com/BPatientCap?ref_src=twsrc%5Egoogle%7Ctwcamp%5Eserp%7Ctwgr%5Eauthor" TargetMode="External"/><Relationship Id="rId590" Type="http://schemas.openxmlformats.org/officeDocument/2006/relationships/hyperlink" Target="http://www.ascendiant.com/" TargetMode="External"/><Relationship Id="rId107" Type="http://schemas.openxmlformats.org/officeDocument/2006/relationships/hyperlink" Target="https://x.com/forgepointcap" TargetMode="External"/><Relationship Id="rId106" Type="http://schemas.openxmlformats.org/officeDocument/2006/relationships/hyperlink" Target="https://www.linkedin.com/company/forgepoint-capital" TargetMode="External"/><Relationship Id="rId105" Type="http://schemas.openxmlformats.org/officeDocument/2006/relationships/hyperlink" Target="https://forgepointcap.com" TargetMode="External"/><Relationship Id="rId589" Type="http://schemas.openxmlformats.org/officeDocument/2006/relationships/hyperlink" Target="https://il.linkedin.com/company/winbond?trk=public_profile_topcard_current_company" TargetMode="External"/><Relationship Id="rId104" Type="http://schemas.openxmlformats.org/officeDocument/2006/relationships/hyperlink" Target="https://x.com/sbigroup" TargetMode="External"/><Relationship Id="rId588" Type="http://schemas.openxmlformats.org/officeDocument/2006/relationships/hyperlink" Target="https://www.winbond.com/" TargetMode="External"/><Relationship Id="rId109" Type="http://schemas.openxmlformats.org/officeDocument/2006/relationships/hyperlink" Target="https://www.linkedin.com/company/safar-partners/" TargetMode="External"/><Relationship Id="rId108" Type="http://schemas.openxmlformats.org/officeDocument/2006/relationships/hyperlink" Target="https://safar.partners/" TargetMode="External"/><Relationship Id="rId583" Type="http://schemas.openxmlformats.org/officeDocument/2006/relationships/hyperlink" Target="https://www.linkedin.com/company/comcast-ventures/" TargetMode="External"/><Relationship Id="rId582" Type="http://schemas.openxmlformats.org/officeDocument/2006/relationships/hyperlink" Target="http://www.facebook.com/ComcastVentures" TargetMode="External"/><Relationship Id="rId581" Type="http://schemas.openxmlformats.org/officeDocument/2006/relationships/hyperlink" Target="http://www.comcastventures.com" TargetMode="External"/><Relationship Id="rId580" Type="http://schemas.openxmlformats.org/officeDocument/2006/relationships/hyperlink" Target="https://x.com/SBISEC" TargetMode="External"/><Relationship Id="rId103" Type="http://schemas.openxmlformats.org/officeDocument/2006/relationships/hyperlink" Target="https://www.linkedin.com/company/sbi-investment/" TargetMode="External"/><Relationship Id="rId587" Type="http://schemas.openxmlformats.org/officeDocument/2006/relationships/hyperlink" Target="https://www.linkedin.com/company/npinvestment/" TargetMode="External"/><Relationship Id="rId102" Type="http://schemas.openxmlformats.org/officeDocument/2006/relationships/hyperlink" Target="http://www.sbinvestment.co.jp/" TargetMode="External"/><Relationship Id="rId586" Type="http://schemas.openxmlformats.org/officeDocument/2006/relationships/hyperlink" Target="https://www.facebook.com/npinvetment/?locale=ko_KR" TargetMode="External"/><Relationship Id="rId101" Type="http://schemas.openxmlformats.org/officeDocument/2006/relationships/hyperlink" Target="https://x.com/blackbirdvc" TargetMode="External"/><Relationship Id="rId585" Type="http://schemas.openxmlformats.org/officeDocument/2006/relationships/hyperlink" Target="http://www.npinvestment.co.kr/" TargetMode="External"/><Relationship Id="rId100" Type="http://schemas.openxmlformats.org/officeDocument/2006/relationships/hyperlink" Target="http://www.linkedin.com/company/blackbird-ventures" TargetMode="External"/><Relationship Id="rId584" Type="http://schemas.openxmlformats.org/officeDocument/2006/relationships/hyperlink" Target="https://x.com/ComcastVentures" TargetMode="External"/><Relationship Id="rId579" Type="http://schemas.openxmlformats.org/officeDocument/2006/relationships/hyperlink" Target="https://www.facebook.com/sbisec" TargetMode="External"/><Relationship Id="rId578" Type="http://schemas.openxmlformats.org/officeDocument/2006/relationships/hyperlink" Target="https://www.sbisec.co.jp" TargetMode="External"/><Relationship Id="rId577" Type="http://schemas.openxmlformats.org/officeDocument/2006/relationships/hyperlink" Target="https://www.linkedin.com/company/schwarzdienstleistungen" TargetMode="External"/><Relationship Id="rId572" Type="http://schemas.openxmlformats.org/officeDocument/2006/relationships/hyperlink" Target="https://x.com/BASF" TargetMode="External"/><Relationship Id="rId571" Type="http://schemas.openxmlformats.org/officeDocument/2006/relationships/hyperlink" Target="http://www.linkedin.com/company/basf" TargetMode="External"/><Relationship Id="rId570" Type="http://schemas.openxmlformats.org/officeDocument/2006/relationships/hyperlink" Target="http://www.facebook.com/BASF" TargetMode="External"/><Relationship Id="rId576" Type="http://schemas.openxmlformats.org/officeDocument/2006/relationships/hyperlink" Target="https://www.facebook.com/SchwarzDienstleistungen" TargetMode="External"/><Relationship Id="rId575" Type="http://schemas.openxmlformats.org/officeDocument/2006/relationships/hyperlink" Target="https://gruppe.schwarz" TargetMode="External"/><Relationship Id="rId574" Type="http://schemas.openxmlformats.org/officeDocument/2006/relationships/hyperlink" Target="https://x.com/hptechventures" TargetMode="External"/><Relationship Id="rId573" Type="http://schemas.openxmlformats.org/officeDocument/2006/relationships/hyperlink" Target="https://hptechventures.com/" TargetMode="External"/><Relationship Id="rId129" Type="http://schemas.openxmlformats.org/officeDocument/2006/relationships/hyperlink" Target="http://www.k5global.com/" TargetMode="External"/><Relationship Id="rId128" Type="http://schemas.openxmlformats.org/officeDocument/2006/relationships/hyperlink" Target="https://x.com/goldmansachs" TargetMode="External"/><Relationship Id="rId127" Type="http://schemas.openxmlformats.org/officeDocument/2006/relationships/hyperlink" Target="http://www.linkedin.com/company/goldman-sachs" TargetMode="External"/><Relationship Id="rId126" Type="http://schemas.openxmlformats.org/officeDocument/2006/relationships/hyperlink" Target="https://www.facebook.com/goldmansachs" TargetMode="External"/><Relationship Id="rId121" Type="http://schemas.openxmlformats.org/officeDocument/2006/relationships/hyperlink" Target="https://x.com/Lux_Capital" TargetMode="External"/><Relationship Id="rId120" Type="http://schemas.openxmlformats.org/officeDocument/2006/relationships/hyperlink" Target="http://www.linkedin.com/company/lux-capital" TargetMode="External"/><Relationship Id="rId125" Type="http://schemas.openxmlformats.org/officeDocument/2006/relationships/hyperlink" Target="https://www.goldmansachs.com" TargetMode="External"/><Relationship Id="rId124" Type="http://schemas.openxmlformats.org/officeDocument/2006/relationships/hyperlink" Target="https://x.com/sandboxaq" TargetMode="External"/><Relationship Id="rId123" Type="http://schemas.openxmlformats.org/officeDocument/2006/relationships/hyperlink" Target="https://www.linkedin.com/company/sandboxaq" TargetMode="External"/><Relationship Id="rId122" Type="http://schemas.openxmlformats.org/officeDocument/2006/relationships/hyperlink" Target="https://www.sandboxaq.com" TargetMode="External"/><Relationship Id="rId118" Type="http://schemas.openxmlformats.org/officeDocument/2006/relationships/hyperlink" Target="https://x.com/paladincap" TargetMode="External"/><Relationship Id="rId117" Type="http://schemas.openxmlformats.org/officeDocument/2006/relationships/hyperlink" Target="http://www.linkedin.com/company/64897" TargetMode="External"/><Relationship Id="rId116" Type="http://schemas.openxmlformats.org/officeDocument/2006/relationships/hyperlink" Target="http://www.paladincapgroup.com" TargetMode="External"/><Relationship Id="rId115" Type="http://schemas.openxmlformats.org/officeDocument/2006/relationships/hyperlink" Target="https://x.com/section32vc" TargetMode="External"/><Relationship Id="rId599" Type="http://schemas.openxmlformats.org/officeDocument/2006/relationships/hyperlink" Target="https://www.d4t4solutions.com/" TargetMode="External"/><Relationship Id="rId119" Type="http://schemas.openxmlformats.org/officeDocument/2006/relationships/hyperlink" Target="http://www.luxcapital.com" TargetMode="External"/><Relationship Id="rId110" Type="http://schemas.openxmlformats.org/officeDocument/2006/relationships/hyperlink" Target="https://inventure.vc/" TargetMode="External"/><Relationship Id="rId594" Type="http://schemas.openxmlformats.org/officeDocument/2006/relationships/hyperlink" Target="http://www.nicefni.co.kr" TargetMode="External"/><Relationship Id="rId593" Type="http://schemas.openxmlformats.org/officeDocument/2006/relationships/hyperlink" Target="https://x.com/ascendiant" TargetMode="External"/><Relationship Id="rId592" Type="http://schemas.openxmlformats.org/officeDocument/2006/relationships/hyperlink" Target="https://www.linkedin.com/company/ascendiant/" TargetMode="External"/><Relationship Id="rId591" Type="http://schemas.openxmlformats.org/officeDocument/2006/relationships/hyperlink" Target="https://www.facebook.com/ascendiantcapitalmarkets" TargetMode="External"/><Relationship Id="rId114" Type="http://schemas.openxmlformats.org/officeDocument/2006/relationships/hyperlink" Target="https://www.linkedin.com/company/section-32" TargetMode="External"/><Relationship Id="rId598" Type="http://schemas.openxmlformats.org/officeDocument/2006/relationships/hyperlink" Target="https://www.csimfunds.com/public/csim/home" TargetMode="External"/><Relationship Id="rId113" Type="http://schemas.openxmlformats.org/officeDocument/2006/relationships/hyperlink" Target="https://s32.com/" TargetMode="External"/><Relationship Id="rId597" Type="http://schemas.openxmlformats.org/officeDocument/2006/relationships/hyperlink" Target="https://www.scaleuptips.or.kr/" TargetMode="External"/><Relationship Id="rId112" Type="http://schemas.openxmlformats.org/officeDocument/2006/relationships/hyperlink" Target="https://x.com/InventureVC" TargetMode="External"/><Relationship Id="rId596" Type="http://schemas.openxmlformats.org/officeDocument/2006/relationships/hyperlink" Target="https://www.linkedin.com/company/chestnut-street-ventures" TargetMode="External"/><Relationship Id="rId111" Type="http://schemas.openxmlformats.org/officeDocument/2006/relationships/hyperlink" Target="https://www.linkedin.com/company/inventure/" TargetMode="External"/><Relationship Id="rId595" Type="http://schemas.openxmlformats.org/officeDocument/2006/relationships/hyperlink" Target="http://www.chestnutstreetventures.com/" TargetMode="External"/><Relationship Id="rId547" Type="http://schemas.openxmlformats.org/officeDocument/2006/relationships/hyperlink" Target="https://www.facebook.com/newSBA.Seoul" TargetMode="External"/><Relationship Id="rId546" Type="http://schemas.openxmlformats.org/officeDocument/2006/relationships/hyperlink" Target="https://www.sba.seoul.kr" TargetMode="External"/><Relationship Id="rId545" Type="http://schemas.openxmlformats.org/officeDocument/2006/relationships/hyperlink" Target="https://x.com/sk_securities" TargetMode="External"/><Relationship Id="rId544" Type="http://schemas.openxmlformats.org/officeDocument/2006/relationships/hyperlink" Target="https://www.linkedin.com/company/sk-securities/" TargetMode="External"/><Relationship Id="rId549" Type="http://schemas.openxmlformats.org/officeDocument/2006/relationships/hyperlink" Target="https://www.itochu.co.jp/en/index.html" TargetMode="External"/><Relationship Id="rId548" Type="http://schemas.openxmlformats.org/officeDocument/2006/relationships/hyperlink" Target="https://x.com/sba_seoul/" TargetMode="External"/><Relationship Id="rId543" Type="http://schemas.openxmlformats.org/officeDocument/2006/relationships/hyperlink" Target="https://www.facebook.com/SK-Securities-157940760921974/" TargetMode="External"/><Relationship Id="rId542" Type="http://schemas.openxmlformats.org/officeDocument/2006/relationships/hyperlink" Target="https://www.sks.co.kr" TargetMode="External"/><Relationship Id="rId541" Type="http://schemas.openxmlformats.org/officeDocument/2006/relationships/hyperlink" Target="https://www.linkedin.com/company/heights-capital-management/" TargetMode="External"/><Relationship Id="rId540" Type="http://schemas.openxmlformats.org/officeDocument/2006/relationships/hyperlink" Target="https://www.heightscapital.com/en" TargetMode="External"/><Relationship Id="rId536" Type="http://schemas.openxmlformats.org/officeDocument/2006/relationships/hyperlink" Target="https://www.linkedin.com/company/aventuresvc" TargetMode="External"/><Relationship Id="rId535" Type="http://schemas.openxmlformats.org/officeDocument/2006/relationships/hyperlink" Target="https://aven.vc/" TargetMode="External"/><Relationship Id="rId534" Type="http://schemas.openxmlformats.org/officeDocument/2006/relationships/hyperlink" Target="https://www.linkedin.com/company/cambium-capital" TargetMode="External"/><Relationship Id="rId533" Type="http://schemas.openxmlformats.org/officeDocument/2006/relationships/hyperlink" Target="https://www.linkedin.com/company/aju-ib-investment/" TargetMode="External"/><Relationship Id="rId539" Type="http://schemas.openxmlformats.org/officeDocument/2006/relationships/hyperlink" Target="https://x.com/Serendipity_Cap" TargetMode="External"/><Relationship Id="rId538" Type="http://schemas.openxmlformats.org/officeDocument/2006/relationships/hyperlink" Target="http://www.linkedin.com/company/31142651" TargetMode="External"/><Relationship Id="rId537" Type="http://schemas.openxmlformats.org/officeDocument/2006/relationships/hyperlink" Target="http://www.serendipitycapital.com" TargetMode="External"/><Relationship Id="rId532" Type="http://schemas.openxmlformats.org/officeDocument/2006/relationships/hyperlink" Target="http://www.ajuib.co.kr" TargetMode="External"/><Relationship Id="rId531" Type="http://schemas.openxmlformats.org/officeDocument/2006/relationships/hyperlink" Target="https://www.linkedin.com/company/tudor-investment-corporation/" TargetMode="External"/><Relationship Id="rId530" Type="http://schemas.openxmlformats.org/officeDocument/2006/relationships/hyperlink" Target="http://www.tudorfunds.com" TargetMode="External"/><Relationship Id="rId569" Type="http://schemas.openxmlformats.org/officeDocument/2006/relationships/hyperlink" Target="http://www.basf.de" TargetMode="External"/><Relationship Id="rId568" Type="http://schemas.openxmlformats.org/officeDocument/2006/relationships/hyperlink" Target="https://www.linkedin.com/company/alyeska-investment-group/about/" TargetMode="External"/><Relationship Id="rId567" Type="http://schemas.openxmlformats.org/officeDocument/2006/relationships/hyperlink" Target="http://www.alyeskagroup.com/" TargetMode="External"/><Relationship Id="rId566" Type="http://schemas.openxmlformats.org/officeDocument/2006/relationships/hyperlink" Target="https://www.linkedin.com/company/jsr-corporation" TargetMode="External"/><Relationship Id="rId561" Type="http://schemas.openxmlformats.org/officeDocument/2006/relationships/hyperlink" Target="https://www.linkedin.com/company/20121/" TargetMode="External"/><Relationship Id="rId560" Type="http://schemas.openxmlformats.org/officeDocument/2006/relationships/hyperlink" Target="https://www.facebook.com/PensionDanmark/" TargetMode="External"/><Relationship Id="rId565" Type="http://schemas.openxmlformats.org/officeDocument/2006/relationships/hyperlink" Target="http://www.jsr.co.jp" TargetMode="External"/><Relationship Id="rId564" Type="http://schemas.openxmlformats.org/officeDocument/2006/relationships/hyperlink" Target="https://www.linkedin.com/company/adequita-capital" TargetMode="External"/><Relationship Id="rId563" Type="http://schemas.openxmlformats.org/officeDocument/2006/relationships/hyperlink" Target="https://adequita.co.uk" TargetMode="External"/><Relationship Id="rId562" Type="http://schemas.openxmlformats.org/officeDocument/2006/relationships/hyperlink" Target="https://x.com/pensiondanmark" TargetMode="External"/><Relationship Id="rId558" Type="http://schemas.openxmlformats.org/officeDocument/2006/relationships/hyperlink" Target="https://x.com/ansongroupfunds" TargetMode="External"/><Relationship Id="rId557" Type="http://schemas.openxmlformats.org/officeDocument/2006/relationships/hyperlink" Target="https://www.linkedin.com/company/anson-group-of-funds" TargetMode="External"/><Relationship Id="rId556" Type="http://schemas.openxmlformats.org/officeDocument/2006/relationships/hyperlink" Target="https://www.facebook.com/ansongroupfunds/" TargetMode="External"/><Relationship Id="rId555" Type="http://schemas.openxmlformats.org/officeDocument/2006/relationships/hyperlink" Target="http://ansonfunds.com/" TargetMode="External"/><Relationship Id="rId559" Type="http://schemas.openxmlformats.org/officeDocument/2006/relationships/hyperlink" Target="https://www.pensiondanmark.com/" TargetMode="External"/><Relationship Id="rId550" Type="http://schemas.openxmlformats.org/officeDocument/2006/relationships/hyperlink" Target="https://www.linkedin.com/company/itochu-corporation" TargetMode="External"/><Relationship Id="rId554" Type="http://schemas.openxmlformats.org/officeDocument/2006/relationships/hyperlink" Target="https://www.linkedin.com/company/ghisallo-capital-management-llc/" TargetMode="External"/><Relationship Id="rId553" Type="http://schemas.openxmlformats.org/officeDocument/2006/relationships/hyperlink" Target="https://www.ghisallo.com" TargetMode="External"/><Relationship Id="rId552" Type="http://schemas.openxmlformats.org/officeDocument/2006/relationships/hyperlink" Target="https://www.linkedin.com/company/mitsui-&amp;-co--ltd-/about/" TargetMode="External"/><Relationship Id="rId551" Type="http://schemas.openxmlformats.org/officeDocument/2006/relationships/hyperlink" Target="https://www.mitsui.com/us/en/index.html" TargetMode="External"/><Relationship Id="rId495" Type="http://schemas.openxmlformats.org/officeDocument/2006/relationships/hyperlink" Target="https://x.com/horizonshk?lang=en" TargetMode="External"/><Relationship Id="rId494" Type="http://schemas.openxmlformats.org/officeDocument/2006/relationships/hyperlink" Target="https://www.linkedin.com/company/horizons-ventures/" TargetMode="External"/><Relationship Id="rId493" Type="http://schemas.openxmlformats.org/officeDocument/2006/relationships/hyperlink" Target="https://www.facebook.com/HorizonsVenturesLimited/" TargetMode="External"/><Relationship Id="rId492" Type="http://schemas.openxmlformats.org/officeDocument/2006/relationships/hyperlink" Target="http://horizonsventures.com" TargetMode="External"/><Relationship Id="rId499" Type="http://schemas.openxmlformats.org/officeDocument/2006/relationships/hyperlink" Target="https://www.linkedin.com/company/weventures2019" TargetMode="External"/><Relationship Id="rId498" Type="http://schemas.openxmlformats.org/officeDocument/2006/relationships/hyperlink" Target="https://weventures.co.kr" TargetMode="External"/><Relationship Id="rId497" Type="http://schemas.openxmlformats.org/officeDocument/2006/relationships/hyperlink" Target="https://www.linkedin.com/company/hudson-bay-capital-management-lp/" TargetMode="External"/><Relationship Id="rId496" Type="http://schemas.openxmlformats.org/officeDocument/2006/relationships/hyperlink" Target="http://hudsonbaycapital.com" TargetMode="External"/><Relationship Id="rId409" Type="http://schemas.openxmlformats.org/officeDocument/2006/relationships/hyperlink" Target="https://www.facebook.com/StoneXGroupInc/" TargetMode="External"/><Relationship Id="rId404" Type="http://schemas.openxmlformats.org/officeDocument/2006/relationships/hyperlink" Target="https://www.linkedin.com/company/columbus-ventue-partners-s.g.e.i.c.-s.a" TargetMode="External"/><Relationship Id="rId403" Type="http://schemas.openxmlformats.org/officeDocument/2006/relationships/hyperlink" Target="http://www.columbusvp.com/" TargetMode="External"/><Relationship Id="rId402" Type="http://schemas.openxmlformats.org/officeDocument/2006/relationships/hyperlink" Target="https://www.hongshan.com/" TargetMode="External"/><Relationship Id="rId401" Type="http://schemas.openxmlformats.org/officeDocument/2006/relationships/hyperlink" Target="https://x.com/innovateuk" TargetMode="External"/><Relationship Id="rId408" Type="http://schemas.openxmlformats.org/officeDocument/2006/relationships/hyperlink" Target="https://www.stonex.com/" TargetMode="External"/><Relationship Id="rId407" Type="http://schemas.openxmlformats.org/officeDocument/2006/relationships/hyperlink" Target="https://x.com/TarongaGroup" TargetMode="External"/><Relationship Id="rId406" Type="http://schemas.openxmlformats.org/officeDocument/2006/relationships/hyperlink" Target="https://www.linkedin.com/company/taronga-group" TargetMode="External"/><Relationship Id="rId405" Type="http://schemas.openxmlformats.org/officeDocument/2006/relationships/hyperlink" Target="https://tarongagroup.com" TargetMode="External"/><Relationship Id="rId400" Type="http://schemas.openxmlformats.org/officeDocument/2006/relationships/hyperlink" Target="https://www.linkedin.com/company/innovateuk" TargetMode="External"/><Relationship Id="rId469" Type="http://schemas.openxmlformats.org/officeDocument/2006/relationships/hyperlink" Target="https://www.acet.ca/" TargetMode="External"/><Relationship Id="rId468" Type="http://schemas.openxmlformats.org/officeDocument/2006/relationships/hyperlink" Target="https://www.linkedin.com/company/quanta-computer-inc-" TargetMode="External"/><Relationship Id="rId467" Type="http://schemas.openxmlformats.org/officeDocument/2006/relationships/hyperlink" Target="https://www.facebook.com/Quantataiwan" TargetMode="External"/><Relationship Id="rId462" Type="http://schemas.openxmlformats.org/officeDocument/2006/relationships/hyperlink" Target="https://www.linkedin.com/company/legal-&amp;-general/" TargetMode="External"/><Relationship Id="rId461" Type="http://schemas.openxmlformats.org/officeDocument/2006/relationships/hyperlink" Target="https://www.facebook.com/legalandgeneral/" TargetMode="External"/><Relationship Id="rId460" Type="http://schemas.openxmlformats.org/officeDocument/2006/relationships/hyperlink" Target="https://www.legalandgeneral.com/" TargetMode="External"/><Relationship Id="rId466" Type="http://schemas.openxmlformats.org/officeDocument/2006/relationships/hyperlink" Target="http://www.quantatw.com/Quanta/english" TargetMode="External"/><Relationship Id="rId465" Type="http://schemas.openxmlformats.org/officeDocument/2006/relationships/hyperlink" Target="https://www.linkedin.com/company/adm-capital?trk=ppro_cprof" TargetMode="External"/><Relationship Id="rId464" Type="http://schemas.openxmlformats.org/officeDocument/2006/relationships/hyperlink" Target="http://admcapital.com/" TargetMode="External"/><Relationship Id="rId463" Type="http://schemas.openxmlformats.org/officeDocument/2006/relationships/hyperlink" Target="https://x.com/landg_careers" TargetMode="External"/><Relationship Id="rId459" Type="http://schemas.openxmlformats.org/officeDocument/2006/relationships/hyperlink" Target="https://x.com/Eifo_fond" TargetMode="External"/><Relationship Id="rId458" Type="http://schemas.openxmlformats.org/officeDocument/2006/relationships/hyperlink" Target="https://www.linkedin.com/company/eifo" TargetMode="External"/><Relationship Id="rId457" Type="http://schemas.openxmlformats.org/officeDocument/2006/relationships/hyperlink" Target="https://www.facebook.com/EIFOdk" TargetMode="External"/><Relationship Id="rId456" Type="http://schemas.openxmlformats.org/officeDocument/2006/relationships/hyperlink" Target="https://www.eifo.dk" TargetMode="External"/><Relationship Id="rId451" Type="http://schemas.openxmlformats.org/officeDocument/2006/relationships/hyperlink" Target="https://www.facebook.com/mitacs" TargetMode="External"/><Relationship Id="rId450" Type="http://schemas.openxmlformats.org/officeDocument/2006/relationships/hyperlink" Target="https://www.mitacs.ca" TargetMode="External"/><Relationship Id="rId455" Type="http://schemas.openxmlformats.org/officeDocument/2006/relationships/hyperlink" Target="https://www.linkedin.com/company/jane-street-asia-limited" TargetMode="External"/><Relationship Id="rId454" Type="http://schemas.openxmlformats.org/officeDocument/2006/relationships/hyperlink" Target="https://www.janestreet.com" TargetMode="External"/><Relationship Id="rId453" Type="http://schemas.openxmlformats.org/officeDocument/2006/relationships/hyperlink" Target="https://x.com/mitacscanada" TargetMode="External"/><Relationship Id="rId452" Type="http://schemas.openxmlformats.org/officeDocument/2006/relationships/hyperlink" Target="https://www.linkedin.com/company/mitacs" TargetMode="External"/><Relationship Id="rId491" Type="http://schemas.openxmlformats.org/officeDocument/2006/relationships/hyperlink" Target="https://www.linkedin.com/company/bullhound-capital" TargetMode="External"/><Relationship Id="rId490" Type="http://schemas.openxmlformats.org/officeDocument/2006/relationships/hyperlink" Target="https://bullhoundcapital.com/" TargetMode="External"/><Relationship Id="rId489" Type="http://schemas.openxmlformats.org/officeDocument/2006/relationships/hyperlink" Target="https://x.com/AMECloudVC" TargetMode="External"/><Relationship Id="rId484" Type="http://schemas.openxmlformats.org/officeDocument/2006/relationships/hyperlink" Target="https://quantumventures.vc/" TargetMode="External"/><Relationship Id="rId483" Type="http://schemas.openxmlformats.org/officeDocument/2006/relationships/hyperlink" Target="https://x.com/Honeywell" TargetMode="External"/><Relationship Id="rId482" Type="http://schemas.openxmlformats.org/officeDocument/2006/relationships/hyperlink" Target="https://www.linkedin.com/company/honeywell" TargetMode="External"/><Relationship Id="rId481" Type="http://schemas.openxmlformats.org/officeDocument/2006/relationships/hyperlink" Target="https://www.facebook.com/Honeywell" TargetMode="External"/><Relationship Id="rId488" Type="http://schemas.openxmlformats.org/officeDocument/2006/relationships/hyperlink" Target="https://www.linkedin.com/company/ame-cloud-ventures" TargetMode="External"/><Relationship Id="rId487" Type="http://schemas.openxmlformats.org/officeDocument/2006/relationships/hyperlink" Target="https://www.facebook.com/AME-Cloud-Ventures-127912004058296" TargetMode="External"/><Relationship Id="rId486" Type="http://schemas.openxmlformats.org/officeDocument/2006/relationships/hyperlink" Target="http://www.amecloudventures.com" TargetMode="External"/><Relationship Id="rId485" Type="http://schemas.openxmlformats.org/officeDocument/2006/relationships/hyperlink" Target="https://www.linkedin.com/company/73785685/" TargetMode="External"/><Relationship Id="rId480" Type="http://schemas.openxmlformats.org/officeDocument/2006/relationships/hyperlink" Target="http://www.honeywell.com" TargetMode="External"/><Relationship Id="rId479" Type="http://schemas.openxmlformats.org/officeDocument/2006/relationships/hyperlink" Target="https://x.com/chrysalixvc" TargetMode="External"/><Relationship Id="rId478" Type="http://schemas.openxmlformats.org/officeDocument/2006/relationships/hyperlink" Target="https://www.linkedin.com/company/851941?trk=tyah&amp;trkInfo=clickedVertical%3Acompany%2Cidx%3A1-1-1%2CtarId%3A1432748436825%2Ctas%3Achrysalix%20energy" TargetMode="External"/><Relationship Id="rId473" Type="http://schemas.openxmlformats.org/officeDocument/2006/relationships/hyperlink" Target="https://www.facebook.com/SamsungCatalyst" TargetMode="External"/><Relationship Id="rId472" Type="http://schemas.openxmlformats.org/officeDocument/2006/relationships/hyperlink" Target="https://samsungcatalyst.com" TargetMode="External"/><Relationship Id="rId471" Type="http://schemas.openxmlformats.org/officeDocument/2006/relationships/hyperlink" Target="https://www.linkedin.com/company/acet-acc%C3%A9l%C3%A9rateur-de-cr%C3%A9ation-d-entreprises-technologiques/" TargetMode="External"/><Relationship Id="rId470" Type="http://schemas.openxmlformats.org/officeDocument/2006/relationships/hyperlink" Target="https://www.facebook.com/acetsherbrooke/" TargetMode="External"/><Relationship Id="rId477" Type="http://schemas.openxmlformats.org/officeDocument/2006/relationships/hyperlink" Target="http://www.chrysalix.com/" TargetMode="External"/><Relationship Id="rId476" Type="http://schemas.openxmlformats.org/officeDocument/2006/relationships/hyperlink" Target="http://ulmus.co.kr/" TargetMode="External"/><Relationship Id="rId475" Type="http://schemas.openxmlformats.org/officeDocument/2006/relationships/hyperlink" Target="https://x.com/SamsungCatalyst" TargetMode="External"/><Relationship Id="rId474" Type="http://schemas.openxmlformats.org/officeDocument/2006/relationships/hyperlink" Target="https://www.linkedin.com/company/samsungcatalystfund" TargetMode="External"/><Relationship Id="rId426" Type="http://schemas.openxmlformats.org/officeDocument/2006/relationships/hyperlink" Target="http://www.mtivc.com" TargetMode="External"/><Relationship Id="rId425" Type="http://schemas.openxmlformats.org/officeDocument/2006/relationships/hyperlink" Target="https://www.linkedin.com/company/marshall-wace" TargetMode="External"/><Relationship Id="rId424" Type="http://schemas.openxmlformats.org/officeDocument/2006/relationships/hyperlink" Target="https://www.mwam.com" TargetMode="External"/><Relationship Id="rId423" Type="http://schemas.openxmlformats.org/officeDocument/2006/relationships/hyperlink" Target="https://x.com/PreludeVC" TargetMode="External"/><Relationship Id="rId429" Type="http://schemas.openxmlformats.org/officeDocument/2006/relationships/hyperlink" Target="https://www.linkedin.com/company/tips-town/" TargetMode="External"/><Relationship Id="rId428" Type="http://schemas.openxmlformats.org/officeDocument/2006/relationships/hyperlink" Target="https://www.facebook.com/jointips/" TargetMode="External"/><Relationship Id="rId427" Type="http://schemas.openxmlformats.org/officeDocument/2006/relationships/hyperlink" Target="http://www.jointips.or.kr/" TargetMode="External"/><Relationship Id="rId422" Type="http://schemas.openxmlformats.org/officeDocument/2006/relationships/hyperlink" Target="http://www.linkedin.com/company/prelude-ventures" TargetMode="External"/><Relationship Id="rId421" Type="http://schemas.openxmlformats.org/officeDocument/2006/relationships/hyperlink" Target="http://www.preludeventures.com" TargetMode="External"/><Relationship Id="rId420" Type="http://schemas.openxmlformats.org/officeDocument/2006/relationships/hyperlink" Target="https://www.linkedin.com/company/varsityvc" TargetMode="External"/><Relationship Id="rId415" Type="http://schemas.openxmlformats.org/officeDocument/2006/relationships/hyperlink" Target="https://www.verition.com" TargetMode="External"/><Relationship Id="rId414" Type="http://schemas.openxmlformats.org/officeDocument/2006/relationships/hyperlink" Target="https://x.com/TMFGroup" TargetMode="External"/><Relationship Id="rId413" Type="http://schemas.openxmlformats.org/officeDocument/2006/relationships/hyperlink" Target="https://www.linkedin.com/company/tmf-group/" TargetMode="External"/><Relationship Id="rId412" Type="http://schemas.openxmlformats.org/officeDocument/2006/relationships/hyperlink" Target="http://www.tmf-group.com/" TargetMode="External"/><Relationship Id="rId419" Type="http://schemas.openxmlformats.org/officeDocument/2006/relationships/hyperlink" Target="https://www.varsity.vc" TargetMode="External"/><Relationship Id="rId418" Type="http://schemas.openxmlformats.org/officeDocument/2006/relationships/hyperlink" Target="https://www.linkedin.com/company/prime-movers-lab" TargetMode="External"/><Relationship Id="rId417" Type="http://schemas.openxmlformats.org/officeDocument/2006/relationships/hyperlink" Target="http://www.primemoverslab.com" TargetMode="External"/><Relationship Id="rId416" Type="http://schemas.openxmlformats.org/officeDocument/2006/relationships/hyperlink" Target="https://www.linkedin.com/company/verition" TargetMode="External"/><Relationship Id="rId411" Type="http://schemas.openxmlformats.org/officeDocument/2006/relationships/hyperlink" Target="https://x.com/INTLFCStone" TargetMode="External"/><Relationship Id="rId410" Type="http://schemas.openxmlformats.org/officeDocument/2006/relationships/hyperlink" Target="https://www.linkedin.com/company/stonex-group-inc" TargetMode="External"/><Relationship Id="rId448" Type="http://schemas.openxmlformats.org/officeDocument/2006/relationships/hyperlink" Target="http://kipvc.com" TargetMode="External"/><Relationship Id="rId447" Type="http://schemas.openxmlformats.org/officeDocument/2006/relationships/hyperlink" Target="https://x.com/wisekey" TargetMode="External"/><Relationship Id="rId446" Type="http://schemas.openxmlformats.org/officeDocument/2006/relationships/hyperlink" Target="http://www.linkedin.com/company/wisekey-sa" TargetMode="External"/><Relationship Id="rId445" Type="http://schemas.openxmlformats.org/officeDocument/2006/relationships/hyperlink" Target="https://www.facebook.com/wisekeysocial" TargetMode="External"/><Relationship Id="rId449" Type="http://schemas.openxmlformats.org/officeDocument/2006/relationships/hyperlink" Target="https://www.linkedin.com/company/korea-investment-partners" TargetMode="External"/><Relationship Id="rId440" Type="http://schemas.openxmlformats.org/officeDocument/2006/relationships/hyperlink" Target="https://virginorbit.com" TargetMode="External"/><Relationship Id="rId444" Type="http://schemas.openxmlformats.org/officeDocument/2006/relationships/hyperlink" Target="http://www.wisekey.com" TargetMode="External"/><Relationship Id="rId443" Type="http://schemas.openxmlformats.org/officeDocument/2006/relationships/hyperlink" Target="https://x.com/virginorbit" TargetMode="External"/><Relationship Id="rId442" Type="http://schemas.openxmlformats.org/officeDocument/2006/relationships/hyperlink" Target="https://www.linkedin.com/company/virgin-orbit" TargetMode="External"/><Relationship Id="rId441" Type="http://schemas.openxmlformats.org/officeDocument/2006/relationships/hyperlink" Target="https://www.facebook.com/virginorbit" TargetMode="External"/><Relationship Id="rId437" Type="http://schemas.openxmlformats.org/officeDocument/2006/relationships/hyperlink" Target="https://mesh.vc" TargetMode="External"/><Relationship Id="rId436" Type="http://schemas.openxmlformats.org/officeDocument/2006/relationships/hyperlink" Target="https://x.com/enginexyz" TargetMode="External"/><Relationship Id="rId435" Type="http://schemas.openxmlformats.org/officeDocument/2006/relationships/hyperlink" Target="https://www.linkedin.com/company/11104324/" TargetMode="External"/><Relationship Id="rId434" Type="http://schemas.openxmlformats.org/officeDocument/2006/relationships/hyperlink" Target="https://www.facebook.com/enginexyz" TargetMode="External"/><Relationship Id="rId439" Type="http://schemas.openxmlformats.org/officeDocument/2006/relationships/hyperlink" Target="https://x.com/meshventures" TargetMode="External"/><Relationship Id="rId438" Type="http://schemas.openxmlformats.org/officeDocument/2006/relationships/hyperlink" Target="https://www.linkedin.com/company/mesh-ventures" TargetMode="External"/><Relationship Id="rId433" Type="http://schemas.openxmlformats.org/officeDocument/2006/relationships/hyperlink" Target="http://www.engine.xyz/" TargetMode="External"/><Relationship Id="rId432" Type="http://schemas.openxmlformats.org/officeDocument/2006/relationships/hyperlink" Target="https://www.linkedin.com/company/in-q-tel" TargetMode="External"/><Relationship Id="rId431" Type="http://schemas.openxmlformats.org/officeDocument/2006/relationships/hyperlink" Target="https://www.facebook.com/IQT.Belarus" TargetMode="External"/><Relationship Id="rId430" Type="http://schemas.openxmlformats.org/officeDocument/2006/relationships/hyperlink" Target="https://www.iqt.org" TargetMode="External"/></Relationships>
</file>

<file path=xl/worksheets/_rels/sheet22.xml.rels><?xml version="1.0" encoding="UTF-8" standalone="yes"?><Relationships xmlns="http://schemas.openxmlformats.org/package/2006/relationships"><Relationship Id="rId392" Type="http://schemas.openxmlformats.org/officeDocument/2006/relationships/hyperlink" Target="https://www.linkedin.com/company/google/" TargetMode="External"/><Relationship Id="rId391" Type="http://schemas.openxmlformats.org/officeDocument/2006/relationships/hyperlink" Target="https://goo.gle/3DLEokh" TargetMode="External"/><Relationship Id="rId390" Type="http://schemas.openxmlformats.org/officeDocument/2006/relationships/hyperlink" Target="https://www.linkedin.com/in/earchila" TargetMode="External"/><Relationship Id="rId1" Type="http://schemas.openxmlformats.org/officeDocument/2006/relationships/hyperlink" Target="https://www.linkedin.com/in/abhinavdas1985" TargetMode="External"/><Relationship Id="rId2" Type="http://schemas.openxmlformats.org/officeDocument/2006/relationships/hyperlink" Target="http://www.orangewood.co" TargetMode="External"/><Relationship Id="rId3" Type="http://schemas.openxmlformats.org/officeDocument/2006/relationships/hyperlink" Target="https://www.linkedin.com/company/orangewood-labs/" TargetMode="External"/><Relationship Id="rId4" Type="http://schemas.openxmlformats.org/officeDocument/2006/relationships/hyperlink" Target="https://www.linkedin.com/in/abhisek-ghatak" TargetMode="External"/><Relationship Id="rId9" Type="http://schemas.openxmlformats.org/officeDocument/2006/relationships/hyperlink" Target="https://www.linkedin.com/company/t--rowe-price/" TargetMode="External"/><Relationship Id="rId385" Type="http://schemas.openxmlformats.org/officeDocument/2006/relationships/hyperlink" Target="http://www.innovationendeavors.com" TargetMode="External"/><Relationship Id="rId384" Type="http://schemas.openxmlformats.org/officeDocument/2006/relationships/hyperlink" Target="https://www.linkedin.com/in/drorberman" TargetMode="External"/><Relationship Id="rId383" Type="http://schemas.openxmlformats.org/officeDocument/2006/relationships/hyperlink" Target="https://www.linkedin.com/company/bayern-kapital-gmbh/" TargetMode="External"/><Relationship Id="rId382" Type="http://schemas.openxmlformats.org/officeDocument/2006/relationships/hyperlink" Target="https://bayernkapital.de" TargetMode="External"/><Relationship Id="rId5" Type="http://schemas.openxmlformats.org/officeDocument/2006/relationships/hyperlink" Target="http://www.ubs.com/about" TargetMode="External"/><Relationship Id="rId389" Type="http://schemas.openxmlformats.org/officeDocument/2006/relationships/hyperlink" Target="https://www.linkedin.com/company/franklin-templeton/" TargetMode="External"/><Relationship Id="rId6" Type="http://schemas.openxmlformats.org/officeDocument/2006/relationships/hyperlink" Target="https://www.linkedin.com/company/ubs/" TargetMode="External"/><Relationship Id="rId388" Type="http://schemas.openxmlformats.org/officeDocument/2006/relationships/hyperlink" Target="http://www.franklinresources.com" TargetMode="External"/><Relationship Id="rId7" Type="http://schemas.openxmlformats.org/officeDocument/2006/relationships/hyperlink" Target="https://www.linkedin.com/in/aditi--singh" TargetMode="External"/><Relationship Id="rId387" Type="http://schemas.openxmlformats.org/officeDocument/2006/relationships/hyperlink" Target="https://www.linkedin.com/in/duncan-robinson-msds-mba-caia-fdp-a1953752" TargetMode="External"/><Relationship Id="rId8" Type="http://schemas.openxmlformats.org/officeDocument/2006/relationships/hyperlink" Target="http://www.troweprice.com" TargetMode="External"/><Relationship Id="rId386" Type="http://schemas.openxmlformats.org/officeDocument/2006/relationships/hyperlink" Target="https://www.linkedin.com/company/innovation-endeavors/" TargetMode="External"/><Relationship Id="rId381" Type="http://schemas.openxmlformats.org/officeDocument/2006/relationships/hyperlink" Target="https://www.linkedin.com/in/dr-nathalie-weitemeyer-64337944" TargetMode="External"/><Relationship Id="rId380" Type="http://schemas.openxmlformats.org/officeDocument/2006/relationships/hyperlink" Target="https://www.linkedin.com/company/inventure-properties/" TargetMode="External"/><Relationship Id="rId379" Type="http://schemas.openxmlformats.org/officeDocument/2006/relationships/hyperlink" Target="http://inventureproperties.com/" TargetMode="External"/><Relationship Id="rId374" Type="http://schemas.openxmlformats.org/officeDocument/2006/relationships/hyperlink" Target="https://www.linkedin.com/company/forgepoint-capital/" TargetMode="External"/><Relationship Id="rId373" Type="http://schemas.openxmlformats.org/officeDocument/2006/relationships/hyperlink" Target="https://forgepointcap.com/" TargetMode="External"/><Relationship Id="rId372" Type="http://schemas.openxmlformats.org/officeDocument/2006/relationships/hyperlink" Target="https://www.linkedin.com/in/dodixon" TargetMode="External"/><Relationship Id="rId371" Type="http://schemas.openxmlformats.org/officeDocument/2006/relationships/hyperlink" Target="https://www.linkedin.com/company/citi/" TargetMode="External"/><Relationship Id="rId378" Type="http://schemas.openxmlformats.org/officeDocument/2006/relationships/hyperlink" Target="https://www.linkedin.com/in/douglasboser" TargetMode="External"/><Relationship Id="rId377" Type="http://schemas.openxmlformats.org/officeDocument/2006/relationships/hyperlink" Target="https://www.linkedin.com/company/lockheed-martin/" TargetMode="External"/><Relationship Id="rId376" Type="http://schemas.openxmlformats.org/officeDocument/2006/relationships/hyperlink" Target="https://www.lockheedmartin.com" TargetMode="External"/><Relationship Id="rId375" Type="http://schemas.openxmlformats.org/officeDocument/2006/relationships/hyperlink" Target="https://www.linkedin.com/in/douglas-hassebrock-8875a96" TargetMode="External"/><Relationship Id="rId396" Type="http://schemas.openxmlformats.org/officeDocument/2006/relationships/hyperlink" Target="https://www.linkedin.com/in/edwin-jager-04862a" TargetMode="External"/><Relationship Id="rId395" Type="http://schemas.openxmlformats.org/officeDocument/2006/relationships/hyperlink" Target="https://www.linkedin.com/company/tencentglobal/" TargetMode="External"/><Relationship Id="rId394" Type="http://schemas.openxmlformats.org/officeDocument/2006/relationships/hyperlink" Target="https://www.tencent.com/en-us/" TargetMode="External"/><Relationship Id="rId393" Type="http://schemas.openxmlformats.org/officeDocument/2006/relationships/hyperlink" Target="https://www.linkedin.com/in/edwardfmorris" TargetMode="External"/><Relationship Id="rId399" Type="http://schemas.openxmlformats.org/officeDocument/2006/relationships/hyperlink" Target="https://www.linkedin.com/in/egan-drakoulas-a5320740" TargetMode="External"/><Relationship Id="rId398" Type="http://schemas.openxmlformats.org/officeDocument/2006/relationships/hyperlink" Target="https://www.linkedin.com/company/d.-e.-shaw-&amp;-co./" TargetMode="External"/><Relationship Id="rId397" Type="http://schemas.openxmlformats.org/officeDocument/2006/relationships/hyperlink" Target="https://www.deshaw.com/" TargetMode="External"/><Relationship Id="rId808" Type="http://schemas.openxmlformats.org/officeDocument/2006/relationships/hyperlink" Target="https://www.linkedin.com/company/ten-eleven-ventures/" TargetMode="External"/><Relationship Id="rId807" Type="http://schemas.openxmlformats.org/officeDocument/2006/relationships/hyperlink" Target="http://www.1011vc.com" TargetMode="External"/><Relationship Id="rId806" Type="http://schemas.openxmlformats.org/officeDocument/2006/relationships/hyperlink" Target="https://www.linkedin.com/in/kevin-lynch-5aa698224" TargetMode="External"/><Relationship Id="rId805" Type="http://schemas.openxmlformats.org/officeDocument/2006/relationships/hyperlink" Target="https://www.linkedin.com/company/silver-heights-capital-management/" TargetMode="External"/><Relationship Id="rId809" Type="http://schemas.openxmlformats.org/officeDocument/2006/relationships/hyperlink" Target="https://www.linkedin.com/in/kevin-marhenke-pharm-d-80349911" TargetMode="External"/><Relationship Id="rId800" Type="http://schemas.openxmlformats.org/officeDocument/2006/relationships/hyperlink" Target="https://www.linkedin.com/in/ksoday" TargetMode="External"/><Relationship Id="rId804" Type="http://schemas.openxmlformats.org/officeDocument/2006/relationships/hyperlink" Target="http://www.silverheights.com" TargetMode="External"/><Relationship Id="rId803" Type="http://schemas.openxmlformats.org/officeDocument/2006/relationships/hyperlink" Target="https://www.linkedin.com/in/kevin-kuebler-93805512" TargetMode="External"/><Relationship Id="rId802" Type="http://schemas.openxmlformats.org/officeDocument/2006/relationships/hyperlink" Target="https://www.linkedin.com/company/microsoft/" TargetMode="External"/><Relationship Id="rId801" Type="http://schemas.openxmlformats.org/officeDocument/2006/relationships/hyperlink" Target="https://news.microsoft.com/" TargetMode="External"/><Relationship Id="rId40" Type="http://schemas.openxmlformats.org/officeDocument/2006/relationships/hyperlink" Target="https://www.linkedin.com/company/tencent-games/" TargetMode="External"/><Relationship Id="rId1334" Type="http://schemas.openxmlformats.org/officeDocument/2006/relationships/hyperlink" Target="http://www.goldmansachs.com" TargetMode="External"/><Relationship Id="rId1335" Type="http://schemas.openxmlformats.org/officeDocument/2006/relationships/hyperlink" Target="https://www.linkedin.com/company/goldman-sachs/" TargetMode="External"/><Relationship Id="rId42" Type="http://schemas.openxmlformats.org/officeDocument/2006/relationships/hyperlink" Target="https://www.deshaw.com/" TargetMode="External"/><Relationship Id="rId1336" Type="http://schemas.openxmlformats.org/officeDocument/2006/relationships/hyperlink" Target="https://www.linkedin.com/in/sandracyang" TargetMode="External"/><Relationship Id="rId41" Type="http://schemas.openxmlformats.org/officeDocument/2006/relationships/hyperlink" Target="https://www.linkedin.com/in/alexis-halaby-7a65715a" TargetMode="External"/><Relationship Id="rId1337" Type="http://schemas.openxmlformats.org/officeDocument/2006/relationships/hyperlink" Target="http://www.amgen.com" TargetMode="External"/><Relationship Id="rId44" Type="http://schemas.openxmlformats.org/officeDocument/2006/relationships/hyperlink" Target="https://www.linkedin.com/in/ali-ansari-2b9438156" TargetMode="External"/><Relationship Id="rId1338" Type="http://schemas.openxmlformats.org/officeDocument/2006/relationships/hyperlink" Target="https://www.linkedin.com/company/amgen/" TargetMode="External"/><Relationship Id="rId43" Type="http://schemas.openxmlformats.org/officeDocument/2006/relationships/hyperlink" Target="https://www.linkedin.com/company/d.-e.-shaw-&amp;-co./" TargetMode="External"/><Relationship Id="rId1339" Type="http://schemas.openxmlformats.org/officeDocument/2006/relationships/hyperlink" Target="https://www.linkedin.com/in/sangho-shin-ab916119a" TargetMode="External"/><Relationship Id="rId46" Type="http://schemas.openxmlformats.org/officeDocument/2006/relationships/hyperlink" Target="https://www.linkedin.com/company/sv-angel/" TargetMode="External"/><Relationship Id="rId45" Type="http://schemas.openxmlformats.org/officeDocument/2006/relationships/hyperlink" Target="http://svangel.com" TargetMode="External"/><Relationship Id="rId745" Type="http://schemas.openxmlformats.org/officeDocument/2006/relationships/hyperlink" Target="https://www.linkedin.com/company/verition/" TargetMode="External"/><Relationship Id="rId744" Type="http://schemas.openxmlformats.org/officeDocument/2006/relationships/hyperlink" Target="http://www.verition.com" TargetMode="External"/><Relationship Id="rId743" Type="http://schemas.openxmlformats.org/officeDocument/2006/relationships/hyperlink" Target="https://www.linkedin.com/in/julia-mariski-36587a65" TargetMode="External"/><Relationship Id="rId742" Type="http://schemas.openxmlformats.org/officeDocument/2006/relationships/hyperlink" Target="https://www.linkedin.com/company/tencentglobal/" TargetMode="External"/><Relationship Id="rId749" Type="http://schemas.openxmlformats.org/officeDocument/2006/relationships/hyperlink" Target="https://www.linkedin.com/in/juliettemariani" TargetMode="External"/><Relationship Id="rId748" Type="http://schemas.openxmlformats.org/officeDocument/2006/relationships/hyperlink" Target="https://www.linkedin.com/company/franklin-templeton/" TargetMode="External"/><Relationship Id="rId747" Type="http://schemas.openxmlformats.org/officeDocument/2006/relationships/hyperlink" Target="http://www.franklinresources.com" TargetMode="External"/><Relationship Id="rId746" Type="http://schemas.openxmlformats.org/officeDocument/2006/relationships/hyperlink" Target="https://www.linkedin.com/in/julie-marks-54338b4" TargetMode="External"/><Relationship Id="rId48" Type="http://schemas.openxmlformats.org/officeDocument/2006/relationships/hyperlink" Target="http://www.nvidia.com" TargetMode="External"/><Relationship Id="rId47" Type="http://schemas.openxmlformats.org/officeDocument/2006/relationships/hyperlink" Target="https://www.linkedin.com/in/aliheydari" TargetMode="External"/><Relationship Id="rId49" Type="http://schemas.openxmlformats.org/officeDocument/2006/relationships/hyperlink" Target="https://www.linkedin.com/company/nvidia/" TargetMode="External"/><Relationship Id="rId741" Type="http://schemas.openxmlformats.org/officeDocument/2006/relationships/hyperlink" Target="https://www.tencent.com/en-us/" TargetMode="External"/><Relationship Id="rId1330" Type="http://schemas.openxmlformats.org/officeDocument/2006/relationships/hyperlink" Target="https://www.linkedin.com/in/sansoo" TargetMode="External"/><Relationship Id="rId740" Type="http://schemas.openxmlformats.org/officeDocument/2006/relationships/hyperlink" Target="https://www.linkedin.com/in/judy-wong-a7b67846" TargetMode="External"/><Relationship Id="rId1331" Type="http://schemas.openxmlformats.org/officeDocument/2006/relationships/hyperlink" Target="http://aws.amazon.com" TargetMode="External"/><Relationship Id="rId1332" Type="http://schemas.openxmlformats.org/officeDocument/2006/relationships/hyperlink" Target="https://www.linkedin.com/company/amazon-web-services/" TargetMode="External"/><Relationship Id="rId1333" Type="http://schemas.openxmlformats.org/officeDocument/2006/relationships/hyperlink" Target="https://www.linkedin.com/in/sandra-anojulu" TargetMode="External"/><Relationship Id="rId1323" Type="http://schemas.openxmlformats.org/officeDocument/2006/relationships/hyperlink" Target="http://www.citigroup.com" TargetMode="External"/><Relationship Id="rId1324" Type="http://schemas.openxmlformats.org/officeDocument/2006/relationships/hyperlink" Target="https://www.linkedin.com/company/citi/" TargetMode="External"/><Relationship Id="rId31" Type="http://schemas.openxmlformats.org/officeDocument/2006/relationships/hyperlink" Target="https://www.linkedin.com/company/hudson-bay-capital-management-lp/" TargetMode="External"/><Relationship Id="rId1325" Type="http://schemas.openxmlformats.org/officeDocument/2006/relationships/hyperlink" Target="https://www.linkedin.com/in/samuel-gassauer-48159a147" TargetMode="External"/><Relationship Id="rId30" Type="http://schemas.openxmlformats.org/officeDocument/2006/relationships/hyperlink" Target="http://www.hudsonbaycapital.com" TargetMode="External"/><Relationship Id="rId1326" Type="http://schemas.openxmlformats.org/officeDocument/2006/relationships/hyperlink" Target="http://www.inventure.capital/" TargetMode="External"/><Relationship Id="rId33" Type="http://schemas.openxmlformats.org/officeDocument/2006/relationships/hyperlink" Target="http://www.inventure.capital/" TargetMode="External"/><Relationship Id="rId1327" Type="http://schemas.openxmlformats.org/officeDocument/2006/relationships/hyperlink" Target="https://www.linkedin.com/company/inventurecapital/" TargetMode="External"/><Relationship Id="rId32" Type="http://schemas.openxmlformats.org/officeDocument/2006/relationships/hyperlink" Target="https://www.linkedin.com/in/alexander-l%C3%BCbcke" TargetMode="External"/><Relationship Id="rId1328" Type="http://schemas.openxmlformats.org/officeDocument/2006/relationships/hyperlink" Target="https://www.linkedin.com/in/samuel-merksamer-ba965b7" TargetMode="External"/><Relationship Id="rId35" Type="http://schemas.openxmlformats.org/officeDocument/2006/relationships/hyperlink" Target="https://www.linkedin.com/in/alexandre-biau-ba39883" TargetMode="External"/><Relationship Id="rId1329" Type="http://schemas.openxmlformats.org/officeDocument/2006/relationships/hyperlink" Target="https://www.linkedin.com/company/mubadala-capital/" TargetMode="External"/><Relationship Id="rId34" Type="http://schemas.openxmlformats.org/officeDocument/2006/relationships/hyperlink" Target="https://www.linkedin.com/company/inventurecapital/" TargetMode="External"/><Relationship Id="rId739" Type="http://schemas.openxmlformats.org/officeDocument/2006/relationships/hyperlink" Target="https://www.linkedin.com/company/tmf-group/" TargetMode="External"/><Relationship Id="rId734" Type="http://schemas.openxmlformats.org/officeDocument/2006/relationships/hyperlink" Target="https://www.linkedin.com/in/joshuacsorenson" TargetMode="External"/><Relationship Id="rId733" Type="http://schemas.openxmlformats.org/officeDocument/2006/relationships/hyperlink" Target="https://www.linkedin.com/company/ourcrowd-llc/" TargetMode="External"/><Relationship Id="rId732" Type="http://schemas.openxmlformats.org/officeDocument/2006/relationships/hyperlink" Target="http://www.ourcrowd.com" TargetMode="External"/><Relationship Id="rId731" Type="http://schemas.openxmlformats.org/officeDocument/2006/relationships/hyperlink" Target="https://www.linkedin.com/in/josh-hersch-85599769" TargetMode="External"/><Relationship Id="rId738" Type="http://schemas.openxmlformats.org/officeDocument/2006/relationships/hyperlink" Target="http://www.tmf-group.com" TargetMode="External"/><Relationship Id="rId737" Type="http://schemas.openxmlformats.org/officeDocument/2006/relationships/hyperlink" Target="https://www.linkedin.com/in/joyce-wang-48495228" TargetMode="External"/><Relationship Id="rId736" Type="http://schemas.openxmlformats.org/officeDocument/2006/relationships/hyperlink" Target="https://www.linkedin.com/company/citadel-strategic-ventures/" TargetMode="External"/><Relationship Id="rId735" Type="http://schemas.openxmlformats.org/officeDocument/2006/relationships/hyperlink" Target="https://citadelstrategicventures.com/" TargetMode="External"/><Relationship Id="rId37" Type="http://schemas.openxmlformats.org/officeDocument/2006/relationships/hyperlink" Target="https://www.linkedin.com/company/supernova-invest/" TargetMode="External"/><Relationship Id="rId36" Type="http://schemas.openxmlformats.org/officeDocument/2006/relationships/hyperlink" Target="http://www.supernovainvest.com" TargetMode="External"/><Relationship Id="rId39" Type="http://schemas.openxmlformats.org/officeDocument/2006/relationships/hyperlink" Target="https://game.qq.com/" TargetMode="External"/><Relationship Id="rId38" Type="http://schemas.openxmlformats.org/officeDocument/2006/relationships/hyperlink" Target="https://www.linkedin.com/in/alexiabrume" TargetMode="External"/><Relationship Id="rId730" Type="http://schemas.openxmlformats.org/officeDocument/2006/relationships/hyperlink" Target="https://www.linkedin.com/in/joseph-matina-6b96467" TargetMode="External"/><Relationship Id="rId1320" Type="http://schemas.openxmlformats.org/officeDocument/2006/relationships/hyperlink" Target="http://www.iqt.org" TargetMode="External"/><Relationship Id="rId1321" Type="http://schemas.openxmlformats.org/officeDocument/2006/relationships/hyperlink" Target="https://www.linkedin.com/company/in-q-tel/" TargetMode="External"/><Relationship Id="rId1322" Type="http://schemas.openxmlformats.org/officeDocument/2006/relationships/hyperlink" Target="https://www.linkedin.com/in/sami-huovilainen" TargetMode="External"/><Relationship Id="rId1356" Type="http://schemas.openxmlformats.org/officeDocument/2006/relationships/hyperlink" Target="http://www.jpmorgan.com" TargetMode="External"/><Relationship Id="rId1357" Type="http://schemas.openxmlformats.org/officeDocument/2006/relationships/hyperlink" Target="https://www.linkedin.com/company/jpmorgan/" TargetMode="External"/><Relationship Id="rId20" Type="http://schemas.openxmlformats.org/officeDocument/2006/relationships/hyperlink" Target="https://www.sumitomocorp.com/en/global/" TargetMode="External"/><Relationship Id="rId1358" Type="http://schemas.openxmlformats.org/officeDocument/2006/relationships/hyperlink" Target="https://www.linkedin.com/in/shannon-kilbane-1729a08a" TargetMode="External"/><Relationship Id="rId1359" Type="http://schemas.openxmlformats.org/officeDocument/2006/relationships/hyperlink" Target="http://www.amgen.com" TargetMode="External"/><Relationship Id="rId22" Type="http://schemas.openxmlformats.org/officeDocument/2006/relationships/hyperlink" Target="https://www.linkedin.com/in/zurriaga" TargetMode="External"/><Relationship Id="rId21" Type="http://schemas.openxmlformats.org/officeDocument/2006/relationships/hyperlink" Target="https://www.linkedin.com/company/sumitomocorporation/" TargetMode="External"/><Relationship Id="rId24" Type="http://schemas.openxmlformats.org/officeDocument/2006/relationships/hyperlink" Target="http://www.goldmansachs.com" TargetMode="External"/><Relationship Id="rId23" Type="http://schemas.openxmlformats.org/officeDocument/2006/relationships/hyperlink" Target="https://www.linkedin.com/in/albert-staszak-0b2442a6" TargetMode="External"/><Relationship Id="rId767" Type="http://schemas.openxmlformats.org/officeDocument/2006/relationships/hyperlink" Target="https://www.linkedin.com/in/kamalsb" TargetMode="External"/><Relationship Id="rId766" Type="http://schemas.openxmlformats.org/officeDocument/2006/relationships/hyperlink" Target="https://www.linkedin.com/company/honeywell/" TargetMode="External"/><Relationship Id="rId765" Type="http://schemas.openxmlformats.org/officeDocument/2006/relationships/hyperlink" Target="http://www.honeywell.com" TargetMode="External"/><Relationship Id="rId764" Type="http://schemas.openxmlformats.org/officeDocument/2006/relationships/hyperlink" Target="https://www.linkedin.com/in/kalina-mikiewicz-716b7a" TargetMode="External"/><Relationship Id="rId769" Type="http://schemas.openxmlformats.org/officeDocument/2006/relationships/hyperlink" Target="https://www.linkedin.com/company/montrealcdl/" TargetMode="External"/><Relationship Id="rId768" Type="http://schemas.openxmlformats.org/officeDocument/2006/relationships/hyperlink" Target="https://creativedestructionlab.com/locations/montreal/" TargetMode="External"/><Relationship Id="rId26" Type="http://schemas.openxmlformats.org/officeDocument/2006/relationships/hyperlink" Target="https://www.linkedin.com/in/aleksei-vjunov-9a342a129" TargetMode="External"/><Relationship Id="rId25" Type="http://schemas.openxmlformats.org/officeDocument/2006/relationships/hyperlink" Target="https://www.linkedin.com/company/goldman-sachs/" TargetMode="External"/><Relationship Id="rId28" Type="http://schemas.openxmlformats.org/officeDocument/2006/relationships/hyperlink" Target="https://www.linkedin.com/company/honeywell/" TargetMode="External"/><Relationship Id="rId1350" Type="http://schemas.openxmlformats.org/officeDocument/2006/relationships/hyperlink" Target="https://www.linkedin.com/company/adm-capital/" TargetMode="External"/><Relationship Id="rId27" Type="http://schemas.openxmlformats.org/officeDocument/2006/relationships/hyperlink" Target="http://www.honeywell.com" TargetMode="External"/><Relationship Id="rId1351" Type="http://schemas.openxmlformats.org/officeDocument/2006/relationships/hyperlink" Target="https://www.linkedin.com/in/sean-dunne-78b77b179" TargetMode="External"/><Relationship Id="rId763" Type="http://schemas.openxmlformats.org/officeDocument/2006/relationships/hyperlink" Target="https://www.linkedin.com/company/varsity-spirit/" TargetMode="External"/><Relationship Id="rId1352" Type="http://schemas.openxmlformats.org/officeDocument/2006/relationships/hyperlink" Target="https://www.linkedin.com/in/seankornish" TargetMode="External"/><Relationship Id="rId29" Type="http://schemas.openxmlformats.org/officeDocument/2006/relationships/hyperlink" Target="https://www.linkedin.com/in/alex-pelekhaty-7498091b" TargetMode="External"/><Relationship Id="rId762" Type="http://schemas.openxmlformats.org/officeDocument/2006/relationships/hyperlink" Target="http://www.varsity.com" TargetMode="External"/><Relationship Id="rId1353" Type="http://schemas.openxmlformats.org/officeDocument/2006/relationships/hyperlink" Target="http://www.citigroup.com" TargetMode="External"/><Relationship Id="rId761" Type="http://schemas.openxmlformats.org/officeDocument/2006/relationships/hyperlink" Target="https://www.linkedin.com/in/kaleigh-shelat" TargetMode="External"/><Relationship Id="rId1354" Type="http://schemas.openxmlformats.org/officeDocument/2006/relationships/hyperlink" Target="https://www.linkedin.com/company/citi/" TargetMode="External"/><Relationship Id="rId760" Type="http://schemas.openxmlformats.org/officeDocument/2006/relationships/hyperlink" Target="https://www.linkedin.com/company/winbond/" TargetMode="External"/><Relationship Id="rId1355" Type="http://schemas.openxmlformats.org/officeDocument/2006/relationships/hyperlink" Target="https://www.linkedin.com/in/sergio-akselrad-6a169422" TargetMode="External"/><Relationship Id="rId1345" Type="http://schemas.openxmlformats.org/officeDocument/2006/relationships/hyperlink" Target="https://www.linkedin.com/in/ssathish" TargetMode="External"/><Relationship Id="rId1346" Type="http://schemas.openxmlformats.org/officeDocument/2006/relationships/hyperlink" Target="https://bnpp.lk/E2gMao" TargetMode="External"/><Relationship Id="rId1347" Type="http://schemas.openxmlformats.org/officeDocument/2006/relationships/hyperlink" Target="https://www.linkedin.com/company/bnp-paribas/" TargetMode="External"/><Relationship Id="rId1348" Type="http://schemas.openxmlformats.org/officeDocument/2006/relationships/hyperlink" Target="https://www.linkedin.com/in/scottemmerson" TargetMode="External"/><Relationship Id="rId11" Type="http://schemas.openxmlformats.org/officeDocument/2006/relationships/hyperlink" Target="http://www.inveready.com" TargetMode="External"/><Relationship Id="rId1349" Type="http://schemas.openxmlformats.org/officeDocument/2006/relationships/hyperlink" Target="http://www.admcapital.com" TargetMode="External"/><Relationship Id="rId10" Type="http://schemas.openxmlformats.org/officeDocument/2006/relationships/hyperlink" Target="https://www.linkedin.com/in/adri%C3%A0-roca-valls-472019120" TargetMode="External"/><Relationship Id="rId13" Type="http://schemas.openxmlformats.org/officeDocument/2006/relationships/hyperlink" Target="https://www.linkedin.com/in/adrianmaharaj" TargetMode="External"/><Relationship Id="rId12" Type="http://schemas.openxmlformats.org/officeDocument/2006/relationships/hyperlink" Target="https://www.linkedin.com/company/inveready/" TargetMode="External"/><Relationship Id="rId756" Type="http://schemas.openxmlformats.org/officeDocument/2006/relationships/hyperlink" Target="http://www.amgen.com" TargetMode="External"/><Relationship Id="rId755" Type="http://schemas.openxmlformats.org/officeDocument/2006/relationships/hyperlink" Target="https://www.linkedin.com/in/juthika-shah-dahmubed" TargetMode="External"/><Relationship Id="rId754" Type="http://schemas.openxmlformats.org/officeDocument/2006/relationships/hyperlink" Target="https://www.linkedin.com/company/amazon-web-services/" TargetMode="External"/><Relationship Id="rId753" Type="http://schemas.openxmlformats.org/officeDocument/2006/relationships/hyperlink" Target="http://aws.amazon.com" TargetMode="External"/><Relationship Id="rId759" Type="http://schemas.openxmlformats.org/officeDocument/2006/relationships/hyperlink" Target="https://www.winbond.com" TargetMode="External"/><Relationship Id="rId758" Type="http://schemas.openxmlformats.org/officeDocument/2006/relationships/hyperlink" Target="https://www.linkedin.com/in/k-c-shekar-99b36a1" TargetMode="External"/><Relationship Id="rId757" Type="http://schemas.openxmlformats.org/officeDocument/2006/relationships/hyperlink" Target="https://www.linkedin.com/company/amgen/" TargetMode="External"/><Relationship Id="rId15" Type="http://schemas.openxmlformats.org/officeDocument/2006/relationships/hyperlink" Target="https://www.linkedin.com/company/google/" TargetMode="External"/><Relationship Id="rId14" Type="http://schemas.openxmlformats.org/officeDocument/2006/relationships/hyperlink" Target="https://goo.gle/3DLEokh" TargetMode="External"/><Relationship Id="rId17" Type="http://schemas.openxmlformats.org/officeDocument/2006/relationships/hyperlink" Target="http://www.nvidia.com" TargetMode="External"/><Relationship Id="rId16" Type="http://schemas.openxmlformats.org/officeDocument/2006/relationships/hyperlink" Target="https://www.linkedin.com/in/yousufzai" TargetMode="External"/><Relationship Id="rId1340" Type="http://schemas.openxmlformats.org/officeDocument/2006/relationships/hyperlink" Target="https://www.winbond.com" TargetMode="External"/><Relationship Id="rId19" Type="http://schemas.openxmlformats.org/officeDocument/2006/relationships/hyperlink" Target="https://www.linkedin.com/in/akash-das-61625854" TargetMode="External"/><Relationship Id="rId752" Type="http://schemas.openxmlformats.org/officeDocument/2006/relationships/hyperlink" Target="https://www.linkedin.com/in/justin-lamora-79ba0315" TargetMode="External"/><Relationship Id="rId1341" Type="http://schemas.openxmlformats.org/officeDocument/2006/relationships/hyperlink" Target="https://www.linkedin.com/company/winbond-electronics-corporation-america/" TargetMode="External"/><Relationship Id="rId18" Type="http://schemas.openxmlformats.org/officeDocument/2006/relationships/hyperlink" Target="https://www.linkedin.com/company/nvidia/" TargetMode="External"/><Relationship Id="rId751" Type="http://schemas.openxmlformats.org/officeDocument/2006/relationships/hyperlink" Target="https://www.linkedin.com/company/elaia-partners/" TargetMode="External"/><Relationship Id="rId1342" Type="http://schemas.openxmlformats.org/officeDocument/2006/relationships/hyperlink" Target="https://www.linkedin.com/in/sapna-vir-379a9417" TargetMode="External"/><Relationship Id="rId750" Type="http://schemas.openxmlformats.org/officeDocument/2006/relationships/hyperlink" Target="http://www.elaia.com" TargetMode="External"/><Relationship Id="rId1343" Type="http://schemas.openxmlformats.org/officeDocument/2006/relationships/hyperlink" Target="http://www.verition.com" TargetMode="External"/><Relationship Id="rId1344" Type="http://schemas.openxmlformats.org/officeDocument/2006/relationships/hyperlink" Target="https://www.linkedin.com/company/verition/" TargetMode="External"/><Relationship Id="rId84" Type="http://schemas.openxmlformats.org/officeDocument/2006/relationships/hyperlink" Target="https://www.linkedin.com/in/andrew-goldfield-a54200119" TargetMode="External"/><Relationship Id="rId83" Type="http://schemas.openxmlformats.org/officeDocument/2006/relationships/hyperlink" Target="https://www.linkedin.com/company/atomico/" TargetMode="External"/><Relationship Id="rId86" Type="http://schemas.openxmlformats.org/officeDocument/2006/relationships/hyperlink" Target="https://www.linkedin.com/company/citadel-llc/" TargetMode="External"/><Relationship Id="rId85" Type="http://schemas.openxmlformats.org/officeDocument/2006/relationships/hyperlink" Target="https://www.citadel.com/" TargetMode="External"/><Relationship Id="rId88" Type="http://schemas.openxmlformats.org/officeDocument/2006/relationships/hyperlink" Target="https://forgepointcap.com/" TargetMode="External"/><Relationship Id="rId87" Type="http://schemas.openxmlformats.org/officeDocument/2006/relationships/hyperlink" Target="https://www.linkedin.com/in/andrewjmcclure" TargetMode="External"/><Relationship Id="rId89" Type="http://schemas.openxmlformats.org/officeDocument/2006/relationships/hyperlink" Target="https://www.linkedin.com/company/forgepoint-capital/" TargetMode="External"/><Relationship Id="rId709" Type="http://schemas.openxmlformats.org/officeDocument/2006/relationships/hyperlink" Target="https://www.linkedin.com/in/john-roddy-investmentbanking" TargetMode="External"/><Relationship Id="rId708" Type="http://schemas.openxmlformats.org/officeDocument/2006/relationships/hyperlink" Target="https://www.linkedin.com/company/verition/" TargetMode="External"/><Relationship Id="rId707" Type="http://schemas.openxmlformats.org/officeDocument/2006/relationships/hyperlink" Target="http://www.verition.com" TargetMode="External"/><Relationship Id="rId706" Type="http://schemas.openxmlformats.org/officeDocument/2006/relationships/hyperlink" Target="https://www.linkedin.com/in/john-moschella-5b217831" TargetMode="External"/><Relationship Id="rId80" Type="http://schemas.openxmlformats.org/officeDocument/2006/relationships/hyperlink" Target="https://www.linkedin.com/company/taronga-group/" TargetMode="External"/><Relationship Id="rId82" Type="http://schemas.openxmlformats.org/officeDocument/2006/relationships/hyperlink" Target="http://www.atomico.com" TargetMode="External"/><Relationship Id="rId81" Type="http://schemas.openxmlformats.org/officeDocument/2006/relationships/hyperlink" Target="https://www.linkedin.com/in/andrewbduncan" TargetMode="External"/><Relationship Id="rId701" Type="http://schemas.openxmlformats.org/officeDocument/2006/relationships/hyperlink" Target="http://sig.com" TargetMode="External"/><Relationship Id="rId700" Type="http://schemas.openxmlformats.org/officeDocument/2006/relationships/hyperlink" Target="https://www.linkedin.com/in/john-lee-829055116" TargetMode="External"/><Relationship Id="rId705" Type="http://schemas.openxmlformats.org/officeDocument/2006/relationships/hyperlink" Target="https://www.linkedin.com/company/charles-schwab/" TargetMode="External"/><Relationship Id="rId704" Type="http://schemas.openxmlformats.org/officeDocument/2006/relationships/hyperlink" Target="http://www.aboutschwab.com" TargetMode="External"/><Relationship Id="rId703" Type="http://schemas.openxmlformats.org/officeDocument/2006/relationships/hyperlink" Target="https://www.linkedin.com/in/jmillera" TargetMode="External"/><Relationship Id="rId702" Type="http://schemas.openxmlformats.org/officeDocument/2006/relationships/hyperlink" Target="https://www.linkedin.com/company/susquehanna-international-group/" TargetMode="External"/><Relationship Id="rId73" Type="http://schemas.openxmlformats.org/officeDocument/2006/relationships/hyperlink" Target="https://www.linkedin.com/company/amgen/" TargetMode="External"/><Relationship Id="rId72" Type="http://schemas.openxmlformats.org/officeDocument/2006/relationships/hyperlink" Target="http://www.amgen.com" TargetMode="External"/><Relationship Id="rId75" Type="http://schemas.openxmlformats.org/officeDocument/2006/relationships/hyperlink" Target="http://www.pensiondanmark.com" TargetMode="External"/><Relationship Id="rId74" Type="http://schemas.openxmlformats.org/officeDocument/2006/relationships/hyperlink" Target="https://www.linkedin.com/in/andreas-aagaard-a4a66834" TargetMode="External"/><Relationship Id="rId77" Type="http://schemas.openxmlformats.org/officeDocument/2006/relationships/hyperlink" Target="https://www.linkedin.com/in/andreas-huber-116a1b99" TargetMode="External"/><Relationship Id="rId76" Type="http://schemas.openxmlformats.org/officeDocument/2006/relationships/hyperlink" Target="https://www.linkedin.com/company/pensiondanmark/" TargetMode="External"/><Relationship Id="rId79" Type="http://schemas.openxmlformats.org/officeDocument/2006/relationships/hyperlink" Target="http://www.tarongagroup.com" TargetMode="External"/><Relationship Id="rId78" Type="http://schemas.openxmlformats.org/officeDocument/2006/relationships/hyperlink" Target="https://www.linkedin.com/in/andrew-chia-b5910625" TargetMode="External"/><Relationship Id="rId71" Type="http://schemas.openxmlformats.org/officeDocument/2006/relationships/hyperlink" Target="https://www.linkedin.com/in/anandmandaliya" TargetMode="External"/><Relationship Id="rId70" Type="http://schemas.openxmlformats.org/officeDocument/2006/relationships/hyperlink" Target="https://www.linkedin.com/company/franklin-templeton/" TargetMode="External"/><Relationship Id="rId62" Type="http://schemas.openxmlformats.org/officeDocument/2006/relationships/hyperlink" Target="https://www.linkedin.com/in/amitshofar" TargetMode="External"/><Relationship Id="rId1312" Type="http://schemas.openxmlformats.org/officeDocument/2006/relationships/hyperlink" Target="https://www.linkedin.com/company/pegasus-tech-ventures/" TargetMode="External"/><Relationship Id="rId61" Type="http://schemas.openxmlformats.org/officeDocument/2006/relationships/hyperlink" Target="https://www.linkedin.com/company/marshall-wace/" TargetMode="External"/><Relationship Id="rId1313" Type="http://schemas.openxmlformats.org/officeDocument/2006/relationships/hyperlink" Target="https://www.linkedin.com/in/sambalzan" TargetMode="External"/><Relationship Id="rId64" Type="http://schemas.openxmlformats.org/officeDocument/2006/relationships/hyperlink" Target="https://www.linkedin.com/company/samsungcatalystfund/" TargetMode="External"/><Relationship Id="rId1314" Type="http://schemas.openxmlformats.org/officeDocument/2006/relationships/hyperlink" Target="http://www.pegasustechventures.com" TargetMode="External"/><Relationship Id="rId63" Type="http://schemas.openxmlformats.org/officeDocument/2006/relationships/hyperlink" Target="http://www.samsungcatalyst.com" TargetMode="External"/><Relationship Id="rId1315" Type="http://schemas.openxmlformats.org/officeDocument/2006/relationships/hyperlink" Target="https://www.linkedin.com/company/pegasus-tech-ventures/" TargetMode="External"/><Relationship Id="rId66" Type="http://schemas.openxmlformats.org/officeDocument/2006/relationships/hyperlink" Target="https://www.tencent.com/en-us/" TargetMode="External"/><Relationship Id="rId1316" Type="http://schemas.openxmlformats.org/officeDocument/2006/relationships/hyperlink" Target="https://www.linkedin.com/in/samantha-ling-71667112" TargetMode="External"/><Relationship Id="rId65" Type="http://schemas.openxmlformats.org/officeDocument/2006/relationships/hyperlink" Target="https://www.linkedin.com/in/amyxucommunications" TargetMode="External"/><Relationship Id="rId1317" Type="http://schemas.openxmlformats.org/officeDocument/2006/relationships/hyperlink" Target="https://octopusventures.com" TargetMode="External"/><Relationship Id="rId68" Type="http://schemas.openxmlformats.org/officeDocument/2006/relationships/hyperlink" Target="https://www.linkedin.com/in/anais-faraj-4a8b361" TargetMode="External"/><Relationship Id="rId1318" Type="http://schemas.openxmlformats.org/officeDocument/2006/relationships/hyperlink" Target="https://www.linkedin.com/company/octopus-ventures/" TargetMode="External"/><Relationship Id="rId67" Type="http://schemas.openxmlformats.org/officeDocument/2006/relationships/hyperlink" Target="https://www.linkedin.com/company/tencentglobal/" TargetMode="External"/><Relationship Id="rId1319" Type="http://schemas.openxmlformats.org/officeDocument/2006/relationships/hyperlink" Target="https://www.linkedin.com/in/sameer-punyani-69b6a85" TargetMode="External"/><Relationship Id="rId729" Type="http://schemas.openxmlformats.org/officeDocument/2006/relationships/hyperlink" Target="https://www.linkedin.com/company/the-real-ventures/" TargetMode="External"/><Relationship Id="rId728" Type="http://schemas.openxmlformats.org/officeDocument/2006/relationships/hyperlink" Target="https://thereal.ventures/" TargetMode="External"/><Relationship Id="rId60" Type="http://schemas.openxmlformats.org/officeDocument/2006/relationships/hyperlink" Target="https://www.mwam.com/" TargetMode="External"/><Relationship Id="rId723" Type="http://schemas.openxmlformats.org/officeDocument/2006/relationships/hyperlink" Target="https://www.linkedin.com/company/notion-capital/" TargetMode="External"/><Relationship Id="rId722" Type="http://schemas.openxmlformats.org/officeDocument/2006/relationships/hyperlink" Target="http://www.notion.vc" TargetMode="External"/><Relationship Id="rId721" Type="http://schemas.openxmlformats.org/officeDocument/2006/relationships/hyperlink" Target="https://www.linkedin.com/in/joobee" TargetMode="External"/><Relationship Id="rId720" Type="http://schemas.openxmlformats.org/officeDocument/2006/relationships/hyperlink" Target="https://www.linkedin.com/company/verition/" TargetMode="External"/><Relationship Id="rId727" Type="http://schemas.openxmlformats.org/officeDocument/2006/relationships/hyperlink" Target="https://www.linkedin.com/in/josepcasasperez" TargetMode="External"/><Relationship Id="rId726" Type="http://schemas.openxmlformats.org/officeDocument/2006/relationships/hyperlink" Target="https://www.linkedin.com/company/columbus-venture-partners/" TargetMode="External"/><Relationship Id="rId725" Type="http://schemas.openxmlformats.org/officeDocument/2006/relationships/hyperlink" Target="http://www.columbusvp.com" TargetMode="External"/><Relationship Id="rId724" Type="http://schemas.openxmlformats.org/officeDocument/2006/relationships/hyperlink" Target="https://www.linkedin.com/in/joseantoniomesa" TargetMode="External"/><Relationship Id="rId69" Type="http://schemas.openxmlformats.org/officeDocument/2006/relationships/hyperlink" Target="http://www.franklinresources.com" TargetMode="External"/><Relationship Id="rId1310" Type="http://schemas.openxmlformats.org/officeDocument/2006/relationships/hyperlink" Target="https://www.linkedin.com/in/ryosuke-kojima-10591168" TargetMode="External"/><Relationship Id="rId1311" Type="http://schemas.openxmlformats.org/officeDocument/2006/relationships/hyperlink" Target="http://www.pegasustechventures.com" TargetMode="External"/><Relationship Id="rId51" Type="http://schemas.openxmlformats.org/officeDocument/2006/relationships/hyperlink" Target="http://www.mitacs.ca" TargetMode="External"/><Relationship Id="rId1301" Type="http://schemas.openxmlformats.org/officeDocument/2006/relationships/hyperlink" Target="https://www.linkedin.com/in/ryan-long-39a8b285" TargetMode="External"/><Relationship Id="rId50" Type="http://schemas.openxmlformats.org/officeDocument/2006/relationships/hyperlink" Target="https://www.linkedin.com/in/allisonabrennan" TargetMode="External"/><Relationship Id="rId1302" Type="http://schemas.openxmlformats.org/officeDocument/2006/relationships/hyperlink" Target="http://inventurechem.com" TargetMode="External"/><Relationship Id="rId53" Type="http://schemas.openxmlformats.org/officeDocument/2006/relationships/hyperlink" Target="https://www.linkedin.com/in/amirsatvat" TargetMode="External"/><Relationship Id="rId1303" Type="http://schemas.openxmlformats.org/officeDocument/2006/relationships/hyperlink" Target="https://www.linkedin.com/company/inventure-renewables-inc./" TargetMode="External"/><Relationship Id="rId52" Type="http://schemas.openxmlformats.org/officeDocument/2006/relationships/hyperlink" Target="https://www.linkedin.com/company/mitacs/" TargetMode="External"/><Relationship Id="rId1304" Type="http://schemas.openxmlformats.org/officeDocument/2006/relationships/hyperlink" Target="https://www.linkedin.com/in/ryan-vitale-01691263" TargetMode="External"/><Relationship Id="rId55" Type="http://schemas.openxmlformats.org/officeDocument/2006/relationships/hyperlink" Target="https://www.linkedin.com/company/tencent-games/" TargetMode="External"/><Relationship Id="rId1305" Type="http://schemas.openxmlformats.org/officeDocument/2006/relationships/hyperlink" Target="http://globalcareers.lge.com" TargetMode="External"/><Relationship Id="rId54" Type="http://schemas.openxmlformats.org/officeDocument/2006/relationships/hyperlink" Target="https://game.qq.com/" TargetMode="External"/><Relationship Id="rId1306" Type="http://schemas.openxmlformats.org/officeDocument/2006/relationships/hyperlink" Target="https://www.linkedin.com/company/lg-electronics/" TargetMode="External"/><Relationship Id="rId57" Type="http://schemas.openxmlformats.org/officeDocument/2006/relationships/hyperlink" Target="http://www.blackrock.com" TargetMode="External"/><Relationship Id="rId1307" Type="http://schemas.openxmlformats.org/officeDocument/2006/relationships/hyperlink" Target="https://www.linkedin.com/in/ryo-t-54132398" TargetMode="External"/><Relationship Id="rId56" Type="http://schemas.openxmlformats.org/officeDocument/2006/relationships/hyperlink" Target="https://www.linkedin.com/in/amitpanalkar" TargetMode="External"/><Relationship Id="rId1308" Type="http://schemas.openxmlformats.org/officeDocument/2006/relationships/hyperlink" Target="https://global.softbank" TargetMode="External"/><Relationship Id="rId1309" Type="http://schemas.openxmlformats.org/officeDocument/2006/relationships/hyperlink" Target="https://www.linkedin.com/company/softbank-group-international/" TargetMode="External"/><Relationship Id="rId719" Type="http://schemas.openxmlformats.org/officeDocument/2006/relationships/hyperlink" Target="http://www.verition.com" TargetMode="External"/><Relationship Id="rId718" Type="http://schemas.openxmlformats.org/officeDocument/2006/relationships/hyperlink" Target="https://www.linkedin.com/in/jonathan-pcolar-6662bb34" TargetMode="External"/><Relationship Id="rId717" Type="http://schemas.openxmlformats.org/officeDocument/2006/relationships/hyperlink" Target="https://www.linkedin.com/company/monetagroup/" TargetMode="External"/><Relationship Id="rId712" Type="http://schemas.openxmlformats.org/officeDocument/2006/relationships/hyperlink" Target="https://www.linkedin.com/in/jon-levy-b98986b3" TargetMode="External"/><Relationship Id="rId711" Type="http://schemas.openxmlformats.org/officeDocument/2006/relationships/hyperlink" Target="https://www.linkedin.com/company/raymond-james-financial-inc-/" TargetMode="External"/><Relationship Id="rId710" Type="http://schemas.openxmlformats.org/officeDocument/2006/relationships/hyperlink" Target="http://www.raymondjames.com" TargetMode="External"/><Relationship Id="rId716" Type="http://schemas.openxmlformats.org/officeDocument/2006/relationships/hyperlink" Target="http://www.monetagroup.com" TargetMode="External"/><Relationship Id="rId715" Type="http://schemas.openxmlformats.org/officeDocument/2006/relationships/hyperlink" Target="https://www.linkedin.com/in/jonathancurtismoneta" TargetMode="External"/><Relationship Id="rId714" Type="http://schemas.openxmlformats.org/officeDocument/2006/relationships/hyperlink" Target="https://www.linkedin.com/school/y-combinator/" TargetMode="External"/><Relationship Id="rId713" Type="http://schemas.openxmlformats.org/officeDocument/2006/relationships/hyperlink" Target="http://www.ycombinator.com/" TargetMode="External"/><Relationship Id="rId59" Type="http://schemas.openxmlformats.org/officeDocument/2006/relationships/hyperlink" Target="https://www.linkedin.com/in/amit-rajpal-60890aa" TargetMode="External"/><Relationship Id="rId58" Type="http://schemas.openxmlformats.org/officeDocument/2006/relationships/hyperlink" Target="https://www.linkedin.com/company/blackrock/" TargetMode="External"/><Relationship Id="rId1300" Type="http://schemas.openxmlformats.org/officeDocument/2006/relationships/hyperlink" Target="https://www.linkedin.com/company/bank-of-montreal/" TargetMode="External"/><Relationship Id="rId349" Type="http://schemas.openxmlformats.org/officeDocument/2006/relationships/hyperlink" Target="https://bpifrance.fr" TargetMode="External"/><Relationship Id="rId348" Type="http://schemas.openxmlformats.org/officeDocument/2006/relationships/hyperlink" Target="https://www.linkedin.com/in/delphine-le-mintier-jonglez-38175525" TargetMode="External"/><Relationship Id="rId347" Type="http://schemas.openxmlformats.org/officeDocument/2006/relationships/hyperlink" Target="https://www.linkedin.com/company/amazon-web-services/" TargetMode="External"/><Relationship Id="rId346" Type="http://schemas.openxmlformats.org/officeDocument/2006/relationships/hyperlink" Target="http://aws.amazon.com" TargetMode="External"/><Relationship Id="rId341" Type="http://schemas.openxmlformats.org/officeDocument/2006/relationships/hyperlink" Target="https://www.linkedin.com/school/unsw/" TargetMode="External"/><Relationship Id="rId340" Type="http://schemas.openxmlformats.org/officeDocument/2006/relationships/hyperlink" Target="http://www.unsw.edu.au/" TargetMode="External"/><Relationship Id="rId345" Type="http://schemas.openxmlformats.org/officeDocument/2006/relationships/hyperlink" Target="https://www.linkedin.com/in/deepak-sharma-36279622" TargetMode="External"/><Relationship Id="rId344" Type="http://schemas.openxmlformats.org/officeDocument/2006/relationships/hyperlink" Target="https://www.linkedin.com/company/amazon-web-services/" TargetMode="External"/><Relationship Id="rId343" Type="http://schemas.openxmlformats.org/officeDocument/2006/relationships/hyperlink" Target="http://aws.amazon.com" TargetMode="External"/><Relationship Id="rId342" Type="http://schemas.openxmlformats.org/officeDocument/2006/relationships/hyperlink" Target="https://www.linkedin.com/in/declan-ward-aws" TargetMode="External"/><Relationship Id="rId338" Type="http://schemas.openxmlformats.org/officeDocument/2006/relationships/hyperlink" Target="https://www.linkedin.com/company/european-investment-bank/" TargetMode="External"/><Relationship Id="rId337" Type="http://schemas.openxmlformats.org/officeDocument/2006/relationships/hyperlink" Target="http://www.eib.org" TargetMode="External"/><Relationship Id="rId336" Type="http://schemas.openxmlformats.org/officeDocument/2006/relationships/hyperlink" Target="https://www.linkedin.com/in/debora-revoltella-7a4b1758" TargetMode="External"/><Relationship Id="rId335" Type="http://schemas.openxmlformats.org/officeDocument/2006/relationships/hyperlink" Target="https://www.linkedin.com/in/dawn-egelston-9749833" TargetMode="External"/><Relationship Id="rId339" Type="http://schemas.openxmlformats.org/officeDocument/2006/relationships/hyperlink" Target="https://www.linkedin.com/in/deborah-blackman-28224a4" TargetMode="External"/><Relationship Id="rId330" Type="http://schemas.openxmlformats.org/officeDocument/2006/relationships/hyperlink" Target="http://www.admcapital.com" TargetMode="External"/><Relationship Id="rId334" Type="http://schemas.openxmlformats.org/officeDocument/2006/relationships/hyperlink" Target="https://www.linkedin.com/company/lockheed-martin/" TargetMode="External"/><Relationship Id="rId333" Type="http://schemas.openxmlformats.org/officeDocument/2006/relationships/hyperlink" Target="https://www.lockheedmartin.com" TargetMode="External"/><Relationship Id="rId332" Type="http://schemas.openxmlformats.org/officeDocument/2006/relationships/hyperlink" Target="https://www.linkedin.com/in/davidyoum" TargetMode="External"/><Relationship Id="rId331" Type="http://schemas.openxmlformats.org/officeDocument/2006/relationships/hyperlink" Target="https://www.linkedin.com/company/adm-capital/" TargetMode="External"/><Relationship Id="rId370" Type="http://schemas.openxmlformats.org/officeDocument/2006/relationships/hyperlink" Target="http://www.citigroup.com" TargetMode="External"/><Relationship Id="rId369" Type="http://schemas.openxmlformats.org/officeDocument/2006/relationships/hyperlink" Target="https://www.linkedin.com/in/dmitry-metlitsky-6a71561" TargetMode="External"/><Relationship Id="rId368" Type="http://schemas.openxmlformats.org/officeDocument/2006/relationships/hyperlink" Target="https://www.linkedin.com/company/ourcrowd-llc/" TargetMode="External"/><Relationship Id="rId363" Type="http://schemas.openxmlformats.org/officeDocument/2006/relationships/hyperlink" Target="https://www.linkedin.com/in/dimitriosleivaditis" TargetMode="External"/><Relationship Id="rId362" Type="http://schemas.openxmlformats.org/officeDocument/2006/relationships/hyperlink" Target="https://www.linkedin.com/company/orbimed-advisors/" TargetMode="External"/><Relationship Id="rId361" Type="http://schemas.openxmlformats.org/officeDocument/2006/relationships/hyperlink" Target="http://www.orbimed.com" TargetMode="External"/><Relationship Id="rId360" Type="http://schemas.openxmlformats.org/officeDocument/2006/relationships/hyperlink" Target="https://www.linkedin.com/in/dimitrios-weedon" TargetMode="External"/><Relationship Id="rId367" Type="http://schemas.openxmlformats.org/officeDocument/2006/relationships/hyperlink" Target="http://www.ourcrowd.com" TargetMode="External"/><Relationship Id="rId366" Type="http://schemas.openxmlformats.org/officeDocument/2006/relationships/hyperlink" Target="https://www.linkedin.com/in/dion-esterman" TargetMode="External"/><Relationship Id="rId365" Type="http://schemas.openxmlformats.org/officeDocument/2006/relationships/hyperlink" Target="https://www.linkedin.com/company/goldman-sachs/" TargetMode="External"/><Relationship Id="rId364" Type="http://schemas.openxmlformats.org/officeDocument/2006/relationships/hyperlink" Target="http://www.goldmansachs.com" TargetMode="External"/><Relationship Id="rId95" Type="http://schemas.openxmlformats.org/officeDocument/2006/relationships/hyperlink" Target="https://www.linkedin.com/company/moneta-asset-management/" TargetMode="External"/><Relationship Id="rId94" Type="http://schemas.openxmlformats.org/officeDocument/2006/relationships/hyperlink" Target="http://www.moneta.fr" TargetMode="External"/><Relationship Id="rId97" Type="http://schemas.openxmlformats.org/officeDocument/2006/relationships/hyperlink" Target="https://www.citadel.com/" TargetMode="External"/><Relationship Id="rId96" Type="http://schemas.openxmlformats.org/officeDocument/2006/relationships/hyperlink" Target="https://www.linkedin.com/in/andy-adams-5059261" TargetMode="External"/><Relationship Id="rId99" Type="http://schemas.openxmlformats.org/officeDocument/2006/relationships/hyperlink" Target="https://www.linkedin.com/in/ankit-ganla-85784b50" TargetMode="External"/><Relationship Id="rId98" Type="http://schemas.openxmlformats.org/officeDocument/2006/relationships/hyperlink" Target="https://www.linkedin.com/company/citadel-llc/" TargetMode="External"/><Relationship Id="rId91" Type="http://schemas.openxmlformats.org/officeDocument/2006/relationships/hyperlink" Target="https://www.deshaw.com/" TargetMode="External"/><Relationship Id="rId90" Type="http://schemas.openxmlformats.org/officeDocument/2006/relationships/hyperlink" Target="https://www.linkedin.com/in/andrew-stark-1ab552163" TargetMode="External"/><Relationship Id="rId93" Type="http://schemas.openxmlformats.org/officeDocument/2006/relationships/hyperlink" Target="https://www.linkedin.com/in/andrzej-kawalec-10287" TargetMode="External"/><Relationship Id="rId92" Type="http://schemas.openxmlformats.org/officeDocument/2006/relationships/hyperlink" Target="https://www.linkedin.com/company/d.-e.-shaw-&amp;-co./" TargetMode="External"/><Relationship Id="rId359" Type="http://schemas.openxmlformats.org/officeDocument/2006/relationships/hyperlink" Target="https://www.linkedin.com/company/honeywell/" TargetMode="External"/><Relationship Id="rId358" Type="http://schemas.openxmlformats.org/officeDocument/2006/relationships/hyperlink" Target="http://www.honeywell.com" TargetMode="External"/><Relationship Id="rId357" Type="http://schemas.openxmlformats.org/officeDocument/2006/relationships/hyperlink" Target="https://www.linkedin.com/in/diego-parise-5b46b293" TargetMode="External"/><Relationship Id="rId352" Type="http://schemas.openxmlformats.org/officeDocument/2006/relationships/hyperlink" Target="http://www.evolutionequity.com" TargetMode="External"/><Relationship Id="rId351" Type="http://schemas.openxmlformats.org/officeDocument/2006/relationships/hyperlink" Target="https://www.linkedin.com/in/dennis-smith-871986" TargetMode="External"/><Relationship Id="rId350" Type="http://schemas.openxmlformats.org/officeDocument/2006/relationships/hyperlink" Target="https://www.linkedin.com/company/bpifrance/" TargetMode="External"/><Relationship Id="rId356" Type="http://schemas.openxmlformats.org/officeDocument/2006/relationships/hyperlink" Target="https://www.linkedin.com/company/in-q-tel/" TargetMode="External"/><Relationship Id="rId355" Type="http://schemas.openxmlformats.org/officeDocument/2006/relationships/hyperlink" Target="http://www.iqt.org" TargetMode="External"/><Relationship Id="rId354" Type="http://schemas.openxmlformats.org/officeDocument/2006/relationships/hyperlink" Target="https://www.linkedin.com/in/diana-keenan-cfa" TargetMode="External"/><Relationship Id="rId353" Type="http://schemas.openxmlformats.org/officeDocument/2006/relationships/hyperlink" Target="https://www.linkedin.com/company/evolution-equity-partners/" TargetMode="External"/><Relationship Id="rId1378" Type="http://schemas.openxmlformats.org/officeDocument/2006/relationships/hyperlink" Target="https://www.linkedin.com/in/soha-bhardwaj-jd-mba-2b847b5" TargetMode="External"/><Relationship Id="rId1379" Type="http://schemas.openxmlformats.org/officeDocument/2006/relationships/hyperlink" Target="http://www.smfg.co.jp/english/" TargetMode="External"/><Relationship Id="rId305" Type="http://schemas.openxmlformats.org/officeDocument/2006/relationships/hyperlink" Target="https://www.linkedin.com/in/danielpcaruso" TargetMode="External"/><Relationship Id="rId789" Type="http://schemas.openxmlformats.org/officeDocument/2006/relationships/hyperlink" Target="http://www.deshawindia.com/" TargetMode="External"/><Relationship Id="rId304" Type="http://schemas.openxmlformats.org/officeDocument/2006/relationships/hyperlink" Target="https://www.linkedin.com/company/supernova-invest/" TargetMode="External"/><Relationship Id="rId788" Type="http://schemas.openxmlformats.org/officeDocument/2006/relationships/hyperlink" Target="https://www.linkedin.com/in/kavithachakravarthy" TargetMode="External"/><Relationship Id="rId303" Type="http://schemas.openxmlformats.org/officeDocument/2006/relationships/hyperlink" Target="http://www.supernovainvest.com" TargetMode="External"/><Relationship Id="rId787" Type="http://schemas.openxmlformats.org/officeDocument/2006/relationships/hyperlink" Target="https://www.linkedin.com/company/pegasus-tech-ventures/" TargetMode="External"/><Relationship Id="rId302" Type="http://schemas.openxmlformats.org/officeDocument/2006/relationships/hyperlink" Target="https://www.linkedin.com/in/damien-bretegnier-86b689" TargetMode="External"/><Relationship Id="rId786" Type="http://schemas.openxmlformats.org/officeDocument/2006/relationships/hyperlink" Target="http://www.pegasustechventures.com" TargetMode="External"/><Relationship Id="rId309" Type="http://schemas.openxmlformats.org/officeDocument/2006/relationships/hyperlink" Target="http://aws.amazon.com" TargetMode="External"/><Relationship Id="rId308" Type="http://schemas.openxmlformats.org/officeDocument/2006/relationships/hyperlink" Target="https://www.linkedin.com/in/danielle-gorlick-43836841" TargetMode="External"/><Relationship Id="rId307" Type="http://schemas.openxmlformats.org/officeDocument/2006/relationships/hyperlink" Target="https://www.linkedin.com/company/elevate-quantum/" TargetMode="External"/><Relationship Id="rId306" Type="http://schemas.openxmlformats.org/officeDocument/2006/relationships/hyperlink" Target="https://www.elevatequantum.org/" TargetMode="External"/><Relationship Id="rId781" Type="http://schemas.openxmlformats.org/officeDocument/2006/relationships/hyperlink" Target="https://www.linkedin.com/company/lockheed-martin/" TargetMode="External"/><Relationship Id="rId1370" Type="http://schemas.openxmlformats.org/officeDocument/2006/relationships/hyperlink" Target="https://www.linkedin.com/company/blackrock/" TargetMode="External"/><Relationship Id="rId780" Type="http://schemas.openxmlformats.org/officeDocument/2006/relationships/hyperlink" Target="https://www.lockheedmartin.com" TargetMode="External"/><Relationship Id="rId1371" Type="http://schemas.openxmlformats.org/officeDocument/2006/relationships/hyperlink" Target="https://www.linkedin.com/in/shirley-yu-17497711" TargetMode="External"/><Relationship Id="rId1372" Type="http://schemas.openxmlformats.org/officeDocument/2006/relationships/hyperlink" Target="http://www.franklinresources.com" TargetMode="External"/><Relationship Id="rId1373" Type="http://schemas.openxmlformats.org/officeDocument/2006/relationships/hyperlink" Target="https://www.linkedin.com/company/franklin-templeton/" TargetMode="External"/><Relationship Id="rId301" Type="http://schemas.openxmlformats.org/officeDocument/2006/relationships/hyperlink" Target="https://www.linkedin.com/company/columbus-venture-partners/" TargetMode="External"/><Relationship Id="rId785" Type="http://schemas.openxmlformats.org/officeDocument/2006/relationships/hyperlink" Target="https://www.linkedin.com/in/katsue-watts-mba-8747365" TargetMode="External"/><Relationship Id="rId1374" Type="http://schemas.openxmlformats.org/officeDocument/2006/relationships/hyperlink" Target="https://www.linkedin.com/in/simon-kreitmair-408a2872" TargetMode="External"/><Relationship Id="rId300" Type="http://schemas.openxmlformats.org/officeDocument/2006/relationships/hyperlink" Target="http://www.columbusvp.com" TargetMode="External"/><Relationship Id="rId784" Type="http://schemas.openxmlformats.org/officeDocument/2006/relationships/hyperlink" Target="https://www.linkedin.com/company/clear-street/" TargetMode="External"/><Relationship Id="rId1375" Type="http://schemas.openxmlformats.org/officeDocument/2006/relationships/hyperlink" Target="https://bayernkapital.de" TargetMode="External"/><Relationship Id="rId783" Type="http://schemas.openxmlformats.org/officeDocument/2006/relationships/hyperlink" Target="http://clearstreet.io" TargetMode="External"/><Relationship Id="rId1376" Type="http://schemas.openxmlformats.org/officeDocument/2006/relationships/hyperlink" Target="https://www.linkedin.com/company/bayern-kapital-gmbh/" TargetMode="External"/><Relationship Id="rId782" Type="http://schemas.openxmlformats.org/officeDocument/2006/relationships/hyperlink" Target="https://www.linkedin.com/in/katharinendobbins" TargetMode="External"/><Relationship Id="rId1377" Type="http://schemas.openxmlformats.org/officeDocument/2006/relationships/hyperlink" Target="https://www.linkedin.com/in/so-ping-law-4a61114b" TargetMode="External"/><Relationship Id="rId1367" Type="http://schemas.openxmlformats.org/officeDocument/2006/relationships/hyperlink" Target="https://www.linkedin.com/company/marshall-wace/" TargetMode="External"/><Relationship Id="rId1368" Type="http://schemas.openxmlformats.org/officeDocument/2006/relationships/hyperlink" Target="https://www.linkedin.com/in/shifra-ansonoff-274ab46" TargetMode="External"/><Relationship Id="rId1369" Type="http://schemas.openxmlformats.org/officeDocument/2006/relationships/hyperlink" Target="http://www.blackrock.com" TargetMode="External"/><Relationship Id="rId778" Type="http://schemas.openxmlformats.org/officeDocument/2006/relationships/hyperlink" Target="https://www.linkedin.com/company/d.-e.-shaw-&amp;-co./" TargetMode="External"/><Relationship Id="rId777" Type="http://schemas.openxmlformats.org/officeDocument/2006/relationships/hyperlink" Target="https://www.deshaw.com/" TargetMode="External"/><Relationship Id="rId776" Type="http://schemas.openxmlformats.org/officeDocument/2006/relationships/hyperlink" Target="https://www.linkedin.com/in/quarl" TargetMode="External"/><Relationship Id="rId775" Type="http://schemas.openxmlformats.org/officeDocument/2006/relationships/hyperlink" Target="https://www.linkedin.com/company/amazon-web-services/" TargetMode="External"/><Relationship Id="rId779" Type="http://schemas.openxmlformats.org/officeDocument/2006/relationships/hyperlink" Target="https://www.linkedin.com/in/katherinetrinidad" TargetMode="External"/><Relationship Id="rId770" Type="http://schemas.openxmlformats.org/officeDocument/2006/relationships/hyperlink" Target="https://www.linkedin.com/in/karan-raichand" TargetMode="External"/><Relationship Id="rId1360" Type="http://schemas.openxmlformats.org/officeDocument/2006/relationships/hyperlink" Target="https://www.linkedin.com/company/amgen/" TargetMode="External"/><Relationship Id="rId1361" Type="http://schemas.openxmlformats.org/officeDocument/2006/relationships/hyperlink" Target="https://www.linkedin.com/in/shannon-tinsley-27186740" TargetMode="External"/><Relationship Id="rId1362" Type="http://schemas.openxmlformats.org/officeDocument/2006/relationships/hyperlink" Target="https://www.linkedin.com/in/sharad-sriwastawa" TargetMode="External"/><Relationship Id="rId774" Type="http://schemas.openxmlformats.org/officeDocument/2006/relationships/hyperlink" Target="http://aws.amazon.com" TargetMode="External"/><Relationship Id="rId1363" Type="http://schemas.openxmlformats.org/officeDocument/2006/relationships/hyperlink" Target="https://corp.mobile.rakuten.co.jp/english/" TargetMode="External"/><Relationship Id="rId773" Type="http://schemas.openxmlformats.org/officeDocument/2006/relationships/hyperlink" Target="https://www.linkedin.com/in/karen-langona" TargetMode="External"/><Relationship Id="rId1364" Type="http://schemas.openxmlformats.org/officeDocument/2006/relationships/hyperlink" Target="https://www.linkedin.com/company/rakuten-mobile-network-inc/" TargetMode="External"/><Relationship Id="rId772" Type="http://schemas.openxmlformats.org/officeDocument/2006/relationships/hyperlink" Target="https://www.linkedin.com/company/ubs/" TargetMode="External"/><Relationship Id="rId1365" Type="http://schemas.openxmlformats.org/officeDocument/2006/relationships/hyperlink" Target="https://www.linkedin.com/in/sharnjit-singh-5b8998115" TargetMode="External"/><Relationship Id="rId771" Type="http://schemas.openxmlformats.org/officeDocument/2006/relationships/hyperlink" Target="http://www.ubs.com/about" TargetMode="External"/><Relationship Id="rId1366" Type="http://schemas.openxmlformats.org/officeDocument/2006/relationships/hyperlink" Target="https://www.mwam.com/" TargetMode="External"/><Relationship Id="rId327" Type="http://schemas.openxmlformats.org/officeDocument/2006/relationships/hyperlink" Target="http://www.ourcrowd.com" TargetMode="External"/><Relationship Id="rId326" Type="http://schemas.openxmlformats.org/officeDocument/2006/relationships/hyperlink" Target="https://www.linkedin.com/in/david-mataen-610b0a7" TargetMode="External"/><Relationship Id="rId325" Type="http://schemas.openxmlformats.org/officeDocument/2006/relationships/hyperlink" Target="https://www.linkedin.com/company/google/" TargetMode="External"/><Relationship Id="rId324" Type="http://schemas.openxmlformats.org/officeDocument/2006/relationships/hyperlink" Target="https://goo.gle/3DLEokh" TargetMode="External"/><Relationship Id="rId329" Type="http://schemas.openxmlformats.org/officeDocument/2006/relationships/hyperlink" Target="https://www.linkedin.com/in/david-whyte-b31a60145" TargetMode="External"/><Relationship Id="rId1390" Type="http://schemas.openxmlformats.org/officeDocument/2006/relationships/hyperlink" Target="https://www.linkedin.com/in/sdavis2" TargetMode="External"/><Relationship Id="rId328" Type="http://schemas.openxmlformats.org/officeDocument/2006/relationships/hyperlink" Target="https://www.linkedin.com/company/ourcrowd-llc/" TargetMode="External"/><Relationship Id="rId1391" Type="http://schemas.openxmlformats.org/officeDocument/2006/relationships/hyperlink" Target="https://group.legalandgeneral.com/en" TargetMode="External"/><Relationship Id="rId1392" Type="http://schemas.openxmlformats.org/officeDocument/2006/relationships/hyperlink" Target="https://www.linkedin.com/company/legal-&amp;-general/" TargetMode="External"/><Relationship Id="rId1393" Type="http://schemas.openxmlformats.org/officeDocument/2006/relationships/hyperlink" Target="https://www.linkedin.com/in/stephenregan33" TargetMode="External"/><Relationship Id="rId1394" Type="http://schemas.openxmlformats.org/officeDocument/2006/relationships/hyperlink" Target="https://www.linkedin.com/company/sumitomo-pharma-america/" TargetMode="External"/><Relationship Id="rId1395" Type="http://schemas.openxmlformats.org/officeDocument/2006/relationships/hyperlink" Target="https://www.linkedin.com/in/steven-satenstein" TargetMode="External"/><Relationship Id="rId323" Type="http://schemas.openxmlformats.org/officeDocument/2006/relationships/hyperlink" Target="https://www.linkedin.com/in/davidlevitch" TargetMode="External"/><Relationship Id="rId1396" Type="http://schemas.openxmlformats.org/officeDocument/2006/relationships/hyperlink" Target="http://www.verition.com" TargetMode="External"/><Relationship Id="rId322" Type="http://schemas.openxmlformats.org/officeDocument/2006/relationships/hyperlink" Target="https://www.linkedin.com/company/sumitomo-pharma-america/" TargetMode="External"/><Relationship Id="rId1397" Type="http://schemas.openxmlformats.org/officeDocument/2006/relationships/hyperlink" Target="https://www.linkedin.com/company/verition/" TargetMode="External"/><Relationship Id="rId321" Type="http://schemas.openxmlformats.org/officeDocument/2006/relationships/hyperlink" Target="https://www.linkedin.com/in/davidandrewdavis" TargetMode="External"/><Relationship Id="rId1398" Type="http://schemas.openxmlformats.org/officeDocument/2006/relationships/hyperlink" Target="https://www.linkedin.com/in/stevenshi-morningside" TargetMode="External"/><Relationship Id="rId320" Type="http://schemas.openxmlformats.org/officeDocument/2006/relationships/hyperlink" Target="https://www.linkedin.com/in/david-butler-562b871" TargetMode="External"/><Relationship Id="rId1399" Type="http://schemas.openxmlformats.org/officeDocument/2006/relationships/hyperlink" Target="https://5ycap.com/" TargetMode="External"/><Relationship Id="rId1389" Type="http://schemas.openxmlformats.org/officeDocument/2006/relationships/hyperlink" Target="https://www.linkedin.com/company/marex-global/" TargetMode="External"/><Relationship Id="rId316" Type="http://schemas.openxmlformats.org/officeDocument/2006/relationships/hyperlink" Target="https://www.linkedin.com/company/ourcrowd-llc/" TargetMode="External"/><Relationship Id="rId315" Type="http://schemas.openxmlformats.org/officeDocument/2006/relationships/hyperlink" Target="http://www.ourcrowd.com" TargetMode="External"/><Relationship Id="rId799" Type="http://schemas.openxmlformats.org/officeDocument/2006/relationships/hyperlink" Target="https://www.linkedin.com/company/sumitomo-mitsui-banking-corporation/" TargetMode="External"/><Relationship Id="rId314" Type="http://schemas.openxmlformats.org/officeDocument/2006/relationships/hyperlink" Target="https://www.linkedin.com/in/davidebehar" TargetMode="External"/><Relationship Id="rId798" Type="http://schemas.openxmlformats.org/officeDocument/2006/relationships/hyperlink" Target="http://www.smfg.co.jp/english/" TargetMode="External"/><Relationship Id="rId313" Type="http://schemas.openxmlformats.org/officeDocument/2006/relationships/hyperlink" Target="https://www.linkedin.com/company/rakutenfrance/" TargetMode="External"/><Relationship Id="rId797" Type="http://schemas.openxmlformats.org/officeDocument/2006/relationships/hyperlink" Target="https://www.linkedin.com/in/khoshisashi" TargetMode="External"/><Relationship Id="rId319" Type="http://schemas.openxmlformats.org/officeDocument/2006/relationships/hyperlink" Target="https://www.linkedin.com/company/bpifrance/" TargetMode="External"/><Relationship Id="rId318" Type="http://schemas.openxmlformats.org/officeDocument/2006/relationships/hyperlink" Target="https://bpifrance.fr" TargetMode="External"/><Relationship Id="rId317" Type="http://schemas.openxmlformats.org/officeDocument/2006/relationships/hyperlink" Target="https://www.linkedin.com/in/david-boujo-20a63018" TargetMode="External"/><Relationship Id="rId1380" Type="http://schemas.openxmlformats.org/officeDocument/2006/relationships/hyperlink" Target="https://www.linkedin.com/company/sumitomo-mitsui-banking-corporation/" TargetMode="External"/><Relationship Id="rId792" Type="http://schemas.openxmlformats.org/officeDocument/2006/relationships/hyperlink" Target="https://www.winbond.com" TargetMode="External"/><Relationship Id="rId1381" Type="http://schemas.openxmlformats.org/officeDocument/2006/relationships/hyperlink" Target="https://www.linkedin.com/in/sonia-sennik" TargetMode="External"/><Relationship Id="rId791" Type="http://schemas.openxmlformats.org/officeDocument/2006/relationships/hyperlink" Target="https://www.linkedin.com/in/kc-so-58592" TargetMode="External"/><Relationship Id="rId1382" Type="http://schemas.openxmlformats.org/officeDocument/2006/relationships/hyperlink" Target="http://www.creativedestructionlab.com/" TargetMode="External"/><Relationship Id="rId790" Type="http://schemas.openxmlformats.org/officeDocument/2006/relationships/hyperlink" Target="https://www.linkedin.com/company/d.-e.-shaw-india-private-limited/" TargetMode="External"/><Relationship Id="rId1383" Type="http://schemas.openxmlformats.org/officeDocument/2006/relationships/hyperlink" Target="https://www.linkedin.com/school/creative-destruction-lab/" TargetMode="External"/><Relationship Id="rId1384" Type="http://schemas.openxmlformats.org/officeDocument/2006/relationships/hyperlink" Target="https://www.linkedin.com/in/stephane-reynaert-2a855a6" TargetMode="External"/><Relationship Id="rId312" Type="http://schemas.openxmlformats.org/officeDocument/2006/relationships/hyperlink" Target="https://rakuten.com" TargetMode="External"/><Relationship Id="rId796" Type="http://schemas.openxmlformats.org/officeDocument/2006/relationships/hyperlink" Target="https://www.linkedin.com/company/seraphim-space/" TargetMode="External"/><Relationship Id="rId1385" Type="http://schemas.openxmlformats.org/officeDocument/2006/relationships/hyperlink" Target="https://bnpp.lk/E2gMao" TargetMode="External"/><Relationship Id="rId311" Type="http://schemas.openxmlformats.org/officeDocument/2006/relationships/hyperlink" Target="https://www.linkedin.com/in/darach-ellison-26919116" TargetMode="External"/><Relationship Id="rId795" Type="http://schemas.openxmlformats.org/officeDocument/2006/relationships/hyperlink" Target="https://seraphim.vc" TargetMode="External"/><Relationship Id="rId1386" Type="http://schemas.openxmlformats.org/officeDocument/2006/relationships/hyperlink" Target="https://www.linkedin.com/company/bnp-paribas/" TargetMode="External"/><Relationship Id="rId310" Type="http://schemas.openxmlformats.org/officeDocument/2006/relationships/hyperlink" Target="https://www.linkedin.com/company/amazon-web-services/" TargetMode="External"/><Relationship Id="rId794" Type="http://schemas.openxmlformats.org/officeDocument/2006/relationships/hyperlink" Target="https://www.linkedin.com/in/keely-reid-0a6b836a" TargetMode="External"/><Relationship Id="rId1387" Type="http://schemas.openxmlformats.org/officeDocument/2006/relationships/hyperlink" Target="https://www.linkedin.com/in/stephanie-weiss-7765a2b" TargetMode="External"/><Relationship Id="rId793" Type="http://schemas.openxmlformats.org/officeDocument/2006/relationships/hyperlink" Target="https://www.linkedin.com/company/winbond/" TargetMode="External"/><Relationship Id="rId1388" Type="http://schemas.openxmlformats.org/officeDocument/2006/relationships/hyperlink" Target="http://www.marex.com" TargetMode="External"/><Relationship Id="rId297" Type="http://schemas.openxmlformats.org/officeDocument/2006/relationships/hyperlink" Target="http://www.mitacs.ca" TargetMode="External"/><Relationship Id="rId296" Type="http://schemas.openxmlformats.org/officeDocument/2006/relationships/hyperlink" Target="https://www.linkedin.com/in/crystal-chiu" TargetMode="External"/><Relationship Id="rId295" Type="http://schemas.openxmlformats.org/officeDocument/2006/relationships/hyperlink" Target="https://www.linkedin.com/company/zschimmer-&amp;-schwarz/" TargetMode="External"/><Relationship Id="rId294" Type="http://schemas.openxmlformats.org/officeDocument/2006/relationships/hyperlink" Target="https://www.zschimmer-schwarz.com/en/" TargetMode="External"/><Relationship Id="rId299" Type="http://schemas.openxmlformats.org/officeDocument/2006/relationships/hyperlink" Target="https://www.linkedin.com/in/damiatormo" TargetMode="External"/><Relationship Id="rId298" Type="http://schemas.openxmlformats.org/officeDocument/2006/relationships/hyperlink" Target="https://www.linkedin.com/company/mitacs/" TargetMode="External"/><Relationship Id="rId271" Type="http://schemas.openxmlformats.org/officeDocument/2006/relationships/hyperlink" Target="https://www.linkedin.com/in/christina-garganis-hois-6462704" TargetMode="External"/><Relationship Id="rId270" Type="http://schemas.openxmlformats.org/officeDocument/2006/relationships/hyperlink" Target="https://www.linkedin.com/company/tmf-group/" TargetMode="External"/><Relationship Id="rId269" Type="http://schemas.openxmlformats.org/officeDocument/2006/relationships/hyperlink" Target="http://www.tmf-group.com" TargetMode="External"/><Relationship Id="rId264" Type="http://schemas.openxmlformats.org/officeDocument/2006/relationships/hyperlink" Target="http://www.verition.com" TargetMode="External"/><Relationship Id="rId263" Type="http://schemas.openxmlformats.org/officeDocument/2006/relationships/hyperlink" Target="https://www.linkedin.com/in/chris-svoboda-cfa-a9b12014" TargetMode="External"/><Relationship Id="rId262" Type="http://schemas.openxmlformats.org/officeDocument/2006/relationships/hyperlink" Target="https://www.linkedin.com/company/marshall-wace/" TargetMode="External"/><Relationship Id="rId261" Type="http://schemas.openxmlformats.org/officeDocument/2006/relationships/hyperlink" Target="https://www.mwam.com/" TargetMode="External"/><Relationship Id="rId268" Type="http://schemas.openxmlformats.org/officeDocument/2006/relationships/hyperlink" Target="https://www.linkedin.com/in/christian--blom" TargetMode="External"/><Relationship Id="rId267" Type="http://schemas.openxmlformats.org/officeDocument/2006/relationships/hyperlink" Target="https://www.linkedin.com/company/citadelnorth/" TargetMode="External"/><Relationship Id="rId266" Type="http://schemas.openxmlformats.org/officeDocument/2006/relationships/hyperlink" Target="https://www.linkedin.com/in/chris-zahuranec-27636b21" TargetMode="External"/><Relationship Id="rId265" Type="http://schemas.openxmlformats.org/officeDocument/2006/relationships/hyperlink" Target="https://www.linkedin.com/company/verition/" TargetMode="External"/><Relationship Id="rId260" Type="http://schemas.openxmlformats.org/officeDocument/2006/relationships/hyperlink" Target="https://www.linkedin.com/in/chris-pearce-8785097" TargetMode="External"/><Relationship Id="rId259" Type="http://schemas.openxmlformats.org/officeDocument/2006/relationships/hyperlink" Target="https://www.linkedin.com/company/rakuten-tv/" TargetMode="External"/><Relationship Id="rId258" Type="http://schemas.openxmlformats.org/officeDocument/2006/relationships/hyperlink" Target="https://rakuten.tv/es" TargetMode="External"/><Relationship Id="rId253" Type="http://schemas.openxmlformats.org/officeDocument/2006/relationships/hyperlink" Target="https://www.linkedin.com/company/citadel-llc/" TargetMode="External"/><Relationship Id="rId252" Type="http://schemas.openxmlformats.org/officeDocument/2006/relationships/hyperlink" Target="https://www.citadel.com/" TargetMode="External"/><Relationship Id="rId251" Type="http://schemas.openxmlformats.org/officeDocument/2006/relationships/hyperlink" Target="https://www.linkedin.com/in/cjamadagni" TargetMode="External"/><Relationship Id="rId250" Type="http://schemas.openxmlformats.org/officeDocument/2006/relationships/hyperlink" Target="https://www.linkedin.com/company/jsr-micro-inc/" TargetMode="External"/><Relationship Id="rId257" Type="http://schemas.openxmlformats.org/officeDocument/2006/relationships/hyperlink" Target="https://www.linkedin.com/in/chris-edwards73" TargetMode="External"/><Relationship Id="rId256" Type="http://schemas.openxmlformats.org/officeDocument/2006/relationships/hyperlink" Target="https://www.linkedin.com/company/varsity-spirit/" TargetMode="External"/><Relationship Id="rId255" Type="http://schemas.openxmlformats.org/officeDocument/2006/relationships/hyperlink" Target="http://www.varsity.com" TargetMode="External"/><Relationship Id="rId254" Type="http://schemas.openxmlformats.org/officeDocument/2006/relationships/hyperlink" Target="https://www.linkedin.com/in/cedarby20" TargetMode="External"/><Relationship Id="rId293" Type="http://schemas.openxmlformats.org/officeDocument/2006/relationships/hyperlink" Target="https://www.linkedin.com/in/consuelo-scarpolini" TargetMode="External"/><Relationship Id="rId292" Type="http://schemas.openxmlformats.org/officeDocument/2006/relationships/hyperlink" Target="https://www.linkedin.com/company/marshall-wace/" TargetMode="External"/><Relationship Id="rId291" Type="http://schemas.openxmlformats.org/officeDocument/2006/relationships/hyperlink" Target="https://www.mwam.com/" TargetMode="External"/><Relationship Id="rId290" Type="http://schemas.openxmlformats.org/officeDocument/2006/relationships/hyperlink" Target="https://www.linkedin.com/in/conorjkiernan" TargetMode="External"/><Relationship Id="rId286" Type="http://schemas.openxmlformats.org/officeDocument/2006/relationships/hyperlink" Target="https://www.linkedin.com/company/5ycap/" TargetMode="External"/><Relationship Id="rId285" Type="http://schemas.openxmlformats.org/officeDocument/2006/relationships/hyperlink" Target="https://5ycap.com/" TargetMode="External"/><Relationship Id="rId284" Type="http://schemas.openxmlformats.org/officeDocument/2006/relationships/hyperlink" Target="https://www.linkedin.com/in/clorisyou" TargetMode="External"/><Relationship Id="rId283" Type="http://schemas.openxmlformats.org/officeDocument/2006/relationships/hyperlink" Target="https://www.linkedin.com/company/in-q-tel/" TargetMode="External"/><Relationship Id="rId289" Type="http://schemas.openxmlformats.org/officeDocument/2006/relationships/hyperlink" Target="https://www.linkedin.com/company/tencentglobal/" TargetMode="External"/><Relationship Id="rId288" Type="http://schemas.openxmlformats.org/officeDocument/2006/relationships/hyperlink" Target="https://www.tencent.com/en-us/" TargetMode="External"/><Relationship Id="rId287" Type="http://schemas.openxmlformats.org/officeDocument/2006/relationships/hyperlink" Target="https://www.linkedin.com/in/coco-h-7a91b6a5" TargetMode="External"/><Relationship Id="rId282" Type="http://schemas.openxmlformats.org/officeDocument/2006/relationships/hyperlink" Target="http://www.iqt.org" TargetMode="External"/><Relationship Id="rId281" Type="http://schemas.openxmlformats.org/officeDocument/2006/relationships/hyperlink" Target="https://www.linkedin.com/in/clayton-williams-88a604200" TargetMode="External"/><Relationship Id="rId280" Type="http://schemas.openxmlformats.org/officeDocument/2006/relationships/hyperlink" Target="https://www.linkedin.com/company/inovia-capital/" TargetMode="External"/><Relationship Id="rId275" Type="http://schemas.openxmlformats.org/officeDocument/2006/relationships/hyperlink" Target="https://www.linkedin.com/in/cindy-nguyen-5a74aa14" TargetMode="External"/><Relationship Id="rId274" Type="http://schemas.openxmlformats.org/officeDocument/2006/relationships/hyperlink" Target="https://www.linkedin.com/company/edenbase/" TargetMode="External"/><Relationship Id="rId273" Type="http://schemas.openxmlformats.org/officeDocument/2006/relationships/hyperlink" Target="http://edenbase.com" TargetMode="External"/><Relationship Id="rId272" Type="http://schemas.openxmlformats.org/officeDocument/2006/relationships/hyperlink" Target="https://www.linkedin.com/in/christopherahill" TargetMode="External"/><Relationship Id="rId279" Type="http://schemas.openxmlformats.org/officeDocument/2006/relationships/hyperlink" Target="http://www.inovia.vc" TargetMode="External"/><Relationship Id="rId278" Type="http://schemas.openxmlformats.org/officeDocument/2006/relationships/hyperlink" Target="https://www.linkedin.com/in/claire-glossop-irani-9aa55138" TargetMode="External"/><Relationship Id="rId277" Type="http://schemas.openxmlformats.org/officeDocument/2006/relationships/hyperlink" Target="https://www.linkedin.com/company/mitacs/" TargetMode="External"/><Relationship Id="rId276" Type="http://schemas.openxmlformats.org/officeDocument/2006/relationships/hyperlink" Target="http://www.mitacs.ca" TargetMode="External"/><Relationship Id="rId1455" Type="http://schemas.openxmlformats.org/officeDocument/2006/relationships/hyperlink" Target="https://www.linkedin.com/in/thouraya-triki-4026112" TargetMode="External"/><Relationship Id="rId1456" Type="http://schemas.openxmlformats.org/officeDocument/2006/relationships/hyperlink" Target="http://www.eib.org" TargetMode="External"/><Relationship Id="rId1457" Type="http://schemas.openxmlformats.org/officeDocument/2006/relationships/hyperlink" Target="https://www.linkedin.com/company/european-investment-bank/" TargetMode="External"/><Relationship Id="rId1458" Type="http://schemas.openxmlformats.org/officeDocument/2006/relationships/hyperlink" Target="https://www.linkedin.com/in/tibor-turcsany" TargetMode="External"/><Relationship Id="rId1459" Type="http://schemas.openxmlformats.org/officeDocument/2006/relationships/hyperlink" Target="http://www.tmf-group.com" TargetMode="External"/><Relationship Id="rId629" Type="http://schemas.openxmlformats.org/officeDocument/2006/relationships/hyperlink" Target="https://www.linkedin.com/in/jay-chung-4a55b3173" TargetMode="External"/><Relationship Id="rId624" Type="http://schemas.openxmlformats.org/officeDocument/2006/relationships/hyperlink" Target="http://www.jpmorgan.com" TargetMode="External"/><Relationship Id="rId623" Type="http://schemas.openxmlformats.org/officeDocument/2006/relationships/hyperlink" Target="https://www.linkedin.com/in/javier-martinez-505a2812" TargetMode="External"/><Relationship Id="rId622" Type="http://schemas.openxmlformats.org/officeDocument/2006/relationships/hyperlink" Target="https://www.linkedin.com/company/columbus-venture-partners/" TargetMode="External"/><Relationship Id="rId621" Type="http://schemas.openxmlformats.org/officeDocument/2006/relationships/hyperlink" Target="http://www.columbusvp.com" TargetMode="External"/><Relationship Id="rId628" Type="http://schemas.openxmlformats.org/officeDocument/2006/relationships/hyperlink" Target="https://www.linkedin.com/company/wisekey-sa/" TargetMode="External"/><Relationship Id="rId627" Type="http://schemas.openxmlformats.org/officeDocument/2006/relationships/hyperlink" Target="http://www.wisekey.com" TargetMode="External"/><Relationship Id="rId626" Type="http://schemas.openxmlformats.org/officeDocument/2006/relationships/hyperlink" Target="https://www.linkedin.com/in/javier-santos-9396953" TargetMode="External"/><Relationship Id="rId625" Type="http://schemas.openxmlformats.org/officeDocument/2006/relationships/hyperlink" Target="https://www.linkedin.com/company/jpmorgan/" TargetMode="External"/><Relationship Id="rId1450" Type="http://schemas.openxmlformats.org/officeDocument/2006/relationships/hyperlink" Target="https://www.lockheedmartin.com" TargetMode="External"/><Relationship Id="rId620" Type="http://schemas.openxmlformats.org/officeDocument/2006/relationships/hyperlink" Target="https://www.linkedin.com/in/javier-fern%C3%A1ndez-7916357" TargetMode="External"/><Relationship Id="rId1451" Type="http://schemas.openxmlformats.org/officeDocument/2006/relationships/hyperlink" Target="https://www.linkedin.com/company/lockheed-martin/" TargetMode="External"/><Relationship Id="rId1452" Type="http://schemas.openxmlformats.org/officeDocument/2006/relationships/hyperlink" Target="https://www.linkedin.com/in/thomasthoftjensen" TargetMode="External"/><Relationship Id="rId1453" Type="http://schemas.openxmlformats.org/officeDocument/2006/relationships/hyperlink" Target="http://www.pensiondanmark.com" TargetMode="External"/><Relationship Id="rId1454" Type="http://schemas.openxmlformats.org/officeDocument/2006/relationships/hyperlink" Target="https://www.linkedin.com/company/pensiondanmark/" TargetMode="External"/><Relationship Id="rId1444" Type="http://schemas.openxmlformats.org/officeDocument/2006/relationships/hyperlink" Target="https://www.itochu.com/us/" TargetMode="External"/><Relationship Id="rId1445" Type="http://schemas.openxmlformats.org/officeDocument/2006/relationships/hyperlink" Target="https://www.linkedin.com/company/itochu-international-inc-/" TargetMode="External"/><Relationship Id="rId1446" Type="http://schemas.openxmlformats.org/officeDocument/2006/relationships/hyperlink" Target="https://www.linkedin.com/in/trosen" TargetMode="External"/><Relationship Id="rId1447" Type="http://schemas.openxmlformats.org/officeDocument/2006/relationships/hyperlink" Target="https://bnpp.lk/E2gMao" TargetMode="External"/><Relationship Id="rId1448" Type="http://schemas.openxmlformats.org/officeDocument/2006/relationships/hyperlink" Target="https://www.linkedin.com/company/bnp-paribas/" TargetMode="External"/><Relationship Id="rId1449" Type="http://schemas.openxmlformats.org/officeDocument/2006/relationships/hyperlink" Target="https://www.linkedin.com/in/thomasswoveland" TargetMode="External"/><Relationship Id="rId619" Type="http://schemas.openxmlformats.org/officeDocument/2006/relationships/hyperlink" Target="https://www.linkedin.com/company/new-enterprise-associates/" TargetMode="External"/><Relationship Id="rId618" Type="http://schemas.openxmlformats.org/officeDocument/2006/relationships/hyperlink" Target="http://www.nea.com" TargetMode="External"/><Relationship Id="rId613" Type="http://schemas.openxmlformats.org/officeDocument/2006/relationships/hyperlink" Target="https://www.linkedin.com/company/nvidia/" TargetMode="External"/><Relationship Id="rId612" Type="http://schemas.openxmlformats.org/officeDocument/2006/relationships/hyperlink" Target="http://www.nvidia.com" TargetMode="External"/><Relationship Id="rId611" Type="http://schemas.openxmlformats.org/officeDocument/2006/relationships/hyperlink" Target="https://www.linkedin.com/in/janusz-lisiecki-a18570b" TargetMode="External"/><Relationship Id="rId610" Type="http://schemas.openxmlformats.org/officeDocument/2006/relationships/hyperlink" Target="https://www.linkedin.com/company/lockheed-martin/" TargetMode="External"/><Relationship Id="rId617" Type="http://schemas.openxmlformats.org/officeDocument/2006/relationships/hyperlink" Target="https://www.linkedin.com/in/jason-svoboda" TargetMode="External"/><Relationship Id="rId616" Type="http://schemas.openxmlformats.org/officeDocument/2006/relationships/hyperlink" Target="https://www.linkedin.com/company/citi/" TargetMode="External"/><Relationship Id="rId615" Type="http://schemas.openxmlformats.org/officeDocument/2006/relationships/hyperlink" Target="http://www.citigroup.com" TargetMode="External"/><Relationship Id="rId614" Type="http://schemas.openxmlformats.org/officeDocument/2006/relationships/hyperlink" Target="https://www.linkedin.com/in/jarredrossi" TargetMode="External"/><Relationship Id="rId1440" Type="http://schemas.openxmlformats.org/officeDocument/2006/relationships/hyperlink" Target="https://www.linkedin.com/in/tetsuro-hank-hori-b0912897" TargetMode="External"/><Relationship Id="rId1441" Type="http://schemas.openxmlformats.org/officeDocument/2006/relationships/hyperlink" Target="http://www.jsr.co.jp/" TargetMode="External"/><Relationship Id="rId1442" Type="http://schemas.openxmlformats.org/officeDocument/2006/relationships/hyperlink" Target="https://www.linkedin.com/company/jsr-corporation/" TargetMode="External"/><Relationship Id="rId1443" Type="http://schemas.openxmlformats.org/officeDocument/2006/relationships/hyperlink" Target="https://www.linkedin.com/in/tetsuya-yoshikawa-380b09b9" TargetMode="External"/><Relationship Id="rId1477" Type="http://schemas.openxmlformats.org/officeDocument/2006/relationships/hyperlink" Target="https://www.linkedin.com/in/todd-b-a946b7254" TargetMode="External"/><Relationship Id="rId1478" Type="http://schemas.openxmlformats.org/officeDocument/2006/relationships/hyperlink" Target="https://www.mwam.com/" TargetMode="External"/><Relationship Id="rId1479" Type="http://schemas.openxmlformats.org/officeDocument/2006/relationships/hyperlink" Target="https://www.linkedin.com/company/marshall-wace/" TargetMode="External"/><Relationship Id="rId646" Type="http://schemas.openxmlformats.org/officeDocument/2006/relationships/hyperlink" Target="https://www.linkedin.com/in/jeffbullis" TargetMode="External"/><Relationship Id="rId645" Type="http://schemas.openxmlformats.org/officeDocument/2006/relationships/hyperlink" Target="https://www.linkedin.com/company/alyeska-investment-group/" TargetMode="External"/><Relationship Id="rId644" Type="http://schemas.openxmlformats.org/officeDocument/2006/relationships/hyperlink" Target="https://www.linkedin.com/in/jeff-hojnacki-75290a5b" TargetMode="External"/><Relationship Id="rId643" Type="http://schemas.openxmlformats.org/officeDocument/2006/relationships/hyperlink" Target="https://www.linkedin.com/company/ame-cloud-ventures/" TargetMode="External"/><Relationship Id="rId649" Type="http://schemas.openxmlformats.org/officeDocument/2006/relationships/hyperlink" Target="https://www.linkedin.com/company/bnp-paribas/" TargetMode="External"/><Relationship Id="rId648" Type="http://schemas.openxmlformats.org/officeDocument/2006/relationships/hyperlink" Target="https://bnpp.lk/E2gMao" TargetMode="External"/><Relationship Id="rId647" Type="http://schemas.openxmlformats.org/officeDocument/2006/relationships/hyperlink" Target="https://www.linkedin.com/in/jeremydaumard" TargetMode="External"/><Relationship Id="rId1470" Type="http://schemas.openxmlformats.org/officeDocument/2006/relationships/hyperlink" Target="https://www.linkedin.com/company/lg-electronics/" TargetMode="External"/><Relationship Id="rId1471" Type="http://schemas.openxmlformats.org/officeDocument/2006/relationships/hyperlink" Target="https://www.linkedin.com/in/tina-yu" TargetMode="External"/><Relationship Id="rId1472" Type="http://schemas.openxmlformats.org/officeDocument/2006/relationships/hyperlink" Target="http://www.venrock.com" TargetMode="External"/><Relationship Id="rId642" Type="http://schemas.openxmlformats.org/officeDocument/2006/relationships/hyperlink" Target="http://www.amecloudventures.com" TargetMode="External"/><Relationship Id="rId1473" Type="http://schemas.openxmlformats.org/officeDocument/2006/relationships/hyperlink" Target="https://www.linkedin.com/company/venrock/" TargetMode="External"/><Relationship Id="rId641" Type="http://schemas.openxmlformats.org/officeDocument/2006/relationships/hyperlink" Target="https://www.linkedin.com/in/jeff-chung-756b591b" TargetMode="External"/><Relationship Id="rId1474" Type="http://schemas.openxmlformats.org/officeDocument/2006/relationships/hyperlink" Target="https://www.linkedin.com/in/tingcai" TargetMode="External"/><Relationship Id="rId640" Type="http://schemas.openxmlformats.org/officeDocument/2006/relationships/hyperlink" Target="https://www.linkedin.com/company/bank-of-montreal/" TargetMode="External"/><Relationship Id="rId1475" Type="http://schemas.openxmlformats.org/officeDocument/2006/relationships/hyperlink" Target="https://global.rakuten.com/corp/" TargetMode="External"/><Relationship Id="rId1476" Type="http://schemas.openxmlformats.org/officeDocument/2006/relationships/hyperlink" Target="https://www.linkedin.com/company/rakuten/" TargetMode="External"/><Relationship Id="rId1466" Type="http://schemas.openxmlformats.org/officeDocument/2006/relationships/hyperlink" Target="https://www.linkedin.com/company/honeywell/" TargetMode="External"/><Relationship Id="rId1467" Type="http://schemas.openxmlformats.org/officeDocument/2006/relationships/hyperlink" Target="https://www.linkedin.com/in/tim-schiltz-2761807" TargetMode="External"/><Relationship Id="rId1468" Type="http://schemas.openxmlformats.org/officeDocument/2006/relationships/hyperlink" Target="https://www.linkedin.com/in/timothyrhanley" TargetMode="External"/><Relationship Id="rId1469" Type="http://schemas.openxmlformats.org/officeDocument/2006/relationships/hyperlink" Target="http://globalcareers.lge.com" TargetMode="External"/><Relationship Id="rId635" Type="http://schemas.openxmlformats.org/officeDocument/2006/relationships/hyperlink" Target="https://www.linkedin.com/in/jean-christophe-laloux-38282713" TargetMode="External"/><Relationship Id="rId634" Type="http://schemas.openxmlformats.org/officeDocument/2006/relationships/hyperlink" Target="https://www.linkedin.com/company/investible/" TargetMode="External"/><Relationship Id="rId633" Type="http://schemas.openxmlformats.org/officeDocument/2006/relationships/hyperlink" Target="http://www.investible.com" TargetMode="External"/><Relationship Id="rId632" Type="http://schemas.openxmlformats.org/officeDocument/2006/relationships/hyperlink" Target="https://www.linkedin.com/in/jayden-basha-164624159" TargetMode="External"/><Relationship Id="rId639" Type="http://schemas.openxmlformats.org/officeDocument/2006/relationships/hyperlink" Target="http://www.bmo.com" TargetMode="External"/><Relationship Id="rId638" Type="http://schemas.openxmlformats.org/officeDocument/2006/relationships/hyperlink" Target="https://www.linkedin.com/in/jeff-burdon-920a0317" TargetMode="External"/><Relationship Id="rId637" Type="http://schemas.openxmlformats.org/officeDocument/2006/relationships/hyperlink" Target="https://www.linkedin.com/company/european-investment-bank/" TargetMode="External"/><Relationship Id="rId636" Type="http://schemas.openxmlformats.org/officeDocument/2006/relationships/hyperlink" Target="http://www.eib.org" TargetMode="External"/><Relationship Id="rId1460" Type="http://schemas.openxmlformats.org/officeDocument/2006/relationships/hyperlink" Target="https://www.linkedin.com/company/tmf-group/" TargetMode="External"/><Relationship Id="rId1461" Type="http://schemas.openxmlformats.org/officeDocument/2006/relationships/hyperlink" Target="https://www.linkedin.com/in/tiffany-segura" TargetMode="External"/><Relationship Id="rId631" Type="http://schemas.openxmlformats.org/officeDocument/2006/relationships/hyperlink" Target="https://www.linkedin.com/company/miraeasset-capital/" TargetMode="External"/><Relationship Id="rId1462" Type="http://schemas.openxmlformats.org/officeDocument/2006/relationships/hyperlink" Target="http://www.avpsolutions.com" TargetMode="External"/><Relationship Id="rId630" Type="http://schemas.openxmlformats.org/officeDocument/2006/relationships/hyperlink" Target="https://vc.miraeassetcapital.com/" TargetMode="External"/><Relationship Id="rId1463" Type="http://schemas.openxmlformats.org/officeDocument/2006/relationships/hyperlink" Target="https://www.linkedin.com/company/avp-solutions/" TargetMode="External"/><Relationship Id="rId1464" Type="http://schemas.openxmlformats.org/officeDocument/2006/relationships/hyperlink" Target="https://www.linkedin.com/in/timothygrandy" TargetMode="External"/><Relationship Id="rId1465" Type="http://schemas.openxmlformats.org/officeDocument/2006/relationships/hyperlink" Target="http://www.honeywell.com" TargetMode="External"/><Relationship Id="rId1411" Type="http://schemas.openxmlformats.org/officeDocument/2006/relationships/hyperlink" Target="http://www.jpmorganchase.com" TargetMode="External"/><Relationship Id="rId1412" Type="http://schemas.openxmlformats.org/officeDocument/2006/relationships/hyperlink" Target="https://www.linkedin.com/company/jpmorganchase/" TargetMode="External"/><Relationship Id="rId1413" Type="http://schemas.openxmlformats.org/officeDocument/2006/relationships/hyperlink" Target="https://www.linkedin.com/in/susanriordanflynn" TargetMode="External"/><Relationship Id="rId1414" Type="http://schemas.openxmlformats.org/officeDocument/2006/relationships/hyperlink" Target="http://www.jsrtechconsulting.com" TargetMode="External"/><Relationship Id="rId1415" Type="http://schemas.openxmlformats.org/officeDocument/2006/relationships/hyperlink" Target="https://www.linkedin.com/company/jsr-tech-consulting/" TargetMode="External"/><Relationship Id="rId1416" Type="http://schemas.openxmlformats.org/officeDocument/2006/relationships/hyperlink" Target="https://www.linkedin.com/in/sydney-g-24795796" TargetMode="External"/><Relationship Id="rId1417" Type="http://schemas.openxmlformats.org/officeDocument/2006/relationships/hyperlink" Target="https://www.mwam.com/" TargetMode="External"/><Relationship Id="rId1418" Type="http://schemas.openxmlformats.org/officeDocument/2006/relationships/hyperlink" Target="https://www.linkedin.com/company/marshall-wace/" TargetMode="External"/><Relationship Id="rId1419" Type="http://schemas.openxmlformats.org/officeDocument/2006/relationships/hyperlink" Target="https://www.linkedin.com/in/theo-taisei-c" TargetMode="External"/><Relationship Id="rId1410" Type="http://schemas.openxmlformats.org/officeDocument/2006/relationships/hyperlink" Target="https://www.linkedin.com/in/suresh-shetty-9b9b811" TargetMode="External"/><Relationship Id="rId1400" Type="http://schemas.openxmlformats.org/officeDocument/2006/relationships/hyperlink" Target="https://www.linkedin.com/company/5ycap/" TargetMode="External"/><Relationship Id="rId1401" Type="http://schemas.openxmlformats.org/officeDocument/2006/relationships/hyperlink" Target="https://www.linkedin.com/in/skapuganti" TargetMode="External"/><Relationship Id="rId1402" Type="http://schemas.openxmlformats.org/officeDocument/2006/relationships/hyperlink" Target="http://www.citigroup.com" TargetMode="External"/><Relationship Id="rId1403" Type="http://schemas.openxmlformats.org/officeDocument/2006/relationships/hyperlink" Target="https://www.linkedin.com/company/citi/" TargetMode="External"/><Relationship Id="rId1404" Type="http://schemas.openxmlformats.org/officeDocument/2006/relationships/hyperlink" Target="https://www.linkedin.com/in/sudheer-chirumamilla-mba-pmp-3a091ba" TargetMode="External"/><Relationship Id="rId1405" Type="http://schemas.openxmlformats.org/officeDocument/2006/relationships/hyperlink" Target="http://linkedin.com" TargetMode="External"/><Relationship Id="rId1406" Type="http://schemas.openxmlformats.org/officeDocument/2006/relationships/hyperlink" Target="https://www.linkedin.com/in/sunny-williams-4a8718347" TargetMode="External"/><Relationship Id="rId1407" Type="http://schemas.openxmlformats.org/officeDocument/2006/relationships/hyperlink" Target="https://www.bvp.com/subscribe" TargetMode="External"/><Relationship Id="rId1408" Type="http://schemas.openxmlformats.org/officeDocument/2006/relationships/hyperlink" Target="https://www.linkedin.com/company/bessemer-venture-partners/" TargetMode="External"/><Relationship Id="rId1409" Type="http://schemas.openxmlformats.org/officeDocument/2006/relationships/hyperlink" Target="https://www.linkedin.com/in/suresh-babu-189820248" TargetMode="External"/><Relationship Id="rId1433" Type="http://schemas.openxmlformats.org/officeDocument/2006/relationships/hyperlink" Target="https://www.linkedin.com/company/bzv/" TargetMode="External"/><Relationship Id="rId1434" Type="http://schemas.openxmlformats.org/officeDocument/2006/relationships/hyperlink" Target="https://www.linkedin.com/in/ted-xutian-jing-0b460388" TargetMode="External"/><Relationship Id="rId1435" Type="http://schemas.openxmlformats.org/officeDocument/2006/relationships/hyperlink" Target="https://5ycap.com/" TargetMode="External"/><Relationship Id="rId1436" Type="http://schemas.openxmlformats.org/officeDocument/2006/relationships/hyperlink" Target="https://www.linkedin.com/company/5ycap/" TargetMode="External"/><Relationship Id="rId1437" Type="http://schemas.openxmlformats.org/officeDocument/2006/relationships/hyperlink" Target="https://www.linkedin.com/in/terrence-kim-2437b8167" TargetMode="External"/><Relationship Id="rId1438" Type="http://schemas.openxmlformats.org/officeDocument/2006/relationships/hyperlink" Target="http://www.iqt.org" TargetMode="External"/><Relationship Id="rId1439" Type="http://schemas.openxmlformats.org/officeDocument/2006/relationships/hyperlink" Target="https://www.linkedin.com/company/in-q-tel/" TargetMode="External"/><Relationship Id="rId609" Type="http://schemas.openxmlformats.org/officeDocument/2006/relationships/hyperlink" Target="https://www.lockheedmartin.com" TargetMode="External"/><Relationship Id="rId608" Type="http://schemas.openxmlformats.org/officeDocument/2006/relationships/hyperlink" Target="https://www.linkedin.com/in/janbaadengee" TargetMode="External"/><Relationship Id="rId607" Type="http://schemas.openxmlformats.org/officeDocument/2006/relationships/hyperlink" Target="https://www.linkedin.com/company/adm-capital/" TargetMode="External"/><Relationship Id="rId602" Type="http://schemas.openxmlformats.org/officeDocument/2006/relationships/hyperlink" Target="https://www.linkedin.com/in/james-yeo-1b968337" TargetMode="External"/><Relationship Id="rId601" Type="http://schemas.openxmlformats.org/officeDocument/2006/relationships/hyperlink" Target="https://www.linkedin.com/company/google/" TargetMode="External"/><Relationship Id="rId600" Type="http://schemas.openxmlformats.org/officeDocument/2006/relationships/hyperlink" Target="https://goo.gle/3DLEokh" TargetMode="External"/><Relationship Id="rId606" Type="http://schemas.openxmlformats.org/officeDocument/2006/relationships/hyperlink" Target="http://www.admcapital.com" TargetMode="External"/><Relationship Id="rId605" Type="http://schemas.openxmlformats.org/officeDocument/2006/relationships/hyperlink" Target="https://www.linkedin.com/in/jamie-kim-5b54b432" TargetMode="External"/><Relationship Id="rId604" Type="http://schemas.openxmlformats.org/officeDocument/2006/relationships/hyperlink" Target="https://www.linkedin.com/company/sumitomo-mitsui-banking-corporation/" TargetMode="External"/><Relationship Id="rId603" Type="http://schemas.openxmlformats.org/officeDocument/2006/relationships/hyperlink" Target="http://www.smfg.co.jp/english/" TargetMode="External"/><Relationship Id="rId1430" Type="http://schemas.openxmlformats.org/officeDocument/2006/relationships/hyperlink" Target="https://www.linkedin.com/company/silver-heights-capital-management/" TargetMode="External"/><Relationship Id="rId1431" Type="http://schemas.openxmlformats.org/officeDocument/2006/relationships/hyperlink" Target="https://www.linkedin.com/in/ted-breyer" TargetMode="External"/><Relationship Id="rId1432" Type="http://schemas.openxmlformats.org/officeDocument/2006/relationships/hyperlink" Target="http://www.breyercapital.com/" TargetMode="External"/><Relationship Id="rId1422" Type="http://schemas.openxmlformats.org/officeDocument/2006/relationships/hyperlink" Target="https://www.linkedin.com/in/takeshi-ido-093314156" TargetMode="External"/><Relationship Id="rId1423" Type="http://schemas.openxmlformats.org/officeDocument/2006/relationships/hyperlink" Target="https://www.sbigroup.co.jp/english/company/group/sbisec.html" TargetMode="External"/><Relationship Id="rId1424" Type="http://schemas.openxmlformats.org/officeDocument/2006/relationships/hyperlink" Target="https://www.linkedin.com/company/sbi-securities/" TargetMode="External"/><Relationship Id="rId1425" Type="http://schemas.openxmlformats.org/officeDocument/2006/relationships/hyperlink" Target="https://www.linkedin.com/in/tannen-hall" TargetMode="External"/><Relationship Id="rId1426" Type="http://schemas.openxmlformats.org/officeDocument/2006/relationships/hyperlink" Target="http://www.ycombinator.com/" TargetMode="External"/><Relationship Id="rId1427" Type="http://schemas.openxmlformats.org/officeDocument/2006/relationships/hyperlink" Target="https://www.linkedin.com/school/y-combinator/" TargetMode="External"/><Relationship Id="rId1428" Type="http://schemas.openxmlformats.org/officeDocument/2006/relationships/hyperlink" Target="https://www.linkedin.com/in/tara-lau-mts-cpa-cga-cams-9b747b77" TargetMode="External"/><Relationship Id="rId1429" Type="http://schemas.openxmlformats.org/officeDocument/2006/relationships/hyperlink" Target="http://www.silverheights.com" TargetMode="External"/><Relationship Id="rId1420" Type="http://schemas.openxmlformats.org/officeDocument/2006/relationships/hyperlink" Target="https://group.softbank/en/" TargetMode="External"/><Relationship Id="rId1421" Type="http://schemas.openxmlformats.org/officeDocument/2006/relationships/hyperlink" Target="https://www.linkedin.com/company/softbankgroup/" TargetMode="External"/><Relationship Id="rId1059" Type="http://schemas.openxmlformats.org/officeDocument/2006/relationships/hyperlink" Target="https://www.bvp.com/subscribe" TargetMode="External"/><Relationship Id="rId228" Type="http://schemas.openxmlformats.org/officeDocument/2006/relationships/hyperlink" Target="https://www.linkedin.com/company/franklin-templeton/" TargetMode="External"/><Relationship Id="rId227" Type="http://schemas.openxmlformats.org/officeDocument/2006/relationships/hyperlink" Target="http://www.franklinresources.com" TargetMode="External"/><Relationship Id="rId226" Type="http://schemas.openxmlformats.org/officeDocument/2006/relationships/hyperlink" Target="https://www.linkedin.com/in/wucathy" TargetMode="External"/><Relationship Id="rId225" Type="http://schemas.openxmlformats.org/officeDocument/2006/relationships/hyperlink" Target="https://www.linkedin.com/company/gaingels/" TargetMode="External"/><Relationship Id="rId229" Type="http://schemas.openxmlformats.org/officeDocument/2006/relationships/hyperlink" Target="https://www.linkedin.com/in/hartcelia" TargetMode="External"/><Relationship Id="rId1050" Type="http://schemas.openxmlformats.org/officeDocument/2006/relationships/hyperlink" Target="https://www.am.miraeasset.com/" TargetMode="External"/><Relationship Id="rId220" Type="http://schemas.openxmlformats.org/officeDocument/2006/relationships/hyperlink" Target="https://www.linkedin.com/in/cassandra-reilly-21a840b7" TargetMode="External"/><Relationship Id="rId1051" Type="http://schemas.openxmlformats.org/officeDocument/2006/relationships/hyperlink" Target="https://www.linkedin.com/company/mirae-asset-global-investments/" TargetMode="External"/><Relationship Id="rId1052" Type="http://schemas.openxmlformats.org/officeDocument/2006/relationships/hyperlink" Target="https://www.linkedin.com/in/mirko-becker-624240265" TargetMode="External"/><Relationship Id="rId1053" Type="http://schemas.openxmlformats.org/officeDocument/2006/relationships/hyperlink" Target="http://www.eib.org" TargetMode="External"/><Relationship Id="rId1054" Type="http://schemas.openxmlformats.org/officeDocument/2006/relationships/hyperlink" Target="https://www.linkedin.com/company/european-investment-bank/" TargetMode="External"/><Relationship Id="rId224" Type="http://schemas.openxmlformats.org/officeDocument/2006/relationships/hyperlink" Target="http://gaingels.com/" TargetMode="External"/><Relationship Id="rId1055" Type="http://schemas.openxmlformats.org/officeDocument/2006/relationships/hyperlink" Target="https://www.linkedin.com/in/missygoldberg" TargetMode="External"/><Relationship Id="rId223" Type="http://schemas.openxmlformats.org/officeDocument/2006/relationships/hyperlink" Target="https://www.linkedin.com/in/cathalodea" TargetMode="External"/><Relationship Id="rId1056" Type="http://schemas.openxmlformats.org/officeDocument/2006/relationships/hyperlink" Target="http://www.rakutenadvertising.com" TargetMode="External"/><Relationship Id="rId222" Type="http://schemas.openxmlformats.org/officeDocument/2006/relationships/hyperlink" Target="https://www.linkedin.com/company/bessemer-venture-partners/" TargetMode="External"/><Relationship Id="rId1057" Type="http://schemas.openxmlformats.org/officeDocument/2006/relationships/hyperlink" Target="https://www.linkedin.com/company/rakutenadvertising/" TargetMode="External"/><Relationship Id="rId221" Type="http://schemas.openxmlformats.org/officeDocument/2006/relationships/hyperlink" Target="https://www.bvp.com/subscribe" TargetMode="External"/><Relationship Id="rId1058" Type="http://schemas.openxmlformats.org/officeDocument/2006/relationships/hyperlink" Target="https://www.linkedin.com/in/mitch-clay-4a4024173" TargetMode="External"/><Relationship Id="rId1048" Type="http://schemas.openxmlformats.org/officeDocument/2006/relationships/hyperlink" Target="https://www.linkedin.com/company/pensiondanmark/" TargetMode="External"/><Relationship Id="rId1049" Type="http://schemas.openxmlformats.org/officeDocument/2006/relationships/hyperlink" Target="https://www.linkedin.com/in/minsoh" TargetMode="External"/><Relationship Id="rId217" Type="http://schemas.openxmlformats.org/officeDocument/2006/relationships/hyperlink" Target="https://www.linkedin.com/in/carole-cazassus-03121126" TargetMode="External"/><Relationship Id="rId216" Type="http://schemas.openxmlformats.org/officeDocument/2006/relationships/hyperlink" Target="https://www.linkedin.com/company/fidelity-international/" TargetMode="External"/><Relationship Id="rId215" Type="http://schemas.openxmlformats.org/officeDocument/2006/relationships/hyperlink" Target="http://www.fidelityinternational.com" TargetMode="External"/><Relationship Id="rId699" Type="http://schemas.openxmlformats.org/officeDocument/2006/relationships/hyperlink" Target="https://www.linkedin.com/company/jpmorganchase/" TargetMode="External"/><Relationship Id="rId214" Type="http://schemas.openxmlformats.org/officeDocument/2006/relationships/hyperlink" Target="https://www.linkedin.com/in/carol-fergus-b04aa7168" TargetMode="External"/><Relationship Id="rId698" Type="http://schemas.openxmlformats.org/officeDocument/2006/relationships/hyperlink" Target="http://www.jpmorganchase.com" TargetMode="External"/><Relationship Id="rId219" Type="http://schemas.openxmlformats.org/officeDocument/2006/relationships/hyperlink" Target="https://www.linkedin.com/company/supernova-invest/" TargetMode="External"/><Relationship Id="rId218" Type="http://schemas.openxmlformats.org/officeDocument/2006/relationships/hyperlink" Target="http://www.supernovainvest.com" TargetMode="External"/><Relationship Id="rId693" Type="http://schemas.openxmlformats.org/officeDocument/2006/relationships/hyperlink" Target="https://www.linkedin.com/company/mirae-asset-securities-usa-inc-/" TargetMode="External"/><Relationship Id="rId1040" Type="http://schemas.openxmlformats.org/officeDocument/2006/relationships/hyperlink" Target="https://www.linkedin.com/in/micolcortese" TargetMode="External"/><Relationship Id="rId692" Type="http://schemas.openxmlformats.org/officeDocument/2006/relationships/hyperlink" Target="https://miraeassetsecuritiesus.com" TargetMode="External"/><Relationship Id="rId1041" Type="http://schemas.openxmlformats.org/officeDocument/2006/relationships/hyperlink" Target="https://global.rakuten.com/corp/" TargetMode="External"/><Relationship Id="rId691" Type="http://schemas.openxmlformats.org/officeDocument/2006/relationships/hyperlink" Target="https://www.linkedin.com/in/john-clancy-88162360" TargetMode="External"/><Relationship Id="rId1042" Type="http://schemas.openxmlformats.org/officeDocument/2006/relationships/hyperlink" Target="https://www.linkedin.com/company/rakuten/" TargetMode="External"/><Relationship Id="rId690" Type="http://schemas.openxmlformats.org/officeDocument/2006/relationships/hyperlink" Target="https://www.linkedin.com/company/meshnordic/" TargetMode="External"/><Relationship Id="rId1043" Type="http://schemas.openxmlformats.org/officeDocument/2006/relationships/hyperlink" Target="https://www.linkedin.com/in/mihirpatelaws" TargetMode="External"/><Relationship Id="rId213" Type="http://schemas.openxmlformats.org/officeDocument/2006/relationships/hyperlink" Target="https://www.linkedin.com/school/unsw/" TargetMode="External"/><Relationship Id="rId697" Type="http://schemas.openxmlformats.org/officeDocument/2006/relationships/hyperlink" Target="https://www.linkedin.com/in/john-langley-a7046556" TargetMode="External"/><Relationship Id="rId1044" Type="http://schemas.openxmlformats.org/officeDocument/2006/relationships/hyperlink" Target="http://aws.amazon.com" TargetMode="External"/><Relationship Id="rId212" Type="http://schemas.openxmlformats.org/officeDocument/2006/relationships/hyperlink" Target="http://www.unsw.edu.au/" TargetMode="External"/><Relationship Id="rId696" Type="http://schemas.openxmlformats.org/officeDocument/2006/relationships/hyperlink" Target="https://www.linkedin.com/company/jpmorgan/" TargetMode="External"/><Relationship Id="rId1045" Type="http://schemas.openxmlformats.org/officeDocument/2006/relationships/hyperlink" Target="https://www.linkedin.com/company/amazon-web-services/" TargetMode="External"/><Relationship Id="rId211" Type="http://schemas.openxmlformats.org/officeDocument/2006/relationships/hyperlink" Target="https://www.linkedin.com/in/carla-treloar-am-2566208a" TargetMode="External"/><Relationship Id="rId695" Type="http://schemas.openxmlformats.org/officeDocument/2006/relationships/hyperlink" Target="http://www.jpmorgan.com" TargetMode="External"/><Relationship Id="rId1046" Type="http://schemas.openxmlformats.org/officeDocument/2006/relationships/hyperlink" Target="https://www.linkedin.com/in/mikkelbirch" TargetMode="External"/><Relationship Id="rId210" Type="http://schemas.openxmlformats.org/officeDocument/2006/relationships/hyperlink" Target="https://www.linkedin.com/company/ourcrowd-llc/" TargetMode="External"/><Relationship Id="rId694" Type="http://schemas.openxmlformats.org/officeDocument/2006/relationships/hyperlink" Target="https://www.linkedin.com/in/john-kopanski-a791518" TargetMode="External"/><Relationship Id="rId1047" Type="http://schemas.openxmlformats.org/officeDocument/2006/relationships/hyperlink" Target="http://www.pensiondanmark.com" TargetMode="External"/><Relationship Id="rId249" Type="http://schemas.openxmlformats.org/officeDocument/2006/relationships/hyperlink" Target="http://www.jsrmicro.com" TargetMode="External"/><Relationship Id="rId248" Type="http://schemas.openxmlformats.org/officeDocument/2006/relationships/hyperlink" Target="https://www.linkedin.com/in/cherry-tang-4b39704" TargetMode="External"/><Relationship Id="rId247" Type="http://schemas.openxmlformats.org/officeDocument/2006/relationships/hyperlink" Target="https://www.linkedin.com/company/sumitomo-mitsui-banking-corporation/" TargetMode="External"/><Relationship Id="rId1070" Type="http://schemas.openxmlformats.org/officeDocument/2006/relationships/hyperlink" Target="https://www.linkedin.com/in/moez-kassam-a576631" TargetMode="External"/><Relationship Id="rId1071" Type="http://schemas.openxmlformats.org/officeDocument/2006/relationships/hyperlink" Target="https://ansonfunds.com/" TargetMode="External"/><Relationship Id="rId1072" Type="http://schemas.openxmlformats.org/officeDocument/2006/relationships/hyperlink" Target="https://www.linkedin.com/company/anson-group-of-funds/" TargetMode="External"/><Relationship Id="rId242" Type="http://schemas.openxmlformats.org/officeDocument/2006/relationships/hyperlink" Target="https://www.linkedin.com/in/charlottemccrum" TargetMode="External"/><Relationship Id="rId1073" Type="http://schemas.openxmlformats.org/officeDocument/2006/relationships/hyperlink" Target="https://www.linkedin.com/in/mohamad-makhzoumi-37368334" TargetMode="External"/><Relationship Id="rId241" Type="http://schemas.openxmlformats.org/officeDocument/2006/relationships/hyperlink" Target="https://www.linkedin.com/in/charlie-ehm-81a9491" TargetMode="External"/><Relationship Id="rId1074" Type="http://schemas.openxmlformats.org/officeDocument/2006/relationships/hyperlink" Target="http://www.nea.com" TargetMode="External"/><Relationship Id="rId240" Type="http://schemas.openxmlformats.org/officeDocument/2006/relationships/hyperlink" Target="https://www.linkedin.com/company/goldman-sachs/" TargetMode="External"/><Relationship Id="rId1075" Type="http://schemas.openxmlformats.org/officeDocument/2006/relationships/hyperlink" Target="https://www.linkedin.com/company/new-enterprise-associates/" TargetMode="External"/><Relationship Id="rId1076" Type="http://schemas.openxmlformats.org/officeDocument/2006/relationships/hyperlink" Target="https://www.linkedin.com/in/mohammed-siddiqui-csm" TargetMode="External"/><Relationship Id="rId246" Type="http://schemas.openxmlformats.org/officeDocument/2006/relationships/hyperlink" Target="http://www.smfg.co.jp/english/" TargetMode="External"/><Relationship Id="rId1077" Type="http://schemas.openxmlformats.org/officeDocument/2006/relationships/hyperlink" Target="https://news.microsoft.com/" TargetMode="External"/><Relationship Id="rId245" Type="http://schemas.openxmlformats.org/officeDocument/2006/relationships/hyperlink" Target="https://www.linkedin.com/in/charuhasgokhale" TargetMode="External"/><Relationship Id="rId1078" Type="http://schemas.openxmlformats.org/officeDocument/2006/relationships/hyperlink" Target="https://www.linkedin.com/company/microsoft/" TargetMode="External"/><Relationship Id="rId244" Type="http://schemas.openxmlformats.org/officeDocument/2006/relationships/hyperlink" Target="https://www.linkedin.com/company/atomico/" TargetMode="External"/><Relationship Id="rId1079" Type="http://schemas.openxmlformats.org/officeDocument/2006/relationships/hyperlink" Target="https://www.linkedin.com/in/morgana-mazzulla-a956a6132" TargetMode="External"/><Relationship Id="rId243" Type="http://schemas.openxmlformats.org/officeDocument/2006/relationships/hyperlink" Target="http://www.atomico.com" TargetMode="External"/><Relationship Id="rId239" Type="http://schemas.openxmlformats.org/officeDocument/2006/relationships/hyperlink" Target="http://www.goldmansachs.com" TargetMode="External"/><Relationship Id="rId238" Type="http://schemas.openxmlformats.org/officeDocument/2006/relationships/hyperlink" Target="https://www.linkedin.com/in/charleschoquet" TargetMode="External"/><Relationship Id="rId237" Type="http://schemas.openxmlformats.org/officeDocument/2006/relationships/hyperlink" Target="https://www.linkedin.com/company/d.-e.-shaw-&amp;-co./" TargetMode="External"/><Relationship Id="rId236" Type="http://schemas.openxmlformats.org/officeDocument/2006/relationships/hyperlink" Target="https://www.deshaw.com/" TargetMode="External"/><Relationship Id="rId1060" Type="http://schemas.openxmlformats.org/officeDocument/2006/relationships/hyperlink" Target="https://www.linkedin.com/company/bessemer-venture-partners/" TargetMode="External"/><Relationship Id="rId1061" Type="http://schemas.openxmlformats.org/officeDocument/2006/relationships/hyperlink" Target="https://www.linkedin.com/in/mitsunori-fukushi-4832aa" TargetMode="External"/><Relationship Id="rId231" Type="http://schemas.openxmlformats.org/officeDocument/2006/relationships/hyperlink" Target="https://www.linkedin.com/company/supernova-invest/" TargetMode="External"/><Relationship Id="rId1062" Type="http://schemas.openxmlformats.org/officeDocument/2006/relationships/hyperlink" Target="https://www.sbigroup.co.jp/english/company/group/sbisec.html" TargetMode="External"/><Relationship Id="rId230" Type="http://schemas.openxmlformats.org/officeDocument/2006/relationships/hyperlink" Target="http://www.supernovainvest.com" TargetMode="External"/><Relationship Id="rId1063" Type="http://schemas.openxmlformats.org/officeDocument/2006/relationships/hyperlink" Target="https://www.linkedin.com/company/sbi-securities/" TargetMode="External"/><Relationship Id="rId1064" Type="http://schemas.openxmlformats.org/officeDocument/2006/relationships/hyperlink" Target="https://www.linkedin.com/in/mohil-thadasina" TargetMode="External"/><Relationship Id="rId1065" Type="http://schemas.openxmlformats.org/officeDocument/2006/relationships/hyperlink" Target="https://www.itochu.com/us/" TargetMode="External"/><Relationship Id="rId235" Type="http://schemas.openxmlformats.org/officeDocument/2006/relationships/hyperlink" Target="https://www.linkedin.com/in/charitra-mehta-82b00810" TargetMode="External"/><Relationship Id="rId1066" Type="http://schemas.openxmlformats.org/officeDocument/2006/relationships/hyperlink" Target="https://www.linkedin.com/company/itochu-international-inc-/" TargetMode="External"/><Relationship Id="rId234" Type="http://schemas.openxmlformats.org/officeDocument/2006/relationships/hyperlink" Target="https://www.linkedin.com/company/jpmorganchase/" TargetMode="External"/><Relationship Id="rId1067" Type="http://schemas.openxmlformats.org/officeDocument/2006/relationships/hyperlink" Target="https://www.linkedin.com/in/moez-kassam-664819356" TargetMode="External"/><Relationship Id="rId233" Type="http://schemas.openxmlformats.org/officeDocument/2006/relationships/hyperlink" Target="http://www.jpmorganchase.com" TargetMode="External"/><Relationship Id="rId1068" Type="http://schemas.openxmlformats.org/officeDocument/2006/relationships/hyperlink" Target="https://ansonfunds.com/" TargetMode="External"/><Relationship Id="rId232" Type="http://schemas.openxmlformats.org/officeDocument/2006/relationships/hyperlink" Target="https://www.linkedin.com/in/chakravarthi-bathula-51612b15" TargetMode="External"/><Relationship Id="rId1069" Type="http://schemas.openxmlformats.org/officeDocument/2006/relationships/hyperlink" Target="https://www.linkedin.com/company/anson-group-of-funds/" TargetMode="External"/><Relationship Id="rId1015" Type="http://schemas.openxmlformats.org/officeDocument/2006/relationships/hyperlink" Target="https://www.linkedin.com/company/blackrock-resources/" TargetMode="External"/><Relationship Id="rId1499" Type="http://schemas.openxmlformats.org/officeDocument/2006/relationships/hyperlink" Target="http://www.360capital.com.au/" TargetMode="External"/><Relationship Id="rId1016" Type="http://schemas.openxmlformats.org/officeDocument/2006/relationships/hyperlink" Target="https://www.linkedin.com/in/spiterimichael" TargetMode="External"/><Relationship Id="rId1017" Type="http://schemas.openxmlformats.org/officeDocument/2006/relationships/hyperlink" Target="https://group.legalandgeneral.com/en" TargetMode="External"/><Relationship Id="rId1018" Type="http://schemas.openxmlformats.org/officeDocument/2006/relationships/hyperlink" Target="https://www.linkedin.com/company/legal-&amp;-general/" TargetMode="External"/><Relationship Id="rId1019" Type="http://schemas.openxmlformats.org/officeDocument/2006/relationships/hyperlink" Target="https://www.linkedin.com/in/michaeltan23" TargetMode="External"/><Relationship Id="rId668" Type="http://schemas.openxmlformats.org/officeDocument/2006/relationships/hyperlink" Target="https://www.linkedin.com/in/jimdealto" TargetMode="External"/><Relationship Id="rId667" Type="http://schemas.openxmlformats.org/officeDocument/2006/relationships/hyperlink" Target="https://www.linkedin.com/company/tmf-group/" TargetMode="External"/><Relationship Id="rId666" Type="http://schemas.openxmlformats.org/officeDocument/2006/relationships/hyperlink" Target="http://www.tmf-group.com" TargetMode="External"/><Relationship Id="rId665" Type="http://schemas.openxmlformats.org/officeDocument/2006/relationships/hyperlink" Target="https://www.linkedin.com/in/jillian-tan-84144486" TargetMode="External"/><Relationship Id="rId669" Type="http://schemas.openxmlformats.org/officeDocument/2006/relationships/hyperlink" Target="https://miraeassetsecuritiesus.com" TargetMode="External"/><Relationship Id="rId1490" Type="http://schemas.openxmlformats.org/officeDocument/2006/relationships/hyperlink" Target="http://www.sbinvestment.co.jp/" TargetMode="External"/><Relationship Id="rId660" Type="http://schemas.openxmlformats.org/officeDocument/2006/relationships/hyperlink" Target="http://www.ubs.com/about" TargetMode="External"/><Relationship Id="rId1491" Type="http://schemas.openxmlformats.org/officeDocument/2006/relationships/hyperlink" Target="https://www.linkedin.com/company/sbi-investment/" TargetMode="External"/><Relationship Id="rId1492" Type="http://schemas.openxmlformats.org/officeDocument/2006/relationships/hyperlink" Target="https://www.linkedin.com/in/tonyfagella" TargetMode="External"/><Relationship Id="rId1493" Type="http://schemas.openxmlformats.org/officeDocument/2006/relationships/hyperlink" Target="http://www.raymondjames.com" TargetMode="External"/><Relationship Id="rId1010" Type="http://schemas.openxmlformats.org/officeDocument/2006/relationships/hyperlink" Target="https://www.linkedin.com/in/michaelmaddenboston" TargetMode="External"/><Relationship Id="rId1494" Type="http://schemas.openxmlformats.org/officeDocument/2006/relationships/hyperlink" Target="https://www.linkedin.com/company/raymond-james-financial-inc-/" TargetMode="External"/><Relationship Id="rId664" Type="http://schemas.openxmlformats.org/officeDocument/2006/relationships/hyperlink" Target="https://www.linkedin.com/company/tmf-group/" TargetMode="External"/><Relationship Id="rId1011" Type="http://schemas.openxmlformats.org/officeDocument/2006/relationships/hyperlink" Target="http://av-funds.com/47dz8pv" TargetMode="External"/><Relationship Id="rId1495" Type="http://schemas.openxmlformats.org/officeDocument/2006/relationships/hyperlink" Target="https://www.linkedin.com/in/toflorence" TargetMode="External"/><Relationship Id="rId663" Type="http://schemas.openxmlformats.org/officeDocument/2006/relationships/hyperlink" Target="http://www.tmf-group.com" TargetMode="External"/><Relationship Id="rId1012" Type="http://schemas.openxmlformats.org/officeDocument/2006/relationships/hyperlink" Target="https://www.linkedin.com/company/alumniventures/" TargetMode="External"/><Relationship Id="rId1496" Type="http://schemas.openxmlformats.org/officeDocument/2006/relationships/hyperlink" Target="http://www.nea.com" TargetMode="External"/><Relationship Id="rId662" Type="http://schemas.openxmlformats.org/officeDocument/2006/relationships/hyperlink" Target="https://www.linkedin.com/in/jillevans2" TargetMode="External"/><Relationship Id="rId1013" Type="http://schemas.openxmlformats.org/officeDocument/2006/relationships/hyperlink" Target="https://www.linkedin.com/in/parkermike" TargetMode="External"/><Relationship Id="rId1497" Type="http://schemas.openxmlformats.org/officeDocument/2006/relationships/hyperlink" Target="https://www.linkedin.com/company/new-enterprise-associates/" TargetMode="External"/><Relationship Id="rId661" Type="http://schemas.openxmlformats.org/officeDocument/2006/relationships/hyperlink" Target="https://www.linkedin.com/company/ubs/" TargetMode="External"/><Relationship Id="rId1014" Type="http://schemas.openxmlformats.org/officeDocument/2006/relationships/hyperlink" Target="http://www.blackrockres.com" TargetMode="External"/><Relationship Id="rId1498" Type="http://schemas.openxmlformats.org/officeDocument/2006/relationships/hyperlink" Target="https://www.linkedin.com/in/tony-pitt-6b6b96176" TargetMode="External"/><Relationship Id="rId1004" Type="http://schemas.openxmlformats.org/officeDocument/2006/relationships/hyperlink" Target="https://5ycap.com/" TargetMode="External"/><Relationship Id="rId1488" Type="http://schemas.openxmlformats.org/officeDocument/2006/relationships/hyperlink" Target="https://www.linkedin.com/in/tomohito-wajima-882b71108" TargetMode="External"/><Relationship Id="rId1005" Type="http://schemas.openxmlformats.org/officeDocument/2006/relationships/hyperlink" Target="https://www.linkedin.com/company/5ycap/" TargetMode="External"/><Relationship Id="rId1489" Type="http://schemas.openxmlformats.org/officeDocument/2006/relationships/hyperlink" Target="https://www.linkedin.com/in/tomoyuki-nii-97166491" TargetMode="External"/><Relationship Id="rId1006" Type="http://schemas.openxmlformats.org/officeDocument/2006/relationships/hyperlink" Target="https://www.linkedin.com/in/michaelbrozzo" TargetMode="External"/><Relationship Id="rId1007" Type="http://schemas.openxmlformats.org/officeDocument/2006/relationships/hyperlink" Target="https://www.linkedin.com/in/michael-c-eastman" TargetMode="External"/><Relationship Id="rId1008" Type="http://schemas.openxmlformats.org/officeDocument/2006/relationships/hyperlink" Target="http://aws.amazon.com" TargetMode="External"/><Relationship Id="rId1009" Type="http://schemas.openxmlformats.org/officeDocument/2006/relationships/hyperlink" Target="https://www.linkedin.com/company/amazon-web-services/" TargetMode="External"/><Relationship Id="rId657" Type="http://schemas.openxmlformats.org/officeDocument/2006/relationships/hyperlink" Target="https://5ycap.com/" TargetMode="External"/><Relationship Id="rId656" Type="http://schemas.openxmlformats.org/officeDocument/2006/relationships/hyperlink" Target="https://www.linkedin.com/in/jiangyun-jin-5555b323" TargetMode="External"/><Relationship Id="rId655" Type="http://schemas.openxmlformats.org/officeDocument/2006/relationships/hyperlink" Target="https://www.linkedin.com/company/jsr-strategies/" TargetMode="External"/><Relationship Id="rId654" Type="http://schemas.openxmlformats.org/officeDocument/2006/relationships/hyperlink" Target="http://jsr-strategies.com" TargetMode="External"/><Relationship Id="rId659" Type="http://schemas.openxmlformats.org/officeDocument/2006/relationships/hyperlink" Target="https://www.linkedin.com/in/patelji" TargetMode="External"/><Relationship Id="rId658" Type="http://schemas.openxmlformats.org/officeDocument/2006/relationships/hyperlink" Target="https://www.linkedin.com/company/5ycap/" TargetMode="External"/><Relationship Id="rId1480" Type="http://schemas.openxmlformats.org/officeDocument/2006/relationships/hyperlink" Target="https://www.linkedin.com/in/tom-bashwiner-09a0b853" TargetMode="External"/><Relationship Id="rId1481" Type="http://schemas.openxmlformats.org/officeDocument/2006/relationships/hyperlink" Target="https://www.linkedin.com/company/mubadala-capital/" TargetMode="External"/><Relationship Id="rId1482" Type="http://schemas.openxmlformats.org/officeDocument/2006/relationships/hyperlink" Target="https://www.linkedin.com/in/tom-demery-7a086a1b" TargetMode="External"/><Relationship Id="rId1483" Type="http://schemas.openxmlformats.org/officeDocument/2006/relationships/hyperlink" Target="http://www.valorep.com/" TargetMode="External"/><Relationship Id="rId653" Type="http://schemas.openxmlformats.org/officeDocument/2006/relationships/hyperlink" Target="https://www.linkedin.com/in/jessicarhodesmba" TargetMode="External"/><Relationship Id="rId1000" Type="http://schemas.openxmlformats.org/officeDocument/2006/relationships/hyperlink" Target="https://www.linkedin.com/in/melissa-o-malley-7900622" TargetMode="External"/><Relationship Id="rId1484" Type="http://schemas.openxmlformats.org/officeDocument/2006/relationships/hyperlink" Target="https://www.linkedin.com/company/valor-equity-partners/" TargetMode="External"/><Relationship Id="rId652" Type="http://schemas.openxmlformats.org/officeDocument/2006/relationships/hyperlink" Target="https://www.linkedin.com/company/fidelity-fulfilment/" TargetMode="External"/><Relationship Id="rId1001" Type="http://schemas.openxmlformats.org/officeDocument/2006/relationships/hyperlink" Target="https://www.linkedin.com/in/melissa-omalley-3b530aa" TargetMode="External"/><Relationship Id="rId1485" Type="http://schemas.openxmlformats.org/officeDocument/2006/relationships/hyperlink" Target="https://www.linkedin.com/in/gruszkatomasz" TargetMode="External"/><Relationship Id="rId651" Type="http://schemas.openxmlformats.org/officeDocument/2006/relationships/hyperlink" Target="https://www.fidelityfulfilment.com" TargetMode="External"/><Relationship Id="rId1002" Type="http://schemas.openxmlformats.org/officeDocument/2006/relationships/hyperlink" Target="https://www.linkedin.com/company/alyeska-investment-group/" TargetMode="External"/><Relationship Id="rId1486" Type="http://schemas.openxmlformats.org/officeDocument/2006/relationships/hyperlink" Target="http://www.franklinresources.com" TargetMode="External"/><Relationship Id="rId650" Type="http://schemas.openxmlformats.org/officeDocument/2006/relationships/hyperlink" Target="https://www.linkedin.com/in/jeroen-reedijk-76311ab" TargetMode="External"/><Relationship Id="rId1003" Type="http://schemas.openxmlformats.org/officeDocument/2006/relationships/hyperlink" Target="https://www.linkedin.com/in/mengqi-ji-9b560164" TargetMode="External"/><Relationship Id="rId1487" Type="http://schemas.openxmlformats.org/officeDocument/2006/relationships/hyperlink" Target="https://www.linkedin.com/company/franklin-templeton/" TargetMode="External"/><Relationship Id="rId1037" Type="http://schemas.openxmlformats.org/officeDocument/2006/relationships/hyperlink" Target="https://www.linkedin.com/in/michelle-wherley-07883694" TargetMode="External"/><Relationship Id="rId1038" Type="http://schemas.openxmlformats.org/officeDocument/2006/relationships/hyperlink" Target="http://www.nea.com" TargetMode="External"/><Relationship Id="rId1039" Type="http://schemas.openxmlformats.org/officeDocument/2006/relationships/hyperlink" Target="https://www.linkedin.com/company/new-enterprise-associates/" TargetMode="External"/><Relationship Id="rId206" Type="http://schemas.openxmlformats.org/officeDocument/2006/relationships/hyperlink" Target="https://news.microsoft.com/" TargetMode="External"/><Relationship Id="rId205" Type="http://schemas.openxmlformats.org/officeDocument/2006/relationships/hyperlink" Target="https://www.linkedin.com/in/caitlingrigg" TargetMode="External"/><Relationship Id="rId689" Type="http://schemas.openxmlformats.org/officeDocument/2006/relationships/hyperlink" Target="https://www.linkedin.com/in/johan-lindstedt" TargetMode="External"/><Relationship Id="rId204" Type="http://schemas.openxmlformats.org/officeDocument/2006/relationships/hyperlink" Target="https://www.linkedin.com/company/verition/" TargetMode="External"/><Relationship Id="rId688" Type="http://schemas.openxmlformats.org/officeDocument/2006/relationships/hyperlink" Target="https://www.linkedin.com/company/in-q-tel/" TargetMode="External"/><Relationship Id="rId203" Type="http://schemas.openxmlformats.org/officeDocument/2006/relationships/hyperlink" Target="http://www.verition.com" TargetMode="External"/><Relationship Id="rId687" Type="http://schemas.openxmlformats.org/officeDocument/2006/relationships/hyperlink" Target="http://www.iqt.org" TargetMode="External"/><Relationship Id="rId209" Type="http://schemas.openxmlformats.org/officeDocument/2006/relationships/hyperlink" Target="http://www.ourcrowd.com" TargetMode="External"/><Relationship Id="rId208" Type="http://schemas.openxmlformats.org/officeDocument/2006/relationships/hyperlink" Target="https://www.linkedin.com/in/cali-chill-2a29874" TargetMode="External"/><Relationship Id="rId207" Type="http://schemas.openxmlformats.org/officeDocument/2006/relationships/hyperlink" Target="https://www.linkedin.com/company/microsoft/" TargetMode="External"/><Relationship Id="rId682" Type="http://schemas.openxmlformats.org/officeDocument/2006/relationships/hyperlink" Target="https://www.linkedin.com/in/joel-krikston-06013618" TargetMode="External"/><Relationship Id="rId681" Type="http://schemas.openxmlformats.org/officeDocument/2006/relationships/hyperlink" Target="https://www.linkedin.com/company/blackbirdfoundation/" TargetMode="External"/><Relationship Id="rId1030" Type="http://schemas.openxmlformats.org/officeDocument/2006/relationships/hyperlink" Target="https://www.linkedin.com/company/venrock/" TargetMode="External"/><Relationship Id="rId680" Type="http://schemas.openxmlformats.org/officeDocument/2006/relationships/hyperlink" Target="http://blackbird.foundation" TargetMode="External"/><Relationship Id="rId1031" Type="http://schemas.openxmlformats.org/officeDocument/2006/relationships/hyperlink" Target="https://www.linkedin.com/in/michelle-fu-566a71115" TargetMode="External"/><Relationship Id="rId1032" Type="http://schemas.openxmlformats.org/officeDocument/2006/relationships/hyperlink" Target="https://5ycap.com/" TargetMode="External"/><Relationship Id="rId202" Type="http://schemas.openxmlformats.org/officeDocument/2006/relationships/hyperlink" Target="https://www.linkedin.com/in/brynn-bannister-0b2433a5" TargetMode="External"/><Relationship Id="rId686" Type="http://schemas.openxmlformats.org/officeDocument/2006/relationships/hyperlink" Target="https://www.linkedin.com/in/joelyf" TargetMode="External"/><Relationship Id="rId1033" Type="http://schemas.openxmlformats.org/officeDocument/2006/relationships/hyperlink" Target="https://www.linkedin.com/company/5ycap/" TargetMode="External"/><Relationship Id="rId201" Type="http://schemas.openxmlformats.org/officeDocument/2006/relationships/hyperlink" Target="https://www.linkedin.com/company/varsity-spirit/" TargetMode="External"/><Relationship Id="rId685" Type="http://schemas.openxmlformats.org/officeDocument/2006/relationships/hyperlink" Target="https://www.linkedin.com/company/in-q-tel/" TargetMode="External"/><Relationship Id="rId1034" Type="http://schemas.openxmlformats.org/officeDocument/2006/relationships/hyperlink" Target="https://www.linkedin.com/in/michelle-gadsden-williams-9b07012b" TargetMode="External"/><Relationship Id="rId200" Type="http://schemas.openxmlformats.org/officeDocument/2006/relationships/hyperlink" Target="http://www.varsity.com" TargetMode="External"/><Relationship Id="rId684" Type="http://schemas.openxmlformats.org/officeDocument/2006/relationships/hyperlink" Target="http://www.iqt.org" TargetMode="External"/><Relationship Id="rId1035" Type="http://schemas.openxmlformats.org/officeDocument/2006/relationships/hyperlink" Target="http://www.blackrock.com" TargetMode="External"/><Relationship Id="rId683" Type="http://schemas.openxmlformats.org/officeDocument/2006/relationships/hyperlink" Target="https://www.linkedin.com/in/joel-meredith-b80b9455" TargetMode="External"/><Relationship Id="rId1036" Type="http://schemas.openxmlformats.org/officeDocument/2006/relationships/hyperlink" Target="https://www.linkedin.com/company/blackrock/" TargetMode="External"/><Relationship Id="rId1026" Type="http://schemas.openxmlformats.org/officeDocument/2006/relationships/hyperlink" Target="http://www.inventure-capital.com" TargetMode="External"/><Relationship Id="rId1027" Type="http://schemas.openxmlformats.org/officeDocument/2006/relationships/hyperlink" Target="https://www.linkedin.com/company/inventure-capital/" TargetMode="External"/><Relationship Id="rId1028" Type="http://schemas.openxmlformats.org/officeDocument/2006/relationships/hyperlink" Target="https://www.linkedin.com/in/michelle-comendul-8950ab8a" TargetMode="External"/><Relationship Id="rId1029" Type="http://schemas.openxmlformats.org/officeDocument/2006/relationships/hyperlink" Target="http://www.venrock.com" TargetMode="External"/><Relationship Id="rId679" Type="http://schemas.openxmlformats.org/officeDocument/2006/relationships/hyperlink" Target="https://www.linkedin.com/in/joelconnolly" TargetMode="External"/><Relationship Id="rId678" Type="http://schemas.openxmlformats.org/officeDocument/2006/relationships/hyperlink" Target="https://www.linkedin.com/company/microsoft/" TargetMode="External"/><Relationship Id="rId677" Type="http://schemas.openxmlformats.org/officeDocument/2006/relationships/hyperlink" Target="https://news.microsoft.com/" TargetMode="External"/><Relationship Id="rId676" Type="http://schemas.openxmlformats.org/officeDocument/2006/relationships/hyperlink" Target="https://www.linkedin.com/in/joevandermark" TargetMode="External"/><Relationship Id="rId671" Type="http://schemas.openxmlformats.org/officeDocument/2006/relationships/hyperlink" Target="https://www.linkedin.com/in/jedillon" TargetMode="External"/><Relationship Id="rId670" Type="http://schemas.openxmlformats.org/officeDocument/2006/relationships/hyperlink" Target="https://www.linkedin.com/company/mirae-asset-securities-usa-inc-/" TargetMode="External"/><Relationship Id="rId1020" Type="http://schemas.openxmlformats.org/officeDocument/2006/relationships/hyperlink" Target="http://www.venrock.com" TargetMode="External"/><Relationship Id="rId1021" Type="http://schemas.openxmlformats.org/officeDocument/2006/relationships/hyperlink" Target="https://www.linkedin.com/company/venrock/" TargetMode="External"/><Relationship Id="rId675" Type="http://schemas.openxmlformats.org/officeDocument/2006/relationships/hyperlink" Target="https://www.linkedin.com/in/joav-kohn-815a921b" TargetMode="External"/><Relationship Id="rId1022" Type="http://schemas.openxmlformats.org/officeDocument/2006/relationships/hyperlink" Target="https://www.linkedin.com/in/micha%C3%ABl-thomas-953192b3" TargetMode="External"/><Relationship Id="rId674" Type="http://schemas.openxmlformats.org/officeDocument/2006/relationships/hyperlink" Target="https://www.linkedin.com/in/jim-wang-3750481" TargetMode="External"/><Relationship Id="rId1023" Type="http://schemas.openxmlformats.org/officeDocument/2006/relationships/hyperlink" Target="http://www.supernovainvest.com" TargetMode="External"/><Relationship Id="rId673" Type="http://schemas.openxmlformats.org/officeDocument/2006/relationships/hyperlink" Target="https://www.linkedin.com/company/mirae-asset-securities-usa-inc-/" TargetMode="External"/><Relationship Id="rId1024" Type="http://schemas.openxmlformats.org/officeDocument/2006/relationships/hyperlink" Target="https://www.linkedin.com/company/supernova-invest/" TargetMode="External"/><Relationship Id="rId672" Type="http://schemas.openxmlformats.org/officeDocument/2006/relationships/hyperlink" Target="https://miraeassetsecuritiesus.com" TargetMode="External"/><Relationship Id="rId1025" Type="http://schemas.openxmlformats.org/officeDocument/2006/relationships/hyperlink" Target="https://www.linkedin.com/in/michaeljthorson" TargetMode="External"/><Relationship Id="rId190" Type="http://schemas.openxmlformats.org/officeDocument/2006/relationships/hyperlink" Target="https://www.bdc.ca" TargetMode="External"/><Relationship Id="rId194" Type="http://schemas.openxmlformats.org/officeDocument/2006/relationships/hyperlink" Target="http://www.goldmansachs.com" TargetMode="External"/><Relationship Id="rId193" Type="http://schemas.openxmlformats.org/officeDocument/2006/relationships/hyperlink" Target="https://www.linkedin.com/in/brendanreynolds" TargetMode="External"/><Relationship Id="rId192" Type="http://schemas.openxmlformats.org/officeDocument/2006/relationships/hyperlink" Target="https://www.linkedin.com/in/brendan-millar-5504041" TargetMode="External"/><Relationship Id="rId191" Type="http://schemas.openxmlformats.org/officeDocument/2006/relationships/hyperlink" Target="https://www.linkedin.com/company/bdc/" TargetMode="External"/><Relationship Id="rId187" Type="http://schemas.openxmlformats.org/officeDocument/2006/relationships/hyperlink" Target="https://5ycap.com/" TargetMode="External"/><Relationship Id="rId186" Type="http://schemas.openxmlformats.org/officeDocument/2006/relationships/hyperlink" Target="https://www.linkedin.com/in/bosen-xu-7742b048" TargetMode="External"/><Relationship Id="rId185" Type="http://schemas.openxmlformats.org/officeDocument/2006/relationships/hyperlink" Target="https://www.linkedin.com/company/schwarzmueller/" TargetMode="External"/><Relationship Id="rId184" Type="http://schemas.openxmlformats.org/officeDocument/2006/relationships/hyperlink" Target="http://schwarzmueller.com/en/" TargetMode="External"/><Relationship Id="rId189" Type="http://schemas.openxmlformats.org/officeDocument/2006/relationships/hyperlink" Target="https://www.linkedin.com/in/brendaslaukocbv" TargetMode="External"/><Relationship Id="rId188" Type="http://schemas.openxmlformats.org/officeDocument/2006/relationships/hyperlink" Target="https://www.linkedin.com/company/5ycap/" TargetMode="External"/><Relationship Id="rId183" Type="http://schemas.openxmlformats.org/officeDocument/2006/relationships/hyperlink" Target="https://www.linkedin.com/in/bogdan-cretu-44760492" TargetMode="External"/><Relationship Id="rId182" Type="http://schemas.openxmlformats.org/officeDocument/2006/relationships/hyperlink" Target="https://www.linkedin.com/company/monetagroup/" TargetMode="External"/><Relationship Id="rId181" Type="http://schemas.openxmlformats.org/officeDocument/2006/relationships/hyperlink" Target="http://www.monetagroup.com" TargetMode="External"/><Relationship Id="rId180" Type="http://schemas.openxmlformats.org/officeDocument/2006/relationships/hyperlink" Target="https://www.linkedin.com/in/bill-otto-b2445615b" TargetMode="External"/><Relationship Id="rId176" Type="http://schemas.openxmlformats.org/officeDocument/2006/relationships/hyperlink" Target="https://www.linkedin.com/company/bnp-paribas/" TargetMode="External"/><Relationship Id="rId175" Type="http://schemas.openxmlformats.org/officeDocument/2006/relationships/hyperlink" Target="https://bnpp.lk/E2gMao" TargetMode="External"/><Relationship Id="rId174" Type="http://schemas.openxmlformats.org/officeDocument/2006/relationships/hyperlink" Target="https://www.linkedin.com/in/bertrand-de-mazi%C3%A8res-6672b740" TargetMode="External"/><Relationship Id="rId173" Type="http://schemas.openxmlformats.org/officeDocument/2006/relationships/hyperlink" Target="https://www.linkedin.com/company/bayern-kapital-gmbh/" TargetMode="External"/><Relationship Id="rId179" Type="http://schemas.openxmlformats.org/officeDocument/2006/relationships/hyperlink" Target="https://www.linkedin.com/company/jp-morgan-chase-co/" TargetMode="External"/><Relationship Id="rId178" Type="http://schemas.openxmlformats.org/officeDocument/2006/relationships/hyperlink" Target="https://www.jpmorganchase.com/" TargetMode="External"/><Relationship Id="rId177" Type="http://schemas.openxmlformats.org/officeDocument/2006/relationships/hyperlink" Target="https://www.linkedin.com/in/bianca-sewell-8046b612a" TargetMode="External"/><Relationship Id="rId198" Type="http://schemas.openxmlformats.org/officeDocument/2006/relationships/hyperlink" Target="https://www.linkedin.com/company/inovia-capital/" TargetMode="External"/><Relationship Id="rId197" Type="http://schemas.openxmlformats.org/officeDocument/2006/relationships/hyperlink" Target="http://www.inovia.vc" TargetMode="External"/><Relationship Id="rId196" Type="http://schemas.openxmlformats.org/officeDocument/2006/relationships/hyperlink" Target="https://www.linkedin.com/in/bmjetienne" TargetMode="External"/><Relationship Id="rId195" Type="http://schemas.openxmlformats.org/officeDocument/2006/relationships/hyperlink" Target="https://www.linkedin.com/company/goldman-sachs/" TargetMode="External"/><Relationship Id="rId199" Type="http://schemas.openxmlformats.org/officeDocument/2006/relationships/hyperlink" Target="https://www.linkedin.com/in/briceholland5" TargetMode="External"/><Relationship Id="rId150" Type="http://schemas.openxmlformats.org/officeDocument/2006/relationships/hyperlink" Target="https://www.linkedin.com/in/atsu-aiyama-267b2817" TargetMode="External"/><Relationship Id="rId149" Type="http://schemas.openxmlformats.org/officeDocument/2006/relationships/hyperlink" Target="https://www.linkedin.com/company/google/" TargetMode="External"/><Relationship Id="rId148" Type="http://schemas.openxmlformats.org/officeDocument/2006/relationships/hyperlink" Target="https://goo.gle/3DLEokh" TargetMode="External"/><Relationship Id="rId1090" Type="http://schemas.openxmlformats.org/officeDocument/2006/relationships/hyperlink" Target="https://www.linkedin.com/in/mykeldevega" TargetMode="External"/><Relationship Id="rId1091" Type="http://schemas.openxmlformats.org/officeDocument/2006/relationships/hyperlink" Target="http://www.raymondjames.com" TargetMode="External"/><Relationship Id="rId1092" Type="http://schemas.openxmlformats.org/officeDocument/2006/relationships/hyperlink" Target="https://www.linkedin.com/company/raymond-james-financial-inc-/" TargetMode="External"/><Relationship Id="rId1093" Type="http://schemas.openxmlformats.org/officeDocument/2006/relationships/hyperlink" Target="https://www.linkedin.com/in/nancy-straface-6012154" TargetMode="External"/><Relationship Id="rId1094" Type="http://schemas.openxmlformats.org/officeDocument/2006/relationships/hyperlink" Target="https://www.bvp.com/subscribe" TargetMode="External"/><Relationship Id="rId143" Type="http://schemas.openxmlformats.org/officeDocument/2006/relationships/hyperlink" Target="https://www.linkedin.com/company/new-enterprise-associates/" TargetMode="External"/><Relationship Id="rId1095" Type="http://schemas.openxmlformats.org/officeDocument/2006/relationships/hyperlink" Target="https://www.linkedin.com/company/bessemer-venture-partners/" TargetMode="External"/><Relationship Id="rId142" Type="http://schemas.openxmlformats.org/officeDocument/2006/relationships/hyperlink" Target="http://www.nea.com" TargetMode="External"/><Relationship Id="rId1096" Type="http://schemas.openxmlformats.org/officeDocument/2006/relationships/hyperlink" Target="https://www.linkedin.com/in/nat-simons-48943710" TargetMode="External"/><Relationship Id="rId141" Type="http://schemas.openxmlformats.org/officeDocument/2006/relationships/hyperlink" Target="https://www.linkedin.com/in/a-mitchell" TargetMode="External"/><Relationship Id="rId1097" Type="http://schemas.openxmlformats.org/officeDocument/2006/relationships/hyperlink" Target="http://www.preludeventures.com" TargetMode="External"/><Relationship Id="rId140" Type="http://schemas.openxmlformats.org/officeDocument/2006/relationships/hyperlink" Target="https://www.linkedin.com/company/adm-capital/" TargetMode="External"/><Relationship Id="rId1098" Type="http://schemas.openxmlformats.org/officeDocument/2006/relationships/hyperlink" Target="https://www.linkedin.com/company/prelude-ventures/" TargetMode="External"/><Relationship Id="rId147" Type="http://schemas.openxmlformats.org/officeDocument/2006/relationships/hyperlink" Target="https://www.linkedin.com/in/aspisiganporia" TargetMode="External"/><Relationship Id="rId1099" Type="http://schemas.openxmlformats.org/officeDocument/2006/relationships/hyperlink" Target="https://www.linkedin.com/in/natashalc" TargetMode="External"/><Relationship Id="rId146" Type="http://schemas.openxmlformats.org/officeDocument/2006/relationships/hyperlink" Target="https://www.linkedin.com/company/nvidia/" TargetMode="External"/><Relationship Id="rId145" Type="http://schemas.openxmlformats.org/officeDocument/2006/relationships/hyperlink" Target="http://www.nvidia.com" TargetMode="External"/><Relationship Id="rId144" Type="http://schemas.openxmlformats.org/officeDocument/2006/relationships/hyperlink" Target="https://www.linkedin.com/in/ashwinpoojary1" TargetMode="External"/><Relationship Id="rId139" Type="http://schemas.openxmlformats.org/officeDocument/2006/relationships/hyperlink" Target="http://www.admcapital.com" TargetMode="External"/><Relationship Id="rId138" Type="http://schemas.openxmlformats.org/officeDocument/2006/relationships/hyperlink" Target="https://www.linkedin.com/in/ashleyhsiao" TargetMode="External"/><Relationship Id="rId137" Type="http://schemas.openxmlformats.org/officeDocument/2006/relationships/hyperlink" Target="https://www.linkedin.com/company/atomico/" TargetMode="External"/><Relationship Id="rId1080" Type="http://schemas.openxmlformats.org/officeDocument/2006/relationships/hyperlink" Target="https://www.cdpventurecapital.it/" TargetMode="External"/><Relationship Id="rId1081" Type="http://schemas.openxmlformats.org/officeDocument/2006/relationships/hyperlink" Target="https://www.linkedin.com/company/cdp-venture-capital-sgr/" TargetMode="External"/><Relationship Id="rId1082" Type="http://schemas.openxmlformats.org/officeDocument/2006/relationships/hyperlink" Target="https://www.linkedin.com/in/motoki-yamada-8b14b0249" TargetMode="External"/><Relationship Id="rId1083" Type="http://schemas.openxmlformats.org/officeDocument/2006/relationships/hyperlink" Target="https://group.softbank/en/" TargetMode="External"/><Relationship Id="rId132" Type="http://schemas.openxmlformats.org/officeDocument/2006/relationships/hyperlink" Target="https://www.linkedin.com/in/arun-sadhanandham-51512616" TargetMode="External"/><Relationship Id="rId1084" Type="http://schemas.openxmlformats.org/officeDocument/2006/relationships/hyperlink" Target="https://www.linkedin.com/company/softbankgroup/" TargetMode="External"/><Relationship Id="rId131" Type="http://schemas.openxmlformats.org/officeDocument/2006/relationships/hyperlink" Target="https://www.linkedin.com/company/sumitomo-shi-demag/" TargetMode="External"/><Relationship Id="rId1085" Type="http://schemas.openxmlformats.org/officeDocument/2006/relationships/hyperlink" Target="https://www.linkedin.com/in/myesayan" TargetMode="External"/><Relationship Id="rId130" Type="http://schemas.openxmlformats.org/officeDocument/2006/relationships/hyperlink" Target="http://www.sumitomo-shi-demag.eu" TargetMode="External"/><Relationship Id="rId1086" Type="http://schemas.openxmlformats.org/officeDocument/2006/relationships/hyperlink" Target="http://www.paladincapgroup.com" TargetMode="External"/><Relationship Id="rId1087" Type="http://schemas.openxmlformats.org/officeDocument/2006/relationships/hyperlink" Target="https://www.linkedin.com/company/paladin-capital-group/" TargetMode="External"/><Relationship Id="rId136" Type="http://schemas.openxmlformats.org/officeDocument/2006/relationships/hyperlink" Target="http://www.atomico.com" TargetMode="External"/><Relationship Id="rId1088" Type="http://schemas.openxmlformats.org/officeDocument/2006/relationships/hyperlink" Target="https://www.linkedin.com/in/mrigank-jain-03576087" TargetMode="External"/><Relationship Id="rId135" Type="http://schemas.openxmlformats.org/officeDocument/2006/relationships/hyperlink" Target="https://www.linkedin.com/in/ashleigh-fawcett-853698254" TargetMode="External"/><Relationship Id="rId1089" Type="http://schemas.openxmlformats.org/officeDocument/2006/relationships/hyperlink" Target="https://www.linkedin.com/company/sbi-custodial-services-pvt.-ltd/" TargetMode="External"/><Relationship Id="rId134" Type="http://schemas.openxmlformats.org/officeDocument/2006/relationships/hyperlink" Target="https://www.linkedin.com/company/orbimed-advisors/" TargetMode="External"/><Relationship Id="rId133" Type="http://schemas.openxmlformats.org/officeDocument/2006/relationships/hyperlink" Target="http://www.orbimed.com" TargetMode="External"/><Relationship Id="rId172" Type="http://schemas.openxmlformats.org/officeDocument/2006/relationships/hyperlink" Target="https://bayernkapital.de" TargetMode="External"/><Relationship Id="rId171" Type="http://schemas.openxmlformats.org/officeDocument/2006/relationships/hyperlink" Target="https://www.linkedin.com/in/benjamin-mock-schwiewagner-444a60229" TargetMode="External"/><Relationship Id="rId170" Type="http://schemas.openxmlformats.org/officeDocument/2006/relationships/hyperlink" Target="https://www.linkedin.com/company/bank-of-montreal/" TargetMode="External"/><Relationship Id="rId165" Type="http://schemas.openxmlformats.org/officeDocument/2006/relationships/hyperlink" Target="https://www.linkedin.com/in/benmatthewsinternalcomms" TargetMode="External"/><Relationship Id="rId164" Type="http://schemas.openxmlformats.org/officeDocument/2006/relationships/hyperlink" Target="https://www.linkedin.com/company/innovateuk/" TargetMode="External"/><Relationship Id="rId163" Type="http://schemas.openxmlformats.org/officeDocument/2006/relationships/hyperlink" Target="https://www.ukri.org/councils/innovate-uk/" TargetMode="External"/><Relationship Id="rId162" Type="http://schemas.openxmlformats.org/officeDocument/2006/relationships/hyperlink" Target="https://www.linkedin.com/in/ben-farmer-2aa64519" TargetMode="External"/><Relationship Id="rId169" Type="http://schemas.openxmlformats.org/officeDocument/2006/relationships/hyperlink" Target="http://www.bmo.com" TargetMode="External"/><Relationship Id="rId168" Type="http://schemas.openxmlformats.org/officeDocument/2006/relationships/hyperlink" Target="https://www.linkedin.com/in/benjamin-ip-6010602" TargetMode="External"/><Relationship Id="rId167" Type="http://schemas.openxmlformats.org/officeDocument/2006/relationships/hyperlink" Target="https://www.linkedin.com/company/nvidia/" TargetMode="External"/><Relationship Id="rId166" Type="http://schemas.openxmlformats.org/officeDocument/2006/relationships/hyperlink" Target="http://www.nvidia.com" TargetMode="External"/><Relationship Id="rId161" Type="http://schemas.openxmlformats.org/officeDocument/2006/relationships/hyperlink" Target="https://www.linkedin.com/company/octopus-ventures/" TargetMode="External"/><Relationship Id="rId160" Type="http://schemas.openxmlformats.org/officeDocument/2006/relationships/hyperlink" Target="https://octopusventures.com" TargetMode="External"/><Relationship Id="rId159" Type="http://schemas.openxmlformats.org/officeDocument/2006/relationships/hyperlink" Target="https://www.linkedin.com/in/becky-hazell-114049a6" TargetMode="External"/><Relationship Id="rId154" Type="http://schemas.openxmlformats.org/officeDocument/2006/relationships/hyperlink" Target="http://www.ourcrowd.com" TargetMode="External"/><Relationship Id="rId153" Type="http://schemas.openxmlformats.org/officeDocument/2006/relationships/hyperlink" Target="https://www.linkedin.com/in/avi-moss" TargetMode="External"/><Relationship Id="rId152" Type="http://schemas.openxmlformats.org/officeDocument/2006/relationships/hyperlink" Target="https://www.linkedin.com/company/itochu-techno-solutions-america-inc/" TargetMode="External"/><Relationship Id="rId151" Type="http://schemas.openxmlformats.org/officeDocument/2006/relationships/hyperlink" Target="http://www.ctc-america.com" TargetMode="External"/><Relationship Id="rId158" Type="http://schemas.openxmlformats.org/officeDocument/2006/relationships/hyperlink" Target="https://www.linkedin.com/company/citadel-pacific-ltd/" TargetMode="External"/><Relationship Id="rId157" Type="http://schemas.openxmlformats.org/officeDocument/2006/relationships/hyperlink" Target="https://www.citadelpacific.com/" TargetMode="External"/><Relationship Id="rId156" Type="http://schemas.openxmlformats.org/officeDocument/2006/relationships/hyperlink" Target="https://www.linkedin.com/in/banjo-castillo" TargetMode="External"/><Relationship Id="rId155" Type="http://schemas.openxmlformats.org/officeDocument/2006/relationships/hyperlink" Target="https://www.linkedin.com/company/ourcrowd-llc/" TargetMode="External"/><Relationship Id="rId1510" Type="http://schemas.openxmlformats.org/officeDocument/2006/relationships/hyperlink" Target="https://www.linkedin.com/in/tyler-steed-913410a5" TargetMode="External"/><Relationship Id="rId1511" Type="http://schemas.openxmlformats.org/officeDocument/2006/relationships/hyperlink" Target="http://www.paladincapgroup.com" TargetMode="External"/><Relationship Id="rId1512" Type="http://schemas.openxmlformats.org/officeDocument/2006/relationships/hyperlink" Target="https://www.linkedin.com/company/paladin-capital-group/" TargetMode="External"/><Relationship Id="rId1513" Type="http://schemas.openxmlformats.org/officeDocument/2006/relationships/hyperlink" Target="https://www.linkedin.com/in/vanessa-butera-0a1599151" TargetMode="External"/><Relationship Id="rId1514" Type="http://schemas.openxmlformats.org/officeDocument/2006/relationships/hyperlink" Target="http://www.eib.org" TargetMode="External"/><Relationship Id="rId1515" Type="http://schemas.openxmlformats.org/officeDocument/2006/relationships/hyperlink" Target="https://www.linkedin.com/company/european-investment-bank/" TargetMode="External"/><Relationship Id="rId1516" Type="http://schemas.openxmlformats.org/officeDocument/2006/relationships/hyperlink" Target="https://www.linkedin.com/in/vardhan-kapoor" TargetMode="External"/><Relationship Id="rId1517" Type="http://schemas.openxmlformats.org/officeDocument/2006/relationships/hyperlink" Target="https://www.linkedin.com/company/firstworkhr/" TargetMode="External"/><Relationship Id="rId1518" Type="http://schemas.openxmlformats.org/officeDocument/2006/relationships/hyperlink" Target="https://www.linkedin.com/in/veera-somersalmi" TargetMode="External"/><Relationship Id="rId1519" Type="http://schemas.openxmlformats.org/officeDocument/2006/relationships/hyperlink" Target="https://bpifrance.fr" TargetMode="External"/><Relationship Id="rId1500" Type="http://schemas.openxmlformats.org/officeDocument/2006/relationships/hyperlink" Target="https://www.linkedin.com/company/360-capital-group-ltd/" TargetMode="External"/><Relationship Id="rId1501" Type="http://schemas.openxmlformats.org/officeDocument/2006/relationships/hyperlink" Target="https://www.linkedin.com/in/toshitada-nagumo-84b3591" TargetMode="External"/><Relationship Id="rId1502" Type="http://schemas.openxmlformats.org/officeDocument/2006/relationships/hyperlink" Target="http://www.pegasustechventures.com" TargetMode="External"/><Relationship Id="rId1503" Type="http://schemas.openxmlformats.org/officeDocument/2006/relationships/hyperlink" Target="https://www.linkedin.com/company/pegasus-tech-ventures/" TargetMode="External"/><Relationship Id="rId1504" Type="http://schemas.openxmlformats.org/officeDocument/2006/relationships/hyperlink" Target="https://www.linkedin.com/in/trevorfolsom" TargetMode="External"/><Relationship Id="rId1505" Type="http://schemas.openxmlformats.org/officeDocument/2006/relationships/hyperlink" Target="http://www.investible.com" TargetMode="External"/><Relationship Id="rId1506" Type="http://schemas.openxmlformats.org/officeDocument/2006/relationships/hyperlink" Target="https://www.linkedin.com/company/investible/" TargetMode="External"/><Relationship Id="rId1507" Type="http://schemas.openxmlformats.org/officeDocument/2006/relationships/hyperlink" Target="https://www.linkedin.com/in/tylergpace" TargetMode="External"/><Relationship Id="rId1508" Type="http://schemas.openxmlformats.org/officeDocument/2006/relationships/hyperlink" Target="http://www.raymondjames.com" TargetMode="External"/><Relationship Id="rId1509" Type="http://schemas.openxmlformats.org/officeDocument/2006/relationships/hyperlink" Target="https://www.linkedin.com/company/raymond-james-financial-inc-/" TargetMode="External"/><Relationship Id="rId1576" Type="http://schemas.openxmlformats.org/officeDocument/2006/relationships/hyperlink" Target="https://www.linkedin.com/company/sbi-securities/" TargetMode="External"/><Relationship Id="rId1577" Type="http://schemas.openxmlformats.org/officeDocument/2006/relationships/hyperlink" Target="https://www.linkedin.com/in/zanda-z-30571147" TargetMode="External"/><Relationship Id="rId1578" Type="http://schemas.openxmlformats.org/officeDocument/2006/relationships/hyperlink" Target="https://monetabackgroundchecks.com" TargetMode="External"/><Relationship Id="rId1579" Type="http://schemas.openxmlformats.org/officeDocument/2006/relationships/hyperlink" Target="https://www.linkedin.com/company/monetabackgroundchecks/" TargetMode="External"/><Relationship Id="rId509" Type="http://schemas.openxmlformats.org/officeDocument/2006/relationships/hyperlink" Target="https://www.linkedin.com/company/pegasus-tech-ventures/" TargetMode="External"/><Relationship Id="rId508" Type="http://schemas.openxmlformats.org/officeDocument/2006/relationships/hyperlink" Target="http://www.pegasustechventures.com" TargetMode="External"/><Relationship Id="rId503" Type="http://schemas.openxmlformats.org/officeDocument/2006/relationships/hyperlink" Target="http://www.honeywell.com" TargetMode="External"/><Relationship Id="rId987" Type="http://schemas.openxmlformats.org/officeDocument/2006/relationships/hyperlink" Target="http://www.providence-heights.com" TargetMode="External"/><Relationship Id="rId502" Type="http://schemas.openxmlformats.org/officeDocument/2006/relationships/hyperlink" Target="https://www.linkedin.com/in/govilkumar" TargetMode="External"/><Relationship Id="rId986" Type="http://schemas.openxmlformats.org/officeDocument/2006/relationships/hyperlink" Target="https://www.linkedin.com/in/matthew-r-schutzman" TargetMode="External"/><Relationship Id="rId501" Type="http://schemas.openxmlformats.org/officeDocument/2006/relationships/hyperlink" Target="https://www.linkedin.com/company/mubadala-capital/" TargetMode="External"/><Relationship Id="rId985" Type="http://schemas.openxmlformats.org/officeDocument/2006/relationships/hyperlink" Target="https://www.linkedin.com/company/citi/" TargetMode="External"/><Relationship Id="rId500" Type="http://schemas.openxmlformats.org/officeDocument/2006/relationships/hyperlink" Target="https://www.linkedin.com/in/gogemartug" TargetMode="External"/><Relationship Id="rId984" Type="http://schemas.openxmlformats.org/officeDocument/2006/relationships/hyperlink" Target="http://www.citigroup.com" TargetMode="External"/><Relationship Id="rId507" Type="http://schemas.openxmlformats.org/officeDocument/2006/relationships/hyperlink" Target="https://www.linkedin.com/in/gschaffer" TargetMode="External"/><Relationship Id="rId506" Type="http://schemas.openxmlformats.org/officeDocument/2006/relationships/hyperlink" Target="https://www.linkedin.com/company/tudor-investments/" TargetMode="External"/><Relationship Id="rId505" Type="http://schemas.openxmlformats.org/officeDocument/2006/relationships/hyperlink" Target="https://www.linkedin.com/in/grant-russell-7574a528" TargetMode="External"/><Relationship Id="rId989" Type="http://schemas.openxmlformats.org/officeDocument/2006/relationships/hyperlink" Target="https://www.linkedin.com/in/matthias-hoffmann-472131137" TargetMode="External"/><Relationship Id="rId504" Type="http://schemas.openxmlformats.org/officeDocument/2006/relationships/hyperlink" Target="https://www.linkedin.com/company/honeywell/" TargetMode="External"/><Relationship Id="rId988" Type="http://schemas.openxmlformats.org/officeDocument/2006/relationships/hyperlink" Target="https://www.linkedin.com/company/providence-heights/" TargetMode="External"/><Relationship Id="rId1570" Type="http://schemas.openxmlformats.org/officeDocument/2006/relationships/hyperlink" Target="https://www.linkedin.com/company/pegasus-tech-ventures/" TargetMode="External"/><Relationship Id="rId1571" Type="http://schemas.openxmlformats.org/officeDocument/2006/relationships/hyperlink" Target="https://www.linkedin.com/in/yvettevanloon" TargetMode="External"/><Relationship Id="rId983" Type="http://schemas.openxmlformats.org/officeDocument/2006/relationships/hyperlink" Target="https://www.linkedin.com/in/matthew-poehler" TargetMode="External"/><Relationship Id="rId1572" Type="http://schemas.openxmlformats.org/officeDocument/2006/relationships/hyperlink" Target="http://www.tmf-group.com" TargetMode="External"/><Relationship Id="rId982" Type="http://schemas.openxmlformats.org/officeDocument/2006/relationships/hyperlink" Target="https://www.linkedin.com/company/legal-&amp;-general/" TargetMode="External"/><Relationship Id="rId1573" Type="http://schemas.openxmlformats.org/officeDocument/2006/relationships/hyperlink" Target="https://www.linkedin.com/company/tmf-group/" TargetMode="External"/><Relationship Id="rId981" Type="http://schemas.openxmlformats.org/officeDocument/2006/relationships/hyperlink" Target="https://group.legalandgeneral.com/en" TargetMode="External"/><Relationship Id="rId1574" Type="http://schemas.openxmlformats.org/officeDocument/2006/relationships/hyperlink" Target="https://www.linkedin.com/in/zaheer-zafar-680b095b" TargetMode="External"/><Relationship Id="rId980" Type="http://schemas.openxmlformats.org/officeDocument/2006/relationships/hyperlink" Target="https://www.linkedin.com/in/matt-kirwin-24aa6426" TargetMode="External"/><Relationship Id="rId1575" Type="http://schemas.openxmlformats.org/officeDocument/2006/relationships/hyperlink" Target="https://www.sbigroup.co.jp/english/company/group/sbisec.html" TargetMode="External"/><Relationship Id="rId1565" Type="http://schemas.openxmlformats.org/officeDocument/2006/relationships/hyperlink" Target="https://www.linkedin.com/company/sbi-investment/" TargetMode="External"/><Relationship Id="rId1566" Type="http://schemas.openxmlformats.org/officeDocument/2006/relationships/hyperlink" Target="https://www.linkedin.com/in/yuri-okane-478682140" TargetMode="External"/><Relationship Id="rId1567" Type="http://schemas.openxmlformats.org/officeDocument/2006/relationships/hyperlink" Target="https://www.linkedin.com/company/tudor-investments/" TargetMode="External"/><Relationship Id="rId1568" Type="http://schemas.openxmlformats.org/officeDocument/2006/relationships/hyperlink" Target="https://www.linkedin.com/in/yuya-k-6a5981128" TargetMode="External"/><Relationship Id="rId1569" Type="http://schemas.openxmlformats.org/officeDocument/2006/relationships/hyperlink" Target="http://www.pegasustechventures.com" TargetMode="External"/><Relationship Id="rId976" Type="http://schemas.openxmlformats.org/officeDocument/2006/relationships/hyperlink" Target="https://www.linkedin.com/company/day-one-ventures/" TargetMode="External"/><Relationship Id="rId975" Type="http://schemas.openxmlformats.org/officeDocument/2006/relationships/hyperlink" Target="http://dayoneventures.com/" TargetMode="External"/><Relationship Id="rId974" Type="http://schemas.openxmlformats.org/officeDocument/2006/relationships/hyperlink" Target="https://www.linkedin.com/in/mashadrokova" TargetMode="External"/><Relationship Id="rId973" Type="http://schemas.openxmlformats.org/officeDocument/2006/relationships/hyperlink" Target="https://www.linkedin.com/in/masao-igarashi-b63741a4" TargetMode="External"/><Relationship Id="rId979" Type="http://schemas.openxmlformats.org/officeDocument/2006/relationships/hyperlink" Target="https://www.linkedin.com/company/prelude-ventures/" TargetMode="External"/><Relationship Id="rId978" Type="http://schemas.openxmlformats.org/officeDocument/2006/relationships/hyperlink" Target="http://www.preludeventures.com" TargetMode="External"/><Relationship Id="rId977" Type="http://schemas.openxmlformats.org/officeDocument/2006/relationships/hyperlink" Target="https://www.linkedin.com/in/eggersmatt" TargetMode="External"/><Relationship Id="rId1560" Type="http://schemas.openxmlformats.org/officeDocument/2006/relationships/hyperlink" Target="https://www.linkedin.com/in/yehuda-biber-a268985" TargetMode="External"/><Relationship Id="rId972" Type="http://schemas.openxmlformats.org/officeDocument/2006/relationships/hyperlink" Target="https://www.linkedin.com/company/itochu-techno-solutions-america-inc/" TargetMode="External"/><Relationship Id="rId1561" Type="http://schemas.openxmlformats.org/officeDocument/2006/relationships/hyperlink" Target="http://www.hudsonbaycapital.com" TargetMode="External"/><Relationship Id="rId971" Type="http://schemas.openxmlformats.org/officeDocument/2006/relationships/hyperlink" Target="http://www.ctc-america.com" TargetMode="External"/><Relationship Id="rId1562" Type="http://schemas.openxmlformats.org/officeDocument/2006/relationships/hyperlink" Target="https://www.linkedin.com/company/hudson-bay-capital-management-lp/" TargetMode="External"/><Relationship Id="rId970" Type="http://schemas.openxmlformats.org/officeDocument/2006/relationships/hyperlink" Target="https://www.linkedin.com/in/masatanaka" TargetMode="External"/><Relationship Id="rId1563" Type="http://schemas.openxmlformats.org/officeDocument/2006/relationships/hyperlink" Target="https://www.linkedin.com/in/yukiko-%E7%94%B1%E7%B4%80%E5%AD%90-kato-%E5%8A%A0%E8%97%A4-624b2041" TargetMode="External"/><Relationship Id="rId1564" Type="http://schemas.openxmlformats.org/officeDocument/2006/relationships/hyperlink" Target="http://www.sbinvestment.co.jp/" TargetMode="External"/><Relationship Id="rId1114" Type="http://schemas.openxmlformats.org/officeDocument/2006/relationships/hyperlink" Target="https://www.linkedin.com/in/niklaszennstrom" TargetMode="External"/><Relationship Id="rId1115" Type="http://schemas.openxmlformats.org/officeDocument/2006/relationships/hyperlink" Target="http://www.atomico.com" TargetMode="External"/><Relationship Id="rId1116" Type="http://schemas.openxmlformats.org/officeDocument/2006/relationships/hyperlink" Target="https://www.linkedin.com/company/atomico/" TargetMode="External"/><Relationship Id="rId1117" Type="http://schemas.openxmlformats.org/officeDocument/2006/relationships/hyperlink" Target="https://www.linkedin.com/in/noahmaxwell" TargetMode="External"/><Relationship Id="rId1118" Type="http://schemas.openxmlformats.org/officeDocument/2006/relationships/hyperlink" Target="https://goo.gle/3DLEokh" TargetMode="External"/><Relationship Id="rId1119" Type="http://schemas.openxmlformats.org/officeDocument/2006/relationships/hyperlink" Target="https://www.linkedin.com/company/google/" TargetMode="External"/><Relationship Id="rId525" Type="http://schemas.openxmlformats.org/officeDocument/2006/relationships/hyperlink" Target="https://www.linkedin.com/company/citadel-analytics/" TargetMode="External"/><Relationship Id="rId524" Type="http://schemas.openxmlformats.org/officeDocument/2006/relationships/hyperlink" Target="http://citadelanalyticsuk.com" TargetMode="External"/><Relationship Id="rId523" Type="http://schemas.openxmlformats.org/officeDocument/2006/relationships/hyperlink" Target="https://www.linkedin.com/in/harrissfried" TargetMode="External"/><Relationship Id="rId522" Type="http://schemas.openxmlformats.org/officeDocument/2006/relationships/hyperlink" Target="https://www.linkedin.com/in/hannah-miao-han-408020113" TargetMode="External"/><Relationship Id="rId529" Type="http://schemas.openxmlformats.org/officeDocument/2006/relationships/hyperlink" Target="https://www.linkedin.com/in/heidihjelm" TargetMode="External"/><Relationship Id="rId528" Type="http://schemas.openxmlformats.org/officeDocument/2006/relationships/hyperlink" Target="https://www.linkedin.com/company/nvidia/" TargetMode="External"/><Relationship Id="rId527" Type="http://schemas.openxmlformats.org/officeDocument/2006/relationships/hyperlink" Target="http://www.nvidia.com" TargetMode="External"/><Relationship Id="rId526" Type="http://schemas.openxmlformats.org/officeDocument/2006/relationships/hyperlink" Target="https://www.linkedin.com/in/heather-schoell" TargetMode="External"/><Relationship Id="rId1590" Type="http://schemas.openxmlformats.org/officeDocument/2006/relationships/hyperlink" Target="https://www.linkedin.com/in/zsoltnagydr" TargetMode="External"/><Relationship Id="rId1591" Type="http://schemas.openxmlformats.org/officeDocument/2006/relationships/hyperlink" Target="https://www.linkedin.com/in/%EC%98%81%ED%98%B8-%EC%A1%B0-57235ba0" TargetMode="External"/><Relationship Id="rId1592" Type="http://schemas.openxmlformats.org/officeDocument/2006/relationships/hyperlink" Target="http://www.sbinvestment.co.jp/" TargetMode="External"/><Relationship Id="rId1593" Type="http://schemas.openxmlformats.org/officeDocument/2006/relationships/hyperlink" Target="https://www.linkedin.com/company/sbi-investment/" TargetMode="External"/><Relationship Id="rId521" Type="http://schemas.openxmlformats.org/officeDocument/2006/relationships/hyperlink" Target="https://www.linkedin.com/company/fidelity-investments/" TargetMode="External"/><Relationship Id="rId1110" Type="http://schemas.openxmlformats.org/officeDocument/2006/relationships/hyperlink" Target="https://www.linkedin.com/company/sumitomo-corporation-of-america/" TargetMode="External"/><Relationship Id="rId1594" Type="http://schemas.openxmlformats.org/officeDocument/2006/relationships/drawing" Target="../drawings/drawing22.xml"/><Relationship Id="rId520" Type="http://schemas.openxmlformats.org/officeDocument/2006/relationships/hyperlink" Target="http://www.fidelity.com" TargetMode="External"/><Relationship Id="rId1111" Type="http://schemas.openxmlformats.org/officeDocument/2006/relationships/hyperlink" Target="https://www.linkedin.com/in/nsilberman" TargetMode="External"/><Relationship Id="rId1112" Type="http://schemas.openxmlformats.org/officeDocument/2006/relationships/hyperlink" Target="https://bpifrance.fr" TargetMode="External"/><Relationship Id="rId1113" Type="http://schemas.openxmlformats.org/officeDocument/2006/relationships/hyperlink" Target="https://www.linkedin.com/company/bpifrance/" TargetMode="External"/><Relationship Id="rId1103" Type="http://schemas.openxmlformats.org/officeDocument/2006/relationships/hyperlink" Target="https://www.sbisecurities.in/" TargetMode="External"/><Relationship Id="rId1587" Type="http://schemas.openxmlformats.org/officeDocument/2006/relationships/hyperlink" Target="http://www.aboutschwab.com" TargetMode="External"/><Relationship Id="rId1104" Type="http://schemas.openxmlformats.org/officeDocument/2006/relationships/hyperlink" Target="https://www.linkedin.com/company/sbisecurities/" TargetMode="External"/><Relationship Id="rId1588" Type="http://schemas.openxmlformats.org/officeDocument/2006/relationships/hyperlink" Target="https://www.linkedin.com/company/charles-schwab/" TargetMode="External"/><Relationship Id="rId1105" Type="http://schemas.openxmlformats.org/officeDocument/2006/relationships/hyperlink" Target="https://www.linkedin.com/in/nickdixonclegg" TargetMode="External"/><Relationship Id="rId1589" Type="http://schemas.openxmlformats.org/officeDocument/2006/relationships/hyperlink" Target="https://www.linkedin.com/in/zsolt-alex-fekete" TargetMode="External"/><Relationship Id="rId1106" Type="http://schemas.openxmlformats.org/officeDocument/2006/relationships/hyperlink" Target="https://www.oxfordscienceenterprises.com" TargetMode="External"/><Relationship Id="rId1107" Type="http://schemas.openxmlformats.org/officeDocument/2006/relationships/hyperlink" Target="https://www.linkedin.com/company/oxford-science-enterprises/" TargetMode="External"/><Relationship Id="rId1108" Type="http://schemas.openxmlformats.org/officeDocument/2006/relationships/hyperlink" Target="https://www.linkedin.com/in/nick-vega-5735b52" TargetMode="External"/><Relationship Id="rId1109" Type="http://schemas.openxmlformats.org/officeDocument/2006/relationships/hyperlink" Target="http://www.sumitomocorp.com" TargetMode="External"/><Relationship Id="rId519" Type="http://schemas.openxmlformats.org/officeDocument/2006/relationships/hyperlink" Target="https://www.linkedin.com/in/hamidherzai" TargetMode="External"/><Relationship Id="rId514" Type="http://schemas.openxmlformats.org/officeDocument/2006/relationships/hyperlink" Target="http://www.ubs.com/about" TargetMode="External"/><Relationship Id="rId998" Type="http://schemas.openxmlformats.org/officeDocument/2006/relationships/hyperlink" Target="http://www.nvidia.com" TargetMode="External"/><Relationship Id="rId513" Type="http://schemas.openxmlformats.org/officeDocument/2006/relationships/hyperlink" Target="https://www.linkedin.com/in/guillaumehercot" TargetMode="External"/><Relationship Id="rId997" Type="http://schemas.openxmlformats.org/officeDocument/2006/relationships/hyperlink" Target="https://www.linkedin.com/in/meghana-puvvadi-709b1a56" TargetMode="External"/><Relationship Id="rId512" Type="http://schemas.openxmlformats.org/officeDocument/2006/relationships/hyperlink" Target="https://www.linkedin.com/company/ibm/" TargetMode="External"/><Relationship Id="rId996" Type="http://schemas.openxmlformats.org/officeDocument/2006/relationships/hyperlink" Target="https://www.linkedin.com/in/meca-miles-a468818" TargetMode="External"/><Relationship Id="rId511" Type="http://schemas.openxmlformats.org/officeDocument/2006/relationships/hyperlink" Target="http://www.ibm.com" TargetMode="External"/><Relationship Id="rId995" Type="http://schemas.openxmlformats.org/officeDocument/2006/relationships/hyperlink" Target="https://www.linkedin.com/company/d.-e.-shaw-&amp;-co./" TargetMode="External"/><Relationship Id="rId518" Type="http://schemas.openxmlformats.org/officeDocument/2006/relationships/hyperlink" Target="https://www.linkedin.com/company/paladin-capital-group/" TargetMode="External"/><Relationship Id="rId517" Type="http://schemas.openxmlformats.org/officeDocument/2006/relationships/hyperlink" Target="http://www.paladincapgroup.com" TargetMode="External"/><Relationship Id="rId516" Type="http://schemas.openxmlformats.org/officeDocument/2006/relationships/hyperlink" Target="https://www.linkedin.com/in/haleyring" TargetMode="External"/><Relationship Id="rId515" Type="http://schemas.openxmlformats.org/officeDocument/2006/relationships/hyperlink" Target="https://www.linkedin.com/company/ubs/" TargetMode="External"/><Relationship Id="rId999" Type="http://schemas.openxmlformats.org/officeDocument/2006/relationships/hyperlink" Target="https://www.linkedin.com/company/nvidia/" TargetMode="External"/><Relationship Id="rId990" Type="http://schemas.openxmlformats.org/officeDocument/2006/relationships/hyperlink" Target="https://www.linkedin.com/in/maxdijkstra" TargetMode="External"/><Relationship Id="rId1580" Type="http://schemas.openxmlformats.org/officeDocument/2006/relationships/hyperlink" Target="https://www.linkedin.com/in/zhiyuan-cui-a432a8a9" TargetMode="External"/><Relationship Id="rId1581" Type="http://schemas.openxmlformats.org/officeDocument/2006/relationships/hyperlink" Target="https://5ycap.com/" TargetMode="External"/><Relationship Id="rId1582" Type="http://schemas.openxmlformats.org/officeDocument/2006/relationships/hyperlink" Target="https://www.linkedin.com/company/5ycap/" TargetMode="External"/><Relationship Id="rId510" Type="http://schemas.openxmlformats.org/officeDocument/2006/relationships/hyperlink" Target="https://www.linkedin.com/in/guido-somers-876a043" TargetMode="External"/><Relationship Id="rId994" Type="http://schemas.openxmlformats.org/officeDocument/2006/relationships/hyperlink" Target="https://www.deshaw.com/" TargetMode="External"/><Relationship Id="rId1583" Type="http://schemas.openxmlformats.org/officeDocument/2006/relationships/hyperlink" Target="https://www.linkedin.com/in/zia-r-ahmed" TargetMode="External"/><Relationship Id="rId993" Type="http://schemas.openxmlformats.org/officeDocument/2006/relationships/hyperlink" Target="https://www.linkedin.com/in/max-grant-52985322" TargetMode="External"/><Relationship Id="rId1100" Type="http://schemas.openxmlformats.org/officeDocument/2006/relationships/hyperlink" Target="http://www.iqt.org" TargetMode="External"/><Relationship Id="rId1584" Type="http://schemas.openxmlformats.org/officeDocument/2006/relationships/hyperlink" Target="https://www.citadel.com/" TargetMode="External"/><Relationship Id="rId992" Type="http://schemas.openxmlformats.org/officeDocument/2006/relationships/hyperlink" Target="https://www.linkedin.com/company/tmf-group/" TargetMode="External"/><Relationship Id="rId1101" Type="http://schemas.openxmlformats.org/officeDocument/2006/relationships/hyperlink" Target="https://www.linkedin.com/company/in-q-tel/" TargetMode="External"/><Relationship Id="rId1585" Type="http://schemas.openxmlformats.org/officeDocument/2006/relationships/hyperlink" Target="https://www.linkedin.com/company/citadel-llc/" TargetMode="External"/><Relationship Id="rId991" Type="http://schemas.openxmlformats.org/officeDocument/2006/relationships/hyperlink" Target="http://www.tmf-group.com" TargetMode="External"/><Relationship Id="rId1102" Type="http://schemas.openxmlformats.org/officeDocument/2006/relationships/hyperlink" Target="https://www.linkedin.com/in/nayanthakur" TargetMode="External"/><Relationship Id="rId1586" Type="http://schemas.openxmlformats.org/officeDocument/2006/relationships/hyperlink" Target="https://www.linkedin.com/in/zifan-tang-cfa-phd-58580315" TargetMode="External"/><Relationship Id="rId1532" Type="http://schemas.openxmlformats.org/officeDocument/2006/relationships/hyperlink" Target="https://www.linkedin.com/in/volodymyr-anisimov-a8024419" TargetMode="External"/><Relationship Id="rId1533" Type="http://schemas.openxmlformats.org/officeDocument/2006/relationships/hyperlink" Target="http://www.amgen.com" TargetMode="External"/><Relationship Id="rId1534" Type="http://schemas.openxmlformats.org/officeDocument/2006/relationships/hyperlink" Target="https://www.linkedin.com/company/amgen/" TargetMode="External"/><Relationship Id="rId1535" Type="http://schemas.openxmlformats.org/officeDocument/2006/relationships/hyperlink" Target="https://www.linkedin.com/in/walter-brajuka-35b34023" TargetMode="External"/><Relationship Id="rId1536" Type="http://schemas.openxmlformats.org/officeDocument/2006/relationships/hyperlink" Target="http://linkedin.com" TargetMode="External"/><Relationship Id="rId1537" Type="http://schemas.openxmlformats.org/officeDocument/2006/relationships/hyperlink" Target="https://www.linkedin.com/in/weicong-wang-7456329" TargetMode="External"/><Relationship Id="rId1538" Type="http://schemas.openxmlformats.org/officeDocument/2006/relationships/hyperlink" Target="http://www.jpmorganchase.com" TargetMode="External"/><Relationship Id="rId1539" Type="http://schemas.openxmlformats.org/officeDocument/2006/relationships/hyperlink" Target="https://www.linkedin.com/company/jpmorganchase/" TargetMode="External"/><Relationship Id="rId949" Type="http://schemas.openxmlformats.org/officeDocument/2006/relationships/hyperlink" Target="https://www.linkedin.com/in/mark-russell-455aab154" TargetMode="External"/><Relationship Id="rId948" Type="http://schemas.openxmlformats.org/officeDocument/2006/relationships/hyperlink" Target="https://www.linkedin.com/in/mark-kurcon-a6603a11" TargetMode="External"/><Relationship Id="rId943" Type="http://schemas.openxmlformats.org/officeDocument/2006/relationships/hyperlink" Target="http://www.raymondjames.com" TargetMode="External"/><Relationship Id="rId942" Type="http://schemas.openxmlformats.org/officeDocument/2006/relationships/hyperlink" Target="https://www.linkedin.com/in/mark-goldman-cfp%C2%AE-80612320" TargetMode="External"/><Relationship Id="rId941" Type="http://schemas.openxmlformats.org/officeDocument/2006/relationships/hyperlink" Target="https://www.linkedin.com/company/seraphim-space/" TargetMode="External"/><Relationship Id="rId940" Type="http://schemas.openxmlformats.org/officeDocument/2006/relationships/hyperlink" Target="https://seraphim.vc" TargetMode="External"/><Relationship Id="rId947" Type="http://schemas.openxmlformats.org/officeDocument/2006/relationships/hyperlink" Target="https://www.linkedin.com/company/getcaruso/" TargetMode="External"/><Relationship Id="rId946" Type="http://schemas.openxmlformats.org/officeDocument/2006/relationships/hyperlink" Target="https://www.getcaruso.com" TargetMode="External"/><Relationship Id="rId945" Type="http://schemas.openxmlformats.org/officeDocument/2006/relationships/hyperlink" Target="https://www.linkedin.com/in/mark-jude-hurley" TargetMode="External"/><Relationship Id="rId944" Type="http://schemas.openxmlformats.org/officeDocument/2006/relationships/hyperlink" Target="https://www.linkedin.com/company/raymond-james-financial-inc-/" TargetMode="External"/><Relationship Id="rId1530" Type="http://schemas.openxmlformats.org/officeDocument/2006/relationships/hyperlink" Target="https://www.linkedin.com/in/vivek-garg-96072b24" TargetMode="External"/><Relationship Id="rId1531" Type="http://schemas.openxmlformats.org/officeDocument/2006/relationships/hyperlink" Target="http://linkedin.com" TargetMode="External"/><Relationship Id="rId1521" Type="http://schemas.openxmlformats.org/officeDocument/2006/relationships/hyperlink" Target="https://www.linkedin.com/in/vernon-williams-367961308" TargetMode="External"/><Relationship Id="rId1522" Type="http://schemas.openxmlformats.org/officeDocument/2006/relationships/hyperlink" Target="https://www.lockheedmartin.com" TargetMode="External"/><Relationship Id="rId1523" Type="http://schemas.openxmlformats.org/officeDocument/2006/relationships/hyperlink" Target="https://www.linkedin.com/company/lockheed-martin/" TargetMode="External"/><Relationship Id="rId1524" Type="http://schemas.openxmlformats.org/officeDocument/2006/relationships/hyperlink" Target="https://www.linkedin.com/in/virendra-bansal-35063218" TargetMode="External"/><Relationship Id="rId1525" Type="http://schemas.openxmlformats.org/officeDocument/2006/relationships/hyperlink" Target="https://www.sbisecurities.in/" TargetMode="External"/><Relationship Id="rId1526" Type="http://schemas.openxmlformats.org/officeDocument/2006/relationships/hyperlink" Target="https://www.linkedin.com/company/sbisecurities/" TargetMode="External"/><Relationship Id="rId1527" Type="http://schemas.openxmlformats.org/officeDocument/2006/relationships/hyperlink" Target="https://www.linkedin.com/in/virinder" TargetMode="External"/><Relationship Id="rId1528" Type="http://schemas.openxmlformats.org/officeDocument/2006/relationships/hyperlink" Target="http://www.a16z.com" TargetMode="External"/><Relationship Id="rId1529" Type="http://schemas.openxmlformats.org/officeDocument/2006/relationships/hyperlink" Target="https://www.linkedin.com/company/a16z/" TargetMode="External"/><Relationship Id="rId939" Type="http://schemas.openxmlformats.org/officeDocument/2006/relationships/hyperlink" Target="https://www.linkedin.com/in/mark-boggett-5044631" TargetMode="External"/><Relationship Id="rId938" Type="http://schemas.openxmlformats.org/officeDocument/2006/relationships/hyperlink" Target="https://www.linkedin.com/company/inveready/" TargetMode="External"/><Relationship Id="rId937" Type="http://schemas.openxmlformats.org/officeDocument/2006/relationships/hyperlink" Target="http://www.inveready.com" TargetMode="External"/><Relationship Id="rId932" Type="http://schemas.openxmlformats.org/officeDocument/2006/relationships/hyperlink" Target="https://www.linkedin.com/company/inveready/" TargetMode="External"/><Relationship Id="rId931" Type="http://schemas.openxmlformats.org/officeDocument/2006/relationships/hyperlink" Target="http://www.inveready.com" TargetMode="External"/><Relationship Id="rId930" Type="http://schemas.openxmlformats.org/officeDocument/2006/relationships/hyperlink" Target="https://www.linkedin.com/in/maria-sosa-58b250230" TargetMode="External"/><Relationship Id="rId936" Type="http://schemas.openxmlformats.org/officeDocument/2006/relationships/hyperlink" Target="https://www.linkedin.com/in/mariano-rodr%C3%ADguez-monterde-929a413" TargetMode="External"/><Relationship Id="rId935" Type="http://schemas.openxmlformats.org/officeDocument/2006/relationships/hyperlink" Target="https://www.linkedin.com/company/citi/" TargetMode="External"/><Relationship Id="rId934" Type="http://schemas.openxmlformats.org/officeDocument/2006/relationships/hyperlink" Target="http://www.citigroup.com" TargetMode="External"/><Relationship Id="rId933" Type="http://schemas.openxmlformats.org/officeDocument/2006/relationships/hyperlink" Target="https://www.linkedin.com/in/maria-zapolski-5703741" TargetMode="External"/><Relationship Id="rId1520" Type="http://schemas.openxmlformats.org/officeDocument/2006/relationships/hyperlink" Target="https://www.linkedin.com/company/bpifrance/" TargetMode="External"/><Relationship Id="rId1554" Type="http://schemas.openxmlformats.org/officeDocument/2006/relationships/hyperlink" Target="http://globalcareers.lge.com" TargetMode="External"/><Relationship Id="rId1555" Type="http://schemas.openxmlformats.org/officeDocument/2006/relationships/hyperlink" Target="https://www.linkedin.com/company/lg-electronics/" TargetMode="External"/><Relationship Id="rId1556" Type="http://schemas.openxmlformats.org/officeDocument/2006/relationships/hyperlink" Target="https://www.linkedin.com/in/yaping-chen-b2091131b" TargetMode="External"/><Relationship Id="rId1557" Type="http://schemas.openxmlformats.org/officeDocument/2006/relationships/hyperlink" Target="https://www.linkedin.com/in/yaron-carni-907a732" TargetMode="External"/><Relationship Id="rId1558" Type="http://schemas.openxmlformats.org/officeDocument/2006/relationships/hyperlink" Target="http://maverick.vc" TargetMode="External"/><Relationship Id="rId1559" Type="http://schemas.openxmlformats.org/officeDocument/2006/relationships/hyperlink" Target="https://www.linkedin.com/company/maverick-ventures-israel-l-p/" TargetMode="External"/><Relationship Id="rId965" Type="http://schemas.openxmlformats.org/officeDocument/2006/relationships/hyperlink" Target="http://www.raymondjames.com" TargetMode="External"/><Relationship Id="rId964" Type="http://schemas.openxmlformats.org/officeDocument/2006/relationships/hyperlink" Target="https://www.linkedin.com/in/marty-pittman-99b9481" TargetMode="External"/><Relationship Id="rId963" Type="http://schemas.openxmlformats.org/officeDocument/2006/relationships/hyperlink" Target="https://www.linkedin.com/company/goldman-sachs/" TargetMode="External"/><Relationship Id="rId962" Type="http://schemas.openxmlformats.org/officeDocument/2006/relationships/hyperlink" Target="http://www.goldmansachs.com" TargetMode="External"/><Relationship Id="rId969" Type="http://schemas.openxmlformats.org/officeDocument/2006/relationships/hyperlink" Target="https://www.linkedin.com/company/ibm/" TargetMode="External"/><Relationship Id="rId968" Type="http://schemas.openxmlformats.org/officeDocument/2006/relationships/hyperlink" Target="http://www.ibm.com" TargetMode="External"/><Relationship Id="rId967" Type="http://schemas.openxmlformats.org/officeDocument/2006/relationships/hyperlink" Target="https://www.linkedin.com/in/marvingoodman" TargetMode="External"/><Relationship Id="rId966" Type="http://schemas.openxmlformats.org/officeDocument/2006/relationships/hyperlink" Target="https://www.linkedin.com/company/raymond-james-financial-inc-/" TargetMode="External"/><Relationship Id="rId961" Type="http://schemas.openxmlformats.org/officeDocument/2006/relationships/hyperlink" Target="https://www.linkedin.com/in/martin-rensing-b8254335" TargetMode="External"/><Relationship Id="rId1550" Type="http://schemas.openxmlformats.org/officeDocument/2006/relationships/hyperlink" Target="https://www.linkedin.com/in/xavier-nunez-romero" TargetMode="External"/><Relationship Id="rId960" Type="http://schemas.openxmlformats.org/officeDocument/2006/relationships/hyperlink" Target="https://www.linkedin.com/company/bayern-kapital-gmbh/" TargetMode="External"/><Relationship Id="rId1551" Type="http://schemas.openxmlformats.org/officeDocument/2006/relationships/hyperlink" Target="http://www.inveready.com" TargetMode="External"/><Relationship Id="rId1552" Type="http://schemas.openxmlformats.org/officeDocument/2006/relationships/hyperlink" Target="https://www.linkedin.com/company/inveready/" TargetMode="External"/><Relationship Id="rId1553" Type="http://schemas.openxmlformats.org/officeDocument/2006/relationships/hyperlink" Target="https://www.linkedin.com/in/pagoulatos" TargetMode="External"/><Relationship Id="rId1543" Type="http://schemas.openxmlformats.org/officeDocument/2006/relationships/hyperlink" Target="https://www.linkedin.com/company/legal-&amp;-general/" TargetMode="External"/><Relationship Id="rId1544" Type="http://schemas.openxmlformats.org/officeDocument/2006/relationships/hyperlink" Target="https://www.linkedin.com/in/will-howerton-a3b24326" TargetMode="External"/><Relationship Id="rId1545" Type="http://schemas.openxmlformats.org/officeDocument/2006/relationships/hyperlink" Target="http://www.iqt.org" TargetMode="External"/><Relationship Id="rId1546" Type="http://schemas.openxmlformats.org/officeDocument/2006/relationships/hyperlink" Target="https://www.linkedin.com/company/in-q-tel/" TargetMode="External"/><Relationship Id="rId1547" Type="http://schemas.openxmlformats.org/officeDocument/2006/relationships/hyperlink" Target="https://www.linkedin.com/in/xavier-adser%C3%A0-55830766" TargetMode="External"/><Relationship Id="rId1548" Type="http://schemas.openxmlformats.org/officeDocument/2006/relationships/hyperlink" Target="http://www.adequita.co.uk" TargetMode="External"/><Relationship Id="rId1549" Type="http://schemas.openxmlformats.org/officeDocument/2006/relationships/hyperlink" Target="https://www.linkedin.com/company/adequita-capital/" TargetMode="External"/><Relationship Id="rId959" Type="http://schemas.openxmlformats.org/officeDocument/2006/relationships/hyperlink" Target="https://bayernkapital.de" TargetMode="External"/><Relationship Id="rId954" Type="http://schemas.openxmlformats.org/officeDocument/2006/relationships/hyperlink" Target="https://www.linkedin.com/company/amgen/" TargetMode="External"/><Relationship Id="rId953" Type="http://schemas.openxmlformats.org/officeDocument/2006/relationships/hyperlink" Target="http://www.amgen.com" TargetMode="External"/><Relationship Id="rId952" Type="http://schemas.openxmlformats.org/officeDocument/2006/relationships/hyperlink" Target="https://www.linkedin.com/in/mbstead" TargetMode="External"/><Relationship Id="rId951" Type="http://schemas.openxmlformats.org/officeDocument/2006/relationships/hyperlink" Target="https://www.linkedin.com/company/fidelity-investments/" TargetMode="External"/><Relationship Id="rId958" Type="http://schemas.openxmlformats.org/officeDocument/2006/relationships/hyperlink" Target="https://www.linkedin.com/in/martin-redl-84b976131" TargetMode="External"/><Relationship Id="rId957" Type="http://schemas.openxmlformats.org/officeDocument/2006/relationships/hyperlink" Target="https://www.linkedin.com/company/morgan-creek-capital-management/" TargetMode="External"/><Relationship Id="rId956" Type="http://schemas.openxmlformats.org/officeDocument/2006/relationships/hyperlink" Target="http://www.morgancreekcap.com" TargetMode="External"/><Relationship Id="rId955" Type="http://schemas.openxmlformats.org/officeDocument/2006/relationships/hyperlink" Target="https://www.linkedin.com/in/mark-yusko-0400a6176" TargetMode="External"/><Relationship Id="rId950" Type="http://schemas.openxmlformats.org/officeDocument/2006/relationships/hyperlink" Target="http://www.fidelity.com" TargetMode="External"/><Relationship Id="rId1540" Type="http://schemas.openxmlformats.org/officeDocument/2006/relationships/hyperlink" Target="https://www.linkedin.com/in/wes-cook-747a061b" TargetMode="External"/><Relationship Id="rId1541" Type="http://schemas.openxmlformats.org/officeDocument/2006/relationships/hyperlink" Target="https://www.linkedin.com/in/will-hanglin" TargetMode="External"/><Relationship Id="rId1542" Type="http://schemas.openxmlformats.org/officeDocument/2006/relationships/hyperlink" Target="https://group.legalandgeneral.com/en" TargetMode="External"/><Relationship Id="rId590" Type="http://schemas.openxmlformats.org/officeDocument/2006/relationships/hyperlink" Target="https://www.linkedin.com/in/jackson-f-47537695" TargetMode="External"/><Relationship Id="rId107" Type="http://schemas.openxmlformats.org/officeDocument/2006/relationships/hyperlink" Target="https://www.linkedin.com/company/tmf-group/" TargetMode="External"/><Relationship Id="rId106" Type="http://schemas.openxmlformats.org/officeDocument/2006/relationships/hyperlink" Target="http://www.tmf-group.com" TargetMode="External"/><Relationship Id="rId105" Type="http://schemas.openxmlformats.org/officeDocument/2006/relationships/hyperlink" Target="https://www.linkedin.com/in/anna-buisman-1b581022b" TargetMode="External"/><Relationship Id="rId589" Type="http://schemas.openxmlformats.org/officeDocument/2006/relationships/hyperlink" Target="https://www.linkedin.com/company/winbond-electronics-corporation-america/" TargetMode="External"/><Relationship Id="rId104" Type="http://schemas.openxmlformats.org/officeDocument/2006/relationships/hyperlink" Target="https://www.linkedin.com/company/blackrock/" TargetMode="External"/><Relationship Id="rId588" Type="http://schemas.openxmlformats.org/officeDocument/2006/relationships/hyperlink" Target="https://www.winbond.com" TargetMode="External"/><Relationship Id="rId109" Type="http://schemas.openxmlformats.org/officeDocument/2006/relationships/hyperlink" Target="https://www.cdpventurecapital.it/" TargetMode="External"/><Relationship Id="rId1170" Type="http://schemas.openxmlformats.org/officeDocument/2006/relationships/hyperlink" Target="https://www.linkedin.com/in/perry-baker-b24448b4" TargetMode="External"/><Relationship Id="rId108" Type="http://schemas.openxmlformats.org/officeDocument/2006/relationships/hyperlink" Target="https://www.linkedin.com/in/anna-lambiase-b5991a15" TargetMode="External"/><Relationship Id="rId1171" Type="http://schemas.openxmlformats.org/officeDocument/2006/relationships/hyperlink" Target="https://group.legalandgeneral.com/en" TargetMode="External"/><Relationship Id="rId583" Type="http://schemas.openxmlformats.org/officeDocument/2006/relationships/hyperlink" Target="https://www.linkedin.com/company/amazon-web-services/" TargetMode="External"/><Relationship Id="rId1172" Type="http://schemas.openxmlformats.org/officeDocument/2006/relationships/hyperlink" Target="https://www.linkedin.com/company/legal-&amp;-general/" TargetMode="External"/><Relationship Id="rId582" Type="http://schemas.openxmlformats.org/officeDocument/2006/relationships/hyperlink" Target="http://aws.amazon.com" TargetMode="External"/><Relationship Id="rId1173" Type="http://schemas.openxmlformats.org/officeDocument/2006/relationships/hyperlink" Target="https://www.linkedin.com/in/peter-delahunt" TargetMode="External"/><Relationship Id="rId581" Type="http://schemas.openxmlformats.org/officeDocument/2006/relationships/hyperlink" Target="https://www.linkedin.com/in/j-daniel-pillera-7328383" TargetMode="External"/><Relationship Id="rId1174" Type="http://schemas.openxmlformats.org/officeDocument/2006/relationships/hyperlink" Target="https://linktr.ee/stonexgroup" TargetMode="External"/><Relationship Id="rId580" Type="http://schemas.openxmlformats.org/officeDocument/2006/relationships/hyperlink" Target="https://www.linkedin.com/company/softbankgroup/" TargetMode="External"/><Relationship Id="rId1175" Type="http://schemas.openxmlformats.org/officeDocument/2006/relationships/hyperlink" Target="https://www.linkedin.com/company/stonex-group-inc/" TargetMode="External"/><Relationship Id="rId103" Type="http://schemas.openxmlformats.org/officeDocument/2006/relationships/hyperlink" Target="http://www.blackrock.com" TargetMode="External"/><Relationship Id="rId587" Type="http://schemas.openxmlformats.org/officeDocument/2006/relationships/hyperlink" Target="https://www.linkedin.com/in/jack-motz-4643641" TargetMode="External"/><Relationship Id="rId1176" Type="http://schemas.openxmlformats.org/officeDocument/2006/relationships/hyperlink" Target="https://www.linkedin.com/in/peter-oram" TargetMode="External"/><Relationship Id="rId102" Type="http://schemas.openxmlformats.org/officeDocument/2006/relationships/hyperlink" Target="https://www.linkedin.com/in/anna-ashurov-b0166b8" TargetMode="External"/><Relationship Id="rId586" Type="http://schemas.openxmlformats.org/officeDocument/2006/relationships/hyperlink" Target="https://www.linkedin.com/company/alumniventures/" TargetMode="External"/><Relationship Id="rId1177" Type="http://schemas.openxmlformats.org/officeDocument/2006/relationships/hyperlink" Target="http://www.goldmansachs.com" TargetMode="External"/><Relationship Id="rId101" Type="http://schemas.openxmlformats.org/officeDocument/2006/relationships/hyperlink" Target="https://www.linkedin.com/company/verition/" TargetMode="External"/><Relationship Id="rId585" Type="http://schemas.openxmlformats.org/officeDocument/2006/relationships/hyperlink" Target="http://av-funds.com/47dz8pv" TargetMode="External"/><Relationship Id="rId1178" Type="http://schemas.openxmlformats.org/officeDocument/2006/relationships/hyperlink" Target="https://www.linkedin.com/company/goldman-sachs/" TargetMode="External"/><Relationship Id="rId100" Type="http://schemas.openxmlformats.org/officeDocument/2006/relationships/hyperlink" Target="http://www.verition.com" TargetMode="External"/><Relationship Id="rId584" Type="http://schemas.openxmlformats.org/officeDocument/2006/relationships/hyperlink" Target="https://www.linkedin.com/in/jackbarrynyc" TargetMode="External"/><Relationship Id="rId1179" Type="http://schemas.openxmlformats.org/officeDocument/2006/relationships/hyperlink" Target="https://www.linkedin.com/in/petersteinberg" TargetMode="External"/><Relationship Id="rId1169" Type="http://schemas.openxmlformats.org/officeDocument/2006/relationships/hyperlink" Target="https://www.linkedin.com/company/google/" TargetMode="External"/><Relationship Id="rId579" Type="http://schemas.openxmlformats.org/officeDocument/2006/relationships/hyperlink" Target="https://group.softbank/en/" TargetMode="External"/><Relationship Id="rId578" Type="http://schemas.openxmlformats.org/officeDocument/2006/relationships/hyperlink" Target="https://www.linkedin.com/in/itaru-nagao-13013a43" TargetMode="External"/><Relationship Id="rId577" Type="http://schemas.openxmlformats.org/officeDocument/2006/relationships/hyperlink" Target="https://www.linkedin.com/company/googleventures/" TargetMode="External"/><Relationship Id="rId1160" Type="http://schemas.openxmlformats.org/officeDocument/2006/relationships/hyperlink" Target="https://www.linkedin.com/company/mubadala-capital/" TargetMode="External"/><Relationship Id="rId572" Type="http://schemas.openxmlformats.org/officeDocument/2006/relationships/hyperlink" Target="https://www.linkedin.com/in/ishaan-sethi-67819646" TargetMode="External"/><Relationship Id="rId1161" Type="http://schemas.openxmlformats.org/officeDocument/2006/relationships/hyperlink" Target="https://www.linkedin.com/in/patti-dower-409130b" TargetMode="External"/><Relationship Id="rId571" Type="http://schemas.openxmlformats.org/officeDocument/2006/relationships/hyperlink" Target="https://www.linkedin.com/in/inga-vardanyan" TargetMode="External"/><Relationship Id="rId1162" Type="http://schemas.openxmlformats.org/officeDocument/2006/relationships/hyperlink" Target="http://www.monetagroup.com" TargetMode="External"/><Relationship Id="rId570" Type="http://schemas.openxmlformats.org/officeDocument/2006/relationships/hyperlink" Target="https://www.linkedin.com/company/oxford-science-enterprises/" TargetMode="External"/><Relationship Id="rId1163" Type="http://schemas.openxmlformats.org/officeDocument/2006/relationships/hyperlink" Target="https://www.linkedin.com/company/monetagroup/" TargetMode="External"/><Relationship Id="rId1164" Type="http://schemas.openxmlformats.org/officeDocument/2006/relationships/hyperlink" Target="https://www.linkedin.com/in/paul-ashworth-743b9917" TargetMode="External"/><Relationship Id="rId576" Type="http://schemas.openxmlformats.org/officeDocument/2006/relationships/hyperlink" Target="https://www.gv.com/" TargetMode="External"/><Relationship Id="rId1165" Type="http://schemas.openxmlformats.org/officeDocument/2006/relationships/hyperlink" Target="http://www.unsw.edu.au/" TargetMode="External"/><Relationship Id="rId575" Type="http://schemas.openxmlformats.org/officeDocument/2006/relationships/hyperlink" Target="https://www.linkedin.com/in/issirozen4258b8" TargetMode="External"/><Relationship Id="rId1166" Type="http://schemas.openxmlformats.org/officeDocument/2006/relationships/hyperlink" Target="https://www.linkedin.com/school/unsw/" TargetMode="External"/><Relationship Id="rId574" Type="http://schemas.openxmlformats.org/officeDocument/2006/relationships/hyperlink" Target="https://www.linkedin.com/company/marshall-wace/" TargetMode="External"/><Relationship Id="rId1167" Type="http://schemas.openxmlformats.org/officeDocument/2006/relationships/hyperlink" Target="https://www.linkedin.com/in/paul-tepfenhart-bb47664" TargetMode="External"/><Relationship Id="rId573" Type="http://schemas.openxmlformats.org/officeDocument/2006/relationships/hyperlink" Target="https://www.mwam.com/" TargetMode="External"/><Relationship Id="rId1168" Type="http://schemas.openxmlformats.org/officeDocument/2006/relationships/hyperlink" Target="https://goo.gle/3DLEokh" TargetMode="External"/><Relationship Id="rId129" Type="http://schemas.openxmlformats.org/officeDocument/2006/relationships/hyperlink" Target="https://www.linkedin.com/in/arnaudnomblot" TargetMode="External"/><Relationship Id="rId128" Type="http://schemas.openxmlformats.org/officeDocument/2006/relationships/hyperlink" Target="https://www.linkedin.com/company/bpifrance/" TargetMode="External"/><Relationship Id="rId127" Type="http://schemas.openxmlformats.org/officeDocument/2006/relationships/hyperlink" Target="https://bpifrance.fr" TargetMode="External"/><Relationship Id="rId126" Type="http://schemas.openxmlformats.org/officeDocument/2006/relationships/hyperlink" Target="https://www.linkedin.com/in/arnaud-caudoux-420292" TargetMode="External"/><Relationship Id="rId1190" Type="http://schemas.openxmlformats.org/officeDocument/2006/relationships/hyperlink" Target="https://www.linkedin.com/company/daphni/" TargetMode="External"/><Relationship Id="rId1191" Type="http://schemas.openxmlformats.org/officeDocument/2006/relationships/hyperlink" Target="https://www.linkedin.com/in/pierre-ruggiero-9a245a" TargetMode="External"/><Relationship Id="rId1192" Type="http://schemas.openxmlformats.org/officeDocument/2006/relationships/hyperlink" Target="http://www.wisekey.com" TargetMode="External"/><Relationship Id="rId1193" Type="http://schemas.openxmlformats.org/officeDocument/2006/relationships/hyperlink" Target="https://www.linkedin.com/company/wisekey-sa/" TargetMode="External"/><Relationship Id="rId121" Type="http://schemas.openxmlformats.org/officeDocument/2006/relationships/hyperlink" Target="http://edenbase.com" TargetMode="External"/><Relationship Id="rId1194" Type="http://schemas.openxmlformats.org/officeDocument/2006/relationships/hyperlink" Target="https://www.linkedin.com/in/pierre-yves-meerschman" TargetMode="External"/><Relationship Id="rId120" Type="http://schemas.openxmlformats.org/officeDocument/2006/relationships/hyperlink" Target="https://www.linkedin.com/in/arian-alikhani-700524" TargetMode="External"/><Relationship Id="rId1195" Type="http://schemas.openxmlformats.org/officeDocument/2006/relationships/hyperlink" Target="http://daphni.com" TargetMode="External"/><Relationship Id="rId1196" Type="http://schemas.openxmlformats.org/officeDocument/2006/relationships/hyperlink" Target="https://www.linkedin.com/company/daphni/" TargetMode="External"/><Relationship Id="rId1197" Type="http://schemas.openxmlformats.org/officeDocument/2006/relationships/hyperlink" Target="https://www.linkedin.com/in/pradiptabose" TargetMode="External"/><Relationship Id="rId125" Type="http://schemas.openxmlformats.org/officeDocument/2006/relationships/hyperlink" Target="https://www.linkedin.com/company/bayern-kapital-gmbh/" TargetMode="External"/><Relationship Id="rId1198" Type="http://schemas.openxmlformats.org/officeDocument/2006/relationships/hyperlink" Target="http://www.jpmorganchase.com" TargetMode="External"/><Relationship Id="rId124" Type="http://schemas.openxmlformats.org/officeDocument/2006/relationships/hyperlink" Target="https://bayernkapital.de" TargetMode="External"/><Relationship Id="rId1199" Type="http://schemas.openxmlformats.org/officeDocument/2006/relationships/hyperlink" Target="https://www.linkedin.com/company/jpmorganchase/" TargetMode="External"/><Relationship Id="rId123" Type="http://schemas.openxmlformats.org/officeDocument/2006/relationships/hyperlink" Target="https://www.linkedin.com/in/arielgolan" TargetMode="External"/><Relationship Id="rId122" Type="http://schemas.openxmlformats.org/officeDocument/2006/relationships/hyperlink" Target="https://www.linkedin.com/company/edenbase/" TargetMode="External"/><Relationship Id="rId118" Type="http://schemas.openxmlformats.org/officeDocument/2006/relationships/hyperlink" Target="http://www.mitacs.ca" TargetMode="External"/><Relationship Id="rId117" Type="http://schemas.openxmlformats.org/officeDocument/2006/relationships/hyperlink" Target="https://www.linkedin.com/in/anne-spence-1339377b" TargetMode="External"/><Relationship Id="rId116" Type="http://schemas.openxmlformats.org/officeDocument/2006/relationships/hyperlink" Target="https://www.linkedin.com/company/ubs/" TargetMode="External"/><Relationship Id="rId115" Type="http://schemas.openxmlformats.org/officeDocument/2006/relationships/hyperlink" Target="http://www.ubs.com/about" TargetMode="External"/><Relationship Id="rId599" Type="http://schemas.openxmlformats.org/officeDocument/2006/relationships/hyperlink" Target="https://www.linkedin.com/in/softwareandplatforms" TargetMode="External"/><Relationship Id="rId1180" Type="http://schemas.openxmlformats.org/officeDocument/2006/relationships/hyperlink" Target="http://gaingels.com/" TargetMode="External"/><Relationship Id="rId1181" Type="http://schemas.openxmlformats.org/officeDocument/2006/relationships/hyperlink" Target="https://www.linkedin.com/company/gaingels/" TargetMode="External"/><Relationship Id="rId119" Type="http://schemas.openxmlformats.org/officeDocument/2006/relationships/hyperlink" Target="https://www.linkedin.com/company/mitacs/" TargetMode="External"/><Relationship Id="rId1182" Type="http://schemas.openxmlformats.org/officeDocument/2006/relationships/hyperlink" Target="https://www.linkedin.com/in/philip-johnson-13294a12" TargetMode="External"/><Relationship Id="rId110" Type="http://schemas.openxmlformats.org/officeDocument/2006/relationships/hyperlink" Target="https://www.linkedin.com/company/cdp-venture-capital-sgr/" TargetMode="External"/><Relationship Id="rId594" Type="http://schemas.openxmlformats.org/officeDocument/2006/relationships/hyperlink" Target="https://www.linkedin.com/company/the-jsr-studio/" TargetMode="External"/><Relationship Id="rId1183" Type="http://schemas.openxmlformats.org/officeDocument/2006/relationships/hyperlink" Target="https://www.mwam.com/" TargetMode="External"/><Relationship Id="rId593" Type="http://schemas.openxmlformats.org/officeDocument/2006/relationships/hyperlink" Target="https://www.linkedin.com/in/jaiminsinh-rajput-0513b1183" TargetMode="External"/><Relationship Id="rId1184" Type="http://schemas.openxmlformats.org/officeDocument/2006/relationships/hyperlink" Target="https://www.linkedin.com/company/marshall-wace/" TargetMode="External"/><Relationship Id="rId592" Type="http://schemas.openxmlformats.org/officeDocument/2006/relationships/hyperlink" Target="https://www.linkedin.com/company/tencentglobal/" TargetMode="External"/><Relationship Id="rId1185" Type="http://schemas.openxmlformats.org/officeDocument/2006/relationships/hyperlink" Target="https://www.linkedin.com/in/philip-vasan-2ba60946" TargetMode="External"/><Relationship Id="rId591" Type="http://schemas.openxmlformats.org/officeDocument/2006/relationships/hyperlink" Target="https://www.tencent.com/en-us/" TargetMode="External"/><Relationship Id="rId1186" Type="http://schemas.openxmlformats.org/officeDocument/2006/relationships/hyperlink" Target="http://www.blackrock.com" TargetMode="External"/><Relationship Id="rId114" Type="http://schemas.openxmlformats.org/officeDocument/2006/relationships/hyperlink" Target="https://www.linkedin.com/in/anne-eckert" TargetMode="External"/><Relationship Id="rId598" Type="http://schemas.openxmlformats.org/officeDocument/2006/relationships/hyperlink" Target="https://www.linkedin.com/company/blackrock/" TargetMode="External"/><Relationship Id="rId1187" Type="http://schemas.openxmlformats.org/officeDocument/2006/relationships/hyperlink" Target="https://www.linkedin.com/company/blackrock/" TargetMode="External"/><Relationship Id="rId113" Type="http://schemas.openxmlformats.org/officeDocument/2006/relationships/hyperlink" Target="https://www.linkedin.com/company/monetagroup/" TargetMode="External"/><Relationship Id="rId597" Type="http://schemas.openxmlformats.org/officeDocument/2006/relationships/hyperlink" Target="http://www.blackrock.com" TargetMode="External"/><Relationship Id="rId1188" Type="http://schemas.openxmlformats.org/officeDocument/2006/relationships/hyperlink" Target="https://www.linkedin.com/in/pierregallet" TargetMode="External"/><Relationship Id="rId112" Type="http://schemas.openxmlformats.org/officeDocument/2006/relationships/hyperlink" Target="http://www.monetagroup.com" TargetMode="External"/><Relationship Id="rId596" Type="http://schemas.openxmlformats.org/officeDocument/2006/relationships/hyperlink" Target="https://www.linkedin.com/in/james-honan-90506825" TargetMode="External"/><Relationship Id="rId1189" Type="http://schemas.openxmlformats.org/officeDocument/2006/relationships/hyperlink" Target="http://daphni.com" TargetMode="External"/><Relationship Id="rId111" Type="http://schemas.openxmlformats.org/officeDocument/2006/relationships/hyperlink" Target="https://www.linkedin.com/in/anna-mcdonald-65a225219" TargetMode="External"/><Relationship Id="rId595" Type="http://schemas.openxmlformats.org/officeDocument/2006/relationships/hyperlink" Target="https://www.linkedin.com/in/james-cortez-cfa-b39b057b" TargetMode="External"/><Relationship Id="rId1136" Type="http://schemas.openxmlformats.org/officeDocument/2006/relationships/hyperlink" Target="https://www.linkedin.com/company/raymond-james-financial-inc-/" TargetMode="External"/><Relationship Id="rId1137" Type="http://schemas.openxmlformats.org/officeDocument/2006/relationships/hyperlink" Target="https://www.linkedin.com/in/owenisaacs" TargetMode="External"/><Relationship Id="rId1138" Type="http://schemas.openxmlformats.org/officeDocument/2006/relationships/hyperlink" Target="https://www.bvp.com/subscribe" TargetMode="External"/><Relationship Id="rId1139" Type="http://schemas.openxmlformats.org/officeDocument/2006/relationships/hyperlink" Target="https://www.linkedin.com/company/bessemer-venture-partners/" TargetMode="External"/><Relationship Id="rId547" Type="http://schemas.openxmlformats.org/officeDocument/2006/relationships/hyperlink" Target="https://www.linkedin.com/in/hiroyuki-nakai-62a48039" TargetMode="External"/><Relationship Id="rId546" Type="http://schemas.openxmlformats.org/officeDocument/2006/relationships/hyperlink" Target="https://www.linkedin.com/company/softbankgroup/" TargetMode="External"/><Relationship Id="rId545" Type="http://schemas.openxmlformats.org/officeDocument/2006/relationships/hyperlink" Target="https://group.softbank/en/" TargetMode="External"/><Relationship Id="rId544" Type="http://schemas.openxmlformats.org/officeDocument/2006/relationships/hyperlink" Target="https://www.linkedin.com/in/hiroshi-s-a722b45b" TargetMode="External"/><Relationship Id="rId549" Type="http://schemas.openxmlformats.org/officeDocument/2006/relationships/hyperlink" Target="https://group.softbank/en/" TargetMode="External"/><Relationship Id="rId548" Type="http://schemas.openxmlformats.org/officeDocument/2006/relationships/hyperlink" Target="https://www.linkedin.com/in/hiroyuki-sumitomo-b5169a134" TargetMode="External"/><Relationship Id="rId1130" Type="http://schemas.openxmlformats.org/officeDocument/2006/relationships/hyperlink" Target="https://www.linkedin.com/company/in-q-tel/" TargetMode="External"/><Relationship Id="rId1131" Type="http://schemas.openxmlformats.org/officeDocument/2006/relationships/hyperlink" Target="https://www.linkedin.com/in/oliver-russmann-25072351" TargetMode="External"/><Relationship Id="rId543" Type="http://schemas.openxmlformats.org/officeDocument/2006/relationships/hyperlink" Target="https://www.linkedin.com/in/hiroshiichinose" TargetMode="External"/><Relationship Id="rId1132" Type="http://schemas.openxmlformats.org/officeDocument/2006/relationships/hyperlink" Target="http://www.eib.org" TargetMode="External"/><Relationship Id="rId542" Type="http://schemas.openxmlformats.org/officeDocument/2006/relationships/hyperlink" Target="https://www.linkedin.com/in/hikmat-chammas-6b740312" TargetMode="External"/><Relationship Id="rId1133" Type="http://schemas.openxmlformats.org/officeDocument/2006/relationships/hyperlink" Target="https://www.linkedin.com/company/european-investment-bank/" TargetMode="External"/><Relationship Id="rId541" Type="http://schemas.openxmlformats.org/officeDocument/2006/relationships/hyperlink" Target="https://www.linkedin.com/company/hudson-bay-capital-management-lp/" TargetMode="External"/><Relationship Id="rId1134" Type="http://schemas.openxmlformats.org/officeDocument/2006/relationships/hyperlink" Target="https://www.linkedin.com/in/omasud" TargetMode="External"/><Relationship Id="rId540" Type="http://schemas.openxmlformats.org/officeDocument/2006/relationships/hyperlink" Target="http://www.hudsonbaycapital.com" TargetMode="External"/><Relationship Id="rId1135" Type="http://schemas.openxmlformats.org/officeDocument/2006/relationships/hyperlink" Target="http://www.raymondjames.com" TargetMode="External"/><Relationship Id="rId1125" Type="http://schemas.openxmlformats.org/officeDocument/2006/relationships/hyperlink" Target="https://www.linkedin.com/in/olga-ayers-221381a5" TargetMode="External"/><Relationship Id="rId1126" Type="http://schemas.openxmlformats.org/officeDocument/2006/relationships/hyperlink" Target="http://www.atomico.com" TargetMode="External"/><Relationship Id="rId1127" Type="http://schemas.openxmlformats.org/officeDocument/2006/relationships/hyperlink" Target="https://www.linkedin.com/company/atomico/" TargetMode="External"/><Relationship Id="rId1128" Type="http://schemas.openxmlformats.org/officeDocument/2006/relationships/hyperlink" Target="https://www.linkedin.com/in/olivermayers" TargetMode="External"/><Relationship Id="rId1129" Type="http://schemas.openxmlformats.org/officeDocument/2006/relationships/hyperlink" Target="http://www.iqt.org" TargetMode="External"/><Relationship Id="rId536" Type="http://schemas.openxmlformats.org/officeDocument/2006/relationships/hyperlink" Target="https://www.linkedin.com/in/henry-harding-38916428" TargetMode="External"/><Relationship Id="rId535" Type="http://schemas.openxmlformats.org/officeDocument/2006/relationships/hyperlink" Target="https://www.linkedin.com/in/henningschwarzkopf" TargetMode="External"/><Relationship Id="rId534" Type="http://schemas.openxmlformats.org/officeDocument/2006/relationships/hyperlink" Target="https://www.linkedin.com/company/ubs/" TargetMode="External"/><Relationship Id="rId533" Type="http://schemas.openxmlformats.org/officeDocument/2006/relationships/hyperlink" Target="http://www.ubs.com/about" TargetMode="External"/><Relationship Id="rId539" Type="http://schemas.openxmlformats.org/officeDocument/2006/relationships/hyperlink" Target="https://www.linkedin.com/in/henryleejr" TargetMode="External"/><Relationship Id="rId538" Type="http://schemas.openxmlformats.org/officeDocument/2006/relationships/hyperlink" Target="https://www.linkedin.com/company/hudson-bay-capital-management-lp/" TargetMode="External"/><Relationship Id="rId537" Type="http://schemas.openxmlformats.org/officeDocument/2006/relationships/hyperlink" Target="http://www.hudsonbaycapital.com" TargetMode="External"/><Relationship Id="rId1120" Type="http://schemas.openxmlformats.org/officeDocument/2006/relationships/hyperlink" Target="https://www.linkedin.com/in/noboru-ochiai-cfa-232905195" TargetMode="External"/><Relationship Id="rId532" Type="http://schemas.openxmlformats.org/officeDocument/2006/relationships/hyperlink" Target="https://www.linkedin.com/in/heinrich-kaniude-9755aa44" TargetMode="External"/><Relationship Id="rId1121" Type="http://schemas.openxmlformats.org/officeDocument/2006/relationships/hyperlink" Target="https://www.sbigroup.co.jp/english/company/group/sbisec.html" TargetMode="External"/><Relationship Id="rId531" Type="http://schemas.openxmlformats.org/officeDocument/2006/relationships/hyperlink" Target="https://www.linkedin.com/company/pensiondanmark/" TargetMode="External"/><Relationship Id="rId1122" Type="http://schemas.openxmlformats.org/officeDocument/2006/relationships/hyperlink" Target="https://www.linkedin.com/company/sbi-securities/" TargetMode="External"/><Relationship Id="rId530" Type="http://schemas.openxmlformats.org/officeDocument/2006/relationships/hyperlink" Target="http://www.pensiondanmark.com" TargetMode="External"/><Relationship Id="rId1123" Type="http://schemas.openxmlformats.org/officeDocument/2006/relationships/hyperlink" Target="https://www.linkedin.com/in/nur-fatmah-syarbini-567b8a126" TargetMode="External"/><Relationship Id="rId1124" Type="http://schemas.openxmlformats.org/officeDocument/2006/relationships/hyperlink" Target="https://www.linkedin.com/in/michaelomary" TargetMode="External"/><Relationship Id="rId1158" Type="http://schemas.openxmlformats.org/officeDocument/2006/relationships/hyperlink" Target="https://www.linkedin.com/company/raymond-james-financial-inc-/" TargetMode="External"/><Relationship Id="rId1159" Type="http://schemas.openxmlformats.org/officeDocument/2006/relationships/hyperlink" Target="https://www.linkedin.com/in/patrick-mccauley-130aa512a" TargetMode="External"/><Relationship Id="rId569" Type="http://schemas.openxmlformats.org/officeDocument/2006/relationships/hyperlink" Target="https://www.oxfordscienceenterprises.com" TargetMode="External"/><Relationship Id="rId568" Type="http://schemas.openxmlformats.org/officeDocument/2006/relationships/hyperlink" Target="https://www.linkedin.com/in/imogen-ec-kelly" TargetMode="External"/><Relationship Id="rId567" Type="http://schemas.openxmlformats.org/officeDocument/2006/relationships/hyperlink" Target="https://www.linkedin.com/company/inveready/" TargetMode="External"/><Relationship Id="rId566" Type="http://schemas.openxmlformats.org/officeDocument/2006/relationships/hyperlink" Target="http://www.inveready.com" TargetMode="External"/><Relationship Id="rId561" Type="http://schemas.openxmlformats.org/officeDocument/2006/relationships/hyperlink" Target="https://www.linkedin.com/company/lockheed-martin/" TargetMode="External"/><Relationship Id="rId1150" Type="http://schemas.openxmlformats.org/officeDocument/2006/relationships/hyperlink" Target="https://www.linkedin.com/in/patrickciccarelli" TargetMode="External"/><Relationship Id="rId560" Type="http://schemas.openxmlformats.org/officeDocument/2006/relationships/hyperlink" Target="https://www.lockheedmartin.com" TargetMode="External"/><Relationship Id="rId1151" Type="http://schemas.openxmlformats.org/officeDocument/2006/relationships/hyperlink" Target="http://www.varsitytechnologies.com" TargetMode="External"/><Relationship Id="rId1152" Type="http://schemas.openxmlformats.org/officeDocument/2006/relationships/hyperlink" Target="https://www.linkedin.com/company/varsity-technologies/" TargetMode="External"/><Relationship Id="rId1153" Type="http://schemas.openxmlformats.org/officeDocument/2006/relationships/hyperlink" Target="https://www.linkedin.com/in/patrickewane" TargetMode="External"/><Relationship Id="rId565" Type="http://schemas.openxmlformats.org/officeDocument/2006/relationships/hyperlink" Target="https://www.linkedin.com/in/ignaciopuigmasllorens" TargetMode="External"/><Relationship Id="rId1154" Type="http://schemas.openxmlformats.org/officeDocument/2006/relationships/hyperlink" Target="http://www.blackrock.com" TargetMode="External"/><Relationship Id="rId564" Type="http://schemas.openxmlformats.org/officeDocument/2006/relationships/hyperlink" Target="https://www.linkedin.com/company/inveready/" TargetMode="External"/><Relationship Id="rId1155" Type="http://schemas.openxmlformats.org/officeDocument/2006/relationships/hyperlink" Target="https://www.linkedin.com/company/blackrock/" TargetMode="External"/><Relationship Id="rId563" Type="http://schemas.openxmlformats.org/officeDocument/2006/relationships/hyperlink" Target="http://www.inveready.com" TargetMode="External"/><Relationship Id="rId1156" Type="http://schemas.openxmlformats.org/officeDocument/2006/relationships/hyperlink" Target="https://www.linkedin.com/in/patrick-mccarthy-91a28b6a" TargetMode="External"/><Relationship Id="rId562" Type="http://schemas.openxmlformats.org/officeDocument/2006/relationships/hyperlink" Target="https://www.linkedin.com/in/ignaciofonts" TargetMode="External"/><Relationship Id="rId1157" Type="http://schemas.openxmlformats.org/officeDocument/2006/relationships/hyperlink" Target="http://www.raymondjames.com" TargetMode="External"/><Relationship Id="rId1147" Type="http://schemas.openxmlformats.org/officeDocument/2006/relationships/hyperlink" Target="http://www.supernovainvest.com" TargetMode="External"/><Relationship Id="rId1148" Type="http://schemas.openxmlformats.org/officeDocument/2006/relationships/hyperlink" Target="https://www.linkedin.com/company/supernova-invest/" TargetMode="External"/><Relationship Id="rId1149" Type="http://schemas.openxmlformats.org/officeDocument/2006/relationships/hyperlink" Target="https://www.linkedin.com/in/pat-reilly-a9838b365" TargetMode="External"/><Relationship Id="rId558" Type="http://schemas.openxmlformats.org/officeDocument/2006/relationships/hyperlink" Target="https://www.linkedin.com/company/s32-labs-llc/" TargetMode="External"/><Relationship Id="rId557" Type="http://schemas.openxmlformats.org/officeDocument/2006/relationships/hyperlink" Target="https://www.linkedin.com/in/ian-muir-268b681a" TargetMode="External"/><Relationship Id="rId556" Type="http://schemas.openxmlformats.org/officeDocument/2006/relationships/hyperlink" Target="https://www.linkedin.com/company/notion-capital/" TargetMode="External"/><Relationship Id="rId555" Type="http://schemas.openxmlformats.org/officeDocument/2006/relationships/hyperlink" Target="http://www.notion.vc" TargetMode="External"/><Relationship Id="rId559" Type="http://schemas.openxmlformats.org/officeDocument/2006/relationships/hyperlink" Target="https://www.linkedin.com/in/ibrahim-aljuhani-4b717b321" TargetMode="External"/><Relationship Id="rId550" Type="http://schemas.openxmlformats.org/officeDocument/2006/relationships/hyperlink" Target="https://www.linkedin.com/company/softbankgroup/" TargetMode="External"/><Relationship Id="rId1140" Type="http://schemas.openxmlformats.org/officeDocument/2006/relationships/hyperlink" Target="https://www.linkedin.com/in/pynicolechang" TargetMode="External"/><Relationship Id="rId1141" Type="http://schemas.openxmlformats.org/officeDocument/2006/relationships/hyperlink" Target="http://www.raymondjames.com" TargetMode="External"/><Relationship Id="rId1142" Type="http://schemas.openxmlformats.org/officeDocument/2006/relationships/hyperlink" Target="https://www.linkedin.com/company/raymond-james-financial-inc-/" TargetMode="External"/><Relationship Id="rId554" Type="http://schemas.openxmlformats.org/officeDocument/2006/relationships/hyperlink" Target="https://www.linkedin.com/in/ian-milbourn-a3411012" TargetMode="External"/><Relationship Id="rId1143" Type="http://schemas.openxmlformats.org/officeDocument/2006/relationships/hyperlink" Target="https://www.linkedin.com/in/pam-mcintyre-496a9135" TargetMode="External"/><Relationship Id="rId553" Type="http://schemas.openxmlformats.org/officeDocument/2006/relationships/hyperlink" Target="https://www.linkedin.com/company/samsungcatalystfund/" TargetMode="External"/><Relationship Id="rId1144" Type="http://schemas.openxmlformats.org/officeDocument/2006/relationships/hyperlink" Target="http://www.amgen.com" TargetMode="External"/><Relationship Id="rId552" Type="http://schemas.openxmlformats.org/officeDocument/2006/relationships/hyperlink" Target="http://www.samsungcatalyst.com" TargetMode="External"/><Relationship Id="rId1145" Type="http://schemas.openxmlformats.org/officeDocument/2006/relationships/hyperlink" Target="https://www.linkedin.com/company/amgen/" TargetMode="External"/><Relationship Id="rId551" Type="http://schemas.openxmlformats.org/officeDocument/2006/relationships/hyperlink" Target="https://www.linkedin.com/in/ian-clow-640a6113" TargetMode="External"/><Relationship Id="rId1146" Type="http://schemas.openxmlformats.org/officeDocument/2006/relationships/hyperlink" Target="https://www.linkedin.com/in/pascal-andr%C3%A9-chenal-448b3544" TargetMode="External"/><Relationship Id="rId495" Type="http://schemas.openxmlformats.org/officeDocument/2006/relationships/hyperlink" Target="http://www.eib.org" TargetMode="External"/><Relationship Id="rId494" Type="http://schemas.openxmlformats.org/officeDocument/2006/relationships/hyperlink" Target="https://www.linkedin.com/in/giancarlo-sardelli-6900378" TargetMode="External"/><Relationship Id="rId493" Type="http://schemas.openxmlformats.org/officeDocument/2006/relationships/hyperlink" Target="https://www.linkedin.com/company/inveready/" TargetMode="External"/><Relationship Id="rId492" Type="http://schemas.openxmlformats.org/officeDocument/2006/relationships/hyperlink" Target="http://www.inveready.com" TargetMode="External"/><Relationship Id="rId499" Type="http://schemas.openxmlformats.org/officeDocument/2006/relationships/hyperlink" Target="https://www.linkedin.com/company/tudor-investment-corporation/" TargetMode="External"/><Relationship Id="rId498" Type="http://schemas.openxmlformats.org/officeDocument/2006/relationships/hyperlink" Target="https://www.tudor.com/" TargetMode="External"/><Relationship Id="rId497" Type="http://schemas.openxmlformats.org/officeDocument/2006/relationships/hyperlink" Target="https://www.linkedin.com/in/giles-coppel-054b23144" TargetMode="External"/><Relationship Id="rId496" Type="http://schemas.openxmlformats.org/officeDocument/2006/relationships/hyperlink" Target="https://www.linkedin.com/company/european-investment-bank/" TargetMode="External"/><Relationship Id="rId907" Type="http://schemas.openxmlformats.org/officeDocument/2006/relationships/hyperlink" Target="http://www.fidelity.com" TargetMode="External"/><Relationship Id="rId906" Type="http://schemas.openxmlformats.org/officeDocument/2006/relationships/hyperlink" Target="https://www.linkedin.com/in/madhusrini" TargetMode="External"/><Relationship Id="rId905" Type="http://schemas.openxmlformats.org/officeDocument/2006/relationships/hyperlink" Target="https://www.linkedin.com/in/lyle-wilpon-71033017" TargetMode="External"/><Relationship Id="rId904" Type="http://schemas.openxmlformats.org/officeDocument/2006/relationships/hyperlink" Target="https://www.linkedin.com/company/fidelity-international/" TargetMode="External"/><Relationship Id="rId909" Type="http://schemas.openxmlformats.org/officeDocument/2006/relationships/hyperlink" Target="https://www.linkedin.com/in/mag%C3%AD-lloren%C3%A7-clav%C3%A9-badia-1985731" TargetMode="External"/><Relationship Id="rId908" Type="http://schemas.openxmlformats.org/officeDocument/2006/relationships/hyperlink" Target="https://www.linkedin.com/company/fidelity-investments/" TargetMode="External"/><Relationship Id="rId903" Type="http://schemas.openxmlformats.org/officeDocument/2006/relationships/hyperlink" Target="http://www.fidelityinternational.com" TargetMode="External"/><Relationship Id="rId902" Type="http://schemas.openxmlformats.org/officeDocument/2006/relationships/hyperlink" Target="https://www.linkedin.com/in/lungelo-siyabonga-hamilton-bhengu-a31975395" TargetMode="External"/><Relationship Id="rId901" Type="http://schemas.openxmlformats.org/officeDocument/2006/relationships/hyperlink" Target="https://www.linkedin.com/company/verveventures/" TargetMode="External"/><Relationship Id="rId900" Type="http://schemas.openxmlformats.org/officeDocument/2006/relationships/hyperlink" Target="https://www.verve.vc/" TargetMode="External"/><Relationship Id="rId929" Type="http://schemas.openxmlformats.org/officeDocument/2006/relationships/hyperlink" Target="https://www.linkedin.com/company/lockheed-martin/" TargetMode="External"/><Relationship Id="rId928" Type="http://schemas.openxmlformats.org/officeDocument/2006/relationships/hyperlink" Target="https://www.lockheedmartin.com" TargetMode="External"/><Relationship Id="rId927" Type="http://schemas.openxmlformats.org/officeDocument/2006/relationships/hyperlink" Target="https://www.linkedin.com/in/maria-e-hartin-swart" TargetMode="External"/><Relationship Id="rId926" Type="http://schemas.openxmlformats.org/officeDocument/2006/relationships/hyperlink" Target="https://www.linkedin.com/company/bnpparibascorporateandinstitutionalbanking/" TargetMode="External"/><Relationship Id="rId921" Type="http://schemas.openxmlformats.org/officeDocument/2006/relationships/hyperlink" Target="https://www.linkedin.com/in/marcus-zavos" TargetMode="External"/><Relationship Id="rId920" Type="http://schemas.openxmlformats.org/officeDocument/2006/relationships/hyperlink" Target="https://www.linkedin.com/company/nvidia/" TargetMode="External"/><Relationship Id="rId925" Type="http://schemas.openxmlformats.org/officeDocument/2006/relationships/hyperlink" Target="https://cib.bnpparibas/" TargetMode="External"/><Relationship Id="rId924" Type="http://schemas.openxmlformats.org/officeDocument/2006/relationships/hyperlink" Target="https://www.linkedin.com/in/margaux-bigotte-05659b46" TargetMode="External"/><Relationship Id="rId923" Type="http://schemas.openxmlformats.org/officeDocument/2006/relationships/hyperlink" Target="https://www.linkedin.com/company/goldman-sachs/" TargetMode="External"/><Relationship Id="rId922" Type="http://schemas.openxmlformats.org/officeDocument/2006/relationships/hyperlink" Target="http://www.goldmansachs.com" TargetMode="External"/><Relationship Id="rId918" Type="http://schemas.openxmlformats.org/officeDocument/2006/relationships/hyperlink" Target="https://www.linkedin.com/in/marco-pavone-stanford" TargetMode="External"/><Relationship Id="rId917" Type="http://schemas.openxmlformats.org/officeDocument/2006/relationships/hyperlink" Target="https://www.linkedin.com/company/nvidia/" TargetMode="External"/><Relationship Id="rId916" Type="http://schemas.openxmlformats.org/officeDocument/2006/relationships/hyperlink" Target="http://www.nvidia.com" TargetMode="External"/><Relationship Id="rId915" Type="http://schemas.openxmlformats.org/officeDocument/2006/relationships/hyperlink" Target="https://www.linkedin.com/in/jagadev" TargetMode="External"/><Relationship Id="rId919" Type="http://schemas.openxmlformats.org/officeDocument/2006/relationships/hyperlink" Target="http://www.nvidia.com" TargetMode="External"/><Relationship Id="rId910" Type="http://schemas.openxmlformats.org/officeDocument/2006/relationships/hyperlink" Target="http://www.eib.org" TargetMode="External"/><Relationship Id="rId914" Type="http://schemas.openxmlformats.org/officeDocument/2006/relationships/hyperlink" Target="https://www.linkedin.com/company/bpifrance/" TargetMode="External"/><Relationship Id="rId913" Type="http://schemas.openxmlformats.org/officeDocument/2006/relationships/hyperlink" Target="https://bpifrance.fr" TargetMode="External"/><Relationship Id="rId912" Type="http://schemas.openxmlformats.org/officeDocument/2006/relationships/hyperlink" Target="https://www.linkedin.com/in/malik-adouani-16327342" TargetMode="External"/><Relationship Id="rId911" Type="http://schemas.openxmlformats.org/officeDocument/2006/relationships/hyperlink" Target="https://www.linkedin.com/company/european-investment-bank/" TargetMode="External"/><Relationship Id="rId1213" Type="http://schemas.openxmlformats.org/officeDocument/2006/relationships/hyperlink" Target="https://www.maverickventures.com/" TargetMode="External"/><Relationship Id="rId1214" Type="http://schemas.openxmlformats.org/officeDocument/2006/relationships/hyperlink" Target="https://www.linkedin.com/company/maverick-ventures-sf/" TargetMode="External"/><Relationship Id="rId1215" Type="http://schemas.openxmlformats.org/officeDocument/2006/relationships/hyperlink" Target="https://www.linkedin.com/in/qi-song-175774219" TargetMode="External"/><Relationship Id="rId1216" Type="http://schemas.openxmlformats.org/officeDocument/2006/relationships/hyperlink" Target="https://5ycap.com/" TargetMode="External"/><Relationship Id="rId1217" Type="http://schemas.openxmlformats.org/officeDocument/2006/relationships/hyperlink" Target="https://www.linkedin.com/company/5ycap/" TargetMode="External"/><Relationship Id="rId1218" Type="http://schemas.openxmlformats.org/officeDocument/2006/relationships/hyperlink" Target="https://www.linkedin.com/in/rachitkumar2312" TargetMode="External"/><Relationship Id="rId1219" Type="http://schemas.openxmlformats.org/officeDocument/2006/relationships/hyperlink" Target="http://www.citigroup.com" TargetMode="External"/><Relationship Id="rId866" Type="http://schemas.openxmlformats.org/officeDocument/2006/relationships/hyperlink" Target="https://www.linkedin.com/company/amazon-web-services/" TargetMode="External"/><Relationship Id="rId865" Type="http://schemas.openxmlformats.org/officeDocument/2006/relationships/hyperlink" Target="http://aws.amazon.com" TargetMode="External"/><Relationship Id="rId864" Type="http://schemas.openxmlformats.org/officeDocument/2006/relationships/hyperlink" Target="https://www.linkedin.com/in/liammaxwell" TargetMode="External"/><Relationship Id="rId863" Type="http://schemas.openxmlformats.org/officeDocument/2006/relationships/hyperlink" Target="https://www.linkedin.com/company/rakuten-viber/" TargetMode="External"/><Relationship Id="rId869" Type="http://schemas.openxmlformats.org/officeDocument/2006/relationships/hyperlink" Target="http://edenbase.com" TargetMode="External"/><Relationship Id="rId868" Type="http://schemas.openxmlformats.org/officeDocument/2006/relationships/hyperlink" Target="https://www.linkedin.com/in/lio-cho-a65889385" TargetMode="External"/><Relationship Id="rId867" Type="http://schemas.openxmlformats.org/officeDocument/2006/relationships/hyperlink" Target="https://www.linkedin.com/in/liang-wen-shen-51170911b" TargetMode="External"/><Relationship Id="rId862" Type="http://schemas.openxmlformats.org/officeDocument/2006/relationships/hyperlink" Target="http://forbusiness.viber.com" TargetMode="External"/><Relationship Id="rId861" Type="http://schemas.openxmlformats.org/officeDocument/2006/relationships/hyperlink" Target="https://www.linkedin.com/in/liad-shnell" TargetMode="External"/><Relationship Id="rId1210" Type="http://schemas.openxmlformats.org/officeDocument/2006/relationships/hyperlink" Target="http://www.blackrock.com" TargetMode="External"/><Relationship Id="rId860" Type="http://schemas.openxmlformats.org/officeDocument/2006/relationships/hyperlink" Target="https://www.linkedin.com/company/inventurecapital/" TargetMode="External"/><Relationship Id="rId1211" Type="http://schemas.openxmlformats.org/officeDocument/2006/relationships/hyperlink" Target="https://www.linkedin.com/company/blackrock/" TargetMode="External"/><Relationship Id="rId1212" Type="http://schemas.openxmlformats.org/officeDocument/2006/relationships/hyperlink" Target="https://www.linkedin.com/in/prateesh-maheshwari" TargetMode="External"/><Relationship Id="rId1202" Type="http://schemas.openxmlformats.org/officeDocument/2006/relationships/hyperlink" Target="https://www.linkedin.com/company/fidelity-investments/" TargetMode="External"/><Relationship Id="rId1203" Type="http://schemas.openxmlformats.org/officeDocument/2006/relationships/hyperlink" Target="https://www.linkedin.com/in/prakash-rautaray-a9b32219" TargetMode="External"/><Relationship Id="rId1204" Type="http://schemas.openxmlformats.org/officeDocument/2006/relationships/hyperlink" Target="https://group.legalandgeneral.com/en" TargetMode="External"/><Relationship Id="rId1205" Type="http://schemas.openxmlformats.org/officeDocument/2006/relationships/hyperlink" Target="https://www.linkedin.com/company/legal-&amp;-general/" TargetMode="External"/><Relationship Id="rId1206" Type="http://schemas.openxmlformats.org/officeDocument/2006/relationships/hyperlink" Target="https://www.linkedin.com/in/jprashant31" TargetMode="External"/><Relationship Id="rId1207" Type="http://schemas.openxmlformats.org/officeDocument/2006/relationships/hyperlink" Target="http://www.honeywell.com" TargetMode="External"/><Relationship Id="rId1208" Type="http://schemas.openxmlformats.org/officeDocument/2006/relationships/hyperlink" Target="https://www.linkedin.com/company/honeywell/" TargetMode="External"/><Relationship Id="rId1209" Type="http://schemas.openxmlformats.org/officeDocument/2006/relationships/hyperlink" Target="https://www.linkedin.com/in/prashant-mehta-5770252" TargetMode="External"/><Relationship Id="rId855" Type="http://schemas.openxmlformats.org/officeDocument/2006/relationships/hyperlink" Target="https://www.linkedin.com/in/leeat-bar-eyal" TargetMode="External"/><Relationship Id="rId854" Type="http://schemas.openxmlformats.org/officeDocument/2006/relationships/hyperlink" Target="https://www.linkedin.com/company/t--rowe-price/" TargetMode="External"/><Relationship Id="rId853" Type="http://schemas.openxmlformats.org/officeDocument/2006/relationships/hyperlink" Target="http://www.troweprice.com" TargetMode="External"/><Relationship Id="rId852" Type="http://schemas.openxmlformats.org/officeDocument/2006/relationships/hyperlink" Target="https://www.linkedin.com/in/leejokl" TargetMode="External"/><Relationship Id="rId859" Type="http://schemas.openxmlformats.org/officeDocument/2006/relationships/hyperlink" Target="http://www.inventure.capital/" TargetMode="External"/><Relationship Id="rId858" Type="http://schemas.openxmlformats.org/officeDocument/2006/relationships/hyperlink" Target="https://www.linkedin.com/in/lennard-fischer" TargetMode="External"/><Relationship Id="rId857" Type="http://schemas.openxmlformats.org/officeDocument/2006/relationships/hyperlink" Target="https://www.linkedin.com/company/ourcrowd-llc/" TargetMode="External"/><Relationship Id="rId856" Type="http://schemas.openxmlformats.org/officeDocument/2006/relationships/hyperlink" Target="http://www.ourcrowd.com" TargetMode="External"/><Relationship Id="rId851" Type="http://schemas.openxmlformats.org/officeDocument/2006/relationships/hyperlink" Target="https://www.linkedin.com/company/oxford-science-enterprises/" TargetMode="External"/><Relationship Id="rId850" Type="http://schemas.openxmlformats.org/officeDocument/2006/relationships/hyperlink" Target="https://www.oxfordscienceenterprises.com" TargetMode="External"/><Relationship Id="rId1200" Type="http://schemas.openxmlformats.org/officeDocument/2006/relationships/hyperlink" Target="https://www.linkedin.com/in/prakash-krishnamurthy" TargetMode="External"/><Relationship Id="rId1201" Type="http://schemas.openxmlformats.org/officeDocument/2006/relationships/hyperlink" Target="http://www.fidelity.com" TargetMode="External"/><Relationship Id="rId1235" Type="http://schemas.openxmlformats.org/officeDocument/2006/relationships/hyperlink" Target="https://www.linkedin.com/company/bnp-paribas/" TargetMode="External"/><Relationship Id="rId1236" Type="http://schemas.openxmlformats.org/officeDocument/2006/relationships/hyperlink" Target="https://www.linkedin.com/in/ramkumargopal" TargetMode="External"/><Relationship Id="rId1237" Type="http://schemas.openxmlformats.org/officeDocument/2006/relationships/hyperlink" Target="http://www.franklinresources.com" TargetMode="External"/><Relationship Id="rId1238" Type="http://schemas.openxmlformats.org/officeDocument/2006/relationships/hyperlink" Target="https://www.linkedin.com/company/franklin-templeton/" TargetMode="External"/><Relationship Id="rId1239" Type="http://schemas.openxmlformats.org/officeDocument/2006/relationships/hyperlink" Target="https://www.linkedin.com/in/randall-j-heffernan-cpa-mba-64a3144" TargetMode="External"/><Relationship Id="rId409" Type="http://schemas.openxmlformats.org/officeDocument/2006/relationships/hyperlink" Target="http://www.liquid2.vc" TargetMode="External"/><Relationship Id="rId404" Type="http://schemas.openxmlformats.org/officeDocument/2006/relationships/hyperlink" Target="https://www.linkedin.com/company/sbi-ven-capital-pte-ltd/" TargetMode="External"/><Relationship Id="rId888" Type="http://schemas.openxmlformats.org/officeDocument/2006/relationships/hyperlink" Target="https://www.linkedin.com/in/luca-schmid-8a713266" TargetMode="External"/><Relationship Id="rId403" Type="http://schemas.openxmlformats.org/officeDocument/2006/relationships/hyperlink" Target="https://www.sbivencapital.com.sg/" TargetMode="External"/><Relationship Id="rId887" Type="http://schemas.openxmlformats.org/officeDocument/2006/relationships/hyperlink" Target="https://www.linkedin.com/company/mirae-asset-securities-hk-/" TargetMode="External"/><Relationship Id="rId402" Type="http://schemas.openxmlformats.org/officeDocument/2006/relationships/hyperlink" Target="https://www.linkedin.com/in/eiichiro-so-305a98153" TargetMode="External"/><Relationship Id="rId886" Type="http://schemas.openxmlformats.org/officeDocument/2006/relationships/hyperlink" Target="http://securities.miraeasset.com.hk/global/hk2/en/jsp/main.jsp" TargetMode="External"/><Relationship Id="rId401" Type="http://schemas.openxmlformats.org/officeDocument/2006/relationships/hyperlink" Target="https://www.linkedin.com/company/tmf-group/" TargetMode="External"/><Relationship Id="rId885" Type="http://schemas.openxmlformats.org/officeDocument/2006/relationships/hyperlink" Target="https://www.linkedin.com/in/louis-liu-658567179" TargetMode="External"/><Relationship Id="rId408" Type="http://schemas.openxmlformats.org/officeDocument/2006/relationships/hyperlink" Target="https://www.linkedin.com/in/elizabeth-montana-luciano-08675923" TargetMode="External"/><Relationship Id="rId407" Type="http://schemas.openxmlformats.org/officeDocument/2006/relationships/hyperlink" Target="https://www.linkedin.com/company/cdp-venture-capital-sgr/" TargetMode="External"/><Relationship Id="rId406" Type="http://schemas.openxmlformats.org/officeDocument/2006/relationships/hyperlink" Target="https://www.cdpventurecapital.it/" TargetMode="External"/><Relationship Id="rId405" Type="http://schemas.openxmlformats.org/officeDocument/2006/relationships/hyperlink" Target="https://www.linkedin.com/in/elisabetta-guerra-87321993" TargetMode="External"/><Relationship Id="rId889" Type="http://schemas.openxmlformats.org/officeDocument/2006/relationships/hyperlink" Target="https://www.linkedin.com/company/hong-shan/" TargetMode="External"/><Relationship Id="rId880" Type="http://schemas.openxmlformats.org/officeDocument/2006/relationships/hyperlink" Target="https://group.legalandgeneral.com/en" TargetMode="External"/><Relationship Id="rId1230" Type="http://schemas.openxmlformats.org/officeDocument/2006/relationships/hyperlink" Target="https://www.linkedin.com/in/ralphzurkinden" TargetMode="External"/><Relationship Id="rId400" Type="http://schemas.openxmlformats.org/officeDocument/2006/relationships/hyperlink" Target="http://www.tmf-group.com" TargetMode="External"/><Relationship Id="rId884" Type="http://schemas.openxmlformats.org/officeDocument/2006/relationships/hyperlink" Target="https://www.linkedin.com/company/gaingels/" TargetMode="External"/><Relationship Id="rId1231" Type="http://schemas.openxmlformats.org/officeDocument/2006/relationships/hyperlink" Target="https://www.verve.vc/" TargetMode="External"/><Relationship Id="rId883" Type="http://schemas.openxmlformats.org/officeDocument/2006/relationships/hyperlink" Target="http://gaingels.com/" TargetMode="External"/><Relationship Id="rId1232" Type="http://schemas.openxmlformats.org/officeDocument/2006/relationships/hyperlink" Target="https://www.linkedin.com/company/verveventures/" TargetMode="External"/><Relationship Id="rId882" Type="http://schemas.openxmlformats.org/officeDocument/2006/relationships/hyperlink" Target="https://www.linkedin.com/in/lorenzothione" TargetMode="External"/><Relationship Id="rId1233" Type="http://schemas.openxmlformats.org/officeDocument/2006/relationships/hyperlink" Target="https://www.linkedin.com/in/ramakrishna-p-762a251" TargetMode="External"/><Relationship Id="rId881" Type="http://schemas.openxmlformats.org/officeDocument/2006/relationships/hyperlink" Target="https://www.linkedin.com/company/legal-&amp;-general/" TargetMode="External"/><Relationship Id="rId1234" Type="http://schemas.openxmlformats.org/officeDocument/2006/relationships/hyperlink" Target="https://bnpp.lk/E2gMao" TargetMode="External"/><Relationship Id="rId1224" Type="http://schemas.openxmlformats.org/officeDocument/2006/relationships/hyperlink" Target="https://www.linkedin.com/in/rahulpatilm" TargetMode="External"/><Relationship Id="rId1225" Type="http://schemas.openxmlformats.org/officeDocument/2006/relationships/hyperlink" Target="http://www.smfg.co.jp/english/" TargetMode="External"/><Relationship Id="rId1226" Type="http://schemas.openxmlformats.org/officeDocument/2006/relationships/hyperlink" Target="https://www.linkedin.com/company/sumitomo-mitsui-banking-corporation/" TargetMode="External"/><Relationship Id="rId1227" Type="http://schemas.openxmlformats.org/officeDocument/2006/relationships/hyperlink" Target="https://www.linkedin.com/in/raj-bhandal-30a6b52" TargetMode="External"/><Relationship Id="rId1228" Type="http://schemas.openxmlformats.org/officeDocument/2006/relationships/hyperlink" Target="http://www.mitacs.ca" TargetMode="External"/><Relationship Id="rId1229" Type="http://schemas.openxmlformats.org/officeDocument/2006/relationships/hyperlink" Target="https://www.linkedin.com/company/mitacs/" TargetMode="External"/><Relationship Id="rId877" Type="http://schemas.openxmlformats.org/officeDocument/2006/relationships/hyperlink" Target="https://www.linkedin.com/in/elizabethvstein" TargetMode="External"/><Relationship Id="rId876" Type="http://schemas.openxmlformats.org/officeDocument/2006/relationships/hyperlink" Target="https://www.linkedin.com/company/cdp-venture-capital-sgr/" TargetMode="External"/><Relationship Id="rId875" Type="http://schemas.openxmlformats.org/officeDocument/2006/relationships/hyperlink" Target="https://www.cdpventurecapital.it/" TargetMode="External"/><Relationship Id="rId874" Type="http://schemas.openxmlformats.org/officeDocument/2006/relationships/hyperlink" Target="https://www.linkedin.com/in/livia-amidani-aliberti" TargetMode="External"/><Relationship Id="rId879" Type="http://schemas.openxmlformats.org/officeDocument/2006/relationships/hyperlink" Target="https://www.linkedin.com/in/lizzie-dale-she-her-274462" TargetMode="External"/><Relationship Id="rId878" Type="http://schemas.openxmlformats.org/officeDocument/2006/relationships/hyperlink" Target="https://www.linkedin.com/company/us-innovative-technology-fund/" TargetMode="External"/><Relationship Id="rId873" Type="http://schemas.openxmlformats.org/officeDocument/2006/relationships/hyperlink" Target="https://www.linkedin.com/company/adm-capital/" TargetMode="External"/><Relationship Id="rId1220" Type="http://schemas.openxmlformats.org/officeDocument/2006/relationships/hyperlink" Target="https://www.linkedin.com/company/citi/" TargetMode="External"/><Relationship Id="rId872" Type="http://schemas.openxmlformats.org/officeDocument/2006/relationships/hyperlink" Target="http://www.admcapital.com" TargetMode="External"/><Relationship Id="rId1221" Type="http://schemas.openxmlformats.org/officeDocument/2006/relationships/hyperlink" Target="https://www.linkedin.com/in/rafael-vidal-m-f" TargetMode="External"/><Relationship Id="rId871" Type="http://schemas.openxmlformats.org/officeDocument/2006/relationships/hyperlink" Target="https://www.linkedin.com/in/lisa-genasci" TargetMode="External"/><Relationship Id="rId1222" Type="http://schemas.openxmlformats.org/officeDocument/2006/relationships/hyperlink" Target="https://www.arval.com/privacy" TargetMode="External"/><Relationship Id="rId870" Type="http://schemas.openxmlformats.org/officeDocument/2006/relationships/hyperlink" Target="https://www.linkedin.com/company/edenbase/" TargetMode="External"/><Relationship Id="rId1223" Type="http://schemas.openxmlformats.org/officeDocument/2006/relationships/hyperlink" Target="https://www.linkedin.com/company/bnp-paribas-arval/" TargetMode="External"/><Relationship Id="rId829" Type="http://schemas.openxmlformats.org/officeDocument/2006/relationships/hyperlink" Target="https://www.linkedin.com/company/honeywell/" TargetMode="External"/><Relationship Id="rId828" Type="http://schemas.openxmlformats.org/officeDocument/2006/relationships/hyperlink" Target="http://www.honeywell.com" TargetMode="External"/><Relationship Id="rId827" Type="http://schemas.openxmlformats.org/officeDocument/2006/relationships/hyperlink" Target="https://www.linkedin.com/in/krishnanh" TargetMode="External"/><Relationship Id="rId822" Type="http://schemas.openxmlformats.org/officeDocument/2006/relationships/hyperlink" Target="https://www.linkedin.com/in/kishore-dev-pant-9462902" TargetMode="External"/><Relationship Id="rId821" Type="http://schemas.openxmlformats.org/officeDocument/2006/relationships/hyperlink" Target="https://www.linkedin.com/company/rakuten/" TargetMode="External"/><Relationship Id="rId820" Type="http://schemas.openxmlformats.org/officeDocument/2006/relationships/hyperlink" Target="https://global.rakuten.com/corp/" TargetMode="External"/><Relationship Id="rId826" Type="http://schemas.openxmlformats.org/officeDocument/2006/relationships/hyperlink" Target="https://www.linkedin.com/in/satokoki516" TargetMode="External"/><Relationship Id="rId825" Type="http://schemas.openxmlformats.org/officeDocument/2006/relationships/hyperlink" Target="https://www.linkedin.com/company/honeywell/" TargetMode="External"/><Relationship Id="rId824" Type="http://schemas.openxmlformats.org/officeDocument/2006/relationships/hyperlink" Target="http://www.honeywell.com" TargetMode="External"/><Relationship Id="rId823" Type="http://schemas.openxmlformats.org/officeDocument/2006/relationships/hyperlink" Target="https://www.linkedin.com/in/kithsiri-athulathmudali-8067246" TargetMode="External"/><Relationship Id="rId819" Type="http://schemas.openxmlformats.org/officeDocument/2006/relationships/hyperlink" Target="https://www.linkedin.com/in/kishansingh" TargetMode="External"/><Relationship Id="rId818" Type="http://schemas.openxmlformats.org/officeDocument/2006/relationships/hyperlink" Target="https://www.linkedin.com/company/mubadala/" TargetMode="External"/><Relationship Id="rId817" Type="http://schemas.openxmlformats.org/officeDocument/2006/relationships/hyperlink" Target="http://www.mubadala.com" TargetMode="External"/><Relationship Id="rId816" Type="http://schemas.openxmlformats.org/officeDocument/2006/relationships/hyperlink" Target="https://www.linkedin.com/in/khaled-al-shamlan-al-marri-9511316" TargetMode="External"/><Relationship Id="rId811" Type="http://schemas.openxmlformats.org/officeDocument/2006/relationships/hyperlink" Target="https://www.linkedin.com/company/amgen/" TargetMode="External"/><Relationship Id="rId810" Type="http://schemas.openxmlformats.org/officeDocument/2006/relationships/hyperlink" Target="http://www.amgen.com" TargetMode="External"/><Relationship Id="rId815" Type="http://schemas.openxmlformats.org/officeDocument/2006/relationships/hyperlink" Target="https://www.linkedin.com/company/sumitomo-mitsui-banking-corporation/" TargetMode="External"/><Relationship Id="rId814" Type="http://schemas.openxmlformats.org/officeDocument/2006/relationships/hyperlink" Target="http://www.smfg.co.jp/english/" TargetMode="External"/><Relationship Id="rId813" Type="http://schemas.openxmlformats.org/officeDocument/2006/relationships/hyperlink" Target="https://www.linkedin.com/in/kemilgram" TargetMode="External"/><Relationship Id="rId812" Type="http://schemas.openxmlformats.org/officeDocument/2006/relationships/hyperlink" Target="https://leadafi.com/executive-biography/kevin-marhenke-pharm-d-guided-by-purpose-grounded-in-science-and-driven-to-mentor-the-next-generation/" TargetMode="External"/><Relationship Id="rId849" Type="http://schemas.openxmlformats.org/officeDocument/2006/relationships/hyperlink" Target="https://www.linkedin.com/in/lauraroe" TargetMode="External"/><Relationship Id="rId844" Type="http://schemas.openxmlformats.org/officeDocument/2006/relationships/hyperlink" Target="http://www.pensiondanmark.com" TargetMode="External"/><Relationship Id="rId843" Type="http://schemas.openxmlformats.org/officeDocument/2006/relationships/hyperlink" Target="https://www.linkedin.com/in/lassethigaard" TargetMode="External"/><Relationship Id="rId842" Type="http://schemas.openxmlformats.org/officeDocument/2006/relationships/hyperlink" Target="https://www.linkedin.com/company/rakutenadvertising/" TargetMode="External"/><Relationship Id="rId841" Type="http://schemas.openxmlformats.org/officeDocument/2006/relationships/hyperlink" Target="http://www.rakutenadvertising.com" TargetMode="External"/><Relationship Id="rId848" Type="http://schemas.openxmlformats.org/officeDocument/2006/relationships/hyperlink" Target="https://www.linkedin.com/company/goldman-sachs/" TargetMode="External"/><Relationship Id="rId847" Type="http://schemas.openxmlformats.org/officeDocument/2006/relationships/hyperlink" Target="http://www.goldmansachs.com" TargetMode="External"/><Relationship Id="rId846" Type="http://schemas.openxmlformats.org/officeDocument/2006/relationships/hyperlink" Target="https://www.linkedin.com/in/laura-duran-882b8841" TargetMode="External"/><Relationship Id="rId845" Type="http://schemas.openxmlformats.org/officeDocument/2006/relationships/hyperlink" Target="https://www.linkedin.com/company/pensiondanmark/" TargetMode="External"/><Relationship Id="rId840" Type="http://schemas.openxmlformats.org/officeDocument/2006/relationships/hyperlink" Target="https://www.linkedin.com/in/larrytumacder" TargetMode="External"/><Relationship Id="rId839" Type="http://schemas.openxmlformats.org/officeDocument/2006/relationships/hyperlink" Target="https://www.linkedin.com/company/d.-e.-shaw-&amp;-co./" TargetMode="External"/><Relationship Id="rId838" Type="http://schemas.openxmlformats.org/officeDocument/2006/relationships/hyperlink" Target="https://www.deshaw.com/" TargetMode="External"/><Relationship Id="rId833" Type="http://schemas.openxmlformats.org/officeDocument/2006/relationships/hyperlink" Target="https://www.linkedin.com/in/kunal-popat-93884114" TargetMode="External"/><Relationship Id="rId832" Type="http://schemas.openxmlformats.org/officeDocument/2006/relationships/hyperlink" Target="https://www.linkedin.com/company/mubadala-capital/" TargetMode="External"/><Relationship Id="rId831" Type="http://schemas.openxmlformats.org/officeDocument/2006/relationships/hyperlink" Target="https://www.linkedin.com/in/kumarvenkateswaran" TargetMode="External"/><Relationship Id="rId830" Type="http://schemas.openxmlformats.org/officeDocument/2006/relationships/hyperlink" Target="https://www.linkedin.com/in/kuang-yi-chiu-75323910" TargetMode="External"/><Relationship Id="rId837" Type="http://schemas.openxmlformats.org/officeDocument/2006/relationships/hyperlink" Target="https://www.linkedin.com/in/lakshmi-prasad-koneti-38a71512" TargetMode="External"/><Relationship Id="rId836" Type="http://schemas.openxmlformats.org/officeDocument/2006/relationships/hyperlink" Target="https://www.linkedin.com/in/kyungmo-kim-0b23626" TargetMode="External"/><Relationship Id="rId835" Type="http://schemas.openxmlformats.org/officeDocument/2006/relationships/hyperlink" Target="https://www.linkedin.com/company/imtcare/" TargetMode="External"/><Relationship Id="rId834" Type="http://schemas.openxmlformats.org/officeDocument/2006/relationships/hyperlink" Target="https://www.imt.care/" TargetMode="External"/><Relationship Id="rId469" Type="http://schemas.openxmlformats.org/officeDocument/2006/relationships/hyperlink" Target="https://www.linkedin.com/in/fatima-pouryousefi-dargah-phd-ccs-b711096a" TargetMode="External"/><Relationship Id="rId468" Type="http://schemas.openxmlformats.org/officeDocument/2006/relationships/hyperlink" Target="https://www.linkedin.com/company/ubs/" TargetMode="External"/><Relationship Id="rId467" Type="http://schemas.openxmlformats.org/officeDocument/2006/relationships/hyperlink" Target="http://www.ubs.com/about" TargetMode="External"/><Relationship Id="rId1290" Type="http://schemas.openxmlformats.org/officeDocument/2006/relationships/hyperlink" Target="https://www.itochu.com/us/" TargetMode="External"/><Relationship Id="rId1291" Type="http://schemas.openxmlformats.org/officeDocument/2006/relationships/hyperlink" Target="https://www.linkedin.com/company/itochu-international-inc-/" TargetMode="External"/><Relationship Id="rId1292" Type="http://schemas.openxmlformats.org/officeDocument/2006/relationships/hyperlink" Target="https://www.linkedin.com/in/russ-norton-7b343634" TargetMode="External"/><Relationship Id="rId462" Type="http://schemas.openxmlformats.org/officeDocument/2006/relationships/hyperlink" Target="https://www.linkedin.com/company/tencentglobal/" TargetMode="External"/><Relationship Id="rId1293" Type="http://schemas.openxmlformats.org/officeDocument/2006/relationships/hyperlink" Target="https://3grow.net" TargetMode="External"/><Relationship Id="rId461" Type="http://schemas.openxmlformats.org/officeDocument/2006/relationships/hyperlink" Target="https://www.tencent.com/en-us/" TargetMode="External"/><Relationship Id="rId1294" Type="http://schemas.openxmlformats.org/officeDocument/2006/relationships/hyperlink" Target="https://www.linkedin.com/company/3grow-limited/" TargetMode="External"/><Relationship Id="rId460" Type="http://schemas.openxmlformats.org/officeDocument/2006/relationships/hyperlink" Target="https://www.linkedin.com/in/etiennengweixinpay65" TargetMode="External"/><Relationship Id="rId1295" Type="http://schemas.openxmlformats.org/officeDocument/2006/relationships/hyperlink" Target="https://www.linkedin.com/in/russell-mcquiston-229b1b46" TargetMode="External"/><Relationship Id="rId1296" Type="http://schemas.openxmlformats.org/officeDocument/2006/relationships/hyperlink" Target="https://www.lockheedmartin.com" TargetMode="External"/><Relationship Id="rId466" Type="http://schemas.openxmlformats.org/officeDocument/2006/relationships/hyperlink" Target="https://www.linkedin.com/in/faisalalshibl" TargetMode="External"/><Relationship Id="rId1297" Type="http://schemas.openxmlformats.org/officeDocument/2006/relationships/hyperlink" Target="https://www.linkedin.com/company/lockheed-martin/" TargetMode="External"/><Relationship Id="rId465" Type="http://schemas.openxmlformats.org/officeDocument/2006/relationships/hyperlink" Target="https://www.linkedin.com/company/alumniventures/" TargetMode="External"/><Relationship Id="rId1298" Type="http://schemas.openxmlformats.org/officeDocument/2006/relationships/hyperlink" Target="https://www.linkedin.com/in/ryan-larson-mba-cfe-78a1bb46" TargetMode="External"/><Relationship Id="rId464" Type="http://schemas.openxmlformats.org/officeDocument/2006/relationships/hyperlink" Target="http://av-funds.com/47dz8pv" TargetMode="External"/><Relationship Id="rId1299" Type="http://schemas.openxmlformats.org/officeDocument/2006/relationships/hyperlink" Target="http://www.bmo.com" TargetMode="External"/><Relationship Id="rId463" Type="http://schemas.openxmlformats.org/officeDocument/2006/relationships/hyperlink" Target="https://www.linkedin.com/in/evychen" TargetMode="External"/><Relationship Id="rId459" Type="http://schemas.openxmlformats.org/officeDocument/2006/relationships/hyperlink" Target="https://www.linkedin.com/in/ethan-young-39168035" TargetMode="External"/><Relationship Id="rId458" Type="http://schemas.openxmlformats.org/officeDocument/2006/relationships/hyperlink" Target="https://www.linkedin.com/company/goldman-sachs/" TargetMode="External"/><Relationship Id="rId457" Type="http://schemas.openxmlformats.org/officeDocument/2006/relationships/hyperlink" Target="http://www.goldmansachs.com" TargetMode="External"/><Relationship Id="rId456" Type="http://schemas.openxmlformats.org/officeDocument/2006/relationships/hyperlink" Target="https://www.linkedin.com/in/esraaalnaib" TargetMode="External"/><Relationship Id="rId1280" Type="http://schemas.openxmlformats.org/officeDocument/2006/relationships/hyperlink" Target="https://www.linkedin.com/in/rodolfo-mier-emba-m-s-cheme-06321882" TargetMode="External"/><Relationship Id="rId1281" Type="http://schemas.openxmlformats.org/officeDocument/2006/relationships/hyperlink" Target="https://us.mitsuichemicals.com/index.htm" TargetMode="External"/><Relationship Id="rId451" Type="http://schemas.openxmlformats.org/officeDocument/2006/relationships/hyperlink" Target="http://www.inveready.com" TargetMode="External"/><Relationship Id="rId1282" Type="http://schemas.openxmlformats.org/officeDocument/2006/relationships/hyperlink" Target="https://www.linkedin.com/company/mitsui-chemicals-america-inc/" TargetMode="External"/><Relationship Id="rId450" Type="http://schemas.openxmlformats.org/officeDocument/2006/relationships/hyperlink" Target="https://www.linkedin.com/in/ernest-gasso-gil" TargetMode="External"/><Relationship Id="rId1283" Type="http://schemas.openxmlformats.org/officeDocument/2006/relationships/hyperlink" Target="https://www.linkedin.com/in/rondadina" TargetMode="External"/><Relationship Id="rId1284" Type="http://schemas.openxmlformats.org/officeDocument/2006/relationships/hyperlink" Target="http://www.smfg.co.jp/english/" TargetMode="External"/><Relationship Id="rId1285" Type="http://schemas.openxmlformats.org/officeDocument/2006/relationships/hyperlink" Target="https://www.linkedin.com/company/sumitomo-mitsui-banking-corporation/" TargetMode="External"/><Relationship Id="rId455" Type="http://schemas.openxmlformats.org/officeDocument/2006/relationships/hyperlink" Target="https://www.linkedin.com/company/microsoft/" TargetMode="External"/><Relationship Id="rId1286" Type="http://schemas.openxmlformats.org/officeDocument/2006/relationships/hyperlink" Target="https://www.linkedin.com/in/roy-shapira-54576" TargetMode="External"/><Relationship Id="rId454" Type="http://schemas.openxmlformats.org/officeDocument/2006/relationships/hyperlink" Target="https://news.microsoft.com/" TargetMode="External"/><Relationship Id="rId1287" Type="http://schemas.openxmlformats.org/officeDocument/2006/relationships/hyperlink" Target="http://www.ourcrowd.com" TargetMode="External"/><Relationship Id="rId453" Type="http://schemas.openxmlformats.org/officeDocument/2006/relationships/hyperlink" Target="https://www.linkedin.com/in/eslamkamal85" TargetMode="External"/><Relationship Id="rId1288" Type="http://schemas.openxmlformats.org/officeDocument/2006/relationships/hyperlink" Target="https://www.linkedin.com/company/ourcrowd-llc/" TargetMode="External"/><Relationship Id="rId452" Type="http://schemas.openxmlformats.org/officeDocument/2006/relationships/hyperlink" Target="https://www.linkedin.com/company/inveready/" TargetMode="External"/><Relationship Id="rId1289" Type="http://schemas.openxmlformats.org/officeDocument/2006/relationships/hyperlink" Target="https://www.linkedin.com/in/rupali-khullar-34aa9411a" TargetMode="External"/><Relationship Id="rId491" Type="http://schemas.openxmlformats.org/officeDocument/2006/relationships/hyperlink" Target="https://www.linkedin.com/in/gerardo-redondo" TargetMode="External"/><Relationship Id="rId490" Type="http://schemas.openxmlformats.org/officeDocument/2006/relationships/hyperlink" Target="https://www.linkedin.com/company/fidelity-investments/" TargetMode="External"/><Relationship Id="rId489" Type="http://schemas.openxmlformats.org/officeDocument/2006/relationships/hyperlink" Target="http://www.fidelity.com" TargetMode="External"/><Relationship Id="rId484" Type="http://schemas.openxmlformats.org/officeDocument/2006/relationships/hyperlink" Target="https://www.linkedin.com/in/geeta-nathan-4a26231b" TargetMode="External"/><Relationship Id="rId483" Type="http://schemas.openxmlformats.org/officeDocument/2006/relationships/hyperlink" Target="https://www.linkedin.com/company/prelude-ventures/" TargetMode="External"/><Relationship Id="rId482" Type="http://schemas.openxmlformats.org/officeDocument/2006/relationships/hyperlink" Target="http://www.preludeventures.com" TargetMode="External"/><Relationship Id="rId481" Type="http://schemas.openxmlformats.org/officeDocument/2006/relationships/hyperlink" Target="https://www.linkedin.com/in/gabriel-kra-632a57" TargetMode="External"/><Relationship Id="rId488" Type="http://schemas.openxmlformats.org/officeDocument/2006/relationships/hyperlink" Target="https://www.linkedin.com/in/george-bonano-010a574b" TargetMode="External"/><Relationship Id="rId487" Type="http://schemas.openxmlformats.org/officeDocument/2006/relationships/hyperlink" Target="https://www.linkedin.com/company/schwarzmueller/" TargetMode="External"/><Relationship Id="rId486" Type="http://schemas.openxmlformats.org/officeDocument/2006/relationships/hyperlink" Target="http://schwarzmueller.com/en/" TargetMode="External"/><Relationship Id="rId485" Type="http://schemas.openxmlformats.org/officeDocument/2006/relationships/hyperlink" Target="https://www.linkedin.com/in/georgeckmair" TargetMode="External"/><Relationship Id="rId480" Type="http://schemas.openxmlformats.org/officeDocument/2006/relationships/hyperlink" Target="https://www.linkedin.com/company/pensiondanmark/" TargetMode="External"/><Relationship Id="rId479" Type="http://schemas.openxmlformats.org/officeDocument/2006/relationships/hyperlink" Target="http://www.pensiondanmark.com" TargetMode="External"/><Relationship Id="rId478" Type="http://schemas.openxmlformats.org/officeDocument/2006/relationships/hyperlink" Target="https://www.linkedin.com/in/frederik-d%C3%B8mler-25086623" TargetMode="External"/><Relationship Id="rId473" Type="http://schemas.openxmlformats.org/officeDocument/2006/relationships/hyperlink" Target="https://www.varsity.vc" TargetMode="External"/><Relationship Id="rId472" Type="http://schemas.openxmlformats.org/officeDocument/2006/relationships/hyperlink" Target="https://www.linkedin.com/in/florentthms" TargetMode="External"/><Relationship Id="rId471" Type="http://schemas.openxmlformats.org/officeDocument/2006/relationships/hyperlink" Target="https://www.linkedin.com/company/mitacs/" TargetMode="External"/><Relationship Id="rId470" Type="http://schemas.openxmlformats.org/officeDocument/2006/relationships/hyperlink" Target="http://www.mitacs.ca" TargetMode="External"/><Relationship Id="rId477" Type="http://schemas.openxmlformats.org/officeDocument/2006/relationships/hyperlink" Target="https://www.linkedin.com/company/franklin-templeton/" TargetMode="External"/><Relationship Id="rId476" Type="http://schemas.openxmlformats.org/officeDocument/2006/relationships/hyperlink" Target="http://www.franklinresources.com" TargetMode="External"/><Relationship Id="rId475" Type="http://schemas.openxmlformats.org/officeDocument/2006/relationships/hyperlink" Target="https://www.linkedin.com/in/franck-nowak-aa69436" TargetMode="External"/><Relationship Id="rId474" Type="http://schemas.openxmlformats.org/officeDocument/2006/relationships/hyperlink" Target="https://www.linkedin.com/company/varsityvc/" TargetMode="External"/><Relationship Id="rId1257" Type="http://schemas.openxmlformats.org/officeDocument/2006/relationships/hyperlink" Target="https://www.linkedin.com/company/bessemer-venture-partners/" TargetMode="External"/><Relationship Id="rId1258" Type="http://schemas.openxmlformats.org/officeDocument/2006/relationships/hyperlink" Target="https://www.linkedin.com/in/richard-belzil-095373a" TargetMode="External"/><Relationship Id="rId1259" Type="http://schemas.openxmlformats.org/officeDocument/2006/relationships/hyperlink" Target="http://linkedin.com" TargetMode="External"/><Relationship Id="rId426" Type="http://schemas.openxmlformats.org/officeDocument/2006/relationships/hyperlink" Target="https://www.linkedin.com/in/emma-haddon-43037363" TargetMode="External"/><Relationship Id="rId425" Type="http://schemas.openxmlformats.org/officeDocument/2006/relationships/hyperlink" Target="https://www.linkedin.com/company/legal-&amp;-general/" TargetMode="External"/><Relationship Id="rId424" Type="http://schemas.openxmlformats.org/officeDocument/2006/relationships/hyperlink" Target="https://group.legalandgeneral.com/en" TargetMode="External"/><Relationship Id="rId423" Type="http://schemas.openxmlformats.org/officeDocument/2006/relationships/hyperlink" Target="https://www.linkedin.com/in/eenglishprivatemarketstrategy" TargetMode="External"/><Relationship Id="rId429" Type="http://schemas.openxmlformats.org/officeDocument/2006/relationships/hyperlink" Target="https://www.linkedin.com/in/erickittner" TargetMode="External"/><Relationship Id="rId428" Type="http://schemas.openxmlformats.org/officeDocument/2006/relationships/hyperlink" Target="https://www.linkedin.com/company/verition/" TargetMode="External"/><Relationship Id="rId427" Type="http://schemas.openxmlformats.org/officeDocument/2006/relationships/hyperlink" Target="http://www.verition.com" TargetMode="External"/><Relationship Id="rId1250" Type="http://schemas.openxmlformats.org/officeDocument/2006/relationships/hyperlink" Target="https://goo.gle/3DLEokh" TargetMode="External"/><Relationship Id="rId1251" Type="http://schemas.openxmlformats.org/officeDocument/2006/relationships/hyperlink" Target="https://www.linkedin.com/company/google/" TargetMode="External"/><Relationship Id="rId1252" Type="http://schemas.openxmlformats.org/officeDocument/2006/relationships/hyperlink" Target="https://www.linkedin.com/in/rich-hossfeld" TargetMode="External"/><Relationship Id="rId422" Type="http://schemas.openxmlformats.org/officeDocument/2006/relationships/hyperlink" Target="https://www.linkedin.com/company/cdp-venture-capital-sgr/" TargetMode="External"/><Relationship Id="rId1253" Type="http://schemas.openxmlformats.org/officeDocument/2006/relationships/hyperlink" Target="http://www.sbenergy.com" TargetMode="External"/><Relationship Id="rId421" Type="http://schemas.openxmlformats.org/officeDocument/2006/relationships/hyperlink" Target="https://www.cdpventurecapital.it/" TargetMode="External"/><Relationship Id="rId1254" Type="http://schemas.openxmlformats.org/officeDocument/2006/relationships/hyperlink" Target="https://www.linkedin.com/company/sb-energy-softbank-group-/" TargetMode="External"/><Relationship Id="rId420" Type="http://schemas.openxmlformats.org/officeDocument/2006/relationships/hyperlink" Target="https://www.linkedin.com/in/emilianomaffione" TargetMode="External"/><Relationship Id="rId1255" Type="http://schemas.openxmlformats.org/officeDocument/2006/relationships/hyperlink" Target="https://www.linkedin.com/in/richardwbecker" TargetMode="External"/><Relationship Id="rId1256" Type="http://schemas.openxmlformats.org/officeDocument/2006/relationships/hyperlink" Target="https://www.bvp.com/subscribe" TargetMode="External"/><Relationship Id="rId1246" Type="http://schemas.openxmlformats.org/officeDocument/2006/relationships/hyperlink" Target="http://www.samsungcatalyst.com" TargetMode="External"/><Relationship Id="rId1247" Type="http://schemas.openxmlformats.org/officeDocument/2006/relationships/hyperlink" Target="https://www.linkedin.com/company/samsungcatalystfund/" TargetMode="External"/><Relationship Id="rId1248" Type="http://schemas.openxmlformats.org/officeDocument/2006/relationships/hyperlink" Target="https://www.linkedin.com/in/ryanregina" TargetMode="External"/><Relationship Id="rId1249" Type="http://schemas.openxmlformats.org/officeDocument/2006/relationships/hyperlink" Target="https://www.linkedin.com/in/renattogarro" TargetMode="External"/><Relationship Id="rId415" Type="http://schemas.openxmlformats.org/officeDocument/2006/relationships/hyperlink" Target="http://www.iqt.org" TargetMode="External"/><Relationship Id="rId899" Type="http://schemas.openxmlformats.org/officeDocument/2006/relationships/hyperlink" Target="https://www.linkedin.com/in/lukasmweber" TargetMode="External"/><Relationship Id="rId414" Type="http://schemas.openxmlformats.org/officeDocument/2006/relationships/hyperlink" Target="https://www.linkedin.com/in/ellen-n-280869275" TargetMode="External"/><Relationship Id="rId898" Type="http://schemas.openxmlformats.org/officeDocument/2006/relationships/hyperlink" Target="https://www.linkedin.com/company/franklin-templeton/" TargetMode="External"/><Relationship Id="rId413" Type="http://schemas.openxmlformats.org/officeDocument/2006/relationships/hyperlink" Target="https://www.linkedin.com/company/verition/" TargetMode="External"/><Relationship Id="rId897" Type="http://schemas.openxmlformats.org/officeDocument/2006/relationships/hyperlink" Target="http://www.franklinresources.com" TargetMode="External"/><Relationship Id="rId412" Type="http://schemas.openxmlformats.org/officeDocument/2006/relationships/hyperlink" Target="http://www.verition.com" TargetMode="External"/><Relationship Id="rId896" Type="http://schemas.openxmlformats.org/officeDocument/2006/relationships/hyperlink" Target="https://www.linkedin.com/in/luisgonzali" TargetMode="External"/><Relationship Id="rId419" Type="http://schemas.openxmlformats.org/officeDocument/2006/relationships/hyperlink" Target="https://www.linkedin.com/company/bessemer-venture-partners/" TargetMode="External"/><Relationship Id="rId418" Type="http://schemas.openxmlformats.org/officeDocument/2006/relationships/hyperlink" Target="https://www.bvp.com/subscribe" TargetMode="External"/><Relationship Id="rId417" Type="http://schemas.openxmlformats.org/officeDocument/2006/relationships/hyperlink" Target="https://www.linkedin.com/in/elliottfrobinson" TargetMode="External"/><Relationship Id="rId416" Type="http://schemas.openxmlformats.org/officeDocument/2006/relationships/hyperlink" Target="https://www.linkedin.com/company/in-q-tel/" TargetMode="External"/><Relationship Id="rId891" Type="http://schemas.openxmlformats.org/officeDocument/2006/relationships/hyperlink" Target="http://www.ibm.com" TargetMode="External"/><Relationship Id="rId890" Type="http://schemas.openxmlformats.org/officeDocument/2006/relationships/hyperlink" Target="https://www.linkedin.com/in/lucy-linthwaite-45760010" TargetMode="External"/><Relationship Id="rId1240" Type="http://schemas.openxmlformats.org/officeDocument/2006/relationships/hyperlink" Target="http://www.nea.com" TargetMode="External"/><Relationship Id="rId1241" Type="http://schemas.openxmlformats.org/officeDocument/2006/relationships/hyperlink" Target="https://www.linkedin.com/company/new-enterprise-associates/" TargetMode="External"/><Relationship Id="rId411" Type="http://schemas.openxmlformats.org/officeDocument/2006/relationships/hyperlink" Target="https://www.linkedin.com/in/elizabethxiang" TargetMode="External"/><Relationship Id="rId895" Type="http://schemas.openxmlformats.org/officeDocument/2006/relationships/hyperlink" Target="https://www.linkedin.com/company/marshall-wace/" TargetMode="External"/><Relationship Id="rId1242" Type="http://schemas.openxmlformats.org/officeDocument/2006/relationships/hyperlink" Target="https://www.linkedin.com/in/sarkarravi" TargetMode="External"/><Relationship Id="rId410" Type="http://schemas.openxmlformats.org/officeDocument/2006/relationships/hyperlink" Target="https://www.linkedin.com/company/liquid-2-ventures/" TargetMode="External"/><Relationship Id="rId894" Type="http://schemas.openxmlformats.org/officeDocument/2006/relationships/hyperlink" Target="https://www.mwam.com/" TargetMode="External"/><Relationship Id="rId1243" Type="http://schemas.openxmlformats.org/officeDocument/2006/relationships/hyperlink" Target="https://news.microsoft.com/" TargetMode="External"/><Relationship Id="rId893" Type="http://schemas.openxmlformats.org/officeDocument/2006/relationships/hyperlink" Target="https://www.linkedin.com/in/lucy-mills-30b8b916b" TargetMode="External"/><Relationship Id="rId1244" Type="http://schemas.openxmlformats.org/officeDocument/2006/relationships/hyperlink" Target="https://www.linkedin.com/company/microsoft/" TargetMode="External"/><Relationship Id="rId892" Type="http://schemas.openxmlformats.org/officeDocument/2006/relationships/hyperlink" Target="https://www.linkedin.com/company/ibm/" TargetMode="External"/><Relationship Id="rId1245" Type="http://schemas.openxmlformats.org/officeDocument/2006/relationships/hyperlink" Target="https://www.linkedin.com/in/ray-schuder" TargetMode="External"/><Relationship Id="rId1279" Type="http://schemas.openxmlformats.org/officeDocument/2006/relationships/hyperlink" Target="https://www.linkedin.com/company/mitsui-fudosan-uk/" TargetMode="External"/><Relationship Id="rId448" Type="http://schemas.openxmlformats.org/officeDocument/2006/relationships/hyperlink" Target="https://news.microsoft.com/" TargetMode="External"/><Relationship Id="rId447" Type="http://schemas.openxmlformats.org/officeDocument/2006/relationships/hyperlink" Target="https://www.linkedin.com/in/ernest-dileonardo-927b72329" TargetMode="External"/><Relationship Id="rId446" Type="http://schemas.openxmlformats.org/officeDocument/2006/relationships/hyperlink" Target="https://www.linkedin.com/company/rakuten/" TargetMode="External"/><Relationship Id="rId445" Type="http://schemas.openxmlformats.org/officeDocument/2006/relationships/hyperlink" Target="https://global.rakuten.com/corp/" TargetMode="External"/><Relationship Id="rId449" Type="http://schemas.openxmlformats.org/officeDocument/2006/relationships/hyperlink" Target="https://www.linkedin.com/company/microsoft/" TargetMode="External"/><Relationship Id="rId1270" Type="http://schemas.openxmlformats.org/officeDocument/2006/relationships/hyperlink" Target="https://www.linkedin.com/company/virgin-orbit/" TargetMode="External"/><Relationship Id="rId440" Type="http://schemas.openxmlformats.org/officeDocument/2006/relationships/hyperlink" Target="https://www.linkedin.com/company/new-enterprise-associates/" TargetMode="External"/><Relationship Id="rId1271" Type="http://schemas.openxmlformats.org/officeDocument/2006/relationships/hyperlink" Target="https://www.linkedin.com/in/rcsbaker" TargetMode="External"/><Relationship Id="rId1272" Type="http://schemas.openxmlformats.org/officeDocument/2006/relationships/hyperlink" Target="http://www.blackbird.vc" TargetMode="External"/><Relationship Id="rId1273" Type="http://schemas.openxmlformats.org/officeDocument/2006/relationships/hyperlink" Target="https://www.linkedin.com/company/blackbirdvc/" TargetMode="External"/><Relationship Id="rId1274" Type="http://schemas.openxmlformats.org/officeDocument/2006/relationships/hyperlink" Target="https://www.linkedin.com/in/rizwan-ahmad-3a9b1019a" TargetMode="External"/><Relationship Id="rId444" Type="http://schemas.openxmlformats.org/officeDocument/2006/relationships/hyperlink" Target="https://www.linkedin.com/in/erin-robinson-0a01bab" TargetMode="External"/><Relationship Id="rId1275" Type="http://schemas.openxmlformats.org/officeDocument/2006/relationships/hyperlink" Target="http://www.citipharma.com.pk" TargetMode="External"/><Relationship Id="rId443" Type="http://schemas.openxmlformats.org/officeDocument/2006/relationships/hyperlink" Target="https://www.linkedin.com/company/octopus-ventures/" TargetMode="External"/><Relationship Id="rId1276" Type="http://schemas.openxmlformats.org/officeDocument/2006/relationships/hyperlink" Target="https://www.linkedin.com/company/citipharmalimited/" TargetMode="External"/><Relationship Id="rId442" Type="http://schemas.openxmlformats.org/officeDocument/2006/relationships/hyperlink" Target="https://octopusventures.com" TargetMode="External"/><Relationship Id="rId1277" Type="http://schemas.openxmlformats.org/officeDocument/2006/relationships/hyperlink" Target="https://www.linkedin.com/in/robert-kemlo-b2a1712b" TargetMode="External"/><Relationship Id="rId441" Type="http://schemas.openxmlformats.org/officeDocument/2006/relationships/hyperlink" Target="https://www.linkedin.com/in/elockwood" TargetMode="External"/><Relationship Id="rId1278" Type="http://schemas.openxmlformats.org/officeDocument/2006/relationships/hyperlink" Target="http://mitsuifudosan.co.uk" TargetMode="External"/><Relationship Id="rId1268" Type="http://schemas.openxmlformats.org/officeDocument/2006/relationships/hyperlink" Target="https://www.linkedin.com/company/sumitomo-mitsui-construction/" TargetMode="External"/><Relationship Id="rId1269" Type="http://schemas.openxmlformats.org/officeDocument/2006/relationships/hyperlink" Target="https://www.linkedin.com/in/richmond-extra-b76243205" TargetMode="External"/><Relationship Id="rId437" Type="http://schemas.openxmlformats.org/officeDocument/2006/relationships/hyperlink" Target="https://www.linkedin.com/company/qbase-uk/" TargetMode="External"/><Relationship Id="rId436" Type="http://schemas.openxmlformats.org/officeDocument/2006/relationships/hyperlink" Target="https://www.edenbase.com" TargetMode="External"/><Relationship Id="rId435" Type="http://schemas.openxmlformats.org/officeDocument/2006/relationships/hyperlink" Target="https://www.linkedin.com/in/evanderkleij" TargetMode="External"/><Relationship Id="rId434" Type="http://schemas.openxmlformats.org/officeDocument/2006/relationships/hyperlink" Target="https://www.linkedin.com/company/amgen/" TargetMode="External"/><Relationship Id="rId439" Type="http://schemas.openxmlformats.org/officeDocument/2006/relationships/hyperlink" Target="http://www.nea.com" TargetMode="External"/><Relationship Id="rId438" Type="http://schemas.openxmlformats.org/officeDocument/2006/relationships/hyperlink" Target="https://www.linkedin.com/in/ericasunkin" TargetMode="External"/><Relationship Id="rId1260" Type="http://schemas.openxmlformats.org/officeDocument/2006/relationships/hyperlink" Target="https://www.linkedin.com/in/richard-mcdade-02335813a" TargetMode="External"/><Relationship Id="rId1261" Type="http://schemas.openxmlformats.org/officeDocument/2006/relationships/hyperlink" Target="http://www.admcapital.com" TargetMode="External"/><Relationship Id="rId1262" Type="http://schemas.openxmlformats.org/officeDocument/2006/relationships/hyperlink" Target="https://www.linkedin.com/company/adm-capital/" TargetMode="External"/><Relationship Id="rId1263" Type="http://schemas.openxmlformats.org/officeDocument/2006/relationships/hyperlink" Target="https://www.linkedin.com/in/richard-steel-blackrock" TargetMode="External"/><Relationship Id="rId433" Type="http://schemas.openxmlformats.org/officeDocument/2006/relationships/hyperlink" Target="http://www.amgen.com" TargetMode="External"/><Relationship Id="rId1264" Type="http://schemas.openxmlformats.org/officeDocument/2006/relationships/hyperlink" Target="http://www.blackrock.com" TargetMode="External"/><Relationship Id="rId432" Type="http://schemas.openxmlformats.org/officeDocument/2006/relationships/hyperlink" Target="https://www.linkedin.com/in/erictuley" TargetMode="External"/><Relationship Id="rId1265" Type="http://schemas.openxmlformats.org/officeDocument/2006/relationships/hyperlink" Target="https://www.linkedin.com/company/blackrock/" TargetMode="External"/><Relationship Id="rId431" Type="http://schemas.openxmlformats.org/officeDocument/2006/relationships/hyperlink" Target="https://www.linkedin.com/company/monetagroup/" TargetMode="External"/><Relationship Id="rId1266" Type="http://schemas.openxmlformats.org/officeDocument/2006/relationships/hyperlink" Target="https://www.linkedin.com/in/richard-vergara-bb863834" TargetMode="External"/><Relationship Id="rId430" Type="http://schemas.openxmlformats.org/officeDocument/2006/relationships/hyperlink" Target="http://www.monetagroup.com" TargetMode="External"/><Relationship Id="rId1267" Type="http://schemas.openxmlformats.org/officeDocument/2006/relationships/hyperlink" Target="https://www.smcon.co.jp/en/"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www.agilent.com" TargetMode="External"/><Relationship Id="rId2" Type="http://schemas.openxmlformats.org/officeDocument/2006/relationships/hyperlink" Target="https://www.linkedin.com/in/michael-g-farrell" TargetMode="External"/><Relationship Id="rId3" Type="http://schemas.openxmlformats.org/officeDocument/2006/relationships/hyperlink" Target="http://www.agilent.com" TargetMode="External"/><Relationship Id="rId4" Type="http://schemas.openxmlformats.org/officeDocument/2006/relationships/hyperlink" Target="https://www.linkedin.com/in/rcgamble" TargetMode="External"/><Relationship Id="rId9" Type="http://schemas.openxmlformats.org/officeDocument/2006/relationships/hyperlink" Target="http://www.agilent.com" TargetMode="External"/><Relationship Id="rId5" Type="http://schemas.openxmlformats.org/officeDocument/2006/relationships/hyperlink" Target="http://www.agilent.com" TargetMode="External"/><Relationship Id="rId6" Type="http://schemas.openxmlformats.org/officeDocument/2006/relationships/hyperlink" Target="https://www.linkedin.com/in/stephenking79" TargetMode="External"/><Relationship Id="rId7" Type="http://schemas.openxmlformats.org/officeDocument/2006/relationships/hyperlink" Target="http://www.agilent.com" TargetMode="External"/><Relationship Id="rId8" Type="http://schemas.openxmlformats.org/officeDocument/2006/relationships/hyperlink" Target="https://www.linkedin.com/in/marlene-minasian-21256" TargetMode="External"/><Relationship Id="rId40" Type="http://schemas.openxmlformats.org/officeDocument/2006/relationships/hyperlink" Target="https://www.linkedin.com/in/mithun-zalpuri-16401163" TargetMode="External"/><Relationship Id="rId42" Type="http://schemas.openxmlformats.org/officeDocument/2006/relationships/hyperlink" Target="https://www.linkedin.com/in/alyssahaslett" TargetMode="External"/><Relationship Id="rId41" Type="http://schemas.openxmlformats.org/officeDocument/2006/relationships/hyperlink" Target="https://www.psiquantum.com" TargetMode="External"/><Relationship Id="rId44" Type="http://schemas.openxmlformats.org/officeDocument/2006/relationships/hyperlink" Target="https://www.linkedin.com/in/alexandermack1" TargetMode="External"/><Relationship Id="rId43" Type="http://schemas.openxmlformats.org/officeDocument/2006/relationships/hyperlink" Target="https://www.psiquantum.com" TargetMode="External"/><Relationship Id="rId46" Type="http://schemas.openxmlformats.org/officeDocument/2006/relationships/hyperlink" Target="https://www.linkedin.com/in/sethcaliga" TargetMode="External"/><Relationship Id="rId45" Type="http://schemas.openxmlformats.org/officeDocument/2006/relationships/hyperlink" Target="http://www.infleqtion.com" TargetMode="External"/><Relationship Id="rId48" Type="http://schemas.openxmlformats.org/officeDocument/2006/relationships/hyperlink" Target="https://www.linkedin.com/in/lloyd-dabbs-14b29b379" TargetMode="External"/><Relationship Id="rId47" Type="http://schemas.openxmlformats.org/officeDocument/2006/relationships/hyperlink" Target="https://www.sandboxaq.com/" TargetMode="External"/><Relationship Id="rId49" Type="http://schemas.openxmlformats.org/officeDocument/2006/relationships/hyperlink" Target="https://www.sandboxaq.com/" TargetMode="External"/><Relationship Id="rId31" Type="http://schemas.openxmlformats.org/officeDocument/2006/relationships/hyperlink" Target="http://www.btqfinancial.com" TargetMode="External"/><Relationship Id="rId30" Type="http://schemas.openxmlformats.org/officeDocument/2006/relationships/hyperlink" Target="https://www.linkedin.com/in/olfrancois" TargetMode="External"/><Relationship Id="rId33" Type="http://schemas.openxmlformats.org/officeDocument/2006/relationships/hyperlink" Target="https://www.psiquantum.com" TargetMode="External"/><Relationship Id="rId32" Type="http://schemas.openxmlformats.org/officeDocument/2006/relationships/hyperlink" Target="https://www.linkedin.com/in/evita-hargrove-670aa293" TargetMode="External"/><Relationship Id="rId35" Type="http://schemas.openxmlformats.org/officeDocument/2006/relationships/hyperlink" Target="https://www.psiquantum.com" TargetMode="External"/><Relationship Id="rId34" Type="http://schemas.openxmlformats.org/officeDocument/2006/relationships/hyperlink" Target="https://www.linkedin.com/in/abbas-g-b290aa195" TargetMode="External"/><Relationship Id="rId37" Type="http://schemas.openxmlformats.org/officeDocument/2006/relationships/hyperlink" Target="http://www.btqfinancial.com" TargetMode="External"/><Relationship Id="rId36" Type="http://schemas.openxmlformats.org/officeDocument/2006/relationships/hyperlink" Target="https://www.linkedin.com/in/pete-shadbolt-4b7541126" TargetMode="External"/><Relationship Id="rId39" Type="http://schemas.openxmlformats.org/officeDocument/2006/relationships/hyperlink" Target="https://www.psiquantum.com" TargetMode="External"/><Relationship Id="rId38" Type="http://schemas.openxmlformats.org/officeDocument/2006/relationships/hyperlink" Target="https://www.linkedin.com/in/edward-randazzomha-jd" TargetMode="External"/><Relationship Id="rId20" Type="http://schemas.openxmlformats.org/officeDocument/2006/relationships/hyperlink" Target="https://www.linkedin.com/in/diego-heinrich-1295a8ba" TargetMode="External"/><Relationship Id="rId22" Type="http://schemas.openxmlformats.org/officeDocument/2006/relationships/hyperlink" Target="https://www.linkedin.com/in/lavieestbelle" TargetMode="External"/><Relationship Id="rId21" Type="http://schemas.openxmlformats.org/officeDocument/2006/relationships/hyperlink" Target="http://www.arqitgroup.com" TargetMode="External"/><Relationship Id="rId24" Type="http://schemas.openxmlformats.org/officeDocument/2006/relationships/hyperlink" Target="https://www.linkedin.com/in/graham-peters-b1b7571a" TargetMode="External"/><Relationship Id="rId23" Type="http://schemas.openxmlformats.org/officeDocument/2006/relationships/hyperlink" Target="http://www.arqitgroup.com" TargetMode="External"/><Relationship Id="rId26" Type="http://schemas.openxmlformats.org/officeDocument/2006/relationships/hyperlink" Target="https://www.linkedin.com/in/alex-paterson-0956402" TargetMode="External"/><Relationship Id="rId25" Type="http://schemas.openxmlformats.org/officeDocument/2006/relationships/hyperlink" Target="http://www.arqitgroup.com" TargetMode="External"/><Relationship Id="rId28" Type="http://schemas.openxmlformats.org/officeDocument/2006/relationships/hyperlink" Target="https://www.linkedin.com/in/tim-c-0502795" TargetMode="External"/><Relationship Id="rId27" Type="http://schemas.openxmlformats.org/officeDocument/2006/relationships/hyperlink" Target="http://www.arqitgroup.com" TargetMode="External"/><Relationship Id="rId29" Type="http://schemas.openxmlformats.org/officeDocument/2006/relationships/hyperlink" Target="http://btq.com" TargetMode="External"/><Relationship Id="rId11" Type="http://schemas.openxmlformats.org/officeDocument/2006/relationships/hyperlink" Target="https://ionq.com/" TargetMode="External"/><Relationship Id="rId10" Type="http://schemas.openxmlformats.org/officeDocument/2006/relationships/hyperlink" Target="https://www.linkedin.com/in/don-gage-collaborative-leader" TargetMode="External"/><Relationship Id="rId13" Type="http://schemas.openxmlformats.org/officeDocument/2006/relationships/hyperlink" Target="https://ionq.com/" TargetMode="External"/><Relationship Id="rId12" Type="http://schemas.openxmlformats.org/officeDocument/2006/relationships/hyperlink" Target="https://www.linkedin.com/in/anniephilipsen" TargetMode="External"/><Relationship Id="rId15" Type="http://schemas.openxmlformats.org/officeDocument/2006/relationships/hyperlink" Target="https://ionq.com/" TargetMode="External"/><Relationship Id="rId14" Type="http://schemas.openxmlformats.org/officeDocument/2006/relationships/hyperlink" Target="https://www.linkedin.com/in/ndhingra" TargetMode="External"/><Relationship Id="rId17" Type="http://schemas.openxmlformats.org/officeDocument/2006/relationships/hyperlink" Target="https://ionq.com/" TargetMode="External"/><Relationship Id="rId16" Type="http://schemas.openxmlformats.org/officeDocument/2006/relationships/hyperlink" Target="https://www.linkedin.com/in/katrinalvbakas" TargetMode="External"/><Relationship Id="rId19" Type="http://schemas.openxmlformats.org/officeDocument/2006/relationships/hyperlink" Target="https://ionq.com/" TargetMode="External"/><Relationship Id="rId18" Type="http://schemas.openxmlformats.org/officeDocument/2006/relationships/hyperlink" Target="https://www.linkedin.com/in/kentbachir" TargetMode="External"/><Relationship Id="rId84" Type="http://schemas.openxmlformats.org/officeDocument/2006/relationships/hyperlink" Target="https://www.linkedin.com/in/christian-dangel-354058210" TargetMode="External"/><Relationship Id="rId83" Type="http://schemas.openxmlformats.org/officeDocument/2006/relationships/hyperlink" Target="https://www.photonic.com" TargetMode="External"/><Relationship Id="rId86" Type="http://schemas.openxmlformats.org/officeDocument/2006/relationships/hyperlink" Target="https://www.linkedin.com/in/daniel-c-392889255" TargetMode="External"/><Relationship Id="rId85" Type="http://schemas.openxmlformats.org/officeDocument/2006/relationships/hyperlink" Target="http://www.atom-computing.com" TargetMode="External"/><Relationship Id="rId88" Type="http://schemas.openxmlformats.org/officeDocument/2006/relationships/hyperlink" Target="https://www.linkedin.com/in/samuel-korn" TargetMode="External"/><Relationship Id="rId87" Type="http://schemas.openxmlformats.org/officeDocument/2006/relationships/hyperlink" Target="http://www.atom-computing.com" TargetMode="External"/><Relationship Id="rId89" Type="http://schemas.openxmlformats.org/officeDocument/2006/relationships/hyperlink" Target="http://www.atom-computing.com" TargetMode="External"/><Relationship Id="rId80" Type="http://schemas.openxmlformats.org/officeDocument/2006/relationships/hyperlink" Target="https://www.linkedin.com/in/davidmonteromartinb3464b137" TargetMode="External"/><Relationship Id="rId82" Type="http://schemas.openxmlformats.org/officeDocument/2006/relationships/hyperlink" Target="https://www.linkedin.com/in/peter-leek-00954b62" TargetMode="External"/><Relationship Id="rId81" Type="http://schemas.openxmlformats.org/officeDocument/2006/relationships/hyperlink" Target="https://www.oqc.tech/" TargetMode="External"/><Relationship Id="rId73" Type="http://schemas.openxmlformats.org/officeDocument/2006/relationships/hyperlink" Target="https://www.meetiqm.com/" TargetMode="External"/><Relationship Id="rId72" Type="http://schemas.openxmlformats.org/officeDocument/2006/relationships/hyperlink" Target="https://www.linkedin.com/in/rodrigohern" TargetMode="External"/><Relationship Id="rId75" Type="http://schemas.openxmlformats.org/officeDocument/2006/relationships/hyperlink" Target="http://www.c12qe.com" TargetMode="External"/><Relationship Id="rId74" Type="http://schemas.openxmlformats.org/officeDocument/2006/relationships/hyperlink" Target="https://www.linkedin.com/in/frank-indiviglio" TargetMode="External"/><Relationship Id="rId77" Type="http://schemas.openxmlformats.org/officeDocument/2006/relationships/hyperlink" Target="http://www.c12qe.com" TargetMode="External"/><Relationship Id="rId76" Type="http://schemas.openxmlformats.org/officeDocument/2006/relationships/hyperlink" Target="https://www.linkedin.com/in/pierre-desjardins-968a3b30" TargetMode="External"/><Relationship Id="rId79" Type="http://schemas.openxmlformats.org/officeDocument/2006/relationships/hyperlink" Target="http://multiversecomputing.com" TargetMode="External"/><Relationship Id="rId78" Type="http://schemas.openxmlformats.org/officeDocument/2006/relationships/hyperlink" Target="https://www.linkedin.com/in/matthieu-desjardins" TargetMode="External"/><Relationship Id="rId71" Type="http://schemas.openxmlformats.org/officeDocument/2006/relationships/hyperlink" Target="http://multiversecomputing.com" TargetMode="External"/><Relationship Id="rId70" Type="http://schemas.openxmlformats.org/officeDocument/2006/relationships/hyperlink" Target="https://www.linkedin.com/in/ayta%C3%A7-ayd%C4%B1n-670b1a229" TargetMode="External"/><Relationship Id="rId62" Type="http://schemas.openxmlformats.org/officeDocument/2006/relationships/hyperlink" Target="https://www.linkedin.com/in/chris-o-brien-758b9273" TargetMode="External"/><Relationship Id="rId61" Type="http://schemas.openxmlformats.org/officeDocument/2006/relationships/hyperlink" Target="http://www.infleqtion.com" TargetMode="External"/><Relationship Id="rId64" Type="http://schemas.openxmlformats.org/officeDocument/2006/relationships/hyperlink" Target="https://www.linkedin.com/in/enriquelizaso" TargetMode="External"/><Relationship Id="rId63" Type="http://schemas.openxmlformats.org/officeDocument/2006/relationships/hyperlink" Target="http://multiversecomputing.com" TargetMode="External"/><Relationship Id="rId66" Type="http://schemas.openxmlformats.org/officeDocument/2006/relationships/hyperlink" Target="http://multiversecomputing.com" TargetMode="External"/><Relationship Id="rId65" Type="http://schemas.openxmlformats.org/officeDocument/2006/relationships/hyperlink" Target="https://www.linkedin.com/in/ecesezeroglu" TargetMode="External"/><Relationship Id="rId68" Type="http://schemas.openxmlformats.org/officeDocument/2006/relationships/hyperlink" Target="http://multiversecomputing.com" TargetMode="External"/><Relationship Id="rId67" Type="http://schemas.openxmlformats.org/officeDocument/2006/relationships/hyperlink" Target="https://www.linkedin.com/in/justin-m-55209a6" TargetMode="External"/><Relationship Id="rId60" Type="http://schemas.openxmlformats.org/officeDocument/2006/relationships/hyperlink" Target="https://www.linkedin.com/in/toovira" TargetMode="External"/><Relationship Id="rId69" Type="http://schemas.openxmlformats.org/officeDocument/2006/relationships/hyperlink" Target="https://www.linkedin.com/in/saramunilla" TargetMode="External"/><Relationship Id="rId51" Type="http://schemas.openxmlformats.org/officeDocument/2006/relationships/hyperlink" Target="https://www.sandboxaq.com/" TargetMode="External"/><Relationship Id="rId50" Type="http://schemas.openxmlformats.org/officeDocument/2006/relationships/hyperlink" Target="https://www.linkedin.com/in/kirstyewing" TargetMode="External"/><Relationship Id="rId53" Type="http://schemas.openxmlformats.org/officeDocument/2006/relationships/hyperlink" Target="https://www.sandboxaq.com/" TargetMode="External"/><Relationship Id="rId52" Type="http://schemas.openxmlformats.org/officeDocument/2006/relationships/hyperlink" Target="https://www.linkedin.com/in/michelle-peach-97603739" TargetMode="External"/><Relationship Id="rId55" Type="http://schemas.openxmlformats.org/officeDocument/2006/relationships/hyperlink" Target="http://www.infleqtion.com" TargetMode="External"/><Relationship Id="rId54" Type="http://schemas.openxmlformats.org/officeDocument/2006/relationships/hyperlink" Target="https://www.linkedin.com/in/margo-isler-855a771" TargetMode="External"/><Relationship Id="rId57" Type="http://schemas.openxmlformats.org/officeDocument/2006/relationships/hyperlink" Target="http://www.infleqtion.com" TargetMode="External"/><Relationship Id="rId56" Type="http://schemas.openxmlformats.org/officeDocument/2006/relationships/hyperlink" Target="https://www.linkedin.com/in/bridget-brown-cpa-7242332a" TargetMode="External"/><Relationship Id="rId59" Type="http://schemas.openxmlformats.org/officeDocument/2006/relationships/hyperlink" Target="http://www.infleqtion.com" TargetMode="External"/><Relationship Id="rId58" Type="http://schemas.openxmlformats.org/officeDocument/2006/relationships/hyperlink" Target="https://www.linkedin.com/in/jenny-bungur-b5903723" TargetMode="External"/><Relationship Id="rId95" Type="http://schemas.openxmlformats.org/officeDocument/2006/relationships/hyperlink" Target="http://www.atom-computing.com" TargetMode="External"/><Relationship Id="rId94" Type="http://schemas.openxmlformats.org/officeDocument/2006/relationships/hyperlink" Target="https://www.linkedin.com/in/theau-peronnin" TargetMode="External"/><Relationship Id="rId97" Type="http://schemas.openxmlformats.org/officeDocument/2006/relationships/hyperlink" Target="https://alice-bob.com/" TargetMode="External"/><Relationship Id="rId96" Type="http://schemas.openxmlformats.org/officeDocument/2006/relationships/hyperlink" Target="https://www.linkedin.com/in/kingjonathanp" TargetMode="External"/><Relationship Id="rId99" Type="http://schemas.openxmlformats.org/officeDocument/2006/relationships/hyperlink" Target="https://www.pasqal.com/" TargetMode="External"/><Relationship Id="rId98" Type="http://schemas.openxmlformats.org/officeDocument/2006/relationships/hyperlink" Target="https://www.linkedin.com/in/raphael-lescanne" TargetMode="External"/><Relationship Id="rId91" Type="http://schemas.openxmlformats.org/officeDocument/2006/relationships/hyperlink" Target="http://www.atom-computing.com" TargetMode="External"/><Relationship Id="rId90" Type="http://schemas.openxmlformats.org/officeDocument/2006/relationships/hyperlink" Target="https://www.linkedin.com/in/stackdanielt" TargetMode="External"/><Relationship Id="rId93" Type="http://schemas.openxmlformats.org/officeDocument/2006/relationships/hyperlink" Target="https://alice-bob.com/" TargetMode="External"/><Relationship Id="rId92" Type="http://schemas.openxmlformats.org/officeDocument/2006/relationships/hyperlink" Target="https://www.linkedin.com/in/matthew-norcia-2a7017175" TargetMode="External"/><Relationship Id="rId185" Type="http://schemas.openxmlformats.org/officeDocument/2006/relationships/drawing" Target="../drawings/drawing23.xml"/><Relationship Id="rId184" Type="http://schemas.openxmlformats.org/officeDocument/2006/relationships/hyperlink" Target="https://www.linkedin.com/in/jayden-castillo" TargetMode="External"/><Relationship Id="rId183" Type="http://schemas.openxmlformats.org/officeDocument/2006/relationships/hyperlink" Target="https://quantumbrilliance.com/" TargetMode="External"/><Relationship Id="rId182" Type="http://schemas.openxmlformats.org/officeDocument/2006/relationships/hyperlink" Target="https://www.linkedin.com/in/cdtaylor" TargetMode="External"/><Relationship Id="rId181" Type="http://schemas.openxmlformats.org/officeDocument/2006/relationships/hyperlink" Target="http://www.qcware.com" TargetMode="External"/><Relationship Id="rId180" Type="http://schemas.openxmlformats.org/officeDocument/2006/relationships/hyperlink" Target="https://www.linkedin.com/in/jana-lehner" TargetMode="External"/><Relationship Id="rId176" Type="http://schemas.openxmlformats.org/officeDocument/2006/relationships/hyperlink" Target="https://www.linkedin.com/in/jaesung-hwang-6b093bb9" TargetMode="External"/><Relationship Id="rId175" Type="http://schemas.openxmlformats.org/officeDocument/2006/relationships/hyperlink" Target="http://en.xtalpi.com" TargetMode="External"/><Relationship Id="rId174" Type="http://schemas.openxmlformats.org/officeDocument/2006/relationships/hyperlink" Target="https://www.linkedin.com/in/bincaophd" TargetMode="External"/><Relationship Id="rId173" Type="http://schemas.openxmlformats.org/officeDocument/2006/relationships/hyperlink" Target="http://en.xtalpi.com" TargetMode="External"/><Relationship Id="rId179" Type="http://schemas.openxmlformats.org/officeDocument/2006/relationships/hyperlink" Target="https://quantumbrilliance.com/" TargetMode="External"/><Relationship Id="rId178" Type="http://schemas.openxmlformats.org/officeDocument/2006/relationships/hyperlink" Target="https://www.linkedin.com/in/hideaki-yoshimura-182250" TargetMode="External"/><Relationship Id="rId177" Type="http://schemas.openxmlformats.org/officeDocument/2006/relationships/hyperlink" Target="https://quantumbrilliance.com/" TargetMode="External"/><Relationship Id="rId150" Type="http://schemas.openxmlformats.org/officeDocument/2006/relationships/hyperlink" Target="https://www.linkedin.com/in/jwsuarez" TargetMode="External"/><Relationship Id="rId149" Type="http://schemas.openxmlformats.org/officeDocument/2006/relationships/hyperlink" Target="https://www.quera.com/" TargetMode="External"/><Relationship Id="rId148" Type="http://schemas.openxmlformats.org/officeDocument/2006/relationships/hyperlink" Target="https://www.linkedin.com/in/yaohaohui" TargetMode="External"/><Relationship Id="rId143" Type="http://schemas.openxmlformats.org/officeDocument/2006/relationships/hyperlink" Target="http://www.quantumcomputinginc.com" TargetMode="External"/><Relationship Id="rId142" Type="http://schemas.openxmlformats.org/officeDocument/2006/relationships/hyperlink" Target="https://www.linkedin.com/in/joseph-dhu-china" TargetMode="External"/><Relationship Id="rId141" Type="http://schemas.openxmlformats.org/officeDocument/2006/relationships/hyperlink" Target="http://www.tsmc.com" TargetMode="External"/><Relationship Id="rId140" Type="http://schemas.openxmlformats.org/officeDocument/2006/relationships/hyperlink" Target="https://www.linkedin.com/in/steven-schulman-61b6218" TargetMode="External"/><Relationship Id="rId147" Type="http://schemas.openxmlformats.org/officeDocument/2006/relationships/hyperlink" Target="http://en.xtalpi.com" TargetMode="External"/><Relationship Id="rId146" Type="http://schemas.openxmlformats.org/officeDocument/2006/relationships/hyperlink" Target="https://www.linkedin.com/in/andrea-shan-791b84126" TargetMode="External"/><Relationship Id="rId145" Type="http://schemas.openxmlformats.org/officeDocument/2006/relationships/hyperlink" Target="http://en.xtalpi.com" TargetMode="External"/><Relationship Id="rId144" Type="http://schemas.openxmlformats.org/officeDocument/2006/relationships/hyperlink" Target="https://www.linkedin.com/in/karen-jeffers-baa0305" TargetMode="External"/><Relationship Id="rId139" Type="http://schemas.openxmlformats.org/officeDocument/2006/relationships/hyperlink" Target="http://www.tsmc.com" TargetMode="External"/><Relationship Id="rId138" Type="http://schemas.openxmlformats.org/officeDocument/2006/relationships/hyperlink" Target="https://www.linkedin.com/in/joseph-dhu-china" TargetMode="External"/><Relationship Id="rId137" Type="http://schemas.openxmlformats.org/officeDocument/2006/relationships/hyperlink" Target="http://www.tsmc.com" TargetMode="External"/><Relationship Id="rId132" Type="http://schemas.openxmlformats.org/officeDocument/2006/relationships/hyperlink" Target="https://www.linkedin.com/in/loc-ho-xuan-275a036b" TargetMode="External"/><Relationship Id="rId131" Type="http://schemas.openxmlformats.org/officeDocument/2006/relationships/hyperlink" Target="http://www.toshiba.com.vn" TargetMode="External"/><Relationship Id="rId130" Type="http://schemas.openxmlformats.org/officeDocument/2006/relationships/hyperlink" Target="https://www.linkedin.com/in/speakwithjlo" TargetMode="External"/><Relationship Id="rId136" Type="http://schemas.openxmlformats.org/officeDocument/2006/relationships/hyperlink" Target="https://www.linkedin.com/in/steven-schulman-61b6218" TargetMode="External"/><Relationship Id="rId135" Type="http://schemas.openxmlformats.org/officeDocument/2006/relationships/hyperlink" Target="http://www.tsmc.com" TargetMode="External"/><Relationship Id="rId134" Type="http://schemas.openxmlformats.org/officeDocument/2006/relationships/hyperlink" Target="https://www.linkedin.com/in/jason-spradley-phr-169488a" TargetMode="External"/><Relationship Id="rId133" Type="http://schemas.openxmlformats.org/officeDocument/2006/relationships/hyperlink" Target="http://www.toshiba.com/tic" TargetMode="External"/><Relationship Id="rId172" Type="http://schemas.openxmlformats.org/officeDocument/2006/relationships/hyperlink" Target="https://www.linkedin.com/in/yaohaohui" TargetMode="External"/><Relationship Id="rId171" Type="http://schemas.openxmlformats.org/officeDocument/2006/relationships/hyperlink" Target="http://en.xtalpi.com" TargetMode="External"/><Relationship Id="rId170" Type="http://schemas.openxmlformats.org/officeDocument/2006/relationships/hyperlink" Target="https://www.linkedin.com/in/andrea-shan-791b84126" TargetMode="External"/><Relationship Id="rId165" Type="http://schemas.openxmlformats.org/officeDocument/2006/relationships/hyperlink" Target="http://rigetti.com" TargetMode="External"/><Relationship Id="rId164" Type="http://schemas.openxmlformats.org/officeDocument/2006/relationships/hyperlink" Target="https://www.linkedin.com/in/alyssonvrielink" TargetMode="External"/><Relationship Id="rId163" Type="http://schemas.openxmlformats.org/officeDocument/2006/relationships/hyperlink" Target="http://rigetti.com" TargetMode="External"/><Relationship Id="rId162" Type="http://schemas.openxmlformats.org/officeDocument/2006/relationships/hyperlink" Target="https://www.linkedin.com/in/josh-mutus-68140520" TargetMode="External"/><Relationship Id="rId169" Type="http://schemas.openxmlformats.org/officeDocument/2006/relationships/hyperlink" Target="http://en.xtalpi.com" TargetMode="External"/><Relationship Id="rId168" Type="http://schemas.openxmlformats.org/officeDocument/2006/relationships/hyperlink" Target="https://www.linkedin.com/in/karen-jeffers-baa0305" TargetMode="External"/><Relationship Id="rId167" Type="http://schemas.openxmlformats.org/officeDocument/2006/relationships/hyperlink" Target="http://www.quantumcomputinginc.com" TargetMode="External"/><Relationship Id="rId166" Type="http://schemas.openxmlformats.org/officeDocument/2006/relationships/hyperlink" Target="https://www.linkedin.com/in/mark-hodson-23097277" TargetMode="External"/><Relationship Id="rId161" Type="http://schemas.openxmlformats.org/officeDocument/2006/relationships/hyperlink" Target="http://rigetti.com" TargetMode="External"/><Relationship Id="rId160" Type="http://schemas.openxmlformats.org/officeDocument/2006/relationships/hyperlink" Target="https://www.linkedin.com/in/axdhill" TargetMode="External"/><Relationship Id="rId159" Type="http://schemas.openxmlformats.org/officeDocument/2006/relationships/hyperlink" Target="http://rigetti.com" TargetMode="External"/><Relationship Id="rId154" Type="http://schemas.openxmlformats.org/officeDocument/2006/relationships/hyperlink" Target="https://www.linkedin.com/in/jaesung-hwang-6b093bb9" TargetMode="External"/><Relationship Id="rId153" Type="http://schemas.openxmlformats.org/officeDocument/2006/relationships/hyperlink" Target="http://en.xtalpi.com" TargetMode="External"/><Relationship Id="rId152" Type="http://schemas.openxmlformats.org/officeDocument/2006/relationships/hyperlink" Target="https://www.linkedin.com/in/bincaophd" TargetMode="External"/><Relationship Id="rId151" Type="http://schemas.openxmlformats.org/officeDocument/2006/relationships/hyperlink" Target="http://en.xtalpi.com" TargetMode="External"/><Relationship Id="rId158" Type="http://schemas.openxmlformats.org/officeDocument/2006/relationships/hyperlink" Target="https://www.linkedin.com/in/janelle-del-rosso-2a072812" TargetMode="External"/><Relationship Id="rId157" Type="http://schemas.openxmlformats.org/officeDocument/2006/relationships/hyperlink" Target="http://rigetti.com" TargetMode="External"/><Relationship Id="rId156" Type="http://schemas.openxmlformats.org/officeDocument/2006/relationships/hyperlink" Target="https://www.linkedin.com/in/cdtaylor" TargetMode="External"/><Relationship Id="rId155" Type="http://schemas.openxmlformats.org/officeDocument/2006/relationships/hyperlink" Target="http://www.qcware.com" TargetMode="External"/><Relationship Id="rId107" Type="http://schemas.openxmlformats.org/officeDocument/2006/relationships/hyperlink" Target="https://www.algorithmiq.fi" TargetMode="External"/><Relationship Id="rId106" Type="http://schemas.openxmlformats.org/officeDocument/2006/relationships/hyperlink" Target="https://www.linkedin.com/in/dklin" TargetMode="External"/><Relationship Id="rId105" Type="http://schemas.openxmlformats.org/officeDocument/2006/relationships/hyperlink" Target="https://www.algorithmiq.fi" TargetMode="External"/><Relationship Id="rId104" Type="http://schemas.openxmlformats.org/officeDocument/2006/relationships/hyperlink" Target="https://www.linkedin.com/in/fabien-qu%C3%A9r%C3%A9-1971a9b5" TargetMode="External"/><Relationship Id="rId109" Type="http://schemas.openxmlformats.org/officeDocument/2006/relationships/hyperlink" Target="https://www.algorithmiq.fi" TargetMode="External"/><Relationship Id="rId108" Type="http://schemas.openxmlformats.org/officeDocument/2006/relationships/hyperlink" Target="https://www.linkedin.com/in/boris-sokolov-7301a7205" TargetMode="External"/><Relationship Id="rId103" Type="http://schemas.openxmlformats.org/officeDocument/2006/relationships/hyperlink" Target="https://www.pasqal.com/" TargetMode="External"/><Relationship Id="rId102" Type="http://schemas.openxmlformats.org/officeDocument/2006/relationships/hyperlink" Target="https://www.linkedin.com/in/jkerisit" TargetMode="External"/><Relationship Id="rId101" Type="http://schemas.openxmlformats.org/officeDocument/2006/relationships/hyperlink" Target="https://www.pasqal.com/" TargetMode="External"/><Relationship Id="rId100" Type="http://schemas.openxmlformats.org/officeDocument/2006/relationships/hyperlink" Target="https://www.linkedin.com/in/guillaume-schmid-4b145a3" TargetMode="External"/><Relationship Id="rId129" Type="http://schemas.openxmlformats.org/officeDocument/2006/relationships/hyperlink" Target="https://www.toshiba.com" TargetMode="External"/><Relationship Id="rId128" Type="http://schemas.openxmlformats.org/officeDocument/2006/relationships/hyperlink" Target="https://www.linkedin.com/in/atsushi-mikuni-740139121" TargetMode="External"/><Relationship Id="rId127" Type="http://schemas.openxmlformats.org/officeDocument/2006/relationships/hyperlink" Target="https://www.toshiba.com" TargetMode="External"/><Relationship Id="rId126" Type="http://schemas.openxmlformats.org/officeDocument/2006/relationships/hyperlink" Target="https://www.linkedin.com/in/trevor-chaloux-5a34ba7" TargetMode="External"/><Relationship Id="rId121" Type="http://schemas.openxmlformats.org/officeDocument/2006/relationships/hyperlink" Target="https://www.quera.com/" TargetMode="External"/><Relationship Id="rId120" Type="http://schemas.openxmlformats.org/officeDocument/2006/relationships/hyperlink" Target="https://www.linkedin.com/in/roger-luo-dev" TargetMode="External"/><Relationship Id="rId125" Type="http://schemas.openxmlformats.org/officeDocument/2006/relationships/hyperlink" Target="https://www.quera.com/" TargetMode="External"/><Relationship Id="rId124" Type="http://schemas.openxmlformats.org/officeDocument/2006/relationships/hyperlink" Target="https://www.linkedin.com/in/vibhor-kapur-20a46522" TargetMode="External"/><Relationship Id="rId123" Type="http://schemas.openxmlformats.org/officeDocument/2006/relationships/hyperlink" Target="http://www.qcin.org" TargetMode="External"/><Relationship Id="rId122" Type="http://schemas.openxmlformats.org/officeDocument/2006/relationships/hyperlink" Target="https://www.linkedin.com/in/kenneth-m-ohara" TargetMode="External"/><Relationship Id="rId118" Type="http://schemas.openxmlformats.org/officeDocument/2006/relationships/hyperlink" Target="https://www.linkedin.com/in/takuya-kitagawa-2b366117" TargetMode="External"/><Relationship Id="rId117" Type="http://schemas.openxmlformats.org/officeDocument/2006/relationships/hyperlink" Target="https://www.quera.com/" TargetMode="External"/><Relationship Id="rId116" Type="http://schemas.openxmlformats.org/officeDocument/2006/relationships/hyperlink" Target="https://www.linkedin.com/in/somil-tyagi-17947574" TargetMode="External"/><Relationship Id="rId115" Type="http://schemas.openxmlformats.org/officeDocument/2006/relationships/hyperlink" Target="http://www.qcin.org" TargetMode="External"/><Relationship Id="rId119" Type="http://schemas.openxmlformats.org/officeDocument/2006/relationships/hyperlink" Target="https://www.quera.com/" TargetMode="External"/><Relationship Id="rId110" Type="http://schemas.openxmlformats.org/officeDocument/2006/relationships/hyperlink" Target="https://www.linkedin.com/in/stfnmangini" TargetMode="External"/><Relationship Id="rId114" Type="http://schemas.openxmlformats.org/officeDocument/2006/relationships/hyperlink" Target="https://www.linkedin.com/in/saurabh-arora-a7b6b0b" TargetMode="External"/><Relationship Id="rId113" Type="http://schemas.openxmlformats.org/officeDocument/2006/relationships/hyperlink" Target="http://www.qcin.org" TargetMode="External"/><Relationship Id="rId112" Type="http://schemas.openxmlformats.org/officeDocument/2006/relationships/hyperlink" Target="https://www.linkedin.com/in/sabrina-maniscalco" TargetMode="External"/><Relationship Id="rId111" Type="http://schemas.openxmlformats.org/officeDocument/2006/relationships/hyperlink" Target="https://www.algorithmiq.fi" TargetMode="External"/></Relationships>
</file>

<file path=xl/worksheets/_rels/sheet24.xml.rels><?xml version="1.0" encoding="UTF-8" standalone="yes"?><Relationships xmlns="http://schemas.openxmlformats.org/package/2006/relationships"><Relationship Id="rId392" Type="http://schemas.openxmlformats.org/officeDocument/2006/relationships/hyperlink" Target="https://www.linkedin.com/in/jason-svoboda" TargetMode="External"/><Relationship Id="rId391" Type="http://schemas.openxmlformats.org/officeDocument/2006/relationships/hyperlink" Target="http://www.nea.com" TargetMode="External"/><Relationship Id="rId390" Type="http://schemas.openxmlformats.org/officeDocument/2006/relationships/hyperlink" Target="https://www.linkedin.com/in/jarredrossi" TargetMode="External"/><Relationship Id="rId1" Type="http://schemas.openxmlformats.org/officeDocument/2006/relationships/hyperlink" Target="https://www.berkshirehathawayautomotive.com" TargetMode="External"/><Relationship Id="rId2" Type="http://schemas.openxmlformats.org/officeDocument/2006/relationships/hyperlink" Target="https://www.linkedin.com/in/aaron-d-78126b150" TargetMode="External"/><Relationship Id="rId3" Type="http://schemas.openxmlformats.org/officeDocument/2006/relationships/hyperlink" Target="http://www.orangewood.co" TargetMode="External"/><Relationship Id="rId4" Type="http://schemas.openxmlformats.org/officeDocument/2006/relationships/hyperlink" Target="https://www.linkedin.com/in/abhinavdas1985" TargetMode="External"/><Relationship Id="rId9" Type="http://schemas.openxmlformats.org/officeDocument/2006/relationships/hyperlink" Target="http://www.inveready.com" TargetMode="External"/><Relationship Id="rId385" Type="http://schemas.openxmlformats.org/officeDocument/2006/relationships/hyperlink" Target="https://www.lockheedmartin.com" TargetMode="External"/><Relationship Id="rId384" Type="http://schemas.openxmlformats.org/officeDocument/2006/relationships/hyperlink" Target="https://www.linkedin.com/in/jamie-kim-5b54b432" TargetMode="External"/><Relationship Id="rId383" Type="http://schemas.openxmlformats.org/officeDocument/2006/relationships/hyperlink" Target="http://www.admcapital.com" TargetMode="External"/><Relationship Id="rId382" Type="http://schemas.openxmlformats.org/officeDocument/2006/relationships/hyperlink" Target="https://www.linkedin.com/in/james-yeo-1b968337" TargetMode="External"/><Relationship Id="rId5" Type="http://schemas.openxmlformats.org/officeDocument/2006/relationships/hyperlink" Target="https://www.bankofamerica.com" TargetMode="External"/><Relationship Id="rId389" Type="http://schemas.openxmlformats.org/officeDocument/2006/relationships/hyperlink" Target="http://www.citigroup.com" TargetMode="External"/><Relationship Id="rId6" Type="http://schemas.openxmlformats.org/officeDocument/2006/relationships/hyperlink" Target="https://www.linkedin.com/in/abhishek-b-aa4664a" TargetMode="External"/><Relationship Id="rId388" Type="http://schemas.openxmlformats.org/officeDocument/2006/relationships/hyperlink" Target="https://www.linkedin.com/in/janusz-lisiecki-a18570b" TargetMode="External"/><Relationship Id="rId7" Type="http://schemas.openxmlformats.org/officeDocument/2006/relationships/hyperlink" Target="http://www.troweprice.com" TargetMode="External"/><Relationship Id="rId387" Type="http://schemas.openxmlformats.org/officeDocument/2006/relationships/hyperlink" Target="http://www.nvidia.com" TargetMode="External"/><Relationship Id="rId8" Type="http://schemas.openxmlformats.org/officeDocument/2006/relationships/hyperlink" Target="https://www.linkedin.com/in/aditi--singh" TargetMode="External"/><Relationship Id="rId386" Type="http://schemas.openxmlformats.org/officeDocument/2006/relationships/hyperlink" Target="https://www.linkedin.com/in/janbaadengee" TargetMode="External"/><Relationship Id="rId381" Type="http://schemas.openxmlformats.org/officeDocument/2006/relationships/hyperlink" Target="http://www.smfg.co.jp/english/" TargetMode="External"/><Relationship Id="rId380" Type="http://schemas.openxmlformats.org/officeDocument/2006/relationships/hyperlink" Target="https://www.linkedin.com/in/softwareandplatforms" TargetMode="External"/><Relationship Id="rId379" Type="http://schemas.openxmlformats.org/officeDocument/2006/relationships/hyperlink" Target="https://goo.gle/3DLEokh" TargetMode="External"/><Relationship Id="rId374" Type="http://schemas.openxmlformats.org/officeDocument/2006/relationships/hyperlink" Target="https://www.linkedin.com/in/james-cortez-cfa-b39b057b" TargetMode="External"/><Relationship Id="rId373" Type="http://schemas.openxmlformats.org/officeDocument/2006/relationships/hyperlink" Target="https://www.linkedin.com/in/jacquicook" TargetMode="External"/><Relationship Id="rId372" Type="http://schemas.openxmlformats.org/officeDocument/2006/relationships/hyperlink" Target="https://www.northerntrust.com/about-us/careers" TargetMode="External"/><Relationship Id="rId371" Type="http://schemas.openxmlformats.org/officeDocument/2006/relationships/hyperlink" Target="https://www.linkedin.com/in/jackson-f-47537695" TargetMode="External"/><Relationship Id="rId378" Type="http://schemas.openxmlformats.org/officeDocument/2006/relationships/hyperlink" Target="https://www.linkedin.com/in/james-honan-90506825" TargetMode="External"/><Relationship Id="rId377" Type="http://schemas.openxmlformats.org/officeDocument/2006/relationships/hyperlink" Target="http://www.blackrock.com" TargetMode="External"/><Relationship Id="rId376" Type="http://schemas.openxmlformats.org/officeDocument/2006/relationships/hyperlink" Target="https://www.linkedin.com/in/james-cramer-0550a16" TargetMode="External"/><Relationship Id="rId375" Type="http://schemas.openxmlformats.org/officeDocument/2006/relationships/hyperlink" Target="http://www.commerce.gov/" TargetMode="External"/><Relationship Id="rId396" Type="http://schemas.openxmlformats.org/officeDocument/2006/relationships/hyperlink" Target="https://www.linkedin.com/in/javier-sepulveda-navarro" TargetMode="External"/><Relationship Id="rId395" Type="http://schemas.openxmlformats.org/officeDocument/2006/relationships/hyperlink" Target="http://www.statestreet.com" TargetMode="External"/><Relationship Id="rId394" Type="http://schemas.openxmlformats.org/officeDocument/2006/relationships/hyperlink" Target="https://www.linkedin.com/in/javier-fern%C3%A1ndez-7916357" TargetMode="External"/><Relationship Id="rId393" Type="http://schemas.openxmlformats.org/officeDocument/2006/relationships/hyperlink" Target="http://www.columbusvp.com" TargetMode="External"/><Relationship Id="rId399" Type="http://schemas.openxmlformats.org/officeDocument/2006/relationships/hyperlink" Target="http://www.eib.org" TargetMode="External"/><Relationship Id="rId398" Type="http://schemas.openxmlformats.org/officeDocument/2006/relationships/hyperlink" Target="https://www.linkedin.com/in/jayden-basha-164624159" TargetMode="External"/><Relationship Id="rId397" Type="http://schemas.openxmlformats.org/officeDocument/2006/relationships/hyperlink" Target="http://www.investible.com" TargetMode="External"/><Relationship Id="rId808" Type="http://schemas.openxmlformats.org/officeDocument/2006/relationships/hyperlink" Target="https://global.softbank" TargetMode="External"/><Relationship Id="rId807" Type="http://schemas.openxmlformats.org/officeDocument/2006/relationships/hyperlink" Target="https://www.linkedin.com/in/ryan-vitale-01691263" TargetMode="External"/><Relationship Id="rId806" Type="http://schemas.openxmlformats.org/officeDocument/2006/relationships/hyperlink" Target="http://globalcareers.lge.com" TargetMode="External"/><Relationship Id="rId805" Type="http://schemas.openxmlformats.org/officeDocument/2006/relationships/hyperlink" Target="https://www.linkedin.com/in/ryan-mccaughey-pmp-bb359a9" TargetMode="External"/><Relationship Id="rId809" Type="http://schemas.openxmlformats.org/officeDocument/2006/relationships/hyperlink" Target="https://www.linkedin.com/in/ryo-t-54132398" TargetMode="External"/><Relationship Id="rId800" Type="http://schemas.openxmlformats.org/officeDocument/2006/relationships/hyperlink" Target="http://www.bmo.com" TargetMode="External"/><Relationship Id="rId804" Type="http://schemas.openxmlformats.org/officeDocument/2006/relationships/hyperlink" Target="https://www.bankofamerica.com" TargetMode="External"/><Relationship Id="rId803" Type="http://schemas.openxmlformats.org/officeDocument/2006/relationships/hyperlink" Target="https://www.linkedin.com/in/ryan-long-39a8b285" TargetMode="External"/><Relationship Id="rId802" Type="http://schemas.openxmlformats.org/officeDocument/2006/relationships/hyperlink" Target="http://inventurechem.com" TargetMode="External"/><Relationship Id="rId801" Type="http://schemas.openxmlformats.org/officeDocument/2006/relationships/hyperlink" Target="https://www.linkedin.com/in/ryan-larson-mba-cfe-78a1bb46" TargetMode="External"/><Relationship Id="rId40" Type="http://schemas.openxmlformats.org/officeDocument/2006/relationships/hyperlink" Target="https://www.linkedin.com/in/allygulliverdavies" TargetMode="External"/><Relationship Id="rId42" Type="http://schemas.openxmlformats.org/officeDocument/2006/relationships/hyperlink" Target="https://www.linkedin.com/in/amirsatvat" TargetMode="External"/><Relationship Id="rId41" Type="http://schemas.openxmlformats.org/officeDocument/2006/relationships/hyperlink" Target="https://game.qq.com/" TargetMode="External"/><Relationship Id="rId44" Type="http://schemas.openxmlformats.org/officeDocument/2006/relationships/hyperlink" Target="https://www.linkedin.com/in/amitpanalkar" TargetMode="External"/><Relationship Id="rId43" Type="http://schemas.openxmlformats.org/officeDocument/2006/relationships/hyperlink" Target="http://www.blackrock.com" TargetMode="External"/><Relationship Id="rId46" Type="http://schemas.openxmlformats.org/officeDocument/2006/relationships/hyperlink" Target="https://www.linkedin.com/in/amit-rajpal-60890aa" TargetMode="External"/><Relationship Id="rId45" Type="http://schemas.openxmlformats.org/officeDocument/2006/relationships/hyperlink" Target="https://www.mwam.com/" TargetMode="External"/><Relationship Id="rId745" Type="http://schemas.openxmlformats.org/officeDocument/2006/relationships/hyperlink" Target="https://www.linkedin.com/in/rahulpatilm" TargetMode="External"/><Relationship Id="rId744" Type="http://schemas.openxmlformats.org/officeDocument/2006/relationships/hyperlink" Target="http://www.smfg.co.jp/english/" TargetMode="External"/><Relationship Id="rId743" Type="http://schemas.openxmlformats.org/officeDocument/2006/relationships/hyperlink" Target="https://www.linkedin.com/in/rafael-vidal-m-f" TargetMode="External"/><Relationship Id="rId742" Type="http://schemas.openxmlformats.org/officeDocument/2006/relationships/hyperlink" Target="https://www.arval.com/privacy" TargetMode="External"/><Relationship Id="rId749" Type="http://schemas.openxmlformats.org/officeDocument/2006/relationships/hyperlink" Target="https://www.linkedin.com/in/rvsingh" TargetMode="External"/><Relationship Id="rId748" Type="http://schemas.openxmlformats.org/officeDocument/2006/relationships/hyperlink" Target="http://www.statestreet.com" TargetMode="External"/><Relationship Id="rId747" Type="http://schemas.openxmlformats.org/officeDocument/2006/relationships/hyperlink" Target="https://www.linkedin.com/in/raj-bhandal-30a6b52" TargetMode="External"/><Relationship Id="rId746" Type="http://schemas.openxmlformats.org/officeDocument/2006/relationships/hyperlink" Target="http://www.mitacs.ca" TargetMode="External"/><Relationship Id="rId48" Type="http://schemas.openxmlformats.org/officeDocument/2006/relationships/hyperlink" Target="https://www.linkedin.com/in/amitshofar" TargetMode="External"/><Relationship Id="rId47" Type="http://schemas.openxmlformats.org/officeDocument/2006/relationships/hyperlink" Target="http://www.samsungcatalyst.com" TargetMode="External"/><Relationship Id="rId49" Type="http://schemas.openxmlformats.org/officeDocument/2006/relationships/hyperlink" Target="https://www.tencent.com/en-us/" TargetMode="External"/><Relationship Id="rId741" Type="http://schemas.openxmlformats.org/officeDocument/2006/relationships/hyperlink" Target="https://www.linkedin.com/in/rachitkumar2312" TargetMode="External"/><Relationship Id="rId740" Type="http://schemas.openxmlformats.org/officeDocument/2006/relationships/hyperlink" Target="http://www.citigroup.com" TargetMode="External"/><Relationship Id="rId31" Type="http://schemas.openxmlformats.org/officeDocument/2006/relationships/hyperlink" Target="http://www.cidgroup.co.uk" TargetMode="External"/><Relationship Id="rId30" Type="http://schemas.openxmlformats.org/officeDocument/2006/relationships/hyperlink" Target="https://www.linkedin.com/in/alexis-halaby-7a65715a" TargetMode="External"/><Relationship Id="rId33" Type="http://schemas.openxmlformats.org/officeDocument/2006/relationships/hyperlink" Target="http://svangel.com" TargetMode="External"/><Relationship Id="rId32" Type="http://schemas.openxmlformats.org/officeDocument/2006/relationships/hyperlink" Target="https://www.linkedin.com/in/alfie-soulsby-a90625305" TargetMode="External"/><Relationship Id="rId35" Type="http://schemas.openxmlformats.org/officeDocument/2006/relationships/hyperlink" Target="http://www.nvidia.com" TargetMode="External"/><Relationship Id="rId34" Type="http://schemas.openxmlformats.org/officeDocument/2006/relationships/hyperlink" Target="https://www.linkedin.com/in/ali-ansari-2b9438156" TargetMode="External"/><Relationship Id="rId739" Type="http://schemas.openxmlformats.org/officeDocument/2006/relationships/hyperlink" Target="https://www.linkedin.com/in/qi-song-175774219" TargetMode="External"/><Relationship Id="rId734" Type="http://schemas.openxmlformats.org/officeDocument/2006/relationships/hyperlink" Target="http://www.blackrock.com" TargetMode="External"/><Relationship Id="rId733" Type="http://schemas.openxmlformats.org/officeDocument/2006/relationships/hyperlink" Target="https://www.linkedin.com/in/prakash-rautaray-a9b32219" TargetMode="External"/><Relationship Id="rId732" Type="http://schemas.openxmlformats.org/officeDocument/2006/relationships/hyperlink" Target="https://group.legalandgeneral.com/en" TargetMode="External"/><Relationship Id="rId731" Type="http://schemas.openxmlformats.org/officeDocument/2006/relationships/hyperlink" Target="https://www.linkedin.com/in/prakash-krishnamurthy" TargetMode="External"/><Relationship Id="rId738" Type="http://schemas.openxmlformats.org/officeDocument/2006/relationships/hyperlink" Target="https://5ycap.com/" TargetMode="External"/><Relationship Id="rId737" Type="http://schemas.openxmlformats.org/officeDocument/2006/relationships/hyperlink" Target="https://www.linkedin.com/in/prateesh-maheshwari" TargetMode="External"/><Relationship Id="rId736" Type="http://schemas.openxmlformats.org/officeDocument/2006/relationships/hyperlink" Target="https://www.maverickventures.com/" TargetMode="External"/><Relationship Id="rId735" Type="http://schemas.openxmlformats.org/officeDocument/2006/relationships/hyperlink" Target="https://www.linkedin.com/in/prashant-mehta-5770252" TargetMode="External"/><Relationship Id="rId37" Type="http://schemas.openxmlformats.org/officeDocument/2006/relationships/hyperlink" Target="http://www.mitacs.ca" TargetMode="External"/><Relationship Id="rId36" Type="http://schemas.openxmlformats.org/officeDocument/2006/relationships/hyperlink" Target="https://www.linkedin.com/in/aliheydari" TargetMode="External"/><Relationship Id="rId39" Type="http://schemas.openxmlformats.org/officeDocument/2006/relationships/hyperlink" Target="https://www.australia.gov.au" TargetMode="External"/><Relationship Id="rId38" Type="http://schemas.openxmlformats.org/officeDocument/2006/relationships/hyperlink" Target="https://www.linkedin.com/in/allisonabrennan" TargetMode="External"/><Relationship Id="rId730" Type="http://schemas.openxmlformats.org/officeDocument/2006/relationships/hyperlink" Target="http://www.fidelity.com" TargetMode="External"/><Relationship Id="rId20" Type="http://schemas.openxmlformats.org/officeDocument/2006/relationships/hyperlink" Target="https://www.linkedin.com/in/albert-staszak-0b2442a6" TargetMode="External"/><Relationship Id="rId22" Type="http://schemas.openxmlformats.org/officeDocument/2006/relationships/hyperlink" Target="https://www.linkedin.com/in/alex-pelekhaty-7498091b" TargetMode="External"/><Relationship Id="rId21" Type="http://schemas.openxmlformats.org/officeDocument/2006/relationships/hyperlink" Target="http://www.hudsonbaycapital.com" TargetMode="External"/><Relationship Id="rId24" Type="http://schemas.openxmlformats.org/officeDocument/2006/relationships/hyperlink" Target="https://www.linkedin.com/in/alexander-l%C3%BCbcke" TargetMode="External"/><Relationship Id="rId23" Type="http://schemas.openxmlformats.org/officeDocument/2006/relationships/hyperlink" Target="http://www.inventure.capital/" TargetMode="External"/><Relationship Id="rId767" Type="http://schemas.openxmlformats.org/officeDocument/2006/relationships/hyperlink" Target="https://www.linkedin.com/in/rebeccajinks" TargetMode="External"/><Relationship Id="rId766" Type="http://schemas.openxmlformats.org/officeDocument/2006/relationships/hyperlink" Target="http://www.arena.gov.au" TargetMode="External"/><Relationship Id="rId765" Type="http://schemas.openxmlformats.org/officeDocument/2006/relationships/hyperlink" Target="https://www.linkedin.com/in/ray-schuder" TargetMode="External"/><Relationship Id="rId764" Type="http://schemas.openxmlformats.org/officeDocument/2006/relationships/hyperlink" Target="http://www.samsungcatalyst.com" TargetMode="External"/><Relationship Id="rId769" Type="http://schemas.openxmlformats.org/officeDocument/2006/relationships/hyperlink" Target="https://goo.gle/3DLEokh" TargetMode="External"/><Relationship Id="rId768" Type="http://schemas.openxmlformats.org/officeDocument/2006/relationships/hyperlink" Target="https://www.linkedin.com/in/ryanregina" TargetMode="External"/><Relationship Id="rId26" Type="http://schemas.openxmlformats.org/officeDocument/2006/relationships/hyperlink" Target="https://www.linkedin.com/in/alexandre-biau-ba39883" TargetMode="External"/><Relationship Id="rId25" Type="http://schemas.openxmlformats.org/officeDocument/2006/relationships/hyperlink" Target="http://www.supernovainvest.com" TargetMode="External"/><Relationship Id="rId28" Type="http://schemas.openxmlformats.org/officeDocument/2006/relationships/hyperlink" Target="https://www.linkedin.com/in/alexiabrume" TargetMode="External"/><Relationship Id="rId27" Type="http://schemas.openxmlformats.org/officeDocument/2006/relationships/hyperlink" Target="https://game.qq.com/" TargetMode="External"/><Relationship Id="rId763" Type="http://schemas.openxmlformats.org/officeDocument/2006/relationships/hyperlink" Target="https://www.linkedin.com/in/randall-j-heffernan-cpa-mba-64a3144" TargetMode="External"/><Relationship Id="rId29" Type="http://schemas.openxmlformats.org/officeDocument/2006/relationships/hyperlink" Target="https://www.deshaw.com/" TargetMode="External"/><Relationship Id="rId762" Type="http://schemas.openxmlformats.org/officeDocument/2006/relationships/hyperlink" Target="http://www.nea.com" TargetMode="External"/><Relationship Id="rId761" Type="http://schemas.openxmlformats.org/officeDocument/2006/relationships/hyperlink" Target="https://www.linkedin.com/in/ramkumargopal" TargetMode="External"/><Relationship Id="rId760" Type="http://schemas.openxmlformats.org/officeDocument/2006/relationships/hyperlink" Target="http://www.franklinresources.com" TargetMode="External"/><Relationship Id="rId11" Type="http://schemas.openxmlformats.org/officeDocument/2006/relationships/hyperlink" Target="https://goo.gle/3DLEokh" TargetMode="External"/><Relationship Id="rId10" Type="http://schemas.openxmlformats.org/officeDocument/2006/relationships/hyperlink" Target="https://www.linkedin.com/in/adri%C3%A0-roca-valls-472019120" TargetMode="External"/><Relationship Id="rId13" Type="http://schemas.openxmlformats.org/officeDocument/2006/relationships/hyperlink" Target="http://www.nvidia.com" TargetMode="External"/><Relationship Id="rId12" Type="http://schemas.openxmlformats.org/officeDocument/2006/relationships/hyperlink" Target="https://www.linkedin.com/in/adrianmaharaj" TargetMode="External"/><Relationship Id="rId756" Type="http://schemas.openxmlformats.org/officeDocument/2006/relationships/hyperlink" Target="https://bnpp.lk/E2gMao" TargetMode="External"/><Relationship Id="rId755" Type="http://schemas.openxmlformats.org/officeDocument/2006/relationships/hyperlink" Target="https://www.linkedin.com/in/ralphzurkinden" TargetMode="External"/><Relationship Id="rId754" Type="http://schemas.openxmlformats.org/officeDocument/2006/relationships/hyperlink" Target="https://www.verve.vc/" TargetMode="External"/><Relationship Id="rId753" Type="http://schemas.openxmlformats.org/officeDocument/2006/relationships/hyperlink" Target="https://www.linkedin.com/in/groverrajat" TargetMode="External"/><Relationship Id="rId759" Type="http://schemas.openxmlformats.org/officeDocument/2006/relationships/hyperlink" Target="https://www.linkedin.com/in/ramangudimellapmp" TargetMode="External"/><Relationship Id="rId758" Type="http://schemas.openxmlformats.org/officeDocument/2006/relationships/hyperlink" Target="http://www.statestreet.com" TargetMode="External"/><Relationship Id="rId757" Type="http://schemas.openxmlformats.org/officeDocument/2006/relationships/hyperlink" Target="https://www.linkedin.com/in/ramakrishna-p-762a251" TargetMode="External"/><Relationship Id="rId15" Type="http://schemas.openxmlformats.org/officeDocument/2006/relationships/hyperlink" Target="https://www.sumitomocorp.com/en/global/" TargetMode="External"/><Relationship Id="rId14" Type="http://schemas.openxmlformats.org/officeDocument/2006/relationships/hyperlink" Target="https://www.linkedin.com/in/yousufzai" TargetMode="External"/><Relationship Id="rId17" Type="http://schemas.openxmlformats.org/officeDocument/2006/relationships/hyperlink" Target="http://eismea.ec.europa.eu/" TargetMode="External"/><Relationship Id="rId16" Type="http://schemas.openxmlformats.org/officeDocument/2006/relationships/hyperlink" Target="https://www.linkedin.com/in/akash-das-61625854" TargetMode="External"/><Relationship Id="rId19" Type="http://schemas.openxmlformats.org/officeDocument/2006/relationships/hyperlink" Target="http://www.goldmansachs.com" TargetMode="External"/><Relationship Id="rId752" Type="http://schemas.openxmlformats.org/officeDocument/2006/relationships/hyperlink" Target="https://www.australia.gov.au" TargetMode="External"/><Relationship Id="rId18" Type="http://schemas.openxmlformats.org/officeDocument/2006/relationships/hyperlink" Target="https://www.linkedin.com/in/albert-polman-8b745358" TargetMode="External"/><Relationship Id="rId751" Type="http://schemas.openxmlformats.org/officeDocument/2006/relationships/hyperlink" Target="https://www.linkedin.com/in/rajthejaswi" TargetMode="External"/><Relationship Id="rId750" Type="http://schemas.openxmlformats.org/officeDocument/2006/relationships/hyperlink" Target="http://www.statestreet.com" TargetMode="External"/><Relationship Id="rId84" Type="http://schemas.openxmlformats.org/officeDocument/2006/relationships/hyperlink" Target="https://www.cdpventurecapital.it/" TargetMode="External"/><Relationship Id="rId83" Type="http://schemas.openxmlformats.org/officeDocument/2006/relationships/hyperlink" Target="https://www.linkedin.com/in/anna-buisman-1b581022b" TargetMode="External"/><Relationship Id="rId86" Type="http://schemas.openxmlformats.org/officeDocument/2006/relationships/hyperlink" Target="http://www.monetagroup.com" TargetMode="External"/><Relationship Id="rId85" Type="http://schemas.openxmlformats.org/officeDocument/2006/relationships/hyperlink" Target="https://www.linkedin.com/in/anna-lambiase-b5991a15" TargetMode="External"/><Relationship Id="rId88" Type="http://schemas.openxmlformats.org/officeDocument/2006/relationships/hyperlink" Target="http://www.mitacs.ca" TargetMode="External"/><Relationship Id="rId87" Type="http://schemas.openxmlformats.org/officeDocument/2006/relationships/hyperlink" Target="https://www.linkedin.com/in/anna-mcdonald-65a225219" TargetMode="External"/><Relationship Id="rId89" Type="http://schemas.openxmlformats.org/officeDocument/2006/relationships/hyperlink" Target="https://www.linkedin.com/in/anne-spence-1339377b" TargetMode="External"/><Relationship Id="rId709" Type="http://schemas.openxmlformats.org/officeDocument/2006/relationships/hyperlink" Target="https://www.linkedin.com/in/paul-tepfenhart-bb47664" TargetMode="External"/><Relationship Id="rId708" Type="http://schemas.openxmlformats.org/officeDocument/2006/relationships/hyperlink" Target="https://goo.gle/3DLEokh" TargetMode="External"/><Relationship Id="rId707" Type="http://schemas.openxmlformats.org/officeDocument/2006/relationships/hyperlink" Target="https://www.linkedin.com/in/patti-dower-409130b" TargetMode="External"/><Relationship Id="rId706" Type="http://schemas.openxmlformats.org/officeDocument/2006/relationships/hyperlink" Target="http://www.monetagroup.com" TargetMode="External"/><Relationship Id="rId80" Type="http://schemas.openxmlformats.org/officeDocument/2006/relationships/hyperlink" Target="http://www.blackrock.com" TargetMode="External"/><Relationship Id="rId82" Type="http://schemas.openxmlformats.org/officeDocument/2006/relationships/hyperlink" Target="http://www.tmf-group.com" TargetMode="External"/><Relationship Id="rId81" Type="http://schemas.openxmlformats.org/officeDocument/2006/relationships/hyperlink" Target="https://www.linkedin.com/in/anna-ashurov-b0166b8" TargetMode="External"/><Relationship Id="rId701" Type="http://schemas.openxmlformats.org/officeDocument/2006/relationships/hyperlink" Target="http://www.raymondjames.com" TargetMode="External"/><Relationship Id="rId700" Type="http://schemas.openxmlformats.org/officeDocument/2006/relationships/hyperlink" Target="https://www.linkedin.com/in/patrickewane" TargetMode="External"/><Relationship Id="rId705" Type="http://schemas.openxmlformats.org/officeDocument/2006/relationships/hyperlink" Target="https://www.linkedin.com/in/patrick-sheehan-76182" TargetMode="External"/><Relationship Id="rId704" Type="http://schemas.openxmlformats.org/officeDocument/2006/relationships/hyperlink" Target="http://www.etfpartners.capital" TargetMode="External"/><Relationship Id="rId703" Type="http://schemas.openxmlformats.org/officeDocument/2006/relationships/hyperlink" Target="https://www.linkedin.com/in/patrick-mccauley-130aa512a" TargetMode="External"/><Relationship Id="rId702" Type="http://schemas.openxmlformats.org/officeDocument/2006/relationships/hyperlink" Target="https://www.linkedin.com/in/patrick-mccarthy-91a28b6a" TargetMode="External"/><Relationship Id="rId73" Type="http://schemas.openxmlformats.org/officeDocument/2006/relationships/hyperlink" Target="https://www.linkedin.com/in/andrzej-kawalec-10287" TargetMode="External"/><Relationship Id="rId72" Type="http://schemas.openxmlformats.org/officeDocument/2006/relationships/hyperlink" Target="http://www.moneta.fr" TargetMode="External"/><Relationship Id="rId75" Type="http://schemas.openxmlformats.org/officeDocument/2006/relationships/hyperlink" Target="https://www.linkedin.com/in/andy-adams-5059261" TargetMode="External"/><Relationship Id="rId74" Type="http://schemas.openxmlformats.org/officeDocument/2006/relationships/hyperlink" Target="https://www.citadel.com/" TargetMode="External"/><Relationship Id="rId77" Type="http://schemas.openxmlformats.org/officeDocument/2006/relationships/hyperlink" Target="https://www.linkedin.com/in/anjanbhattacharya1804" TargetMode="External"/><Relationship Id="rId76" Type="http://schemas.openxmlformats.org/officeDocument/2006/relationships/hyperlink" Target="https://www.bankofamerica.com" TargetMode="External"/><Relationship Id="rId79" Type="http://schemas.openxmlformats.org/officeDocument/2006/relationships/hyperlink" Target="https://www.linkedin.com/in/ankit-ganla-85784b50" TargetMode="External"/><Relationship Id="rId78" Type="http://schemas.openxmlformats.org/officeDocument/2006/relationships/hyperlink" Target="http://www.verition.com" TargetMode="External"/><Relationship Id="rId71" Type="http://schemas.openxmlformats.org/officeDocument/2006/relationships/hyperlink" Target="https://www.linkedin.com/in/andrew-stark-1ab552163" TargetMode="External"/><Relationship Id="rId70" Type="http://schemas.openxmlformats.org/officeDocument/2006/relationships/hyperlink" Target="https://www.deshaw.com/" TargetMode="External"/><Relationship Id="rId62" Type="http://schemas.openxmlformats.org/officeDocument/2006/relationships/hyperlink" Target="http://www.atomico.com" TargetMode="External"/><Relationship Id="rId61" Type="http://schemas.openxmlformats.org/officeDocument/2006/relationships/hyperlink" Target="https://www.linkedin.com/in/andreas-huber-116a1b99" TargetMode="External"/><Relationship Id="rId64" Type="http://schemas.openxmlformats.org/officeDocument/2006/relationships/hyperlink" Target="https://www.citadel.com/" TargetMode="External"/><Relationship Id="rId63" Type="http://schemas.openxmlformats.org/officeDocument/2006/relationships/hyperlink" Target="https://www.linkedin.com/in/andrewbduncan" TargetMode="External"/><Relationship Id="rId66" Type="http://schemas.openxmlformats.org/officeDocument/2006/relationships/hyperlink" Target="https://forgepointcap.com/" TargetMode="External"/><Relationship Id="rId65" Type="http://schemas.openxmlformats.org/officeDocument/2006/relationships/hyperlink" Target="https://www.linkedin.com/in/andrew-goldfield-a54200119" TargetMode="External"/><Relationship Id="rId68" Type="http://schemas.openxmlformats.org/officeDocument/2006/relationships/hyperlink" Target="https://www.australia.gov.au" TargetMode="External"/><Relationship Id="rId67" Type="http://schemas.openxmlformats.org/officeDocument/2006/relationships/hyperlink" Target="https://www.linkedin.com/in/andrewjmcclure" TargetMode="External"/><Relationship Id="rId729" Type="http://schemas.openxmlformats.org/officeDocument/2006/relationships/hyperlink" Target="https://www.linkedin.com/in/pierre-yves-meerschman" TargetMode="External"/><Relationship Id="rId728" Type="http://schemas.openxmlformats.org/officeDocument/2006/relationships/hyperlink" Target="http://daphni.com" TargetMode="External"/><Relationship Id="rId60" Type="http://schemas.openxmlformats.org/officeDocument/2006/relationships/hyperlink" Target="https://www.linkedin.com/in/andreas-aagaard-a4a66834" TargetMode="External"/><Relationship Id="rId723" Type="http://schemas.openxmlformats.org/officeDocument/2006/relationships/hyperlink" Target="https://www.linkedin.com/in/philip-vasan-2ba60946" TargetMode="External"/><Relationship Id="rId722" Type="http://schemas.openxmlformats.org/officeDocument/2006/relationships/hyperlink" Target="http://www.blackrock.com" TargetMode="External"/><Relationship Id="rId721" Type="http://schemas.openxmlformats.org/officeDocument/2006/relationships/hyperlink" Target="https://www.linkedin.com/in/philip-johnson-13294a12" TargetMode="External"/><Relationship Id="rId720" Type="http://schemas.openxmlformats.org/officeDocument/2006/relationships/hyperlink" Target="https://www.mwam.com/" TargetMode="External"/><Relationship Id="rId727" Type="http://schemas.openxmlformats.org/officeDocument/2006/relationships/hyperlink" Target="https://www.linkedin.com/in/pierregallet" TargetMode="External"/><Relationship Id="rId726" Type="http://schemas.openxmlformats.org/officeDocument/2006/relationships/hyperlink" Target="http://daphni.com" TargetMode="External"/><Relationship Id="rId725" Type="http://schemas.openxmlformats.org/officeDocument/2006/relationships/hyperlink" Target="https://www.linkedin.com/in/philippwinteler" TargetMode="External"/><Relationship Id="rId724" Type="http://schemas.openxmlformats.org/officeDocument/2006/relationships/hyperlink" Target="http://www.venturelab.swiss" TargetMode="External"/><Relationship Id="rId69" Type="http://schemas.openxmlformats.org/officeDocument/2006/relationships/hyperlink" Target="https://www.linkedin.com/in/andrewparsonsmedia" TargetMode="External"/><Relationship Id="rId51" Type="http://schemas.openxmlformats.org/officeDocument/2006/relationships/hyperlink" Target="http://www.franklinresources.com" TargetMode="External"/><Relationship Id="rId50" Type="http://schemas.openxmlformats.org/officeDocument/2006/relationships/hyperlink" Target="https://www.linkedin.com/in/amyxucommunications" TargetMode="External"/><Relationship Id="rId53" Type="http://schemas.openxmlformats.org/officeDocument/2006/relationships/hyperlink" Target="https://www.brkenergy.com/" TargetMode="External"/><Relationship Id="rId52" Type="http://schemas.openxmlformats.org/officeDocument/2006/relationships/hyperlink" Target="https://www.linkedin.com/in/anais-faraj-4a8b361" TargetMode="External"/><Relationship Id="rId55" Type="http://schemas.openxmlformats.org/officeDocument/2006/relationships/hyperlink" Target="http://eismea.ec.europa.eu/" TargetMode="External"/><Relationship Id="rId54" Type="http://schemas.openxmlformats.org/officeDocument/2006/relationships/hyperlink" Target="https://www.linkedin.com/in/anandyegnan" TargetMode="External"/><Relationship Id="rId57" Type="http://schemas.openxmlformats.org/officeDocument/2006/relationships/hyperlink" Target="http://www.commerce.gov/" TargetMode="External"/><Relationship Id="rId56" Type="http://schemas.openxmlformats.org/officeDocument/2006/relationships/hyperlink" Target="https://www.linkedin.com/in/andre-convents-18a01a2" TargetMode="External"/><Relationship Id="rId719" Type="http://schemas.openxmlformats.org/officeDocument/2006/relationships/hyperlink" Target="https://www.linkedin.com/in/peter-tataris-6999a1b" TargetMode="External"/><Relationship Id="rId718" Type="http://schemas.openxmlformats.org/officeDocument/2006/relationships/hyperlink" Target="http://www.commerce.gov/" TargetMode="External"/><Relationship Id="rId717" Type="http://schemas.openxmlformats.org/officeDocument/2006/relationships/hyperlink" Target="https://www.linkedin.com/in/petersteinberg" TargetMode="External"/><Relationship Id="rId712" Type="http://schemas.openxmlformats.org/officeDocument/2006/relationships/hyperlink" Target="http://www.bhspecialty.com" TargetMode="External"/><Relationship Id="rId711" Type="http://schemas.openxmlformats.org/officeDocument/2006/relationships/hyperlink" Target="https://www.linkedin.com/in/perry-baker-b24448b4" TargetMode="External"/><Relationship Id="rId710" Type="http://schemas.openxmlformats.org/officeDocument/2006/relationships/hyperlink" Target="https://group.legalandgeneral.com/en" TargetMode="External"/><Relationship Id="rId716" Type="http://schemas.openxmlformats.org/officeDocument/2006/relationships/hyperlink" Target="http://gaingels.com/" TargetMode="External"/><Relationship Id="rId715" Type="http://schemas.openxmlformats.org/officeDocument/2006/relationships/hyperlink" Target="https://www.linkedin.com/in/peter-oram" TargetMode="External"/><Relationship Id="rId714" Type="http://schemas.openxmlformats.org/officeDocument/2006/relationships/hyperlink" Target="http://www.goldmansachs.com" TargetMode="External"/><Relationship Id="rId713" Type="http://schemas.openxmlformats.org/officeDocument/2006/relationships/hyperlink" Target="https://www.linkedin.com/in/peeastwood" TargetMode="External"/><Relationship Id="rId59" Type="http://schemas.openxmlformats.org/officeDocument/2006/relationships/hyperlink" Target="http://www.pensiondanmark.com" TargetMode="External"/><Relationship Id="rId58" Type="http://schemas.openxmlformats.org/officeDocument/2006/relationships/hyperlink" Target="https://www.linkedin.com/in/andreaberton" TargetMode="External"/><Relationship Id="rId349" Type="http://schemas.openxmlformats.org/officeDocument/2006/relationships/hyperlink" Target="https://www.lockheedmartin.com" TargetMode="External"/><Relationship Id="rId348" Type="http://schemas.openxmlformats.org/officeDocument/2006/relationships/hyperlink" Target="https://www.linkedin.com/in/ian-muir-268b681a" TargetMode="External"/><Relationship Id="rId347" Type="http://schemas.openxmlformats.org/officeDocument/2006/relationships/hyperlink" Target="https://www.linkedin.com/in/ian-milbourn-a3411012" TargetMode="External"/><Relationship Id="rId346" Type="http://schemas.openxmlformats.org/officeDocument/2006/relationships/hyperlink" Target="http://www.notion.vc" TargetMode="External"/><Relationship Id="rId341" Type="http://schemas.openxmlformats.org/officeDocument/2006/relationships/hyperlink" Target="https://www.linkedin.com/in/hiroyuki-sumitomo-b5169a134" TargetMode="External"/><Relationship Id="rId340" Type="http://schemas.openxmlformats.org/officeDocument/2006/relationships/hyperlink" Target="https://group.softbank/en/" TargetMode="External"/><Relationship Id="rId345" Type="http://schemas.openxmlformats.org/officeDocument/2006/relationships/hyperlink" Target="https://www.linkedin.com/in/ilane" TargetMode="External"/><Relationship Id="rId344" Type="http://schemas.openxmlformats.org/officeDocument/2006/relationships/hyperlink" Target="http://www.cic.vc" TargetMode="External"/><Relationship Id="rId343" Type="http://schemas.openxmlformats.org/officeDocument/2006/relationships/hyperlink" Target="https://www.linkedin.com/in/ian-clow-640a6113" TargetMode="External"/><Relationship Id="rId342" Type="http://schemas.openxmlformats.org/officeDocument/2006/relationships/hyperlink" Target="http://www.samsungcatalyst.com" TargetMode="External"/><Relationship Id="rId338" Type="http://schemas.openxmlformats.org/officeDocument/2006/relationships/hyperlink" Target="https://group.softbank/en/" TargetMode="External"/><Relationship Id="rId337" Type="http://schemas.openxmlformats.org/officeDocument/2006/relationships/hyperlink" Target="https://www.linkedin.com/in/henryleejr" TargetMode="External"/><Relationship Id="rId336" Type="http://schemas.openxmlformats.org/officeDocument/2006/relationships/hyperlink" Target="http://www.hudsonbaycapital.com" TargetMode="External"/><Relationship Id="rId335" Type="http://schemas.openxmlformats.org/officeDocument/2006/relationships/hyperlink" Target="https://www.linkedin.com/in/henry-harding-38916428" TargetMode="External"/><Relationship Id="rId339" Type="http://schemas.openxmlformats.org/officeDocument/2006/relationships/hyperlink" Target="https://www.linkedin.com/in/hiroshi-s-a722b45b" TargetMode="External"/><Relationship Id="rId330" Type="http://schemas.openxmlformats.org/officeDocument/2006/relationships/hyperlink" Target="https://www.linkedin.com/in/heather-stutzman-767a7030" TargetMode="External"/><Relationship Id="rId334" Type="http://schemas.openxmlformats.org/officeDocument/2006/relationships/hyperlink" Target="http://www.hudsonbaycapital.com" TargetMode="External"/><Relationship Id="rId333" Type="http://schemas.openxmlformats.org/officeDocument/2006/relationships/hyperlink" Target="https://www.linkedin.com/in/henningschwarzkopf" TargetMode="External"/><Relationship Id="rId332" Type="http://schemas.openxmlformats.org/officeDocument/2006/relationships/hyperlink" Target="https://www.linkedin.com/in/heidihjelm" TargetMode="External"/><Relationship Id="rId331" Type="http://schemas.openxmlformats.org/officeDocument/2006/relationships/hyperlink" Target="http://www.pensiondanmark.com" TargetMode="External"/><Relationship Id="rId370" Type="http://schemas.openxmlformats.org/officeDocument/2006/relationships/hyperlink" Target="https://www.tencent.com/en-us/" TargetMode="External"/><Relationship Id="rId369" Type="http://schemas.openxmlformats.org/officeDocument/2006/relationships/hyperlink" Target="https://www.linkedin.com/in/jack-motz-4643641" TargetMode="External"/><Relationship Id="rId368" Type="http://schemas.openxmlformats.org/officeDocument/2006/relationships/hyperlink" Target="https://www.winbond.com" TargetMode="External"/><Relationship Id="rId363" Type="http://schemas.openxmlformats.org/officeDocument/2006/relationships/hyperlink" Target="https://www.linkedin.com/in/itaru-nagao-13013a43" TargetMode="External"/><Relationship Id="rId362" Type="http://schemas.openxmlformats.org/officeDocument/2006/relationships/hyperlink" Target="https://group.softbank/en/" TargetMode="External"/><Relationship Id="rId361" Type="http://schemas.openxmlformats.org/officeDocument/2006/relationships/hyperlink" Target="https://www.linkedin.com/in/issirozen4258b8" TargetMode="External"/><Relationship Id="rId360" Type="http://schemas.openxmlformats.org/officeDocument/2006/relationships/hyperlink" Target="https://www.gv.com/" TargetMode="External"/><Relationship Id="rId367" Type="http://schemas.openxmlformats.org/officeDocument/2006/relationships/hyperlink" Target="https://www.linkedin.com/in/jackbarrynyc" TargetMode="External"/><Relationship Id="rId366" Type="http://schemas.openxmlformats.org/officeDocument/2006/relationships/hyperlink" Target="http://av-funds.com/47dz8pv" TargetMode="External"/><Relationship Id="rId365" Type="http://schemas.openxmlformats.org/officeDocument/2006/relationships/hyperlink" Target="https://www.linkedin.com/in/j-daniel-pillera-7328383" TargetMode="External"/><Relationship Id="rId364" Type="http://schemas.openxmlformats.org/officeDocument/2006/relationships/hyperlink" Target="http://aws.amazon.com" TargetMode="External"/><Relationship Id="rId95" Type="http://schemas.openxmlformats.org/officeDocument/2006/relationships/hyperlink" Target="https://www.linkedin.com/in/arnaudnomblot" TargetMode="External"/><Relationship Id="rId94" Type="http://schemas.openxmlformats.org/officeDocument/2006/relationships/hyperlink" Target="http://www.sumitomo-shi-demag.eu" TargetMode="External"/><Relationship Id="rId97" Type="http://schemas.openxmlformats.org/officeDocument/2006/relationships/hyperlink" Target="https://www.linkedin.com/in/arne-storaune-osnes-96733a52" TargetMode="External"/><Relationship Id="rId96" Type="http://schemas.openxmlformats.org/officeDocument/2006/relationships/hyperlink" Target="https://www.norges-bank.no" TargetMode="External"/><Relationship Id="rId99" Type="http://schemas.openxmlformats.org/officeDocument/2006/relationships/hyperlink" Target="https://www.linkedin.com/in/arun-sadhanandham-51512616" TargetMode="External"/><Relationship Id="rId98" Type="http://schemas.openxmlformats.org/officeDocument/2006/relationships/hyperlink" Target="http://www.orbimed.com" TargetMode="External"/><Relationship Id="rId91" Type="http://schemas.openxmlformats.org/officeDocument/2006/relationships/hyperlink" Target="https://www.linkedin.com/in/arielgolan" TargetMode="External"/><Relationship Id="rId90" Type="http://schemas.openxmlformats.org/officeDocument/2006/relationships/hyperlink" Target="https://bayernkapital.de" TargetMode="External"/><Relationship Id="rId93" Type="http://schemas.openxmlformats.org/officeDocument/2006/relationships/hyperlink" Target="https://www.linkedin.com/in/arnaud-caudoux-420292" TargetMode="External"/><Relationship Id="rId92" Type="http://schemas.openxmlformats.org/officeDocument/2006/relationships/hyperlink" Target="https://bpifrance.fr" TargetMode="External"/><Relationship Id="rId359" Type="http://schemas.openxmlformats.org/officeDocument/2006/relationships/hyperlink" Target="https://www.linkedin.com/in/ishaan-sethi-67819646" TargetMode="External"/><Relationship Id="rId358" Type="http://schemas.openxmlformats.org/officeDocument/2006/relationships/hyperlink" Target="https://www.mwam.com/" TargetMode="External"/><Relationship Id="rId357" Type="http://schemas.openxmlformats.org/officeDocument/2006/relationships/hyperlink" Target="https://www.linkedin.com/in/ingunn-valvatne-9a55088" TargetMode="External"/><Relationship Id="rId352" Type="http://schemas.openxmlformats.org/officeDocument/2006/relationships/hyperlink" Target="https://www.linkedin.com/in/ignaciofonts" TargetMode="External"/><Relationship Id="rId351" Type="http://schemas.openxmlformats.org/officeDocument/2006/relationships/hyperlink" Target="http://www.inveready.com" TargetMode="External"/><Relationship Id="rId350" Type="http://schemas.openxmlformats.org/officeDocument/2006/relationships/hyperlink" Target="https://www.linkedin.com/in/ibrahim-aljuhani-4b717b321" TargetMode="External"/><Relationship Id="rId356" Type="http://schemas.openxmlformats.org/officeDocument/2006/relationships/hyperlink" Target="https://www.norges-bank.no" TargetMode="External"/><Relationship Id="rId355" Type="http://schemas.openxmlformats.org/officeDocument/2006/relationships/hyperlink" Target="https://www.linkedin.com/in/inga-vardanyan" TargetMode="External"/><Relationship Id="rId354" Type="http://schemas.openxmlformats.org/officeDocument/2006/relationships/hyperlink" Target="https://www.linkedin.com/in/ignaciopuigmasllorens" TargetMode="External"/><Relationship Id="rId353" Type="http://schemas.openxmlformats.org/officeDocument/2006/relationships/hyperlink" Target="http://www.inveready.com" TargetMode="External"/><Relationship Id="rId305" Type="http://schemas.openxmlformats.org/officeDocument/2006/relationships/hyperlink" Target="https://www.linkedin.com/in/gaute-m-langeland-b0229a1" TargetMode="External"/><Relationship Id="rId789" Type="http://schemas.openxmlformats.org/officeDocument/2006/relationships/hyperlink" Target="https://www.linkedin.com/in/rizwan-ahmad-3a9b1019a" TargetMode="External"/><Relationship Id="rId304" Type="http://schemas.openxmlformats.org/officeDocument/2006/relationships/hyperlink" Target="https://www.norges-bank.no" TargetMode="External"/><Relationship Id="rId788" Type="http://schemas.openxmlformats.org/officeDocument/2006/relationships/hyperlink" Target="http://www.citipharma.com.pk" TargetMode="External"/><Relationship Id="rId303" Type="http://schemas.openxmlformats.org/officeDocument/2006/relationships/hyperlink" Target="https://www.linkedin.com/in/frederik-d%C3%B8mler-25086623" TargetMode="External"/><Relationship Id="rId787" Type="http://schemas.openxmlformats.org/officeDocument/2006/relationships/hyperlink" Target="https://www.linkedin.com/in/rishinicolai" TargetMode="External"/><Relationship Id="rId302" Type="http://schemas.openxmlformats.org/officeDocument/2006/relationships/hyperlink" Target="http://www.pensiondanmark.com" TargetMode="External"/><Relationship Id="rId786" Type="http://schemas.openxmlformats.org/officeDocument/2006/relationships/hyperlink" Target="https://www.australia.gov.au" TargetMode="External"/><Relationship Id="rId309" Type="http://schemas.openxmlformats.org/officeDocument/2006/relationships/hyperlink" Target="http://www.fidelity.com" TargetMode="External"/><Relationship Id="rId308" Type="http://schemas.openxmlformats.org/officeDocument/2006/relationships/hyperlink" Target="https://www.linkedin.com/in/georgeckmair" TargetMode="External"/><Relationship Id="rId307" Type="http://schemas.openxmlformats.org/officeDocument/2006/relationships/hyperlink" Target="http://schwarzmueller.com/en/" TargetMode="External"/><Relationship Id="rId306" Type="http://schemas.openxmlformats.org/officeDocument/2006/relationships/hyperlink" Target="https://www.linkedin.com/in/geeta-nathan-4a26231b" TargetMode="External"/><Relationship Id="rId781" Type="http://schemas.openxmlformats.org/officeDocument/2006/relationships/hyperlink" Target="https://www.smcon.co.jp/en/" TargetMode="External"/><Relationship Id="rId780" Type="http://schemas.openxmlformats.org/officeDocument/2006/relationships/hyperlink" Target="https://www.linkedin.com/in/richard-steel-blackrock" TargetMode="External"/><Relationship Id="rId301" Type="http://schemas.openxmlformats.org/officeDocument/2006/relationships/hyperlink" Target="https://www.linkedin.com/in/franck-nowak-aa69436" TargetMode="External"/><Relationship Id="rId785" Type="http://schemas.openxmlformats.org/officeDocument/2006/relationships/hyperlink" Target="https://www.linkedin.com/in/rcsbaker" TargetMode="External"/><Relationship Id="rId300" Type="http://schemas.openxmlformats.org/officeDocument/2006/relationships/hyperlink" Target="http://www.franklinresources.com" TargetMode="External"/><Relationship Id="rId784" Type="http://schemas.openxmlformats.org/officeDocument/2006/relationships/hyperlink" Target="http://www.blackbird.vc" TargetMode="External"/><Relationship Id="rId783" Type="http://schemas.openxmlformats.org/officeDocument/2006/relationships/hyperlink" Target="https://www.linkedin.com/in/richmond-extra-b76243205" TargetMode="External"/><Relationship Id="rId782" Type="http://schemas.openxmlformats.org/officeDocument/2006/relationships/hyperlink" Target="https://www.linkedin.com/in/richard-vergara-bb863834" TargetMode="External"/><Relationship Id="rId778" Type="http://schemas.openxmlformats.org/officeDocument/2006/relationships/hyperlink" Target="https://www.linkedin.com/in/richard-mcdade-02335813a" TargetMode="External"/><Relationship Id="rId777" Type="http://schemas.openxmlformats.org/officeDocument/2006/relationships/hyperlink" Target="http://www.admcapital.com" TargetMode="External"/><Relationship Id="rId776" Type="http://schemas.openxmlformats.org/officeDocument/2006/relationships/hyperlink" Target="https://www.linkedin.com/in/richard-belzil-095373a" TargetMode="External"/><Relationship Id="rId775" Type="http://schemas.openxmlformats.org/officeDocument/2006/relationships/hyperlink" Target="http://linkedin.com" TargetMode="External"/><Relationship Id="rId779" Type="http://schemas.openxmlformats.org/officeDocument/2006/relationships/hyperlink" Target="http://www.blackrock.com" TargetMode="External"/><Relationship Id="rId770" Type="http://schemas.openxmlformats.org/officeDocument/2006/relationships/hyperlink" Target="https://www.linkedin.com/in/renattogarro" TargetMode="External"/><Relationship Id="rId774" Type="http://schemas.openxmlformats.org/officeDocument/2006/relationships/hyperlink" Target="https://www.linkedin.com/in/richardwbecker" TargetMode="External"/><Relationship Id="rId773" Type="http://schemas.openxmlformats.org/officeDocument/2006/relationships/hyperlink" Target="https://www.bvp.com/subscribe" TargetMode="External"/><Relationship Id="rId772" Type="http://schemas.openxmlformats.org/officeDocument/2006/relationships/hyperlink" Target="https://www.linkedin.com/in/rich-hossfeld" TargetMode="External"/><Relationship Id="rId771" Type="http://schemas.openxmlformats.org/officeDocument/2006/relationships/hyperlink" Target="http://www.sbenergy.com" TargetMode="External"/><Relationship Id="rId327" Type="http://schemas.openxmlformats.org/officeDocument/2006/relationships/hyperlink" Target="http://www.nvidia.com" TargetMode="External"/><Relationship Id="rId326" Type="http://schemas.openxmlformats.org/officeDocument/2006/relationships/hyperlink" Target="https://www.linkedin.com/in/harrissfried" TargetMode="External"/><Relationship Id="rId325" Type="http://schemas.openxmlformats.org/officeDocument/2006/relationships/hyperlink" Target="http://citadelanalyticsuk.com" TargetMode="External"/><Relationship Id="rId324" Type="http://schemas.openxmlformats.org/officeDocument/2006/relationships/hyperlink" Target="https://www.linkedin.com/in/hannah-miao-han-408020113" TargetMode="External"/><Relationship Id="rId329" Type="http://schemas.openxmlformats.org/officeDocument/2006/relationships/hyperlink" Target="https://www.bhhc.com" TargetMode="External"/><Relationship Id="rId328" Type="http://schemas.openxmlformats.org/officeDocument/2006/relationships/hyperlink" Target="https://www.linkedin.com/in/heather-schoell" TargetMode="External"/><Relationship Id="rId323" Type="http://schemas.openxmlformats.org/officeDocument/2006/relationships/hyperlink" Target="https://www.linkedin.com/in/hamidherzai" TargetMode="External"/><Relationship Id="rId322" Type="http://schemas.openxmlformats.org/officeDocument/2006/relationships/hyperlink" Target="http://www.fidelity.com" TargetMode="External"/><Relationship Id="rId321" Type="http://schemas.openxmlformats.org/officeDocument/2006/relationships/hyperlink" Target="https://www.linkedin.com/in/haleyring" TargetMode="External"/><Relationship Id="rId320" Type="http://schemas.openxmlformats.org/officeDocument/2006/relationships/hyperlink" Target="http://www.paladincapgroup.com" TargetMode="External"/><Relationship Id="rId316" Type="http://schemas.openxmlformats.org/officeDocument/2006/relationships/hyperlink" Target="https://www.linkedin.com/in/giles-oliver-73a893318" TargetMode="External"/><Relationship Id="rId315" Type="http://schemas.openxmlformats.org/officeDocument/2006/relationships/hyperlink" Target="http://www.cidgroup.co.uk" TargetMode="External"/><Relationship Id="rId799" Type="http://schemas.openxmlformats.org/officeDocument/2006/relationships/hyperlink" Target="https://www.linkedin.com/in/ryan-klumpers" TargetMode="External"/><Relationship Id="rId314" Type="http://schemas.openxmlformats.org/officeDocument/2006/relationships/hyperlink" Target="https://www.linkedin.com/in/giancarlo-sardelli-6900378" TargetMode="External"/><Relationship Id="rId798" Type="http://schemas.openxmlformats.org/officeDocument/2006/relationships/hyperlink" Target="https://www.brkenergy.com/" TargetMode="External"/><Relationship Id="rId313" Type="http://schemas.openxmlformats.org/officeDocument/2006/relationships/hyperlink" Target="http://www.eib.org" TargetMode="External"/><Relationship Id="rId797" Type="http://schemas.openxmlformats.org/officeDocument/2006/relationships/hyperlink" Target="https://www.linkedin.com/in/russell-mcquiston-229b1b46" TargetMode="External"/><Relationship Id="rId319" Type="http://schemas.openxmlformats.org/officeDocument/2006/relationships/hyperlink" Target="https://www.linkedin.com/in/gschaffer" TargetMode="External"/><Relationship Id="rId318" Type="http://schemas.openxmlformats.org/officeDocument/2006/relationships/hyperlink" Target="http://www.pegasustechventures.com" TargetMode="External"/><Relationship Id="rId317" Type="http://schemas.openxmlformats.org/officeDocument/2006/relationships/hyperlink" Target="https://www.linkedin.com/in/gogemartug" TargetMode="External"/><Relationship Id="rId792" Type="http://schemas.openxmlformats.org/officeDocument/2006/relationships/hyperlink" Target="https://www.norges-bank.no" TargetMode="External"/><Relationship Id="rId791" Type="http://schemas.openxmlformats.org/officeDocument/2006/relationships/hyperlink" Target="https://www.linkedin.com/in/robsom-alvarenga-msc-cfa-73ab534" TargetMode="External"/><Relationship Id="rId790" Type="http://schemas.openxmlformats.org/officeDocument/2006/relationships/hyperlink" Target="https://www.bankofamerica.com" TargetMode="External"/><Relationship Id="rId312" Type="http://schemas.openxmlformats.org/officeDocument/2006/relationships/hyperlink" Target="https://www.linkedin.com/in/gerardo-redondo" TargetMode="External"/><Relationship Id="rId796" Type="http://schemas.openxmlformats.org/officeDocument/2006/relationships/hyperlink" Target="https://www.lockheedmartin.com" TargetMode="External"/><Relationship Id="rId311" Type="http://schemas.openxmlformats.org/officeDocument/2006/relationships/hyperlink" Target="http://www.inveready.com" TargetMode="External"/><Relationship Id="rId795" Type="http://schemas.openxmlformats.org/officeDocument/2006/relationships/hyperlink" Target="https://www.linkedin.com/in/rondadina" TargetMode="External"/><Relationship Id="rId310" Type="http://schemas.openxmlformats.org/officeDocument/2006/relationships/hyperlink" Target="https://www.linkedin.com/in/george-bonano-010a574b" TargetMode="External"/><Relationship Id="rId794" Type="http://schemas.openxmlformats.org/officeDocument/2006/relationships/hyperlink" Target="http://www.smfg.co.jp/english/" TargetMode="External"/><Relationship Id="rId793" Type="http://schemas.openxmlformats.org/officeDocument/2006/relationships/hyperlink" Target="https://www.linkedin.com/in/roger-rake-7309135a" TargetMode="External"/><Relationship Id="rId297" Type="http://schemas.openxmlformats.org/officeDocument/2006/relationships/hyperlink" Target="https://www.linkedin.com/in/fatima-pouryousefi-dargah-phd-ccs-b711096a" TargetMode="External"/><Relationship Id="rId296" Type="http://schemas.openxmlformats.org/officeDocument/2006/relationships/hyperlink" Target="http://www.mitacs.ca" TargetMode="External"/><Relationship Id="rId295" Type="http://schemas.openxmlformats.org/officeDocument/2006/relationships/hyperlink" Target="https://www.linkedin.com/in/evychen" TargetMode="External"/><Relationship Id="rId294" Type="http://schemas.openxmlformats.org/officeDocument/2006/relationships/hyperlink" Target="http://av-funds.com/47dz8pv" TargetMode="External"/><Relationship Id="rId299" Type="http://schemas.openxmlformats.org/officeDocument/2006/relationships/hyperlink" Target="https://www.linkedin.com/in/florentthms" TargetMode="External"/><Relationship Id="rId298" Type="http://schemas.openxmlformats.org/officeDocument/2006/relationships/hyperlink" Target="https://www.varsity.vc" TargetMode="External"/><Relationship Id="rId271" Type="http://schemas.openxmlformats.org/officeDocument/2006/relationships/hyperlink" Target="https://www.linkedin.com/in/ellen-n-280869275" TargetMode="External"/><Relationship Id="rId270" Type="http://schemas.openxmlformats.org/officeDocument/2006/relationships/hyperlink" Target="http://www.iqt.org" TargetMode="External"/><Relationship Id="rId269" Type="http://schemas.openxmlformats.org/officeDocument/2006/relationships/hyperlink" Target="https://www.linkedin.com/in/elizabethxiang" TargetMode="External"/><Relationship Id="rId264" Type="http://schemas.openxmlformats.org/officeDocument/2006/relationships/hyperlink" Target="https://www.cdpventurecapital.it/" TargetMode="External"/><Relationship Id="rId263" Type="http://schemas.openxmlformats.org/officeDocument/2006/relationships/hyperlink" Target="https://www.linkedin.com/in/eiichiro-so-305a98153" TargetMode="External"/><Relationship Id="rId262" Type="http://schemas.openxmlformats.org/officeDocument/2006/relationships/hyperlink" Target="https://www.sbivencapital.com.sg/" TargetMode="External"/><Relationship Id="rId261" Type="http://schemas.openxmlformats.org/officeDocument/2006/relationships/hyperlink" Target="https://www.linkedin.com/in/egan-drakoulas-a5320740" TargetMode="External"/><Relationship Id="rId268" Type="http://schemas.openxmlformats.org/officeDocument/2006/relationships/hyperlink" Target="http://www.verition.com" TargetMode="External"/><Relationship Id="rId267" Type="http://schemas.openxmlformats.org/officeDocument/2006/relationships/hyperlink" Target="https://www.linkedin.com/in/elizabeth-montana-luciano-08675923" TargetMode="External"/><Relationship Id="rId266" Type="http://schemas.openxmlformats.org/officeDocument/2006/relationships/hyperlink" Target="http://www.liquid2.vc" TargetMode="External"/><Relationship Id="rId265" Type="http://schemas.openxmlformats.org/officeDocument/2006/relationships/hyperlink" Target="https://www.linkedin.com/in/elisabetta-guerra-87321993" TargetMode="External"/><Relationship Id="rId260" Type="http://schemas.openxmlformats.org/officeDocument/2006/relationships/hyperlink" Target="http://www.tmf-group.com" TargetMode="External"/><Relationship Id="rId259" Type="http://schemas.openxmlformats.org/officeDocument/2006/relationships/hyperlink" Target="https://www.linkedin.com/in/edwin-jager-04862a" TargetMode="External"/><Relationship Id="rId258" Type="http://schemas.openxmlformats.org/officeDocument/2006/relationships/hyperlink" Target="https://www.deshaw.com/" TargetMode="External"/><Relationship Id="rId253" Type="http://schemas.openxmlformats.org/officeDocument/2006/relationships/hyperlink" Target="https://www.linkedin.com/in/eddy-remy-52026711" TargetMode="External"/><Relationship Id="rId252" Type="http://schemas.openxmlformats.org/officeDocument/2006/relationships/hyperlink" Target="https://www.bankofamerica.com" TargetMode="External"/><Relationship Id="rId251" Type="http://schemas.openxmlformats.org/officeDocument/2006/relationships/hyperlink" Target="https://www.linkedin.com/in/duncan-robinson-msds-mba-caia-fdp-a1953752" TargetMode="External"/><Relationship Id="rId250" Type="http://schemas.openxmlformats.org/officeDocument/2006/relationships/hyperlink" Target="http://www.franklinresources.com" TargetMode="External"/><Relationship Id="rId257" Type="http://schemas.openxmlformats.org/officeDocument/2006/relationships/hyperlink" Target="https://www.linkedin.com/in/edwardfmorris" TargetMode="External"/><Relationship Id="rId256" Type="http://schemas.openxmlformats.org/officeDocument/2006/relationships/hyperlink" Target="https://www.tencent.com/en-us/" TargetMode="External"/><Relationship Id="rId255" Type="http://schemas.openxmlformats.org/officeDocument/2006/relationships/hyperlink" Target="https://www.linkedin.com/in/earchila" TargetMode="External"/><Relationship Id="rId254" Type="http://schemas.openxmlformats.org/officeDocument/2006/relationships/hyperlink" Target="https://goo.gle/3DLEokh" TargetMode="External"/><Relationship Id="rId293" Type="http://schemas.openxmlformats.org/officeDocument/2006/relationships/hyperlink" Target="https://www.linkedin.com/in/etiennengweixinpay65" TargetMode="External"/><Relationship Id="rId292" Type="http://schemas.openxmlformats.org/officeDocument/2006/relationships/hyperlink" Target="https://www.tencent.com/en-us/" TargetMode="External"/><Relationship Id="rId291" Type="http://schemas.openxmlformats.org/officeDocument/2006/relationships/hyperlink" Target="https://www.linkedin.com/in/esraaalnaib" TargetMode="External"/><Relationship Id="rId290" Type="http://schemas.openxmlformats.org/officeDocument/2006/relationships/hyperlink" Target="http://www.goldmansachs.com" TargetMode="External"/><Relationship Id="rId286" Type="http://schemas.openxmlformats.org/officeDocument/2006/relationships/hyperlink" Target="https://global.rakuten.com/corp/" TargetMode="External"/><Relationship Id="rId285" Type="http://schemas.openxmlformats.org/officeDocument/2006/relationships/hyperlink" Target="https://www.linkedin.com/in/ericasunkin" TargetMode="External"/><Relationship Id="rId284" Type="http://schemas.openxmlformats.org/officeDocument/2006/relationships/hyperlink" Target="http://www.nea.com" TargetMode="External"/><Relationship Id="rId283" Type="http://schemas.openxmlformats.org/officeDocument/2006/relationships/hyperlink" Target="https://www.linkedin.com/in/erickittner" TargetMode="External"/><Relationship Id="rId289" Type="http://schemas.openxmlformats.org/officeDocument/2006/relationships/hyperlink" Target="https://www.linkedin.com/in/ernest-gasso-gil" TargetMode="External"/><Relationship Id="rId288" Type="http://schemas.openxmlformats.org/officeDocument/2006/relationships/hyperlink" Target="http://www.inveready.com" TargetMode="External"/><Relationship Id="rId287" Type="http://schemas.openxmlformats.org/officeDocument/2006/relationships/hyperlink" Target="https://www.linkedin.com/in/erin-robinson-0a01bab" TargetMode="External"/><Relationship Id="rId282" Type="http://schemas.openxmlformats.org/officeDocument/2006/relationships/hyperlink" Target="http://www.monetagroup.com" TargetMode="External"/><Relationship Id="rId281" Type="http://schemas.openxmlformats.org/officeDocument/2006/relationships/hyperlink" Target="https://www.linkedin.com/in/emma-haddon-43037363" TargetMode="External"/><Relationship Id="rId280" Type="http://schemas.openxmlformats.org/officeDocument/2006/relationships/hyperlink" Target="http://www.verition.com" TargetMode="External"/><Relationship Id="rId275" Type="http://schemas.openxmlformats.org/officeDocument/2006/relationships/hyperlink" Target="https://www.linkedin.com/in/emil-lezak-8039a344" TargetMode="External"/><Relationship Id="rId274" Type="http://schemas.openxmlformats.org/officeDocument/2006/relationships/hyperlink" Target="http://eismea.ec.europa.eu/" TargetMode="External"/><Relationship Id="rId273" Type="http://schemas.openxmlformats.org/officeDocument/2006/relationships/hyperlink" Target="https://www.linkedin.com/in/elliottfrobinson" TargetMode="External"/><Relationship Id="rId272" Type="http://schemas.openxmlformats.org/officeDocument/2006/relationships/hyperlink" Target="https://www.bvp.com/subscribe" TargetMode="External"/><Relationship Id="rId279" Type="http://schemas.openxmlformats.org/officeDocument/2006/relationships/hyperlink" Target="https://www.linkedin.com/in/eenglishprivatemarketstrategy" TargetMode="External"/><Relationship Id="rId278" Type="http://schemas.openxmlformats.org/officeDocument/2006/relationships/hyperlink" Target="https://group.legalandgeneral.com/en" TargetMode="External"/><Relationship Id="rId277" Type="http://schemas.openxmlformats.org/officeDocument/2006/relationships/hyperlink" Target="https://www.linkedin.com/in/emilianomaffione" TargetMode="External"/><Relationship Id="rId276" Type="http://schemas.openxmlformats.org/officeDocument/2006/relationships/hyperlink" Target="https://www.cdpventurecapital.it/" TargetMode="External"/><Relationship Id="rId629" Type="http://schemas.openxmlformats.org/officeDocument/2006/relationships/hyperlink" Target="https://global.rakuten.com/corp/" TargetMode="External"/><Relationship Id="rId624" Type="http://schemas.openxmlformats.org/officeDocument/2006/relationships/hyperlink" Target="https://www.linkedin.com/in/michelle-fu-566a71115" TargetMode="External"/><Relationship Id="rId623" Type="http://schemas.openxmlformats.org/officeDocument/2006/relationships/hyperlink" Target="https://5ycap.com/" TargetMode="External"/><Relationship Id="rId622" Type="http://schemas.openxmlformats.org/officeDocument/2006/relationships/hyperlink" Target="https://www.linkedin.com/in/michaeljthorson" TargetMode="External"/><Relationship Id="rId621" Type="http://schemas.openxmlformats.org/officeDocument/2006/relationships/hyperlink" Target="http://www.inventure-capital.com" TargetMode="External"/><Relationship Id="rId628" Type="http://schemas.openxmlformats.org/officeDocument/2006/relationships/hyperlink" Target="https://www.linkedin.com/in/michelle-wherley-07883694" TargetMode="External"/><Relationship Id="rId627" Type="http://schemas.openxmlformats.org/officeDocument/2006/relationships/hyperlink" Target="http://www.nea.com" TargetMode="External"/><Relationship Id="rId626" Type="http://schemas.openxmlformats.org/officeDocument/2006/relationships/hyperlink" Target="https://www.linkedin.com/in/michelle-gadsden-williams-9b07012b" TargetMode="External"/><Relationship Id="rId625" Type="http://schemas.openxmlformats.org/officeDocument/2006/relationships/hyperlink" Target="http://www.blackrock.com" TargetMode="External"/><Relationship Id="rId620" Type="http://schemas.openxmlformats.org/officeDocument/2006/relationships/hyperlink" Target="https://www.linkedin.com/in/micha%C3%ABl-thomas-953192b3" TargetMode="External"/><Relationship Id="rId619" Type="http://schemas.openxmlformats.org/officeDocument/2006/relationships/hyperlink" Target="http://www.supernovainvest.com" TargetMode="External"/><Relationship Id="rId618" Type="http://schemas.openxmlformats.org/officeDocument/2006/relationships/hyperlink" Target="https://www.linkedin.com/in/spiterimichael" TargetMode="External"/><Relationship Id="rId613" Type="http://schemas.openxmlformats.org/officeDocument/2006/relationships/hyperlink" Target="http://av-funds.com/47dz8pv" TargetMode="External"/><Relationship Id="rId612" Type="http://schemas.openxmlformats.org/officeDocument/2006/relationships/hyperlink" Target="https://www.linkedin.com/in/michael-c-eastman" TargetMode="External"/><Relationship Id="rId611" Type="http://schemas.openxmlformats.org/officeDocument/2006/relationships/hyperlink" Target="http://aws.amazon.com" TargetMode="External"/><Relationship Id="rId610" Type="http://schemas.openxmlformats.org/officeDocument/2006/relationships/hyperlink" Target="https://www.linkedin.com/in/michaelbrozzo" TargetMode="External"/><Relationship Id="rId617" Type="http://schemas.openxmlformats.org/officeDocument/2006/relationships/hyperlink" Target="https://group.legalandgeneral.com/en" TargetMode="External"/><Relationship Id="rId616" Type="http://schemas.openxmlformats.org/officeDocument/2006/relationships/hyperlink" Target="https://www.linkedin.com/in/parkermike" TargetMode="External"/><Relationship Id="rId615" Type="http://schemas.openxmlformats.org/officeDocument/2006/relationships/hyperlink" Target="http://www.blackrockres.com" TargetMode="External"/><Relationship Id="rId614" Type="http://schemas.openxmlformats.org/officeDocument/2006/relationships/hyperlink" Target="https://www.linkedin.com/in/michaelmaddenboston" TargetMode="External"/><Relationship Id="rId646" Type="http://schemas.openxmlformats.org/officeDocument/2006/relationships/hyperlink" Target="https://www.linkedin.com/in/moez-kassam-a576631" TargetMode="External"/><Relationship Id="rId645" Type="http://schemas.openxmlformats.org/officeDocument/2006/relationships/hyperlink" Target="https://ansonfunds.com/" TargetMode="External"/><Relationship Id="rId644" Type="http://schemas.openxmlformats.org/officeDocument/2006/relationships/hyperlink" Target="https://www.linkedin.com/in/moez-kassam-664819356" TargetMode="External"/><Relationship Id="rId643" Type="http://schemas.openxmlformats.org/officeDocument/2006/relationships/hyperlink" Target="https://ansonfunds.com/" TargetMode="External"/><Relationship Id="rId649" Type="http://schemas.openxmlformats.org/officeDocument/2006/relationships/hyperlink" Target="http://eismea.ec.europa.eu/" TargetMode="External"/><Relationship Id="rId648" Type="http://schemas.openxmlformats.org/officeDocument/2006/relationships/hyperlink" Target="https://www.linkedin.com/in/mohamad-makhzoumi-37368334" TargetMode="External"/><Relationship Id="rId647" Type="http://schemas.openxmlformats.org/officeDocument/2006/relationships/hyperlink" Target="http://www.nea.com" TargetMode="External"/><Relationship Id="rId642" Type="http://schemas.openxmlformats.org/officeDocument/2006/relationships/hyperlink" Target="https://www.linkedin.com/in/mitsunori-fukushi-4832aa" TargetMode="External"/><Relationship Id="rId641" Type="http://schemas.openxmlformats.org/officeDocument/2006/relationships/hyperlink" Target="https://www.sbigroup.co.jp/english/company/group/sbisec.html" TargetMode="External"/><Relationship Id="rId640" Type="http://schemas.openxmlformats.org/officeDocument/2006/relationships/hyperlink" Target="https://www.linkedin.com/in/mitch-clay-4a4024173" TargetMode="External"/><Relationship Id="rId635" Type="http://schemas.openxmlformats.org/officeDocument/2006/relationships/hyperlink" Target="http://www.eib.org" TargetMode="External"/><Relationship Id="rId634" Type="http://schemas.openxmlformats.org/officeDocument/2006/relationships/hyperlink" Target="https://www.linkedin.com/in/mikkelbirch" TargetMode="External"/><Relationship Id="rId633" Type="http://schemas.openxmlformats.org/officeDocument/2006/relationships/hyperlink" Target="http://www.pensiondanmark.com" TargetMode="External"/><Relationship Id="rId632" Type="http://schemas.openxmlformats.org/officeDocument/2006/relationships/hyperlink" Target="https://www.linkedin.com/in/mihirpatelaws" TargetMode="External"/><Relationship Id="rId639" Type="http://schemas.openxmlformats.org/officeDocument/2006/relationships/hyperlink" Target="https://www.bvp.com/subscribe" TargetMode="External"/><Relationship Id="rId638" Type="http://schemas.openxmlformats.org/officeDocument/2006/relationships/hyperlink" Target="https://www.linkedin.com/in/missygoldberg" TargetMode="External"/><Relationship Id="rId637" Type="http://schemas.openxmlformats.org/officeDocument/2006/relationships/hyperlink" Target="http://www.rakutenadvertising.com" TargetMode="External"/><Relationship Id="rId636" Type="http://schemas.openxmlformats.org/officeDocument/2006/relationships/hyperlink" Target="https://www.linkedin.com/in/mirko-becker-624240265" TargetMode="External"/><Relationship Id="rId631" Type="http://schemas.openxmlformats.org/officeDocument/2006/relationships/hyperlink" Target="http://aws.amazon.com" TargetMode="External"/><Relationship Id="rId630" Type="http://schemas.openxmlformats.org/officeDocument/2006/relationships/hyperlink" Target="https://www.linkedin.com/in/micolcortese" TargetMode="External"/><Relationship Id="rId609" Type="http://schemas.openxmlformats.org/officeDocument/2006/relationships/hyperlink" Target="https://www.linkedin.com/in/mengqi-ji-9b560164" TargetMode="External"/><Relationship Id="rId608" Type="http://schemas.openxmlformats.org/officeDocument/2006/relationships/hyperlink" Target="https://5ycap.com/" TargetMode="External"/><Relationship Id="rId607" Type="http://schemas.openxmlformats.org/officeDocument/2006/relationships/hyperlink" Target="https://www.linkedin.com/in/mellissa-dawson-aa588a21b" TargetMode="External"/><Relationship Id="rId602" Type="http://schemas.openxmlformats.org/officeDocument/2006/relationships/hyperlink" Target="http://www.nvidia.com" TargetMode="External"/><Relationship Id="rId601" Type="http://schemas.openxmlformats.org/officeDocument/2006/relationships/hyperlink" Target="https://www.linkedin.com/in/meca-miles-a468818" TargetMode="External"/><Relationship Id="rId600" Type="http://schemas.openxmlformats.org/officeDocument/2006/relationships/hyperlink" Target="https://www.linkedin.com/in/max-grant-52985322" TargetMode="External"/><Relationship Id="rId606" Type="http://schemas.openxmlformats.org/officeDocument/2006/relationships/hyperlink" Target="https://www.australia.gov.au" TargetMode="External"/><Relationship Id="rId605" Type="http://schemas.openxmlformats.org/officeDocument/2006/relationships/hyperlink" Target="https://www.linkedin.com/in/melissa-omalley-3b530aa" TargetMode="External"/><Relationship Id="rId604" Type="http://schemas.openxmlformats.org/officeDocument/2006/relationships/hyperlink" Target="https://www.linkedin.com/in/melissa-o-malley-7900622" TargetMode="External"/><Relationship Id="rId603" Type="http://schemas.openxmlformats.org/officeDocument/2006/relationships/hyperlink" Target="https://www.linkedin.com/in/meghana-puvvadi-709b1a56" TargetMode="External"/><Relationship Id="rId228" Type="http://schemas.openxmlformats.org/officeDocument/2006/relationships/hyperlink" Target="http://www.evolutionequity.com" TargetMode="External"/><Relationship Id="rId227" Type="http://schemas.openxmlformats.org/officeDocument/2006/relationships/hyperlink" Target="https://www.linkedin.com/in/delphine-le-mintier-jonglez-38175525" TargetMode="External"/><Relationship Id="rId226" Type="http://schemas.openxmlformats.org/officeDocument/2006/relationships/hyperlink" Target="https://bpifrance.fr" TargetMode="External"/><Relationship Id="rId225" Type="http://schemas.openxmlformats.org/officeDocument/2006/relationships/hyperlink" Target="https://www.linkedin.com/in/deepak-sharma-36279622" TargetMode="External"/><Relationship Id="rId229" Type="http://schemas.openxmlformats.org/officeDocument/2006/relationships/hyperlink" Target="https://www.linkedin.com/in/dennis-smith-871986" TargetMode="External"/><Relationship Id="rId220" Type="http://schemas.openxmlformats.org/officeDocument/2006/relationships/hyperlink" Target="http://www.eib.org" TargetMode="External"/><Relationship Id="rId224" Type="http://schemas.openxmlformats.org/officeDocument/2006/relationships/hyperlink" Target="http://aws.amazon.com" TargetMode="External"/><Relationship Id="rId223" Type="http://schemas.openxmlformats.org/officeDocument/2006/relationships/hyperlink" Target="https://www.linkedin.com/in/declan-ward-aws" TargetMode="External"/><Relationship Id="rId222" Type="http://schemas.openxmlformats.org/officeDocument/2006/relationships/hyperlink" Target="http://aws.amazon.com" TargetMode="External"/><Relationship Id="rId221" Type="http://schemas.openxmlformats.org/officeDocument/2006/relationships/hyperlink" Target="https://www.linkedin.com/in/debora-revoltella-7a4b1758" TargetMode="External"/><Relationship Id="rId217" Type="http://schemas.openxmlformats.org/officeDocument/2006/relationships/hyperlink" Target="https://www.linkedin.com/in/david-whyte-b31a60145" TargetMode="External"/><Relationship Id="rId216" Type="http://schemas.openxmlformats.org/officeDocument/2006/relationships/hyperlink" Target="http://www.admcapital.com" TargetMode="External"/><Relationship Id="rId215" Type="http://schemas.openxmlformats.org/officeDocument/2006/relationships/hyperlink" Target="https://www.linkedin.com/in/davidlevitch" TargetMode="External"/><Relationship Id="rId699" Type="http://schemas.openxmlformats.org/officeDocument/2006/relationships/hyperlink" Target="http://www.blackrock.com" TargetMode="External"/><Relationship Id="rId214" Type="http://schemas.openxmlformats.org/officeDocument/2006/relationships/hyperlink" Target="https://goo.gle/3DLEokh" TargetMode="External"/><Relationship Id="rId698" Type="http://schemas.openxmlformats.org/officeDocument/2006/relationships/hyperlink" Target="https://www.linkedin.com/in/patrickciccarelli" TargetMode="External"/><Relationship Id="rId219" Type="http://schemas.openxmlformats.org/officeDocument/2006/relationships/hyperlink" Target="https://www.linkedin.com/in/davidyoum" TargetMode="External"/><Relationship Id="rId218" Type="http://schemas.openxmlformats.org/officeDocument/2006/relationships/hyperlink" Target="https://www.lockheedmartin.com" TargetMode="External"/><Relationship Id="rId693" Type="http://schemas.openxmlformats.org/officeDocument/2006/relationships/hyperlink" Target="http://www.raymondjames.com" TargetMode="External"/><Relationship Id="rId692" Type="http://schemas.openxmlformats.org/officeDocument/2006/relationships/hyperlink" Target="https://www.linkedin.com/in/%C3%B8yvind-eitrheim-a8b37379" TargetMode="External"/><Relationship Id="rId691" Type="http://schemas.openxmlformats.org/officeDocument/2006/relationships/hyperlink" Target="https://www.norges-bank.no" TargetMode="External"/><Relationship Id="rId690" Type="http://schemas.openxmlformats.org/officeDocument/2006/relationships/hyperlink" Target="https://www.linkedin.com/in/owenisaacs" TargetMode="External"/><Relationship Id="rId213" Type="http://schemas.openxmlformats.org/officeDocument/2006/relationships/hyperlink" Target="https://www.linkedin.com/in/davidandrewdavis" TargetMode="External"/><Relationship Id="rId697" Type="http://schemas.openxmlformats.org/officeDocument/2006/relationships/hyperlink" Target="http://www.varsitytechnologies.com" TargetMode="External"/><Relationship Id="rId212" Type="http://schemas.openxmlformats.org/officeDocument/2006/relationships/hyperlink" Target="https://www.linkedin.com/in/david-butler-562b871" TargetMode="External"/><Relationship Id="rId696" Type="http://schemas.openxmlformats.org/officeDocument/2006/relationships/hyperlink" Target="https://www.linkedin.com/in/pascal-andr%C3%A9-chenal-448b3544" TargetMode="External"/><Relationship Id="rId211" Type="http://schemas.openxmlformats.org/officeDocument/2006/relationships/hyperlink" Target="https://www.linkedin.com/in/david-boujo-20a63018" TargetMode="External"/><Relationship Id="rId695" Type="http://schemas.openxmlformats.org/officeDocument/2006/relationships/hyperlink" Target="http://www.supernovainvest.com" TargetMode="External"/><Relationship Id="rId210" Type="http://schemas.openxmlformats.org/officeDocument/2006/relationships/hyperlink" Target="https://bpifrance.fr" TargetMode="External"/><Relationship Id="rId694" Type="http://schemas.openxmlformats.org/officeDocument/2006/relationships/hyperlink" Target="https://www.linkedin.com/in/pynicolechang" TargetMode="External"/><Relationship Id="rId249" Type="http://schemas.openxmlformats.org/officeDocument/2006/relationships/hyperlink" Target="https://www.linkedin.com/in/drorberman" TargetMode="External"/><Relationship Id="rId248" Type="http://schemas.openxmlformats.org/officeDocument/2006/relationships/hyperlink" Target="http://www.innovationendeavors.com" TargetMode="External"/><Relationship Id="rId247" Type="http://schemas.openxmlformats.org/officeDocument/2006/relationships/hyperlink" Target="https://www.linkedin.com/in/dr-nathalie-weitemeyer-64337944" TargetMode="External"/><Relationship Id="rId242" Type="http://schemas.openxmlformats.org/officeDocument/2006/relationships/hyperlink" Target="https://www.lockheedmartin.com" TargetMode="External"/><Relationship Id="rId241" Type="http://schemas.openxmlformats.org/officeDocument/2006/relationships/hyperlink" Target="https://www.linkedin.com/in/dodixon" TargetMode="External"/><Relationship Id="rId240" Type="http://schemas.openxmlformats.org/officeDocument/2006/relationships/hyperlink" Target="https://forgepointcap.com/" TargetMode="External"/><Relationship Id="rId246" Type="http://schemas.openxmlformats.org/officeDocument/2006/relationships/hyperlink" Target="https://bayernkapital.de" TargetMode="External"/><Relationship Id="rId245" Type="http://schemas.openxmlformats.org/officeDocument/2006/relationships/hyperlink" Target="https://www.linkedin.com/in/douglasboser" TargetMode="External"/><Relationship Id="rId244" Type="http://schemas.openxmlformats.org/officeDocument/2006/relationships/hyperlink" Target="http://inventureproperties.com/" TargetMode="External"/><Relationship Id="rId243" Type="http://schemas.openxmlformats.org/officeDocument/2006/relationships/hyperlink" Target="https://www.linkedin.com/in/douglas-hassebrock-8875a96" TargetMode="External"/><Relationship Id="rId239" Type="http://schemas.openxmlformats.org/officeDocument/2006/relationships/hyperlink" Target="https://www.linkedin.com/in/dmitry-metlitsky-6a71561" TargetMode="External"/><Relationship Id="rId238" Type="http://schemas.openxmlformats.org/officeDocument/2006/relationships/hyperlink" Target="http://www.citigroup.com" TargetMode="External"/><Relationship Id="rId237" Type="http://schemas.openxmlformats.org/officeDocument/2006/relationships/hyperlink" Target="https://www.linkedin.com/in/dimitriosleivaditis" TargetMode="External"/><Relationship Id="rId236" Type="http://schemas.openxmlformats.org/officeDocument/2006/relationships/hyperlink" Target="http://www.goldmansachs.com" TargetMode="External"/><Relationship Id="rId231" Type="http://schemas.openxmlformats.org/officeDocument/2006/relationships/hyperlink" Target="https://www.linkedin.com/in/diana-keenan-cfa" TargetMode="External"/><Relationship Id="rId230" Type="http://schemas.openxmlformats.org/officeDocument/2006/relationships/hyperlink" Target="http://www.iqt.org" TargetMode="External"/><Relationship Id="rId235" Type="http://schemas.openxmlformats.org/officeDocument/2006/relationships/hyperlink" Target="https://www.linkedin.com/in/dimitrios-weedon" TargetMode="External"/><Relationship Id="rId234" Type="http://schemas.openxmlformats.org/officeDocument/2006/relationships/hyperlink" Target="http://www.orbimed.com" TargetMode="External"/><Relationship Id="rId233" Type="http://schemas.openxmlformats.org/officeDocument/2006/relationships/hyperlink" Target="https://www.linkedin.com/in/diego-heinrich-1295a8ba" TargetMode="External"/><Relationship Id="rId232" Type="http://schemas.openxmlformats.org/officeDocument/2006/relationships/hyperlink" Target="https://ionq.com/" TargetMode="External"/><Relationship Id="rId668" Type="http://schemas.openxmlformats.org/officeDocument/2006/relationships/hyperlink" Target="http://www.sumitomocorp.com" TargetMode="External"/><Relationship Id="rId667" Type="http://schemas.openxmlformats.org/officeDocument/2006/relationships/hyperlink" Target="https://www.linkedin.com/in/neil-coles-1bab5b13" TargetMode="External"/><Relationship Id="rId666" Type="http://schemas.openxmlformats.org/officeDocument/2006/relationships/hyperlink" Target="https://www.bankofamerica.com" TargetMode="External"/><Relationship Id="rId665" Type="http://schemas.openxmlformats.org/officeDocument/2006/relationships/hyperlink" Target="https://www.linkedin.com/in/nayanthakur" TargetMode="External"/><Relationship Id="rId669" Type="http://schemas.openxmlformats.org/officeDocument/2006/relationships/hyperlink" Target="https://www.linkedin.com/in/nick-vega-5735b52" TargetMode="External"/><Relationship Id="rId660" Type="http://schemas.openxmlformats.org/officeDocument/2006/relationships/hyperlink" Target="https://www.bvp.com/subscribe" TargetMode="External"/><Relationship Id="rId664" Type="http://schemas.openxmlformats.org/officeDocument/2006/relationships/hyperlink" Target="https://www.sbisecurities.in/" TargetMode="External"/><Relationship Id="rId663" Type="http://schemas.openxmlformats.org/officeDocument/2006/relationships/hyperlink" Target="https://www.linkedin.com/in/natashalc" TargetMode="External"/><Relationship Id="rId662" Type="http://schemas.openxmlformats.org/officeDocument/2006/relationships/hyperlink" Target="http://www.iqt.org" TargetMode="External"/><Relationship Id="rId661" Type="http://schemas.openxmlformats.org/officeDocument/2006/relationships/hyperlink" Target="https://www.linkedin.com/in/nancy-straface-6012154" TargetMode="External"/><Relationship Id="rId657" Type="http://schemas.openxmlformats.org/officeDocument/2006/relationships/hyperlink" Target="https://www.linkedin.com/in/mrigank-jain-03576087" TargetMode="External"/><Relationship Id="rId656" Type="http://schemas.openxmlformats.org/officeDocument/2006/relationships/hyperlink" Target="https://www.linkedin.com/in/myesayan" TargetMode="External"/><Relationship Id="rId655" Type="http://schemas.openxmlformats.org/officeDocument/2006/relationships/hyperlink" Target="http://www.paladincapgroup.com" TargetMode="External"/><Relationship Id="rId654" Type="http://schemas.openxmlformats.org/officeDocument/2006/relationships/hyperlink" Target="https://www.linkedin.com/in/motoki-yamada-8b14b0249" TargetMode="External"/><Relationship Id="rId659" Type="http://schemas.openxmlformats.org/officeDocument/2006/relationships/hyperlink" Target="https://www.linkedin.com/in/mykeldevega" TargetMode="External"/><Relationship Id="rId658" Type="http://schemas.openxmlformats.org/officeDocument/2006/relationships/hyperlink" Target="http://www.raymondjames.com" TargetMode="External"/><Relationship Id="rId653" Type="http://schemas.openxmlformats.org/officeDocument/2006/relationships/hyperlink" Target="https://group.softbank/en/" TargetMode="External"/><Relationship Id="rId652" Type="http://schemas.openxmlformats.org/officeDocument/2006/relationships/hyperlink" Target="https://www.linkedin.com/in/morgana-mazzulla-a956a6132" TargetMode="External"/><Relationship Id="rId651" Type="http://schemas.openxmlformats.org/officeDocument/2006/relationships/hyperlink" Target="https://www.cdpventurecapital.it/" TargetMode="External"/><Relationship Id="rId650" Type="http://schemas.openxmlformats.org/officeDocument/2006/relationships/hyperlink" Target="https://www.linkedin.com/in/sabev" TargetMode="External"/><Relationship Id="rId206" Type="http://schemas.openxmlformats.org/officeDocument/2006/relationships/hyperlink" Target="http://aws.amazon.com" TargetMode="External"/><Relationship Id="rId205" Type="http://schemas.openxmlformats.org/officeDocument/2006/relationships/hyperlink" Target="https://www.linkedin.com/in/dan-lelouche-72273632" TargetMode="External"/><Relationship Id="rId689" Type="http://schemas.openxmlformats.org/officeDocument/2006/relationships/hyperlink" Target="https://www.bvp.com/subscribe" TargetMode="External"/><Relationship Id="rId204" Type="http://schemas.openxmlformats.org/officeDocument/2006/relationships/hyperlink" Target="http://www.cid-group.be" TargetMode="External"/><Relationship Id="rId688" Type="http://schemas.openxmlformats.org/officeDocument/2006/relationships/hyperlink" Target="https://www.linkedin.com/in/omasud" TargetMode="External"/><Relationship Id="rId203" Type="http://schemas.openxmlformats.org/officeDocument/2006/relationships/hyperlink" Target="https://www.linkedin.com/in/danielpcaruso" TargetMode="External"/><Relationship Id="rId687" Type="http://schemas.openxmlformats.org/officeDocument/2006/relationships/hyperlink" Target="http://www.raymondjames.com" TargetMode="External"/><Relationship Id="rId209" Type="http://schemas.openxmlformats.org/officeDocument/2006/relationships/hyperlink" Target="https://www.linkedin.com/in/darach-ellison-26919116" TargetMode="External"/><Relationship Id="rId208" Type="http://schemas.openxmlformats.org/officeDocument/2006/relationships/hyperlink" Target="https://rakuten.com" TargetMode="External"/><Relationship Id="rId207" Type="http://schemas.openxmlformats.org/officeDocument/2006/relationships/hyperlink" Target="https://www.linkedin.com/in/danielle-gorlick-43836841" TargetMode="External"/><Relationship Id="rId682" Type="http://schemas.openxmlformats.org/officeDocument/2006/relationships/hyperlink" Target="https://www.linkedin.com/in/olga-ayers-221381a5" TargetMode="External"/><Relationship Id="rId681" Type="http://schemas.openxmlformats.org/officeDocument/2006/relationships/hyperlink" Target="http://www.atomico.com" TargetMode="External"/><Relationship Id="rId680" Type="http://schemas.openxmlformats.org/officeDocument/2006/relationships/hyperlink" Target="https://www.linkedin.com/in/ole-christian-bech-moen-4059a215" TargetMode="External"/><Relationship Id="rId202" Type="http://schemas.openxmlformats.org/officeDocument/2006/relationships/hyperlink" Target="https://www.elevatequantum.org/" TargetMode="External"/><Relationship Id="rId686" Type="http://schemas.openxmlformats.org/officeDocument/2006/relationships/hyperlink" Target="https://www.linkedin.com/in/oliver-russmann-25072351" TargetMode="External"/><Relationship Id="rId201" Type="http://schemas.openxmlformats.org/officeDocument/2006/relationships/hyperlink" Target="https://www.linkedin.com/in/damien-bretegnier-86b689" TargetMode="External"/><Relationship Id="rId685" Type="http://schemas.openxmlformats.org/officeDocument/2006/relationships/hyperlink" Target="http://www.eib.org" TargetMode="External"/><Relationship Id="rId200" Type="http://schemas.openxmlformats.org/officeDocument/2006/relationships/hyperlink" Target="http://www.supernovainvest.com" TargetMode="External"/><Relationship Id="rId684" Type="http://schemas.openxmlformats.org/officeDocument/2006/relationships/hyperlink" Target="https://www.linkedin.com/in/olivermayers" TargetMode="External"/><Relationship Id="rId683" Type="http://schemas.openxmlformats.org/officeDocument/2006/relationships/hyperlink" Target="http://www.iqt.org" TargetMode="External"/><Relationship Id="rId679" Type="http://schemas.openxmlformats.org/officeDocument/2006/relationships/hyperlink" Target="https://www.norges-bank.no" TargetMode="External"/><Relationship Id="rId678" Type="http://schemas.openxmlformats.org/officeDocument/2006/relationships/hyperlink" Target="https://www.linkedin.com/in/michaelomary" TargetMode="External"/><Relationship Id="rId677" Type="http://schemas.openxmlformats.org/officeDocument/2006/relationships/hyperlink" Target="https://www.linkedin.com/in/noboru-ochiai-cfa-232905195" TargetMode="External"/><Relationship Id="rId676" Type="http://schemas.openxmlformats.org/officeDocument/2006/relationships/hyperlink" Target="https://www.sbigroup.co.jp/english/company/group/sbisec.html" TargetMode="External"/><Relationship Id="rId671" Type="http://schemas.openxmlformats.org/officeDocument/2006/relationships/hyperlink" Target="https://www.linkedin.com/in/nsilberman" TargetMode="External"/><Relationship Id="rId670" Type="http://schemas.openxmlformats.org/officeDocument/2006/relationships/hyperlink" Target="https://bpifrance.fr" TargetMode="External"/><Relationship Id="rId675" Type="http://schemas.openxmlformats.org/officeDocument/2006/relationships/hyperlink" Target="https://www.linkedin.com/in/noahmaxwell" TargetMode="External"/><Relationship Id="rId674" Type="http://schemas.openxmlformats.org/officeDocument/2006/relationships/hyperlink" Target="https://goo.gle/3DLEokh" TargetMode="External"/><Relationship Id="rId673" Type="http://schemas.openxmlformats.org/officeDocument/2006/relationships/hyperlink" Target="https://www.linkedin.com/in/niklaszennstrom" TargetMode="External"/><Relationship Id="rId672" Type="http://schemas.openxmlformats.org/officeDocument/2006/relationships/hyperlink" Target="http://www.atomico.com" TargetMode="External"/><Relationship Id="rId190" Type="http://schemas.openxmlformats.org/officeDocument/2006/relationships/hyperlink" Target="https://www.mwam.com/" TargetMode="External"/><Relationship Id="rId194" Type="http://schemas.openxmlformats.org/officeDocument/2006/relationships/hyperlink" Target="http://www.mitacs.ca" TargetMode="External"/><Relationship Id="rId193" Type="http://schemas.openxmlformats.org/officeDocument/2006/relationships/hyperlink" Target="https://www.linkedin.com/in/consuelo-scarpolini" TargetMode="External"/><Relationship Id="rId192" Type="http://schemas.openxmlformats.org/officeDocument/2006/relationships/hyperlink" Target="https://www.zschimmer-schwarz.com/en/" TargetMode="External"/><Relationship Id="rId191" Type="http://schemas.openxmlformats.org/officeDocument/2006/relationships/hyperlink" Target="https://www.linkedin.com/in/conorjkiernan" TargetMode="External"/><Relationship Id="rId187" Type="http://schemas.openxmlformats.org/officeDocument/2006/relationships/hyperlink" Target="https://www.linkedin.com/in/clorisyou" TargetMode="External"/><Relationship Id="rId186" Type="http://schemas.openxmlformats.org/officeDocument/2006/relationships/hyperlink" Target="https://5ycap.com/" TargetMode="External"/><Relationship Id="rId185" Type="http://schemas.openxmlformats.org/officeDocument/2006/relationships/hyperlink" Target="https://www.linkedin.com/in/clayton-williams-88a604200" TargetMode="External"/><Relationship Id="rId184" Type="http://schemas.openxmlformats.org/officeDocument/2006/relationships/hyperlink" Target="http://www.iqt.org" TargetMode="External"/><Relationship Id="rId189" Type="http://schemas.openxmlformats.org/officeDocument/2006/relationships/hyperlink" Target="https://www.linkedin.com/in/coco-h-7a91b6a5" TargetMode="External"/><Relationship Id="rId188" Type="http://schemas.openxmlformats.org/officeDocument/2006/relationships/hyperlink" Target="https://www.tencent.com/en-us/" TargetMode="External"/><Relationship Id="rId183" Type="http://schemas.openxmlformats.org/officeDocument/2006/relationships/hyperlink" Target="https://www.linkedin.com/in/claire-glossop-irani-9aa55138" TargetMode="External"/><Relationship Id="rId182" Type="http://schemas.openxmlformats.org/officeDocument/2006/relationships/hyperlink" Target="http://www.inovia.vc" TargetMode="External"/><Relationship Id="rId181" Type="http://schemas.openxmlformats.org/officeDocument/2006/relationships/hyperlink" Target="https://www.linkedin.com/in/cindy-nguyen-5a74aa14" TargetMode="External"/><Relationship Id="rId180" Type="http://schemas.openxmlformats.org/officeDocument/2006/relationships/hyperlink" Target="http://www.mitacs.ca" TargetMode="External"/><Relationship Id="rId176" Type="http://schemas.openxmlformats.org/officeDocument/2006/relationships/hyperlink" Target="https://www.linkedin.com/in/christian--blom" TargetMode="External"/><Relationship Id="rId175" Type="http://schemas.openxmlformats.org/officeDocument/2006/relationships/hyperlink" Target="http://www.tmf-group.com" TargetMode="External"/><Relationship Id="rId174" Type="http://schemas.openxmlformats.org/officeDocument/2006/relationships/hyperlink" Target="https://www.linkedin.com/in/chris-zahuranec-27636b21" TargetMode="External"/><Relationship Id="rId173" Type="http://schemas.openxmlformats.org/officeDocument/2006/relationships/hyperlink" Target="https://www.linkedin.com/in/chris-svoboda-cfa-a9b12014" TargetMode="External"/><Relationship Id="rId179" Type="http://schemas.openxmlformats.org/officeDocument/2006/relationships/hyperlink" Target="https://www.linkedin.com/in/christopher-w-a9672831" TargetMode="External"/><Relationship Id="rId178" Type="http://schemas.openxmlformats.org/officeDocument/2006/relationships/hyperlink" Target="http://www.commerce.gov/" TargetMode="External"/><Relationship Id="rId177" Type="http://schemas.openxmlformats.org/officeDocument/2006/relationships/hyperlink" Target="https://www.linkedin.com/in/christina-garganis-hois-6462704" TargetMode="External"/><Relationship Id="rId198" Type="http://schemas.openxmlformats.org/officeDocument/2006/relationships/hyperlink" Target="http://www.columbusvp.com" TargetMode="External"/><Relationship Id="rId197" Type="http://schemas.openxmlformats.org/officeDocument/2006/relationships/hyperlink" Target="https://www.linkedin.com/in/curtiss-c-smith-cpa-cpwa%C2%AE-0786a16" TargetMode="External"/><Relationship Id="rId196" Type="http://schemas.openxmlformats.org/officeDocument/2006/relationships/hyperlink" Target="https://www.northerntrust.com/about-us/careers" TargetMode="External"/><Relationship Id="rId195" Type="http://schemas.openxmlformats.org/officeDocument/2006/relationships/hyperlink" Target="https://www.linkedin.com/in/crystal-chiu" TargetMode="External"/><Relationship Id="rId199" Type="http://schemas.openxmlformats.org/officeDocument/2006/relationships/hyperlink" Target="https://www.linkedin.com/in/damiatormo" TargetMode="External"/><Relationship Id="rId150" Type="http://schemas.openxmlformats.org/officeDocument/2006/relationships/hyperlink" Target="https://www.linkedin.com/in/cathalodea" TargetMode="External"/><Relationship Id="rId149" Type="http://schemas.openxmlformats.org/officeDocument/2006/relationships/hyperlink" Target="http://gaingels.com/" TargetMode="External"/><Relationship Id="rId148" Type="http://schemas.openxmlformats.org/officeDocument/2006/relationships/hyperlink" Target="https://www.linkedin.com/in/cassandra-reilly-21a840b7" TargetMode="External"/><Relationship Id="rId143" Type="http://schemas.openxmlformats.org/officeDocument/2006/relationships/hyperlink" Target="http://www.fidelityinternational.com" TargetMode="External"/><Relationship Id="rId142" Type="http://schemas.openxmlformats.org/officeDocument/2006/relationships/hyperlink" Target="https://www.linkedin.com/in/brynn-bannister-0b2433a5" TargetMode="External"/><Relationship Id="rId141" Type="http://schemas.openxmlformats.org/officeDocument/2006/relationships/hyperlink" Target="http://www.verition.com" TargetMode="External"/><Relationship Id="rId140" Type="http://schemas.openxmlformats.org/officeDocument/2006/relationships/hyperlink" Target="https://www.linkedin.com/in/briceholland5" TargetMode="External"/><Relationship Id="rId147" Type="http://schemas.openxmlformats.org/officeDocument/2006/relationships/hyperlink" Target="https://www.bvp.com/subscribe" TargetMode="External"/><Relationship Id="rId146" Type="http://schemas.openxmlformats.org/officeDocument/2006/relationships/hyperlink" Target="https://www.linkedin.com/in/carole-cazassus-03121126" TargetMode="External"/><Relationship Id="rId145" Type="http://schemas.openxmlformats.org/officeDocument/2006/relationships/hyperlink" Target="http://www.supernovainvest.com" TargetMode="External"/><Relationship Id="rId144" Type="http://schemas.openxmlformats.org/officeDocument/2006/relationships/hyperlink" Target="https://www.linkedin.com/in/carol-fergus-b04aa7168" TargetMode="External"/><Relationship Id="rId139" Type="http://schemas.openxmlformats.org/officeDocument/2006/relationships/hyperlink" Target="http://www.varsity.com" TargetMode="External"/><Relationship Id="rId138" Type="http://schemas.openxmlformats.org/officeDocument/2006/relationships/hyperlink" Target="https://www.linkedin.com/in/bmjetienne" TargetMode="External"/><Relationship Id="rId137" Type="http://schemas.openxmlformats.org/officeDocument/2006/relationships/hyperlink" Target="http://www.inovia.vc" TargetMode="External"/><Relationship Id="rId132" Type="http://schemas.openxmlformats.org/officeDocument/2006/relationships/hyperlink" Target="https://www.linkedin.com/in/brendan-millar-5504041" TargetMode="External"/><Relationship Id="rId131" Type="http://schemas.openxmlformats.org/officeDocument/2006/relationships/hyperlink" Target="https://www.linkedin.com/in/bosen-xu-7742b048" TargetMode="External"/><Relationship Id="rId130" Type="http://schemas.openxmlformats.org/officeDocument/2006/relationships/hyperlink" Target="https://5ycap.com/" TargetMode="External"/><Relationship Id="rId136" Type="http://schemas.openxmlformats.org/officeDocument/2006/relationships/hyperlink" Target="https://www.linkedin.com/in/brendan-winkler-caia-4986774" TargetMode="External"/><Relationship Id="rId135" Type="http://schemas.openxmlformats.org/officeDocument/2006/relationships/hyperlink" Target="http://www.statestreet.com" TargetMode="External"/><Relationship Id="rId134" Type="http://schemas.openxmlformats.org/officeDocument/2006/relationships/hyperlink" Target="https://www.linkedin.com/in/brendanreynolds" TargetMode="External"/><Relationship Id="rId133" Type="http://schemas.openxmlformats.org/officeDocument/2006/relationships/hyperlink" Target="http://www.goldmansachs.com" TargetMode="External"/><Relationship Id="rId172" Type="http://schemas.openxmlformats.org/officeDocument/2006/relationships/hyperlink" Target="http://www.verition.com" TargetMode="External"/><Relationship Id="rId171" Type="http://schemas.openxmlformats.org/officeDocument/2006/relationships/hyperlink" Target="https://www.linkedin.com/in/chris-pearce-8785097" TargetMode="External"/><Relationship Id="rId170" Type="http://schemas.openxmlformats.org/officeDocument/2006/relationships/hyperlink" Target="https://www.mwam.com/" TargetMode="External"/><Relationship Id="rId165" Type="http://schemas.openxmlformats.org/officeDocument/2006/relationships/hyperlink" Target="https://www.linkedin.com/in/cjamadagni" TargetMode="External"/><Relationship Id="rId164" Type="http://schemas.openxmlformats.org/officeDocument/2006/relationships/hyperlink" Target="https://www.citadel.com/" TargetMode="External"/><Relationship Id="rId163" Type="http://schemas.openxmlformats.org/officeDocument/2006/relationships/hyperlink" Target="https://www.linkedin.com/in/charuhasgokhale" TargetMode="External"/><Relationship Id="rId162" Type="http://schemas.openxmlformats.org/officeDocument/2006/relationships/hyperlink" Target="http://www.smfg.co.jp/english/" TargetMode="External"/><Relationship Id="rId169" Type="http://schemas.openxmlformats.org/officeDocument/2006/relationships/hyperlink" Target="https://www.linkedin.com/in/chris-edwards73" TargetMode="External"/><Relationship Id="rId168" Type="http://schemas.openxmlformats.org/officeDocument/2006/relationships/hyperlink" Target="https://rakuten.tv/es" TargetMode="External"/><Relationship Id="rId167" Type="http://schemas.openxmlformats.org/officeDocument/2006/relationships/hyperlink" Target="https://www.linkedin.com/in/cedarby20" TargetMode="External"/><Relationship Id="rId166" Type="http://schemas.openxmlformats.org/officeDocument/2006/relationships/hyperlink" Target="http://www.varsity.com" TargetMode="External"/><Relationship Id="rId161" Type="http://schemas.openxmlformats.org/officeDocument/2006/relationships/hyperlink" Target="https://www.linkedin.com/in/charlottemccrum" TargetMode="External"/><Relationship Id="rId160" Type="http://schemas.openxmlformats.org/officeDocument/2006/relationships/hyperlink" Target="http://www.atomico.com" TargetMode="External"/><Relationship Id="rId159" Type="http://schemas.openxmlformats.org/officeDocument/2006/relationships/hyperlink" Target="https://www.linkedin.com/in/charlie-ehm-81a9491" TargetMode="External"/><Relationship Id="rId154" Type="http://schemas.openxmlformats.org/officeDocument/2006/relationships/hyperlink" Target="https://www.linkedin.com/in/hartcelia" TargetMode="External"/><Relationship Id="rId153" Type="http://schemas.openxmlformats.org/officeDocument/2006/relationships/hyperlink" Target="http://www.supernovainvest.com" TargetMode="External"/><Relationship Id="rId152" Type="http://schemas.openxmlformats.org/officeDocument/2006/relationships/hyperlink" Target="https://www.linkedin.com/in/wucathy" TargetMode="External"/><Relationship Id="rId151" Type="http://schemas.openxmlformats.org/officeDocument/2006/relationships/hyperlink" Target="http://www.franklinresources.com" TargetMode="External"/><Relationship Id="rId158" Type="http://schemas.openxmlformats.org/officeDocument/2006/relationships/hyperlink" Target="https://www.linkedin.com/in/charleschoquet" TargetMode="External"/><Relationship Id="rId157" Type="http://schemas.openxmlformats.org/officeDocument/2006/relationships/hyperlink" Target="http://www.goldmansachs.com" TargetMode="External"/><Relationship Id="rId156" Type="http://schemas.openxmlformats.org/officeDocument/2006/relationships/hyperlink" Target="https://www.linkedin.com/in/charitra-mehta-82b00810" TargetMode="External"/><Relationship Id="rId155" Type="http://schemas.openxmlformats.org/officeDocument/2006/relationships/hyperlink" Target="https://www.deshaw.com/" TargetMode="External"/><Relationship Id="rId509" Type="http://schemas.openxmlformats.org/officeDocument/2006/relationships/hyperlink" Target="https://www.linkedin.com/in/lakshmi-prasad-koneti-38a71512" TargetMode="External"/><Relationship Id="rId508" Type="http://schemas.openxmlformats.org/officeDocument/2006/relationships/hyperlink" Target="https://www.deshaw.com/" TargetMode="External"/><Relationship Id="rId503" Type="http://schemas.openxmlformats.org/officeDocument/2006/relationships/hyperlink" Target="https://www.linkedin.com/in/kishore-dev-pant-9462902" TargetMode="External"/><Relationship Id="rId987" Type="http://schemas.openxmlformats.org/officeDocument/2006/relationships/hyperlink" Target="http://www.sbinvestment.co.jp/" TargetMode="External"/><Relationship Id="rId502" Type="http://schemas.openxmlformats.org/officeDocument/2006/relationships/hyperlink" Target="https://www.linkedin.com/in/kishansingh" TargetMode="External"/><Relationship Id="rId986" Type="http://schemas.openxmlformats.org/officeDocument/2006/relationships/hyperlink" Target="https://www.linkedin.com/in/zsoltnagydr" TargetMode="External"/><Relationship Id="rId501" Type="http://schemas.openxmlformats.org/officeDocument/2006/relationships/hyperlink" Target="https://global.rakuten.com/corp/" TargetMode="External"/><Relationship Id="rId985" Type="http://schemas.openxmlformats.org/officeDocument/2006/relationships/hyperlink" Target="https://www.linkedin.com/in/zifan-tang-cfa-phd-58580315" TargetMode="External"/><Relationship Id="rId500" Type="http://schemas.openxmlformats.org/officeDocument/2006/relationships/hyperlink" Target="https://www.linkedin.com/in/kirsten-steinberg-23b9b13" TargetMode="External"/><Relationship Id="rId984" Type="http://schemas.openxmlformats.org/officeDocument/2006/relationships/hyperlink" Target="http://www.aboutschwab.com" TargetMode="External"/><Relationship Id="rId507" Type="http://schemas.openxmlformats.org/officeDocument/2006/relationships/hyperlink" Target="https://www.linkedin.com/in/kunal-popat-93884114" TargetMode="External"/><Relationship Id="rId506" Type="http://schemas.openxmlformats.org/officeDocument/2006/relationships/hyperlink" Target="https://www.imt.care/" TargetMode="External"/><Relationship Id="rId505" Type="http://schemas.openxmlformats.org/officeDocument/2006/relationships/hyperlink" Target="https://www.linkedin.com/in/kumarvenkateswaran" TargetMode="External"/><Relationship Id="rId989" Type="http://schemas.openxmlformats.org/officeDocument/2006/relationships/drawing" Target="../drawings/drawing24.xml"/><Relationship Id="rId504" Type="http://schemas.openxmlformats.org/officeDocument/2006/relationships/hyperlink" Target="https://www.linkedin.com/in/kuang-yi-chiu-75323910" TargetMode="External"/><Relationship Id="rId988" Type="http://schemas.openxmlformats.org/officeDocument/2006/relationships/hyperlink" Target="https://www.linkedin.com/in/%EC%98%81%ED%98%B8-%EC%A1%B0-57235ba0" TargetMode="External"/><Relationship Id="rId983" Type="http://schemas.openxmlformats.org/officeDocument/2006/relationships/hyperlink" Target="https://www.linkedin.com/in/zia-r-ahmed" TargetMode="External"/><Relationship Id="rId982" Type="http://schemas.openxmlformats.org/officeDocument/2006/relationships/hyperlink" Target="https://www.citadel.com/" TargetMode="External"/><Relationship Id="rId981" Type="http://schemas.openxmlformats.org/officeDocument/2006/relationships/hyperlink" Target="https://www.linkedin.com/in/zhiyuan-cui-a432a8a9" TargetMode="External"/><Relationship Id="rId980" Type="http://schemas.openxmlformats.org/officeDocument/2006/relationships/hyperlink" Target="https://5ycap.com/" TargetMode="External"/><Relationship Id="rId976" Type="http://schemas.openxmlformats.org/officeDocument/2006/relationships/hyperlink" Target="https://www.sbigroup.co.jp/english/company/group/sbisec.html" TargetMode="External"/><Relationship Id="rId975" Type="http://schemas.openxmlformats.org/officeDocument/2006/relationships/hyperlink" Target="https://www.linkedin.com/in/yvettevanloon" TargetMode="External"/><Relationship Id="rId974" Type="http://schemas.openxmlformats.org/officeDocument/2006/relationships/hyperlink" Target="http://www.tmf-group.com" TargetMode="External"/><Relationship Id="rId973" Type="http://schemas.openxmlformats.org/officeDocument/2006/relationships/hyperlink" Target="https://www.linkedin.com/in/yuya-k-6a5981128" TargetMode="External"/><Relationship Id="rId979" Type="http://schemas.openxmlformats.org/officeDocument/2006/relationships/hyperlink" Target="https://www.linkedin.com/in/zanda-z-30571147" TargetMode="External"/><Relationship Id="rId978" Type="http://schemas.openxmlformats.org/officeDocument/2006/relationships/hyperlink" Target="https://monetabackgroundchecks.com" TargetMode="External"/><Relationship Id="rId977" Type="http://schemas.openxmlformats.org/officeDocument/2006/relationships/hyperlink" Target="https://www.linkedin.com/in/zaheer-zafar-680b095b" TargetMode="External"/><Relationship Id="rId972" Type="http://schemas.openxmlformats.org/officeDocument/2006/relationships/hyperlink" Target="http://www.pegasustechventures.com" TargetMode="External"/><Relationship Id="rId971" Type="http://schemas.openxmlformats.org/officeDocument/2006/relationships/hyperlink" Target="https://www.linkedin.com/in/yukiko-%E7%94%B1%E7%B4%80%E5%AD%90-kato-%E5%8A%A0%E8%97%A4-624b2041" TargetMode="External"/><Relationship Id="rId970" Type="http://schemas.openxmlformats.org/officeDocument/2006/relationships/hyperlink" Target="http://www.sbinvestment.co.jp/" TargetMode="External"/><Relationship Id="rId525" Type="http://schemas.openxmlformats.org/officeDocument/2006/relationships/hyperlink" Target="https://www.bankofamerica.com" TargetMode="External"/><Relationship Id="rId524" Type="http://schemas.openxmlformats.org/officeDocument/2006/relationships/hyperlink" Target="https://www.linkedin.com/in/liang-wen-shen-51170911b" TargetMode="External"/><Relationship Id="rId523" Type="http://schemas.openxmlformats.org/officeDocument/2006/relationships/hyperlink" Target="https://www.linkedin.com/in/liammaxwell" TargetMode="External"/><Relationship Id="rId522" Type="http://schemas.openxmlformats.org/officeDocument/2006/relationships/hyperlink" Target="http://aws.amazon.com" TargetMode="External"/><Relationship Id="rId529" Type="http://schemas.openxmlformats.org/officeDocument/2006/relationships/hyperlink" Target="https://www.cdpventurecapital.it/" TargetMode="External"/><Relationship Id="rId528" Type="http://schemas.openxmlformats.org/officeDocument/2006/relationships/hyperlink" Target="https://www.linkedin.com/in/lisa-genasci" TargetMode="External"/><Relationship Id="rId527" Type="http://schemas.openxmlformats.org/officeDocument/2006/relationships/hyperlink" Target="http://www.admcapital.com" TargetMode="External"/><Relationship Id="rId526" Type="http://schemas.openxmlformats.org/officeDocument/2006/relationships/hyperlink" Target="https://www.linkedin.com/in/linda-m-fox-48312b2b" TargetMode="External"/><Relationship Id="rId521" Type="http://schemas.openxmlformats.org/officeDocument/2006/relationships/hyperlink" Target="https://www.linkedin.com/in/liad-shnell" TargetMode="External"/><Relationship Id="rId520" Type="http://schemas.openxmlformats.org/officeDocument/2006/relationships/hyperlink" Target="http://forbusiness.viber.com" TargetMode="External"/><Relationship Id="rId519" Type="http://schemas.openxmlformats.org/officeDocument/2006/relationships/hyperlink" Target="https://www.linkedin.com/in/lennard-fischer" TargetMode="External"/><Relationship Id="rId514" Type="http://schemas.openxmlformats.org/officeDocument/2006/relationships/hyperlink" Target="http://www.goldmansachs.com" TargetMode="External"/><Relationship Id="rId513" Type="http://schemas.openxmlformats.org/officeDocument/2006/relationships/hyperlink" Target="https://www.linkedin.com/in/lassethigaard" TargetMode="External"/><Relationship Id="rId512" Type="http://schemas.openxmlformats.org/officeDocument/2006/relationships/hyperlink" Target="http://www.pensiondanmark.com" TargetMode="External"/><Relationship Id="rId511" Type="http://schemas.openxmlformats.org/officeDocument/2006/relationships/hyperlink" Target="https://www.linkedin.com/in/larrytumacder" TargetMode="External"/><Relationship Id="rId518" Type="http://schemas.openxmlformats.org/officeDocument/2006/relationships/hyperlink" Target="http://www.inventure.capital/" TargetMode="External"/><Relationship Id="rId517" Type="http://schemas.openxmlformats.org/officeDocument/2006/relationships/hyperlink" Target="https://www.linkedin.com/in/leejokl" TargetMode="External"/><Relationship Id="rId516" Type="http://schemas.openxmlformats.org/officeDocument/2006/relationships/hyperlink" Target="http://www.troweprice.com" TargetMode="External"/><Relationship Id="rId515" Type="http://schemas.openxmlformats.org/officeDocument/2006/relationships/hyperlink" Target="https://www.linkedin.com/in/laura-duran-882b8841" TargetMode="External"/><Relationship Id="rId510" Type="http://schemas.openxmlformats.org/officeDocument/2006/relationships/hyperlink" Target="http://www.rakutenadvertising.com" TargetMode="External"/><Relationship Id="rId949" Type="http://schemas.openxmlformats.org/officeDocument/2006/relationships/hyperlink" Target="http://www.a16z.com" TargetMode="External"/><Relationship Id="rId948" Type="http://schemas.openxmlformats.org/officeDocument/2006/relationships/hyperlink" Target="https://www.linkedin.com/in/virendra-bansal-35063218" TargetMode="External"/><Relationship Id="rId943" Type="http://schemas.openxmlformats.org/officeDocument/2006/relationships/hyperlink" Target="https://bpifrance.fr" TargetMode="External"/><Relationship Id="rId942" Type="http://schemas.openxmlformats.org/officeDocument/2006/relationships/hyperlink" Target="https://www.linkedin.com/in/vardhan-kapoor" TargetMode="External"/><Relationship Id="rId941" Type="http://schemas.openxmlformats.org/officeDocument/2006/relationships/hyperlink" Target="https://www.linkedin.com/in/vanessa-butera-0a1599151" TargetMode="External"/><Relationship Id="rId940" Type="http://schemas.openxmlformats.org/officeDocument/2006/relationships/hyperlink" Target="http://www.eib.org" TargetMode="External"/><Relationship Id="rId947" Type="http://schemas.openxmlformats.org/officeDocument/2006/relationships/hyperlink" Target="https://www.sbisecurities.in/" TargetMode="External"/><Relationship Id="rId946" Type="http://schemas.openxmlformats.org/officeDocument/2006/relationships/hyperlink" Target="https://www.linkedin.com/in/vernon-williams-367961308" TargetMode="External"/><Relationship Id="rId945" Type="http://schemas.openxmlformats.org/officeDocument/2006/relationships/hyperlink" Target="https://www.lockheedmartin.com" TargetMode="External"/><Relationship Id="rId944" Type="http://schemas.openxmlformats.org/officeDocument/2006/relationships/hyperlink" Target="https://www.linkedin.com/in/veera-somersalmi" TargetMode="External"/><Relationship Id="rId939" Type="http://schemas.openxmlformats.org/officeDocument/2006/relationships/hyperlink" Target="https://www.linkedin.com/in/valerio-allegro" TargetMode="External"/><Relationship Id="rId938" Type="http://schemas.openxmlformats.org/officeDocument/2006/relationships/hyperlink" Target="https://www.linkedin.com/in/tyler-steed-913410a5" TargetMode="External"/><Relationship Id="rId937" Type="http://schemas.openxmlformats.org/officeDocument/2006/relationships/hyperlink" Target="http://www.paladincapgroup.com" TargetMode="External"/><Relationship Id="rId932" Type="http://schemas.openxmlformats.org/officeDocument/2006/relationships/hyperlink" Target="https://www.linkedin.com/in/trevorfolsom" TargetMode="External"/><Relationship Id="rId931" Type="http://schemas.openxmlformats.org/officeDocument/2006/relationships/hyperlink" Target="http://www.investible.com" TargetMode="External"/><Relationship Id="rId930" Type="http://schemas.openxmlformats.org/officeDocument/2006/relationships/hyperlink" Target="https://www.linkedin.com/in/toshitada-nagumo-84b3591" TargetMode="External"/><Relationship Id="rId936" Type="http://schemas.openxmlformats.org/officeDocument/2006/relationships/hyperlink" Target="https://www.linkedin.com/in/tylergpace" TargetMode="External"/><Relationship Id="rId935" Type="http://schemas.openxmlformats.org/officeDocument/2006/relationships/hyperlink" Target="http://www.raymondjames.com" TargetMode="External"/><Relationship Id="rId934" Type="http://schemas.openxmlformats.org/officeDocument/2006/relationships/hyperlink" Target="https://www.linkedin.com/in/tristan-coles-847767347" TargetMode="External"/><Relationship Id="rId933" Type="http://schemas.openxmlformats.org/officeDocument/2006/relationships/hyperlink" Target="http://www.cidgroup.co.uk" TargetMode="External"/><Relationship Id="rId965" Type="http://schemas.openxmlformats.org/officeDocument/2006/relationships/hyperlink" Target="https://www.linkedin.com/in/yaping-chen-b2091131b" TargetMode="External"/><Relationship Id="rId964" Type="http://schemas.openxmlformats.org/officeDocument/2006/relationships/hyperlink" Target="https://www.linkedin.com/in/pagoulatos" TargetMode="External"/><Relationship Id="rId963" Type="http://schemas.openxmlformats.org/officeDocument/2006/relationships/hyperlink" Target="http://globalcareers.lge.com" TargetMode="External"/><Relationship Id="rId962" Type="http://schemas.openxmlformats.org/officeDocument/2006/relationships/hyperlink" Target="https://www.linkedin.com/in/xavier-nunez-romero" TargetMode="External"/><Relationship Id="rId969" Type="http://schemas.openxmlformats.org/officeDocument/2006/relationships/hyperlink" Target="https://www.linkedin.com/in/yehuda-biber-a268985" TargetMode="External"/><Relationship Id="rId968" Type="http://schemas.openxmlformats.org/officeDocument/2006/relationships/hyperlink" Target="http://www.hudsonbaycapital.com" TargetMode="External"/><Relationship Id="rId967" Type="http://schemas.openxmlformats.org/officeDocument/2006/relationships/hyperlink" Target="https://www.linkedin.com/in/yaron-carni-907a732" TargetMode="External"/><Relationship Id="rId966" Type="http://schemas.openxmlformats.org/officeDocument/2006/relationships/hyperlink" Target="http://maverick.vc" TargetMode="External"/><Relationship Id="rId961" Type="http://schemas.openxmlformats.org/officeDocument/2006/relationships/hyperlink" Target="http://www.inveready.com" TargetMode="External"/><Relationship Id="rId960" Type="http://schemas.openxmlformats.org/officeDocument/2006/relationships/hyperlink" Target="https://www.linkedin.com/in/willhan79" TargetMode="External"/><Relationship Id="rId959" Type="http://schemas.openxmlformats.org/officeDocument/2006/relationships/hyperlink" Target="http://www.statestreet.com" TargetMode="External"/><Relationship Id="rId954" Type="http://schemas.openxmlformats.org/officeDocument/2006/relationships/hyperlink" Target="https://www.linkedin.com/in/walter-brajuka-35b34023" TargetMode="External"/><Relationship Id="rId953" Type="http://schemas.openxmlformats.org/officeDocument/2006/relationships/hyperlink" Target="http://linkedin.com" TargetMode="External"/><Relationship Id="rId952" Type="http://schemas.openxmlformats.org/officeDocument/2006/relationships/hyperlink" Target="https://www.linkedin.com/in/vivek-garg-96072b24" TargetMode="External"/><Relationship Id="rId951" Type="http://schemas.openxmlformats.org/officeDocument/2006/relationships/hyperlink" Target="http://linkedin.com" TargetMode="External"/><Relationship Id="rId958" Type="http://schemas.openxmlformats.org/officeDocument/2006/relationships/hyperlink" Target="https://www.linkedin.com/in/will-howerton-a3b24326" TargetMode="External"/><Relationship Id="rId957" Type="http://schemas.openxmlformats.org/officeDocument/2006/relationships/hyperlink" Target="http://www.iqt.org" TargetMode="External"/><Relationship Id="rId956" Type="http://schemas.openxmlformats.org/officeDocument/2006/relationships/hyperlink" Target="https://www.linkedin.com/in/will-hanglin" TargetMode="External"/><Relationship Id="rId955" Type="http://schemas.openxmlformats.org/officeDocument/2006/relationships/hyperlink" Target="https://group.legalandgeneral.com/en" TargetMode="External"/><Relationship Id="rId950" Type="http://schemas.openxmlformats.org/officeDocument/2006/relationships/hyperlink" Target="https://www.linkedin.com/in/virinder" TargetMode="External"/><Relationship Id="rId590" Type="http://schemas.openxmlformats.org/officeDocument/2006/relationships/hyperlink" Target="https://www.linkedin.com/in/mattkaufman" TargetMode="External"/><Relationship Id="rId107" Type="http://schemas.openxmlformats.org/officeDocument/2006/relationships/hyperlink" Target="https://www.linkedin.com/in/ashwinpoojary1" TargetMode="External"/><Relationship Id="rId106" Type="http://schemas.openxmlformats.org/officeDocument/2006/relationships/hyperlink" Target="http://www.nvidia.com" TargetMode="External"/><Relationship Id="rId105" Type="http://schemas.openxmlformats.org/officeDocument/2006/relationships/hyperlink" Target="https://www.linkedin.com/in/a-mitchell" TargetMode="External"/><Relationship Id="rId589" Type="http://schemas.openxmlformats.org/officeDocument/2006/relationships/hyperlink" Target="http://berkshirehathawayhs.com" TargetMode="External"/><Relationship Id="rId104" Type="http://schemas.openxmlformats.org/officeDocument/2006/relationships/hyperlink" Target="http://www.nea.com" TargetMode="External"/><Relationship Id="rId588" Type="http://schemas.openxmlformats.org/officeDocument/2006/relationships/hyperlink" Target="https://www.linkedin.com/in/mashadrokova" TargetMode="External"/><Relationship Id="rId109" Type="http://schemas.openxmlformats.org/officeDocument/2006/relationships/hyperlink" Target="https://www.linkedin.com/in/aspisiganporia" TargetMode="External"/><Relationship Id="rId108" Type="http://schemas.openxmlformats.org/officeDocument/2006/relationships/hyperlink" Target="https://goo.gle/3DLEokh" TargetMode="External"/><Relationship Id="rId583" Type="http://schemas.openxmlformats.org/officeDocument/2006/relationships/hyperlink" Target="https://www.linkedin.com/in/martin-rensing-b8254335" TargetMode="External"/><Relationship Id="rId582" Type="http://schemas.openxmlformats.org/officeDocument/2006/relationships/hyperlink" Target="http://www.goldmansachs.com" TargetMode="External"/><Relationship Id="rId581" Type="http://schemas.openxmlformats.org/officeDocument/2006/relationships/hyperlink" Target="https://www.linkedin.com/in/martin-redl-84b976131" TargetMode="External"/><Relationship Id="rId580" Type="http://schemas.openxmlformats.org/officeDocument/2006/relationships/hyperlink" Target="https://bayernkapital.de" TargetMode="External"/><Relationship Id="rId103" Type="http://schemas.openxmlformats.org/officeDocument/2006/relationships/hyperlink" Target="https://www.linkedin.com/in/ashleyhsiao" TargetMode="External"/><Relationship Id="rId587" Type="http://schemas.openxmlformats.org/officeDocument/2006/relationships/hyperlink" Target="http://dayoneventures.com/" TargetMode="External"/><Relationship Id="rId102" Type="http://schemas.openxmlformats.org/officeDocument/2006/relationships/hyperlink" Target="http://www.admcapital.com" TargetMode="External"/><Relationship Id="rId586" Type="http://schemas.openxmlformats.org/officeDocument/2006/relationships/hyperlink" Target="https://www.linkedin.com/in/masao-igarashi-b63741a4" TargetMode="External"/><Relationship Id="rId101" Type="http://schemas.openxmlformats.org/officeDocument/2006/relationships/hyperlink" Target="https://www.linkedin.com/in/ashleigh-fawcett-853698254" TargetMode="External"/><Relationship Id="rId585" Type="http://schemas.openxmlformats.org/officeDocument/2006/relationships/hyperlink" Target="https://www.linkedin.com/in/marty-pittman-99b9481" TargetMode="External"/><Relationship Id="rId100" Type="http://schemas.openxmlformats.org/officeDocument/2006/relationships/hyperlink" Target="http://www.atomico.com" TargetMode="External"/><Relationship Id="rId584" Type="http://schemas.openxmlformats.org/officeDocument/2006/relationships/hyperlink" Target="http://www.raymondjames.com" TargetMode="External"/><Relationship Id="rId579" Type="http://schemas.openxmlformats.org/officeDocument/2006/relationships/hyperlink" Target="https://www.linkedin.com/in/mark-russell-455aab154" TargetMode="External"/><Relationship Id="rId578" Type="http://schemas.openxmlformats.org/officeDocument/2006/relationships/hyperlink" Target="http://www.fidelity.com" TargetMode="External"/><Relationship Id="rId577" Type="http://schemas.openxmlformats.org/officeDocument/2006/relationships/hyperlink" Target="https://www.linkedin.com/in/mark-kurcon-a6603a11" TargetMode="External"/><Relationship Id="rId572" Type="http://schemas.openxmlformats.org/officeDocument/2006/relationships/hyperlink" Target="https://www.linkedin.com/in/mark-boggett-5044631" TargetMode="External"/><Relationship Id="rId571" Type="http://schemas.openxmlformats.org/officeDocument/2006/relationships/hyperlink" Target="https://seraphim.vc" TargetMode="External"/><Relationship Id="rId570" Type="http://schemas.openxmlformats.org/officeDocument/2006/relationships/hyperlink" Target="https://www.linkedin.com/in/marina-youssef-92bb49121" TargetMode="External"/><Relationship Id="rId576" Type="http://schemas.openxmlformats.org/officeDocument/2006/relationships/hyperlink" Target="https://www.linkedin.com/in/mark-jude-hurley" TargetMode="External"/><Relationship Id="rId575" Type="http://schemas.openxmlformats.org/officeDocument/2006/relationships/hyperlink" Target="https://www.getcaruso.com" TargetMode="External"/><Relationship Id="rId574" Type="http://schemas.openxmlformats.org/officeDocument/2006/relationships/hyperlink" Target="https://www.linkedin.com/in/mark-goldman-cfp%C2%AE-80612320" TargetMode="External"/><Relationship Id="rId573" Type="http://schemas.openxmlformats.org/officeDocument/2006/relationships/hyperlink" Target="http://www.raymondjames.com" TargetMode="External"/><Relationship Id="rId129" Type="http://schemas.openxmlformats.org/officeDocument/2006/relationships/hyperlink" Target="https://www.linkedin.com/in/bogdan-cretu-44760492" TargetMode="External"/><Relationship Id="rId128" Type="http://schemas.openxmlformats.org/officeDocument/2006/relationships/hyperlink" Target="http://schwarzmueller.com/en/" TargetMode="External"/><Relationship Id="rId127" Type="http://schemas.openxmlformats.org/officeDocument/2006/relationships/hyperlink" Target="https://www.linkedin.com/in/bill-otto-b2445615b" TargetMode="External"/><Relationship Id="rId126" Type="http://schemas.openxmlformats.org/officeDocument/2006/relationships/hyperlink" Target="http://www.monetagroup.com" TargetMode="External"/><Relationship Id="rId121" Type="http://schemas.openxmlformats.org/officeDocument/2006/relationships/hyperlink" Target="https://www.linkedin.com/in/bertrand-de-mazi%C3%A8res-6672b740" TargetMode="External"/><Relationship Id="rId120" Type="http://schemas.openxmlformats.org/officeDocument/2006/relationships/hyperlink" Target="https://bnpp.lk/E2gMao" TargetMode="External"/><Relationship Id="rId125" Type="http://schemas.openxmlformats.org/officeDocument/2006/relationships/hyperlink" Target="https://www.linkedin.com/in/bill-frauenhofer-09a871" TargetMode="External"/><Relationship Id="rId124" Type="http://schemas.openxmlformats.org/officeDocument/2006/relationships/hyperlink" Target="http://www.commerce.gov/" TargetMode="External"/><Relationship Id="rId123" Type="http://schemas.openxmlformats.org/officeDocument/2006/relationships/hyperlink" Target="https://www.linkedin.com/in/bhavesh-mankar" TargetMode="External"/><Relationship Id="rId122" Type="http://schemas.openxmlformats.org/officeDocument/2006/relationships/hyperlink" Target="http://www.statestreet.com" TargetMode="External"/><Relationship Id="rId118" Type="http://schemas.openxmlformats.org/officeDocument/2006/relationships/hyperlink" Target="https://bayernkapital.de" TargetMode="External"/><Relationship Id="rId117" Type="http://schemas.openxmlformats.org/officeDocument/2006/relationships/hyperlink" Target="https://www.linkedin.com/in/benjamin-ip-6010602" TargetMode="External"/><Relationship Id="rId116" Type="http://schemas.openxmlformats.org/officeDocument/2006/relationships/hyperlink" Target="http://www.bmo.com" TargetMode="External"/><Relationship Id="rId115" Type="http://schemas.openxmlformats.org/officeDocument/2006/relationships/hyperlink" Target="https://www.linkedin.com/in/benmatthewsinternalcomms" TargetMode="External"/><Relationship Id="rId599" Type="http://schemas.openxmlformats.org/officeDocument/2006/relationships/hyperlink" Target="https://www.deshaw.com/" TargetMode="External"/><Relationship Id="rId119" Type="http://schemas.openxmlformats.org/officeDocument/2006/relationships/hyperlink" Target="https://www.linkedin.com/in/benjamin-mock-schwiewagner-444a60229" TargetMode="External"/><Relationship Id="rId110" Type="http://schemas.openxmlformats.org/officeDocument/2006/relationships/hyperlink" Target="https://www.citadelpacific.com/" TargetMode="External"/><Relationship Id="rId594" Type="http://schemas.openxmlformats.org/officeDocument/2006/relationships/hyperlink" Target="https://www.linkedin.com/in/matthew-poehler" TargetMode="External"/><Relationship Id="rId593" Type="http://schemas.openxmlformats.org/officeDocument/2006/relationships/hyperlink" Target="http://www.citigroup.com" TargetMode="External"/><Relationship Id="rId592" Type="http://schemas.openxmlformats.org/officeDocument/2006/relationships/hyperlink" Target="https://www.linkedin.com/in/matt-kirwin-24aa6426" TargetMode="External"/><Relationship Id="rId591" Type="http://schemas.openxmlformats.org/officeDocument/2006/relationships/hyperlink" Target="https://group.legalandgeneral.com/en" TargetMode="External"/><Relationship Id="rId114" Type="http://schemas.openxmlformats.org/officeDocument/2006/relationships/hyperlink" Target="http://www.nvidia.com" TargetMode="External"/><Relationship Id="rId598" Type="http://schemas.openxmlformats.org/officeDocument/2006/relationships/hyperlink" Target="https://www.linkedin.com/in/maxdijkstra" TargetMode="External"/><Relationship Id="rId113" Type="http://schemas.openxmlformats.org/officeDocument/2006/relationships/hyperlink" Target="https://www.linkedin.com/in/ben-farmer-2aa64519" TargetMode="External"/><Relationship Id="rId597" Type="http://schemas.openxmlformats.org/officeDocument/2006/relationships/hyperlink" Target="http://www.tmf-group.com" TargetMode="External"/><Relationship Id="rId112" Type="http://schemas.openxmlformats.org/officeDocument/2006/relationships/hyperlink" Target="https://www.ukri.org/councils/innovate-uk/" TargetMode="External"/><Relationship Id="rId596" Type="http://schemas.openxmlformats.org/officeDocument/2006/relationships/hyperlink" Target="https://www.linkedin.com/in/maureen-smith-858a5a18" TargetMode="External"/><Relationship Id="rId111" Type="http://schemas.openxmlformats.org/officeDocument/2006/relationships/hyperlink" Target="https://www.linkedin.com/in/banjo-castillo" TargetMode="External"/><Relationship Id="rId595" Type="http://schemas.openxmlformats.org/officeDocument/2006/relationships/hyperlink" Target="https://www.linkedin.com/in/matthias-hoffmann-472131137" TargetMode="External"/><Relationship Id="rId547" Type="http://schemas.openxmlformats.org/officeDocument/2006/relationships/hyperlink" Target="http://www.fidelity.com" TargetMode="External"/><Relationship Id="rId546" Type="http://schemas.openxmlformats.org/officeDocument/2006/relationships/hyperlink" Target="https://www.linkedin.com/in/lynn-alvarez-491bb9b" TargetMode="External"/><Relationship Id="rId545" Type="http://schemas.openxmlformats.org/officeDocument/2006/relationships/hyperlink" Target="https://www.linkedin.com/in/lyle-wilpon-71033017" TargetMode="External"/><Relationship Id="rId544" Type="http://schemas.openxmlformats.org/officeDocument/2006/relationships/hyperlink" Target="https://www.linkedin.com/in/lungelo-siyabonga-hamilton-bhengu-a31975395" TargetMode="External"/><Relationship Id="rId549" Type="http://schemas.openxmlformats.org/officeDocument/2006/relationships/hyperlink" Target="http://www.eib.org" TargetMode="External"/><Relationship Id="rId548" Type="http://schemas.openxmlformats.org/officeDocument/2006/relationships/hyperlink" Target="https://www.linkedin.com/in/madhusrini" TargetMode="External"/><Relationship Id="rId543" Type="http://schemas.openxmlformats.org/officeDocument/2006/relationships/hyperlink" Target="http://www.fidelityinternational.com" TargetMode="External"/><Relationship Id="rId542" Type="http://schemas.openxmlformats.org/officeDocument/2006/relationships/hyperlink" Target="https://www.linkedin.com/in/lukasmweber" TargetMode="External"/><Relationship Id="rId541" Type="http://schemas.openxmlformats.org/officeDocument/2006/relationships/hyperlink" Target="https://www.verve.vc/" TargetMode="External"/><Relationship Id="rId540" Type="http://schemas.openxmlformats.org/officeDocument/2006/relationships/hyperlink" Target="https://www.linkedin.com/in/luisgonzali" TargetMode="External"/><Relationship Id="rId536" Type="http://schemas.openxmlformats.org/officeDocument/2006/relationships/hyperlink" Target="https://www.linkedin.com/in/luca-schmid-8a713266" TargetMode="External"/><Relationship Id="rId535" Type="http://schemas.openxmlformats.org/officeDocument/2006/relationships/hyperlink" Target="https://www.linkedin.com/in/lorenzothione" TargetMode="External"/><Relationship Id="rId534" Type="http://schemas.openxmlformats.org/officeDocument/2006/relationships/hyperlink" Target="http://gaingels.com/" TargetMode="External"/><Relationship Id="rId533" Type="http://schemas.openxmlformats.org/officeDocument/2006/relationships/hyperlink" Target="https://www.linkedin.com/in/lizzie-dale-she-her-274462" TargetMode="External"/><Relationship Id="rId539" Type="http://schemas.openxmlformats.org/officeDocument/2006/relationships/hyperlink" Target="http://www.franklinresources.com" TargetMode="External"/><Relationship Id="rId538" Type="http://schemas.openxmlformats.org/officeDocument/2006/relationships/hyperlink" Target="https://www.linkedin.com/in/lucy-mills-30b8b916b" TargetMode="External"/><Relationship Id="rId537" Type="http://schemas.openxmlformats.org/officeDocument/2006/relationships/hyperlink" Target="https://www.mwam.com/" TargetMode="External"/><Relationship Id="rId532" Type="http://schemas.openxmlformats.org/officeDocument/2006/relationships/hyperlink" Target="https://group.legalandgeneral.com/en" TargetMode="External"/><Relationship Id="rId531" Type="http://schemas.openxmlformats.org/officeDocument/2006/relationships/hyperlink" Target="https://www.linkedin.com/in/elizabethvstein" TargetMode="External"/><Relationship Id="rId530" Type="http://schemas.openxmlformats.org/officeDocument/2006/relationships/hyperlink" Target="https://www.linkedin.com/in/livia-amidani-aliberti" TargetMode="External"/><Relationship Id="rId569" Type="http://schemas.openxmlformats.org/officeDocument/2006/relationships/hyperlink" Target="http://www.commerce.gov/" TargetMode="External"/><Relationship Id="rId568" Type="http://schemas.openxmlformats.org/officeDocument/2006/relationships/hyperlink" Target="https://www.linkedin.com/in/mariano-rodr%C3%ADguez-monterde-929a413" TargetMode="External"/><Relationship Id="rId567" Type="http://schemas.openxmlformats.org/officeDocument/2006/relationships/hyperlink" Target="http://www.inveready.com" TargetMode="External"/><Relationship Id="rId566" Type="http://schemas.openxmlformats.org/officeDocument/2006/relationships/hyperlink" Target="https://www.linkedin.com/in/maria-zapolski-5703741" TargetMode="External"/><Relationship Id="rId561" Type="http://schemas.openxmlformats.org/officeDocument/2006/relationships/hyperlink" Target="https://www.lockheedmartin.com" TargetMode="External"/><Relationship Id="rId560" Type="http://schemas.openxmlformats.org/officeDocument/2006/relationships/hyperlink" Target="https://www.linkedin.com/in/margaux-bigotte-05659b46" TargetMode="External"/><Relationship Id="rId565" Type="http://schemas.openxmlformats.org/officeDocument/2006/relationships/hyperlink" Target="http://www.citigroup.com" TargetMode="External"/><Relationship Id="rId564" Type="http://schemas.openxmlformats.org/officeDocument/2006/relationships/hyperlink" Target="https://www.linkedin.com/in/maria-sosa-58b250230" TargetMode="External"/><Relationship Id="rId563" Type="http://schemas.openxmlformats.org/officeDocument/2006/relationships/hyperlink" Target="http://www.inveready.com" TargetMode="External"/><Relationship Id="rId562" Type="http://schemas.openxmlformats.org/officeDocument/2006/relationships/hyperlink" Target="https://www.linkedin.com/in/maria-e-hartin-swart" TargetMode="External"/><Relationship Id="rId558" Type="http://schemas.openxmlformats.org/officeDocument/2006/relationships/hyperlink" Target="https://www.linkedin.com/in/marcus-zavos" TargetMode="External"/><Relationship Id="rId557" Type="http://schemas.openxmlformats.org/officeDocument/2006/relationships/hyperlink" Target="http://www.goldmansachs.com" TargetMode="External"/><Relationship Id="rId556" Type="http://schemas.openxmlformats.org/officeDocument/2006/relationships/hyperlink" Target="https://www.linkedin.com/in/marco-pavone-stanford" TargetMode="External"/><Relationship Id="rId555" Type="http://schemas.openxmlformats.org/officeDocument/2006/relationships/hyperlink" Target="http://www.nvidia.com" TargetMode="External"/><Relationship Id="rId559" Type="http://schemas.openxmlformats.org/officeDocument/2006/relationships/hyperlink" Target="https://cib.bnpparibas/" TargetMode="External"/><Relationship Id="rId550" Type="http://schemas.openxmlformats.org/officeDocument/2006/relationships/hyperlink" Target="https://www.linkedin.com/in/mag%C3%AD-lloren%C3%A7-clav%C3%A9-badia-1985731" TargetMode="External"/><Relationship Id="rId554" Type="http://schemas.openxmlformats.org/officeDocument/2006/relationships/hyperlink" Target="https://www.linkedin.com/in/jagadev" TargetMode="External"/><Relationship Id="rId553" Type="http://schemas.openxmlformats.org/officeDocument/2006/relationships/hyperlink" Target="http://www.nvidia.com" TargetMode="External"/><Relationship Id="rId552" Type="http://schemas.openxmlformats.org/officeDocument/2006/relationships/hyperlink" Target="https://www.linkedin.com/in/malik-adouani-16327342" TargetMode="External"/><Relationship Id="rId551" Type="http://schemas.openxmlformats.org/officeDocument/2006/relationships/hyperlink" Target="https://bpifrance.fr" TargetMode="External"/><Relationship Id="rId495" Type="http://schemas.openxmlformats.org/officeDocument/2006/relationships/hyperlink" Target="https://www.linkedin.com/in/kemilgram" TargetMode="External"/><Relationship Id="rId494" Type="http://schemas.openxmlformats.org/officeDocument/2006/relationships/hyperlink" Target="http://www.smfg.co.jp/english/" TargetMode="External"/><Relationship Id="rId493" Type="http://schemas.openxmlformats.org/officeDocument/2006/relationships/hyperlink" Target="https://www.linkedin.com/in/kevin-lynch-5aa698224" TargetMode="External"/><Relationship Id="rId492" Type="http://schemas.openxmlformats.org/officeDocument/2006/relationships/hyperlink" Target="http://www.1011vc.com" TargetMode="External"/><Relationship Id="rId499" Type="http://schemas.openxmlformats.org/officeDocument/2006/relationships/hyperlink" Target="https://www.norges-bank.no" TargetMode="External"/><Relationship Id="rId498" Type="http://schemas.openxmlformats.org/officeDocument/2006/relationships/hyperlink" Target="https://www.linkedin.com/in/kim-hochfeld-a43b9" TargetMode="External"/><Relationship Id="rId497" Type="http://schemas.openxmlformats.org/officeDocument/2006/relationships/hyperlink" Target="https://www.linkedin.com/in/khaled-al-shamlan-al-marri-9511316" TargetMode="External"/><Relationship Id="rId496" Type="http://schemas.openxmlformats.org/officeDocument/2006/relationships/hyperlink" Target="http://www.mubadala.com" TargetMode="External"/><Relationship Id="rId907" Type="http://schemas.openxmlformats.org/officeDocument/2006/relationships/hyperlink" Target="http://globalcareers.lge.com" TargetMode="External"/><Relationship Id="rId906" Type="http://schemas.openxmlformats.org/officeDocument/2006/relationships/hyperlink" Target="https://www.linkedin.com/in/tim-schiltz-2761807" TargetMode="External"/><Relationship Id="rId905" Type="http://schemas.openxmlformats.org/officeDocument/2006/relationships/hyperlink" Target="https://www.linkedin.com/in/tiffany-segura" TargetMode="External"/><Relationship Id="rId904" Type="http://schemas.openxmlformats.org/officeDocument/2006/relationships/hyperlink" Target="http://www.avpsolutions.com" TargetMode="External"/><Relationship Id="rId909" Type="http://schemas.openxmlformats.org/officeDocument/2006/relationships/hyperlink" Target="https://global.rakuten.com/corp/" TargetMode="External"/><Relationship Id="rId908" Type="http://schemas.openxmlformats.org/officeDocument/2006/relationships/hyperlink" Target="https://www.linkedin.com/in/timothyrhanley" TargetMode="External"/><Relationship Id="rId903" Type="http://schemas.openxmlformats.org/officeDocument/2006/relationships/hyperlink" Target="https://www.linkedin.com/in/tibor-turcsany" TargetMode="External"/><Relationship Id="rId902" Type="http://schemas.openxmlformats.org/officeDocument/2006/relationships/hyperlink" Target="http://www.tmf-group.com" TargetMode="External"/><Relationship Id="rId901" Type="http://schemas.openxmlformats.org/officeDocument/2006/relationships/hyperlink" Target="https://www.linkedin.com/in/thouraya-triki-4026112" TargetMode="External"/><Relationship Id="rId900" Type="http://schemas.openxmlformats.org/officeDocument/2006/relationships/hyperlink" Target="http://www.eib.org" TargetMode="External"/><Relationship Id="rId929" Type="http://schemas.openxmlformats.org/officeDocument/2006/relationships/hyperlink" Target="http://www.pegasustechventures.com" TargetMode="External"/><Relationship Id="rId928" Type="http://schemas.openxmlformats.org/officeDocument/2006/relationships/hyperlink" Target="https://www.linkedin.com/in/tony-pitt-6b6b96176" TargetMode="External"/><Relationship Id="rId927" Type="http://schemas.openxmlformats.org/officeDocument/2006/relationships/hyperlink" Target="http://www.360capital.com.au/" TargetMode="External"/><Relationship Id="rId926" Type="http://schemas.openxmlformats.org/officeDocument/2006/relationships/hyperlink" Target="https://www.linkedin.com/in/toflorence" TargetMode="External"/><Relationship Id="rId921" Type="http://schemas.openxmlformats.org/officeDocument/2006/relationships/hyperlink" Target="http://www.sbinvestment.co.jp/" TargetMode="External"/><Relationship Id="rId920" Type="http://schemas.openxmlformats.org/officeDocument/2006/relationships/hyperlink" Target="https://www.linkedin.com/in/tomohito-wajima-882b71108" TargetMode="External"/><Relationship Id="rId925" Type="http://schemas.openxmlformats.org/officeDocument/2006/relationships/hyperlink" Target="http://www.nea.com" TargetMode="External"/><Relationship Id="rId924" Type="http://schemas.openxmlformats.org/officeDocument/2006/relationships/hyperlink" Target="https://www.linkedin.com/in/tonyfagella" TargetMode="External"/><Relationship Id="rId923" Type="http://schemas.openxmlformats.org/officeDocument/2006/relationships/hyperlink" Target="http://www.raymondjames.com" TargetMode="External"/><Relationship Id="rId922" Type="http://schemas.openxmlformats.org/officeDocument/2006/relationships/hyperlink" Target="https://www.linkedin.com/in/tomoyuki-nii-97166491" TargetMode="External"/><Relationship Id="rId918" Type="http://schemas.openxmlformats.org/officeDocument/2006/relationships/hyperlink" Target="http://www.commerce.gov/" TargetMode="External"/><Relationship Id="rId917" Type="http://schemas.openxmlformats.org/officeDocument/2006/relationships/hyperlink" Target="https://www.linkedin.com/in/gruszkatomasz" TargetMode="External"/><Relationship Id="rId916" Type="http://schemas.openxmlformats.org/officeDocument/2006/relationships/hyperlink" Target="http://www.franklinresources.com" TargetMode="External"/><Relationship Id="rId915" Type="http://schemas.openxmlformats.org/officeDocument/2006/relationships/hyperlink" Target="https://www.linkedin.com/in/tom-demery-7a086a1b" TargetMode="External"/><Relationship Id="rId919" Type="http://schemas.openxmlformats.org/officeDocument/2006/relationships/hyperlink" Target="https://www.linkedin.com/in/tommy-l-5b6145193" TargetMode="External"/><Relationship Id="rId910" Type="http://schemas.openxmlformats.org/officeDocument/2006/relationships/hyperlink" Target="https://www.linkedin.com/in/tingcai" TargetMode="External"/><Relationship Id="rId914" Type="http://schemas.openxmlformats.org/officeDocument/2006/relationships/hyperlink" Target="http://www.valorep.com/" TargetMode="External"/><Relationship Id="rId913" Type="http://schemas.openxmlformats.org/officeDocument/2006/relationships/hyperlink" Target="https://www.linkedin.com/in/tom-bashwiner-09a0b853" TargetMode="External"/><Relationship Id="rId912" Type="http://schemas.openxmlformats.org/officeDocument/2006/relationships/hyperlink" Target="https://www.linkedin.com/in/todd-b-a946b7254" TargetMode="External"/><Relationship Id="rId911" Type="http://schemas.openxmlformats.org/officeDocument/2006/relationships/hyperlink" Target="https://www.mwam.com/" TargetMode="External"/><Relationship Id="rId866" Type="http://schemas.openxmlformats.org/officeDocument/2006/relationships/hyperlink" Target="http://www.verition.com" TargetMode="External"/><Relationship Id="rId865" Type="http://schemas.openxmlformats.org/officeDocument/2006/relationships/hyperlink" Target="https://www.linkedin.com/in/stephenregan33" TargetMode="External"/><Relationship Id="rId864" Type="http://schemas.openxmlformats.org/officeDocument/2006/relationships/hyperlink" Target="https://www.linkedin.com/in/sdavis2" TargetMode="External"/><Relationship Id="rId863" Type="http://schemas.openxmlformats.org/officeDocument/2006/relationships/hyperlink" Target="https://group.legalandgeneral.com/en" TargetMode="External"/><Relationship Id="rId869" Type="http://schemas.openxmlformats.org/officeDocument/2006/relationships/hyperlink" Target="https://www.linkedin.com/in/stevenshi-morningside" TargetMode="External"/><Relationship Id="rId868" Type="http://schemas.openxmlformats.org/officeDocument/2006/relationships/hyperlink" Target="https://5ycap.com/" TargetMode="External"/><Relationship Id="rId867" Type="http://schemas.openxmlformats.org/officeDocument/2006/relationships/hyperlink" Target="https://www.linkedin.com/in/steven-satenstein" TargetMode="External"/><Relationship Id="rId862" Type="http://schemas.openxmlformats.org/officeDocument/2006/relationships/hyperlink" Target="https://www.linkedin.com/in/stephanie-weiss-7765a2b" TargetMode="External"/><Relationship Id="rId861" Type="http://schemas.openxmlformats.org/officeDocument/2006/relationships/hyperlink" Target="http://www.marex.com" TargetMode="External"/><Relationship Id="rId860" Type="http://schemas.openxmlformats.org/officeDocument/2006/relationships/hyperlink" Target="https://www.linkedin.com/in/stephane-reynaert-2a855a6" TargetMode="External"/><Relationship Id="rId855" Type="http://schemas.openxmlformats.org/officeDocument/2006/relationships/hyperlink" Target="https://www.linkedin.com/in/simon-kreitmair-408a2872" TargetMode="External"/><Relationship Id="rId854" Type="http://schemas.openxmlformats.org/officeDocument/2006/relationships/hyperlink" Target="https://bayernkapital.de" TargetMode="External"/><Relationship Id="rId853" Type="http://schemas.openxmlformats.org/officeDocument/2006/relationships/hyperlink" Target="https://www.linkedin.com/in/simenberglutnaes" TargetMode="External"/><Relationship Id="rId852" Type="http://schemas.openxmlformats.org/officeDocument/2006/relationships/hyperlink" Target="https://www.norges-bank.no" TargetMode="External"/><Relationship Id="rId859" Type="http://schemas.openxmlformats.org/officeDocument/2006/relationships/hyperlink" Target="https://bnpp.lk/E2gMao" TargetMode="External"/><Relationship Id="rId858" Type="http://schemas.openxmlformats.org/officeDocument/2006/relationships/hyperlink" Target="https://www.linkedin.com/in/soha-bhardwaj-jd-mba-2b847b5" TargetMode="External"/><Relationship Id="rId857" Type="http://schemas.openxmlformats.org/officeDocument/2006/relationships/hyperlink" Target="http://www.smfg.co.jp/english/" TargetMode="External"/><Relationship Id="rId856" Type="http://schemas.openxmlformats.org/officeDocument/2006/relationships/hyperlink" Target="https://www.linkedin.com/in/so-ping-law-4a61114b" TargetMode="External"/><Relationship Id="rId851" Type="http://schemas.openxmlformats.org/officeDocument/2006/relationships/hyperlink" Target="https://www.linkedin.com/in/shivaji-rao-phd-mba-msc" TargetMode="External"/><Relationship Id="rId850" Type="http://schemas.openxmlformats.org/officeDocument/2006/relationships/hyperlink" Target="https://www.bankofamerica.com" TargetMode="External"/><Relationship Id="rId409" Type="http://schemas.openxmlformats.org/officeDocument/2006/relationships/hyperlink" Target="https://bnpp.lk/E2gMao" TargetMode="External"/><Relationship Id="rId404" Type="http://schemas.openxmlformats.org/officeDocument/2006/relationships/hyperlink" Target="https://www.linkedin.com/in/jeff-chung-756b591b" TargetMode="External"/><Relationship Id="rId888" Type="http://schemas.openxmlformats.org/officeDocument/2006/relationships/hyperlink" Target="https://5ycap.com/" TargetMode="External"/><Relationship Id="rId403" Type="http://schemas.openxmlformats.org/officeDocument/2006/relationships/hyperlink" Target="http://www.amecloudventures.com" TargetMode="External"/><Relationship Id="rId887" Type="http://schemas.openxmlformats.org/officeDocument/2006/relationships/hyperlink" Target="https://www.linkedin.com/in/ted-breyer" TargetMode="External"/><Relationship Id="rId402" Type="http://schemas.openxmlformats.org/officeDocument/2006/relationships/hyperlink" Target="https://www.linkedin.com/in/jeff-burdon-920a0317" TargetMode="External"/><Relationship Id="rId886" Type="http://schemas.openxmlformats.org/officeDocument/2006/relationships/hyperlink" Target="http://www.breyercapital.com/" TargetMode="External"/><Relationship Id="rId401" Type="http://schemas.openxmlformats.org/officeDocument/2006/relationships/hyperlink" Target="http://www.bmo.com" TargetMode="External"/><Relationship Id="rId885" Type="http://schemas.openxmlformats.org/officeDocument/2006/relationships/hyperlink" Target="https://www.linkedin.com/in/tannen-hall" TargetMode="External"/><Relationship Id="rId408" Type="http://schemas.openxmlformats.org/officeDocument/2006/relationships/hyperlink" Target="https://www.linkedin.com/in/jeffbullis" TargetMode="External"/><Relationship Id="rId407" Type="http://schemas.openxmlformats.org/officeDocument/2006/relationships/hyperlink" Target="https://www.linkedin.com/in/jeffjlewis" TargetMode="External"/><Relationship Id="rId406" Type="http://schemas.openxmlformats.org/officeDocument/2006/relationships/hyperlink" Target="https://www.brkenergy.com/" TargetMode="External"/><Relationship Id="rId405" Type="http://schemas.openxmlformats.org/officeDocument/2006/relationships/hyperlink" Target="https://www.linkedin.com/in/jeff-hojnacki-75290a5b" TargetMode="External"/><Relationship Id="rId889" Type="http://schemas.openxmlformats.org/officeDocument/2006/relationships/hyperlink" Target="https://www.linkedin.com/in/ted-xutian-jing-0b460388" TargetMode="External"/><Relationship Id="rId880" Type="http://schemas.openxmlformats.org/officeDocument/2006/relationships/hyperlink" Target="https://group.softbank/en/" TargetMode="External"/><Relationship Id="rId400" Type="http://schemas.openxmlformats.org/officeDocument/2006/relationships/hyperlink" Target="https://www.linkedin.com/in/jean-christophe-laloux-38282713" TargetMode="External"/><Relationship Id="rId884" Type="http://schemas.openxmlformats.org/officeDocument/2006/relationships/hyperlink" Target="http://www.ycombinator.com/" TargetMode="External"/><Relationship Id="rId883" Type="http://schemas.openxmlformats.org/officeDocument/2006/relationships/hyperlink" Target="https://www.linkedin.com/in/takeshi-ido-093314156" TargetMode="External"/><Relationship Id="rId882" Type="http://schemas.openxmlformats.org/officeDocument/2006/relationships/hyperlink" Target="https://www.sbigroup.co.jp/english/company/group/sbisec.html" TargetMode="External"/><Relationship Id="rId881" Type="http://schemas.openxmlformats.org/officeDocument/2006/relationships/hyperlink" Target="https://www.linkedin.com/in/theo-taisei-c" TargetMode="External"/><Relationship Id="rId877" Type="http://schemas.openxmlformats.org/officeDocument/2006/relationships/hyperlink" Target="https://www.linkedin.com/in/suresh-babu-189820248" TargetMode="External"/><Relationship Id="rId876" Type="http://schemas.openxmlformats.org/officeDocument/2006/relationships/hyperlink" Target="https://www.linkedin.com/in/sunny-williams-4a8718347" TargetMode="External"/><Relationship Id="rId875" Type="http://schemas.openxmlformats.org/officeDocument/2006/relationships/hyperlink" Target="https://www.bvp.com/subscribe" TargetMode="External"/><Relationship Id="rId874" Type="http://schemas.openxmlformats.org/officeDocument/2006/relationships/hyperlink" Target="https://www.linkedin.com/in/sunilmatookchund" TargetMode="External"/><Relationship Id="rId879" Type="http://schemas.openxmlformats.org/officeDocument/2006/relationships/hyperlink" Target="https://www.linkedin.com/in/sydney-g-24795796" TargetMode="External"/><Relationship Id="rId878" Type="http://schemas.openxmlformats.org/officeDocument/2006/relationships/hyperlink" Target="https://www.mwam.com/" TargetMode="External"/><Relationship Id="rId873" Type="http://schemas.openxmlformats.org/officeDocument/2006/relationships/hyperlink" Target="https://www.linkedin.com/in/sudheer-chirumamilla-mba-pmp-3a091ba" TargetMode="External"/><Relationship Id="rId872" Type="http://schemas.openxmlformats.org/officeDocument/2006/relationships/hyperlink" Target="http://linkedin.com" TargetMode="External"/><Relationship Id="rId871" Type="http://schemas.openxmlformats.org/officeDocument/2006/relationships/hyperlink" Target="https://www.linkedin.com/in/skapuganti" TargetMode="External"/><Relationship Id="rId870" Type="http://schemas.openxmlformats.org/officeDocument/2006/relationships/hyperlink" Target="http://www.citigroup.com" TargetMode="External"/><Relationship Id="rId829" Type="http://schemas.openxmlformats.org/officeDocument/2006/relationships/hyperlink" Target="http://www.verition.com" TargetMode="External"/><Relationship Id="rId828" Type="http://schemas.openxmlformats.org/officeDocument/2006/relationships/hyperlink" Target="https://www.linkedin.com/in/sangho-shin-ab916119a" TargetMode="External"/><Relationship Id="rId827" Type="http://schemas.openxmlformats.org/officeDocument/2006/relationships/hyperlink" Target="https://www.winbond.com" TargetMode="External"/><Relationship Id="rId822" Type="http://schemas.openxmlformats.org/officeDocument/2006/relationships/hyperlink" Target="https://www.linkedin.com/in/samuel-merksamer-ba965b7" TargetMode="External"/><Relationship Id="rId821" Type="http://schemas.openxmlformats.org/officeDocument/2006/relationships/hyperlink" Target="https://www.linkedin.com/in/samgottesman" TargetMode="External"/><Relationship Id="rId820" Type="http://schemas.openxmlformats.org/officeDocument/2006/relationships/hyperlink" Target="https://www.privatebank.bankofamerica.com/" TargetMode="External"/><Relationship Id="rId826" Type="http://schemas.openxmlformats.org/officeDocument/2006/relationships/hyperlink" Target="https://www.linkedin.com/in/sandra-anojulu" TargetMode="External"/><Relationship Id="rId825" Type="http://schemas.openxmlformats.org/officeDocument/2006/relationships/hyperlink" Target="http://www.goldmansachs.com" TargetMode="External"/><Relationship Id="rId824" Type="http://schemas.openxmlformats.org/officeDocument/2006/relationships/hyperlink" Target="https://www.linkedin.com/in/sansoo" TargetMode="External"/><Relationship Id="rId823" Type="http://schemas.openxmlformats.org/officeDocument/2006/relationships/hyperlink" Target="http://aws.amazon.com" TargetMode="External"/><Relationship Id="rId819" Type="http://schemas.openxmlformats.org/officeDocument/2006/relationships/hyperlink" Target="https://www.linkedin.com/in/samuel-gassauer-48159a147" TargetMode="External"/><Relationship Id="rId818" Type="http://schemas.openxmlformats.org/officeDocument/2006/relationships/hyperlink" Target="http://www.inventure.capital/" TargetMode="External"/><Relationship Id="rId817" Type="http://schemas.openxmlformats.org/officeDocument/2006/relationships/hyperlink" Target="https://www.linkedin.com/in/sami-huovilainen" TargetMode="External"/><Relationship Id="rId816" Type="http://schemas.openxmlformats.org/officeDocument/2006/relationships/hyperlink" Target="http://www.citigroup.com" TargetMode="External"/><Relationship Id="rId811" Type="http://schemas.openxmlformats.org/officeDocument/2006/relationships/hyperlink" Target="https://www.linkedin.com/in/ryosuke-kojima-10591168" TargetMode="External"/><Relationship Id="rId810" Type="http://schemas.openxmlformats.org/officeDocument/2006/relationships/hyperlink" Target="http://www.pegasustechventures.com" TargetMode="External"/><Relationship Id="rId815" Type="http://schemas.openxmlformats.org/officeDocument/2006/relationships/hyperlink" Target="https://www.linkedin.com/in/sameer-punyani-69b6a85" TargetMode="External"/><Relationship Id="rId814" Type="http://schemas.openxmlformats.org/officeDocument/2006/relationships/hyperlink" Target="http://www.iqt.org" TargetMode="External"/><Relationship Id="rId813" Type="http://schemas.openxmlformats.org/officeDocument/2006/relationships/hyperlink" Target="https://www.linkedin.com/in/sambalzan" TargetMode="External"/><Relationship Id="rId812" Type="http://schemas.openxmlformats.org/officeDocument/2006/relationships/hyperlink" Target="http://www.pegasustechventures.com" TargetMode="External"/><Relationship Id="rId849" Type="http://schemas.openxmlformats.org/officeDocument/2006/relationships/hyperlink" Target="https://www.linkedin.com/in/shirley-yu-17497711" TargetMode="External"/><Relationship Id="rId844" Type="http://schemas.openxmlformats.org/officeDocument/2006/relationships/hyperlink" Target="http://www.bofaml.com" TargetMode="External"/><Relationship Id="rId843" Type="http://schemas.openxmlformats.org/officeDocument/2006/relationships/hyperlink" Target="https://www.linkedin.com/in/sharnjit-singh-5b8998115" TargetMode="External"/><Relationship Id="rId842" Type="http://schemas.openxmlformats.org/officeDocument/2006/relationships/hyperlink" Target="https://www.mwam.com/" TargetMode="External"/><Relationship Id="rId841" Type="http://schemas.openxmlformats.org/officeDocument/2006/relationships/hyperlink" Target="https://www.linkedin.com/in/sharad-sriwastawa" TargetMode="External"/><Relationship Id="rId848" Type="http://schemas.openxmlformats.org/officeDocument/2006/relationships/hyperlink" Target="http://www.franklinresources.com" TargetMode="External"/><Relationship Id="rId847" Type="http://schemas.openxmlformats.org/officeDocument/2006/relationships/hyperlink" Target="https://www.linkedin.com/in/shifra-ansonoff-274ab46" TargetMode="External"/><Relationship Id="rId846" Type="http://schemas.openxmlformats.org/officeDocument/2006/relationships/hyperlink" Target="http://www.blackrock.com" TargetMode="External"/><Relationship Id="rId845" Type="http://schemas.openxmlformats.org/officeDocument/2006/relationships/hyperlink" Target="https://www.linkedin.com/in/shehreyar-jamshed" TargetMode="External"/><Relationship Id="rId840" Type="http://schemas.openxmlformats.org/officeDocument/2006/relationships/hyperlink" Target="https://corp.mobile.rakuten.co.jp/english/" TargetMode="External"/><Relationship Id="rId839" Type="http://schemas.openxmlformats.org/officeDocument/2006/relationships/hyperlink" Target="https://www.linkedin.com/in/shannon-tinsley-27186740" TargetMode="External"/><Relationship Id="rId838" Type="http://schemas.openxmlformats.org/officeDocument/2006/relationships/hyperlink" Target="https://www.linkedin.com/in/seankornish" TargetMode="External"/><Relationship Id="rId833" Type="http://schemas.openxmlformats.org/officeDocument/2006/relationships/hyperlink" Target="https://www.linkedin.com/in/satya-chenamsetti-8b3b0a19" TargetMode="External"/><Relationship Id="rId832" Type="http://schemas.openxmlformats.org/officeDocument/2006/relationships/hyperlink" Target="https://www.linkedin.com/in/ssathish" TargetMode="External"/><Relationship Id="rId831" Type="http://schemas.openxmlformats.org/officeDocument/2006/relationships/hyperlink" Target="https://bnpp.lk/E2gMao" TargetMode="External"/><Relationship Id="rId830" Type="http://schemas.openxmlformats.org/officeDocument/2006/relationships/hyperlink" Target="https://www.linkedin.com/in/sapna-vir-379a9417" TargetMode="External"/><Relationship Id="rId837" Type="http://schemas.openxmlformats.org/officeDocument/2006/relationships/hyperlink" Target="http://www.citigroup.com" TargetMode="External"/><Relationship Id="rId836" Type="http://schemas.openxmlformats.org/officeDocument/2006/relationships/hyperlink" Target="https://www.linkedin.com/in/sean-dunne-78b77b179" TargetMode="External"/><Relationship Id="rId835" Type="http://schemas.openxmlformats.org/officeDocument/2006/relationships/hyperlink" Target="https://www.linkedin.com/in/scottemmerson" TargetMode="External"/><Relationship Id="rId834" Type="http://schemas.openxmlformats.org/officeDocument/2006/relationships/hyperlink" Target="http://www.admcapital.com" TargetMode="External"/><Relationship Id="rId469" Type="http://schemas.openxmlformats.org/officeDocument/2006/relationships/hyperlink" Target="https://www.linkedin.com/in/karen-langona" TargetMode="External"/><Relationship Id="rId468" Type="http://schemas.openxmlformats.org/officeDocument/2006/relationships/hyperlink" Target="http://aws.amazon.com" TargetMode="External"/><Relationship Id="rId467" Type="http://schemas.openxmlformats.org/officeDocument/2006/relationships/hyperlink" Target="https://www.linkedin.com/in/kaleigh-shelat" TargetMode="External"/><Relationship Id="rId462" Type="http://schemas.openxmlformats.org/officeDocument/2006/relationships/hyperlink" Target="http://aws.amazon.com" TargetMode="External"/><Relationship Id="rId461" Type="http://schemas.openxmlformats.org/officeDocument/2006/relationships/hyperlink" Target="https://www.linkedin.com/in/juliettemariani" TargetMode="External"/><Relationship Id="rId460" Type="http://schemas.openxmlformats.org/officeDocument/2006/relationships/hyperlink" Target="http://www.elaia.com" TargetMode="External"/><Relationship Id="rId466" Type="http://schemas.openxmlformats.org/officeDocument/2006/relationships/hyperlink" Target="http://www.varsity.com" TargetMode="External"/><Relationship Id="rId465" Type="http://schemas.openxmlformats.org/officeDocument/2006/relationships/hyperlink" Target="https://www.linkedin.com/in/k-c-shekar-99b36a1" TargetMode="External"/><Relationship Id="rId464" Type="http://schemas.openxmlformats.org/officeDocument/2006/relationships/hyperlink" Target="https://www.winbond.com" TargetMode="External"/><Relationship Id="rId463" Type="http://schemas.openxmlformats.org/officeDocument/2006/relationships/hyperlink" Target="https://www.linkedin.com/in/justin-lamora-79ba0315" TargetMode="External"/><Relationship Id="rId459" Type="http://schemas.openxmlformats.org/officeDocument/2006/relationships/hyperlink" Target="https://www.linkedin.com/in/julie-marks-54338b4" TargetMode="External"/><Relationship Id="rId458" Type="http://schemas.openxmlformats.org/officeDocument/2006/relationships/hyperlink" Target="http://www.franklinresources.com" TargetMode="External"/><Relationship Id="rId457" Type="http://schemas.openxmlformats.org/officeDocument/2006/relationships/hyperlink" Target="https://www.linkedin.com/in/julia-mariski-36587a65" TargetMode="External"/><Relationship Id="rId456" Type="http://schemas.openxmlformats.org/officeDocument/2006/relationships/hyperlink" Target="http://www.verition.com" TargetMode="External"/><Relationship Id="rId451" Type="http://schemas.openxmlformats.org/officeDocument/2006/relationships/hyperlink" Target="https://www.linkedin.com/in/joshuacsorenson" TargetMode="External"/><Relationship Id="rId450" Type="http://schemas.openxmlformats.org/officeDocument/2006/relationships/hyperlink" Target="https://citadelstrategicventures.com/" TargetMode="External"/><Relationship Id="rId455" Type="http://schemas.openxmlformats.org/officeDocument/2006/relationships/hyperlink" Target="https://www.linkedin.com/in/judy-wong-a7b67846" TargetMode="External"/><Relationship Id="rId454" Type="http://schemas.openxmlformats.org/officeDocument/2006/relationships/hyperlink" Target="https://www.tencent.com/en-us/" TargetMode="External"/><Relationship Id="rId453" Type="http://schemas.openxmlformats.org/officeDocument/2006/relationships/hyperlink" Target="https://www.linkedin.com/in/joyce-wang-48495228" TargetMode="External"/><Relationship Id="rId452" Type="http://schemas.openxmlformats.org/officeDocument/2006/relationships/hyperlink" Target="http://www.tmf-group.com" TargetMode="External"/><Relationship Id="rId491" Type="http://schemas.openxmlformats.org/officeDocument/2006/relationships/hyperlink" Target="https://www.linkedin.com/in/khoshisashi" TargetMode="External"/><Relationship Id="rId490" Type="http://schemas.openxmlformats.org/officeDocument/2006/relationships/hyperlink" Target="http://www.smfg.co.jp/english/" TargetMode="External"/><Relationship Id="rId489" Type="http://schemas.openxmlformats.org/officeDocument/2006/relationships/hyperlink" Target="https://www.linkedin.com/in/kentbachir" TargetMode="External"/><Relationship Id="rId484" Type="http://schemas.openxmlformats.org/officeDocument/2006/relationships/hyperlink" Target="https://seraphim.vc" TargetMode="External"/><Relationship Id="rId483" Type="http://schemas.openxmlformats.org/officeDocument/2006/relationships/hyperlink" Target="https://www.linkedin.com/in/kc-so-58592" TargetMode="External"/><Relationship Id="rId482" Type="http://schemas.openxmlformats.org/officeDocument/2006/relationships/hyperlink" Target="https://www.winbond.com" TargetMode="External"/><Relationship Id="rId481" Type="http://schemas.openxmlformats.org/officeDocument/2006/relationships/hyperlink" Target="https://www.linkedin.com/in/kavithachakravarthy" TargetMode="External"/><Relationship Id="rId488" Type="http://schemas.openxmlformats.org/officeDocument/2006/relationships/hyperlink" Target="https://ionq.com/" TargetMode="External"/><Relationship Id="rId487" Type="http://schemas.openxmlformats.org/officeDocument/2006/relationships/hyperlink" Target="https://www.linkedin.com/in/keith-perry-seal" TargetMode="External"/><Relationship Id="rId486" Type="http://schemas.openxmlformats.org/officeDocument/2006/relationships/hyperlink" Target="http://www.statestreet.com" TargetMode="External"/><Relationship Id="rId485" Type="http://schemas.openxmlformats.org/officeDocument/2006/relationships/hyperlink" Target="https://www.linkedin.com/in/keely-reid-0a6b836a" TargetMode="External"/><Relationship Id="rId480" Type="http://schemas.openxmlformats.org/officeDocument/2006/relationships/hyperlink" Target="http://www.deshawindia.com/" TargetMode="External"/><Relationship Id="rId479" Type="http://schemas.openxmlformats.org/officeDocument/2006/relationships/hyperlink" Target="https://www.linkedin.com/in/katsue-watts-mba-8747365" TargetMode="External"/><Relationship Id="rId478" Type="http://schemas.openxmlformats.org/officeDocument/2006/relationships/hyperlink" Target="http://www.pegasustechventures.com" TargetMode="External"/><Relationship Id="rId473" Type="http://schemas.openxmlformats.org/officeDocument/2006/relationships/hyperlink" Target="https://www.linkedin.com/in/roszbach" TargetMode="External"/><Relationship Id="rId472" Type="http://schemas.openxmlformats.org/officeDocument/2006/relationships/hyperlink" Target="https://www.norges-bank.no" TargetMode="External"/><Relationship Id="rId471" Type="http://schemas.openxmlformats.org/officeDocument/2006/relationships/hyperlink" Target="https://www.linkedin.com/in/quarl" TargetMode="External"/><Relationship Id="rId470" Type="http://schemas.openxmlformats.org/officeDocument/2006/relationships/hyperlink" Target="https://www.deshaw.com/" TargetMode="External"/><Relationship Id="rId477" Type="http://schemas.openxmlformats.org/officeDocument/2006/relationships/hyperlink" Target="https://www.linkedin.com/in/katharinendobbins" TargetMode="External"/><Relationship Id="rId476" Type="http://schemas.openxmlformats.org/officeDocument/2006/relationships/hyperlink" Target="http://clearstreet.io" TargetMode="External"/><Relationship Id="rId475" Type="http://schemas.openxmlformats.org/officeDocument/2006/relationships/hyperlink" Target="https://www.linkedin.com/in/katherinetrinidad" TargetMode="External"/><Relationship Id="rId474" Type="http://schemas.openxmlformats.org/officeDocument/2006/relationships/hyperlink" Target="https://www.lockheedmartin.com" TargetMode="External"/><Relationship Id="rId426" Type="http://schemas.openxmlformats.org/officeDocument/2006/relationships/hyperlink" Target="http://www.iqt.org" TargetMode="External"/><Relationship Id="rId425" Type="http://schemas.openxmlformats.org/officeDocument/2006/relationships/hyperlink" Target="https://www.linkedin.com/in/joel-meredith-b80b9455" TargetMode="External"/><Relationship Id="rId424" Type="http://schemas.openxmlformats.org/officeDocument/2006/relationships/hyperlink" Target="http://www.iqt.org" TargetMode="External"/><Relationship Id="rId423" Type="http://schemas.openxmlformats.org/officeDocument/2006/relationships/hyperlink" Target="https://www.linkedin.com/in/joelconnolly" TargetMode="External"/><Relationship Id="rId429" Type="http://schemas.openxmlformats.org/officeDocument/2006/relationships/hyperlink" Target="https://www.linkedin.com/in/john-lee-829055116" TargetMode="External"/><Relationship Id="rId428" Type="http://schemas.openxmlformats.org/officeDocument/2006/relationships/hyperlink" Target="http://sig.com" TargetMode="External"/><Relationship Id="rId427" Type="http://schemas.openxmlformats.org/officeDocument/2006/relationships/hyperlink" Target="https://www.linkedin.com/in/joelyf" TargetMode="External"/><Relationship Id="rId422" Type="http://schemas.openxmlformats.org/officeDocument/2006/relationships/hyperlink" Target="http://blackbird.foundation" TargetMode="External"/><Relationship Id="rId421" Type="http://schemas.openxmlformats.org/officeDocument/2006/relationships/hyperlink" Target="https://www.linkedin.com/in/joav-kohn-815a921b" TargetMode="External"/><Relationship Id="rId420" Type="http://schemas.openxmlformats.org/officeDocument/2006/relationships/hyperlink" Target="https://www.linkedin.com/in/jillian-tan-84144486" TargetMode="External"/><Relationship Id="rId415" Type="http://schemas.openxmlformats.org/officeDocument/2006/relationships/hyperlink" Target="https://5ycap.com/" TargetMode="External"/><Relationship Id="rId899" Type="http://schemas.openxmlformats.org/officeDocument/2006/relationships/hyperlink" Target="https://www.linkedin.com/in/thomasthoftjensen" TargetMode="External"/><Relationship Id="rId414" Type="http://schemas.openxmlformats.org/officeDocument/2006/relationships/hyperlink" Target="https://www.linkedin.com/in/jeyavelbose" TargetMode="External"/><Relationship Id="rId898" Type="http://schemas.openxmlformats.org/officeDocument/2006/relationships/hyperlink" Target="http://www.pensiondanmark.com" TargetMode="External"/><Relationship Id="rId413" Type="http://schemas.openxmlformats.org/officeDocument/2006/relationships/hyperlink" Target="http://www.statestreet.com" TargetMode="External"/><Relationship Id="rId897" Type="http://schemas.openxmlformats.org/officeDocument/2006/relationships/hyperlink" Target="https://www.linkedin.com/in/thomasswoveland" TargetMode="External"/><Relationship Id="rId412" Type="http://schemas.openxmlformats.org/officeDocument/2006/relationships/hyperlink" Target="https://www.linkedin.com/in/jeroen-reedijk-76311ab" TargetMode="External"/><Relationship Id="rId896" Type="http://schemas.openxmlformats.org/officeDocument/2006/relationships/hyperlink" Target="https://www.lockheedmartin.com" TargetMode="External"/><Relationship Id="rId419" Type="http://schemas.openxmlformats.org/officeDocument/2006/relationships/hyperlink" Target="http://www.tmf-group.com" TargetMode="External"/><Relationship Id="rId418" Type="http://schemas.openxmlformats.org/officeDocument/2006/relationships/hyperlink" Target="https://www.linkedin.com/in/jillevans2" TargetMode="External"/><Relationship Id="rId417" Type="http://schemas.openxmlformats.org/officeDocument/2006/relationships/hyperlink" Target="http://www.tmf-group.com" TargetMode="External"/><Relationship Id="rId416" Type="http://schemas.openxmlformats.org/officeDocument/2006/relationships/hyperlink" Target="https://www.linkedin.com/in/jiangyun-jin-5555b323" TargetMode="External"/><Relationship Id="rId891" Type="http://schemas.openxmlformats.org/officeDocument/2006/relationships/hyperlink" Target="https://www.linkedin.com/in/tejas-a-shah" TargetMode="External"/><Relationship Id="rId890" Type="http://schemas.openxmlformats.org/officeDocument/2006/relationships/hyperlink" Target="https://www.northerntrust.com/about-us/careers" TargetMode="External"/><Relationship Id="rId411" Type="http://schemas.openxmlformats.org/officeDocument/2006/relationships/hyperlink" Target="https://www.fidelityfulfilment.com" TargetMode="External"/><Relationship Id="rId895" Type="http://schemas.openxmlformats.org/officeDocument/2006/relationships/hyperlink" Target="https://www.linkedin.com/in/trosen" TargetMode="External"/><Relationship Id="rId410" Type="http://schemas.openxmlformats.org/officeDocument/2006/relationships/hyperlink" Target="https://www.linkedin.com/in/jeremydaumard" TargetMode="External"/><Relationship Id="rId894" Type="http://schemas.openxmlformats.org/officeDocument/2006/relationships/hyperlink" Target="https://bnpp.lk/E2gMao" TargetMode="External"/><Relationship Id="rId893" Type="http://schemas.openxmlformats.org/officeDocument/2006/relationships/hyperlink" Target="https://www.linkedin.com/in/terrence-kim-2437b8167" TargetMode="External"/><Relationship Id="rId892" Type="http://schemas.openxmlformats.org/officeDocument/2006/relationships/hyperlink" Target="http://www.iqt.org" TargetMode="External"/><Relationship Id="rId448" Type="http://schemas.openxmlformats.org/officeDocument/2006/relationships/hyperlink" Target="https://www.linkedin.com/in/joseantoniomesa" TargetMode="External"/><Relationship Id="rId447" Type="http://schemas.openxmlformats.org/officeDocument/2006/relationships/hyperlink" Target="http://www.columbusvp.com" TargetMode="External"/><Relationship Id="rId446" Type="http://schemas.openxmlformats.org/officeDocument/2006/relationships/hyperlink" Target="https://www.linkedin.com/in/jorge-ayala-868489b5" TargetMode="External"/><Relationship Id="rId445" Type="http://schemas.openxmlformats.org/officeDocument/2006/relationships/hyperlink" Target="http://www.eda.gov/" TargetMode="External"/><Relationship Id="rId449" Type="http://schemas.openxmlformats.org/officeDocument/2006/relationships/hyperlink" Target="https://www.linkedin.com/in/caesar-joshua" TargetMode="External"/><Relationship Id="rId440" Type="http://schemas.openxmlformats.org/officeDocument/2006/relationships/hyperlink" Target="http://www.verition.com" TargetMode="External"/><Relationship Id="rId444" Type="http://schemas.openxmlformats.org/officeDocument/2006/relationships/hyperlink" Target="https://www.linkedin.com/in/joobee" TargetMode="External"/><Relationship Id="rId443" Type="http://schemas.openxmlformats.org/officeDocument/2006/relationships/hyperlink" Target="http://www.notion.vc" TargetMode="External"/><Relationship Id="rId442" Type="http://schemas.openxmlformats.org/officeDocument/2006/relationships/hyperlink" Target="https://www.linkedin.com/in/jonathanschwartz2" TargetMode="External"/><Relationship Id="rId441" Type="http://schemas.openxmlformats.org/officeDocument/2006/relationships/hyperlink" Target="https://www.linkedin.com/in/jonathan-pcolar-6662bb34" TargetMode="External"/><Relationship Id="rId437" Type="http://schemas.openxmlformats.org/officeDocument/2006/relationships/hyperlink" Target="https://www.linkedin.com/in/jon-levy-b98986b3" TargetMode="External"/><Relationship Id="rId436" Type="http://schemas.openxmlformats.org/officeDocument/2006/relationships/hyperlink" Target="http://www.ycombinator.com/" TargetMode="External"/><Relationship Id="rId435" Type="http://schemas.openxmlformats.org/officeDocument/2006/relationships/hyperlink" Target="https://www.linkedin.com/in/john-roddy-investmentbanking" TargetMode="External"/><Relationship Id="rId434" Type="http://schemas.openxmlformats.org/officeDocument/2006/relationships/hyperlink" Target="http://www.raymondjames.com" TargetMode="External"/><Relationship Id="rId439" Type="http://schemas.openxmlformats.org/officeDocument/2006/relationships/hyperlink" Target="https://www.linkedin.com/in/jonathancurtismoneta" TargetMode="External"/><Relationship Id="rId438" Type="http://schemas.openxmlformats.org/officeDocument/2006/relationships/hyperlink" Target="http://www.monetagroup.com" TargetMode="External"/><Relationship Id="rId433" Type="http://schemas.openxmlformats.org/officeDocument/2006/relationships/hyperlink" Target="https://www.linkedin.com/in/john-moschella-5b217831" TargetMode="External"/><Relationship Id="rId432" Type="http://schemas.openxmlformats.org/officeDocument/2006/relationships/hyperlink" Target="http://www.verition.com" TargetMode="External"/><Relationship Id="rId431" Type="http://schemas.openxmlformats.org/officeDocument/2006/relationships/hyperlink" Target="https://www.linkedin.com/in/jmillera" TargetMode="External"/><Relationship Id="rId430" Type="http://schemas.openxmlformats.org/officeDocument/2006/relationships/hyperlink" Target="http://www.aboutschwab.com"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infleqtion.com" TargetMode="External"/><Relationship Id="rId2" Type="http://schemas.openxmlformats.org/officeDocument/2006/relationships/hyperlink" Target="https://www.linkedin.com/company/infq" TargetMode="External"/><Relationship Id="rId3" Type="http://schemas.openxmlformats.org/officeDocument/2006/relationships/hyperlink" Target="https://www.facebook.com/infleqtion" TargetMode="External"/><Relationship Id="rId4" Type="http://schemas.openxmlformats.org/officeDocument/2006/relationships/hyperlink" Target="https://x.com/infleqtion" TargetMode="External"/><Relationship Id="rId9" Type="http://schemas.openxmlformats.org/officeDocument/2006/relationships/hyperlink" Target="https://www.linkedin.com/company/teamphotonic" TargetMode="External"/><Relationship Id="rId5" Type="http://schemas.openxmlformats.org/officeDocument/2006/relationships/hyperlink" Target="https://www.sandboxaq.com" TargetMode="External"/><Relationship Id="rId6" Type="http://schemas.openxmlformats.org/officeDocument/2006/relationships/hyperlink" Target="https://www.linkedin.com/company/sandboxaq" TargetMode="External"/><Relationship Id="rId7" Type="http://schemas.openxmlformats.org/officeDocument/2006/relationships/hyperlink" Target="https://x.com/sandboxaq" TargetMode="External"/><Relationship Id="rId8" Type="http://schemas.openxmlformats.org/officeDocument/2006/relationships/hyperlink" Target="https://www.photonic.com" TargetMode="External"/><Relationship Id="rId40" Type="http://schemas.openxmlformats.org/officeDocument/2006/relationships/hyperlink" Target="https://alice-bob.com/" TargetMode="External"/><Relationship Id="rId42" Type="http://schemas.openxmlformats.org/officeDocument/2006/relationships/hyperlink" Target="https://x.com/alice__bob" TargetMode="External"/><Relationship Id="rId41" Type="http://schemas.openxmlformats.org/officeDocument/2006/relationships/hyperlink" Target="https://www.linkedin.com/company/alice-bob/" TargetMode="External"/><Relationship Id="rId44" Type="http://schemas.openxmlformats.org/officeDocument/2006/relationships/hyperlink" Target="https://www.linkedin.com/company/quantum-brilliance" TargetMode="External"/><Relationship Id="rId43" Type="http://schemas.openxmlformats.org/officeDocument/2006/relationships/hyperlink" Target="https://quantumbrilliance.com" TargetMode="External"/><Relationship Id="rId46" Type="http://schemas.openxmlformats.org/officeDocument/2006/relationships/hyperlink" Target="https://qcware.com/" TargetMode="External"/><Relationship Id="rId45" Type="http://schemas.openxmlformats.org/officeDocument/2006/relationships/hyperlink" Target="https://x.com/quantumbrillia1" TargetMode="External"/><Relationship Id="rId48" Type="http://schemas.openxmlformats.org/officeDocument/2006/relationships/hyperlink" Target="https://x.com/QCWare" TargetMode="External"/><Relationship Id="rId47" Type="http://schemas.openxmlformats.org/officeDocument/2006/relationships/hyperlink" Target="https://www.linkedin.com/company/qcware/" TargetMode="External"/><Relationship Id="rId49" Type="http://schemas.openxmlformats.org/officeDocument/2006/relationships/hyperlink" Target="https://algorithmiq.fi" TargetMode="External"/><Relationship Id="rId31" Type="http://schemas.openxmlformats.org/officeDocument/2006/relationships/hyperlink" Target="https://x.com/Quera34731567" TargetMode="External"/><Relationship Id="rId30" Type="http://schemas.openxmlformats.org/officeDocument/2006/relationships/hyperlink" Target="https://www.facebook.com/quera.io" TargetMode="External"/><Relationship Id="rId33" Type="http://schemas.openxmlformats.org/officeDocument/2006/relationships/hyperlink" Target="https://www.linkedin.com/company/oqc" TargetMode="External"/><Relationship Id="rId32" Type="http://schemas.openxmlformats.org/officeDocument/2006/relationships/hyperlink" Target="https://www.oqc.com/" TargetMode="External"/><Relationship Id="rId35" Type="http://schemas.openxmlformats.org/officeDocument/2006/relationships/hyperlink" Target="https://www.facebook.com/oqcinc" TargetMode="External"/><Relationship Id="rId34" Type="http://schemas.openxmlformats.org/officeDocument/2006/relationships/hyperlink" Target="https://twitter.com/oqc_inc" TargetMode="External"/><Relationship Id="rId37" Type="http://schemas.openxmlformats.org/officeDocument/2006/relationships/hyperlink" Target="https://www.linkedin.com/company/atom-computing" TargetMode="External"/><Relationship Id="rId36" Type="http://schemas.openxmlformats.org/officeDocument/2006/relationships/hyperlink" Target="http://www.atom-computing.com" TargetMode="External"/><Relationship Id="rId39" Type="http://schemas.openxmlformats.org/officeDocument/2006/relationships/hyperlink" Target="https://x.com/Atom_Computing" TargetMode="External"/><Relationship Id="rId38" Type="http://schemas.openxmlformats.org/officeDocument/2006/relationships/hyperlink" Target="https://www.facebook.com/atomcomputing" TargetMode="External"/><Relationship Id="rId20" Type="http://schemas.openxmlformats.org/officeDocument/2006/relationships/hyperlink" Target="https://www.linkedin.com/company/psiquantum-ltd" TargetMode="External"/><Relationship Id="rId22" Type="http://schemas.openxmlformats.org/officeDocument/2006/relationships/hyperlink" Target="https://www.c12qe.com/" TargetMode="External"/><Relationship Id="rId21" Type="http://schemas.openxmlformats.org/officeDocument/2006/relationships/hyperlink" Target="https://x.com/psiquantum" TargetMode="External"/><Relationship Id="rId24" Type="http://schemas.openxmlformats.org/officeDocument/2006/relationships/hyperlink" Target="https://x.com/c12_quantum" TargetMode="External"/><Relationship Id="rId23" Type="http://schemas.openxmlformats.org/officeDocument/2006/relationships/hyperlink" Target="https://www.linkedin.com/company/c12-quantum-electronics" TargetMode="External"/><Relationship Id="rId26" Type="http://schemas.openxmlformats.org/officeDocument/2006/relationships/hyperlink" Target="https://es.linkedin.com/company/iqm-quantum-computers" TargetMode="External"/><Relationship Id="rId25" Type="http://schemas.openxmlformats.org/officeDocument/2006/relationships/hyperlink" Target="https://meetiqm.com/" TargetMode="External"/><Relationship Id="rId28" Type="http://schemas.openxmlformats.org/officeDocument/2006/relationships/hyperlink" Target="https://quera.io" TargetMode="External"/><Relationship Id="rId27" Type="http://schemas.openxmlformats.org/officeDocument/2006/relationships/hyperlink" Target="https://x.com/iqmcorporation" TargetMode="External"/><Relationship Id="rId29" Type="http://schemas.openxmlformats.org/officeDocument/2006/relationships/hyperlink" Target="https://www.linkedin.com/company/queraio" TargetMode="External"/><Relationship Id="rId11" Type="http://schemas.openxmlformats.org/officeDocument/2006/relationships/hyperlink" Target="http://www.ibm.com" TargetMode="External"/><Relationship Id="rId10" Type="http://schemas.openxmlformats.org/officeDocument/2006/relationships/hyperlink" Target="https://x.com/TeamPhotonic" TargetMode="External"/><Relationship Id="rId13" Type="http://schemas.openxmlformats.org/officeDocument/2006/relationships/hyperlink" Target="https://www.facebook.com/IBM" TargetMode="External"/><Relationship Id="rId12" Type="http://schemas.openxmlformats.org/officeDocument/2006/relationships/hyperlink" Target="https://www.linkedin.com/company/ibm" TargetMode="External"/><Relationship Id="rId15" Type="http://schemas.openxmlformats.org/officeDocument/2006/relationships/hyperlink" Target="http://multiversecomputing.com" TargetMode="External"/><Relationship Id="rId14" Type="http://schemas.openxmlformats.org/officeDocument/2006/relationships/hyperlink" Target="https://x.com/IBM" TargetMode="External"/><Relationship Id="rId17" Type="http://schemas.openxmlformats.org/officeDocument/2006/relationships/hyperlink" Target="https://www.facebook.com/MultiverseComputing" TargetMode="External"/><Relationship Id="rId16" Type="http://schemas.openxmlformats.org/officeDocument/2006/relationships/hyperlink" Target="https://www.linkedin.com/company/multiversecomputing" TargetMode="External"/><Relationship Id="rId19" Type="http://schemas.openxmlformats.org/officeDocument/2006/relationships/hyperlink" Target="https://www.psiquantum.com" TargetMode="External"/><Relationship Id="rId18" Type="http://schemas.openxmlformats.org/officeDocument/2006/relationships/hyperlink" Target="https://x.com/MultiverseQC" TargetMode="External"/><Relationship Id="rId84" Type="http://schemas.openxmlformats.org/officeDocument/2006/relationships/hyperlink" Target="https://x.com/twsemicon" TargetMode="External"/><Relationship Id="rId83" Type="http://schemas.openxmlformats.org/officeDocument/2006/relationships/hyperlink" Target="https://www.facebook.com/MyTSMC" TargetMode="External"/><Relationship Id="rId86" Type="http://schemas.openxmlformats.org/officeDocument/2006/relationships/hyperlink" Target="https://www.linkedin.com/company/arqit/" TargetMode="External"/><Relationship Id="rId85" Type="http://schemas.openxmlformats.org/officeDocument/2006/relationships/hyperlink" Target="https://www.arqit.uk" TargetMode="External"/><Relationship Id="rId88" Type="http://schemas.openxmlformats.org/officeDocument/2006/relationships/hyperlink" Target="http://www.agilent.com" TargetMode="External"/><Relationship Id="rId87" Type="http://schemas.openxmlformats.org/officeDocument/2006/relationships/hyperlink" Target="https://x.com/arqitltd" TargetMode="External"/><Relationship Id="rId89" Type="http://schemas.openxmlformats.org/officeDocument/2006/relationships/hyperlink" Target="http://www.linkedin.com/company/1526" TargetMode="External"/><Relationship Id="rId80" Type="http://schemas.openxmlformats.org/officeDocument/2006/relationships/hyperlink" Target="https://x.com/BTQ_Tech" TargetMode="External"/><Relationship Id="rId82" Type="http://schemas.openxmlformats.org/officeDocument/2006/relationships/hyperlink" Target="https://www.linkedin.com/company/tsmc" TargetMode="External"/><Relationship Id="rId81" Type="http://schemas.openxmlformats.org/officeDocument/2006/relationships/hyperlink" Target="http://www.tsmc.com" TargetMode="External"/><Relationship Id="rId73" Type="http://schemas.openxmlformats.org/officeDocument/2006/relationships/hyperlink" Target="https://www.linkedin.com/company/quantumcomputing" TargetMode="External"/><Relationship Id="rId72" Type="http://schemas.openxmlformats.org/officeDocument/2006/relationships/hyperlink" Target="https://quantumcomputinginc.com" TargetMode="External"/><Relationship Id="rId75" Type="http://schemas.openxmlformats.org/officeDocument/2006/relationships/hyperlink" Target="http://www.xtalpi.com/" TargetMode="External"/><Relationship Id="rId74" Type="http://schemas.openxmlformats.org/officeDocument/2006/relationships/hyperlink" Target="https://x.com/QciQuantum" TargetMode="External"/><Relationship Id="rId77" Type="http://schemas.openxmlformats.org/officeDocument/2006/relationships/hyperlink" Target="https://x.com/xtalpi" TargetMode="External"/><Relationship Id="rId76" Type="http://schemas.openxmlformats.org/officeDocument/2006/relationships/hyperlink" Target="https://www.linkedin.com/company/xtalpi/" TargetMode="External"/><Relationship Id="rId79" Type="http://schemas.openxmlformats.org/officeDocument/2006/relationships/hyperlink" Target="https://www.linkedin.com/company/btqag/mycompany/verification/" TargetMode="External"/><Relationship Id="rId78" Type="http://schemas.openxmlformats.org/officeDocument/2006/relationships/hyperlink" Target="https://www.btq.com/" TargetMode="External"/><Relationship Id="rId71" Type="http://schemas.openxmlformats.org/officeDocument/2006/relationships/hyperlink" Target="https://x.com/IonQ_Inc" TargetMode="External"/><Relationship Id="rId70" Type="http://schemas.openxmlformats.org/officeDocument/2006/relationships/hyperlink" Target="https://www.facebook.com/profile.php?id=100068180767172" TargetMode="External"/><Relationship Id="rId62" Type="http://schemas.openxmlformats.org/officeDocument/2006/relationships/hyperlink" Target="https://www.entanglednetworks.com" TargetMode="External"/><Relationship Id="rId61" Type="http://schemas.openxmlformats.org/officeDocument/2006/relationships/hyperlink" Target="https://x.com/ToshibaUSA" TargetMode="External"/><Relationship Id="rId64" Type="http://schemas.openxmlformats.org/officeDocument/2006/relationships/hyperlink" Target="http://www.rigetti.com" TargetMode="External"/><Relationship Id="rId63" Type="http://schemas.openxmlformats.org/officeDocument/2006/relationships/hyperlink" Target="https://www.linkedin.com/company/entangled-networks" TargetMode="External"/><Relationship Id="rId66" Type="http://schemas.openxmlformats.org/officeDocument/2006/relationships/hyperlink" Target="https://www.facebook.com/rigetticomputing" TargetMode="External"/><Relationship Id="rId65" Type="http://schemas.openxmlformats.org/officeDocument/2006/relationships/hyperlink" Target="https://www.linkedin.com/company/rigetti-computing" TargetMode="External"/><Relationship Id="rId68" Type="http://schemas.openxmlformats.org/officeDocument/2006/relationships/hyperlink" Target="https://ionq.com" TargetMode="External"/><Relationship Id="rId67" Type="http://schemas.openxmlformats.org/officeDocument/2006/relationships/hyperlink" Target="https://x.com/rigetti" TargetMode="External"/><Relationship Id="rId60" Type="http://schemas.openxmlformats.org/officeDocument/2006/relationships/hyperlink" Target="https://www.facebook.com/ToshibaUSA" TargetMode="External"/><Relationship Id="rId69" Type="http://schemas.openxmlformats.org/officeDocument/2006/relationships/hyperlink" Target="https://www.linkedin.com/company/ionq.co" TargetMode="External"/><Relationship Id="rId51" Type="http://schemas.openxmlformats.org/officeDocument/2006/relationships/hyperlink" Target="https://www.pasqal.com" TargetMode="External"/><Relationship Id="rId50" Type="http://schemas.openxmlformats.org/officeDocument/2006/relationships/hyperlink" Target="https://www.linkedin.com/company/algorithmiq" TargetMode="External"/><Relationship Id="rId53" Type="http://schemas.openxmlformats.org/officeDocument/2006/relationships/hyperlink" Target="https://www.facebook.com/Pasqal.quantum.computing" TargetMode="External"/><Relationship Id="rId52" Type="http://schemas.openxmlformats.org/officeDocument/2006/relationships/hyperlink" Target="https://www.linkedin.com/company/pasqal" TargetMode="External"/><Relationship Id="rId55" Type="http://schemas.openxmlformats.org/officeDocument/2006/relationships/hyperlink" Target="https://riverlane.com" TargetMode="External"/><Relationship Id="rId54" Type="http://schemas.openxmlformats.org/officeDocument/2006/relationships/hyperlink" Target="https://x.com/pasqal_quantum" TargetMode="External"/><Relationship Id="rId57" Type="http://schemas.openxmlformats.org/officeDocument/2006/relationships/hyperlink" Target="https://x.com/RiverLane_io" TargetMode="External"/><Relationship Id="rId56" Type="http://schemas.openxmlformats.org/officeDocument/2006/relationships/hyperlink" Target="https://www.linkedin.com/company/river-lane-research-ltd" TargetMode="External"/><Relationship Id="rId59" Type="http://schemas.openxmlformats.org/officeDocument/2006/relationships/hyperlink" Target="https://www.linkedin.com/company/toshiba-corporation/" TargetMode="External"/><Relationship Id="rId58" Type="http://schemas.openxmlformats.org/officeDocument/2006/relationships/hyperlink" Target="http://www.toshiba.com/tai/" TargetMode="External"/><Relationship Id="rId91" Type="http://schemas.openxmlformats.org/officeDocument/2006/relationships/hyperlink" Target="https://x.com/agilent" TargetMode="External"/><Relationship Id="rId90" Type="http://schemas.openxmlformats.org/officeDocument/2006/relationships/hyperlink" Target="http://www.facebook.com/Agilent.Tech" TargetMode="External"/><Relationship Id="rId92"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linkedin.com/in/michael-g-farrell" TargetMode="External"/><Relationship Id="rId2" Type="http://schemas.openxmlformats.org/officeDocument/2006/relationships/hyperlink" Target="http://www.agilent.com" TargetMode="External"/><Relationship Id="rId3" Type="http://schemas.openxmlformats.org/officeDocument/2006/relationships/hyperlink" Target="https://www.linkedin.com/company/agilent-technologies/" TargetMode="External"/><Relationship Id="rId4" Type="http://schemas.openxmlformats.org/officeDocument/2006/relationships/hyperlink" Target="https://www.linkedin.com/in/rcgamble" TargetMode="External"/><Relationship Id="rId9" Type="http://schemas.openxmlformats.org/officeDocument/2006/relationships/hyperlink" Target="https://www.linkedin.com/company/agilent-technologies/" TargetMode="External"/><Relationship Id="rId5" Type="http://schemas.openxmlformats.org/officeDocument/2006/relationships/hyperlink" Target="http://www.agilent.com" TargetMode="External"/><Relationship Id="rId6" Type="http://schemas.openxmlformats.org/officeDocument/2006/relationships/hyperlink" Target="https://www.linkedin.com/company/agilent-technologies/" TargetMode="External"/><Relationship Id="rId7" Type="http://schemas.openxmlformats.org/officeDocument/2006/relationships/hyperlink" Target="https://www.linkedin.com/in/stephenking79" TargetMode="External"/><Relationship Id="rId8" Type="http://schemas.openxmlformats.org/officeDocument/2006/relationships/hyperlink" Target="http://www.agilent.com" TargetMode="External"/><Relationship Id="rId40" Type="http://schemas.openxmlformats.org/officeDocument/2006/relationships/hyperlink" Target="https://www.linkedin.com/in/tim-c-0502795" TargetMode="External"/><Relationship Id="rId42" Type="http://schemas.openxmlformats.org/officeDocument/2006/relationships/hyperlink" Target="https://www.linkedin.com/company/arqit/" TargetMode="External"/><Relationship Id="rId41" Type="http://schemas.openxmlformats.org/officeDocument/2006/relationships/hyperlink" Target="http://www.arqitgroup.com" TargetMode="External"/><Relationship Id="rId44" Type="http://schemas.openxmlformats.org/officeDocument/2006/relationships/hyperlink" Target="http://btq.com" TargetMode="External"/><Relationship Id="rId43" Type="http://schemas.openxmlformats.org/officeDocument/2006/relationships/hyperlink" Target="https://www.linkedin.com/in/olfrancois" TargetMode="External"/><Relationship Id="rId46" Type="http://schemas.openxmlformats.org/officeDocument/2006/relationships/hyperlink" Target="https://www.linkedin.com/in/evita-hargrove-670aa293" TargetMode="External"/><Relationship Id="rId45" Type="http://schemas.openxmlformats.org/officeDocument/2006/relationships/hyperlink" Target="https://www.linkedin.com/company/btqag/" TargetMode="External"/><Relationship Id="rId48" Type="http://schemas.openxmlformats.org/officeDocument/2006/relationships/hyperlink" Target="https://www.linkedin.com/company/btq-financial/" TargetMode="External"/><Relationship Id="rId47" Type="http://schemas.openxmlformats.org/officeDocument/2006/relationships/hyperlink" Target="http://www.btqfinancial.com" TargetMode="External"/><Relationship Id="rId49" Type="http://schemas.openxmlformats.org/officeDocument/2006/relationships/hyperlink" Target="https://www.linkedin.com/in/abbas-g-b290aa195" TargetMode="External"/><Relationship Id="rId31" Type="http://schemas.openxmlformats.org/officeDocument/2006/relationships/hyperlink" Target="https://www.linkedin.com/in/lavieestbelle" TargetMode="External"/><Relationship Id="rId30" Type="http://schemas.openxmlformats.org/officeDocument/2006/relationships/hyperlink" Target="https://www.linkedin.com/company/ionq-co/" TargetMode="External"/><Relationship Id="rId33" Type="http://schemas.openxmlformats.org/officeDocument/2006/relationships/hyperlink" Target="https://www.linkedin.com/company/arqit/" TargetMode="External"/><Relationship Id="rId32" Type="http://schemas.openxmlformats.org/officeDocument/2006/relationships/hyperlink" Target="http://www.arqitgroup.com" TargetMode="External"/><Relationship Id="rId35" Type="http://schemas.openxmlformats.org/officeDocument/2006/relationships/hyperlink" Target="http://www.arqitgroup.com" TargetMode="External"/><Relationship Id="rId34" Type="http://schemas.openxmlformats.org/officeDocument/2006/relationships/hyperlink" Target="https://www.linkedin.com/in/graham-peters-b1b7571a" TargetMode="External"/><Relationship Id="rId37" Type="http://schemas.openxmlformats.org/officeDocument/2006/relationships/hyperlink" Target="https://www.linkedin.com/in/alex-paterson-0956402" TargetMode="External"/><Relationship Id="rId36" Type="http://schemas.openxmlformats.org/officeDocument/2006/relationships/hyperlink" Target="https://www.linkedin.com/company/arqit/" TargetMode="External"/><Relationship Id="rId39" Type="http://schemas.openxmlformats.org/officeDocument/2006/relationships/hyperlink" Target="https://www.linkedin.com/company/arqit/" TargetMode="External"/><Relationship Id="rId38" Type="http://schemas.openxmlformats.org/officeDocument/2006/relationships/hyperlink" Target="http://www.arqitgroup.com" TargetMode="External"/><Relationship Id="rId20" Type="http://schemas.openxmlformats.org/officeDocument/2006/relationships/hyperlink" Target="https://ionq.com/" TargetMode="External"/><Relationship Id="rId22" Type="http://schemas.openxmlformats.org/officeDocument/2006/relationships/hyperlink" Target="https://www.linkedin.com/in/katrinalvbakas" TargetMode="External"/><Relationship Id="rId21" Type="http://schemas.openxmlformats.org/officeDocument/2006/relationships/hyperlink" Target="https://www.linkedin.com/company/ionq-co/" TargetMode="External"/><Relationship Id="rId24" Type="http://schemas.openxmlformats.org/officeDocument/2006/relationships/hyperlink" Target="https://www.linkedin.com/company/ionq-co/" TargetMode="External"/><Relationship Id="rId23" Type="http://schemas.openxmlformats.org/officeDocument/2006/relationships/hyperlink" Target="https://ionq.com/" TargetMode="External"/><Relationship Id="rId26" Type="http://schemas.openxmlformats.org/officeDocument/2006/relationships/hyperlink" Target="https://ionq.com/" TargetMode="External"/><Relationship Id="rId25" Type="http://schemas.openxmlformats.org/officeDocument/2006/relationships/hyperlink" Target="https://www.linkedin.com/in/kentbachir" TargetMode="External"/><Relationship Id="rId28" Type="http://schemas.openxmlformats.org/officeDocument/2006/relationships/hyperlink" Target="https://www.linkedin.com/in/diego-heinrich-1295a8ba" TargetMode="External"/><Relationship Id="rId27" Type="http://schemas.openxmlformats.org/officeDocument/2006/relationships/hyperlink" Target="https://www.linkedin.com/company/ionq-co/" TargetMode="External"/><Relationship Id="rId29" Type="http://schemas.openxmlformats.org/officeDocument/2006/relationships/hyperlink" Target="https://ionq.com/" TargetMode="External"/><Relationship Id="rId11" Type="http://schemas.openxmlformats.org/officeDocument/2006/relationships/hyperlink" Target="http://www.agilent.com" TargetMode="External"/><Relationship Id="rId10" Type="http://schemas.openxmlformats.org/officeDocument/2006/relationships/hyperlink" Target="https://www.linkedin.com/in/marlene-minasian-21256" TargetMode="External"/><Relationship Id="rId13" Type="http://schemas.openxmlformats.org/officeDocument/2006/relationships/hyperlink" Target="https://www.linkedin.com/in/don-gage-collaborative-leader" TargetMode="External"/><Relationship Id="rId12" Type="http://schemas.openxmlformats.org/officeDocument/2006/relationships/hyperlink" Target="https://www.linkedin.com/company/agilent-technologies/" TargetMode="External"/><Relationship Id="rId15" Type="http://schemas.openxmlformats.org/officeDocument/2006/relationships/hyperlink" Target="https://www.linkedin.com/company/agilent-technologies/" TargetMode="External"/><Relationship Id="rId14" Type="http://schemas.openxmlformats.org/officeDocument/2006/relationships/hyperlink" Target="http://www.agilent.com" TargetMode="External"/><Relationship Id="rId17" Type="http://schemas.openxmlformats.org/officeDocument/2006/relationships/hyperlink" Target="https://ionq.com/" TargetMode="External"/><Relationship Id="rId16" Type="http://schemas.openxmlformats.org/officeDocument/2006/relationships/hyperlink" Target="https://www.linkedin.com/in/anniephilipsen" TargetMode="External"/><Relationship Id="rId19" Type="http://schemas.openxmlformats.org/officeDocument/2006/relationships/hyperlink" Target="https://www.linkedin.com/in/ndhingra" TargetMode="External"/><Relationship Id="rId18" Type="http://schemas.openxmlformats.org/officeDocument/2006/relationships/hyperlink" Target="https://www.linkedin.com/company/ionq-co/" TargetMode="External"/><Relationship Id="rId84" Type="http://schemas.openxmlformats.org/officeDocument/2006/relationships/hyperlink" Target="https://www.linkedin.com/company/infq/" TargetMode="External"/><Relationship Id="rId83" Type="http://schemas.openxmlformats.org/officeDocument/2006/relationships/hyperlink" Target="http://www.infleqtion.com" TargetMode="External"/><Relationship Id="rId86" Type="http://schemas.openxmlformats.org/officeDocument/2006/relationships/hyperlink" Target="http://www.infleqtion.com" TargetMode="External"/><Relationship Id="rId85" Type="http://schemas.openxmlformats.org/officeDocument/2006/relationships/hyperlink" Target="https://www.linkedin.com/in/jenny-bungur-b5903723" TargetMode="External"/><Relationship Id="rId88" Type="http://schemas.openxmlformats.org/officeDocument/2006/relationships/hyperlink" Target="https://www.linkedin.com/in/toovira" TargetMode="External"/><Relationship Id="rId87" Type="http://schemas.openxmlformats.org/officeDocument/2006/relationships/hyperlink" Target="https://www.linkedin.com/company/infq/" TargetMode="External"/><Relationship Id="rId89" Type="http://schemas.openxmlformats.org/officeDocument/2006/relationships/hyperlink" Target="http://www.infleqtion.com" TargetMode="External"/><Relationship Id="rId80" Type="http://schemas.openxmlformats.org/officeDocument/2006/relationships/hyperlink" Target="https://www.sandboxaq.com/" TargetMode="External"/><Relationship Id="rId82" Type="http://schemas.openxmlformats.org/officeDocument/2006/relationships/hyperlink" Target="https://www.linkedin.com/in/bridget-brown-cpa-7242332a" TargetMode="External"/><Relationship Id="rId81" Type="http://schemas.openxmlformats.org/officeDocument/2006/relationships/hyperlink" Target="https://www.linkedin.com/company/sandboxaq/" TargetMode="External"/><Relationship Id="rId73" Type="http://schemas.openxmlformats.org/officeDocument/2006/relationships/hyperlink" Target="https://www.linkedin.com/in/kirstyewing" TargetMode="External"/><Relationship Id="rId72" Type="http://schemas.openxmlformats.org/officeDocument/2006/relationships/hyperlink" Target="https://www.linkedin.com/company/sandboxaq/" TargetMode="External"/><Relationship Id="rId75" Type="http://schemas.openxmlformats.org/officeDocument/2006/relationships/hyperlink" Target="https://www.linkedin.com/company/sandboxaq/" TargetMode="External"/><Relationship Id="rId74" Type="http://schemas.openxmlformats.org/officeDocument/2006/relationships/hyperlink" Target="https://www.sandboxaq.com/" TargetMode="External"/><Relationship Id="rId77" Type="http://schemas.openxmlformats.org/officeDocument/2006/relationships/hyperlink" Target="https://www.sandboxaq.com/" TargetMode="External"/><Relationship Id="rId76" Type="http://schemas.openxmlformats.org/officeDocument/2006/relationships/hyperlink" Target="https://www.linkedin.com/in/michelle-peach-97603739" TargetMode="External"/><Relationship Id="rId79" Type="http://schemas.openxmlformats.org/officeDocument/2006/relationships/hyperlink" Target="https://www.linkedin.com/in/margo-isler-855a771" TargetMode="External"/><Relationship Id="rId78" Type="http://schemas.openxmlformats.org/officeDocument/2006/relationships/hyperlink" Target="https://www.linkedin.com/company/sandboxaq/" TargetMode="External"/><Relationship Id="rId71" Type="http://schemas.openxmlformats.org/officeDocument/2006/relationships/hyperlink" Target="https://www.sandboxaq.com/" TargetMode="External"/><Relationship Id="rId70" Type="http://schemas.openxmlformats.org/officeDocument/2006/relationships/hyperlink" Target="https://www.linkedin.com/in/lloyd-dabbs-14b29b379" TargetMode="External"/><Relationship Id="rId62" Type="http://schemas.openxmlformats.org/officeDocument/2006/relationships/hyperlink" Target="https://www.psiquantum.com" TargetMode="External"/><Relationship Id="rId61" Type="http://schemas.openxmlformats.org/officeDocument/2006/relationships/hyperlink" Target="https://www.linkedin.com/in/alyssahaslett" TargetMode="External"/><Relationship Id="rId64" Type="http://schemas.openxmlformats.org/officeDocument/2006/relationships/hyperlink" Target="https://www.linkedin.com/in/alexandermack1" TargetMode="External"/><Relationship Id="rId63" Type="http://schemas.openxmlformats.org/officeDocument/2006/relationships/hyperlink" Target="https://www.linkedin.com/company/psiquantum/" TargetMode="External"/><Relationship Id="rId66" Type="http://schemas.openxmlformats.org/officeDocument/2006/relationships/hyperlink" Target="https://www.linkedin.com/company/psiquantum/" TargetMode="External"/><Relationship Id="rId65" Type="http://schemas.openxmlformats.org/officeDocument/2006/relationships/hyperlink" Target="https://www.psiquantum.com" TargetMode="External"/><Relationship Id="rId68" Type="http://schemas.openxmlformats.org/officeDocument/2006/relationships/hyperlink" Target="http://www.infleqtion.com" TargetMode="External"/><Relationship Id="rId67" Type="http://schemas.openxmlformats.org/officeDocument/2006/relationships/hyperlink" Target="https://www.linkedin.com/in/sethcaliga" TargetMode="External"/><Relationship Id="rId60" Type="http://schemas.openxmlformats.org/officeDocument/2006/relationships/hyperlink" Target="https://www.linkedin.com/company/psiquantum/" TargetMode="External"/><Relationship Id="rId69" Type="http://schemas.openxmlformats.org/officeDocument/2006/relationships/hyperlink" Target="https://www.linkedin.com/company/infq/" TargetMode="External"/><Relationship Id="rId51" Type="http://schemas.openxmlformats.org/officeDocument/2006/relationships/hyperlink" Target="https://www.linkedin.com/company/psiquantum/" TargetMode="External"/><Relationship Id="rId50" Type="http://schemas.openxmlformats.org/officeDocument/2006/relationships/hyperlink" Target="https://www.psiquantum.com" TargetMode="External"/><Relationship Id="rId53" Type="http://schemas.openxmlformats.org/officeDocument/2006/relationships/hyperlink" Target="https://www.psiquantum.com" TargetMode="External"/><Relationship Id="rId52" Type="http://schemas.openxmlformats.org/officeDocument/2006/relationships/hyperlink" Target="https://www.linkedin.com/in/pete-shadbolt-4b7541126" TargetMode="External"/><Relationship Id="rId55" Type="http://schemas.openxmlformats.org/officeDocument/2006/relationships/hyperlink" Target="https://www.linkedin.com/in/edward-randazzomha-jd" TargetMode="External"/><Relationship Id="rId54" Type="http://schemas.openxmlformats.org/officeDocument/2006/relationships/hyperlink" Target="https://www.linkedin.com/company/psiquantum/" TargetMode="External"/><Relationship Id="rId57" Type="http://schemas.openxmlformats.org/officeDocument/2006/relationships/hyperlink" Target="https://www.linkedin.com/company/btq-financial/" TargetMode="External"/><Relationship Id="rId56" Type="http://schemas.openxmlformats.org/officeDocument/2006/relationships/hyperlink" Target="http://www.btqfinancial.com" TargetMode="External"/><Relationship Id="rId59" Type="http://schemas.openxmlformats.org/officeDocument/2006/relationships/hyperlink" Target="https://www.psiquantum.com" TargetMode="External"/><Relationship Id="rId58" Type="http://schemas.openxmlformats.org/officeDocument/2006/relationships/hyperlink" Target="https://www.linkedin.com/in/mithun-zalpuri-16401163" TargetMode="External"/><Relationship Id="rId95" Type="http://schemas.openxmlformats.org/officeDocument/2006/relationships/hyperlink" Target="http://multiversecomputing.com" TargetMode="External"/><Relationship Id="rId94" Type="http://schemas.openxmlformats.org/officeDocument/2006/relationships/hyperlink" Target="https://www.linkedin.com/in/enriquelizaso" TargetMode="External"/><Relationship Id="rId97" Type="http://schemas.openxmlformats.org/officeDocument/2006/relationships/hyperlink" Target="https://www.linkedin.com/in/ecesezeroglu" TargetMode="External"/><Relationship Id="rId96" Type="http://schemas.openxmlformats.org/officeDocument/2006/relationships/hyperlink" Target="https://www.linkedin.com/company/multiversecomputing/" TargetMode="External"/><Relationship Id="rId99" Type="http://schemas.openxmlformats.org/officeDocument/2006/relationships/hyperlink" Target="https://www.linkedin.com/in/justin-m-55209a6" TargetMode="External"/><Relationship Id="rId98" Type="http://schemas.openxmlformats.org/officeDocument/2006/relationships/hyperlink" Target="https://www.linkedin.com/company/iqm-teknoloji/" TargetMode="External"/><Relationship Id="rId91" Type="http://schemas.openxmlformats.org/officeDocument/2006/relationships/hyperlink" Target="https://www.linkedin.com/in/chris-o-brien-758b9273" TargetMode="External"/><Relationship Id="rId90" Type="http://schemas.openxmlformats.org/officeDocument/2006/relationships/hyperlink" Target="https://www.linkedin.com/company/infq/" TargetMode="External"/><Relationship Id="rId93" Type="http://schemas.openxmlformats.org/officeDocument/2006/relationships/hyperlink" Target="https://www.linkedin.com/company/infq/" TargetMode="External"/><Relationship Id="rId92" Type="http://schemas.openxmlformats.org/officeDocument/2006/relationships/hyperlink" Target="http://www.infleqtion.com" TargetMode="External"/><Relationship Id="rId271" Type="http://schemas.openxmlformats.org/officeDocument/2006/relationships/hyperlink" Target="https://www.linkedin.com/company/quantum-brilliance/" TargetMode="External"/><Relationship Id="rId270" Type="http://schemas.openxmlformats.org/officeDocument/2006/relationships/hyperlink" Target="https://quantumbrilliance.com/" TargetMode="External"/><Relationship Id="rId269" Type="http://schemas.openxmlformats.org/officeDocument/2006/relationships/hyperlink" Target="https://www.linkedin.com/in/jana-lehner" TargetMode="External"/><Relationship Id="rId264" Type="http://schemas.openxmlformats.org/officeDocument/2006/relationships/hyperlink" Target="http://en.xtalpi.com" TargetMode="External"/><Relationship Id="rId263" Type="http://schemas.openxmlformats.org/officeDocument/2006/relationships/hyperlink" Target="https://www.linkedin.com/in/jaesung-hwang-6b093bb9" TargetMode="External"/><Relationship Id="rId262" Type="http://schemas.openxmlformats.org/officeDocument/2006/relationships/hyperlink" Target="https://www.linkedin.com/company/xtalpi/" TargetMode="External"/><Relationship Id="rId261" Type="http://schemas.openxmlformats.org/officeDocument/2006/relationships/hyperlink" Target="http://en.xtalpi.com" TargetMode="External"/><Relationship Id="rId268" Type="http://schemas.openxmlformats.org/officeDocument/2006/relationships/hyperlink" Target="https://www.linkedin.com/company/quantum-brilliance/" TargetMode="External"/><Relationship Id="rId267" Type="http://schemas.openxmlformats.org/officeDocument/2006/relationships/hyperlink" Target="https://quantumbrilliance.com/" TargetMode="External"/><Relationship Id="rId266" Type="http://schemas.openxmlformats.org/officeDocument/2006/relationships/hyperlink" Target="https://www.linkedin.com/in/hideaki-yoshimura-182250" TargetMode="External"/><Relationship Id="rId265" Type="http://schemas.openxmlformats.org/officeDocument/2006/relationships/hyperlink" Target="https://www.linkedin.com/company/xtalpi/" TargetMode="External"/><Relationship Id="rId260" Type="http://schemas.openxmlformats.org/officeDocument/2006/relationships/hyperlink" Target="https://www.linkedin.com/in/bincaophd" TargetMode="External"/><Relationship Id="rId259" Type="http://schemas.openxmlformats.org/officeDocument/2006/relationships/hyperlink" Target="https://www.linkedin.com/company/xtalpi/" TargetMode="External"/><Relationship Id="rId258" Type="http://schemas.openxmlformats.org/officeDocument/2006/relationships/hyperlink" Target="http://en.xtalpi.com" TargetMode="External"/><Relationship Id="rId253" Type="http://schemas.openxmlformats.org/officeDocument/2006/relationships/hyperlink" Target="https://www.linkedin.com/company/quantumcomputinginc/" TargetMode="External"/><Relationship Id="rId252" Type="http://schemas.openxmlformats.org/officeDocument/2006/relationships/hyperlink" Target="http://www.quantumcomputinginc.com" TargetMode="External"/><Relationship Id="rId251" Type="http://schemas.openxmlformats.org/officeDocument/2006/relationships/hyperlink" Target="https://www.linkedin.com/in/karen-jeffers-baa0305" TargetMode="External"/><Relationship Id="rId250" Type="http://schemas.openxmlformats.org/officeDocument/2006/relationships/hyperlink" Target="https://www.linkedin.com/company/rigetti-computing/" TargetMode="External"/><Relationship Id="rId257" Type="http://schemas.openxmlformats.org/officeDocument/2006/relationships/hyperlink" Target="https://www.linkedin.com/in/yaohaohui" TargetMode="External"/><Relationship Id="rId256" Type="http://schemas.openxmlformats.org/officeDocument/2006/relationships/hyperlink" Target="https://www.linkedin.com/company/xtalpi/" TargetMode="External"/><Relationship Id="rId255" Type="http://schemas.openxmlformats.org/officeDocument/2006/relationships/hyperlink" Target="http://en.xtalpi.com" TargetMode="External"/><Relationship Id="rId254" Type="http://schemas.openxmlformats.org/officeDocument/2006/relationships/hyperlink" Target="https://www.linkedin.com/in/andrea-shan-791b84126" TargetMode="External"/><Relationship Id="rId275" Type="http://schemas.openxmlformats.org/officeDocument/2006/relationships/hyperlink" Target="https://www.linkedin.com/in/jayden-castillo" TargetMode="External"/><Relationship Id="rId274" Type="http://schemas.openxmlformats.org/officeDocument/2006/relationships/hyperlink" Target="https://www.linkedin.com/company/qcware/" TargetMode="External"/><Relationship Id="rId273" Type="http://schemas.openxmlformats.org/officeDocument/2006/relationships/hyperlink" Target="http://www.qcware.com" TargetMode="External"/><Relationship Id="rId272" Type="http://schemas.openxmlformats.org/officeDocument/2006/relationships/hyperlink" Target="https://www.linkedin.com/in/cdtaylor" TargetMode="External"/><Relationship Id="rId278" Type="http://schemas.openxmlformats.org/officeDocument/2006/relationships/drawing" Target="../drawings/drawing26.xml"/><Relationship Id="rId277" Type="http://schemas.openxmlformats.org/officeDocument/2006/relationships/hyperlink" Target="https://www.linkedin.com/company/quantum-brilliance/" TargetMode="External"/><Relationship Id="rId276" Type="http://schemas.openxmlformats.org/officeDocument/2006/relationships/hyperlink" Target="https://quantumbrilliance.com/" TargetMode="External"/><Relationship Id="rId228" Type="http://schemas.openxmlformats.org/officeDocument/2006/relationships/hyperlink" Target="http://en.xtalpi.com" TargetMode="External"/><Relationship Id="rId227" Type="http://schemas.openxmlformats.org/officeDocument/2006/relationships/hyperlink" Target="https://www.linkedin.com/in/bincaophd" TargetMode="External"/><Relationship Id="rId226" Type="http://schemas.openxmlformats.org/officeDocument/2006/relationships/hyperlink" Target="https://www.linkedin.com/company/quera-computing-inc/" TargetMode="External"/><Relationship Id="rId225" Type="http://schemas.openxmlformats.org/officeDocument/2006/relationships/hyperlink" Target="https://www.quera.com/" TargetMode="External"/><Relationship Id="rId229" Type="http://schemas.openxmlformats.org/officeDocument/2006/relationships/hyperlink" Target="https://www.linkedin.com/company/xtalpi/" TargetMode="External"/><Relationship Id="rId220" Type="http://schemas.openxmlformats.org/officeDocument/2006/relationships/hyperlink" Target="https://www.linkedin.com/company/xtalpi/" TargetMode="External"/><Relationship Id="rId224" Type="http://schemas.openxmlformats.org/officeDocument/2006/relationships/hyperlink" Target="https://www.linkedin.com/in/jwsuarez" TargetMode="External"/><Relationship Id="rId223" Type="http://schemas.openxmlformats.org/officeDocument/2006/relationships/hyperlink" Target="https://www.linkedin.com/company/xtalpi/" TargetMode="External"/><Relationship Id="rId222" Type="http://schemas.openxmlformats.org/officeDocument/2006/relationships/hyperlink" Target="http://en.xtalpi.com" TargetMode="External"/><Relationship Id="rId221" Type="http://schemas.openxmlformats.org/officeDocument/2006/relationships/hyperlink" Target="https://www.linkedin.com/in/yaohaohui" TargetMode="External"/><Relationship Id="rId217" Type="http://schemas.openxmlformats.org/officeDocument/2006/relationships/hyperlink" Target="https://www.linkedin.com/company/quantumcomputinginc/" TargetMode="External"/><Relationship Id="rId216" Type="http://schemas.openxmlformats.org/officeDocument/2006/relationships/hyperlink" Target="http://www.quantumcomputinginc.com" TargetMode="External"/><Relationship Id="rId215" Type="http://schemas.openxmlformats.org/officeDocument/2006/relationships/hyperlink" Target="https://www.linkedin.com/in/karen-jeffers-baa0305" TargetMode="External"/><Relationship Id="rId214" Type="http://schemas.openxmlformats.org/officeDocument/2006/relationships/hyperlink" Target="https://www.linkedin.com/company/taiwan-semiconductor-manufacturing-company-limited/" TargetMode="External"/><Relationship Id="rId219" Type="http://schemas.openxmlformats.org/officeDocument/2006/relationships/hyperlink" Target="http://en.xtalpi.com" TargetMode="External"/><Relationship Id="rId218" Type="http://schemas.openxmlformats.org/officeDocument/2006/relationships/hyperlink" Target="https://www.linkedin.com/in/andrea-shan-791b84126" TargetMode="External"/><Relationship Id="rId213" Type="http://schemas.openxmlformats.org/officeDocument/2006/relationships/hyperlink" Target="http://www.tsmc.com" TargetMode="External"/><Relationship Id="rId212" Type="http://schemas.openxmlformats.org/officeDocument/2006/relationships/hyperlink" Target="https://www.linkedin.com/in/joseph-dhu-china" TargetMode="External"/><Relationship Id="rId211" Type="http://schemas.openxmlformats.org/officeDocument/2006/relationships/hyperlink" Target="https://www.linkedin.com/company/tsmc/" TargetMode="External"/><Relationship Id="rId210" Type="http://schemas.openxmlformats.org/officeDocument/2006/relationships/hyperlink" Target="http://www.tsmc.com" TargetMode="External"/><Relationship Id="rId249" Type="http://schemas.openxmlformats.org/officeDocument/2006/relationships/hyperlink" Target="http://rigetti.com" TargetMode="External"/><Relationship Id="rId248" Type="http://schemas.openxmlformats.org/officeDocument/2006/relationships/hyperlink" Target="https://www.linkedin.com/in/mark-hodson-23097277" TargetMode="External"/><Relationship Id="rId247" Type="http://schemas.openxmlformats.org/officeDocument/2006/relationships/hyperlink" Target="https://www.linkedin.com/company/rigetti-computing/" TargetMode="External"/><Relationship Id="rId242" Type="http://schemas.openxmlformats.org/officeDocument/2006/relationships/hyperlink" Target="https://www.linkedin.com/in/josh-mutus-68140520" TargetMode="External"/><Relationship Id="rId241" Type="http://schemas.openxmlformats.org/officeDocument/2006/relationships/hyperlink" Target="https://www.linkedin.com/company/rigetti-computing/" TargetMode="External"/><Relationship Id="rId240" Type="http://schemas.openxmlformats.org/officeDocument/2006/relationships/hyperlink" Target="http://rigetti.com" TargetMode="External"/><Relationship Id="rId246" Type="http://schemas.openxmlformats.org/officeDocument/2006/relationships/hyperlink" Target="http://rigetti.com" TargetMode="External"/><Relationship Id="rId245" Type="http://schemas.openxmlformats.org/officeDocument/2006/relationships/hyperlink" Target="https://www.linkedin.com/in/alyssonvrielink" TargetMode="External"/><Relationship Id="rId244" Type="http://schemas.openxmlformats.org/officeDocument/2006/relationships/hyperlink" Target="https://www.linkedin.com/company/rigetti-computing/" TargetMode="External"/><Relationship Id="rId243" Type="http://schemas.openxmlformats.org/officeDocument/2006/relationships/hyperlink" Target="http://rigetti.com" TargetMode="External"/><Relationship Id="rId239" Type="http://schemas.openxmlformats.org/officeDocument/2006/relationships/hyperlink" Target="https://www.linkedin.com/in/axdhill" TargetMode="External"/><Relationship Id="rId238" Type="http://schemas.openxmlformats.org/officeDocument/2006/relationships/hyperlink" Target="https://www.linkedin.com/company/rigetti-computing/" TargetMode="External"/><Relationship Id="rId237" Type="http://schemas.openxmlformats.org/officeDocument/2006/relationships/hyperlink" Target="http://rigetti.com" TargetMode="External"/><Relationship Id="rId236" Type="http://schemas.openxmlformats.org/officeDocument/2006/relationships/hyperlink" Target="https://www.linkedin.com/in/janelle-del-rosso-2a072812" TargetMode="External"/><Relationship Id="rId231" Type="http://schemas.openxmlformats.org/officeDocument/2006/relationships/hyperlink" Target="http://en.xtalpi.com" TargetMode="External"/><Relationship Id="rId230" Type="http://schemas.openxmlformats.org/officeDocument/2006/relationships/hyperlink" Target="https://www.linkedin.com/in/jaesung-hwang-6b093bb9" TargetMode="External"/><Relationship Id="rId235" Type="http://schemas.openxmlformats.org/officeDocument/2006/relationships/hyperlink" Target="https://www.linkedin.com/company/qcware/" TargetMode="External"/><Relationship Id="rId234" Type="http://schemas.openxmlformats.org/officeDocument/2006/relationships/hyperlink" Target="http://www.qcware.com" TargetMode="External"/><Relationship Id="rId233" Type="http://schemas.openxmlformats.org/officeDocument/2006/relationships/hyperlink" Target="https://www.linkedin.com/in/cdtaylor" TargetMode="External"/><Relationship Id="rId232" Type="http://schemas.openxmlformats.org/officeDocument/2006/relationships/hyperlink" Target="https://www.linkedin.com/company/xtalpi/" TargetMode="External"/><Relationship Id="rId206" Type="http://schemas.openxmlformats.org/officeDocument/2006/relationships/hyperlink" Target="https://www.linkedin.com/in/joseph-dhu-china" TargetMode="External"/><Relationship Id="rId205" Type="http://schemas.openxmlformats.org/officeDocument/2006/relationships/hyperlink" Target="https://www.linkedin.com/company/tsmc/" TargetMode="External"/><Relationship Id="rId204" Type="http://schemas.openxmlformats.org/officeDocument/2006/relationships/hyperlink" Target="http://www.tsmc.com" TargetMode="External"/><Relationship Id="rId203" Type="http://schemas.openxmlformats.org/officeDocument/2006/relationships/hyperlink" Target="https://www.linkedin.com/in/steven-schulman-61b6218" TargetMode="External"/><Relationship Id="rId209" Type="http://schemas.openxmlformats.org/officeDocument/2006/relationships/hyperlink" Target="https://www.linkedin.com/in/steven-schulman-61b6218" TargetMode="External"/><Relationship Id="rId208" Type="http://schemas.openxmlformats.org/officeDocument/2006/relationships/hyperlink" Target="https://www.linkedin.com/company/taiwan-semiconductor-manufacturing-company-limited/" TargetMode="External"/><Relationship Id="rId207" Type="http://schemas.openxmlformats.org/officeDocument/2006/relationships/hyperlink" Target="http://www.tsmc.com" TargetMode="External"/><Relationship Id="rId202" Type="http://schemas.openxmlformats.org/officeDocument/2006/relationships/hyperlink" Target="https://www.linkedin.com/company/madebytoshiba/" TargetMode="External"/><Relationship Id="rId201" Type="http://schemas.openxmlformats.org/officeDocument/2006/relationships/hyperlink" Target="http://www.toshiba.com/tic" TargetMode="External"/><Relationship Id="rId200" Type="http://schemas.openxmlformats.org/officeDocument/2006/relationships/hyperlink" Target="https://www.linkedin.com/in/jason-spradley-phr-169488a" TargetMode="External"/><Relationship Id="rId190" Type="http://schemas.openxmlformats.org/officeDocument/2006/relationships/hyperlink" Target="https://www.linkedin.com/company/quera-computing-inc/" TargetMode="External"/><Relationship Id="rId194" Type="http://schemas.openxmlformats.org/officeDocument/2006/relationships/hyperlink" Target="https://www.linkedin.com/in/speakwithjlo" TargetMode="External"/><Relationship Id="rId193" Type="http://schemas.openxmlformats.org/officeDocument/2006/relationships/hyperlink" Target="https://www.linkedin.com/company/toshiba-americas/" TargetMode="External"/><Relationship Id="rId192" Type="http://schemas.openxmlformats.org/officeDocument/2006/relationships/hyperlink" Target="https://www.toshiba.com" TargetMode="External"/><Relationship Id="rId191" Type="http://schemas.openxmlformats.org/officeDocument/2006/relationships/hyperlink" Target="https://www.linkedin.com/in/atsushi-mikuni-740139121" TargetMode="External"/><Relationship Id="rId187" Type="http://schemas.openxmlformats.org/officeDocument/2006/relationships/hyperlink" Target="https://www.linkedin.com/company/quality-council-of-india-qci-/" TargetMode="External"/><Relationship Id="rId186" Type="http://schemas.openxmlformats.org/officeDocument/2006/relationships/hyperlink" Target="http://www.qcin.org" TargetMode="External"/><Relationship Id="rId185" Type="http://schemas.openxmlformats.org/officeDocument/2006/relationships/hyperlink" Target="https://www.linkedin.com/in/vibhor-kapur-20a46522" TargetMode="External"/><Relationship Id="rId184" Type="http://schemas.openxmlformats.org/officeDocument/2006/relationships/hyperlink" Target="https://www.linkedin.com/company/quera-computing-inc/" TargetMode="External"/><Relationship Id="rId189" Type="http://schemas.openxmlformats.org/officeDocument/2006/relationships/hyperlink" Target="https://www.quera.com/" TargetMode="External"/><Relationship Id="rId188" Type="http://schemas.openxmlformats.org/officeDocument/2006/relationships/hyperlink" Target="https://www.linkedin.com/in/trevor-chaloux-5a34ba7" TargetMode="External"/><Relationship Id="rId183" Type="http://schemas.openxmlformats.org/officeDocument/2006/relationships/hyperlink" Target="https://www.quera.com/" TargetMode="External"/><Relationship Id="rId182" Type="http://schemas.openxmlformats.org/officeDocument/2006/relationships/hyperlink" Target="https://www.linkedin.com/in/kenneth-m-ohara" TargetMode="External"/><Relationship Id="rId181" Type="http://schemas.openxmlformats.org/officeDocument/2006/relationships/hyperlink" Target="https://www.linkedin.com/company/quera-computing-inc/" TargetMode="External"/><Relationship Id="rId180" Type="http://schemas.openxmlformats.org/officeDocument/2006/relationships/hyperlink" Target="https://www.quera.com/" TargetMode="External"/><Relationship Id="rId176" Type="http://schemas.openxmlformats.org/officeDocument/2006/relationships/hyperlink" Target="https://www.linkedin.com/in/takuya-kitagawa-2b366117" TargetMode="External"/><Relationship Id="rId175" Type="http://schemas.openxmlformats.org/officeDocument/2006/relationships/hyperlink" Target="https://www.linkedin.com/company/quality-council-of-india-qci-/" TargetMode="External"/><Relationship Id="rId174" Type="http://schemas.openxmlformats.org/officeDocument/2006/relationships/hyperlink" Target="http://www.qcin.org" TargetMode="External"/><Relationship Id="rId173" Type="http://schemas.openxmlformats.org/officeDocument/2006/relationships/hyperlink" Target="https://www.linkedin.com/in/somil-tyagi-17947574" TargetMode="External"/><Relationship Id="rId179" Type="http://schemas.openxmlformats.org/officeDocument/2006/relationships/hyperlink" Target="https://www.linkedin.com/in/roger-luo-dev" TargetMode="External"/><Relationship Id="rId178" Type="http://schemas.openxmlformats.org/officeDocument/2006/relationships/hyperlink" Target="https://www.linkedin.com/company/quera-computing-inc/" TargetMode="External"/><Relationship Id="rId177" Type="http://schemas.openxmlformats.org/officeDocument/2006/relationships/hyperlink" Target="https://www.quera.com/" TargetMode="External"/><Relationship Id="rId198" Type="http://schemas.openxmlformats.org/officeDocument/2006/relationships/hyperlink" Target="http://www.toshiba.com.vn" TargetMode="External"/><Relationship Id="rId197" Type="http://schemas.openxmlformats.org/officeDocument/2006/relationships/hyperlink" Target="https://www.linkedin.com/in/loc-ho-xuan-275a036b" TargetMode="External"/><Relationship Id="rId196" Type="http://schemas.openxmlformats.org/officeDocument/2006/relationships/hyperlink" Target="https://www.linkedin.com/company/toshiba-americas/" TargetMode="External"/><Relationship Id="rId195" Type="http://schemas.openxmlformats.org/officeDocument/2006/relationships/hyperlink" Target="https://www.toshiba.com" TargetMode="External"/><Relationship Id="rId199" Type="http://schemas.openxmlformats.org/officeDocument/2006/relationships/hyperlink" Target="https://www.linkedin.com/company/toshiba-vietnam/" TargetMode="External"/><Relationship Id="rId150" Type="http://schemas.openxmlformats.org/officeDocument/2006/relationships/hyperlink" Target="https://www.pasqal.com/" TargetMode="External"/><Relationship Id="rId149" Type="http://schemas.openxmlformats.org/officeDocument/2006/relationships/hyperlink" Target="https://www.linkedin.com/in/guillaume-schmid-4b145a3" TargetMode="External"/><Relationship Id="rId148" Type="http://schemas.openxmlformats.org/officeDocument/2006/relationships/hyperlink" Target="https://www.linkedin.com/company/alice-bob/" TargetMode="External"/><Relationship Id="rId143" Type="http://schemas.openxmlformats.org/officeDocument/2006/relationships/hyperlink" Target="https://www.linkedin.com/in/kingjonathanp" TargetMode="External"/><Relationship Id="rId142" Type="http://schemas.openxmlformats.org/officeDocument/2006/relationships/hyperlink" Target="https://www.linkedin.com/company/alice-bob/" TargetMode="External"/><Relationship Id="rId141" Type="http://schemas.openxmlformats.org/officeDocument/2006/relationships/hyperlink" Target="https://alice-bob.com/" TargetMode="External"/><Relationship Id="rId140" Type="http://schemas.openxmlformats.org/officeDocument/2006/relationships/hyperlink" Target="https://www.linkedin.com/in/theau-peronnin" TargetMode="External"/><Relationship Id="rId147" Type="http://schemas.openxmlformats.org/officeDocument/2006/relationships/hyperlink" Target="https://alice-bob.com/" TargetMode="External"/><Relationship Id="rId146" Type="http://schemas.openxmlformats.org/officeDocument/2006/relationships/hyperlink" Target="https://www.linkedin.com/in/raphael-lescanne" TargetMode="External"/><Relationship Id="rId145" Type="http://schemas.openxmlformats.org/officeDocument/2006/relationships/hyperlink" Target="https://www.linkedin.com/company/atom-computing/" TargetMode="External"/><Relationship Id="rId144" Type="http://schemas.openxmlformats.org/officeDocument/2006/relationships/hyperlink" Target="http://www.atom-computing.com" TargetMode="External"/><Relationship Id="rId139" Type="http://schemas.openxmlformats.org/officeDocument/2006/relationships/hyperlink" Target="https://www.linkedin.com/company/atom-computing/" TargetMode="External"/><Relationship Id="rId138" Type="http://schemas.openxmlformats.org/officeDocument/2006/relationships/hyperlink" Target="http://www.atom-computing.com" TargetMode="External"/><Relationship Id="rId137" Type="http://schemas.openxmlformats.org/officeDocument/2006/relationships/hyperlink" Target="https://www.linkedin.com/in/matthew-norcia-2a7017175" TargetMode="External"/><Relationship Id="rId132" Type="http://schemas.openxmlformats.org/officeDocument/2006/relationships/hyperlink" Target="http://www.atom-computing.com" TargetMode="External"/><Relationship Id="rId131" Type="http://schemas.openxmlformats.org/officeDocument/2006/relationships/hyperlink" Target="https://www.linkedin.com/in/samuel-korn" TargetMode="External"/><Relationship Id="rId130" Type="http://schemas.openxmlformats.org/officeDocument/2006/relationships/hyperlink" Target="https://www.linkedin.com/company/atom-computing/" TargetMode="External"/><Relationship Id="rId136" Type="http://schemas.openxmlformats.org/officeDocument/2006/relationships/hyperlink" Target="https://www.linkedin.com/company/atom-computing/" TargetMode="External"/><Relationship Id="rId135" Type="http://schemas.openxmlformats.org/officeDocument/2006/relationships/hyperlink" Target="http://www.atom-computing.com" TargetMode="External"/><Relationship Id="rId134" Type="http://schemas.openxmlformats.org/officeDocument/2006/relationships/hyperlink" Target="https://www.linkedin.com/in/stackdanielt" TargetMode="External"/><Relationship Id="rId133" Type="http://schemas.openxmlformats.org/officeDocument/2006/relationships/hyperlink" Target="https://www.linkedin.com/company/atom-computing/" TargetMode="External"/><Relationship Id="rId172" Type="http://schemas.openxmlformats.org/officeDocument/2006/relationships/hyperlink" Target="https://www.linkedin.com/company/quality-council-of-india-qci-/" TargetMode="External"/><Relationship Id="rId171" Type="http://schemas.openxmlformats.org/officeDocument/2006/relationships/hyperlink" Target="http://www.qcin.org" TargetMode="External"/><Relationship Id="rId170" Type="http://schemas.openxmlformats.org/officeDocument/2006/relationships/hyperlink" Target="https://www.linkedin.com/in/saurabh-arora-a7b6b0b" TargetMode="External"/><Relationship Id="rId165" Type="http://schemas.openxmlformats.org/officeDocument/2006/relationships/hyperlink" Target="https://www.algorithmiq.fi" TargetMode="External"/><Relationship Id="rId164" Type="http://schemas.openxmlformats.org/officeDocument/2006/relationships/hyperlink" Target="https://www.linkedin.com/in/stfnmangini" TargetMode="External"/><Relationship Id="rId163" Type="http://schemas.openxmlformats.org/officeDocument/2006/relationships/hyperlink" Target="https://www.linkedin.com/company/algorithmiq/" TargetMode="External"/><Relationship Id="rId162" Type="http://schemas.openxmlformats.org/officeDocument/2006/relationships/hyperlink" Target="https://www.algorithmiq.fi" TargetMode="External"/><Relationship Id="rId169" Type="http://schemas.openxmlformats.org/officeDocument/2006/relationships/hyperlink" Target="https://www.linkedin.com/company/algorithmiq/" TargetMode="External"/><Relationship Id="rId168" Type="http://schemas.openxmlformats.org/officeDocument/2006/relationships/hyperlink" Target="https://www.algorithmiq.fi" TargetMode="External"/><Relationship Id="rId167" Type="http://schemas.openxmlformats.org/officeDocument/2006/relationships/hyperlink" Target="https://www.linkedin.com/in/sabrina-maniscalco" TargetMode="External"/><Relationship Id="rId166" Type="http://schemas.openxmlformats.org/officeDocument/2006/relationships/hyperlink" Target="https://www.linkedin.com/company/algorithmiq/" TargetMode="External"/><Relationship Id="rId161" Type="http://schemas.openxmlformats.org/officeDocument/2006/relationships/hyperlink" Target="https://www.linkedin.com/in/boris-sokolov-7301a7205" TargetMode="External"/><Relationship Id="rId160" Type="http://schemas.openxmlformats.org/officeDocument/2006/relationships/hyperlink" Target="https://www.linkedin.com/company/algorithmiq/" TargetMode="External"/><Relationship Id="rId159" Type="http://schemas.openxmlformats.org/officeDocument/2006/relationships/hyperlink" Target="https://www.algorithmiq.fi" TargetMode="External"/><Relationship Id="rId154" Type="http://schemas.openxmlformats.org/officeDocument/2006/relationships/hyperlink" Target="https://www.linkedin.com/company/pasqal/" TargetMode="External"/><Relationship Id="rId153" Type="http://schemas.openxmlformats.org/officeDocument/2006/relationships/hyperlink" Target="https://www.pasqal.com/" TargetMode="External"/><Relationship Id="rId152" Type="http://schemas.openxmlformats.org/officeDocument/2006/relationships/hyperlink" Target="https://www.linkedin.com/in/jkerisit" TargetMode="External"/><Relationship Id="rId151" Type="http://schemas.openxmlformats.org/officeDocument/2006/relationships/hyperlink" Target="https://www.linkedin.com/company/pasqal/" TargetMode="External"/><Relationship Id="rId158" Type="http://schemas.openxmlformats.org/officeDocument/2006/relationships/hyperlink" Target="https://www.linkedin.com/in/dklin" TargetMode="External"/><Relationship Id="rId157" Type="http://schemas.openxmlformats.org/officeDocument/2006/relationships/hyperlink" Target="https://www.linkedin.com/company/pasqal/" TargetMode="External"/><Relationship Id="rId156" Type="http://schemas.openxmlformats.org/officeDocument/2006/relationships/hyperlink" Target="https://www.pasqal.com/" TargetMode="External"/><Relationship Id="rId155" Type="http://schemas.openxmlformats.org/officeDocument/2006/relationships/hyperlink" Target="https://www.linkedin.com/in/fabien-qu%C3%A9r%C3%A9-1971a9b5" TargetMode="External"/><Relationship Id="rId107" Type="http://schemas.openxmlformats.org/officeDocument/2006/relationships/hyperlink" Target="https://www.linkedin.com/in/rodrigohern" TargetMode="External"/><Relationship Id="rId106" Type="http://schemas.openxmlformats.org/officeDocument/2006/relationships/hyperlink" Target="https://www.linkedin.com/company/iqm-teknoloji/" TargetMode="External"/><Relationship Id="rId105" Type="http://schemas.openxmlformats.org/officeDocument/2006/relationships/hyperlink" Target="https://www.linkedin.com/in/ayta%C3%A7-ayd%C4%B1n-670b1a229" TargetMode="External"/><Relationship Id="rId104" Type="http://schemas.openxmlformats.org/officeDocument/2006/relationships/hyperlink" Target="https://www.linkedin.com/company/multiversecomputing/" TargetMode="External"/><Relationship Id="rId109" Type="http://schemas.openxmlformats.org/officeDocument/2006/relationships/hyperlink" Target="https://www.linkedin.com/company/multiversecomputing/" TargetMode="External"/><Relationship Id="rId108" Type="http://schemas.openxmlformats.org/officeDocument/2006/relationships/hyperlink" Target="http://multiversecomputing.com" TargetMode="External"/><Relationship Id="rId103" Type="http://schemas.openxmlformats.org/officeDocument/2006/relationships/hyperlink" Target="http://multiversecomputing.com" TargetMode="External"/><Relationship Id="rId102" Type="http://schemas.openxmlformats.org/officeDocument/2006/relationships/hyperlink" Target="https://www.linkedin.com/in/saramunilla" TargetMode="External"/><Relationship Id="rId101" Type="http://schemas.openxmlformats.org/officeDocument/2006/relationships/hyperlink" Target="https://www.linkedin.com/company/multiversecomputing/" TargetMode="External"/><Relationship Id="rId100" Type="http://schemas.openxmlformats.org/officeDocument/2006/relationships/hyperlink" Target="http://multiversecomputing.com" TargetMode="External"/><Relationship Id="rId129" Type="http://schemas.openxmlformats.org/officeDocument/2006/relationships/hyperlink" Target="http://www.atom-computing.com" TargetMode="External"/><Relationship Id="rId128" Type="http://schemas.openxmlformats.org/officeDocument/2006/relationships/hyperlink" Target="https://www.linkedin.com/in/daniel-c-392889255" TargetMode="External"/><Relationship Id="rId127" Type="http://schemas.openxmlformats.org/officeDocument/2006/relationships/hyperlink" Target="https://www.linkedin.com/company/teamphotonic/" TargetMode="External"/><Relationship Id="rId126" Type="http://schemas.openxmlformats.org/officeDocument/2006/relationships/hyperlink" Target="https://www.photonic.com" TargetMode="External"/><Relationship Id="rId121" Type="http://schemas.openxmlformats.org/officeDocument/2006/relationships/hyperlink" Target="https://www.linkedin.com/company/multiversecomputing/" TargetMode="External"/><Relationship Id="rId120" Type="http://schemas.openxmlformats.org/officeDocument/2006/relationships/hyperlink" Target="http://multiversecomputing.com" TargetMode="External"/><Relationship Id="rId125" Type="http://schemas.openxmlformats.org/officeDocument/2006/relationships/hyperlink" Target="https://www.linkedin.com/in/christian-dangel-354058210" TargetMode="External"/><Relationship Id="rId124" Type="http://schemas.openxmlformats.org/officeDocument/2006/relationships/hyperlink" Target="https://www.linkedin.com/company/oqc/" TargetMode="External"/><Relationship Id="rId123" Type="http://schemas.openxmlformats.org/officeDocument/2006/relationships/hyperlink" Target="https://www.oqc.tech/" TargetMode="External"/><Relationship Id="rId122" Type="http://schemas.openxmlformats.org/officeDocument/2006/relationships/hyperlink" Target="https://www.linkedin.com/in/peter-leek-00954b62" TargetMode="External"/><Relationship Id="rId118" Type="http://schemas.openxmlformats.org/officeDocument/2006/relationships/hyperlink" Target="https://www.linkedin.com/company/c12-quantum-electronics/" TargetMode="External"/><Relationship Id="rId117" Type="http://schemas.openxmlformats.org/officeDocument/2006/relationships/hyperlink" Target="http://www.c12qe.com" TargetMode="External"/><Relationship Id="rId116" Type="http://schemas.openxmlformats.org/officeDocument/2006/relationships/hyperlink" Target="https://www.linkedin.com/in/matthieu-desjardins" TargetMode="External"/><Relationship Id="rId115" Type="http://schemas.openxmlformats.org/officeDocument/2006/relationships/hyperlink" Target="https://www.linkedin.com/company/c12-quantum-electronics/" TargetMode="External"/><Relationship Id="rId119" Type="http://schemas.openxmlformats.org/officeDocument/2006/relationships/hyperlink" Target="https://www.linkedin.com/in/davidmonteromartinb3464b137" TargetMode="External"/><Relationship Id="rId110" Type="http://schemas.openxmlformats.org/officeDocument/2006/relationships/hyperlink" Target="https://www.linkedin.com/in/frank-indiviglio" TargetMode="External"/><Relationship Id="rId114" Type="http://schemas.openxmlformats.org/officeDocument/2006/relationships/hyperlink" Target="http://www.c12qe.com" TargetMode="External"/><Relationship Id="rId113" Type="http://schemas.openxmlformats.org/officeDocument/2006/relationships/hyperlink" Target="https://www.linkedin.com/in/pierre-desjardins-968a3b30" TargetMode="External"/><Relationship Id="rId112" Type="http://schemas.openxmlformats.org/officeDocument/2006/relationships/hyperlink" Target="https://www.linkedin.com/company/iqm-quantum-computers/" TargetMode="External"/><Relationship Id="rId111" Type="http://schemas.openxmlformats.org/officeDocument/2006/relationships/hyperlink" Target="https://www.meetiqm.com/" TargetMode="External"/></Relationships>
</file>

<file path=xl/worksheets/_rels/sheet27.xml.rels><?xml version="1.0" encoding="UTF-8" standalone="yes"?><Relationships xmlns="http://schemas.openxmlformats.org/package/2006/relationships"><Relationship Id="rId392" Type="http://schemas.openxmlformats.org/officeDocument/2006/relationships/hyperlink" Target="https://samsungcatalyst.com" TargetMode="External"/><Relationship Id="rId391" Type="http://schemas.openxmlformats.org/officeDocument/2006/relationships/hyperlink" Target="https://www.linkedin.com/company/adm-capital?trk=ppro_cprof" TargetMode="External"/><Relationship Id="rId390" Type="http://schemas.openxmlformats.org/officeDocument/2006/relationships/hyperlink" Target="http://admcapital.com/" TargetMode="External"/><Relationship Id="rId1" Type="http://schemas.openxmlformats.org/officeDocument/2006/relationships/hyperlink" Target="https://www.eib.org" TargetMode="External"/><Relationship Id="rId2" Type="http://schemas.openxmlformats.org/officeDocument/2006/relationships/hyperlink" Target="http://www.facebook.com/EuropeanInvestmentBank" TargetMode="External"/><Relationship Id="rId3" Type="http://schemas.openxmlformats.org/officeDocument/2006/relationships/hyperlink" Target="http://www.linkedin.com/company/european-investment-bank" TargetMode="External"/><Relationship Id="rId4" Type="http://schemas.openxmlformats.org/officeDocument/2006/relationships/hyperlink" Target="https://x.com/EIB" TargetMode="External"/><Relationship Id="rId9" Type="http://schemas.openxmlformats.org/officeDocument/2006/relationships/hyperlink" Target="http://www.valorep.com" TargetMode="External"/><Relationship Id="rId385" Type="http://schemas.openxmlformats.org/officeDocument/2006/relationships/hyperlink" Target="https://x.com/Eifo_fond" TargetMode="External"/><Relationship Id="rId384" Type="http://schemas.openxmlformats.org/officeDocument/2006/relationships/hyperlink" Target="https://www.linkedin.com/company/eifo" TargetMode="External"/><Relationship Id="rId383" Type="http://schemas.openxmlformats.org/officeDocument/2006/relationships/hyperlink" Target="https://www.facebook.com/EIFOdk" TargetMode="External"/><Relationship Id="rId382" Type="http://schemas.openxmlformats.org/officeDocument/2006/relationships/hyperlink" Target="https://www.eifo.dk" TargetMode="External"/><Relationship Id="rId5" Type="http://schemas.openxmlformats.org/officeDocument/2006/relationships/hyperlink" Target="http://www.a16z.com" TargetMode="External"/><Relationship Id="rId389" Type="http://schemas.openxmlformats.org/officeDocument/2006/relationships/hyperlink" Target="https://x.com/landg_careers" TargetMode="External"/><Relationship Id="rId6" Type="http://schemas.openxmlformats.org/officeDocument/2006/relationships/hyperlink" Target="https://www.facebook.com/andreessenhorowitz" TargetMode="External"/><Relationship Id="rId388" Type="http://schemas.openxmlformats.org/officeDocument/2006/relationships/hyperlink" Target="https://www.linkedin.com/company/legal-&amp;-general/" TargetMode="External"/><Relationship Id="rId7" Type="http://schemas.openxmlformats.org/officeDocument/2006/relationships/hyperlink" Target="https://www.linkedin.com/company/a16z" TargetMode="External"/><Relationship Id="rId387" Type="http://schemas.openxmlformats.org/officeDocument/2006/relationships/hyperlink" Target="https://www.facebook.com/legalandgeneral/" TargetMode="External"/><Relationship Id="rId8" Type="http://schemas.openxmlformats.org/officeDocument/2006/relationships/hyperlink" Target="https://x.com/a16z" TargetMode="External"/><Relationship Id="rId386" Type="http://schemas.openxmlformats.org/officeDocument/2006/relationships/hyperlink" Target="https://www.legalandgeneral.com/" TargetMode="External"/><Relationship Id="rId381" Type="http://schemas.openxmlformats.org/officeDocument/2006/relationships/hyperlink" Target="https://x.com/mitacscanada" TargetMode="External"/><Relationship Id="rId380" Type="http://schemas.openxmlformats.org/officeDocument/2006/relationships/hyperlink" Target="https://www.linkedin.com/company/mitacs" TargetMode="External"/><Relationship Id="rId379" Type="http://schemas.openxmlformats.org/officeDocument/2006/relationships/hyperlink" Target="https://www.facebook.com/mitacs" TargetMode="External"/><Relationship Id="rId374" Type="http://schemas.openxmlformats.org/officeDocument/2006/relationships/hyperlink" Target="http://www.northerntrust.com" TargetMode="External"/><Relationship Id="rId373" Type="http://schemas.openxmlformats.org/officeDocument/2006/relationships/hyperlink" Target="https://x.com/virginorbit" TargetMode="External"/><Relationship Id="rId372" Type="http://schemas.openxmlformats.org/officeDocument/2006/relationships/hyperlink" Target="https://www.linkedin.com/company/virgin-orbit" TargetMode="External"/><Relationship Id="rId371" Type="http://schemas.openxmlformats.org/officeDocument/2006/relationships/hyperlink" Target="https://www.facebook.com/virginorbit" TargetMode="External"/><Relationship Id="rId378" Type="http://schemas.openxmlformats.org/officeDocument/2006/relationships/hyperlink" Target="https://www.mitacs.ca" TargetMode="External"/><Relationship Id="rId377" Type="http://schemas.openxmlformats.org/officeDocument/2006/relationships/hyperlink" Target="https://x.com/northerntrust" TargetMode="External"/><Relationship Id="rId376" Type="http://schemas.openxmlformats.org/officeDocument/2006/relationships/hyperlink" Target="https://www.linkedin.com/company/northern-trust" TargetMode="External"/><Relationship Id="rId375" Type="http://schemas.openxmlformats.org/officeDocument/2006/relationships/hyperlink" Target="https://www.facebook.com/ntcareers" TargetMode="External"/><Relationship Id="rId396" Type="http://schemas.openxmlformats.org/officeDocument/2006/relationships/hyperlink" Target="http://www.cidgroup.com/" TargetMode="External"/><Relationship Id="rId395" Type="http://schemas.openxmlformats.org/officeDocument/2006/relationships/hyperlink" Target="https://x.com/SamsungCatalyst" TargetMode="External"/><Relationship Id="rId394" Type="http://schemas.openxmlformats.org/officeDocument/2006/relationships/hyperlink" Target="https://www.linkedin.com/company/samsungcatalystfund" TargetMode="External"/><Relationship Id="rId393" Type="http://schemas.openxmlformats.org/officeDocument/2006/relationships/hyperlink" Target="https://www.facebook.com/SamsungCatalyst" TargetMode="External"/><Relationship Id="rId399" Type="http://schemas.openxmlformats.org/officeDocument/2006/relationships/hyperlink" Target="https://quantumventures.vc/" TargetMode="External"/><Relationship Id="rId398" Type="http://schemas.openxmlformats.org/officeDocument/2006/relationships/hyperlink" Target="http://ulmus.co.kr/" TargetMode="External"/><Relationship Id="rId397" Type="http://schemas.openxmlformats.org/officeDocument/2006/relationships/hyperlink" Target="https://www.linkedin.com/company/cid-group/" TargetMode="External"/><Relationship Id="rId40" Type="http://schemas.openxmlformats.org/officeDocument/2006/relationships/hyperlink" Target="http://www.blackrock.com" TargetMode="External"/><Relationship Id="rId42" Type="http://schemas.openxmlformats.org/officeDocument/2006/relationships/hyperlink" Target="http://www.linkedin.com/company/blackrock" TargetMode="External"/><Relationship Id="rId41" Type="http://schemas.openxmlformats.org/officeDocument/2006/relationships/hyperlink" Target="http://www.facebook.com/BlackRock" TargetMode="External"/><Relationship Id="rId44" Type="http://schemas.openxmlformats.org/officeDocument/2006/relationships/hyperlink" Target="http://www.boxgroup.com" TargetMode="External"/><Relationship Id="rId43" Type="http://schemas.openxmlformats.org/officeDocument/2006/relationships/hyperlink" Target="https://x.com/blackrock" TargetMode="External"/><Relationship Id="rId46" Type="http://schemas.openxmlformats.org/officeDocument/2006/relationships/hyperlink" Target="https://www.linkedin.com/company/boxgroup" TargetMode="External"/><Relationship Id="rId45" Type="http://schemas.openxmlformats.org/officeDocument/2006/relationships/hyperlink" Target="https://www.facebook.com/boxgroupnyc" TargetMode="External"/><Relationship Id="rId48" Type="http://schemas.openxmlformats.org/officeDocument/2006/relationships/hyperlink" Target="https://www.mubadalacapital.ae" TargetMode="External"/><Relationship Id="rId47" Type="http://schemas.openxmlformats.org/officeDocument/2006/relationships/hyperlink" Target="https://x.com/boxgroup" TargetMode="External"/><Relationship Id="rId49" Type="http://schemas.openxmlformats.org/officeDocument/2006/relationships/hyperlink" Target="https://www.linkedin.com/company/mubadala-capital" TargetMode="External"/><Relationship Id="rId31" Type="http://schemas.openxmlformats.org/officeDocument/2006/relationships/hyperlink" Target="https://x.com/bessemervp" TargetMode="External"/><Relationship Id="rId30" Type="http://schemas.openxmlformats.org/officeDocument/2006/relationships/hyperlink" Target="https://www.linkedin.com/company/bessemer-venture-partners" TargetMode="External"/><Relationship Id="rId33" Type="http://schemas.openxmlformats.org/officeDocument/2006/relationships/hyperlink" Target="https://www.facebook.com/bpifrance" TargetMode="External"/><Relationship Id="rId32" Type="http://schemas.openxmlformats.org/officeDocument/2006/relationships/hyperlink" Target="https://www.bpifrance.com" TargetMode="External"/><Relationship Id="rId35" Type="http://schemas.openxmlformats.org/officeDocument/2006/relationships/hyperlink" Target="https://x.com/Bpifrance" TargetMode="External"/><Relationship Id="rId34" Type="http://schemas.openxmlformats.org/officeDocument/2006/relationships/hyperlink" Target="https://www.linkedin.com/company/bpifrance" TargetMode="External"/><Relationship Id="rId37" Type="http://schemas.openxmlformats.org/officeDocument/2006/relationships/hyperlink" Target="https://www.facebook.com/gaingels" TargetMode="External"/><Relationship Id="rId36" Type="http://schemas.openxmlformats.org/officeDocument/2006/relationships/hyperlink" Target="https://gaingels.com" TargetMode="External"/><Relationship Id="rId39" Type="http://schemas.openxmlformats.org/officeDocument/2006/relationships/hyperlink" Target="https://x.com/gaingelsvc" TargetMode="External"/><Relationship Id="rId38" Type="http://schemas.openxmlformats.org/officeDocument/2006/relationships/hyperlink" Target="https://www.linkedin.com/company/gaingels" TargetMode="External"/><Relationship Id="rId20" Type="http://schemas.openxmlformats.org/officeDocument/2006/relationships/hyperlink" Target="http://www.av.vc" TargetMode="External"/><Relationship Id="rId22" Type="http://schemas.openxmlformats.org/officeDocument/2006/relationships/hyperlink" Target="https://www.linkedin.com/company/alumniventures" TargetMode="External"/><Relationship Id="rId21" Type="http://schemas.openxmlformats.org/officeDocument/2006/relationships/hyperlink" Target="https://www.facebook.com/alumniventures" TargetMode="External"/><Relationship Id="rId24" Type="http://schemas.openxmlformats.org/officeDocument/2006/relationships/hyperlink" Target="http://www.temasek.com.sg" TargetMode="External"/><Relationship Id="rId23" Type="http://schemas.openxmlformats.org/officeDocument/2006/relationships/hyperlink" Target="https://x.com/alumniventures" TargetMode="External"/><Relationship Id="rId26" Type="http://schemas.openxmlformats.org/officeDocument/2006/relationships/hyperlink" Target="https://www.linkedin.com/company/temasek-holdings" TargetMode="External"/><Relationship Id="rId25" Type="http://schemas.openxmlformats.org/officeDocument/2006/relationships/hyperlink" Target="https://www.facebook.com/temasekholdings" TargetMode="External"/><Relationship Id="rId28" Type="http://schemas.openxmlformats.org/officeDocument/2006/relationships/hyperlink" Target="http://www.bvp.com" TargetMode="External"/><Relationship Id="rId27" Type="http://schemas.openxmlformats.org/officeDocument/2006/relationships/hyperlink" Target="https://x.com/Temasek" TargetMode="External"/><Relationship Id="rId29" Type="http://schemas.openxmlformats.org/officeDocument/2006/relationships/hyperlink" Target="https://www.facebook.com/bessemer" TargetMode="External"/><Relationship Id="rId11" Type="http://schemas.openxmlformats.org/officeDocument/2006/relationships/hyperlink" Target="https://x.com/valorep" TargetMode="External"/><Relationship Id="rId10" Type="http://schemas.openxmlformats.org/officeDocument/2006/relationships/hyperlink" Target="https://www.linkedin.com/company/valor-equity-partners" TargetMode="External"/><Relationship Id="rId13" Type="http://schemas.openxmlformats.org/officeDocument/2006/relationships/hyperlink" Target="http://www.facebook.com/franklintempleton" TargetMode="External"/><Relationship Id="rId12" Type="http://schemas.openxmlformats.org/officeDocument/2006/relationships/hyperlink" Target="http://www.franklintempleton.com" TargetMode="External"/><Relationship Id="rId15" Type="http://schemas.openxmlformats.org/officeDocument/2006/relationships/hyperlink" Target="https://x.com/FTI_US" TargetMode="External"/><Relationship Id="rId14" Type="http://schemas.openxmlformats.org/officeDocument/2006/relationships/hyperlink" Target="https://www.linkedin.com/company/franklin-templeton" TargetMode="External"/><Relationship Id="rId17" Type="http://schemas.openxmlformats.org/officeDocument/2006/relationships/hyperlink" Target="https://www.facebook.com/NVIDIA.AP" TargetMode="External"/><Relationship Id="rId16" Type="http://schemas.openxmlformats.org/officeDocument/2006/relationships/hyperlink" Target="https://www.nvidia.com" TargetMode="External"/><Relationship Id="rId19" Type="http://schemas.openxmlformats.org/officeDocument/2006/relationships/hyperlink" Target="https://x.com/nvidia" TargetMode="External"/><Relationship Id="rId18" Type="http://schemas.openxmlformats.org/officeDocument/2006/relationships/hyperlink" Target="https://www.linkedin.com/company/nvidia" TargetMode="External"/><Relationship Id="rId84" Type="http://schemas.openxmlformats.org/officeDocument/2006/relationships/hyperlink" Target="https://www.facebook.com/profile.php?id=100093433956523" TargetMode="External"/><Relationship Id="rId83" Type="http://schemas.openxmlformats.org/officeDocument/2006/relationships/hyperlink" Target="https://cdpventurecapital.it/" TargetMode="External"/><Relationship Id="rId86" Type="http://schemas.openxmlformats.org/officeDocument/2006/relationships/hyperlink" Target="http://www.lockheedmartin.com/us/who-we-are/lockheed-martin-ventures.html" TargetMode="External"/><Relationship Id="rId85" Type="http://schemas.openxmlformats.org/officeDocument/2006/relationships/hyperlink" Target="https://www.linkedin.com/company/cdp-venture-capital-sgr/" TargetMode="External"/><Relationship Id="rId88" Type="http://schemas.openxmlformats.org/officeDocument/2006/relationships/hyperlink" Target="http://www.blackbird.vc" TargetMode="External"/><Relationship Id="rId87" Type="http://schemas.openxmlformats.org/officeDocument/2006/relationships/hyperlink" Target="https://www.linkedin.com/company/lockheed-martin" TargetMode="External"/><Relationship Id="rId89" Type="http://schemas.openxmlformats.org/officeDocument/2006/relationships/hyperlink" Target="https://www.facebook.com/blackbirdventures" TargetMode="External"/><Relationship Id="rId80" Type="http://schemas.openxmlformats.org/officeDocument/2006/relationships/hyperlink" Target="https://www.facebook.com/citadelcareers" TargetMode="External"/><Relationship Id="rId82" Type="http://schemas.openxmlformats.org/officeDocument/2006/relationships/hyperlink" Target="https://x.com/citadel" TargetMode="External"/><Relationship Id="rId81" Type="http://schemas.openxmlformats.org/officeDocument/2006/relationships/hyperlink" Target="https://www.linkedin.com/company/citadel-llc" TargetMode="External"/><Relationship Id="rId73" Type="http://schemas.openxmlformats.org/officeDocument/2006/relationships/hyperlink" Target="https://x.com/foundersfund" TargetMode="External"/><Relationship Id="rId72" Type="http://schemas.openxmlformats.org/officeDocument/2006/relationships/hyperlink" Target="https://www.linkedin.com/company/the-founders-fund" TargetMode="External"/><Relationship Id="rId75" Type="http://schemas.openxmlformats.org/officeDocument/2006/relationships/hyperlink" Target="https://www.linkedin.com/company/maverick-ventures-sf" TargetMode="External"/><Relationship Id="rId74" Type="http://schemas.openxmlformats.org/officeDocument/2006/relationships/hyperlink" Target="http://www.maverickventures.com" TargetMode="External"/><Relationship Id="rId77" Type="http://schemas.openxmlformats.org/officeDocument/2006/relationships/hyperlink" Target="https://www.linkedin.com/company/ten-eleven-ventures" TargetMode="External"/><Relationship Id="rId76" Type="http://schemas.openxmlformats.org/officeDocument/2006/relationships/hyperlink" Target="https://www.1011vc.com" TargetMode="External"/><Relationship Id="rId79" Type="http://schemas.openxmlformats.org/officeDocument/2006/relationships/hyperlink" Target="https://www.citadel.com" TargetMode="External"/><Relationship Id="rId78" Type="http://schemas.openxmlformats.org/officeDocument/2006/relationships/hyperlink" Target="https://x.com/1011vc" TargetMode="External"/><Relationship Id="rId71" Type="http://schemas.openxmlformats.org/officeDocument/2006/relationships/hyperlink" Target="https://www.facebook.com/foundersfund" TargetMode="External"/><Relationship Id="rId70" Type="http://schemas.openxmlformats.org/officeDocument/2006/relationships/hyperlink" Target="http://www.foundersfund.com" TargetMode="External"/><Relationship Id="rId62" Type="http://schemas.openxmlformats.org/officeDocument/2006/relationships/hyperlink" Target="https://www.linkedin.com/company/avpcap" TargetMode="External"/><Relationship Id="rId61" Type="http://schemas.openxmlformats.org/officeDocument/2006/relationships/hyperlink" Target="https://www.avpcap.com" TargetMode="External"/><Relationship Id="rId64" Type="http://schemas.openxmlformats.org/officeDocument/2006/relationships/hyperlink" Target="https://www.linkedin.com/company/clearstreet" TargetMode="External"/><Relationship Id="rId63" Type="http://schemas.openxmlformats.org/officeDocument/2006/relationships/hyperlink" Target="https://clearstreet.io" TargetMode="External"/><Relationship Id="rId66" Type="http://schemas.openxmlformats.org/officeDocument/2006/relationships/hyperlink" Target="https://www.citigroup.com" TargetMode="External"/><Relationship Id="rId65" Type="http://schemas.openxmlformats.org/officeDocument/2006/relationships/hyperlink" Target="https://x.com/ClearStreetNews" TargetMode="External"/><Relationship Id="rId68" Type="http://schemas.openxmlformats.org/officeDocument/2006/relationships/hyperlink" Target="https://www.linkedin.com/company/citi" TargetMode="External"/><Relationship Id="rId67" Type="http://schemas.openxmlformats.org/officeDocument/2006/relationships/hyperlink" Target="https://www.facebook.com/citi" TargetMode="External"/><Relationship Id="rId60" Type="http://schemas.openxmlformats.org/officeDocument/2006/relationships/hyperlink" Target="http://www.x.com/ycombinator" TargetMode="External"/><Relationship Id="rId69" Type="http://schemas.openxmlformats.org/officeDocument/2006/relationships/hyperlink" Target="https://x.com/citi" TargetMode="External"/><Relationship Id="rId51" Type="http://schemas.openxmlformats.org/officeDocument/2006/relationships/hyperlink" Target="https://www.inovia.vc" TargetMode="External"/><Relationship Id="rId50" Type="http://schemas.openxmlformats.org/officeDocument/2006/relationships/hyperlink" Target="https://x.com/MubadalaCapital" TargetMode="External"/><Relationship Id="rId53" Type="http://schemas.openxmlformats.org/officeDocument/2006/relationships/hyperlink" Target="https://www.linkedin.com/company/inovia-capital" TargetMode="External"/><Relationship Id="rId52" Type="http://schemas.openxmlformats.org/officeDocument/2006/relationships/hyperlink" Target="http://www.facebook.com/iNoviaCapital" TargetMode="External"/><Relationship Id="rId55" Type="http://schemas.openxmlformats.org/officeDocument/2006/relationships/hyperlink" Target="https://www.hsgcap.com" TargetMode="External"/><Relationship Id="rId54" Type="http://schemas.openxmlformats.org/officeDocument/2006/relationships/hyperlink" Target="https://x.com/inovia" TargetMode="External"/><Relationship Id="rId57" Type="http://schemas.openxmlformats.org/officeDocument/2006/relationships/hyperlink" Target="http://www.ycombinator.com" TargetMode="External"/><Relationship Id="rId56" Type="http://schemas.openxmlformats.org/officeDocument/2006/relationships/hyperlink" Target="https://www.linkedin.com/company/hong-shan" TargetMode="External"/><Relationship Id="rId59" Type="http://schemas.openxmlformats.org/officeDocument/2006/relationships/hyperlink" Target="https://www.linkedin.com/school/y-combinator" TargetMode="External"/><Relationship Id="rId58" Type="http://schemas.openxmlformats.org/officeDocument/2006/relationships/hyperlink" Target="http://www.facebook.com/YCombinator" TargetMode="External"/><Relationship Id="rId349" Type="http://schemas.openxmlformats.org/officeDocument/2006/relationships/hyperlink" Target="https://www.hongshan.com/" TargetMode="External"/><Relationship Id="rId348" Type="http://schemas.openxmlformats.org/officeDocument/2006/relationships/hyperlink" Target="https://x.com/innovateuk" TargetMode="External"/><Relationship Id="rId347" Type="http://schemas.openxmlformats.org/officeDocument/2006/relationships/hyperlink" Target="https://www.linkedin.com/company/innovateuk" TargetMode="External"/><Relationship Id="rId346" Type="http://schemas.openxmlformats.org/officeDocument/2006/relationships/hyperlink" Target="https://www.facebook.com/innovateuk" TargetMode="External"/><Relationship Id="rId341" Type="http://schemas.openxmlformats.org/officeDocument/2006/relationships/hyperlink" Target="https://www.linkedin.com/company/amazon-web-services" TargetMode="External"/><Relationship Id="rId340" Type="http://schemas.openxmlformats.org/officeDocument/2006/relationships/hyperlink" Target="https://www.facebook.com/amazonwebservices" TargetMode="External"/><Relationship Id="rId345" Type="http://schemas.openxmlformats.org/officeDocument/2006/relationships/hyperlink" Target="http://www.innovateuk.gov.uk" TargetMode="External"/><Relationship Id="rId344" Type="http://schemas.openxmlformats.org/officeDocument/2006/relationships/hyperlink" Target="https://www.linkedin.com/company/edb-investments" TargetMode="External"/><Relationship Id="rId343" Type="http://schemas.openxmlformats.org/officeDocument/2006/relationships/hyperlink" Target="https://www.edbi.com" TargetMode="External"/><Relationship Id="rId342" Type="http://schemas.openxmlformats.org/officeDocument/2006/relationships/hyperlink" Target="https://x.com/awscloud" TargetMode="External"/><Relationship Id="rId338" Type="http://schemas.openxmlformats.org/officeDocument/2006/relationships/hyperlink" Target="https://x.com/rampersand_fund" TargetMode="External"/><Relationship Id="rId337" Type="http://schemas.openxmlformats.org/officeDocument/2006/relationships/hyperlink" Target="https://www.linkedin.com/in/paulnaphtali" TargetMode="External"/><Relationship Id="rId336" Type="http://schemas.openxmlformats.org/officeDocument/2006/relationships/hyperlink" Target="http://rampersand.vc/" TargetMode="External"/><Relationship Id="rId335" Type="http://schemas.openxmlformats.org/officeDocument/2006/relationships/hyperlink" Target="https://x.com/Chevron" TargetMode="External"/><Relationship Id="rId339" Type="http://schemas.openxmlformats.org/officeDocument/2006/relationships/hyperlink" Target="http://aws.amazon.com" TargetMode="External"/><Relationship Id="rId330" Type="http://schemas.openxmlformats.org/officeDocument/2006/relationships/hyperlink" Target="https://www.linkedin.com/company/pegasus-tech-ventures/" TargetMode="External"/><Relationship Id="rId334" Type="http://schemas.openxmlformats.org/officeDocument/2006/relationships/hyperlink" Target="http://www.linkedin.com/company/chevron" TargetMode="External"/><Relationship Id="rId333" Type="http://schemas.openxmlformats.org/officeDocument/2006/relationships/hyperlink" Target="http://www.facebook.com/Chevron" TargetMode="External"/><Relationship Id="rId332" Type="http://schemas.openxmlformats.org/officeDocument/2006/relationships/hyperlink" Target="https://www.chevron.com/technology/technology-ventures" TargetMode="External"/><Relationship Id="rId331" Type="http://schemas.openxmlformats.org/officeDocument/2006/relationships/hyperlink" Target="https://x.com/pegasustech_v" TargetMode="External"/><Relationship Id="rId370" Type="http://schemas.openxmlformats.org/officeDocument/2006/relationships/hyperlink" Target="https://virginorbit.com" TargetMode="External"/><Relationship Id="rId369" Type="http://schemas.openxmlformats.org/officeDocument/2006/relationships/hyperlink" Target="https://www.linkedin.com/company/in-q-tel" TargetMode="External"/><Relationship Id="rId368" Type="http://schemas.openxmlformats.org/officeDocument/2006/relationships/hyperlink" Target="https://www.facebook.com/IQT.Belarus" TargetMode="External"/><Relationship Id="rId363" Type="http://schemas.openxmlformats.org/officeDocument/2006/relationships/hyperlink" Target="http://www.mtivc.com" TargetMode="External"/><Relationship Id="rId362" Type="http://schemas.openxmlformats.org/officeDocument/2006/relationships/hyperlink" Target="https://www.linkedin.com/company/marshall-wace" TargetMode="External"/><Relationship Id="rId361" Type="http://schemas.openxmlformats.org/officeDocument/2006/relationships/hyperlink" Target="https://www.mwam.com" TargetMode="External"/><Relationship Id="rId360" Type="http://schemas.openxmlformats.org/officeDocument/2006/relationships/hyperlink" Target="https://www.linkedin.com/company/varsityvc" TargetMode="External"/><Relationship Id="rId367" Type="http://schemas.openxmlformats.org/officeDocument/2006/relationships/hyperlink" Target="https://www.iqt.org" TargetMode="External"/><Relationship Id="rId366" Type="http://schemas.openxmlformats.org/officeDocument/2006/relationships/hyperlink" Target="https://www.linkedin.com/company/tips-town/" TargetMode="External"/><Relationship Id="rId365" Type="http://schemas.openxmlformats.org/officeDocument/2006/relationships/hyperlink" Target="https://www.facebook.com/jointips/" TargetMode="External"/><Relationship Id="rId364" Type="http://schemas.openxmlformats.org/officeDocument/2006/relationships/hyperlink" Target="http://www.jointips.or.kr/" TargetMode="External"/><Relationship Id="rId95" Type="http://schemas.openxmlformats.org/officeDocument/2006/relationships/hyperlink" Target="https://forgepointcap.com" TargetMode="External"/><Relationship Id="rId94" Type="http://schemas.openxmlformats.org/officeDocument/2006/relationships/hyperlink" Target="https://x.com/sbigroup" TargetMode="External"/><Relationship Id="rId97" Type="http://schemas.openxmlformats.org/officeDocument/2006/relationships/hyperlink" Target="https://x.com/forgepointcap" TargetMode="External"/><Relationship Id="rId96" Type="http://schemas.openxmlformats.org/officeDocument/2006/relationships/hyperlink" Target="https://www.linkedin.com/company/forgepoint-capital" TargetMode="External"/><Relationship Id="rId99" Type="http://schemas.openxmlformats.org/officeDocument/2006/relationships/hyperlink" Target="https://www.linkedin.com/company/safar-partners/" TargetMode="External"/><Relationship Id="rId98" Type="http://schemas.openxmlformats.org/officeDocument/2006/relationships/hyperlink" Target="https://safar.partners/" TargetMode="External"/><Relationship Id="rId91" Type="http://schemas.openxmlformats.org/officeDocument/2006/relationships/hyperlink" Target="https://x.com/blackbirdvc" TargetMode="External"/><Relationship Id="rId90" Type="http://schemas.openxmlformats.org/officeDocument/2006/relationships/hyperlink" Target="http://www.linkedin.com/company/blackbird-ventures" TargetMode="External"/><Relationship Id="rId93" Type="http://schemas.openxmlformats.org/officeDocument/2006/relationships/hyperlink" Target="https://www.linkedin.com/company/sbi-investment/" TargetMode="External"/><Relationship Id="rId92" Type="http://schemas.openxmlformats.org/officeDocument/2006/relationships/hyperlink" Target="http://www.sbinvestment.co.jp/" TargetMode="External"/><Relationship Id="rId359" Type="http://schemas.openxmlformats.org/officeDocument/2006/relationships/hyperlink" Target="https://www.varsity.vc" TargetMode="External"/><Relationship Id="rId358" Type="http://schemas.openxmlformats.org/officeDocument/2006/relationships/hyperlink" Target="https://www.linkedin.com/company/prime-movers-lab" TargetMode="External"/><Relationship Id="rId357" Type="http://schemas.openxmlformats.org/officeDocument/2006/relationships/hyperlink" Target="http://www.primemoverslab.com" TargetMode="External"/><Relationship Id="rId352" Type="http://schemas.openxmlformats.org/officeDocument/2006/relationships/hyperlink" Target="http://www.tmf-group.com/" TargetMode="External"/><Relationship Id="rId351" Type="http://schemas.openxmlformats.org/officeDocument/2006/relationships/hyperlink" Target="https://www.linkedin.com/company/columbus-ventue-partners-s.g.e.i.c.-s.a" TargetMode="External"/><Relationship Id="rId350" Type="http://schemas.openxmlformats.org/officeDocument/2006/relationships/hyperlink" Target="http://www.columbusvp.com/" TargetMode="External"/><Relationship Id="rId356" Type="http://schemas.openxmlformats.org/officeDocument/2006/relationships/hyperlink" Target="https://www.linkedin.com/company/verition" TargetMode="External"/><Relationship Id="rId355" Type="http://schemas.openxmlformats.org/officeDocument/2006/relationships/hyperlink" Target="https://www.verition.com" TargetMode="External"/><Relationship Id="rId354" Type="http://schemas.openxmlformats.org/officeDocument/2006/relationships/hyperlink" Target="https://x.com/TMFGroup" TargetMode="External"/><Relationship Id="rId353" Type="http://schemas.openxmlformats.org/officeDocument/2006/relationships/hyperlink" Target="https://www.linkedin.com/company/tmf-group/" TargetMode="External"/><Relationship Id="rId305" Type="http://schemas.openxmlformats.org/officeDocument/2006/relationships/hyperlink" Target="http://www.facebook.com/bmocommunity" TargetMode="External"/><Relationship Id="rId304" Type="http://schemas.openxmlformats.org/officeDocument/2006/relationships/hyperlink" Target="http://www.bmo.com" TargetMode="External"/><Relationship Id="rId303" Type="http://schemas.openxmlformats.org/officeDocument/2006/relationships/hyperlink" Target="https://x.com/cic_vc" TargetMode="External"/><Relationship Id="rId302" Type="http://schemas.openxmlformats.org/officeDocument/2006/relationships/hyperlink" Target="https://www.linkedin.com/company/cambridge-innovation-capital" TargetMode="External"/><Relationship Id="rId309" Type="http://schemas.openxmlformats.org/officeDocument/2006/relationships/hyperlink" Target="https://www.facebook.com/breyercapital/timeline" TargetMode="External"/><Relationship Id="rId308" Type="http://schemas.openxmlformats.org/officeDocument/2006/relationships/hyperlink" Target="http://breyercapital.com" TargetMode="External"/><Relationship Id="rId307" Type="http://schemas.openxmlformats.org/officeDocument/2006/relationships/hyperlink" Target="https://x.com/bmo" TargetMode="External"/><Relationship Id="rId306" Type="http://schemas.openxmlformats.org/officeDocument/2006/relationships/hyperlink" Target="http://www.linkedin.com/company/bank-of-montreal" TargetMode="External"/><Relationship Id="rId301" Type="http://schemas.openxmlformats.org/officeDocument/2006/relationships/hyperlink" Target="https://www.cic.vc" TargetMode="External"/><Relationship Id="rId300" Type="http://schemas.openxmlformats.org/officeDocument/2006/relationships/hyperlink" Target="https://x.com/dayonevc" TargetMode="External"/><Relationship Id="rId327" Type="http://schemas.openxmlformats.org/officeDocument/2006/relationships/hyperlink" Target="https://x.com/ventureLABca" TargetMode="External"/><Relationship Id="rId326" Type="http://schemas.openxmlformats.org/officeDocument/2006/relationships/hyperlink" Target="https://www.linkedin.com/company/venturelabca" TargetMode="External"/><Relationship Id="rId325" Type="http://schemas.openxmlformats.org/officeDocument/2006/relationships/hyperlink" Target="https://www.facebook.com/venturelabca" TargetMode="External"/><Relationship Id="rId324" Type="http://schemas.openxmlformats.org/officeDocument/2006/relationships/hyperlink" Target="http://www.venturelab.ca/" TargetMode="External"/><Relationship Id="rId329" Type="http://schemas.openxmlformats.org/officeDocument/2006/relationships/hyperlink" Target="https://www.facebook.com/PegasusTechVentures/" TargetMode="External"/><Relationship Id="rId328" Type="http://schemas.openxmlformats.org/officeDocument/2006/relationships/hyperlink" Target="https://www.pegasustechventures.com" TargetMode="External"/><Relationship Id="rId323" Type="http://schemas.openxmlformats.org/officeDocument/2006/relationships/hyperlink" Target="https://x.com/ETF_Partners" TargetMode="External"/><Relationship Id="rId322" Type="http://schemas.openxmlformats.org/officeDocument/2006/relationships/hyperlink" Target="https://www.linkedin.com/company/environmental-technologies-fund---etf" TargetMode="External"/><Relationship Id="rId321" Type="http://schemas.openxmlformats.org/officeDocument/2006/relationships/hyperlink" Target="https://www.facebook.com/environmentaltechnologiesfund" TargetMode="External"/><Relationship Id="rId320" Type="http://schemas.openxmlformats.org/officeDocument/2006/relationships/hyperlink" Target="http://www.etfpartners.capital/" TargetMode="External"/><Relationship Id="rId316" Type="http://schemas.openxmlformats.org/officeDocument/2006/relationships/hyperlink" Target="http://www.linkedin.com/company/rakuten" TargetMode="External"/><Relationship Id="rId315" Type="http://schemas.openxmlformats.org/officeDocument/2006/relationships/hyperlink" Target="http://www.facebook.com/Rakuten" TargetMode="External"/><Relationship Id="rId314" Type="http://schemas.openxmlformats.org/officeDocument/2006/relationships/hyperlink" Target="http://global.rakuten.com" TargetMode="External"/><Relationship Id="rId313" Type="http://schemas.openxmlformats.org/officeDocument/2006/relationships/hyperlink" Target="https://www.linkedin.com/company/bayern-kapital-gmbh" TargetMode="External"/><Relationship Id="rId319" Type="http://schemas.openxmlformats.org/officeDocument/2006/relationships/hyperlink" Target="https://www.linkedin.com/company/71879" TargetMode="External"/><Relationship Id="rId318" Type="http://schemas.openxmlformats.org/officeDocument/2006/relationships/hyperlink" Target="http://www.thirdpointventures.com" TargetMode="External"/><Relationship Id="rId317" Type="http://schemas.openxmlformats.org/officeDocument/2006/relationships/hyperlink" Target="https://x.com/RakutenGlobal" TargetMode="External"/><Relationship Id="rId312" Type="http://schemas.openxmlformats.org/officeDocument/2006/relationships/hyperlink" Target="https://bayernkapital.de" TargetMode="External"/><Relationship Id="rId311" Type="http://schemas.openxmlformats.org/officeDocument/2006/relationships/hyperlink" Target="https://x.com/jimihendrixlive" TargetMode="External"/><Relationship Id="rId310" Type="http://schemas.openxmlformats.org/officeDocument/2006/relationships/hyperlink" Target="https://www.linkedin.com/company/6613913?trk=tyah&amp;trkInfo=clickedVertical%3Acompany%2CclickedEntityId%3A6613913%2Cidx%3A1-1-1%2CtarId%3A1442937743452%2Ctas%3ABreyer%20Capital" TargetMode="External"/><Relationship Id="rId297" Type="http://schemas.openxmlformats.org/officeDocument/2006/relationships/hyperlink" Target="https://x.com/foundrygroup" TargetMode="External"/><Relationship Id="rId296" Type="http://schemas.openxmlformats.org/officeDocument/2006/relationships/hyperlink" Target="https://www.linkedin.com/company/foundry-vc/" TargetMode="External"/><Relationship Id="rId295" Type="http://schemas.openxmlformats.org/officeDocument/2006/relationships/hyperlink" Target="https://www.facebook.com/foundry.vc/" TargetMode="External"/><Relationship Id="rId294" Type="http://schemas.openxmlformats.org/officeDocument/2006/relationships/hyperlink" Target="https://foundry.vc/" TargetMode="External"/><Relationship Id="rId299" Type="http://schemas.openxmlformats.org/officeDocument/2006/relationships/hyperlink" Target="https://www.linkedin.com/company/day-one-ventures" TargetMode="External"/><Relationship Id="rId298" Type="http://schemas.openxmlformats.org/officeDocument/2006/relationships/hyperlink" Target="http://dayoneventures.com" TargetMode="External"/><Relationship Id="rId271" Type="http://schemas.openxmlformats.org/officeDocument/2006/relationships/hyperlink" Target="https://x.com/360CP" TargetMode="External"/><Relationship Id="rId270" Type="http://schemas.openxmlformats.org/officeDocument/2006/relationships/hyperlink" Target="http://www.linkedin.com/company/360-capital-partners" TargetMode="External"/><Relationship Id="rId269" Type="http://schemas.openxmlformats.org/officeDocument/2006/relationships/hyperlink" Target="http://www.facebook.com/360CapitalPartners" TargetMode="External"/><Relationship Id="rId264" Type="http://schemas.openxmlformats.org/officeDocument/2006/relationships/hyperlink" Target="http://www.redstone.vc" TargetMode="External"/><Relationship Id="rId263" Type="http://schemas.openxmlformats.org/officeDocument/2006/relationships/hyperlink" Target="http://redstone.vc" TargetMode="External"/><Relationship Id="rId262" Type="http://schemas.openxmlformats.org/officeDocument/2006/relationships/hyperlink" Target="https://www.linkedin.com/company/1526095/" TargetMode="External"/><Relationship Id="rId261" Type="http://schemas.openxmlformats.org/officeDocument/2006/relationships/hyperlink" Target="https://www.facebook.com/UTEC-The-University-of-Tokyo-Edge-Capital-277503132266043/" TargetMode="External"/><Relationship Id="rId268" Type="http://schemas.openxmlformats.org/officeDocument/2006/relationships/hyperlink" Target="https://360cap.vc/" TargetMode="External"/><Relationship Id="rId267" Type="http://schemas.openxmlformats.org/officeDocument/2006/relationships/hyperlink" Target="https://x.com/redstonevc" TargetMode="External"/><Relationship Id="rId266" Type="http://schemas.openxmlformats.org/officeDocument/2006/relationships/hyperlink" Target="http://www.linkedin.com/company/redstone-digital-gmbh" TargetMode="External"/><Relationship Id="rId265" Type="http://schemas.openxmlformats.org/officeDocument/2006/relationships/hyperlink" Target="https://www.facebook.com/redstonevc/" TargetMode="External"/><Relationship Id="rId260" Type="http://schemas.openxmlformats.org/officeDocument/2006/relationships/hyperlink" Target="https://www.ut-ec.co.jp/english/" TargetMode="External"/><Relationship Id="rId259" Type="http://schemas.openxmlformats.org/officeDocument/2006/relationships/hyperlink" Target="https://x.com/breegavc" TargetMode="External"/><Relationship Id="rId258" Type="http://schemas.openxmlformats.org/officeDocument/2006/relationships/hyperlink" Target="https://www.linkedin.com/company/breega" TargetMode="External"/><Relationship Id="rId253" Type="http://schemas.openxmlformats.org/officeDocument/2006/relationships/hyperlink" Target="https://www.facebook.com/StateStreetCorp" TargetMode="External"/><Relationship Id="rId252" Type="http://schemas.openxmlformats.org/officeDocument/2006/relationships/hyperlink" Target="https://www.statestreet.com/" TargetMode="External"/><Relationship Id="rId251" Type="http://schemas.openxmlformats.org/officeDocument/2006/relationships/hyperlink" Target="https://x.com/5YCapital" TargetMode="External"/><Relationship Id="rId250" Type="http://schemas.openxmlformats.org/officeDocument/2006/relationships/hyperlink" Target="https://www.linkedin.com/company/%E4%BA%94%E6%BA%90%E8%B5%84%E6%9C%AC-5ycapital/?viewAsMember=true" TargetMode="External"/><Relationship Id="rId257" Type="http://schemas.openxmlformats.org/officeDocument/2006/relationships/hyperlink" Target="https://www.facebook.com/BreegaVC/" TargetMode="External"/><Relationship Id="rId256" Type="http://schemas.openxmlformats.org/officeDocument/2006/relationships/hyperlink" Target="https://www.breega.com/" TargetMode="External"/><Relationship Id="rId255" Type="http://schemas.openxmlformats.org/officeDocument/2006/relationships/hyperlink" Target="https://x.com/StateStreet" TargetMode="External"/><Relationship Id="rId254" Type="http://schemas.openxmlformats.org/officeDocument/2006/relationships/hyperlink" Target="https://www.linkedin.com/company/state-street" TargetMode="External"/><Relationship Id="rId293" Type="http://schemas.openxmlformats.org/officeDocument/2006/relationships/hyperlink" Target="https://x.com/investible" TargetMode="External"/><Relationship Id="rId292" Type="http://schemas.openxmlformats.org/officeDocument/2006/relationships/hyperlink" Target="https://www.linkedin.com/company/investible" TargetMode="External"/><Relationship Id="rId291" Type="http://schemas.openxmlformats.org/officeDocument/2006/relationships/hyperlink" Target="https://www.facebook.com/investibleHQ/" TargetMode="External"/><Relationship Id="rId290" Type="http://schemas.openxmlformats.org/officeDocument/2006/relationships/hyperlink" Target="http://www.investible.com/" TargetMode="External"/><Relationship Id="rId286" Type="http://schemas.openxmlformats.org/officeDocument/2006/relationships/hyperlink" Target="https://x.com/SoftBank_Group" TargetMode="External"/><Relationship Id="rId285" Type="http://schemas.openxmlformats.org/officeDocument/2006/relationships/hyperlink" Target="https://www.linkedin.com/company/softbankgroup" TargetMode="External"/><Relationship Id="rId284" Type="http://schemas.openxmlformats.org/officeDocument/2006/relationships/hyperlink" Target="https://group.softbank/" TargetMode="External"/><Relationship Id="rId283" Type="http://schemas.openxmlformats.org/officeDocument/2006/relationships/hyperlink" Target="https://x.com/RaymondJames" TargetMode="External"/><Relationship Id="rId289" Type="http://schemas.openxmlformats.org/officeDocument/2006/relationships/hyperlink" Target="https://x.com/EvolutionEquity" TargetMode="External"/><Relationship Id="rId288" Type="http://schemas.openxmlformats.org/officeDocument/2006/relationships/hyperlink" Target="https://www.linkedin.com/company/evolution-equity-partners" TargetMode="External"/><Relationship Id="rId287" Type="http://schemas.openxmlformats.org/officeDocument/2006/relationships/hyperlink" Target="http://www.evolutionequity.com" TargetMode="External"/><Relationship Id="rId282" Type="http://schemas.openxmlformats.org/officeDocument/2006/relationships/hyperlink" Target="https://www.linkedin.com/company/raymond-james-financial-inc-" TargetMode="External"/><Relationship Id="rId281" Type="http://schemas.openxmlformats.org/officeDocument/2006/relationships/hyperlink" Target="https://www.facebook.com/RaymondJames" TargetMode="External"/><Relationship Id="rId280" Type="http://schemas.openxmlformats.org/officeDocument/2006/relationships/hyperlink" Target="http://www.raymondjames.com" TargetMode="External"/><Relationship Id="rId275" Type="http://schemas.openxmlformats.org/officeDocument/2006/relationships/hyperlink" Target="https://x.com/troweprice" TargetMode="External"/><Relationship Id="rId274" Type="http://schemas.openxmlformats.org/officeDocument/2006/relationships/hyperlink" Target="https://www.linkedin.com/company/t--rowe-price" TargetMode="External"/><Relationship Id="rId273" Type="http://schemas.openxmlformats.org/officeDocument/2006/relationships/hyperlink" Target="http://www.facebook.com/troweprice" TargetMode="External"/><Relationship Id="rId272" Type="http://schemas.openxmlformats.org/officeDocument/2006/relationships/hyperlink" Target="http://www.troweprice.com" TargetMode="External"/><Relationship Id="rId279" Type="http://schemas.openxmlformats.org/officeDocument/2006/relationships/hyperlink" Target="https://x.com/gvteam" TargetMode="External"/><Relationship Id="rId278" Type="http://schemas.openxmlformats.org/officeDocument/2006/relationships/hyperlink" Target="https://www.linkedin.com/company/googleventures" TargetMode="External"/><Relationship Id="rId277" Type="http://schemas.openxmlformats.org/officeDocument/2006/relationships/hyperlink" Target="https://www.facebook.com/GoogleVentures" TargetMode="External"/><Relationship Id="rId276" Type="http://schemas.openxmlformats.org/officeDocument/2006/relationships/hyperlink" Target="http://www.gv.com" TargetMode="External"/><Relationship Id="rId228" Type="http://schemas.openxmlformats.org/officeDocument/2006/relationships/hyperlink" Target="http://www.facebook.com/Innovation-Endeavors/1383559661882" TargetMode="External"/><Relationship Id="rId227" Type="http://schemas.openxmlformats.org/officeDocument/2006/relationships/hyperlink" Target="http://www.innovationendeavors.com/" TargetMode="External"/><Relationship Id="rId226" Type="http://schemas.openxmlformats.org/officeDocument/2006/relationships/hyperlink" Target="https://x.com/VerveVentures" TargetMode="External"/><Relationship Id="rId225" Type="http://schemas.openxmlformats.org/officeDocument/2006/relationships/hyperlink" Target="https://www.linkedin.com/company/verveventures" TargetMode="External"/><Relationship Id="rId229" Type="http://schemas.openxmlformats.org/officeDocument/2006/relationships/hyperlink" Target="http://www.linkedin.com/company/innovation-endeavors" TargetMode="External"/><Relationship Id="rId220" Type="http://schemas.openxmlformats.org/officeDocument/2006/relationships/hyperlink" Target="http://www.berkshirehathaway.com" TargetMode="External"/><Relationship Id="rId224" Type="http://schemas.openxmlformats.org/officeDocument/2006/relationships/hyperlink" Target="https://www.facebook.com/verve.vc" TargetMode="External"/><Relationship Id="rId223" Type="http://schemas.openxmlformats.org/officeDocument/2006/relationships/hyperlink" Target="http://verve.vc" TargetMode="External"/><Relationship Id="rId222" Type="http://schemas.openxmlformats.org/officeDocument/2006/relationships/hyperlink" Target="https://www.linkedin.com/company/berkshire-hathaway" TargetMode="External"/><Relationship Id="rId221" Type="http://schemas.openxmlformats.org/officeDocument/2006/relationships/hyperlink" Target="https://www.facebook.com/BerkshireHathawayInc" TargetMode="External"/><Relationship Id="rId217" Type="http://schemas.openxmlformats.org/officeDocument/2006/relationships/hyperlink" Target="http://www.marex.com/" TargetMode="External"/><Relationship Id="rId216" Type="http://schemas.openxmlformats.org/officeDocument/2006/relationships/hyperlink" Target="https://x.com/OUP_VC" TargetMode="External"/><Relationship Id="rId215" Type="http://schemas.openxmlformats.org/officeDocument/2006/relationships/hyperlink" Target="https://www.linkedin.com/company/osage-university-partners/" TargetMode="External"/><Relationship Id="rId214" Type="http://schemas.openxmlformats.org/officeDocument/2006/relationships/hyperlink" Target="https://www.facebook.com/osageuniversitypartners" TargetMode="External"/><Relationship Id="rId219" Type="http://schemas.openxmlformats.org/officeDocument/2006/relationships/hyperlink" Target="https://x.com/marexglobal" TargetMode="External"/><Relationship Id="rId218" Type="http://schemas.openxmlformats.org/officeDocument/2006/relationships/hyperlink" Target="https://www.linkedin.com/company/marex-global" TargetMode="External"/><Relationship Id="rId213" Type="http://schemas.openxmlformats.org/officeDocument/2006/relationships/hyperlink" Target="https://oup.vc/" TargetMode="External"/><Relationship Id="rId212" Type="http://schemas.openxmlformats.org/officeDocument/2006/relationships/hyperlink" Target="https://x.com/LockheedMartin" TargetMode="External"/><Relationship Id="rId211" Type="http://schemas.openxmlformats.org/officeDocument/2006/relationships/hyperlink" Target="https://www.linkedin.com/company/lockheed-martin" TargetMode="External"/><Relationship Id="rId210" Type="http://schemas.openxmlformats.org/officeDocument/2006/relationships/hyperlink" Target="https://www.facebook.com/lockheedmartin" TargetMode="External"/><Relationship Id="rId249" Type="http://schemas.openxmlformats.org/officeDocument/2006/relationships/hyperlink" Target="https://www.5ycap.com/en/" TargetMode="External"/><Relationship Id="rId248" Type="http://schemas.openxmlformats.org/officeDocument/2006/relationships/hyperlink" Target="https://x.com/Microsoft" TargetMode="External"/><Relationship Id="rId247" Type="http://schemas.openxmlformats.org/officeDocument/2006/relationships/hyperlink" Target="https://www.linkedin.com/company/microsoft" TargetMode="External"/><Relationship Id="rId242" Type="http://schemas.openxmlformats.org/officeDocument/2006/relationships/hyperlink" Target="https://x.com/tencentglobal" TargetMode="External"/><Relationship Id="rId241" Type="http://schemas.openxmlformats.org/officeDocument/2006/relationships/hyperlink" Target="https://www.linkedin.com/company/tencentglobal" TargetMode="External"/><Relationship Id="rId240" Type="http://schemas.openxmlformats.org/officeDocument/2006/relationships/hyperlink" Target="https://www.facebook.com/TencentGlobal" TargetMode="External"/><Relationship Id="rId246" Type="http://schemas.openxmlformats.org/officeDocument/2006/relationships/hyperlink" Target="https://www.facebook.com/Microsoft" TargetMode="External"/><Relationship Id="rId245" Type="http://schemas.openxmlformats.org/officeDocument/2006/relationships/hyperlink" Target="https://www.microsoft.com" TargetMode="External"/><Relationship Id="rId244" Type="http://schemas.openxmlformats.org/officeDocument/2006/relationships/hyperlink" Target="https://www.linkedin.com/company/softbank-investment-advisers" TargetMode="External"/><Relationship Id="rId243" Type="http://schemas.openxmlformats.org/officeDocument/2006/relationships/hyperlink" Target="https://visionfund.com" TargetMode="External"/><Relationship Id="rId239" Type="http://schemas.openxmlformats.org/officeDocument/2006/relationships/hyperlink" Target="https://www.tencent.com/" TargetMode="External"/><Relationship Id="rId238" Type="http://schemas.openxmlformats.org/officeDocument/2006/relationships/hyperlink" Target="https://x.com/EUeic" TargetMode="External"/><Relationship Id="rId237" Type="http://schemas.openxmlformats.org/officeDocument/2006/relationships/hyperlink" Target="https://www.linkedin.com/company/eismea" TargetMode="External"/><Relationship Id="rId236" Type="http://schemas.openxmlformats.org/officeDocument/2006/relationships/hyperlink" Target="https://www.facebook.com/EIC-The-European-Innovation-Council-2462855093727279" TargetMode="External"/><Relationship Id="rId231" Type="http://schemas.openxmlformats.org/officeDocument/2006/relationships/hyperlink" Target="https://www.elaia.com" TargetMode="External"/><Relationship Id="rId230" Type="http://schemas.openxmlformats.org/officeDocument/2006/relationships/hyperlink" Target="https://x.com/iendeavors" TargetMode="External"/><Relationship Id="rId235" Type="http://schemas.openxmlformats.org/officeDocument/2006/relationships/hyperlink" Target="https://eic.ec.europa.eu" TargetMode="External"/><Relationship Id="rId234" Type="http://schemas.openxmlformats.org/officeDocument/2006/relationships/hyperlink" Target="https://x.com/Elaia_Partners" TargetMode="External"/><Relationship Id="rId233" Type="http://schemas.openxmlformats.org/officeDocument/2006/relationships/hyperlink" Target="http://www.linkedin.com/company/elaia-partners" TargetMode="External"/><Relationship Id="rId232" Type="http://schemas.openxmlformats.org/officeDocument/2006/relationships/hyperlink" Target="https://www.facebook.com/549853365040402" TargetMode="External"/><Relationship Id="rId206" Type="http://schemas.openxmlformats.org/officeDocument/2006/relationships/hyperlink" Target="https://www.facebook.com/OrbiMed-Advisors-522321737819113" TargetMode="External"/><Relationship Id="rId205" Type="http://schemas.openxmlformats.org/officeDocument/2006/relationships/hyperlink" Target="http://www.orbimed.com" TargetMode="External"/><Relationship Id="rId204" Type="http://schemas.openxmlformats.org/officeDocument/2006/relationships/hyperlink" Target="https://x.com/LGUS" TargetMode="External"/><Relationship Id="rId203" Type="http://schemas.openxmlformats.org/officeDocument/2006/relationships/hyperlink" Target="http://www.linkedin.com/company/lg-electronics" TargetMode="External"/><Relationship Id="rId209" Type="http://schemas.openxmlformats.org/officeDocument/2006/relationships/hyperlink" Target="https://www.lockheedmartin.com" TargetMode="External"/><Relationship Id="rId208" Type="http://schemas.openxmlformats.org/officeDocument/2006/relationships/hyperlink" Target="https://x.com/OrbiMed" TargetMode="External"/><Relationship Id="rId207" Type="http://schemas.openxmlformats.org/officeDocument/2006/relationships/hyperlink" Target="https://www.linkedin.com/company/orbimed-advisors" TargetMode="External"/><Relationship Id="rId202" Type="http://schemas.openxmlformats.org/officeDocument/2006/relationships/hyperlink" Target="https://www.facebook.com/LGUSA" TargetMode="External"/><Relationship Id="rId201" Type="http://schemas.openxmlformats.org/officeDocument/2006/relationships/hyperlink" Target="http://www.lg.com" TargetMode="External"/><Relationship Id="rId200" Type="http://schemas.openxmlformats.org/officeDocument/2006/relationships/hyperlink" Target="https://x.com/google" TargetMode="External"/><Relationship Id="rId190" Type="http://schemas.openxmlformats.org/officeDocument/2006/relationships/hyperlink" Target="https://www.facebook.com/mseqvc/" TargetMode="External"/><Relationship Id="rId194" Type="http://schemas.openxmlformats.org/officeDocument/2006/relationships/hyperlink" Target="https://www.facebook.com/daphnivc/" TargetMode="External"/><Relationship Id="rId193" Type="http://schemas.openxmlformats.org/officeDocument/2006/relationships/hyperlink" Target="http://www.daphni.com" TargetMode="External"/><Relationship Id="rId192" Type="http://schemas.openxmlformats.org/officeDocument/2006/relationships/hyperlink" Target="https://x.com/MSeqVC" TargetMode="External"/><Relationship Id="rId191" Type="http://schemas.openxmlformats.org/officeDocument/2006/relationships/hyperlink" Target="https://www.linkedin.com/company/mseqvc" TargetMode="External"/><Relationship Id="rId187" Type="http://schemas.openxmlformats.org/officeDocument/2006/relationships/hyperlink" Target="https://www.linkedin.com/company/sentinelone" TargetMode="External"/><Relationship Id="rId186" Type="http://schemas.openxmlformats.org/officeDocument/2006/relationships/hyperlink" Target="https://www.facebook.com/SentinelOne/" TargetMode="External"/><Relationship Id="rId185" Type="http://schemas.openxmlformats.org/officeDocument/2006/relationships/hyperlink" Target="https://www.sentinelone.com/lp/s-ventures/" TargetMode="External"/><Relationship Id="rId184" Type="http://schemas.openxmlformats.org/officeDocument/2006/relationships/hyperlink" Target="https://x.com/SupernovaInvest" TargetMode="External"/><Relationship Id="rId189" Type="http://schemas.openxmlformats.org/officeDocument/2006/relationships/hyperlink" Target="https://www.mseq.vc" TargetMode="External"/><Relationship Id="rId188" Type="http://schemas.openxmlformats.org/officeDocument/2006/relationships/hyperlink" Target="https://x.com/SentinelOne" TargetMode="External"/><Relationship Id="rId183" Type="http://schemas.openxmlformats.org/officeDocument/2006/relationships/hyperlink" Target="https://www.linkedin.com/company/supernova-invest/" TargetMode="External"/><Relationship Id="rId182" Type="http://schemas.openxmlformats.org/officeDocument/2006/relationships/hyperlink" Target="https://www.facebook.com/supernovainvest/" TargetMode="External"/><Relationship Id="rId181" Type="http://schemas.openxmlformats.org/officeDocument/2006/relationships/hyperlink" Target="http://www.supernovainvest.com/" TargetMode="External"/><Relationship Id="rId180" Type="http://schemas.openxmlformats.org/officeDocument/2006/relationships/hyperlink" Target="https://x.com/notioncapital" TargetMode="External"/><Relationship Id="rId176" Type="http://schemas.openxmlformats.org/officeDocument/2006/relationships/hyperlink" Target="https://www.linkedin.com/company/finnish-industry-investment-ltd" TargetMode="External"/><Relationship Id="rId175" Type="http://schemas.openxmlformats.org/officeDocument/2006/relationships/hyperlink" Target="https://www.tesi.fi" TargetMode="External"/><Relationship Id="rId174" Type="http://schemas.openxmlformats.org/officeDocument/2006/relationships/hyperlink" Target="https://x.com/BankofAmerica" TargetMode="External"/><Relationship Id="rId173" Type="http://schemas.openxmlformats.org/officeDocument/2006/relationships/hyperlink" Target="https://www.linkedin.com/company/bank-of-america" TargetMode="External"/><Relationship Id="rId179" Type="http://schemas.openxmlformats.org/officeDocument/2006/relationships/hyperlink" Target="http://www.linkedin.com/company/notion-capital" TargetMode="External"/><Relationship Id="rId178" Type="http://schemas.openxmlformats.org/officeDocument/2006/relationships/hyperlink" Target="https://notion.vc" TargetMode="External"/><Relationship Id="rId177" Type="http://schemas.openxmlformats.org/officeDocument/2006/relationships/hyperlink" Target="https://x.com/tesifii" TargetMode="External"/><Relationship Id="rId198" Type="http://schemas.openxmlformats.org/officeDocument/2006/relationships/hyperlink" Target="https://www.facebook.com/Google" TargetMode="External"/><Relationship Id="rId197" Type="http://schemas.openxmlformats.org/officeDocument/2006/relationships/hyperlink" Target="https://www.google.com" TargetMode="External"/><Relationship Id="rId196" Type="http://schemas.openxmlformats.org/officeDocument/2006/relationships/hyperlink" Target="https://x.com/daphnivc" TargetMode="External"/><Relationship Id="rId195" Type="http://schemas.openxmlformats.org/officeDocument/2006/relationships/hyperlink" Target="https://www.linkedin.com/company/daphni/" TargetMode="External"/><Relationship Id="rId199" Type="http://schemas.openxmlformats.org/officeDocument/2006/relationships/hyperlink" Target="https://www.linkedin.com/company/google" TargetMode="External"/><Relationship Id="rId150" Type="http://schemas.openxmlformats.org/officeDocument/2006/relationships/hyperlink" Target="https://x.com/BNPParibas" TargetMode="External"/><Relationship Id="rId149" Type="http://schemas.openxmlformats.org/officeDocument/2006/relationships/hyperlink" Target="https://www.linkedin.com/company/bnp-paribas" TargetMode="External"/><Relationship Id="rId148" Type="http://schemas.openxmlformats.org/officeDocument/2006/relationships/hyperlink" Target="https://www.facebook.com/BNPParibasGroup/" TargetMode="External"/><Relationship Id="rId143" Type="http://schemas.openxmlformats.org/officeDocument/2006/relationships/hyperlink" Target="https://x.com/deshawgroup" TargetMode="External"/><Relationship Id="rId142" Type="http://schemas.openxmlformats.org/officeDocument/2006/relationships/hyperlink" Target="https://www.linkedin.com/company/d.-e.-shaw-&amp;-co./" TargetMode="External"/><Relationship Id="rId141" Type="http://schemas.openxmlformats.org/officeDocument/2006/relationships/hyperlink" Target="https://www.deshaw.com" TargetMode="External"/><Relationship Id="rId140" Type="http://schemas.openxmlformats.org/officeDocument/2006/relationships/hyperlink" Target="https://www.x.com/NEA" TargetMode="External"/><Relationship Id="rId147" Type="http://schemas.openxmlformats.org/officeDocument/2006/relationships/hyperlink" Target="https://group.bnpparibas" TargetMode="External"/><Relationship Id="rId146" Type="http://schemas.openxmlformats.org/officeDocument/2006/relationships/hyperlink" Target="https://x.com/liquid2v" TargetMode="External"/><Relationship Id="rId145" Type="http://schemas.openxmlformats.org/officeDocument/2006/relationships/hyperlink" Target="https://www.linkedin.com/company/liquid-2-ventures" TargetMode="External"/><Relationship Id="rId144" Type="http://schemas.openxmlformats.org/officeDocument/2006/relationships/hyperlink" Target="http://liquid2.vc" TargetMode="External"/><Relationship Id="rId139" Type="http://schemas.openxmlformats.org/officeDocument/2006/relationships/hyperlink" Target="https://www.linkedin.com/company/new-enterprise-associates" TargetMode="External"/><Relationship Id="rId138" Type="http://schemas.openxmlformats.org/officeDocument/2006/relationships/hyperlink" Target="https://www.facebook.com/NEAvc" TargetMode="External"/><Relationship Id="rId137" Type="http://schemas.openxmlformats.org/officeDocument/2006/relationships/hyperlink" Target="http://www.nea.com" TargetMode="External"/><Relationship Id="rId132" Type="http://schemas.openxmlformats.org/officeDocument/2006/relationships/hyperlink" Target="https://x.com/atomico" TargetMode="External"/><Relationship Id="rId131" Type="http://schemas.openxmlformats.org/officeDocument/2006/relationships/hyperlink" Target="http://www.linkedin.com/company/atomico" TargetMode="External"/><Relationship Id="rId130" Type="http://schemas.openxmlformats.org/officeDocument/2006/relationships/hyperlink" Target="https://www.facebook.com/atomicovc" TargetMode="External"/><Relationship Id="rId136" Type="http://schemas.openxmlformats.org/officeDocument/2006/relationships/hyperlink" Target="https://x.com/IonQ_Inc" TargetMode="External"/><Relationship Id="rId135" Type="http://schemas.openxmlformats.org/officeDocument/2006/relationships/hyperlink" Target="https://www.linkedin.com/company/ionq.co" TargetMode="External"/><Relationship Id="rId134" Type="http://schemas.openxmlformats.org/officeDocument/2006/relationships/hyperlink" Target="https://www.facebook.com/profile.php?id=100068180767172" TargetMode="External"/><Relationship Id="rId133" Type="http://schemas.openxmlformats.org/officeDocument/2006/relationships/hyperlink" Target="https://ionq.com" TargetMode="External"/><Relationship Id="rId172" Type="http://schemas.openxmlformats.org/officeDocument/2006/relationships/hyperlink" Target="https://www.facebook.com/BankofAmerica" TargetMode="External"/><Relationship Id="rId171" Type="http://schemas.openxmlformats.org/officeDocument/2006/relationships/hyperlink" Target="https://www.bankofamerica.com" TargetMode="External"/><Relationship Id="rId170" Type="http://schemas.openxmlformats.org/officeDocument/2006/relationships/hyperlink" Target="https://x.com/AmadeusCapital" TargetMode="External"/><Relationship Id="rId165" Type="http://schemas.openxmlformats.org/officeDocument/2006/relationships/hyperlink" Target="https://www.linkedin.com/company/seraphim-space/" TargetMode="External"/><Relationship Id="rId164" Type="http://schemas.openxmlformats.org/officeDocument/2006/relationships/hyperlink" Target="https://seraphim.vc" TargetMode="External"/><Relationship Id="rId163" Type="http://schemas.openxmlformats.org/officeDocument/2006/relationships/hyperlink" Target="https://www.nventures.ai" TargetMode="External"/><Relationship Id="rId162" Type="http://schemas.openxmlformats.org/officeDocument/2006/relationships/hyperlink" Target="https://x.com/MorganStanley" TargetMode="External"/><Relationship Id="rId169" Type="http://schemas.openxmlformats.org/officeDocument/2006/relationships/hyperlink" Target="http://www.linkedin.com/company/amadeus-capital-partners" TargetMode="External"/><Relationship Id="rId168" Type="http://schemas.openxmlformats.org/officeDocument/2006/relationships/hyperlink" Target="https://amadeuscapital.com" TargetMode="External"/><Relationship Id="rId167" Type="http://schemas.openxmlformats.org/officeDocument/2006/relationships/hyperlink" Target="http://www.linkedin.com/company/lifeline-ventures" TargetMode="External"/><Relationship Id="rId166" Type="http://schemas.openxmlformats.org/officeDocument/2006/relationships/hyperlink" Target="http://www.lifelineventures.com" TargetMode="External"/><Relationship Id="rId161" Type="http://schemas.openxmlformats.org/officeDocument/2006/relationships/hyperlink" Target="http://www.linkedin.com/company/morgan-stanley" TargetMode="External"/><Relationship Id="rId160" Type="http://schemas.openxmlformats.org/officeDocument/2006/relationships/hyperlink" Target="https://www.facebook.com/morganstanley" TargetMode="External"/><Relationship Id="rId159" Type="http://schemas.openxmlformats.org/officeDocument/2006/relationships/hyperlink" Target="http://www.morganstanley.com" TargetMode="External"/><Relationship Id="rId154" Type="http://schemas.openxmlformats.org/officeDocument/2006/relationships/hyperlink" Target="https://www.facebook.com/fidelityinvestments" TargetMode="External"/><Relationship Id="rId153" Type="http://schemas.openxmlformats.org/officeDocument/2006/relationships/hyperlink" Target="https://www.fidelity.com" TargetMode="External"/><Relationship Id="rId152" Type="http://schemas.openxmlformats.org/officeDocument/2006/relationships/hyperlink" Target="https://www.linkedin.com/company/us-innovative-technology-fund" TargetMode="External"/><Relationship Id="rId151" Type="http://schemas.openxmlformats.org/officeDocument/2006/relationships/hyperlink" Target="https://usitfund.com" TargetMode="External"/><Relationship Id="rId158" Type="http://schemas.openxmlformats.org/officeDocument/2006/relationships/hyperlink" Target="https://www.linkedin.com/company/robert-bosch-venture-capital/" TargetMode="External"/><Relationship Id="rId157" Type="http://schemas.openxmlformats.org/officeDocument/2006/relationships/hyperlink" Target="http://www.rbvc.com" TargetMode="External"/><Relationship Id="rId156" Type="http://schemas.openxmlformats.org/officeDocument/2006/relationships/hyperlink" Target="https://x.com/Fidelity" TargetMode="External"/><Relationship Id="rId155" Type="http://schemas.openxmlformats.org/officeDocument/2006/relationships/hyperlink" Target="https://www.linkedin.com/company/fidelity-investments" TargetMode="External"/><Relationship Id="rId107" Type="http://schemas.openxmlformats.org/officeDocument/2006/relationships/hyperlink" Target="http://www.linkedin.com/company/64897" TargetMode="External"/><Relationship Id="rId106" Type="http://schemas.openxmlformats.org/officeDocument/2006/relationships/hyperlink" Target="http://www.paladincapgroup.com" TargetMode="External"/><Relationship Id="rId105" Type="http://schemas.openxmlformats.org/officeDocument/2006/relationships/hyperlink" Target="https://x.com/section32vc" TargetMode="External"/><Relationship Id="rId104" Type="http://schemas.openxmlformats.org/officeDocument/2006/relationships/hyperlink" Target="https://www.linkedin.com/company/section-32" TargetMode="External"/><Relationship Id="rId109" Type="http://schemas.openxmlformats.org/officeDocument/2006/relationships/hyperlink" Target="http://www.luxcapital.com" TargetMode="External"/><Relationship Id="rId108" Type="http://schemas.openxmlformats.org/officeDocument/2006/relationships/hyperlink" Target="https://x.com/paladincap" TargetMode="External"/><Relationship Id="rId103" Type="http://schemas.openxmlformats.org/officeDocument/2006/relationships/hyperlink" Target="https://s32.com/" TargetMode="External"/><Relationship Id="rId102" Type="http://schemas.openxmlformats.org/officeDocument/2006/relationships/hyperlink" Target="https://x.com/InventureVC" TargetMode="External"/><Relationship Id="rId101" Type="http://schemas.openxmlformats.org/officeDocument/2006/relationships/hyperlink" Target="https://www.linkedin.com/company/inventure/" TargetMode="External"/><Relationship Id="rId100" Type="http://schemas.openxmlformats.org/officeDocument/2006/relationships/hyperlink" Target="https://inventure.vc/" TargetMode="External"/><Relationship Id="rId129" Type="http://schemas.openxmlformats.org/officeDocument/2006/relationships/hyperlink" Target="http://www.atomico.com" TargetMode="External"/><Relationship Id="rId128" Type="http://schemas.openxmlformats.org/officeDocument/2006/relationships/hyperlink" Target="https://x.com/Venrock" TargetMode="External"/><Relationship Id="rId127" Type="http://schemas.openxmlformats.org/officeDocument/2006/relationships/hyperlink" Target="http://www.linkedin.com/company/venrock" TargetMode="External"/><Relationship Id="rId126" Type="http://schemas.openxmlformats.org/officeDocument/2006/relationships/hyperlink" Target="http://www.facebook.com/venrock" TargetMode="External"/><Relationship Id="rId121" Type="http://schemas.openxmlformats.org/officeDocument/2006/relationships/hyperlink" Target="https://www.x.com/svangel" TargetMode="External"/><Relationship Id="rId120" Type="http://schemas.openxmlformats.org/officeDocument/2006/relationships/hyperlink" Target="https://www.linkedin.com/company/sv-angel" TargetMode="External"/><Relationship Id="rId125" Type="http://schemas.openxmlformats.org/officeDocument/2006/relationships/hyperlink" Target="http://www.venrock.com" TargetMode="External"/><Relationship Id="rId124" Type="http://schemas.openxmlformats.org/officeDocument/2006/relationships/hyperlink" Target="https://x.com/inveready" TargetMode="External"/><Relationship Id="rId123" Type="http://schemas.openxmlformats.org/officeDocument/2006/relationships/hyperlink" Target="https://www.linkedin.com/company/inveready/" TargetMode="External"/><Relationship Id="rId122" Type="http://schemas.openxmlformats.org/officeDocument/2006/relationships/hyperlink" Target="https://inveready.com/" TargetMode="External"/><Relationship Id="rId118" Type="http://schemas.openxmlformats.org/officeDocument/2006/relationships/hyperlink" Target="http://www.svangel.com" TargetMode="External"/><Relationship Id="rId117" Type="http://schemas.openxmlformats.org/officeDocument/2006/relationships/hyperlink" Target="https://www.linkedin.com/company/k5global/" TargetMode="External"/><Relationship Id="rId116" Type="http://schemas.openxmlformats.org/officeDocument/2006/relationships/hyperlink" Target="http://www.k5global.com/" TargetMode="External"/><Relationship Id="rId115" Type="http://schemas.openxmlformats.org/officeDocument/2006/relationships/hyperlink" Target="https://x.com/goldmansachs" TargetMode="External"/><Relationship Id="rId119" Type="http://schemas.openxmlformats.org/officeDocument/2006/relationships/hyperlink" Target="https://www.facebook.com/svangelfirm" TargetMode="External"/><Relationship Id="rId110" Type="http://schemas.openxmlformats.org/officeDocument/2006/relationships/hyperlink" Target="http://www.linkedin.com/company/lux-capital" TargetMode="External"/><Relationship Id="rId114" Type="http://schemas.openxmlformats.org/officeDocument/2006/relationships/hyperlink" Target="http://www.linkedin.com/company/goldman-sachs" TargetMode="External"/><Relationship Id="rId113" Type="http://schemas.openxmlformats.org/officeDocument/2006/relationships/hyperlink" Target="https://www.facebook.com/goldmansachs" TargetMode="External"/><Relationship Id="rId112" Type="http://schemas.openxmlformats.org/officeDocument/2006/relationships/hyperlink" Target="https://www.goldmansachs.com" TargetMode="External"/><Relationship Id="rId111" Type="http://schemas.openxmlformats.org/officeDocument/2006/relationships/hyperlink" Target="https://x.com/Lux_Capital" TargetMode="External"/><Relationship Id="rId409" Type="http://schemas.openxmlformats.org/officeDocument/2006/relationships/hyperlink" Target="https://weventures.co.kr" TargetMode="External"/><Relationship Id="rId404" Type="http://schemas.openxmlformats.org/officeDocument/2006/relationships/hyperlink" Target="https://x.com/AMECloudVC" TargetMode="External"/><Relationship Id="rId403" Type="http://schemas.openxmlformats.org/officeDocument/2006/relationships/hyperlink" Target="https://www.linkedin.com/company/ame-cloud-ventures" TargetMode="External"/><Relationship Id="rId402" Type="http://schemas.openxmlformats.org/officeDocument/2006/relationships/hyperlink" Target="https://www.facebook.com/AME-Cloud-Ventures-127912004058296" TargetMode="External"/><Relationship Id="rId401" Type="http://schemas.openxmlformats.org/officeDocument/2006/relationships/hyperlink" Target="http://www.amecloudventures.com" TargetMode="External"/><Relationship Id="rId408" Type="http://schemas.openxmlformats.org/officeDocument/2006/relationships/hyperlink" Target="https://www.linkedin.com/company/hudson-bay-capital-management-lp/" TargetMode="External"/><Relationship Id="rId407" Type="http://schemas.openxmlformats.org/officeDocument/2006/relationships/hyperlink" Target="http://hudsonbaycapital.com" TargetMode="External"/><Relationship Id="rId406" Type="http://schemas.openxmlformats.org/officeDocument/2006/relationships/hyperlink" Target="https://www.linkedin.com/company/bullhound-capital" TargetMode="External"/><Relationship Id="rId405" Type="http://schemas.openxmlformats.org/officeDocument/2006/relationships/hyperlink" Target="https://bullhoundcapital.com/" TargetMode="External"/><Relationship Id="rId400" Type="http://schemas.openxmlformats.org/officeDocument/2006/relationships/hyperlink" Target="https://www.linkedin.com/company/73785685/" TargetMode="External"/><Relationship Id="rId469" Type="http://schemas.openxmlformats.org/officeDocument/2006/relationships/hyperlink" Target="https://x.com/SBISEC" TargetMode="External"/><Relationship Id="rId468" Type="http://schemas.openxmlformats.org/officeDocument/2006/relationships/hyperlink" Target="https://www.facebook.com/sbisec" TargetMode="External"/><Relationship Id="rId467" Type="http://schemas.openxmlformats.org/officeDocument/2006/relationships/hyperlink" Target="https://www.sbisec.co.jp" TargetMode="External"/><Relationship Id="rId462" Type="http://schemas.openxmlformats.org/officeDocument/2006/relationships/hyperlink" Target="https://hptechventures.com/" TargetMode="External"/><Relationship Id="rId461" Type="http://schemas.openxmlformats.org/officeDocument/2006/relationships/hyperlink" Target="https://www.linkedin.com/company/alyeska-investment-group/about/" TargetMode="External"/><Relationship Id="rId460" Type="http://schemas.openxmlformats.org/officeDocument/2006/relationships/hyperlink" Target="http://www.alyeskagroup.com/" TargetMode="External"/><Relationship Id="rId466" Type="http://schemas.openxmlformats.org/officeDocument/2006/relationships/hyperlink" Target="https://www.linkedin.com/company/schwarzdienstleistungen" TargetMode="External"/><Relationship Id="rId465" Type="http://schemas.openxmlformats.org/officeDocument/2006/relationships/hyperlink" Target="https://www.facebook.com/SchwarzDienstleistungen" TargetMode="External"/><Relationship Id="rId464" Type="http://schemas.openxmlformats.org/officeDocument/2006/relationships/hyperlink" Target="https://gruppe.schwarz" TargetMode="External"/><Relationship Id="rId463" Type="http://schemas.openxmlformats.org/officeDocument/2006/relationships/hyperlink" Target="https://x.com/hptechventures" TargetMode="External"/><Relationship Id="rId459" Type="http://schemas.openxmlformats.org/officeDocument/2006/relationships/hyperlink" Target="https://x.com/pensiondanmark" TargetMode="External"/><Relationship Id="rId458" Type="http://schemas.openxmlformats.org/officeDocument/2006/relationships/hyperlink" Target="https://www.linkedin.com/company/20121/" TargetMode="External"/><Relationship Id="rId457" Type="http://schemas.openxmlformats.org/officeDocument/2006/relationships/hyperlink" Target="https://www.facebook.com/PensionDanmark/" TargetMode="External"/><Relationship Id="rId456" Type="http://schemas.openxmlformats.org/officeDocument/2006/relationships/hyperlink" Target="https://www.pensiondanmark.com/" TargetMode="External"/><Relationship Id="rId451" Type="http://schemas.openxmlformats.org/officeDocument/2006/relationships/hyperlink" Target="https://www.linkedin.com/company/ghisallo-capital-management-llc/" TargetMode="External"/><Relationship Id="rId450" Type="http://schemas.openxmlformats.org/officeDocument/2006/relationships/hyperlink" Target="https://www.ghisallo.com" TargetMode="External"/><Relationship Id="rId455" Type="http://schemas.openxmlformats.org/officeDocument/2006/relationships/hyperlink" Target="https://x.com/ansongroupfunds" TargetMode="External"/><Relationship Id="rId454" Type="http://schemas.openxmlformats.org/officeDocument/2006/relationships/hyperlink" Target="https://www.linkedin.com/company/anson-group-of-funds" TargetMode="External"/><Relationship Id="rId453" Type="http://schemas.openxmlformats.org/officeDocument/2006/relationships/hyperlink" Target="https://www.facebook.com/ansongroupfunds/" TargetMode="External"/><Relationship Id="rId452" Type="http://schemas.openxmlformats.org/officeDocument/2006/relationships/hyperlink" Target="http://ansonfunds.com/" TargetMode="External"/><Relationship Id="rId479" Type="http://schemas.openxmlformats.org/officeDocument/2006/relationships/drawing" Target="../drawings/drawing27.xml"/><Relationship Id="rId478" Type="http://schemas.openxmlformats.org/officeDocument/2006/relationships/hyperlink" Target="https://www.csimfunds.com/public/csim/home" TargetMode="External"/><Relationship Id="rId473" Type="http://schemas.openxmlformats.org/officeDocument/2006/relationships/hyperlink" Target="https://www.facebook.com/ascendiantcapitalmarkets" TargetMode="External"/><Relationship Id="rId472" Type="http://schemas.openxmlformats.org/officeDocument/2006/relationships/hyperlink" Target="http://www.ascendiant.com/" TargetMode="External"/><Relationship Id="rId471" Type="http://schemas.openxmlformats.org/officeDocument/2006/relationships/hyperlink" Target="https://il.linkedin.com/company/winbond?trk=public_profile_topcard_current_company" TargetMode="External"/><Relationship Id="rId470" Type="http://schemas.openxmlformats.org/officeDocument/2006/relationships/hyperlink" Target="https://www.winbond.com/" TargetMode="External"/><Relationship Id="rId477" Type="http://schemas.openxmlformats.org/officeDocument/2006/relationships/hyperlink" Target="https://www.linkedin.com/company/chestnut-street-ventures" TargetMode="External"/><Relationship Id="rId476" Type="http://schemas.openxmlformats.org/officeDocument/2006/relationships/hyperlink" Target="http://www.chestnutstreetventures.com/" TargetMode="External"/><Relationship Id="rId475" Type="http://schemas.openxmlformats.org/officeDocument/2006/relationships/hyperlink" Target="https://x.com/ascendiant" TargetMode="External"/><Relationship Id="rId474" Type="http://schemas.openxmlformats.org/officeDocument/2006/relationships/hyperlink" Target="https://www.linkedin.com/company/ascendiant/" TargetMode="External"/><Relationship Id="rId426" Type="http://schemas.openxmlformats.org/officeDocument/2006/relationships/hyperlink" Target="https://carusoventures.com/" TargetMode="External"/><Relationship Id="rId425" Type="http://schemas.openxmlformats.org/officeDocument/2006/relationships/hyperlink" Target="https://x.com/BPatientCap?ref_src=twsrc%5Egoogle%7Ctwcamp%5Eserp%7Ctwgr%5Eauthor" TargetMode="External"/><Relationship Id="rId424" Type="http://schemas.openxmlformats.org/officeDocument/2006/relationships/hyperlink" Target="https://www.linkedin.com/company/british-patient-capital/mycompany/" TargetMode="External"/><Relationship Id="rId423" Type="http://schemas.openxmlformats.org/officeDocument/2006/relationships/hyperlink" Target="https://www.britishpatientcapital.co.uk/" TargetMode="External"/><Relationship Id="rId429" Type="http://schemas.openxmlformats.org/officeDocument/2006/relationships/hyperlink" Target="https://www.linkedin.com/company/evli-growth-partners" TargetMode="External"/><Relationship Id="rId428" Type="http://schemas.openxmlformats.org/officeDocument/2006/relationships/hyperlink" Target="https://egp.fi" TargetMode="External"/><Relationship Id="rId427" Type="http://schemas.openxmlformats.org/officeDocument/2006/relationships/hyperlink" Target="https://www.linkedin.com/company/caruso-ventures/" TargetMode="External"/><Relationship Id="rId422" Type="http://schemas.openxmlformats.org/officeDocument/2006/relationships/hyperlink" Target="https://www.linkedin.com/company/sumitomocorporation" TargetMode="External"/><Relationship Id="rId421" Type="http://schemas.openxmlformats.org/officeDocument/2006/relationships/hyperlink" Target="https://www.sumitomocorp.com" TargetMode="External"/><Relationship Id="rId420" Type="http://schemas.openxmlformats.org/officeDocument/2006/relationships/hyperlink" Target="https://x.com/susquehannabank" TargetMode="External"/><Relationship Id="rId415" Type="http://schemas.openxmlformats.org/officeDocument/2006/relationships/hyperlink" Target="http://www.linkedin.com/company/4835" TargetMode="External"/><Relationship Id="rId414" Type="http://schemas.openxmlformats.org/officeDocument/2006/relationships/hyperlink" Target="http://www.facebook.com/Commercegov" TargetMode="External"/><Relationship Id="rId413" Type="http://schemas.openxmlformats.org/officeDocument/2006/relationships/hyperlink" Target="http://www.commerce.gov" TargetMode="External"/><Relationship Id="rId412" Type="http://schemas.openxmlformats.org/officeDocument/2006/relationships/hyperlink" Target="https://www.linkedin.com/company/lansdowne-partners" TargetMode="External"/><Relationship Id="rId419" Type="http://schemas.openxmlformats.org/officeDocument/2006/relationships/hyperlink" Target="http://www.linkedin.com/company/susquehanna-bank" TargetMode="External"/><Relationship Id="rId418" Type="http://schemas.openxmlformats.org/officeDocument/2006/relationships/hyperlink" Target="http://www.facebook.com/SusquehannaBank" TargetMode="External"/><Relationship Id="rId417" Type="http://schemas.openxmlformats.org/officeDocument/2006/relationships/hyperlink" Target="http://www.susquehanna.net" TargetMode="External"/><Relationship Id="rId416" Type="http://schemas.openxmlformats.org/officeDocument/2006/relationships/hyperlink" Target="https://x.com/CommerceGov" TargetMode="External"/><Relationship Id="rId411" Type="http://schemas.openxmlformats.org/officeDocument/2006/relationships/hyperlink" Target="http://www.lansdownepartners.com" TargetMode="External"/><Relationship Id="rId410" Type="http://schemas.openxmlformats.org/officeDocument/2006/relationships/hyperlink" Target="https://www.linkedin.com/company/weventures2019" TargetMode="External"/><Relationship Id="rId448" Type="http://schemas.openxmlformats.org/officeDocument/2006/relationships/hyperlink" Target="http://www.linkedin.com/company/norges-bank" TargetMode="External"/><Relationship Id="rId447" Type="http://schemas.openxmlformats.org/officeDocument/2006/relationships/hyperlink" Target="http://www.facebook.com/norgesbankkarriere" TargetMode="External"/><Relationship Id="rId446" Type="http://schemas.openxmlformats.org/officeDocument/2006/relationships/hyperlink" Target="http://www.norges-bank.no" TargetMode="External"/><Relationship Id="rId445" Type="http://schemas.openxmlformats.org/officeDocument/2006/relationships/hyperlink" Target="https://www.linkedin.com/company/cambium-capital" TargetMode="External"/><Relationship Id="rId449" Type="http://schemas.openxmlformats.org/officeDocument/2006/relationships/hyperlink" Target="https://x.com/NorgesBank" TargetMode="External"/><Relationship Id="rId440" Type="http://schemas.openxmlformats.org/officeDocument/2006/relationships/hyperlink" Target="https://www.facebook.com/tyoelakevarma" TargetMode="External"/><Relationship Id="rId444" Type="http://schemas.openxmlformats.org/officeDocument/2006/relationships/hyperlink" Target="https://www.linkedin.com/company/aju-ib-investment/" TargetMode="External"/><Relationship Id="rId443" Type="http://schemas.openxmlformats.org/officeDocument/2006/relationships/hyperlink" Target="http://www.ajuib.co.kr" TargetMode="External"/><Relationship Id="rId442" Type="http://schemas.openxmlformats.org/officeDocument/2006/relationships/hyperlink" Target="https://x.com/varma_tweet" TargetMode="External"/><Relationship Id="rId441" Type="http://schemas.openxmlformats.org/officeDocument/2006/relationships/hyperlink" Target="https://www.linkedin.com/company/varma" TargetMode="External"/><Relationship Id="rId437" Type="http://schemas.openxmlformats.org/officeDocument/2006/relationships/hyperlink" Target="https://www.linkedin.com/company/australiangovernment/" TargetMode="External"/><Relationship Id="rId436" Type="http://schemas.openxmlformats.org/officeDocument/2006/relationships/hyperlink" Target="https://www.facebook.com/ausgov" TargetMode="External"/><Relationship Id="rId435" Type="http://schemas.openxmlformats.org/officeDocument/2006/relationships/hyperlink" Target="https://www.australia.gov.au/" TargetMode="External"/><Relationship Id="rId434" Type="http://schemas.openxmlformats.org/officeDocument/2006/relationships/hyperlink" Target="https://x.com/monetagroup" TargetMode="External"/><Relationship Id="rId439" Type="http://schemas.openxmlformats.org/officeDocument/2006/relationships/hyperlink" Target="https://www.varma.fi" TargetMode="External"/><Relationship Id="rId438" Type="http://schemas.openxmlformats.org/officeDocument/2006/relationships/hyperlink" Target="https://x.com/ausgov" TargetMode="External"/><Relationship Id="rId433" Type="http://schemas.openxmlformats.org/officeDocument/2006/relationships/hyperlink" Target="https://www.linkedin.com/company/moneta-group" TargetMode="External"/><Relationship Id="rId432" Type="http://schemas.openxmlformats.org/officeDocument/2006/relationships/hyperlink" Target="https://www.facebook.com/monetagroupfamilycfo" TargetMode="External"/><Relationship Id="rId431" Type="http://schemas.openxmlformats.org/officeDocument/2006/relationships/hyperlink" Target="http://monetagroup.com/" TargetMode="External"/><Relationship Id="rId430" Type="http://schemas.openxmlformats.org/officeDocument/2006/relationships/hyperlink" Target="https://x.com/EvliGrowth" TargetMode="External"/></Relationships>
</file>

<file path=xl/worksheets/_rels/sheet28.xml.rels><?xml version="1.0" encoding="UTF-8" standalone="yes"?><Relationships xmlns="http://schemas.openxmlformats.org/package/2006/relationships"><Relationship Id="rId392" Type="http://schemas.openxmlformats.org/officeDocument/2006/relationships/hyperlink" Target="https://www.sbivencapital.com.sg/" TargetMode="External"/><Relationship Id="rId391" Type="http://schemas.openxmlformats.org/officeDocument/2006/relationships/hyperlink" Target="https://www.linkedin.com/in/eiichiro-so-305a98153" TargetMode="External"/><Relationship Id="rId390" Type="http://schemas.openxmlformats.org/officeDocument/2006/relationships/hyperlink" Target="https://www.linkedin.com/company/tmf-group/" TargetMode="External"/><Relationship Id="rId1" Type="http://schemas.openxmlformats.org/officeDocument/2006/relationships/hyperlink" Target="https://www.linkedin.com/in/aaron-d-78126b150" TargetMode="External"/><Relationship Id="rId2" Type="http://schemas.openxmlformats.org/officeDocument/2006/relationships/hyperlink" Target="https://www.berkshirehathawayautomotive.com" TargetMode="External"/><Relationship Id="rId3" Type="http://schemas.openxmlformats.org/officeDocument/2006/relationships/hyperlink" Target="https://www.linkedin.com/company/berkshire-hathaway-automotive/" TargetMode="External"/><Relationship Id="rId4" Type="http://schemas.openxmlformats.org/officeDocument/2006/relationships/hyperlink" Target="https://www.linkedin.com/in/abhinavdas1985" TargetMode="External"/><Relationship Id="rId9" Type="http://schemas.openxmlformats.org/officeDocument/2006/relationships/hyperlink" Target="https://www.linkedin.com/company/bank-of-america/" TargetMode="External"/><Relationship Id="rId385" Type="http://schemas.openxmlformats.org/officeDocument/2006/relationships/hyperlink" Target="https://www.linkedin.com/in/edwin-jager-04862a" TargetMode="External"/><Relationship Id="rId384" Type="http://schemas.openxmlformats.org/officeDocument/2006/relationships/hyperlink" Target="https://www.linkedin.com/company/tencentglobal/" TargetMode="External"/><Relationship Id="rId383" Type="http://schemas.openxmlformats.org/officeDocument/2006/relationships/hyperlink" Target="https://www.tencent.com/en-us/" TargetMode="External"/><Relationship Id="rId382" Type="http://schemas.openxmlformats.org/officeDocument/2006/relationships/hyperlink" Target="https://www.linkedin.com/in/edwardfmorris" TargetMode="External"/><Relationship Id="rId5" Type="http://schemas.openxmlformats.org/officeDocument/2006/relationships/hyperlink" Target="http://www.orangewood.co" TargetMode="External"/><Relationship Id="rId389" Type="http://schemas.openxmlformats.org/officeDocument/2006/relationships/hyperlink" Target="http://www.tmf-group.com" TargetMode="External"/><Relationship Id="rId6" Type="http://schemas.openxmlformats.org/officeDocument/2006/relationships/hyperlink" Target="https://www.linkedin.com/company/orangewood-labs/" TargetMode="External"/><Relationship Id="rId388" Type="http://schemas.openxmlformats.org/officeDocument/2006/relationships/hyperlink" Target="https://www.linkedin.com/in/egan-drakoulas-a5320740" TargetMode="External"/><Relationship Id="rId7" Type="http://schemas.openxmlformats.org/officeDocument/2006/relationships/hyperlink" Target="https://www.linkedin.com/in/abhishek-b-aa4664a" TargetMode="External"/><Relationship Id="rId387" Type="http://schemas.openxmlformats.org/officeDocument/2006/relationships/hyperlink" Target="https://www.linkedin.com/company/d.-e.-shaw-&amp;-co./" TargetMode="External"/><Relationship Id="rId8" Type="http://schemas.openxmlformats.org/officeDocument/2006/relationships/hyperlink" Target="https://www.bankofamerica.com" TargetMode="External"/><Relationship Id="rId386" Type="http://schemas.openxmlformats.org/officeDocument/2006/relationships/hyperlink" Target="https://www.deshaw.com/" TargetMode="External"/><Relationship Id="rId381" Type="http://schemas.openxmlformats.org/officeDocument/2006/relationships/hyperlink" Target="https://www.linkedin.com/company/google/" TargetMode="External"/><Relationship Id="rId380" Type="http://schemas.openxmlformats.org/officeDocument/2006/relationships/hyperlink" Target="https://goo.gle/3DLEokh" TargetMode="External"/><Relationship Id="rId379" Type="http://schemas.openxmlformats.org/officeDocument/2006/relationships/hyperlink" Target="https://www.linkedin.com/in/earchila" TargetMode="External"/><Relationship Id="rId374" Type="http://schemas.openxmlformats.org/officeDocument/2006/relationships/hyperlink" Target="http://www.franklinresources.com" TargetMode="External"/><Relationship Id="rId373" Type="http://schemas.openxmlformats.org/officeDocument/2006/relationships/hyperlink" Target="https://www.linkedin.com/in/duncan-robinson-msds-mba-caia-fdp-a1953752" TargetMode="External"/><Relationship Id="rId372" Type="http://schemas.openxmlformats.org/officeDocument/2006/relationships/hyperlink" Target="https://www.linkedin.com/company/innovation-endeavors/" TargetMode="External"/><Relationship Id="rId371" Type="http://schemas.openxmlformats.org/officeDocument/2006/relationships/hyperlink" Target="http://www.innovationendeavors.com" TargetMode="External"/><Relationship Id="rId378" Type="http://schemas.openxmlformats.org/officeDocument/2006/relationships/hyperlink" Target="https://www.linkedin.com/company/bank-of-america/" TargetMode="External"/><Relationship Id="rId377" Type="http://schemas.openxmlformats.org/officeDocument/2006/relationships/hyperlink" Target="https://www.bankofamerica.com" TargetMode="External"/><Relationship Id="rId376" Type="http://schemas.openxmlformats.org/officeDocument/2006/relationships/hyperlink" Target="https://www.linkedin.com/in/eddy-remy-52026711" TargetMode="External"/><Relationship Id="rId375" Type="http://schemas.openxmlformats.org/officeDocument/2006/relationships/hyperlink" Target="https://www.linkedin.com/company/franklin-templeton/" TargetMode="External"/><Relationship Id="rId396" Type="http://schemas.openxmlformats.org/officeDocument/2006/relationships/hyperlink" Target="https://www.linkedin.com/company/cdp-venture-capital-sgr/" TargetMode="External"/><Relationship Id="rId395" Type="http://schemas.openxmlformats.org/officeDocument/2006/relationships/hyperlink" Target="https://www.cdpventurecapital.it/" TargetMode="External"/><Relationship Id="rId394" Type="http://schemas.openxmlformats.org/officeDocument/2006/relationships/hyperlink" Target="https://www.linkedin.com/in/elisabetta-guerra-87321993" TargetMode="External"/><Relationship Id="rId393" Type="http://schemas.openxmlformats.org/officeDocument/2006/relationships/hyperlink" Target="https://www.linkedin.com/company/sbi-ven-capital-pte-ltd/" TargetMode="External"/><Relationship Id="rId399" Type="http://schemas.openxmlformats.org/officeDocument/2006/relationships/hyperlink" Target="https://www.linkedin.com/company/liquid-2-ventures/" TargetMode="External"/><Relationship Id="rId398" Type="http://schemas.openxmlformats.org/officeDocument/2006/relationships/hyperlink" Target="http://www.liquid2.vc" TargetMode="External"/><Relationship Id="rId397" Type="http://schemas.openxmlformats.org/officeDocument/2006/relationships/hyperlink" Target="https://www.linkedin.com/in/elizabeth-montana-luciano-08675923" TargetMode="External"/><Relationship Id="rId808" Type="http://schemas.openxmlformats.org/officeDocument/2006/relationships/hyperlink" Target="https://www.verve.vc/" TargetMode="External"/><Relationship Id="rId807" Type="http://schemas.openxmlformats.org/officeDocument/2006/relationships/hyperlink" Target="https://www.linkedin.com/in/lukasmweber" TargetMode="External"/><Relationship Id="rId806" Type="http://schemas.openxmlformats.org/officeDocument/2006/relationships/hyperlink" Target="https://www.linkedin.com/company/franklin-templeton/" TargetMode="External"/><Relationship Id="rId805" Type="http://schemas.openxmlformats.org/officeDocument/2006/relationships/hyperlink" Target="http://www.franklinresources.com" TargetMode="External"/><Relationship Id="rId809" Type="http://schemas.openxmlformats.org/officeDocument/2006/relationships/hyperlink" Target="https://www.linkedin.com/company/verveventures/" TargetMode="External"/><Relationship Id="rId800" Type="http://schemas.openxmlformats.org/officeDocument/2006/relationships/hyperlink" Target="https://www.linkedin.com/company/hong-shan/" TargetMode="External"/><Relationship Id="rId804" Type="http://schemas.openxmlformats.org/officeDocument/2006/relationships/hyperlink" Target="https://www.linkedin.com/in/luisgonzali" TargetMode="External"/><Relationship Id="rId803" Type="http://schemas.openxmlformats.org/officeDocument/2006/relationships/hyperlink" Target="https://www.linkedin.com/company/marshall-wace/" TargetMode="External"/><Relationship Id="rId802" Type="http://schemas.openxmlformats.org/officeDocument/2006/relationships/hyperlink" Target="https://www.mwam.com/" TargetMode="External"/><Relationship Id="rId801" Type="http://schemas.openxmlformats.org/officeDocument/2006/relationships/hyperlink" Target="https://www.linkedin.com/in/lucy-mills-30b8b916b" TargetMode="External"/><Relationship Id="rId40" Type="http://schemas.openxmlformats.org/officeDocument/2006/relationships/hyperlink" Target="https://www.linkedin.com/in/alexiabrume" TargetMode="External"/><Relationship Id="rId1334" Type="http://schemas.openxmlformats.org/officeDocument/2006/relationships/hyperlink" Target="https://www.lockheedmartin.com" TargetMode="External"/><Relationship Id="rId1335" Type="http://schemas.openxmlformats.org/officeDocument/2006/relationships/hyperlink" Target="https://www.linkedin.com/company/lockheed-martin/" TargetMode="External"/><Relationship Id="rId42" Type="http://schemas.openxmlformats.org/officeDocument/2006/relationships/hyperlink" Target="https://www.linkedin.com/company/tencent-games/" TargetMode="External"/><Relationship Id="rId1336" Type="http://schemas.openxmlformats.org/officeDocument/2006/relationships/hyperlink" Target="https://www.linkedin.com/in/thomasthoftjensen" TargetMode="External"/><Relationship Id="rId41" Type="http://schemas.openxmlformats.org/officeDocument/2006/relationships/hyperlink" Target="https://game.qq.com/" TargetMode="External"/><Relationship Id="rId1337" Type="http://schemas.openxmlformats.org/officeDocument/2006/relationships/hyperlink" Target="http://www.pensiondanmark.com" TargetMode="External"/><Relationship Id="rId44" Type="http://schemas.openxmlformats.org/officeDocument/2006/relationships/hyperlink" Target="https://www.deshaw.com/" TargetMode="External"/><Relationship Id="rId1338" Type="http://schemas.openxmlformats.org/officeDocument/2006/relationships/hyperlink" Target="https://www.linkedin.com/company/pensiondanmark/" TargetMode="External"/><Relationship Id="rId43" Type="http://schemas.openxmlformats.org/officeDocument/2006/relationships/hyperlink" Target="https://www.linkedin.com/in/alexis-halaby-7a65715a" TargetMode="External"/><Relationship Id="rId1339" Type="http://schemas.openxmlformats.org/officeDocument/2006/relationships/hyperlink" Target="https://www.linkedin.com/in/thouraya-triki-4026112" TargetMode="External"/><Relationship Id="rId46" Type="http://schemas.openxmlformats.org/officeDocument/2006/relationships/hyperlink" Target="https://www.linkedin.com/in/alfie-soulsby-a90625305" TargetMode="External"/><Relationship Id="rId45" Type="http://schemas.openxmlformats.org/officeDocument/2006/relationships/hyperlink" Target="https://www.linkedin.com/company/d.-e.-shaw-&amp;-co./" TargetMode="External"/><Relationship Id="rId745" Type="http://schemas.openxmlformats.org/officeDocument/2006/relationships/hyperlink" Target="https://www.norges-bank.no" TargetMode="External"/><Relationship Id="rId744" Type="http://schemas.openxmlformats.org/officeDocument/2006/relationships/hyperlink" Target="https://www.linkedin.com/in/kirsten-steinberg-23b9b13" TargetMode="External"/><Relationship Id="rId743" Type="http://schemas.openxmlformats.org/officeDocument/2006/relationships/hyperlink" Target="https://www.linkedin.com/company/state-street-investment-management/" TargetMode="External"/><Relationship Id="rId742" Type="http://schemas.openxmlformats.org/officeDocument/2006/relationships/hyperlink" Target="https://www.linkedin.com/in/kim-hochfeld-a43b9" TargetMode="External"/><Relationship Id="rId749" Type="http://schemas.openxmlformats.org/officeDocument/2006/relationships/hyperlink" Target="https://www.linkedin.com/company/rakuten/" TargetMode="External"/><Relationship Id="rId748" Type="http://schemas.openxmlformats.org/officeDocument/2006/relationships/hyperlink" Target="https://global.rakuten.com/corp/" TargetMode="External"/><Relationship Id="rId747" Type="http://schemas.openxmlformats.org/officeDocument/2006/relationships/hyperlink" Target="https://www.linkedin.com/in/kishansingh" TargetMode="External"/><Relationship Id="rId746" Type="http://schemas.openxmlformats.org/officeDocument/2006/relationships/hyperlink" Target="https://www.linkedin.com/company/norges-bank/" TargetMode="External"/><Relationship Id="rId48" Type="http://schemas.openxmlformats.org/officeDocument/2006/relationships/hyperlink" Target="https://www.linkedin.com/company/cidgroupuk/" TargetMode="External"/><Relationship Id="rId47" Type="http://schemas.openxmlformats.org/officeDocument/2006/relationships/hyperlink" Target="http://www.cidgroup.co.uk" TargetMode="External"/><Relationship Id="rId49" Type="http://schemas.openxmlformats.org/officeDocument/2006/relationships/hyperlink" Target="https://www.linkedin.com/in/ali-ansari-2b9438156" TargetMode="External"/><Relationship Id="rId741" Type="http://schemas.openxmlformats.org/officeDocument/2006/relationships/hyperlink" Target="https://www.linkedin.com/company/mubadala/" TargetMode="External"/><Relationship Id="rId1330" Type="http://schemas.openxmlformats.org/officeDocument/2006/relationships/hyperlink" Target="https://www.linkedin.com/in/trosen" TargetMode="External"/><Relationship Id="rId740" Type="http://schemas.openxmlformats.org/officeDocument/2006/relationships/hyperlink" Target="http://www.mubadala.com" TargetMode="External"/><Relationship Id="rId1331" Type="http://schemas.openxmlformats.org/officeDocument/2006/relationships/hyperlink" Target="https://bnpp.lk/E2gMao" TargetMode="External"/><Relationship Id="rId1332" Type="http://schemas.openxmlformats.org/officeDocument/2006/relationships/hyperlink" Target="https://www.linkedin.com/company/bnp-paribas/" TargetMode="External"/><Relationship Id="rId1333" Type="http://schemas.openxmlformats.org/officeDocument/2006/relationships/hyperlink" Target="https://www.linkedin.com/in/thomasswoveland" TargetMode="External"/><Relationship Id="rId1323" Type="http://schemas.openxmlformats.org/officeDocument/2006/relationships/hyperlink" Target="https://www.linkedin.com/company/5ycap/" TargetMode="External"/><Relationship Id="rId1324" Type="http://schemas.openxmlformats.org/officeDocument/2006/relationships/hyperlink" Target="https://www.linkedin.com/in/tejas-a-shah" TargetMode="External"/><Relationship Id="rId31" Type="http://schemas.openxmlformats.org/officeDocument/2006/relationships/hyperlink" Target="https://www.linkedin.com/in/alex-pelekhaty-7498091b" TargetMode="External"/><Relationship Id="rId1325" Type="http://schemas.openxmlformats.org/officeDocument/2006/relationships/hyperlink" Target="https://www.northerntrust.com/about-us/careers" TargetMode="External"/><Relationship Id="rId30" Type="http://schemas.openxmlformats.org/officeDocument/2006/relationships/hyperlink" Target="https://www.linkedin.com/company/goldman-sachs/" TargetMode="External"/><Relationship Id="rId1326" Type="http://schemas.openxmlformats.org/officeDocument/2006/relationships/hyperlink" Target="https://www.linkedin.com/company/northern-trust/" TargetMode="External"/><Relationship Id="rId33" Type="http://schemas.openxmlformats.org/officeDocument/2006/relationships/hyperlink" Target="https://www.linkedin.com/company/hudson-bay-capital-management-lp/" TargetMode="External"/><Relationship Id="rId1327" Type="http://schemas.openxmlformats.org/officeDocument/2006/relationships/hyperlink" Target="https://www.linkedin.com/in/terrence-kim-2437b8167" TargetMode="External"/><Relationship Id="rId32" Type="http://schemas.openxmlformats.org/officeDocument/2006/relationships/hyperlink" Target="http://www.hudsonbaycapital.com" TargetMode="External"/><Relationship Id="rId1328" Type="http://schemas.openxmlformats.org/officeDocument/2006/relationships/hyperlink" Target="http://www.iqt.org" TargetMode="External"/><Relationship Id="rId35" Type="http://schemas.openxmlformats.org/officeDocument/2006/relationships/hyperlink" Target="http://www.inventure.capital/" TargetMode="External"/><Relationship Id="rId1329" Type="http://schemas.openxmlformats.org/officeDocument/2006/relationships/hyperlink" Target="https://www.linkedin.com/company/in-q-tel/" TargetMode="External"/><Relationship Id="rId34" Type="http://schemas.openxmlformats.org/officeDocument/2006/relationships/hyperlink" Target="https://www.linkedin.com/in/alexander-l%C3%BCbcke" TargetMode="External"/><Relationship Id="rId739" Type="http://schemas.openxmlformats.org/officeDocument/2006/relationships/hyperlink" Target="https://www.linkedin.com/in/khaled-al-shamlan-al-marri-9511316" TargetMode="External"/><Relationship Id="rId734" Type="http://schemas.openxmlformats.org/officeDocument/2006/relationships/hyperlink" Target="http://www.1011vc.com" TargetMode="External"/><Relationship Id="rId733" Type="http://schemas.openxmlformats.org/officeDocument/2006/relationships/hyperlink" Target="https://www.linkedin.com/in/kevin-lynch-5aa698224" TargetMode="External"/><Relationship Id="rId732" Type="http://schemas.openxmlformats.org/officeDocument/2006/relationships/hyperlink" Target="https://www.linkedin.com/company/sumitomo-mitsui-banking-corporation/" TargetMode="External"/><Relationship Id="rId731" Type="http://schemas.openxmlformats.org/officeDocument/2006/relationships/hyperlink" Target="http://www.smfg.co.jp/english/" TargetMode="External"/><Relationship Id="rId738" Type="http://schemas.openxmlformats.org/officeDocument/2006/relationships/hyperlink" Target="https://www.linkedin.com/company/sumitomo-mitsui-banking-corporation/" TargetMode="External"/><Relationship Id="rId737" Type="http://schemas.openxmlformats.org/officeDocument/2006/relationships/hyperlink" Target="http://www.smfg.co.jp/english/" TargetMode="External"/><Relationship Id="rId736" Type="http://schemas.openxmlformats.org/officeDocument/2006/relationships/hyperlink" Target="https://www.linkedin.com/in/kemilgram" TargetMode="External"/><Relationship Id="rId735" Type="http://schemas.openxmlformats.org/officeDocument/2006/relationships/hyperlink" Target="https://www.linkedin.com/company/ten-eleven-ventures/" TargetMode="External"/><Relationship Id="rId37" Type="http://schemas.openxmlformats.org/officeDocument/2006/relationships/hyperlink" Target="https://www.linkedin.com/in/alexandre-biau-ba39883" TargetMode="External"/><Relationship Id="rId36" Type="http://schemas.openxmlformats.org/officeDocument/2006/relationships/hyperlink" Target="https://www.linkedin.com/company/inventurecapital/" TargetMode="External"/><Relationship Id="rId39" Type="http://schemas.openxmlformats.org/officeDocument/2006/relationships/hyperlink" Target="https://www.linkedin.com/company/supernova-invest/" TargetMode="External"/><Relationship Id="rId38" Type="http://schemas.openxmlformats.org/officeDocument/2006/relationships/hyperlink" Target="http://www.supernovainvest.com" TargetMode="External"/><Relationship Id="rId730" Type="http://schemas.openxmlformats.org/officeDocument/2006/relationships/hyperlink" Target="https://www.linkedin.com/in/khoshisashi" TargetMode="External"/><Relationship Id="rId1320" Type="http://schemas.openxmlformats.org/officeDocument/2006/relationships/hyperlink" Target="https://www.linkedin.com/company/bzv/" TargetMode="External"/><Relationship Id="rId1321" Type="http://schemas.openxmlformats.org/officeDocument/2006/relationships/hyperlink" Target="https://www.linkedin.com/in/ted-xutian-jing-0b460388" TargetMode="External"/><Relationship Id="rId1322" Type="http://schemas.openxmlformats.org/officeDocument/2006/relationships/hyperlink" Target="https://5ycap.com/" TargetMode="External"/><Relationship Id="rId1356" Type="http://schemas.openxmlformats.org/officeDocument/2006/relationships/hyperlink" Target="https://www.mwam.com/" TargetMode="External"/><Relationship Id="rId1357" Type="http://schemas.openxmlformats.org/officeDocument/2006/relationships/hyperlink" Target="https://www.linkedin.com/company/marshall-wace/" TargetMode="External"/><Relationship Id="rId20" Type="http://schemas.openxmlformats.org/officeDocument/2006/relationships/hyperlink" Target="http://www.nvidia.com" TargetMode="External"/><Relationship Id="rId1358" Type="http://schemas.openxmlformats.org/officeDocument/2006/relationships/hyperlink" Target="https://www.linkedin.com/in/tom-bashwiner-09a0b853" TargetMode="External"/><Relationship Id="rId1359" Type="http://schemas.openxmlformats.org/officeDocument/2006/relationships/hyperlink" Target="https://www.linkedin.com/company/mubadala-capital/" TargetMode="External"/><Relationship Id="rId22" Type="http://schemas.openxmlformats.org/officeDocument/2006/relationships/hyperlink" Target="https://www.linkedin.com/in/akash-das-61625854" TargetMode="External"/><Relationship Id="rId21" Type="http://schemas.openxmlformats.org/officeDocument/2006/relationships/hyperlink" Target="https://www.linkedin.com/company/nvidia/" TargetMode="External"/><Relationship Id="rId24" Type="http://schemas.openxmlformats.org/officeDocument/2006/relationships/hyperlink" Target="https://www.linkedin.com/company/sumitomocorporation/" TargetMode="External"/><Relationship Id="rId23" Type="http://schemas.openxmlformats.org/officeDocument/2006/relationships/hyperlink" Target="https://www.sumitomocorp.com/en/global/" TargetMode="External"/><Relationship Id="rId767" Type="http://schemas.openxmlformats.org/officeDocument/2006/relationships/hyperlink" Target="http://www.goldmansachs.com" TargetMode="External"/><Relationship Id="rId766" Type="http://schemas.openxmlformats.org/officeDocument/2006/relationships/hyperlink" Target="https://www.linkedin.com/in/laura-duran-882b8841" TargetMode="External"/><Relationship Id="rId765" Type="http://schemas.openxmlformats.org/officeDocument/2006/relationships/hyperlink" Target="https://www.linkedin.com/company/pensiondanmark/" TargetMode="External"/><Relationship Id="rId764" Type="http://schemas.openxmlformats.org/officeDocument/2006/relationships/hyperlink" Target="http://www.pensiondanmark.com" TargetMode="External"/><Relationship Id="rId769" Type="http://schemas.openxmlformats.org/officeDocument/2006/relationships/hyperlink" Target="https://www.linkedin.com/in/leejokl" TargetMode="External"/><Relationship Id="rId768" Type="http://schemas.openxmlformats.org/officeDocument/2006/relationships/hyperlink" Target="https://www.linkedin.com/company/goldman-sachs/" TargetMode="External"/><Relationship Id="rId26" Type="http://schemas.openxmlformats.org/officeDocument/2006/relationships/hyperlink" Target="http://eismea.ec.europa.eu/" TargetMode="External"/><Relationship Id="rId25" Type="http://schemas.openxmlformats.org/officeDocument/2006/relationships/hyperlink" Target="https://www.linkedin.com/in/albert-polman-8b745358" TargetMode="External"/><Relationship Id="rId28" Type="http://schemas.openxmlformats.org/officeDocument/2006/relationships/hyperlink" Target="https://www.linkedin.com/in/albert-staszak-0b2442a6" TargetMode="External"/><Relationship Id="rId1350" Type="http://schemas.openxmlformats.org/officeDocument/2006/relationships/hyperlink" Target="http://globalcareers.lge.com" TargetMode="External"/><Relationship Id="rId27" Type="http://schemas.openxmlformats.org/officeDocument/2006/relationships/hyperlink" Target="https://www.linkedin.com/company/eismea/" TargetMode="External"/><Relationship Id="rId1351" Type="http://schemas.openxmlformats.org/officeDocument/2006/relationships/hyperlink" Target="https://www.linkedin.com/company/lg-electronics/" TargetMode="External"/><Relationship Id="rId763" Type="http://schemas.openxmlformats.org/officeDocument/2006/relationships/hyperlink" Target="https://www.linkedin.com/in/lassethigaard" TargetMode="External"/><Relationship Id="rId1352" Type="http://schemas.openxmlformats.org/officeDocument/2006/relationships/hyperlink" Target="https://www.linkedin.com/in/tingcai" TargetMode="External"/><Relationship Id="rId29" Type="http://schemas.openxmlformats.org/officeDocument/2006/relationships/hyperlink" Target="http://www.goldmansachs.com" TargetMode="External"/><Relationship Id="rId762" Type="http://schemas.openxmlformats.org/officeDocument/2006/relationships/hyperlink" Target="https://www.linkedin.com/company/rakutenadvertising/" TargetMode="External"/><Relationship Id="rId1353" Type="http://schemas.openxmlformats.org/officeDocument/2006/relationships/hyperlink" Target="https://global.rakuten.com/corp/" TargetMode="External"/><Relationship Id="rId761" Type="http://schemas.openxmlformats.org/officeDocument/2006/relationships/hyperlink" Target="http://www.rakutenadvertising.com" TargetMode="External"/><Relationship Id="rId1354" Type="http://schemas.openxmlformats.org/officeDocument/2006/relationships/hyperlink" Target="https://www.linkedin.com/company/rakuten/" TargetMode="External"/><Relationship Id="rId760" Type="http://schemas.openxmlformats.org/officeDocument/2006/relationships/hyperlink" Target="https://www.linkedin.com/in/larrytumacder" TargetMode="External"/><Relationship Id="rId1355" Type="http://schemas.openxmlformats.org/officeDocument/2006/relationships/hyperlink" Target="https://www.linkedin.com/in/todd-b-a946b7254" TargetMode="External"/><Relationship Id="rId1345" Type="http://schemas.openxmlformats.org/officeDocument/2006/relationships/hyperlink" Target="https://www.linkedin.com/in/tiffany-segura" TargetMode="External"/><Relationship Id="rId1346" Type="http://schemas.openxmlformats.org/officeDocument/2006/relationships/hyperlink" Target="http://www.avpsolutions.com" TargetMode="External"/><Relationship Id="rId1347" Type="http://schemas.openxmlformats.org/officeDocument/2006/relationships/hyperlink" Target="https://www.linkedin.com/company/avp-solutions/" TargetMode="External"/><Relationship Id="rId1348" Type="http://schemas.openxmlformats.org/officeDocument/2006/relationships/hyperlink" Target="https://www.linkedin.com/in/tim-schiltz-2761807" TargetMode="External"/><Relationship Id="rId11" Type="http://schemas.openxmlformats.org/officeDocument/2006/relationships/hyperlink" Target="http://www.troweprice.com" TargetMode="External"/><Relationship Id="rId1349" Type="http://schemas.openxmlformats.org/officeDocument/2006/relationships/hyperlink" Target="https://www.linkedin.com/in/timothyrhanley" TargetMode="External"/><Relationship Id="rId10" Type="http://schemas.openxmlformats.org/officeDocument/2006/relationships/hyperlink" Target="https://www.linkedin.com/in/aditi--singh" TargetMode="External"/><Relationship Id="rId13" Type="http://schemas.openxmlformats.org/officeDocument/2006/relationships/hyperlink" Target="https://www.linkedin.com/in/adri%C3%A0-roca-valls-472019120" TargetMode="External"/><Relationship Id="rId12" Type="http://schemas.openxmlformats.org/officeDocument/2006/relationships/hyperlink" Target="https://www.linkedin.com/company/t--rowe-price/" TargetMode="External"/><Relationship Id="rId756" Type="http://schemas.openxmlformats.org/officeDocument/2006/relationships/hyperlink" Target="https://www.linkedin.com/company/imtcare/" TargetMode="External"/><Relationship Id="rId755" Type="http://schemas.openxmlformats.org/officeDocument/2006/relationships/hyperlink" Target="https://www.imt.care/" TargetMode="External"/><Relationship Id="rId754" Type="http://schemas.openxmlformats.org/officeDocument/2006/relationships/hyperlink" Target="https://www.linkedin.com/in/kunal-popat-93884114" TargetMode="External"/><Relationship Id="rId753" Type="http://schemas.openxmlformats.org/officeDocument/2006/relationships/hyperlink" Target="https://www.linkedin.com/company/mubadala-capital/" TargetMode="External"/><Relationship Id="rId759" Type="http://schemas.openxmlformats.org/officeDocument/2006/relationships/hyperlink" Target="https://www.linkedin.com/company/d.-e.-shaw-&amp;-co./" TargetMode="External"/><Relationship Id="rId758" Type="http://schemas.openxmlformats.org/officeDocument/2006/relationships/hyperlink" Target="https://www.deshaw.com/" TargetMode="External"/><Relationship Id="rId757" Type="http://schemas.openxmlformats.org/officeDocument/2006/relationships/hyperlink" Target="https://www.linkedin.com/in/lakshmi-prasad-koneti-38a71512" TargetMode="External"/><Relationship Id="rId15" Type="http://schemas.openxmlformats.org/officeDocument/2006/relationships/hyperlink" Target="https://www.linkedin.com/company/inveready/" TargetMode="External"/><Relationship Id="rId14" Type="http://schemas.openxmlformats.org/officeDocument/2006/relationships/hyperlink" Target="http://www.inveready.com" TargetMode="External"/><Relationship Id="rId17" Type="http://schemas.openxmlformats.org/officeDocument/2006/relationships/hyperlink" Target="https://goo.gle/3DLEokh" TargetMode="External"/><Relationship Id="rId16" Type="http://schemas.openxmlformats.org/officeDocument/2006/relationships/hyperlink" Target="https://www.linkedin.com/in/adrianmaharaj" TargetMode="External"/><Relationship Id="rId1340" Type="http://schemas.openxmlformats.org/officeDocument/2006/relationships/hyperlink" Target="http://www.eib.org" TargetMode="External"/><Relationship Id="rId19" Type="http://schemas.openxmlformats.org/officeDocument/2006/relationships/hyperlink" Target="https://www.linkedin.com/in/yousufzai" TargetMode="External"/><Relationship Id="rId752" Type="http://schemas.openxmlformats.org/officeDocument/2006/relationships/hyperlink" Target="https://www.linkedin.com/in/kumarvenkateswaran" TargetMode="External"/><Relationship Id="rId1341" Type="http://schemas.openxmlformats.org/officeDocument/2006/relationships/hyperlink" Target="https://www.linkedin.com/company/european-investment-bank/" TargetMode="External"/><Relationship Id="rId18" Type="http://schemas.openxmlformats.org/officeDocument/2006/relationships/hyperlink" Target="https://www.linkedin.com/company/google/" TargetMode="External"/><Relationship Id="rId751" Type="http://schemas.openxmlformats.org/officeDocument/2006/relationships/hyperlink" Target="https://www.linkedin.com/in/kuang-yi-chiu-75323910" TargetMode="External"/><Relationship Id="rId1342" Type="http://schemas.openxmlformats.org/officeDocument/2006/relationships/hyperlink" Target="https://www.linkedin.com/in/tibor-turcsany" TargetMode="External"/><Relationship Id="rId750" Type="http://schemas.openxmlformats.org/officeDocument/2006/relationships/hyperlink" Target="https://www.linkedin.com/in/kishore-dev-pant-9462902" TargetMode="External"/><Relationship Id="rId1343" Type="http://schemas.openxmlformats.org/officeDocument/2006/relationships/hyperlink" Target="http://www.tmf-group.com" TargetMode="External"/><Relationship Id="rId1344" Type="http://schemas.openxmlformats.org/officeDocument/2006/relationships/hyperlink" Target="https://www.linkedin.com/company/tmf-group/" TargetMode="External"/><Relationship Id="rId84" Type="http://schemas.openxmlformats.org/officeDocument/2006/relationships/hyperlink" Target="https://www.linkedin.com/company/eismea/" TargetMode="External"/><Relationship Id="rId83" Type="http://schemas.openxmlformats.org/officeDocument/2006/relationships/hyperlink" Target="http://eismea.ec.europa.eu/" TargetMode="External"/><Relationship Id="rId86" Type="http://schemas.openxmlformats.org/officeDocument/2006/relationships/hyperlink" Target="http://www.commerce.gov/" TargetMode="External"/><Relationship Id="rId85" Type="http://schemas.openxmlformats.org/officeDocument/2006/relationships/hyperlink" Target="https://www.linkedin.com/in/andreaberton" TargetMode="External"/><Relationship Id="rId88" Type="http://schemas.openxmlformats.org/officeDocument/2006/relationships/hyperlink" Target="https://www.linkedin.com/in/andreas-aagaard-a4a66834" TargetMode="External"/><Relationship Id="rId87" Type="http://schemas.openxmlformats.org/officeDocument/2006/relationships/hyperlink" Target="https://www.linkedin.com/company/u-s-department-of-commerce/" TargetMode="External"/><Relationship Id="rId89" Type="http://schemas.openxmlformats.org/officeDocument/2006/relationships/hyperlink" Target="http://www.pensiondanmark.com" TargetMode="External"/><Relationship Id="rId709" Type="http://schemas.openxmlformats.org/officeDocument/2006/relationships/hyperlink" Target="https://www.linkedin.com/in/katharinendobbins" TargetMode="External"/><Relationship Id="rId708" Type="http://schemas.openxmlformats.org/officeDocument/2006/relationships/hyperlink" Target="https://www.linkedin.com/company/lockheed-martin/" TargetMode="External"/><Relationship Id="rId707" Type="http://schemas.openxmlformats.org/officeDocument/2006/relationships/hyperlink" Target="https://www.lockheedmartin.com" TargetMode="External"/><Relationship Id="rId706" Type="http://schemas.openxmlformats.org/officeDocument/2006/relationships/hyperlink" Target="https://www.linkedin.com/in/katherinetrinidad" TargetMode="External"/><Relationship Id="rId80" Type="http://schemas.openxmlformats.org/officeDocument/2006/relationships/hyperlink" Target="https://www.brkenergy.com/" TargetMode="External"/><Relationship Id="rId82" Type="http://schemas.openxmlformats.org/officeDocument/2006/relationships/hyperlink" Target="https://www.linkedin.com/in/andre-convents-18a01a2" TargetMode="External"/><Relationship Id="rId81" Type="http://schemas.openxmlformats.org/officeDocument/2006/relationships/hyperlink" Target="https://www.linkedin.com/company/berkshire-hathaway-energy/" TargetMode="External"/><Relationship Id="rId701" Type="http://schemas.openxmlformats.org/officeDocument/2006/relationships/hyperlink" Target="https://www.deshaw.com/" TargetMode="External"/><Relationship Id="rId700" Type="http://schemas.openxmlformats.org/officeDocument/2006/relationships/hyperlink" Target="https://www.linkedin.com/in/quarl" TargetMode="External"/><Relationship Id="rId705" Type="http://schemas.openxmlformats.org/officeDocument/2006/relationships/hyperlink" Target="https://www.linkedin.com/company/norges-bank/" TargetMode="External"/><Relationship Id="rId704" Type="http://schemas.openxmlformats.org/officeDocument/2006/relationships/hyperlink" Target="https://www.norges-bank.no" TargetMode="External"/><Relationship Id="rId703" Type="http://schemas.openxmlformats.org/officeDocument/2006/relationships/hyperlink" Target="https://www.linkedin.com/in/roszbach" TargetMode="External"/><Relationship Id="rId702" Type="http://schemas.openxmlformats.org/officeDocument/2006/relationships/hyperlink" Target="https://www.linkedin.com/company/d.-e.-shaw-&amp;-co./" TargetMode="External"/><Relationship Id="rId73" Type="http://schemas.openxmlformats.org/officeDocument/2006/relationships/hyperlink" Target="https://www.linkedin.com/in/amyxucommunications" TargetMode="External"/><Relationship Id="rId72" Type="http://schemas.openxmlformats.org/officeDocument/2006/relationships/hyperlink" Target="https://www.linkedin.com/company/samsungcatalystfund/" TargetMode="External"/><Relationship Id="rId75" Type="http://schemas.openxmlformats.org/officeDocument/2006/relationships/hyperlink" Target="https://www.linkedin.com/company/tencentglobal/" TargetMode="External"/><Relationship Id="rId74" Type="http://schemas.openxmlformats.org/officeDocument/2006/relationships/hyperlink" Target="https://www.tencent.com/en-us/" TargetMode="External"/><Relationship Id="rId77" Type="http://schemas.openxmlformats.org/officeDocument/2006/relationships/hyperlink" Target="http://www.franklinresources.com" TargetMode="External"/><Relationship Id="rId76" Type="http://schemas.openxmlformats.org/officeDocument/2006/relationships/hyperlink" Target="https://www.linkedin.com/in/anais-faraj-4a8b361" TargetMode="External"/><Relationship Id="rId79" Type="http://schemas.openxmlformats.org/officeDocument/2006/relationships/hyperlink" Target="https://www.linkedin.com/in/anandyegnan" TargetMode="External"/><Relationship Id="rId78" Type="http://schemas.openxmlformats.org/officeDocument/2006/relationships/hyperlink" Target="https://www.linkedin.com/company/franklin-templeton/" TargetMode="External"/><Relationship Id="rId71" Type="http://schemas.openxmlformats.org/officeDocument/2006/relationships/hyperlink" Target="http://www.samsungcatalyst.com" TargetMode="External"/><Relationship Id="rId70" Type="http://schemas.openxmlformats.org/officeDocument/2006/relationships/hyperlink" Target="https://www.linkedin.com/in/amitshofar" TargetMode="External"/><Relationship Id="rId62" Type="http://schemas.openxmlformats.org/officeDocument/2006/relationships/hyperlink" Target="https://game.qq.com/" TargetMode="External"/><Relationship Id="rId1312" Type="http://schemas.openxmlformats.org/officeDocument/2006/relationships/hyperlink" Target="https://www.linkedin.com/in/takeshi-ido-093314156" TargetMode="External"/><Relationship Id="rId61" Type="http://schemas.openxmlformats.org/officeDocument/2006/relationships/hyperlink" Target="https://www.linkedin.com/in/amirsatvat" TargetMode="External"/><Relationship Id="rId1313" Type="http://schemas.openxmlformats.org/officeDocument/2006/relationships/hyperlink" Target="https://www.sbigroup.co.jp/english/company/group/sbisec.html" TargetMode="External"/><Relationship Id="rId64" Type="http://schemas.openxmlformats.org/officeDocument/2006/relationships/hyperlink" Target="https://www.linkedin.com/in/amitpanalkar" TargetMode="External"/><Relationship Id="rId1314" Type="http://schemas.openxmlformats.org/officeDocument/2006/relationships/hyperlink" Target="https://www.linkedin.com/company/sbi-securities/" TargetMode="External"/><Relationship Id="rId63" Type="http://schemas.openxmlformats.org/officeDocument/2006/relationships/hyperlink" Target="https://www.linkedin.com/company/tencent-games/" TargetMode="External"/><Relationship Id="rId1315" Type="http://schemas.openxmlformats.org/officeDocument/2006/relationships/hyperlink" Target="https://www.linkedin.com/in/tannen-hall" TargetMode="External"/><Relationship Id="rId66" Type="http://schemas.openxmlformats.org/officeDocument/2006/relationships/hyperlink" Target="https://www.linkedin.com/company/blackrock/" TargetMode="External"/><Relationship Id="rId1316" Type="http://schemas.openxmlformats.org/officeDocument/2006/relationships/hyperlink" Target="http://www.ycombinator.com/" TargetMode="External"/><Relationship Id="rId65" Type="http://schemas.openxmlformats.org/officeDocument/2006/relationships/hyperlink" Target="http://www.blackrock.com" TargetMode="External"/><Relationship Id="rId1317" Type="http://schemas.openxmlformats.org/officeDocument/2006/relationships/hyperlink" Target="https://www.linkedin.com/school/y-combinator/" TargetMode="External"/><Relationship Id="rId68" Type="http://schemas.openxmlformats.org/officeDocument/2006/relationships/hyperlink" Target="https://www.mwam.com/" TargetMode="External"/><Relationship Id="rId1318" Type="http://schemas.openxmlformats.org/officeDocument/2006/relationships/hyperlink" Target="https://www.linkedin.com/in/ted-breyer" TargetMode="External"/><Relationship Id="rId67" Type="http://schemas.openxmlformats.org/officeDocument/2006/relationships/hyperlink" Target="https://www.linkedin.com/in/amit-rajpal-60890aa" TargetMode="External"/><Relationship Id="rId1319" Type="http://schemas.openxmlformats.org/officeDocument/2006/relationships/hyperlink" Target="http://www.breyercapital.com/" TargetMode="External"/><Relationship Id="rId729" Type="http://schemas.openxmlformats.org/officeDocument/2006/relationships/hyperlink" Target="https://www.linkedin.com/company/ionq-co/" TargetMode="External"/><Relationship Id="rId728" Type="http://schemas.openxmlformats.org/officeDocument/2006/relationships/hyperlink" Target="https://ionq.com/" TargetMode="External"/><Relationship Id="rId60" Type="http://schemas.openxmlformats.org/officeDocument/2006/relationships/hyperlink" Target="https://www.linkedin.com/company/australiangovernment/" TargetMode="External"/><Relationship Id="rId723" Type="http://schemas.openxmlformats.org/officeDocument/2006/relationships/hyperlink" Target="https://www.linkedin.com/company/seraphim-space/" TargetMode="External"/><Relationship Id="rId722" Type="http://schemas.openxmlformats.org/officeDocument/2006/relationships/hyperlink" Target="https://seraphim.vc" TargetMode="External"/><Relationship Id="rId721" Type="http://schemas.openxmlformats.org/officeDocument/2006/relationships/hyperlink" Target="https://www.linkedin.com/in/keely-reid-0a6b836a" TargetMode="External"/><Relationship Id="rId720" Type="http://schemas.openxmlformats.org/officeDocument/2006/relationships/hyperlink" Target="https://www.linkedin.com/company/winbond/" TargetMode="External"/><Relationship Id="rId727" Type="http://schemas.openxmlformats.org/officeDocument/2006/relationships/hyperlink" Target="https://www.linkedin.com/in/kentbachir" TargetMode="External"/><Relationship Id="rId726" Type="http://schemas.openxmlformats.org/officeDocument/2006/relationships/hyperlink" Target="https://www.linkedin.com/company/state-street/" TargetMode="External"/><Relationship Id="rId725" Type="http://schemas.openxmlformats.org/officeDocument/2006/relationships/hyperlink" Target="http://www.statestreet.com" TargetMode="External"/><Relationship Id="rId724" Type="http://schemas.openxmlformats.org/officeDocument/2006/relationships/hyperlink" Target="https://www.linkedin.com/in/keith-perry-seal" TargetMode="External"/><Relationship Id="rId69" Type="http://schemas.openxmlformats.org/officeDocument/2006/relationships/hyperlink" Target="https://www.linkedin.com/company/marshall-wace/" TargetMode="External"/><Relationship Id="rId1310" Type="http://schemas.openxmlformats.org/officeDocument/2006/relationships/hyperlink" Target="https://group.softbank/en/" TargetMode="External"/><Relationship Id="rId1311" Type="http://schemas.openxmlformats.org/officeDocument/2006/relationships/hyperlink" Target="https://www.linkedin.com/company/softbankgroup/" TargetMode="External"/><Relationship Id="rId51" Type="http://schemas.openxmlformats.org/officeDocument/2006/relationships/hyperlink" Target="https://www.linkedin.com/company/sv-angel/" TargetMode="External"/><Relationship Id="rId1301" Type="http://schemas.openxmlformats.org/officeDocument/2006/relationships/hyperlink" Target="https://www.linkedin.com/in/sunilmatookchund" TargetMode="External"/><Relationship Id="rId50" Type="http://schemas.openxmlformats.org/officeDocument/2006/relationships/hyperlink" Target="http://svangel.com" TargetMode="External"/><Relationship Id="rId1302" Type="http://schemas.openxmlformats.org/officeDocument/2006/relationships/hyperlink" Target="https://www.linkedin.com/in/sunny-williams-4a8718347" TargetMode="External"/><Relationship Id="rId53" Type="http://schemas.openxmlformats.org/officeDocument/2006/relationships/hyperlink" Target="http://www.nvidia.com" TargetMode="External"/><Relationship Id="rId1303" Type="http://schemas.openxmlformats.org/officeDocument/2006/relationships/hyperlink" Target="https://www.bvp.com/subscribe" TargetMode="External"/><Relationship Id="rId52" Type="http://schemas.openxmlformats.org/officeDocument/2006/relationships/hyperlink" Target="https://www.linkedin.com/in/aliheydari" TargetMode="External"/><Relationship Id="rId1304" Type="http://schemas.openxmlformats.org/officeDocument/2006/relationships/hyperlink" Target="https://www.linkedin.com/company/bessemer-venture-partners/" TargetMode="External"/><Relationship Id="rId55" Type="http://schemas.openxmlformats.org/officeDocument/2006/relationships/hyperlink" Target="https://www.linkedin.com/in/allisonabrennan" TargetMode="External"/><Relationship Id="rId1305" Type="http://schemas.openxmlformats.org/officeDocument/2006/relationships/hyperlink" Target="https://www.linkedin.com/in/suresh-babu-189820248" TargetMode="External"/><Relationship Id="rId54" Type="http://schemas.openxmlformats.org/officeDocument/2006/relationships/hyperlink" Target="https://www.linkedin.com/company/nvidia/" TargetMode="External"/><Relationship Id="rId1306" Type="http://schemas.openxmlformats.org/officeDocument/2006/relationships/hyperlink" Target="https://www.linkedin.com/in/sydney-g-24795796" TargetMode="External"/><Relationship Id="rId57" Type="http://schemas.openxmlformats.org/officeDocument/2006/relationships/hyperlink" Target="https://www.linkedin.com/company/mitacs/" TargetMode="External"/><Relationship Id="rId1307" Type="http://schemas.openxmlformats.org/officeDocument/2006/relationships/hyperlink" Target="https://www.mwam.com/" TargetMode="External"/><Relationship Id="rId56" Type="http://schemas.openxmlformats.org/officeDocument/2006/relationships/hyperlink" Target="http://www.mitacs.ca" TargetMode="External"/><Relationship Id="rId1308" Type="http://schemas.openxmlformats.org/officeDocument/2006/relationships/hyperlink" Target="https://www.linkedin.com/company/marshall-wace/" TargetMode="External"/><Relationship Id="rId1309" Type="http://schemas.openxmlformats.org/officeDocument/2006/relationships/hyperlink" Target="https://www.linkedin.com/in/theo-taisei-c" TargetMode="External"/><Relationship Id="rId719" Type="http://schemas.openxmlformats.org/officeDocument/2006/relationships/hyperlink" Target="https://www.winbond.com" TargetMode="External"/><Relationship Id="rId718" Type="http://schemas.openxmlformats.org/officeDocument/2006/relationships/hyperlink" Target="https://www.linkedin.com/in/kc-so-58592" TargetMode="External"/><Relationship Id="rId717" Type="http://schemas.openxmlformats.org/officeDocument/2006/relationships/hyperlink" Target="https://www.linkedin.com/company/d.-e.-shaw-india-private-limited/" TargetMode="External"/><Relationship Id="rId712" Type="http://schemas.openxmlformats.org/officeDocument/2006/relationships/hyperlink" Target="https://www.linkedin.com/in/katsue-watts-mba-8747365" TargetMode="External"/><Relationship Id="rId711" Type="http://schemas.openxmlformats.org/officeDocument/2006/relationships/hyperlink" Target="https://www.linkedin.com/company/clear-street/" TargetMode="External"/><Relationship Id="rId710" Type="http://schemas.openxmlformats.org/officeDocument/2006/relationships/hyperlink" Target="http://clearstreet.io" TargetMode="External"/><Relationship Id="rId716" Type="http://schemas.openxmlformats.org/officeDocument/2006/relationships/hyperlink" Target="http://www.deshawindia.com/" TargetMode="External"/><Relationship Id="rId715" Type="http://schemas.openxmlformats.org/officeDocument/2006/relationships/hyperlink" Target="https://www.linkedin.com/in/kavithachakravarthy" TargetMode="External"/><Relationship Id="rId714" Type="http://schemas.openxmlformats.org/officeDocument/2006/relationships/hyperlink" Target="https://www.linkedin.com/company/pegasus-tech-ventures/" TargetMode="External"/><Relationship Id="rId713" Type="http://schemas.openxmlformats.org/officeDocument/2006/relationships/hyperlink" Target="http://www.pegasustechventures.com" TargetMode="External"/><Relationship Id="rId59" Type="http://schemas.openxmlformats.org/officeDocument/2006/relationships/hyperlink" Target="https://www.australia.gov.au" TargetMode="External"/><Relationship Id="rId58" Type="http://schemas.openxmlformats.org/officeDocument/2006/relationships/hyperlink" Target="https://www.linkedin.com/in/allygulliverdavies" TargetMode="External"/><Relationship Id="rId1300" Type="http://schemas.openxmlformats.org/officeDocument/2006/relationships/hyperlink" Target="http://linkedin.com" TargetMode="External"/><Relationship Id="rId349" Type="http://schemas.openxmlformats.org/officeDocument/2006/relationships/hyperlink" Target="https://www.linkedin.com/in/dimitrios-weedon" TargetMode="External"/><Relationship Id="rId348" Type="http://schemas.openxmlformats.org/officeDocument/2006/relationships/hyperlink" Target="https://www.linkedin.com/company/ionq-co/" TargetMode="External"/><Relationship Id="rId347" Type="http://schemas.openxmlformats.org/officeDocument/2006/relationships/hyperlink" Target="https://ionq.com/" TargetMode="External"/><Relationship Id="rId346" Type="http://schemas.openxmlformats.org/officeDocument/2006/relationships/hyperlink" Target="https://www.linkedin.com/in/diego-heinrich-1295a8ba" TargetMode="External"/><Relationship Id="rId341" Type="http://schemas.openxmlformats.org/officeDocument/2006/relationships/hyperlink" Target="http://www.evolutionequity.com" TargetMode="External"/><Relationship Id="rId340" Type="http://schemas.openxmlformats.org/officeDocument/2006/relationships/hyperlink" Target="https://www.linkedin.com/in/dennis-smith-871986" TargetMode="External"/><Relationship Id="rId345" Type="http://schemas.openxmlformats.org/officeDocument/2006/relationships/hyperlink" Target="https://www.linkedin.com/company/in-q-tel/" TargetMode="External"/><Relationship Id="rId344" Type="http://schemas.openxmlformats.org/officeDocument/2006/relationships/hyperlink" Target="http://www.iqt.org" TargetMode="External"/><Relationship Id="rId343" Type="http://schemas.openxmlformats.org/officeDocument/2006/relationships/hyperlink" Target="https://www.linkedin.com/in/diana-keenan-cfa" TargetMode="External"/><Relationship Id="rId342" Type="http://schemas.openxmlformats.org/officeDocument/2006/relationships/hyperlink" Target="https://www.linkedin.com/company/evolution-equity-partners/" TargetMode="External"/><Relationship Id="rId338" Type="http://schemas.openxmlformats.org/officeDocument/2006/relationships/hyperlink" Target="https://bpifrance.fr" TargetMode="External"/><Relationship Id="rId337" Type="http://schemas.openxmlformats.org/officeDocument/2006/relationships/hyperlink" Target="https://www.linkedin.com/in/delphine-le-mintier-jonglez-38175525" TargetMode="External"/><Relationship Id="rId336" Type="http://schemas.openxmlformats.org/officeDocument/2006/relationships/hyperlink" Target="https://www.linkedin.com/company/amazon-web-services/" TargetMode="External"/><Relationship Id="rId335" Type="http://schemas.openxmlformats.org/officeDocument/2006/relationships/hyperlink" Target="http://aws.amazon.com" TargetMode="External"/><Relationship Id="rId339" Type="http://schemas.openxmlformats.org/officeDocument/2006/relationships/hyperlink" Target="https://www.linkedin.com/company/bpifrance/" TargetMode="External"/><Relationship Id="rId330" Type="http://schemas.openxmlformats.org/officeDocument/2006/relationships/hyperlink" Target="https://www.linkedin.com/company/european-investment-bank/" TargetMode="External"/><Relationship Id="rId334" Type="http://schemas.openxmlformats.org/officeDocument/2006/relationships/hyperlink" Target="https://www.linkedin.com/in/deepak-sharma-36279622" TargetMode="External"/><Relationship Id="rId333" Type="http://schemas.openxmlformats.org/officeDocument/2006/relationships/hyperlink" Target="https://www.linkedin.com/company/amazon-web-services/" TargetMode="External"/><Relationship Id="rId332" Type="http://schemas.openxmlformats.org/officeDocument/2006/relationships/hyperlink" Target="http://aws.amazon.com" TargetMode="External"/><Relationship Id="rId331" Type="http://schemas.openxmlformats.org/officeDocument/2006/relationships/hyperlink" Target="https://www.linkedin.com/in/declan-ward-aws" TargetMode="External"/><Relationship Id="rId370" Type="http://schemas.openxmlformats.org/officeDocument/2006/relationships/hyperlink" Target="https://www.linkedin.com/in/drorberman" TargetMode="External"/><Relationship Id="rId369" Type="http://schemas.openxmlformats.org/officeDocument/2006/relationships/hyperlink" Target="https://www.linkedin.com/company/bayern-kapital-gmbh/" TargetMode="External"/><Relationship Id="rId368" Type="http://schemas.openxmlformats.org/officeDocument/2006/relationships/hyperlink" Target="https://bayernkapital.de" TargetMode="External"/><Relationship Id="rId363" Type="http://schemas.openxmlformats.org/officeDocument/2006/relationships/hyperlink" Target="https://www.linkedin.com/company/lockheed-martin/" TargetMode="External"/><Relationship Id="rId362" Type="http://schemas.openxmlformats.org/officeDocument/2006/relationships/hyperlink" Target="https://www.lockheedmartin.com" TargetMode="External"/><Relationship Id="rId361" Type="http://schemas.openxmlformats.org/officeDocument/2006/relationships/hyperlink" Target="https://www.linkedin.com/in/douglas-hassebrock-8875a96" TargetMode="External"/><Relationship Id="rId360" Type="http://schemas.openxmlformats.org/officeDocument/2006/relationships/hyperlink" Target="https://www.linkedin.com/company/forgepoint-capital/" TargetMode="External"/><Relationship Id="rId367" Type="http://schemas.openxmlformats.org/officeDocument/2006/relationships/hyperlink" Target="https://www.linkedin.com/in/dr-nathalie-weitemeyer-64337944" TargetMode="External"/><Relationship Id="rId366" Type="http://schemas.openxmlformats.org/officeDocument/2006/relationships/hyperlink" Target="https://www.linkedin.com/company/inventure-properties/" TargetMode="External"/><Relationship Id="rId365" Type="http://schemas.openxmlformats.org/officeDocument/2006/relationships/hyperlink" Target="http://inventureproperties.com/" TargetMode="External"/><Relationship Id="rId364" Type="http://schemas.openxmlformats.org/officeDocument/2006/relationships/hyperlink" Target="https://www.linkedin.com/in/douglasboser" TargetMode="External"/><Relationship Id="rId95" Type="http://schemas.openxmlformats.org/officeDocument/2006/relationships/hyperlink" Target="https://www.linkedin.com/in/andrew-goldfield-a54200119" TargetMode="External"/><Relationship Id="rId94" Type="http://schemas.openxmlformats.org/officeDocument/2006/relationships/hyperlink" Target="https://www.linkedin.com/company/atomico/" TargetMode="External"/><Relationship Id="rId97" Type="http://schemas.openxmlformats.org/officeDocument/2006/relationships/hyperlink" Target="https://www.linkedin.com/company/citadel-llc/" TargetMode="External"/><Relationship Id="rId96" Type="http://schemas.openxmlformats.org/officeDocument/2006/relationships/hyperlink" Target="https://www.citadel.com/" TargetMode="External"/><Relationship Id="rId99" Type="http://schemas.openxmlformats.org/officeDocument/2006/relationships/hyperlink" Target="https://forgepointcap.com/" TargetMode="External"/><Relationship Id="rId98" Type="http://schemas.openxmlformats.org/officeDocument/2006/relationships/hyperlink" Target="https://www.linkedin.com/in/andrewjmcclure" TargetMode="External"/><Relationship Id="rId91" Type="http://schemas.openxmlformats.org/officeDocument/2006/relationships/hyperlink" Target="https://www.linkedin.com/in/andreas-huber-116a1b99" TargetMode="External"/><Relationship Id="rId90" Type="http://schemas.openxmlformats.org/officeDocument/2006/relationships/hyperlink" Target="https://www.linkedin.com/company/pensiondanmark/" TargetMode="External"/><Relationship Id="rId93" Type="http://schemas.openxmlformats.org/officeDocument/2006/relationships/hyperlink" Target="http://www.atomico.com" TargetMode="External"/><Relationship Id="rId92" Type="http://schemas.openxmlformats.org/officeDocument/2006/relationships/hyperlink" Target="https://www.linkedin.com/in/andrewbduncan" TargetMode="External"/><Relationship Id="rId359" Type="http://schemas.openxmlformats.org/officeDocument/2006/relationships/hyperlink" Target="https://forgepointcap.com/" TargetMode="External"/><Relationship Id="rId358" Type="http://schemas.openxmlformats.org/officeDocument/2006/relationships/hyperlink" Target="https://www.linkedin.com/in/dodixon" TargetMode="External"/><Relationship Id="rId357" Type="http://schemas.openxmlformats.org/officeDocument/2006/relationships/hyperlink" Target="https://www.linkedin.com/company/citi/" TargetMode="External"/><Relationship Id="rId352" Type="http://schemas.openxmlformats.org/officeDocument/2006/relationships/hyperlink" Target="https://www.linkedin.com/in/dimitriosleivaditis" TargetMode="External"/><Relationship Id="rId351" Type="http://schemas.openxmlformats.org/officeDocument/2006/relationships/hyperlink" Target="https://www.linkedin.com/company/orbimed-advisors/" TargetMode="External"/><Relationship Id="rId350" Type="http://schemas.openxmlformats.org/officeDocument/2006/relationships/hyperlink" Target="http://www.orbimed.com" TargetMode="External"/><Relationship Id="rId356" Type="http://schemas.openxmlformats.org/officeDocument/2006/relationships/hyperlink" Target="http://www.citigroup.com" TargetMode="External"/><Relationship Id="rId355" Type="http://schemas.openxmlformats.org/officeDocument/2006/relationships/hyperlink" Target="https://www.linkedin.com/in/dmitry-metlitsky-6a71561" TargetMode="External"/><Relationship Id="rId354" Type="http://schemas.openxmlformats.org/officeDocument/2006/relationships/hyperlink" Target="https://www.linkedin.com/company/goldman-sachs/" TargetMode="External"/><Relationship Id="rId353" Type="http://schemas.openxmlformats.org/officeDocument/2006/relationships/hyperlink" Target="http://www.goldmansachs.com" TargetMode="External"/><Relationship Id="rId1378" Type="http://schemas.openxmlformats.org/officeDocument/2006/relationships/hyperlink" Target="https://www.linkedin.com/company/new-enterprise-associates/" TargetMode="External"/><Relationship Id="rId1379" Type="http://schemas.openxmlformats.org/officeDocument/2006/relationships/hyperlink" Target="https://www.linkedin.com/in/tony-pitt-6b6b96176" TargetMode="External"/><Relationship Id="rId305" Type="http://schemas.openxmlformats.org/officeDocument/2006/relationships/hyperlink" Target="http://www.cid-group.be" TargetMode="External"/><Relationship Id="rId789" Type="http://schemas.openxmlformats.org/officeDocument/2006/relationships/hyperlink" Target="https://www.cdpventurecapital.it/" TargetMode="External"/><Relationship Id="rId304" Type="http://schemas.openxmlformats.org/officeDocument/2006/relationships/hyperlink" Target="https://www.linkedin.com/in/dan-lelouche-72273632" TargetMode="External"/><Relationship Id="rId788" Type="http://schemas.openxmlformats.org/officeDocument/2006/relationships/hyperlink" Target="https://www.linkedin.com/in/livia-amidani-aliberti" TargetMode="External"/><Relationship Id="rId303" Type="http://schemas.openxmlformats.org/officeDocument/2006/relationships/hyperlink" Target="https://www.linkedin.com/company/elevate-quantum/" TargetMode="External"/><Relationship Id="rId787" Type="http://schemas.openxmlformats.org/officeDocument/2006/relationships/hyperlink" Target="https://www.linkedin.com/company/adm-capital/" TargetMode="External"/><Relationship Id="rId302" Type="http://schemas.openxmlformats.org/officeDocument/2006/relationships/hyperlink" Target="https://www.elevatequantum.org/" TargetMode="External"/><Relationship Id="rId786" Type="http://schemas.openxmlformats.org/officeDocument/2006/relationships/hyperlink" Target="http://www.admcapital.com" TargetMode="External"/><Relationship Id="rId309" Type="http://schemas.openxmlformats.org/officeDocument/2006/relationships/hyperlink" Target="https://www.linkedin.com/company/amazon-web-services/" TargetMode="External"/><Relationship Id="rId308" Type="http://schemas.openxmlformats.org/officeDocument/2006/relationships/hyperlink" Target="http://aws.amazon.com" TargetMode="External"/><Relationship Id="rId307" Type="http://schemas.openxmlformats.org/officeDocument/2006/relationships/hyperlink" Target="https://www.linkedin.com/in/danielle-gorlick-43836841" TargetMode="External"/><Relationship Id="rId306" Type="http://schemas.openxmlformats.org/officeDocument/2006/relationships/hyperlink" Target="https://www.linkedin.com/company/cidgroup/" TargetMode="External"/><Relationship Id="rId781" Type="http://schemas.openxmlformats.org/officeDocument/2006/relationships/hyperlink" Target="https://www.linkedin.com/in/liang-wen-shen-51170911b" TargetMode="External"/><Relationship Id="rId1370" Type="http://schemas.openxmlformats.org/officeDocument/2006/relationships/hyperlink" Target="https://www.linkedin.com/in/tomoyuki-nii-97166491" TargetMode="External"/><Relationship Id="rId780" Type="http://schemas.openxmlformats.org/officeDocument/2006/relationships/hyperlink" Target="https://www.linkedin.com/company/amazon-web-services/" TargetMode="External"/><Relationship Id="rId1371" Type="http://schemas.openxmlformats.org/officeDocument/2006/relationships/hyperlink" Target="http://www.sbinvestment.co.jp/" TargetMode="External"/><Relationship Id="rId1372" Type="http://schemas.openxmlformats.org/officeDocument/2006/relationships/hyperlink" Target="https://www.linkedin.com/company/sbi-investment/" TargetMode="External"/><Relationship Id="rId1373" Type="http://schemas.openxmlformats.org/officeDocument/2006/relationships/hyperlink" Target="https://www.linkedin.com/in/tonyfagella" TargetMode="External"/><Relationship Id="rId301" Type="http://schemas.openxmlformats.org/officeDocument/2006/relationships/hyperlink" Target="https://www.linkedin.com/in/danielpcaruso" TargetMode="External"/><Relationship Id="rId785" Type="http://schemas.openxmlformats.org/officeDocument/2006/relationships/hyperlink" Target="https://www.linkedin.com/in/lisa-genasci" TargetMode="External"/><Relationship Id="rId1374" Type="http://schemas.openxmlformats.org/officeDocument/2006/relationships/hyperlink" Target="http://www.raymondjames.com" TargetMode="External"/><Relationship Id="rId300" Type="http://schemas.openxmlformats.org/officeDocument/2006/relationships/hyperlink" Target="https://www.linkedin.com/company/supernova-invest/" TargetMode="External"/><Relationship Id="rId784" Type="http://schemas.openxmlformats.org/officeDocument/2006/relationships/hyperlink" Target="https://www.linkedin.com/company/bank-of-america/" TargetMode="External"/><Relationship Id="rId1375" Type="http://schemas.openxmlformats.org/officeDocument/2006/relationships/hyperlink" Target="https://www.linkedin.com/company/raymond-james-financial-inc-/" TargetMode="External"/><Relationship Id="rId783" Type="http://schemas.openxmlformats.org/officeDocument/2006/relationships/hyperlink" Target="https://www.bankofamerica.com" TargetMode="External"/><Relationship Id="rId1376" Type="http://schemas.openxmlformats.org/officeDocument/2006/relationships/hyperlink" Target="https://www.linkedin.com/in/toflorence" TargetMode="External"/><Relationship Id="rId782" Type="http://schemas.openxmlformats.org/officeDocument/2006/relationships/hyperlink" Target="https://www.linkedin.com/in/linda-m-fox-48312b2b" TargetMode="External"/><Relationship Id="rId1377" Type="http://schemas.openxmlformats.org/officeDocument/2006/relationships/hyperlink" Target="http://www.nea.com" TargetMode="External"/><Relationship Id="rId1367" Type="http://schemas.openxmlformats.org/officeDocument/2006/relationships/hyperlink" Target="http://www.commerce.gov/" TargetMode="External"/><Relationship Id="rId1368" Type="http://schemas.openxmlformats.org/officeDocument/2006/relationships/hyperlink" Target="https://www.linkedin.com/company/u-s-department-of-commerce/" TargetMode="External"/><Relationship Id="rId1369" Type="http://schemas.openxmlformats.org/officeDocument/2006/relationships/hyperlink" Target="https://www.linkedin.com/in/tomohito-wajima-882b71108" TargetMode="External"/><Relationship Id="rId778" Type="http://schemas.openxmlformats.org/officeDocument/2006/relationships/hyperlink" Target="https://www.linkedin.com/in/liammaxwell" TargetMode="External"/><Relationship Id="rId777" Type="http://schemas.openxmlformats.org/officeDocument/2006/relationships/hyperlink" Target="https://www.linkedin.com/company/rakuten-viber/" TargetMode="External"/><Relationship Id="rId776" Type="http://schemas.openxmlformats.org/officeDocument/2006/relationships/hyperlink" Target="http://forbusiness.viber.com" TargetMode="External"/><Relationship Id="rId775" Type="http://schemas.openxmlformats.org/officeDocument/2006/relationships/hyperlink" Target="https://www.linkedin.com/in/liad-shnell" TargetMode="External"/><Relationship Id="rId779" Type="http://schemas.openxmlformats.org/officeDocument/2006/relationships/hyperlink" Target="http://aws.amazon.com" TargetMode="External"/><Relationship Id="rId770" Type="http://schemas.openxmlformats.org/officeDocument/2006/relationships/hyperlink" Target="http://www.troweprice.com" TargetMode="External"/><Relationship Id="rId1360" Type="http://schemas.openxmlformats.org/officeDocument/2006/relationships/hyperlink" Target="https://www.linkedin.com/in/tom-demery-7a086a1b" TargetMode="External"/><Relationship Id="rId1361" Type="http://schemas.openxmlformats.org/officeDocument/2006/relationships/hyperlink" Target="http://www.valorep.com/" TargetMode="External"/><Relationship Id="rId1362" Type="http://schemas.openxmlformats.org/officeDocument/2006/relationships/hyperlink" Target="https://www.linkedin.com/company/valor-equity-partners/" TargetMode="External"/><Relationship Id="rId774" Type="http://schemas.openxmlformats.org/officeDocument/2006/relationships/hyperlink" Target="https://www.linkedin.com/company/inventurecapital/" TargetMode="External"/><Relationship Id="rId1363" Type="http://schemas.openxmlformats.org/officeDocument/2006/relationships/hyperlink" Target="https://www.linkedin.com/in/gruszkatomasz" TargetMode="External"/><Relationship Id="rId773" Type="http://schemas.openxmlformats.org/officeDocument/2006/relationships/hyperlink" Target="http://www.inventure.capital/" TargetMode="External"/><Relationship Id="rId1364" Type="http://schemas.openxmlformats.org/officeDocument/2006/relationships/hyperlink" Target="http://www.franklinresources.com" TargetMode="External"/><Relationship Id="rId772" Type="http://schemas.openxmlformats.org/officeDocument/2006/relationships/hyperlink" Target="https://www.linkedin.com/in/lennard-fischer" TargetMode="External"/><Relationship Id="rId1365" Type="http://schemas.openxmlformats.org/officeDocument/2006/relationships/hyperlink" Target="https://www.linkedin.com/company/franklin-templeton/" TargetMode="External"/><Relationship Id="rId771" Type="http://schemas.openxmlformats.org/officeDocument/2006/relationships/hyperlink" Target="https://www.linkedin.com/company/t--rowe-price/" TargetMode="External"/><Relationship Id="rId1366" Type="http://schemas.openxmlformats.org/officeDocument/2006/relationships/hyperlink" Target="https://www.linkedin.com/in/tommy-l-5b6145193" TargetMode="External"/><Relationship Id="rId327" Type="http://schemas.openxmlformats.org/officeDocument/2006/relationships/hyperlink" Target="https://www.linkedin.com/company/lockheed-martin/" TargetMode="External"/><Relationship Id="rId326" Type="http://schemas.openxmlformats.org/officeDocument/2006/relationships/hyperlink" Target="https://www.lockheedmartin.com" TargetMode="External"/><Relationship Id="rId325" Type="http://schemas.openxmlformats.org/officeDocument/2006/relationships/hyperlink" Target="https://www.linkedin.com/in/davidyoum" TargetMode="External"/><Relationship Id="rId324" Type="http://schemas.openxmlformats.org/officeDocument/2006/relationships/hyperlink" Target="https://www.linkedin.com/company/adm-capital/" TargetMode="External"/><Relationship Id="rId329" Type="http://schemas.openxmlformats.org/officeDocument/2006/relationships/hyperlink" Target="http://www.eib.org" TargetMode="External"/><Relationship Id="rId1390" Type="http://schemas.openxmlformats.org/officeDocument/2006/relationships/hyperlink" Target="https://www.linkedin.com/company/cidgroupuk/" TargetMode="External"/><Relationship Id="rId328" Type="http://schemas.openxmlformats.org/officeDocument/2006/relationships/hyperlink" Target="https://www.linkedin.com/in/debora-revoltella-7a4b1758" TargetMode="External"/><Relationship Id="rId1391" Type="http://schemas.openxmlformats.org/officeDocument/2006/relationships/hyperlink" Target="https://www.linkedin.com/in/tylergpace" TargetMode="External"/><Relationship Id="rId1392" Type="http://schemas.openxmlformats.org/officeDocument/2006/relationships/hyperlink" Target="http://www.raymondjames.com" TargetMode="External"/><Relationship Id="rId1393" Type="http://schemas.openxmlformats.org/officeDocument/2006/relationships/hyperlink" Target="https://www.linkedin.com/company/raymond-james-financial-inc-/" TargetMode="External"/><Relationship Id="rId1394" Type="http://schemas.openxmlformats.org/officeDocument/2006/relationships/hyperlink" Target="https://www.linkedin.com/in/tyler-steed-913410a5" TargetMode="External"/><Relationship Id="rId1395" Type="http://schemas.openxmlformats.org/officeDocument/2006/relationships/hyperlink" Target="http://www.paladincapgroup.com" TargetMode="External"/><Relationship Id="rId323" Type="http://schemas.openxmlformats.org/officeDocument/2006/relationships/hyperlink" Target="http://www.admcapital.com" TargetMode="External"/><Relationship Id="rId1396" Type="http://schemas.openxmlformats.org/officeDocument/2006/relationships/hyperlink" Target="https://www.linkedin.com/company/paladin-capital-group/" TargetMode="External"/><Relationship Id="rId322" Type="http://schemas.openxmlformats.org/officeDocument/2006/relationships/hyperlink" Target="https://www.linkedin.com/in/david-whyte-b31a60145" TargetMode="External"/><Relationship Id="rId1397" Type="http://schemas.openxmlformats.org/officeDocument/2006/relationships/hyperlink" Target="https://www.linkedin.com/in/valerio-allegro" TargetMode="External"/><Relationship Id="rId321" Type="http://schemas.openxmlformats.org/officeDocument/2006/relationships/hyperlink" Target="https://www.linkedin.com/company/google/" TargetMode="External"/><Relationship Id="rId1398" Type="http://schemas.openxmlformats.org/officeDocument/2006/relationships/hyperlink" Target="https://www.linkedin.com/company/bhhspalazzoestate/" TargetMode="External"/><Relationship Id="rId320" Type="http://schemas.openxmlformats.org/officeDocument/2006/relationships/hyperlink" Target="https://goo.gle/3DLEokh" TargetMode="External"/><Relationship Id="rId1399" Type="http://schemas.openxmlformats.org/officeDocument/2006/relationships/hyperlink" Target="https://www.linkedin.com/in/vanessa-butera-0a1599151" TargetMode="External"/><Relationship Id="rId1389" Type="http://schemas.openxmlformats.org/officeDocument/2006/relationships/hyperlink" Target="http://www.cidgroup.co.uk" TargetMode="External"/><Relationship Id="rId316" Type="http://schemas.openxmlformats.org/officeDocument/2006/relationships/hyperlink" Target="https://www.linkedin.com/in/david-butler-562b871" TargetMode="External"/><Relationship Id="rId315" Type="http://schemas.openxmlformats.org/officeDocument/2006/relationships/hyperlink" Target="https://www.linkedin.com/company/bpifrance/" TargetMode="External"/><Relationship Id="rId799" Type="http://schemas.openxmlformats.org/officeDocument/2006/relationships/hyperlink" Target="https://www.linkedin.com/in/luca-schmid-8a713266" TargetMode="External"/><Relationship Id="rId314" Type="http://schemas.openxmlformats.org/officeDocument/2006/relationships/hyperlink" Target="https://bpifrance.fr" TargetMode="External"/><Relationship Id="rId798" Type="http://schemas.openxmlformats.org/officeDocument/2006/relationships/hyperlink" Target="https://www.linkedin.com/company/gaingels/" TargetMode="External"/><Relationship Id="rId313" Type="http://schemas.openxmlformats.org/officeDocument/2006/relationships/hyperlink" Target="https://www.linkedin.com/in/david-boujo-20a63018" TargetMode="External"/><Relationship Id="rId797" Type="http://schemas.openxmlformats.org/officeDocument/2006/relationships/hyperlink" Target="http://gaingels.com/" TargetMode="External"/><Relationship Id="rId319" Type="http://schemas.openxmlformats.org/officeDocument/2006/relationships/hyperlink" Target="https://www.linkedin.com/in/davidlevitch" TargetMode="External"/><Relationship Id="rId318" Type="http://schemas.openxmlformats.org/officeDocument/2006/relationships/hyperlink" Target="https://www.linkedin.com/company/sumitomo-pharma-america/" TargetMode="External"/><Relationship Id="rId317" Type="http://schemas.openxmlformats.org/officeDocument/2006/relationships/hyperlink" Target="https://www.linkedin.com/in/davidandrewdavis" TargetMode="External"/><Relationship Id="rId1380" Type="http://schemas.openxmlformats.org/officeDocument/2006/relationships/hyperlink" Target="http://www.360capital.com.au/" TargetMode="External"/><Relationship Id="rId792" Type="http://schemas.openxmlformats.org/officeDocument/2006/relationships/hyperlink" Target="https://www.linkedin.com/company/us-innovative-technology-fund/" TargetMode="External"/><Relationship Id="rId1381" Type="http://schemas.openxmlformats.org/officeDocument/2006/relationships/hyperlink" Target="https://www.linkedin.com/company/360-capital-group-ltd/" TargetMode="External"/><Relationship Id="rId791" Type="http://schemas.openxmlformats.org/officeDocument/2006/relationships/hyperlink" Target="https://www.linkedin.com/in/elizabethvstein" TargetMode="External"/><Relationship Id="rId1382" Type="http://schemas.openxmlformats.org/officeDocument/2006/relationships/hyperlink" Target="https://www.linkedin.com/in/toshitada-nagumo-84b3591" TargetMode="External"/><Relationship Id="rId790" Type="http://schemas.openxmlformats.org/officeDocument/2006/relationships/hyperlink" Target="https://www.linkedin.com/company/cdp-venture-capital-sgr/" TargetMode="External"/><Relationship Id="rId1383" Type="http://schemas.openxmlformats.org/officeDocument/2006/relationships/hyperlink" Target="http://www.pegasustechventures.com" TargetMode="External"/><Relationship Id="rId1384" Type="http://schemas.openxmlformats.org/officeDocument/2006/relationships/hyperlink" Target="https://www.linkedin.com/company/pegasus-tech-ventures/" TargetMode="External"/><Relationship Id="rId312" Type="http://schemas.openxmlformats.org/officeDocument/2006/relationships/hyperlink" Target="https://www.linkedin.com/company/rakutenfrance/" TargetMode="External"/><Relationship Id="rId796" Type="http://schemas.openxmlformats.org/officeDocument/2006/relationships/hyperlink" Target="https://www.linkedin.com/in/lorenzothione" TargetMode="External"/><Relationship Id="rId1385" Type="http://schemas.openxmlformats.org/officeDocument/2006/relationships/hyperlink" Target="https://www.linkedin.com/in/trevorfolsom" TargetMode="External"/><Relationship Id="rId311" Type="http://schemas.openxmlformats.org/officeDocument/2006/relationships/hyperlink" Target="https://rakuten.com" TargetMode="External"/><Relationship Id="rId795" Type="http://schemas.openxmlformats.org/officeDocument/2006/relationships/hyperlink" Target="https://www.linkedin.com/company/legal-&amp;-general/" TargetMode="External"/><Relationship Id="rId1386" Type="http://schemas.openxmlformats.org/officeDocument/2006/relationships/hyperlink" Target="http://www.investible.com" TargetMode="External"/><Relationship Id="rId310" Type="http://schemas.openxmlformats.org/officeDocument/2006/relationships/hyperlink" Target="https://www.linkedin.com/in/darach-ellison-26919116" TargetMode="External"/><Relationship Id="rId794" Type="http://schemas.openxmlformats.org/officeDocument/2006/relationships/hyperlink" Target="https://group.legalandgeneral.com/en" TargetMode="External"/><Relationship Id="rId1387" Type="http://schemas.openxmlformats.org/officeDocument/2006/relationships/hyperlink" Target="https://www.linkedin.com/company/investible/" TargetMode="External"/><Relationship Id="rId793" Type="http://schemas.openxmlformats.org/officeDocument/2006/relationships/hyperlink" Target="https://www.linkedin.com/in/lizzie-dale-she-her-274462" TargetMode="External"/><Relationship Id="rId1388" Type="http://schemas.openxmlformats.org/officeDocument/2006/relationships/hyperlink" Target="https://www.linkedin.com/in/tristan-coles-847767347" TargetMode="External"/><Relationship Id="rId297" Type="http://schemas.openxmlformats.org/officeDocument/2006/relationships/hyperlink" Target="https://www.linkedin.com/company/columbus-venture-partners/" TargetMode="External"/><Relationship Id="rId296" Type="http://schemas.openxmlformats.org/officeDocument/2006/relationships/hyperlink" Target="http://www.columbusvp.com" TargetMode="External"/><Relationship Id="rId295" Type="http://schemas.openxmlformats.org/officeDocument/2006/relationships/hyperlink" Target="https://www.linkedin.com/in/damiatormo" TargetMode="External"/><Relationship Id="rId294" Type="http://schemas.openxmlformats.org/officeDocument/2006/relationships/hyperlink" Target="https://www.linkedin.com/company/northern-trust/" TargetMode="External"/><Relationship Id="rId299" Type="http://schemas.openxmlformats.org/officeDocument/2006/relationships/hyperlink" Target="http://www.supernovainvest.com" TargetMode="External"/><Relationship Id="rId298" Type="http://schemas.openxmlformats.org/officeDocument/2006/relationships/hyperlink" Target="https://www.linkedin.com/in/damien-bretegnier-86b689" TargetMode="External"/><Relationship Id="rId271" Type="http://schemas.openxmlformats.org/officeDocument/2006/relationships/hyperlink" Target="https://www.linkedin.com/in/claire-glossop-irani-9aa55138" TargetMode="External"/><Relationship Id="rId270" Type="http://schemas.openxmlformats.org/officeDocument/2006/relationships/hyperlink" Target="https://www.linkedin.com/company/mitacs/" TargetMode="External"/><Relationship Id="rId269" Type="http://schemas.openxmlformats.org/officeDocument/2006/relationships/hyperlink" Target="http://www.mitacs.ca" TargetMode="External"/><Relationship Id="rId264" Type="http://schemas.openxmlformats.org/officeDocument/2006/relationships/hyperlink" Target="https://www.linkedin.com/in/christina-garganis-hois-6462704" TargetMode="External"/><Relationship Id="rId263" Type="http://schemas.openxmlformats.org/officeDocument/2006/relationships/hyperlink" Target="https://www.linkedin.com/company/tmf-group/" TargetMode="External"/><Relationship Id="rId262" Type="http://schemas.openxmlformats.org/officeDocument/2006/relationships/hyperlink" Target="http://www.tmf-group.com" TargetMode="External"/><Relationship Id="rId261" Type="http://schemas.openxmlformats.org/officeDocument/2006/relationships/hyperlink" Target="https://www.linkedin.com/in/christian--blom" TargetMode="External"/><Relationship Id="rId268" Type="http://schemas.openxmlformats.org/officeDocument/2006/relationships/hyperlink" Target="https://www.linkedin.com/in/cindy-nguyen-5a74aa14" TargetMode="External"/><Relationship Id="rId267" Type="http://schemas.openxmlformats.org/officeDocument/2006/relationships/hyperlink" Target="https://www.linkedin.com/company/u-s-department-of-commerce/" TargetMode="External"/><Relationship Id="rId266" Type="http://schemas.openxmlformats.org/officeDocument/2006/relationships/hyperlink" Target="http://www.commerce.gov/" TargetMode="External"/><Relationship Id="rId265" Type="http://schemas.openxmlformats.org/officeDocument/2006/relationships/hyperlink" Target="https://www.linkedin.com/in/christopher-w-a9672831" TargetMode="External"/><Relationship Id="rId260" Type="http://schemas.openxmlformats.org/officeDocument/2006/relationships/hyperlink" Target="https://www.linkedin.com/company/citadelnorth/" TargetMode="External"/><Relationship Id="rId259" Type="http://schemas.openxmlformats.org/officeDocument/2006/relationships/hyperlink" Target="https://www.linkedin.com/in/chris-zahuranec-27636b21" TargetMode="External"/><Relationship Id="rId258" Type="http://schemas.openxmlformats.org/officeDocument/2006/relationships/hyperlink" Target="https://www.linkedin.com/company/verition/" TargetMode="External"/><Relationship Id="rId253" Type="http://schemas.openxmlformats.org/officeDocument/2006/relationships/hyperlink" Target="https://www.linkedin.com/in/chris-pearce-8785097" TargetMode="External"/><Relationship Id="rId252" Type="http://schemas.openxmlformats.org/officeDocument/2006/relationships/hyperlink" Target="https://www.linkedin.com/company/rakuten-tv/" TargetMode="External"/><Relationship Id="rId251" Type="http://schemas.openxmlformats.org/officeDocument/2006/relationships/hyperlink" Target="https://rakuten.tv/es" TargetMode="External"/><Relationship Id="rId250" Type="http://schemas.openxmlformats.org/officeDocument/2006/relationships/hyperlink" Target="https://www.linkedin.com/in/chris-edwards73" TargetMode="External"/><Relationship Id="rId257" Type="http://schemas.openxmlformats.org/officeDocument/2006/relationships/hyperlink" Target="http://www.verition.com" TargetMode="External"/><Relationship Id="rId256" Type="http://schemas.openxmlformats.org/officeDocument/2006/relationships/hyperlink" Target="https://www.linkedin.com/in/chris-svoboda-cfa-a9b12014" TargetMode="External"/><Relationship Id="rId255" Type="http://schemas.openxmlformats.org/officeDocument/2006/relationships/hyperlink" Target="https://www.linkedin.com/company/marshall-wace/" TargetMode="External"/><Relationship Id="rId254" Type="http://schemas.openxmlformats.org/officeDocument/2006/relationships/hyperlink" Target="https://www.mwam.com/" TargetMode="External"/><Relationship Id="rId293" Type="http://schemas.openxmlformats.org/officeDocument/2006/relationships/hyperlink" Target="https://www.northerntrust.com/about-us/careers" TargetMode="External"/><Relationship Id="rId292" Type="http://schemas.openxmlformats.org/officeDocument/2006/relationships/hyperlink" Target="https://www.linkedin.com/in/curtiss-c-smith-cpa-cpwa%C2%AE-0786a16" TargetMode="External"/><Relationship Id="rId291" Type="http://schemas.openxmlformats.org/officeDocument/2006/relationships/hyperlink" Target="https://www.linkedin.com/company/mitacs/" TargetMode="External"/><Relationship Id="rId290" Type="http://schemas.openxmlformats.org/officeDocument/2006/relationships/hyperlink" Target="http://www.mitacs.ca" TargetMode="External"/><Relationship Id="rId286" Type="http://schemas.openxmlformats.org/officeDocument/2006/relationships/hyperlink" Target="https://www.linkedin.com/in/consuelo-scarpolini" TargetMode="External"/><Relationship Id="rId285" Type="http://schemas.openxmlformats.org/officeDocument/2006/relationships/hyperlink" Target="https://www.linkedin.com/company/marshall-wace/" TargetMode="External"/><Relationship Id="rId284" Type="http://schemas.openxmlformats.org/officeDocument/2006/relationships/hyperlink" Target="https://www.mwam.com/" TargetMode="External"/><Relationship Id="rId283" Type="http://schemas.openxmlformats.org/officeDocument/2006/relationships/hyperlink" Target="https://www.linkedin.com/in/conorjkiernan" TargetMode="External"/><Relationship Id="rId289" Type="http://schemas.openxmlformats.org/officeDocument/2006/relationships/hyperlink" Target="https://www.linkedin.com/in/crystal-chiu" TargetMode="External"/><Relationship Id="rId288" Type="http://schemas.openxmlformats.org/officeDocument/2006/relationships/hyperlink" Target="https://www.linkedin.com/company/zschimmer-&amp;-schwarz/" TargetMode="External"/><Relationship Id="rId287" Type="http://schemas.openxmlformats.org/officeDocument/2006/relationships/hyperlink" Target="https://www.zschimmer-schwarz.com/en/" TargetMode="External"/><Relationship Id="rId282" Type="http://schemas.openxmlformats.org/officeDocument/2006/relationships/hyperlink" Target="https://www.linkedin.com/company/tencentglobal/" TargetMode="External"/><Relationship Id="rId281" Type="http://schemas.openxmlformats.org/officeDocument/2006/relationships/hyperlink" Target="https://www.tencent.com/en-us/" TargetMode="External"/><Relationship Id="rId280" Type="http://schemas.openxmlformats.org/officeDocument/2006/relationships/hyperlink" Target="https://www.linkedin.com/in/coco-h-7a91b6a5" TargetMode="External"/><Relationship Id="rId275" Type="http://schemas.openxmlformats.org/officeDocument/2006/relationships/hyperlink" Target="http://www.iqt.org" TargetMode="External"/><Relationship Id="rId274" Type="http://schemas.openxmlformats.org/officeDocument/2006/relationships/hyperlink" Target="https://www.linkedin.com/in/clayton-williams-88a604200" TargetMode="External"/><Relationship Id="rId273" Type="http://schemas.openxmlformats.org/officeDocument/2006/relationships/hyperlink" Target="https://www.linkedin.com/company/inovia-capital/" TargetMode="External"/><Relationship Id="rId272" Type="http://schemas.openxmlformats.org/officeDocument/2006/relationships/hyperlink" Target="http://www.inovia.vc" TargetMode="External"/><Relationship Id="rId279" Type="http://schemas.openxmlformats.org/officeDocument/2006/relationships/hyperlink" Target="https://www.linkedin.com/company/5ycap/" TargetMode="External"/><Relationship Id="rId278" Type="http://schemas.openxmlformats.org/officeDocument/2006/relationships/hyperlink" Target="https://5ycap.com/" TargetMode="External"/><Relationship Id="rId277" Type="http://schemas.openxmlformats.org/officeDocument/2006/relationships/hyperlink" Target="https://www.linkedin.com/in/clorisyou" TargetMode="External"/><Relationship Id="rId276" Type="http://schemas.openxmlformats.org/officeDocument/2006/relationships/hyperlink" Target="https://www.linkedin.com/company/in-q-tel/" TargetMode="External"/><Relationship Id="rId1455" Type="http://schemas.openxmlformats.org/officeDocument/2006/relationships/hyperlink" Target="https://monetabackgroundchecks.com" TargetMode="External"/><Relationship Id="rId1456" Type="http://schemas.openxmlformats.org/officeDocument/2006/relationships/hyperlink" Target="https://www.linkedin.com/company/monetabackgroundchecks/" TargetMode="External"/><Relationship Id="rId1457" Type="http://schemas.openxmlformats.org/officeDocument/2006/relationships/hyperlink" Target="https://www.linkedin.com/in/zhiyuan-cui-a432a8a9" TargetMode="External"/><Relationship Id="rId1458" Type="http://schemas.openxmlformats.org/officeDocument/2006/relationships/hyperlink" Target="https://5ycap.com/" TargetMode="External"/><Relationship Id="rId1459" Type="http://schemas.openxmlformats.org/officeDocument/2006/relationships/hyperlink" Target="https://www.linkedin.com/company/5ycap/" TargetMode="External"/><Relationship Id="rId629" Type="http://schemas.openxmlformats.org/officeDocument/2006/relationships/hyperlink" Target="https://www.linkedin.com/in/joelconnolly" TargetMode="External"/><Relationship Id="rId624" Type="http://schemas.openxmlformats.org/officeDocument/2006/relationships/hyperlink" Target="https://www.linkedin.com/company/tmf-group/" TargetMode="External"/><Relationship Id="rId623" Type="http://schemas.openxmlformats.org/officeDocument/2006/relationships/hyperlink" Target="http://www.tmf-group.com" TargetMode="External"/><Relationship Id="rId622" Type="http://schemas.openxmlformats.org/officeDocument/2006/relationships/hyperlink" Target="https://www.linkedin.com/in/jillevans2" TargetMode="External"/><Relationship Id="rId621" Type="http://schemas.openxmlformats.org/officeDocument/2006/relationships/hyperlink" Target="https://www.linkedin.com/company/5ycap/" TargetMode="External"/><Relationship Id="rId628" Type="http://schemas.openxmlformats.org/officeDocument/2006/relationships/hyperlink" Target="https://www.linkedin.com/in/joav-kohn-815a921b" TargetMode="External"/><Relationship Id="rId627" Type="http://schemas.openxmlformats.org/officeDocument/2006/relationships/hyperlink" Target="https://www.linkedin.com/company/tmf-group/" TargetMode="External"/><Relationship Id="rId626" Type="http://schemas.openxmlformats.org/officeDocument/2006/relationships/hyperlink" Target="http://www.tmf-group.com" TargetMode="External"/><Relationship Id="rId625" Type="http://schemas.openxmlformats.org/officeDocument/2006/relationships/hyperlink" Target="https://www.linkedin.com/in/jillian-tan-84144486" TargetMode="External"/><Relationship Id="rId1450" Type="http://schemas.openxmlformats.org/officeDocument/2006/relationships/hyperlink" Target="https://www.linkedin.com/company/tmf-group/" TargetMode="External"/><Relationship Id="rId620" Type="http://schemas.openxmlformats.org/officeDocument/2006/relationships/hyperlink" Target="https://5ycap.com/" TargetMode="External"/><Relationship Id="rId1451" Type="http://schemas.openxmlformats.org/officeDocument/2006/relationships/hyperlink" Target="https://www.linkedin.com/in/zaheer-zafar-680b095b" TargetMode="External"/><Relationship Id="rId1452" Type="http://schemas.openxmlformats.org/officeDocument/2006/relationships/hyperlink" Target="https://www.sbigroup.co.jp/english/company/group/sbisec.html" TargetMode="External"/><Relationship Id="rId1453" Type="http://schemas.openxmlformats.org/officeDocument/2006/relationships/hyperlink" Target="https://www.linkedin.com/company/sbi-securities/" TargetMode="External"/><Relationship Id="rId1454" Type="http://schemas.openxmlformats.org/officeDocument/2006/relationships/hyperlink" Target="https://www.linkedin.com/in/zanda-z-30571147" TargetMode="External"/><Relationship Id="rId1444" Type="http://schemas.openxmlformats.org/officeDocument/2006/relationships/hyperlink" Target="https://www.linkedin.com/company/sbi-investment/" TargetMode="External"/><Relationship Id="rId1445" Type="http://schemas.openxmlformats.org/officeDocument/2006/relationships/hyperlink" Target="https://www.linkedin.com/in/yuya-k-6a5981128" TargetMode="External"/><Relationship Id="rId1446" Type="http://schemas.openxmlformats.org/officeDocument/2006/relationships/hyperlink" Target="http://www.pegasustechventures.com" TargetMode="External"/><Relationship Id="rId1447" Type="http://schemas.openxmlformats.org/officeDocument/2006/relationships/hyperlink" Target="https://www.linkedin.com/company/pegasus-tech-ventures/" TargetMode="External"/><Relationship Id="rId1448" Type="http://schemas.openxmlformats.org/officeDocument/2006/relationships/hyperlink" Target="https://www.linkedin.com/in/yvettevanloon" TargetMode="External"/><Relationship Id="rId1449" Type="http://schemas.openxmlformats.org/officeDocument/2006/relationships/hyperlink" Target="http://www.tmf-group.com" TargetMode="External"/><Relationship Id="rId619" Type="http://schemas.openxmlformats.org/officeDocument/2006/relationships/hyperlink" Target="https://www.linkedin.com/in/jiangyun-jin-5555b323" TargetMode="External"/><Relationship Id="rId618" Type="http://schemas.openxmlformats.org/officeDocument/2006/relationships/hyperlink" Target="https://www.linkedin.com/company/state-street/" TargetMode="External"/><Relationship Id="rId613" Type="http://schemas.openxmlformats.org/officeDocument/2006/relationships/hyperlink" Target="https://www.linkedin.com/in/jeroen-reedijk-76311ab" TargetMode="External"/><Relationship Id="rId612" Type="http://schemas.openxmlformats.org/officeDocument/2006/relationships/hyperlink" Target="https://www.linkedin.com/company/bnp-paribas/" TargetMode="External"/><Relationship Id="rId611" Type="http://schemas.openxmlformats.org/officeDocument/2006/relationships/hyperlink" Target="https://bnpp.lk/E2gMao" TargetMode="External"/><Relationship Id="rId610" Type="http://schemas.openxmlformats.org/officeDocument/2006/relationships/hyperlink" Target="https://www.linkedin.com/in/jeremydaumard" TargetMode="External"/><Relationship Id="rId617" Type="http://schemas.openxmlformats.org/officeDocument/2006/relationships/hyperlink" Target="http://www.statestreet.com" TargetMode="External"/><Relationship Id="rId616" Type="http://schemas.openxmlformats.org/officeDocument/2006/relationships/hyperlink" Target="https://www.linkedin.com/in/jeyavelbose" TargetMode="External"/><Relationship Id="rId615" Type="http://schemas.openxmlformats.org/officeDocument/2006/relationships/hyperlink" Target="https://www.linkedin.com/company/fidelity-fulfilment/" TargetMode="External"/><Relationship Id="rId614" Type="http://schemas.openxmlformats.org/officeDocument/2006/relationships/hyperlink" Target="https://www.fidelityfulfilment.com" TargetMode="External"/><Relationship Id="rId1440" Type="http://schemas.openxmlformats.org/officeDocument/2006/relationships/hyperlink" Target="http://www.hudsonbaycapital.com" TargetMode="External"/><Relationship Id="rId1441" Type="http://schemas.openxmlformats.org/officeDocument/2006/relationships/hyperlink" Target="https://www.linkedin.com/company/hudson-bay-capital-management-lp/" TargetMode="External"/><Relationship Id="rId1442" Type="http://schemas.openxmlformats.org/officeDocument/2006/relationships/hyperlink" Target="https://www.linkedin.com/in/yukiko-%E7%94%B1%E7%B4%80%E5%AD%90-kato-%E5%8A%A0%E8%97%A4-624b2041" TargetMode="External"/><Relationship Id="rId1443" Type="http://schemas.openxmlformats.org/officeDocument/2006/relationships/hyperlink" Target="http://www.sbinvestment.co.jp/" TargetMode="External"/><Relationship Id="rId646" Type="http://schemas.openxmlformats.org/officeDocument/2006/relationships/hyperlink" Target="https://www.linkedin.com/company/verition/" TargetMode="External"/><Relationship Id="rId645" Type="http://schemas.openxmlformats.org/officeDocument/2006/relationships/hyperlink" Target="http://www.verition.com" TargetMode="External"/><Relationship Id="rId644" Type="http://schemas.openxmlformats.org/officeDocument/2006/relationships/hyperlink" Target="https://www.linkedin.com/in/john-moschella-5b217831" TargetMode="External"/><Relationship Id="rId643" Type="http://schemas.openxmlformats.org/officeDocument/2006/relationships/hyperlink" Target="https://www.linkedin.com/company/charles-schwab/" TargetMode="External"/><Relationship Id="rId649" Type="http://schemas.openxmlformats.org/officeDocument/2006/relationships/hyperlink" Target="https://www.linkedin.com/company/raymond-james-financial-inc-/" TargetMode="External"/><Relationship Id="rId648" Type="http://schemas.openxmlformats.org/officeDocument/2006/relationships/hyperlink" Target="http://www.raymondjames.com" TargetMode="External"/><Relationship Id="rId647" Type="http://schemas.openxmlformats.org/officeDocument/2006/relationships/hyperlink" Target="https://www.linkedin.com/in/john-roddy-investmentbanking" TargetMode="External"/><Relationship Id="rId1470" Type="http://schemas.openxmlformats.org/officeDocument/2006/relationships/drawing" Target="../drawings/drawing28.xml"/><Relationship Id="rId642" Type="http://schemas.openxmlformats.org/officeDocument/2006/relationships/hyperlink" Target="http://www.aboutschwab.com" TargetMode="External"/><Relationship Id="rId641" Type="http://schemas.openxmlformats.org/officeDocument/2006/relationships/hyperlink" Target="https://www.linkedin.com/in/jmillera" TargetMode="External"/><Relationship Id="rId640" Type="http://schemas.openxmlformats.org/officeDocument/2006/relationships/hyperlink" Target="https://www.linkedin.com/company/susquehanna-international-group/" TargetMode="External"/><Relationship Id="rId1466" Type="http://schemas.openxmlformats.org/officeDocument/2006/relationships/hyperlink" Target="https://www.linkedin.com/in/zsoltnagydr" TargetMode="External"/><Relationship Id="rId1467" Type="http://schemas.openxmlformats.org/officeDocument/2006/relationships/hyperlink" Target="https://www.linkedin.com/in/%EC%98%81%ED%98%B8-%EC%A1%B0-57235ba0" TargetMode="External"/><Relationship Id="rId1468" Type="http://schemas.openxmlformats.org/officeDocument/2006/relationships/hyperlink" Target="http://www.sbinvestment.co.jp/" TargetMode="External"/><Relationship Id="rId1469" Type="http://schemas.openxmlformats.org/officeDocument/2006/relationships/hyperlink" Target="https://www.linkedin.com/company/sbi-investment/" TargetMode="External"/><Relationship Id="rId635" Type="http://schemas.openxmlformats.org/officeDocument/2006/relationships/hyperlink" Target="https://www.linkedin.com/in/joelyf" TargetMode="External"/><Relationship Id="rId634" Type="http://schemas.openxmlformats.org/officeDocument/2006/relationships/hyperlink" Target="https://www.linkedin.com/company/in-q-tel/" TargetMode="External"/><Relationship Id="rId633" Type="http://schemas.openxmlformats.org/officeDocument/2006/relationships/hyperlink" Target="http://www.iqt.org" TargetMode="External"/><Relationship Id="rId632" Type="http://schemas.openxmlformats.org/officeDocument/2006/relationships/hyperlink" Target="https://www.linkedin.com/in/joel-meredith-b80b9455" TargetMode="External"/><Relationship Id="rId639" Type="http://schemas.openxmlformats.org/officeDocument/2006/relationships/hyperlink" Target="http://sig.com" TargetMode="External"/><Relationship Id="rId638" Type="http://schemas.openxmlformats.org/officeDocument/2006/relationships/hyperlink" Target="https://www.linkedin.com/in/john-lee-829055116" TargetMode="External"/><Relationship Id="rId637" Type="http://schemas.openxmlformats.org/officeDocument/2006/relationships/hyperlink" Target="https://www.linkedin.com/company/in-q-tel/" TargetMode="External"/><Relationship Id="rId636" Type="http://schemas.openxmlformats.org/officeDocument/2006/relationships/hyperlink" Target="http://www.iqt.org" TargetMode="External"/><Relationship Id="rId1460" Type="http://schemas.openxmlformats.org/officeDocument/2006/relationships/hyperlink" Target="https://www.linkedin.com/in/zia-r-ahmed" TargetMode="External"/><Relationship Id="rId1461" Type="http://schemas.openxmlformats.org/officeDocument/2006/relationships/hyperlink" Target="https://www.citadel.com/" TargetMode="External"/><Relationship Id="rId631" Type="http://schemas.openxmlformats.org/officeDocument/2006/relationships/hyperlink" Target="https://www.linkedin.com/company/blackbirdfoundation/" TargetMode="External"/><Relationship Id="rId1462" Type="http://schemas.openxmlformats.org/officeDocument/2006/relationships/hyperlink" Target="https://www.linkedin.com/company/citadel-llc/" TargetMode="External"/><Relationship Id="rId630" Type="http://schemas.openxmlformats.org/officeDocument/2006/relationships/hyperlink" Target="http://blackbird.foundation" TargetMode="External"/><Relationship Id="rId1463" Type="http://schemas.openxmlformats.org/officeDocument/2006/relationships/hyperlink" Target="https://www.linkedin.com/in/zifan-tang-cfa-phd-58580315" TargetMode="External"/><Relationship Id="rId1464" Type="http://schemas.openxmlformats.org/officeDocument/2006/relationships/hyperlink" Target="http://www.aboutschwab.com" TargetMode="External"/><Relationship Id="rId1465" Type="http://schemas.openxmlformats.org/officeDocument/2006/relationships/hyperlink" Target="https://www.linkedin.com/company/charles-schwab/" TargetMode="External"/><Relationship Id="rId1411" Type="http://schemas.openxmlformats.org/officeDocument/2006/relationships/hyperlink" Target="https://www.sbisecurities.in/" TargetMode="External"/><Relationship Id="rId1412" Type="http://schemas.openxmlformats.org/officeDocument/2006/relationships/hyperlink" Target="https://www.linkedin.com/company/sbisecurities/" TargetMode="External"/><Relationship Id="rId1413" Type="http://schemas.openxmlformats.org/officeDocument/2006/relationships/hyperlink" Target="https://www.linkedin.com/in/virinder" TargetMode="External"/><Relationship Id="rId1414" Type="http://schemas.openxmlformats.org/officeDocument/2006/relationships/hyperlink" Target="http://www.a16z.com" TargetMode="External"/><Relationship Id="rId1415" Type="http://schemas.openxmlformats.org/officeDocument/2006/relationships/hyperlink" Target="https://www.linkedin.com/company/a16z/" TargetMode="External"/><Relationship Id="rId1416" Type="http://schemas.openxmlformats.org/officeDocument/2006/relationships/hyperlink" Target="https://www.linkedin.com/in/vivek-garg-96072b24" TargetMode="External"/><Relationship Id="rId1417" Type="http://schemas.openxmlformats.org/officeDocument/2006/relationships/hyperlink" Target="http://linkedin.com" TargetMode="External"/><Relationship Id="rId1418" Type="http://schemas.openxmlformats.org/officeDocument/2006/relationships/hyperlink" Target="https://www.linkedin.com/in/walter-brajuka-35b34023" TargetMode="External"/><Relationship Id="rId1419" Type="http://schemas.openxmlformats.org/officeDocument/2006/relationships/hyperlink" Target="http://linkedin.com" TargetMode="External"/><Relationship Id="rId1410" Type="http://schemas.openxmlformats.org/officeDocument/2006/relationships/hyperlink" Target="https://www.linkedin.com/in/virendra-bansal-35063218" TargetMode="External"/><Relationship Id="rId1400" Type="http://schemas.openxmlformats.org/officeDocument/2006/relationships/hyperlink" Target="http://www.eib.org" TargetMode="External"/><Relationship Id="rId1401" Type="http://schemas.openxmlformats.org/officeDocument/2006/relationships/hyperlink" Target="https://www.linkedin.com/company/european-investment-bank/" TargetMode="External"/><Relationship Id="rId1402" Type="http://schemas.openxmlformats.org/officeDocument/2006/relationships/hyperlink" Target="https://www.linkedin.com/in/vardhan-kapoor" TargetMode="External"/><Relationship Id="rId1403" Type="http://schemas.openxmlformats.org/officeDocument/2006/relationships/hyperlink" Target="https://www.linkedin.com/company/firstworkhr/" TargetMode="External"/><Relationship Id="rId1404" Type="http://schemas.openxmlformats.org/officeDocument/2006/relationships/hyperlink" Target="https://www.linkedin.com/in/veera-somersalmi" TargetMode="External"/><Relationship Id="rId1405" Type="http://schemas.openxmlformats.org/officeDocument/2006/relationships/hyperlink" Target="https://bpifrance.fr" TargetMode="External"/><Relationship Id="rId1406" Type="http://schemas.openxmlformats.org/officeDocument/2006/relationships/hyperlink" Target="https://www.linkedin.com/company/bpifrance/" TargetMode="External"/><Relationship Id="rId1407" Type="http://schemas.openxmlformats.org/officeDocument/2006/relationships/hyperlink" Target="https://www.linkedin.com/in/vernon-williams-367961308" TargetMode="External"/><Relationship Id="rId1408" Type="http://schemas.openxmlformats.org/officeDocument/2006/relationships/hyperlink" Target="https://www.lockheedmartin.com" TargetMode="External"/><Relationship Id="rId1409" Type="http://schemas.openxmlformats.org/officeDocument/2006/relationships/hyperlink" Target="https://www.linkedin.com/company/lockheed-martin/" TargetMode="External"/><Relationship Id="rId1433" Type="http://schemas.openxmlformats.org/officeDocument/2006/relationships/hyperlink" Target="http://globalcareers.lge.com" TargetMode="External"/><Relationship Id="rId1434" Type="http://schemas.openxmlformats.org/officeDocument/2006/relationships/hyperlink" Target="https://www.linkedin.com/company/lg-electronics/" TargetMode="External"/><Relationship Id="rId1435" Type="http://schemas.openxmlformats.org/officeDocument/2006/relationships/hyperlink" Target="https://www.linkedin.com/in/yaping-chen-b2091131b" TargetMode="External"/><Relationship Id="rId1436" Type="http://schemas.openxmlformats.org/officeDocument/2006/relationships/hyperlink" Target="https://www.linkedin.com/in/yaron-carni-907a732" TargetMode="External"/><Relationship Id="rId1437" Type="http://schemas.openxmlformats.org/officeDocument/2006/relationships/hyperlink" Target="http://maverick.vc" TargetMode="External"/><Relationship Id="rId1438" Type="http://schemas.openxmlformats.org/officeDocument/2006/relationships/hyperlink" Target="https://www.linkedin.com/company/maverick-ventures-israel-l-p/" TargetMode="External"/><Relationship Id="rId1439" Type="http://schemas.openxmlformats.org/officeDocument/2006/relationships/hyperlink" Target="https://www.linkedin.com/in/yehuda-biber-a268985" TargetMode="External"/><Relationship Id="rId609" Type="http://schemas.openxmlformats.org/officeDocument/2006/relationships/hyperlink" Target="https://www.linkedin.com/in/jeffbullis" TargetMode="External"/><Relationship Id="rId608" Type="http://schemas.openxmlformats.org/officeDocument/2006/relationships/hyperlink" Target="https://www.linkedin.com/company/berkshire-hathaway-energy/" TargetMode="External"/><Relationship Id="rId607" Type="http://schemas.openxmlformats.org/officeDocument/2006/relationships/hyperlink" Target="https://www.brkenergy.com/" TargetMode="External"/><Relationship Id="rId602" Type="http://schemas.openxmlformats.org/officeDocument/2006/relationships/hyperlink" Target="http://www.amecloudventures.com" TargetMode="External"/><Relationship Id="rId601" Type="http://schemas.openxmlformats.org/officeDocument/2006/relationships/hyperlink" Target="https://www.linkedin.com/in/jeff-chung-756b591b" TargetMode="External"/><Relationship Id="rId600" Type="http://schemas.openxmlformats.org/officeDocument/2006/relationships/hyperlink" Target="https://www.linkedin.com/company/bank-of-montreal/" TargetMode="External"/><Relationship Id="rId606" Type="http://schemas.openxmlformats.org/officeDocument/2006/relationships/hyperlink" Target="https://www.linkedin.com/in/jeffjlewis" TargetMode="External"/><Relationship Id="rId605" Type="http://schemas.openxmlformats.org/officeDocument/2006/relationships/hyperlink" Target="https://www.linkedin.com/company/alyeska-investment-group/" TargetMode="External"/><Relationship Id="rId604" Type="http://schemas.openxmlformats.org/officeDocument/2006/relationships/hyperlink" Target="https://www.linkedin.com/in/jeff-hojnacki-75290a5b" TargetMode="External"/><Relationship Id="rId603" Type="http://schemas.openxmlformats.org/officeDocument/2006/relationships/hyperlink" Target="https://www.linkedin.com/company/ame-cloud-ventures/" TargetMode="External"/><Relationship Id="rId1430" Type="http://schemas.openxmlformats.org/officeDocument/2006/relationships/hyperlink" Target="http://www.inveready.com" TargetMode="External"/><Relationship Id="rId1431" Type="http://schemas.openxmlformats.org/officeDocument/2006/relationships/hyperlink" Target="https://www.linkedin.com/company/inveready/" TargetMode="External"/><Relationship Id="rId1432" Type="http://schemas.openxmlformats.org/officeDocument/2006/relationships/hyperlink" Target="https://www.linkedin.com/in/pagoulatos" TargetMode="External"/><Relationship Id="rId1422" Type="http://schemas.openxmlformats.org/officeDocument/2006/relationships/hyperlink" Target="https://www.linkedin.com/company/legal-&amp;-general/" TargetMode="External"/><Relationship Id="rId1423" Type="http://schemas.openxmlformats.org/officeDocument/2006/relationships/hyperlink" Target="https://www.linkedin.com/in/will-howerton-a3b24326" TargetMode="External"/><Relationship Id="rId1424" Type="http://schemas.openxmlformats.org/officeDocument/2006/relationships/hyperlink" Target="http://www.iqt.org" TargetMode="External"/><Relationship Id="rId1425" Type="http://schemas.openxmlformats.org/officeDocument/2006/relationships/hyperlink" Target="https://www.linkedin.com/company/in-q-tel/" TargetMode="External"/><Relationship Id="rId1426" Type="http://schemas.openxmlformats.org/officeDocument/2006/relationships/hyperlink" Target="https://www.linkedin.com/in/willhan79" TargetMode="External"/><Relationship Id="rId1427" Type="http://schemas.openxmlformats.org/officeDocument/2006/relationships/hyperlink" Target="http://www.statestreet.com" TargetMode="External"/><Relationship Id="rId1428" Type="http://schemas.openxmlformats.org/officeDocument/2006/relationships/hyperlink" Target="https://www.linkedin.com/company/state-street/" TargetMode="External"/><Relationship Id="rId1429" Type="http://schemas.openxmlformats.org/officeDocument/2006/relationships/hyperlink" Target="https://www.linkedin.com/in/xavier-nunez-romero" TargetMode="External"/><Relationship Id="rId1420" Type="http://schemas.openxmlformats.org/officeDocument/2006/relationships/hyperlink" Target="https://www.linkedin.com/in/will-hanglin" TargetMode="External"/><Relationship Id="rId1421" Type="http://schemas.openxmlformats.org/officeDocument/2006/relationships/hyperlink" Target="https://group.legalandgeneral.com/en" TargetMode="External"/><Relationship Id="rId1059" Type="http://schemas.openxmlformats.org/officeDocument/2006/relationships/hyperlink" Target="https://www.linkedin.com/company/legal-&amp;-general/" TargetMode="External"/><Relationship Id="rId228" Type="http://schemas.openxmlformats.org/officeDocument/2006/relationships/hyperlink" Target="https://www.linkedin.com/in/hartcelia" TargetMode="External"/><Relationship Id="rId227" Type="http://schemas.openxmlformats.org/officeDocument/2006/relationships/hyperlink" Target="https://www.linkedin.com/company/franklin-templeton/" TargetMode="External"/><Relationship Id="rId226" Type="http://schemas.openxmlformats.org/officeDocument/2006/relationships/hyperlink" Target="http://www.franklinresources.com" TargetMode="External"/><Relationship Id="rId225" Type="http://schemas.openxmlformats.org/officeDocument/2006/relationships/hyperlink" Target="https://www.linkedin.com/in/wucathy" TargetMode="External"/><Relationship Id="rId229" Type="http://schemas.openxmlformats.org/officeDocument/2006/relationships/hyperlink" Target="http://www.supernovainvest.com" TargetMode="External"/><Relationship Id="rId1050" Type="http://schemas.openxmlformats.org/officeDocument/2006/relationships/hyperlink" Target="https://www.linkedin.com/company/environmental-technologies-fund---etf/" TargetMode="External"/><Relationship Id="rId220" Type="http://schemas.openxmlformats.org/officeDocument/2006/relationships/hyperlink" Target="https://www.bvp.com/subscribe" TargetMode="External"/><Relationship Id="rId1051" Type="http://schemas.openxmlformats.org/officeDocument/2006/relationships/hyperlink" Target="https://www.linkedin.com/in/patti-dower-409130b" TargetMode="External"/><Relationship Id="rId1052" Type="http://schemas.openxmlformats.org/officeDocument/2006/relationships/hyperlink" Target="http://www.monetagroup.com" TargetMode="External"/><Relationship Id="rId1053" Type="http://schemas.openxmlformats.org/officeDocument/2006/relationships/hyperlink" Target="https://www.linkedin.com/company/monetagroup/" TargetMode="External"/><Relationship Id="rId1054" Type="http://schemas.openxmlformats.org/officeDocument/2006/relationships/hyperlink" Target="https://www.linkedin.com/in/paul-tepfenhart-bb47664" TargetMode="External"/><Relationship Id="rId224" Type="http://schemas.openxmlformats.org/officeDocument/2006/relationships/hyperlink" Target="https://www.linkedin.com/company/gaingels/" TargetMode="External"/><Relationship Id="rId1055" Type="http://schemas.openxmlformats.org/officeDocument/2006/relationships/hyperlink" Target="https://goo.gle/3DLEokh" TargetMode="External"/><Relationship Id="rId223" Type="http://schemas.openxmlformats.org/officeDocument/2006/relationships/hyperlink" Target="http://gaingels.com/" TargetMode="External"/><Relationship Id="rId1056" Type="http://schemas.openxmlformats.org/officeDocument/2006/relationships/hyperlink" Target="https://www.linkedin.com/company/google/" TargetMode="External"/><Relationship Id="rId222" Type="http://schemas.openxmlformats.org/officeDocument/2006/relationships/hyperlink" Target="https://www.linkedin.com/in/cathalodea" TargetMode="External"/><Relationship Id="rId1057" Type="http://schemas.openxmlformats.org/officeDocument/2006/relationships/hyperlink" Target="https://www.linkedin.com/in/perry-baker-b24448b4" TargetMode="External"/><Relationship Id="rId221" Type="http://schemas.openxmlformats.org/officeDocument/2006/relationships/hyperlink" Target="https://www.linkedin.com/company/bessemer-venture-partners/" TargetMode="External"/><Relationship Id="rId1058" Type="http://schemas.openxmlformats.org/officeDocument/2006/relationships/hyperlink" Target="https://group.legalandgeneral.com/en" TargetMode="External"/><Relationship Id="rId1048" Type="http://schemas.openxmlformats.org/officeDocument/2006/relationships/hyperlink" Target="https://www.linkedin.com/in/patrick-sheehan-76182" TargetMode="External"/><Relationship Id="rId1049" Type="http://schemas.openxmlformats.org/officeDocument/2006/relationships/hyperlink" Target="http://www.etfpartners.capital" TargetMode="External"/><Relationship Id="rId217" Type="http://schemas.openxmlformats.org/officeDocument/2006/relationships/hyperlink" Target="http://www.supernovainvest.com" TargetMode="External"/><Relationship Id="rId216" Type="http://schemas.openxmlformats.org/officeDocument/2006/relationships/hyperlink" Target="https://www.linkedin.com/in/carole-cazassus-03121126" TargetMode="External"/><Relationship Id="rId215" Type="http://schemas.openxmlformats.org/officeDocument/2006/relationships/hyperlink" Target="https://www.linkedin.com/company/fidelity-international/" TargetMode="External"/><Relationship Id="rId699" Type="http://schemas.openxmlformats.org/officeDocument/2006/relationships/hyperlink" Target="https://www.linkedin.com/company/amazon-web-services/" TargetMode="External"/><Relationship Id="rId214" Type="http://schemas.openxmlformats.org/officeDocument/2006/relationships/hyperlink" Target="http://www.fidelityinternational.com" TargetMode="External"/><Relationship Id="rId698" Type="http://schemas.openxmlformats.org/officeDocument/2006/relationships/hyperlink" Target="http://aws.amazon.com" TargetMode="External"/><Relationship Id="rId219" Type="http://schemas.openxmlformats.org/officeDocument/2006/relationships/hyperlink" Target="https://www.linkedin.com/in/cassandra-reilly-21a840b7" TargetMode="External"/><Relationship Id="rId218" Type="http://schemas.openxmlformats.org/officeDocument/2006/relationships/hyperlink" Target="https://www.linkedin.com/company/supernova-invest/" TargetMode="External"/><Relationship Id="rId693" Type="http://schemas.openxmlformats.org/officeDocument/2006/relationships/hyperlink" Target="https://www.linkedin.com/company/winbond/" TargetMode="External"/><Relationship Id="rId1040" Type="http://schemas.openxmlformats.org/officeDocument/2006/relationships/hyperlink" Target="https://www.linkedin.com/in/patrickewane" TargetMode="External"/><Relationship Id="rId692" Type="http://schemas.openxmlformats.org/officeDocument/2006/relationships/hyperlink" Target="https://www.winbond.com" TargetMode="External"/><Relationship Id="rId1041" Type="http://schemas.openxmlformats.org/officeDocument/2006/relationships/hyperlink" Target="http://www.blackrock.com" TargetMode="External"/><Relationship Id="rId691" Type="http://schemas.openxmlformats.org/officeDocument/2006/relationships/hyperlink" Target="https://www.linkedin.com/in/k-c-shekar-99b36a1" TargetMode="External"/><Relationship Id="rId1042" Type="http://schemas.openxmlformats.org/officeDocument/2006/relationships/hyperlink" Target="https://www.linkedin.com/company/blackrock/" TargetMode="External"/><Relationship Id="rId690" Type="http://schemas.openxmlformats.org/officeDocument/2006/relationships/hyperlink" Target="https://www.linkedin.com/company/amazon-web-services/" TargetMode="External"/><Relationship Id="rId1043" Type="http://schemas.openxmlformats.org/officeDocument/2006/relationships/hyperlink" Target="https://www.linkedin.com/in/patrick-mccarthy-91a28b6a" TargetMode="External"/><Relationship Id="rId213" Type="http://schemas.openxmlformats.org/officeDocument/2006/relationships/hyperlink" Target="https://www.linkedin.com/in/carol-fergus-b04aa7168" TargetMode="External"/><Relationship Id="rId697" Type="http://schemas.openxmlformats.org/officeDocument/2006/relationships/hyperlink" Target="https://www.linkedin.com/in/karen-langona" TargetMode="External"/><Relationship Id="rId1044" Type="http://schemas.openxmlformats.org/officeDocument/2006/relationships/hyperlink" Target="http://www.raymondjames.com" TargetMode="External"/><Relationship Id="rId212" Type="http://schemas.openxmlformats.org/officeDocument/2006/relationships/hyperlink" Target="https://www.linkedin.com/company/verition/" TargetMode="External"/><Relationship Id="rId696" Type="http://schemas.openxmlformats.org/officeDocument/2006/relationships/hyperlink" Target="https://www.linkedin.com/company/varsity-spirit/" TargetMode="External"/><Relationship Id="rId1045" Type="http://schemas.openxmlformats.org/officeDocument/2006/relationships/hyperlink" Target="https://www.linkedin.com/company/raymond-james-financial-inc-/" TargetMode="External"/><Relationship Id="rId211" Type="http://schemas.openxmlformats.org/officeDocument/2006/relationships/hyperlink" Target="http://www.verition.com" TargetMode="External"/><Relationship Id="rId695" Type="http://schemas.openxmlformats.org/officeDocument/2006/relationships/hyperlink" Target="http://www.varsity.com" TargetMode="External"/><Relationship Id="rId1046" Type="http://schemas.openxmlformats.org/officeDocument/2006/relationships/hyperlink" Target="https://www.linkedin.com/in/patrick-mccauley-130aa512a" TargetMode="External"/><Relationship Id="rId210" Type="http://schemas.openxmlformats.org/officeDocument/2006/relationships/hyperlink" Target="https://www.linkedin.com/in/brynn-bannister-0b2433a5" TargetMode="External"/><Relationship Id="rId694" Type="http://schemas.openxmlformats.org/officeDocument/2006/relationships/hyperlink" Target="https://www.linkedin.com/in/kaleigh-shelat" TargetMode="External"/><Relationship Id="rId1047" Type="http://schemas.openxmlformats.org/officeDocument/2006/relationships/hyperlink" Target="https://www.linkedin.com/company/mubadala-capital/" TargetMode="External"/><Relationship Id="rId249" Type="http://schemas.openxmlformats.org/officeDocument/2006/relationships/hyperlink" Target="https://www.linkedin.com/company/varsity-spirit/" TargetMode="External"/><Relationship Id="rId248" Type="http://schemas.openxmlformats.org/officeDocument/2006/relationships/hyperlink" Target="http://www.varsity.com" TargetMode="External"/><Relationship Id="rId247" Type="http://schemas.openxmlformats.org/officeDocument/2006/relationships/hyperlink" Target="https://www.linkedin.com/in/cedarby20" TargetMode="External"/><Relationship Id="rId1070" Type="http://schemas.openxmlformats.org/officeDocument/2006/relationships/hyperlink" Target="http://www.commerce.gov/" TargetMode="External"/><Relationship Id="rId1071" Type="http://schemas.openxmlformats.org/officeDocument/2006/relationships/hyperlink" Target="https://www.linkedin.com/company/u-s-department-of-commerce/" TargetMode="External"/><Relationship Id="rId1072" Type="http://schemas.openxmlformats.org/officeDocument/2006/relationships/hyperlink" Target="https://www.linkedin.com/in/philip-johnson-13294a12" TargetMode="External"/><Relationship Id="rId242" Type="http://schemas.openxmlformats.org/officeDocument/2006/relationships/hyperlink" Target="http://www.smfg.co.jp/english/" TargetMode="External"/><Relationship Id="rId1073" Type="http://schemas.openxmlformats.org/officeDocument/2006/relationships/hyperlink" Target="https://www.mwam.com/" TargetMode="External"/><Relationship Id="rId241" Type="http://schemas.openxmlformats.org/officeDocument/2006/relationships/hyperlink" Target="https://www.linkedin.com/in/charuhasgokhale" TargetMode="External"/><Relationship Id="rId1074" Type="http://schemas.openxmlformats.org/officeDocument/2006/relationships/hyperlink" Target="https://www.linkedin.com/company/marshall-wace/" TargetMode="External"/><Relationship Id="rId240" Type="http://schemas.openxmlformats.org/officeDocument/2006/relationships/hyperlink" Target="https://www.linkedin.com/company/atomico/" TargetMode="External"/><Relationship Id="rId1075" Type="http://schemas.openxmlformats.org/officeDocument/2006/relationships/hyperlink" Target="https://www.linkedin.com/in/philip-vasan-2ba60946" TargetMode="External"/><Relationship Id="rId1076" Type="http://schemas.openxmlformats.org/officeDocument/2006/relationships/hyperlink" Target="http://www.blackrock.com" TargetMode="External"/><Relationship Id="rId246" Type="http://schemas.openxmlformats.org/officeDocument/2006/relationships/hyperlink" Target="https://www.linkedin.com/company/citadel-llc/" TargetMode="External"/><Relationship Id="rId1077" Type="http://schemas.openxmlformats.org/officeDocument/2006/relationships/hyperlink" Target="https://www.linkedin.com/company/blackrock/" TargetMode="External"/><Relationship Id="rId245" Type="http://schemas.openxmlformats.org/officeDocument/2006/relationships/hyperlink" Target="https://www.citadel.com/" TargetMode="External"/><Relationship Id="rId1078" Type="http://schemas.openxmlformats.org/officeDocument/2006/relationships/hyperlink" Target="https://www.linkedin.com/in/philippwinteler" TargetMode="External"/><Relationship Id="rId244" Type="http://schemas.openxmlformats.org/officeDocument/2006/relationships/hyperlink" Target="https://www.linkedin.com/in/cjamadagni" TargetMode="External"/><Relationship Id="rId1079" Type="http://schemas.openxmlformats.org/officeDocument/2006/relationships/hyperlink" Target="http://www.venturelab.swiss" TargetMode="External"/><Relationship Id="rId243" Type="http://schemas.openxmlformats.org/officeDocument/2006/relationships/hyperlink" Target="https://www.linkedin.com/company/sumitomo-mitsui-banking-corporation/" TargetMode="External"/><Relationship Id="rId239" Type="http://schemas.openxmlformats.org/officeDocument/2006/relationships/hyperlink" Target="http://www.atomico.com" TargetMode="External"/><Relationship Id="rId238" Type="http://schemas.openxmlformats.org/officeDocument/2006/relationships/hyperlink" Target="https://www.linkedin.com/in/charlottemccrum" TargetMode="External"/><Relationship Id="rId237" Type="http://schemas.openxmlformats.org/officeDocument/2006/relationships/hyperlink" Target="https://www.linkedin.com/in/charlie-ehm-81a9491" TargetMode="External"/><Relationship Id="rId236" Type="http://schemas.openxmlformats.org/officeDocument/2006/relationships/hyperlink" Target="https://www.linkedin.com/company/goldman-sachs/" TargetMode="External"/><Relationship Id="rId1060" Type="http://schemas.openxmlformats.org/officeDocument/2006/relationships/hyperlink" Target="https://www.linkedin.com/in/peeastwood" TargetMode="External"/><Relationship Id="rId1061" Type="http://schemas.openxmlformats.org/officeDocument/2006/relationships/hyperlink" Target="http://www.bhspecialty.com" TargetMode="External"/><Relationship Id="rId231" Type="http://schemas.openxmlformats.org/officeDocument/2006/relationships/hyperlink" Target="https://www.linkedin.com/in/charitra-mehta-82b00810" TargetMode="External"/><Relationship Id="rId1062" Type="http://schemas.openxmlformats.org/officeDocument/2006/relationships/hyperlink" Target="https://www.linkedin.com/company/berkshire-hathaway-specialty-insurance/" TargetMode="External"/><Relationship Id="rId230" Type="http://schemas.openxmlformats.org/officeDocument/2006/relationships/hyperlink" Target="https://www.linkedin.com/company/supernova-invest/" TargetMode="External"/><Relationship Id="rId1063" Type="http://schemas.openxmlformats.org/officeDocument/2006/relationships/hyperlink" Target="https://www.linkedin.com/in/peter-oram" TargetMode="External"/><Relationship Id="rId1064" Type="http://schemas.openxmlformats.org/officeDocument/2006/relationships/hyperlink" Target="http://www.goldmansachs.com" TargetMode="External"/><Relationship Id="rId1065" Type="http://schemas.openxmlformats.org/officeDocument/2006/relationships/hyperlink" Target="https://www.linkedin.com/company/goldman-sachs/" TargetMode="External"/><Relationship Id="rId235" Type="http://schemas.openxmlformats.org/officeDocument/2006/relationships/hyperlink" Target="http://www.goldmansachs.com" TargetMode="External"/><Relationship Id="rId1066" Type="http://schemas.openxmlformats.org/officeDocument/2006/relationships/hyperlink" Target="https://www.linkedin.com/in/petersteinberg" TargetMode="External"/><Relationship Id="rId234" Type="http://schemas.openxmlformats.org/officeDocument/2006/relationships/hyperlink" Target="https://www.linkedin.com/in/charleschoquet" TargetMode="External"/><Relationship Id="rId1067" Type="http://schemas.openxmlformats.org/officeDocument/2006/relationships/hyperlink" Target="http://gaingels.com/" TargetMode="External"/><Relationship Id="rId233" Type="http://schemas.openxmlformats.org/officeDocument/2006/relationships/hyperlink" Target="https://www.linkedin.com/company/d.-e.-shaw-&amp;-co./" TargetMode="External"/><Relationship Id="rId1068" Type="http://schemas.openxmlformats.org/officeDocument/2006/relationships/hyperlink" Target="https://www.linkedin.com/company/gaingels/" TargetMode="External"/><Relationship Id="rId232" Type="http://schemas.openxmlformats.org/officeDocument/2006/relationships/hyperlink" Target="https://www.deshaw.com/" TargetMode="External"/><Relationship Id="rId1069" Type="http://schemas.openxmlformats.org/officeDocument/2006/relationships/hyperlink" Target="https://www.linkedin.com/in/peter-tataris-6999a1b" TargetMode="External"/><Relationship Id="rId1015" Type="http://schemas.openxmlformats.org/officeDocument/2006/relationships/hyperlink" Target="https://www.linkedin.com/company/atomico/" TargetMode="External"/><Relationship Id="rId1016" Type="http://schemas.openxmlformats.org/officeDocument/2006/relationships/hyperlink" Target="https://www.linkedin.com/in/olivermayers" TargetMode="External"/><Relationship Id="rId1017" Type="http://schemas.openxmlformats.org/officeDocument/2006/relationships/hyperlink" Target="http://www.iqt.org" TargetMode="External"/><Relationship Id="rId1018" Type="http://schemas.openxmlformats.org/officeDocument/2006/relationships/hyperlink" Target="https://www.linkedin.com/company/in-q-tel/" TargetMode="External"/><Relationship Id="rId1019" Type="http://schemas.openxmlformats.org/officeDocument/2006/relationships/hyperlink" Target="https://www.linkedin.com/in/oliver-russmann-25072351" TargetMode="External"/><Relationship Id="rId668" Type="http://schemas.openxmlformats.org/officeDocument/2006/relationships/hyperlink" Target="https://www.linkedin.com/company/columbus-venture-partners/" TargetMode="External"/><Relationship Id="rId667" Type="http://schemas.openxmlformats.org/officeDocument/2006/relationships/hyperlink" Target="http://www.columbusvp.com" TargetMode="External"/><Relationship Id="rId666" Type="http://schemas.openxmlformats.org/officeDocument/2006/relationships/hyperlink" Target="https://www.linkedin.com/in/joseantoniomesa" TargetMode="External"/><Relationship Id="rId665" Type="http://schemas.openxmlformats.org/officeDocument/2006/relationships/hyperlink" Target="https://www.linkedin.com/company/us-economic-development-administration/" TargetMode="External"/><Relationship Id="rId669" Type="http://schemas.openxmlformats.org/officeDocument/2006/relationships/hyperlink" Target="https://www.linkedin.com/in/caesar-joshua" TargetMode="External"/><Relationship Id="rId660" Type="http://schemas.openxmlformats.org/officeDocument/2006/relationships/hyperlink" Target="https://www.linkedin.com/in/joobee" TargetMode="External"/><Relationship Id="rId1010" Type="http://schemas.openxmlformats.org/officeDocument/2006/relationships/hyperlink" Target="https://www.linkedin.com/in/ole-christian-bech-moen-4059a215" TargetMode="External"/><Relationship Id="rId664" Type="http://schemas.openxmlformats.org/officeDocument/2006/relationships/hyperlink" Target="http://www.eda.gov/" TargetMode="External"/><Relationship Id="rId1011" Type="http://schemas.openxmlformats.org/officeDocument/2006/relationships/hyperlink" Target="https://www.norges-bank.no" TargetMode="External"/><Relationship Id="rId663" Type="http://schemas.openxmlformats.org/officeDocument/2006/relationships/hyperlink" Target="https://www.linkedin.com/in/jorge-ayala-868489b5" TargetMode="External"/><Relationship Id="rId1012" Type="http://schemas.openxmlformats.org/officeDocument/2006/relationships/hyperlink" Target="https://www.linkedin.com/company/norges-bank/" TargetMode="External"/><Relationship Id="rId662" Type="http://schemas.openxmlformats.org/officeDocument/2006/relationships/hyperlink" Target="https://www.linkedin.com/company/notion-capital/" TargetMode="External"/><Relationship Id="rId1013" Type="http://schemas.openxmlformats.org/officeDocument/2006/relationships/hyperlink" Target="https://www.linkedin.com/in/olga-ayers-221381a5" TargetMode="External"/><Relationship Id="rId661" Type="http://schemas.openxmlformats.org/officeDocument/2006/relationships/hyperlink" Target="http://www.notion.vc" TargetMode="External"/><Relationship Id="rId1014" Type="http://schemas.openxmlformats.org/officeDocument/2006/relationships/hyperlink" Target="http://www.atomico.com" TargetMode="External"/><Relationship Id="rId1004" Type="http://schemas.openxmlformats.org/officeDocument/2006/relationships/hyperlink" Target="https://goo.gle/3DLEokh" TargetMode="External"/><Relationship Id="rId1005" Type="http://schemas.openxmlformats.org/officeDocument/2006/relationships/hyperlink" Target="https://www.linkedin.com/company/google/" TargetMode="External"/><Relationship Id="rId1006" Type="http://schemas.openxmlformats.org/officeDocument/2006/relationships/hyperlink" Target="https://www.linkedin.com/in/noboru-ochiai-cfa-232905195" TargetMode="External"/><Relationship Id="rId1007" Type="http://schemas.openxmlformats.org/officeDocument/2006/relationships/hyperlink" Target="https://www.sbigroup.co.jp/english/company/group/sbisec.html" TargetMode="External"/><Relationship Id="rId1008" Type="http://schemas.openxmlformats.org/officeDocument/2006/relationships/hyperlink" Target="https://www.linkedin.com/company/sbi-securities/" TargetMode="External"/><Relationship Id="rId1009" Type="http://schemas.openxmlformats.org/officeDocument/2006/relationships/hyperlink" Target="https://www.linkedin.com/in/michaelomary" TargetMode="External"/><Relationship Id="rId657" Type="http://schemas.openxmlformats.org/officeDocument/2006/relationships/hyperlink" Target="http://www.verition.com" TargetMode="External"/><Relationship Id="rId656" Type="http://schemas.openxmlformats.org/officeDocument/2006/relationships/hyperlink" Target="https://www.linkedin.com/in/jonathan-pcolar-6662bb34" TargetMode="External"/><Relationship Id="rId655" Type="http://schemas.openxmlformats.org/officeDocument/2006/relationships/hyperlink" Target="https://www.linkedin.com/company/monetagroup/" TargetMode="External"/><Relationship Id="rId654" Type="http://schemas.openxmlformats.org/officeDocument/2006/relationships/hyperlink" Target="http://www.monetagroup.com" TargetMode="External"/><Relationship Id="rId659" Type="http://schemas.openxmlformats.org/officeDocument/2006/relationships/hyperlink" Target="https://www.linkedin.com/in/jonathanschwartz2" TargetMode="External"/><Relationship Id="rId658" Type="http://schemas.openxmlformats.org/officeDocument/2006/relationships/hyperlink" Target="https://www.linkedin.com/company/verition/" TargetMode="External"/><Relationship Id="rId653" Type="http://schemas.openxmlformats.org/officeDocument/2006/relationships/hyperlink" Target="https://www.linkedin.com/in/jonathancurtismoneta" TargetMode="External"/><Relationship Id="rId1000" Type="http://schemas.openxmlformats.org/officeDocument/2006/relationships/hyperlink" Target="https://www.linkedin.com/in/niklaszennstrom" TargetMode="External"/><Relationship Id="rId652" Type="http://schemas.openxmlformats.org/officeDocument/2006/relationships/hyperlink" Target="https://www.linkedin.com/school/y-combinator/" TargetMode="External"/><Relationship Id="rId1001" Type="http://schemas.openxmlformats.org/officeDocument/2006/relationships/hyperlink" Target="http://www.atomico.com" TargetMode="External"/><Relationship Id="rId651" Type="http://schemas.openxmlformats.org/officeDocument/2006/relationships/hyperlink" Target="http://www.ycombinator.com/" TargetMode="External"/><Relationship Id="rId1002" Type="http://schemas.openxmlformats.org/officeDocument/2006/relationships/hyperlink" Target="https://www.linkedin.com/company/atomico/" TargetMode="External"/><Relationship Id="rId650" Type="http://schemas.openxmlformats.org/officeDocument/2006/relationships/hyperlink" Target="https://www.linkedin.com/in/jon-levy-b98986b3" TargetMode="External"/><Relationship Id="rId1003" Type="http://schemas.openxmlformats.org/officeDocument/2006/relationships/hyperlink" Target="https://www.linkedin.com/in/noahmaxwell" TargetMode="External"/><Relationship Id="rId1037" Type="http://schemas.openxmlformats.org/officeDocument/2006/relationships/hyperlink" Target="https://www.linkedin.com/in/patrickciccarelli" TargetMode="External"/><Relationship Id="rId1038" Type="http://schemas.openxmlformats.org/officeDocument/2006/relationships/hyperlink" Target="http://www.varsitytechnologies.com" TargetMode="External"/><Relationship Id="rId1039" Type="http://schemas.openxmlformats.org/officeDocument/2006/relationships/hyperlink" Target="https://www.linkedin.com/company/varsity-technologies/" TargetMode="External"/><Relationship Id="rId206" Type="http://schemas.openxmlformats.org/officeDocument/2006/relationships/hyperlink" Target="https://www.linkedin.com/company/inovia-capital/" TargetMode="External"/><Relationship Id="rId205" Type="http://schemas.openxmlformats.org/officeDocument/2006/relationships/hyperlink" Target="http://www.inovia.vc" TargetMode="External"/><Relationship Id="rId689" Type="http://schemas.openxmlformats.org/officeDocument/2006/relationships/hyperlink" Target="http://aws.amazon.com" TargetMode="External"/><Relationship Id="rId204" Type="http://schemas.openxmlformats.org/officeDocument/2006/relationships/hyperlink" Target="https://www.linkedin.com/in/bmjetienne" TargetMode="External"/><Relationship Id="rId688" Type="http://schemas.openxmlformats.org/officeDocument/2006/relationships/hyperlink" Target="https://www.linkedin.com/in/justin-lamora-79ba0315" TargetMode="External"/><Relationship Id="rId203" Type="http://schemas.openxmlformats.org/officeDocument/2006/relationships/hyperlink" Target="https://www.linkedin.com/company/state-street/" TargetMode="External"/><Relationship Id="rId687" Type="http://schemas.openxmlformats.org/officeDocument/2006/relationships/hyperlink" Target="https://www.linkedin.com/company/elaia-partners/" TargetMode="External"/><Relationship Id="rId209" Type="http://schemas.openxmlformats.org/officeDocument/2006/relationships/hyperlink" Target="https://www.linkedin.com/company/varsity-spirit/" TargetMode="External"/><Relationship Id="rId208" Type="http://schemas.openxmlformats.org/officeDocument/2006/relationships/hyperlink" Target="http://www.varsity.com" TargetMode="External"/><Relationship Id="rId207" Type="http://schemas.openxmlformats.org/officeDocument/2006/relationships/hyperlink" Target="https://www.linkedin.com/in/briceholland5" TargetMode="External"/><Relationship Id="rId682" Type="http://schemas.openxmlformats.org/officeDocument/2006/relationships/hyperlink" Target="https://www.linkedin.com/in/julie-marks-54338b4" TargetMode="External"/><Relationship Id="rId681" Type="http://schemas.openxmlformats.org/officeDocument/2006/relationships/hyperlink" Target="https://www.linkedin.com/company/verition/" TargetMode="External"/><Relationship Id="rId1030" Type="http://schemas.openxmlformats.org/officeDocument/2006/relationships/hyperlink" Target="https://www.linkedin.com/company/norges-bank/" TargetMode="External"/><Relationship Id="rId680" Type="http://schemas.openxmlformats.org/officeDocument/2006/relationships/hyperlink" Target="http://www.verition.com" TargetMode="External"/><Relationship Id="rId1031" Type="http://schemas.openxmlformats.org/officeDocument/2006/relationships/hyperlink" Target="https://www.linkedin.com/in/pynicolechang" TargetMode="External"/><Relationship Id="rId1032" Type="http://schemas.openxmlformats.org/officeDocument/2006/relationships/hyperlink" Target="http://www.raymondjames.com" TargetMode="External"/><Relationship Id="rId202" Type="http://schemas.openxmlformats.org/officeDocument/2006/relationships/hyperlink" Target="http://www.statestreet.com" TargetMode="External"/><Relationship Id="rId686" Type="http://schemas.openxmlformats.org/officeDocument/2006/relationships/hyperlink" Target="http://www.elaia.com" TargetMode="External"/><Relationship Id="rId1033" Type="http://schemas.openxmlformats.org/officeDocument/2006/relationships/hyperlink" Target="https://www.linkedin.com/company/raymond-james-financial-inc-/" TargetMode="External"/><Relationship Id="rId201" Type="http://schemas.openxmlformats.org/officeDocument/2006/relationships/hyperlink" Target="https://www.linkedin.com/in/brendan-winkler-caia-4986774" TargetMode="External"/><Relationship Id="rId685" Type="http://schemas.openxmlformats.org/officeDocument/2006/relationships/hyperlink" Target="https://www.linkedin.com/in/juliettemariani" TargetMode="External"/><Relationship Id="rId1034" Type="http://schemas.openxmlformats.org/officeDocument/2006/relationships/hyperlink" Target="https://www.linkedin.com/in/pascal-andr%C3%A9-chenal-448b3544" TargetMode="External"/><Relationship Id="rId200" Type="http://schemas.openxmlformats.org/officeDocument/2006/relationships/hyperlink" Target="https://www.linkedin.com/company/goldman-sachs/" TargetMode="External"/><Relationship Id="rId684" Type="http://schemas.openxmlformats.org/officeDocument/2006/relationships/hyperlink" Target="https://www.linkedin.com/company/franklin-templeton/" TargetMode="External"/><Relationship Id="rId1035" Type="http://schemas.openxmlformats.org/officeDocument/2006/relationships/hyperlink" Target="http://www.supernovainvest.com" TargetMode="External"/><Relationship Id="rId683" Type="http://schemas.openxmlformats.org/officeDocument/2006/relationships/hyperlink" Target="http://www.franklinresources.com" TargetMode="External"/><Relationship Id="rId1036" Type="http://schemas.openxmlformats.org/officeDocument/2006/relationships/hyperlink" Target="https://www.linkedin.com/company/supernova-invest/" TargetMode="External"/><Relationship Id="rId1026" Type="http://schemas.openxmlformats.org/officeDocument/2006/relationships/hyperlink" Target="https://www.bvp.com/subscribe" TargetMode="External"/><Relationship Id="rId1027" Type="http://schemas.openxmlformats.org/officeDocument/2006/relationships/hyperlink" Target="https://www.linkedin.com/company/bessemer-venture-partners/" TargetMode="External"/><Relationship Id="rId1028" Type="http://schemas.openxmlformats.org/officeDocument/2006/relationships/hyperlink" Target="https://www.linkedin.com/in/%C3%B8yvind-eitrheim-a8b37379" TargetMode="External"/><Relationship Id="rId1029" Type="http://schemas.openxmlformats.org/officeDocument/2006/relationships/hyperlink" Target="https://www.norges-bank.no" TargetMode="External"/><Relationship Id="rId679" Type="http://schemas.openxmlformats.org/officeDocument/2006/relationships/hyperlink" Target="https://www.linkedin.com/in/julia-mariski-36587a65" TargetMode="External"/><Relationship Id="rId678" Type="http://schemas.openxmlformats.org/officeDocument/2006/relationships/hyperlink" Target="https://www.linkedin.com/company/tencentglobal/" TargetMode="External"/><Relationship Id="rId677" Type="http://schemas.openxmlformats.org/officeDocument/2006/relationships/hyperlink" Target="https://www.tencent.com/en-us/" TargetMode="External"/><Relationship Id="rId676" Type="http://schemas.openxmlformats.org/officeDocument/2006/relationships/hyperlink" Target="https://www.linkedin.com/in/judy-wong-a7b67846" TargetMode="External"/><Relationship Id="rId671" Type="http://schemas.openxmlformats.org/officeDocument/2006/relationships/hyperlink" Target="https://citadelstrategicventures.com/" TargetMode="External"/><Relationship Id="rId670" Type="http://schemas.openxmlformats.org/officeDocument/2006/relationships/hyperlink" Target="https://www.linkedin.com/in/joshuacsorenson" TargetMode="External"/><Relationship Id="rId1020" Type="http://schemas.openxmlformats.org/officeDocument/2006/relationships/hyperlink" Target="http://www.eib.org" TargetMode="External"/><Relationship Id="rId1021" Type="http://schemas.openxmlformats.org/officeDocument/2006/relationships/hyperlink" Target="https://www.linkedin.com/company/european-investment-bank/" TargetMode="External"/><Relationship Id="rId675" Type="http://schemas.openxmlformats.org/officeDocument/2006/relationships/hyperlink" Target="https://www.linkedin.com/company/tmf-group/" TargetMode="External"/><Relationship Id="rId1022" Type="http://schemas.openxmlformats.org/officeDocument/2006/relationships/hyperlink" Target="https://www.linkedin.com/in/omasud" TargetMode="External"/><Relationship Id="rId674" Type="http://schemas.openxmlformats.org/officeDocument/2006/relationships/hyperlink" Target="http://www.tmf-group.com" TargetMode="External"/><Relationship Id="rId1023" Type="http://schemas.openxmlformats.org/officeDocument/2006/relationships/hyperlink" Target="http://www.raymondjames.com" TargetMode="External"/><Relationship Id="rId673" Type="http://schemas.openxmlformats.org/officeDocument/2006/relationships/hyperlink" Target="https://www.linkedin.com/in/joyce-wang-48495228" TargetMode="External"/><Relationship Id="rId1024" Type="http://schemas.openxmlformats.org/officeDocument/2006/relationships/hyperlink" Target="https://www.linkedin.com/company/raymond-james-financial-inc-/" TargetMode="External"/><Relationship Id="rId672" Type="http://schemas.openxmlformats.org/officeDocument/2006/relationships/hyperlink" Target="https://www.linkedin.com/company/citadel-strategic-ventures/" TargetMode="External"/><Relationship Id="rId1025" Type="http://schemas.openxmlformats.org/officeDocument/2006/relationships/hyperlink" Target="https://www.linkedin.com/in/owenisaacs" TargetMode="External"/><Relationship Id="rId190" Type="http://schemas.openxmlformats.org/officeDocument/2006/relationships/hyperlink" Target="https://www.linkedin.com/company/monetagroup/" TargetMode="External"/><Relationship Id="rId194" Type="http://schemas.openxmlformats.org/officeDocument/2006/relationships/hyperlink" Target="https://www.linkedin.com/in/bosen-xu-7742b048" TargetMode="External"/><Relationship Id="rId193" Type="http://schemas.openxmlformats.org/officeDocument/2006/relationships/hyperlink" Target="https://www.linkedin.com/company/schwarzmueller/" TargetMode="External"/><Relationship Id="rId192" Type="http://schemas.openxmlformats.org/officeDocument/2006/relationships/hyperlink" Target="http://schwarzmueller.com/en/" TargetMode="External"/><Relationship Id="rId191" Type="http://schemas.openxmlformats.org/officeDocument/2006/relationships/hyperlink" Target="https://www.linkedin.com/in/bogdan-cretu-44760492" TargetMode="External"/><Relationship Id="rId187" Type="http://schemas.openxmlformats.org/officeDocument/2006/relationships/hyperlink" Target="https://www.linkedin.com/company/u-s-department-of-commerce/" TargetMode="External"/><Relationship Id="rId186" Type="http://schemas.openxmlformats.org/officeDocument/2006/relationships/hyperlink" Target="http://www.commerce.gov/" TargetMode="External"/><Relationship Id="rId185" Type="http://schemas.openxmlformats.org/officeDocument/2006/relationships/hyperlink" Target="https://www.linkedin.com/in/bill-frauenhofer-09a871" TargetMode="External"/><Relationship Id="rId184" Type="http://schemas.openxmlformats.org/officeDocument/2006/relationships/hyperlink" Target="https://www.linkedin.com/company/state-street/" TargetMode="External"/><Relationship Id="rId189" Type="http://schemas.openxmlformats.org/officeDocument/2006/relationships/hyperlink" Target="http://www.monetagroup.com" TargetMode="External"/><Relationship Id="rId188" Type="http://schemas.openxmlformats.org/officeDocument/2006/relationships/hyperlink" Target="https://www.linkedin.com/in/bill-otto-b2445615b" TargetMode="External"/><Relationship Id="rId183" Type="http://schemas.openxmlformats.org/officeDocument/2006/relationships/hyperlink" Target="http://www.statestreet.com" TargetMode="External"/><Relationship Id="rId182" Type="http://schemas.openxmlformats.org/officeDocument/2006/relationships/hyperlink" Target="https://www.linkedin.com/in/bhavesh-mankar" TargetMode="External"/><Relationship Id="rId181" Type="http://schemas.openxmlformats.org/officeDocument/2006/relationships/hyperlink" Target="https://www.linkedin.com/company/bnp-paribas/" TargetMode="External"/><Relationship Id="rId180" Type="http://schemas.openxmlformats.org/officeDocument/2006/relationships/hyperlink" Target="https://bnpp.lk/E2gMao" TargetMode="External"/><Relationship Id="rId176" Type="http://schemas.openxmlformats.org/officeDocument/2006/relationships/hyperlink" Target="https://www.linkedin.com/in/benjamin-mock-schwiewagner-444a60229" TargetMode="External"/><Relationship Id="rId175" Type="http://schemas.openxmlformats.org/officeDocument/2006/relationships/hyperlink" Target="https://www.linkedin.com/company/bank-of-montreal/" TargetMode="External"/><Relationship Id="rId174" Type="http://schemas.openxmlformats.org/officeDocument/2006/relationships/hyperlink" Target="http://www.bmo.com" TargetMode="External"/><Relationship Id="rId173" Type="http://schemas.openxmlformats.org/officeDocument/2006/relationships/hyperlink" Target="https://www.linkedin.com/in/benjamin-ip-6010602" TargetMode="External"/><Relationship Id="rId179" Type="http://schemas.openxmlformats.org/officeDocument/2006/relationships/hyperlink" Target="https://www.linkedin.com/in/bertrand-de-mazi%C3%A8res-6672b740" TargetMode="External"/><Relationship Id="rId178" Type="http://schemas.openxmlformats.org/officeDocument/2006/relationships/hyperlink" Target="https://www.linkedin.com/company/bayern-kapital-gmbh/" TargetMode="External"/><Relationship Id="rId177" Type="http://schemas.openxmlformats.org/officeDocument/2006/relationships/hyperlink" Target="https://bayernkapital.de" TargetMode="External"/><Relationship Id="rId198" Type="http://schemas.openxmlformats.org/officeDocument/2006/relationships/hyperlink" Target="https://www.linkedin.com/in/brendanreynolds" TargetMode="External"/><Relationship Id="rId197" Type="http://schemas.openxmlformats.org/officeDocument/2006/relationships/hyperlink" Target="https://www.linkedin.com/in/brendan-millar-5504041" TargetMode="External"/><Relationship Id="rId196" Type="http://schemas.openxmlformats.org/officeDocument/2006/relationships/hyperlink" Target="https://www.linkedin.com/company/5ycap/" TargetMode="External"/><Relationship Id="rId195" Type="http://schemas.openxmlformats.org/officeDocument/2006/relationships/hyperlink" Target="https://5ycap.com/" TargetMode="External"/><Relationship Id="rId199" Type="http://schemas.openxmlformats.org/officeDocument/2006/relationships/hyperlink" Target="http://www.goldmansachs.com" TargetMode="External"/><Relationship Id="rId150" Type="http://schemas.openxmlformats.org/officeDocument/2006/relationships/hyperlink" Target="http://www.atomico.com" TargetMode="External"/><Relationship Id="rId149" Type="http://schemas.openxmlformats.org/officeDocument/2006/relationships/hyperlink" Target="https://www.linkedin.com/in/ashleigh-fawcett-853698254" TargetMode="External"/><Relationship Id="rId148" Type="http://schemas.openxmlformats.org/officeDocument/2006/relationships/hyperlink" Target="https://www.linkedin.com/company/orbimed-advisors/" TargetMode="External"/><Relationship Id="rId1090" Type="http://schemas.openxmlformats.org/officeDocument/2006/relationships/hyperlink" Target="https://www.linkedin.com/in/prakash-rautaray-a9b32219" TargetMode="External"/><Relationship Id="rId1091" Type="http://schemas.openxmlformats.org/officeDocument/2006/relationships/hyperlink" Target="https://group.legalandgeneral.com/en" TargetMode="External"/><Relationship Id="rId1092" Type="http://schemas.openxmlformats.org/officeDocument/2006/relationships/hyperlink" Target="https://www.linkedin.com/company/legal-&amp;-general/" TargetMode="External"/><Relationship Id="rId1093" Type="http://schemas.openxmlformats.org/officeDocument/2006/relationships/hyperlink" Target="https://www.linkedin.com/in/prashant-mehta-5770252" TargetMode="External"/><Relationship Id="rId1094" Type="http://schemas.openxmlformats.org/officeDocument/2006/relationships/hyperlink" Target="http://www.blackrock.com" TargetMode="External"/><Relationship Id="rId143" Type="http://schemas.openxmlformats.org/officeDocument/2006/relationships/hyperlink" Target="https://www.linkedin.com/in/arne-storaune-osnes-96733a52" TargetMode="External"/><Relationship Id="rId1095" Type="http://schemas.openxmlformats.org/officeDocument/2006/relationships/hyperlink" Target="https://www.linkedin.com/company/blackrock/" TargetMode="External"/><Relationship Id="rId142" Type="http://schemas.openxmlformats.org/officeDocument/2006/relationships/hyperlink" Target="https://www.linkedin.com/company/sumitomo-shi-demag/" TargetMode="External"/><Relationship Id="rId1096" Type="http://schemas.openxmlformats.org/officeDocument/2006/relationships/hyperlink" Target="https://www.linkedin.com/in/prateesh-maheshwari" TargetMode="External"/><Relationship Id="rId141" Type="http://schemas.openxmlformats.org/officeDocument/2006/relationships/hyperlink" Target="http://www.sumitomo-shi-demag.eu" TargetMode="External"/><Relationship Id="rId1097" Type="http://schemas.openxmlformats.org/officeDocument/2006/relationships/hyperlink" Target="https://www.maverickventures.com/" TargetMode="External"/><Relationship Id="rId140" Type="http://schemas.openxmlformats.org/officeDocument/2006/relationships/hyperlink" Target="https://www.linkedin.com/in/arnaudnomblot" TargetMode="External"/><Relationship Id="rId1098" Type="http://schemas.openxmlformats.org/officeDocument/2006/relationships/hyperlink" Target="https://www.linkedin.com/company/maverick-ventures-sf/" TargetMode="External"/><Relationship Id="rId147" Type="http://schemas.openxmlformats.org/officeDocument/2006/relationships/hyperlink" Target="http://www.orbimed.com" TargetMode="External"/><Relationship Id="rId1099" Type="http://schemas.openxmlformats.org/officeDocument/2006/relationships/hyperlink" Target="https://www.linkedin.com/in/qi-song-175774219" TargetMode="External"/><Relationship Id="rId146" Type="http://schemas.openxmlformats.org/officeDocument/2006/relationships/hyperlink" Target="https://www.linkedin.com/in/arun-sadhanandham-51512616" TargetMode="External"/><Relationship Id="rId145" Type="http://schemas.openxmlformats.org/officeDocument/2006/relationships/hyperlink" Target="https://www.linkedin.com/company/norges-bank/" TargetMode="External"/><Relationship Id="rId144" Type="http://schemas.openxmlformats.org/officeDocument/2006/relationships/hyperlink" Target="https://www.norges-bank.no" TargetMode="External"/><Relationship Id="rId139" Type="http://schemas.openxmlformats.org/officeDocument/2006/relationships/hyperlink" Target="https://www.linkedin.com/company/bpifrance/" TargetMode="External"/><Relationship Id="rId138" Type="http://schemas.openxmlformats.org/officeDocument/2006/relationships/hyperlink" Target="https://bpifrance.fr" TargetMode="External"/><Relationship Id="rId137" Type="http://schemas.openxmlformats.org/officeDocument/2006/relationships/hyperlink" Target="https://www.linkedin.com/in/arnaud-caudoux-420292" TargetMode="External"/><Relationship Id="rId1080" Type="http://schemas.openxmlformats.org/officeDocument/2006/relationships/hyperlink" Target="https://www.linkedin.com/company/venturelab/" TargetMode="External"/><Relationship Id="rId1081" Type="http://schemas.openxmlformats.org/officeDocument/2006/relationships/hyperlink" Target="https://www.linkedin.com/in/pierregallet" TargetMode="External"/><Relationship Id="rId1082" Type="http://schemas.openxmlformats.org/officeDocument/2006/relationships/hyperlink" Target="http://daphni.com" TargetMode="External"/><Relationship Id="rId1083" Type="http://schemas.openxmlformats.org/officeDocument/2006/relationships/hyperlink" Target="https://www.linkedin.com/company/daphni/" TargetMode="External"/><Relationship Id="rId132" Type="http://schemas.openxmlformats.org/officeDocument/2006/relationships/hyperlink" Target="http://www.mitacs.ca" TargetMode="External"/><Relationship Id="rId1084" Type="http://schemas.openxmlformats.org/officeDocument/2006/relationships/hyperlink" Target="https://www.linkedin.com/in/pierre-yves-meerschman" TargetMode="External"/><Relationship Id="rId131" Type="http://schemas.openxmlformats.org/officeDocument/2006/relationships/hyperlink" Target="https://www.linkedin.com/in/anne-spence-1339377b" TargetMode="External"/><Relationship Id="rId1085" Type="http://schemas.openxmlformats.org/officeDocument/2006/relationships/hyperlink" Target="http://daphni.com" TargetMode="External"/><Relationship Id="rId130" Type="http://schemas.openxmlformats.org/officeDocument/2006/relationships/hyperlink" Target="https://www.linkedin.com/company/monetagroup/" TargetMode="External"/><Relationship Id="rId1086" Type="http://schemas.openxmlformats.org/officeDocument/2006/relationships/hyperlink" Target="https://www.linkedin.com/company/daphni/" TargetMode="External"/><Relationship Id="rId1087" Type="http://schemas.openxmlformats.org/officeDocument/2006/relationships/hyperlink" Target="https://www.linkedin.com/in/prakash-krishnamurthy" TargetMode="External"/><Relationship Id="rId136" Type="http://schemas.openxmlformats.org/officeDocument/2006/relationships/hyperlink" Target="https://www.linkedin.com/company/bayern-kapital-gmbh/" TargetMode="External"/><Relationship Id="rId1088" Type="http://schemas.openxmlformats.org/officeDocument/2006/relationships/hyperlink" Target="http://www.fidelity.com" TargetMode="External"/><Relationship Id="rId135" Type="http://schemas.openxmlformats.org/officeDocument/2006/relationships/hyperlink" Target="https://bayernkapital.de" TargetMode="External"/><Relationship Id="rId1089" Type="http://schemas.openxmlformats.org/officeDocument/2006/relationships/hyperlink" Target="https://www.linkedin.com/company/fidelity-investments/" TargetMode="External"/><Relationship Id="rId134" Type="http://schemas.openxmlformats.org/officeDocument/2006/relationships/hyperlink" Target="https://www.linkedin.com/in/arielgolan" TargetMode="External"/><Relationship Id="rId133" Type="http://schemas.openxmlformats.org/officeDocument/2006/relationships/hyperlink" Target="https://www.linkedin.com/company/mitacs/" TargetMode="External"/><Relationship Id="rId172" Type="http://schemas.openxmlformats.org/officeDocument/2006/relationships/hyperlink" Target="https://www.linkedin.com/company/nvidia/" TargetMode="External"/><Relationship Id="rId171" Type="http://schemas.openxmlformats.org/officeDocument/2006/relationships/hyperlink" Target="http://www.nvidia.com" TargetMode="External"/><Relationship Id="rId170" Type="http://schemas.openxmlformats.org/officeDocument/2006/relationships/hyperlink" Target="https://www.linkedin.com/in/benmatthewsinternalcomms" TargetMode="External"/><Relationship Id="rId165" Type="http://schemas.openxmlformats.org/officeDocument/2006/relationships/hyperlink" Target="https://www.citadelpacific.com/" TargetMode="External"/><Relationship Id="rId164" Type="http://schemas.openxmlformats.org/officeDocument/2006/relationships/hyperlink" Target="https://www.linkedin.com/in/banjo-castillo" TargetMode="External"/><Relationship Id="rId163" Type="http://schemas.openxmlformats.org/officeDocument/2006/relationships/hyperlink" Target="https://www.linkedin.com/company/google/" TargetMode="External"/><Relationship Id="rId162" Type="http://schemas.openxmlformats.org/officeDocument/2006/relationships/hyperlink" Target="https://goo.gle/3DLEokh" TargetMode="External"/><Relationship Id="rId169" Type="http://schemas.openxmlformats.org/officeDocument/2006/relationships/hyperlink" Target="https://www.linkedin.com/company/innovateuk/" TargetMode="External"/><Relationship Id="rId168" Type="http://schemas.openxmlformats.org/officeDocument/2006/relationships/hyperlink" Target="https://www.ukri.org/councils/innovate-uk/" TargetMode="External"/><Relationship Id="rId167" Type="http://schemas.openxmlformats.org/officeDocument/2006/relationships/hyperlink" Target="https://www.linkedin.com/in/ben-farmer-2aa64519" TargetMode="External"/><Relationship Id="rId166" Type="http://schemas.openxmlformats.org/officeDocument/2006/relationships/hyperlink" Target="https://www.linkedin.com/company/citadel-pacific-ltd/" TargetMode="External"/><Relationship Id="rId161" Type="http://schemas.openxmlformats.org/officeDocument/2006/relationships/hyperlink" Target="https://www.linkedin.com/in/aspisiganporia" TargetMode="External"/><Relationship Id="rId160" Type="http://schemas.openxmlformats.org/officeDocument/2006/relationships/hyperlink" Target="https://www.linkedin.com/company/nvidia/" TargetMode="External"/><Relationship Id="rId159" Type="http://schemas.openxmlformats.org/officeDocument/2006/relationships/hyperlink" Target="http://www.nvidia.com" TargetMode="External"/><Relationship Id="rId154" Type="http://schemas.openxmlformats.org/officeDocument/2006/relationships/hyperlink" Target="https://www.linkedin.com/company/adm-capital/" TargetMode="External"/><Relationship Id="rId153" Type="http://schemas.openxmlformats.org/officeDocument/2006/relationships/hyperlink" Target="http://www.admcapital.com" TargetMode="External"/><Relationship Id="rId152" Type="http://schemas.openxmlformats.org/officeDocument/2006/relationships/hyperlink" Target="https://www.linkedin.com/in/ashleyhsiao" TargetMode="External"/><Relationship Id="rId151" Type="http://schemas.openxmlformats.org/officeDocument/2006/relationships/hyperlink" Target="https://www.linkedin.com/company/atomico/" TargetMode="External"/><Relationship Id="rId158" Type="http://schemas.openxmlformats.org/officeDocument/2006/relationships/hyperlink" Target="https://www.linkedin.com/in/ashwinpoojary1" TargetMode="External"/><Relationship Id="rId157" Type="http://schemas.openxmlformats.org/officeDocument/2006/relationships/hyperlink" Target="https://www.linkedin.com/company/new-enterprise-associates/" TargetMode="External"/><Relationship Id="rId156" Type="http://schemas.openxmlformats.org/officeDocument/2006/relationships/hyperlink" Target="http://www.nea.com" TargetMode="External"/><Relationship Id="rId155" Type="http://schemas.openxmlformats.org/officeDocument/2006/relationships/hyperlink" Target="https://www.linkedin.com/in/a-mitchell" TargetMode="External"/><Relationship Id="rId509" Type="http://schemas.openxmlformats.org/officeDocument/2006/relationships/hyperlink" Target="https://www.linkedin.com/company/softbankgroup/" TargetMode="External"/><Relationship Id="rId508" Type="http://schemas.openxmlformats.org/officeDocument/2006/relationships/hyperlink" Target="https://group.softbank/en/" TargetMode="External"/><Relationship Id="rId503" Type="http://schemas.openxmlformats.org/officeDocument/2006/relationships/hyperlink" Target="https://www.linkedin.com/company/hudson-bay-capital-management-lp/" TargetMode="External"/><Relationship Id="rId987" Type="http://schemas.openxmlformats.org/officeDocument/2006/relationships/hyperlink" Target="https://www.linkedin.com/company/in-q-tel/" TargetMode="External"/><Relationship Id="rId502" Type="http://schemas.openxmlformats.org/officeDocument/2006/relationships/hyperlink" Target="http://www.hudsonbaycapital.com" TargetMode="External"/><Relationship Id="rId986" Type="http://schemas.openxmlformats.org/officeDocument/2006/relationships/hyperlink" Target="http://www.iqt.org" TargetMode="External"/><Relationship Id="rId501" Type="http://schemas.openxmlformats.org/officeDocument/2006/relationships/hyperlink" Target="https://www.linkedin.com/in/henryleejr" TargetMode="External"/><Relationship Id="rId985" Type="http://schemas.openxmlformats.org/officeDocument/2006/relationships/hyperlink" Target="https://www.linkedin.com/in/natashalc" TargetMode="External"/><Relationship Id="rId500" Type="http://schemas.openxmlformats.org/officeDocument/2006/relationships/hyperlink" Target="https://www.linkedin.com/company/hudson-bay-capital-management-lp/" TargetMode="External"/><Relationship Id="rId984" Type="http://schemas.openxmlformats.org/officeDocument/2006/relationships/hyperlink" Target="https://www.linkedin.com/company/bessemer-venture-partners/" TargetMode="External"/><Relationship Id="rId507" Type="http://schemas.openxmlformats.org/officeDocument/2006/relationships/hyperlink" Target="https://www.linkedin.com/in/hiroyuki-sumitomo-b5169a134" TargetMode="External"/><Relationship Id="rId506" Type="http://schemas.openxmlformats.org/officeDocument/2006/relationships/hyperlink" Target="https://www.linkedin.com/company/softbankgroup/" TargetMode="External"/><Relationship Id="rId505" Type="http://schemas.openxmlformats.org/officeDocument/2006/relationships/hyperlink" Target="https://group.softbank/en/" TargetMode="External"/><Relationship Id="rId989" Type="http://schemas.openxmlformats.org/officeDocument/2006/relationships/hyperlink" Target="https://www.sbisecurities.in/" TargetMode="External"/><Relationship Id="rId504" Type="http://schemas.openxmlformats.org/officeDocument/2006/relationships/hyperlink" Target="https://www.linkedin.com/in/hiroshi-s-a722b45b" TargetMode="External"/><Relationship Id="rId988" Type="http://schemas.openxmlformats.org/officeDocument/2006/relationships/hyperlink" Target="https://www.linkedin.com/in/nayanthakur" TargetMode="External"/><Relationship Id="rId983" Type="http://schemas.openxmlformats.org/officeDocument/2006/relationships/hyperlink" Target="https://www.bvp.com/subscribe" TargetMode="External"/><Relationship Id="rId982" Type="http://schemas.openxmlformats.org/officeDocument/2006/relationships/hyperlink" Target="https://www.linkedin.com/in/nancy-straface-6012154" TargetMode="External"/><Relationship Id="rId981" Type="http://schemas.openxmlformats.org/officeDocument/2006/relationships/hyperlink" Target="https://www.linkedin.com/company/raymond-james-financial-inc-/" TargetMode="External"/><Relationship Id="rId980" Type="http://schemas.openxmlformats.org/officeDocument/2006/relationships/hyperlink" Target="http://www.raymondjames.com" TargetMode="External"/><Relationship Id="rId976" Type="http://schemas.openxmlformats.org/officeDocument/2006/relationships/hyperlink" Target="https://www.linkedin.com/company/paladin-capital-group/" TargetMode="External"/><Relationship Id="rId975" Type="http://schemas.openxmlformats.org/officeDocument/2006/relationships/hyperlink" Target="http://www.paladincapgroup.com" TargetMode="External"/><Relationship Id="rId974" Type="http://schemas.openxmlformats.org/officeDocument/2006/relationships/hyperlink" Target="https://www.linkedin.com/in/myesayan" TargetMode="External"/><Relationship Id="rId973" Type="http://schemas.openxmlformats.org/officeDocument/2006/relationships/hyperlink" Target="https://www.linkedin.com/company/softbankgroup/" TargetMode="External"/><Relationship Id="rId979" Type="http://schemas.openxmlformats.org/officeDocument/2006/relationships/hyperlink" Target="https://www.linkedin.com/in/mykeldevega" TargetMode="External"/><Relationship Id="rId978" Type="http://schemas.openxmlformats.org/officeDocument/2006/relationships/hyperlink" Target="https://www.linkedin.com/company/sbi-custodial-services-pvt.-ltd/" TargetMode="External"/><Relationship Id="rId977" Type="http://schemas.openxmlformats.org/officeDocument/2006/relationships/hyperlink" Target="https://www.linkedin.com/in/mrigank-jain-03576087" TargetMode="External"/><Relationship Id="rId972" Type="http://schemas.openxmlformats.org/officeDocument/2006/relationships/hyperlink" Target="https://group.softbank/en/" TargetMode="External"/><Relationship Id="rId971" Type="http://schemas.openxmlformats.org/officeDocument/2006/relationships/hyperlink" Target="https://www.linkedin.com/in/motoki-yamada-8b14b0249" TargetMode="External"/><Relationship Id="rId970" Type="http://schemas.openxmlformats.org/officeDocument/2006/relationships/hyperlink" Target="https://www.linkedin.com/company/cdp-venture-capital-sgr/" TargetMode="External"/><Relationship Id="rId1114" Type="http://schemas.openxmlformats.org/officeDocument/2006/relationships/hyperlink" Target="https://www.linkedin.com/in/rvsingh" TargetMode="External"/><Relationship Id="rId1115" Type="http://schemas.openxmlformats.org/officeDocument/2006/relationships/hyperlink" Target="http://www.statestreet.com" TargetMode="External"/><Relationship Id="rId1116" Type="http://schemas.openxmlformats.org/officeDocument/2006/relationships/hyperlink" Target="https://www.linkedin.com/company/state-street/" TargetMode="External"/><Relationship Id="rId1117" Type="http://schemas.openxmlformats.org/officeDocument/2006/relationships/hyperlink" Target="https://www.linkedin.com/in/rajthejaswi" TargetMode="External"/><Relationship Id="rId1118" Type="http://schemas.openxmlformats.org/officeDocument/2006/relationships/hyperlink" Target="http://www.statestreet.com" TargetMode="External"/><Relationship Id="rId1119" Type="http://schemas.openxmlformats.org/officeDocument/2006/relationships/hyperlink" Target="https://www.linkedin.com/company/state-street/" TargetMode="External"/><Relationship Id="rId525" Type="http://schemas.openxmlformats.org/officeDocument/2006/relationships/hyperlink" Target="http://www.inveready.com" TargetMode="External"/><Relationship Id="rId524" Type="http://schemas.openxmlformats.org/officeDocument/2006/relationships/hyperlink" Target="https://www.linkedin.com/in/ignaciofonts" TargetMode="External"/><Relationship Id="rId523" Type="http://schemas.openxmlformats.org/officeDocument/2006/relationships/hyperlink" Target="https://www.linkedin.com/company/lockheed-martin/" TargetMode="External"/><Relationship Id="rId522" Type="http://schemas.openxmlformats.org/officeDocument/2006/relationships/hyperlink" Target="https://www.lockheedmartin.com" TargetMode="External"/><Relationship Id="rId529" Type="http://schemas.openxmlformats.org/officeDocument/2006/relationships/hyperlink" Target="https://www.linkedin.com/company/inveready/" TargetMode="External"/><Relationship Id="rId528" Type="http://schemas.openxmlformats.org/officeDocument/2006/relationships/hyperlink" Target="http://www.inveready.com" TargetMode="External"/><Relationship Id="rId527" Type="http://schemas.openxmlformats.org/officeDocument/2006/relationships/hyperlink" Target="https://www.linkedin.com/in/ignaciopuigmasllorens" TargetMode="External"/><Relationship Id="rId526" Type="http://schemas.openxmlformats.org/officeDocument/2006/relationships/hyperlink" Target="https://www.linkedin.com/company/inveready/" TargetMode="External"/><Relationship Id="rId521" Type="http://schemas.openxmlformats.org/officeDocument/2006/relationships/hyperlink" Target="https://www.linkedin.com/in/ibrahim-aljuhani-4b717b321" TargetMode="External"/><Relationship Id="rId1110" Type="http://schemas.openxmlformats.org/officeDocument/2006/relationships/hyperlink" Target="https://www.linkedin.com/company/sumitomo-mitsui-banking-corporation/" TargetMode="External"/><Relationship Id="rId520" Type="http://schemas.openxmlformats.org/officeDocument/2006/relationships/hyperlink" Target="https://www.linkedin.com/company/s32-labs-llc/" TargetMode="External"/><Relationship Id="rId1111" Type="http://schemas.openxmlformats.org/officeDocument/2006/relationships/hyperlink" Target="https://www.linkedin.com/in/raj-bhandal-30a6b52" TargetMode="External"/><Relationship Id="rId1112" Type="http://schemas.openxmlformats.org/officeDocument/2006/relationships/hyperlink" Target="http://www.mitacs.ca" TargetMode="External"/><Relationship Id="rId1113" Type="http://schemas.openxmlformats.org/officeDocument/2006/relationships/hyperlink" Target="https://www.linkedin.com/company/mitacs/" TargetMode="External"/><Relationship Id="rId1103" Type="http://schemas.openxmlformats.org/officeDocument/2006/relationships/hyperlink" Target="http://www.citigroup.com" TargetMode="External"/><Relationship Id="rId1104" Type="http://schemas.openxmlformats.org/officeDocument/2006/relationships/hyperlink" Target="https://www.linkedin.com/company/citi/" TargetMode="External"/><Relationship Id="rId1105" Type="http://schemas.openxmlformats.org/officeDocument/2006/relationships/hyperlink" Target="https://www.linkedin.com/in/rafael-vidal-m-f" TargetMode="External"/><Relationship Id="rId1106" Type="http://schemas.openxmlformats.org/officeDocument/2006/relationships/hyperlink" Target="https://www.arval.com/privacy" TargetMode="External"/><Relationship Id="rId1107" Type="http://schemas.openxmlformats.org/officeDocument/2006/relationships/hyperlink" Target="https://www.linkedin.com/company/bnp-paribas-arval/" TargetMode="External"/><Relationship Id="rId1108" Type="http://schemas.openxmlformats.org/officeDocument/2006/relationships/hyperlink" Target="https://www.linkedin.com/in/rahulpatilm" TargetMode="External"/><Relationship Id="rId1109" Type="http://schemas.openxmlformats.org/officeDocument/2006/relationships/hyperlink" Target="http://www.smfg.co.jp/english/" TargetMode="External"/><Relationship Id="rId519" Type="http://schemas.openxmlformats.org/officeDocument/2006/relationships/hyperlink" Target="https://www.linkedin.com/in/ian-muir-268b681a" TargetMode="External"/><Relationship Id="rId514" Type="http://schemas.openxmlformats.org/officeDocument/2006/relationships/hyperlink" Target="http://www.cic.vc" TargetMode="External"/><Relationship Id="rId998" Type="http://schemas.openxmlformats.org/officeDocument/2006/relationships/hyperlink" Target="https://bpifrance.fr" TargetMode="External"/><Relationship Id="rId513" Type="http://schemas.openxmlformats.org/officeDocument/2006/relationships/hyperlink" Target="https://www.linkedin.com/in/ilane" TargetMode="External"/><Relationship Id="rId997" Type="http://schemas.openxmlformats.org/officeDocument/2006/relationships/hyperlink" Target="https://www.linkedin.com/in/nsilberman" TargetMode="External"/><Relationship Id="rId512" Type="http://schemas.openxmlformats.org/officeDocument/2006/relationships/hyperlink" Target="https://www.linkedin.com/company/samsungcatalystfund/" TargetMode="External"/><Relationship Id="rId996" Type="http://schemas.openxmlformats.org/officeDocument/2006/relationships/hyperlink" Target="https://www.linkedin.com/company/sumitomo-corporation-of-america/" TargetMode="External"/><Relationship Id="rId511" Type="http://schemas.openxmlformats.org/officeDocument/2006/relationships/hyperlink" Target="http://www.samsungcatalyst.com" TargetMode="External"/><Relationship Id="rId995" Type="http://schemas.openxmlformats.org/officeDocument/2006/relationships/hyperlink" Target="http://www.sumitomocorp.com" TargetMode="External"/><Relationship Id="rId518" Type="http://schemas.openxmlformats.org/officeDocument/2006/relationships/hyperlink" Target="https://www.linkedin.com/company/notion-capital/" TargetMode="External"/><Relationship Id="rId517" Type="http://schemas.openxmlformats.org/officeDocument/2006/relationships/hyperlink" Target="http://www.notion.vc" TargetMode="External"/><Relationship Id="rId516" Type="http://schemas.openxmlformats.org/officeDocument/2006/relationships/hyperlink" Target="https://www.linkedin.com/in/ian-milbourn-a3411012" TargetMode="External"/><Relationship Id="rId515" Type="http://schemas.openxmlformats.org/officeDocument/2006/relationships/hyperlink" Target="https://www.linkedin.com/company/cambridge-innovation-capital/" TargetMode="External"/><Relationship Id="rId999" Type="http://schemas.openxmlformats.org/officeDocument/2006/relationships/hyperlink" Target="https://www.linkedin.com/company/bpifrance/" TargetMode="External"/><Relationship Id="rId990" Type="http://schemas.openxmlformats.org/officeDocument/2006/relationships/hyperlink" Target="https://www.linkedin.com/company/sbisecurities/" TargetMode="External"/><Relationship Id="rId510" Type="http://schemas.openxmlformats.org/officeDocument/2006/relationships/hyperlink" Target="https://www.linkedin.com/in/ian-clow-640a6113" TargetMode="External"/><Relationship Id="rId994" Type="http://schemas.openxmlformats.org/officeDocument/2006/relationships/hyperlink" Target="https://www.linkedin.com/in/nick-vega-5735b52" TargetMode="External"/><Relationship Id="rId993" Type="http://schemas.openxmlformats.org/officeDocument/2006/relationships/hyperlink" Target="https://www.linkedin.com/company/bank-of-america/" TargetMode="External"/><Relationship Id="rId1100" Type="http://schemas.openxmlformats.org/officeDocument/2006/relationships/hyperlink" Target="https://5ycap.com/" TargetMode="External"/><Relationship Id="rId992" Type="http://schemas.openxmlformats.org/officeDocument/2006/relationships/hyperlink" Target="https://www.bankofamerica.com" TargetMode="External"/><Relationship Id="rId1101" Type="http://schemas.openxmlformats.org/officeDocument/2006/relationships/hyperlink" Target="https://www.linkedin.com/company/5ycap/" TargetMode="External"/><Relationship Id="rId991" Type="http://schemas.openxmlformats.org/officeDocument/2006/relationships/hyperlink" Target="https://www.linkedin.com/in/neil-coles-1bab5b13" TargetMode="External"/><Relationship Id="rId1102" Type="http://schemas.openxmlformats.org/officeDocument/2006/relationships/hyperlink" Target="https://www.linkedin.com/in/rachitkumar2312" TargetMode="External"/><Relationship Id="rId949" Type="http://schemas.openxmlformats.org/officeDocument/2006/relationships/hyperlink" Target="https://www.linkedin.com/company/rakutenadvertising/" TargetMode="External"/><Relationship Id="rId948" Type="http://schemas.openxmlformats.org/officeDocument/2006/relationships/hyperlink" Target="http://www.rakutenadvertising.com" TargetMode="External"/><Relationship Id="rId943" Type="http://schemas.openxmlformats.org/officeDocument/2006/relationships/hyperlink" Target="https://www.linkedin.com/company/pensiondanmark/" TargetMode="External"/><Relationship Id="rId942" Type="http://schemas.openxmlformats.org/officeDocument/2006/relationships/hyperlink" Target="http://www.pensiondanmark.com" TargetMode="External"/><Relationship Id="rId941" Type="http://schemas.openxmlformats.org/officeDocument/2006/relationships/hyperlink" Target="https://www.linkedin.com/in/mikkelbirch" TargetMode="External"/><Relationship Id="rId940" Type="http://schemas.openxmlformats.org/officeDocument/2006/relationships/hyperlink" Target="https://www.linkedin.com/company/amazon-web-services/" TargetMode="External"/><Relationship Id="rId947" Type="http://schemas.openxmlformats.org/officeDocument/2006/relationships/hyperlink" Target="https://www.linkedin.com/in/missygoldberg" TargetMode="External"/><Relationship Id="rId946" Type="http://schemas.openxmlformats.org/officeDocument/2006/relationships/hyperlink" Target="https://www.linkedin.com/company/european-investment-bank/" TargetMode="External"/><Relationship Id="rId945" Type="http://schemas.openxmlformats.org/officeDocument/2006/relationships/hyperlink" Target="http://www.eib.org" TargetMode="External"/><Relationship Id="rId944" Type="http://schemas.openxmlformats.org/officeDocument/2006/relationships/hyperlink" Target="https://www.linkedin.com/in/mirko-becker-624240265" TargetMode="External"/><Relationship Id="rId939" Type="http://schemas.openxmlformats.org/officeDocument/2006/relationships/hyperlink" Target="http://aws.amazon.com" TargetMode="External"/><Relationship Id="rId938" Type="http://schemas.openxmlformats.org/officeDocument/2006/relationships/hyperlink" Target="https://www.linkedin.com/in/mihirpatelaws" TargetMode="External"/><Relationship Id="rId937" Type="http://schemas.openxmlformats.org/officeDocument/2006/relationships/hyperlink" Target="https://www.linkedin.com/company/rakuten/" TargetMode="External"/><Relationship Id="rId932" Type="http://schemas.openxmlformats.org/officeDocument/2006/relationships/hyperlink" Target="https://www.linkedin.com/in/michelle-wherley-07883694" TargetMode="External"/><Relationship Id="rId931" Type="http://schemas.openxmlformats.org/officeDocument/2006/relationships/hyperlink" Target="https://www.linkedin.com/company/blackrock/" TargetMode="External"/><Relationship Id="rId930" Type="http://schemas.openxmlformats.org/officeDocument/2006/relationships/hyperlink" Target="http://www.blackrock.com" TargetMode="External"/><Relationship Id="rId936" Type="http://schemas.openxmlformats.org/officeDocument/2006/relationships/hyperlink" Target="https://global.rakuten.com/corp/" TargetMode="External"/><Relationship Id="rId935" Type="http://schemas.openxmlformats.org/officeDocument/2006/relationships/hyperlink" Target="https://www.linkedin.com/in/micolcortese" TargetMode="External"/><Relationship Id="rId934" Type="http://schemas.openxmlformats.org/officeDocument/2006/relationships/hyperlink" Target="https://www.linkedin.com/company/new-enterprise-associates/" TargetMode="External"/><Relationship Id="rId933" Type="http://schemas.openxmlformats.org/officeDocument/2006/relationships/hyperlink" Target="http://www.nea.com" TargetMode="External"/><Relationship Id="rId965" Type="http://schemas.openxmlformats.org/officeDocument/2006/relationships/hyperlink" Target="https://www.linkedin.com/in/sabev" TargetMode="External"/><Relationship Id="rId964" Type="http://schemas.openxmlformats.org/officeDocument/2006/relationships/hyperlink" Target="https://www.linkedin.com/company/new-enterprise-associates/" TargetMode="External"/><Relationship Id="rId963" Type="http://schemas.openxmlformats.org/officeDocument/2006/relationships/hyperlink" Target="http://www.nea.com" TargetMode="External"/><Relationship Id="rId962" Type="http://schemas.openxmlformats.org/officeDocument/2006/relationships/hyperlink" Target="https://www.linkedin.com/in/mohamad-makhzoumi-37368334" TargetMode="External"/><Relationship Id="rId969" Type="http://schemas.openxmlformats.org/officeDocument/2006/relationships/hyperlink" Target="https://www.cdpventurecapital.it/" TargetMode="External"/><Relationship Id="rId968" Type="http://schemas.openxmlformats.org/officeDocument/2006/relationships/hyperlink" Target="https://www.linkedin.com/in/morgana-mazzulla-a956a6132" TargetMode="External"/><Relationship Id="rId967" Type="http://schemas.openxmlformats.org/officeDocument/2006/relationships/hyperlink" Target="https://www.linkedin.com/company/eismea/" TargetMode="External"/><Relationship Id="rId966" Type="http://schemas.openxmlformats.org/officeDocument/2006/relationships/hyperlink" Target="http://eismea.ec.europa.eu/" TargetMode="External"/><Relationship Id="rId961" Type="http://schemas.openxmlformats.org/officeDocument/2006/relationships/hyperlink" Target="https://www.linkedin.com/company/anson-group-of-funds/" TargetMode="External"/><Relationship Id="rId960" Type="http://schemas.openxmlformats.org/officeDocument/2006/relationships/hyperlink" Target="https://ansonfunds.com/" TargetMode="External"/><Relationship Id="rId959" Type="http://schemas.openxmlformats.org/officeDocument/2006/relationships/hyperlink" Target="https://www.linkedin.com/in/moez-kassam-a576631" TargetMode="External"/><Relationship Id="rId954" Type="http://schemas.openxmlformats.org/officeDocument/2006/relationships/hyperlink" Target="https://www.sbigroup.co.jp/english/company/group/sbisec.html" TargetMode="External"/><Relationship Id="rId953" Type="http://schemas.openxmlformats.org/officeDocument/2006/relationships/hyperlink" Target="https://www.linkedin.com/in/mitsunori-fukushi-4832aa" TargetMode="External"/><Relationship Id="rId952" Type="http://schemas.openxmlformats.org/officeDocument/2006/relationships/hyperlink" Target="https://www.linkedin.com/company/bessemer-venture-partners/" TargetMode="External"/><Relationship Id="rId951" Type="http://schemas.openxmlformats.org/officeDocument/2006/relationships/hyperlink" Target="https://www.bvp.com/subscribe" TargetMode="External"/><Relationship Id="rId958" Type="http://schemas.openxmlformats.org/officeDocument/2006/relationships/hyperlink" Target="https://www.linkedin.com/company/anson-group-of-funds/" TargetMode="External"/><Relationship Id="rId957" Type="http://schemas.openxmlformats.org/officeDocument/2006/relationships/hyperlink" Target="https://ansonfunds.com/" TargetMode="External"/><Relationship Id="rId956" Type="http://schemas.openxmlformats.org/officeDocument/2006/relationships/hyperlink" Target="https://www.linkedin.com/in/moez-kassam-664819356" TargetMode="External"/><Relationship Id="rId955" Type="http://schemas.openxmlformats.org/officeDocument/2006/relationships/hyperlink" Target="https://www.linkedin.com/company/sbi-securities/" TargetMode="External"/><Relationship Id="rId950" Type="http://schemas.openxmlformats.org/officeDocument/2006/relationships/hyperlink" Target="https://www.linkedin.com/in/mitch-clay-4a4024173" TargetMode="External"/><Relationship Id="rId590" Type="http://schemas.openxmlformats.org/officeDocument/2006/relationships/hyperlink" Target="http://www.statestreet.com" TargetMode="External"/><Relationship Id="rId107" Type="http://schemas.openxmlformats.org/officeDocument/2006/relationships/hyperlink" Target="https://www.linkedin.com/in/andrzej-kawalec-10287" TargetMode="External"/><Relationship Id="rId106" Type="http://schemas.openxmlformats.org/officeDocument/2006/relationships/hyperlink" Target="https://www.linkedin.com/company/d.-e.-shaw-&amp;-co./" TargetMode="External"/><Relationship Id="rId105" Type="http://schemas.openxmlformats.org/officeDocument/2006/relationships/hyperlink" Target="https://www.deshaw.com/" TargetMode="External"/><Relationship Id="rId589" Type="http://schemas.openxmlformats.org/officeDocument/2006/relationships/hyperlink" Target="https://www.linkedin.com/in/javier-sepulveda-navarro" TargetMode="External"/><Relationship Id="rId104" Type="http://schemas.openxmlformats.org/officeDocument/2006/relationships/hyperlink" Target="https://www.linkedin.com/in/andrew-stark-1ab552163" TargetMode="External"/><Relationship Id="rId588" Type="http://schemas.openxmlformats.org/officeDocument/2006/relationships/hyperlink" Target="https://www.linkedin.com/company/columbus-venture-partners/" TargetMode="External"/><Relationship Id="rId109" Type="http://schemas.openxmlformats.org/officeDocument/2006/relationships/hyperlink" Target="https://www.linkedin.com/company/moneta-asset-management/" TargetMode="External"/><Relationship Id="rId1170" Type="http://schemas.openxmlformats.org/officeDocument/2006/relationships/hyperlink" Target="https://www.linkedin.com/in/rishinicolai" TargetMode="External"/><Relationship Id="rId108" Type="http://schemas.openxmlformats.org/officeDocument/2006/relationships/hyperlink" Target="http://www.moneta.fr" TargetMode="External"/><Relationship Id="rId1171" Type="http://schemas.openxmlformats.org/officeDocument/2006/relationships/hyperlink" Target="https://www.australia.gov.au" TargetMode="External"/><Relationship Id="rId583" Type="http://schemas.openxmlformats.org/officeDocument/2006/relationships/hyperlink" Target="https://www.linkedin.com/in/jason-svoboda" TargetMode="External"/><Relationship Id="rId1172" Type="http://schemas.openxmlformats.org/officeDocument/2006/relationships/hyperlink" Target="https://www.linkedin.com/company/australiangovernment/" TargetMode="External"/><Relationship Id="rId582" Type="http://schemas.openxmlformats.org/officeDocument/2006/relationships/hyperlink" Target="https://www.linkedin.com/company/citi/" TargetMode="External"/><Relationship Id="rId1173" Type="http://schemas.openxmlformats.org/officeDocument/2006/relationships/hyperlink" Target="https://www.linkedin.com/in/rizwan-ahmad-3a9b1019a" TargetMode="External"/><Relationship Id="rId581" Type="http://schemas.openxmlformats.org/officeDocument/2006/relationships/hyperlink" Target="http://www.citigroup.com" TargetMode="External"/><Relationship Id="rId1174" Type="http://schemas.openxmlformats.org/officeDocument/2006/relationships/hyperlink" Target="http://www.citipharma.com.pk" TargetMode="External"/><Relationship Id="rId580" Type="http://schemas.openxmlformats.org/officeDocument/2006/relationships/hyperlink" Target="https://www.linkedin.com/in/jarredrossi" TargetMode="External"/><Relationship Id="rId1175" Type="http://schemas.openxmlformats.org/officeDocument/2006/relationships/hyperlink" Target="https://www.linkedin.com/company/citipharmalimited/" TargetMode="External"/><Relationship Id="rId103" Type="http://schemas.openxmlformats.org/officeDocument/2006/relationships/hyperlink" Target="https://www.linkedin.com/company/australiangovernment/" TargetMode="External"/><Relationship Id="rId587" Type="http://schemas.openxmlformats.org/officeDocument/2006/relationships/hyperlink" Target="http://www.columbusvp.com" TargetMode="External"/><Relationship Id="rId1176" Type="http://schemas.openxmlformats.org/officeDocument/2006/relationships/hyperlink" Target="https://www.linkedin.com/in/robsom-alvarenga-msc-cfa-73ab534" TargetMode="External"/><Relationship Id="rId102" Type="http://schemas.openxmlformats.org/officeDocument/2006/relationships/hyperlink" Target="https://www.australia.gov.au" TargetMode="External"/><Relationship Id="rId586" Type="http://schemas.openxmlformats.org/officeDocument/2006/relationships/hyperlink" Target="https://www.linkedin.com/in/javier-fern%C3%A1ndez-7916357" TargetMode="External"/><Relationship Id="rId1177" Type="http://schemas.openxmlformats.org/officeDocument/2006/relationships/hyperlink" Target="https://www.bankofamerica.com" TargetMode="External"/><Relationship Id="rId101" Type="http://schemas.openxmlformats.org/officeDocument/2006/relationships/hyperlink" Target="https://www.linkedin.com/in/andrewparsonsmedia" TargetMode="External"/><Relationship Id="rId585" Type="http://schemas.openxmlformats.org/officeDocument/2006/relationships/hyperlink" Target="https://www.linkedin.com/company/new-enterprise-associates/" TargetMode="External"/><Relationship Id="rId1178" Type="http://schemas.openxmlformats.org/officeDocument/2006/relationships/hyperlink" Target="https://www.linkedin.com/company/bank-of-america/" TargetMode="External"/><Relationship Id="rId100" Type="http://schemas.openxmlformats.org/officeDocument/2006/relationships/hyperlink" Target="https://www.linkedin.com/company/forgepoint-capital/" TargetMode="External"/><Relationship Id="rId584" Type="http://schemas.openxmlformats.org/officeDocument/2006/relationships/hyperlink" Target="http://www.nea.com" TargetMode="External"/><Relationship Id="rId1179" Type="http://schemas.openxmlformats.org/officeDocument/2006/relationships/hyperlink" Target="https://www.linkedin.com/in/roger-rake-7309135a" TargetMode="External"/><Relationship Id="rId1169" Type="http://schemas.openxmlformats.org/officeDocument/2006/relationships/hyperlink" Target="https://www.linkedin.com/company/blackbirdvc/" TargetMode="External"/><Relationship Id="rId579" Type="http://schemas.openxmlformats.org/officeDocument/2006/relationships/hyperlink" Target="https://www.linkedin.com/company/nvidia/" TargetMode="External"/><Relationship Id="rId578" Type="http://schemas.openxmlformats.org/officeDocument/2006/relationships/hyperlink" Target="http://www.nvidia.com" TargetMode="External"/><Relationship Id="rId577" Type="http://schemas.openxmlformats.org/officeDocument/2006/relationships/hyperlink" Target="https://www.linkedin.com/in/janusz-lisiecki-a18570b" TargetMode="External"/><Relationship Id="rId1160" Type="http://schemas.openxmlformats.org/officeDocument/2006/relationships/hyperlink" Target="http://www.blackrock.com" TargetMode="External"/><Relationship Id="rId572" Type="http://schemas.openxmlformats.org/officeDocument/2006/relationships/hyperlink" Target="http://www.admcapital.com" TargetMode="External"/><Relationship Id="rId1161" Type="http://schemas.openxmlformats.org/officeDocument/2006/relationships/hyperlink" Target="https://www.linkedin.com/company/blackrock/" TargetMode="External"/><Relationship Id="rId571" Type="http://schemas.openxmlformats.org/officeDocument/2006/relationships/hyperlink" Target="https://www.linkedin.com/in/jamie-kim-5b54b432" TargetMode="External"/><Relationship Id="rId1162" Type="http://schemas.openxmlformats.org/officeDocument/2006/relationships/hyperlink" Target="https://www.linkedin.com/in/richard-vergara-bb863834" TargetMode="External"/><Relationship Id="rId570" Type="http://schemas.openxmlformats.org/officeDocument/2006/relationships/hyperlink" Target="https://www.linkedin.com/company/sumitomo-mitsui-banking-corporation/" TargetMode="External"/><Relationship Id="rId1163" Type="http://schemas.openxmlformats.org/officeDocument/2006/relationships/hyperlink" Target="https://www.smcon.co.jp/en/" TargetMode="External"/><Relationship Id="rId1164" Type="http://schemas.openxmlformats.org/officeDocument/2006/relationships/hyperlink" Target="https://www.linkedin.com/company/sumitomo-mitsui-construction/" TargetMode="External"/><Relationship Id="rId576" Type="http://schemas.openxmlformats.org/officeDocument/2006/relationships/hyperlink" Target="https://www.linkedin.com/company/lockheed-martin/" TargetMode="External"/><Relationship Id="rId1165" Type="http://schemas.openxmlformats.org/officeDocument/2006/relationships/hyperlink" Target="https://www.linkedin.com/in/richmond-extra-b76243205" TargetMode="External"/><Relationship Id="rId575" Type="http://schemas.openxmlformats.org/officeDocument/2006/relationships/hyperlink" Target="https://www.lockheedmartin.com" TargetMode="External"/><Relationship Id="rId1166" Type="http://schemas.openxmlformats.org/officeDocument/2006/relationships/hyperlink" Target="https://www.linkedin.com/company/virgin-orbit/" TargetMode="External"/><Relationship Id="rId574" Type="http://schemas.openxmlformats.org/officeDocument/2006/relationships/hyperlink" Target="https://www.linkedin.com/in/janbaadengee" TargetMode="External"/><Relationship Id="rId1167" Type="http://schemas.openxmlformats.org/officeDocument/2006/relationships/hyperlink" Target="https://www.linkedin.com/in/rcsbaker" TargetMode="External"/><Relationship Id="rId573" Type="http://schemas.openxmlformats.org/officeDocument/2006/relationships/hyperlink" Target="https://www.linkedin.com/company/adm-capital/" TargetMode="External"/><Relationship Id="rId1168" Type="http://schemas.openxmlformats.org/officeDocument/2006/relationships/hyperlink" Target="http://www.blackbird.vc" TargetMode="External"/><Relationship Id="rId129" Type="http://schemas.openxmlformats.org/officeDocument/2006/relationships/hyperlink" Target="http://www.monetagroup.com" TargetMode="External"/><Relationship Id="rId128" Type="http://schemas.openxmlformats.org/officeDocument/2006/relationships/hyperlink" Target="https://www.linkedin.com/in/anna-mcdonald-65a225219" TargetMode="External"/><Relationship Id="rId127" Type="http://schemas.openxmlformats.org/officeDocument/2006/relationships/hyperlink" Target="https://www.linkedin.com/company/cdp-venture-capital-sgr/" TargetMode="External"/><Relationship Id="rId126" Type="http://schemas.openxmlformats.org/officeDocument/2006/relationships/hyperlink" Target="https://www.cdpventurecapital.it/" TargetMode="External"/><Relationship Id="rId1190" Type="http://schemas.openxmlformats.org/officeDocument/2006/relationships/hyperlink" Target="https://www.linkedin.com/company/berkshire-hathaway-energy/" TargetMode="External"/><Relationship Id="rId1191" Type="http://schemas.openxmlformats.org/officeDocument/2006/relationships/hyperlink" Target="https://www.linkedin.com/in/ryan-larson-mba-cfe-78a1bb46" TargetMode="External"/><Relationship Id="rId1192" Type="http://schemas.openxmlformats.org/officeDocument/2006/relationships/hyperlink" Target="http://www.bmo.com" TargetMode="External"/><Relationship Id="rId1193" Type="http://schemas.openxmlformats.org/officeDocument/2006/relationships/hyperlink" Target="https://www.linkedin.com/company/bank-of-montreal/" TargetMode="External"/><Relationship Id="rId121" Type="http://schemas.openxmlformats.org/officeDocument/2006/relationships/hyperlink" Target="https://www.linkedin.com/company/blackrock/" TargetMode="External"/><Relationship Id="rId1194" Type="http://schemas.openxmlformats.org/officeDocument/2006/relationships/hyperlink" Target="https://www.linkedin.com/in/ryan-long-39a8b285" TargetMode="External"/><Relationship Id="rId120" Type="http://schemas.openxmlformats.org/officeDocument/2006/relationships/hyperlink" Target="http://www.blackrock.com" TargetMode="External"/><Relationship Id="rId1195" Type="http://schemas.openxmlformats.org/officeDocument/2006/relationships/hyperlink" Target="http://inventurechem.com" TargetMode="External"/><Relationship Id="rId1196" Type="http://schemas.openxmlformats.org/officeDocument/2006/relationships/hyperlink" Target="https://www.linkedin.com/company/inventure-renewables-inc./" TargetMode="External"/><Relationship Id="rId1197" Type="http://schemas.openxmlformats.org/officeDocument/2006/relationships/hyperlink" Target="https://www.linkedin.com/in/ryan-mccaughey-pmp-bb359a9" TargetMode="External"/><Relationship Id="rId125" Type="http://schemas.openxmlformats.org/officeDocument/2006/relationships/hyperlink" Target="https://www.linkedin.com/in/anna-lambiase-b5991a15" TargetMode="External"/><Relationship Id="rId1198" Type="http://schemas.openxmlformats.org/officeDocument/2006/relationships/hyperlink" Target="https://www.bankofamerica.com" TargetMode="External"/><Relationship Id="rId124" Type="http://schemas.openxmlformats.org/officeDocument/2006/relationships/hyperlink" Target="https://www.linkedin.com/company/tmf-group/" TargetMode="External"/><Relationship Id="rId1199" Type="http://schemas.openxmlformats.org/officeDocument/2006/relationships/hyperlink" Target="https://www.linkedin.com/company/bank-of-america/" TargetMode="External"/><Relationship Id="rId123" Type="http://schemas.openxmlformats.org/officeDocument/2006/relationships/hyperlink" Target="http://www.tmf-group.com" TargetMode="External"/><Relationship Id="rId122" Type="http://schemas.openxmlformats.org/officeDocument/2006/relationships/hyperlink" Target="https://www.linkedin.com/in/anna-buisman-1b581022b" TargetMode="External"/><Relationship Id="rId118" Type="http://schemas.openxmlformats.org/officeDocument/2006/relationships/hyperlink" Target="https://www.linkedin.com/company/verition/" TargetMode="External"/><Relationship Id="rId117" Type="http://schemas.openxmlformats.org/officeDocument/2006/relationships/hyperlink" Target="http://www.verition.com" TargetMode="External"/><Relationship Id="rId116" Type="http://schemas.openxmlformats.org/officeDocument/2006/relationships/hyperlink" Target="https://www.linkedin.com/in/ankit-ganla-85784b50" TargetMode="External"/><Relationship Id="rId115" Type="http://schemas.openxmlformats.org/officeDocument/2006/relationships/hyperlink" Target="https://www.linkedin.com/company/bank-of-america/" TargetMode="External"/><Relationship Id="rId599" Type="http://schemas.openxmlformats.org/officeDocument/2006/relationships/hyperlink" Target="http://www.bmo.com" TargetMode="External"/><Relationship Id="rId1180" Type="http://schemas.openxmlformats.org/officeDocument/2006/relationships/hyperlink" Target="https://www.norges-bank.no" TargetMode="External"/><Relationship Id="rId1181" Type="http://schemas.openxmlformats.org/officeDocument/2006/relationships/hyperlink" Target="https://www.linkedin.com/company/norges-bank/" TargetMode="External"/><Relationship Id="rId119" Type="http://schemas.openxmlformats.org/officeDocument/2006/relationships/hyperlink" Target="https://www.linkedin.com/in/anna-ashurov-b0166b8" TargetMode="External"/><Relationship Id="rId1182" Type="http://schemas.openxmlformats.org/officeDocument/2006/relationships/hyperlink" Target="https://www.linkedin.com/in/rondadina" TargetMode="External"/><Relationship Id="rId110" Type="http://schemas.openxmlformats.org/officeDocument/2006/relationships/hyperlink" Target="https://www.linkedin.com/in/andy-adams-5059261" TargetMode="External"/><Relationship Id="rId594" Type="http://schemas.openxmlformats.org/officeDocument/2006/relationships/hyperlink" Target="https://www.linkedin.com/company/investible/" TargetMode="External"/><Relationship Id="rId1183" Type="http://schemas.openxmlformats.org/officeDocument/2006/relationships/hyperlink" Target="http://www.smfg.co.jp/english/" TargetMode="External"/><Relationship Id="rId593" Type="http://schemas.openxmlformats.org/officeDocument/2006/relationships/hyperlink" Target="http://www.investible.com" TargetMode="External"/><Relationship Id="rId1184" Type="http://schemas.openxmlformats.org/officeDocument/2006/relationships/hyperlink" Target="https://www.linkedin.com/company/sumitomo-mitsui-banking-corporation/" TargetMode="External"/><Relationship Id="rId592" Type="http://schemas.openxmlformats.org/officeDocument/2006/relationships/hyperlink" Target="https://www.linkedin.com/in/jayden-basha-164624159" TargetMode="External"/><Relationship Id="rId1185" Type="http://schemas.openxmlformats.org/officeDocument/2006/relationships/hyperlink" Target="https://www.linkedin.com/in/russell-mcquiston-229b1b46" TargetMode="External"/><Relationship Id="rId591" Type="http://schemas.openxmlformats.org/officeDocument/2006/relationships/hyperlink" Target="https://www.linkedin.com/company/state-street/" TargetMode="External"/><Relationship Id="rId1186" Type="http://schemas.openxmlformats.org/officeDocument/2006/relationships/hyperlink" Target="https://www.lockheedmartin.com" TargetMode="External"/><Relationship Id="rId114" Type="http://schemas.openxmlformats.org/officeDocument/2006/relationships/hyperlink" Target="https://www.bankofamerica.com" TargetMode="External"/><Relationship Id="rId598" Type="http://schemas.openxmlformats.org/officeDocument/2006/relationships/hyperlink" Target="https://www.linkedin.com/in/jeff-burdon-920a0317" TargetMode="External"/><Relationship Id="rId1187" Type="http://schemas.openxmlformats.org/officeDocument/2006/relationships/hyperlink" Target="https://www.linkedin.com/company/lockheed-martin/" TargetMode="External"/><Relationship Id="rId113" Type="http://schemas.openxmlformats.org/officeDocument/2006/relationships/hyperlink" Target="https://www.linkedin.com/in/anjanbhattacharya1804" TargetMode="External"/><Relationship Id="rId597" Type="http://schemas.openxmlformats.org/officeDocument/2006/relationships/hyperlink" Target="https://www.linkedin.com/company/european-investment-bank/" TargetMode="External"/><Relationship Id="rId1188" Type="http://schemas.openxmlformats.org/officeDocument/2006/relationships/hyperlink" Target="https://www.linkedin.com/in/ryan-klumpers" TargetMode="External"/><Relationship Id="rId112" Type="http://schemas.openxmlformats.org/officeDocument/2006/relationships/hyperlink" Target="https://www.linkedin.com/company/citadel-llc/" TargetMode="External"/><Relationship Id="rId596" Type="http://schemas.openxmlformats.org/officeDocument/2006/relationships/hyperlink" Target="http://www.eib.org" TargetMode="External"/><Relationship Id="rId1189" Type="http://schemas.openxmlformats.org/officeDocument/2006/relationships/hyperlink" Target="https://www.brkenergy.com/" TargetMode="External"/><Relationship Id="rId111" Type="http://schemas.openxmlformats.org/officeDocument/2006/relationships/hyperlink" Target="https://www.citadel.com/" TargetMode="External"/><Relationship Id="rId595" Type="http://schemas.openxmlformats.org/officeDocument/2006/relationships/hyperlink" Target="https://www.linkedin.com/in/jean-christophe-laloux-38282713" TargetMode="External"/><Relationship Id="rId1136" Type="http://schemas.openxmlformats.org/officeDocument/2006/relationships/hyperlink" Target="http://www.nea.com" TargetMode="External"/><Relationship Id="rId1137" Type="http://schemas.openxmlformats.org/officeDocument/2006/relationships/hyperlink" Target="https://www.linkedin.com/company/new-enterprise-associates/" TargetMode="External"/><Relationship Id="rId1138" Type="http://schemas.openxmlformats.org/officeDocument/2006/relationships/hyperlink" Target="https://www.linkedin.com/in/ray-schuder" TargetMode="External"/><Relationship Id="rId1139" Type="http://schemas.openxmlformats.org/officeDocument/2006/relationships/hyperlink" Target="http://www.samsungcatalyst.com" TargetMode="External"/><Relationship Id="rId547" Type="http://schemas.openxmlformats.org/officeDocument/2006/relationships/hyperlink" Target="http://av-funds.com/47dz8pv" TargetMode="External"/><Relationship Id="rId546" Type="http://schemas.openxmlformats.org/officeDocument/2006/relationships/hyperlink" Target="https://www.linkedin.com/in/jackbarrynyc" TargetMode="External"/><Relationship Id="rId545" Type="http://schemas.openxmlformats.org/officeDocument/2006/relationships/hyperlink" Target="https://www.linkedin.com/company/amazon-web-services/" TargetMode="External"/><Relationship Id="rId544" Type="http://schemas.openxmlformats.org/officeDocument/2006/relationships/hyperlink" Target="http://aws.amazon.com" TargetMode="External"/><Relationship Id="rId549" Type="http://schemas.openxmlformats.org/officeDocument/2006/relationships/hyperlink" Target="https://www.linkedin.com/in/jack-motz-4643641" TargetMode="External"/><Relationship Id="rId548" Type="http://schemas.openxmlformats.org/officeDocument/2006/relationships/hyperlink" Target="https://www.linkedin.com/company/alumniventures/" TargetMode="External"/><Relationship Id="rId1130" Type="http://schemas.openxmlformats.org/officeDocument/2006/relationships/hyperlink" Target="http://www.statestreet.com" TargetMode="External"/><Relationship Id="rId1131" Type="http://schemas.openxmlformats.org/officeDocument/2006/relationships/hyperlink" Target="https://www.linkedin.com/company/state-street/" TargetMode="External"/><Relationship Id="rId543" Type="http://schemas.openxmlformats.org/officeDocument/2006/relationships/hyperlink" Target="https://www.linkedin.com/in/j-daniel-pillera-7328383" TargetMode="External"/><Relationship Id="rId1132" Type="http://schemas.openxmlformats.org/officeDocument/2006/relationships/hyperlink" Target="https://www.linkedin.com/in/ramkumargopal" TargetMode="External"/><Relationship Id="rId542" Type="http://schemas.openxmlformats.org/officeDocument/2006/relationships/hyperlink" Target="https://www.linkedin.com/company/softbankgroup/" TargetMode="External"/><Relationship Id="rId1133" Type="http://schemas.openxmlformats.org/officeDocument/2006/relationships/hyperlink" Target="http://www.franklinresources.com" TargetMode="External"/><Relationship Id="rId541" Type="http://schemas.openxmlformats.org/officeDocument/2006/relationships/hyperlink" Target="https://group.softbank/en/" TargetMode="External"/><Relationship Id="rId1134" Type="http://schemas.openxmlformats.org/officeDocument/2006/relationships/hyperlink" Target="https://www.linkedin.com/company/franklin-templeton/" TargetMode="External"/><Relationship Id="rId540" Type="http://schemas.openxmlformats.org/officeDocument/2006/relationships/hyperlink" Target="https://www.linkedin.com/in/itaru-nagao-13013a43" TargetMode="External"/><Relationship Id="rId1135" Type="http://schemas.openxmlformats.org/officeDocument/2006/relationships/hyperlink" Target="https://www.linkedin.com/in/randall-j-heffernan-cpa-mba-64a3144" TargetMode="External"/><Relationship Id="rId1125" Type="http://schemas.openxmlformats.org/officeDocument/2006/relationships/hyperlink" Target="https://www.linkedin.com/company/verveventures/" TargetMode="External"/><Relationship Id="rId1126" Type="http://schemas.openxmlformats.org/officeDocument/2006/relationships/hyperlink" Target="https://www.linkedin.com/in/ramakrishna-p-762a251" TargetMode="External"/><Relationship Id="rId1127" Type="http://schemas.openxmlformats.org/officeDocument/2006/relationships/hyperlink" Target="https://bnpp.lk/E2gMao" TargetMode="External"/><Relationship Id="rId1128" Type="http://schemas.openxmlformats.org/officeDocument/2006/relationships/hyperlink" Target="https://www.linkedin.com/company/bnp-paribas/" TargetMode="External"/><Relationship Id="rId1129" Type="http://schemas.openxmlformats.org/officeDocument/2006/relationships/hyperlink" Target="https://www.linkedin.com/in/ramangudimellapmp" TargetMode="External"/><Relationship Id="rId536" Type="http://schemas.openxmlformats.org/officeDocument/2006/relationships/hyperlink" Target="https://www.linkedin.com/company/marshall-wace/" TargetMode="External"/><Relationship Id="rId535" Type="http://schemas.openxmlformats.org/officeDocument/2006/relationships/hyperlink" Target="https://www.mwam.com/" TargetMode="External"/><Relationship Id="rId534" Type="http://schemas.openxmlformats.org/officeDocument/2006/relationships/hyperlink" Target="https://www.linkedin.com/in/ishaan-sethi-67819646" TargetMode="External"/><Relationship Id="rId533" Type="http://schemas.openxmlformats.org/officeDocument/2006/relationships/hyperlink" Target="https://www.linkedin.com/company/norges-bank/" TargetMode="External"/><Relationship Id="rId539" Type="http://schemas.openxmlformats.org/officeDocument/2006/relationships/hyperlink" Target="https://www.linkedin.com/company/googleventures/" TargetMode="External"/><Relationship Id="rId538" Type="http://schemas.openxmlformats.org/officeDocument/2006/relationships/hyperlink" Target="https://www.gv.com/" TargetMode="External"/><Relationship Id="rId537" Type="http://schemas.openxmlformats.org/officeDocument/2006/relationships/hyperlink" Target="https://www.linkedin.com/in/issirozen4258b8" TargetMode="External"/><Relationship Id="rId1120" Type="http://schemas.openxmlformats.org/officeDocument/2006/relationships/hyperlink" Target="https://www.linkedin.com/in/groverrajat" TargetMode="External"/><Relationship Id="rId532" Type="http://schemas.openxmlformats.org/officeDocument/2006/relationships/hyperlink" Target="https://www.norges-bank.no" TargetMode="External"/><Relationship Id="rId1121" Type="http://schemas.openxmlformats.org/officeDocument/2006/relationships/hyperlink" Target="https://www.australia.gov.au" TargetMode="External"/><Relationship Id="rId531" Type="http://schemas.openxmlformats.org/officeDocument/2006/relationships/hyperlink" Target="https://www.linkedin.com/in/ingunn-valvatne-9a55088" TargetMode="External"/><Relationship Id="rId1122" Type="http://schemas.openxmlformats.org/officeDocument/2006/relationships/hyperlink" Target="https://www.linkedin.com/company/australiangovernment/" TargetMode="External"/><Relationship Id="rId530" Type="http://schemas.openxmlformats.org/officeDocument/2006/relationships/hyperlink" Target="https://www.linkedin.com/in/inga-vardanyan" TargetMode="External"/><Relationship Id="rId1123" Type="http://schemas.openxmlformats.org/officeDocument/2006/relationships/hyperlink" Target="https://www.linkedin.com/in/ralphzurkinden" TargetMode="External"/><Relationship Id="rId1124" Type="http://schemas.openxmlformats.org/officeDocument/2006/relationships/hyperlink" Target="https://www.verve.vc/" TargetMode="External"/><Relationship Id="rId1158" Type="http://schemas.openxmlformats.org/officeDocument/2006/relationships/hyperlink" Target="https://www.linkedin.com/company/adm-capital/" TargetMode="External"/><Relationship Id="rId1159" Type="http://schemas.openxmlformats.org/officeDocument/2006/relationships/hyperlink" Target="https://www.linkedin.com/in/richard-steel-blackrock" TargetMode="External"/><Relationship Id="rId569" Type="http://schemas.openxmlformats.org/officeDocument/2006/relationships/hyperlink" Target="http://www.smfg.co.jp/english/" TargetMode="External"/><Relationship Id="rId568" Type="http://schemas.openxmlformats.org/officeDocument/2006/relationships/hyperlink" Target="https://www.linkedin.com/in/james-yeo-1b968337" TargetMode="External"/><Relationship Id="rId567" Type="http://schemas.openxmlformats.org/officeDocument/2006/relationships/hyperlink" Target="https://www.linkedin.com/company/google/" TargetMode="External"/><Relationship Id="rId566" Type="http://schemas.openxmlformats.org/officeDocument/2006/relationships/hyperlink" Target="https://goo.gle/3DLEokh" TargetMode="External"/><Relationship Id="rId561" Type="http://schemas.openxmlformats.org/officeDocument/2006/relationships/hyperlink" Target="https://www.linkedin.com/company/u-s-department-of-commerce/" TargetMode="External"/><Relationship Id="rId1150" Type="http://schemas.openxmlformats.org/officeDocument/2006/relationships/hyperlink" Target="https://www.linkedin.com/company/sb-energy-softbank-group-/" TargetMode="External"/><Relationship Id="rId560" Type="http://schemas.openxmlformats.org/officeDocument/2006/relationships/hyperlink" Target="http://www.commerce.gov/" TargetMode="External"/><Relationship Id="rId1151" Type="http://schemas.openxmlformats.org/officeDocument/2006/relationships/hyperlink" Target="https://www.linkedin.com/in/richardwbecker" TargetMode="External"/><Relationship Id="rId1152" Type="http://schemas.openxmlformats.org/officeDocument/2006/relationships/hyperlink" Target="https://www.bvp.com/subscribe" TargetMode="External"/><Relationship Id="rId1153" Type="http://schemas.openxmlformats.org/officeDocument/2006/relationships/hyperlink" Target="https://www.linkedin.com/company/bessemer-venture-partners/" TargetMode="External"/><Relationship Id="rId565" Type="http://schemas.openxmlformats.org/officeDocument/2006/relationships/hyperlink" Target="https://www.linkedin.com/in/softwareandplatforms" TargetMode="External"/><Relationship Id="rId1154" Type="http://schemas.openxmlformats.org/officeDocument/2006/relationships/hyperlink" Target="https://www.linkedin.com/in/richard-belzil-095373a" TargetMode="External"/><Relationship Id="rId564" Type="http://schemas.openxmlformats.org/officeDocument/2006/relationships/hyperlink" Target="https://www.linkedin.com/company/blackrock/" TargetMode="External"/><Relationship Id="rId1155" Type="http://schemas.openxmlformats.org/officeDocument/2006/relationships/hyperlink" Target="http://linkedin.com" TargetMode="External"/><Relationship Id="rId563" Type="http://schemas.openxmlformats.org/officeDocument/2006/relationships/hyperlink" Target="http://www.blackrock.com" TargetMode="External"/><Relationship Id="rId1156" Type="http://schemas.openxmlformats.org/officeDocument/2006/relationships/hyperlink" Target="https://www.linkedin.com/in/richard-mcdade-02335813a" TargetMode="External"/><Relationship Id="rId562" Type="http://schemas.openxmlformats.org/officeDocument/2006/relationships/hyperlink" Target="https://www.linkedin.com/in/james-honan-90506825" TargetMode="External"/><Relationship Id="rId1157" Type="http://schemas.openxmlformats.org/officeDocument/2006/relationships/hyperlink" Target="http://www.admcapital.com" TargetMode="External"/><Relationship Id="rId1147" Type="http://schemas.openxmlformats.org/officeDocument/2006/relationships/hyperlink" Target="https://www.linkedin.com/company/google/" TargetMode="External"/><Relationship Id="rId1148" Type="http://schemas.openxmlformats.org/officeDocument/2006/relationships/hyperlink" Target="https://www.linkedin.com/in/rich-hossfeld" TargetMode="External"/><Relationship Id="rId1149" Type="http://schemas.openxmlformats.org/officeDocument/2006/relationships/hyperlink" Target="http://www.sbenergy.com" TargetMode="External"/><Relationship Id="rId558" Type="http://schemas.openxmlformats.org/officeDocument/2006/relationships/hyperlink" Target="https://www.linkedin.com/in/james-cortez-cfa-b39b057b" TargetMode="External"/><Relationship Id="rId557" Type="http://schemas.openxmlformats.org/officeDocument/2006/relationships/hyperlink" Target="https://www.linkedin.com/company/northern-trust/" TargetMode="External"/><Relationship Id="rId556" Type="http://schemas.openxmlformats.org/officeDocument/2006/relationships/hyperlink" Target="https://www.northerntrust.com/about-us/careers" TargetMode="External"/><Relationship Id="rId555" Type="http://schemas.openxmlformats.org/officeDocument/2006/relationships/hyperlink" Target="https://www.linkedin.com/in/jacquicook" TargetMode="External"/><Relationship Id="rId559" Type="http://schemas.openxmlformats.org/officeDocument/2006/relationships/hyperlink" Target="https://www.linkedin.com/in/james-cramer-0550a16" TargetMode="External"/><Relationship Id="rId550" Type="http://schemas.openxmlformats.org/officeDocument/2006/relationships/hyperlink" Target="https://www.winbond.com" TargetMode="External"/><Relationship Id="rId1140" Type="http://schemas.openxmlformats.org/officeDocument/2006/relationships/hyperlink" Target="https://www.linkedin.com/company/samsungcatalystfund/" TargetMode="External"/><Relationship Id="rId1141" Type="http://schemas.openxmlformats.org/officeDocument/2006/relationships/hyperlink" Target="https://www.linkedin.com/in/rebeccajinks" TargetMode="External"/><Relationship Id="rId1142" Type="http://schemas.openxmlformats.org/officeDocument/2006/relationships/hyperlink" Target="http://www.arena.gov.au" TargetMode="External"/><Relationship Id="rId554" Type="http://schemas.openxmlformats.org/officeDocument/2006/relationships/hyperlink" Target="https://www.linkedin.com/company/tencentglobal/" TargetMode="External"/><Relationship Id="rId1143" Type="http://schemas.openxmlformats.org/officeDocument/2006/relationships/hyperlink" Target="https://www.linkedin.com/company/arenagovau/" TargetMode="External"/><Relationship Id="rId553" Type="http://schemas.openxmlformats.org/officeDocument/2006/relationships/hyperlink" Target="https://www.tencent.com/en-us/" TargetMode="External"/><Relationship Id="rId1144" Type="http://schemas.openxmlformats.org/officeDocument/2006/relationships/hyperlink" Target="https://www.linkedin.com/in/ryanregina" TargetMode="External"/><Relationship Id="rId552" Type="http://schemas.openxmlformats.org/officeDocument/2006/relationships/hyperlink" Target="https://www.linkedin.com/in/jackson-f-47537695" TargetMode="External"/><Relationship Id="rId1145" Type="http://schemas.openxmlformats.org/officeDocument/2006/relationships/hyperlink" Target="https://www.linkedin.com/in/renattogarro" TargetMode="External"/><Relationship Id="rId551" Type="http://schemas.openxmlformats.org/officeDocument/2006/relationships/hyperlink" Target="https://www.linkedin.com/company/winbond-electronics-corporation-america/" TargetMode="External"/><Relationship Id="rId1146" Type="http://schemas.openxmlformats.org/officeDocument/2006/relationships/hyperlink" Target="https://goo.gle/3DLEokh" TargetMode="External"/><Relationship Id="rId495" Type="http://schemas.openxmlformats.org/officeDocument/2006/relationships/hyperlink" Target="http://www.pensiondanmark.com" TargetMode="External"/><Relationship Id="rId494" Type="http://schemas.openxmlformats.org/officeDocument/2006/relationships/hyperlink" Target="https://www.linkedin.com/in/heidihjelm" TargetMode="External"/><Relationship Id="rId493" Type="http://schemas.openxmlformats.org/officeDocument/2006/relationships/hyperlink" Target="https://www.linkedin.com/company/bhhc-insurance/" TargetMode="External"/><Relationship Id="rId492" Type="http://schemas.openxmlformats.org/officeDocument/2006/relationships/hyperlink" Target="https://www.bhhc.com" TargetMode="External"/><Relationship Id="rId499" Type="http://schemas.openxmlformats.org/officeDocument/2006/relationships/hyperlink" Target="http://www.hudsonbaycapital.com" TargetMode="External"/><Relationship Id="rId498" Type="http://schemas.openxmlformats.org/officeDocument/2006/relationships/hyperlink" Target="https://www.linkedin.com/in/henry-harding-38916428" TargetMode="External"/><Relationship Id="rId497" Type="http://schemas.openxmlformats.org/officeDocument/2006/relationships/hyperlink" Target="https://www.linkedin.com/in/henningschwarzkopf" TargetMode="External"/><Relationship Id="rId496" Type="http://schemas.openxmlformats.org/officeDocument/2006/relationships/hyperlink" Target="https://www.linkedin.com/company/pensiondanmark/" TargetMode="External"/><Relationship Id="rId907" Type="http://schemas.openxmlformats.org/officeDocument/2006/relationships/hyperlink" Target="https://www.linkedin.com/in/michaelbrozzo" TargetMode="External"/><Relationship Id="rId906" Type="http://schemas.openxmlformats.org/officeDocument/2006/relationships/hyperlink" Target="https://www.linkedin.com/company/5ycap/" TargetMode="External"/><Relationship Id="rId905" Type="http://schemas.openxmlformats.org/officeDocument/2006/relationships/hyperlink" Target="https://5ycap.com/" TargetMode="External"/><Relationship Id="rId904" Type="http://schemas.openxmlformats.org/officeDocument/2006/relationships/hyperlink" Target="https://www.linkedin.com/in/mengqi-ji-9b560164" TargetMode="External"/><Relationship Id="rId909" Type="http://schemas.openxmlformats.org/officeDocument/2006/relationships/hyperlink" Target="http://aws.amazon.com" TargetMode="External"/><Relationship Id="rId908" Type="http://schemas.openxmlformats.org/officeDocument/2006/relationships/hyperlink" Target="https://www.linkedin.com/in/michael-c-eastman" TargetMode="External"/><Relationship Id="rId903" Type="http://schemas.openxmlformats.org/officeDocument/2006/relationships/hyperlink" Target="https://www.linkedin.com/company/australiangovernment/" TargetMode="External"/><Relationship Id="rId902" Type="http://schemas.openxmlformats.org/officeDocument/2006/relationships/hyperlink" Target="https://www.australia.gov.au" TargetMode="External"/><Relationship Id="rId901" Type="http://schemas.openxmlformats.org/officeDocument/2006/relationships/hyperlink" Target="https://www.linkedin.com/in/mellissa-dawson-aa588a21b" TargetMode="External"/><Relationship Id="rId900" Type="http://schemas.openxmlformats.org/officeDocument/2006/relationships/hyperlink" Target="https://www.linkedin.com/company/alyeska-investment-group/" TargetMode="External"/><Relationship Id="rId929" Type="http://schemas.openxmlformats.org/officeDocument/2006/relationships/hyperlink" Target="https://www.linkedin.com/in/michelle-gadsden-williams-9b07012b" TargetMode="External"/><Relationship Id="rId928" Type="http://schemas.openxmlformats.org/officeDocument/2006/relationships/hyperlink" Target="https://www.linkedin.com/company/5ycap/" TargetMode="External"/><Relationship Id="rId927" Type="http://schemas.openxmlformats.org/officeDocument/2006/relationships/hyperlink" Target="https://5ycap.com/" TargetMode="External"/><Relationship Id="rId926" Type="http://schemas.openxmlformats.org/officeDocument/2006/relationships/hyperlink" Target="https://www.linkedin.com/in/michelle-fu-566a71115" TargetMode="External"/><Relationship Id="rId921" Type="http://schemas.openxmlformats.org/officeDocument/2006/relationships/hyperlink" Target="http://www.supernovainvest.com" TargetMode="External"/><Relationship Id="rId920" Type="http://schemas.openxmlformats.org/officeDocument/2006/relationships/hyperlink" Target="https://www.linkedin.com/in/micha%C3%ABl-thomas-953192b3" TargetMode="External"/><Relationship Id="rId925" Type="http://schemas.openxmlformats.org/officeDocument/2006/relationships/hyperlink" Target="https://www.linkedin.com/company/inventure-capital/" TargetMode="External"/><Relationship Id="rId924" Type="http://schemas.openxmlformats.org/officeDocument/2006/relationships/hyperlink" Target="http://www.inventure-capital.com" TargetMode="External"/><Relationship Id="rId923" Type="http://schemas.openxmlformats.org/officeDocument/2006/relationships/hyperlink" Target="https://www.linkedin.com/in/michaeljthorson" TargetMode="External"/><Relationship Id="rId922" Type="http://schemas.openxmlformats.org/officeDocument/2006/relationships/hyperlink" Target="https://www.linkedin.com/company/supernova-invest/" TargetMode="External"/><Relationship Id="rId918" Type="http://schemas.openxmlformats.org/officeDocument/2006/relationships/hyperlink" Target="https://group.legalandgeneral.com/en" TargetMode="External"/><Relationship Id="rId917" Type="http://schemas.openxmlformats.org/officeDocument/2006/relationships/hyperlink" Target="https://www.linkedin.com/in/spiterimichael" TargetMode="External"/><Relationship Id="rId916" Type="http://schemas.openxmlformats.org/officeDocument/2006/relationships/hyperlink" Target="https://www.linkedin.com/company/blackrock-resources/" TargetMode="External"/><Relationship Id="rId915" Type="http://schemas.openxmlformats.org/officeDocument/2006/relationships/hyperlink" Target="http://www.blackrockres.com" TargetMode="External"/><Relationship Id="rId919" Type="http://schemas.openxmlformats.org/officeDocument/2006/relationships/hyperlink" Target="https://www.linkedin.com/company/legal-&amp;-general/" TargetMode="External"/><Relationship Id="rId910" Type="http://schemas.openxmlformats.org/officeDocument/2006/relationships/hyperlink" Target="https://www.linkedin.com/company/amazon-web-services/" TargetMode="External"/><Relationship Id="rId914" Type="http://schemas.openxmlformats.org/officeDocument/2006/relationships/hyperlink" Target="https://www.linkedin.com/in/parkermike" TargetMode="External"/><Relationship Id="rId913" Type="http://schemas.openxmlformats.org/officeDocument/2006/relationships/hyperlink" Target="https://www.linkedin.com/company/alumniventures/" TargetMode="External"/><Relationship Id="rId912" Type="http://schemas.openxmlformats.org/officeDocument/2006/relationships/hyperlink" Target="http://av-funds.com/47dz8pv" TargetMode="External"/><Relationship Id="rId911" Type="http://schemas.openxmlformats.org/officeDocument/2006/relationships/hyperlink" Target="https://www.linkedin.com/in/michaelmaddenboston" TargetMode="External"/><Relationship Id="rId1213" Type="http://schemas.openxmlformats.org/officeDocument/2006/relationships/hyperlink" Target="http://www.iqt.org" TargetMode="External"/><Relationship Id="rId1214" Type="http://schemas.openxmlformats.org/officeDocument/2006/relationships/hyperlink" Target="https://www.linkedin.com/company/in-q-tel/" TargetMode="External"/><Relationship Id="rId1215" Type="http://schemas.openxmlformats.org/officeDocument/2006/relationships/hyperlink" Target="https://www.linkedin.com/in/sami-huovilainen" TargetMode="External"/><Relationship Id="rId1216" Type="http://schemas.openxmlformats.org/officeDocument/2006/relationships/hyperlink" Target="http://www.citigroup.com" TargetMode="External"/><Relationship Id="rId1217" Type="http://schemas.openxmlformats.org/officeDocument/2006/relationships/hyperlink" Target="https://www.linkedin.com/company/citi/" TargetMode="External"/><Relationship Id="rId1218" Type="http://schemas.openxmlformats.org/officeDocument/2006/relationships/hyperlink" Target="https://www.linkedin.com/in/samuel-gassauer-48159a147" TargetMode="External"/><Relationship Id="rId1219" Type="http://schemas.openxmlformats.org/officeDocument/2006/relationships/hyperlink" Target="http://www.inventure.capital/" TargetMode="External"/><Relationship Id="rId866" Type="http://schemas.openxmlformats.org/officeDocument/2006/relationships/hyperlink" Target="https://www.linkedin.com/company/bayern-kapital-gmbh/" TargetMode="External"/><Relationship Id="rId865" Type="http://schemas.openxmlformats.org/officeDocument/2006/relationships/hyperlink" Target="https://bayernkapital.de" TargetMode="External"/><Relationship Id="rId864" Type="http://schemas.openxmlformats.org/officeDocument/2006/relationships/hyperlink" Target="https://www.linkedin.com/in/martin-redl-84b976131" TargetMode="External"/><Relationship Id="rId863" Type="http://schemas.openxmlformats.org/officeDocument/2006/relationships/hyperlink" Target="https://www.linkedin.com/company/fidelity-investments/" TargetMode="External"/><Relationship Id="rId869" Type="http://schemas.openxmlformats.org/officeDocument/2006/relationships/hyperlink" Target="https://www.linkedin.com/company/goldman-sachs/" TargetMode="External"/><Relationship Id="rId868" Type="http://schemas.openxmlformats.org/officeDocument/2006/relationships/hyperlink" Target="http://www.goldmansachs.com" TargetMode="External"/><Relationship Id="rId867" Type="http://schemas.openxmlformats.org/officeDocument/2006/relationships/hyperlink" Target="https://www.linkedin.com/in/martin-rensing-b8254335" TargetMode="External"/><Relationship Id="rId862" Type="http://schemas.openxmlformats.org/officeDocument/2006/relationships/hyperlink" Target="http://www.fidelity.com" TargetMode="External"/><Relationship Id="rId861" Type="http://schemas.openxmlformats.org/officeDocument/2006/relationships/hyperlink" Target="https://www.linkedin.com/in/mark-russell-455aab154" TargetMode="External"/><Relationship Id="rId1210" Type="http://schemas.openxmlformats.org/officeDocument/2006/relationships/hyperlink" Target="http://www.pegasustechventures.com" TargetMode="External"/><Relationship Id="rId860" Type="http://schemas.openxmlformats.org/officeDocument/2006/relationships/hyperlink" Target="https://www.linkedin.com/in/mark-kurcon-a6603a11" TargetMode="External"/><Relationship Id="rId1211" Type="http://schemas.openxmlformats.org/officeDocument/2006/relationships/hyperlink" Target="https://www.linkedin.com/company/pegasus-tech-ventures/" TargetMode="External"/><Relationship Id="rId1212" Type="http://schemas.openxmlformats.org/officeDocument/2006/relationships/hyperlink" Target="https://www.linkedin.com/in/sameer-punyani-69b6a85" TargetMode="External"/><Relationship Id="rId1202" Type="http://schemas.openxmlformats.org/officeDocument/2006/relationships/hyperlink" Target="https://www.linkedin.com/company/lg-electronics/" TargetMode="External"/><Relationship Id="rId1203" Type="http://schemas.openxmlformats.org/officeDocument/2006/relationships/hyperlink" Target="https://www.linkedin.com/in/ryo-t-54132398" TargetMode="External"/><Relationship Id="rId1204" Type="http://schemas.openxmlformats.org/officeDocument/2006/relationships/hyperlink" Target="https://global.softbank" TargetMode="External"/><Relationship Id="rId1205" Type="http://schemas.openxmlformats.org/officeDocument/2006/relationships/hyperlink" Target="https://www.linkedin.com/company/softbank-group-international/" TargetMode="External"/><Relationship Id="rId1206" Type="http://schemas.openxmlformats.org/officeDocument/2006/relationships/hyperlink" Target="https://www.linkedin.com/in/ryosuke-kojima-10591168" TargetMode="External"/><Relationship Id="rId1207" Type="http://schemas.openxmlformats.org/officeDocument/2006/relationships/hyperlink" Target="http://www.pegasustechventures.com" TargetMode="External"/><Relationship Id="rId1208" Type="http://schemas.openxmlformats.org/officeDocument/2006/relationships/hyperlink" Target="https://www.linkedin.com/company/pegasus-tech-ventures/" TargetMode="External"/><Relationship Id="rId1209" Type="http://schemas.openxmlformats.org/officeDocument/2006/relationships/hyperlink" Target="https://www.linkedin.com/in/sambalzan" TargetMode="External"/><Relationship Id="rId855" Type="http://schemas.openxmlformats.org/officeDocument/2006/relationships/hyperlink" Target="http://www.raymondjames.com" TargetMode="External"/><Relationship Id="rId854" Type="http://schemas.openxmlformats.org/officeDocument/2006/relationships/hyperlink" Target="https://www.linkedin.com/in/mark-goldman-cfp%C2%AE-80612320" TargetMode="External"/><Relationship Id="rId853" Type="http://schemas.openxmlformats.org/officeDocument/2006/relationships/hyperlink" Target="https://www.linkedin.com/company/seraphim-space/" TargetMode="External"/><Relationship Id="rId852" Type="http://schemas.openxmlformats.org/officeDocument/2006/relationships/hyperlink" Target="https://seraphim.vc" TargetMode="External"/><Relationship Id="rId859" Type="http://schemas.openxmlformats.org/officeDocument/2006/relationships/hyperlink" Target="https://www.linkedin.com/company/getcaruso/" TargetMode="External"/><Relationship Id="rId858" Type="http://schemas.openxmlformats.org/officeDocument/2006/relationships/hyperlink" Target="https://www.getcaruso.com" TargetMode="External"/><Relationship Id="rId857" Type="http://schemas.openxmlformats.org/officeDocument/2006/relationships/hyperlink" Target="https://www.linkedin.com/in/mark-jude-hurley" TargetMode="External"/><Relationship Id="rId856" Type="http://schemas.openxmlformats.org/officeDocument/2006/relationships/hyperlink" Target="https://www.linkedin.com/company/raymond-james-financial-inc-/" TargetMode="External"/><Relationship Id="rId851" Type="http://schemas.openxmlformats.org/officeDocument/2006/relationships/hyperlink" Target="https://www.linkedin.com/in/mark-boggett-5044631" TargetMode="External"/><Relationship Id="rId850" Type="http://schemas.openxmlformats.org/officeDocument/2006/relationships/hyperlink" Target="https://www.linkedin.com/company/u-s-department-of-commerce/" TargetMode="External"/><Relationship Id="rId1200" Type="http://schemas.openxmlformats.org/officeDocument/2006/relationships/hyperlink" Target="https://www.linkedin.com/in/ryan-vitale-01691263" TargetMode="External"/><Relationship Id="rId1201" Type="http://schemas.openxmlformats.org/officeDocument/2006/relationships/hyperlink" Target="http://globalcareers.lge.com" TargetMode="External"/><Relationship Id="rId1235" Type="http://schemas.openxmlformats.org/officeDocument/2006/relationships/hyperlink" Target="https://www.linkedin.com/in/sapna-vir-379a9417" TargetMode="External"/><Relationship Id="rId1236" Type="http://schemas.openxmlformats.org/officeDocument/2006/relationships/hyperlink" Target="http://www.verition.com" TargetMode="External"/><Relationship Id="rId1237" Type="http://schemas.openxmlformats.org/officeDocument/2006/relationships/hyperlink" Target="https://www.linkedin.com/company/verition/" TargetMode="External"/><Relationship Id="rId1238" Type="http://schemas.openxmlformats.org/officeDocument/2006/relationships/hyperlink" Target="https://www.linkedin.com/in/ssathish" TargetMode="External"/><Relationship Id="rId1239" Type="http://schemas.openxmlformats.org/officeDocument/2006/relationships/hyperlink" Target="https://bnpp.lk/E2gMao" TargetMode="External"/><Relationship Id="rId409" Type="http://schemas.openxmlformats.org/officeDocument/2006/relationships/hyperlink" Target="https://www.linkedin.com/in/emil-lezak-8039a344" TargetMode="External"/><Relationship Id="rId404" Type="http://schemas.openxmlformats.org/officeDocument/2006/relationships/hyperlink" Target="http://www.iqt.org" TargetMode="External"/><Relationship Id="rId888" Type="http://schemas.openxmlformats.org/officeDocument/2006/relationships/hyperlink" Target="https://www.linkedin.com/in/maxdijkstra" TargetMode="External"/><Relationship Id="rId403" Type="http://schemas.openxmlformats.org/officeDocument/2006/relationships/hyperlink" Target="https://www.linkedin.com/in/ellen-n-280869275" TargetMode="External"/><Relationship Id="rId887" Type="http://schemas.openxmlformats.org/officeDocument/2006/relationships/hyperlink" Target="https://www.linkedin.com/in/maureen-smith-858a5a18" TargetMode="External"/><Relationship Id="rId402" Type="http://schemas.openxmlformats.org/officeDocument/2006/relationships/hyperlink" Target="https://www.linkedin.com/company/verition/" TargetMode="External"/><Relationship Id="rId886" Type="http://schemas.openxmlformats.org/officeDocument/2006/relationships/hyperlink" Target="https://www.linkedin.com/in/matthias-hoffmann-472131137" TargetMode="External"/><Relationship Id="rId401" Type="http://schemas.openxmlformats.org/officeDocument/2006/relationships/hyperlink" Target="http://www.verition.com" TargetMode="External"/><Relationship Id="rId885" Type="http://schemas.openxmlformats.org/officeDocument/2006/relationships/hyperlink" Target="https://www.linkedin.com/company/citi/" TargetMode="External"/><Relationship Id="rId408" Type="http://schemas.openxmlformats.org/officeDocument/2006/relationships/hyperlink" Target="https://www.linkedin.com/company/bessemer-venture-partners/" TargetMode="External"/><Relationship Id="rId407" Type="http://schemas.openxmlformats.org/officeDocument/2006/relationships/hyperlink" Target="https://www.bvp.com/subscribe" TargetMode="External"/><Relationship Id="rId406" Type="http://schemas.openxmlformats.org/officeDocument/2006/relationships/hyperlink" Target="https://www.linkedin.com/in/elliottfrobinson" TargetMode="External"/><Relationship Id="rId405" Type="http://schemas.openxmlformats.org/officeDocument/2006/relationships/hyperlink" Target="https://www.linkedin.com/company/in-q-tel/" TargetMode="External"/><Relationship Id="rId889" Type="http://schemas.openxmlformats.org/officeDocument/2006/relationships/hyperlink" Target="http://www.tmf-group.com" TargetMode="External"/><Relationship Id="rId880" Type="http://schemas.openxmlformats.org/officeDocument/2006/relationships/hyperlink" Target="https://www.linkedin.com/in/matt-kirwin-24aa6426" TargetMode="External"/><Relationship Id="rId1230" Type="http://schemas.openxmlformats.org/officeDocument/2006/relationships/hyperlink" Target="http://www.goldmansachs.com" TargetMode="External"/><Relationship Id="rId400" Type="http://schemas.openxmlformats.org/officeDocument/2006/relationships/hyperlink" Target="https://www.linkedin.com/in/elizabethxiang" TargetMode="External"/><Relationship Id="rId884" Type="http://schemas.openxmlformats.org/officeDocument/2006/relationships/hyperlink" Target="http://www.citigroup.com" TargetMode="External"/><Relationship Id="rId1231" Type="http://schemas.openxmlformats.org/officeDocument/2006/relationships/hyperlink" Target="https://www.linkedin.com/company/goldman-sachs/" TargetMode="External"/><Relationship Id="rId883" Type="http://schemas.openxmlformats.org/officeDocument/2006/relationships/hyperlink" Target="https://www.linkedin.com/in/matthew-poehler" TargetMode="External"/><Relationship Id="rId1232" Type="http://schemas.openxmlformats.org/officeDocument/2006/relationships/hyperlink" Target="https://www.linkedin.com/in/sangho-shin-ab916119a" TargetMode="External"/><Relationship Id="rId882" Type="http://schemas.openxmlformats.org/officeDocument/2006/relationships/hyperlink" Target="https://www.linkedin.com/company/legal-&amp;-general/" TargetMode="External"/><Relationship Id="rId1233" Type="http://schemas.openxmlformats.org/officeDocument/2006/relationships/hyperlink" Target="https://www.winbond.com" TargetMode="External"/><Relationship Id="rId881" Type="http://schemas.openxmlformats.org/officeDocument/2006/relationships/hyperlink" Target="https://group.legalandgeneral.com/en" TargetMode="External"/><Relationship Id="rId1234" Type="http://schemas.openxmlformats.org/officeDocument/2006/relationships/hyperlink" Target="https://www.linkedin.com/company/winbond-electronics-corporation-america/" TargetMode="External"/><Relationship Id="rId1224" Type="http://schemas.openxmlformats.org/officeDocument/2006/relationships/hyperlink" Target="https://www.linkedin.com/in/samuel-merksamer-ba965b7" TargetMode="External"/><Relationship Id="rId1225" Type="http://schemas.openxmlformats.org/officeDocument/2006/relationships/hyperlink" Target="https://www.linkedin.com/company/mubadala-capital/" TargetMode="External"/><Relationship Id="rId1226" Type="http://schemas.openxmlformats.org/officeDocument/2006/relationships/hyperlink" Target="https://www.linkedin.com/in/sansoo" TargetMode="External"/><Relationship Id="rId1227" Type="http://schemas.openxmlformats.org/officeDocument/2006/relationships/hyperlink" Target="http://aws.amazon.com" TargetMode="External"/><Relationship Id="rId1228" Type="http://schemas.openxmlformats.org/officeDocument/2006/relationships/hyperlink" Target="https://www.linkedin.com/company/amazon-web-services/" TargetMode="External"/><Relationship Id="rId1229" Type="http://schemas.openxmlformats.org/officeDocument/2006/relationships/hyperlink" Target="https://www.linkedin.com/in/sandra-anojulu" TargetMode="External"/><Relationship Id="rId877" Type="http://schemas.openxmlformats.org/officeDocument/2006/relationships/hyperlink" Target="https://www.linkedin.com/in/mattkaufman" TargetMode="External"/><Relationship Id="rId876" Type="http://schemas.openxmlformats.org/officeDocument/2006/relationships/hyperlink" Target="https://www.linkedin.com/company/day-one-ventures/" TargetMode="External"/><Relationship Id="rId875" Type="http://schemas.openxmlformats.org/officeDocument/2006/relationships/hyperlink" Target="http://dayoneventures.com/" TargetMode="External"/><Relationship Id="rId874" Type="http://schemas.openxmlformats.org/officeDocument/2006/relationships/hyperlink" Target="https://www.linkedin.com/in/mashadrokova" TargetMode="External"/><Relationship Id="rId879" Type="http://schemas.openxmlformats.org/officeDocument/2006/relationships/hyperlink" Target="https://www.linkedin.com/company/berkshire-hathaway-homeservices/" TargetMode="External"/><Relationship Id="rId878" Type="http://schemas.openxmlformats.org/officeDocument/2006/relationships/hyperlink" Target="http://berkshirehathawayhs.com" TargetMode="External"/><Relationship Id="rId873" Type="http://schemas.openxmlformats.org/officeDocument/2006/relationships/hyperlink" Target="https://www.linkedin.com/in/masao-igarashi-b63741a4" TargetMode="External"/><Relationship Id="rId1220" Type="http://schemas.openxmlformats.org/officeDocument/2006/relationships/hyperlink" Target="https://www.linkedin.com/company/inventurecapital/" TargetMode="External"/><Relationship Id="rId872" Type="http://schemas.openxmlformats.org/officeDocument/2006/relationships/hyperlink" Target="https://www.linkedin.com/company/raymond-james-financial-inc-/" TargetMode="External"/><Relationship Id="rId1221" Type="http://schemas.openxmlformats.org/officeDocument/2006/relationships/hyperlink" Target="https://www.linkedin.com/in/samgottesman" TargetMode="External"/><Relationship Id="rId871" Type="http://schemas.openxmlformats.org/officeDocument/2006/relationships/hyperlink" Target="http://www.raymondjames.com" TargetMode="External"/><Relationship Id="rId1222" Type="http://schemas.openxmlformats.org/officeDocument/2006/relationships/hyperlink" Target="https://www.privatebank.bankofamerica.com/" TargetMode="External"/><Relationship Id="rId870" Type="http://schemas.openxmlformats.org/officeDocument/2006/relationships/hyperlink" Target="https://www.linkedin.com/in/marty-pittman-99b9481" TargetMode="External"/><Relationship Id="rId1223" Type="http://schemas.openxmlformats.org/officeDocument/2006/relationships/hyperlink" Target="https://www.linkedin.com/company/bank-of-america-private-bank/" TargetMode="External"/><Relationship Id="rId829" Type="http://schemas.openxmlformats.org/officeDocument/2006/relationships/hyperlink" Target="https://www.linkedin.com/company/nvidia/" TargetMode="External"/><Relationship Id="rId828" Type="http://schemas.openxmlformats.org/officeDocument/2006/relationships/hyperlink" Target="http://www.nvidia.com" TargetMode="External"/><Relationship Id="rId827" Type="http://schemas.openxmlformats.org/officeDocument/2006/relationships/hyperlink" Target="https://www.linkedin.com/in/marco-pavone-stanford" TargetMode="External"/><Relationship Id="rId822" Type="http://schemas.openxmlformats.org/officeDocument/2006/relationships/hyperlink" Target="https://bpifrance.fr" TargetMode="External"/><Relationship Id="rId821" Type="http://schemas.openxmlformats.org/officeDocument/2006/relationships/hyperlink" Target="https://www.linkedin.com/in/malik-adouani-16327342" TargetMode="External"/><Relationship Id="rId820" Type="http://schemas.openxmlformats.org/officeDocument/2006/relationships/hyperlink" Target="https://www.linkedin.com/company/european-investment-bank/" TargetMode="External"/><Relationship Id="rId826" Type="http://schemas.openxmlformats.org/officeDocument/2006/relationships/hyperlink" Target="https://www.linkedin.com/company/nvidia/" TargetMode="External"/><Relationship Id="rId825" Type="http://schemas.openxmlformats.org/officeDocument/2006/relationships/hyperlink" Target="http://www.nvidia.com" TargetMode="External"/><Relationship Id="rId824" Type="http://schemas.openxmlformats.org/officeDocument/2006/relationships/hyperlink" Target="https://www.linkedin.com/in/jagadev" TargetMode="External"/><Relationship Id="rId823" Type="http://schemas.openxmlformats.org/officeDocument/2006/relationships/hyperlink" Target="https://www.linkedin.com/company/bpifrance/" TargetMode="External"/><Relationship Id="rId819" Type="http://schemas.openxmlformats.org/officeDocument/2006/relationships/hyperlink" Target="http://www.eib.org" TargetMode="External"/><Relationship Id="rId818" Type="http://schemas.openxmlformats.org/officeDocument/2006/relationships/hyperlink" Target="https://www.linkedin.com/in/mag%C3%AD-lloren%C3%A7-clav%C3%A9-badia-1985731" TargetMode="External"/><Relationship Id="rId817" Type="http://schemas.openxmlformats.org/officeDocument/2006/relationships/hyperlink" Target="https://www.linkedin.com/company/fidelity-investments/" TargetMode="External"/><Relationship Id="rId816" Type="http://schemas.openxmlformats.org/officeDocument/2006/relationships/hyperlink" Target="http://www.fidelity.com" TargetMode="External"/><Relationship Id="rId811" Type="http://schemas.openxmlformats.org/officeDocument/2006/relationships/hyperlink" Target="http://www.fidelityinternational.com" TargetMode="External"/><Relationship Id="rId810" Type="http://schemas.openxmlformats.org/officeDocument/2006/relationships/hyperlink" Target="https://www.linkedin.com/in/lungelo-siyabonga-hamilton-bhengu-a31975395" TargetMode="External"/><Relationship Id="rId815" Type="http://schemas.openxmlformats.org/officeDocument/2006/relationships/hyperlink" Target="https://www.linkedin.com/in/madhusrini" TargetMode="External"/><Relationship Id="rId814" Type="http://schemas.openxmlformats.org/officeDocument/2006/relationships/hyperlink" Target="https://www.linkedin.com/in/lynn-alvarez-491bb9b" TargetMode="External"/><Relationship Id="rId813" Type="http://schemas.openxmlformats.org/officeDocument/2006/relationships/hyperlink" Target="https://www.linkedin.com/in/lyle-wilpon-71033017" TargetMode="External"/><Relationship Id="rId812" Type="http://schemas.openxmlformats.org/officeDocument/2006/relationships/hyperlink" Target="https://www.linkedin.com/company/fidelity-international/" TargetMode="External"/><Relationship Id="rId849" Type="http://schemas.openxmlformats.org/officeDocument/2006/relationships/hyperlink" Target="http://www.commerce.gov/" TargetMode="External"/><Relationship Id="rId844" Type="http://schemas.openxmlformats.org/officeDocument/2006/relationships/hyperlink" Target="https://www.linkedin.com/company/citi/" TargetMode="External"/><Relationship Id="rId843" Type="http://schemas.openxmlformats.org/officeDocument/2006/relationships/hyperlink" Target="http://www.citigroup.com" TargetMode="External"/><Relationship Id="rId842" Type="http://schemas.openxmlformats.org/officeDocument/2006/relationships/hyperlink" Target="https://www.linkedin.com/in/maria-zapolski-5703741" TargetMode="External"/><Relationship Id="rId841" Type="http://schemas.openxmlformats.org/officeDocument/2006/relationships/hyperlink" Target="https://www.linkedin.com/company/inveready/" TargetMode="External"/><Relationship Id="rId848" Type="http://schemas.openxmlformats.org/officeDocument/2006/relationships/hyperlink" Target="https://www.linkedin.com/in/marina-youssef-92bb49121" TargetMode="External"/><Relationship Id="rId847" Type="http://schemas.openxmlformats.org/officeDocument/2006/relationships/hyperlink" Target="https://www.linkedin.com/company/inveready/" TargetMode="External"/><Relationship Id="rId846" Type="http://schemas.openxmlformats.org/officeDocument/2006/relationships/hyperlink" Target="http://www.inveready.com" TargetMode="External"/><Relationship Id="rId845" Type="http://schemas.openxmlformats.org/officeDocument/2006/relationships/hyperlink" Target="https://www.linkedin.com/in/mariano-rodr%C3%ADguez-monterde-929a413" TargetMode="External"/><Relationship Id="rId840" Type="http://schemas.openxmlformats.org/officeDocument/2006/relationships/hyperlink" Target="http://www.inveready.com" TargetMode="External"/><Relationship Id="rId839" Type="http://schemas.openxmlformats.org/officeDocument/2006/relationships/hyperlink" Target="https://www.linkedin.com/in/maria-sosa-58b250230" TargetMode="External"/><Relationship Id="rId838" Type="http://schemas.openxmlformats.org/officeDocument/2006/relationships/hyperlink" Target="https://www.linkedin.com/company/lockheed-martin/" TargetMode="External"/><Relationship Id="rId833" Type="http://schemas.openxmlformats.org/officeDocument/2006/relationships/hyperlink" Target="https://www.linkedin.com/in/margaux-bigotte-05659b46" TargetMode="External"/><Relationship Id="rId832" Type="http://schemas.openxmlformats.org/officeDocument/2006/relationships/hyperlink" Target="https://www.linkedin.com/company/goldman-sachs/" TargetMode="External"/><Relationship Id="rId831" Type="http://schemas.openxmlformats.org/officeDocument/2006/relationships/hyperlink" Target="http://www.goldmansachs.com" TargetMode="External"/><Relationship Id="rId830" Type="http://schemas.openxmlformats.org/officeDocument/2006/relationships/hyperlink" Target="https://www.linkedin.com/in/marcus-zavos" TargetMode="External"/><Relationship Id="rId837" Type="http://schemas.openxmlformats.org/officeDocument/2006/relationships/hyperlink" Target="https://www.lockheedmartin.com" TargetMode="External"/><Relationship Id="rId836" Type="http://schemas.openxmlformats.org/officeDocument/2006/relationships/hyperlink" Target="https://www.linkedin.com/in/maria-e-hartin-swart" TargetMode="External"/><Relationship Id="rId835" Type="http://schemas.openxmlformats.org/officeDocument/2006/relationships/hyperlink" Target="https://www.linkedin.com/company/bnpparibascorporateandinstitutionalbanking/" TargetMode="External"/><Relationship Id="rId834" Type="http://schemas.openxmlformats.org/officeDocument/2006/relationships/hyperlink" Target="https://cib.bnpparibas/" TargetMode="External"/><Relationship Id="rId469" Type="http://schemas.openxmlformats.org/officeDocument/2006/relationships/hyperlink" Target="https://www.linkedin.com/company/european-investment-bank/" TargetMode="External"/><Relationship Id="rId468" Type="http://schemas.openxmlformats.org/officeDocument/2006/relationships/hyperlink" Target="http://www.eib.org" TargetMode="External"/><Relationship Id="rId467" Type="http://schemas.openxmlformats.org/officeDocument/2006/relationships/hyperlink" Target="https://www.linkedin.com/in/giancarlo-sardelli-6900378" TargetMode="External"/><Relationship Id="rId1290" Type="http://schemas.openxmlformats.org/officeDocument/2006/relationships/hyperlink" Target="https://www.linkedin.com/in/steven-satenstein" TargetMode="External"/><Relationship Id="rId1291" Type="http://schemas.openxmlformats.org/officeDocument/2006/relationships/hyperlink" Target="http://www.verition.com" TargetMode="External"/><Relationship Id="rId1292" Type="http://schemas.openxmlformats.org/officeDocument/2006/relationships/hyperlink" Target="https://www.linkedin.com/company/verition/" TargetMode="External"/><Relationship Id="rId462" Type="http://schemas.openxmlformats.org/officeDocument/2006/relationships/hyperlink" Target="http://www.fidelity.com" TargetMode="External"/><Relationship Id="rId1293" Type="http://schemas.openxmlformats.org/officeDocument/2006/relationships/hyperlink" Target="https://www.linkedin.com/in/stevenshi-morningside" TargetMode="External"/><Relationship Id="rId461" Type="http://schemas.openxmlformats.org/officeDocument/2006/relationships/hyperlink" Target="https://www.linkedin.com/in/george-bonano-010a574b" TargetMode="External"/><Relationship Id="rId1294" Type="http://schemas.openxmlformats.org/officeDocument/2006/relationships/hyperlink" Target="https://5ycap.com/" TargetMode="External"/><Relationship Id="rId460" Type="http://schemas.openxmlformats.org/officeDocument/2006/relationships/hyperlink" Target="https://www.linkedin.com/company/schwarzmueller/" TargetMode="External"/><Relationship Id="rId1295" Type="http://schemas.openxmlformats.org/officeDocument/2006/relationships/hyperlink" Target="https://www.linkedin.com/company/5ycap/" TargetMode="External"/><Relationship Id="rId1296" Type="http://schemas.openxmlformats.org/officeDocument/2006/relationships/hyperlink" Target="https://www.linkedin.com/in/skapuganti" TargetMode="External"/><Relationship Id="rId466" Type="http://schemas.openxmlformats.org/officeDocument/2006/relationships/hyperlink" Target="https://www.linkedin.com/company/inveready/" TargetMode="External"/><Relationship Id="rId1297" Type="http://schemas.openxmlformats.org/officeDocument/2006/relationships/hyperlink" Target="http://www.citigroup.com" TargetMode="External"/><Relationship Id="rId465" Type="http://schemas.openxmlformats.org/officeDocument/2006/relationships/hyperlink" Target="http://www.inveready.com" TargetMode="External"/><Relationship Id="rId1298" Type="http://schemas.openxmlformats.org/officeDocument/2006/relationships/hyperlink" Target="https://www.linkedin.com/company/citi/" TargetMode="External"/><Relationship Id="rId464" Type="http://schemas.openxmlformats.org/officeDocument/2006/relationships/hyperlink" Target="https://www.linkedin.com/in/gerardo-redondo" TargetMode="External"/><Relationship Id="rId1299" Type="http://schemas.openxmlformats.org/officeDocument/2006/relationships/hyperlink" Target="https://www.linkedin.com/in/sudheer-chirumamilla-mba-pmp-3a091ba" TargetMode="External"/><Relationship Id="rId463" Type="http://schemas.openxmlformats.org/officeDocument/2006/relationships/hyperlink" Target="https://www.linkedin.com/company/fidelity-investments/" TargetMode="External"/><Relationship Id="rId459" Type="http://schemas.openxmlformats.org/officeDocument/2006/relationships/hyperlink" Target="http://schwarzmueller.com/en/" TargetMode="External"/><Relationship Id="rId458" Type="http://schemas.openxmlformats.org/officeDocument/2006/relationships/hyperlink" Target="https://www.linkedin.com/in/georgeckmair" TargetMode="External"/><Relationship Id="rId457" Type="http://schemas.openxmlformats.org/officeDocument/2006/relationships/hyperlink" Target="https://www.linkedin.com/in/geeta-nathan-4a26231b" TargetMode="External"/><Relationship Id="rId456" Type="http://schemas.openxmlformats.org/officeDocument/2006/relationships/hyperlink" Target="https://www.linkedin.com/company/norges-bank/" TargetMode="External"/><Relationship Id="rId1280" Type="http://schemas.openxmlformats.org/officeDocument/2006/relationships/hyperlink" Target="https://bnpp.lk/E2gMao" TargetMode="External"/><Relationship Id="rId1281" Type="http://schemas.openxmlformats.org/officeDocument/2006/relationships/hyperlink" Target="https://www.linkedin.com/company/bnp-paribas/" TargetMode="External"/><Relationship Id="rId451" Type="http://schemas.openxmlformats.org/officeDocument/2006/relationships/hyperlink" Target="https://www.linkedin.com/in/frederik-d%C3%B8mler-25086623" TargetMode="External"/><Relationship Id="rId1282" Type="http://schemas.openxmlformats.org/officeDocument/2006/relationships/hyperlink" Target="https://www.linkedin.com/in/stephanie-weiss-7765a2b" TargetMode="External"/><Relationship Id="rId450" Type="http://schemas.openxmlformats.org/officeDocument/2006/relationships/hyperlink" Target="https://www.linkedin.com/company/franklin-templeton/" TargetMode="External"/><Relationship Id="rId1283" Type="http://schemas.openxmlformats.org/officeDocument/2006/relationships/hyperlink" Target="http://www.marex.com" TargetMode="External"/><Relationship Id="rId1284" Type="http://schemas.openxmlformats.org/officeDocument/2006/relationships/hyperlink" Target="https://www.linkedin.com/company/marex-global/" TargetMode="External"/><Relationship Id="rId1285" Type="http://schemas.openxmlformats.org/officeDocument/2006/relationships/hyperlink" Target="https://www.linkedin.com/in/sdavis2" TargetMode="External"/><Relationship Id="rId455" Type="http://schemas.openxmlformats.org/officeDocument/2006/relationships/hyperlink" Target="https://www.norges-bank.no" TargetMode="External"/><Relationship Id="rId1286" Type="http://schemas.openxmlformats.org/officeDocument/2006/relationships/hyperlink" Target="https://group.legalandgeneral.com/en" TargetMode="External"/><Relationship Id="rId454" Type="http://schemas.openxmlformats.org/officeDocument/2006/relationships/hyperlink" Target="https://www.linkedin.com/in/gaute-m-langeland-b0229a1" TargetMode="External"/><Relationship Id="rId1287" Type="http://schemas.openxmlformats.org/officeDocument/2006/relationships/hyperlink" Target="https://www.linkedin.com/company/legal-&amp;-general/" TargetMode="External"/><Relationship Id="rId453" Type="http://schemas.openxmlformats.org/officeDocument/2006/relationships/hyperlink" Target="https://www.linkedin.com/company/pensiondanmark/" TargetMode="External"/><Relationship Id="rId1288" Type="http://schemas.openxmlformats.org/officeDocument/2006/relationships/hyperlink" Target="https://www.linkedin.com/in/stephenregan33" TargetMode="External"/><Relationship Id="rId452" Type="http://schemas.openxmlformats.org/officeDocument/2006/relationships/hyperlink" Target="http://www.pensiondanmark.com" TargetMode="External"/><Relationship Id="rId1289" Type="http://schemas.openxmlformats.org/officeDocument/2006/relationships/hyperlink" Target="https://www.linkedin.com/company/sumitomo-pharma-america/" TargetMode="External"/><Relationship Id="rId491" Type="http://schemas.openxmlformats.org/officeDocument/2006/relationships/hyperlink" Target="https://www.linkedin.com/in/heather-stutzman-767a7030" TargetMode="External"/><Relationship Id="rId490" Type="http://schemas.openxmlformats.org/officeDocument/2006/relationships/hyperlink" Target="https://www.linkedin.com/company/nvidia/" TargetMode="External"/><Relationship Id="rId489" Type="http://schemas.openxmlformats.org/officeDocument/2006/relationships/hyperlink" Target="http://www.nvidia.com" TargetMode="External"/><Relationship Id="rId484" Type="http://schemas.openxmlformats.org/officeDocument/2006/relationships/hyperlink" Target="https://www.linkedin.com/in/hannah-miao-han-408020113" TargetMode="External"/><Relationship Id="rId483" Type="http://schemas.openxmlformats.org/officeDocument/2006/relationships/hyperlink" Target="https://www.linkedin.com/company/fidelity-investments/" TargetMode="External"/><Relationship Id="rId482" Type="http://schemas.openxmlformats.org/officeDocument/2006/relationships/hyperlink" Target="http://www.fidelity.com" TargetMode="External"/><Relationship Id="rId481" Type="http://schemas.openxmlformats.org/officeDocument/2006/relationships/hyperlink" Target="https://www.linkedin.com/in/hamidherzai" TargetMode="External"/><Relationship Id="rId488" Type="http://schemas.openxmlformats.org/officeDocument/2006/relationships/hyperlink" Target="https://www.linkedin.com/in/heather-schoell" TargetMode="External"/><Relationship Id="rId487" Type="http://schemas.openxmlformats.org/officeDocument/2006/relationships/hyperlink" Target="https://www.linkedin.com/company/citadel-analytics/" TargetMode="External"/><Relationship Id="rId486" Type="http://schemas.openxmlformats.org/officeDocument/2006/relationships/hyperlink" Target="http://citadelanalyticsuk.com" TargetMode="External"/><Relationship Id="rId485" Type="http://schemas.openxmlformats.org/officeDocument/2006/relationships/hyperlink" Target="https://www.linkedin.com/in/harrissfried" TargetMode="External"/><Relationship Id="rId480" Type="http://schemas.openxmlformats.org/officeDocument/2006/relationships/hyperlink" Target="https://www.linkedin.com/company/paladin-capital-group/" TargetMode="External"/><Relationship Id="rId479" Type="http://schemas.openxmlformats.org/officeDocument/2006/relationships/hyperlink" Target="http://www.paladincapgroup.com" TargetMode="External"/><Relationship Id="rId478" Type="http://schemas.openxmlformats.org/officeDocument/2006/relationships/hyperlink" Target="https://www.linkedin.com/in/haleyring" TargetMode="External"/><Relationship Id="rId473" Type="http://schemas.openxmlformats.org/officeDocument/2006/relationships/hyperlink" Target="https://www.linkedin.com/in/gogemartug" TargetMode="External"/><Relationship Id="rId472" Type="http://schemas.openxmlformats.org/officeDocument/2006/relationships/hyperlink" Target="https://www.linkedin.com/company/cidgroupuk/" TargetMode="External"/><Relationship Id="rId471" Type="http://schemas.openxmlformats.org/officeDocument/2006/relationships/hyperlink" Target="http://www.cidgroup.co.uk" TargetMode="External"/><Relationship Id="rId470" Type="http://schemas.openxmlformats.org/officeDocument/2006/relationships/hyperlink" Target="https://www.linkedin.com/in/giles-oliver-73a893318" TargetMode="External"/><Relationship Id="rId477" Type="http://schemas.openxmlformats.org/officeDocument/2006/relationships/hyperlink" Target="https://www.linkedin.com/company/pegasus-tech-ventures/" TargetMode="External"/><Relationship Id="rId476" Type="http://schemas.openxmlformats.org/officeDocument/2006/relationships/hyperlink" Target="http://www.pegasustechventures.com" TargetMode="External"/><Relationship Id="rId475" Type="http://schemas.openxmlformats.org/officeDocument/2006/relationships/hyperlink" Target="https://www.linkedin.com/in/gschaffer" TargetMode="External"/><Relationship Id="rId474" Type="http://schemas.openxmlformats.org/officeDocument/2006/relationships/hyperlink" Target="https://www.linkedin.com/company/mubadala-capital/" TargetMode="External"/><Relationship Id="rId1257" Type="http://schemas.openxmlformats.org/officeDocument/2006/relationships/hyperlink" Target="https://www.linkedin.com/in/shehreyar-jamshed" TargetMode="External"/><Relationship Id="rId1258" Type="http://schemas.openxmlformats.org/officeDocument/2006/relationships/hyperlink" Target="http://www.bofaml.com" TargetMode="External"/><Relationship Id="rId1259" Type="http://schemas.openxmlformats.org/officeDocument/2006/relationships/hyperlink" Target="https://www.linkedin.com/company/bank-of-america-merrill-lynch/" TargetMode="External"/><Relationship Id="rId426" Type="http://schemas.openxmlformats.org/officeDocument/2006/relationships/hyperlink" Target="https://www.linkedin.com/company/new-enterprise-associates/" TargetMode="External"/><Relationship Id="rId425" Type="http://schemas.openxmlformats.org/officeDocument/2006/relationships/hyperlink" Target="http://www.nea.com" TargetMode="External"/><Relationship Id="rId424" Type="http://schemas.openxmlformats.org/officeDocument/2006/relationships/hyperlink" Target="https://www.linkedin.com/in/ericasunkin" TargetMode="External"/><Relationship Id="rId423" Type="http://schemas.openxmlformats.org/officeDocument/2006/relationships/hyperlink" Target="https://www.linkedin.com/company/monetagroup/" TargetMode="External"/><Relationship Id="rId429" Type="http://schemas.openxmlformats.org/officeDocument/2006/relationships/hyperlink" Target="https://www.linkedin.com/company/rakuten/" TargetMode="External"/><Relationship Id="rId428" Type="http://schemas.openxmlformats.org/officeDocument/2006/relationships/hyperlink" Target="https://global.rakuten.com/corp/" TargetMode="External"/><Relationship Id="rId427" Type="http://schemas.openxmlformats.org/officeDocument/2006/relationships/hyperlink" Target="https://www.linkedin.com/in/erin-robinson-0a01bab" TargetMode="External"/><Relationship Id="rId1250" Type="http://schemas.openxmlformats.org/officeDocument/2006/relationships/hyperlink" Target="https://www.linkedin.com/in/shannon-tinsley-27186740" TargetMode="External"/><Relationship Id="rId1251" Type="http://schemas.openxmlformats.org/officeDocument/2006/relationships/hyperlink" Target="https://www.linkedin.com/in/sharad-sriwastawa" TargetMode="External"/><Relationship Id="rId1252" Type="http://schemas.openxmlformats.org/officeDocument/2006/relationships/hyperlink" Target="https://corp.mobile.rakuten.co.jp/english/" TargetMode="External"/><Relationship Id="rId422" Type="http://schemas.openxmlformats.org/officeDocument/2006/relationships/hyperlink" Target="http://www.monetagroup.com" TargetMode="External"/><Relationship Id="rId1253" Type="http://schemas.openxmlformats.org/officeDocument/2006/relationships/hyperlink" Target="https://www.linkedin.com/company/rakuten-mobile-network-inc/" TargetMode="External"/><Relationship Id="rId421" Type="http://schemas.openxmlformats.org/officeDocument/2006/relationships/hyperlink" Target="https://www.linkedin.com/in/erickittner" TargetMode="External"/><Relationship Id="rId1254" Type="http://schemas.openxmlformats.org/officeDocument/2006/relationships/hyperlink" Target="https://www.linkedin.com/in/sharnjit-singh-5b8998115" TargetMode="External"/><Relationship Id="rId420" Type="http://schemas.openxmlformats.org/officeDocument/2006/relationships/hyperlink" Target="https://www.linkedin.com/company/verition/" TargetMode="External"/><Relationship Id="rId1255" Type="http://schemas.openxmlformats.org/officeDocument/2006/relationships/hyperlink" Target="https://www.mwam.com/" TargetMode="External"/><Relationship Id="rId1256" Type="http://schemas.openxmlformats.org/officeDocument/2006/relationships/hyperlink" Target="https://www.linkedin.com/company/marshall-wace/" TargetMode="External"/><Relationship Id="rId1246" Type="http://schemas.openxmlformats.org/officeDocument/2006/relationships/hyperlink" Target="https://www.linkedin.com/in/sean-dunne-78b77b179" TargetMode="External"/><Relationship Id="rId1247" Type="http://schemas.openxmlformats.org/officeDocument/2006/relationships/hyperlink" Target="https://www.linkedin.com/in/seankornish" TargetMode="External"/><Relationship Id="rId1248" Type="http://schemas.openxmlformats.org/officeDocument/2006/relationships/hyperlink" Target="http://www.citigroup.com" TargetMode="External"/><Relationship Id="rId1249" Type="http://schemas.openxmlformats.org/officeDocument/2006/relationships/hyperlink" Target="https://www.linkedin.com/company/citi/" TargetMode="External"/><Relationship Id="rId415" Type="http://schemas.openxmlformats.org/officeDocument/2006/relationships/hyperlink" Target="https://www.linkedin.com/in/eenglishprivatemarketstrategy" TargetMode="External"/><Relationship Id="rId899" Type="http://schemas.openxmlformats.org/officeDocument/2006/relationships/hyperlink" Target="https://www.linkedin.com/in/melissa-omalley-3b530aa" TargetMode="External"/><Relationship Id="rId414" Type="http://schemas.openxmlformats.org/officeDocument/2006/relationships/hyperlink" Target="https://www.linkedin.com/company/cdp-venture-capital-sgr/" TargetMode="External"/><Relationship Id="rId898" Type="http://schemas.openxmlformats.org/officeDocument/2006/relationships/hyperlink" Target="https://www.linkedin.com/in/melissa-o-malley-7900622" TargetMode="External"/><Relationship Id="rId413" Type="http://schemas.openxmlformats.org/officeDocument/2006/relationships/hyperlink" Target="https://www.cdpventurecapital.it/" TargetMode="External"/><Relationship Id="rId897" Type="http://schemas.openxmlformats.org/officeDocument/2006/relationships/hyperlink" Target="https://www.linkedin.com/company/nvidia/" TargetMode="External"/><Relationship Id="rId412" Type="http://schemas.openxmlformats.org/officeDocument/2006/relationships/hyperlink" Target="https://www.linkedin.com/in/emilianomaffione" TargetMode="External"/><Relationship Id="rId896" Type="http://schemas.openxmlformats.org/officeDocument/2006/relationships/hyperlink" Target="http://www.nvidia.com" TargetMode="External"/><Relationship Id="rId419" Type="http://schemas.openxmlformats.org/officeDocument/2006/relationships/hyperlink" Target="http://www.verition.com" TargetMode="External"/><Relationship Id="rId418" Type="http://schemas.openxmlformats.org/officeDocument/2006/relationships/hyperlink" Target="https://www.linkedin.com/in/emma-haddon-43037363" TargetMode="External"/><Relationship Id="rId417" Type="http://schemas.openxmlformats.org/officeDocument/2006/relationships/hyperlink" Target="https://www.linkedin.com/company/legal-&amp;-general/" TargetMode="External"/><Relationship Id="rId416" Type="http://schemas.openxmlformats.org/officeDocument/2006/relationships/hyperlink" Target="https://group.legalandgeneral.com/en" TargetMode="External"/><Relationship Id="rId891" Type="http://schemas.openxmlformats.org/officeDocument/2006/relationships/hyperlink" Target="https://www.linkedin.com/in/max-grant-52985322" TargetMode="External"/><Relationship Id="rId890" Type="http://schemas.openxmlformats.org/officeDocument/2006/relationships/hyperlink" Target="https://www.linkedin.com/company/tmf-group/" TargetMode="External"/><Relationship Id="rId1240" Type="http://schemas.openxmlformats.org/officeDocument/2006/relationships/hyperlink" Target="https://www.linkedin.com/company/bnp-paribas/" TargetMode="External"/><Relationship Id="rId1241" Type="http://schemas.openxmlformats.org/officeDocument/2006/relationships/hyperlink" Target="https://www.linkedin.com/in/satya-chenamsetti-8b3b0a19" TargetMode="External"/><Relationship Id="rId411" Type="http://schemas.openxmlformats.org/officeDocument/2006/relationships/hyperlink" Target="https://www.linkedin.com/company/eismea/" TargetMode="External"/><Relationship Id="rId895" Type="http://schemas.openxmlformats.org/officeDocument/2006/relationships/hyperlink" Target="https://www.linkedin.com/in/meghana-puvvadi-709b1a56" TargetMode="External"/><Relationship Id="rId1242" Type="http://schemas.openxmlformats.org/officeDocument/2006/relationships/hyperlink" Target="https://www.linkedin.com/company/australian-federal-government/" TargetMode="External"/><Relationship Id="rId410" Type="http://schemas.openxmlformats.org/officeDocument/2006/relationships/hyperlink" Target="http://eismea.ec.europa.eu/" TargetMode="External"/><Relationship Id="rId894" Type="http://schemas.openxmlformats.org/officeDocument/2006/relationships/hyperlink" Target="https://www.linkedin.com/in/meca-miles-a468818" TargetMode="External"/><Relationship Id="rId1243" Type="http://schemas.openxmlformats.org/officeDocument/2006/relationships/hyperlink" Target="https://www.linkedin.com/in/scottemmerson" TargetMode="External"/><Relationship Id="rId893" Type="http://schemas.openxmlformats.org/officeDocument/2006/relationships/hyperlink" Target="https://www.linkedin.com/company/d.-e.-shaw-&amp;-co./" TargetMode="External"/><Relationship Id="rId1244" Type="http://schemas.openxmlformats.org/officeDocument/2006/relationships/hyperlink" Target="http://www.admcapital.com" TargetMode="External"/><Relationship Id="rId892" Type="http://schemas.openxmlformats.org/officeDocument/2006/relationships/hyperlink" Target="https://www.deshaw.com/" TargetMode="External"/><Relationship Id="rId1245" Type="http://schemas.openxmlformats.org/officeDocument/2006/relationships/hyperlink" Target="https://www.linkedin.com/company/adm-capital/" TargetMode="External"/><Relationship Id="rId1279" Type="http://schemas.openxmlformats.org/officeDocument/2006/relationships/hyperlink" Target="https://www.linkedin.com/in/stephane-reynaert-2a855a6" TargetMode="External"/><Relationship Id="rId448" Type="http://schemas.openxmlformats.org/officeDocument/2006/relationships/hyperlink" Target="https://www.linkedin.com/in/franck-nowak-aa69436" TargetMode="External"/><Relationship Id="rId447" Type="http://schemas.openxmlformats.org/officeDocument/2006/relationships/hyperlink" Target="https://www.linkedin.com/company/varsityvc/" TargetMode="External"/><Relationship Id="rId446" Type="http://schemas.openxmlformats.org/officeDocument/2006/relationships/hyperlink" Target="https://www.varsity.vc" TargetMode="External"/><Relationship Id="rId445" Type="http://schemas.openxmlformats.org/officeDocument/2006/relationships/hyperlink" Target="https://www.linkedin.com/in/florentthms" TargetMode="External"/><Relationship Id="rId449" Type="http://schemas.openxmlformats.org/officeDocument/2006/relationships/hyperlink" Target="http://www.franklinresources.com" TargetMode="External"/><Relationship Id="rId1270" Type="http://schemas.openxmlformats.org/officeDocument/2006/relationships/hyperlink" Target="https://www.norges-bank.no" TargetMode="External"/><Relationship Id="rId440" Type="http://schemas.openxmlformats.org/officeDocument/2006/relationships/hyperlink" Target="http://av-funds.com/47dz8pv" TargetMode="External"/><Relationship Id="rId1271" Type="http://schemas.openxmlformats.org/officeDocument/2006/relationships/hyperlink" Target="https://www.linkedin.com/company/norges-bank/" TargetMode="External"/><Relationship Id="rId1272" Type="http://schemas.openxmlformats.org/officeDocument/2006/relationships/hyperlink" Target="https://www.linkedin.com/in/simon-kreitmair-408a2872" TargetMode="External"/><Relationship Id="rId1273" Type="http://schemas.openxmlformats.org/officeDocument/2006/relationships/hyperlink" Target="https://bayernkapital.de" TargetMode="External"/><Relationship Id="rId1274" Type="http://schemas.openxmlformats.org/officeDocument/2006/relationships/hyperlink" Target="https://www.linkedin.com/company/bayern-kapital-gmbh/" TargetMode="External"/><Relationship Id="rId444" Type="http://schemas.openxmlformats.org/officeDocument/2006/relationships/hyperlink" Target="https://www.linkedin.com/company/mitacs/" TargetMode="External"/><Relationship Id="rId1275" Type="http://schemas.openxmlformats.org/officeDocument/2006/relationships/hyperlink" Target="https://www.linkedin.com/in/so-ping-law-4a61114b" TargetMode="External"/><Relationship Id="rId443" Type="http://schemas.openxmlformats.org/officeDocument/2006/relationships/hyperlink" Target="http://www.mitacs.ca" TargetMode="External"/><Relationship Id="rId1276" Type="http://schemas.openxmlformats.org/officeDocument/2006/relationships/hyperlink" Target="https://www.linkedin.com/in/soha-bhardwaj-jd-mba-2b847b5" TargetMode="External"/><Relationship Id="rId442" Type="http://schemas.openxmlformats.org/officeDocument/2006/relationships/hyperlink" Target="https://www.linkedin.com/in/fatima-pouryousefi-dargah-phd-ccs-b711096a" TargetMode="External"/><Relationship Id="rId1277" Type="http://schemas.openxmlformats.org/officeDocument/2006/relationships/hyperlink" Target="http://www.smfg.co.jp/english/" TargetMode="External"/><Relationship Id="rId441" Type="http://schemas.openxmlformats.org/officeDocument/2006/relationships/hyperlink" Target="https://www.linkedin.com/company/alumniventures/" TargetMode="External"/><Relationship Id="rId1278" Type="http://schemas.openxmlformats.org/officeDocument/2006/relationships/hyperlink" Target="https://www.linkedin.com/company/sumitomo-mitsui-banking-corporation/" TargetMode="External"/><Relationship Id="rId1268" Type="http://schemas.openxmlformats.org/officeDocument/2006/relationships/hyperlink" Target="https://www.linkedin.com/company/bank-of-america/" TargetMode="External"/><Relationship Id="rId1269" Type="http://schemas.openxmlformats.org/officeDocument/2006/relationships/hyperlink" Target="https://www.linkedin.com/in/simenberglutnaes" TargetMode="External"/><Relationship Id="rId437" Type="http://schemas.openxmlformats.org/officeDocument/2006/relationships/hyperlink" Target="https://www.tencent.com/en-us/" TargetMode="External"/><Relationship Id="rId436" Type="http://schemas.openxmlformats.org/officeDocument/2006/relationships/hyperlink" Target="https://www.linkedin.com/in/etiennengweixinpay65" TargetMode="External"/><Relationship Id="rId435" Type="http://schemas.openxmlformats.org/officeDocument/2006/relationships/hyperlink" Target="https://www.linkedin.com/company/goldman-sachs/" TargetMode="External"/><Relationship Id="rId434" Type="http://schemas.openxmlformats.org/officeDocument/2006/relationships/hyperlink" Target="http://www.goldmansachs.com" TargetMode="External"/><Relationship Id="rId439" Type="http://schemas.openxmlformats.org/officeDocument/2006/relationships/hyperlink" Target="https://www.linkedin.com/in/evychen" TargetMode="External"/><Relationship Id="rId438" Type="http://schemas.openxmlformats.org/officeDocument/2006/relationships/hyperlink" Target="https://www.linkedin.com/company/tencentglobal/" TargetMode="External"/><Relationship Id="rId1260" Type="http://schemas.openxmlformats.org/officeDocument/2006/relationships/hyperlink" Target="https://www.linkedin.com/in/shifra-ansonoff-274ab46" TargetMode="External"/><Relationship Id="rId1261" Type="http://schemas.openxmlformats.org/officeDocument/2006/relationships/hyperlink" Target="http://www.blackrock.com" TargetMode="External"/><Relationship Id="rId1262" Type="http://schemas.openxmlformats.org/officeDocument/2006/relationships/hyperlink" Target="https://www.linkedin.com/company/blackrock/" TargetMode="External"/><Relationship Id="rId1263" Type="http://schemas.openxmlformats.org/officeDocument/2006/relationships/hyperlink" Target="https://www.linkedin.com/in/shirley-yu-17497711" TargetMode="External"/><Relationship Id="rId433" Type="http://schemas.openxmlformats.org/officeDocument/2006/relationships/hyperlink" Target="https://www.linkedin.com/in/esraaalnaib" TargetMode="External"/><Relationship Id="rId1264" Type="http://schemas.openxmlformats.org/officeDocument/2006/relationships/hyperlink" Target="http://www.franklinresources.com" TargetMode="External"/><Relationship Id="rId432" Type="http://schemas.openxmlformats.org/officeDocument/2006/relationships/hyperlink" Target="https://www.linkedin.com/company/inveready/" TargetMode="External"/><Relationship Id="rId1265" Type="http://schemas.openxmlformats.org/officeDocument/2006/relationships/hyperlink" Target="https://www.linkedin.com/company/franklin-templeton/" TargetMode="External"/><Relationship Id="rId431" Type="http://schemas.openxmlformats.org/officeDocument/2006/relationships/hyperlink" Target="http://www.inveready.com" TargetMode="External"/><Relationship Id="rId1266" Type="http://schemas.openxmlformats.org/officeDocument/2006/relationships/hyperlink" Target="https://www.linkedin.com/in/shivaji-rao-phd-mba-msc" TargetMode="External"/><Relationship Id="rId430" Type="http://schemas.openxmlformats.org/officeDocument/2006/relationships/hyperlink" Target="https://www.linkedin.com/in/ernest-gasso-gil" TargetMode="External"/><Relationship Id="rId1267" Type="http://schemas.openxmlformats.org/officeDocument/2006/relationships/hyperlink" Target="https://www.bankofamerica.com" TargetMode="External"/></Relationships>
</file>

<file path=xl/worksheets/_rels/sheet29.xml.rels><?xml version="1.0" encoding="UTF-8" standalone="yes"?><Relationships xmlns="http://schemas.openxmlformats.org/package/2006/relationships"><Relationship Id="rId1" Type="http://schemas.openxmlformats.org/officeDocument/2006/relationships/hyperlink" Target="http://www.agilent.com" TargetMode="External"/><Relationship Id="rId2" Type="http://schemas.openxmlformats.org/officeDocument/2006/relationships/hyperlink" Target="https://www.linkedin.com/in/michael-g-farrell" TargetMode="External"/><Relationship Id="rId3" Type="http://schemas.openxmlformats.org/officeDocument/2006/relationships/hyperlink" Target="http://www.agilent.com" TargetMode="External"/><Relationship Id="rId4" Type="http://schemas.openxmlformats.org/officeDocument/2006/relationships/hyperlink" Target="https://www.linkedin.com/in/rcgamble" TargetMode="External"/><Relationship Id="rId9" Type="http://schemas.openxmlformats.org/officeDocument/2006/relationships/hyperlink" Target="http://www.agilent.com" TargetMode="External"/><Relationship Id="rId5" Type="http://schemas.openxmlformats.org/officeDocument/2006/relationships/hyperlink" Target="http://www.agilent.com" TargetMode="External"/><Relationship Id="rId6" Type="http://schemas.openxmlformats.org/officeDocument/2006/relationships/hyperlink" Target="https://www.linkedin.com/in/stephenking79" TargetMode="External"/><Relationship Id="rId7" Type="http://schemas.openxmlformats.org/officeDocument/2006/relationships/hyperlink" Target="http://www.agilent.com" TargetMode="External"/><Relationship Id="rId8" Type="http://schemas.openxmlformats.org/officeDocument/2006/relationships/hyperlink" Target="https://www.linkedin.com/in/marlene-minasian-21256" TargetMode="External"/><Relationship Id="rId40" Type="http://schemas.openxmlformats.org/officeDocument/2006/relationships/hyperlink" Target="https://www.linkedin.com/in/mithun-zalpuri-16401163" TargetMode="External"/><Relationship Id="rId42" Type="http://schemas.openxmlformats.org/officeDocument/2006/relationships/hyperlink" Target="https://www.linkedin.com/in/alyssahaslett" TargetMode="External"/><Relationship Id="rId41" Type="http://schemas.openxmlformats.org/officeDocument/2006/relationships/hyperlink" Target="https://www.psiquantum.com" TargetMode="External"/><Relationship Id="rId44" Type="http://schemas.openxmlformats.org/officeDocument/2006/relationships/hyperlink" Target="https://www.linkedin.com/in/alexandermack1" TargetMode="External"/><Relationship Id="rId43" Type="http://schemas.openxmlformats.org/officeDocument/2006/relationships/hyperlink" Target="https://www.psiquantum.com" TargetMode="External"/><Relationship Id="rId46" Type="http://schemas.openxmlformats.org/officeDocument/2006/relationships/hyperlink" Target="https://www.linkedin.com/in/sethcaliga" TargetMode="External"/><Relationship Id="rId45" Type="http://schemas.openxmlformats.org/officeDocument/2006/relationships/hyperlink" Target="http://www.infleqtion.com" TargetMode="External"/><Relationship Id="rId48" Type="http://schemas.openxmlformats.org/officeDocument/2006/relationships/hyperlink" Target="https://www.linkedin.com/in/lloyd-dabbs-14b29b379" TargetMode="External"/><Relationship Id="rId47" Type="http://schemas.openxmlformats.org/officeDocument/2006/relationships/hyperlink" Target="https://www.sandboxaq.com/" TargetMode="External"/><Relationship Id="rId49" Type="http://schemas.openxmlformats.org/officeDocument/2006/relationships/hyperlink" Target="https://www.sandboxaq.com/" TargetMode="External"/><Relationship Id="rId31" Type="http://schemas.openxmlformats.org/officeDocument/2006/relationships/hyperlink" Target="http://www.btqfinancial.com" TargetMode="External"/><Relationship Id="rId30" Type="http://schemas.openxmlformats.org/officeDocument/2006/relationships/hyperlink" Target="https://www.linkedin.com/in/olfrancois" TargetMode="External"/><Relationship Id="rId33" Type="http://schemas.openxmlformats.org/officeDocument/2006/relationships/hyperlink" Target="https://www.psiquantum.com" TargetMode="External"/><Relationship Id="rId32" Type="http://schemas.openxmlformats.org/officeDocument/2006/relationships/hyperlink" Target="https://www.linkedin.com/in/evita-hargrove-670aa293" TargetMode="External"/><Relationship Id="rId35" Type="http://schemas.openxmlformats.org/officeDocument/2006/relationships/hyperlink" Target="https://www.psiquantum.com" TargetMode="External"/><Relationship Id="rId34" Type="http://schemas.openxmlformats.org/officeDocument/2006/relationships/hyperlink" Target="https://www.linkedin.com/in/abbas-g-b290aa195" TargetMode="External"/><Relationship Id="rId37" Type="http://schemas.openxmlformats.org/officeDocument/2006/relationships/hyperlink" Target="http://www.btqfinancial.com" TargetMode="External"/><Relationship Id="rId36" Type="http://schemas.openxmlformats.org/officeDocument/2006/relationships/hyperlink" Target="https://www.linkedin.com/in/pete-shadbolt-4b7541126" TargetMode="External"/><Relationship Id="rId39" Type="http://schemas.openxmlformats.org/officeDocument/2006/relationships/hyperlink" Target="https://www.psiquantum.com" TargetMode="External"/><Relationship Id="rId38" Type="http://schemas.openxmlformats.org/officeDocument/2006/relationships/hyperlink" Target="https://www.linkedin.com/in/edward-randazzomha-jd" TargetMode="External"/><Relationship Id="rId20" Type="http://schemas.openxmlformats.org/officeDocument/2006/relationships/hyperlink" Target="https://www.linkedin.com/in/diego-heinrich-1295a8ba" TargetMode="External"/><Relationship Id="rId22" Type="http://schemas.openxmlformats.org/officeDocument/2006/relationships/hyperlink" Target="https://www.linkedin.com/in/lavieestbelle" TargetMode="External"/><Relationship Id="rId21" Type="http://schemas.openxmlformats.org/officeDocument/2006/relationships/hyperlink" Target="http://www.arqitgroup.com" TargetMode="External"/><Relationship Id="rId24" Type="http://schemas.openxmlformats.org/officeDocument/2006/relationships/hyperlink" Target="https://www.linkedin.com/in/graham-peters-b1b7571a" TargetMode="External"/><Relationship Id="rId23" Type="http://schemas.openxmlformats.org/officeDocument/2006/relationships/hyperlink" Target="http://www.arqitgroup.com" TargetMode="External"/><Relationship Id="rId26" Type="http://schemas.openxmlformats.org/officeDocument/2006/relationships/hyperlink" Target="https://www.linkedin.com/in/alex-paterson-0956402" TargetMode="External"/><Relationship Id="rId25" Type="http://schemas.openxmlformats.org/officeDocument/2006/relationships/hyperlink" Target="http://www.arqitgroup.com" TargetMode="External"/><Relationship Id="rId28" Type="http://schemas.openxmlformats.org/officeDocument/2006/relationships/hyperlink" Target="https://www.linkedin.com/in/tim-c-0502795" TargetMode="External"/><Relationship Id="rId27" Type="http://schemas.openxmlformats.org/officeDocument/2006/relationships/hyperlink" Target="http://www.arqitgroup.com" TargetMode="External"/><Relationship Id="rId29" Type="http://schemas.openxmlformats.org/officeDocument/2006/relationships/hyperlink" Target="http://btq.com" TargetMode="External"/><Relationship Id="rId11" Type="http://schemas.openxmlformats.org/officeDocument/2006/relationships/hyperlink" Target="https://ionq.com/" TargetMode="External"/><Relationship Id="rId10" Type="http://schemas.openxmlformats.org/officeDocument/2006/relationships/hyperlink" Target="https://www.linkedin.com/in/don-gage-collaborative-leader" TargetMode="External"/><Relationship Id="rId13" Type="http://schemas.openxmlformats.org/officeDocument/2006/relationships/hyperlink" Target="https://ionq.com/" TargetMode="External"/><Relationship Id="rId12" Type="http://schemas.openxmlformats.org/officeDocument/2006/relationships/hyperlink" Target="https://www.linkedin.com/in/anniephilipsen" TargetMode="External"/><Relationship Id="rId15" Type="http://schemas.openxmlformats.org/officeDocument/2006/relationships/hyperlink" Target="https://ionq.com/" TargetMode="External"/><Relationship Id="rId14" Type="http://schemas.openxmlformats.org/officeDocument/2006/relationships/hyperlink" Target="https://www.linkedin.com/in/ndhingra" TargetMode="External"/><Relationship Id="rId17" Type="http://schemas.openxmlformats.org/officeDocument/2006/relationships/hyperlink" Target="https://ionq.com/" TargetMode="External"/><Relationship Id="rId16" Type="http://schemas.openxmlformats.org/officeDocument/2006/relationships/hyperlink" Target="https://www.linkedin.com/in/katrinalvbakas" TargetMode="External"/><Relationship Id="rId19" Type="http://schemas.openxmlformats.org/officeDocument/2006/relationships/hyperlink" Target="https://ionq.com/" TargetMode="External"/><Relationship Id="rId18" Type="http://schemas.openxmlformats.org/officeDocument/2006/relationships/hyperlink" Target="https://www.linkedin.com/in/kentbachir" TargetMode="External"/><Relationship Id="rId84" Type="http://schemas.openxmlformats.org/officeDocument/2006/relationships/hyperlink" Target="https://www.linkedin.com/in/peter-leek-00954b62" TargetMode="External"/><Relationship Id="rId83" Type="http://schemas.openxmlformats.org/officeDocument/2006/relationships/hyperlink" Target="https://www.oqc.tech/" TargetMode="External"/><Relationship Id="rId86" Type="http://schemas.openxmlformats.org/officeDocument/2006/relationships/hyperlink" Target="https://www.linkedin.com/in/christian-dangel-354058210" TargetMode="External"/><Relationship Id="rId85" Type="http://schemas.openxmlformats.org/officeDocument/2006/relationships/hyperlink" Target="https://www.photonic.com" TargetMode="External"/><Relationship Id="rId88" Type="http://schemas.openxmlformats.org/officeDocument/2006/relationships/hyperlink" Target="https://www.linkedin.com/in/daniel-c-392889255" TargetMode="External"/><Relationship Id="rId87" Type="http://schemas.openxmlformats.org/officeDocument/2006/relationships/hyperlink" Target="http://www.atom-computing.com" TargetMode="External"/><Relationship Id="rId89" Type="http://schemas.openxmlformats.org/officeDocument/2006/relationships/hyperlink" Target="http://www.atom-computing.com" TargetMode="External"/><Relationship Id="rId80" Type="http://schemas.openxmlformats.org/officeDocument/2006/relationships/hyperlink" Target="https://www.linkedin.com/in/matthieu-desjardins" TargetMode="External"/><Relationship Id="rId82" Type="http://schemas.openxmlformats.org/officeDocument/2006/relationships/hyperlink" Target="https://www.linkedin.com/in/davidmonteromartinb3464b137" TargetMode="External"/><Relationship Id="rId81" Type="http://schemas.openxmlformats.org/officeDocument/2006/relationships/hyperlink" Target="http://multiversecomputing.com" TargetMode="External"/><Relationship Id="rId73" Type="http://schemas.openxmlformats.org/officeDocument/2006/relationships/hyperlink" Target="http://multiversecomputing.com" TargetMode="External"/><Relationship Id="rId72" Type="http://schemas.openxmlformats.org/officeDocument/2006/relationships/hyperlink" Target="https://www.linkedin.com/in/ayta%C3%A7-ayd%C4%B1n-670b1a229" TargetMode="External"/><Relationship Id="rId75" Type="http://schemas.openxmlformats.org/officeDocument/2006/relationships/hyperlink" Target="https://www.meetiqm.com/" TargetMode="External"/><Relationship Id="rId74" Type="http://schemas.openxmlformats.org/officeDocument/2006/relationships/hyperlink" Target="https://www.linkedin.com/in/rodrigohern" TargetMode="External"/><Relationship Id="rId77" Type="http://schemas.openxmlformats.org/officeDocument/2006/relationships/hyperlink" Target="http://www.c12qe.com" TargetMode="External"/><Relationship Id="rId76" Type="http://schemas.openxmlformats.org/officeDocument/2006/relationships/hyperlink" Target="https://www.linkedin.com/in/frank-indiviglio" TargetMode="External"/><Relationship Id="rId79" Type="http://schemas.openxmlformats.org/officeDocument/2006/relationships/hyperlink" Target="http://www.c12qe.com" TargetMode="External"/><Relationship Id="rId78" Type="http://schemas.openxmlformats.org/officeDocument/2006/relationships/hyperlink" Target="https://www.linkedin.com/in/pierre-desjardins-968a3b30" TargetMode="External"/><Relationship Id="rId71" Type="http://schemas.openxmlformats.org/officeDocument/2006/relationships/hyperlink" Target="https://www.google.com/" TargetMode="External"/><Relationship Id="rId70" Type="http://schemas.openxmlformats.org/officeDocument/2006/relationships/hyperlink" Target="https://www.linkedin.com/in/saramunilla" TargetMode="External"/><Relationship Id="rId62" Type="http://schemas.openxmlformats.org/officeDocument/2006/relationships/hyperlink" Target="https://www.linkedin.com/in/chris-o-brien-758b9273" TargetMode="External"/><Relationship Id="rId61" Type="http://schemas.openxmlformats.org/officeDocument/2006/relationships/hyperlink" Target="http://www.infleqtion.com" TargetMode="External"/><Relationship Id="rId64" Type="http://schemas.openxmlformats.org/officeDocument/2006/relationships/hyperlink" Target="https://www.linkedin.com/in/enriquelizaso" TargetMode="External"/><Relationship Id="rId63" Type="http://schemas.openxmlformats.org/officeDocument/2006/relationships/hyperlink" Target="http://multiversecomputing.com" TargetMode="External"/><Relationship Id="rId66" Type="http://schemas.openxmlformats.org/officeDocument/2006/relationships/hyperlink" Target="https://www.linkedin.com/in/ecesezeroglu" TargetMode="External"/><Relationship Id="rId65" Type="http://schemas.openxmlformats.org/officeDocument/2006/relationships/hyperlink" Target="https://www.google.com/" TargetMode="External"/><Relationship Id="rId68" Type="http://schemas.openxmlformats.org/officeDocument/2006/relationships/hyperlink" Target="https://www.linkedin.com/in/justin-m-55209a6" TargetMode="External"/><Relationship Id="rId67" Type="http://schemas.openxmlformats.org/officeDocument/2006/relationships/hyperlink" Target="http://multiversecomputing.com" TargetMode="External"/><Relationship Id="rId60" Type="http://schemas.openxmlformats.org/officeDocument/2006/relationships/hyperlink" Target="https://www.linkedin.com/in/toovira" TargetMode="External"/><Relationship Id="rId69" Type="http://schemas.openxmlformats.org/officeDocument/2006/relationships/hyperlink" Target="http://multiversecomputing.com" TargetMode="External"/><Relationship Id="rId51" Type="http://schemas.openxmlformats.org/officeDocument/2006/relationships/hyperlink" Target="https://www.sandboxaq.com/" TargetMode="External"/><Relationship Id="rId50" Type="http://schemas.openxmlformats.org/officeDocument/2006/relationships/hyperlink" Target="https://www.linkedin.com/in/kirstyewing" TargetMode="External"/><Relationship Id="rId53" Type="http://schemas.openxmlformats.org/officeDocument/2006/relationships/hyperlink" Target="https://www.sandboxaq.com/" TargetMode="External"/><Relationship Id="rId52" Type="http://schemas.openxmlformats.org/officeDocument/2006/relationships/hyperlink" Target="https://www.linkedin.com/in/michelle-peach-97603739" TargetMode="External"/><Relationship Id="rId55" Type="http://schemas.openxmlformats.org/officeDocument/2006/relationships/hyperlink" Target="http://www.infleqtion.com" TargetMode="External"/><Relationship Id="rId54" Type="http://schemas.openxmlformats.org/officeDocument/2006/relationships/hyperlink" Target="https://www.linkedin.com/in/margo-isler-855a771" TargetMode="External"/><Relationship Id="rId57" Type="http://schemas.openxmlformats.org/officeDocument/2006/relationships/hyperlink" Target="http://www.infleqtion.com" TargetMode="External"/><Relationship Id="rId56" Type="http://schemas.openxmlformats.org/officeDocument/2006/relationships/hyperlink" Target="https://www.linkedin.com/in/bridget-brown-cpa-7242332a" TargetMode="External"/><Relationship Id="rId59" Type="http://schemas.openxmlformats.org/officeDocument/2006/relationships/hyperlink" Target="http://www.infleqtion.com" TargetMode="External"/><Relationship Id="rId58" Type="http://schemas.openxmlformats.org/officeDocument/2006/relationships/hyperlink" Target="https://www.linkedin.com/in/jenny-bungur-b5903723" TargetMode="External"/><Relationship Id="rId95" Type="http://schemas.openxmlformats.org/officeDocument/2006/relationships/hyperlink" Target="http://www.atom-computing.com" TargetMode="External"/><Relationship Id="rId94" Type="http://schemas.openxmlformats.org/officeDocument/2006/relationships/hyperlink" Target="https://www.linkedin.com/in/matthew-norcia-2a7017175" TargetMode="External"/><Relationship Id="rId97" Type="http://schemas.openxmlformats.org/officeDocument/2006/relationships/hyperlink" Target="https://www.pasqal.com/" TargetMode="External"/><Relationship Id="rId96" Type="http://schemas.openxmlformats.org/officeDocument/2006/relationships/hyperlink" Target="https://www.linkedin.com/in/kingjonathanp" TargetMode="External"/><Relationship Id="rId99" Type="http://schemas.openxmlformats.org/officeDocument/2006/relationships/hyperlink" Target="https://www.pasqal.com/" TargetMode="External"/><Relationship Id="rId98" Type="http://schemas.openxmlformats.org/officeDocument/2006/relationships/hyperlink" Target="https://www.linkedin.com/in/guillaume-schmid-4b145a3" TargetMode="External"/><Relationship Id="rId91" Type="http://schemas.openxmlformats.org/officeDocument/2006/relationships/hyperlink" Target="http://www.atom-computing.com" TargetMode="External"/><Relationship Id="rId90" Type="http://schemas.openxmlformats.org/officeDocument/2006/relationships/hyperlink" Target="https://www.linkedin.com/in/samuel-korn" TargetMode="External"/><Relationship Id="rId93" Type="http://schemas.openxmlformats.org/officeDocument/2006/relationships/hyperlink" Target="http://www.atom-computing.com" TargetMode="External"/><Relationship Id="rId92" Type="http://schemas.openxmlformats.org/officeDocument/2006/relationships/hyperlink" Target="https://www.linkedin.com/in/stackdanielt" TargetMode="External"/><Relationship Id="rId175" Type="http://schemas.openxmlformats.org/officeDocument/2006/relationships/drawing" Target="../drawings/drawing29.xml"/><Relationship Id="rId174" Type="http://schemas.openxmlformats.org/officeDocument/2006/relationships/hyperlink" Target="https://www.linkedin.com/in/jayden-castillo" TargetMode="External"/><Relationship Id="rId173" Type="http://schemas.openxmlformats.org/officeDocument/2006/relationships/hyperlink" Target="https://quantumbrilliance.com/" TargetMode="External"/><Relationship Id="rId150" Type="http://schemas.openxmlformats.org/officeDocument/2006/relationships/hyperlink" Target="https://www.linkedin.com/in/janelle-del-rosso-2a072812" TargetMode="External"/><Relationship Id="rId149" Type="http://schemas.openxmlformats.org/officeDocument/2006/relationships/hyperlink" Target="http://rigetti.com" TargetMode="External"/><Relationship Id="rId148" Type="http://schemas.openxmlformats.org/officeDocument/2006/relationships/hyperlink" Target="https://www.linkedin.com/in/jaesung-hwang-6b093bb9" TargetMode="External"/><Relationship Id="rId143" Type="http://schemas.openxmlformats.org/officeDocument/2006/relationships/hyperlink" Target="https://www.quera.com/" TargetMode="External"/><Relationship Id="rId142" Type="http://schemas.openxmlformats.org/officeDocument/2006/relationships/hyperlink" Target="https://www.linkedin.com/in/yaohaohui" TargetMode="External"/><Relationship Id="rId141" Type="http://schemas.openxmlformats.org/officeDocument/2006/relationships/hyperlink" Target="http://en.xtalpi.com" TargetMode="External"/><Relationship Id="rId140" Type="http://schemas.openxmlformats.org/officeDocument/2006/relationships/hyperlink" Target="https://www.linkedin.com/in/andrea-shan-791b84126" TargetMode="External"/><Relationship Id="rId147" Type="http://schemas.openxmlformats.org/officeDocument/2006/relationships/hyperlink" Target="http://en.xtalpi.com" TargetMode="External"/><Relationship Id="rId146" Type="http://schemas.openxmlformats.org/officeDocument/2006/relationships/hyperlink" Target="https://www.linkedin.com/in/bincaophd" TargetMode="External"/><Relationship Id="rId145" Type="http://schemas.openxmlformats.org/officeDocument/2006/relationships/hyperlink" Target="http://en.xtalpi.com" TargetMode="External"/><Relationship Id="rId144" Type="http://schemas.openxmlformats.org/officeDocument/2006/relationships/hyperlink" Target="https://www.linkedin.com/in/jwsuarez" TargetMode="External"/><Relationship Id="rId139" Type="http://schemas.openxmlformats.org/officeDocument/2006/relationships/hyperlink" Target="http://en.xtalpi.com" TargetMode="External"/><Relationship Id="rId138" Type="http://schemas.openxmlformats.org/officeDocument/2006/relationships/hyperlink" Target="https://www.linkedin.com/in/karen-jeffers-baa0305" TargetMode="External"/><Relationship Id="rId137" Type="http://schemas.openxmlformats.org/officeDocument/2006/relationships/hyperlink" Target="http://www.quantumcomputinginc.com" TargetMode="External"/><Relationship Id="rId132" Type="http://schemas.openxmlformats.org/officeDocument/2006/relationships/hyperlink" Target="https://www.linkedin.com/in/maelflament" TargetMode="External"/><Relationship Id="rId131" Type="http://schemas.openxmlformats.org/officeDocument/2006/relationships/hyperlink" Target="http://www.qunnect.inc/" TargetMode="External"/><Relationship Id="rId130" Type="http://schemas.openxmlformats.org/officeDocument/2006/relationships/hyperlink" Target="https://www.linkedin.com/in/fernando-zapata-guizar-05897247" TargetMode="External"/><Relationship Id="rId136" Type="http://schemas.openxmlformats.org/officeDocument/2006/relationships/hyperlink" Target="https://www.linkedin.com/in/mbonanome" TargetMode="External"/><Relationship Id="rId135" Type="http://schemas.openxmlformats.org/officeDocument/2006/relationships/hyperlink" Target="http://www.qunnect.inc/" TargetMode="External"/><Relationship Id="rId134" Type="http://schemas.openxmlformats.org/officeDocument/2006/relationships/hyperlink" Target="https://www.linkedin.com/in/mehdinamazi1" TargetMode="External"/><Relationship Id="rId133" Type="http://schemas.openxmlformats.org/officeDocument/2006/relationships/hyperlink" Target="http://www.qunnect.inc/" TargetMode="External"/><Relationship Id="rId172" Type="http://schemas.openxmlformats.org/officeDocument/2006/relationships/hyperlink" Target="https://www.linkedin.com/in/jana-lehner" TargetMode="External"/><Relationship Id="rId171" Type="http://schemas.openxmlformats.org/officeDocument/2006/relationships/hyperlink" Target="https://quantumbrilliance.com/" TargetMode="External"/><Relationship Id="rId170" Type="http://schemas.openxmlformats.org/officeDocument/2006/relationships/hyperlink" Target="https://www.linkedin.com/in/hideaki-yoshimura-182250" TargetMode="External"/><Relationship Id="rId165" Type="http://schemas.openxmlformats.org/officeDocument/2006/relationships/hyperlink" Target="http://en.xtalpi.com" TargetMode="External"/><Relationship Id="rId164" Type="http://schemas.openxmlformats.org/officeDocument/2006/relationships/hyperlink" Target="https://www.linkedin.com/in/yaohaohui" TargetMode="External"/><Relationship Id="rId163" Type="http://schemas.openxmlformats.org/officeDocument/2006/relationships/hyperlink" Target="http://en.xtalpi.com" TargetMode="External"/><Relationship Id="rId162" Type="http://schemas.openxmlformats.org/officeDocument/2006/relationships/hyperlink" Target="https://www.linkedin.com/in/andrea-shan-791b84126" TargetMode="External"/><Relationship Id="rId169" Type="http://schemas.openxmlformats.org/officeDocument/2006/relationships/hyperlink" Target="https://quantumbrilliance.com/" TargetMode="External"/><Relationship Id="rId168" Type="http://schemas.openxmlformats.org/officeDocument/2006/relationships/hyperlink" Target="https://www.linkedin.com/in/jaesung-hwang-6b093bb9" TargetMode="External"/><Relationship Id="rId167" Type="http://schemas.openxmlformats.org/officeDocument/2006/relationships/hyperlink" Target="http://en.xtalpi.com" TargetMode="External"/><Relationship Id="rId166" Type="http://schemas.openxmlformats.org/officeDocument/2006/relationships/hyperlink" Target="https://www.linkedin.com/in/bincaophd" TargetMode="External"/><Relationship Id="rId161" Type="http://schemas.openxmlformats.org/officeDocument/2006/relationships/hyperlink" Target="http://en.xtalpi.com" TargetMode="External"/><Relationship Id="rId160" Type="http://schemas.openxmlformats.org/officeDocument/2006/relationships/hyperlink" Target="https://www.linkedin.com/in/karen-jeffers-baa0305" TargetMode="External"/><Relationship Id="rId159" Type="http://schemas.openxmlformats.org/officeDocument/2006/relationships/hyperlink" Target="http://www.quantumcomputinginc.com" TargetMode="External"/><Relationship Id="rId154" Type="http://schemas.openxmlformats.org/officeDocument/2006/relationships/hyperlink" Target="https://www.linkedin.com/in/josh-mutus-68140520" TargetMode="External"/><Relationship Id="rId153" Type="http://schemas.openxmlformats.org/officeDocument/2006/relationships/hyperlink" Target="http://rigetti.com" TargetMode="External"/><Relationship Id="rId152" Type="http://schemas.openxmlformats.org/officeDocument/2006/relationships/hyperlink" Target="https://www.linkedin.com/in/axdhill" TargetMode="External"/><Relationship Id="rId151" Type="http://schemas.openxmlformats.org/officeDocument/2006/relationships/hyperlink" Target="http://rigetti.com" TargetMode="External"/><Relationship Id="rId158" Type="http://schemas.openxmlformats.org/officeDocument/2006/relationships/hyperlink" Target="https://www.linkedin.com/in/mark-hodson-23097277" TargetMode="External"/><Relationship Id="rId157" Type="http://schemas.openxmlformats.org/officeDocument/2006/relationships/hyperlink" Target="http://rigetti.com" TargetMode="External"/><Relationship Id="rId156" Type="http://schemas.openxmlformats.org/officeDocument/2006/relationships/hyperlink" Target="https://www.linkedin.com/in/alyssonvrielink" TargetMode="External"/><Relationship Id="rId155" Type="http://schemas.openxmlformats.org/officeDocument/2006/relationships/hyperlink" Target="http://rigetti.com" TargetMode="External"/><Relationship Id="rId107" Type="http://schemas.openxmlformats.org/officeDocument/2006/relationships/hyperlink" Target="https://www.algorithmiq.fi" TargetMode="External"/><Relationship Id="rId106" Type="http://schemas.openxmlformats.org/officeDocument/2006/relationships/hyperlink" Target="https://www.linkedin.com/in/dklin" TargetMode="External"/><Relationship Id="rId105" Type="http://schemas.openxmlformats.org/officeDocument/2006/relationships/hyperlink" Target="https://www.algorithmiq.fi" TargetMode="External"/><Relationship Id="rId104" Type="http://schemas.openxmlformats.org/officeDocument/2006/relationships/hyperlink" Target="https://www.linkedin.com/in/joemok" TargetMode="External"/><Relationship Id="rId109" Type="http://schemas.openxmlformats.org/officeDocument/2006/relationships/hyperlink" Target="https://www.algorithmiq.fi" TargetMode="External"/><Relationship Id="rId108" Type="http://schemas.openxmlformats.org/officeDocument/2006/relationships/hyperlink" Target="https://www.linkedin.com/in/boris-sokolov-7301a7205" TargetMode="External"/><Relationship Id="rId103" Type="http://schemas.openxmlformats.org/officeDocument/2006/relationships/hyperlink" Target="https://diraq.com" TargetMode="External"/><Relationship Id="rId102" Type="http://schemas.openxmlformats.org/officeDocument/2006/relationships/hyperlink" Target="https://www.linkedin.com/in/fabien-qu%C3%A9r%C3%A9-1971a9b5" TargetMode="External"/><Relationship Id="rId101" Type="http://schemas.openxmlformats.org/officeDocument/2006/relationships/hyperlink" Target="https://www.pasqal.com/" TargetMode="External"/><Relationship Id="rId100" Type="http://schemas.openxmlformats.org/officeDocument/2006/relationships/hyperlink" Target="https://www.linkedin.com/in/jkerisit" TargetMode="External"/><Relationship Id="rId129" Type="http://schemas.openxmlformats.org/officeDocument/2006/relationships/hyperlink" Target="http://www.zapata.com.mx" TargetMode="External"/><Relationship Id="rId128" Type="http://schemas.openxmlformats.org/officeDocument/2006/relationships/hyperlink" Target="https://www.linkedin.com/in/st%C3%A9phane-denis" TargetMode="External"/><Relationship Id="rId127" Type="http://schemas.openxmlformats.org/officeDocument/2006/relationships/hyperlink" Target="http://zapata.com/" TargetMode="External"/><Relationship Id="rId126" Type="http://schemas.openxmlformats.org/officeDocument/2006/relationships/hyperlink" Target="https://www.linkedin.com/in/trevor-chaloux-5a34ba7" TargetMode="External"/><Relationship Id="rId121" Type="http://schemas.openxmlformats.org/officeDocument/2006/relationships/hyperlink" Target="https://www.quera.com/" TargetMode="External"/><Relationship Id="rId120" Type="http://schemas.openxmlformats.org/officeDocument/2006/relationships/hyperlink" Target="https://www.linkedin.com/in/roger-luo-dev" TargetMode="External"/><Relationship Id="rId125" Type="http://schemas.openxmlformats.org/officeDocument/2006/relationships/hyperlink" Target="https://www.quera.com/" TargetMode="External"/><Relationship Id="rId124" Type="http://schemas.openxmlformats.org/officeDocument/2006/relationships/hyperlink" Target="https://www.linkedin.com/in/vibhor-kapur-20a46522" TargetMode="External"/><Relationship Id="rId123" Type="http://schemas.openxmlformats.org/officeDocument/2006/relationships/hyperlink" Target="http://www.qcin.org" TargetMode="External"/><Relationship Id="rId122" Type="http://schemas.openxmlformats.org/officeDocument/2006/relationships/hyperlink" Target="https://www.linkedin.com/in/kenneth-m-ohara" TargetMode="External"/><Relationship Id="rId118" Type="http://schemas.openxmlformats.org/officeDocument/2006/relationships/hyperlink" Target="https://www.linkedin.com/in/takuya-kitagawa-2b366117" TargetMode="External"/><Relationship Id="rId117" Type="http://schemas.openxmlformats.org/officeDocument/2006/relationships/hyperlink" Target="https://www.quera.com/" TargetMode="External"/><Relationship Id="rId116" Type="http://schemas.openxmlformats.org/officeDocument/2006/relationships/hyperlink" Target="https://www.linkedin.com/in/somil-tyagi-17947574" TargetMode="External"/><Relationship Id="rId115" Type="http://schemas.openxmlformats.org/officeDocument/2006/relationships/hyperlink" Target="http://www.qcin.org" TargetMode="External"/><Relationship Id="rId119" Type="http://schemas.openxmlformats.org/officeDocument/2006/relationships/hyperlink" Target="https://www.quera.com/" TargetMode="External"/><Relationship Id="rId110" Type="http://schemas.openxmlformats.org/officeDocument/2006/relationships/hyperlink" Target="https://www.linkedin.com/in/stfnmangini" TargetMode="External"/><Relationship Id="rId114" Type="http://schemas.openxmlformats.org/officeDocument/2006/relationships/hyperlink" Target="https://www.linkedin.com/in/saurabh-arora-a7b6b0b" TargetMode="External"/><Relationship Id="rId113" Type="http://schemas.openxmlformats.org/officeDocument/2006/relationships/hyperlink" Target="http://www.qcin.org" TargetMode="External"/><Relationship Id="rId112" Type="http://schemas.openxmlformats.org/officeDocument/2006/relationships/hyperlink" Target="https://www.linkedin.com/in/sabrina-maniscalco" TargetMode="External"/><Relationship Id="rId111" Type="http://schemas.openxmlformats.org/officeDocument/2006/relationships/hyperlink" Target="https://www.algorithmiq.fi" TargetMode="External"/></Relationships>
</file>

<file path=xl/worksheets/_rels/sheet30.xml.rels><?xml version="1.0" encoding="UTF-8" standalone="yes"?><Relationships xmlns="http://schemas.openxmlformats.org/package/2006/relationships"><Relationship Id="rId392" Type="http://schemas.openxmlformats.org/officeDocument/2006/relationships/hyperlink" Target="https://www.linkedin.com/in/katharinendobbins" TargetMode="External"/><Relationship Id="rId391" Type="http://schemas.openxmlformats.org/officeDocument/2006/relationships/hyperlink" Target="http://clearstreet.io" TargetMode="External"/><Relationship Id="rId390" Type="http://schemas.openxmlformats.org/officeDocument/2006/relationships/hyperlink" Target="https://www.linkedin.com/in/katherinetrinidad" TargetMode="External"/><Relationship Id="rId1" Type="http://schemas.openxmlformats.org/officeDocument/2006/relationships/hyperlink" Target="http://www.orangewood.co" TargetMode="External"/><Relationship Id="rId2" Type="http://schemas.openxmlformats.org/officeDocument/2006/relationships/hyperlink" Target="https://www.linkedin.com/in/abhinavdas1985" TargetMode="External"/><Relationship Id="rId3" Type="http://schemas.openxmlformats.org/officeDocument/2006/relationships/hyperlink" Target="http://www.inveready.com" TargetMode="External"/><Relationship Id="rId4" Type="http://schemas.openxmlformats.org/officeDocument/2006/relationships/hyperlink" Target="https://www.linkedin.com/in/adri%C3%A0-roca-valls-472019120" TargetMode="External"/><Relationship Id="rId9" Type="http://schemas.openxmlformats.org/officeDocument/2006/relationships/hyperlink" Target="https://www.sumitomocorp.com/en/global/" TargetMode="External"/><Relationship Id="rId385" Type="http://schemas.openxmlformats.org/officeDocument/2006/relationships/hyperlink" Target="http://www.varsity.com" TargetMode="External"/><Relationship Id="rId384" Type="http://schemas.openxmlformats.org/officeDocument/2006/relationships/hyperlink" Target="https://www.linkedin.com/in/k-c-shekar-99b36a1" TargetMode="External"/><Relationship Id="rId383" Type="http://schemas.openxmlformats.org/officeDocument/2006/relationships/hyperlink" Target="https://www.winbond.com" TargetMode="External"/><Relationship Id="rId382" Type="http://schemas.openxmlformats.org/officeDocument/2006/relationships/hyperlink" Target="https://www.linkedin.com/in/justin-lamora-79ba0315" TargetMode="External"/><Relationship Id="rId5" Type="http://schemas.openxmlformats.org/officeDocument/2006/relationships/hyperlink" Target="https://goo.gle/3DLEokh" TargetMode="External"/><Relationship Id="rId389" Type="http://schemas.openxmlformats.org/officeDocument/2006/relationships/hyperlink" Target="https://www.lockheedmartin.com" TargetMode="External"/><Relationship Id="rId6" Type="http://schemas.openxmlformats.org/officeDocument/2006/relationships/hyperlink" Target="https://www.linkedin.com/in/adrianmaharaj" TargetMode="External"/><Relationship Id="rId388" Type="http://schemas.openxmlformats.org/officeDocument/2006/relationships/hyperlink" Target="https://www.linkedin.com/in/karen-langona" TargetMode="External"/><Relationship Id="rId7" Type="http://schemas.openxmlformats.org/officeDocument/2006/relationships/hyperlink" Target="http://www.nvidia.com" TargetMode="External"/><Relationship Id="rId387" Type="http://schemas.openxmlformats.org/officeDocument/2006/relationships/hyperlink" Target="http://aws.amazon.com" TargetMode="External"/><Relationship Id="rId8" Type="http://schemas.openxmlformats.org/officeDocument/2006/relationships/hyperlink" Target="https://www.linkedin.com/in/yousufzai" TargetMode="External"/><Relationship Id="rId386" Type="http://schemas.openxmlformats.org/officeDocument/2006/relationships/hyperlink" Target="https://www.linkedin.com/in/kaleigh-shelat" TargetMode="External"/><Relationship Id="rId381" Type="http://schemas.openxmlformats.org/officeDocument/2006/relationships/hyperlink" Target="http://aws.amazon.com" TargetMode="External"/><Relationship Id="rId380" Type="http://schemas.openxmlformats.org/officeDocument/2006/relationships/hyperlink" Target="https://www.linkedin.com/in/julie-marks-54338b4" TargetMode="External"/><Relationship Id="rId379" Type="http://schemas.openxmlformats.org/officeDocument/2006/relationships/hyperlink" Target="http://www.franklinresources.com" TargetMode="External"/><Relationship Id="rId374" Type="http://schemas.openxmlformats.org/officeDocument/2006/relationships/hyperlink" Target="https://www.linkedin.com/in/joyce-wang-48495228" TargetMode="External"/><Relationship Id="rId373" Type="http://schemas.openxmlformats.org/officeDocument/2006/relationships/hyperlink" Target="http://www.tmf-group.com" TargetMode="External"/><Relationship Id="rId372" Type="http://schemas.openxmlformats.org/officeDocument/2006/relationships/hyperlink" Target="https://www.linkedin.com/in/joshuacsorenson" TargetMode="External"/><Relationship Id="rId371" Type="http://schemas.openxmlformats.org/officeDocument/2006/relationships/hyperlink" Target="https://citadelstrategicventures.com/" TargetMode="External"/><Relationship Id="rId378" Type="http://schemas.openxmlformats.org/officeDocument/2006/relationships/hyperlink" Target="https://www.linkedin.com/in/julia-mariski-36587a65" TargetMode="External"/><Relationship Id="rId377" Type="http://schemas.openxmlformats.org/officeDocument/2006/relationships/hyperlink" Target="http://www.verition.com" TargetMode="External"/><Relationship Id="rId376" Type="http://schemas.openxmlformats.org/officeDocument/2006/relationships/hyperlink" Target="https://www.linkedin.com/in/judy-wong-a7b67846" TargetMode="External"/><Relationship Id="rId375" Type="http://schemas.openxmlformats.org/officeDocument/2006/relationships/hyperlink" Target="https://www.tencent.com/en-us/" TargetMode="External"/><Relationship Id="rId396" Type="http://schemas.openxmlformats.org/officeDocument/2006/relationships/hyperlink" Target="https://www.linkedin.com/in/keely-reid-0a6b836a" TargetMode="External"/><Relationship Id="rId395" Type="http://schemas.openxmlformats.org/officeDocument/2006/relationships/hyperlink" Target="https://seraphim.vc" TargetMode="External"/><Relationship Id="rId394" Type="http://schemas.openxmlformats.org/officeDocument/2006/relationships/hyperlink" Target="https://www.linkedin.com/in/kc-so-58592" TargetMode="External"/><Relationship Id="rId393" Type="http://schemas.openxmlformats.org/officeDocument/2006/relationships/hyperlink" Target="https://www.winbond.com" TargetMode="External"/><Relationship Id="rId399" Type="http://schemas.openxmlformats.org/officeDocument/2006/relationships/hyperlink" Target="http://www.1011vc.com" TargetMode="External"/><Relationship Id="rId398" Type="http://schemas.openxmlformats.org/officeDocument/2006/relationships/hyperlink" Target="https://www.linkedin.com/in/khoshisashi" TargetMode="External"/><Relationship Id="rId397" Type="http://schemas.openxmlformats.org/officeDocument/2006/relationships/hyperlink" Target="http://www.smfg.co.jp/english/" TargetMode="External"/><Relationship Id="rId40" Type="http://schemas.openxmlformats.org/officeDocument/2006/relationships/hyperlink" Target="https://www.linkedin.com/in/andreas-a-andreou-mrics-307a9316" TargetMode="External"/><Relationship Id="rId42" Type="http://schemas.openxmlformats.org/officeDocument/2006/relationships/hyperlink" Target="https://www.linkedin.com/in/andreas-aagaard-a4a66834" TargetMode="External"/><Relationship Id="rId41" Type="http://schemas.openxmlformats.org/officeDocument/2006/relationships/hyperlink" Target="http://www.pensiondanmark.com" TargetMode="External"/><Relationship Id="rId44" Type="http://schemas.openxmlformats.org/officeDocument/2006/relationships/hyperlink" Target="http://www.tarongagroup.com" TargetMode="External"/><Relationship Id="rId43" Type="http://schemas.openxmlformats.org/officeDocument/2006/relationships/hyperlink" Target="https://www.linkedin.com/in/andreas-huber-116a1b99" TargetMode="External"/><Relationship Id="rId46" Type="http://schemas.openxmlformats.org/officeDocument/2006/relationships/hyperlink" Target="http://www.atomico.com" TargetMode="External"/><Relationship Id="rId45" Type="http://schemas.openxmlformats.org/officeDocument/2006/relationships/hyperlink" Target="https://www.linkedin.com/in/andrew-chia-b5910625" TargetMode="External"/><Relationship Id="rId745" Type="http://schemas.openxmlformats.org/officeDocument/2006/relationships/hyperlink" Target="https://www.linkedin.com/in/tylergpace" TargetMode="External"/><Relationship Id="rId744" Type="http://schemas.openxmlformats.org/officeDocument/2006/relationships/hyperlink" Target="http://www.raymondjames.com" TargetMode="External"/><Relationship Id="rId743" Type="http://schemas.openxmlformats.org/officeDocument/2006/relationships/hyperlink" Target="https://www.linkedin.com/in/trevorfolsom" TargetMode="External"/><Relationship Id="rId742" Type="http://schemas.openxmlformats.org/officeDocument/2006/relationships/hyperlink" Target="http://www.investible.com" TargetMode="External"/><Relationship Id="rId749" Type="http://schemas.openxmlformats.org/officeDocument/2006/relationships/hyperlink" Target="https://www.linkedin.com/in/vanessa-butera-0a1599151" TargetMode="External"/><Relationship Id="rId748" Type="http://schemas.openxmlformats.org/officeDocument/2006/relationships/hyperlink" Target="http://www.eib.org" TargetMode="External"/><Relationship Id="rId747" Type="http://schemas.openxmlformats.org/officeDocument/2006/relationships/hyperlink" Target="https://www.linkedin.com/in/tyler-steed-913410a5" TargetMode="External"/><Relationship Id="rId746" Type="http://schemas.openxmlformats.org/officeDocument/2006/relationships/hyperlink" Target="http://www.paladincapgroup.com" TargetMode="External"/><Relationship Id="rId48" Type="http://schemas.openxmlformats.org/officeDocument/2006/relationships/hyperlink" Target="https://www.citadel.com/" TargetMode="External"/><Relationship Id="rId47" Type="http://schemas.openxmlformats.org/officeDocument/2006/relationships/hyperlink" Target="https://www.linkedin.com/in/andrewbduncan" TargetMode="External"/><Relationship Id="rId49" Type="http://schemas.openxmlformats.org/officeDocument/2006/relationships/hyperlink" Target="https://www.linkedin.com/in/andrew-goldfield-a54200119" TargetMode="External"/><Relationship Id="rId741" Type="http://schemas.openxmlformats.org/officeDocument/2006/relationships/hyperlink" Target="https://www.linkedin.com/in/tony-pitt-6b6b96176" TargetMode="External"/><Relationship Id="rId740" Type="http://schemas.openxmlformats.org/officeDocument/2006/relationships/hyperlink" Target="http://www.360capital.com.au/" TargetMode="External"/><Relationship Id="rId31" Type="http://schemas.openxmlformats.org/officeDocument/2006/relationships/hyperlink" Target="http://www.samsungcatalyst.com" TargetMode="External"/><Relationship Id="rId30" Type="http://schemas.openxmlformats.org/officeDocument/2006/relationships/hyperlink" Target="https://www.linkedin.com/in/amit-rajpal-60890aa" TargetMode="External"/><Relationship Id="rId33" Type="http://schemas.openxmlformats.org/officeDocument/2006/relationships/hyperlink" Target="https://www.tencent.com/en-us/" TargetMode="External"/><Relationship Id="rId32" Type="http://schemas.openxmlformats.org/officeDocument/2006/relationships/hyperlink" Target="https://www.linkedin.com/in/amitshofar" TargetMode="External"/><Relationship Id="rId35" Type="http://schemas.openxmlformats.org/officeDocument/2006/relationships/hyperlink" Target="http://www.franklinresources.com" TargetMode="External"/><Relationship Id="rId34" Type="http://schemas.openxmlformats.org/officeDocument/2006/relationships/hyperlink" Target="https://www.linkedin.com/in/amyxucommunications" TargetMode="External"/><Relationship Id="rId739" Type="http://schemas.openxmlformats.org/officeDocument/2006/relationships/hyperlink" Target="https://www.linkedin.com/in/toflorence" TargetMode="External"/><Relationship Id="rId734" Type="http://schemas.openxmlformats.org/officeDocument/2006/relationships/hyperlink" Target="http://www.sbinvestment.co.jp/" TargetMode="External"/><Relationship Id="rId733" Type="http://schemas.openxmlformats.org/officeDocument/2006/relationships/hyperlink" Target="https://www.linkedin.com/in/tomohito-wajima-882b71108" TargetMode="External"/><Relationship Id="rId732" Type="http://schemas.openxmlformats.org/officeDocument/2006/relationships/hyperlink" Target="https://www.linkedin.com/in/gruszkatomasz" TargetMode="External"/><Relationship Id="rId731" Type="http://schemas.openxmlformats.org/officeDocument/2006/relationships/hyperlink" Target="http://www.franklinresources.com" TargetMode="External"/><Relationship Id="rId738" Type="http://schemas.openxmlformats.org/officeDocument/2006/relationships/hyperlink" Target="http://www.nea.com" TargetMode="External"/><Relationship Id="rId737" Type="http://schemas.openxmlformats.org/officeDocument/2006/relationships/hyperlink" Target="https://www.linkedin.com/in/tonyfagella" TargetMode="External"/><Relationship Id="rId736" Type="http://schemas.openxmlformats.org/officeDocument/2006/relationships/hyperlink" Target="http://www.raymondjames.com" TargetMode="External"/><Relationship Id="rId735" Type="http://schemas.openxmlformats.org/officeDocument/2006/relationships/hyperlink" Target="https://www.linkedin.com/in/tomoyuki-nii-97166491" TargetMode="External"/><Relationship Id="rId37" Type="http://schemas.openxmlformats.org/officeDocument/2006/relationships/hyperlink" Target="http://eismea.ec.europa.eu/" TargetMode="External"/><Relationship Id="rId36" Type="http://schemas.openxmlformats.org/officeDocument/2006/relationships/hyperlink" Target="https://www.linkedin.com/in/anais-faraj-4a8b361" TargetMode="External"/><Relationship Id="rId39" Type="http://schemas.openxmlformats.org/officeDocument/2006/relationships/hyperlink" Target="http://www.cisco-online.com.cy" TargetMode="External"/><Relationship Id="rId38" Type="http://schemas.openxmlformats.org/officeDocument/2006/relationships/hyperlink" Target="https://www.linkedin.com/in/andre-convents-18a01a2" TargetMode="External"/><Relationship Id="rId730" Type="http://schemas.openxmlformats.org/officeDocument/2006/relationships/hyperlink" Target="https://www.linkedin.com/in/tom-demery-7a086a1b" TargetMode="External"/><Relationship Id="rId20" Type="http://schemas.openxmlformats.org/officeDocument/2006/relationships/hyperlink" Target="https://www.linkedin.com/in/ali-ansari-2b9438156" TargetMode="External"/><Relationship Id="rId22" Type="http://schemas.openxmlformats.org/officeDocument/2006/relationships/hyperlink" Target="https://www.linkedin.com/in/aliheydari" TargetMode="External"/><Relationship Id="rId21" Type="http://schemas.openxmlformats.org/officeDocument/2006/relationships/hyperlink" Target="http://www.nvidia.com" TargetMode="External"/><Relationship Id="rId24" Type="http://schemas.openxmlformats.org/officeDocument/2006/relationships/hyperlink" Target="https://www.linkedin.com/in/allisonabrennan" TargetMode="External"/><Relationship Id="rId23" Type="http://schemas.openxmlformats.org/officeDocument/2006/relationships/hyperlink" Target="http://www.mitacs.ca" TargetMode="External"/><Relationship Id="rId767" Type="http://schemas.openxmlformats.org/officeDocument/2006/relationships/hyperlink" Target="http://globalcareers.lge.com" TargetMode="External"/><Relationship Id="rId766" Type="http://schemas.openxmlformats.org/officeDocument/2006/relationships/hyperlink" Target="https://www.linkedin.com/in/xavier-nunez-romero" TargetMode="External"/><Relationship Id="rId765" Type="http://schemas.openxmlformats.org/officeDocument/2006/relationships/hyperlink" Target="http://www.inveready.com" TargetMode="External"/><Relationship Id="rId764" Type="http://schemas.openxmlformats.org/officeDocument/2006/relationships/hyperlink" Target="https://www.linkedin.com/in/will-howerton-a3b24326" TargetMode="External"/><Relationship Id="rId769" Type="http://schemas.openxmlformats.org/officeDocument/2006/relationships/hyperlink" Target="https://www.linkedin.com/in/yaping-chen-b2091131b" TargetMode="External"/><Relationship Id="rId768" Type="http://schemas.openxmlformats.org/officeDocument/2006/relationships/hyperlink" Target="https://www.linkedin.com/in/pagoulatos" TargetMode="External"/><Relationship Id="rId26" Type="http://schemas.openxmlformats.org/officeDocument/2006/relationships/hyperlink" Target="https://www.linkedin.com/in/amirsatvat" TargetMode="External"/><Relationship Id="rId25" Type="http://schemas.openxmlformats.org/officeDocument/2006/relationships/hyperlink" Target="https://game.qq.com/" TargetMode="External"/><Relationship Id="rId28" Type="http://schemas.openxmlformats.org/officeDocument/2006/relationships/hyperlink" Target="https://www.linkedin.com/in/amitpanalkar" TargetMode="External"/><Relationship Id="rId27" Type="http://schemas.openxmlformats.org/officeDocument/2006/relationships/hyperlink" Target="http://www.blackrock.com" TargetMode="External"/><Relationship Id="rId763" Type="http://schemas.openxmlformats.org/officeDocument/2006/relationships/hyperlink" Target="http://www.iqt.org" TargetMode="External"/><Relationship Id="rId29" Type="http://schemas.openxmlformats.org/officeDocument/2006/relationships/hyperlink" Target="https://www.mwam.com/" TargetMode="External"/><Relationship Id="rId762" Type="http://schemas.openxmlformats.org/officeDocument/2006/relationships/hyperlink" Target="https://www.linkedin.com/in/will-hanglin" TargetMode="External"/><Relationship Id="rId761" Type="http://schemas.openxmlformats.org/officeDocument/2006/relationships/hyperlink" Target="https://group.legalandgeneral.com/en" TargetMode="External"/><Relationship Id="rId760" Type="http://schemas.openxmlformats.org/officeDocument/2006/relationships/hyperlink" Target="https://www.linkedin.com/in/walter-brajuka-35b34023" TargetMode="External"/><Relationship Id="rId11" Type="http://schemas.openxmlformats.org/officeDocument/2006/relationships/hyperlink" Target="http://eismea.ec.europa.eu/" TargetMode="External"/><Relationship Id="rId10" Type="http://schemas.openxmlformats.org/officeDocument/2006/relationships/hyperlink" Target="https://www.linkedin.com/in/akash-das-61625854" TargetMode="External"/><Relationship Id="rId13" Type="http://schemas.openxmlformats.org/officeDocument/2006/relationships/hyperlink" Target="http://www.hudsonbaycapital.com" TargetMode="External"/><Relationship Id="rId12" Type="http://schemas.openxmlformats.org/officeDocument/2006/relationships/hyperlink" Target="https://www.linkedin.com/in/albert-polman-8b745358" TargetMode="External"/><Relationship Id="rId756" Type="http://schemas.openxmlformats.org/officeDocument/2006/relationships/hyperlink" Target="https://www.linkedin.com/in/virinder" TargetMode="External"/><Relationship Id="rId755" Type="http://schemas.openxmlformats.org/officeDocument/2006/relationships/hyperlink" Target="http://www.a16z.com" TargetMode="External"/><Relationship Id="rId754" Type="http://schemas.openxmlformats.org/officeDocument/2006/relationships/hyperlink" Target="https://www.linkedin.com/in/virendra-bansal-35063218" TargetMode="External"/><Relationship Id="rId753" Type="http://schemas.openxmlformats.org/officeDocument/2006/relationships/hyperlink" Target="https://www.sbisecurities.in/" TargetMode="External"/><Relationship Id="rId759" Type="http://schemas.openxmlformats.org/officeDocument/2006/relationships/hyperlink" Target="http://linkedin.com" TargetMode="External"/><Relationship Id="rId758" Type="http://schemas.openxmlformats.org/officeDocument/2006/relationships/hyperlink" Target="https://www.linkedin.com/in/vivek-garg-96072b24" TargetMode="External"/><Relationship Id="rId757" Type="http://schemas.openxmlformats.org/officeDocument/2006/relationships/hyperlink" Target="http://linkedin.com" TargetMode="External"/><Relationship Id="rId15" Type="http://schemas.openxmlformats.org/officeDocument/2006/relationships/hyperlink" Target="http://www.inventure.capital/" TargetMode="External"/><Relationship Id="rId14" Type="http://schemas.openxmlformats.org/officeDocument/2006/relationships/hyperlink" Target="https://www.linkedin.com/in/alex-pelekhaty-7498091b" TargetMode="External"/><Relationship Id="rId17" Type="http://schemas.openxmlformats.org/officeDocument/2006/relationships/hyperlink" Target="https://game.qq.com/" TargetMode="External"/><Relationship Id="rId16" Type="http://schemas.openxmlformats.org/officeDocument/2006/relationships/hyperlink" Target="https://www.linkedin.com/in/alexander-l%C3%BCbcke" TargetMode="External"/><Relationship Id="rId19" Type="http://schemas.openxmlformats.org/officeDocument/2006/relationships/hyperlink" Target="http://svangel.com" TargetMode="External"/><Relationship Id="rId752" Type="http://schemas.openxmlformats.org/officeDocument/2006/relationships/hyperlink" Target="https://www.linkedin.com/in/vernon-williams-367961308" TargetMode="External"/><Relationship Id="rId18" Type="http://schemas.openxmlformats.org/officeDocument/2006/relationships/hyperlink" Target="https://www.linkedin.com/in/alexiabrume" TargetMode="External"/><Relationship Id="rId751" Type="http://schemas.openxmlformats.org/officeDocument/2006/relationships/hyperlink" Target="https://www.lockheedmartin.com" TargetMode="External"/><Relationship Id="rId750" Type="http://schemas.openxmlformats.org/officeDocument/2006/relationships/hyperlink" Target="https://www.linkedin.com/in/vardhan-kapoor" TargetMode="External"/><Relationship Id="rId84" Type="http://schemas.openxmlformats.org/officeDocument/2006/relationships/hyperlink" Target="https://www.citadelpacific.com/" TargetMode="External"/><Relationship Id="rId83" Type="http://schemas.openxmlformats.org/officeDocument/2006/relationships/hyperlink" Target="https://www.linkedin.com/in/aspisiganporia" TargetMode="External"/><Relationship Id="rId86" Type="http://schemas.openxmlformats.org/officeDocument/2006/relationships/hyperlink" Target="https://www.ukri.org/councils/innovate-uk/" TargetMode="External"/><Relationship Id="rId85" Type="http://schemas.openxmlformats.org/officeDocument/2006/relationships/hyperlink" Target="https://www.linkedin.com/in/banjo-castillo" TargetMode="External"/><Relationship Id="rId88" Type="http://schemas.openxmlformats.org/officeDocument/2006/relationships/hyperlink" Target="http://www.nvidia.com" TargetMode="External"/><Relationship Id="rId87" Type="http://schemas.openxmlformats.org/officeDocument/2006/relationships/hyperlink" Target="https://www.linkedin.com/in/ben-farmer-2aa64519" TargetMode="External"/><Relationship Id="rId89" Type="http://schemas.openxmlformats.org/officeDocument/2006/relationships/hyperlink" Target="https://www.linkedin.com/in/benmatthewsinternalcomms" TargetMode="External"/><Relationship Id="rId709" Type="http://schemas.openxmlformats.org/officeDocument/2006/relationships/hyperlink" Target="http://www.iqt.org" TargetMode="External"/><Relationship Id="rId708" Type="http://schemas.openxmlformats.org/officeDocument/2006/relationships/hyperlink" Target="https://www.linkedin.com/in/ted-xutian-jing-0b460388" TargetMode="External"/><Relationship Id="rId707" Type="http://schemas.openxmlformats.org/officeDocument/2006/relationships/hyperlink" Target="https://5ycap.com/" TargetMode="External"/><Relationship Id="rId706" Type="http://schemas.openxmlformats.org/officeDocument/2006/relationships/hyperlink" Target="https://www.linkedin.com/in/ted-breyer" TargetMode="External"/><Relationship Id="rId80" Type="http://schemas.openxmlformats.org/officeDocument/2006/relationships/hyperlink" Target="http://www.nvidia.com" TargetMode="External"/><Relationship Id="rId82" Type="http://schemas.openxmlformats.org/officeDocument/2006/relationships/hyperlink" Target="https://goo.gle/3DLEokh" TargetMode="External"/><Relationship Id="rId81" Type="http://schemas.openxmlformats.org/officeDocument/2006/relationships/hyperlink" Target="https://www.linkedin.com/in/ashwinpoojary1" TargetMode="External"/><Relationship Id="rId701" Type="http://schemas.openxmlformats.org/officeDocument/2006/relationships/hyperlink" Target="https://www.sbigroup.co.jp/english/company/group/sbisec.html" TargetMode="External"/><Relationship Id="rId700" Type="http://schemas.openxmlformats.org/officeDocument/2006/relationships/hyperlink" Target="https://www.linkedin.com/in/theo-taisei-c" TargetMode="External"/><Relationship Id="rId705" Type="http://schemas.openxmlformats.org/officeDocument/2006/relationships/hyperlink" Target="http://www.breyercapital.com/" TargetMode="External"/><Relationship Id="rId704" Type="http://schemas.openxmlformats.org/officeDocument/2006/relationships/hyperlink" Target="https://www.linkedin.com/in/tannen-hall" TargetMode="External"/><Relationship Id="rId703" Type="http://schemas.openxmlformats.org/officeDocument/2006/relationships/hyperlink" Target="http://www.ycombinator.com/" TargetMode="External"/><Relationship Id="rId702" Type="http://schemas.openxmlformats.org/officeDocument/2006/relationships/hyperlink" Target="https://www.linkedin.com/in/takeshi-ido-093314156" TargetMode="External"/><Relationship Id="rId73" Type="http://schemas.openxmlformats.org/officeDocument/2006/relationships/hyperlink" Target="https://www.linkedin.com/in/arun-sadhanandham-51512616" TargetMode="External"/><Relationship Id="rId72" Type="http://schemas.openxmlformats.org/officeDocument/2006/relationships/hyperlink" Target="http://www.orbimed.com" TargetMode="External"/><Relationship Id="rId75" Type="http://schemas.openxmlformats.org/officeDocument/2006/relationships/hyperlink" Target="https://www.linkedin.com/in/ashleigh-fawcett-853698254" TargetMode="External"/><Relationship Id="rId74" Type="http://schemas.openxmlformats.org/officeDocument/2006/relationships/hyperlink" Target="http://www.atomico.com" TargetMode="External"/><Relationship Id="rId77" Type="http://schemas.openxmlformats.org/officeDocument/2006/relationships/hyperlink" Target="https://www.linkedin.com/in/ashleyhsiao" TargetMode="External"/><Relationship Id="rId76" Type="http://schemas.openxmlformats.org/officeDocument/2006/relationships/hyperlink" Target="http://www.admcapital.com" TargetMode="External"/><Relationship Id="rId79" Type="http://schemas.openxmlformats.org/officeDocument/2006/relationships/hyperlink" Target="https://www.linkedin.com/in/a-mitchell" TargetMode="External"/><Relationship Id="rId78" Type="http://schemas.openxmlformats.org/officeDocument/2006/relationships/hyperlink" Target="http://www.nea.com" TargetMode="External"/><Relationship Id="rId71" Type="http://schemas.openxmlformats.org/officeDocument/2006/relationships/hyperlink" Target="https://www.linkedin.com/in/arnaudnomblot" TargetMode="External"/><Relationship Id="rId70" Type="http://schemas.openxmlformats.org/officeDocument/2006/relationships/hyperlink" Target="http://www.sumitomo-shi-demag.eu" TargetMode="External"/><Relationship Id="rId62" Type="http://schemas.openxmlformats.org/officeDocument/2006/relationships/hyperlink" Target="https://www.cdpventurecapital.it/" TargetMode="External"/><Relationship Id="rId61" Type="http://schemas.openxmlformats.org/officeDocument/2006/relationships/hyperlink" Target="https://www.linkedin.com/in/anna-buisman-1b581022b" TargetMode="External"/><Relationship Id="rId64" Type="http://schemas.openxmlformats.org/officeDocument/2006/relationships/hyperlink" Target="http://www.monetagroup.com" TargetMode="External"/><Relationship Id="rId63" Type="http://schemas.openxmlformats.org/officeDocument/2006/relationships/hyperlink" Target="https://www.linkedin.com/in/anna-lambiase-b5991a15" TargetMode="External"/><Relationship Id="rId66" Type="http://schemas.openxmlformats.org/officeDocument/2006/relationships/hyperlink" Target="http://www.mitacs.ca" TargetMode="External"/><Relationship Id="rId65" Type="http://schemas.openxmlformats.org/officeDocument/2006/relationships/hyperlink" Target="https://www.linkedin.com/in/anna-mcdonald-65a225219" TargetMode="External"/><Relationship Id="rId68" Type="http://schemas.openxmlformats.org/officeDocument/2006/relationships/hyperlink" Target="https://bayernkapital.de" TargetMode="External"/><Relationship Id="rId67" Type="http://schemas.openxmlformats.org/officeDocument/2006/relationships/hyperlink" Target="https://www.linkedin.com/in/anne-spence-1339377b" TargetMode="External"/><Relationship Id="rId729" Type="http://schemas.openxmlformats.org/officeDocument/2006/relationships/hyperlink" Target="http://www.valorep.com/" TargetMode="External"/><Relationship Id="rId728" Type="http://schemas.openxmlformats.org/officeDocument/2006/relationships/hyperlink" Target="https://www.linkedin.com/in/tom-bashwiner-09a0b853" TargetMode="External"/><Relationship Id="rId60" Type="http://schemas.openxmlformats.org/officeDocument/2006/relationships/hyperlink" Target="http://www.tmf-group.com" TargetMode="External"/><Relationship Id="rId723" Type="http://schemas.openxmlformats.org/officeDocument/2006/relationships/hyperlink" Target="https://www.linkedin.com/in/timothyrhanley" TargetMode="External"/><Relationship Id="rId722" Type="http://schemas.openxmlformats.org/officeDocument/2006/relationships/hyperlink" Target="http://globalcareers.lge.com" TargetMode="External"/><Relationship Id="rId721" Type="http://schemas.openxmlformats.org/officeDocument/2006/relationships/hyperlink" Target="https://www.linkedin.com/in/tim-schiltz-2761807" TargetMode="External"/><Relationship Id="rId720" Type="http://schemas.openxmlformats.org/officeDocument/2006/relationships/hyperlink" Target="https://www.linkedin.com/in/tibor-turcsany" TargetMode="External"/><Relationship Id="rId727" Type="http://schemas.openxmlformats.org/officeDocument/2006/relationships/hyperlink" Target="https://www.linkedin.com/in/todd-b-a946b7254" TargetMode="External"/><Relationship Id="rId726" Type="http://schemas.openxmlformats.org/officeDocument/2006/relationships/hyperlink" Target="https://www.mwam.com/" TargetMode="External"/><Relationship Id="rId725" Type="http://schemas.openxmlformats.org/officeDocument/2006/relationships/hyperlink" Target="https://www.linkedin.com/in/tingcai" TargetMode="External"/><Relationship Id="rId724" Type="http://schemas.openxmlformats.org/officeDocument/2006/relationships/hyperlink" Target="https://global.rakuten.com/corp/" TargetMode="External"/><Relationship Id="rId69" Type="http://schemas.openxmlformats.org/officeDocument/2006/relationships/hyperlink" Target="https://www.linkedin.com/in/arielgolan" TargetMode="External"/><Relationship Id="rId51" Type="http://schemas.openxmlformats.org/officeDocument/2006/relationships/hyperlink" Target="https://www.linkedin.com/in/andrewjmcclure" TargetMode="External"/><Relationship Id="rId50" Type="http://schemas.openxmlformats.org/officeDocument/2006/relationships/hyperlink" Target="https://forgepointcap.com/" TargetMode="External"/><Relationship Id="rId53" Type="http://schemas.openxmlformats.org/officeDocument/2006/relationships/hyperlink" Target="https://www.linkedin.com/in/andrzej-kawalec-10287" TargetMode="External"/><Relationship Id="rId52" Type="http://schemas.openxmlformats.org/officeDocument/2006/relationships/hyperlink" Target="http://www.moneta.fr" TargetMode="External"/><Relationship Id="rId55" Type="http://schemas.openxmlformats.org/officeDocument/2006/relationships/hyperlink" Target="https://www.linkedin.com/in/andy-adams-5059261" TargetMode="External"/><Relationship Id="rId54" Type="http://schemas.openxmlformats.org/officeDocument/2006/relationships/hyperlink" Target="https://www.citadel.com/" TargetMode="External"/><Relationship Id="rId57" Type="http://schemas.openxmlformats.org/officeDocument/2006/relationships/hyperlink" Target="https://www.linkedin.com/in/ankit-ganla-85784b50" TargetMode="External"/><Relationship Id="rId56" Type="http://schemas.openxmlformats.org/officeDocument/2006/relationships/hyperlink" Target="http://www.verition.com" TargetMode="External"/><Relationship Id="rId719" Type="http://schemas.openxmlformats.org/officeDocument/2006/relationships/hyperlink" Target="http://www.tmf-group.com" TargetMode="External"/><Relationship Id="rId718" Type="http://schemas.openxmlformats.org/officeDocument/2006/relationships/hyperlink" Target="https://www.linkedin.com/in/thouraya-triki-4026112" TargetMode="External"/><Relationship Id="rId717" Type="http://schemas.openxmlformats.org/officeDocument/2006/relationships/hyperlink" Target="http://www.eib.org" TargetMode="External"/><Relationship Id="rId712" Type="http://schemas.openxmlformats.org/officeDocument/2006/relationships/hyperlink" Target="https://www.linkedin.com/in/trosen" TargetMode="External"/><Relationship Id="rId711" Type="http://schemas.openxmlformats.org/officeDocument/2006/relationships/hyperlink" Target="https://bnpp.lk/E2gMao" TargetMode="External"/><Relationship Id="rId710" Type="http://schemas.openxmlformats.org/officeDocument/2006/relationships/hyperlink" Target="https://www.linkedin.com/in/terrence-kim-2437b8167" TargetMode="External"/><Relationship Id="rId716" Type="http://schemas.openxmlformats.org/officeDocument/2006/relationships/hyperlink" Target="https://www.linkedin.com/in/thomasthoftjensen" TargetMode="External"/><Relationship Id="rId715" Type="http://schemas.openxmlformats.org/officeDocument/2006/relationships/hyperlink" Target="http://www.pensiondanmark.com" TargetMode="External"/><Relationship Id="rId714" Type="http://schemas.openxmlformats.org/officeDocument/2006/relationships/hyperlink" Target="https://www.linkedin.com/in/thomasswoveland" TargetMode="External"/><Relationship Id="rId713" Type="http://schemas.openxmlformats.org/officeDocument/2006/relationships/hyperlink" Target="https://www.lockheedmartin.com" TargetMode="External"/><Relationship Id="rId59" Type="http://schemas.openxmlformats.org/officeDocument/2006/relationships/hyperlink" Target="https://www.linkedin.com/in/anna-ashurov-b0166b8" TargetMode="External"/><Relationship Id="rId58" Type="http://schemas.openxmlformats.org/officeDocument/2006/relationships/hyperlink" Target="http://www.blackrock.com" TargetMode="External"/><Relationship Id="rId349" Type="http://schemas.openxmlformats.org/officeDocument/2006/relationships/hyperlink" Target="https://www.linkedin.com/in/joelyf" TargetMode="External"/><Relationship Id="rId348" Type="http://schemas.openxmlformats.org/officeDocument/2006/relationships/hyperlink" Target="http://www.iqt.org" TargetMode="External"/><Relationship Id="rId347" Type="http://schemas.openxmlformats.org/officeDocument/2006/relationships/hyperlink" Target="https://www.linkedin.com/in/joel-meredith-b80b9455" TargetMode="External"/><Relationship Id="rId346" Type="http://schemas.openxmlformats.org/officeDocument/2006/relationships/hyperlink" Target="http://www.iqt.org" TargetMode="External"/><Relationship Id="rId341" Type="http://schemas.openxmlformats.org/officeDocument/2006/relationships/hyperlink" Target="http://www.tmf-group.com" TargetMode="External"/><Relationship Id="rId340" Type="http://schemas.openxmlformats.org/officeDocument/2006/relationships/hyperlink" Target="https://www.linkedin.com/in/jillevans2" TargetMode="External"/><Relationship Id="rId345" Type="http://schemas.openxmlformats.org/officeDocument/2006/relationships/hyperlink" Target="https://www.linkedin.com/in/joelconnolly" TargetMode="External"/><Relationship Id="rId344" Type="http://schemas.openxmlformats.org/officeDocument/2006/relationships/hyperlink" Target="http://blackbird.foundation" TargetMode="External"/><Relationship Id="rId343" Type="http://schemas.openxmlformats.org/officeDocument/2006/relationships/hyperlink" Target="https://www.linkedin.com/in/joav-kohn-815a921b" TargetMode="External"/><Relationship Id="rId342" Type="http://schemas.openxmlformats.org/officeDocument/2006/relationships/hyperlink" Target="https://www.linkedin.com/in/jillian-tan-84144486" TargetMode="External"/><Relationship Id="rId338" Type="http://schemas.openxmlformats.org/officeDocument/2006/relationships/hyperlink" Target="https://www.linkedin.com/in/jiangyun-jin-5555b323" TargetMode="External"/><Relationship Id="rId337" Type="http://schemas.openxmlformats.org/officeDocument/2006/relationships/hyperlink" Target="https://5ycap.com/" TargetMode="External"/><Relationship Id="rId336" Type="http://schemas.openxmlformats.org/officeDocument/2006/relationships/hyperlink" Target="https://www.linkedin.com/in/jeroen-reedijk-76311ab" TargetMode="External"/><Relationship Id="rId335" Type="http://schemas.openxmlformats.org/officeDocument/2006/relationships/hyperlink" Target="https://www.fidelityfulfilment.com" TargetMode="External"/><Relationship Id="rId339" Type="http://schemas.openxmlformats.org/officeDocument/2006/relationships/hyperlink" Target="http://www.tmf-group.com" TargetMode="External"/><Relationship Id="rId330" Type="http://schemas.openxmlformats.org/officeDocument/2006/relationships/hyperlink" Target="https://www.linkedin.com/in/jeff-chung-756b591b" TargetMode="External"/><Relationship Id="rId334" Type="http://schemas.openxmlformats.org/officeDocument/2006/relationships/hyperlink" Target="https://www.linkedin.com/in/jeremydaumard" TargetMode="External"/><Relationship Id="rId333" Type="http://schemas.openxmlformats.org/officeDocument/2006/relationships/hyperlink" Target="https://bnpp.lk/E2gMao" TargetMode="External"/><Relationship Id="rId332" Type="http://schemas.openxmlformats.org/officeDocument/2006/relationships/hyperlink" Target="https://www.linkedin.com/in/jeffbullis" TargetMode="External"/><Relationship Id="rId331" Type="http://schemas.openxmlformats.org/officeDocument/2006/relationships/hyperlink" Target="https://www.linkedin.com/in/jeff-hojnacki-75290a5b" TargetMode="External"/><Relationship Id="rId370" Type="http://schemas.openxmlformats.org/officeDocument/2006/relationships/hyperlink" Target="https://www.linkedin.com/in/josepcasasperez" TargetMode="External"/><Relationship Id="rId369" Type="http://schemas.openxmlformats.org/officeDocument/2006/relationships/hyperlink" Target="https://thereal.ventures/" TargetMode="External"/><Relationship Id="rId368" Type="http://schemas.openxmlformats.org/officeDocument/2006/relationships/hyperlink" Target="https://www.linkedin.com/in/joseantoniomesa" TargetMode="External"/><Relationship Id="rId363" Type="http://schemas.openxmlformats.org/officeDocument/2006/relationships/hyperlink" Target="https://www.linkedin.com/in/jonathan-pcolar-6662bb34" TargetMode="External"/><Relationship Id="rId362" Type="http://schemas.openxmlformats.org/officeDocument/2006/relationships/hyperlink" Target="http://www.verition.com" TargetMode="External"/><Relationship Id="rId361" Type="http://schemas.openxmlformats.org/officeDocument/2006/relationships/hyperlink" Target="https://www.linkedin.com/in/jonathancurtismoneta" TargetMode="External"/><Relationship Id="rId360" Type="http://schemas.openxmlformats.org/officeDocument/2006/relationships/hyperlink" Target="http://www.monetagroup.com" TargetMode="External"/><Relationship Id="rId367" Type="http://schemas.openxmlformats.org/officeDocument/2006/relationships/hyperlink" Target="http://www.columbusvp.com" TargetMode="External"/><Relationship Id="rId366" Type="http://schemas.openxmlformats.org/officeDocument/2006/relationships/hyperlink" Target="https://www.linkedin.com/in/joobee" TargetMode="External"/><Relationship Id="rId365" Type="http://schemas.openxmlformats.org/officeDocument/2006/relationships/hyperlink" Target="http://www.notion.vc" TargetMode="External"/><Relationship Id="rId364" Type="http://schemas.openxmlformats.org/officeDocument/2006/relationships/hyperlink" Target="https://www.linkedin.com/in/jonathanschwartz2" TargetMode="External"/><Relationship Id="rId95" Type="http://schemas.openxmlformats.org/officeDocument/2006/relationships/hyperlink" Target="https://www.linkedin.com/in/bertrand-de-mazi%C3%A8res-6672b740" TargetMode="External"/><Relationship Id="rId94" Type="http://schemas.openxmlformats.org/officeDocument/2006/relationships/hyperlink" Target="https://bnpp.lk/E2gMao" TargetMode="External"/><Relationship Id="rId97" Type="http://schemas.openxmlformats.org/officeDocument/2006/relationships/hyperlink" Target="https://www.linkedin.com/in/bill-otto-b2445615b" TargetMode="External"/><Relationship Id="rId96" Type="http://schemas.openxmlformats.org/officeDocument/2006/relationships/hyperlink" Target="http://www.monetagroup.com" TargetMode="External"/><Relationship Id="rId99" Type="http://schemas.openxmlformats.org/officeDocument/2006/relationships/hyperlink" Target="https://www.linkedin.com/in/bogdan-cretu-44760492" TargetMode="External"/><Relationship Id="rId98" Type="http://schemas.openxmlformats.org/officeDocument/2006/relationships/hyperlink" Target="http://schwarzmueller.com/en/" TargetMode="External"/><Relationship Id="rId91" Type="http://schemas.openxmlformats.org/officeDocument/2006/relationships/hyperlink" Target="https://www.linkedin.com/in/benjamin-ip-6010602" TargetMode="External"/><Relationship Id="rId90" Type="http://schemas.openxmlformats.org/officeDocument/2006/relationships/hyperlink" Target="http://www.bmo.com" TargetMode="External"/><Relationship Id="rId93" Type="http://schemas.openxmlformats.org/officeDocument/2006/relationships/hyperlink" Target="https://www.linkedin.com/in/benjamin-mock-schwiewagner-444a60229" TargetMode="External"/><Relationship Id="rId92" Type="http://schemas.openxmlformats.org/officeDocument/2006/relationships/hyperlink" Target="https://bayernkapital.de" TargetMode="External"/><Relationship Id="rId359" Type="http://schemas.openxmlformats.org/officeDocument/2006/relationships/hyperlink" Target="https://www.linkedin.com/in/jon-levy-b98986b3" TargetMode="External"/><Relationship Id="rId358" Type="http://schemas.openxmlformats.org/officeDocument/2006/relationships/hyperlink" Target="http://www.ycombinator.com/" TargetMode="External"/><Relationship Id="rId357" Type="http://schemas.openxmlformats.org/officeDocument/2006/relationships/hyperlink" Target="https://www.linkedin.com/in/john-roddy-investmentbanking" TargetMode="External"/><Relationship Id="rId352" Type="http://schemas.openxmlformats.org/officeDocument/2006/relationships/hyperlink" Target="http://www.aboutschwab.com" TargetMode="External"/><Relationship Id="rId351" Type="http://schemas.openxmlformats.org/officeDocument/2006/relationships/hyperlink" Target="https://www.linkedin.com/in/john-lee-829055116" TargetMode="External"/><Relationship Id="rId350" Type="http://schemas.openxmlformats.org/officeDocument/2006/relationships/hyperlink" Target="http://sig.com" TargetMode="External"/><Relationship Id="rId356" Type="http://schemas.openxmlformats.org/officeDocument/2006/relationships/hyperlink" Target="http://www.raymondjames.com" TargetMode="External"/><Relationship Id="rId355" Type="http://schemas.openxmlformats.org/officeDocument/2006/relationships/hyperlink" Target="https://www.linkedin.com/in/john-moschella-5b217831" TargetMode="External"/><Relationship Id="rId354" Type="http://schemas.openxmlformats.org/officeDocument/2006/relationships/hyperlink" Target="http://www.verition.com" TargetMode="External"/><Relationship Id="rId353" Type="http://schemas.openxmlformats.org/officeDocument/2006/relationships/hyperlink" Target="https://www.linkedin.com/in/jmillera" TargetMode="External"/><Relationship Id="rId305" Type="http://schemas.openxmlformats.org/officeDocument/2006/relationships/hyperlink" Target="https://www.linkedin.com/in/jackson-f-47537695" TargetMode="External"/><Relationship Id="rId789" Type="http://schemas.openxmlformats.org/officeDocument/2006/relationships/hyperlink" Target="http://www.sbinvestment.co.jp/" TargetMode="External"/><Relationship Id="rId304" Type="http://schemas.openxmlformats.org/officeDocument/2006/relationships/hyperlink" Target="https://www.tencent.com/en-us/" TargetMode="External"/><Relationship Id="rId788" Type="http://schemas.openxmlformats.org/officeDocument/2006/relationships/hyperlink" Target="https://www.linkedin.com/in/zsoltnagydr" TargetMode="External"/><Relationship Id="rId303" Type="http://schemas.openxmlformats.org/officeDocument/2006/relationships/hyperlink" Target="https://www.linkedin.com/in/jack-motz-4643641" TargetMode="External"/><Relationship Id="rId787" Type="http://schemas.openxmlformats.org/officeDocument/2006/relationships/hyperlink" Target="https://www.linkedin.com/in/zifan-tang-cfa-phd-58580315" TargetMode="External"/><Relationship Id="rId302" Type="http://schemas.openxmlformats.org/officeDocument/2006/relationships/hyperlink" Target="https://www.winbond.com" TargetMode="External"/><Relationship Id="rId786" Type="http://schemas.openxmlformats.org/officeDocument/2006/relationships/hyperlink" Target="http://www.aboutschwab.com" TargetMode="External"/><Relationship Id="rId309" Type="http://schemas.openxmlformats.org/officeDocument/2006/relationships/hyperlink" Target="https://goo.gle/3DLEokh" TargetMode="External"/><Relationship Id="rId308" Type="http://schemas.openxmlformats.org/officeDocument/2006/relationships/hyperlink" Target="https://www.linkedin.com/in/james-honan-90506825" TargetMode="External"/><Relationship Id="rId307" Type="http://schemas.openxmlformats.org/officeDocument/2006/relationships/hyperlink" Target="http://www.blackrock.com" TargetMode="External"/><Relationship Id="rId306" Type="http://schemas.openxmlformats.org/officeDocument/2006/relationships/hyperlink" Target="https://www.linkedin.com/in/james-cortez-cfa-b39b057b" TargetMode="External"/><Relationship Id="rId781" Type="http://schemas.openxmlformats.org/officeDocument/2006/relationships/hyperlink" Target="https://www.linkedin.com/in/zanda-z-30571147" TargetMode="External"/><Relationship Id="rId780" Type="http://schemas.openxmlformats.org/officeDocument/2006/relationships/hyperlink" Target="https://monetabackgroundchecks.com" TargetMode="External"/><Relationship Id="rId301" Type="http://schemas.openxmlformats.org/officeDocument/2006/relationships/hyperlink" Target="https://www.linkedin.com/in/jackbarrynyc" TargetMode="External"/><Relationship Id="rId785" Type="http://schemas.openxmlformats.org/officeDocument/2006/relationships/hyperlink" Target="https://www.linkedin.com/in/zia-r-ahmed" TargetMode="External"/><Relationship Id="rId300" Type="http://schemas.openxmlformats.org/officeDocument/2006/relationships/hyperlink" Target="http://av-funds.com/47dz8pv" TargetMode="External"/><Relationship Id="rId784" Type="http://schemas.openxmlformats.org/officeDocument/2006/relationships/hyperlink" Target="https://www.citadel.com/" TargetMode="External"/><Relationship Id="rId783" Type="http://schemas.openxmlformats.org/officeDocument/2006/relationships/hyperlink" Target="https://www.linkedin.com/in/zhiyuan-cui-a432a8a9" TargetMode="External"/><Relationship Id="rId782" Type="http://schemas.openxmlformats.org/officeDocument/2006/relationships/hyperlink" Target="https://5ycap.com/" TargetMode="External"/><Relationship Id="rId778" Type="http://schemas.openxmlformats.org/officeDocument/2006/relationships/hyperlink" Target="https://www.sbigroup.co.jp/english/company/group/sbisec.html" TargetMode="External"/><Relationship Id="rId777" Type="http://schemas.openxmlformats.org/officeDocument/2006/relationships/hyperlink" Target="https://www.linkedin.com/in/yvettevanloon" TargetMode="External"/><Relationship Id="rId776" Type="http://schemas.openxmlformats.org/officeDocument/2006/relationships/hyperlink" Target="http://www.tmf-group.com" TargetMode="External"/><Relationship Id="rId775" Type="http://schemas.openxmlformats.org/officeDocument/2006/relationships/hyperlink" Target="https://www.linkedin.com/in/yukiko-%E7%94%B1%E7%B4%80%E5%AD%90-kato-%E5%8A%A0%E8%97%A4-624b2041" TargetMode="External"/><Relationship Id="rId779" Type="http://schemas.openxmlformats.org/officeDocument/2006/relationships/hyperlink" Target="https://www.linkedin.com/in/zaheer-zafar-680b095b" TargetMode="External"/><Relationship Id="rId770" Type="http://schemas.openxmlformats.org/officeDocument/2006/relationships/hyperlink" Target="http://maverick.vc" TargetMode="External"/><Relationship Id="rId774" Type="http://schemas.openxmlformats.org/officeDocument/2006/relationships/hyperlink" Target="http://www.sbinvestment.co.jp/" TargetMode="External"/><Relationship Id="rId773" Type="http://schemas.openxmlformats.org/officeDocument/2006/relationships/hyperlink" Target="https://www.linkedin.com/in/yehuda-biber-a268985" TargetMode="External"/><Relationship Id="rId772" Type="http://schemas.openxmlformats.org/officeDocument/2006/relationships/hyperlink" Target="http://www.hudsonbaycapital.com" TargetMode="External"/><Relationship Id="rId771" Type="http://schemas.openxmlformats.org/officeDocument/2006/relationships/hyperlink" Target="https://www.linkedin.com/in/yaron-carni-907a732" TargetMode="External"/><Relationship Id="rId327" Type="http://schemas.openxmlformats.org/officeDocument/2006/relationships/hyperlink" Target="http://www.bmo.com" TargetMode="External"/><Relationship Id="rId326" Type="http://schemas.openxmlformats.org/officeDocument/2006/relationships/hyperlink" Target="https://www.linkedin.com/in/jean-christophe-laloux-38282713" TargetMode="External"/><Relationship Id="rId325" Type="http://schemas.openxmlformats.org/officeDocument/2006/relationships/hyperlink" Target="http://www.eib.org" TargetMode="External"/><Relationship Id="rId324" Type="http://schemas.openxmlformats.org/officeDocument/2006/relationships/hyperlink" Target="https://www.linkedin.com/in/jayden-basha-164624159" TargetMode="External"/><Relationship Id="rId329" Type="http://schemas.openxmlformats.org/officeDocument/2006/relationships/hyperlink" Target="http://www.amecloudventures.com" TargetMode="External"/><Relationship Id="rId328" Type="http://schemas.openxmlformats.org/officeDocument/2006/relationships/hyperlink" Target="https://www.linkedin.com/in/jeff-burdon-920a0317" TargetMode="External"/><Relationship Id="rId323" Type="http://schemas.openxmlformats.org/officeDocument/2006/relationships/hyperlink" Target="http://www.investible.com" TargetMode="External"/><Relationship Id="rId322" Type="http://schemas.openxmlformats.org/officeDocument/2006/relationships/hyperlink" Target="https://www.linkedin.com/in/javier-fern%C3%A1ndez-7916357" TargetMode="External"/><Relationship Id="rId321" Type="http://schemas.openxmlformats.org/officeDocument/2006/relationships/hyperlink" Target="http://www.columbusvp.com" TargetMode="External"/><Relationship Id="rId320" Type="http://schemas.openxmlformats.org/officeDocument/2006/relationships/hyperlink" Target="https://www.linkedin.com/in/jason-svoboda" TargetMode="External"/><Relationship Id="rId316" Type="http://schemas.openxmlformats.org/officeDocument/2006/relationships/hyperlink" Target="https://www.linkedin.com/in/janbaadengee" TargetMode="External"/><Relationship Id="rId315" Type="http://schemas.openxmlformats.org/officeDocument/2006/relationships/hyperlink" Target="https://www.lockheedmartin.com" TargetMode="External"/><Relationship Id="rId314" Type="http://schemas.openxmlformats.org/officeDocument/2006/relationships/hyperlink" Target="https://www.linkedin.com/in/jamie-kim-5b54b432" TargetMode="External"/><Relationship Id="rId313" Type="http://schemas.openxmlformats.org/officeDocument/2006/relationships/hyperlink" Target="http://www.admcapital.com" TargetMode="External"/><Relationship Id="rId319" Type="http://schemas.openxmlformats.org/officeDocument/2006/relationships/hyperlink" Target="http://www.nea.com" TargetMode="External"/><Relationship Id="rId318" Type="http://schemas.openxmlformats.org/officeDocument/2006/relationships/hyperlink" Target="https://www.linkedin.com/in/janusz-lisiecki-a18570b" TargetMode="External"/><Relationship Id="rId317" Type="http://schemas.openxmlformats.org/officeDocument/2006/relationships/hyperlink" Target="http://www.nvidia.com" TargetMode="External"/><Relationship Id="rId791" Type="http://schemas.openxmlformats.org/officeDocument/2006/relationships/drawing" Target="../drawings/drawing30.xml"/><Relationship Id="rId790" Type="http://schemas.openxmlformats.org/officeDocument/2006/relationships/hyperlink" Target="https://www.linkedin.com/in/%EC%98%81%ED%98%B8-%EC%A1%B0-57235ba0" TargetMode="External"/><Relationship Id="rId312" Type="http://schemas.openxmlformats.org/officeDocument/2006/relationships/hyperlink" Target="https://www.linkedin.com/in/james-yeo-1b968337" TargetMode="External"/><Relationship Id="rId311" Type="http://schemas.openxmlformats.org/officeDocument/2006/relationships/hyperlink" Target="http://www.smfg.co.jp/english/" TargetMode="External"/><Relationship Id="rId310" Type="http://schemas.openxmlformats.org/officeDocument/2006/relationships/hyperlink" Target="https://www.linkedin.com/in/softwareandplatforms" TargetMode="External"/><Relationship Id="rId297" Type="http://schemas.openxmlformats.org/officeDocument/2006/relationships/hyperlink" Target="https://www.linkedin.com/in/itaru-nagao-13013a43" TargetMode="External"/><Relationship Id="rId296" Type="http://schemas.openxmlformats.org/officeDocument/2006/relationships/hyperlink" Target="https://group.softbank/en/" TargetMode="External"/><Relationship Id="rId295" Type="http://schemas.openxmlformats.org/officeDocument/2006/relationships/hyperlink" Target="https://www.linkedin.com/in/issirozen4258b8" TargetMode="External"/><Relationship Id="rId294" Type="http://schemas.openxmlformats.org/officeDocument/2006/relationships/hyperlink" Target="https://www.gv.com/" TargetMode="External"/><Relationship Id="rId299" Type="http://schemas.openxmlformats.org/officeDocument/2006/relationships/hyperlink" Target="https://www.linkedin.com/in/j-daniel-pillera-7328383" TargetMode="External"/><Relationship Id="rId298" Type="http://schemas.openxmlformats.org/officeDocument/2006/relationships/hyperlink" Target="http://aws.amazon.com" TargetMode="External"/><Relationship Id="rId271" Type="http://schemas.openxmlformats.org/officeDocument/2006/relationships/hyperlink" Target="https://www.linkedin.com/in/henry-harding-38916428" TargetMode="External"/><Relationship Id="rId270" Type="http://schemas.openxmlformats.org/officeDocument/2006/relationships/hyperlink" Target="http://www.hudsonbaycapital.com" TargetMode="External"/><Relationship Id="rId269" Type="http://schemas.openxmlformats.org/officeDocument/2006/relationships/hyperlink" Target="https://www.linkedin.com/in/henningschwarzkopf" TargetMode="External"/><Relationship Id="rId264" Type="http://schemas.openxmlformats.org/officeDocument/2006/relationships/hyperlink" Target="https://www.linkedin.com/in/harrissfried" TargetMode="External"/><Relationship Id="rId263" Type="http://schemas.openxmlformats.org/officeDocument/2006/relationships/hyperlink" Target="http://citadelanalyticsuk.com" TargetMode="External"/><Relationship Id="rId262" Type="http://schemas.openxmlformats.org/officeDocument/2006/relationships/hyperlink" Target="https://www.linkedin.com/in/hannah-miao-han-408020113" TargetMode="External"/><Relationship Id="rId261" Type="http://schemas.openxmlformats.org/officeDocument/2006/relationships/hyperlink" Target="https://www.linkedin.com/in/hamidherzai" TargetMode="External"/><Relationship Id="rId268" Type="http://schemas.openxmlformats.org/officeDocument/2006/relationships/hyperlink" Target="https://www.linkedin.com/in/heidihjelm" TargetMode="External"/><Relationship Id="rId267" Type="http://schemas.openxmlformats.org/officeDocument/2006/relationships/hyperlink" Target="http://www.pensiondanmark.com" TargetMode="External"/><Relationship Id="rId266" Type="http://schemas.openxmlformats.org/officeDocument/2006/relationships/hyperlink" Target="https://www.linkedin.com/in/heather-schoell" TargetMode="External"/><Relationship Id="rId265" Type="http://schemas.openxmlformats.org/officeDocument/2006/relationships/hyperlink" Target="http://www.nvidia.com" TargetMode="External"/><Relationship Id="rId260" Type="http://schemas.openxmlformats.org/officeDocument/2006/relationships/hyperlink" Target="http://www.fidelity.com" TargetMode="External"/><Relationship Id="rId259" Type="http://schemas.openxmlformats.org/officeDocument/2006/relationships/hyperlink" Target="https://www.linkedin.com/in/haleyring" TargetMode="External"/><Relationship Id="rId258" Type="http://schemas.openxmlformats.org/officeDocument/2006/relationships/hyperlink" Target="http://www.paladincapgroup.com" TargetMode="External"/><Relationship Id="rId253" Type="http://schemas.openxmlformats.org/officeDocument/2006/relationships/hyperlink" Target="http://www.inveready.com" TargetMode="External"/><Relationship Id="rId252" Type="http://schemas.openxmlformats.org/officeDocument/2006/relationships/hyperlink" Target="https://www.linkedin.com/in/george-bonano-010a574b" TargetMode="External"/><Relationship Id="rId251" Type="http://schemas.openxmlformats.org/officeDocument/2006/relationships/hyperlink" Target="http://www.fidelity.com" TargetMode="External"/><Relationship Id="rId250" Type="http://schemas.openxmlformats.org/officeDocument/2006/relationships/hyperlink" Target="https://www.linkedin.com/in/georgeckmair" TargetMode="External"/><Relationship Id="rId257" Type="http://schemas.openxmlformats.org/officeDocument/2006/relationships/hyperlink" Target="https://www.linkedin.com/in/gogemartug" TargetMode="External"/><Relationship Id="rId256" Type="http://schemas.openxmlformats.org/officeDocument/2006/relationships/hyperlink" Target="https://www.linkedin.com/in/giancarlo-sardelli-6900378" TargetMode="External"/><Relationship Id="rId255" Type="http://schemas.openxmlformats.org/officeDocument/2006/relationships/hyperlink" Target="http://www.eib.org" TargetMode="External"/><Relationship Id="rId254" Type="http://schemas.openxmlformats.org/officeDocument/2006/relationships/hyperlink" Target="https://www.linkedin.com/in/gerardo-redondo" TargetMode="External"/><Relationship Id="rId293" Type="http://schemas.openxmlformats.org/officeDocument/2006/relationships/hyperlink" Target="https://www.linkedin.com/in/ishaan-sethi-67819646" TargetMode="External"/><Relationship Id="rId292" Type="http://schemas.openxmlformats.org/officeDocument/2006/relationships/hyperlink" Target="https://www.mwam.com/" TargetMode="External"/><Relationship Id="rId291" Type="http://schemas.openxmlformats.org/officeDocument/2006/relationships/hyperlink" Target="https://www.linkedin.com/in/inga-vardanyan" TargetMode="External"/><Relationship Id="rId290" Type="http://schemas.openxmlformats.org/officeDocument/2006/relationships/hyperlink" Target="https://www.linkedin.com/in/ignaciopuigmasllorens" TargetMode="External"/><Relationship Id="rId286" Type="http://schemas.openxmlformats.org/officeDocument/2006/relationships/hyperlink" Target="https://www.linkedin.com/in/ibrahim-aljuhani-4b717b321" TargetMode="External"/><Relationship Id="rId285" Type="http://schemas.openxmlformats.org/officeDocument/2006/relationships/hyperlink" Target="https://www.lockheedmartin.com" TargetMode="External"/><Relationship Id="rId284" Type="http://schemas.openxmlformats.org/officeDocument/2006/relationships/hyperlink" Target="https://www.linkedin.com/in/ian-muir-268b681a" TargetMode="External"/><Relationship Id="rId283" Type="http://schemas.openxmlformats.org/officeDocument/2006/relationships/hyperlink" Target="https://www.linkedin.com/in/ian-milbourn-a3411012" TargetMode="External"/><Relationship Id="rId289" Type="http://schemas.openxmlformats.org/officeDocument/2006/relationships/hyperlink" Target="http://www.inveready.com" TargetMode="External"/><Relationship Id="rId288" Type="http://schemas.openxmlformats.org/officeDocument/2006/relationships/hyperlink" Target="https://www.linkedin.com/in/ignaciofonts" TargetMode="External"/><Relationship Id="rId287" Type="http://schemas.openxmlformats.org/officeDocument/2006/relationships/hyperlink" Target="http://www.inveready.com" TargetMode="External"/><Relationship Id="rId282" Type="http://schemas.openxmlformats.org/officeDocument/2006/relationships/hyperlink" Target="http://www.notion.vc" TargetMode="External"/><Relationship Id="rId281" Type="http://schemas.openxmlformats.org/officeDocument/2006/relationships/hyperlink" Target="https://www.linkedin.com/in/ilane" TargetMode="External"/><Relationship Id="rId280" Type="http://schemas.openxmlformats.org/officeDocument/2006/relationships/hyperlink" Target="http://www.cic.vc" TargetMode="External"/><Relationship Id="rId275" Type="http://schemas.openxmlformats.org/officeDocument/2006/relationships/hyperlink" Target="https://www.linkedin.com/in/hiroshi-s-a722b45b" TargetMode="External"/><Relationship Id="rId274" Type="http://schemas.openxmlformats.org/officeDocument/2006/relationships/hyperlink" Target="https://group.softbank/en/" TargetMode="External"/><Relationship Id="rId273" Type="http://schemas.openxmlformats.org/officeDocument/2006/relationships/hyperlink" Target="https://www.linkedin.com/in/henryleejr" TargetMode="External"/><Relationship Id="rId272" Type="http://schemas.openxmlformats.org/officeDocument/2006/relationships/hyperlink" Target="http://www.hudsonbaycapital.com" TargetMode="External"/><Relationship Id="rId279" Type="http://schemas.openxmlformats.org/officeDocument/2006/relationships/hyperlink" Target="https://www.linkedin.com/in/ian-clow-640a6113" TargetMode="External"/><Relationship Id="rId278" Type="http://schemas.openxmlformats.org/officeDocument/2006/relationships/hyperlink" Target="http://www.samsungcatalyst.com" TargetMode="External"/><Relationship Id="rId277" Type="http://schemas.openxmlformats.org/officeDocument/2006/relationships/hyperlink" Target="https://www.linkedin.com/in/hiroyuki-sumitomo-b5169a134" TargetMode="External"/><Relationship Id="rId276" Type="http://schemas.openxmlformats.org/officeDocument/2006/relationships/hyperlink" Target="https://group.softbank/en/" TargetMode="External"/><Relationship Id="rId629" Type="http://schemas.openxmlformats.org/officeDocument/2006/relationships/hyperlink" Target="https://www.linkedin.com/in/richard-mcdade-02335813a" TargetMode="External"/><Relationship Id="rId624" Type="http://schemas.openxmlformats.org/officeDocument/2006/relationships/hyperlink" Target="https://www.bvp.com/subscribe" TargetMode="External"/><Relationship Id="rId623" Type="http://schemas.openxmlformats.org/officeDocument/2006/relationships/hyperlink" Target="https://www.linkedin.com/in/rich-hossfeld" TargetMode="External"/><Relationship Id="rId622" Type="http://schemas.openxmlformats.org/officeDocument/2006/relationships/hyperlink" Target="http://www.sbenergy.com" TargetMode="External"/><Relationship Id="rId621" Type="http://schemas.openxmlformats.org/officeDocument/2006/relationships/hyperlink" Target="https://www.linkedin.com/in/renattogarro" TargetMode="External"/><Relationship Id="rId628" Type="http://schemas.openxmlformats.org/officeDocument/2006/relationships/hyperlink" Target="http://www.admcapital.com" TargetMode="External"/><Relationship Id="rId627" Type="http://schemas.openxmlformats.org/officeDocument/2006/relationships/hyperlink" Target="https://www.linkedin.com/in/richard-belzil-095373a" TargetMode="External"/><Relationship Id="rId626" Type="http://schemas.openxmlformats.org/officeDocument/2006/relationships/hyperlink" Target="http://linkedin.com" TargetMode="External"/><Relationship Id="rId625" Type="http://schemas.openxmlformats.org/officeDocument/2006/relationships/hyperlink" Target="https://www.linkedin.com/in/richardwbecker" TargetMode="External"/><Relationship Id="rId620" Type="http://schemas.openxmlformats.org/officeDocument/2006/relationships/hyperlink" Target="https://goo.gle/3DLEokh" TargetMode="External"/><Relationship Id="rId619" Type="http://schemas.openxmlformats.org/officeDocument/2006/relationships/hyperlink" Target="https://www.linkedin.com/in/ray-schuder" TargetMode="External"/><Relationship Id="rId618" Type="http://schemas.openxmlformats.org/officeDocument/2006/relationships/hyperlink" Target="http://www.samsungcatalyst.com" TargetMode="External"/><Relationship Id="rId613" Type="http://schemas.openxmlformats.org/officeDocument/2006/relationships/hyperlink" Target="https://www.linkedin.com/in/ramakrishna-p-762a251" TargetMode="External"/><Relationship Id="rId612" Type="http://schemas.openxmlformats.org/officeDocument/2006/relationships/hyperlink" Target="https://bnpp.lk/E2gMao" TargetMode="External"/><Relationship Id="rId611" Type="http://schemas.openxmlformats.org/officeDocument/2006/relationships/hyperlink" Target="https://www.linkedin.com/in/ralphzurkinden" TargetMode="External"/><Relationship Id="rId610" Type="http://schemas.openxmlformats.org/officeDocument/2006/relationships/hyperlink" Target="https://www.verve.vc/" TargetMode="External"/><Relationship Id="rId617" Type="http://schemas.openxmlformats.org/officeDocument/2006/relationships/hyperlink" Target="https://www.linkedin.com/in/randall-j-heffernan-cpa-mba-64a3144" TargetMode="External"/><Relationship Id="rId616" Type="http://schemas.openxmlformats.org/officeDocument/2006/relationships/hyperlink" Target="http://www.nea.com" TargetMode="External"/><Relationship Id="rId615" Type="http://schemas.openxmlformats.org/officeDocument/2006/relationships/hyperlink" Target="https://www.linkedin.com/in/ramkumargopal" TargetMode="External"/><Relationship Id="rId614" Type="http://schemas.openxmlformats.org/officeDocument/2006/relationships/hyperlink" Target="http://www.franklinresources.com" TargetMode="External"/><Relationship Id="rId646" Type="http://schemas.openxmlformats.org/officeDocument/2006/relationships/hyperlink" Target="https://www.linkedin.com/in/ryan-vitale-01691263" TargetMode="External"/><Relationship Id="rId645" Type="http://schemas.openxmlformats.org/officeDocument/2006/relationships/hyperlink" Target="http://globalcareers.lge.com" TargetMode="External"/><Relationship Id="rId644" Type="http://schemas.openxmlformats.org/officeDocument/2006/relationships/hyperlink" Target="https://www.linkedin.com/in/ryan-long-39a8b285" TargetMode="External"/><Relationship Id="rId643" Type="http://schemas.openxmlformats.org/officeDocument/2006/relationships/hyperlink" Target="http://inventurechem.com" TargetMode="External"/><Relationship Id="rId649" Type="http://schemas.openxmlformats.org/officeDocument/2006/relationships/hyperlink" Target="http://www.iqt.org" TargetMode="External"/><Relationship Id="rId648" Type="http://schemas.openxmlformats.org/officeDocument/2006/relationships/hyperlink" Target="https://www.linkedin.com/in/ryo-t-54132398" TargetMode="External"/><Relationship Id="rId647" Type="http://schemas.openxmlformats.org/officeDocument/2006/relationships/hyperlink" Target="https://global.softbank" TargetMode="External"/><Relationship Id="rId642" Type="http://schemas.openxmlformats.org/officeDocument/2006/relationships/hyperlink" Target="https://www.linkedin.com/in/ryan-larson-mba-cfe-78a1bb46" TargetMode="External"/><Relationship Id="rId641" Type="http://schemas.openxmlformats.org/officeDocument/2006/relationships/hyperlink" Target="http://www.bmo.com" TargetMode="External"/><Relationship Id="rId640" Type="http://schemas.openxmlformats.org/officeDocument/2006/relationships/hyperlink" Target="https://www.linkedin.com/in/russell-mcquiston-229b1b46" TargetMode="External"/><Relationship Id="rId635" Type="http://schemas.openxmlformats.org/officeDocument/2006/relationships/hyperlink" Target="http://www.blackbird.vc" TargetMode="External"/><Relationship Id="rId634" Type="http://schemas.openxmlformats.org/officeDocument/2006/relationships/hyperlink" Target="https://www.linkedin.com/in/richmond-extra-b76243205" TargetMode="External"/><Relationship Id="rId633" Type="http://schemas.openxmlformats.org/officeDocument/2006/relationships/hyperlink" Target="https://www.linkedin.com/in/richard-vergara-bb863834" TargetMode="External"/><Relationship Id="rId632" Type="http://schemas.openxmlformats.org/officeDocument/2006/relationships/hyperlink" Target="https://www.smcon.co.jp/en/" TargetMode="External"/><Relationship Id="rId639" Type="http://schemas.openxmlformats.org/officeDocument/2006/relationships/hyperlink" Target="https://www.lockheedmartin.com" TargetMode="External"/><Relationship Id="rId638" Type="http://schemas.openxmlformats.org/officeDocument/2006/relationships/hyperlink" Target="https://www.linkedin.com/in/rondadina" TargetMode="External"/><Relationship Id="rId637" Type="http://schemas.openxmlformats.org/officeDocument/2006/relationships/hyperlink" Target="http://www.smfg.co.jp/english/" TargetMode="External"/><Relationship Id="rId636" Type="http://schemas.openxmlformats.org/officeDocument/2006/relationships/hyperlink" Target="https://www.linkedin.com/in/rcsbaker" TargetMode="External"/><Relationship Id="rId631" Type="http://schemas.openxmlformats.org/officeDocument/2006/relationships/hyperlink" Target="https://www.linkedin.com/in/richard-steel-blackrock" TargetMode="External"/><Relationship Id="rId630" Type="http://schemas.openxmlformats.org/officeDocument/2006/relationships/hyperlink" Target="http://www.blackrock.com" TargetMode="External"/><Relationship Id="rId609" Type="http://schemas.openxmlformats.org/officeDocument/2006/relationships/hyperlink" Target="https://www.linkedin.com/in/raj-bhandal-30a6b52" TargetMode="External"/><Relationship Id="rId608" Type="http://schemas.openxmlformats.org/officeDocument/2006/relationships/hyperlink" Target="http://www.mitacs.ca" TargetMode="External"/><Relationship Id="rId607" Type="http://schemas.openxmlformats.org/officeDocument/2006/relationships/hyperlink" Target="https://www.linkedin.com/in/rahulpatilm" TargetMode="External"/><Relationship Id="rId602" Type="http://schemas.openxmlformats.org/officeDocument/2006/relationships/hyperlink" Target="https://5ycap.com/" TargetMode="External"/><Relationship Id="rId601" Type="http://schemas.openxmlformats.org/officeDocument/2006/relationships/hyperlink" Target="https://www.linkedin.com/in/prateesh-maheshwari" TargetMode="External"/><Relationship Id="rId600" Type="http://schemas.openxmlformats.org/officeDocument/2006/relationships/hyperlink" Target="https://www.maverickventures.com/" TargetMode="External"/><Relationship Id="rId606" Type="http://schemas.openxmlformats.org/officeDocument/2006/relationships/hyperlink" Target="http://www.smfg.co.jp/english/" TargetMode="External"/><Relationship Id="rId605" Type="http://schemas.openxmlformats.org/officeDocument/2006/relationships/hyperlink" Target="https://www.linkedin.com/in/rafael-vidal-m-f" TargetMode="External"/><Relationship Id="rId604" Type="http://schemas.openxmlformats.org/officeDocument/2006/relationships/hyperlink" Target="https://www.arval.com/privacy" TargetMode="External"/><Relationship Id="rId603" Type="http://schemas.openxmlformats.org/officeDocument/2006/relationships/hyperlink" Target="https://www.linkedin.com/in/qi-song-175774219" TargetMode="External"/><Relationship Id="rId228" Type="http://schemas.openxmlformats.org/officeDocument/2006/relationships/hyperlink" Target="http://www.monetagroup.com" TargetMode="External"/><Relationship Id="rId227" Type="http://schemas.openxmlformats.org/officeDocument/2006/relationships/hyperlink" Target="https://www.linkedin.com/in/emma-haddon-43037363" TargetMode="External"/><Relationship Id="rId226" Type="http://schemas.openxmlformats.org/officeDocument/2006/relationships/hyperlink" Target="http://www.verition.com" TargetMode="External"/><Relationship Id="rId225" Type="http://schemas.openxmlformats.org/officeDocument/2006/relationships/hyperlink" Target="https://www.linkedin.com/in/eenglishprivatemarketstrategy" TargetMode="External"/><Relationship Id="rId229" Type="http://schemas.openxmlformats.org/officeDocument/2006/relationships/hyperlink" Target="https://www.linkedin.com/in/erickittner" TargetMode="External"/><Relationship Id="rId220" Type="http://schemas.openxmlformats.org/officeDocument/2006/relationships/hyperlink" Target="http://eismea.ec.europa.eu/" TargetMode="External"/><Relationship Id="rId224" Type="http://schemas.openxmlformats.org/officeDocument/2006/relationships/hyperlink" Target="https://group.legalandgeneral.com/en" TargetMode="External"/><Relationship Id="rId223" Type="http://schemas.openxmlformats.org/officeDocument/2006/relationships/hyperlink" Target="https://www.linkedin.com/in/emilianomaffione" TargetMode="External"/><Relationship Id="rId222" Type="http://schemas.openxmlformats.org/officeDocument/2006/relationships/hyperlink" Target="https://www.cdpventurecapital.it/" TargetMode="External"/><Relationship Id="rId221" Type="http://schemas.openxmlformats.org/officeDocument/2006/relationships/hyperlink" Target="https://www.linkedin.com/in/emil-lezak-8039a344" TargetMode="External"/><Relationship Id="rId217" Type="http://schemas.openxmlformats.org/officeDocument/2006/relationships/hyperlink" Target="https://www.linkedin.com/in/ellen-n-280869275" TargetMode="External"/><Relationship Id="rId216" Type="http://schemas.openxmlformats.org/officeDocument/2006/relationships/hyperlink" Target="http://www.iqt.org" TargetMode="External"/><Relationship Id="rId215" Type="http://schemas.openxmlformats.org/officeDocument/2006/relationships/hyperlink" Target="https://www.linkedin.com/in/elizabethxiang" TargetMode="External"/><Relationship Id="rId699" Type="http://schemas.openxmlformats.org/officeDocument/2006/relationships/hyperlink" Target="https://group.softbank/en/" TargetMode="External"/><Relationship Id="rId214" Type="http://schemas.openxmlformats.org/officeDocument/2006/relationships/hyperlink" Target="http://www.verition.com" TargetMode="External"/><Relationship Id="rId698" Type="http://schemas.openxmlformats.org/officeDocument/2006/relationships/hyperlink" Target="https://www.linkedin.com/in/sydney-g-24795796" TargetMode="External"/><Relationship Id="rId219" Type="http://schemas.openxmlformats.org/officeDocument/2006/relationships/hyperlink" Target="https://www.linkedin.com/in/elliottfrobinson" TargetMode="External"/><Relationship Id="rId218" Type="http://schemas.openxmlformats.org/officeDocument/2006/relationships/hyperlink" Target="https://www.bvp.com/subscribe" TargetMode="External"/><Relationship Id="rId693" Type="http://schemas.openxmlformats.org/officeDocument/2006/relationships/hyperlink" Target="https://www.linkedin.com/in/sudheer-chirumamilla-mba-pmp-3a091ba" TargetMode="External"/><Relationship Id="rId692" Type="http://schemas.openxmlformats.org/officeDocument/2006/relationships/hyperlink" Target="http://linkedin.com" TargetMode="External"/><Relationship Id="rId691" Type="http://schemas.openxmlformats.org/officeDocument/2006/relationships/hyperlink" Target="https://www.linkedin.com/in/stevenshi-morningside" TargetMode="External"/><Relationship Id="rId690" Type="http://schemas.openxmlformats.org/officeDocument/2006/relationships/hyperlink" Target="https://5ycap.com/" TargetMode="External"/><Relationship Id="rId213" Type="http://schemas.openxmlformats.org/officeDocument/2006/relationships/hyperlink" Target="https://www.linkedin.com/in/elizabeth-montana-luciano-08675923" TargetMode="External"/><Relationship Id="rId697" Type="http://schemas.openxmlformats.org/officeDocument/2006/relationships/hyperlink" Target="https://www.mwam.com/" TargetMode="External"/><Relationship Id="rId212" Type="http://schemas.openxmlformats.org/officeDocument/2006/relationships/hyperlink" Target="http://www.liquid2.vc" TargetMode="External"/><Relationship Id="rId696" Type="http://schemas.openxmlformats.org/officeDocument/2006/relationships/hyperlink" Target="https://www.linkedin.com/in/suresh-babu-189820248" TargetMode="External"/><Relationship Id="rId211" Type="http://schemas.openxmlformats.org/officeDocument/2006/relationships/hyperlink" Target="https://www.linkedin.com/in/elisabetta-guerra-87321993" TargetMode="External"/><Relationship Id="rId695" Type="http://schemas.openxmlformats.org/officeDocument/2006/relationships/hyperlink" Target="https://www.linkedin.com/in/sunny-williams-4a8718347" TargetMode="External"/><Relationship Id="rId210" Type="http://schemas.openxmlformats.org/officeDocument/2006/relationships/hyperlink" Target="https://www.cdpventurecapital.it/" TargetMode="External"/><Relationship Id="rId694" Type="http://schemas.openxmlformats.org/officeDocument/2006/relationships/hyperlink" Target="https://www.bvp.com/subscribe" TargetMode="External"/><Relationship Id="rId249" Type="http://schemas.openxmlformats.org/officeDocument/2006/relationships/hyperlink" Target="http://schwarzmueller.com/en/" TargetMode="External"/><Relationship Id="rId248" Type="http://schemas.openxmlformats.org/officeDocument/2006/relationships/hyperlink" Target="https://www.linkedin.com/in/geeta-nathan-4a26231b" TargetMode="External"/><Relationship Id="rId247" Type="http://schemas.openxmlformats.org/officeDocument/2006/relationships/hyperlink" Target="https://www.linkedin.com/in/frederik-d%C3%B8mler-25086623" TargetMode="External"/><Relationship Id="rId242" Type="http://schemas.openxmlformats.org/officeDocument/2006/relationships/hyperlink" Target="https://www.varsity.vc" TargetMode="External"/><Relationship Id="rId241" Type="http://schemas.openxmlformats.org/officeDocument/2006/relationships/hyperlink" Target="https://www.linkedin.com/in/fatima-pouryousefi-dargah-phd-ccs-b711096a" TargetMode="External"/><Relationship Id="rId240" Type="http://schemas.openxmlformats.org/officeDocument/2006/relationships/hyperlink" Target="http://www.mitacs.ca" TargetMode="External"/><Relationship Id="rId246" Type="http://schemas.openxmlformats.org/officeDocument/2006/relationships/hyperlink" Target="http://www.pensiondanmark.com" TargetMode="External"/><Relationship Id="rId245" Type="http://schemas.openxmlformats.org/officeDocument/2006/relationships/hyperlink" Target="https://www.linkedin.com/in/franck-nowak-aa69436" TargetMode="External"/><Relationship Id="rId244" Type="http://schemas.openxmlformats.org/officeDocument/2006/relationships/hyperlink" Target="http://www.franklinresources.com" TargetMode="External"/><Relationship Id="rId243" Type="http://schemas.openxmlformats.org/officeDocument/2006/relationships/hyperlink" Target="https://www.linkedin.com/in/florentthms" TargetMode="External"/><Relationship Id="rId239" Type="http://schemas.openxmlformats.org/officeDocument/2006/relationships/hyperlink" Target="https://www.linkedin.com/in/evychen" TargetMode="External"/><Relationship Id="rId238" Type="http://schemas.openxmlformats.org/officeDocument/2006/relationships/hyperlink" Target="http://av-funds.com/47dz8pv" TargetMode="External"/><Relationship Id="rId237" Type="http://schemas.openxmlformats.org/officeDocument/2006/relationships/hyperlink" Target="https://www.linkedin.com/in/etiennengweixinpay65" TargetMode="External"/><Relationship Id="rId236" Type="http://schemas.openxmlformats.org/officeDocument/2006/relationships/hyperlink" Target="https://www.tencent.com/en-us/" TargetMode="External"/><Relationship Id="rId231" Type="http://schemas.openxmlformats.org/officeDocument/2006/relationships/hyperlink" Target="https://www.linkedin.com/in/ericasunkin" TargetMode="External"/><Relationship Id="rId230" Type="http://schemas.openxmlformats.org/officeDocument/2006/relationships/hyperlink" Target="http://www.nea.com" TargetMode="External"/><Relationship Id="rId235" Type="http://schemas.openxmlformats.org/officeDocument/2006/relationships/hyperlink" Target="https://www.linkedin.com/in/ernest-gasso-gil" TargetMode="External"/><Relationship Id="rId234" Type="http://schemas.openxmlformats.org/officeDocument/2006/relationships/hyperlink" Target="http://www.inveready.com" TargetMode="External"/><Relationship Id="rId233" Type="http://schemas.openxmlformats.org/officeDocument/2006/relationships/hyperlink" Target="https://www.linkedin.com/in/erin-robinson-0a01bab" TargetMode="External"/><Relationship Id="rId232" Type="http://schemas.openxmlformats.org/officeDocument/2006/relationships/hyperlink" Target="https://global.rakuten.com/corp/" TargetMode="External"/><Relationship Id="rId668" Type="http://schemas.openxmlformats.org/officeDocument/2006/relationships/hyperlink" Target="https://corp.mobile.rakuten.co.jp/english/" TargetMode="External"/><Relationship Id="rId667" Type="http://schemas.openxmlformats.org/officeDocument/2006/relationships/hyperlink" Target="https://www.linkedin.com/in/shannon-tinsley-27186740" TargetMode="External"/><Relationship Id="rId666" Type="http://schemas.openxmlformats.org/officeDocument/2006/relationships/hyperlink" Target="https://www.linkedin.com/in/sean-dunne-78b77b179" TargetMode="External"/><Relationship Id="rId665" Type="http://schemas.openxmlformats.org/officeDocument/2006/relationships/hyperlink" Target="https://www.linkedin.com/in/scottdhealey" TargetMode="External"/><Relationship Id="rId669" Type="http://schemas.openxmlformats.org/officeDocument/2006/relationships/hyperlink" Target="https://www.linkedin.com/in/sharad-sriwastawa" TargetMode="External"/><Relationship Id="rId660" Type="http://schemas.openxmlformats.org/officeDocument/2006/relationships/hyperlink" Target="https://bnpp.lk/E2gMao" TargetMode="External"/><Relationship Id="rId664" Type="http://schemas.openxmlformats.org/officeDocument/2006/relationships/hyperlink" Target="https://www.sandboxaq.com/" TargetMode="External"/><Relationship Id="rId663" Type="http://schemas.openxmlformats.org/officeDocument/2006/relationships/hyperlink" Target="https://www.linkedin.com/in/scottemmerson" TargetMode="External"/><Relationship Id="rId662" Type="http://schemas.openxmlformats.org/officeDocument/2006/relationships/hyperlink" Target="http://www.admcapital.com" TargetMode="External"/><Relationship Id="rId661" Type="http://schemas.openxmlformats.org/officeDocument/2006/relationships/hyperlink" Target="https://www.linkedin.com/in/ssathish" TargetMode="External"/><Relationship Id="rId657" Type="http://schemas.openxmlformats.org/officeDocument/2006/relationships/hyperlink" Target="https://www.linkedin.com/in/sangho-shin-ab916119a" TargetMode="External"/><Relationship Id="rId656" Type="http://schemas.openxmlformats.org/officeDocument/2006/relationships/hyperlink" Target="https://www.winbond.com" TargetMode="External"/><Relationship Id="rId655" Type="http://schemas.openxmlformats.org/officeDocument/2006/relationships/hyperlink" Target="https://www.linkedin.com/in/sansoo" TargetMode="External"/><Relationship Id="rId654" Type="http://schemas.openxmlformats.org/officeDocument/2006/relationships/hyperlink" Target="http://aws.amazon.com" TargetMode="External"/><Relationship Id="rId659" Type="http://schemas.openxmlformats.org/officeDocument/2006/relationships/hyperlink" Target="https://www.linkedin.com/in/sapna-vir-379a9417" TargetMode="External"/><Relationship Id="rId658" Type="http://schemas.openxmlformats.org/officeDocument/2006/relationships/hyperlink" Target="http://www.verition.com" TargetMode="External"/><Relationship Id="rId653" Type="http://schemas.openxmlformats.org/officeDocument/2006/relationships/hyperlink" Target="https://www.linkedin.com/in/samuel-merksamer-ba965b7" TargetMode="External"/><Relationship Id="rId652" Type="http://schemas.openxmlformats.org/officeDocument/2006/relationships/hyperlink" Target="https://www.linkedin.com/in/samuel-gassauer-48159a147" TargetMode="External"/><Relationship Id="rId651" Type="http://schemas.openxmlformats.org/officeDocument/2006/relationships/hyperlink" Target="http://www.inventure.capital/" TargetMode="External"/><Relationship Id="rId650" Type="http://schemas.openxmlformats.org/officeDocument/2006/relationships/hyperlink" Target="https://www.linkedin.com/in/sameer-punyani-69b6a85" TargetMode="External"/><Relationship Id="rId206" Type="http://schemas.openxmlformats.org/officeDocument/2006/relationships/hyperlink" Target="https://www.sbivencapital.com.sg/" TargetMode="External"/><Relationship Id="rId205" Type="http://schemas.openxmlformats.org/officeDocument/2006/relationships/hyperlink" Target="https://www.linkedin.com/in/egan-drakoulas-a5320740" TargetMode="External"/><Relationship Id="rId689" Type="http://schemas.openxmlformats.org/officeDocument/2006/relationships/hyperlink" Target="https://www.linkedin.com/in/steven-satenstein" TargetMode="External"/><Relationship Id="rId204" Type="http://schemas.openxmlformats.org/officeDocument/2006/relationships/hyperlink" Target="http://www.tmf-group.com" TargetMode="External"/><Relationship Id="rId688" Type="http://schemas.openxmlformats.org/officeDocument/2006/relationships/hyperlink" Target="http://www.verition.com" TargetMode="External"/><Relationship Id="rId203" Type="http://schemas.openxmlformats.org/officeDocument/2006/relationships/hyperlink" Target="https://www.linkedin.com/in/edwardfmorris" TargetMode="External"/><Relationship Id="rId687" Type="http://schemas.openxmlformats.org/officeDocument/2006/relationships/hyperlink" Target="https://www.linkedin.com/in/stephenregan33" TargetMode="External"/><Relationship Id="rId209" Type="http://schemas.openxmlformats.org/officeDocument/2006/relationships/hyperlink" Target="https://www.linkedin.com/in/ekemezie-francis-a5b042222" TargetMode="External"/><Relationship Id="rId208" Type="http://schemas.openxmlformats.org/officeDocument/2006/relationships/hyperlink" Target="https://www.ciscoinvestments.com/" TargetMode="External"/><Relationship Id="rId207" Type="http://schemas.openxmlformats.org/officeDocument/2006/relationships/hyperlink" Target="https://www.linkedin.com/in/eiichiro-so-305a98153" TargetMode="External"/><Relationship Id="rId682" Type="http://schemas.openxmlformats.org/officeDocument/2006/relationships/hyperlink" Target="https://www.linkedin.com/in/stephane-reynaert-2a855a6" TargetMode="External"/><Relationship Id="rId681" Type="http://schemas.openxmlformats.org/officeDocument/2006/relationships/hyperlink" Target="https://bnpp.lk/E2gMao" TargetMode="External"/><Relationship Id="rId680" Type="http://schemas.openxmlformats.org/officeDocument/2006/relationships/hyperlink" Target="https://www.linkedin.com/in/soha-bhardwaj-jd-mba-2b847b5" TargetMode="External"/><Relationship Id="rId202" Type="http://schemas.openxmlformats.org/officeDocument/2006/relationships/hyperlink" Target="https://www.tencent.com/en-us/" TargetMode="External"/><Relationship Id="rId686" Type="http://schemas.openxmlformats.org/officeDocument/2006/relationships/hyperlink" Target="https://www.linkedin.com/in/sdavis2" TargetMode="External"/><Relationship Id="rId201" Type="http://schemas.openxmlformats.org/officeDocument/2006/relationships/hyperlink" Target="https://www.linkedin.com/in/earchila" TargetMode="External"/><Relationship Id="rId685" Type="http://schemas.openxmlformats.org/officeDocument/2006/relationships/hyperlink" Target="https://group.legalandgeneral.com/en" TargetMode="External"/><Relationship Id="rId200" Type="http://schemas.openxmlformats.org/officeDocument/2006/relationships/hyperlink" Target="https://goo.gle/3DLEokh" TargetMode="External"/><Relationship Id="rId684" Type="http://schemas.openxmlformats.org/officeDocument/2006/relationships/hyperlink" Target="https://www.linkedin.com/in/stephanie-weiss-7765a2b" TargetMode="External"/><Relationship Id="rId683" Type="http://schemas.openxmlformats.org/officeDocument/2006/relationships/hyperlink" Target="http://www.marex.com" TargetMode="External"/><Relationship Id="rId679" Type="http://schemas.openxmlformats.org/officeDocument/2006/relationships/hyperlink" Target="http://www.smfg.co.jp/english/" TargetMode="External"/><Relationship Id="rId678" Type="http://schemas.openxmlformats.org/officeDocument/2006/relationships/hyperlink" Target="https://www.linkedin.com/in/so-ping-law-4a61114b" TargetMode="External"/><Relationship Id="rId677" Type="http://schemas.openxmlformats.org/officeDocument/2006/relationships/hyperlink" Target="https://www.linkedin.com/in/simon-kreitmair-408a2872" TargetMode="External"/><Relationship Id="rId676" Type="http://schemas.openxmlformats.org/officeDocument/2006/relationships/hyperlink" Target="https://bayernkapital.de" TargetMode="External"/><Relationship Id="rId671" Type="http://schemas.openxmlformats.org/officeDocument/2006/relationships/hyperlink" Target="https://www.linkedin.com/in/sharnjit-singh-5b8998115" TargetMode="External"/><Relationship Id="rId670" Type="http://schemas.openxmlformats.org/officeDocument/2006/relationships/hyperlink" Target="https://www.mwam.com/" TargetMode="External"/><Relationship Id="rId675" Type="http://schemas.openxmlformats.org/officeDocument/2006/relationships/hyperlink" Target="https://www.linkedin.com/in/shirley-yu-17497711" TargetMode="External"/><Relationship Id="rId674" Type="http://schemas.openxmlformats.org/officeDocument/2006/relationships/hyperlink" Target="http://www.franklinresources.com" TargetMode="External"/><Relationship Id="rId673" Type="http://schemas.openxmlformats.org/officeDocument/2006/relationships/hyperlink" Target="https://www.linkedin.com/in/shifra-ansonoff-274ab46" TargetMode="External"/><Relationship Id="rId672" Type="http://schemas.openxmlformats.org/officeDocument/2006/relationships/hyperlink" Target="http://www.blackrock.com" TargetMode="External"/><Relationship Id="rId190" Type="http://schemas.openxmlformats.org/officeDocument/2006/relationships/hyperlink" Target="https://www.lockheedmartin.com" TargetMode="External"/><Relationship Id="rId194" Type="http://schemas.openxmlformats.org/officeDocument/2006/relationships/hyperlink" Target="https://bayernkapital.de" TargetMode="External"/><Relationship Id="rId193" Type="http://schemas.openxmlformats.org/officeDocument/2006/relationships/hyperlink" Target="https://www.linkedin.com/in/douglasboser" TargetMode="External"/><Relationship Id="rId192" Type="http://schemas.openxmlformats.org/officeDocument/2006/relationships/hyperlink" Target="http://inventureproperties.com/" TargetMode="External"/><Relationship Id="rId191" Type="http://schemas.openxmlformats.org/officeDocument/2006/relationships/hyperlink" Target="https://www.linkedin.com/in/douglas-hassebrock-8875a96" TargetMode="External"/><Relationship Id="rId187" Type="http://schemas.openxmlformats.org/officeDocument/2006/relationships/hyperlink" Target="https://www.linkedin.com/in/dimitrios-weedon" TargetMode="External"/><Relationship Id="rId186" Type="http://schemas.openxmlformats.org/officeDocument/2006/relationships/hyperlink" Target="http://www.orbimed.com" TargetMode="External"/><Relationship Id="rId185" Type="http://schemas.openxmlformats.org/officeDocument/2006/relationships/hyperlink" Target="https://www.linkedin.com/in/dickson-maina-a92b98123" TargetMode="External"/><Relationship Id="rId184" Type="http://schemas.openxmlformats.org/officeDocument/2006/relationships/hyperlink" Target="https://www.linkedin.com/in/dickson-maina-2a5247122" TargetMode="External"/><Relationship Id="rId189" Type="http://schemas.openxmlformats.org/officeDocument/2006/relationships/hyperlink" Target="https://www.linkedin.com/in/dodixon" TargetMode="External"/><Relationship Id="rId188" Type="http://schemas.openxmlformats.org/officeDocument/2006/relationships/hyperlink" Target="https://forgepointcap.com/" TargetMode="External"/><Relationship Id="rId183" Type="http://schemas.openxmlformats.org/officeDocument/2006/relationships/hyperlink" Target="https://www.linkedin.com/in/diana-keenan-cfa" TargetMode="External"/><Relationship Id="rId182" Type="http://schemas.openxmlformats.org/officeDocument/2006/relationships/hyperlink" Target="http://www.iqt.org" TargetMode="External"/><Relationship Id="rId181" Type="http://schemas.openxmlformats.org/officeDocument/2006/relationships/hyperlink" Target="https://www.linkedin.com/in/dennis-smith-871986" TargetMode="External"/><Relationship Id="rId180" Type="http://schemas.openxmlformats.org/officeDocument/2006/relationships/hyperlink" Target="http://www.evolutionequity.com" TargetMode="External"/><Relationship Id="rId176" Type="http://schemas.openxmlformats.org/officeDocument/2006/relationships/hyperlink" Target="http://aws.amazon.com" TargetMode="External"/><Relationship Id="rId175" Type="http://schemas.openxmlformats.org/officeDocument/2006/relationships/hyperlink" Target="https://www.linkedin.com/in/deborah-blackman-28224a4" TargetMode="External"/><Relationship Id="rId174" Type="http://schemas.openxmlformats.org/officeDocument/2006/relationships/hyperlink" Target="http://www.unsw.edu.au/" TargetMode="External"/><Relationship Id="rId173" Type="http://schemas.openxmlformats.org/officeDocument/2006/relationships/hyperlink" Target="https://www.linkedin.com/in/debora-revoltella-7a4b1758" TargetMode="External"/><Relationship Id="rId179" Type="http://schemas.openxmlformats.org/officeDocument/2006/relationships/hyperlink" Target="https://www.linkedin.com/in/deepak-sharma-36279622" TargetMode="External"/><Relationship Id="rId178" Type="http://schemas.openxmlformats.org/officeDocument/2006/relationships/hyperlink" Target="http://aws.amazon.com" TargetMode="External"/><Relationship Id="rId177" Type="http://schemas.openxmlformats.org/officeDocument/2006/relationships/hyperlink" Target="https://www.linkedin.com/in/declan-ward-aws" TargetMode="External"/><Relationship Id="rId198" Type="http://schemas.openxmlformats.org/officeDocument/2006/relationships/hyperlink" Target="http://www.franklinresources.com" TargetMode="External"/><Relationship Id="rId197" Type="http://schemas.openxmlformats.org/officeDocument/2006/relationships/hyperlink" Target="https://www.linkedin.com/in/drorberman" TargetMode="External"/><Relationship Id="rId196" Type="http://schemas.openxmlformats.org/officeDocument/2006/relationships/hyperlink" Target="http://www.innovationendeavors.com" TargetMode="External"/><Relationship Id="rId195" Type="http://schemas.openxmlformats.org/officeDocument/2006/relationships/hyperlink" Target="https://www.linkedin.com/in/dr-nathalie-weitemeyer-64337944" TargetMode="External"/><Relationship Id="rId199" Type="http://schemas.openxmlformats.org/officeDocument/2006/relationships/hyperlink" Target="https://www.linkedin.com/in/duncan-robinson-msds-mba-caia-fdp-a1953752" TargetMode="External"/><Relationship Id="rId150" Type="http://schemas.openxmlformats.org/officeDocument/2006/relationships/hyperlink" Target="https://www.mwam.com/" TargetMode="External"/><Relationship Id="rId149" Type="http://schemas.openxmlformats.org/officeDocument/2006/relationships/hyperlink" Target="https://www.linkedin.com/in/coco-h-7a91b6a5" TargetMode="External"/><Relationship Id="rId148" Type="http://schemas.openxmlformats.org/officeDocument/2006/relationships/hyperlink" Target="https://www.tencent.com/en-us/" TargetMode="External"/><Relationship Id="rId143" Type="http://schemas.openxmlformats.org/officeDocument/2006/relationships/hyperlink" Target="https://www.linkedin.com/in/claire-glossop-irani-9aa55138" TargetMode="External"/><Relationship Id="rId142" Type="http://schemas.openxmlformats.org/officeDocument/2006/relationships/hyperlink" Target="http://www.inovia.vc" TargetMode="External"/><Relationship Id="rId141" Type="http://schemas.openxmlformats.org/officeDocument/2006/relationships/hyperlink" Target="https://www.linkedin.com/in/cindy-nguyen-5a74aa14" TargetMode="External"/><Relationship Id="rId140" Type="http://schemas.openxmlformats.org/officeDocument/2006/relationships/hyperlink" Target="http://www.mitacs.ca" TargetMode="External"/><Relationship Id="rId147" Type="http://schemas.openxmlformats.org/officeDocument/2006/relationships/hyperlink" Target="https://www.linkedin.com/in/clorisyou" TargetMode="External"/><Relationship Id="rId146" Type="http://schemas.openxmlformats.org/officeDocument/2006/relationships/hyperlink" Target="https://5ycap.com/" TargetMode="External"/><Relationship Id="rId145" Type="http://schemas.openxmlformats.org/officeDocument/2006/relationships/hyperlink" Target="https://www.linkedin.com/in/clayton-williams-88a604200" TargetMode="External"/><Relationship Id="rId144" Type="http://schemas.openxmlformats.org/officeDocument/2006/relationships/hyperlink" Target="http://www.iqt.org" TargetMode="External"/><Relationship Id="rId139" Type="http://schemas.openxmlformats.org/officeDocument/2006/relationships/hyperlink" Target="https://www.linkedin.com/in/christina-garganis-hois-6462704" TargetMode="External"/><Relationship Id="rId138" Type="http://schemas.openxmlformats.org/officeDocument/2006/relationships/hyperlink" Target="https://www.linkedin.com/in/christian--blom" TargetMode="External"/><Relationship Id="rId137" Type="http://schemas.openxmlformats.org/officeDocument/2006/relationships/hyperlink" Target="http://www.tmf-group.com" TargetMode="External"/><Relationship Id="rId132" Type="http://schemas.openxmlformats.org/officeDocument/2006/relationships/hyperlink" Target="https://www.mwam.com/" TargetMode="External"/><Relationship Id="rId131" Type="http://schemas.openxmlformats.org/officeDocument/2006/relationships/hyperlink" Target="https://www.linkedin.com/in/chris-edwards73" TargetMode="External"/><Relationship Id="rId130" Type="http://schemas.openxmlformats.org/officeDocument/2006/relationships/hyperlink" Target="https://rakuten.tv/es" TargetMode="External"/><Relationship Id="rId136" Type="http://schemas.openxmlformats.org/officeDocument/2006/relationships/hyperlink" Target="https://www.linkedin.com/in/chris-zahuranec-27636b21" TargetMode="External"/><Relationship Id="rId135" Type="http://schemas.openxmlformats.org/officeDocument/2006/relationships/hyperlink" Target="https://www.linkedin.com/in/chris-svoboda-cfa-a9b12014" TargetMode="External"/><Relationship Id="rId134" Type="http://schemas.openxmlformats.org/officeDocument/2006/relationships/hyperlink" Target="http://www.verition.com" TargetMode="External"/><Relationship Id="rId133" Type="http://schemas.openxmlformats.org/officeDocument/2006/relationships/hyperlink" Target="https://www.linkedin.com/in/chris-pearce-8785097" TargetMode="External"/><Relationship Id="rId172" Type="http://schemas.openxmlformats.org/officeDocument/2006/relationships/hyperlink" Target="http://www.eib.org" TargetMode="External"/><Relationship Id="rId171" Type="http://schemas.openxmlformats.org/officeDocument/2006/relationships/hyperlink" Target="https://www.linkedin.com/in/davidyoum" TargetMode="External"/><Relationship Id="rId170" Type="http://schemas.openxmlformats.org/officeDocument/2006/relationships/hyperlink" Target="https://www.lockheedmartin.com" TargetMode="External"/><Relationship Id="rId165" Type="http://schemas.openxmlformats.org/officeDocument/2006/relationships/hyperlink" Target="https://www.linkedin.com/in/davidandrewdavis" TargetMode="External"/><Relationship Id="rId164" Type="http://schemas.openxmlformats.org/officeDocument/2006/relationships/hyperlink" Target="https://www.linkedin.com/in/david-butler-562b871" TargetMode="External"/><Relationship Id="rId163" Type="http://schemas.openxmlformats.org/officeDocument/2006/relationships/hyperlink" Target="https://www.linkedin.com/in/darach-ellison-26919116" TargetMode="External"/><Relationship Id="rId162" Type="http://schemas.openxmlformats.org/officeDocument/2006/relationships/hyperlink" Target="https://rakuten.com" TargetMode="External"/><Relationship Id="rId169" Type="http://schemas.openxmlformats.org/officeDocument/2006/relationships/hyperlink" Target="https://www.linkedin.com/in/david-whyte-b31a60145" TargetMode="External"/><Relationship Id="rId168" Type="http://schemas.openxmlformats.org/officeDocument/2006/relationships/hyperlink" Target="http://www.admcapital.com" TargetMode="External"/><Relationship Id="rId167" Type="http://schemas.openxmlformats.org/officeDocument/2006/relationships/hyperlink" Target="https://www.linkedin.com/in/davidlevitch" TargetMode="External"/><Relationship Id="rId166" Type="http://schemas.openxmlformats.org/officeDocument/2006/relationships/hyperlink" Target="https://goo.gle/3DLEokh" TargetMode="External"/><Relationship Id="rId161" Type="http://schemas.openxmlformats.org/officeDocument/2006/relationships/hyperlink" Target="https://www.linkedin.com/in/danielle-gorlick-43836841" TargetMode="External"/><Relationship Id="rId160" Type="http://schemas.openxmlformats.org/officeDocument/2006/relationships/hyperlink" Target="http://aws.amazon.com" TargetMode="External"/><Relationship Id="rId159" Type="http://schemas.openxmlformats.org/officeDocument/2006/relationships/hyperlink" Target="https://www.linkedin.com/in/danielpcaruso" TargetMode="External"/><Relationship Id="rId154" Type="http://schemas.openxmlformats.org/officeDocument/2006/relationships/hyperlink" Target="http://www.mitacs.ca" TargetMode="External"/><Relationship Id="rId153" Type="http://schemas.openxmlformats.org/officeDocument/2006/relationships/hyperlink" Target="https://www.linkedin.com/in/consuelo-scarpolini" TargetMode="External"/><Relationship Id="rId152" Type="http://schemas.openxmlformats.org/officeDocument/2006/relationships/hyperlink" Target="https://www.zschimmer-schwarz.com/en/" TargetMode="External"/><Relationship Id="rId151" Type="http://schemas.openxmlformats.org/officeDocument/2006/relationships/hyperlink" Target="https://www.linkedin.com/in/conorjkiernan" TargetMode="External"/><Relationship Id="rId158" Type="http://schemas.openxmlformats.org/officeDocument/2006/relationships/hyperlink" Target="https://www.elevatequantum.org/" TargetMode="External"/><Relationship Id="rId157" Type="http://schemas.openxmlformats.org/officeDocument/2006/relationships/hyperlink" Target="https://www.linkedin.com/in/damiatormo" TargetMode="External"/><Relationship Id="rId156" Type="http://schemas.openxmlformats.org/officeDocument/2006/relationships/hyperlink" Target="http://www.columbusvp.com" TargetMode="External"/><Relationship Id="rId155" Type="http://schemas.openxmlformats.org/officeDocument/2006/relationships/hyperlink" Target="https://www.linkedin.com/in/crystal-chiu" TargetMode="External"/><Relationship Id="rId509" Type="http://schemas.openxmlformats.org/officeDocument/2006/relationships/hyperlink" Target="http://aws.amazon.com" TargetMode="External"/><Relationship Id="rId508" Type="http://schemas.openxmlformats.org/officeDocument/2006/relationships/hyperlink" Target="https://www.linkedin.com/in/micolcortese" TargetMode="External"/><Relationship Id="rId503" Type="http://schemas.openxmlformats.org/officeDocument/2006/relationships/hyperlink" Target="http://www.blackrock.com" TargetMode="External"/><Relationship Id="rId502" Type="http://schemas.openxmlformats.org/officeDocument/2006/relationships/hyperlink" Target="https://www.linkedin.com/in/michelle-fu-566a71115" TargetMode="External"/><Relationship Id="rId501" Type="http://schemas.openxmlformats.org/officeDocument/2006/relationships/hyperlink" Target="https://5ycap.com/" TargetMode="External"/><Relationship Id="rId500" Type="http://schemas.openxmlformats.org/officeDocument/2006/relationships/hyperlink" Target="https://www.linkedin.com/in/michaeljthorson" TargetMode="External"/><Relationship Id="rId507" Type="http://schemas.openxmlformats.org/officeDocument/2006/relationships/hyperlink" Target="https://global.rakuten.com/corp/" TargetMode="External"/><Relationship Id="rId506" Type="http://schemas.openxmlformats.org/officeDocument/2006/relationships/hyperlink" Target="https://www.linkedin.com/in/michelle-wherley-07883694" TargetMode="External"/><Relationship Id="rId505" Type="http://schemas.openxmlformats.org/officeDocument/2006/relationships/hyperlink" Target="http://www.nea.com" TargetMode="External"/><Relationship Id="rId504" Type="http://schemas.openxmlformats.org/officeDocument/2006/relationships/hyperlink" Target="https://www.linkedin.com/in/michelle-gadsden-williams-9b07012b" TargetMode="External"/><Relationship Id="rId525" Type="http://schemas.openxmlformats.org/officeDocument/2006/relationships/hyperlink" Target="https://ansonfunds.com/" TargetMode="External"/><Relationship Id="rId524" Type="http://schemas.openxmlformats.org/officeDocument/2006/relationships/hyperlink" Target="https://www.linkedin.com/in/moez-kassam-664819356" TargetMode="External"/><Relationship Id="rId523" Type="http://schemas.openxmlformats.org/officeDocument/2006/relationships/hyperlink" Target="https://ansonfunds.com/" TargetMode="External"/><Relationship Id="rId522" Type="http://schemas.openxmlformats.org/officeDocument/2006/relationships/hyperlink" Target="https://www.linkedin.com/in/mitsunori-fukushi-4832aa" TargetMode="External"/><Relationship Id="rId529" Type="http://schemas.openxmlformats.org/officeDocument/2006/relationships/hyperlink" Target="http://eismea.ec.europa.eu/" TargetMode="External"/><Relationship Id="rId528" Type="http://schemas.openxmlformats.org/officeDocument/2006/relationships/hyperlink" Target="https://www.linkedin.com/in/mohamad-makhzoumi-37368334" TargetMode="External"/><Relationship Id="rId527" Type="http://schemas.openxmlformats.org/officeDocument/2006/relationships/hyperlink" Target="http://www.nea.com" TargetMode="External"/><Relationship Id="rId526" Type="http://schemas.openxmlformats.org/officeDocument/2006/relationships/hyperlink" Target="https://www.linkedin.com/in/moez-kassam-a576631" TargetMode="External"/><Relationship Id="rId521" Type="http://schemas.openxmlformats.org/officeDocument/2006/relationships/hyperlink" Target="https://www.sbigroup.co.jp/english/company/group/sbisec.html" TargetMode="External"/><Relationship Id="rId520" Type="http://schemas.openxmlformats.org/officeDocument/2006/relationships/hyperlink" Target="https://www.linkedin.com/in/mitchellkrane" TargetMode="External"/><Relationship Id="rId519" Type="http://schemas.openxmlformats.org/officeDocument/2006/relationships/hyperlink" Target="https://www.sandboxaq.com/" TargetMode="External"/><Relationship Id="rId514" Type="http://schemas.openxmlformats.org/officeDocument/2006/relationships/hyperlink" Target="https://www.linkedin.com/in/mirko-becker-624240265" TargetMode="External"/><Relationship Id="rId513" Type="http://schemas.openxmlformats.org/officeDocument/2006/relationships/hyperlink" Target="http://www.eib.org" TargetMode="External"/><Relationship Id="rId512" Type="http://schemas.openxmlformats.org/officeDocument/2006/relationships/hyperlink" Target="https://www.linkedin.com/in/mikkelbirch" TargetMode="External"/><Relationship Id="rId511" Type="http://schemas.openxmlformats.org/officeDocument/2006/relationships/hyperlink" Target="http://www.pensiondanmark.com" TargetMode="External"/><Relationship Id="rId518" Type="http://schemas.openxmlformats.org/officeDocument/2006/relationships/hyperlink" Target="https://www.linkedin.com/in/mitch-clay-4a4024173" TargetMode="External"/><Relationship Id="rId517" Type="http://schemas.openxmlformats.org/officeDocument/2006/relationships/hyperlink" Target="https://www.bvp.com/subscribe" TargetMode="External"/><Relationship Id="rId516" Type="http://schemas.openxmlformats.org/officeDocument/2006/relationships/hyperlink" Target="https://www.linkedin.com/in/missygoldberg" TargetMode="External"/><Relationship Id="rId515" Type="http://schemas.openxmlformats.org/officeDocument/2006/relationships/hyperlink" Target="http://www.rakutenadvertising.com" TargetMode="External"/><Relationship Id="rId510" Type="http://schemas.openxmlformats.org/officeDocument/2006/relationships/hyperlink" Target="https://www.linkedin.com/in/mihirpatelaws" TargetMode="External"/><Relationship Id="rId590" Type="http://schemas.openxmlformats.org/officeDocument/2006/relationships/hyperlink" Target="http://daphni.com" TargetMode="External"/><Relationship Id="rId107" Type="http://schemas.openxmlformats.org/officeDocument/2006/relationships/hyperlink" Target="http://www.varsity.com" TargetMode="External"/><Relationship Id="rId106" Type="http://schemas.openxmlformats.org/officeDocument/2006/relationships/hyperlink" Target="https://www.linkedin.com/in/bmjetienne" TargetMode="External"/><Relationship Id="rId105" Type="http://schemas.openxmlformats.org/officeDocument/2006/relationships/hyperlink" Target="http://www.inovia.vc" TargetMode="External"/><Relationship Id="rId589" Type="http://schemas.openxmlformats.org/officeDocument/2006/relationships/hyperlink" Target="https://www.linkedin.com/in/philip-vasan-2ba60946" TargetMode="External"/><Relationship Id="rId104" Type="http://schemas.openxmlformats.org/officeDocument/2006/relationships/hyperlink" Target="https://www.linkedin.com/in/brendan-millar-5504041" TargetMode="External"/><Relationship Id="rId588" Type="http://schemas.openxmlformats.org/officeDocument/2006/relationships/hyperlink" Target="http://www.blackrock.com" TargetMode="External"/><Relationship Id="rId109" Type="http://schemas.openxmlformats.org/officeDocument/2006/relationships/hyperlink" Target="http://www.verition.com" TargetMode="External"/><Relationship Id="rId108" Type="http://schemas.openxmlformats.org/officeDocument/2006/relationships/hyperlink" Target="https://www.linkedin.com/in/briceholland5" TargetMode="External"/><Relationship Id="rId583" Type="http://schemas.openxmlformats.org/officeDocument/2006/relationships/hyperlink" Target="https://www.linkedin.com/in/perry-baker-b24448b4" TargetMode="External"/><Relationship Id="rId582" Type="http://schemas.openxmlformats.org/officeDocument/2006/relationships/hyperlink" Target="https://group.legalandgeneral.com/en" TargetMode="External"/><Relationship Id="rId581" Type="http://schemas.openxmlformats.org/officeDocument/2006/relationships/hyperlink" Target="https://www.linkedin.com/in/paul-tepfenhart-bb47664" TargetMode="External"/><Relationship Id="rId580" Type="http://schemas.openxmlformats.org/officeDocument/2006/relationships/hyperlink" Target="https://goo.gle/3DLEokh" TargetMode="External"/><Relationship Id="rId103" Type="http://schemas.openxmlformats.org/officeDocument/2006/relationships/hyperlink" Target="https://www.linkedin.com/in/brendaslaukocbv" TargetMode="External"/><Relationship Id="rId587" Type="http://schemas.openxmlformats.org/officeDocument/2006/relationships/hyperlink" Target="https://www.linkedin.com/in/philip-johnson-13294a12" TargetMode="External"/><Relationship Id="rId102" Type="http://schemas.openxmlformats.org/officeDocument/2006/relationships/hyperlink" Target="https://www.bdc.ca" TargetMode="External"/><Relationship Id="rId586" Type="http://schemas.openxmlformats.org/officeDocument/2006/relationships/hyperlink" Target="https://www.mwam.com/" TargetMode="External"/><Relationship Id="rId101" Type="http://schemas.openxmlformats.org/officeDocument/2006/relationships/hyperlink" Target="https://www.linkedin.com/in/bosen-xu-7742b048" TargetMode="External"/><Relationship Id="rId585" Type="http://schemas.openxmlformats.org/officeDocument/2006/relationships/hyperlink" Target="https://www.linkedin.com/in/petersteinberg" TargetMode="External"/><Relationship Id="rId100" Type="http://schemas.openxmlformats.org/officeDocument/2006/relationships/hyperlink" Target="https://5ycap.com/" TargetMode="External"/><Relationship Id="rId584" Type="http://schemas.openxmlformats.org/officeDocument/2006/relationships/hyperlink" Target="http://gaingels.com/" TargetMode="External"/><Relationship Id="rId579" Type="http://schemas.openxmlformats.org/officeDocument/2006/relationships/hyperlink" Target="https://www.linkedin.com/in/paul-ashworth-743b9917" TargetMode="External"/><Relationship Id="rId578" Type="http://schemas.openxmlformats.org/officeDocument/2006/relationships/hyperlink" Target="http://www.unsw.edu.au/" TargetMode="External"/><Relationship Id="rId577" Type="http://schemas.openxmlformats.org/officeDocument/2006/relationships/hyperlink" Target="https://www.linkedin.com/in/patti-dower-409130b" TargetMode="External"/><Relationship Id="rId572" Type="http://schemas.openxmlformats.org/officeDocument/2006/relationships/hyperlink" Target="https://www.linkedin.com/in/patrick-mccarthy-91a28b6a" TargetMode="External"/><Relationship Id="rId571" Type="http://schemas.openxmlformats.org/officeDocument/2006/relationships/hyperlink" Target="http://www.raymondjames.com" TargetMode="External"/><Relationship Id="rId570" Type="http://schemas.openxmlformats.org/officeDocument/2006/relationships/hyperlink" Target="https://www.linkedin.com/in/patrickewane" TargetMode="External"/><Relationship Id="rId576" Type="http://schemas.openxmlformats.org/officeDocument/2006/relationships/hyperlink" Target="http://www.monetagroup.com" TargetMode="External"/><Relationship Id="rId575" Type="http://schemas.openxmlformats.org/officeDocument/2006/relationships/hyperlink" Target="https://www.linkedin.com/in/patrick-sheehan-76182" TargetMode="External"/><Relationship Id="rId574" Type="http://schemas.openxmlformats.org/officeDocument/2006/relationships/hyperlink" Target="http://www.etfpartners.capital" TargetMode="External"/><Relationship Id="rId573" Type="http://schemas.openxmlformats.org/officeDocument/2006/relationships/hyperlink" Target="https://www.linkedin.com/in/patrick-mccauley-130aa512a" TargetMode="External"/><Relationship Id="rId129" Type="http://schemas.openxmlformats.org/officeDocument/2006/relationships/hyperlink" Target="https://www.linkedin.com/in/cedarby20" TargetMode="External"/><Relationship Id="rId128" Type="http://schemas.openxmlformats.org/officeDocument/2006/relationships/hyperlink" Target="http://www.varsity.com" TargetMode="External"/><Relationship Id="rId127" Type="http://schemas.openxmlformats.org/officeDocument/2006/relationships/hyperlink" Target="https://www.linkedin.com/in/cjamadagni" TargetMode="External"/><Relationship Id="rId126" Type="http://schemas.openxmlformats.org/officeDocument/2006/relationships/hyperlink" Target="https://www.citadel.com/" TargetMode="External"/><Relationship Id="rId121" Type="http://schemas.openxmlformats.org/officeDocument/2006/relationships/hyperlink" Target="https://www.linkedin.com/in/charlie-ehm-81a9491" TargetMode="External"/><Relationship Id="rId120" Type="http://schemas.openxmlformats.org/officeDocument/2006/relationships/hyperlink" Target="https://www.linkedin.com/in/wucathy" TargetMode="External"/><Relationship Id="rId125" Type="http://schemas.openxmlformats.org/officeDocument/2006/relationships/hyperlink" Target="https://www.linkedin.com/in/charuhasgokhale" TargetMode="External"/><Relationship Id="rId124" Type="http://schemas.openxmlformats.org/officeDocument/2006/relationships/hyperlink" Target="http://www.smfg.co.jp/english/" TargetMode="External"/><Relationship Id="rId123" Type="http://schemas.openxmlformats.org/officeDocument/2006/relationships/hyperlink" Target="https://www.linkedin.com/in/charlottemccrum" TargetMode="External"/><Relationship Id="rId122" Type="http://schemas.openxmlformats.org/officeDocument/2006/relationships/hyperlink" Target="http://www.atomico.com" TargetMode="External"/><Relationship Id="rId118" Type="http://schemas.openxmlformats.org/officeDocument/2006/relationships/hyperlink" Target="https://www.linkedin.com/in/cathalodea" TargetMode="External"/><Relationship Id="rId117" Type="http://schemas.openxmlformats.org/officeDocument/2006/relationships/hyperlink" Target="http://gaingels.com/" TargetMode="External"/><Relationship Id="rId116" Type="http://schemas.openxmlformats.org/officeDocument/2006/relationships/hyperlink" Target="https://www.linkedin.com/in/cassandra-reilly-21a840b7" TargetMode="External"/><Relationship Id="rId115" Type="http://schemas.openxmlformats.org/officeDocument/2006/relationships/hyperlink" Target="https://www.bvp.com/subscribe" TargetMode="External"/><Relationship Id="rId599" Type="http://schemas.openxmlformats.org/officeDocument/2006/relationships/hyperlink" Target="https://www.linkedin.com/in/prashant-mehta-5770252" TargetMode="External"/><Relationship Id="rId119" Type="http://schemas.openxmlformats.org/officeDocument/2006/relationships/hyperlink" Target="http://www.franklinresources.com" TargetMode="External"/><Relationship Id="rId110" Type="http://schemas.openxmlformats.org/officeDocument/2006/relationships/hyperlink" Target="https://www.linkedin.com/in/brynn-bannister-0b2433a5" TargetMode="External"/><Relationship Id="rId594" Type="http://schemas.openxmlformats.org/officeDocument/2006/relationships/hyperlink" Target="http://www.fidelity.com" TargetMode="External"/><Relationship Id="rId593" Type="http://schemas.openxmlformats.org/officeDocument/2006/relationships/hyperlink" Target="https://www.linkedin.com/in/pierre-yves-meerschman" TargetMode="External"/><Relationship Id="rId592" Type="http://schemas.openxmlformats.org/officeDocument/2006/relationships/hyperlink" Target="http://daphni.com" TargetMode="External"/><Relationship Id="rId591" Type="http://schemas.openxmlformats.org/officeDocument/2006/relationships/hyperlink" Target="https://www.linkedin.com/in/pierregallet" TargetMode="External"/><Relationship Id="rId114" Type="http://schemas.openxmlformats.org/officeDocument/2006/relationships/hyperlink" Target="https://www.linkedin.com/in/carol-fergus-b04aa7168" TargetMode="External"/><Relationship Id="rId598" Type="http://schemas.openxmlformats.org/officeDocument/2006/relationships/hyperlink" Target="http://www.blackrock.com" TargetMode="External"/><Relationship Id="rId113" Type="http://schemas.openxmlformats.org/officeDocument/2006/relationships/hyperlink" Target="http://www.fidelityinternational.com" TargetMode="External"/><Relationship Id="rId597" Type="http://schemas.openxmlformats.org/officeDocument/2006/relationships/hyperlink" Target="https://www.linkedin.com/in/prakash-rautaray-a9b32219" TargetMode="External"/><Relationship Id="rId112" Type="http://schemas.openxmlformats.org/officeDocument/2006/relationships/hyperlink" Target="https://www.linkedin.com/in/carla-treloar-am-2566208a" TargetMode="External"/><Relationship Id="rId596" Type="http://schemas.openxmlformats.org/officeDocument/2006/relationships/hyperlink" Target="https://group.legalandgeneral.com/en" TargetMode="External"/><Relationship Id="rId111" Type="http://schemas.openxmlformats.org/officeDocument/2006/relationships/hyperlink" Target="http://www.unsw.edu.au/" TargetMode="External"/><Relationship Id="rId595" Type="http://schemas.openxmlformats.org/officeDocument/2006/relationships/hyperlink" Target="https://www.linkedin.com/in/prakash-krishnamurthy" TargetMode="External"/><Relationship Id="rId547" Type="http://schemas.openxmlformats.org/officeDocument/2006/relationships/hyperlink" Target="https://www.linkedin.com/in/nick-vega-5735b52" TargetMode="External"/><Relationship Id="rId546" Type="http://schemas.openxmlformats.org/officeDocument/2006/relationships/hyperlink" Target="http://www.sumitomocorp.com" TargetMode="External"/><Relationship Id="rId545" Type="http://schemas.openxmlformats.org/officeDocument/2006/relationships/hyperlink" Target="https://www.linkedin.com/in/nayanthakur" TargetMode="External"/><Relationship Id="rId544" Type="http://schemas.openxmlformats.org/officeDocument/2006/relationships/hyperlink" Target="https://www.sbisecurities.in/" TargetMode="External"/><Relationship Id="rId549" Type="http://schemas.openxmlformats.org/officeDocument/2006/relationships/hyperlink" Target="https://www.linkedin.com/in/niklaszennstrom" TargetMode="External"/><Relationship Id="rId548" Type="http://schemas.openxmlformats.org/officeDocument/2006/relationships/hyperlink" Target="http://www.atomico.com" TargetMode="External"/><Relationship Id="rId543" Type="http://schemas.openxmlformats.org/officeDocument/2006/relationships/hyperlink" Target="https://www.linkedin.com/in/natashalc" TargetMode="External"/><Relationship Id="rId542" Type="http://schemas.openxmlformats.org/officeDocument/2006/relationships/hyperlink" Target="http://www.iqt.org" TargetMode="External"/><Relationship Id="rId541" Type="http://schemas.openxmlformats.org/officeDocument/2006/relationships/hyperlink" Target="https://www.linkedin.com/in/nancy-straface-6012154" TargetMode="External"/><Relationship Id="rId540" Type="http://schemas.openxmlformats.org/officeDocument/2006/relationships/hyperlink" Target="https://www.bvp.com/subscribe" TargetMode="External"/><Relationship Id="rId536" Type="http://schemas.openxmlformats.org/officeDocument/2006/relationships/hyperlink" Target="https://www.linkedin.com/in/myesayan" TargetMode="External"/><Relationship Id="rId535" Type="http://schemas.openxmlformats.org/officeDocument/2006/relationships/hyperlink" Target="http://www.paladincapgroup.com" TargetMode="External"/><Relationship Id="rId534" Type="http://schemas.openxmlformats.org/officeDocument/2006/relationships/hyperlink" Target="https://www.linkedin.com/in/motoki-yamada-8b14b0249" TargetMode="External"/><Relationship Id="rId533" Type="http://schemas.openxmlformats.org/officeDocument/2006/relationships/hyperlink" Target="https://group.softbank/en/" TargetMode="External"/><Relationship Id="rId539" Type="http://schemas.openxmlformats.org/officeDocument/2006/relationships/hyperlink" Target="https://www.linkedin.com/in/mykeldevega" TargetMode="External"/><Relationship Id="rId538" Type="http://schemas.openxmlformats.org/officeDocument/2006/relationships/hyperlink" Target="http://www.raymondjames.com" TargetMode="External"/><Relationship Id="rId537" Type="http://schemas.openxmlformats.org/officeDocument/2006/relationships/hyperlink" Target="https://www.linkedin.com/in/mrigank-jain-03576087" TargetMode="External"/><Relationship Id="rId532" Type="http://schemas.openxmlformats.org/officeDocument/2006/relationships/hyperlink" Target="https://www.linkedin.com/in/morgana-mazzulla-a956a6132" TargetMode="External"/><Relationship Id="rId531" Type="http://schemas.openxmlformats.org/officeDocument/2006/relationships/hyperlink" Target="https://www.cdpventurecapital.it/" TargetMode="External"/><Relationship Id="rId530" Type="http://schemas.openxmlformats.org/officeDocument/2006/relationships/hyperlink" Target="https://www.linkedin.com/in/sabev" TargetMode="External"/><Relationship Id="rId569" Type="http://schemas.openxmlformats.org/officeDocument/2006/relationships/hyperlink" Target="http://www.blackrock.com" TargetMode="External"/><Relationship Id="rId568" Type="http://schemas.openxmlformats.org/officeDocument/2006/relationships/hyperlink" Target="https://www.linkedin.com/in/patrickciccarelli" TargetMode="External"/><Relationship Id="rId567" Type="http://schemas.openxmlformats.org/officeDocument/2006/relationships/hyperlink" Target="http://www.varsitytechnologies.com" TargetMode="External"/><Relationship Id="rId566" Type="http://schemas.openxmlformats.org/officeDocument/2006/relationships/hyperlink" Target="https://www.linkedin.com/in/pynicolechang" TargetMode="External"/><Relationship Id="rId561" Type="http://schemas.openxmlformats.org/officeDocument/2006/relationships/hyperlink" Target="http://www.raymondjames.com" TargetMode="External"/><Relationship Id="rId560" Type="http://schemas.openxmlformats.org/officeDocument/2006/relationships/hyperlink" Target="https://www.linkedin.com/in/oliver-russmann-25072351" TargetMode="External"/><Relationship Id="rId565" Type="http://schemas.openxmlformats.org/officeDocument/2006/relationships/hyperlink" Target="http://www.raymondjames.com" TargetMode="External"/><Relationship Id="rId564" Type="http://schemas.openxmlformats.org/officeDocument/2006/relationships/hyperlink" Target="https://www.linkedin.com/in/owenisaacs" TargetMode="External"/><Relationship Id="rId563" Type="http://schemas.openxmlformats.org/officeDocument/2006/relationships/hyperlink" Target="https://www.bvp.com/subscribe" TargetMode="External"/><Relationship Id="rId562" Type="http://schemas.openxmlformats.org/officeDocument/2006/relationships/hyperlink" Target="https://www.linkedin.com/in/omasud" TargetMode="External"/><Relationship Id="rId558" Type="http://schemas.openxmlformats.org/officeDocument/2006/relationships/hyperlink" Target="https://www.linkedin.com/in/olivermayers" TargetMode="External"/><Relationship Id="rId557" Type="http://schemas.openxmlformats.org/officeDocument/2006/relationships/hyperlink" Target="http://www.iqt.org" TargetMode="External"/><Relationship Id="rId556" Type="http://schemas.openxmlformats.org/officeDocument/2006/relationships/hyperlink" Target="https://www.linkedin.com/in/olga-ayers-221381a5" TargetMode="External"/><Relationship Id="rId555" Type="http://schemas.openxmlformats.org/officeDocument/2006/relationships/hyperlink" Target="http://www.atomico.com" TargetMode="External"/><Relationship Id="rId559" Type="http://schemas.openxmlformats.org/officeDocument/2006/relationships/hyperlink" Target="http://www.eib.org" TargetMode="External"/><Relationship Id="rId550" Type="http://schemas.openxmlformats.org/officeDocument/2006/relationships/hyperlink" Target="https://goo.gle/3DLEokh" TargetMode="External"/><Relationship Id="rId554" Type="http://schemas.openxmlformats.org/officeDocument/2006/relationships/hyperlink" Target="https://www.linkedin.com/in/nur-fatmah-syarbini-567b8a126" TargetMode="External"/><Relationship Id="rId553" Type="http://schemas.openxmlformats.org/officeDocument/2006/relationships/hyperlink" Target="https://www.linkedin.com/in/noboru-ochiai-cfa-232905195" TargetMode="External"/><Relationship Id="rId552" Type="http://schemas.openxmlformats.org/officeDocument/2006/relationships/hyperlink" Target="https://www.sbigroup.co.jp/english/company/group/sbisec.html" TargetMode="External"/><Relationship Id="rId551" Type="http://schemas.openxmlformats.org/officeDocument/2006/relationships/hyperlink" Target="https://www.linkedin.com/in/noahmaxwell" TargetMode="External"/><Relationship Id="rId495" Type="http://schemas.openxmlformats.org/officeDocument/2006/relationships/hyperlink" Target="http://www.blackrockres.com" TargetMode="External"/><Relationship Id="rId494" Type="http://schemas.openxmlformats.org/officeDocument/2006/relationships/hyperlink" Target="https://www.linkedin.com/in/michaelmaddenboston" TargetMode="External"/><Relationship Id="rId493" Type="http://schemas.openxmlformats.org/officeDocument/2006/relationships/hyperlink" Target="http://av-funds.com/47dz8pv" TargetMode="External"/><Relationship Id="rId492" Type="http://schemas.openxmlformats.org/officeDocument/2006/relationships/hyperlink" Target="https://www.linkedin.com/in/michael-c-eastman" TargetMode="External"/><Relationship Id="rId499" Type="http://schemas.openxmlformats.org/officeDocument/2006/relationships/hyperlink" Target="http://www.inventure-capital.com" TargetMode="External"/><Relationship Id="rId498" Type="http://schemas.openxmlformats.org/officeDocument/2006/relationships/hyperlink" Target="https://www.linkedin.com/in/spiterimichael" TargetMode="External"/><Relationship Id="rId497" Type="http://schemas.openxmlformats.org/officeDocument/2006/relationships/hyperlink" Target="https://group.legalandgeneral.com/en" TargetMode="External"/><Relationship Id="rId496" Type="http://schemas.openxmlformats.org/officeDocument/2006/relationships/hyperlink" Target="https://www.linkedin.com/in/parkermike" TargetMode="External"/><Relationship Id="rId409" Type="http://schemas.openxmlformats.org/officeDocument/2006/relationships/hyperlink" Target="https://www.linkedin.com/in/kishore-dev-pant-9462902" TargetMode="External"/><Relationship Id="rId404" Type="http://schemas.openxmlformats.org/officeDocument/2006/relationships/hyperlink" Target="https://www.linkedin.com/in/khaled-al-shamlan-al-marri-9511316" TargetMode="External"/><Relationship Id="rId403" Type="http://schemas.openxmlformats.org/officeDocument/2006/relationships/hyperlink" Target="http://www.mubadala.com" TargetMode="External"/><Relationship Id="rId402" Type="http://schemas.openxmlformats.org/officeDocument/2006/relationships/hyperlink" Target="https://www.linkedin.com/in/kemilgram" TargetMode="External"/><Relationship Id="rId401" Type="http://schemas.openxmlformats.org/officeDocument/2006/relationships/hyperlink" Target="http://www.smfg.co.jp/english/" TargetMode="External"/><Relationship Id="rId408" Type="http://schemas.openxmlformats.org/officeDocument/2006/relationships/hyperlink" Target="https://www.linkedin.com/in/kishansingh" TargetMode="External"/><Relationship Id="rId407" Type="http://schemas.openxmlformats.org/officeDocument/2006/relationships/hyperlink" Target="https://global.rakuten.com/corp/" TargetMode="External"/><Relationship Id="rId406" Type="http://schemas.openxmlformats.org/officeDocument/2006/relationships/hyperlink" Target="https://www.linkedin.com/in/kirstyewing" TargetMode="External"/><Relationship Id="rId405" Type="http://schemas.openxmlformats.org/officeDocument/2006/relationships/hyperlink" Target="https://www.sandboxaq.com/" TargetMode="External"/><Relationship Id="rId400" Type="http://schemas.openxmlformats.org/officeDocument/2006/relationships/hyperlink" Target="https://www.linkedin.com/in/kevin-lynch-5aa698224" TargetMode="External"/><Relationship Id="rId469" Type="http://schemas.openxmlformats.org/officeDocument/2006/relationships/hyperlink" Target="http://www.morgancreekcap.com" TargetMode="External"/><Relationship Id="rId468" Type="http://schemas.openxmlformats.org/officeDocument/2006/relationships/hyperlink" Target="https://www.linkedin.com/in/mark-russell-455aab154" TargetMode="External"/><Relationship Id="rId467" Type="http://schemas.openxmlformats.org/officeDocument/2006/relationships/hyperlink" Target="http://www.fidelity.com" TargetMode="External"/><Relationship Id="rId462" Type="http://schemas.openxmlformats.org/officeDocument/2006/relationships/hyperlink" Target="http://www.raymondjames.com" TargetMode="External"/><Relationship Id="rId461" Type="http://schemas.openxmlformats.org/officeDocument/2006/relationships/hyperlink" Target="https://www.linkedin.com/in/mark-boggett-5044631" TargetMode="External"/><Relationship Id="rId460" Type="http://schemas.openxmlformats.org/officeDocument/2006/relationships/hyperlink" Target="https://seraphim.vc" TargetMode="External"/><Relationship Id="rId466" Type="http://schemas.openxmlformats.org/officeDocument/2006/relationships/hyperlink" Target="https://www.linkedin.com/in/mark-kurcon-a6603a11" TargetMode="External"/><Relationship Id="rId465" Type="http://schemas.openxmlformats.org/officeDocument/2006/relationships/hyperlink" Target="https://www.linkedin.com/in/mark-jude-hurley" TargetMode="External"/><Relationship Id="rId464" Type="http://schemas.openxmlformats.org/officeDocument/2006/relationships/hyperlink" Target="https://www.getcaruso.com" TargetMode="External"/><Relationship Id="rId463" Type="http://schemas.openxmlformats.org/officeDocument/2006/relationships/hyperlink" Target="https://www.linkedin.com/in/mark-goldman-cfp%C2%AE-80612320" TargetMode="External"/><Relationship Id="rId459" Type="http://schemas.openxmlformats.org/officeDocument/2006/relationships/hyperlink" Target="https://www.linkedin.com/in/mariano-rodr%C3%ADguez-monterde-929a413" TargetMode="External"/><Relationship Id="rId458" Type="http://schemas.openxmlformats.org/officeDocument/2006/relationships/hyperlink" Target="http://www.inveready.com" TargetMode="External"/><Relationship Id="rId457" Type="http://schemas.openxmlformats.org/officeDocument/2006/relationships/hyperlink" Target="https://www.linkedin.com/in/maria-sosa-58b250230" TargetMode="External"/><Relationship Id="rId456" Type="http://schemas.openxmlformats.org/officeDocument/2006/relationships/hyperlink" Target="http://www.inveready.com" TargetMode="External"/><Relationship Id="rId451" Type="http://schemas.openxmlformats.org/officeDocument/2006/relationships/hyperlink" Target="https://www.linkedin.com/in/marco-pavone-stanford" TargetMode="External"/><Relationship Id="rId450" Type="http://schemas.openxmlformats.org/officeDocument/2006/relationships/hyperlink" Target="http://www.nvidia.com" TargetMode="External"/><Relationship Id="rId455" Type="http://schemas.openxmlformats.org/officeDocument/2006/relationships/hyperlink" Target="https://www.linkedin.com/in/maria-e-hartin-swart" TargetMode="External"/><Relationship Id="rId454" Type="http://schemas.openxmlformats.org/officeDocument/2006/relationships/hyperlink" Target="https://www.lockheedmartin.com" TargetMode="External"/><Relationship Id="rId453" Type="http://schemas.openxmlformats.org/officeDocument/2006/relationships/hyperlink" Target="https://www.linkedin.com/in/margaux-bigotte-05659b46" TargetMode="External"/><Relationship Id="rId452" Type="http://schemas.openxmlformats.org/officeDocument/2006/relationships/hyperlink" Target="https://cib.bnpparibas/" TargetMode="External"/><Relationship Id="rId491" Type="http://schemas.openxmlformats.org/officeDocument/2006/relationships/hyperlink" Target="http://aws.amazon.com" TargetMode="External"/><Relationship Id="rId490" Type="http://schemas.openxmlformats.org/officeDocument/2006/relationships/hyperlink" Target="https://www.linkedin.com/in/michaelbrozzo" TargetMode="External"/><Relationship Id="rId489" Type="http://schemas.openxmlformats.org/officeDocument/2006/relationships/hyperlink" Target="https://www.linkedin.com/in/mengqi-ji-9b560164" TargetMode="External"/><Relationship Id="rId484" Type="http://schemas.openxmlformats.org/officeDocument/2006/relationships/hyperlink" Target="http://www.nvidia.com" TargetMode="External"/><Relationship Id="rId483" Type="http://schemas.openxmlformats.org/officeDocument/2006/relationships/hyperlink" Target="https://www.linkedin.com/in/meca-miles-a468818" TargetMode="External"/><Relationship Id="rId482" Type="http://schemas.openxmlformats.org/officeDocument/2006/relationships/hyperlink" Target="https://www.linkedin.com/in/maxdijkstra" TargetMode="External"/><Relationship Id="rId481" Type="http://schemas.openxmlformats.org/officeDocument/2006/relationships/hyperlink" Target="http://www.tmf-group.com" TargetMode="External"/><Relationship Id="rId488" Type="http://schemas.openxmlformats.org/officeDocument/2006/relationships/hyperlink" Target="https://5ycap.com/" TargetMode="External"/><Relationship Id="rId487" Type="http://schemas.openxmlformats.org/officeDocument/2006/relationships/hyperlink" Target="https://www.linkedin.com/in/melissa-omalley-3b530aa" TargetMode="External"/><Relationship Id="rId486" Type="http://schemas.openxmlformats.org/officeDocument/2006/relationships/hyperlink" Target="https://www.linkedin.com/in/melissa-o-malley-7900622" TargetMode="External"/><Relationship Id="rId485" Type="http://schemas.openxmlformats.org/officeDocument/2006/relationships/hyperlink" Target="https://www.linkedin.com/in/meghana-puvvadi-709b1a56" TargetMode="External"/><Relationship Id="rId480" Type="http://schemas.openxmlformats.org/officeDocument/2006/relationships/hyperlink" Target="https://www.linkedin.com/in/matthias-hoffmann-472131137" TargetMode="External"/><Relationship Id="rId479" Type="http://schemas.openxmlformats.org/officeDocument/2006/relationships/hyperlink" Target="https://www.linkedin.com/in/matt-kirwin-24aa6426" TargetMode="External"/><Relationship Id="rId478" Type="http://schemas.openxmlformats.org/officeDocument/2006/relationships/hyperlink" Target="https://group.legalandgeneral.com/en" TargetMode="External"/><Relationship Id="rId473" Type="http://schemas.openxmlformats.org/officeDocument/2006/relationships/hyperlink" Target="http://www.raymondjames.com" TargetMode="External"/><Relationship Id="rId472" Type="http://schemas.openxmlformats.org/officeDocument/2006/relationships/hyperlink" Target="https://www.linkedin.com/in/martin-redl-84b976131" TargetMode="External"/><Relationship Id="rId471" Type="http://schemas.openxmlformats.org/officeDocument/2006/relationships/hyperlink" Target="https://bayernkapital.de" TargetMode="External"/><Relationship Id="rId470" Type="http://schemas.openxmlformats.org/officeDocument/2006/relationships/hyperlink" Target="https://www.linkedin.com/in/mark-yusko-0400a6176" TargetMode="External"/><Relationship Id="rId477" Type="http://schemas.openxmlformats.org/officeDocument/2006/relationships/hyperlink" Target="https://www.linkedin.com/in/mashadrokova" TargetMode="External"/><Relationship Id="rId476" Type="http://schemas.openxmlformats.org/officeDocument/2006/relationships/hyperlink" Target="http://dayoneventures.com/" TargetMode="External"/><Relationship Id="rId475" Type="http://schemas.openxmlformats.org/officeDocument/2006/relationships/hyperlink" Target="https://www.linkedin.com/in/masao-igarashi-b63741a4" TargetMode="External"/><Relationship Id="rId474" Type="http://schemas.openxmlformats.org/officeDocument/2006/relationships/hyperlink" Target="https://www.linkedin.com/in/marty-pittman-99b9481" TargetMode="External"/><Relationship Id="rId426" Type="http://schemas.openxmlformats.org/officeDocument/2006/relationships/hyperlink" Target="https://www.linkedin.com/in/lisa-genasci" TargetMode="External"/><Relationship Id="rId425" Type="http://schemas.openxmlformats.org/officeDocument/2006/relationships/hyperlink" Target="http://www.admcapital.com" TargetMode="External"/><Relationship Id="rId424" Type="http://schemas.openxmlformats.org/officeDocument/2006/relationships/hyperlink" Target="https://www.linkedin.com/in/liang-wen-shen-51170911b" TargetMode="External"/><Relationship Id="rId423" Type="http://schemas.openxmlformats.org/officeDocument/2006/relationships/hyperlink" Target="https://www.linkedin.com/in/liammaxwell" TargetMode="External"/><Relationship Id="rId429" Type="http://schemas.openxmlformats.org/officeDocument/2006/relationships/hyperlink" Target="https://www.linkedin.com/in/elizabethvstein" TargetMode="External"/><Relationship Id="rId428" Type="http://schemas.openxmlformats.org/officeDocument/2006/relationships/hyperlink" Target="https://www.linkedin.com/in/livia-amidani-aliberti" TargetMode="External"/><Relationship Id="rId427" Type="http://schemas.openxmlformats.org/officeDocument/2006/relationships/hyperlink" Target="https://www.cdpventurecapital.it/" TargetMode="External"/><Relationship Id="rId422" Type="http://schemas.openxmlformats.org/officeDocument/2006/relationships/hyperlink" Target="http://aws.amazon.com" TargetMode="External"/><Relationship Id="rId421" Type="http://schemas.openxmlformats.org/officeDocument/2006/relationships/hyperlink" Target="https://www.linkedin.com/in/liad-shnell" TargetMode="External"/><Relationship Id="rId420" Type="http://schemas.openxmlformats.org/officeDocument/2006/relationships/hyperlink" Target="http://forbusiness.viber.com" TargetMode="External"/><Relationship Id="rId415" Type="http://schemas.openxmlformats.org/officeDocument/2006/relationships/hyperlink" Target="https://www.linkedin.com/in/larrytumacder" TargetMode="External"/><Relationship Id="rId414" Type="http://schemas.openxmlformats.org/officeDocument/2006/relationships/hyperlink" Target="http://www.rakutenadvertising.com" TargetMode="External"/><Relationship Id="rId413" Type="http://schemas.openxmlformats.org/officeDocument/2006/relationships/hyperlink" Target="https://www.linkedin.com/in/kunal-popat-93884114" TargetMode="External"/><Relationship Id="rId412" Type="http://schemas.openxmlformats.org/officeDocument/2006/relationships/hyperlink" Target="https://www.imt.care/" TargetMode="External"/><Relationship Id="rId419" Type="http://schemas.openxmlformats.org/officeDocument/2006/relationships/hyperlink" Target="https://www.linkedin.com/in/lennard-fischer" TargetMode="External"/><Relationship Id="rId418" Type="http://schemas.openxmlformats.org/officeDocument/2006/relationships/hyperlink" Target="http://www.inventure.capital/" TargetMode="External"/><Relationship Id="rId417" Type="http://schemas.openxmlformats.org/officeDocument/2006/relationships/hyperlink" Target="https://www.linkedin.com/in/lassethigaard" TargetMode="External"/><Relationship Id="rId416" Type="http://schemas.openxmlformats.org/officeDocument/2006/relationships/hyperlink" Target="http://www.pensiondanmark.com" TargetMode="External"/><Relationship Id="rId411" Type="http://schemas.openxmlformats.org/officeDocument/2006/relationships/hyperlink" Target="https://www.linkedin.com/in/kumarvenkateswaran" TargetMode="External"/><Relationship Id="rId410" Type="http://schemas.openxmlformats.org/officeDocument/2006/relationships/hyperlink" Target="https://www.linkedin.com/in/kuang-yi-chiu-75323910" TargetMode="External"/><Relationship Id="rId448" Type="http://schemas.openxmlformats.org/officeDocument/2006/relationships/hyperlink" Target="http://www.nvidia.com" TargetMode="External"/><Relationship Id="rId447" Type="http://schemas.openxmlformats.org/officeDocument/2006/relationships/hyperlink" Target="https://www.linkedin.com/in/mag%C3%AD-lloren%C3%A7-clav%C3%A9-badia-1985731" TargetMode="External"/><Relationship Id="rId446" Type="http://schemas.openxmlformats.org/officeDocument/2006/relationships/hyperlink" Target="http://www.eib.org" TargetMode="External"/><Relationship Id="rId445" Type="http://schemas.openxmlformats.org/officeDocument/2006/relationships/hyperlink" Target="https://www.linkedin.com/in/madhusrini" TargetMode="External"/><Relationship Id="rId449" Type="http://schemas.openxmlformats.org/officeDocument/2006/relationships/hyperlink" Target="https://www.linkedin.com/in/jagadev" TargetMode="External"/><Relationship Id="rId440" Type="http://schemas.openxmlformats.org/officeDocument/2006/relationships/hyperlink" Target="https://www.linkedin.com/in/lukasmweber" TargetMode="External"/><Relationship Id="rId444" Type="http://schemas.openxmlformats.org/officeDocument/2006/relationships/hyperlink" Target="http://www.fidelity.com" TargetMode="External"/><Relationship Id="rId443" Type="http://schemas.openxmlformats.org/officeDocument/2006/relationships/hyperlink" Target="https://www.linkedin.com/in/lyle-wilpon-71033017" TargetMode="External"/><Relationship Id="rId442" Type="http://schemas.openxmlformats.org/officeDocument/2006/relationships/hyperlink" Target="https://www.linkedin.com/in/lungelo-siyabonga-hamilton-bhengu-a31975395" TargetMode="External"/><Relationship Id="rId441" Type="http://schemas.openxmlformats.org/officeDocument/2006/relationships/hyperlink" Target="http://www.fidelityinternational.com" TargetMode="External"/><Relationship Id="rId437" Type="http://schemas.openxmlformats.org/officeDocument/2006/relationships/hyperlink" Target="http://www.franklinresources.com" TargetMode="External"/><Relationship Id="rId436" Type="http://schemas.openxmlformats.org/officeDocument/2006/relationships/hyperlink" Target="https://www.linkedin.com/in/lucy-mills-30b8b916b" TargetMode="External"/><Relationship Id="rId435" Type="http://schemas.openxmlformats.org/officeDocument/2006/relationships/hyperlink" Target="https://www.mwam.com/" TargetMode="External"/><Relationship Id="rId434" Type="http://schemas.openxmlformats.org/officeDocument/2006/relationships/hyperlink" Target="https://www.linkedin.com/in/luca-schmid-8a713266" TargetMode="External"/><Relationship Id="rId439" Type="http://schemas.openxmlformats.org/officeDocument/2006/relationships/hyperlink" Target="https://www.verve.vc/" TargetMode="External"/><Relationship Id="rId438" Type="http://schemas.openxmlformats.org/officeDocument/2006/relationships/hyperlink" Target="https://www.linkedin.com/in/luisgonzali" TargetMode="External"/><Relationship Id="rId433" Type="http://schemas.openxmlformats.org/officeDocument/2006/relationships/hyperlink" Target="https://www.linkedin.com/in/lorenzothione" TargetMode="External"/><Relationship Id="rId432" Type="http://schemas.openxmlformats.org/officeDocument/2006/relationships/hyperlink" Target="http://gaingels.com/" TargetMode="External"/><Relationship Id="rId431" Type="http://schemas.openxmlformats.org/officeDocument/2006/relationships/hyperlink" Target="https://www.linkedin.com/in/lizzie-dale-she-her-274462" TargetMode="External"/><Relationship Id="rId430" Type="http://schemas.openxmlformats.org/officeDocument/2006/relationships/hyperlink" Target="https://group.legalandgeneral.com/en"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https://www.qunnect.inc" TargetMode="External"/><Relationship Id="rId2" Type="http://schemas.openxmlformats.org/officeDocument/2006/relationships/hyperlink" Target="https://www.linkedin.com/company/qunnectllc/" TargetMode="External"/><Relationship Id="rId3" Type="http://schemas.openxmlformats.org/officeDocument/2006/relationships/hyperlink" Target="https://x.com/qunnectinc" TargetMode="External"/><Relationship Id="rId4" Type="http://schemas.openxmlformats.org/officeDocument/2006/relationships/hyperlink" Target="http://www.atom-computing.com" TargetMode="External"/><Relationship Id="rId9" Type="http://schemas.openxmlformats.org/officeDocument/2006/relationships/hyperlink" Target="https://www.linkedin.com/company/diraq" TargetMode="External"/><Relationship Id="rId5" Type="http://schemas.openxmlformats.org/officeDocument/2006/relationships/hyperlink" Target="https://www.linkedin.com/company/atom-computing" TargetMode="External"/><Relationship Id="rId6" Type="http://schemas.openxmlformats.org/officeDocument/2006/relationships/hyperlink" Target="https://www.facebook.com/atomcomputing" TargetMode="External"/><Relationship Id="rId7" Type="http://schemas.openxmlformats.org/officeDocument/2006/relationships/hyperlink" Target="https://x.com/Atom_Computing" TargetMode="External"/><Relationship Id="rId8" Type="http://schemas.openxmlformats.org/officeDocument/2006/relationships/hyperlink" Target="https://diraq.com" TargetMode="External"/><Relationship Id="rId40" Type="http://schemas.openxmlformats.org/officeDocument/2006/relationships/hyperlink" Target="https://x.com/TeamPhotonic" TargetMode="External"/><Relationship Id="rId42" Type="http://schemas.openxmlformats.org/officeDocument/2006/relationships/hyperlink" Target="https://www.linkedin.com/company/multiversecomputing" TargetMode="External"/><Relationship Id="rId41" Type="http://schemas.openxmlformats.org/officeDocument/2006/relationships/hyperlink" Target="http://multiversecomputing.com" TargetMode="External"/><Relationship Id="rId44" Type="http://schemas.openxmlformats.org/officeDocument/2006/relationships/hyperlink" Target="https://x.com/MultiverseQC" TargetMode="External"/><Relationship Id="rId43" Type="http://schemas.openxmlformats.org/officeDocument/2006/relationships/hyperlink" Target="https://www.facebook.com/MultiverseComputing" TargetMode="External"/><Relationship Id="rId46" Type="http://schemas.openxmlformats.org/officeDocument/2006/relationships/hyperlink" Target="https://www.linkedin.com/company/psiquantum-ltd" TargetMode="External"/><Relationship Id="rId45" Type="http://schemas.openxmlformats.org/officeDocument/2006/relationships/hyperlink" Target="https://www.psiquantum.com" TargetMode="External"/><Relationship Id="rId48" Type="http://schemas.openxmlformats.org/officeDocument/2006/relationships/hyperlink" Target="https://www.c12qe.com/" TargetMode="External"/><Relationship Id="rId47" Type="http://schemas.openxmlformats.org/officeDocument/2006/relationships/hyperlink" Target="https://x.com/psiquantum" TargetMode="External"/><Relationship Id="rId49" Type="http://schemas.openxmlformats.org/officeDocument/2006/relationships/hyperlink" Target="https://www.linkedin.com/company/c12-quantum-electronics" TargetMode="External"/><Relationship Id="rId31" Type="http://schemas.openxmlformats.org/officeDocument/2006/relationships/hyperlink" Target="https://www.infleqtion.com" TargetMode="External"/><Relationship Id="rId30" Type="http://schemas.openxmlformats.org/officeDocument/2006/relationships/hyperlink" Target="https://x.com/magiqmarketing" TargetMode="External"/><Relationship Id="rId33" Type="http://schemas.openxmlformats.org/officeDocument/2006/relationships/hyperlink" Target="https://www.facebook.com/infleqtion" TargetMode="External"/><Relationship Id="rId32" Type="http://schemas.openxmlformats.org/officeDocument/2006/relationships/hyperlink" Target="https://www.linkedin.com/company/infq" TargetMode="External"/><Relationship Id="rId35" Type="http://schemas.openxmlformats.org/officeDocument/2006/relationships/hyperlink" Target="https://www.sandboxaq.com" TargetMode="External"/><Relationship Id="rId34" Type="http://schemas.openxmlformats.org/officeDocument/2006/relationships/hyperlink" Target="https://x.com/infleqtion" TargetMode="External"/><Relationship Id="rId37" Type="http://schemas.openxmlformats.org/officeDocument/2006/relationships/hyperlink" Target="https://x.com/sandboxaq" TargetMode="External"/><Relationship Id="rId36" Type="http://schemas.openxmlformats.org/officeDocument/2006/relationships/hyperlink" Target="https://www.linkedin.com/company/sandboxaq" TargetMode="External"/><Relationship Id="rId39" Type="http://schemas.openxmlformats.org/officeDocument/2006/relationships/hyperlink" Target="https://www.linkedin.com/company/teamphotonic" TargetMode="External"/><Relationship Id="rId38" Type="http://schemas.openxmlformats.org/officeDocument/2006/relationships/hyperlink" Target="https://www.photonic.com" TargetMode="External"/><Relationship Id="rId20" Type="http://schemas.openxmlformats.org/officeDocument/2006/relationships/hyperlink" Target="https://www.pasqal.com" TargetMode="External"/><Relationship Id="rId22" Type="http://schemas.openxmlformats.org/officeDocument/2006/relationships/hyperlink" Target="https://www.facebook.com/Pasqal.quantum.computing" TargetMode="External"/><Relationship Id="rId21" Type="http://schemas.openxmlformats.org/officeDocument/2006/relationships/hyperlink" Target="https://www.linkedin.com/company/pasqal" TargetMode="External"/><Relationship Id="rId24" Type="http://schemas.openxmlformats.org/officeDocument/2006/relationships/hyperlink" Target="https://riverlane.com" TargetMode="External"/><Relationship Id="rId23" Type="http://schemas.openxmlformats.org/officeDocument/2006/relationships/hyperlink" Target="https://x.com/pasqal_quantum" TargetMode="External"/><Relationship Id="rId26" Type="http://schemas.openxmlformats.org/officeDocument/2006/relationships/hyperlink" Target="https://x.com/RiverLane_io" TargetMode="External"/><Relationship Id="rId25" Type="http://schemas.openxmlformats.org/officeDocument/2006/relationships/hyperlink" Target="https://www.linkedin.com/company/river-lane-research-ltd" TargetMode="External"/><Relationship Id="rId28" Type="http://schemas.openxmlformats.org/officeDocument/2006/relationships/hyperlink" Target="https://www.linkedin.com/company/2165377" TargetMode="External"/><Relationship Id="rId27" Type="http://schemas.openxmlformats.org/officeDocument/2006/relationships/hyperlink" Target="http://www.magiq.com" TargetMode="External"/><Relationship Id="rId29" Type="http://schemas.openxmlformats.org/officeDocument/2006/relationships/hyperlink" Target="http://www.facebook.com/pages/MAGIQ/152184779386" TargetMode="External"/><Relationship Id="rId11" Type="http://schemas.openxmlformats.org/officeDocument/2006/relationships/hyperlink" Target="https://x.com/diraqQC" TargetMode="External"/><Relationship Id="rId10" Type="http://schemas.openxmlformats.org/officeDocument/2006/relationships/hyperlink" Target="https://www.facebook.com/diraqQC" TargetMode="External"/><Relationship Id="rId13" Type="http://schemas.openxmlformats.org/officeDocument/2006/relationships/hyperlink" Target="https://www.linkedin.com/company/quantum-brilliance" TargetMode="External"/><Relationship Id="rId12" Type="http://schemas.openxmlformats.org/officeDocument/2006/relationships/hyperlink" Target="https://quantumbrilliance.com" TargetMode="External"/><Relationship Id="rId15" Type="http://schemas.openxmlformats.org/officeDocument/2006/relationships/hyperlink" Target="https://www.nordquantique.ca/" TargetMode="External"/><Relationship Id="rId14" Type="http://schemas.openxmlformats.org/officeDocument/2006/relationships/hyperlink" Target="https://x.com/quantumbrillia1" TargetMode="External"/><Relationship Id="rId17" Type="http://schemas.openxmlformats.org/officeDocument/2006/relationships/hyperlink" Target="https://x.com/NordQuantique" TargetMode="External"/><Relationship Id="rId16" Type="http://schemas.openxmlformats.org/officeDocument/2006/relationships/hyperlink" Target="https://www.linkedin.com/company/nord-quantique/" TargetMode="External"/><Relationship Id="rId19" Type="http://schemas.openxmlformats.org/officeDocument/2006/relationships/hyperlink" Target="https://www.linkedin.com/company/algorithmiq" TargetMode="External"/><Relationship Id="rId18" Type="http://schemas.openxmlformats.org/officeDocument/2006/relationships/hyperlink" Target="https://algorithmiq.fi" TargetMode="External"/><Relationship Id="rId84" Type="http://schemas.openxmlformats.org/officeDocument/2006/relationships/hyperlink" Target="http://www.facebook.com/Agilent.Tech" TargetMode="External"/><Relationship Id="rId83" Type="http://schemas.openxmlformats.org/officeDocument/2006/relationships/hyperlink" Target="http://www.linkedin.com/company/1526" TargetMode="External"/><Relationship Id="rId86" Type="http://schemas.openxmlformats.org/officeDocument/2006/relationships/drawing" Target="../drawings/drawing31.xml"/><Relationship Id="rId85" Type="http://schemas.openxmlformats.org/officeDocument/2006/relationships/hyperlink" Target="https://x.com/agilent" TargetMode="External"/><Relationship Id="rId80" Type="http://schemas.openxmlformats.org/officeDocument/2006/relationships/hyperlink" Target="https://www.linkedin.com/company/arqit/" TargetMode="External"/><Relationship Id="rId82" Type="http://schemas.openxmlformats.org/officeDocument/2006/relationships/hyperlink" Target="http://www.agilent.com" TargetMode="External"/><Relationship Id="rId81" Type="http://schemas.openxmlformats.org/officeDocument/2006/relationships/hyperlink" Target="https://x.com/arqitltd" TargetMode="External"/><Relationship Id="rId73" Type="http://schemas.openxmlformats.org/officeDocument/2006/relationships/hyperlink" Target="http://www.xtalpi.com/" TargetMode="External"/><Relationship Id="rId72" Type="http://schemas.openxmlformats.org/officeDocument/2006/relationships/hyperlink" Target="https://x.com/QciQuantum" TargetMode="External"/><Relationship Id="rId75" Type="http://schemas.openxmlformats.org/officeDocument/2006/relationships/hyperlink" Target="https://x.com/xtalpi" TargetMode="External"/><Relationship Id="rId74" Type="http://schemas.openxmlformats.org/officeDocument/2006/relationships/hyperlink" Target="https://www.linkedin.com/company/xtalpi/" TargetMode="External"/><Relationship Id="rId77" Type="http://schemas.openxmlformats.org/officeDocument/2006/relationships/hyperlink" Target="https://www.linkedin.com/company/btqag/mycompany/verification/" TargetMode="External"/><Relationship Id="rId76" Type="http://schemas.openxmlformats.org/officeDocument/2006/relationships/hyperlink" Target="https://www.btq.com/" TargetMode="External"/><Relationship Id="rId79" Type="http://schemas.openxmlformats.org/officeDocument/2006/relationships/hyperlink" Target="https://www.arqit.uk" TargetMode="External"/><Relationship Id="rId78" Type="http://schemas.openxmlformats.org/officeDocument/2006/relationships/hyperlink" Target="https://x.com/BTQ_Tech" TargetMode="External"/><Relationship Id="rId71" Type="http://schemas.openxmlformats.org/officeDocument/2006/relationships/hyperlink" Target="https://www.linkedin.com/company/quantumcomputing" TargetMode="External"/><Relationship Id="rId70" Type="http://schemas.openxmlformats.org/officeDocument/2006/relationships/hyperlink" Target="https://quantumcomputinginc.com" TargetMode="External"/><Relationship Id="rId62" Type="http://schemas.openxmlformats.org/officeDocument/2006/relationships/hyperlink" Target="http://www.rigetti.com" TargetMode="External"/><Relationship Id="rId61" Type="http://schemas.openxmlformats.org/officeDocument/2006/relationships/hyperlink" Target="https://www.facebook.com/oqcinc" TargetMode="External"/><Relationship Id="rId64" Type="http://schemas.openxmlformats.org/officeDocument/2006/relationships/hyperlink" Target="https://www.facebook.com/rigetticomputing" TargetMode="External"/><Relationship Id="rId63" Type="http://schemas.openxmlformats.org/officeDocument/2006/relationships/hyperlink" Target="https://www.linkedin.com/company/rigetti-computing" TargetMode="External"/><Relationship Id="rId66" Type="http://schemas.openxmlformats.org/officeDocument/2006/relationships/hyperlink" Target="https://ionq.com" TargetMode="External"/><Relationship Id="rId65" Type="http://schemas.openxmlformats.org/officeDocument/2006/relationships/hyperlink" Target="https://x.com/rigetti" TargetMode="External"/><Relationship Id="rId68" Type="http://schemas.openxmlformats.org/officeDocument/2006/relationships/hyperlink" Target="https://www.facebook.com/profile.php?id=100068180767172" TargetMode="External"/><Relationship Id="rId67" Type="http://schemas.openxmlformats.org/officeDocument/2006/relationships/hyperlink" Target="https://www.linkedin.com/company/ionq.co" TargetMode="External"/><Relationship Id="rId60" Type="http://schemas.openxmlformats.org/officeDocument/2006/relationships/hyperlink" Target="https://twitter.com/oqc_inc" TargetMode="External"/><Relationship Id="rId69" Type="http://schemas.openxmlformats.org/officeDocument/2006/relationships/hyperlink" Target="https://x.com/IonQ_Inc" TargetMode="External"/><Relationship Id="rId51" Type="http://schemas.openxmlformats.org/officeDocument/2006/relationships/hyperlink" Target="https://meetiqm.com/" TargetMode="External"/><Relationship Id="rId50" Type="http://schemas.openxmlformats.org/officeDocument/2006/relationships/hyperlink" Target="https://x.com/c12_quantum" TargetMode="External"/><Relationship Id="rId53" Type="http://schemas.openxmlformats.org/officeDocument/2006/relationships/hyperlink" Target="https://x.com/iqmcorporation" TargetMode="External"/><Relationship Id="rId52" Type="http://schemas.openxmlformats.org/officeDocument/2006/relationships/hyperlink" Target="https://es.linkedin.com/company/iqm-quantum-computers" TargetMode="External"/><Relationship Id="rId55" Type="http://schemas.openxmlformats.org/officeDocument/2006/relationships/hyperlink" Target="https://www.linkedin.com/company/queraio" TargetMode="External"/><Relationship Id="rId54" Type="http://schemas.openxmlformats.org/officeDocument/2006/relationships/hyperlink" Target="https://quera.io" TargetMode="External"/><Relationship Id="rId57" Type="http://schemas.openxmlformats.org/officeDocument/2006/relationships/hyperlink" Target="https://x.com/Quera34731567" TargetMode="External"/><Relationship Id="rId56" Type="http://schemas.openxmlformats.org/officeDocument/2006/relationships/hyperlink" Target="https://www.facebook.com/quera.io" TargetMode="External"/><Relationship Id="rId59" Type="http://schemas.openxmlformats.org/officeDocument/2006/relationships/hyperlink" Target="https://www.linkedin.com/company/oqc" TargetMode="External"/><Relationship Id="rId58" Type="http://schemas.openxmlformats.org/officeDocument/2006/relationships/hyperlink" Target="https://www.oqc.com/" TargetMode="External"/></Relationships>
</file>

<file path=xl/worksheets/_rels/sheet32.xml.rels><?xml version="1.0" encoding="UTF-8" standalone="yes"?><Relationships xmlns="http://schemas.openxmlformats.org/package/2006/relationships"><Relationship Id="rId1" Type="http://schemas.openxmlformats.org/officeDocument/2006/relationships/hyperlink" Target="https://www.linkedin.com/in/michael-g-farrell" TargetMode="External"/><Relationship Id="rId2" Type="http://schemas.openxmlformats.org/officeDocument/2006/relationships/hyperlink" Target="http://www.agilent.com" TargetMode="External"/><Relationship Id="rId3" Type="http://schemas.openxmlformats.org/officeDocument/2006/relationships/hyperlink" Target="https://www.linkedin.com/company/agilent-technologies/" TargetMode="External"/><Relationship Id="rId4" Type="http://schemas.openxmlformats.org/officeDocument/2006/relationships/hyperlink" Target="https://www.linkedin.com/in/rcgamble" TargetMode="External"/><Relationship Id="rId9" Type="http://schemas.openxmlformats.org/officeDocument/2006/relationships/hyperlink" Target="https://www.linkedin.com/company/agilent-technologies/" TargetMode="External"/><Relationship Id="rId5" Type="http://schemas.openxmlformats.org/officeDocument/2006/relationships/hyperlink" Target="http://www.agilent.com" TargetMode="External"/><Relationship Id="rId6" Type="http://schemas.openxmlformats.org/officeDocument/2006/relationships/hyperlink" Target="https://www.linkedin.com/company/agilent-technologies/" TargetMode="External"/><Relationship Id="rId7" Type="http://schemas.openxmlformats.org/officeDocument/2006/relationships/hyperlink" Target="https://www.linkedin.com/in/stephenking79" TargetMode="External"/><Relationship Id="rId8" Type="http://schemas.openxmlformats.org/officeDocument/2006/relationships/hyperlink" Target="http://www.agilent.com" TargetMode="External"/><Relationship Id="rId40" Type="http://schemas.openxmlformats.org/officeDocument/2006/relationships/hyperlink" Target="https://www.linkedin.com/in/tim-c-0502795" TargetMode="External"/><Relationship Id="rId42" Type="http://schemas.openxmlformats.org/officeDocument/2006/relationships/hyperlink" Target="https://www.linkedin.com/company/arqit/" TargetMode="External"/><Relationship Id="rId41" Type="http://schemas.openxmlformats.org/officeDocument/2006/relationships/hyperlink" Target="http://www.arqitgroup.com" TargetMode="External"/><Relationship Id="rId44" Type="http://schemas.openxmlformats.org/officeDocument/2006/relationships/hyperlink" Target="http://btq.com" TargetMode="External"/><Relationship Id="rId43" Type="http://schemas.openxmlformats.org/officeDocument/2006/relationships/hyperlink" Target="https://www.linkedin.com/in/olfrancois" TargetMode="External"/><Relationship Id="rId46" Type="http://schemas.openxmlformats.org/officeDocument/2006/relationships/hyperlink" Target="https://www.linkedin.com/in/evita-hargrove-670aa293" TargetMode="External"/><Relationship Id="rId45" Type="http://schemas.openxmlformats.org/officeDocument/2006/relationships/hyperlink" Target="https://www.linkedin.com/company/btqag/" TargetMode="External"/><Relationship Id="rId48" Type="http://schemas.openxmlformats.org/officeDocument/2006/relationships/hyperlink" Target="https://www.linkedin.com/company/btq-financial/" TargetMode="External"/><Relationship Id="rId47" Type="http://schemas.openxmlformats.org/officeDocument/2006/relationships/hyperlink" Target="http://www.btqfinancial.com" TargetMode="External"/><Relationship Id="rId49" Type="http://schemas.openxmlformats.org/officeDocument/2006/relationships/hyperlink" Target="https://www.linkedin.com/in/abbas-g-b290aa195" TargetMode="External"/><Relationship Id="rId31" Type="http://schemas.openxmlformats.org/officeDocument/2006/relationships/hyperlink" Target="https://www.linkedin.com/in/lavieestbelle" TargetMode="External"/><Relationship Id="rId30" Type="http://schemas.openxmlformats.org/officeDocument/2006/relationships/hyperlink" Target="https://www.linkedin.com/company/ionq-co/" TargetMode="External"/><Relationship Id="rId33" Type="http://schemas.openxmlformats.org/officeDocument/2006/relationships/hyperlink" Target="https://www.linkedin.com/company/arqit/" TargetMode="External"/><Relationship Id="rId32" Type="http://schemas.openxmlformats.org/officeDocument/2006/relationships/hyperlink" Target="http://www.arqitgroup.com" TargetMode="External"/><Relationship Id="rId35" Type="http://schemas.openxmlformats.org/officeDocument/2006/relationships/hyperlink" Target="http://www.arqitgroup.com" TargetMode="External"/><Relationship Id="rId34" Type="http://schemas.openxmlformats.org/officeDocument/2006/relationships/hyperlink" Target="https://www.linkedin.com/in/graham-peters-b1b7571a" TargetMode="External"/><Relationship Id="rId37" Type="http://schemas.openxmlformats.org/officeDocument/2006/relationships/hyperlink" Target="https://www.linkedin.com/in/alex-paterson-0956402" TargetMode="External"/><Relationship Id="rId36" Type="http://schemas.openxmlformats.org/officeDocument/2006/relationships/hyperlink" Target="https://www.linkedin.com/company/arqit/" TargetMode="External"/><Relationship Id="rId39" Type="http://schemas.openxmlformats.org/officeDocument/2006/relationships/hyperlink" Target="https://www.linkedin.com/company/arqit/" TargetMode="External"/><Relationship Id="rId38" Type="http://schemas.openxmlformats.org/officeDocument/2006/relationships/hyperlink" Target="http://www.arqitgroup.com" TargetMode="External"/><Relationship Id="rId20" Type="http://schemas.openxmlformats.org/officeDocument/2006/relationships/hyperlink" Target="https://ionq.com/" TargetMode="External"/><Relationship Id="rId22" Type="http://schemas.openxmlformats.org/officeDocument/2006/relationships/hyperlink" Target="https://www.linkedin.com/in/katrinalvbakas" TargetMode="External"/><Relationship Id="rId21" Type="http://schemas.openxmlformats.org/officeDocument/2006/relationships/hyperlink" Target="https://www.linkedin.com/company/ionq-co/" TargetMode="External"/><Relationship Id="rId24" Type="http://schemas.openxmlformats.org/officeDocument/2006/relationships/hyperlink" Target="https://www.linkedin.com/company/ionq-co/" TargetMode="External"/><Relationship Id="rId23" Type="http://schemas.openxmlformats.org/officeDocument/2006/relationships/hyperlink" Target="https://ionq.com/" TargetMode="External"/><Relationship Id="rId26" Type="http://schemas.openxmlformats.org/officeDocument/2006/relationships/hyperlink" Target="https://ionq.com/" TargetMode="External"/><Relationship Id="rId25" Type="http://schemas.openxmlformats.org/officeDocument/2006/relationships/hyperlink" Target="https://www.linkedin.com/in/kentbachir" TargetMode="External"/><Relationship Id="rId28" Type="http://schemas.openxmlformats.org/officeDocument/2006/relationships/hyperlink" Target="https://www.linkedin.com/in/diego-heinrich-1295a8ba" TargetMode="External"/><Relationship Id="rId27" Type="http://schemas.openxmlformats.org/officeDocument/2006/relationships/hyperlink" Target="https://www.linkedin.com/company/ionq-co/" TargetMode="External"/><Relationship Id="rId29" Type="http://schemas.openxmlformats.org/officeDocument/2006/relationships/hyperlink" Target="https://ionq.com/" TargetMode="External"/><Relationship Id="rId11" Type="http://schemas.openxmlformats.org/officeDocument/2006/relationships/hyperlink" Target="http://www.agilent.com" TargetMode="External"/><Relationship Id="rId10" Type="http://schemas.openxmlformats.org/officeDocument/2006/relationships/hyperlink" Target="https://www.linkedin.com/in/marlene-minasian-21256" TargetMode="External"/><Relationship Id="rId13" Type="http://schemas.openxmlformats.org/officeDocument/2006/relationships/hyperlink" Target="https://www.linkedin.com/in/don-gage-collaborative-leader" TargetMode="External"/><Relationship Id="rId12" Type="http://schemas.openxmlformats.org/officeDocument/2006/relationships/hyperlink" Target="https://www.linkedin.com/company/agilent-technologies/" TargetMode="External"/><Relationship Id="rId15" Type="http://schemas.openxmlformats.org/officeDocument/2006/relationships/hyperlink" Target="https://www.linkedin.com/company/agilent-technologies/" TargetMode="External"/><Relationship Id="rId14" Type="http://schemas.openxmlformats.org/officeDocument/2006/relationships/hyperlink" Target="http://www.agilent.com" TargetMode="External"/><Relationship Id="rId17" Type="http://schemas.openxmlformats.org/officeDocument/2006/relationships/hyperlink" Target="https://ionq.com/" TargetMode="External"/><Relationship Id="rId16" Type="http://schemas.openxmlformats.org/officeDocument/2006/relationships/hyperlink" Target="https://www.linkedin.com/in/anniephilipsen" TargetMode="External"/><Relationship Id="rId19" Type="http://schemas.openxmlformats.org/officeDocument/2006/relationships/hyperlink" Target="https://www.linkedin.com/in/ndhingra" TargetMode="External"/><Relationship Id="rId18" Type="http://schemas.openxmlformats.org/officeDocument/2006/relationships/hyperlink" Target="https://www.linkedin.com/company/ionq-co/" TargetMode="External"/><Relationship Id="rId84" Type="http://schemas.openxmlformats.org/officeDocument/2006/relationships/hyperlink" Target="https://www.linkedin.com/company/infq/" TargetMode="External"/><Relationship Id="rId83" Type="http://schemas.openxmlformats.org/officeDocument/2006/relationships/hyperlink" Target="http://www.infleqtion.com" TargetMode="External"/><Relationship Id="rId86" Type="http://schemas.openxmlformats.org/officeDocument/2006/relationships/hyperlink" Target="http://www.infleqtion.com" TargetMode="External"/><Relationship Id="rId85" Type="http://schemas.openxmlformats.org/officeDocument/2006/relationships/hyperlink" Target="https://www.linkedin.com/in/jenny-bungur-b5903723" TargetMode="External"/><Relationship Id="rId88" Type="http://schemas.openxmlformats.org/officeDocument/2006/relationships/hyperlink" Target="https://www.linkedin.com/in/toovira" TargetMode="External"/><Relationship Id="rId87" Type="http://schemas.openxmlformats.org/officeDocument/2006/relationships/hyperlink" Target="https://www.linkedin.com/company/infq/" TargetMode="External"/><Relationship Id="rId89" Type="http://schemas.openxmlformats.org/officeDocument/2006/relationships/hyperlink" Target="http://www.infleqtion.com" TargetMode="External"/><Relationship Id="rId80" Type="http://schemas.openxmlformats.org/officeDocument/2006/relationships/hyperlink" Target="https://www.sandboxaq.com/" TargetMode="External"/><Relationship Id="rId82" Type="http://schemas.openxmlformats.org/officeDocument/2006/relationships/hyperlink" Target="https://www.linkedin.com/in/bridget-brown-cpa-7242332a" TargetMode="External"/><Relationship Id="rId81" Type="http://schemas.openxmlformats.org/officeDocument/2006/relationships/hyperlink" Target="https://www.linkedin.com/company/sandboxaq/" TargetMode="External"/><Relationship Id="rId73" Type="http://schemas.openxmlformats.org/officeDocument/2006/relationships/hyperlink" Target="https://www.linkedin.com/in/kirstyewing" TargetMode="External"/><Relationship Id="rId72" Type="http://schemas.openxmlformats.org/officeDocument/2006/relationships/hyperlink" Target="https://www.linkedin.com/company/sandboxaq/" TargetMode="External"/><Relationship Id="rId75" Type="http://schemas.openxmlformats.org/officeDocument/2006/relationships/hyperlink" Target="https://www.linkedin.com/company/sandboxaq/" TargetMode="External"/><Relationship Id="rId74" Type="http://schemas.openxmlformats.org/officeDocument/2006/relationships/hyperlink" Target="https://www.sandboxaq.com/" TargetMode="External"/><Relationship Id="rId77" Type="http://schemas.openxmlformats.org/officeDocument/2006/relationships/hyperlink" Target="https://www.sandboxaq.com/" TargetMode="External"/><Relationship Id="rId76" Type="http://schemas.openxmlformats.org/officeDocument/2006/relationships/hyperlink" Target="https://www.linkedin.com/in/michelle-peach-97603739" TargetMode="External"/><Relationship Id="rId79" Type="http://schemas.openxmlformats.org/officeDocument/2006/relationships/hyperlink" Target="https://www.linkedin.com/in/margo-isler-855a771" TargetMode="External"/><Relationship Id="rId78" Type="http://schemas.openxmlformats.org/officeDocument/2006/relationships/hyperlink" Target="https://www.linkedin.com/company/sandboxaq/" TargetMode="External"/><Relationship Id="rId71" Type="http://schemas.openxmlformats.org/officeDocument/2006/relationships/hyperlink" Target="https://www.sandboxaq.com/" TargetMode="External"/><Relationship Id="rId70" Type="http://schemas.openxmlformats.org/officeDocument/2006/relationships/hyperlink" Target="https://www.linkedin.com/in/lloyd-dabbs-14b29b379" TargetMode="External"/><Relationship Id="rId62" Type="http://schemas.openxmlformats.org/officeDocument/2006/relationships/hyperlink" Target="https://www.psiquantum.com" TargetMode="External"/><Relationship Id="rId61" Type="http://schemas.openxmlformats.org/officeDocument/2006/relationships/hyperlink" Target="https://www.linkedin.com/in/alyssahaslett" TargetMode="External"/><Relationship Id="rId64" Type="http://schemas.openxmlformats.org/officeDocument/2006/relationships/hyperlink" Target="https://www.linkedin.com/in/alexandermack1" TargetMode="External"/><Relationship Id="rId63" Type="http://schemas.openxmlformats.org/officeDocument/2006/relationships/hyperlink" Target="https://www.linkedin.com/company/psiquantum/" TargetMode="External"/><Relationship Id="rId66" Type="http://schemas.openxmlformats.org/officeDocument/2006/relationships/hyperlink" Target="https://www.linkedin.com/company/psiquantum/" TargetMode="External"/><Relationship Id="rId65" Type="http://schemas.openxmlformats.org/officeDocument/2006/relationships/hyperlink" Target="https://www.psiquantum.com" TargetMode="External"/><Relationship Id="rId68" Type="http://schemas.openxmlformats.org/officeDocument/2006/relationships/hyperlink" Target="http://www.infleqtion.com" TargetMode="External"/><Relationship Id="rId67" Type="http://schemas.openxmlformats.org/officeDocument/2006/relationships/hyperlink" Target="https://www.linkedin.com/in/sethcaliga" TargetMode="External"/><Relationship Id="rId60" Type="http://schemas.openxmlformats.org/officeDocument/2006/relationships/hyperlink" Target="https://www.linkedin.com/company/psiquantum/" TargetMode="External"/><Relationship Id="rId69" Type="http://schemas.openxmlformats.org/officeDocument/2006/relationships/hyperlink" Target="https://www.linkedin.com/company/infq/" TargetMode="External"/><Relationship Id="rId51" Type="http://schemas.openxmlformats.org/officeDocument/2006/relationships/hyperlink" Target="https://www.linkedin.com/company/psiquantum/" TargetMode="External"/><Relationship Id="rId50" Type="http://schemas.openxmlformats.org/officeDocument/2006/relationships/hyperlink" Target="https://www.psiquantum.com" TargetMode="External"/><Relationship Id="rId53" Type="http://schemas.openxmlformats.org/officeDocument/2006/relationships/hyperlink" Target="https://www.psiquantum.com" TargetMode="External"/><Relationship Id="rId52" Type="http://schemas.openxmlformats.org/officeDocument/2006/relationships/hyperlink" Target="https://www.linkedin.com/in/pete-shadbolt-4b7541126" TargetMode="External"/><Relationship Id="rId55" Type="http://schemas.openxmlformats.org/officeDocument/2006/relationships/hyperlink" Target="https://www.linkedin.com/in/edward-randazzomha-jd" TargetMode="External"/><Relationship Id="rId54" Type="http://schemas.openxmlformats.org/officeDocument/2006/relationships/hyperlink" Target="https://www.linkedin.com/company/psiquantum/" TargetMode="External"/><Relationship Id="rId57" Type="http://schemas.openxmlformats.org/officeDocument/2006/relationships/hyperlink" Target="https://www.linkedin.com/company/btq-financial/" TargetMode="External"/><Relationship Id="rId56" Type="http://schemas.openxmlformats.org/officeDocument/2006/relationships/hyperlink" Target="http://www.btqfinancial.com" TargetMode="External"/><Relationship Id="rId59" Type="http://schemas.openxmlformats.org/officeDocument/2006/relationships/hyperlink" Target="https://www.psiquantum.com" TargetMode="External"/><Relationship Id="rId58" Type="http://schemas.openxmlformats.org/officeDocument/2006/relationships/hyperlink" Target="https://www.linkedin.com/in/mithun-zalpuri-16401163" TargetMode="External"/><Relationship Id="rId95" Type="http://schemas.openxmlformats.org/officeDocument/2006/relationships/hyperlink" Target="http://multiversecomputing.com" TargetMode="External"/><Relationship Id="rId94" Type="http://schemas.openxmlformats.org/officeDocument/2006/relationships/hyperlink" Target="https://www.linkedin.com/in/enriquelizaso" TargetMode="External"/><Relationship Id="rId97" Type="http://schemas.openxmlformats.org/officeDocument/2006/relationships/hyperlink" Target="https://www.linkedin.com/in/ecesezeroglu" TargetMode="External"/><Relationship Id="rId96" Type="http://schemas.openxmlformats.org/officeDocument/2006/relationships/hyperlink" Target="https://www.linkedin.com/company/multiversecomputing/" TargetMode="External"/><Relationship Id="rId99" Type="http://schemas.openxmlformats.org/officeDocument/2006/relationships/hyperlink" Target="https://www.linkedin.com/in/justin-m-55209a6" TargetMode="External"/><Relationship Id="rId98" Type="http://schemas.openxmlformats.org/officeDocument/2006/relationships/hyperlink" Target="https://www.linkedin.com/company/iqm-teknoloji/" TargetMode="External"/><Relationship Id="rId91" Type="http://schemas.openxmlformats.org/officeDocument/2006/relationships/hyperlink" Target="https://www.linkedin.com/in/chris-o-brien-758b9273" TargetMode="External"/><Relationship Id="rId90" Type="http://schemas.openxmlformats.org/officeDocument/2006/relationships/hyperlink" Target="https://www.linkedin.com/company/infq/" TargetMode="External"/><Relationship Id="rId93" Type="http://schemas.openxmlformats.org/officeDocument/2006/relationships/hyperlink" Target="https://www.linkedin.com/company/infq/" TargetMode="External"/><Relationship Id="rId92" Type="http://schemas.openxmlformats.org/officeDocument/2006/relationships/hyperlink" Target="http://www.infleqtion.com" TargetMode="External"/><Relationship Id="rId260" Type="http://schemas.openxmlformats.org/officeDocument/2006/relationships/drawing" Target="../drawings/drawing32.xml"/><Relationship Id="rId259" Type="http://schemas.openxmlformats.org/officeDocument/2006/relationships/hyperlink" Target="https://www.linkedin.com/company/quantum-brilliance/" TargetMode="External"/><Relationship Id="rId258" Type="http://schemas.openxmlformats.org/officeDocument/2006/relationships/hyperlink" Target="https://quantumbrilliance.com/" TargetMode="External"/><Relationship Id="rId253" Type="http://schemas.openxmlformats.org/officeDocument/2006/relationships/hyperlink" Target="https://www.linkedin.com/company/quantum-brilliance/" TargetMode="External"/><Relationship Id="rId252" Type="http://schemas.openxmlformats.org/officeDocument/2006/relationships/hyperlink" Target="https://quantumbrilliance.com/" TargetMode="External"/><Relationship Id="rId251" Type="http://schemas.openxmlformats.org/officeDocument/2006/relationships/hyperlink" Target="https://www.linkedin.com/in/hideaki-yoshimura-182250" TargetMode="External"/><Relationship Id="rId250" Type="http://schemas.openxmlformats.org/officeDocument/2006/relationships/hyperlink" Target="https://www.linkedin.com/company/xtalpi/" TargetMode="External"/><Relationship Id="rId257" Type="http://schemas.openxmlformats.org/officeDocument/2006/relationships/hyperlink" Target="https://www.linkedin.com/in/jayden-castillo" TargetMode="External"/><Relationship Id="rId256" Type="http://schemas.openxmlformats.org/officeDocument/2006/relationships/hyperlink" Target="https://www.linkedin.com/company/quantum-brilliance/" TargetMode="External"/><Relationship Id="rId255" Type="http://schemas.openxmlformats.org/officeDocument/2006/relationships/hyperlink" Target="https://quantumbrilliance.com/" TargetMode="External"/><Relationship Id="rId254" Type="http://schemas.openxmlformats.org/officeDocument/2006/relationships/hyperlink" Target="https://www.linkedin.com/in/jana-lehner" TargetMode="External"/><Relationship Id="rId228" Type="http://schemas.openxmlformats.org/officeDocument/2006/relationships/hyperlink" Target="http://rigetti.com" TargetMode="External"/><Relationship Id="rId227" Type="http://schemas.openxmlformats.org/officeDocument/2006/relationships/hyperlink" Target="https://www.linkedin.com/in/josh-mutus-68140520" TargetMode="External"/><Relationship Id="rId226" Type="http://schemas.openxmlformats.org/officeDocument/2006/relationships/hyperlink" Target="https://www.linkedin.com/company/rigetti-computing/" TargetMode="External"/><Relationship Id="rId225" Type="http://schemas.openxmlformats.org/officeDocument/2006/relationships/hyperlink" Target="http://rigetti.com" TargetMode="External"/><Relationship Id="rId229" Type="http://schemas.openxmlformats.org/officeDocument/2006/relationships/hyperlink" Target="https://www.linkedin.com/company/rigetti-computing/" TargetMode="External"/><Relationship Id="rId220" Type="http://schemas.openxmlformats.org/officeDocument/2006/relationships/hyperlink" Target="https://www.linkedin.com/company/xtalpi/" TargetMode="External"/><Relationship Id="rId224" Type="http://schemas.openxmlformats.org/officeDocument/2006/relationships/hyperlink" Target="https://www.linkedin.com/in/axdhill" TargetMode="External"/><Relationship Id="rId223" Type="http://schemas.openxmlformats.org/officeDocument/2006/relationships/hyperlink" Target="https://www.linkedin.com/company/rigetti-computing/" TargetMode="External"/><Relationship Id="rId222" Type="http://schemas.openxmlformats.org/officeDocument/2006/relationships/hyperlink" Target="http://rigetti.com" TargetMode="External"/><Relationship Id="rId221" Type="http://schemas.openxmlformats.org/officeDocument/2006/relationships/hyperlink" Target="https://www.linkedin.com/in/janelle-del-rosso-2a072812" TargetMode="External"/><Relationship Id="rId217" Type="http://schemas.openxmlformats.org/officeDocument/2006/relationships/hyperlink" Target="https://www.linkedin.com/company/xtalpi/" TargetMode="External"/><Relationship Id="rId216" Type="http://schemas.openxmlformats.org/officeDocument/2006/relationships/hyperlink" Target="http://en.xtalpi.com" TargetMode="External"/><Relationship Id="rId215" Type="http://schemas.openxmlformats.org/officeDocument/2006/relationships/hyperlink" Target="https://www.linkedin.com/in/bincaophd" TargetMode="External"/><Relationship Id="rId214" Type="http://schemas.openxmlformats.org/officeDocument/2006/relationships/hyperlink" Target="https://www.linkedin.com/company/quera-computing-inc/" TargetMode="External"/><Relationship Id="rId219" Type="http://schemas.openxmlformats.org/officeDocument/2006/relationships/hyperlink" Target="http://en.xtalpi.com" TargetMode="External"/><Relationship Id="rId218" Type="http://schemas.openxmlformats.org/officeDocument/2006/relationships/hyperlink" Target="https://www.linkedin.com/in/jaesung-hwang-6b093bb9" TargetMode="External"/><Relationship Id="rId213" Type="http://schemas.openxmlformats.org/officeDocument/2006/relationships/hyperlink" Target="https://www.quera.com/" TargetMode="External"/><Relationship Id="rId212" Type="http://schemas.openxmlformats.org/officeDocument/2006/relationships/hyperlink" Target="https://www.linkedin.com/in/jwsuarez" TargetMode="External"/><Relationship Id="rId211" Type="http://schemas.openxmlformats.org/officeDocument/2006/relationships/hyperlink" Target="https://www.linkedin.com/company/xtalpi/" TargetMode="External"/><Relationship Id="rId210" Type="http://schemas.openxmlformats.org/officeDocument/2006/relationships/hyperlink" Target="http://en.xtalpi.com" TargetMode="External"/><Relationship Id="rId249" Type="http://schemas.openxmlformats.org/officeDocument/2006/relationships/hyperlink" Target="http://en.xtalpi.com" TargetMode="External"/><Relationship Id="rId248" Type="http://schemas.openxmlformats.org/officeDocument/2006/relationships/hyperlink" Target="https://www.linkedin.com/in/jaesung-hwang-6b093bb9" TargetMode="External"/><Relationship Id="rId247" Type="http://schemas.openxmlformats.org/officeDocument/2006/relationships/hyperlink" Target="https://www.linkedin.com/company/xtalpi/" TargetMode="External"/><Relationship Id="rId242" Type="http://schemas.openxmlformats.org/officeDocument/2006/relationships/hyperlink" Target="https://www.linkedin.com/in/yaohaohui" TargetMode="External"/><Relationship Id="rId241" Type="http://schemas.openxmlformats.org/officeDocument/2006/relationships/hyperlink" Target="https://www.linkedin.com/company/xtalpi/" TargetMode="External"/><Relationship Id="rId240" Type="http://schemas.openxmlformats.org/officeDocument/2006/relationships/hyperlink" Target="http://en.xtalpi.com" TargetMode="External"/><Relationship Id="rId246" Type="http://schemas.openxmlformats.org/officeDocument/2006/relationships/hyperlink" Target="http://en.xtalpi.com" TargetMode="External"/><Relationship Id="rId245" Type="http://schemas.openxmlformats.org/officeDocument/2006/relationships/hyperlink" Target="https://www.linkedin.com/in/bincaophd" TargetMode="External"/><Relationship Id="rId244" Type="http://schemas.openxmlformats.org/officeDocument/2006/relationships/hyperlink" Target="https://www.linkedin.com/company/xtalpi/" TargetMode="External"/><Relationship Id="rId243" Type="http://schemas.openxmlformats.org/officeDocument/2006/relationships/hyperlink" Target="http://en.xtalpi.com" TargetMode="External"/><Relationship Id="rId239" Type="http://schemas.openxmlformats.org/officeDocument/2006/relationships/hyperlink" Target="https://www.linkedin.com/in/andrea-shan-791b84126" TargetMode="External"/><Relationship Id="rId238" Type="http://schemas.openxmlformats.org/officeDocument/2006/relationships/hyperlink" Target="https://www.linkedin.com/company/quantumcomputinginc/" TargetMode="External"/><Relationship Id="rId237" Type="http://schemas.openxmlformats.org/officeDocument/2006/relationships/hyperlink" Target="http://www.quantumcomputinginc.com" TargetMode="External"/><Relationship Id="rId236" Type="http://schemas.openxmlformats.org/officeDocument/2006/relationships/hyperlink" Target="https://www.linkedin.com/in/karen-jeffers-baa0305" TargetMode="External"/><Relationship Id="rId231" Type="http://schemas.openxmlformats.org/officeDocument/2006/relationships/hyperlink" Target="http://rigetti.com" TargetMode="External"/><Relationship Id="rId230" Type="http://schemas.openxmlformats.org/officeDocument/2006/relationships/hyperlink" Target="https://www.linkedin.com/in/alyssonvrielink" TargetMode="External"/><Relationship Id="rId235" Type="http://schemas.openxmlformats.org/officeDocument/2006/relationships/hyperlink" Target="https://www.linkedin.com/company/rigetti-computing/" TargetMode="External"/><Relationship Id="rId234" Type="http://schemas.openxmlformats.org/officeDocument/2006/relationships/hyperlink" Target="http://rigetti.com" TargetMode="External"/><Relationship Id="rId233" Type="http://schemas.openxmlformats.org/officeDocument/2006/relationships/hyperlink" Target="https://www.linkedin.com/in/mark-hodson-23097277" TargetMode="External"/><Relationship Id="rId232" Type="http://schemas.openxmlformats.org/officeDocument/2006/relationships/hyperlink" Target="https://www.linkedin.com/company/rigetti-computing/" TargetMode="External"/><Relationship Id="rId206" Type="http://schemas.openxmlformats.org/officeDocument/2006/relationships/hyperlink" Target="https://www.linkedin.com/in/andrea-shan-791b84126" TargetMode="External"/><Relationship Id="rId205" Type="http://schemas.openxmlformats.org/officeDocument/2006/relationships/hyperlink" Target="https://www.linkedin.com/company/quantumcomputinginc/" TargetMode="External"/><Relationship Id="rId204" Type="http://schemas.openxmlformats.org/officeDocument/2006/relationships/hyperlink" Target="http://www.quantumcomputinginc.com" TargetMode="External"/><Relationship Id="rId203" Type="http://schemas.openxmlformats.org/officeDocument/2006/relationships/hyperlink" Target="https://www.linkedin.com/in/karen-jeffers-baa0305" TargetMode="External"/><Relationship Id="rId209" Type="http://schemas.openxmlformats.org/officeDocument/2006/relationships/hyperlink" Target="https://www.linkedin.com/in/yaohaohui" TargetMode="External"/><Relationship Id="rId208" Type="http://schemas.openxmlformats.org/officeDocument/2006/relationships/hyperlink" Target="https://www.linkedin.com/company/xtalpi/" TargetMode="External"/><Relationship Id="rId207" Type="http://schemas.openxmlformats.org/officeDocument/2006/relationships/hyperlink" Target="http://en.xtalpi.com" TargetMode="External"/><Relationship Id="rId202" Type="http://schemas.openxmlformats.org/officeDocument/2006/relationships/hyperlink" Target="https://www.linkedin.com/company/qunnectinc/" TargetMode="External"/><Relationship Id="rId201" Type="http://schemas.openxmlformats.org/officeDocument/2006/relationships/hyperlink" Target="http://www.qunnect.inc/" TargetMode="External"/><Relationship Id="rId200" Type="http://schemas.openxmlformats.org/officeDocument/2006/relationships/hyperlink" Target="https://www.linkedin.com/in/mbonanome" TargetMode="External"/><Relationship Id="rId190" Type="http://schemas.openxmlformats.org/officeDocument/2006/relationships/hyperlink" Target="https://www.linkedin.com/company/zapata-company/" TargetMode="External"/><Relationship Id="rId194" Type="http://schemas.openxmlformats.org/officeDocument/2006/relationships/hyperlink" Target="https://www.linkedin.com/in/maelflament" TargetMode="External"/><Relationship Id="rId193" Type="http://schemas.openxmlformats.org/officeDocument/2006/relationships/hyperlink" Target="https://www.linkedin.com/company/zapata-camiones-s-a-de-c-v-/" TargetMode="External"/><Relationship Id="rId192" Type="http://schemas.openxmlformats.org/officeDocument/2006/relationships/hyperlink" Target="http://www.zapata.com.mx" TargetMode="External"/><Relationship Id="rId191" Type="http://schemas.openxmlformats.org/officeDocument/2006/relationships/hyperlink" Target="https://www.linkedin.com/in/fernando-zapata-guizar-05897247" TargetMode="External"/><Relationship Id="rId187" Type="http://schemas.openxmlformats.org/officeDocument/2006/relationships/hyperlink" Target="https://www.linkedin.com/company/quera-computing-inc/" TargetMode="External"/><Relationship Id="rId186" Type="http://schemas.openxmlformats.org/officeDocument/2006/relationships/hyperlink" Target="https://www.quera.com/" TargetMode="External"/><Relationship Id="rId185" Type="http://schemas.openxmlformats.org/officeDocument/2006/relationships/hyperlink" Target="https://www.linkedin.com/in/trevor-chaloux-5a34ba7" TargetMode="External"/><Relationship Id="rId184" Type="http://schemas.openxmlformats.org/officeDocument/2006/relationships/hyperlink" Target="https://www.linkedin.com/company/quality-council-of-india-qci-/" TargetMode="External"/><Relationship Id="rId189" Type="http://schemas.openxmlformats.org/officeDocument/2006/relationships/hyperlink" Target="http://zapata.com/" TargetMode="External"/><Relationship Id="rId188" Type="http://schemas.openxmlformats.org/officeDocument/2006/relationships/hyperlink" Target="https://www.linkedin.com/in/st%C3%A9phane-denis" TargetMode="External"/><Relationship Id="rId183" Type="http://schemas.openxmlformats.org/officeDocument/2006/relationships/hyperlink" Target="http://www.qcin.org" TargetMode="External"/><Relationship Id="rId182" Type="http://schemas.openxmlformats.org/officeDocument/2006/relationships/hyperlink" Target="https://www.linkedin.com/in/vibhor-kapur-20a46522" TargetMode="External"/><Relationship Id="rId181" Type="http://schemas.openxmlformats.org/officeDocument/2006/relationships/hyperlink" Target="https://www.linkedin.com/company/quera-computing-inc/" TargetMode="External"/><Relationship Id="rId180" Type="http://schemas.openxmlformats.org/officeDocument/2006/relationships/hyperlink" Target="https://www.quera.com/" TargetMode="External"/><Relationship Id="rId176" Type="http://schemas.openxmlformats.org/officeDocument/2006/relationships/hyperlink" Target="https://www.linkedin.com/in/roger-luo-dev" TargetMode="External"/><Relationship Id="rId175" Type="http://schemas.openxmlformats.org/officeDocument/2006/relationships/hyperlink" Target="https://www.linkedin.com/company/quera-computing-inc/" TargetMode="External"/><Relationship Id="rId174" Type="http://schemas.openxmlformats.org/officeDocument/2006/relationships/hyperlink" Target="https://www.quera.com/" TargetMode="External"/><Relationship Id="rId173" Type="http://schemas.openxmlformats.org/officeDocument/2006/relationships/hyperlink" Target="https://www.linkedin.com/in/takuya-kitagawa-2b366117" TargetMode="External"/><Relationship Id="rId179" Type="http://schemas.openxmlformats.org/officeDocument/2006/relationships/hyperlink" Target="https://www.linkedin.com/in/kenneth-m-ohara" TargetMode="External"/><Relationship Id="rId178" Type="http://schemas.openxmlformats.org/officeDocument/2006/relationships/hyperlink" Target="https://www.linkedin.com/company/quera-computing-inc/" TargetMode="External"/><Relationship Id="rId177" Type="http://schemas.openxmlformats.org/officeDocument/2006/relationships/hyperlink" Target="https://www.quera.com/" TargetMode="External"/><Relationship Id="rId198" Type="http://schemas.openxmlformats.org/officeDocument/2006/relationships/hyperlink" Target="http://www.qunnect.inc/" TargetMode="External"/><Relationship Id="rId197" Type="http://schemas.openxmlformats.org/officeDocument/2006/relationships/hyperlink" Target="https://www.linkedin.com/in/mehdinamazi1" TargetMode="External"/><Relationship Id="rId196" Type="http://schemas.openxmlformats.org/officeDocument/2006/relationships/hyperlink" Target="https://www.linkedin.com/company/qunnectinc/" TargetMode="External"/><Relationship Id="rId195" Type="http://schemas.openxmlformats.org/officeDocument/2006/relationships/hyperlink" Target="http://www.qunnect.inc/" TargetMode="External"/><Relationship Id="rId199" Type="http://schemas.openxmlformats.org/officeDocument/2006/relationships/hyperlink" Target="https://www.linkedin.com/company/qunnectinc/" TargetMode="External"/><Relationship Id="rId150" Type="http://schemas.openxmlformats.org/officeDocument/2006/relationships/hyperlink" Target="https://www.pasqal.com/" TargetMode="External"/><Relationship Id="rId149" Type="http://schemas.openxmlformats.org/officeDocument/2006/relationships/hyperlink" Target="https://www.linkedin.com/in/fabien-qu%C3%A9r%C3%A9-1971a9b5" TargetMode="External"/><Relationship Id="rId148" Type="http://schemas.openxmlformats.org/officeDocument/2006/relationships/hyperlink" Target="https://www.linkedin.com/company/pasqal/" TargetMode="External"/><Relationship Id="rId143" Type="http://schemas.openxmlformats.org/officeDocument/2006/relationships/hyperlink" Target="https://www.linkedin.com/in/guillaume-schmid-4b145a3" TargetMode="External"/><Relationship Id="rId142" Type="http://schemas.openxmlformats.org/officeDocument/2006/relationships/hyperlink" Target="https://www.linkedin.com/company/atom-computing/" TargetMode="External"/><Relationship Id="rId141" Type="http://schemas.openxmlformats.org/officeDocument/2006/relationships/hyperlink" Target="http://www.atom-computing.com" TargetMode="External"/><Relationship Id="rId140" Type="http://schemas.openxmlformats.org/officeDocument/2006/relationships/hyperlink" Target="https://www.linkedin.com/in/kingjonathanp" TargetMode="External"/><Relationship Id="rId147" Type="http://schemas.openxmlformats.org/officeDocument/2006/relationships/hyperlink" Target="https://www.pasqal.com/" TargetMode="External"/><Relationship Id="rId146" Type="http://schemas.openxmlformats.org/officeDocument/2006/relationships/hyperlink" Target="https://www.linkedin.com/in/jkerisit" TargetMode="External"/><Relationship Id="rId145" Type="http://schemas.openxmlformats.org/officeDocument/2006/relationships/hyperlink" Target="https://www.linkedin.com/company/pasqal/" TargetMode="External"/><Relationship Id="rId144" Type="http://schemas.openxmlformats.org/officeDocument/2006/relationships/hyperlink" Target="https://www.pasqal.com/" TargetMode="External"/><Relationship Id="rId139" Type="http://schemas.openxmlformats.org/officeDocument/2006/relationships/hyperlink" Target="https://www.linkedin.com/company/atom-computing/" TargetMode="External"/><Relationship Id="rId138" Type="http://schemas.openxmlformats.org/officeDocument/2006/relationships/hyperlink" Target="http://www.atom-computing.com" TargetMode="External"/><Relationship Id="rId137" Type="http://schemas.openxmlformats.org/officeDocument/2006/relationships/hyperlink" Target="https://www.linkedin.com/in/matthew-norcia-2a7017175" TargetMode="External"/><Relationship Id="rId132" Type="http://schemas.openxmlformats.org/officeDocument/2006/relationships/hyperlink" Target="http://www.atom-computing.com" TargetMode="External"/><Relationship Id="rId131" Type="http://schemas.openxmlformats.org/officeDocument/2006/relationships/hyperlink" Target="https://www.linkedin.com/in/samuel-korn" TargetMode="External"/><Relationship Id="rId130" Type="http://schemas.openxmlformats.org/officeDocument/2006/relationships/hyperlink" Target="https://www.linkedin.com/company/atom-computing/" TargetMode="External"/><Relationship Id="rId136" Type="http://schemas.openxmlformats.org/officeDocument/2006/relationships/hyperlink" Target="https://www.linkedin.com/company/atom-computing/" TargetMode="External"/><Relationship Id="rId135" Type="http://schemas.openxmlformats.org/officeDocument/2006/relationships/hyperlink" Target="http://www.atom-computing.com" TargetMode="External"/><Relationship Id="rId134" Type="http://schemas.openxmlformats.org/officeDocument/2006/relationships/hyperlink" Target="https://www.linkedin.com/in/stackdanielt" TargetMode="External"/><Relationship Id="rId133" Type="http://schemas.openxmlformats.org/officeDocument/2006/relationships/hyperlink" Target="https://www.linkedin.com/company/atom-computing/" TargetMode="External"/><Relationship Id="rId172" Type="http://schemas.openxmlformats.org/officeDocument/2006/relationships/hyperlink" Target="https://www.linkedin.com/company/quality-council-of-india-qci-/" TargetMode="External"/><Relationship Id="rId171" Type="http://schemas.openxmlformats.org/officeDocument/2006/relationships/hyperlink" Target="http://www.qcin.org" TargetMode="External"/><Relationship Id="rId170" Type="http://schemas.openxmlformats.org/officeDocument/2006/relationships/hyperlink" Target="https://www.linkedin.com/in/somil-tyagi-17947574" TargetMode="External"/><Relationship Id="rId165" Type="http://schemas.openxmlformats.org/officeDocument/2006/relationships/hyperlink" Target="https://www.algorithmiq.fi" TargetMode="External"/><Relationship Id="rId164" Type="http://schemas.openxmlformats.org/officeDocument/2006/relationships/hyperlink" Target="https://www.linkedin.com/in/sabrina-maniscalco" TargetMode="External"/><Relationship Id="rId163" Type="http://schemas.openxmlformats.org/officeDocument/2006/relationships/hyperlink" Target="https://www.linkedin.com/company/algorithmiq/" TargetMode="External"/><Relationship Id="rId162" Type="http://schemas.openxmlformats.org/officeDocument/2006/relationships/hyperlink" Target="https://www.algorithmiq.fi" TargetMode="External"/><Relationship Id="rId169" Type="http://schemas.openxmlformats.org/officeDocument/2006/relationships/hyperlink" Target="https://www.linkedin.com/company/quality-council-of-india-qci-/" TargetMode="External"/><Relationship Id="rId168" Type="http://schemas.openxmlformats.org/officeDocument/2006/relationships/hyperlink" Target="http://www.qcin.org" TargetMode="External"/><Relationship Id="rId167" Type="http://schemas.openxmlformats.org/officeDocument/2006/relationships/hyperlink" Target="https://www.linkedin.com/in/saurabh-arora-a7b6b0b" TargetMode="External"/><Relationship Id="rId166" Type="http://schemas.openxmlformats.org/officeDocument/2006/relationships/hyperlink" Target="https://www.linkedin.com/company/algorithmiq/" TargetMode="External"/><Relationship Id="rId161" Type="http://schemas.openxmlformats.org/officeDocument/2006/relationships/hyperlink" Target="https://www.linkedin.com/in/stfnmangini" TargetMode="External"/><Relationship Id="rId160" Type="http://schemas.openxmlformats.org/officeDocument/2006/relationships/hyperlink" Target="https://www.linkedin.com/company/algorithmiq/" TargetMode="External"/><Relationship Id="rId159" Type="http://schemas.openxmlformats.org/officeDocument/2006/relationships/hyperlink" Target="https://www.algorithmiq.fi" TargetMode="External"/><Relationship Id="rId154" Type="http://schemas.openxmlformats.org/officeDocument/2006/relationships/hyperlink" Target="https://www.linkedin.com/company/diraq/" TargetMode="External"/><Relationship Id="rId153" Type="http://schemas.openxmlformats.org/officeDocument/2006/relationships/hyperlink" Target="https://diraq.com" TargetMode="External"/><Relationship Id="rId152" Type="http://schemas.openxmlformats.org/officeDocument/2006/relationships/hyperlink" Target="https://www.linkedin.com/in/joemok" TargetMode="External"/><Relationship Id="rId151" Type="http://schemas.openxmlformats.org/officeDocument/2006/relationships/hyperlink" Target="https://www.linkedin.com/company/pasqal/" TargetMode="External"/><Relationship Id="rId158" Type="http://schemas.openxmlformats.org/officeDocument/2006/relationships/hyperlink" Target="https://www.linkedin.com/in/boris-sokolov-7301a7205" TargetMode="External"/><Relationship Id="rId157" Type="http://schemas.openxmlformats.org/officeDocument/2006/relationships/hyperlink" Target="https://www.linkedin.com/company/algorithmiq/" TargetMode="External"/><Relationship Id="rId156" Type="http://schemas.openxmlformats.org/officeDocument/2006/relationships/hyperlink" Target="https://www.algorithmiq.fi" TargetMode="External"/><Relationship Id="rId155" Type="http://schemas.openxmlformats.org/officeDocument/2006/relationships/hyperlink" Target="https://www.linkedin.com/in/dklin" TargetMode="External"/><Relationship Id="rId107" Type="http://schemas.openxmlformats.org/officeDocument/2006/relationships/hyperlink" Target="https://www.linkedin.com/in/rodrigohern" TargetMode="External"/><Relationship Id="rId106" Type="http://schemas.openxmlformats.org/officeDocument/2006/relationships/hyperlink" Target="https://www.linkedin.com/company/iqm-teknoloji/" TargetMode="External"/><Relationship Id="rId105" Type="http://schemas.openxmlformats.org/officeDocument/2006/relationships/hyperlink" Target="https://www.linkedin.com/in/ayta%C3%A7-ayd%C4%B1n-670b1a229" TargetMode="External"/><Relationship Id="rId104" Type="http://schemas.openxmlformats.org/officeDocument/2006/relationships/hyperlink" Target="https://www.linkedin.com/company/multiversecomputing/" TargetMode="External"/><Relationship Id="rId109" Type="http://schemas.openxmlformats.org/officeDocument/2006/relationships/hyperlink" Target="https://www.linkedin.com/company/multiversecomputing/" TargetMode="External"/><Relationship Id="rId108" Type="http://schemas.openxmlformats.org/officeDocument/2006/relationships/hyperlink" Target="http://multiversecomputing.com" TargetMode="External"/><Relationship Id="rId103" Type="http://schemas.openxmlformats.org/officeDocument/2006/relationships/hyperlink" Target="http://multiversecomputing.com" TargetMode="External"/><Relationship Id="rId102" Type="http://schemas.openxmlformats.org/officeDocument/2006/relationships/hyperlink" Target="https://www.linkedin.com/in/saramunilla" TargetMode="External"/><Relationship Id="rId101" Type="http://schemas.openxmlformats.org/officeDocument/2006/relationships/hyperlink" Target="https://www.linkedin.com/company/multiversecomputing/" TargetMode="External"/><Relationship Id="rId100" Type="http://schemas.openxmlformats.org/officeDocument/2006/relationships/hyperlink" Target="http://multiversecomputing.com" TargetMode="External"/><Relationship Id="rId129" Type="http://schemas.openxmlformats.org/officeDocument/2006/relationships/hyperlink" Target="http://www.atom-computing.com" TargetMode="External"/><Relationship Id="rId128" Type="http://schemas.openxmlformats.org/officeDocument/2006/relationships/hyperlink" Target="https://www.linkedin.com/in/daniel-c-392889255" TargetMode="External"/><Relationship Id="rId127" Type="http://schemas.openxmlformats.org/officeDocument/2006/relationships/hyperlink" Target="https://www.linkedin.com/company/teamphotonic/" TargetMode="External"/><Relationship Id="rId126" Type="http://schemas.openxmlformats.org/officeDocument/2006/relationships/hyperlink" Target="https://www.photonic.com" TargetMode="External"/><Relationship Id="rId121" Type="http://schemas.openxmlformats.org/officeDocument/2006/relationships/hyperlink" Target="https://www.linkedin.com/company/multiversecomputing/" TargetMode="External"/><Relationship Id="rId120" Type="http://schemas.openxmlformats.org/officeDocument/2006/relationships/hyperlink" Target="http://multiversecomputing.com" TargetMode="External"/><Relationship Id="rId125" Type="http://schemas.openxmlformats.org/officeDocument/2006/relationships/hyperlink" Target="https://www.linkedin.com/in/christian-dangel-354058210" TargetMode="External"/><Relationship Id="rId124" Type="http://schemas.openxmlformats.org/officeDocument/2006/relationships/hyperlink" Target="https://www.linkedin.com/company/oqc/" TargetMode="External"/><Relationship Id="rId123" Type="http://schemas.openxmlformats.org/officeDocument/2006/relationships/hyperlink" Target="https://www.oqc.tech/" TargetMode="External"/><Relationship Id="rId122" Type="http://schemas.openxmlformats.org/officeDocument/2006/relationships/hyperlink" Target="https://www.linkedin.com/in/peter-leek-00954b62" TargetMode="External"/><Relationship Id="rId118" Type="http://schemas.openxmlformats.org/officeDocument/2006/relationships/hyperlink" Target="https://www.linkedin.com/company/c12-quantum-electronics/" TargetMode="External"/><Relationship Id="rId117" Type="http://schemas.openxmlformats.org/officeDocument/2006/relationships/hyperlink" Target="http://www.c12qe.com" TargetMode="External"/><Relationship Id="rId116" Type="http://schemas.openxmlformats.org/officeDocument/2006/relationships/hyperlink" Target="https://www.linkedin.com/in/matthieu-desjardins" TargetMode="External"/><Relationship Id="rId115" Type="http://schemas.openxmlformats.org/officeDocument/2006/relationships/hyperlink" Target="https://www.linkedin.com/company/c12-quantum-electronics/" TargetMode="External"/><Relationship Id="rId119" Type="http://schemas.openxmlformats.org/officeDocument/2006/relationships/hyperlink" Target="https://www.linkedin.com/in/davidmonteromartinb3464b137" TargetMode="External"/><Relationship Id="rId110" Type="http://schemas.openxmlformats.org/officeDocument/2006/relationships/hyperlink" Target="https://www.linkedin.com/in/frank-indiviglio" TargetMode="External"/><Relationship Id="rId114" Type="http://schemas.openxmlformats.org/officeDocument/2006/relationships/hyperlink" Target="http://www.c12qe.com" TargetMode="External"/><Relationship Id="rId113" Type="http://schemas.openxmlformats.org/officeDocument/2006/relationships/hyperlink" Target="https://www.linkedin.com/in/pierre-desjardins-968a3b30" TargetMode="External"/><Relationship Id="rId112" Type="http://schemas.openxmlformats.org/officeDocument/2006/relationships/hyperlink" Target="https://www.linkedin.com/company/iqm-quantum-computers/" TargetMode="External"/><Relationship Id="rId111" Type="http://schemas.openxmlformats.org/officeDocument/2006/relationships/hyperlink" Target="https://www.meetiqm.com/" TargetMode="External"/></Relationships>
</file>

<file path=xl/worksheets/_rels/sheet33.xml.rels><?xml version="1.0" encoding="UTF-8" standalone="yes"?><Relationships xmlns="http://schemas.openxmlformats.org/package/2006/relationships"><Relationship Id="rId392" Type="http://schemas.openxmlformats.org/officeDocument/2006/relationships/hyperlink" Target="http://www.facebook.com/SusquehannaBank" TargetMode="External"/><Relationship Id="rId391" Type="http://schemas.openxmlformats.org/officeDocument/2006/relationships/hyperlink" Target="http://www.susquehanna.net" TargetMode="External"/><Relationship Id="rId390" Type="http://schemas.openxmlformats.org/officeDocument/2006/relationships/hyperlink" Target="https://www.linkedin.com/company/lansdowne-partners" TargetMode="External"/><Relationship Id="rId1" Type="http://schemas.openxmlformats.org/officeDocument/2006/relationships/hyperlink" Target="https://www.eib.org" TargetMode="External"/><Relationship Id="rId2" Type="http://schemas.openxmlformats.org/officeDocument/2006/relationships/hyperlink" Target="http://www.facebook.com/EuropeanInvestmentBank" TargetMode="External"/><Relationship Id="rId3" Type="http://schemas.openxmlformats.org/officeDocument/2006/relationships/hyperlink" Target="http://www.linkedin.com/company/european-investment-bank" TargetMode="External"/><Relationship Id="rId4" Type="http://schemas.openxmlformats.org/officeDocument/2006/relationships/hyperlink" Target="https://x.com/EIB" TargetMode="External"/><Relationship Id="rId9" Type="http://schemas.openxmlformats.org/officeDocument/2006/relationships/hyperlink" Target="http://www.valorep.com" TargetMode="External"/><Relationship Id="rId385" Type="http://schemas.openxmlformats.org/officeDocument/2006/relationships/hyperlink" Target="http://hudsonbaycapital.com" TargetMode="External"/><Relationship Id="rId384" Type="http://schemas.openxmlformats.org/officeDocument/2006/relationships/hyperlink" Target="https://www.linkedin.com/company/bullhound-capital" TargetMode="External"/><Relationship Id="rId383" Type="http://schemas.openxmlformats.org/officeDocument/2006/relationships/hyperlink" Target="https://bullhoundcapital.com/" TargetMode="External"/><Relationship Id="rId382" Type="http://schemas.openxmlformats.org/officeDocument/2006/relationships/hyperlink" Target="https://x.com/AMECloudVC" TargetMode="External"/><Relationship Id="rId5" Type="http://schemas.openxmlformats.org/officeDocument/2006/relationships/hyperlink" Target="http://www.a16z.com" TargetMode="External"/><Relationship Id="rId389" Type="http://schemas.openxmlformats.org/officeDocument/2006/relationships/hyperlink" Target="http://www.lansdownepartners.com" TargetMode="External"/><Relationship Id="rId6" Type="http://schemas.openxmlformats.org/officeDocument/2006/relationships/hyperlink" Target="https://www.facebook.com/andreessenhorowitz" TargetMode="External"/><Relationship Id="rId388" Type="http://schemas.openxmlformats.org/officeDocument/2006/relationships/hyperlink" Target="https://www.linkedin.com/company/weventures2019" TargetMode="External"/><Relationship Id="rId7" Type="http://schemas.openxmlformats.org/officeDocument/2006/relationships/hyperlink" Target="https://www.linkedin.com/company/a16z" TargetMode="External"/><Relationship Id="rId387" Type="http://schemas.openxmlformats.org/officeDocument/2006/relationships/hyperlink" Target="https://weventures.co.kr" TargetMode="External"/><Relationship Id="rId8" Type="http://schemas.openxmlformats.org/officeDocument/2006/relationships/hyperlink" Target="https://x.com/a16z" TargetMode="External"/><Relationship Id="rId386" Type="http://schemas.openxmlformats.org/officeDocument/2006/relationships/hyperlink" Target="https://www.linkedin.com/company/hudson-bay-capital-management-lp/" TargetMode="External"/><Relationship Id="rId381" Type="http://schemas.openxmlformats.org/officeDocument/2006/relationships/hyperlink" Target="https://www.linkedin.com/company/ame-cloud-ventures" TargetMode="External"/><Relationship Id="rId380" Type="http://schemas.openxmlformats.org/officeDocument/2006/relationships/hyperlink" Target="https://www.facebook.com/AME-Cloud-Ventures-127912004058296" TargetMode="External"/><Relationship Id="rId379" Type="http://schemas.openxmlformats.org/officeDocument/2006/relationships/hyperlink" Target="http://www.amecloudventures.com" TargetMode="External"/><Relationship Id="rId374" Type="http://schemas.openxmlformats.org/officeDocument/2006/relationships/hyperlink" Target="https://www.linkedin.com/company/samsungcatalystfund" TargetMode="External"/><Relationship Id="rId373" Type="http://schemas.openxmlformats.org/officeDocument/2006/relationships/hyperlink" Target="https://www.facebook.com/SamsungCatalyst" TargetMode="External"/><Relationship Id="rId372" Type="http://schemas.openxmlformats.org/officeDocument/2006/relationships/hyperlink" Target="https://samsungcatalyst.com" TargetMode="External"/><Relationship Id="rId371" Type="http://schemas.openxmlformats.org/officeDocument/2006/relationships/hyperlink" Target="https://www.linkedin.com/company/acet-acc%C3%A9l%C3%A9rateur-de-cr%C3%A9ation-d-entreprises-technologiques/" TargetMode="External"/><Relationship Id="rId378" Type="http://schemas.openxmlformats.org/officeDocument/2006/relationships/hyperlink" Target="https://www.linkedin.com/company/73785685/" TargetMode="External"/><Relationship Id="rId377" Type="http://schemas.openxmlformats.org/officeDocument/2006/relationships/hyperlink" Target="https://quantumventures.vc/" TargetMode="External"/><Relationship Id="rId376" Type="http://schemas.openxmlformats.org/officeDocument/2006/relationships/hyperlink" Target="http://ulmus.co.kr/" TargetMode="External"/><Relationship Id="rId375" Type="http://schemas.openxmlformats.org/officeDocument/2006/relationships/hyperlink" Target="https://x.com/SamsungCatalyst" TargetMode="External"/><Relationship Id="rId396" Type="http://schemas.openxmlformats.org/officeDocument/2006/relationships/hyperlink" Target="https://www.linkedin.com/company/sumitomocorporation" TargetMode="External"/><Relationship Id="rId395" Type="http://schemas.openxmlformats.org/officeDocument/2006/relationships/hyperlink" Target="https://www.sumitomocorp.com" TargetMode="External"/><Relationship Id="rId394" Type="http://schemas.openxmlformats.org/officeDocument/2006/relationships/hyperlink" Target="https://x.com/susquehannabank" TargetMode="External"/><Relationship Id="rId393" Type="http://schemas.openxmlformats.org/officeDocument/2006/relationships/hyperlink" Target="http://www.linkedin.com/company/susquehanna-bank" TargetMode="External"/><Relationship Id="rId399" Type="http://schemas.openxmlformats.org/officeDocument/2006/relationships/hyperlink" Target="https://x.com/BPatientCap?ref_src=twsrc%5Egoogle%7Ctwcamp%5Eserp%7Ctwgr%5Eauthor" TargetMode="External"/><Relationship Id="rId398" Type="http://schemas.openxmlformats.org/officeDocument/2006/relationships/hyperlink" Target="https://www.linkedin.com/company/british-patient-capital/mycompany/" TargetMode="External"/><Relationship Id="rId397" Type="http://schemas.openxmlformats.org/officeDocument/2006/relationships/hyperlink" Target="https://www.britishpatientcapital.co.uk/" TargetMode="External"/><Relationship Id="rId40" Type="http://schemas.openxmlformats.org/officeDocument/2006/relationships/hyperlink" Target="http://www.blackrock.com" TargetMode="External"/><Relationship Id="rId42" Type="http://schemas.openxmlformats.org/officeDocument/2006/relationships/hyperlink" Target="http://www.linkedin.com/company/blackrock" TargetMode="External"/><Relationship Id="rId41" Type="http://schemas.openxmlformats.org/officeDocument/2006/relationships/hyperlink" Target="http://www.facebook.com/BlackRock" TargetMode="External"/><Relationship Id="rId44" Type="http://schemas.openxmlformats.org/officeDocument/2006/relationships/hyperlink" Target="http://www.boxgroup.com" TargetMode="External"/><Relationship Id="rId43" Type="http://schemas.openxmlformats.org/officeDocument/2006/relationships/hyperlink" Target="https://x.com/blackrock" TargetMode="External"/><Relationship Id="rId46" Type="http://schemas.openxmlformats.org/officeDocument/2006/relationships/hyperlink" Target="https://www.linkedin.com/company/boxgroup" TargetMode="External"/><Relationship Id="rId45" Type="http://schemas.openxmlformats.org/officeDocument/2006/relationships/hyperlink" Target="https://www.facebook.com/boxgroupnyc" TargetMode="External"/><Relationship Id="rId48" Type="http://schemas.openxmlformats.org/officeDocument/2006/relationships/hyperlink" Target="https://www.mubadalacapital.ae" TargetMode="External"/><Relationship Id="rId47" Type="http://schemas.openxmlformats.org/officeDocument/2006/relationships/hyperlink" Target="https://x.com/boxgroup" TargetMode="External"/><Relationship Id="rId49" Type="http://schemas.openxmlformats.org/officeDocument/2006/relationships/hyperlink" Target="https://www.linkedin.com/company/mubadala-capital" TargetMode="External"/><Relationship Id="rId31" Type="http://schemas.openxmlformats.org/officeDocument/2006/relationships/hyperlink" Target="https://x.com/bessemervp" TargetMode="External"/><Relationship Id="rId30" Type="http://schemas.openxmlformats.org/officeDocument/2006/relationships/hyperlink" Target="https://www.linkedin.com/company/bessemer-venture-partners" TargetMode="External"/><Relationship Id="rId33" Type="http://schemas.openxmlformats.org/officeDocument/2006/relationships/hyperlink" Target="https://www.facebook.com/bpifrance" TargetMode="External"/><Relationship Id="rId32" Type="http://schemas.openxmlformats.org/officeDocument/2006/relationships/hyperlink" Target="https://www.bpifrance.com" TargetMode="External"/><Relationship Id="rId35" Type="http://schemas.openxmlformats.org/officeDocument/2006/relationships/hyperlink" Target="https://x.com/Bpifrance" TargetMode="External"/><Relationship Id="rId34" Type="http://schemas.openxmlformats.org/officeDocument/2006/relationships/hyperlink" Target="https://www.linkedin.com/company/bpifrance" TargetMode="External"/><Relationship Id="rId37" Type="http://schemas.openxmlformats.org/officeDocument/2006/relationships/hyperlink" Target="https://www.facebook.com/gaingels" TargetMode="External"/><Relationship Id="rId36" Type="http://schemas.openxmlformats.org/officeDocument/2006/relationships/hyperlink" Target="https://gaingels.com" TargetMode="External"/><Relationship Id="rId39" Type="http://schemas.openxmlformats.org/officeDocument/2006/relationships/hyperlink" Target="https://x.com/gaingelsvc" TargetMode="External"/><Relationship Id="rId38" Type="http://schemas.openxmlformats.org/officeDocument/2006/relationships/hyperlink" Target="https://www.linkedin.com/company/gaingels" TargetMode="External"/><Relationship Id="rId20" Type="http://schemas.openxmlformats.org/officeDocument/2006/relationships/hyperlink" Target="http://www.av.vc" TargetMode="External"/><Relationship Id="rId22" Type="http://schemas.openxmlformats.org/officeDocument/2006/relationships/hyperlink" Target="https://www.linkedin.com/company/alumniventures" TargetMode="External"/><Relationship Id="rId21" Type="http://schemas.openxmlformats.org/officeDocument/2006/relationships/hyperlink" Target="https://www.facebook.com/alumniventures" TargetMode="External"/><Relationship Id="rId24" Type="http://schemas.openxmlformats.org/officeDocument/2006/relationships/hyperlink" Target="http://www.temasek.com.sg" TargetMode="External"/><Relationship Id="rId23" Type="http://schemas.openxmlformats.org/officeDocument/2006/relationships/hyperlink" Target="https://x.com/alumniventures" TargetMode="External"/><Relationship Id="rId26" Type="http://schemas.openxmlformats.org/officeDocument/2006/relationships/hyperlink" Target="https://www.linkedin.com/company/temasek-holdings" TargetMode="External"/><Relationship Id="rId25" Type="http://schemas.openxmlformats.org/officeDocument/2006/relationships/hyperlink" Target="https://www.facebook.com/temasekholdings" TargetMode="External"/><Relationship Id="rId28" Type="http://schemas.openxmlformats.org/officeDocument/2006/relationships/hyperlink" Target="http://www.bvp.com" TargetMode="External"/><Relationship Id="rId27" Type="http://schemas.openxmlformats.org/officeDocument/2006/relationships/hyperlink" Target="https://x.com/Temasek" TargetMode="External"/><Relationship Id="rId29" Type="http://schemas.openxmlformats.org/officeDocument/2006/relationships/hyperlink" Target="https://www.facebook.com/bessemer" TargetMode="External"/><Relationship Id="rId11" Type="http://schemas.openxmlformats.org/officeDocument/2006/relationships/hyperlink" Target="https://x.com/valorep" TargetMode="External"/><Relationship Id="rId10" Type="http://schemas.openxmlformats.org/officeDocument/2006/relationships/hyperlink" Target="https://www.linkedin.com/company/valor-equity-partners" TargetMode="External"/><Relationship Id="rId13" Type="http://schemas.openxmlformats.org/officeDocument/2006/relationships/hyperlink" Target="http://www.facebook.com/franklintempleton" TargetMode="External"/><Relationship Id="rId12" Type="http://schemas.openxmlformats.org/officeDocument/2006/relationships/hyperlink" Target="http://www.franklintempleton.com" TargetMode="External"/><Relationship Id="rId15" Type="http://schemas.openxmlformats.org/officeDocument/2006/relationships/hyperlink" Target="https://x.com/FTI_US" TargetMode="External"/><Relationship Id="rId14" Type="http://schemas.openxmlformats.org/officeDocument/2006/relationships/hyperlink" Target="https://www.linkedin.com/company/franklin-templeton" TargetMode="External"/><Relationship Id="rId17" Type="http://schemas.openxmlformats.org/officeDocument/2006/relationships/hyperlink" Target="https://www.facebook.com/NVIDIA.AP" TargetMode="External"/><Relationship Id="rId16" Type="http://schemas.openxmlformats.org/officeDocument/2006/relationships/hyperlink" Target="https://www.nvidia.com" TargetMode="External"/><Relationship Id="rId19" Type="http://schemas.openxmlformats.org/officeDocument/2006/relationships/hyperlink" Target="https://x.com/nvidia" TargetMode="External"/><Relationship Id="rId18" Type="http://schemas.openxmlformats.org/officeDocument/2006/relationships/hyperlink" Target="https://www.linkedin.com/company/nvidia" TargetMode="External"/><Relationship Id="rId84" Type="http://schemas.openxmlformats.org/officeDocument/2006/relationships/hyperlink" Target="https://www.linkedin.com/company/lockheed-martin" TargetMode="External"/><Relationship Id="rId83" Type="http://schemas.openxmlformats.org/officeDocument/2006/relationships/hyperlink" Target="http://www.lockheedmartin.com/us/who-we-are/lockheed-martin-ventures.html" TargetMode="External"/><Relationship Id="rId86" Type="http://schemas.openxmlformats.org/officeDocument/2006/relationships/hyperlink" Target="https://www.facebook.com/blackbirdventures" TargetMode="External"/><Relationship Id="rId85" Type="http://schemas.openxmlformats.org/officeDocument/2006/relationships/hyperlink" Target="http://www.blackbird.vc" TargetMode="External"/><Relationship Id="rId88" Type="http://schemas.openxmlformats.org/officeDocument/2006/relationships/hyperlink" Target="https://x.com/blackbirdvc" TargetMode="External"/><Relationship Id="rId87" Type="http://schemas.openxmlformats.org/officeDocument/2006/relationships/hyperlink" Target="http://www.linkedin.com/company/blackbird-ventures" TargetMode="External"/><Relationship Id="rId89" Type="http://schemas.openxmlformats.org/officeDocument/2006/relationships/hyperlink" Target="http://www.sbinvestment.co.jp/" TargetMode="External"/><Relationship Id="rId80" Type="http://schemas.openxmlformats.org/officeDocument/2006/relationships/hyperlink" Target="https://cdpventurecapital.it/" TargetMode="External"/><Relationship Id="rId82" Type="http://schemas.openxmlformats.org/officeDocument/2006/relationships/hyperlink" Target="https://www.linkedin.com/company/cdp-venture-capital-sgr/" TargetMode="External"/><Relationship Id="rId81" Type="http://schemas.openxmlformats.org/officeDocument/2006/relationships/hyperlink" Target="https://www.facebook.com/profile.php?id=100093433956523" TargetMode="External"/><Relationship Id="rId73" Type="http://schemas.openxmlformats.org/officeDocument/2006/relationships/hyperlink" Target="https://www.citadel.com" TargetMode="External"/><Relationship Id="rId72" Type="http://schemas.openxmlformats.org/officeDocument/2006/relationships/hyperlink" Target="https://x.com/1011vc" TargetMode="External"/><Relationship Id="rId75" Type="http://schemas.openxmlformats.org/officeDocument/2006/relationships/hyperlink" Target="https://www.linkedin.com/company/citadel-llc" TargetMode="External"/><Relationship Id="rId74" Type="http://schemas.openxmlformats.org/officeDocument/2006/relationships/hyperlink" Target="https://www.facebook.com/citadelcareers" TargetMode="External"/><Relationship Id="rId77" Type="http://schemas.openxmlformats.org/officeDocument/2006/relationships/hyperlink" Target="http://www.ciscoinvestments.com" TargetMode="External"/><Relationship Id="rId76" Type="http://schemas.openxmlformats.org/officeDocument/2006/relationships/hyperlink" Target="https://x.com/citadel" TargetMode="External"/><Relationship Id="rId79" Type="http://schemas.openxmlformats.org/officeDocument/2006/relationships/hyperlink" Target="https://x.com/Cisco_Invests" TargetMode="External"/><Relationship Id="rId78" Type="http://schemas.openxmlformats.org/officeDocument/2006/relationships/hyperlink" Target="https://www.linkedin.com/company/cisco-investments" TargetMode="External"/><Relationship Id="rId71" Type="http://schemas.openxmlformats.org/officeDocument/2006/relationships/hyperlink" Target="https://www.linkedin.com/company/ten-eleven-ventures" TargetMode="External"/><Relationship Id="rId70" Type="http://schemas.openxmlformats.org/officeDocument/2006/relationships/hyperlink" Target="https://www.1011vc.com" TargetMode="External"/><Relationship Id="rId62" Type="http://schemas.openxmlformats.org/officeDocument/2006/relationships/hyperlink" Target="https://www.linkedin.com/company/clearstreet" TargetMode="External"/><Relationship Id="rId61" Type="http://schemas.openxmlformats.org/officeDocument/2006/relationships/hyperlink" Target="https://clearstreet.io" TargetMode="External"/><Relationship Id="rId64" Type="http://schemas.openxmlformats.org/officeDocument/2006/relationships/hyperlink" Target="http://www.foundersfund.com" TargetMode="External"/><Relationship Id="rId63" Type="http://schemas.openxmlformats.org/officeDocument/2006/relationships/hyperlink" Target="https://x.com/ClearStreetNews" TargetMode="External"/><Relationship Id="rId66" Type="http://schemas.openxmlformats.org/officeDocument/2006/relationships/hyperlink" Target="https://www.linkedin.com/company/the-founders-fund" TargetMode="External"/><Relationship Id="rId65" Type="http://schemas.openxmlformats.org/officeDocument/2006/relationships/hyperlink" Target="https://www.facebook.com/foundersfund" TargetMode="External"/><Relationship Id="rId68" Type="http://schemas.openxmlformats.org/officeDocument/2006/relationships/hyperlink" Target="http://www.maverickventures.com" TargetMode="External"/><Relationship Id="rId67" Type="http://schemas.openxmlformats.org/officeDocument/2006/relationships/hyperlink" Target="https://x.com/foundersfund" TargetMode="External"/><Relationship Id="rId60" Type="http://schemas.openxmlformats.org/officeDocument/2006/relationships/hyperlink" Target="http://www.x.com/ycombinator" TargetMode="External"/><Relationship Id="rId69" Type="http://schemas.openxmlformats.org/officeDocument/2006/relationships/hyperlink" Target="https://www.linkedin.com/company/maverick-ventures-sf" TargetMode="External"/><Relationship Id="rId51" Type="http://schemas.openxmlformats.org/officeDocument/2006/relationships/hyperlink" Target="https://www.inovia.vc" TargetMode="External"/><Relationship Id="rId50" Type="http://schemas.openxmlformats.org/officeDocument/2006/relationships/hyperlink" Target="https://x.com/MubadalaCapital" TargetMode="External"/><Relationship Id="rId53" Type="http://schemas.openxmlformats.org/officeDocument/2006/relationships/hyperlink" Target="https://www.linkedin.com/company/inovia-capital" TargetMode="External"/><Relationship Id="rId52" Type="http://schemas.openxmlformats.org/officeDocument/2006/relationships/hyperlink" Target="http://www.facebook.com/iNoviaCapital" TargetMode="External"/><Relationship Id="rId55" Type="http://schemas.openxmlformats.org/officeDocument/2006/relationships/hyperlink" Target="https://www.hsgcap.com" TargetMode="External"/><Relationship Id="rId54" Type="http://schemas.openxmlformats.org/officeDocument/2006/relationships/hyperlink" Target="https://x.com/inovia" TargetMode="External"/><Relationship Id="rId57" Type="http://schemas.openxmlformats.org/officeDocument/2006/relationships/hyperlink" Target="http://www.ycombinator.com" TargetMode="External"/><Relationship Id="rId56" Type="http://schemas.openxmlformats.org/officeDocument/2006/relationships/hyperlink" Target="https://www.linkedin.com/company/hong-shan" TargetMode="External"/><Relationship Id="rId59" Type="http://schemas.openxmlformats.org/officeDocument/2006/relationships/hyperlink" Target="https://www.linkedin.com/school/y-combinator" TargetMode="External"/><Relationship Id="rId58" Type="http://schemas.openxmlformats.org/officeDocument/2006/relationships/hyperlink" Target="http://www.facebook.com/YCombinator" TargetMode="External"/><Relationship Id="rId349" Type="http://schemas.openxmlformats.org/officeDocument/2006/relationships/hyperlink" Target="https://www.facebook.com/IQT.Belarus" TargetMode="External"/><Relationship Id="rId348" Type="http://schemas.openxmlformats.org/officeDocument/2006/relationships/hyperlink" Target="https://www.iqt.org" TargetMode="External"/><Relationship Id="rId347" Type="http://schemas.openxmlformats.org/officeDocument/2006/relationships/hyperlink" Target="https://www.linkedin.com/company/tips-town/" TargetMode="External"/><Relationship Id="rId346" Type="http://schemas.openxmlformats.org/officeDocument/2006/relationships/hyperlink" Target="https://www.facebook.com/jointips/" TargetMode="External"/><Relationship Id="rId341" Type="http://schemas.openxmlformats.org/officeDocument/2006/relationships/hyperlink" Target="https://www.linkedin.com/company/varsityvc" TargetMode="External"/><Relationship Id="rId340" Type="http://schemas.openxmlformats.org/officeDocument/2006/relationships/hyperlink" Target="https://www.varsity.vc" TargetMode="External"/><Relationship Id="rId345" Type="http://schemas.openxmlformats.org/officeDocument/2006/relationships/hyperlink" Target="http://www.jointips.or.kr/" TargetMode="External"/><Relationship Id="rId344" Type="http://schemas.openxmlformats.org/officeDocument/2006/relationships/hyperlink" Target="http://www.mtivc.com" TargetMode="External"/><Relationship Id="rId343" Type="http://schemas.openxmlformats.org/officeDocument/2006/relationships/hyperlink" Target="https://www.linkedin.com/company/marshall-wace" TargetMode="External"/><Relationship Id="rId342" Type="http://schemas.openxmlformats.org/officeDocument/2006/relationships/hyperlink" Target="https://www.mwam.com" TargetMode="External"/><Relationship Id="rId338" Type="http://schemas.openxmlformats.org/officeDocument/2006/relationships/hyperlink" Target="http://www.primemoverslab.com" TargetMode="External"/><Relationship Id="rId337" Type="http://schemas.openxmlformats.org/officeDocument/2006/relationships/hyperlink" Target="https://www.linkedin.com/company/verition" TargetMode="External"/><Relationship Id="rId336" Type="http://schemas.openxmlformats.org/officeDocument/2006/relationships/hyperlink" Target="https://www.verition.com" TargetMode="External"/><Relationship Id="rId335" Type="http://schemas.openxmlformats.org/officeDocument/2006/relationships/hyperlink" Target="https://x.com/TMFGroup" TargetMode="External"/><Relationship Id="rId339" Type="http://schemas.openxmlformats.org/officeDocument/2006/relationships/hyperlink" Target="https://www.linkedin.com/company/prime-movers-lab" TargetMode="External"/><Relationship Id="rId330" Type="http://schemas.openxmlformats.org/officeDocument/2006/relationships/hyperlink" Target="https://tarongagroup.com" TargetMode="External"/><Relationship Id="rId334" Type="http://schemas.openxmlformats.org/officeDocument/2006/relationships/hyperlink" Target="https://www.linkedin.com/company/tmf-group/" TargetMode="External"/><Relationship Id="rId333" Type="http://schemas.openxmlformats.org/officeDocument/2006/relationships/hyperlink" Target="http://www.tmf-group.com/" TargetMode="External"/><Relationship Id="rId332" Type="http://schemas.openxmlformats.org/officeDocument/2006/relationships/hyperlink" Target="https://x.com/TarongaGroup" TargetMode="External"/><Relationship Id="rId331" Type="http://schemas.openxmlformats.org/officeDocument/2006/relationships/hyperlink" Target="https://www.linkedin.com/company/taronga-group" TargetMode="External"/><Relationship Id="rId370" Type="http://schemas.openxmlformats.org/officeDocument/2006/relationships/hyperlink" Target="https://www.facebook.com/acetsherbrooke/" TargetMode="External"/><Relationship Id="rId369" Type="http://schemas.openxmlformats.org/officeDocument/2006/relationships/hyperlink" Target="https://www.acet.ca/" TargetMode="External"/><Relationship Id="rId368" Type="http://schemas.openxmlformats.org/officeDocument/2006/relationships/hyperlink" Target="https://www.linkedin.com/company/adm-capital?trk=ppro_cprof" TargetMode="External"/><Relationship Id="rId363" Type="http://schemas.openxmlformats.org/officeDocument/2006/relationships/hyperlink" Target="https://www.legalandgeneral.com/" TargetMode="External"/><Relationship Id="rId362" Type="http://schemas.openxmlformats.org/officeDocument/2006/relationships/hyperlink" Target="https://x.com/Eifo_fond" TargetMode="External"/><Relationship Id="rId361" Type="http://schemas.openxmlformats.org/officeDocument/2006/relationships/hyperlink" Target="https://www.linkedin.com/company/eifo" TargetMode="External"/><Relationship Id="rId360" Type="http://schemas.openxmlformats.org/officeDocument/2006/relationships/hyperlink" Target="https://www.facebook.com/EIFOdk" TargetMode="External"/><Relationship Id="rId367" Type="http://schemas.openxmlformats.org/officeDocument/2006/relationships/hyperlink" Target="http://admcapital.com/" TargetMode="External"/><Relationship Id="rId366" Type="http://schemas.openxmlformats.org/officeDocument/2006/relationships/hyperlink" Target="https://x.com/landg_careers" TargetMode="External"/><Relationship Id="rId365" Type="http://schemas.openxmlformats.org/officeDocument/2006/relationships/hyperlink" Target="https://www.linkedin.com/company/legal-&amp;-general/" TargetMode="External"/><Relationship Id="rId364" Type="http://schemas.openxmlformats.org/officeDocument/2006/relationships/hyperlink" Target="https://www.facebook.com/legalandgeneral/" TargetMode="External"/><Relationship Id="rId95" Type="http://schemas.openxmlformats.org/officeDocument/2006/relationships/hyperlink" Target="https://safar.partners/" TargetMode="External"/><Relationship Id="rId94" Type="http://schemas.openxmlformats.org/officeDocument/2006/relationships/hyperlink" Target="https://x.com/forgepointcap" TargetMode="External"/><Relationship Id="rId97" Type="http://schemas.openxmlformats.org/officeDocument/2006/relationships/hyperlink" Target="https://inventure.vc/" TargetMode="External"/><Relationship Id="rId96" Type="http://schemas.openxmlformats.org/officeDocument/2006/relationships/hyperlink" Target="https://www.linkedin.com/company/safar-partners/" TargetMode="External"/><Relationship Id="rId99" Type="http://schemas.openxmlformats.org/officeDocument/2006/relationships/hyperlink" Target="https://x.com/InventureVC" TargetMode="External"/><Relationship Id="rId98" Type="http://schemas.openxmlformats.org/officeDocument/2006/relationships/hyperlink" Target="https://www.linkedin.com/company/inventure/" TargetMode="External"/><Relationship Id="rId91" Type="http://schemas.openxmlformats.org/officeDocument/2006/relationships/hyperlink" Target="https://x.com/sbigroup" TargetMode="External"/><Relationship Id="rId90" Type="http://schemas.openxmlformats.org/officeDocument/2006/relationships/hyperlink" Target="https://www.linkedin.com/company/sbi-investment/" TargetMode="External"/><Relationship Id="rId93" Type="http://schemas.openxmlformats.org/officeDocument/2006/relationships/hyperlink" Target="https://www.linkedin.com/company/forgepoint-capital" TargetMode="External"/><Relationship Id="rId92" Type="http://schemas.openxmlformats.org/officeDocument/2006/relationships/hyperlink" Target="https://forgepointcap.com" TargetMode="External"/><Relationship Id="rId359" Type="http://schemas.openxmlformats.org/officeDocument/2006/relationships/hyperlink" Target="https://www.eifo.dk" TargetMode="External"/><Relationship Id="rId358" Type="http://schemas.openxmlformats.org/officeDocument/2006/relationships/hyperlink" Target="https://x.com/mitacscanada" TargetMode="External"/><Relationship Id="rId357" Type="http://schemas.openxmlformats.org/officeDocument/2006/relationships/hyperlink" Target="https://www.linkedin.com/company/mitacs" TargetMode="External"/><Relationship Id="rId352" Type="http://schemas.openxmlformats.org/officeDocument/2006/relationships/hyperlink" Target="https://www.facebook.com/virginorbit" TargetMode="External"/><Relationship Id="rId351" Type="http://schemas.openxmlformats.org/officeDocument/2006/relationships/hyperlink" Target="https://virginorbit.com" TargetMode="External"/><Relationship Id="rId350" Type="http://schemas.openxmlformats.org/officeDocument/2006/relationships/hyperlink" Target="https://www.linkedin.com/company/in-q-tel" TargetMode="External"/><Relationship Id="rId356" Type="http://schemas.openxmlformats.org/officeDocument/2006/relationships/hyperlink" Target="https://www.facebook.com/mitacs" TargetMode="External"/><Relationship Id="rId355" Type="http://schemas.openxmlformats.org/officeDocument/2006/relationships/hyperlink" Target="https://www.mitacs.ca" TargetMode="External"/><Relationship Id="rId354" Type="http://schemas.openxmlformats.org/officeDocument/2006/relationships/hyperlink" Target="https://x.com/virginorbit" TargetMode="External"/><Relationship Id="rId353" Type="http://schemas.openxmlformats.org/officeDocument/2006/relationships/hyperlink" Target="https://www.linkedin.com/company/virgin-orbit" TargetMode="External"/><Relationship Id="rId305" Type="http://schemas.openxmlformats.org/officeDocument/2006/relationships/hyperlink" Target="https://x.com/ETF_Partners" TargetMode="External"/><Relationship Id="rId304" Type="http://schemas.openxmlformats.org/officeDocument/2006/relationships/hyperlink" Target="https://www.linkedin.com/company/environmental-technologies-fund---etf" TargetMode="External"/><Relationship Id="rId303" Type="http://schemas.openxmlformats.org/officeDocument/2006/relationships/hyperlink" Target="https://www.facebook.com/environmentaltechnologiesfund" TargetMode="External"/><Relationship Id="rId302" Type="http://schemas.openxmlformats.org/officeDocument/2006/relationships/hyperlink" Target="http://www.etfpartners.capital/" TargetMode="External"/><Relationship Id="rId309" Type="http://schemas.openxmlformats.org/officeDocument/2006/relationships/hyperlink" Target="https://x.com/Chevron" TargetMode="External"/><Relationship Id="rId308" Type="http://schemas.openxmlformats.org/officeDocument/2006/relationships/hyperlink" Target="http://www.linkedin.com/company/chevron" TargetMode="External"/><Relationship Id="rId307" Type="http://schemas.openxmlformats.org/officeDocument/2006/relationships/hyperlink" Target="http://www.facebook.com/Chevron" TargetMode="External"/><Relationship Id="rId306" Type="http://schemas.openxmlformats.org/officeDocument/2006/relationships/hyperlink" Target="https://www.chevron.com/technology/technology-ventures" TargetMode="External"/><Relationship Id="rId301" Type="http://schemas.openxmlformats.org/officeDocument/2006/relationships/hyperlink" Target="https://x.com/unsw" TargetMode="External"/><Relationship Id="rId300" Type="http://schemas.openxmlformats.org/officeDocument/2006/relationships/hyperlink" Target="http://www.linkedin.com/company/university-of-new-south-wales" TargetMode="External"/><Relationship Id="rId327" Type="http://schemas.openxmlformats.org/officeDocument/2006/relationships/hyperlink" Target="https://www.hongshan.com/" TargetMode="External"/><Relationship Id="rId326" Type="http://schemas.openxmlformats.org/officeDocument/2006/relationships/hyperlink" Target="https://x.com/innovateuk" TargetMode="External"/><Relationship Id="rId325" Type="http://schemas.openxmlformats.org/officeDocument/2006/relationships/hyperlink" Target="https://www.linkedin.com/company/innovateuk" TargetMode="External"/><Relationship Id="rId324" Type="http://schemas.openxmlformats.org/officeDocument/2006/relationships/hyperlink" Target="https://www.facebook.com/innovateuk" TargetMode="External"/><Relationship Id="rId329" Type="http://schemas.openxmlformats.org/officeDocument/2006/relationships/hyperlink" Target="https://www.linkedin.com/company/columbus-ventue-partners-s.g.e.i.c.-s.a" TargetMode="External"/><Relationship Id="rId328" Type="http://schemas.openxmlformats.org/officeDocument/2006/relationships/hyperlink" Target="http://www.columbusvp.com/" TargetMode="External"/><Relationship Id="rId323" Type="http://schemas.openxmlformats.org/officeDocument/2006/relationships/hyperlink" Target="http://www.innovateuk.gov.uk" TargetMode="External"/><Relationship Id="rId322" Type="http://schemas.openxmlformats.org/officeDocument/2006/relationships/hyperlink" Target="https://www.linkedin.com/company/edb-investments" TargetMode="External"/><Relationship Id="rId321" Type="http://schemas.openxmlformats.org/officeDocument/2006/relationships/hyperlink" Target="https://www.edbi.com" TargetMode="External"/><Relationship Id="rId320" Type="http://schemas.openxmlformats.org/officeDocument/2006/relationships/hyperlink" Target="https://x.com/awscloud" TargetMode="External"/><Relationship Id="rId316" Type="http://schemas.openxmlformats.org/officeDocument/2006/relationships/hyperlink" Target="https://x.com/rampersand_fund" TargetMode="External"/><Relationship Id="rId315" Type="http://schemas.openxmlformats.org/officeDocument/2006/relationships/hyperlink" Target="https://www.linkedin.com/in/paulnaphtali" TargetMode="External"/><Relationship Id="rId314" Type="http://schemas.openxmlformats.org/officeDocument/2006/relationships/hyperlink" Target="http://rampersand.vc/" TargetMode="External"/><Relationship Id="rId313" Type="http://schemas.openxmlformats.org/officeDocument/2006/relationships/hyperlink" Target="https://x.com/realventures" TargetMode="External"/><Relationship Id="rId319" Type="http://schemas.openxmlformats.org/officeDocument/2006/relationships/hyperlink" Target="https://www.linkedin.com/company/amazon-web-services" TargetMode="External"/><Relationship Id="rId318" Type="http://schemas.openxmlformats.org/officeDocument/2006/relationships/hyperlink" Target="https://www.facebook.com/amazonwebservices" TargetMode="External"/><Relationship Id="rId317" Type="http://schemas.openxmlformats.org/officeDocument/2006/relationships/hyperlink" Target="http://aws.amazon.com" TargetMode="External"/><Relationship Id="rId312" Type="http://schemas.openxmlformats.org/officeDocument/2006/relationships/hyperlink" Target="http://www.linkedin.com/company/real-ventures" TargetMode="External"/><Relationship Id="rId311" Type="http://schemas.openxmlformats.org/officeDocument/2006/relationships/hyperlink" Target="https://www.facebook.com/realventuresvc/" TargetMode="External"/><Relationship Id="rId310" Type="http://schemas.openxmlformats.org/officeDocument/2006/relationships/hyperlink" Target="http://realventures.com" TargetMode="External"/><Relationship Id="rId297" Type="http://schemas.openxmlformats.org/officeDocument/2006/relationships/hyperlink" Target="https://www.linkedin.com/company/morgan-creek-capital-management/" TargetMode="External"/><Relationship Id="rId296" Type="http://schemas.openxmlformats.org/officeDocument/2006/relationships/hyperlink" Target="https://www.morgancreekcap.com/morgan-creek-digital/" TargetMode="External"/><Relationship Id="rId295" Type="http://schemas.openxmlformats.org/officeDocument/2006/relationships/hyperlink" Target="https://www.linkedin.com/company/71879" TargetMode="External"/><Relationship Id="rId294" Type="http://schemas.openxmlformats.org/officeDocument/2006/relationships/hyperlink" Target="http://www.thirdpointventures.com" TargetMode="External"/><Relationship Id="rId299" Type="http://schemas.openxmlformats.org/officeDocument/2006/relationships/hyperlink" Target="https://www.facebook.com/unsw" TargetMode="External"/><Relationship Id="rId298" Type="http://schemas.openxmlformats.org/officeDocument/2006/relationships/hyperlink" Target="http://www.unsw.edu.au" TargetMode="External"/><Relationship Id="rId271" Type="http://schemas.openxmlformats.org/officeDocument/2006/relationships/hyperlink" Target="http://dayoneventures.com" TargetMode="External"/><Relationship Id="rId270" Type="http://schemas.openxmlformats.org/officeDocument/2006/relationships/hyperlink" Target="https://x.com/foundrygroup" TargetMode="External"/><Relationship Id="rId269" Type="http://schemas.openxmlformats.org/officeDocument/2006/relationships/hyperlink" Target="https://www.linkedin.com/company/foundry-vc/" TargetMode="External"/><Relationship Id="rId264" Type="http://schemas.openxmlformats.org/officeDocument/2006/relationships/hyperlink" Target="https://www.facebook.com/investibleHQ/" TargetMode="External"/><Relationship Id="rId263" Type="http://schemas.openxmlformats.org/officeDocument/2006/relationships/hyperlink" Target="http://www.investible.com/" TargetMode="External"/><Relationship Id="rId262" Type="http://schemas.openxmlformats.org/officeDocument/2006/relationships/hyperlink" Target="https://x.com/EvolutionEquity" TargetMode="External"/><Relationship Id="rId261" Type="http://schemas.openxmlformats.org/officeDocument/2006/relationships/hyperlink" Target="https://www.linkedin.com/company/evolution-equity-partners" TargetMode="External"/><Relationship Id="rId268" Type="http://schemas.openxmlformats.org/officeDocument/2006/relationships/hyperlink" Target="https://www.facebook.com/foundry.vc/" TargetMode="External"/><Relationship Id="rId267" Type="http://schemas.openxmlformats.org/officeDocument/2006/relationships/hyperlink" Target="https://foundry.vc/" TargetMode="External"/><Relationship Id="rId266" Type="http://schemas.openxmlformats.org/officeDocument/2006/relationships/hyperlink" Target="https://x.com/investible" TargetMode="External"/><Relationship Id="rId265" Type="http://schemas.openxmlformats.org/officeDocument/2006/relationships/hyperlink" Target="https://www.linkedin.com/company/investible" TargetMode="External"/><Relationship Id="rId260" Type="http://schemas.openxmlformats.org/officeDocument/2006/relationships/hyperlink" Target="http://www.evolutionequity.com" TargetMode="External"/><Relationship Id="rId259" Type="http://schemas.openxmlformats.org/officeDocument/2006/relationships/hyperlink" Target="https://x.com/SoftBank_Group" TargetMode="External"/><Relationship Id="rId258" Type="http://schemas.openxmlformats.org/officeDocument/2006/relationships/hyperlink" Target="https://www.linkedin.com/company/softbankgroup" TargetMode="External"/><Relationship Id="rId253" Type="http://schemas.openxmlformats.org/officeDocument/2006/relationships/hyperlink" Target="http://www.raymondjames.com" TargetMode="External"/><Relationship Id="rId252" Type="http://schemas.openxmlformats.org/officeDocument/2006/relationships/hyperlink" Target="https://x.com/gvteam" TargetMode="External"/><Relationship Id="rId251" Type="http://schemas.openxmlformats.org/officeDocument/2006/relationships/hyperlink" Target="https://www.linkedin.com/company/googleventures" TargetMode="External"/><Relationship Id="rId250" Type="http://schemas.openxmlformats.org/officeDocument/2006/relationships/hyperlink" Target="https://www.facebook.com/GoogleVentures" TargetMode="External"/><Relationship Id="rId257" Type="http://schemas.openxmlformats.org/officeDocument/2006/relationships/hyperlink" Target="https://group.softbank/" TargetMode="External"/><Relationship Id="rId256" Type="http://schemas.openxmlformats.org/officeDocument/2006/relationships/hyperlink" Target="https://x.com/RaymondJames" TargetMode="External"/><Relationship Id="rId255" Type="http://schemas.openxmlformats.org/officeDocument/2006/relationships/hyperlink" Target="https://www.linkedin.com/company/raymond-james-financial-inc-" TargetMode="External"/><Relationship Id="rId254" Type="http://schemas.openxmlformats.org/officeDocument/2006/relationships/hyperlink" Target="https://www.facebook.com/RaymondJames" TargetMode="External"/><Relationship Id="rId293" Type="http://schemas.openxmlformats.org/officeDocument/2006/relationships/hyperlink" Target="https://x.com/RakutenGlobal" TargetMode="External"/><Relationship Id="rId292" Type="http://schemas.openxmlformats.org/officeDocument/2006/relationships/hyperlink" Target="http://www.linkedin.com/company/rakuten" TargetMode="External"/><Relationship Id="rId291" Type="http://schemas.openxmlformats.org/officeDocument/2006/relationships/hyperlink" Target="http://www.facebook.com/Rakuten" TargetMode="External"/><Relationship Id="rId290" Type="http://schemas.openxmlformats.org/officeDocument/2006/relationships/hyperlink" Target="http://global.rakuten.com" TargetMode="External"/><Relationship Id="rId286" Type="http://schemas.openxmlformats.org/officeDocument/2006/relationships/hyperlink" Target="https://www.linkedin.com/company/bayern-kapital-gmbh" TargetMode="External"/><Relationship Id="rId285" Type="http://schemas.openxmlformats.org/officeDocument/2006/relationships/hyperlink" Target="https://bayernkapital.de" TargetMode="External"/><Relationship Id="rId284" Type="http://schemas.openxmlformats.org/officeDocument/2006/relationships/hyperlink" Target="https://x.com/jimihendrixlive" TargetMode="External"/><Relationship Id="rId283" Type="http://schemas.openxmlformats.org/officeDocument/2006/relationships/hyperlink" Target="https://www.linkedin.com/company/6613913?trk=tyah&amp;trkInfo=clickedVertical%3Acompany%2CclickedEntityId%3A6613913%2Cidx%3A1-1-1%2CtarId%3A1442937743452%2Ctas%3ABreyer%20Capital" TargetMode="External"/><Relationship Id="rId289" Type="http://schemas.openxmlformats.org/officeDocument/2006/relationships/hyperlink" Target="https://www.linkedin.com/company/stony-lonesome-group-llc" TargetMode="External"/><Relationship Id="rId288" Type="http://schemas.openxmlformats.org/officeDocument/2006/relationships/hyperlink" Target="https://www.facebook.com/pg/stonylonesomegroup" TargetMode="External"/><Relationship Id="rId287" Type="http://schemas.openxmlformats.org/officeDocument/2006/relationships/hyperlink" Target="http://www.stonylonesomegroupllc.com" TargetMode="External"/><Relationship Id="rId282" Type="http://schemas.openxmlformats.org/officeDocument/2006/relationships/hyperlink" Target="https://www.facebook.com/breyercapital/timeline" TargetMode="External"/><Relationship Id="rId281" Type="http://schemas.openxmlformats.org/officeDocument/2006/relationships/hyperlink" Target="http://breyercapital.com" TargetMode="External"/><Relationship Id="rId280" Type="http://schemas.openxmlformats.org/officeDocument/2006/relationships/hyperlink" Target="https://x.com/bmo" TargetMode="External"/><Relationship Id="rId275" Type="http://schemas.openxmlformats.org/officeDocument/2006/relationships/hyperlink" Target="https://www.linkedin.com/company/cambridge-innovation-capital" TargetMode="External"/><Relationship Id="rId274" Type="http://schemas.openxmlformats.org/officeDocument/2006/relationships/hyperlink" Target="https://www.cic.vc" TargetMode="External"/><Relationship Id="rId273" Type="http://schemas.openxmlformats.org/officeDocument/2006/relationships/hyperlink" Target="https://x.com/dayonevc" TargetMode="External"/><Relationship Id="rId272" Type="http://schemas.openxmlformats.org/officeDocument/2006/relationships/hyperlink" Target="https://www.linkedin.com/company/day-one-ventures" TargetMode="External"/><Relationship Id="rId279" Type="http://schemas.openxmlformats.org/officeDocument/2006/relationships/hyperlink" Target="http://www.linkedin.com/company/bank-of-montreal" TargetMode="External"/><Relationship Id="rId278" Type="http://schemas.openxmlformats.org/officeDocument/2006/relationships/hyperlink" Target="http://www.facebook.com/bmocommunity" TargetMode="External"/><Relationship Id="rId277" Type="http://schemas.openxmlformats.org/officeDocument/2006/relationships/hyperlink" Target="http://www.bmo.com" TargetMode="External"/><Relationship Id="rId276" Type="http://schemas.openxmlformats.org/officeDocument/2006/relationships/hyperlink" Target="https://x.com/cic_vc" TargetMode="External"/><Relationship Id="rId228" Type="http://schemas.openxmlformats.org/officeDocument/2006/relationships/hyperlink" Target="https://x.com/5YCapital" TargetMode="External"/><Relationship Id="rId227" Type="http://schemas.openxmlformats.org/officeDocument/2006/relationships/hyperlink" Target="https://www.linkedin.com/company/%E4%BA%94%E6%BA%90%E8%B5%84%E6%9C%AC-5ycapital/?viewAsMember=true" TargetMode="External"/><Relationship Id="rId226" Type="http://schemas.openxmlformats.org/officeDocument/2006/relationships/hyperlink" Target="https://www.5ycap.com/en/" TargetMode="External"/><Relationship Id="rId225" Type="http://schemas.openxmlformats.org/officeDocument/2006/relationships/hyperlink" Target="https://x.com/Beringea" TargetMode="External"/><Relationship Id="rId229" Type="http://schemas.openxmlformats.org/officeDocument/2006/relationships/hyperlink" Target="https://www.bdc.ca/en/bdc-capital/venture-capital/pages/venture-capital.aspx" TargetMode="External"/><Relationship Id="rId220" Type="http://schemas.openxmlformats.org/officeDocument/2006/relationships/hyperlink" Target="https://www.facebook.com/Microsoft" TargetMode="External"/><Relationship Id="rId224" Type="http://schemas.openxmlformats.org/officeDocument/2006/relationships/hyperlink" Target="http://www.linkedin.com/company/beringea-limited" TargetMode="External"/><Relationship Id="rId223" Type="http://schemas.openxmlformats.org/officeDocument/2006/relationships/hyperlink" Target="http://www.beringea.com/" TargetMode="External"/><Relationship Id="rId222" Type="http://schemas.openxmlformats.org/officeDocument/2006/relationships/hyperlink" Target="https://x.com/Microsoft" TargetMode="External"/><Relationship Id="rId221" Type="http://schemas.openxmlformats.org/officeDocument/2006/relationships/hyperlink" Target="https://www.linkedin.com/company/microsoft" TargetMode="External"/><Relationship Id="rId217" Type="http://schemas.openxmlformats.org/officeDocument/2006/relationships/hyperlink" Target="https://visionfund.com" TargetMode="External"/><Relationship Id="rId216" Type="http://schemas.openxmlformats.org/officeDocument/2006/relationships/hyperlink" Target="https://x.com/tencentglobal" TargetMode="External"/><Relationship Id="rId215" Type="http://schemas.openxmlformats.org/officeDocument/2006/relationships/hyperlink" Target="https://www.linkedin.com/company/tencentglobal" TargetMode="External"/><Relationship Id="rId214" Type="http://schemas.openxmlformats.org/officeDocument/2006/relationships/hyperlink" Target="https://www.facebook.com/TencentGlobal" TargetMode="External"/><Relationship Id="rId219" Type="http://schemas.openxmlformats.org/officeDocument/2006/relationships/hyperlink" Target="https://www.microsoft.com" TargetMode="External"/><Relationship Id="rId218" Type="http://schemas.openxmlformats.org/officeDocument/2006/relationships/hyperlink" Target="https://www.linkedin.com/company/softbank-investment-advisers" TargetMode="External"/><Relationship Id="rId213" Type="http://schemas.openxmlformats.org/officeDocument/2006/relationships/hyperlink" Target="https://www.tencent.com/" TargetMode="External"/><Relationship Id="rId212" Type="http://schemas.openxmlformats.org/officeDocument/2006/relationships/hyperlink" Target="https://x.com/EUeic" TargetMode="External"/><Relationship Id="rId211" Type="http://schemas.openxmlformats.org/officeDocument/2006/relationships/hyperlink" Target="https://www.linkedin.com/company/eismea" TargetMode="External"/><Relationship Id="rId210" Type="http://schemas.openxmlformats.org/officeDocument/2006/relationships/hyperlink" Target="https://www.facebook.com/EIC-The-European-Innovation-Council-2462855093727279" TargetMode="External"/><Relationship Id="rId249" Type="http://schemas.openxmlformats.org/officeDocument/2006/relationships/hyperlink" Target="http://www.gv.com" TargetMode="External"/><Relationship Id="rId248" Type="http://schemas.openxmlformats.org/officeDocument/2006/relationships/hyperlink" Target="https://x.com/troweprice" TargetMode="External"/><Relationship Id="rId247" Type="http://schemas.openxmlformats.org/officeDocument/2006/relationships/hyperlink" Target="https://www.linkedin.com/company/t--rowe-price" TargetMode="External"/><Relationship Id="rId242" Type="http://schemas.openxmlformats.org/officeDocument/2006/relationships/hyperlink" Target="http://www.facebook.com/360CapitalPartners" TargetMode="External"/><Relationship Id="rId241" Type="http://schemas.openxmlformats.org/officeDocument/2006/relationships/hyperlink" Target="https://360cap.vc/" TargetMode="External"/><Relationship Id="rId240" Type="http://schemas.openxmlformats.org/officeDocument/2006/relationships/hyperlink" Target="https://x.com/redstonevc" TargetMode="External"/><Relationship Id="rId246" Type="http://schemas.openxmlformats.org/officeDocument/2006/relationships/hyperlink" Target="http://www.facebook.com/troweprice" TargetMode="External"/><Relationship Id="rId245" Type="http://schemas.openxmlformats.org/officeDocument/2006/relationships/hyperlink" Target="http://www.troweprice.com" TargetMode="External"/><Relationship Id="rId244" Type="http://schemas.openxmlformats.org/officeDocument/2006/relationships/hyperlink" Target="https://x.com/360CP" TargetMode="External"/><Relationship Id="rId243" Type="http://schemas.openxmlformats.org/officeDocument/2006/relationships/hyperlink" Target="http://www.linkedin.com/company/360-capital-partners" TargetMode="External"/><Relationship Id="rId239" Type="http://schemas.openxmlformats.org/officeDocument/2006/relationships/hyperlink" Target="http://www.linkedin.com/company/redstone-digital-gmbh" TargetMode="External"/><Relationship Id="rId238" Type="http://schemas.openxmlformats.org/officeDocument/2006/relationships/hyperlink" Target="https://www.facebook.com/redstonevc/" TargetMode="External"/><Relationship Id="rId237" Type="http://schemas.openxmlformats.org/officeDocument/2006/relationships/hyperlink" Target="http://www.redstone.vc" TargetMode="External"/><Relationship Id="rId236" Type="http://schemas.openxmlformats.org/officeDocument/2006/relationships/hyperlink" Target="http://redstone.vc" TargetMode="External"/><Relationship Id="rId231" Type="http://schemas.openxmlformats.org/officeDocument/2006/relationships/hyperlink" Target="https://www.linkedin.com/company/bdc/" TargetMode="External"/><Relationship Id="rId230" Type="http://schemas.openxmlformats.org/officeDocument/2006/relationships/hyperlink" Target="http://www.facebook.com/bdc.ca" TargetMode="External"/><Relationship Id="rId235" Type="http://schemas.openxmlformats.org/officeDocument/2006/relationships/hyperlink" Target="https://www.linkedin.com/company/1526095/" TargetMode="External"/><Relationship Id="rId234" Type="http://schemas.openxmlformats.org/officeDocument/2006/relationships/hyperlink" Target="https://www.facebook.com/UTEC-The-University-of-Tokyo-Edge-Capital-277503132266043/" TargetMode="External"/><Relationship Id="rId233" Type="http://schemas.openxmlformats.org/officeDocument/2006/relationships/hyperlink" Target="https://www.ut-ec.co.jp/english/" TargetMode="External"/><Relationship Id="rId232" Type="http://schemas.openxmlformats.org/officeDocument/2006/relationships/hyperlink" Target="https://x.com/bdc_ca" TargetMode="External"/><Relationship Id="rId206" Type="http://schemas.openxmlformats.org/officeDocument/2006/relationships/hyperlink" Target="http://www.facebook.com/Innovation-Endeavors/1383559661882" TargetMode="External"/><Relationship Id="rId205" Type="http://schemas.openxmlformats.org/officeDocument/2006/relationships/hyperlink" Target="http://www.innovationendeavors.com/" TargetMode="External"/><Relationship Id="rId204" Type="http://schemas.openxmlformats.org/officeDocument/2006/relationships/hyperlink" Target="https://x.com/VerveVentures" TargetMode="External"/><Relationship Id="rId203" Type="http://schemas.openxmlformats.org/officeDocument/2006/relationships/hyperlink" Target="https://www.linkedin.com/company/verveventures" TargetMode="External"/><Relationship Id="rId209" Type="http://schemas.openxmlformats.org/officeDocument/2006/relationships/hyperlink" Target="https://eic.ec.europa.eu" TargetMode="External"/><Relationship Id="rId208" Type="http://schemas.openxmlformats.org/officeDocument/2006/relationships/hyperlink" Target="https://x.com/iendeavors" TargetMode="External"/><Relationship Id="rId207" Type="http://schemas.openxmlformats.org/officeDocument/2006/relationships/hyperlink" Target="http://www.linkedin.com/company/innovation-endeavors" TargetMode="External"/><Relationship Id="rId202" Type="http://schemas.openxmlformats.org/officeDocument/2006/relationships/hyperlink" Target="https://www.facebook.com/verve.vc" TargetMode="External"/><Relationship Id="rId201" Type="http://schemas.openxmlformats.org/officeDocument/2006/relationships/hyperlink" Target="http://verve.vc" TargetMode="External"/><Relationship Id="rId200" Type="http://schemas.openxmlformats.org/officeDocument/2006/relationships/hyperlink" Target="https://x.com/marexglobal" TargetMode="External"/><Relationship Id="rId190" Type="http://schemas.openxmlformats.org/officeDocument/2006/relationships/hyperlink" Target="https://www.lockheedmartin.com" TargetMode="External"/><Relationship Id="rId194" Type="http://schemas.openxmlformats.org/officeDocument/2006/relationships/hyperlink" Target="https://oup.vc/" TargetMode="External"/><Relationship Id="rId193" Type="http://schemas.openxmlformats.org/officeDocument/2006/relationships/hyperlink" Target="https://x.com/LockheedMartin" TargetMode="External"/><Relationship Id="rId192" Type="http://schemas.openxmlformats.org/officeDocument/2006/relationships/hyperlink" Target="https://www.linkedin.com/company/lockheed-martin" TargetMode="External"/><Relationship Id="rId191" Type="http://schemas.openxmlformats.org/officeDocument/2006/relationships/hyperlink" Target="https://www.facebook.com/lockheedmartin" TargetMode="External"/><Relationship Id="rId187" Type="http://schemas.openxmlformats.org/officeDocument/2006/relationships/hyperlink" Target="https://www.facebook.com/OrbiMed-Advisors-522321737819113" TargetMode="External"/><Relationship Id="rId186" Type="http://schemas.openxmlformats.org/officeDocument/2006/relationships/hyperlink" Target="http://www.orbimed.com" TargetMode="External"/><Relationship Id="rId185" Type="http://schemas.openxmlformats.org/officeDocument/2006/relationships/hyperlink" Target="https://x.com/LGUS" TargetMode="External"/><Relationship Id="rId184" Type="http://schemas.openxmlformats.org/officeDocument/2006/relationships/hyperlink" Target="http://www.linkedin.com/company/lg-electronics" TargetMode="External"/><Relationship Id="rId189" Type="http://schemas.openxmlformats.org/officeDocument/2006/relationships/hyperlink" Target="https://x.com/OrbiMed" TargetMode="External"/><Relationship Id="rId188" Type="http://schemas.openxmlformats.org/officeDocument/2006/relationships/hyperlink" Target="https://www.linkedin.com/company/orbimed-advisors" TargetMode="External"/><Relationship Id="rId183" Type="http://schemas.openxmlformats.org/officeDocument/2006/relationships/hyperlink" Target="https://www.facebook.com/LGUSA" TargetMode="External"/><Relationship Id="rId182" Type="http://schemas.openxmlformats.org/officeDocument/2006/relationships/hyperlink" Target="http://www.lg.com" TargetMode="External"/><Relationship Id="rId181" Type="http://schemas.openxmlformats.org/officeDocument/2006/relationships/hyperlink" Target="https://x.com/google" TargetMode="External"/><Relationship Id="rId180" Type="http://schemas.openxmlformats.org/officeDocument/2006/relationships/hyperlink" Target="https://www.linkedin.com/company/google" TargetMode="External"/><Relationship Id="rId176" Type="http://schemas.openxmlformats.org/officeDocument/2006/relationships/hyperlink" Target="https://www.linkedin.com/company/daphni/" TargetMode="External"/><Relationship Id="rId175" Type="http://schemas.openxmlformats.org/officeDocument/2006/relationships/hyperlink" Target="https://www.facebook.com/daphnivc/" TargetMode="External"/><Relationship Id="rId174" Type="http://schemas.openxmlformats.org/officeDocument/2006/relationships/hyperlink" Target="http://www.daphni.com" TargetMode="External"/><Relationship Id="rId173" Type="http://schemas.openxmlformats.org/officeDocument/2006/relationships/hyperlink" Target="https://x.com/MSeqVC" TargetMode="External"/><Relationship Id="rId179" Type="http://schemas.openxmlformats.org/officeDocument/2006/relationships/hyperlink" Target="https://www.facebook.com/Google" TargetMode="External"/><Relationship Id="rId178" Type="http://schemas.openxmlformats.org/officeDocument/2006/relationships/hyperlink" Target="https://www.google.com" TargetMode="External"/><Relationship Id="rId177" Type="http://schemas.openxmlformats.org/officeDocument/2006/relationships/hyperlink" Target="https://x.com/daphnivc" TargetMode="External"/><Relationship Id="rId198" Type="http://schemas.openxmlformats.org/officeDocument/2006/relationships/hyperlink" Target="http://www.marex.com/" TargetMode="External"/><Relationship Id="rId197" Type="http://schemas.openxmlformats.org/officeDocument/2006/relationships/hyperlink" Target="https://x.com/OUP_VC" TargetMode="External"/><Relationship Id="rId196" Type="http://schemas.openxmlformats.org/officeDocument/2006/relationships/hyperlink" Target="https://www.linkedin.com/company/osage-university-partners/" TargetMode="External"/><Relationship Id="rId195" Type="http://schemas.openxmlformats.org/officeDocument/2006/relationships/hyperlink" Target="https://www.facebook.com/osageuniversitypartners" TargetMode="External"/><Relationship Id="rId199" Type="http://schemas.openxmlformats.org/officeDocument/2006/relationships/hyperlink" Target="https://www.linkedin.com/company/marex-global" TargetMode="External"/><Relationship Id="rId150" Type="http://schemas.openxmlformats.org/officeDocument/2006/relationships/hyperlink" Target="http://www.linkedin.com/company/morgan-stanley" TargetMode="External"/><Relationship Id="rId149" Type="http://schemas.openxmlformats.org/officeDocument/2006/relationships/hyperlink" Target="https://www.facebook.com/morganstanley" TargetMode="External"/><Relationship Id="rId148" Type="http://schemas.openxmlformats.org/officeDocument/2006/relationships/hyperlink" Target="http://www.morganstanley.com" TargetMode="External"/><Relationship Id="rId143" Type="http://schemas.openxmlformats.org/officeDocument/2006/relationships/hyperlink" Target="https://www.facebook.com/fidelityinvestments" TargetMode="External"/><Relationship Id="rId142" Type="http://schemas.openxmlformats.org/officeDocument/2006/relationships/hyperlink" Target="https://www.fidelity.com" TargetMode="External"/><Relationship Id="rId141" Type="http://schemas.openxmlformats.org/officeDocument/2006/relationships/hyperlink" Target="https://www.linkedin.com/company/us-innovative-technology-fund" TargetMode="External"/><Relationship Id="rId140" Type="http://schemas.openxmlformats.org/officeDocument/2006/relationships/hyperlink" Target="https://usitfund.com" TargetMode="External"/><Relationship Id="rId147" Type="http://schemas.openxmlformats.org/officeDocument/2006/relationships/hyperlink" Target="https://www.linkedin.com/company/robert-bosch-venture-capital/" TargetMode="External"/><Relationship Id="rId146" Type="http://schemas.openxmlformats.org/officeDocument/2006/relationships/hyperlink" Target="http://www.rbvc.com" TargetMode="External"/><Relationship Id="rId145" Type="http://schemas.openxmlformats.org/officeDocument/2006/relationships/hyperlink" Target="https://x.com/Fidelity" TargetMode="External"/><Relationship Id="rId144" Type="http://schemas.openxmlformats.org/officeDocument/2006/relationships/hyperlink" Target="https://www.linkedin.com/company/fidelity-investments" TargetMode="External"/><Relationship Id="rId139" Type="http://schemas.openxmlformats.org/officeDocument/2006/relationships/hyperlink" Target="https://x.com/BNPParibas" TargetMode="External"/><Relationship Id="rId138" Type="http://schemas.openxmlformats.org/officeDocument/2006/relationships/hyperlink" Target="https://www.linkedin.com/company/bnp-paribas" TargetMode="External"/><Relationship Id="rId137" Type="http://schemas.openxmlformats.org/officeDocument/2006/relationships/hyperlink" Target="https://www.facebook.com/BNPParibasGroup/" TargetMode="External"/><Relationship Id="rId132" Type="http://schemas.openxmlformats.org/officeDocument/2006/relationships/hyperlink" Target="https://www.x.com/NEA" TargetMode="External"/><Relationship Id="rId131" Type="http://schemas.openxmlformats.org/officeDocument/2006/relationships/hyperlink" Target="https://www.linkedin.com/company/new-enterprise-associates" TargetMode="External"/><Relationship Id="rId130" Type="http://schemas.openxmlformats.org/officeDocument/2006/relationships/hyperlink" Target="https://www.facebook.com/NEAvc" TargetMode="External"/><Relationship Id="rId136" Type="http://schemas.openxmlformats.org/officeDocument/2006/relationships/hyperlink" Target="https://group.bnpparibas" TargetMode="External"/><Relationship Id="rId135" Type="http://schemas.openxmlformats.org/officeDocument/2006/relationships/hyperlink" Target="https://x.com/liquid2v" TargetMode="External"/><Relationship Id="rId134" Type="http://schemas.openxmlformats.org/officeDocument/2006/relationships/hyperlink" Target="https://www.linkedin.com/company/liquid-2-ventures" TargetMode="External"/><Relationship Id="rId133" Type="http://schemas.openxmlformats.org/officeDocument/2006/relationships/hyperlink" Target="http://liquid2.vc" TargetMode="External"/><Relationship Id="rId172" Type="http://schemas.openxmlformats.org/officeDocument/2006/relationships/hyperlink" Target="https://www.linkedin.com/company/mseqvc" TargetMode="External"/><Relationship Id="rId171" Type="http://schemas.openxmlformats.org/officeDocument/2006/relationships/hyperlink" Target="https://www.facebook.com/mseqvc/" TargetMode="External"/><Relationship Id="rId170" Type="http://schemas.openxmlformats.org/officeDocument/2006/relationships/hyperlink" Target="https://www.mseq.vc" TargetMode="External"/><Relationship Id="rId165" Type="http://schemas.openxmlformats.org/officeDocument/2006/relationships/hyperlink" Target="https://x.com/notioncapital" TargetMode="External"/><Relationship Id="rId164" Type="http://schemas.openxmlformats.org/officeDocument/2006/relationships/hyperlink" Target="http://www.linkedin.com/company/notion-capital" TargetMode="External"/><Relationship Id="rId163" Type="http://schemas.openxmlformats.org/officeDocument/2006/relationships/hyperlink" Target="https://notion.vc" TargetMode="External"/><Relationship Id="rId162" Type="http://schemas.openxmlformats.org/officeDocument/2006/relationships/hyperlink" Target="https://x.com/tesifii" TargetMode="External"/><Relationship Id="rId169" Type="http://schemas.openxmlformats.org/officeDocument/2006/relationships/hyperlink" Target="https://x.com/SentinelOne" TargetMode="External"/><Relationship Id="rId168" Type="http://schemas.openxmlformats.org/officeDocument/2006/relationships/hyperlink" Target="https://www.linkedin.com/company/sentinelone" TargetMode="External"/><Relationship Id="rId167" Type="http://schemas.openxmlformats.org/officeDocument/2006/relationships/hyperlink" Target="https://www.facebook.com/SentinelOne/" TargetMode="External"/><Relationship Id="rId166" Type="http://schemas.openxmlformats.org/officeDocument/2006/relationships/hyperlink" Target="https://www.sentinelone.com/lp/s-ventures/" TargetMode="External"/><Relationship Id="rId161" Type="http://schemas.openxmlformats.org/officeDocument/2006/relationships/hyperlink" Target="https://www.linkedin.com/company/finnish-industry-investment-ltd" TargetMode="External"/><Relationship Id="rId160" Type="http://schemas.openxmlformats.org/officeDocument/2006/relationships/hyperlink" Target="https://www.tesi.fi" TargetMode="External"/><Relationship Id="rId159" Type="http://schemas.openxmlformats.org/officeDocument/2006/relationships/hyperlink" Target="https://x.com/AmadeusCapital" TargetMode="External"/><Relationship Id="rId154" Type="http://schemas.openxmlformats.org/officeDocument/2006/relationships/hyperlink" Target="https://www.linkedin.com/company/seraphim-space/" TargetMode="External"/><Relationship Id="rId153" Type="http://schemas.openxmlformats.org/officeDocument/2006/relationships/hyperlink" Target="https://seraphim.vc" TargetMode="External"/><Relationship Id="rId152" Type="http://schemas.openxmlformats.org/officeDocument/2006/relationships/hyperlink" Target="https://www.nventures.ai" TargetMode="External"/><Relationship Id="rId151" Type="http://schemas.openxmlformats.org/officeDocument/2006/relationships/hyperlink" Target="https://x.com/MorganStanley" TargetMode="External"/><Relationship Id="rId158" Type="http://schemas.openxmlformats.org/officeDocument/2006/relationships/hyperlink" Target="http://www.linkedin.com/company/amadeus-capital-partners" TargetMode="External"/><Relationship Id="rId157" Type="http://schemas.openxmlformats.org/officeDocument/2006/relationships/hyperlink" Target="https://amadeuscapital.com" TargetMode="External"/><Relationship Id="rId156" Type="http://schemas.openxmlformats.org/officeDocument/2006/relationships/hyperlink" Target="http://www.linkedin.com/company/lifeline-ventures" TargetMode="External"/><Relationship Id="rId155" Type="http://schemas.openxmlformats.org/officeDocument/2006/relationships/hyperlink" Target="http://www.lifelineventures.com" TargetMode="External"/><Relationship Id="rId107" Type="http://schemas.openxmlformats.org/officeDocument/2006/relationships/hyperlink" Target="http://www.linkedin.com/company/lux-capital" TargetMode="External"/><Relationship Id="rId106" Type="http://schemas.openxmlformats.org/officeDocument/2006/relationships/hyperlink" Target="http://www.luxcapital.com" TargetMode="External"/><Relationship Id="rId105" Type="http://schemas.openxmlformats.org/officeDocument/2006/relationships/hyperlink" Target="https://x.com/paladincap" TargetMode="External"/><Relationship Id="rId104" Type="http://schemas.openxmlformats.org/officeDocument/2006/relationships/hyperlink" Target="http://www.linkedin.com/company/64897" TargetMode="External"/><Relationship Id="rId109" Type="http://schemas.openxmlformats.org/officeDocument/2006/relationships/hyperlink" Target="https://www.sandboxaq.com" TargetMode="External"/><Relationship Id="rId108" Type="http://schemas.openxmlformats.org/officeDocument/2006/relationships/hyperlink" Target="https://x.com/Lux_Capital" TargetMode="External"/><Relationship Id="rId103" Type="http://schemas.openxmlformats.org/officeDocument/2006/relationships/hyperlink" Target="http://www.paladincapgroup.com" TargetMode="External"/><Relationship Id="rId102" Type="http://schemas.openxmlformats.org/officeDocument/2006/relationships/hyperlink" Target="https://x.com/section32vc" TargetMode="External"/><Relationship Id="rId101" Type="http://schemas.openxmlformats.org/officeDocument/2006/relationships/hyperlink" Target="https://www.linkedin.com/company/section-32" TargetMode="External"/><Relationship Id="rId100" Type="http://schemas.openxmlformats.org/officeDocument/2006/relationships/hyperlink" Target="https://s32.com/" TargetMode="External"/><Relationship Id="rId129" Type="http://schemas.openxmlformats.org/officeDocument/2006/relationships/hyperlink" Target="http://www.nea.com" TargetMode="External"/><Relationship Id="rId128" Type="http://schemas.openxmlformats.org/officeDocument/2006/relationships/hyperlink" Target="https://x.com/atomico" TargetMode="External"/><Relationship Id="rId127" Type="http://schemas.openxmlformats.org/officeDocument/2006/relationships/hyperlink" Target="http://www.linkedin.com/company/atomico" TargetMode="External"/><Relationship Id="rId126" Type="http://schemas.openxmlformats.org/officeDocument/2006/relationships/hyperlink" Target="https://www.facebook.com/atomicovc" TargetMode="External"/><Relationship Id="rId121" Type="http://schemas.openxmlformats.org/officeDocument/2006/relationships/hyperlink" Target="http://www.venrock.com" TargetMode="External"/><Relationship Id="rId120" Type="http://schemas.openxmlformats.org/officeDocument/2006/relationships/hyperlink" Target="https://x.com/inveready" TargetMode="External"/><Relationship Id="rId125" Type="http://schemas.openxmlformats.org/officeDocument/2006/relationships/hyperlink" Target="http://www.atomico.com" TargetMode="External"/><Relationship Id="rId124" Type="http://schemas.openxmlformats.org/officeDocument/2006/relationships/hyperlink" Target="https://x.com/Venrock" TargetMode="External"/><Relationship Id="rId123" Type="http://schemas.openxmlformats.org/officeDocument/2006/relationships/hyperlink" Target="http://www.linkedin.com/company/venrock" TargetMode="External"/><Relationship Id="rId122" Type="http://schemas.openxmlformats.org/officeDocument/2006/relationships/hyperlink" Target="http://www.facebook.com/venrock" TargetMode="External"/><Relationship Id="rId118" Type="http://schemas.openxmlformats.org/officeDocument/2006/relationships/hyperlink" Target="https://inveready.com/" TargetMode="External"/><Relationship Id="rId117" Type="http://schemas.openxmlformats.org/officeDocument/2006/relationships/hyperlink" Target="https://www.x.com/svangel" TargetMode="External"/><Relationship Id="rId116" Type="http://schemas.openxmlformats.org/officeDocument/2006/relationships/hyperlink" Target="https://www.linkedin.com/company/sv-angel" TargetMode="External"/><Relationship Id="rId115" Type="http://schemas.openxmlformats.org/officeDocument/2006/relationships/hyperlink" Target="https://www.facebook.com/svangelfirm" TargetMode="External"/><Relationship Id="rId119" Type="http://schemas.openxmlformats.org/officeDocument/2006/relationships/hyperlink" Target="https://www.linkedin.com/company/inveready/" TargetMode="External"/><Relationship Id="rId110" Type="http://schemas.openxmlformats.org/officeDocument/2006/relationships/hyperlink" Target="https://www.linkedin.com/company/sandboxaq" TargetMode="External"/><Relationship Id="rId114" Type="http://schemas.openxmlformats.org/officeDocument/2006/relationships/hyperlink" Target="http://www.svangel.com" TargetMode="External"/><Relationship Id="rId113" Type="http://schemas.openxmlformats.org/officeDocument/2006/relationships/hyperlink" Target="https://www.linkedin.com/company/k5global/" TargetMode="External"/><Relationship Id="rId112" Type="http://schemas.openxmlformats.org/officeDocument/2006/relationships/hyperlink" Target="http://www.k5global.com/" TargetMode="External"/><Relationship Id="rId111" Type="http://schemas.openxmlformats.org/officeDocument/2006/relationships/hyperlink" Target="https://x.com/sandboxaq" TargetMode="External"/><Relationship Id="rId409" Type="http://schemas.openxmlformats.org/officeDocument/2006/relationships/hyperlink" Target="https://www.varma.fi" TargetMode="External"/><Relationship Id="rId404" Type="http://schemas.openxmlformats.org/officeDocument/2006/relationships/hyperlink" Target="https://x.com/EvliGrowth" TargetMode="External"/><Relationship Id="rId403" Type="http://schemas.openxmlformats.org/officeDocument/2006/relationships/hyperlink" Target="https://www.linkedin.com/company/evli-growth-partners" TargetMode="External"/><Relationship Id="rId402" Type="http://schemas.openxmlformats.org/officeDocument/2006/relationships/hyperlink" Target="https://egp.fi" TargetMode="External"/><Relationship Id="rId401" Type="http://schemas.openxmlformats.org/officeDocument/2006/relationships/hyperlink" Target="https://www.linkedin.com/company/caruso-ventures/" TargetMode="External"/><Relationship Id="rId408" Type="http://schemas.openxmlformats.org/officeDocument/2006/relationships/hyperlink" Target="https://x.com/monetagroup" TargetMode="External"/><Relationship Id="rId407" Type="http://schemas.openxmlformats.org/officeDocument/2006/relationships/hyperlink" Target="https://www.linkedin.com/company/moneta-group" TargetMode="External"/><Relationship Id="rId406" Type="http://schemas.openxmlformats.org/officeDocument/2006/relationships/hyperlink" Target="https://www.facebook.com/monetagroupfamilycfo" TargetMode="External"/><Relationship Id="rId405" Type="http://schemas.openxmlformats.org/officeDocument/2006/relationships/hyperlink" Target="http://monetagroup.com/" TargetMode="External"/><Relationship Id="rId400" Type="http://schemas.openxmlformats.org/officeDocument/2006/relationships/hyperlink" Target="https://carusoventures.com/" TargetMode="External"/><Relationship Id="rId426" Type="http://schemas.openxmlformats.org/officeDocument/2006/relationships/hyperlink" Target="http://www.alyeskagroup.com/" TargetMode="External"/><Relationship Id="rId425" Type="http://schemas.openxmlformats.org/officeDocument/2006/relationships/hyperlink" Target="https://x.com/pensiondanmark" TargetMode="External"/><Relationship Id="rId424" Type="http://schemas.openxmlformats.org/officeDocument/2006/relationships/hyperlink" Target="https://www.linkedin.com/company/20121/" TargetMode="External"/><Relationship Id="rId423" Type="http://schemas.openxmlformats.org/officeDocument/2006/relationships/hyperlink" Target="https://www.facebook.com/PensionDanmark/" TargetMode="External"/><Relationship Id="rId429" Type="http://schemas.openxmlformats.org/officeDocument/2006/relationships/hyperlink" Target="https://x.com/hptechventures" TargetMode="External"/><Relationship Id="rId428" Type="http://schemas.openxmlformats.org/officeDocument/2006/relationships/hyperlink" Target="https://hptechventures.com/" TargetMode="External"/><Relationship Id="rId427" Type="http://schemas.openxmlformats.org/officeDocument/2006/relationships/hyperlink" Target="https://www.linkedin.com/company/alyeska-investment-group/about/" TargetMode="External"/><Relationship Id="rId422" Type="http://schemas.openxmlformats.org/officeDocument/2006/relationships/hyperlink" Target="https://www.pensiondanmark.com/" TargetMode="External"/><Relationship Id="rId421" Type="http://schemas.openxmlformats.org/officeDocument/2006/relationships/hyperlink" Target="https://x.com/ansongroupfunds" TargetMode="External"/><Relationship Id="rId420" Type="http://schemas.openxmlformats.org/officeDocument/2006/relationships/hyperlink" Target="https://www.linkedin.com/company/anson-group-of-funds" TargetMode="External"/><Relationship Id="rId415" Type="http://schemas.openxmlformats.org/officeDocument/2006/relationships/hyperlink" Target="https://www.linkedin.com/company/cambium-capital" TargetMode="External"/><Relationship Id="rId414" Type="http://schemas.openxmlformats.org/officeDocument/2006/relationships/hyperlink" Target="https://www.linkedin.com/company/aju-ib-investment/" TargetMode="External"/><Relationship Id="rId413" Type="http://schemas.openxmlformats.org/officeDocument/2006/relationships/hyperlink" Target="http://www.ajuib.co.kr" TargetMode="External"/><Relationship Id="rId412" Type="http://schemas.openxmlformats.org/officeDocument/2006/relationships/hyperlink" Target="https://x.com/varma_tweet" TargetMode="External"/><Relationship Id="rId419" Type="http://schemas.openxmlformats.org/officeDocument/2006/relationships/hyperlink" Target="https://www.facebook.com/ansongroupfunds/" TargetMode="External"/><Relationship Id="rId418" Type="http://schemas.openxmlformats.org/officeDocument/2006/relationships/hyperlink" Target="http://ansonfunds.com/" TargetMode="External"/><Relationship Id="rId417" Type="http://schemas.openxmlformats.org/officeDocument/2006/relationships/hyperlink" Target="https://www.linkedin.com/company/ghisallo-capital-management-llc/" TargetMode="External"/><Relationship Id="rId416" Type="http://schemas.openxmlformats.org/officeDocument/2006/relationships/hyperlink" Target="https://www.ghisallo.com" TargetMode="External"/><Relationship Id="rId411" Type="http://schemas.openxmlformats.org/officeDocument/2006/relationships/hyperlink" Target="https://www.linkedin.com/company/varma" TargetMode="External"/><Relationship Id="rId410" Type="http://schemas.openxmlformats.org/officeDocument/2006/relationships/hyperlink" Target="https://www.facebook.com/tyoelakevarma" TargetMode="External"/><Relationship Id="rId448" Type="http://schemas.openxmlformats.org/officeDocument/2006/relationships/drawing" Target="../drawings/drawing33.xml"/><Relationship Id="rId447" Type="http://schemas.openxmlformats.org/officeDocument/2006/relationships/hyperlink" Target="https://x.com/d4t4solutions" TargetMode="External"/><Relationship Id="rId446" Type="http://schemas.openxmlformats.org/officeDocument/2006/relationships/hyperlink" Target="https://www.linkedin.com/company/d4t4-solutions-plc/" TargetMode="External"/><Relationship Id="rId445" Type="http://schemas.openxmlformats.org/officeDocument/2006/relationships/hyperlink" Target="https://www.d4t4solutions.com/" TargetMode="External"/><Relationship Id="rId440" Type="http://schemas.openxmlformats.org/officeDocument/2006/relationships/hyperlink" Target="https://www.linkedin.com/company/ascendiant/" TargetMode="External"/><Relationship Id="rId444" Type="http://schemas.openxmlformats.org/officeDocument/2006/relationships/hyperlink" Target="https://www.csimfunds.com/public/csim/home" TargetMode="External"/><Relationship Id="rId443" Type="http://schemas.openxmlformats.org/officeDocument/2006/relationships/hyperlink" Target="https://www.linkedin.com/company/chestnut-street-ventures" TargetMode="External"/><Relationship Id="rId442" Type="http://schemas.openxmlformats.org/officeDocument/2006/relationships/hyperlink" Target="http://www.chestnutstreetventures.com/" TargetMode="External"/><Relationship Id="rId441" Type="http://schemas.openxmlformats.org/officeDocument/2006/relationships/hyperlink" Target="https://x.com/ascendiant" TargetMode="External"/><Relationship Id="rId437" Type="http://schemas.openxmlformats.org/officeDocument/2006/relationships/hyperlink" Target="https://il.linkedin.com/company/winbond?trk=public_profile_topcard_current_company" TargetMode="External"/><Relationship Id="rId436" Type="http://schemas.openxmlformats.org/officeDocument/2006/relationships/hyperlink" Target="https://www.winbond.com/" TargetMode="External"/><Relationship Id="rId435" Type="http://schemas.openxmlformats.org/officeDocument/2006/relationships/hyperlink" Target="https://x.com/SBISEC" TargetMode="External"/><Relationship Id="rId434" Type="http://schemas.openxmlformats.org/officeDocument/2006/relationships/hyperlink" Target="https://www.facebook.com/sbisec" TargetMode="External"/><Relationship Id="rId439" Type="http://schemas.openxmlformats.org/officeDocument/2006/relationships/hyperlink" Target="https://www.facebook.com/ascendiantcapitalmarkets" TargetMode="External"/><Relationship Id="rId438" Type="http://schemas.openxmlformats.org/officeDocument/2006/relationships/hyperlink" Target="http://www.ascendiant.com/" TargetMode="External"/><Relationship Id="rId433" Type="http://schemas.openxmlformats.org/officeDocument/2006/relationships/hyperlink" Target="https://www.sbisec.co.jp" TargetMode="External"/><Relationship Id="rId432" Type="http://schemas.openxmlformats.org/officeDocument/2006/relationships/hyperlink" Target="https://www.linkedin.com/company/schwarzdienstleistungen" TargetMode="External"/><Relationship Id="rId431" Type="http://schemas.openxmlformats.org/officeDocument/2006/relationships/hyperlink" Target="https://www.facebook.com/SchwarzDienstleistungen" TargetMode="External"/><Relationship Id="rId430" Type="http://schemas.openxmlformats.org/officeDocument/2006/relationships/hyperlink" Target="https://gruppe.schwarz" TargetMode="External"/></Relationships>
</file>

<file path=xl/worksheets/_rels/sheet34.xml.rels><?xml version="1.0" encoding="UTF-8" standalone="yes"?><Relationships xmlns="http://schemas.openxmlformats.org/package/2006/relationships"><Relationship Id="rId392" Type="http://schemas.openxmlformats.org/officeDocument/2006/relationships/hyperlink" Target="http://citadelanalyticsuk.com" TargetMode="External"/><Relationship Id="rId391" Type="http://schemas.openxmlformats.org/officeDocument/2006/relationships/hyperlink" Target="https://www.linkedin.com/in/harrissfried" TargetMode="External"/><Relationship Id="rId390" Type="http://schemas.openxmlformats.org/officeDocument/2006/relationships/hyperlink" Target="https://www.linkedin.com/in/hannah-miao-han-408020113" TargetMode="External"/><Relationship Id="rId1" Type="http://schemas.openxmlformats.org/officeDocument/2006/relationships/hyperlink" Target="https://www.linkedin.com/in/abhinavdas1985" TargetMode="External"/><Relationship Id="rId2" Type="http://schemas.openxmlformats.org/officeDocument/2006/relationships/hyperlink" Target="http://www.orangewood.co" TargetMode="External"/><Relationship Id="rId3" Type="http://schemas.openxmlformats.org/officeDocument/2006/relationships/hyperlink" Target="https://www.linkedin.com/company/orangewood-labs/" TargetMode="External"/><Relationship Id="rId4" Type="http://schemas.openxmlformats.org/officeDocument/2006/relationships/hyperlink" Target="https://www.linkedin.com/in/adri%C3%A0-roca-valls-472019120" TargetMode="External"/><Relationship Id="rId9" Type="http://schemas.openxmlformats.org/officeDocument/2006/relationships/hyperlink" Target="https://www.linkedin.com/company/google/" TargetMode="External"/><Relationship Id="rId385" Type="http://schemas.openxmlformats.org/officeDocument/2006/relationships/hyperlink" Target="http://www.paladincapgroup.com" TargetMode="External"/><Relationship Id="rId384" Type="http://schemas.openxmlformats.org/officeDocument/2006/relationships/hyperlink" Target="https://www.linkedin.com/in/haleyring" TargetMode="External"/><Relationship Id="rId383" Type="http://schemas.openxmlformats.org/officeDocument/2006/relationships/hyperlink" Target="https://www.linkedin.com/company/mubadala-capital/" TargetMode="External"/><Relationship Id="rId382" Type="http://schemas.openxmlformats.org/officeDocument/2006/relationships/hyperlink" Target="https://www.linkedin.com/in/gogemartug" TargetMode="External"/><Relationship Id="rId5" Type="http://schemas.openxmlformats.org/officeDocument/2006/relationships/hyperlink" Target="http://www.inveready.com" TargetMode="External"/><Relationship Id="rId389" Type="http://schemas.openxmlformats.org/officeDocument/2006/relationships/hyperlink" Target="https://www.linkedin.com/company/fidelity-investments/" TargetMode="External"/><Relationship Id="rId6" Type="http://schemas.openxmlformats.org/officeDocument/2006/relationships/hyperlink" Target="https://www.linkedin.com/company/inveready/" TargetMode="External"/><Relationship Id="rId388" Type="http://schemas.openxmlformats.org/officeDocument/2006/relationships/hyperlink" Target="http://www.fidelity.com" TargetMode="External"/><Relationship Id="rId7" Type="http://schemas.openxmlformats.org/officeDocument/2006/relationships/hyperlink" Target="https://www.linkedin.com/in/adrianmaharaj" TargetMode="External"/><Relationship Id="rId387" Type="http://schemas.openxmlformats.org/officeDocument/2006/relationships/hyperlink" Target="https://www.linkedin.com/in/hamidherzai" TargetMode="External"/><Relationship Id="rId8" Type="http://schemas.openxmlformats.org/officeDocument/2006/relationships/hyperlink" Target="https://goo.gle/3DLEokh" TargetMode="External"/><Relationship Id="rId386" Type="http://schemas.openxmlformats.org/officeDocument/2006/relationships/hyperlink" Target="https://www.linkedin.com/company/paladin-capital-group/" TargetMode="External"/><Relationship Id="rId381" Type="http://schemas.openxmlformats.org/officeDocument/2006/relationships/hyperlink" Target="https://www.linkedin.com/company/european-investment-bank/" TargetMode="External"/><Relationship Id="rId380" Type="http://schemas.openxmlformats.org/officeDocument/2006/relationships/hyperlink" Target="http://www.eib.org" TargetMode="External"/><Relationship Id="rId379" Type="http://schemas.openxmlformats.org/officeDocument/2006/relationships/hyperlink" Target="https://www.linkedin.com/in/giancarlo-sardelli-6900378" TargetMode="External"/><Relationship Id="rId374" Type="http://schemas.openxmlformats.org/officeDocument/2006/relationships/hyperlink" Target="http://www.fidelity.com" TargetMode="External"/><Relationship Id="rId373" Type="http://schemas.openxmlformats.org/officeDocument/2006/relationships/hyperlink" Target="https://www.linkedin.com/in/george-bonano-010a574b" TargetMode="External"/><Relationship Id="rId372" Type="http://schemas.openxmlformats.org/officeDocument/2006/relationships/hyperlink" Target="https://www.linkedin.com/company/schwarzmueller/" TargetMode="External"/><Relationship Id="rId371" Type="http://schemas.openxmlformats.org/officeDocument/2006/relationships/hyperlink" Target="http://schwarzmueller.com/en/" TargetMode="External"/><Relationship Id="rId378" Type="http://schemas.openxmlformats.org/officeDocument/2006/relationships/hyperlink" Target="https://www.linkedin.com/company/inveready/" TargetMode="External"/><Relationship Id="rId377" Type="http://schemas.openxmlformats.org/officeDocument/2006/relationships/hyperlink" Target="http://www.inveready.com" TargetMode="External"/><Relationship Id="rId376" Type="http://schemas.openxmlformats.org/officeDocument/2006/relationships/hyperlink" Target="https://www.linkedin.com/in/gerardo-redondo" TargetMode="External"/><Relationship Id="rId375" Type="http://schemas.openxmlformats.org/officeDocument/2006/relationships/hyperlink" Target="https://www.linkedin.com/company/fidelity-investments/" TargetMode="External"/><Relationship Id="rId396" Type="http://schemas.openxmlformats.org/officeDocument/2006/relationships/hyperlink" Target="https://www.linkedin.com/company/nvidia/" TargetMode="External"/><Relationship Id="rId395" Type="http://schemas.openxmlformats.org/officeDocument/2006/relationships/hyperlink" Target="http://www.nvidia.com" TargetMode="External"/><Relationship Id="rId394" Type="http://schemas.openxmlformats.org/officeDocument/2006/relationships/hyperlink" Target="https://www.linkedin.com/in/heather-schoell" TargetMode="External"/><Relationship Id="rId393" Type="http://schemas.openxmlformats.org/officeDocument/2006/relationships/hyperlink" Target="https://www.linkedin.com/company/citadel-analytics/" TargetMode="External"/><Relationship Id="rId399" Type="http://schemas.openxmlformats.org/officeDocument/2006/relationships/hyperlink" Target="https://www.linkedin.com/company/pensiondanmark/" TargetMode="External"/><Relationship Id="rId398" Type="http://schemas.openxmlformats.org/officeDocument/2006/relationships/hyperlink" Target="http://www.pensiondanmark.com" TargetMode="External"/><Relationship Id="rId397" Type="http://schemas.openxmlformats.org/officeDocument/2006/relationships/hyperlink" Target="https://www.linkedin.com/in/heidihjelm" TargetMode="External"/><Relationship Id="rId808" Type="http://schemas.openxmlformats.org/officeDocument/2006/relationships/hyperlink" Target="https://www.linkedin.com/in/nayanthakur" TargetMode="External"/><Relationship Id="rId807" Type="http://schemas.openxmlformats.org/officeDocument/2006/relationships/hyperlink" Target="https://www.linkedin.com/company/in-q-tel/" TargetMode="External"/><Relationship Id="rId806" Type="http://schemas.openxmlformats.org/officeDocument/2006/relationships/hyperlink" Target="http://www.iqt.org" TargetMode="External"/><Relationship Id="rId805" Type="http://schemas.openxmlformats.org/officeDocument/2006/relationships/hyperlink" Target="https://www.linkedin.com/in/natashalc" TargetMode="External"/><Relationship Id="rId809" Type="http://schemas.openxmlformats.org/officeDocument/2006/relationships/hyperlink" Target="https://www.sbisecurities.in/" TargetMode="External"/><Relationship Id="rId800" Type="http://schemas.openxmlformats.org/officeDocument/2006/relationships/hyperlink" Target="http://www.raymondjames.com" TargetMode="External"/><Relationship Id="rId804" Type="http://schemas.openxmlformats.org/officeDocument/2006/relationships/hyperlink" Target="https://www.linkedin.com/company/bessemer-venture-partners/" TargetMode="External"/><Relationship Id="rId803" Type="http://schemas.openxmlformats.org/officeDocument/2006/relationships/hyperlink" Target="https://www.bvp.com/subscribe" TargetMode="External"/><Relationship Id="rId802" Type="http://schemas.openxmlformats.org/officeDocument/2006/relationships/hyperlink" Target="https://www.linkedin.com/in/nancy-straface-6012154" TargetMode="External"/><Relationship Id="rId801" Type="http://schemas.openxmlformats.org/officeDocument/2006/relationships/hyperlink" Target="https://www.linkedin.com/company/raymond-james-financial-inc-/" TargetMode="External"/><Relationship Id="rId40" Type="http://schemas.openxmlformats.org/officeDocument/2006/relationships/hyperlink" Target="https://www.linkedin.com/in/amitpanalkar" TargetMode="External"/><Relationship Id="rId42" Type="http://schemas.openxmlformats.org/officeDocument/2006/relationships/hyperlink" Target="https://www.linkedin.com/company/blackrock/" TargetMode="External"/><Relationship Id="rId41" Type="http://schemas.openxmlformats.org/officeDocument/2006/relationships/hyperlink" Target="http://www.blackrock.com" TargetMode="External"/><Relationship Id="rId44" Type="http://schemas.openxmlformats.org/officeDocument/2006/relationships/hyperlink" Target="https://www.mwam.com/" TargetMode="External"/><Relationship Id="rId43" Type="http://schemas.openxmlformats.org/officeDocument/2006/relationships/hyperlink" Target="https://www.linkedin.com/in/amit-rajpal-60890aa" TargetMode="External"/><Relationship Id="rId46" Type="http://schemas.openxmlformats.org/officeDocument/2006/relationships/hyperlink" Target="https://www.linkedin.com/in/amitshofar" TargetMode="External"/><Relationship Id="rId45" Type="http://schemas.openxmlformats.org/officeDocument/2006/relationships/hyperlink" Target="https://www.linkedin.com/company/marshall-wace/" TargetMode="External"/><Relationship Id="rId745" Type="http://schemas.openxmlformats.org/officeDocument/2006/relationships/hyperlink" Target="https://www.linkedin.com/company/5ycap/" TargetMode="External"/><Relationship Id="rId744" Type="http://schemas.openxmlformats.org/officeDocument/2006/relationships/hyperlink" Target="https://5ycap.com/" TargetMode="External"/><Relationship Id="rId743" Type="http://schemas.openxmlformats.org/officeDocument/2006/relationships/hyperlink" Target="https://www.linkedin.com/in/michelle-fu-566a71115" TargetMode="External"/><Relationship Id="rId742" Type="http://schemas.openxmlformats.org/officeDocument/2006/relationships/hyperlink" Target="https://www.linkedin.com/company/inventure-capital/" TargetMode="External"/><Relationship Id="rId749" Type="http://schemas.openxmlformats.org/officeDocument/2006/relationships/hyperlink" Target="https://www.linkedin.com/in/michelle-wherley-07883694" TargetMode="External"/><Relationship Id="rId748" Type="http://schemas.openxmlformats.org/officeDocument/2006/relationships/hyperlink" Target="https://www.linkedin.com/company/blackrock/" TargetMode="External"/><Relationship Id="rId747" Type="http://schemas.openxmlformats.org/officeDocument/2006/relationships/hyperlink" Target="http://www.blackrock.com" TargetMode="External"/><Relationship Id="rId746" Type="http://schemas.openxmlformats.org/officeDocument/2006/relationships/hyperlink" Target="https://www.linkedin.com/in/michelle-gadsden-williams-9b07012b" TargetMode="External"/><Relationship Id="rId48" Type="http://schemas.openxmlformats.org/officeDocument/2006/relationships/hyperlink" Target="https://www.linkedin.com/company/samsungcatalystfund/" TargetMode="External"/><Relationship Id="rId47" Type="http://schemas.openxmlformats.org/officeDocument/2006/relationships/hyperlink" Target="http://www.samsungcatalyst.com" TargetMode="External"/><Relationship Id="rId49" Type="http://schemas.openxmlformats.org/officeDocument/2006/relationships/hyperlink" Target="https://www.linkedin.com/in/amyxucommunications" TargetMode="External"/><Relationship Id="rId741" Type="http://schemas.openxmlformats.org/officeDocument/2006/relationships/hyperlink" Target="http://www.inventure-capital.com" TargetMode="External"/><Relationship Id="rId740" Type="http://schemas.openxmlformats.org/officeDocument/2006/relationships/hyperlink" Target="https://www.linkedin.com/in/michaeljthorson" TargetMode="External"/><Relationship Id="rId31" Type="http://schemas.openxmlformats.org/officeDocument/2006/relationships/hyperlink" Target="https://www.linkedin.com/in/aliheydari" TargetMode="External"/><Relationship Id="rId30" Type="http://schemas.openxmlformats.org/officeDocument/2006/relationships/hyperlink" Target="https://www.linkedin.com/company/sv-angel/" TargetMode="External"/><Relationship Id="rId33" Type="http://schemas.openxmlformats.org/officeDocument/2006/relationships/hyperlink" Target="https://www.linkedin.com/company/nvidia/" TargetMode="External"/><Relationship Id="rId32" Type="http://schemas.openxmlformats.org/officeDocument/2006/relationships/hyperlink" Target="http://www.nvidia.com" TargetMode="External"/><Relationship Id="rId35" Type="http://schemas.openxmlformats.org/officeDocument/2006/relationships/hyperlink" Target="http://www.mitacs.ca" TargetMode="External"/><Relationship Id="rId34" Type="http://schemas.openxmlformats.org/officeDocument/2006/relationships/hyperlink" Target="https://www.linkedin.com/in/allisonabrennan" TargetMode="External"/><Relationship Id="rId739" Type="http://schemas.openxmlformats.org/officeDocument/2006/relationships/hyperlink" Target="https://www.linkedin.com/company/legal-&amp;-general/" TargetMode="External"/><Relationship Id="rId734" Type="http://schemas.openxmlformats.org/officeDocument/2006/relationships/hyperlink" Target="https://www.linkedin.com/in/parkermike" TargetMode="External"/><Relationship Id="rId733" Type="http://schemas.openxmlformats.org/officeDocument/2006/relationships/hyperlink" Target="https://www.linkedin.com/company/alumniventures/" TargetMode="External"/><Relationship Id="rId732" Type="http://schemas.openxmlformats.org/officeDocument/2006/relationships/hyperlink" Target="http://av-funds.com/47dz8pv" TargetMode="External"/><Relationship Id="rId731" Type="http://schemas.openxmlformats.org/officeDocument/2006/relationships/hyperlink" Target="https://www.linkedin.com/in/michaelmaddenboston" TargetMode="External"/><Relationship Id="rId738" Type="http://schemas.openxmlformats.org/officeDocument/2006/relationships/hyperlink" Target="https://group.legalandgeneral.com/en" TargetMode="External"/><Relationship Id="rId737" Type="http://schemas.openxmlformats.org/officeDocument/2006/relationships/hyperlink" Target="https://www.linkedin.com/in/spiterimichael" TargetMode="External"/><Relationship Id="rId736" Type="http://schemas.openxmlformats.org/officeDocument/2006/relationships/hyperlink" Target="https://www.linkedin.com/company/blackrock-resources/" TargetMode="External"/><Relationship Id="rId735" Type="http://schemas.openxmlformats.org/officeDocument/2006/relationships/hyperlink" Target="http://www.blackrockres.com" TargetMode="External"/><Relationship Id="rId37" Type="http://schemas.openxmlformats.org/officeDocument/2006/relationships/hyperlink" Target="https://www.linkedin.com/in/amirsatvat" TargetMode="External"/><Relationship Id="rId36" Type="http://schemas.openxmlformats.org/officeDocument/2006/relationships/hyperlink" Target="https://www.linkedin.com/company/mitacs/" TargetMode="External"/><Relationship Id="rId39" Type="http://schemas.openxmlformats.org/officeDocument/2006/relationships/hyperlink" Target="https://www.linkedin.com/company/tencent-games/" TargetMode="External"/><Relationship Id="rId38" Type="http://schemas.openxmlformats.org/officeDocument/2006/relationships/hyperlink" Target="https://game.qq.com/" TargetMode="External"/><Relationship Id="rId730" Type="http://schemas.openxmlformats.org/officeDocument/2006/relationships/hyperlink" Target="https://www.linkedin.com/company/amazon-web-services/" TargetMode="External"/><Relationship Id="rId20" Type="http://schemas.openxmlformats.org/officeDocument/2006/relationships/hyperlink" Target="http://www.hudsonbaycapital.com" TargetMode="External"/><Relationship Id="rId22" Type="http://schemas.openxmlformats.org/officeDocument/2006/relationships/hyperlink" Target="https://www.linkedin.com/in/alexander-l%C3%BCbcke" TargetMode="External"/><Relationship Id="rId21" Type="http://schemas.openxmlformats.org/officeDocument/2006/relationships/hyperlink" Target="https://www.linkedin.com/company/hudson-bay-capital-management-lp/" TargetMode="External"/><Relationship Id="rId24" Type="http://schemas.openxmlformats.org/officeDocument/2006/relationships/hyperlink" Target="https://www.linkedin.com/company/inventurecapital/" TargetMode="External"/><Relationship Id="rId23" Type="http://schemas.openxmlformats.org/officeDocument/2006/relationships/hyperlink" Target="http://www.inventure.capital/" TargetMode="External"/><Relationship Id="rId767" Type="http://schemas.openxmlformats.org/officeDocument/2006/relationships/hyperlink" Target="https://www.linkedin.com/in/mitch-clay-4a4024173" TargetMode="External"/><Relationship Id="rId766" Type="http://schemas.openxmlformats.org/officeDocument/2006/relationships/hyperlink" Target="https://www.linkedin.com/company/rakutenadvertising/" TargetMode="External"/><Relationship Id="rId765" Type="http://schemas.openxmlformats.org/officeDocument/2006/relationships/hyperlink" Target="http://www.rakutenadvertising.com" TargetMode="External"/><Relationship Id="rId764" Type="http://schemas.openxmlformats.org/officeDocument/2006/relationships/hyperlink" Target="https://www.linkedin.com/in/missygoldberg" TargetMode="External"/><Relationship Id="rId769" Type="http://schemas.openxmlformats.org/officeDocument/2006/relationships/hyperlink" Target="https://www.linkedin.com/company/bessemer-venture-partners/" TargetMode="External"/><Relationship Id="rId768" Type="http://schemas.openxmlformats.org/officeDocument/2006/relationships/hyperlink" Target="https://www.bvp.com/subscribe" TargetMode="External"/><Relationship Id="rId26" Type="http://schemas.openxmlformats.org/officeDocument/2006/relationships/hyperlink" Target="https://game.qq.com/" TargetMode="External"/><Relationship Id="rId25" Type="http://schemas.openxmlformats.org/officeDocument/2006/relationships/hyperlink" Target="https://www.linkedin.com/in/alexiabrume" TargetMode="External"/><Relationship Id="rId28" Type="http://schemas.openxmlformats.org/officeDocument/2006/relationships/hyperlink" Target="https://www.linkedin.com/in/ali-ansari-2b9438156" TargetMode="External"/><Relationship Id="rId27" Type="http://schemas.openxmlformats.org/officeDocument/2006/relationships/hyperlink" Target="https://www.linkedin.com/company/tencent-games/" TargetMode="External"/><Relationship Id="rId763" Type="http://schemas.openxmlformats.org/officeDocument/2006/relationships/hyperlink" Target="https://www.linkedin.com/company/european-investment-bank/" TargetMode="External"/><Relationship Id="rId29" Type="http://schemas.openxmlformats.org/officeDocument/2006/relationships/hyperlink" Target="http://svangel.com" TargetMode="External"/><Relationship Id="rId762" Type="http://schemas.openxmlformats.org/officeDocument/2006/relationships/hyperlink" Target="http://www.eib.org" TargetMode="External"/><Relationship Id="rId761" Type="http://schemas.openxmlformats.org/officeDocument/2006/relationships/hyperlink" Target="https://www.linkedin.com/in/mirko-becker-624240265" TargetMode="External"/><Relationship Id="rId760" Type="http://schemas.openxmlformats.org/officeDocument/2006/relationships/hyperlink" Target="https://www.linkedin.com/company/pensiondanmark/" TargetMode="External"/><Relationship Id="rId11" Type="http://schemas.openxmlformats.org/officeDocument/2006/relationships/hyperlink" Target="http://www.nvidia.com" TargetMode="External"/><Relationship Id="rId10" Type="http://schemas.openxmlformats.org/officeDocument/2006/relationships/hyperlink" Target="https://www.linkedin.com/in/yousufzai" TargetMode="External"/><Relationship Id="rId13" Type="http://schemas.openxmlformats.org/officeDocument/2006/relationships/hyperlink" Target="https://www.linkedin.com/in/akash-das-61625854" TargetMode="External"/><Relationship Id="rId12" Type="http://schemas.openxmlformats.org/officeDocument/2006/relationships/hyperlink" Target="https://www.linkedin.com/company/nvidia/" TargetMode="External"/><Relationship Id="rId756" Type="http://schemas.openxmlformats.org/officeDocument/2006/relationships/hyperlink" Target="http://aws.amazon.com" TargetMode="External"/><Relationship Id="rId755" Type="http://schemas.openxmlformats.org/officeDocument/2006/relationships/hyperlink" Target="https://www.linkedin.com/in/mihirpatelaws" TargetMode="External"/><Relationship Id="rId754" Type="http://schemas.openxmlformats.org/officeDocument/2006/relationships/hyperlink" Target="https://www.linkedin.com/company/rakuten/" TargetMode="External"/><Relationship Id="rId753" Type="http://schemas.openxmlformats.org/officeDocument/2006/relationships/hyperlink" Target="https://global.rakuten.com/corp/" TargetMode="External"/><Relationship Id="rId759" Type="http://schemas.openxmlformats.org/officeDocument/2006/relationships/hyperlink" Target="http://www.pensiondanmark.com" TargetMode="External"/><Relationship Id="rId758" Type="http://schemas.openxmlformats.org/officeDocument/2006/relationships/hyperlink" Target="https://www.linkedin.com/in/mikkelbirch" TargetMode="External"/><Relationship Id="rId757" Type="http://schemas.openxmlformats.org/officeDocument/2006/relationships/hyperlink" Target="https://www.linkedin.com/company/amazon-web-services/" TargetMode="External"/><Relationship Id="rId15" Type="http://schemas.openxmlformats.org/officeDocument/2006/relationships/hyperlink" Target="https://www.linkedin.com/company/sumitomocorporation/" TargetMode="External"/><Relationship Id="rId14" Type="http://schemas.openxmlformats.org/officeDocument/2006/relationships/hyperlink" Target="https://www.sumitomocorp.com/en/global/" TargetMode="External"/><Relationship Id="rId17" Type="http://schemas.openxmlformats.org/officeDocument/2006/relationships/hyperlink" Target="http://eismea.ec.europa.eu/" TargetMode="External"/><Relationship Id="rId16" Type="http://schemas.openxmlformats.org/officeDocument/2006/relationships/hyperlink" Target="https://www.linkedin.com/in/albert-polman-8b745358" TargetMode="External"/><Relationship Id="rId19" Type="http://schemas.openxmlformats.org/officeDocument/2006/relationships/hyperlink" Target="https://www.linkedin.com/in/alex-pelekhaty-7498091b" TargetMode="External"/><Relationship Id="rId752" Type="http://schemas.openxmlformats.org/officeDocument/2006/relationships/hyperlink" Target="https://www.linkedin.com/in/micolcortese" TargetMode="External"/><Relationship Id="rId18" Type="http://schemas.openxmlformats.org/officeDocument/2006/relationships/hyperlink" Target="https://www.linkedin.com/company/eismea/" TargetMode="External"/><Relationship Id="rId751" Type="http://schemas.openxmlformats.org/officeDocument/2006/relationships/hyperlink" Target="https://www.linkedin.com/company/new-enterprise-associates/" TargetMode="External"/><Relationship Id="rId750" Type="http://schemas.openxmlformats.org/officeDocument/2006/relationships/hyperlink" Target="http://www.nea.com" TargetMode="External"/><Relationship Id="rId84" Type="http://schemas.openxmlformats.org/officeDocument/2006/relationships/hyperlink" Target="http://www.verition.com" TargetMode="External"/><Relationship Id="rId83" Type="http://schemas.openxmlformats.org/officeDocument/2006/relationships/hyperlink" Target="https://www.linkedin.com/in/ankit-ganla-85784b50" TargetMode="External"/><Relationship Id="rId86" Type="http://schemas.openxmlformats.org/officeDocument/2006/relationships/hyperlink" Target="https://www.linkedin.com/in/anna-ashurov-b0166b8" TargetMode="External"/><Relationship Id="rId85" Type="http://schemas.openxmlformats.org/officeDocument/2006/relationships/hyperlink" Target="https://www.linkedin.com/company/verition/" TargetMode="External"/><Relationship Id="rId88" Type="http://schemas.openxmlformats.org/officeDocument/2006/relationships/hyperlink" Target="https://www.linkedin.com/company/blackrock/" TargetMode="External"/><Relationship Id="rId87" Type="http://schemas.openxmlformats.org/officeDocument/2006/relationships/hyperlink" Target="http://www.blackrock.com" TargetMode="External"/><Relationship Id="rId89" Type="http://schemas.openxmlformats.org/officeDocument/2006/relationships/hyperlink" Target="https://www.linkedin.com/in/anna-buisman-1b581022b" TargetMode="External"/><Relationship Id="rId709" Type="http://schemas.openxmlformats.org/officeDocument/2006/relationships/hyperlink" Target="https://www.linkedin.com/company/day-one-ventures/" TargetMode="External"/><Relationship Id="rId708" Type="http://schemas.openxmlformats.org/officeDocument/2006/relationships/hyperlink" Target="http://dayoneventures.com/" TargetMode="External"/><Relationship Id="rId707" Type="http://schemas.openxmlformats.org/officeDocument/2006/relationships/hyperlink" Target="https://www.linkedin.com/in/mashadrokova" TargetMode="External"/><Relationship Id="rId706" Type="http://schemas.openxmlformats.org/officeDocument/2006/relationships/hyperlink" Target="https://www.linkedin.com/in/masao-igarashi-b63741a4" TargetMode="External"/><Relationship Id="rId80" Type="http://schemas.openxmlformats.org/officeDocument/2006/relationships/hyperlink" Target="https://www.linkedin.com/in/andy-adams-5059261" TargetMode="External"/><Relationship Id="rId82" Type="http://schemas.openxmlformats.org/officeDocument/2006/relationships/hyperlink" Target="https://www.linkedin.com/company/citadel-llc/" TargetMode="External"/><Relationship Id="rId81" Type="http://schemas.openxmlformats.org/officeDocument/2006/relationships/hyperlink" Target="https://www.citadel.com/" TargetMode="External"/><Relationship Id="rId701" Type="http://schemas.openxmlformats.org/officeDocument/2006/relationships/hyperlink" Target="https://bayernkapital.de" TargetMode="External"/><Relationship Id="rId700" Type="http://schemas.openxmlformats.org/officeDocument/2006/relationships/hyperlink" Target="https://www.linkedin.com/in/martin-redl-84b976131" TargetMode="External"/><Relationship Id="rId705" Type="http://schemas.openxmlformats.org/officeDocument/2006/relationships/hyperlink" Target="https://www.linkedin.com/company/raymond-james-financial-inc-/" TargetMode="External"/><Relationship Id="rId704" Type="http://schemas.openxmlformats.org/officeDocument/2006/relationships/hyperlink" Target="http://www.raymondjames.com" TargetMode="External"/><Relationship Id="rId703" Type="http://schemas.openxmlformats.org/officeDocument/2006/relationships/hyperlink" Target="https://www.linkedin.com/in/marty-pittman-99b9481" TargetMode="External"/><Relationship Id="rId702" Type="http://schemas.openxmlformats.org/officeDocument/2006/relationships/hyperlink" Target="https://www.linkedin.com/company/bayern-kapital-gmbh/" TargetMode="External"/><Relationship Id="rId73" Type="http://schemas.openxmlformats.org/officeDocument/2006/relationships/hyperlink" Target="https://www.linkedin.com/company/citadel-llc/" TargetMode="External"/><Relationship Id="rId72" Type="http://schemas.openxmlformats.org/officeDocument/2006/relationships/hyperlink" Target="https://www.citadel.com/" TargetMode="External"/><Relationship Id="rId75" Type="http://schemas.openxmlformats.org/officeDocument/2006/relationships/hyperlink" Target="https://forgepointcap.com/" TargetMode="External"/><Relationship Id="rId74" Type="http://schemas.openxmlformats.org/officeDocument/2006/relationships/hyperlink" Target="https://www.linkedin.com/in/andrewjmcclure" TargetMode="External"/><Relationship Id="rId77" Type="http://schemas.openxmlformats.org/officeDocument/2006/relationships/hyperlink" Target="https://www.linkedin.com/in/andrzej-kawalec-10287" TargetMode="External"/><Relationship Id="rId76" Type="http://schemas.openxmlformats.org/officeDocument/2006/relationships/hyperlink" Target="https://www.linkedin.com/company/forgepoint-capital/" TargetMode="External"/><Relationship Id="rId79" Type="http://schemas.openxmlformats.org/officeDocument/2006/relationships/hyperlink" Target="https://www.linkedin.com/company/moneta-asset-management/" TargetMode="External"/><Relationship Id="rId78" Type="http://schemas.openxmlformats.org/officeDocument/2006/relationships/hyperlink" Target="http://www.moneta.fr" TargetMode="External"/><Relationship Id="rId71" Type="http://schemas.openxmlformats.org/officeDocument/2006/relationships/hyperlink" Target="https://www.linkedin.com/in/andrew-goldfield-a54200119" TargetMode="External"/><Relationship Id="rId70" Type="http://schemas.openxmlformats.org/officeDocument/2006/relationships/hyperlink" Target="https://www.linkedin.com/company/atomico/" TargetMode="External"/><Relationship Id="rId62" Type="http://schemas.openxmlformats.org/officeDocument/2006/relationships/hyperlink" Target="http://www.pensiondanmark.com" TargetMode="External"/><Relationship Id="rId61" Type="http://schemas.openxmlformats.org/officeDocument/2006/relationships/hyperlink" Target="https://www.linkedin.com/in/andreas-aagaard-a4a66834" TargetMode="External"/><Relationship Id="rId64" Type="http://schemas.openxmlformats.org/officeDocument/2006/relationships/hyperlink" Target="https://www.linkedin.com/in/andreas-huber-116a1b99" TargetMode="External"/><Relationship Id="rId63" Type="http://schemas.openxmlformats.org/officeDocument/2006/relationships/hyperlink" Target="https://www.linkedin.com/company/pensiondanmark/" TargetMode="External"/><Relationship Id="rId66" Type="http://schemas.openxmlformats.org/officeDocument/2006/relationships/hyperlink" Target="http://www.tarongagroup.com" TargetMode="External"/><Relationship Id="rId65" Type="http://schemas.openxmlformats.org/officeDocument/2006/relationships/hyperlink" Target="https://www.linkedin.com/in/andrew-chia-b5910625" TargetMode="External"/><Relationship Id="rId68" Type="http://schemas.openxmlformats.org/officeDocument/2006/relationships/hyperlink" Target="https://www.linkedin.com/in/andrewbduncan" TargetMode="External"/><Relationship Id="rId67" Type="http://schemas.openxmlformats.org/officeDocument/2006/relationships/hyperlink" Target="https://www.linkedin.com/company/taronga-group/" TargetMode="External"/><Relationship Id="rId729" Type="http://schemas.openxmlformats.org/officeDocument/2006/relationships/hyperlink" Target="http://aws.amazon.com" TargetMode="External"/><Relationship Id="rId728" Type="http://schemas.openxmlformats.org/officeDocument/2006/relationships/hyperlink" Target="https://www.linkedin.com/in/michael-c-eastman" TargetMode="External"/><Relationship Id="rId60" Type="http://schemas.openxmlformats.org/officeDocument/2006/relationships/hyperlink" Target="https://www.linkedin.com/company/the-cyprus-investment-and-securities-corporation-limited/" TargetMode="External"/><Relationship Id="rId723" Type="http://schemas.openxmlformats.org/officeDocument/2006/relationships/hyperlink" Target="https://www.linkedin.com/company/alyeska-investment-group/" TargetMode="External"/><Relationship Id="rId722" Type="http://schemas.openxmlformats.org/officeDocument/2006/relationships/hyperlink" Target="https://www.linkedin.com/in/melissa-omalley-3b530aa" TargetMode="External"/><Relationship Id="rId721" Type="http://schemas.openxmlformats.org/officeDocument/2006/relationships/hyperlink" Target="https://www.linkedin.com/in/melissa-o-malley-7900622" TargetMode="External"/><Relationship Id="rId720" Type="http://schemas.openxmlformats.org/officeDocument/2006/relationships/hyperlink" Target="https://www.linkedin.com/company/nvidia/" TargetMode="External"/><Relationship Id="rId727" Type="http://schemas.openxmlformats.org/officeDocument/2006/relationships/hyperlink" Target="https://www.linkedin.com/in/michaelbrozzo" TargetMode="External"/><Relationship Id="rId726" Type="http://schemas.openxmlformats.org/officeDocument/2006/relationships/hyperlink" Target="https://www.linkedin.com/company/5ycap/" TargetMode="External"/><Relationship Id="rId725" Type="http://schemas.openxmlformats.org/officeDocument/2006/relationships/hyperlink" Target="https://5ycap.com/" TargetMode="External"/><Relationship Id="rId724" Type="http://schemas.openxmlformats.org/officeDocument/2006/relationships/hyperlink" Target="https://www.linkedin.com/in/mengqi-ji-9b560164" TargetMode="External"/><Relationship Id="rId69" Type="http://schemas.openxmlformats.org/officeDocument/2006/relationships/hyperlink" Target="http://www.atomico.com" TargetMode="External"/><Relationship Id="rId51" Type="http://schemas.openxmlformats.org/officeDocument/2006/relationships/hyperlink" Target="https://www.linkedin.com/company/tencentglobal/" TargetMode="External"/><Relationship Id="rId50" Type="http://schemas.openxmlformats.org/officeDocument/2006/relationships/hyperlink" Target="https://www.tencent.com/en-us/" TargetMode="External"/><Relationship Id="rId53" Type="http://schemas.openxmlformats.org/officeDocument/2006/relationships/hyperlink" Target="http://www.franklinresources.com" TargetMode="External"/><Relationship Id="rId52" Type="http://schemas.openxmlformats.org/officeDocument/2006/relationships/hyperlink" Target="https://www.linkedin.com/in/anais-faraj-4a8b361" TargetMode="External"/><Relationship Id="rId55" Type="http://schemas.openxmlformats.org/officeDocument/2006/relationships/hyperlink" Target="https://www.linkedin.com/in/andre-convents-18a01a2" TargetMode="External"/><Relationship Id="rId54" Type="http://schemas.openxmlformats.org/officeDocument/2006/relationships/hyperlink" Target="https://www.linkedin.com/company/franklin-templeton/" TargetMode="External"/><Relationship Id="rId57" Type="http://schemas.openxmlformats.org/officeDocument/2006/relationships/hyperlink" Target="https://www.linkedin.com/company/eismea/" TargetMode="External"/><Relationship Id="rId56" Type="http://schemas.openxmlformats.org/officeDocument/2006/relationships/hyperlink" Target="http://eismea.ec.europa.eu/" TargetMode="External"/><Relationship Id="rId719" Type="http://schemas.openxmlformats.org/officeDocument/2006/relationships/hyperlink" Target="http://www.nvidia.com" TargetMode="External"/><Relationship Id="rId718" Type="http://schemas.openxmlformats.org/officeDocument/2006/relationships/hyperlink" Target="https://www.linkedin.com/in/meghana-puvvadi-709b1a56" TargetMode="External"/><Relationship Id="rId717" Type="http://schemas.openxmlformats.org/officeDocument/2006/relationships/hyperlink" Target="https://www.linkedin.com/in/meca-miles-a468818" TargetMode="External"/><Relationship Id="rId712" Type="http://schemas.openxmlformats.org/officeDocument/2006/relationships/hyperlink" Target="https://www.linkedin.com/company/legal-&amp;-general/" TargetMode="External"/><Relationship Id="rId711" Type="http://schemas.openxmlformats.org/officeDocument/2006/relationships/hyperlink" Target="https://group.legalandgeneral.com/en" TargetMode="External"/><Relationship Id="rId710" Type="http://schemas.openxmlformats.org/officeDocument/2006/relationships/hyperlink" Target="https://www.linkedin.com/in/matt-kirwin-24aa6426" TargetMode="External"/><Relationship Id="rId716" Type="http://schemas.openxmlformats.org/officeDocument/2006/relationships/hyperlink" Target="https://www.linkedin.com/company/tmf-group/" TargetMode="External"/><Relationship Id="rId715" Type="http://schemas.openxmlformats.org/officeDocument/2006/relationships/hyperlink" Target="http://www.tmf-group.com" TargetMode="External"/><Relationship Id="rId714" Type="http://schemas.openxmlformats.org/officeDocument/2006/relationships/hyperlink" Target="https://www.linkedin.com/in/maxdijkstra" TargetMode="External"/><Relationship Id="rId713" Type="http://schemas.openxmlformats.org/officeDocument/2006/relationships/hyperlink" Target="https://www.linkedin.com/in/matthias-hoffmann-472131137" TargetMode="External"/><Relationship Id="rId59" Type="http://schemas.openxmlformats.org/officeDocument/2006/relationships/hyperlink" Target="http://www.cisco-online.com.cy" TargetMode="External"/><Relationship Id="rId58" Type="http://schemas.openxmlformats.org/officeDocument/2006/relationships/hyperlink" Target="https://www.linkedin.com/in/andreas-a-andreou-mrics-307a9316" TargetMode="External"/><Relationship Id="rId349" Type="http://schemas.openxmlformats.org/officeDocument/2006/relationships/hyperlink" Target="http://www.inveready.com" TargetMode="External"/><Relationship Id="rId348" Type="http://schemas.openxmlformats.org/officeDocument/2006/relationships/hyperlink" Target="https://www.linkedin.com/in/ernest-gasso-gil" TargetMode="External"/><Relationship Id="rId347" Type="http://schemas.openxmlformats.org/officeDocument/2006/relationships/hyperlink" Target="https://www.linkedin.com/company/rakuten/" TargetMode="External"/><Relationship Id="rId346" Type="http://schemas.openxmlformats.org/officeDocument/2006/relationships/hyperlink" Target="https://global.rakuten.com/corp/" TargetMode="External"/><Relationship Id="rId341" Type="http://schemas.openxmlformats.org/officeDocument/2006/relationships/hyperlink" Target="https://www.linkedin.com/company/monetagroup/" TargetMode="External"/><Relationship Id="rId340" Type="http://schemas.openxmlformats.org/officeDocument/2006/relationships/hyperlink" Target="http://www.monetagroup.com" TargetMode="External"/><Relationship Id="rId345" Type="http://schemas.openxmlformats.org/officeDocument/2006/relationships/hyperlink" Target="https://www.linkedin.com/in/erin-robinson-0a01bab" TargetMode="External"/><Relationship Id="rId344" Type="http://schemas.openxmlformats.org/officeDocument/2006/relationships/hyperlink" Target="https://www.linkedin.com/company/new-enterprise-associates/" TargetMode="External"/><Relationship Id="rId343" Type="http://schemas.openxmlformats.org/officeDocument/2006/relationships/hyperlink" Target="http://www.nea.com" TargetMode="External"/><Relationship Id="rId342" Type="http://schemas.openxmlformats.org/officeDocument/2006/relationships/hyperlink" Target="https://www.linkedin.com/in/ericasunkin" TargetMode="External"/><Relationship Id="rId338" Type="http://schemas.openxmlformats.org/officeDocument/2006/relationships/hyperlink" Target="https://www.linkedin.com/company/verition/" TargetMode="External"/><Relationship Id="rId337" Type="http://schemas.openxmlformats.org/officeDocument/2006/relationships/hyperlink" Target="http://www.verition.com" TargetMode="External"/><Relationship Id="rId336" Type="http://schemas.openxmlformats.org/officeDocument/2006/relationships/hyperlink" Target="https://www.linkedin.com/in/emma-haddon-43037363" TargetMode="External"/><Relationship Id="rId335" Type="http://schemas.openxmlformats.org/officeDocument/2006/relationships/hyperlink" Target="https://www.linkedin.com/company/legal-&amp;-general/" TargetMode="External"/><Relationship Id="rId339" Type="http://schemas.openxmlformats.org/officeDocument/2006/relationships/hyperlink" Target="https://www.linkedin.com/in/erickittner" TargetMode="External"/><Relationship Id="rId330" Type="http://schemas.openxmlformats.org/officeDocument/2006/relationships/hyperlink" Target="https://www.linkedin.com/in/emilianomaffione" TargetMode="External"/><Relationship Id="rId334" Type="http://schemas.openxmlformats.org/officeDocument/2006/relationships/hyperlink" Target="https://group.legalandgeneral.com/en" TargetMode="External"/><Relationship Id="rId333" Type="http://schemas.openxmlformats.org/officeDocument/2006/relationships/hyperlink" Target="https://www.linkedin.com/in/eenglishprivatemarketstrategy" TargetMode="External"/><Relationship Id="rId332" Type="http://schemas.openxmlformats.org/officeDocument/2006/relationships/hyperlink" Target="https://www.linkedin.com/company/cdp-venture-capital-sgr/" TargetMode="External"/><Relationship Id="rId331" Type="http://schemas.openxmlformats.org/officeDocument/2006/relationships/hyperlink" Target="https://www.cdpventurecapital.it/" TargetMode="External"/><Relationship Id="rId370" Type="http://schemas.openxmlformats.org/officeDocument/2006/relationships/hyperlink" Target="https://www.linkedin.com/in/georgeckmair" TargetMode="External"/><Relationship Id="rId369" Type="http://schemas.openxmlformats.org/officeDocument/2006/relationships/hyperlink" Target="https://www.linkedin.com/in/geeta-nathan-4a26231b" TargetMode="External"/><Relationship Id="rId368" Type="http://schemas.openxmlformats.org/officeDocument/2006/relationships/hyperlink" Target="https://www.linkedin.com/company/pensiondanmark/" TargetMode="External"/><Relationship Id="rId363" Type="http://schemas.openxmlformats.org/officeDocument/2006/relationships/hyperlink" Target="https://www.linkedin.com/in/franck-nowak-aa69436" TargetMode="External"/><Relationship Id="rId362" Type="http://schemas.openxmlformats.org/officeDocument/2006/relationships/hyperlink" Target="https://www.linkedin.com/company/varsityvc/" TargetMode="External"/><Relationship Id="rId361" Type="http://schemas.openxmlformats.org/officeDocument/2006/relationships/hyperlink" Target="https://www.varsity.vc" TargetMode="External"/><Relationship Id="rId360" Type="http://schemas.openxmlformats.org/officeDocument/2006/relationships/hyperlink" Target="https://www.linkedin.com/in/florentthms" TargetMode="External"/><Relationship Id="rId367" Type="http://schemas.openxmlformats.org/officeDocument/2006/relationships/hyperlink" Target="http://www.pensiondanmark.com" TargetMode="External"/><Relationship Id="rId366" Type="http://schemas.openxmlformats.org/officeDocument/2006/relationships/hyperlink" Target="https://www.linkedin.com/in/frederik-d%C3%B8mler-25086623" TargetMode="External"/><Relationship Id="rId365" Type="http://schemas.openxmlformats.org/officeDocument/2006/relationships/hyperlink" Target="https://www.linkedin.com/company/franklin-templeton/" TargetMode="External"/><Relationship Id="rId364" Type="http://schemas.openxmlformats.org/officeDocument/2006/relationships/hyperlink" Target="http://www.franklinresources.com" TargetMode="External"/><Relationship Id="rId95" Type="http://schemas.openxmlformats.org/officeDocument/2006/relationships/hyperlink" Target="https://www.linkedin.com/in/anna-mcdonald-65a225219" TargetMode="External"/><Relationship Id="rId94" Type="http://schemas.openxmlformats.org/officeDocument/2006/relationships/hyperlink" Target="https://www.linkedin.com/company/cdp-venture-capital-sgr/" TargetMode="External"/><Relationship Id="rId97" Type="http://schemas.openxmlformats.org/officeDocument/2006/relationships/hyperlink" Target="https://www.linkedin.com/company/monetagroup/" TargetMode="External"/><Relationship Id="rId96" Type="http://schemas.openxmlformats.org/officeDocument/2006/relationships/hyperlink" Target="http://www.monetagroup.com" TargetMode="External"/><Relationship Id="rId99" Type="http://schemas.openxmlformats.org/officeDocument/2006/relationships/hyperlink" Target="http://www.mitacs.ca" TargetMode="External"/><Relationship Id="rId98" Type="http://schemas.openxmlformats.org/officeDocument/2006/relationships/hyperlink" Target="https://www.linkedin.com/in/anne-spence-1339377b" TargetMode="External"/><Relationship Id="rId91" Type="http://schemas.openxmlformats.org/officeDocument/2006/relationships/hyperlink" Target="https://www.linkedin.com/company/tmf-group/" TargetMode="External"/><Relationship Id="rId90" Type="http://schemas.openxmlformats.org/officeDocument/2006/relationships/hyperlink" Target="http://www.tmf-group.com" TargetMode="External"/><Relationship Id="rId93" Type="http://schemas.openxmlformats.org/officeDocument/2006/relationships/hyperlink" Target="https://www.cdpventurecapital.it/" TargetMode="External"/><Relationship Id="rId92" Type="http://schemas.openxmlformats.org/officeDocument/2006/relationships/hyperlink" Target="https://www.linkedin.com/in/anna-lambiase-b5991a15" TargetMode="External"/><Relationship Id="rId359" Type="http://schemas.openxmlformats.org/officeDocument/2006/relationships/hyperlink" Target="https://www.linkedin.com/company/mitacs/" TargetMode="External"/><Relationship Id="rId358" Type="http://schemas.openxmlformats.org/officeDocument/2006/relationships/hyperlink" Target="http://www.mitacs.ca" TargetMode="External"/><Relationship Id="rId357" Type="http://schemas.openxmlformats.org/officeDocument/2006/relationships/hyperlink" Target="https://www.linkedin.com/in/fatima-pouryousefi-dargah-phd-ccs-b711096a" TargetMode="External"/><Relationship Id="rId352" Type="http://schemas.openxmlformats.org/officeDocument/2006/relationships/hyperlink" Target="https://www.tencent.com/en-us/" TargetMode="External"/><Relationship Id="rId351" Type="http://schemas.openxmlformats.org/officeDocument/2006/relationships/hyperlink" Target="https://www.linkedin.com/in/etiennengweixinpay65" TargetMode="External"/><Relationship Id="rId350" Type="http://schemas.openxmlformats.org/officeDocument/2006/relationships/hyperlink" Target="https://www.linkedin.com/company/inveready/" TargetMode="External"/><Relationship Id="rId356" Type="http://schemas.openxmlformats.org/officeDocument/2006/relationships/hyperlink" Target="https://www.linkedin.com/company/alumniventures/" TargetMode="External"/><Relationship Id="rId355" Type="http://schemas.openxmlformats.org/officeDocument/2006/relationships/hyperlink" Target="http://av-funds.com/47dz8pv" TargetMode="External"/><Relationship Id="rId354" Type="http://schemas.openxmlformats.org/officeDocument/2006/relationships/hyperlink" Target="https://www.linkedin.com/in/evychen" TargetMode="External"/><Relationship Id="rId353" Type="http://schemas.openxmlformats.org/officeDocument/2006/relationships/hyperlink" Target="https://www.linkedin.com/company/tencentglobal/" TargetMode="External"/><Relationship Id="rId305" Type="http://schemas.openxmlformats.org/officeDocument/2006/relationships/hyperlink" Target="https://www.linkedin.com/company/tmf-group/" TargetMode="External"/><Relationship Id="rId789" Type="http://schemas.openxmlformats.org/officeDocument/2006/relationships/hyperlink" Target="https://www.cdpventurecapital.it/" TargetMode="External"/><Relationship Id="rId304" Type="http://schemas.openxmlformats.org/officeDocument/2006/relationships/hyperlink" Target="http://www.tmf-group.com" TargetMode="External"/><Relationship Id="rId788" Type="http://schemas.openxmlformats.org/officeDocument/2006/relationships/hyperlink" Target="https://www.linkedin.com/in/morgana-mazzulla-a956a6132" TargetMode="External"/><Relationship Id="rId303" Type="http://schemas.openxmlformats.org/officeDocument/2006/relationships/hyperlink" Target="https://www.linkedin.com/in/egan-drakoulas-a5320740" TargetMode="External"/><Relationship Id="rId787" Type="http://schemas.openxmlformats.org/officeDocument/2006/relationships/hyperlink" Target="https://www.linkedin.com/company/eismea/" TargetMode="External"/><Relationship Id="rId302" Type="http://schemas.openxmlformats.org/officeDocument/2006/relationships/hyperlink" Target="https://www.linkedin.com/company/tencentglobal/" TargetMode="External"/><Relationship Id="rId786" Type="http://schemas.openxmlformats.org/officeDocument/2006/relationships/hyperlink" Target="http://eismea.ec.europa.eu/" TargetMode="External"/><Relationship Id="rId309" Type="http://schemas.openxmlformats.org/officeDocument/2006/relationships/hyperlink" Target="https://www.linkedin.com/in/ekemezie-francis-a5b042222" TargetMode="External"/><Relationship Id="rId308" Type="http://schemas.openxmlformats.org/officeDocument/2006/relationships/hyperlink" Target="https://www.linkedin.com/company/sbi-ven-capital-pte-ltd/" TargetMode="External"/><Relationship Id="rId307" Type="http://schemas.openxmlformats.org/officeDocument/2006/relationships/hyperlink" Target="https://www.sbivencapital.com.sg/" TargetMode="External"/><Relationship Id="rId306" Type="http://schemas.openxmlformats.org/officeDocument/2006/relationships/hyperlink" Target="https://www.linkedin.com/in/eiichiro-so-305a98153" TargetMode="External"/><Relationship Id="rId781" Type="http://schemas.openxmlformats.org/officeDocument/2006/relationships/hyperlink" Target="https://www.linkedin.com/company/anson-group-of-funds/" TargetMode="External"/><Relationship Id="rId780" Type="http://schemas.openxmlformats.org/officeDocument/2006/relationships/hyperlink" Target="https://ansonfunds.com/" TargetMode="External"/><Relationship Id="rId301" Type="http://schemas.openxmlformats.org/officeDocument/2006/relationships/hyperlink" Target="https://www.tencent.com/en-us/" TargetMode="External"/><Relationship Id="rId785" Type="http://schemas.openxmlformats.org/officeDocument/2006/relationships/hyperlink" Target="https://www.linkedin.com/in/sabev" TargetMode="External"/><Relationship Id="rId300" Type="http://schemas.openxmlformats.org/officeDocument/2006/relationships/hyperlink" Target="https://www.linkedin.com/in/edwardfmorris" TargetMode="External"/><Relationship Id="rId784" Type="http://schemas.openxmlformats.org/officeDocument/2006/relationships/hyperlink" Target="https://www.linkedin.com/company/new-enterprise-associates/" TargetMode="External"/><Relationship Id="rId783" Type="http://schemas.openxmlformats.org/officeDocument/2006/relationships/hyperlink" Target="http://www.nea.com" TargetMode="External"/><Relationship Id="rId782" Type="http://schemas.openxmlformats.org/officeDocument/2006/relationships/hyperlink" Target="https://www.linkedin.com/in/mohamad-makhzoumi-37368334" TargetMode="External"/><Relationship Id="rId778" Type="http://schemas.openxmlformats.org/officeDocument/2006/relationships/hyperlink" Target="https://www.linkedin.com/company/anson-group-of-funds/" TargetMode="External"/><Relationship Id="rId777" Type="http://schemas.openxmlformats.org/officeDocument/2006/relationships/hyperlink" Target="https://ansonfunds.com/" TargetMode="External"/><Relationship Id="rId776" Type="http://schemas.openxmlformats.org/officeDocument/2006/relationships/hyperlink" Target="https://www.linkedin.com/in/moez-kassam-664819356" TargetMode="External"/><Relationship Id="rId775" Type="http://schemas.openxmlformats.org/officeDocument/2006/relationships/hyperlink" Target="https://www.linkedin.com/company/sbi-securities/" TargetMode="External"/><Relationship Id="rId779" Type="http://schemas.openxmlformats.org/officeDocument/2006/relationships/hyperlink" Target="https://www.linkedin.com/in/moez-kassam-a576631" TargetMode="External"/><Relationship Id="rId770" Type="http://schemas.openxmlformats.org/officeDocument/2006/relationships/hyperlink" Target="https://www.linkedin.com/in/mitchellkrane" TargetMode="External"/><Relationship Id="rId774" Type="http://schemas.openxmlformats.org/officeDocument/2006/relationships/hyperlink" Target="https://www.sbigroup.co.jp/english/company/group/sbisec.html" TargetMode="External"/><Relationship Id="rId773" Type="http://schemas.openxmlformats.org/officeDocument/2006/relationships/hyperlink" Target="https://www.linkedin.com/in/mitsunori-fukushi-4832aa" TargetMode="External"/><Relationship Id="rId772" Type="http://schemas.openxmlformats.org/officeDocument/2006/relationships/hyperlink" Target="https://www.linkedin.com/company/sandboxaq/" TargetMode="External"/><Relationship Id="rId771" Type="http://schemas.openxmlformats.org/officeDocument/2006/relationships/hyperlink" Target="https://www.sandboxaq.com/" TargetMode="External"/><Relationship Id="rId327" Type="http://schemas.openxmlformats.org/officeDocument/2006/relationships/hyperlink" Target="https://www.linkedin.com/in/emil-lezak-8039a344" TargetMode="External"/><Relationship Id="rId326" Type="http://schemas.openxmlformats.org/officeDocument/2006/relationships/hyperlink" Target="https://www.linkedin.com/company/bessemer-venture-partners/" TargetMode="External"/><Relationship Id="rId325" Type="http://schemas.openxmlformats.org/officeDocument/2006/relationships/hyperlink" Target="https://www.bvp.com/subscribe" TargetMode="External"/><Relationship Id="rId324" Type="http://schemas.openxmlformats.org/officeDocument/2006/relationships/hyperlink" Target="https://www.linkedin.com/in/elliottfrobinson" TargetMode="External"/><Relationship Id="rId329" Type="http://schemas.openxmlformats.org/officeDocument/2006/relationships/hyperlink" Target="https://www.linkedin.com/company/eismea/" TargetMode="External"/><Relationship Id="rId328" Type="http://schemas.openxmlformats.org/officeDocument/2006/relationships/hyperlink" Target="http://eismea.ec.europa.eu/" TargetMode="External"/><Relationship Id="rId323" Type="http://schemas.openxmlformats.org/officeDocument/2006/relationships/hyperlink" Target="https://www.linkedin.com/company/in-q-tel/" TargetMode="External"/><Relationship Id="rId322" Type="http://schemas.openxmlformats.org/officeDocument/2006/relationships/hyperlink" Target="http://www.iqt.org" TargetMode="External"/><Relationship Id="rId321" Type="http://schemas.openxmlformats.org/officeDocument/2006/relationships/hyperlink" Target="https://www.linkedin.com/in/ellen-n-280869275" TargetMode="External"/><Relationship Id="rId320" Type="http://schemas.openxmlformats.org/officeDocument/2006/relationships/hyperlink" Target="https://www.linkedin.com/company/verition/" TargetMode="External"/><Relationship Id="rId316" Type="http://schemas.openxmlformats.org/officeDocument/2006/relationships/hyperlink" Target="http://www.liquid2.vc" TargetMode="External"/><Relationship Id="rId315" Type="http://schemas.openxmlformats.org/officeDocument/2006/relationships/hyperlink" Target="https://www.linkedin.com/in/elizabeth-montana-luciano-08675923" TargetMode="External"/><Relationship Id="rId799" Type="http://schemas.openxmlformats.org/officeDocument/2006/relationships/hyperlink" Target="https://www.linkedin.com/in/mykeldevega" TargetMode="External"/><Relationship Id="rId314" Type="http://schemas.openxmlformats.org/officeDocument/2006/relationships/hyperlink" Target="https://www.linkedin.com/company/cdp-venture-capital-sgr/" TargetMode="External"/><Relationship Id="rId798" Type="http://schemas.openxmlformats.org/officeDocument/2006/relationships/hyperlink" Target="https://www.linkedin.com/company/sbi-custodial-services-pvt.-ltd/" TargetMode="External"/><Relationship Id="rId313" Type="http://schemas.openxmlformats.org/officeDocument/2006/relationships/hyperlink" Target="https://www.cdpventurecapital.it/" TargetMode="External"/><Relationship Id="rId797" Type="http://schemas.openxmlformats.org/officeDocument/2006/relationships/hyperlink" Target="https://www.linkedin.com/in/mrigank-jain-03576087" TargetMode="External"/><Relationship Id="rId319" Type="http://schemas.openxmlformats.org/officeDocument/2006/relationships/hyperlink" Target="http://www.verition.com" TargetMode="External"/><Relationship Id="rId318" Type="http://schemas.openxmlformats.org/officeDocument/2006/relationships/hyperlink" Target="https://www.linkedin.com/in/elizabethxiang" TargetMode="External"/><Relationship Id="rId317" Type="http://schemas.openxmlformats.org/officeDocument/2006/relationships/hyperlink" Target="https://www.linkedin.com/company/liquid-2-ventures/" TargetMode="External"/><Relationship Id="rId792" Type="http://schemas.openxmlformats.org/officeDocument/2006/relationships/hyperlink" Target="https://group.softbank/en/" TargetMode="External"/><Relationship Id="rId791" Type="http://schemas.openxmlformats.org/officeDocument/2006/relationships/hyperlink" Target="https://www.linkedin.com/in/motoki-yamada-8b14b0249" TargetMode="External"/><Relationship Id="rId790" Type="http://schemas.openxmlformats.org/officeDocument/2006/relationships/hyperlink" Target="https://www.linkedin.com/company/cdp-venture-capital-sgr/" TargetMode="External"/><Relationship Id="rId312" Type="http://schemas.openxmlformats.org/officeDocument/2006/relationships/hyperlink" Target="https://www.linkedin.com/in/elisabetta-guerra-87321993" TargetMode="External"/><Relationship Id="rId796" Type="http://schemas.openxmlformats.org/officeDocument/2006/relationships/hyperlink" Target="https://www.linkedin.com/company/paladin-capital-group/" TargetMode="External"/><Relationship Id="rId311" Type="http://schemas.openxmlformats.org/officeDocument/2006/relationships/hyperlink" Target="https://www.linkedin.com/company/cisco-investments/" TargetMode="External"/><Relationship Id="rId795" Type="http://schemas.openxmlformats.org/officeDocument/2006/relationships/hyperlink" Target="http://www.paladincapgroup.com" TargetMode="External"/><Relationship Id="rId310" Type="http://schemas.openxmlformats.org/officeDocument/2006/relationships/hyperlink" Target="https://www.ciscoinvestments.com/" TargetMode="External"/><Relationship Id="rId794" Type="http://schemas.openxmlformats.org/officeDocument/2006/relationships/hyperlink" Target="https://www.linkedin.com/in/myesayan" TargetMode="External"/><Relationship Id="rId793" Type="http://schemas.openxmlformats.org/officeDocument/2006/relationships/hyperlink" Target="https://www.linkedin.com/company/softbankgroup/" TargetMode="External"/><Relationship Id="rId297" Type="http://schemas.openxmlformats.org/officeDocument/2006/relationships/hyperlink" Target="https://www.linkedin.com/in/earchila" TargetMode="External"/><Relationship Id="rId296" Type="http://schemas.openxmlformats.org/officeDocument/2006/relationships/hyperlink" Target="https://www.linkedin.com/company/franklin-templeton/" TargetMode="External"/><Relationship Id="rId295" Type="http://schemas.openxmlformats.org/officeDocument/2006/relationships/hyperlink" Target="http://www.franklinresources.com" TargetMode="External"/><Relationship Id="rId294" Type="http://schemas.openxmlformats.org/officeDocument/2006/relationships/hyperlink" Target="https://www.linkedin.com/in/duncan-robinson-msds-mba-caia-fdp-a1953752" TargetMode="External"/><Relationship Id="rId299" Type="http://schemas.openxmlformats.org/officeDocument/2006/relationships/hyperlink" Target="https://www.linkedin.com/company/google/" TargetMode="External"/><Relationship Id="rId298" Type="http://schemas.openxmlformats.org/officeDocument/2006/relationships/hyperlink" Target="https://goo.gle/3DLEokh" TargetMode="External"/><Relationship Id="rId271" Type="http://schemas.openxmlformats.org/officeDocument/2006/relationships/hyperlink" Target="https://www.linkedin.com/in/diana-keenan-cfa" TargetMode="External"/><Relationship Id="rId270" Type="http://schemas.openxmlformats.org/officeDocument/2006/relationships/hyperlink" Target="https://www.linkedin.com/company/evolution-equity-partners/" TargetMode="External"/><Relationship Id="rId269" Type="http://schemas.openxmlformats.org/officeDocument/2006/relationships/hyperlink" Target="http://www.evolutionequity.com" TargetMode="External"/><Relationship Id="rId264" Type="http://schemas.openxmlformats.org/officeDocument/2006/relationships/hyperlink" Target="https://www.linkedin.com/company/amazon-web-services/" TargetMode="External"/><Relationship Id="rId263" Type="http://schemas.openxmlformats.org/officeDocument/2006/relationships/hyperlink" Target="http://aws.amazon.com" TargetMode="External"/><Relationship Id="rId262" Type="http://schemas.openxmlformats.org/officeDocument/2006/relationships/hyperlink" Target="https://www.linkedin.com/in/declan-ward-aws" TargetMode="External"/><Relationship Id="rId261" Type="http://schemas.openxmlformats.org/officeDocument/2006/relationships/hyperlink" Target="https://www.linkedin.com/school/unsw/" TargetMode="External"/><Relationship Id="rId268" Type="http://schemas.openxmlformats.org/officeDocument/2006/relationships/hyperlink" Target="https://www.linkedin.com/in/dennis-smith-871986" TargetMode="External"/><Relationship Id="rId267" Type="http://schemas.openxmlformats.org/officeDocument/2006/relationships/hyperlink" Target="https://www.linkedin.com/company/amazon-web-services/" TargetMode="External"/><Relationship Id="rId266" Type="http://schemas.openxmlformats.org/officeDocument/2006/relationships/hyperlink" Target="http://aws.amazon.com" TargetMode="External"/><Relationship Id="rId265" Type="http://schemas.openxmlformats.org/officeDocument/2006/relationships/hyperlink" Target="https://www.linkedin.com/in/deepak-sharma-36279622" TargetMode="External"/><Relationship Id="rId260" Type="http://schemas.openxmlformats.org/officeDocument/2006/relationships/hyperlink" Target="http://www.unsw.edu.au/" TargetMode="External"/><Relationship Id="rId259" Type="http://schemas.openxmlformats.org/officeDocument/2006/relationships/hyperlink" Target="https://www.linkedin.com/in/deborah-blackman-28224a4" TargetMode="External"/><Relationship Id="rId258" Type="http://schemas.openxmlformats.org/officeDocument/2006/relationships/hyperlink" Target="https://www.linkedin.com/company/european-investment-bank/" TargetMode="External"/><Relationship Id="rId253" Type="http://schemas.openxmlformats.org/officeDocument/2006/relationships/hyperlink" Target="https://www.linkedin.com/in/davidyoum" TargetMode="External"/><Relationship Id="rId252" Type="http://schemas.openxmlformats.org/officeDocument/2006/relationships/hyperlink" Target="https://www.linkedin.com/company/adm-capital/" TargetMode="External"/><Relationship Id="rId251" Type="http://schemas.openxmlformats.org/officeDocument/2006/relationships/hyperlink" Target="http://www.admcapital.com" TargetMode="External"/><Relationship Id="rId250" Type="http://schemas.openxmlformats.org/officeDocument/2006/relationships/hyperlink" Target="https://www.linkedin.com/in/david-whyte-b31a60145" TargetMode="External"/><Relationship Id="rId257" Type="http://schemas.openxmlformats.org/officeDocument/2006/relationships/hyperlink" Target="http://www.eib.org" TargetMode="External"/><Relationship Id="rId256" Type="http://schemas.openxmlformats.org/officeDocument/2006/relationships/hyperlink" Target="https://www.linkedin.com/in/debora-revoltella-7a4b1758" TargetMode="External"/><Relationship Id="rId255" Type="http://schemas.openxmlformats.org/officeDocument/2006/relationships/hyperlink" Target="https://www.linkedin.com/company/lockheed-martin/" TargetMode="External"/><Relationship Id="rId254" Type="http://schemas.openxmlformats.org/officeDocument/2006/relationships/hyperlink" Target="https://www.lockheedmartin.com" TargetMode="External"/><Relationship Id="rId293" Type="http://schemas.openxmlformats.org/officeDocument/2006/relationships/hyperlink" Target="https://www.linkedin.com/company/innovation-endeavors/" TargetMode="External"/><Relationship Id="rId292" Type="http://schemas.openxmlformats.org/officeDocument/2006/relationships/hyperlink" Target="http://www.innovationendeavors.com" TargetMode="External"/><Relationship Id="rId291" Type="http://schemas.openxmlformats.org/officeDocument/2006/relationships/hyperlink" Target="https://www.linkedin.com/in/drorberman" TargetMode="External"/><Relationship Id="rId290" Type="http://schemas.openxmlformats.org/officeDocument/2006/relationships/hyperlink" Target="https://www.linkedin.com/company/bayern-kapital-gmbh/" TargetMode="External"/><Relationship Id="rId286" Type="http://schemas.openxmlformats.org/officeDocument/2006/relationships/hyperlink" Target="http://inventureproperties.com/" TargetMode="External"/><Relationship Id="rId285" Type="http://schemas.openxmlformats.org/officeDocument/2006/relationships/hyperlink" Target="https://www.linkedin.com/in/douglasboser" TargetMode="External"/><Relationship Id="rId284" Type="http://schemas.openxmlformats.org/officeDocument/2006/relationships/hyperlink" Target="https://www.linkedin.com/company/lockheed-martin/" TargetMode="External"/><Relationship Id="rId283" Type="http://schemas.openxmlformats.org/officeDocument/2006/relationships/hyperlink" Target="https://www.lockheedmartin.com" TargetMode="External"/><Relationship Id="rId289" Type="http://schemas.openxmlformats.org/officeDocument/2006/relationships/hyperlink" Target="https://bayernkapital.de" TargetMode="External"/><Relationship Id="rId288" Type="http://schemas.openxmlformats.org/officeDocument/2006/relationships/hyperlink" Target="https://www.linkedin.com/in/dr-nathalie-weitemeyer-64337944" TargetMode="External"/><Relationship Id="rId287" Type="http://schemas.openxmlformats.org/officeDocument/2006/relationships/hyperlink" Target="https://www.linkedin.com/company/inventure-properties/" TargetMode="External"/><Relationship Id="rId282" Type="http://schemas.openxmlformats.org/officeDocument/2006/relationships/hyperlink" Target="https://www.linkedin.com/in/douglas-hassebrock-8875a96" TargetMode="External"/><Relationship Id="rId281" Type="http://schemas.openxmlformats.org/officeDocument/2006/relationships/hyperlink" Target="https://www.linkedin.com/company/forgepoint-capital/" TargetMode="External"/><Relationship Id="rId280" Type="http://schemas.openxmlformats.org/officeDocument/2006/relationships/hyperlink" Target="https://forgepointcap.com/" TargetMode="External"/><Relationship Id="rId275" Type="http://schemas.openxmlformats.org/officeDocument/2006/relationships/hyperlink" Target="https://www.linkedin.com/in/dickson-maina-a92b98123" TargetMode="External"/><Relationship Id="rId274" Type="http://schemas.openxmlformats.org/officeDocument/2006/relationships/hyperlink" Target="https://www.linkedin.com/in/dickson-maina-2a5247122" TargetMode="External"/><Relationship Id="rId273" Type="http://schemas.openxmlformats.org/officeDocument/2006/relationships/hyperlink" Target="https://www.linkedin.com/company/in-q-tel/" TargetMode="External"/><Relationship Id="rId272" Type="http://schemas.openxmlformats.org/officeDocument/2006/relationships/hyperlink" Target="http://www.iqt.org" TargetMode="External"/><Relationship Id="rId279" Type="http://schemas.openxmlformats.org/officeDocument/2006/relationships/hyperlink" Target="https://www.linkedin.com/in/dodixon" TargetMode="External"/><Relationship Id="rId278" Type="http://schemas.openxmlformats.org/officeDocument/2006/relationships/hyperlink" Target="https://www.linkedin.com/company/orbimed-advisors/" TargetMode="External"/><Relationship Id="rId277" Type="http://schemas.openxmlformats.org/officeDocument/2006/relationships/hyperlink" Target="http://www.orbimed.com" TargetMode="External"/><Relationship Id="rId276" Type="http://schemas.openxmlformats.org/officeDocument/2006/relationships/hyperlink" Target="https://www.linkedin.com/in/dimitrios-weedon" TargetMode="External"/><Relationship Id="rId629" Type="http://schemas.openxmlformats.org/officeDocument/2006/relationships/hyperlink" Target="https://www.linkedin.com/company/amazon-web-services/" TargetMode="External"/><Relationship Id="rId624" Type="http://schemas.openxmlformats.org/officeDocument/2006/relationships/hyperlink" Target="https://www.linkedin.com/in/liad-shnell" TargetMode="External"/><Relationship Id="rId623" Type="http://schemas.openxmlformats.org/officeDocument/2006/relationships/hyperlink" Target="https://www.linkedin.com/company/inventurecapital/" TargetMode="External"/><Relationship Id="rId622" Type="http://schemas.openxmlformats.org/officeDocument/2006/relationships/hyperlink" Target="http://www.inventure.capital/" TargetMode="External"/><Relationship Id="rId621" Type="http://schemas.openxmlformats.org/officeDocument/2006/relationships/hyperlink" Target="https://www.linkedin.com/in/lennard-fischer" TargetMode="External"/><Relationship Id="rId628" Type="http://schemas.openxmlformats.org/officeDocument/2006/relationships/hyperlink" Target="http://aws.amazon.com" TargetMode="External"/><Relationship Id="rId627" Type="http://schemas.openxmlformats.org/officeDocument/2006/relationships/hyperlink" Target="https://www.linkedin.com/in/liammaxwell" TargetMode="External"/><Relationship Id="rId626" Type="http://schemas.openxmlformats.org/officeDocument/2006/relationships/hyperlink" Target="https://www.linkedin.com/company/rakuten-viber/" TargetMode="External"/><Relationship Id="rId625" Type="http://schemas.openxmlformats.org/officeDocument/2006/relationships/hyperlink" Target="http://forbusiness.viber.com" TargetMode="External"/><Relationship Id="rId620" Type="http://schemas.openxmlformats.org/officeDocument/2006/relationships/hyperlink" Target="https://www.linkedin.com/company/pensiondanmark/" TargetMode="External"/><Relationship Id="rId619" Type="http://schemas.openxmlformats.org/officeDocument/2006/relationships/hyperlink" Target="http://www.pensiondanmark.com" TargetMode="External"/><Relationship Id="rId618" Type="http://schemas.openxmlformats.org/officeDocument/2006/relationships/hyperlink" Target="https://www.linkedin.com/in/lassethigaard" TargetMode="External"/><Relationship Id="rId613" Type="http://schemas.openxmlformats.org/officeDocument/2006/relationships/hyperlink" Target="https://www.imt.care/" TargetMode="External"/><Relationship Id="rId612" Type="http://schemas.openxmlformats.org/officeDocument/2006/relationships/hyperlink" Target="https://www.linkedin.com/in/kunal-popat-93884114" TargetMode="External"/><Relationship Id="rId611" Type="http://schemas.openxmlformats.org/officeDocument/2006/relationships/hyperlink" Target="https://www.linkedin.com/company/mubadala-capital/" TargetMode="External"/><Relationship Id="rId610" Type="http://schemas.openxmlformats.org/officeDocument/2006/relationships/hyperlink" Target="https://www.linkedin.com/in/kumarvenkateswaran" TargetMode="External"/><Relationship Id="rId617" Type="http://schemas.openxmlformats.org/officeDocument/2006/relationships/hyperlink" Target="https://www.linkedin.com/company/rakutenadvertising/" TargetMode="External"/><Relationship Id="rId616" Type="http://schemas.openxmlformats.org/officeDocument/2006/relationships/hyperlink" Target="http://www.rakutenadvertising.com" TargetMode="External"/><Relationship Id="rId615" Type="http://schemas.openxmlformats.org/officeDocument/2006/relationships/hyperlink" Target="https://www.linkedin.com/in/larrytumacder" TargetMode="External"/><Relationship Id="rId614" Type="http://schemas.openxmlformats.org/officeDocument/2006/relationships/hyperlink" Target="https://www.linkedin.com/company/imtcare/" TargetMode="External"/><Relationship Id="rId646" Type="http://schemas.openxmlformats.org/officeDocument/2006/relationships/hyperlink" Target="https://www.linkedin.com/company/hong-shan/" TargetMode="External"/><Relationship Id="rId645" Type="http://schemas.openxmlformats.org/officeDocument/2006/relationships/hyperlink" Target="https://www.linkedin.com/in/luca-schmid-8a713266" TargetMode="External"/><Relationship Id="rId644" Type="http://schemas.openxmlformats.org/officeDocument/2006/relationships/hyperlink" Target="https://www.linkedin.com/company/gaingels/" TargetMode="External"/><Relationship Id="rId643" Type="http://schemas.openxmlformats.org/officeDocument/2006/relationships/hyperlink" Target="http://gaingels.com/" TargetMode="External"/><Relationship Id="rId649" Type="http://schemas.openxmlformats.org/officeDocument/2006/relationships/hyperlink" Target="https://www.linkedin.com/company/marshall-wace/" TargetMode="External"/><Relationship Id="rId648" Type="http://schemas.openxmlformats.org/officeDocument/2006/relationships/hyperlink" Target="https://www.mwam.com/" TargetMode="External"/><Relationship Id="rId647" Type="http://schemas.openxmlformats.org/officeDocument/2006/relationships/hyperlink" Target="https://www.linkedin.com/in/lucy-mills-30b8b916b" TargetMode="External"/><Relationship Id="rId642" Type="http://schemas.openxmlformats.org/officeDocument/2006/relationships/hyperlink" Target="https://www.linkedin.com/in/lorenzothione" TargetMode="External"/><Relationship Id="rId641" Type="http://schemas.openxmlformats.org/officeDocument/2006/relationships/hyperlink" Target="https://www.linkedin.com/company/legal-&amp;-general/" TargetMode="External"/><Relationship Id="rId640" Type="http://schemas.openxmlformats.org/officeDocument/2006/relationships/hyperlink" Target="https://group.legalandgeneral.com/en" TargetMode="External"/><Relationship Id="rId635" Type="http://schemas.openxmlformats.org/officeDocument/2006/relationships/hyperlink" Target="https://www.cdpventurecapital.it/" TargetMode="External"/><Relationship Id="rId634" Type="http://schemas.openxmlformats.org/officeDocument/2006/relationships/hyperlink" Target="https://www.linkedin.com/in/livia-amidani-aliberti" TargetMode="External"/><Relationship Id="rId633" Type="http://schemas.openxmlformats.org/officeDocument/2006/relationships/hyperlink" Target="https://www.linkedin.com/company/adm-capital/" TargetMode="External"/><Relationship Id="rId632" Type="http://schemas.openxmlformats.org/officeDocument/2006/relationships/hyperlink" Target="http://www.admcapital.com" TargetMode="External"/><Relationship Id="rId639" Type="http://schemas.openxmlformats.org/officeDocument/2006/relationships/hyperlink" Target="https://www.linkedin.com/in/lizzie-dale-she-her-274462" TargetMode="External"/><Relationship Id="rId638" Type="http://schemas.openxmlformats.org/officeDocument/2006/relationships/hyperlink" Target="https://www.linkedin.com/company/us-innovative-technology-fund/" TargetMode="External"/><Relationship Id="rId637" Type="http://schemas.openxmlformats.org/officeDocument/2006/relationships/hyperlink" Target="https://www.linkedin.com/in/elizabethvstein" TargetMode="External"/><Relationship Id="rId636" Type="http://schemas.openxmlformats.org/officeDocument/2006/relationships/hyperlink" Target="https://www.linkedin.com/company/cdp-venture-capital-sgr/" TargetMode="External"/><Relationship Id="rId631" Type="http://schemas.openxmlformats.org/officeDocument/2006/relationships/hyperlink" Target="https://www.linkedin.com/in/lisa-genasci" TargetMode="External"/><Relationship Id="rId630" Type="http://schemas.openxmlformats.org/officeDocument/2006/relationships/hyperlink" Target="https://www.linkedin.com/in/liang-wen-shen-51170911b" TargetMode="External"/><Relationship Id="rId609" Type="http://schemas.openxmlformats.org/officeDocument/2006/relationships/hyperlink" Target="https://www.linkedin.com/in/kuang-yi-chiu-75323910" TargetMode="External"/><Relationship Id="rId608" Type="http://schemas.openxmlformats.org/officeDocument/2006/relationships/hyperlink" Target="https://www.linkedin.com/in/kishore-dev-pant-9462902" TargetMode="External"/><Relationship Id="rId607" Type="http://schemas.openxmlformats.org/officeDocument/2006/relationships/hyperlink" Target="https://www.linkedin.com/company/rakuten/" TargetMode="External"/><Relationship Id="rId602" Type="http://schemas.openxmlformats.org/officeDocument/2006/relationships/hyperlink" Target="https://www.linkedin.com/in/kirstyewing" TargetMode="External"/><Relationship Id="rId601" Type="http://schemas.openxmlformats.org/officeDocument/2006/relationships/hyperlink" Target="https://www.linkedin.com/company/mubadala/" TargetMode="External"/><Relationship Id="rId600" Type="http://schemas.openxmlformats.org/officeDocument/2006/relationships/hyperlink" Target="http://www.mubadala.com" TargetMode="External"/><Relationship Id="rId606" Type="http://schemas.openxmlformats.org/officeDocument/2006/relationships/hyperlink" Target="https://global.rakuten.com/corp/" TargetMode="External"/><Relationship Id="rId605" Type="http://schemas.openxmlformats.org/officeDocument/2006/relationships/hyperlink" Target="https://www.linkedin.com/in/kishansingh" TargetMode="External"/><Relationship Id="rId604" Type="http://schemas.openxmlformats.org/officeDocument/2006/relationships/hyperlink" Target="https://www.linkedin.com/company/sandboxaq/" TargetMode="External"/><Relationship Id="rId603" Type="http://schemas.openxmlformats.org/officeDocument/2006/relationships/hyperlink" Target="https://www.sandboxaq.com/" TargetMode="External"/><Relationship Id="rId1059" Type="http://schemas.openxmlformats.org/officeDocument/2006/relationships/hyperlink" Target="https://www.linkedin.com/in/thomasswoveland" TargetMode="External"/><Relationship Id="rId228" Type="http://schemas.openxmlformats.org/officeDocument/2006/relationships/hyperlink" Target="https://www.linkedin.com/company/zschimmer-&amp;-schwarz/" TargetMode="External"/><Relationship Id="rId227" Type="http://schemas.openxmlformats.org/officeDocument/2006/relationships/hyperlink" Target="https://www.zschimmer-schwarz.com/en/" TargetMode="External"/><Relationship Id="rId226" Type="http://schemas.openxmlformats.org/officeDocument/2006/relationships/hyperlink" Target="https://www.linkedin.com/in/consuelo-scarpolini" TargetMode="External"/><Relationship Id="rId225" Type="http://schemas.openxmlformats.org/officeDocument/2006/relationships/hyperlink" Target="https://www.linkedin.com/company/marshall-wace/" TargetMode="External"/><Relationship Id="rId229" Type="http://schemas.openxmlformats.org/officeDocument/2006/relationships/hyperlink" Target="https://www.linkedin.com/in/crystal-chiu" TargetMode="External"/><Relationship Id="rId1050" Type="http://schemas.openxmlformats.org/officeDocument/2006/relationships/hyperlink" Target="https://www.linkedin.com/in/ted-xutian-jing-0b460388" TargetMode="External"/><Relationship Id="rId220" Type="http://schemas.openxmlformats.org/officeDocument/2006/relationships/hyperlink" Target="https://www.linkedin.com/in/coco-h-7a91b6a5" TargetMode="External"/><Relationship Id="rId1051" Type="http://schemas.openxmlformats.org/officeDocument/2006/relationships/hyperlink" Target="https://5ycap.com/" TargetMode="External"/><Relationship Id="rId1052" Type="http://schemas.openxmlformats.org/officeDocument/2006/relationships/hyperlink" Target="https://www.linkedin.com/company/5ycap/" TargetMode="External"/><Relationship Id="rId1053" Type="http://schemas.openxmlformats.org/officeDocument/2006/relationships/hyperlink" Target="https://www.linkedin.com/in/terrence-kim-2437b8167" TargetMode="External"/><Relationship Id="rId1054" Type="http://schemas.openxmlformats.org/officeDocument/2006/relationships/hyperlink" Target="http://www.iqt.org" TargetMode="External"/><Relationship Id="rId224" Type="http://schemas.openxmlformats.org/officeDocument/2006/relationships/hyperlink" Target="https://www.mwam.com/" TargetMode="External"/><Relationship Id="rId1055" Type="http://schemas.openxmlformats.org/officeDocument/2006/relationships/hyperlink" Target="https://www.linkedin.com/company/in-q-tel/" TargetMode="External"/><Relationship Id="rId223" Type="http://schemas.openxmlformats.org/officeDocument/2006/relationships/hyperlink" Target="https://www.linkedin.com/in/conorjkiernan" TargetMode="External"/><Relationship Id="rId1056" Type="http://schemas.openxmlformats.org/officeDocument/2006/relationships/hyperlink" Target="https://www.linkedin.com/in/trosen" TargetMode="External"/><Relationship Id="rId222" Type="http://schemas.openxmlformats.org/officeDocument/2006/relationships/hyperlink" Target="https://www.linkedin.com/company/tencentglobal/" TargetMode="External"/><Relationship Id="rId1057" Type="http://schemas.openxmlformats.org/officeDocument/2006/relationships/hyperlink" Target="https://bnpp.lk/E2gMao" TargetMode="External"/><Relationship Id="rId221" Type="http://schemas.openxmlformats.org/officeDocument/2006/relationships/hyperlink" Target="https://www.tencent.com/en-us/" TargetMode="External"/><Relationship Id="rId1058" Type="http://schemas.openxmlformats.org/officeDocument/2006/relationships/hyperlink" Target="https://www.linkedin.com/company/bnp-paribas/" TargetMode="External"/><Relationship Id="rId1048" Type="http://schemas.openxmlformats.org/officeDocument/2006/relationships/hyperlink" Target="http://www.breyercapital.com/" TargetMode="External"/><Relationship Id="rId1049" Type="http://schemas.openxmlformats.org/officeDocument/2006/relationships/hyperlink" Target="https://www.linkedin.com/company/bzv/" TargetMode="External"/><Relationship Id="rId217" Type="http://schemas.openxmlformats.org/officeDocument/2006/relationships/hyperlink" Target="https://www.linkedin.com/in/clorisyou" TargetMode="External"/><Relationship Id="rId216" Type="http://schemas.openxmlformats.org/officeDocument/2006/relationships/hyperlink" Target="https://www.linkedin.com/company/in-q-tel/" TargetMode="External"/><Relationship Id="rId215" Type="http://schemas.openxmlformats.org/officeDocument/2006/relationships/hyperlink" Target="http://www.iqt.org" TargetMode="External"/><Relationship Id="rId699" Type="http://schemas.openxmlformats.org/officeDocument/2006/relationships/hyperlink" Target="https://www.linkedin.com/company/morgan-creek-capital-management/" TargetMode="External"/><Relationship Id="rId214" Type="http://schemas.openxmlformats.org/officeDocument/2006/relationships/hyperlink" Target="https://www.linkedin.com/in/clayton-williams-88a604200" TargetMode="External"/><Relationship Id="rId698" Type="http://schemas.openxmlformats.org/officeDocument/2006/relationships/hyperlink" Target="http://www.morgancreekcap.com" TargetMode="External"/><Relationship Id="rId219" Type="http://schemas.openxmlformats.org/officeDocument/2006/relationships/hyperlink" Target="https://www.linkedin.com/company/5ycap/" TargetMode="External"/><Relationship Id="rId218" Type="http://schemas.openxmlformats.org/officeDocument/2006/relationships/hyperlink" Target="https://5ycap.com/" TargetMode="External"/><Relationship Id="rId693" Type="http://schemas.openxmlformats.org/officeDocument/2006/relationships/hyperlink" Target="https://www.linkedin.com/in/mark-kurcon-a6603a11" TargetMode="External"/><Relationship Id="rId1040" Type="http://schemas.openxmlformats.org/officeDocument/2006/relationships/hyperlink" Target="https://www.linkedin.com/company/softbankgroup/" TargetMode="External"/><Relationship Id="rId692" Type="http://schemas.openxmlformats.org/officeDocument/2006/relationships/hyperlink" Target="https://www.linkedin.com/company/getcaruso/" TargetMode="External"/><Relationship Id="rId1041" Type="http://schemas.openxmlformats.org/officeDocument/2006/relationships/hyperlink" Target="https://www.linkedin.com/in/takeshi-ido-093314156" TargetMode="External"/><Relationship Id="rId691" Type="http://schemas.openxmlformats.org/officeDocument/2006/relationships/hyperlink" Target="https://www.getcaruso.com" TargetMode="External"/><Relationship Id="rId1042" Type="http://schemas.openxmlformats.org/officeDocument/2006/relationships/hyperlink" Target="https://www.sbigroup.co.jp/english/company/group/sbisec.html" TargetMode="External"/><Relationship Id="rId690" Type="http://schemas.openxmlformats.org/officeDocument/2006/relationships/hyperlink" Target="https://www.linkedin.com/in/mark-jude-hurley" TargetMode="External"/><Relationship Id="rId1043" Type="http://schemas.openxmlformats.org/officeDocument/2006/relationships/hyperlink" Target="https://www.linkedin.com/company/sbi-securities/" TargetMode="External"/><Relationship Id="rId213" Type="http://schemas.openxmlformats.org/officeDocument/2006/relationships/hyperlink" Target="https://www.linkedin.com/company/inovia-capital/" TargetMode="External"/><Relationship Id="rId697" Type="http://schemas.openxmlformats.org/officeDocument/2006/relationships/hyperlink" Target="https://www.linkedin.com/in/mark-yusko-0400a6176" TargetMode="External"/><Relationship Id="rId1044" Type="http://schemas.openxmlformats.org/officeDocument/2006/relationships/hyperlink" Target="https://www.linkedin.com/in/tannen-hall" TargetMode="External"/><Relationship Id="rId212" Type="http://schemas.openxmlformats.org/officeDocument/2006/relationships/hyperlink" Target="http://www.inovia.vc" TargetMode="External"/><Relationship Id="rId696" Type="http://schemas.openxmlformats.org/officeDocument/2006/relationships/hyperlink" Target="https://www.linkedin.com/company/fidelity-investments/" TargetMode="External"/><Relationship Id="rId1045" Type="http://schemas.openxmlformats.org/officeDocument/2006/relationships/hyperlink" Target="http://www.ycombinator.com/" TargetMode="External"/><Relationship Id="rId211" Type="http://schemas.openxmlformats.org/officeDocument/2006/relationships/hyperlink" Target="https://www.linkedin.com/in/claire-glossop-irani-9aa55138" TargetMode="External"/><Relationship Id="rId695" Type="http://schemas.openxmlformats.org/officeDocument/2006/relationships/hyperlink" Target="http://www.fidelity.com" TargetMode="External"/><Relationship Id="rId1046" Type="http://schemas.openxmlformats.org/officeDocument/2006/relationships/hyperlink" Target="https://www.linkedin.com/school/y-combinator/" TargetMode="External"/><Relationship Id="rId210" Type="http://schemas.openxmlformats.org/officeDocument/2006/relationships/hyperlink" Target="https://www.linkedin.com/company/mitacs/" TargetMode="External"/><Relationship Id="rId694" Type="http://schemas.openxmlformats.org/officeDocument/2006/relationships/hyperlink" Target="https://www.linkedin.com/in/mark-russell-455aab154" TargetMode="External"/><Relationship Id="rId1047" Type="http://schemas.openxmlformats.org/officeDocument/2006/relationships/hyperlink" Target="https://www.linkedin.com/in/ted-breyer" TargetMode="External"/><Relationship Id="rId249" Type="http://schemas.openxmlformats.org/officeDocument/2006/relationships/hyperlink" Target="https://www.linkedin.com/company/google/" TargetMode="External"/><Relationship Id="rId248" Type="http://schemas.openxmlformats.org/officeDocument/2006/relationships/hyperlink" Target="https://goo.gle/3DLEokh" TargetMode="External"/><Relationship Id="rId247" Type="http://schemas.openxmlformats.org/officeDocument/2006/relationships/hyperlink" Target="https://www.linkedin.com/in/davidlevitch" TargetMode="External"/><Relationship Id="rId1070" Type="http://schemas.openxmlformats.org/officeDocument/2006/relationships/hyperlink" Target="https://www.linkedin.com/company/tmf-group/" TargetMode="External"/><Relationship Id="rId1071" Type="http://schemas.openxmlformats.org/officeDocument/2006/relationships/hyperlink" Target="https://www.linkedin.com/in/tim-schiltz-2761807" TargetMode="External"/><Relationship Id="rId1072" Type="http://schemas.openxmlformats.org/officeDocument/2006/relationships/hyperlink" Target="https://www.linkedin.com/in/timothyrhanley" TargetMode="External"/><Relationship Id="rId242" Type="http://schemas.openxmlformats.org/officeDocument/2006/relationships/hyperlink" Target="https://rakuten.com" TargetMode="External"/><Relationship Id="rId1073" Type="http://schemas.openxmlformats.org/officeDocument/2006/relationships/hyperlink" Target="http://globalcareers.lge.com" TargetMode="External"/><Relationship Id="rId241" Type="http://schemas.openxmlformats.org/officeDocument/2006/relationships/hyperlink" Target="https://www.linkedin.com/in/darach-ellison-26919116" TargetMode="External"/><Relationship Id="rId1074" Type="http://schemas.openxmlformats.org/officeDocument/2006/relationships/hyperlink" Target="https://www.linkedin.com/company/lg-electronics/" TargetMode="External"/><Relationship Id="rId240" Type="http://schemas.openxmlformats.org/officeDocument/2006/relationships/hyperlink" Target="https://www.linkedin.com/company/amazon-web-services/" TargetMode="External"/><Relationship Id="rId1075" Type="http://schemas.openxmlformats.org/officeDocument/2006/relationships/hyperlink" Target="https://www.linkedin.com/in/tingcai" TargetMode="External"/><Relationship Id="rId1076" Type="http://schemas.openxmlformats.org/officeDocument/2006/relationships/hyperlink" Target="https://global.rakuten.com/corp/" TargetMode="External"/><Relationship Id="rId246" Type="http://schemas.openxmlformats.org/officeDocument/2006/relationships/hyperlink" Target="https://www.linkedin.com/company/sumitomo-pharma-america/" TargetMode="External"/><Relationship Id="rId1077" Type="http://schemas.openxmlformats.org/officeDocument/2006/relationships/hyperlink" Target="https://www.linkedin.com/company/rakuten/" TargetMode="External"/><Relationship Id="rId245" Type="http://schemas.openxmlformats.org/officeDocument/2006/relationships/hyperlink" Target="https://www.linkedin.com/in/davidandrewdavis" TargetMode="External"/><Relationship Id="rId1078" Type="http://schemas.openxmlformats.org/officeDocument/2006/relationships/hyperlink" Target="https://www.linkedin.com/in/todd-b-a946b7254" TargetMode="External"/><Relationship Id="rId244" Type="http://schemas.openxmlformats.org/officeDocument/2006/relationships/hyperlink" Target="https://www.linkedin.com/in/david-butler-562b871" TargetMode="External"/><Relationship Id="rId1079" Type="http://schemas.openxmlformats.org/officeDocument/2006/relationships/hyperlink" Target="https://www.mwam.com/" TargetMode="External"/><Relationship Id="rId243" Type="http://schemas.openxmlformats.org/officeDocument/2006/relationships/hyperlink" Target="https://www.linkedin.com/company/rakutenfrance/" TargetMode="External"/><Relationship Id="rId239" Type="http://schemas.openxmlformats.org/officeDocument/2006/relationships/hyperlink" Target="http://aws.amazon.com" TargetMode="External"/><Relationship Id="rId238" Type="http://schemas.openxmlformats.org/officeDocument/2006/relationships/hyperlink" Target="https://www.linkedin.com/in/danielle-gorlick-43836841" TargetMode="External"/><Relationship Id="rId237" Type="http://schemas.openxmlformats.org/officeDocument/2006/relationships/hyperlink" Target="https://www.linkedin.com/company/elevate-quantum/" TargetMode="External"/><Relationship Id="rId236" Type="http://schemas.openxmlformats.org/officeDocument/2006/relationships/hyperlink" Target="https://www.elevatequantum.org/" TargetMode="External"/><Relationship Id="rId1060" Type="http://schemas.openxmlformats.org/officeDocument/2006/relationships/hyperlink" Target="https://www.lockheedmartin.com" TargetMode="External"/><Relationship Id="rId1061" Type="http://schemas.openxmlformats.org/officeDocument/2006/relationships/hyperlink" Target="https://www.linkedin.com/company/lockheed-martin/" TargetMode="External"/><Relationship Id="rId231" Type="http://schemas.openxmlformats.org/officeDocument/2006/relationships/hyperlink" Target="https://www.linkedin.com/company/mitacs/" TargetMode="External"/><Relationship Id="rId1062" Type="http://schemas.openxmlformats.org/officeDocument/2006/relationships/hyperlink" Target="https://www.linkedin.com/in/thomasthoftjensen" TargetMode="External"/><Relationship Id="rId230" Type="http://schemas.openxmlformats.org/officeDocument/2006/relationships/hyperlink" Target="http://www.mitacs.ca" TargetMode="External"/><Relationship Id="rId1063" Type="http://schemas.openxmlformats.org/officeDocument/2006/relationships/hyperlink" Target="http://www.pensiondanmark.com" TargetMode="External"/><Relationship Id="rId1064" Type="http://schemas.openxmlformats.org/officeDocument/2006/relationships/hyperlink" Target="https://www.linkedin.com/company/pensiondanmark/" TargetMode="External"/><Relationship Id="rId1065" Type="http://schemas.openxmlformats.org/officeDocument/2006/relationships/hyperlink" Target="https://www.linkedin.com/in/thouraya-triki-4026112" TargetMode="External"/><Relationship Id="rId235" Type="http://schemas.openxmlformats.org/officeDocument/2006/relationships/hyperlink" Target="https://www.linkedin.com/in/danielpcaruso" TargetMode="External"/><Relationship Id="rId1066" Type="http://schemas.openxmlformats.org/officeDocument/2006/relationships/hyperlink" Target="http://www.eib.org" TargetMode="External"/><Relationship Id="rId234" Type="http://schemas.openxmlformats.org/officeDocument/2006/relationships/hyperlink" Target="https://www.linkedin.com/company/columbus-venture-partners/" TargetMode="External"/><Relationship Id="rId1067" Type="http://schemas.openxmlformats.org/officeDocument/2006/relationships/hyperlink" Target="https://www.linkedin.com/company/european-investment-bank/" TargetMode="External"/><Relationship Id="rId233" Type="http://schemas.openxmlformats.org/officeDocument/2006/relationships/hyperlink" Target="http://www.columbusvp.com" TargetMode="External"/><Relationship Id="rId1068" Type="http://schemas.openxmlformats.org/officeDocument/2006/relationships/hyperlink" Target="https://www.linkedin.com/in/tibor-turcsany" TargetMode="External"/><Relationship Id="rId232" Type="http://schemas.openxmlformats.org/officeDocument/2006/relationships/hyperlink" Target="https://www.linkedin.com/in/damiatormo" TargetMode="External"/><Relationship Id="rId1069" Type="http://schemas.openxmlformats.org/officeDocument/2006/relationships/hyperlink" Target="http://www.tmf-group.com" TargetMode="External"/><Relationship Id="rId1015" Type="http://schemas.openxmlformats.org/officeDocument/2006/relationships/hyperlink" Target="https://www.linkedin.com/in/stephanie-weiss-7765a2b" TargetMode="External"/><Relationship Id="rId1016" Type="http://schemas.openxmlformats.org/officeDocument/2006/relationships/hyperlink" Target="http://www.marex.com" TargetMode="External"/><Relationship Id="rId1017" Type="http://schemas.openxmlformats.org/officeDocument/2006/relationships/hyperlink" Target="https://www.linkedin.com/company/marex-global/" TargetMode="External"/><Relationship Id="rId1018" Type="http://schemas.openxmlformats.org/officeDocument/2006/relationships/hyperlink" Target="https://www.linkedin.com/in/sdavis2" TargetMode="External"/><Relationship Id="rId1019" Type="http://schemas.openxmlformats.org/officeDocument/2006/relationships/hyperlink" Target="https://group.legalandgeneral.com/en" TargetMode="External"/><Relationship Id="rId668" Type="http://schemas.openxmlformats.org/officeDocument/2006/relationships/hyperlink" Target="https://www.linkedin.com/company/nvidia/" TargetMode="External"/><Relationship Id="rId667" Type="http://schemas.openxmlformats.org/officeDocument/2006/relationships/hyperlink" Target="http://www.nvidia.com" TargetMode="External"/><Relationship Id="rId666" Type="http://schemas.openxmlformats.org/officeDocument/2006/relationships/hyperlink" Target="https://www.linkedin.com/in/jagadev" TargetMode="External"/><Relationship Id="rId665" Type="http://schemas.openxmlformats.org/officeDocument/2006/relationships/hyperlink" Target="https://www.linkedin.com/company/european-investment-bank/" TargetMode="External"/><Relationship Id="rId669" Type="http://schemas.openxmlformats.org/officeDocument/2006/relationships/hyperlink" Target="https://www.linkedin.com/in/marco-pavone-stanford" TargetMode="External"/><Relationship Id="rId660" Type="http://schemas.openxmlformats.org/officeDocument/2006/relationships/hyperlink" Target="https://www.linkedin.com/in/madhusrini" TargetMode="External"/><Relationship Id="rId1010" Type="http://schemas.openxmlformats.org/officeDocument/2006/relationships/hyperlink" Target="http://www.smfg.co.jp/english/" TargetMode="External"/><Relationship Id="rId664" Type="http://schemas.openxmlformats.org/officeDocument/2006/relationships/hyperlink" Target="http://www.eib.org" TargetMode="External"/><Relationship Id="rId1011" Type="http://schemas.openxmlformats.org/officeDocument/2006/relationships/hyperlink" Target="https://www.linkedin.com/company/sumitomo-mitsui-banking-corporation/" TargetMode="External"/><Relationship Id="rId663" Type="http://schemas.openxmlformats.org/officeDocument/2006/relationships/hyperlink" Target="https://www.linkedin.com/in/mag%C3%AD-lloren%C3%A7-clav%C3%A9-badia-1985731" TargetMode="External"/><Relationship Id="rId1012" Type="http://schemas.openxmlformats.org/officeDocument/2006/relationships/hyperlink" Target="https://www.linkedin.com/in/stephane-reynaert-2a855a6" TargetMode="External"/><Relationship Id="rId662" Type="http://schemas.openxmlformats.org/officeDocument/2006/relationships/hyperlink" Target="https://www.linkedin.com/company/fidelity-investments/" TargetMode="External"/><Relationship Id="rId1013" Type="http://schemas.openxmlformats.org/officeDocument/2006/relationships/hyperlink" Target="https://bnpp.lk/E2gMao" TargetMode="External"/><Relationship Id="rId661" Type="http://schemas.openxmlformats.org/officeDocument/2006/relationships/hyperlink" Target="http://www.fidelity.com" TargetMode="External"/><Relationship Id="rId1014" Type="http://schemas.openxmlformats.org/officeDocument/2006/relationships/hyperlink" Target="https://www.linkedin.com/company/bnp-paribas/" TargetMode="External"/><Relationship Id="rId1004" Type="http://schemas.openxmlformats.org/officeDocument/2006/relationships/hyperlink" Target="https://www.linkedin.com/company/franklin-templeton/" TargetMode="External"/><Relationship Id="rId1005" Type="http://schemas.openxmlformats.org/officeDocument/2006/relationships/hyperlink" Target="https://www.linkedin.com/in/simon-kreitmair-408a2872" TargetMode="External"/><Relationship Id="rId1006" Type="http://schemas.openxmlformats.org/officeDocument/2006/relationships/hyperlink" Target="https://bayernkapital.de" TargetMode="External"/><Relationship Id="rId1007" Type="http://schemas.openxmlformats.org/officeDocument/2006/relationships/hyperlink" Target="https://www.linkedin.com/company/bayern-kapital-gmbh/" TargetMode="External"/><Relationship Id="rId1008" Type="http://schemas.openxmlformats.org/officeDocument/2006/relationships/hyperlink" Target="https://www.linkedin.com/in/so-ping-law-4a61114b" TargetMode="External"/><Relationship Id="rId1009" Type="http://schemas.openxmlformats.org/officeDocument/2006/relationships/hyperlink" Target="https://www.linkedin.com/in/soha-bhardwaj-jd-mba-2b847b5" TargetMode="External"/><Relationship Id="rId657" Type="http://schemas.openxmlformats.org/officeDocument/2006/relationships/hyperlink" Target="http://www.fidelityinternational.com" TargetMode="External"/><Relationship Id="rId656" Type="http://schemas.openxmlformats.org/officeDocument/2006/relationships/hyperlink" Target="https://www.linkedin.com/in/lungelo-siyabonga-hamilton-bhengu-a31975395" TargetMode="External"/><Relationship Id="rId655" Type="http://schemas.openxmlformats.org/officeDocument/2006/relationships/hyperlink" Target="https://www.linkedin.com/company/verveventures/" TargetMode="External"/><Relationship Id="rId654" Type="http://schemas.openxmlformats.org/officeDocument/2006/relationships/hyperlink" Target="https://www.verve.vc/" TargetMode="External"/><Relationship Id="rId659" Type="http://schemas.openxmlformats.org/officeDocument/2006/relationships/hyperlink" Target="https://www.linkedin.com/in/lyle-wilpon-71033017" TargetMode="External"/><Relationship Id="rId658" Type="http://schemas.openxmlformats.org/officeDocument/2006/relationships/hyperlink" Target="https://www.linkedin.com/company/fidelity-international/" TargetMode="External"/><Relationship Id="rId653" Type="http://schemas.openxmlformats.org/officeDocument/2006/relationships/hyperlink" Target="https://www.linkedin.com/in/lukasmweber" TargetMode="External"/><Relationship Id="rId1000" Type="http://schemas.openxmlformats.org/officeDocument/2006/relationships/hyperlink" Target="http://www.blackrock.com" TargetMode="External"/><Relationship Id="rId652" Type="http://schemas.openxmlformats.org/officeDocument/2006/relationships/hyperlink" Target="https://www.linkedin.com/company/franklin-templeton/" TargetMode="External"/><Relationship Id="rId1001" Type="http://schemas.openxmlformats.org/officeDocument/2006/relationships/hyperlink" Target="https://www.linkedin.com/company/blackrock/" TargetMode="External"/><Relationship Id="rId651" Type="http://schemas.openxmlformats.org/officeDocument/2006/relationships/hyperlink" Target="http://www.franklinresources.com" TargetMode="External"/><Relationship Id="rId1002" Type="http://schemas.openxmlformats.org/officeDocument/2006/relationships/hyperlink" Target="https://www.linkedin.com/in/shirley-yu-17497711" TargetMode="External"/><Relationship Id="rId650" Type="http://schemas.openxmlformats.org/officeDocument/2006/relationships/hyperlink" Target="https://www.linkedin.com/in/luisgonzali" TargetMode="External"/><Relationship Id="rId1003" Type="http://schemas.openxmlformats.org/officeDocument/2006/relationships/hyperlink" Target="http://www.franklinresources.com" TargetMode="External"/><Relationship Id="rId1037" Type="http://schemas.openxmlformats.org/officeDocument/2006/relationships/hyperlink" Target="https://www.linkedin.com/company/marshall-wace/" TargetMode="External"/><Relationship Id="rId1038" Type="http://schemas.openxmlformats.org/officeDocument/2006/relationships/hyperlink" Target="https://www.linkedin.com/in/theo-taisei-c" TargetMode="External"/><Relationship Id="rId1039" Type="http://schemas.openxmlformats.org/officeDocument/2006/relationships/hyperlink" Target="https://group.softbank/en/" TargetMode="External"/><Relationship Id="rId206" Type="http://schemas.openxmlformats.org/officeDocument/2006/relationships/hyperlink" Target="https://www.linkedin.com/company/tmf-group/" TargetMode="External"/><Relationship Id="rId205" Type="http://schemas.openxmlformats.org/officeDocument/2006/relationships/hyperlink" Target="http://www.tmf-group.com" TargetMode="External"/><Relationship Id="rId689" Type="http://schemas.openxmlformats.org/officeDocument/2006/relationships/hyperlink" Target="https://www.linkedin.com/company/raymond-james-financial-inc-/" TargetMode="External"/><Relationship Id="rId204" Type="http://schemas.openxmlformats.org/officeDocument/2006/relationships/hyperlink" Target="https://www.linkedin.com/in/christian--blom" TargetMode="External"/><Relationship Id="rId688" Type="http://schemas.openxmlformats.org/officeDocument/2006/relationships/hyperlink" Target="http://www.raymondjames.com" TargetMode="External"/><Relationship Id="rId203" Type="http://schemas.openxmlformats.org/officeDocument/2006/relationships/hyperlink" Target="https://www.linkedin.com/company/citadelnorth/" TargetMode="External"/><Relationship Id="rId687" Type="http://schemas.openxmlformats.org/officeDocument/2006/relationships/hyperlink" Target="https://www.linkedin.com/in/mark-goldman-cfp%C2%AE-80612320" TargetMode="External"/><Relationship Id="rId209" Type="http://schemas.openxmlformats.org/officeDocument/2006/relationships/hyperlink" Target="http://www.mitacs.ca" TargetMode="External"/><Relationship Id="rId208" Type="http://schemas.openxmlformats.org/officeDocument/2006/relationships/hyperlink" Target="https://www.linkedin.com/in/cindy-nguyen-5a74aa14" TargetMode="External"/><Relationship Id="rId207" Type="http://schemas.openxmlformats.org/officeDocument/2006/relationships/hyperlink" Target="https://www.linkedin.com/in/christina-garganis-hois-6462704" TargetMode="External"/><Relationship Id="rId682" Type="http://schemas.openxmlformats.org/officeDocument/2006/relationships/hyperlink" Target="http://www.inveready.com" TargetMode="External"/><Relationship Id="rId681" Type="http://schemas.openxmlformats.org/officeDocument/2006/relationships/hyperlink" Target="https://www.linkedin.com/in/mariano-rodr%C3%ADguez-monterde-929a413" TargetMode="External"/><Relationship Id="rId1030" Type="http://schemas.openxmlformats.org/officeDocument/2006/relationships/hyperlink" Target="http://linkedin.com" TargetMode="External"/><Relationship Id="rId680" Type="http://schemas.openxmlformats.org/officeDocument/2006/relationships/hyperlink" Target="https://www.linkedin.com/company/inveready/" TargetMode="External"/><Relationship Id="rId1031" Type="http://schemas.openxmlformats.org/officeDocument/2006/relationships/hyperlink" Target="https://www.linkedin.com/in/sunny-williams-4a8718347" TargetMode="External"/><Relationship Id="rId1032" Type="http://schemas.openxmlformats.org/officeDocument/2006/relationships/hyperlink" Target="https://www.bvp.com/subscribe" TargetMode="External"/><Relationship Id="rId202" Type="http://schemas.openxmlformats.org/officeDocument/2006/relationships/hyperlink" Target="https://www.linkedin.com/in/chris-zahuranec-27636b21" TargetMode="External"/><Relationship Id="rId686" Type="http://schemas.openxmlformats.org/officeDocument/2006/relationships/hyperlink" Target="https://www.linkedin.com/company/seraphim-space/" TargetMode="External"/><Relationship Id="rId1033" Type="http://schemas.openxmlformats.org/officeDocument/2006/relationships/hyperlink" Target="https://www.linkedin.com/company/bessemer-venture-partners/" TargetMode="External"/><Relationship Id="rId201" Type="http://schemas.openxmlformats.org/officeDocument/2006/relationships/hyperlink" Target="https://www.linkedin.com/company/verition/" TargetMode="External"/><Relationship Id="rId685" Type="http://schemas.openxmlformats.org/officeDocument/2006/relationships/hyperlink" Target="https://seraphim.vc" TargetMode="External"/><Relationship Id="rId1034" Type="http://schemas.openxmlformats.org/officeDocument/2006/relationships/hyperlink" Target="https://www.linkedin.com/in/suresh-babu-189820248" TargetMode="External"/><Relationship Id="rId200" Type="http://schemas.openxmlformats.org/officeDocument/2006/relationships/hyperlink" Target="http://www.verition.com" TargetMode="External"/><Relationship Id="rId684" Type="http://schemas.openxmlformats.org/officeDocument/2006/relationships/hyperlink" Target="https://www.linkedin.com/in/mark-boggett-5044631" TargetMode="External"/><Relationship Id="rId1035" Type="http://schemas.openxmlformats.org/officeDocument/2006/relationships/hyperlink" Target="https://www.linkedin.com/in/sydney-g-24795796" TargetMode="External"/><Relationship Id="rId683" Type="http://schemas.openxmlformats.org/officeDocument/2006/relationships/hyperlink" Target="https://www.linkedin.com/company/inveready/" TargetMode="External"/><Relationship Id="rId1036" Type="http://schemas.openxmlformats.org/officeDocument/2006/relationships/hyperlink" Target="https://www.mwam.com/" TargetMode="External"/><Relationship Id="rId1026" Type="http://schemas.openxmlformats.org/officeDocument/2006/relationships/hyperlink" Target="https://www.linkedin.com/in/stevenshi-morningside" TargetMode="External"/><Relationship Id="rId1027" Type="http://schemas.openxmlformats.org/officeDocument/2006/relationships/hyperlink" Target="https://5ycap.com/" TargetMode="External"/><Relationship Id="rId1028" Type="http://schemas.openxmlformats.org/officeDocument/2006/relationships/hyperlink" Target="https://www.linkedin.com/company/5ycap/" TargetMode="External"/><Relationship Id="rId1029" Type="http://schemas.openxmlformats.org/officeDocument/2006/relationships/hyperlink" Target="https://www.linkedin.com/in/sudheer-chirumamilla-mba-pmp-3a091ba" TargetMode="External"/><Relationship Id="rId679" Type="http://schemas.openxmlformats.org/officeDocument/2006/relationships/hyperlink" Target="http://www.inveready.com" TargetMode="External"/><Relationship Id="rId678" Type="http://schemas.openxmlformats.org/officeDocument/2006/relationships/hyperlink" Target="https://www.linkedin.com/in/maria-sosa-58b250230" TargetMode="External"/><Relationship Id="rId677" Type="http://schemas.openxmlformats.org/officeDocument/2006/relationships/hyperlink" Target="https://www.linkedin.com/company/lockheed-martin/" TargetMode="External"/><Relationship Id="rId676" Type="http://schemas.openxmlformats.org/officeDocument/2006/relationships/hyperlink" Target="https://www.lockheedmartin.com" TargetMode="External"/><Relationship Id="rId671" Type="http://schemas.openxmlformats.org/officeDocument/2006/relationships/hyperlink" Target="https://www.linkedin.com/company/nvidia/" TargetMode="External"/><Relationship Id="rId670" Type="http://schemas.openxmlformats.org/officeDocument/2006/relationships/hyperlink" Target="http://www.nvidia.com" TargetMode="External"/><Relationship Id="rId1020" Type="http://schemas.openxmlformats.org/officeDocument/2006/relationships/hyperlink" Target="https://www.linkedin.com/company/legal-&amp;-general/" TargetMode="External"/><Relationship Id="rId1021" Type="http://schemas.openxmlformats.org/officeDocument/2006/relationships/hyperlink" Target="https://www.linkedin.com/in/stephenregan33" TargetMode="External"/><Relationship Id="rId675" Type="http://schemas.openxmlformats.org/officeDocument/2006/relationships/hyperlink" Target="https://www.linkedin.com/in/maria-e-hartin-swart" TargetMode="External"/><Relationship Id="rId1022" Type="http://schemas.openxmlformats.org/officeDocument/2006/relationships/hyperlink" Target="https://www.linkedin.com/company/sumitomo-pharma-america/" TargetMode="External"/><Relationship Id="rId674" Type="http://schemas.openxmlformats.org/officeDocument/2006/relationships/hyperlink" Target="https://www.linkedin.com/company/bnpparibascorporateandinstitutionalbanking/" TargetMode="External"/><Relationship Id="rId1023" Type="http://schemas.openxmlformats.org/officeDocument/2006/relationships/hyperlink" Target="https://www.linkedin.com/in/steven-satenstein" TargetMode="External"/><Relationship Id="rId673" Type="http://schemas.openxmlformats.org/officeDocument/2006/relationships/hyperlink" Target="https://cib.bnpparibas/" TargetMode="External"/><Relationship Id="rId1024" Type="http://schemas.openxmlformats.org/officeDocument/2006/relationships/hyperlink" Target="http://www.verition.com" TargetMode="External"/><Relationship Id="rId672" Type="http://schemas.openxmlformats.org/officeDocument/2006/relationships/hyperlink" Target="https://www.linkedin.com/in/margaux-bigotte-05659b46" TargetMode="External"/><Relationship Id="rId1025" Type="http://schemas.openxmlformats.org/officeDocument/2006/relationships/hyperlink" Target="https://www.linkedin.com/company/verition/" TargetMode="External"/><Relationship Id="rId190" Type="http://schemas.openxmlformats.org/officeDocument/2006/relationships/hyperlink" Target="https://www.linkedin.com/in/cedarby20" TargetMode="External"/><Relationship Id="rId194" Type="http://schemas.openxmlformats.org/officeDocument/2006/relationships/hyperlink" Target="https://rakuten.tv/es" TargetMode="External"/><Relationship Id="rId193" Type="http://schemas.openxmlformats.org/officeDocument/2006/relationships/hyperlink" Target="https://www.linkedin.com/in/chris-edwards73" TargetMode="External"/><Relationship Id="rId192" Type="http://schemas.openxmlformats.org/officeDocument/2006/relationships/hyperlink" Target="https://www.linkedin.com/company/varsity-spirit/" TargetMode="External"/><Relationship Id="rId191" Type="http://schemas.openxmlformats.org/officeDocument/2006/relationships/hyperlink" Target="http://www.varsity.com" TargetMode="External"/><Relationship Id="rId187" Type="http://schemas.openxmlformats.org/officeDocument/2006/relationships/hyperlink" Target="https://www.linkedin.com/in/cjamadagni" TargetMode="External"/><Relationship Id="rId186" Type="http://schemas.openxmlformats.org/officeDocument/2006/relationships/hyperlink" Target="https://www.linkedin.com/company/sumitomo-mitsui-banking-corporation/" TargetMode="External"/><Relationship Id="rId185" Type="http://schemas.openxmlformats.org/officeDocument/2006/relationships/hyperlink" Target="http://www.smfg.co.jp/english/" TargetMode="External"/><Relationship Id="rId184" Type="http://schemas.openxmlformats.org/officeDocument/2006/relationships/hyperlink" Target="https://www.linkedin.com/in/charuhasgokhale" TargetMode="External"/><Relationship Id="rId189" Type="http://schemas.openxmlformats.org/officeDocument/2006/relationships/hyperlink" Target="https://www.linkedin.com/company/citadel-llc/" TargetMode="External"/><Relationship Id="rId188" Type="http://schemas.openxmlformats.org/officeDocument/2006/relationships/hyperlink" Target="https://www.citadel.com/" TargetMode="External"/><Relationship Id="rId183" Type="http://schemas.openxmlformats.org/officeDocument/2006/relationships/hyperlink" Target="https://www.linkedin.com/company/atomico/" TargetMode="External"/><Relationship Id="rId182" Type="http://schemas.openxmlformats.org/officeDocument/2006/relationships/hyperlink" Target="http://www.atomico.com" TargetMode="External"/><Relationship Id="rId181" Type="http://schemas.openxmlformats.org/officeDocument/2006/relationships/hyperlink" Target="https://www.linkedin.com/in/charlottemccrum" TargetMode="External"/><Relationship Id="rId180" Type="http://schemas.openxmlformats.org/officeDocument/2006/relationships/hyperlink" Target="https://www.linkedin.com/in/charlie-ehm-81a9491" TargetMode="External"/><Relationship Id="rId176" Type="http://schemas.openxmlformats.org/officeDocument/2006/relationships/hyperlink" Target="https://www.linkedin.com/company/gaingels/" TargetMode="External"/><Relationship Id="rId175" Type="http://schemas.openxmlformats.org/officeDocument/2006/relationships/hyperlink" Target="http://gaingels.com/" TargetMode="External"/><Relationship Id="rId174" Type="http://schemas.openxmlformats.org/officeDocument/2006/relationships/hyperlink" Target="https://www.linkedin.com/in/cathalodea" TargetMode="External"/><Relationship Id="rId173" Type="http://schemas.openxmlformats.org/officeDocument/2006/relationships/hyperlink" Target="https://www.linkedin.com/company/bessemer-venture-partners/" TargetMode="External"/><Relationship Id="rId179" Type="http://schemas.openxmlformats.org/officeDocument/2006/relationships/hyperlink" Target="https://www.linkedin.com/company/franklin-templeton/" TargetMode="External"/><Relationship Id="rId178" Type="http://schemas.openxmlformats.org/officeDocument/2006/relationships/hyperlink" Target="http://www.franklinresources.com" TargetMode="External"/><Relationship Id="rId177" Type="http://schemas.openxmlformats.org/officeDocument/2006/relationships/hyperlink" Target="https://www.linkedin.com/in/wucathy" TargetMode="External"/><Relationship Id="rId198" Type="http://schemas.openxmlformats.org/officeDocument/2006/relationships/hyperlink" Target="https://www.linkedin.com/company/marshall-wace/" TargetMode="External"/><Relationship Id="rId197" Type="http://schemas.openxmlformats.org/officeDocument/2006/relationships/hyperlink" Target="https://www.mwam.com/" TargetMode="External"/><Relationship Id="rId196" Type="http://schemas.openxmlformats.org/officeDocument/2006/relationships/hyperlink" Target="https://www.linkedin.com/in/chris-pearce-8785097" TargetMode="External"/><Relationship Id="rId195" Type="http://schemas.openxmlformats.org/officeDocument/2006/relationships/hyperlink" Target="https://www.linkedin.com/company/rakuten-tv/" TargetMode="External"/><Relationship Id="rId199" Type="http://schemas.openxmlformats.org/officeDocument/2006/relationships/hyperlink" Target="https://www.linkedin.com/in/chris-svoboda-cfa-a9b12014" TargetMode="External"/><Relationship Id="rId150" Type="http://schemas.openxmlformats.org/officeDocument/2006/relationships/hyperlink" Target="https://5ycap.com/" TargetMode="External"/><Relationship Id="rId149" Type="http://schemas.openxmlformats.org/officeDocument/2006/relationships/hyperlink" Target="https://www.linkedin.com/in/bosen-xu-7742b048" TargetMode="External"/><Relationship Id="rId148" Type="http://schemas.openxmlformats.org/officeDocument/2006/relationships/hyperlink" Target="https://www.linkedin.com/company/schwarzmueller/" TargetMode="External"/><Relationship Id="rId1090" Type="http://schemas.openxmlformats.org/officeDocument/2006/relationships/hyperlink" Target="https://www.linkedin.com/in/tomoyuki-nii-97166491" TargetMode="External"/><Relationship Id="rId1091" Type="http://schemas.openxmlformats.org/officeDocument/2006/relationships/hyperlink" Target="http://www.sbinvestment.co.jp/" TargetMode="External"/><Relationship Id="rId1092" Type="http://schemas.openxmlformats.org/officeDocument/2006/relationships/hyperlink" Target="https://www.linkedin.com/company/sbi-investment/" TargetMode="External"/><Relationship Id="rId1093" Type="http://schemas.openxmlformats.org/officeDocument/2006/relationships/hyperlink" Target="https://www.linkedin.com/in/tonyfagella" TargetMode="External"/><Relationship Id="rId1094" Type="http://schemas.openxmlformats.org/officeDocument/2006/relationships/hyperlink" Target="http://www.raymondjames.com" TargetMode="External"/><Relationship Id="rId143" Type="http://schemas.openxmlformats.org/officeDocument/2006/relationships/hyperlink" Target="https://www.linkedin.com/in/bill-otto-b2445615b" TargetMode="External"/><Relationship Id="rId1095" Type="http://schemas.openxmlformats.org/officeDocument/2006/relationships/hyperlink" Target="https://www.linkedin.com/company/raymond-james-financial-inc-/" TargetMode="External"/><Relationship Id="rId142" Type="http://schemas.openxmlformats.org/officeDocument/2006/relationships/hyperlink" Target="https://www.linkedin.com/company/bnp-paribas/" TargetMode="External"/><Relationship Id="rId1096" Type="http://schemas.openxmlformats.org/officeDocument/2006/relationships/hyperlink" Target="https://www.linkedin.com/in/toflorence" TargetMode="External"/><Relationship Id="rId141" Type="http://schemas.openxmlformats.org/officeDocument/2006/relationships/hyperlink" Target="https://bnpp.lk/E2gMao" TargetMode="External"/><Relationship Id="rId1097" Type="http://schemas.openxmlformats.org/officeDocument/2006/relationships/hyperlink" Target="http://www.nea.com" TargetMode="External"/><Relationship Id="rId140" Type="http://schemas.openxmlformats.org/officeDocument/2006/relationships/hyperlink" Target="https://www.linkedin.com/in/bertrand-de-mazi%C3%A8res-6672b740" TargetMode="External"/><Relationship Id="rId1098" Type="http://schemas.openxmlformats.org/officeDocument/2006/relationships/hyperlink" Target="https://www.linkedin.com/company/new-enterprise-associates/" TargetMode="External"/><Relationship Id="rId147" Type="http://schemas.openxmlformats.org/officeDocument/2006/relationships/hyperlink" Target="http://schwarzmueller.com/en/" TargetMode="External"/><Relationship Id="rId1099" Type="http://schemas.openxmlformats.org/officeDocument/2006/relationships/hyperlink" Target="https://www.linkedin.com/in/tony-pitt-6b6b96176" TargetMode="External"/><Relationship Id="rId146" Type="http://schemas.openxmlformats.org/officeDocument/2006/relationships/hyperlink" Target="https://www.linkedin.com/in/bogdan-cretu-44760492" TargetMode="External"/><Relationship Id="rId145" Type="http://schemas.openxmlformats.org/officeDocument/2006/relationships/hyperlink" Target="https://www.linkedin.com/company/monetagroup/" TargetMode="External"/><Relationship Id="rId144" Type="http://schemas.openxmlformats.org/officeDocument/2006/relationships/hyperlink" Target="http://www.monetagroup.com" TargetMode="External"/><Relationship Id="rId139" Type="http://schemas.openxmlformats.org/officeDocument/2006/relationships/hyperlink" Target="https://www.linkedin.com/company/bayern-kapital-gmbh/" TargetMode="External"/><Relationship Id="rId138" Type="http://schemas.openxmlformats.org/officeDocument/2006/relationships/hyperlink" Target="https://bayernkapital.de" TargetMode="External"/><Relationship Id="rId137" Type="http://schemas.openxmlformats.org/officeDocument/2006/relationships/hyperlink" Target="https://www.linkedin.com/in/benjamin-mock-schwiewagner-444a60229" TargetMode="External"/><Relationship Id="rId1080" Type="http://schemas.openxmlformats.org/officeDocument/2006/relationships/hyperlink" Target="https://www.linkedin.com/company/marshall-wace/" TargetMode="External"/><Relationship Id="rId1081" Type="http://schemas.openxmlformats.org/officeDocument/2006/relationships/hyperlink" Target="https://www.linkedin.com/in/tom-bashwiner-09a0b853" TargetMode="External"/><Relationship Id="rId1082" Type="http://schemas.openxmlformats.org/officeDocument/2006/relationships/hyperlink" Target="https://www.linkedin.com/company/mubadala-capital/" TargetMode="External"/><Relationship Id="rId1083" Type="http://schemas.openxmlformats.org/officeDocument/2006/relationships/hyperlink" Target="https://www.linkedin.com/in/tom-demery-7a086a1b" TargetMode="External"/><Relationship Id="rId132" Type="http://schemas.openxmlformats.org/officeDocument/2006/relationships/hyperlink" Target="http://www.nvidia.com" TargetMode="External"/><Relationship Id="rId1084" Type="http://schemas.openxmlformats.org/officeDocument/2006/relationships/hyperlink" Target="http://www.valorep.com/" TargetMode="External"/><Relationship Id="rId131" Type="http://schemas.openxmlformats.org/officeDocument/2006/relationships/hyperlink" Target="https://www.linkedin.com/in/benmatthewsinternalcomms" TargetMode="External"/><Relationship Id="rId1085" Type="http://schemas.openxmlformats.org/officeDocument/2006/relationships/hyperlink" Target="https://www.linkedin.com/company/valor-equity-partners/" TargetMode="External"/><Relationship Id="rId130" Type="http://schemas.openxmlformats.org/officeDocument/2006/relationships/hyperlink" Target="https://www.linkedin.com/company/innovateuk/" TargetMode="External"/><Relationship Id="rId1086" Type="http://schemas.openxmlformats.org/officeDocument/2006/relationships/hyperlink" Target="https://www.linkedin.com/in/gruszkatomasz" TargetMode="External"/><Relationship Id="rId1087" Type="http://schemas.openxmlformats.org/officeDocument/2006/relationships/hyperlink" Target="http://www.franklinresources.com" TargetMode="External"/><Relationship Id="rId136" Type="http://schemas.openxmlformats.org/officeDocument/2006/relationships/hyperlink" Target="https://www.linkedin.com/company/bank-of-montreal/" TargetMode="External"/><Relationship Id="rId1088" Type="http://schemas.openxmlformats.org/officeDocument/2006/relationships/hyperlink" Target="https://www.linkedin.com/company/franklin-templeton/" TargetMode="External"/><Relationship Id="rId135" Type="http://schemas.openxmlformats.org/officeDocument/2006/relationships/hyperlink" Target="http://www.bmo.com" TargetMode="External"/><Relationship Id="rId1089" Type="http://schemas.openxmlformats.org/officeDocument/2006/relationships/hyperlink" Target="https://www.linkedin.com/in/tomohito-wajima-882b71108" TargetMode="External"/><Relationship Id="rId134" Type="http://schemas.openxmlformats.org/officeDocument/2006/relationships/hyperlink" Target="https://www.linkedin.com/in/benjamin-ip-6010602" TargetMode="External"/><Relationship Id="rId133" Type="http://schemas.openxmlformats.org/officeDocument/2006/relationships/hyperlink" Target="https://www.linkedin.com/company/nvidia/" TargetMode="External"/><Relationship Id="rId172" Type="http://schemas.openxmlformats.org/officeDocument/2006/relationships/hyperlink" Target="https://www.bvp.com/subscribe" TargetMode="External"/><Relationship Id="rId171" Type="http://schemas.openxmlformats.org/officeDocument/2006/relationships/hyperlink" Target="https://www.linkedin.com/in/cassandra-reilly-21a840b7" TargetMode="External"/><Relationship Id="rId170" Type="http://schemas.openxmlformats.org/officeDocument/2006/relationships/hyperlink" Target="https://www.linkedin.com/company/fidelity-international/" TargetMode="External"/><Relationship Id="rId165" Type="http://schemas.openxmlformats.org/officeDocument/2006/relationships/hyperlink" Target="https://www.linkedin.com/in/carla-treloar-am-2566208a" TargetMode="External"/><Relationship Id="rId164" Type="http://schemas.openxmlformats.org/officeDocument/2006/relationships/hyperlink" Target="https://www.linkedin.com/company/verition/" TargetMode="External"/><Relationship Id="rId163" Type="http://schemas.openxmlformats.org/officeDocument/2006/relationships/hyperlink" Target="http://www.verition.com" TargetMode="External"/><Relationship Id="rId162" Type="http://schemas.openxmlformats.org/officeDocument/2006/relationships/hyperlink" Target="https://www.linkedin.com/in/brynn-bannister-0b2433a5" TargetMode="External"/><Relationship Id="rId169" Type="http://schemas.openxmlformats.org/officeDocument/2006/relationships/hyperlink" Target="http://www.fidelityinternational.com" TargetMode="External"/><Relationship Id="rId168" Type="http://schemas.openxmlformats.org/officeDocument/2006/relationships/hyperlink" Target="https://www.linkedin.com/in/carol-fergus-b04aa7168" TargetMode="External"/><Relationship Id="rId167" Type="http://schemas.openxmlformats.org/officeDocument/2006/relationships/hyperlink" Target="https://www.linkedin.com/school/unsw/" TargetMode="External"/><Relationship Id="rId166" Type="http://schemas.openxmlformats.org/officeDocument/2006/relationships/hyperlink" Target="http://www.unsw.edu.au/" TargetMode="External"/><Relationship Id="rId161" Type="http://schemas.openxmlformats.org/officeDocument/2006/relationships/hyperlink" Target="https://www.linkedin.com/company/varsity-spirit/" TargetMode="External"/><Relationship Id="rId160" Type="http://schemas.openxmlformats.org/officeDocument/2006/relationships/hyperlink" Target="http://www.varsity.com" TargetMode="External"/><Relationship Id="rId159" Type="http://schemas.openxmlformats.org/officeDocument/2006/relationships/hyperlink" Target="https://www.linkedin.com/in/briceholland5" TargetMode="External"/><Relationship Id="rId154" Type="http://schemas.openxmlformats.org/officeDocument/2006/relationships/hyperlink" Target="https://www.linkedin.com/company/bdc/" TargetMode="External"/><Relationship Id="rId153" Type="http://schemas.openxmlformats.org/officeDocument/2006/relationships/hyperlink" Target="https://www.bdc.ca" TargetMode="External"/><Relationship Id="rId152" Type="http://schemas.openxmlformats.org/officeDocument/2006/relationships/hyperlink" Target="https://www.linkedin.com/in/brendaslaukocbv" TargetMode="External"/><Relationship Id="rId151" Type="http://schemas.openxmlformats.org/officeDocument/2006/relationships/hyperlink" Target="https://www.linkedin.com/company/5ycap/" TargetMode="External"/><Relationship Id="rId158" Type="http://schemas.openxmlformats.org/officeDocument/2006/relationships/hyperlink" Target="https://www.linkedin.com/company/inovia-capital/" TargetMode="External"/><Relationship Id="rId157" Type="http://schemas.openxmlformats.org/officeDocument/2006/relationships/hyperlink" Target="http://www.inovia.vc" TargetMode="External"/><Relationship Id="rId156" Type="http://schemas.openxmlformats.org/officeDocument/2006/relationships/hyperlink" Target="https://www.linkedin.com/in/bmjetienne" TargetMode="External"/><Relationship Id="rId155" Type="http://schemas.openxmlformats.org/officeDocument/2006/relationships/hyperlink" Target="https://www.linkedin.com/in/brendan-millar-5504041" TargetMode="External"/><Relationship Id="rId509" Type="http://schemas.openxmlformats.org/officeDocument/2006/relationships/hyperlink" Target="https://www.linkedin.com/company/tmf-group/" TargetMode="External"/><Relationship Id="rId508" Type="http://schemas.openxmlformats.org/officeDocument/2006/relationships/hyperlink" Target="http://www.tmf-group.com" TargetMode="External"/><Relationship Id="rId503" Type="http://schemas.openxmlformats.org/officeDocument/2006/relationships/hyperlink" Target="https://www.linkedin.com/company/5ycap/" TargetMode="External"/><Relationship Id="rId987" Type="http://schemas.openxmlformats.org/officeDocument/2006/relationships/hyperlink" Target="https://www.linkedin.com/company/adm-capital/" TargetMode="External"/><Relationship Id="rId502" Type="http://schemas.openxmlformats.org/officeDocument/2006/relationships/hyperlink" Target="https://5ycap.com/" TargetMode="External"/><Relationship Id="rId986" Type="http://schemas.openxmlformats.org/officeDocument/2006/relationships/hyperlink" Target="http://www.admcapital.com" TargetMode="External"/><Relationship Id="rId501" Type="http://schemas.openxmlformats.org/officeDocument/2006/relationships/hyperlink" Target="https://www.linkedin.com/in/jiangyun-jin-5555b323" TargetMode="External"/><Relationship Id="rId985" Type="http://schemas.openxmlformats.org/officeDocument/2006/relationships/hyperlink" Target="https://www.linkedin.com/in/scottemmerson" TargetMode="External"/><Relationship Id="rId500" Type="http://schemas.openxmlformats.org/officeDocument/2006/relationships/hyperlink" Target="https://www.linkedin.com/company/fidelity-fulfilment/" TargetMode="External"/><Relationship Id="rId984" Type="http://schemas.openxmlformats.org/officeDocument/2006/relationships/hyperlink" Target="https://www.linkedin.com/company/bnp-paribas/" TargetMode="External"/><Relationship Id="rId507" Type="http://schemas.openxmlformats.org/officeDocument/2006/relationships/hyperlink" Target="https://www.linkedin.com/in/jillian-tan-84144486" TargetMode="External"/><Relationship Id="rId506" Type="http://schemas.openxmlformats.org/officeDocument/2006/relationships/hyperlink" Target="https://www.linkedin.com/company/tmf-group/" TargetMode="External"/><Relationship Id="rId505" Type="http://schemas.openxmlformats.org/officeDocument/2006/relationships/hyperlink" Target="http://www.tmf-group.com" TargetMode="External"/><Relationship Id="rId989" Type="http://schemas.openxmlformats.org/officeDocument/2006/relationships/hyperlink" Target="https://www.sandboxaq.com/" TargetMode="External"/><Relationship Id="rId504" Type="http://schemas.openxmlformats.org/officeDocument/2006/relationships/hyperlink" Target="https://www.linkedin.com/in/jillevans2" TargetMode="External"/><Relationship Id="rId988" Type="http://schemas.openxmlformats.org/officeDocument/2006/relationships/hyperlink" Target="https://www.linkedin.com/in/scottdhealey" TargetMode="External"/><Relationship Id="rId983" Type="http://schemas.openxmlformats.org/officeDocument/2006/relationships/hyperlink" Target="https://bnpp.lk/E2gMao" TargetMode="External"/><Relationship Id="rId982" Type="http://schemas.openxmlformats.org/officeDocument/2006/relationships/hyperlink" Target="https://www.linkedin.com/in/ssathish" TargetMode="External"/><Relationship Id="rId981" Type="http://schemas.openxmlformats.org/officeDocument/2006/relationships/hyperlink" Target="https://www.linkedin.com/company/verition/" TargetMode="External"/><Relationship Id="rId980" Type="http://schemas.openxmlformats.org/officeDocument/2006/relationships/hyperlink" Target="http://www.verition.com" TargetMode="External"/><Relationship Id="rId976" Type="http://schemas.openxmlformats.org/officeDocument/2006/relationships/hyperlink" Target="https://www.linkedin.com/in/sangho-shin-ab916119a" TargetMode="External"/><Relationship Id="rId975" Type="http://schemas.openxmlformats.org/officeDocument/2006/relationships/hyperlink" Target="https://www.linkedin.com/company/amazon-web-services/" TargetMode="External"/><Relationship Id="rId974" Type="http://schemas.openxmlformats.org/officeDocument/2006/relationships/hyperlink" Target="http://aws.amazon.com" TargetMode="External"/><Relationship Id="rId973" Type="http://schemas.openxmlformats.org/officeDocument/2006/relationships/hyperlink" Target="https://www.linkedin.com/in/sansoo" TargetMode="External"/><Relationship Id="rId979" Type="http://schemas.openxmlformats.org/officeDocument/2006/relationships/hyperlink" Target="https://www.linkedin.com/in/sapna-vir-379a9417" TargetMode="External"/><Relationship Id="rId978" Type="http://schemas.openxmlformats.org/officeDocument/2006/relationships/hyperlink" Target="https://www.linkedin.com/company/winbond-electronics-corporation-america/" TargetMode="External"/><Relationship Id="rId977" Type="http://schemas.openxmlformats.org/officeDocument/2006/relationships/hyperlink" Target="https://www.winbond.com" TargetMode="External"/><Relationship Id="rId972" Type="http://schemas.openxmlformats.org/officeDocument/2006/relationships/hyperlink" Target="https://www.linkedin.com/company/mubadala-capital/" TargetMode="External"/><Relationship Id="rId971" Type="http://schemas.openxmlformats.org/officeDocument/2006/relationships/hyperlink" Target="https://www.linkedin.com/in/samuel-merksamer-ba965b7" TargetMode="External"/><Relationship Id="rId970" Type="http://schemas.openxmlformats.org/officeDocument/2006/relationships/hyperlink" Target="https://www.linkedin.com/company/inventurecapital/" TargetMode="External"/><Relationship Id="rId1114" Type="http://schemas.openxmlformats.org/officeDocument/2006/relationships/hyperlink" Target="https://www.linkedin.com/in/vardhan-kapoor" TargetMode="External"/><Relationship Id="rId1115" Type="http://schemas.openxmlformats.org/officeDocument/2006/relationships/hyperlink" Target="https://www.linkedin.com/company/firstworkhr/" TargetMode="External"/><Relationship Id="rId1116" Type="http://schemas.openxmlformats.org/officeDocument/2006/relationships/hyperlink" Target="https://www.linkedin.com/in/vernon-williams-367961308" TargetMode="External"/><Relationship Id="rId1117" Type="http://schemas.openxmlformats.org/officeDocument/2006/relationships/hyperlink" Target="https://www.lockheedmartin.com" TargetMode="External"/><Relationship Id="rId1118" Type="http://schemas.openxmlformats.org/officeDocument/2006/relationships/hyperlink" Target="https://www.linkedin.com/company/lockheed-martin/" TargetMode="External"/><Relationship Id="rId1119" Type="http://schemas.openxmlformats.org/officeDocument/2006/relationships/hyperlink" Target="https://www.linkedin.com/in/virendra-bansal-35063218" TargetMode="External"/><Relationship Id="rId525" Type="http://schemas.openxmlformats.org/officeDocument/2006/relationships/hyperlink" Target="https://www.linkedin.com/company/charles-schwab/" TargetMode="External"/><Relationship Id="rId524" Type="http://schemas.openxmlformats.org/officeDocument/2006/relationships/hyperlink" Target="http://www.aboutschwab.com" TargetMode="External"/><Relationship Id="rId523" Type="http://schemas.openxmlformats.org/officeDocument/2006/relationships/hyperlink" Target="https://www.linkedin.com/in/jmillera" TargetMode="External"/><Relationship Id="rId522" Type="http://schemas.openxmlformats.org/officeDocument/2006/relationships/hyperlink" Target="https://www.linkedin.com/company/susquehanna-international-group/" TargetMode="External"/><Relationship Id="rId529" Type="http://schemas.openxmlformats.org/officeDocument/2006/relationships/hyperlink" Target="https://www.linkedin.com/in/john-roddy-investmentbanking" TargetMode="External"/><Relationship Id="rId528" Type="http://schemas.openxmlformats.org/officeDocument/2006/relationships/hyperlink" Target="https://www.linkedin.com/company/verition/" TargetMode="External"/><Relationship Id="rId527" Type="http://schemas.openxmlformats.org/officeDocument/2006/relationships/hyperlink" Target="http://www.verition.com" TargetMode="External"/><Relationship Id="rId526" Type="http://schemas.openxmlformats.org/officeDocument/2006/relationships/hyperlink" Target="https://www.linkedin.com/in/john-moschella-5b217831" TargetMode="External"/><Relationship Id="rId521" Type="http://schemas.openxmlformats.org/officeDocument/2006/relationships/hyperlink" Target="http://sig.com" TargetMode="External"/><Relationship Id="rId1110" Type="http://schemas.openxmlformats.org/officeDocument/2006/relationships/hyperlink" Target="https://www.linkedin.com/company/paladin-capital-group/" TargetMode="External"/><Relationship Id="rId520" Type="http://schemas.openxmlformats.org/officeDocument/2006/relationships/hyperlink" Target="https://www.linkedin.com/in/john-lee-829055116" TargetMode="External"/><Relationship Id="rId1111" Type="http://schemas.openxmlformats.org/officeDocument/2006/relationships/hyperlink" Target="https://www.linkedin.com/in/vanessa-butera-0a1599151" TargetMode="External"/><Relationship Id="rId1112" Type="http://schemas.openxmlformats.org/officeDocument/2006/relationships/hyperlink" Target="http://www.eib.org" TargetMode="External"/><Relationship Id="rId1113" Type="http://schemas.openxmlformats.org/officeDocument/2006/relationships/hyperlink" Target="https://www.linkedin.com/company/european-investment-bank/" TargetMode="External"/><Relationship Id="rId1103" Type="http://schemas.openxmlformats.org/officeDocument/2006/relationships/hyperlink" Target="http://www.investible.com" TargetMode="External"/><Relationship Id="rId1104" Type="http://schemas.openxmlformats.org/officeDocument/2006/relationships/hyperlink" Target="https://www.linkedin.com/company/investible/" TargetMode="External"/><Relationship Id="rId1105" Type="http://schemas.openxmlformats.org/officeDocument/2006/relationships/hyperlink" Target="https://www.linkedin.com/in/tylergpace" TargetMode="External"/><Relationship Id="rId1106" Type="http://schemas.openxmlformats.org/officeDocument/2006/relationships/hyperlink" Target="http://www.raymondjames.com" TargetMode="External"/><Relationship Id="rId1107" Type="http://schemas.openxmlformats.org/officeDocument/2006/relationships/hyperlink" Target="https://www.linkedin.com/company/raymond-james-financial-inc-/" TargetMode="External"/><Relationship Id="rId1108" Type="http://schemas.openxmlformats.org/officeDocument/2006/relationships/hyperlink" Target="https://www.linkedin.com/in/tyler-steed-913410a5" TargetMode="External"/><Relationship Id="rId1109" Type="http://schemas.openxmlformats.org/officeDocument/2006/relationships/hyperlink" Target="http://www.paladincapgroup.com" TargetMode="External"/><Relationship Id="rId519" Type="http://schemas.openxmlformats.org/officeDocument/2006/relationships/hyperlink" Target="https://www.linkedin.com/company/in-q-tel/" TargetMode="External"/><Relationship Id="rId514" Type="http://schemas.openxmlformats.org/officeDocument/2006/relationships/hyperlink" Target="https://www.linkedin.com/in/joel-meredith-b80b9455" TargetMode="External"/><Relationship Id="rId998" Type="http://schemas.openxmlformats.org/officeDocument/2006/relationships/hyperlink" Target="https://www.linkedin.com/company/marshall-wace/" TargetMode="External"/><Relationship Id="rId513" Type="http://schemas.openxmlformats.org/officeDocument/2006/relationships/hyperlink" Target="https://www.linkedin.com/company/blackbirdfoundation/" TargetMode="External"/><Relationship Id="rId997" Type="http://schemas.openxmlformats.org/officeDocument/2006/relationships/hyperlink" Target="https://www.mwam.com/" TargetMode="External"/><Relationship Id="rId512" Type="http://schemas.openxmlformats.org/officeDocument/2006/relationships/hyperlink" Target="http://blackbird.foundation" TargetMode="External"/><Relationship Id="rId996" Type="http://schemas.openxmlformats.org/officeDocument/2006/relationships/hyperlink" Target="https://www.linkedin.com/in/sharnjit-singh-5b8998115" TargetMode="External"/><Relationship Id="rId511" Type="http://schemas.openxmlformats.org/officeDocument/2006/relationships/hyperlink" Target="https://www.linkedin.com/in/joelconnolly" TargetMode="External"/><Relationship Id="rId995" Type="http://schemas.openxmlformats.org/officeDocument/2006/relationships/hyperlink" Target="https://www.linkedin.com/company/rakuten-mobile-network-inc/" TargetMode="External"/><Relationship Id="rId518" Type="http://schemas.openxmlformats.org/officeDocument/2006/relationships/hyperlink" Target="http://www.iqt.org" TargetMode="External"/><Relationship Id="rId517" Type="http://schemas.openxmlformats.org/officeDocument/2006/relationships/hyperlink" Target="https://www.linkedin.com/in/joelyf" TargetMode="External"/><Relationship Id="rId516" Type="http://schemas.openxmlformats.org/officeDocument/2006/relationships/hyperlink" Target="https://www.linkedin.com/company/in-q-tel/" TargetMode="External"/><Relationship Id="rId515" Type="http://schemas.openxmlformats.org/officeDocument/2006/relationships/hyperlink" Target="http://www.iqt.org" TargetMode="External"/><Relationship Id="rId999" Type="http://schemas.openxmlformats.org/officeDocument/2006/relationships/hyperlink" Target="https://www.linkedin.com/in/shifra-ansonoff-274ab46" TargetMode="External"/><Relationship Id="rId990" Type="http://schemas.openxmlformats.org/officeDocument/2006/relationships/hyperlink" Target="https://www.linkedin.com/company/sandboxaq/" TargetMode="External"/><Relationship Id="rId510" Type="http://schemas.openxmlformats.org/officeDocument/2006/relationships/hyperlink" Target="https://www.linkedin.com/in/joav-kohn-815a921b" TargetMode="External"/><Relationship Id="rId994" Type="http://schemas.openxmlformats.org/officeDocument/2006/relationships/hyperlink" Target="https://corp.mobile.rakuten.co.jp/english/" TargetMode="External"/><Relationship Id="rId993" Type="http://schemas.openxmlformats.org/officeDocument/2006/relationships/hyperlink" Target="https://www.linkedin.com/in/sharad-sriwastawa" TargetMode="External"/><Relationship Id="rId1100" Type="http://schemas.openxmlformats.org/officeDocument/2006/relationships/hyperlink" Target="http://www.360capital.com.au/" TargetMode="External"/><Relationship Id="rId992" Type="http://schemas.openxmlformats.org/officeDocument/2006/relationships/hyperlink" Target="https://www.linkedin.com/in/shannon-tinsley-27186740" TargetMode="External"/><Relationship Id="rId1101" Type="http://schemas.openxmlformats.org/officeDocument/2006/relationships/hyperlink" Target="https://www.linkedin.com/company/360-capital-group-ltd/" TargetMode="External"/><Relationship Id="rId991" Type="http://schemas.openxmlformats.org/officeDocument/2006/relationships/hyperlink" Target="https://www.linkedin.com/in/sean-dunne-78b77b179" TargetMode="External"/><Relationship Id="rId1102" Type="http://schemas.openxmlformats.org/officeDocument/2006/relationships/hyperlink" Target="https://www.linkedin.com/in/trevorfolsom" TargetMode="External"/><Relationship Id="rId949" Type="http://schemas.openxmlformats.org/officeDocument/2006/relationships/hyperlink" Target="https://www.linkedin.com/company/sumitomo-mitsui-banking-corporation/" TargetMode="External"/><Relationship Id="rId948" Type="http://schemas.openxmlformats.org/officeDocument/2006/relationships/hyperlink" Target="http://www.smfg.co.jp/english/" TargetMode="External"/><Relationship Id="rId943" Type="http://schemas.openxmlformats.org/officeDocument/2006/relationships/hyperlink" Target="https://www.linkedin.com/company/virgin-orbit/" TargetMode="External"/><Relationship Id="rId942" Type="http://schemas.openxmlformats.org/officeDocument/2006/relationships/hyperlink" Target="https://www.linkedin.com/in/richmond-extra-b76243205" TargetMode="External"/><Relationship Id="rId941" Type="http://schemas.openxmlformats.org/officeDocument/2006/relationships/hyperlink" Target="https://www.linkedin.com/company/sumitomo-mitsui-construction/" TargetMode="External"/><Relationship Id="rId940" Type="http://schemas.openxmlformats.org/officeDocument/2006/relationships/hyperlink" Target="https://www.smcon.co.jp/en/" TargetMode="External"/><Relationship Id="rId947" Type="http://schemas.openxmlformats.org/officeDocument/2006/relationships/hyperlink" Target="https://www.linkedin.com/in/rondadina" TargetMode="External"/><Relationship Id="rId946" Type="http://schemas.openxmlformats.org/officeDocument/2006/relationships/hyperlink" Target="https://www.linkedin.com/company/blackbirdvc/" TargetMode="External"/><Relationship Id="rId945" Type="http://schemas.openxmlformats.org/officeDocument/2006/relationships/hyperlink" Target="http://www.blackbird.vc" TargetMode="External"/><Relationship Id="rId944" Type="http://schemas.openxmlformats.org/officeDocument/2006/relationships/hyperlink" Target="https://www.linkedin.com/in/rcsbaker" TargetMode="External"/><Relationship Id="rId939" Type="http://schemas.openxmlformats.org/officeDocument/2006/relationships/hyperlink" Target="https://www.linkedin.com/in/richard-vergara-bb863834" TargetMode="External"/><Relationship Id="rId938" Type="http://schemas.openxmlformats.org/officeDocument/2006/relationships/hyperlink" Target="https://www.linkedin.com/company/blackrock/" TargetMode="External"/><Relationship Id="rId937" Type="http://schemas.openxmlformats.org/officeDocument/2006/relationships/hyperlink" Target="http://www.blackrock.com" TargetMode="External"/><Relationship Id="rId932" Type="http://schemas.openxmlformats.org/officeDocument/2006/relationships/hyperlink" Target="http://linkedin.com" TargetMode="External"/><Relationship Id="rId931" Type="http://schemas.openxmlformats.org/officeDocument/2006/relationships/hyperlink" Target="https://www.linkedin.com/in/richard-belzil-095373a" TargetMode="External"/><Relationship Id="rId930" Type="http://schemas.openxmlformats.org/officeDocument/2006/relationships/hyperlink" Target="https://www.linkedin.com/company/bessemer-venture-partners/" TargetMode="External"/><Relationship Id="rId936" Type="http://schemas.openxmlformats.org/officeDocument/2006/relationships/hyperlink" Target="https://www.linkedin.com/in/richard-steel-blackrock" TargetMode="External"/><Relationship Id="rId935" Type="http://schemas.openxmlformats.org/officeDocument/2006/relationships/hyperlink" Target="https://www.linkedin.com/company/adm-capital/" TargetMode="External"/><Relationship Id="rId934" Type="http://schemas.openxmlformats.org/officeDocument/2006/relationships/hyperlink" Target="http://www.admcapital.com" TargetMode="External"/><Relationship Id="rId933" Type="http://schemas.openxmlformats.org/officeDocument/2006/relationships/hyperlink" Target="https://www.linkedin.com/in/richard-mcdade-02335813a" TargetMode="External"/><Relationship Id="rId965" Type="http://schemas.openxmlformats.org/officeDocument/2006/relationships/hyperlink" Target="https://www.linkedin.com/in/sameer-punyani-69b6a85" TargetMode="External"/><Relationship Id="rId964" Type="http://schemas.openxmlformats.org/officeDocument/2006/relationships/hyperlink" Target="https://www.linkedin.com/company/softbank-group-international/" TargetMode="External"/><Relationship Id="rId963" Type="http://schemas.openxmlformats.org/officeDocument/2006/relationships/hyperlink" Target="https://global.softbank" TargetMode="External"/><Relationship Id="rId962" Type="http://schemas.openxmlformats.org/officeDocument/2006/relationships/hyperlink" Target="https://www.linkedin.com/in/ryo-t-54132398" TargetMode="External"/><Relationship Id="rId969" Type="http://schemas.openxmlformats.org/officeDocument/2006/relationships/hyperlink" Target="http://www.inventure.capital/" TargetMode="External"/><Relationship Id="rId968" Type="http://schemas.openxmlformats.org/officeDocument/2006/relationships/hyperlink" Target="https://www.linkedin.com/in/samuel-gassauer-48159a147" TargetMode="External"/><Relationship Id="rId967" Type="http://schemas.openxmlformats.org/officeDocument/2006/relationships/hyperlink" Target="https://www.linkedin.com/company/in-q-tel/" TargetMode="External"/><Relationship Id="rId966" Type="http://schemas.openxmlformats.org/officeDocument/2006/relationships/hyperlink" Target="http://www.iqt.org" TargetMode="External"/><Relationship Id="rId961" Type="http://schemas.openxmlformats.org/officeDocument/2006/relationships/hyperlink" Target="https://www.linkedin.com/company/lg-electronics/" TargetMode="External"/><Relationship Id="rId960" Type="http://schemas.openxmlformats.org/officeDocument/2006/relationships/hyperlink" Target="http://globalcareers.lge.com" TargetMode="External"/><Relationship Id="rId959" Type="http://schemas.openxmlformats.org/officeDocument/2006/relationships/hyperlink" Target="https://www.linkedin.com/in/ryan-vitale-01691263" TargetMode="External"/><Relationship Id="rId954" Type="http://schemas.openxmlformats.org/officeDocument/2006/relationships/hyperlink" Target="http://www.bmo.com" TargetMode="External"/><Relationship Id="rId953" Type="http://schemas.openxmlformats.org/officeDocument/2006/relationships/hyperlink" Target="https://www.linkedin.com/in/ryan-larson-mba-cfe-78a1bb46" TargetMode="External"/><Relationship Id="rId952" Type="http://schemas.openxmlformats.org/officeDocument/2006/relationships/hyperlink" Target="https://www.linkedin.com/company/lockheed-martin/" TargetMode="External"/><Relationship Id="rId951" Type="http://schemas.openxmlformats.org/officeDocument/2006/relationships/hyperlink" Target="https://www.lockheedmartin.com" TargetMode="External"/><Relationship Id="rId958" Type="http://schemas.openxmlformats.org/officeDocument/2006/relationships/hyperlink" Target="https://www.linkedin.com/company/inventure-renewables-inc./" TargetMode="External"/><Relationship Id="rId957" Type="http://schemas.openxmlformats.org/officeDocument/2006/relationships/hyperlink" Target="http://inventurechem.com" TargetMode="External"/><Relationship Id="rId956" Type="http://schemas.openxmlformats.org/officeDocument/2006/relationships/hyperlink" Target="https://www.linkedin.com/in/ryan-long-39a8b285" TargetMode="External"/><Relationship Id="rId955" Type="http://schemas.openxmlformats.org/officeDocument/2006/relationships/hyperlink" Target="https://www.linkedin.com/company/bank-of-montreal/" TargetMode="External"/><Relationship Id="rId950" Type="http://schemas.openxmlformats.org/officeDocument/2006/relationships/hyperlink" Target="https://www.linkedin.com/in/russell-mcquiston-229b1b46" TargetMode="External"/><Relationship Id="rId590" Type="http://schemas.openxmlformats.org/officeDocument/2006/relationships/hyperlink" Target="https://www.linkedin.com/in/khoshisashi" TargetMode="External"/><Relationship Id="rId107" Type="http://schemas.openxmlformats.org/officeDocument/2006/relationships/hyperlink" Target="https://www.linkedin.com/in/arun-sadhanandham-51512616" TargetMode="External"/><Relationship Id="rId106" Type="http://schemas.openxmlformats.org/officeDocument/2006/relationships/hyperlink" Target="https://www.linkedin.com/company/sumitomo-shi-demag/" TargetMode="External"/><Relationship Id="rId105" Type="http://schemas.openxmlformats.org/officeDocument/2006/relationships/hyperlink" Target="http://www.sumitomo-shi-demag.eu" TargetMode="External"/><Relationship Id="rId589" Type="http://schemas.openxmlformats.org/officeDocument/2006/relationships/hyperlink" Target="https://www.linkedin.com/company/seraphim-space/" TargetMode="External"/><Relationship Id="rId104" Type="http://schemas.openxmlformats.org/officeDocument/2006/relationships/hyperlink" Target="https://www.linkedin.com/in/arnaudnomblot" TargetMode="External"/><Relationship Id="rId588" Type="http://schemas.openxmlformats.org/officeDocument/2006/relationships/hyperlink" Target="https://seraphim.vc" TargetMode="External"/><Relationship Id="rId109" Type="http://schemas.openxmlformats.org/officeDocument/2006/relationships/hyperlink" Target="https://www.linkedin.com/company/orbimed-advisors/" TargetMode="External"/><Relationship Id="rId1170" Type="http://schemas.openxmlformats.org/officeDocument/2006/relationships/hyperlink" Target="https://www.linkedin.com/in/%EC%98%81%ED%98%B8-%EC%A1%B0-57235ba0" TargetMode="External"/><Relationship Id="rId108" Type="http://schemas.openxmlformats.org/officeDocument/2006/relationships/hyperlink" Target="http://www.orbimed.com" TargetMode="External"/><Relationship Id="rId1171" Type="http://schemas.openxmlformats.org/officeDocument/2006/relationships/hyperlink" Target="http://www.sbinvestment.co.jp/" TargetMode="External"/><Relationship Id="rId583" Type="http://schemas.openxmlformats.org/officeDocument/2006/relationships/hyperlink" Target="https://www.linkedin.com/company/clear-street/" TargetMode="External"/><Relationship Id="rId1172" Type="http://schemas.openxmlformats.org/officeDocument/2006/relationships/hyperlink" Target="https://www.linkedin.com/company/sbi-investment/" TargetMode="External"/><Relationship Id="rId582" Type="http://schemas.openxmlformats.org/officeDocument/2006/relationships/hyperlink" Target="http://clearstreet.io" TargetMode="External"/><Relationship Id="rId1173" Type="http://schemas.openxmlformats.org/officeDocument/2006/relationships/drawing" Target="../drawings/drawing34.xml"/><Relationship Id="rId581" Type="http://schemas.openxmlformats.org/officeDocument/2006/relationships/hyperlink" Target="https://www.linkedin.com/in/katharinendobbins" TargetMode="External"/><Relationship Id="rId580" Type="http://schemas.openxmlformats.org/officeDocument/2006/relationships/hyperlink" Target="https://www.linkedin.com/company/lockheed-martin/" TargetMode="External"/><Relationship Id="rId103" Type="http://schemas.openxmlformats.org/officeDocument/2006/relationships/hyperlink" Target="https://www.linkedin.com/company/bayern-kapital-gmbh/" TargetMode="External"/><Relationship Id="rId587" Type="http://schemas.openxmlformats.org/officeDocument/2006/relationships/hyperlink" Target="https://www.linkedin.com/in/keely-reid-0a6b836a" TargetMode="External"/><Relationship Id="rId102" Type="http://schemas.openxmlformats.org/officeDocument/2006/relationships/hyperlink" Target="https://bayernkapital.de" TargetMode="External"/><Relationship Id="rId586" Type="http://schemas.openxmlformats.org/officeDocument/2006/relationships/hyperlink" Target="https://www.linkedin.com/company/winbond/" TargetMode="External"/><Relationship Id="rId101" Type="http://schemas.openxmlformats.org/officeDocument/2006/relationships/hyperlink" Target="https://www.linkedin.com/in/arielgolan" TargetMode="External"/><Relationship Id="rId585" Type="http://schemas.openxmlformats.org/officeDocument/2006/relationships/hyperlink" Target="https://www.winbond.com" TargetMode="External"/><Relationship Id="rId100" Type="http://schemas.openxmlformats.org/officeDocument/2006/relationships/hyperlink" Target="https://www.linkedin.com/company/mitacs/" TargetMode="External"/><Relationship Id="rId584" Type="http://schemas.openxmlformats.org/officeDocument/2006/relationships/hyperlink" Target="https://www.linkedin.com/in/kc-so-58592" TargetMode="External"/><Relationship Id="rId1169" Type="http://schemas.openxmlformats.org/officeDocument/2006/relationships/hyperlink" Target="https://www.linkedin.com/in/zsoltnagydr" TargetMode="External"/><Relationship Id="rId579" Type="http://schemas.openxmlformats.org/officeDocument/2006/relationships/hyperlink" Target="https://www.lockheedmartin.com" TargetMode="External"/><Relationship Id="rId578" Type="http://schemas.openxmlformats.org/officeDocument/2006/relationships/hyperlink" Target="https://www.linkedin.com/in/katherinetrinidad" TargetMode="External"/><Relationship Id="rId577" Type="http://schemas.openxmlformats.org/officeDocument/2006/relationships/hyperlink" Target="https://www.linkedin.com/company/amazon-web-services/" TargetMode="External"/><Relationship Id="rId1160" Type="http://schemas.openxmlformats.org/officeDocument/2006/relationships/hyperlink" Target="https://www.linkedin.com/in/zhiyuan-cui-a432a8a9" TargetMode="External"/><Relationship Id="rId572" Type="http://schemas.openxmlformats.org/officeDocument/2006/relationships/hyperlink" Target="https://www.linkedin.com/in/kaleigh-shelat" TargetMode="External"/><Relationship Id="rId1161" Type="http://schemas.openxmlformats.org/officeDocument/2006/relationships/hyperlink" Target="https://5ycap.com/" TargetMode="External"/><Relationship Id="rId571" Type="http://schemas.openxmlformats.org/officeDocument/2006/relationships/hyperlink" Target="https://www.linkedin.com/company/winbond/" TargetMode="External"/><Relationship Id="rId1162" Type="http://schemas.openxmlformats.org/officeDocument/2006/relationships/hyperlink" Target="https://www.linkedin.com/company/5ycap/" TargetMode="External"/><Relationship Id="rId570" Type="http://schemas.openxmlformats.org/officeDocument/2006/relationships/hyperlink" Target="https://www.winbond.com" TargetMode="External"/><Relationship Id="rId1163" Type="http://schemas.openxmlformats.org/officeDocument/2006/relationships/hyperlink" Target="https://www.linkedin.com/in/zia-r-ahmed" TargetMode="External"/><Relationship Id="rId1164" Type="http://schemas.openxmlformats.org/officeDocument/2006/relationships/hyperlink" Target="https://www.citadel.com/" TargetMode="External"/><Relationship Id="rId576" Type="http://schemas.openxmlformats.org/officeDocument/2006/relationships/hyperlink" Target="http://aws.amazon.com" TargetMode="External"/><Relationship Id="rId1165" Type="http://schemas.openxmlformats.org/officeDocument/2006/relationships/hyperlink" Target="https://www.linkedin.com/company/citadel-llc/" TargetMode="External"/><Relationship Id="rId575" Type="http://schemas.openxmlformats.org/officeDocument/2006/relationships/hyperlink" Target="https://www.linkedin.com/in/karen-langona" TargetMode="External"/><Relationship Id="rId1166" Type="http://schemas.openxmlformats.org/officeDocument/2006/relationships/hyperlink" Target="https://www.linkedin.com/in/zifan-tang-cfa-phd-58580315" TargetMode="External"/><Relationship Id="rId574" Type="http://schemas.openxmlformats.org/officeDocument/2006/relationships/hyperlink" Target="https://www.linkedin.com/company/varsity-spirit/" TargetMode="External"/><Relationship Id="rId1167" Type="http://schemas.openxmlformats.org/officeDocument/2006/relationships/hyperlink" Target="http://www.aboutschwab.com" TargetMode="External"/><Relationship Id="rId573" Type="http://schemas.openxmlformats.org/officeDocument/2006/relationships/hyperlink" Target="http://www.varsity.com" TargetMode="External"/><Relationship Id="rId1168" Type="http://schemas.openxmlformats.org/officeDocument/2006/relationships/hyperlink" Target="https://www.linkedin.com/company/charles-schwab/" TargetMode="External"/><Relationship Id="rId129" Type="http://schemas.openxmlformats.org/officeDocument/2006/relationships/hyperlink" Target="https://www.ukri.org/councils/innovate-uk/" TargetMode="External"/><Relationship Id="rId128" Type="http://schemas.openxmlformats.org/officeDocument/2006/relationships/hyperlink" Target="https://www.linkedin.com/in/ben-farmer-2aa64519" TargetMode="External"/><Relationship Id="rId127" Type="http://schemas.openxmlformats.org/officeDocument/2006/relationships/hyperlink" Target="https://www.linkedin.com/company/citadel-pacific-ltd/" TargetMode="External"/><Relationship Id="rId126" Type="http://schemas.openxmlformats.org/officeDocument/2006/relationships/hyperlink" Target="https://www.citadelpacific.com/" TargetMode="External"/><Relationship Id="rId121" Type="http://schemas.openxmlformats.org/officeDocument/2006/relationships/hyperlink" Target="https://www.linkedin.com/company/nvidia/" TargetMode="External"/><Relationship Id="rId120" Type="http://schemas.openxmlformats.org/officeDocument/2006/relationships/hyperlink" Target="http://www.nvidia.com" TargetMode="External"/><Relationship Id="rId125" Type="http://schemas.openxmlformats.org/officeDocument/2006/relationships/hyperlink" Target="https://www.linkedin.com/in/banjo-castillo" TargetMode="External"/><Relationship Id="rId124" Type="http://schemas.openxmlformats.org/officeDocument/2006/relationships/hyperlink" Target="https://www.linkedin.com/company/google/" TargetMode="External"/><Relationship Id="rId123" Type="http://schemas.openxmlformats.org/officeDocument/2006/relationships/hyperlink" Target="https://goo.gle/3DLEokh" TargetMode="External"/><Relationship Id="rId122" Type="http://schemas.openxmlformats.org/officeDocument/2006/relationships/hyperlink" Target="https://www.linkedin.com/in/aspisiganporia" TargetMode="External"/><Relationship Id="rId118" Type="http://schemas.openxmlformats.org/officeDocument/2006/relationships/hyperlink" Target="https://www.linkedin.com/company/new-enterprise-associates/" TargetMode="External"/><Relationship Id="rId117" Type="http://schemas.openxmlformats.org/officeDocument/2006/relationships/hyperlink" Target="http://www.nea.com" TargetMode="External"/><Relationship Id="rId116" Type="http://schemas.openxmlformats.org/officeDocument/2006/relationships/hyperlink" Target="https://www.linkedin.com/in/a-mitchell" TargetMode="External"/><Relationship Id="rId115" Type="http://schemas.openxmlformats.org/officeDocument/2006/relationships/hyperlink" Target="https://www.linkedin.com/company/adm-capital/" TargetMode="External"/><Relationship Id="rId599" Type="http://schemas.openxmlformats.org/officeDocument/2006/relationships/hyperlink" Target="https://www.linkedin.com/in/khaled-al-shamlan-al-marri-9511316" TargetMode="External"/><Relationship Id="rId119" Type="http://schemas.openxmlformats.org/officeDocument/2006/relationships/hyperlink" Target="https://www.linkedin.com/in/ashwinpoojary1" TargetMode="External"/><Relationship Id="rId110" Type="http://schemas.openxmlformats.org/officeDocument/2006/relationships/hyperlink" Target="https://www.linkedin.com/in/ashleigh-fawcett-853698254" TargetMode="External"/><Relationship Id="rId594" Type="http://schemas.openxmlformats.org/officeDocument/2006/relationships/hyperlink" Target="http://www.1011vc.com" TargetMode="External"/><Relationship Id="rId593" Type="http://schemas.openxmlformats.org/officeDocument/2006/relationships/hyperlink" Target="https://www.linkedin.com/in/kevin-lynch-5aa698224" TargetMode="External"/><Relationship Id="rId592" Type="http://schemas.openxmlformats.org/officeDocument/2006/relationships/hyperlink" Target="https://www.linkedin.com/company/sumitomo-mitsui-banking-corporation/" TargetMode="External"/><Relationship Id="rId591" Type="http://schemas.openxmlformats.org/officeDocument/2006/relationships/hyperlink" Target="http://www.smfg.co.jp/english/" TargetMode="External"/><Relationship Id="rId114" Type="http://schemas.openxmlformats.org/officeDocument/2006/relationships/hyperlink" Target="http://www.admcapital.com" TargetMode="External"/><Relationship Id="rId598" Type="http://schemas.openxmlformats.org/officeDocument/2006/relationships/hyperlink" Target="https://www.linkedin.com/company/sumitomo-mitsui-banking-corporation/" TargetMode="External"/><Relationship Id="rId113" Type="http://schemas.openxmlformats.org/officeDocument/2006/relationships/hyperlink" Target="https://www.linkedin.com/in/ashleyhsiao" TargetMode="External"/><Relationship Id="rId597" Type="http://schemas.openxmlformats.org/officeDocument/2006/relationships/hyperlink" Target="http://www.smfg.co.jp/english/" TargetMode="External"/><Relationship Id="rId112" Type="http://schemas.openxmlformats.org/officeDocument/2006/relationships/hyperlink" Target="https://www.linkedin.com/company/atomico/" TargetMode="External"/><Relationship Id="rId596" Type="http://schemas.openxmlformats.org/officeDocument/2006/relationships/hyperlink" Target="https://www.linkedin.com/in/kemilgram" TargetMode="External"/><Relationship Id="rId111" Type="http://schemas.openxmlformats.org/officeDocument/2006/relationships/hyperlink" Target="http://www.atomico.com" TargetMode="External"/><Relationship Id="rId595" Type="http://schemas.openxmlformats.org/officeDocument/2006/relationships/hyperlink" Target="https://www.linkedin.com/company/ten-eleven-ventures/" TargetMode="External"/><Relationship Id="rId1136" Type="http://schemas.openxmlformats.org/officeDocument/2006/relationships/hyperlink" Target="http://www.inveready.com" TargetMode="External"/><Relationship Id="rId1137" Type="http://schemas.openxmlformats.org/officeDocument/2006/relationships/hyperlink" Target="https://www.linkedin.com/company/inveready/" TargetMode="External"/><Relationship Id="rId1138" Type="http://schemas.openxmlformats.org/officeDocument/2006/relationships/hyperlink" Target="https://www.linkedin.com/in/pagoulatos" TargetMode="External"/><Relationship Id="rId1139" Type="http://schemas.openxmlformats.org/officeDocument/2006/relationships/hyperlink" Target="http://globalcareers.lge.com" TargetMode="External"/><Relationship Id="rId547" Type="http://schemas.openxmlformats.org/officeDocument/2006/relationships/hyperlink" Target="https://www.linkedin.com/company/columbus-venture-partners/" TargetMode="External"/><Relationship Id="rId546" Type="http://schemas.openxmlformats.org/officeDocument/2006/relationships/hyperlink" Target="http://www.columbusvp.com" TargetMode="External"/><Relationship Id="rId545" Type="http://schemas.openxmlformats.org/officeDocument/2006/relationships/hyperlink" Target="https://www.linkedin.com/in/joseantoniomesa" TargetMode="External"/><Relationship Id="rId544" Type="http://schemas.openxmlformats.org/officeDocument/2006/relationships/hyperlink" Target="https://www.linkedin.com/company/notion-capital/" TargetMode="External"/><Relationship Id="rId549" Type="http://schemas.openxmlformats.org/officeDocument/2006/relationships/hyperlink" Target="https://thereal.ventures/" TargetMode="External"/><Relationship Id="rId548" Type="http://schemas.openxmlformats.org/officeDocument/2006/relationships/hyperlink" Target="https://www.linkedin.com/in/josepcasasperez" TargetMode="External"/><Relationship Id="rId1130" Type="http://schemas.openxmlformats.org/officeDocument/2006/relationships/hyperlink" Target="https://group.legalandgeneral.com/en" TargetMode="External"/><Relationship Id="rId1131" Type="http://schemas.openxmlformats.org/officeDocument/2006/relationships/hyperlink" Target="https://www.linkedin.com/company/legal-&amp;-general/" TargetMode="External"/><Relationship Id="rId543" Type="http://schemas.openxmlformats.org/officeDocument/2006/relationships/hyperlink" Target="http://www.notion.vc" TargetMode="External"/><Relationship Id="rId1132" Type="http://schemas.openxmlformats.org/officeDocument/2006/relationships/hyperlink" Target="https://www.linkedin.com/in/will-howerton-a3b24326" TargetMode="External"/><Relationship Id="rId542" Type="http://schemas.openxmlformats.org/officeDocument/2006/relationships/hyperlink" Target="https://www.linkedin.com/in/joobee" TargetMode="External"/><Relationship Id="rId1133" Type="http://schemas.openxmlformats.org/officeDocument/2006/relationships/hyperlink" Target="http://www.iqt.org" TargetMode="External"/><Relationship Id="rId541" Type="http://schemas.openxmlformats.org/officeDocument/2006/relationships/hyperlink" Target="https://www.linkedin.com/in/jonathanschwartz2" TargetMode="External"/><Relationship Id="rId1134" Type="http://schemas.openxmlformats.org/officeDocument/2006/relationships/hyperlink" Target="https://www.linkedin.com/company/in-q-tel/" TargetMode="External"/><Relationship Id="rId540" Type="http://schemas.openxmlformats.org/officeDocument/2006/relationships/hyperlink" Target="https://www.linkedin.com/company/verition/" TargetMode="External"/><Relationship Id="rId1135" Type="http://schemas.openxmlformats.org/officeDocument/2006/relationships/hyperlink" Target="https://www.linkedin.com/in/xavier-nunez-romero" TargetMode="External"/><Relationship Id="rId1125" Type="http://schemas.openxmlformats.org/officeDocument/2006/relationships/hyperlink" Target="https://www.linkedin.com/in/vivek-garg-96072b24" TargetMode="External"/><Relationship Id="rId1126" Type="http://schemas.openxmlformats.org/officeDocument/2006/relationships/hyperlink" Target="http://linkedin.com" TargetMode="External"/><Relationship Id="rId1127" Type="http://schemas.openxmlformats.org/officeDocument/2006/relationships/hyperlink" Target="https://www.linkedin.com/in/walter-brajuka-35b34023" TargetMode="External"/><Relationship Id="rId1128" Type="http://schemas.openxmlformats.org/officeDocument/2006/relationships/hyperlink" Target="http://linkedin.com" TargetMode="External"/><Relationship Id="rId1129" Type="http://schemas.openxmlformats.org/officeDocument/2006/relationships/hyperlink" Target="https://www.linkedin.com/in/will-hanglin" TargetMode="External"/><Relationship Id="rId536" Type="http://schemas.openxmlformats.org/officeDocument/2006/relationships/hyperlink" Target="http://www.monetagroup.com" TargetMode="External"/><Relationship Id="rId535" Type="http://schemas.openxmlformats.org/officeDocument/2006/relationships/hyperlink" Target="https://www.linkedin.com/in/jonathancurtismoneta" TargetMode="External"/><Relationship Id="rId534" Type="http://schemas.openxmlformats.org/officeDocument/2006/relationships/hyperlink" Target="https://www.linkedin.com/school/y-combinator/" TargetMode="External"/><Relationship Id="rId533" Type="http://schemas.openxmlformats.org/officeDocument/2006/relationships/hyperlink" Target="http://www.ycombinator.com/" TargetMode="External"/><Relationship Id="rId539" Type="http://schemas.openxmlformats.org/officeDocument/2006/relationships/hyperlink" Target="http://www.verition.com" TargetMode="External"/><Relationship Id="rId538" Type="http://schemas.openxmlformats.org/officeDocument/2006/relationships/hyperlink" Target="https://www.linkedin.com/in/jonathan-pcolar-6662bb34" TargetMode="External"/><Relationship Id="rId537" Type="http://schemas.openxmlformats.org/officeDocument/2006/relationships/hyperlink" Target="https://www.linkedin.com/company/monetagroup/" TargetMode="External"/><Relationship Id="rId1120" Type="http://schemas.openxmlformats.org/officeDocument/2006/relationships/hyperlink" Target="https://www.sbisecurities.in/" TargetMode="External"/><Relationship Id="rId532" Type="http://schemas.openxmlformats.org/officeDocument/2006/relationships/hyperlink" Target="https://www.linkedin.com/in/jon-levy-b98986b3" TargetMode="External"/><Relationship Id="rId1121" Type="http://schemas.openxmlformats.org/officeDocument/2006/relationships/hyperlink" Target="https://www.linkedin.com/company/sbisecurities/" TargetMode="External"/><Relationship Id="rId531" Type="http://schemas.openxmlformats.org/officeDocument/2006/relationships/hyperlink" Target="https://www.linkedin.com/company/raymond-james-financial-inc-/" TargetMode="External"/><Relationship Id="rId1122" Type="http://schemas.openxmlformats.org/officeDocument/2006/relationships/hyperlink" Target="https://www.linkedin.com/in/virinder" TargetMode="External"/><Relationship Id="rId530" Type="http://schemas.openxmlformats.org/officeDocument/2006/relationships/hyperlink" Target="http://www.raymondjames.com" TargetMode="External"/><Relationship Id="rId1123" Type="http://schemas.openxmlformats.org/officeDocument/2006/relationships/hyperlink" Target="http://www.a16z.com" TargetMode="External"/><Relationship Id="rId1124" Type="http://schemas.openxmlformats.org/officeDocument/2006/relationships/hyperlink" Target="https://www.linkedin.com/company/a16z/" TargetMode="External"/><Relationship Id="rId1158" Type="http://schemas.openxmlformats.org/officeDocument/2006/relationships/hyperlink" Target="https://monetabackgroundchecks.com" TargetMode="External"/><Relationship Id="rId1159" Type="http://schemas.openxmlformats.org/officeDocument/2006/relationships/hyperlink" Target="https://www.linkedin.com/company/monetabackgroundchecks/" TargetMode="External"/><Relationship Id="rId569" Type="http://schemas.openxmlformats.org/officeDocument/2006/relationships/hyperlink" Target="https://www.linkedin.com/in/k-c-shekar-99b36a1" TargetMode="External"/><Relationship Id="rId568" Type="http://schemas.openxmlformats.org/officeDocument/2006/relationships/hyperlink" Target="https://www.linkedin.com/company/amazon-web-services/" TargetMode="External"/><Relationship Id="rId567" Type="http://schemas.openxmlformats.org/officeDocument/2006/relationships/hyperlink" Target="http://aws.amazon.com" TargetMode="External"/><Relationship Id="rId566" Type="http://schemas.openxmlformats.org/officeDocument/2006/relationships/hyperlink" Target="https://www.linkedin.com/in/justin-lamora-79ba0315" TargetMode="External"/><Relationship Id="rId561" Type="http://schemas.openxmlformats.org/officeDocument/2006/relationships/hyperlink" Target="http://www.verition.com" TargetMode="External"/><Relationship Id="rId1150" Type="http://schemas.openxmlformats.org/officeDocument/2006/relationships/hyperlink" Target="https://www.linkedin.com/company/sbi-investment/" TargetMode="External"/><Relationship Id="rId560" Type="http://schemas.openxmlformats.org/officeDocument/2006/relationships/hyperlink" Target="https://www.linkedin.com/in/julia-mariski-36587a65" TargetMode="External"/><Relationship Id="rId1151" Type="http://schemas.openxmlformats.org/officeDocument/2006/relationships/hyperlink" Target="https://www.linkedin.com/in/yvettevanloon" TargetMode="External"/><Relationship Id="rId1152" Type="http://schemas.openxmlformats.org/officeDocument/2006/relationships/hyperlink" Target="http://www.tmf-group.com" TargetMode="External"/><Relationship Id="rId1153" Type="http://schemas.openxmlformats.org/officeDocument/2006/relationships/hyperlink" Target="https://www.linkedin.com/company/tmf-group/" TargetMode="External"/><Relationship Id="rId565" Type="http://schemas.openxmlformats.org/officeDocument/2006/relationships/hyperlink" Target="https://www.linkedin.com/company/franklin-templeton/" TargetMode="External"/><Relationship Id="rId1154" Type="http://schemas.openxmlformats.org/officeDocument/2006/relationships/hyperlink" Target="https://www.linkedin.com/in/zaheer-zafar-680b095b" TargetMode="External"/><Relationship Id="rId564" Type="http://schemas.openxmlformats.org/officeDocument/2006/relationships/hyperlink" Target="http://www.franklinresources.com" TargetMode="External"/><Relationship Id="rId1155" Type="http://schemas.openxmlformats.org/officeDocument/2006/relationships/hyperlink" Target="https://www.sbigroup.co.jp/english/company/group/sbisec.html" TargetMode="External"/><Relationship Id="rId563" Type="http://schemas.openxmlformats.org/officeDocument/2006/relationships/hyperlink" Target="https://www.linkedin.com/in/julie-marks-54338b4" TargetMode="External"/><Relationship Id="rId1156" Type="http://schemas.openxmlformats.org/officeDocument/2006/relationships/hyperlink" Target="https://www.linkedin.com/company/sbi-securities/" TargetMode="External"/><Relationship Id="rId562" Type="http://schemas.openxmlformats.org/officeDocument/2006/relationships/hyperlink" Target="https://www.linkedin.com/company/verition/" TargetMode="External"/><Relationship Id="rId1157" Type="http://schemas.openxmlformats.org/officeDocument/2006/relationships/hyperlink" Target="https://www.linkedin.com/in/zanda-z-30571147" TargetMode="External"/><Relationship Id="rId1147" Type="http://schemas.openxmlformats.org/officeDocument/2006/relationships/hyperlink" Target="https://www.linkedin.com/company/hudson-bay-capital-management-lp/" TargetMode="External"/><Relationship Id="rId1148" Type="http://schemas.openxmlformats.org/officeDocument/2006/relationships/hyperlink" Target="https://www.linkedin.com/in/yukiko-%E7%94%B1%E7%B4%80%E5%AD%90-kato-%E5%8A%A0%E8%97%A4-624b2041" TargetMode="External"/><Relationship Id="rId1149" Type="http://schemas.openxmlformats.org/officeDocument/2006/relationships/hyperlink" Target="http://www.sbinvestment.co.jp/" TargetMode="External"/><Relationship Id="rId558" Type="http://schemas.openxmlformats.org/officeDocument/2006/relationships/hyperlink" Target="https://www.tencent.com/en-us/" TargetMode="External"/><Relationship Id="rId557" Type="http://schemas.openxmlformats.org/officeDocument/2006/relationships/hyperlink" Target="https://www.linkedin.com/in/judy-wong-a7b67846" TargetMode="External"/><Relationship Id="rId556" Type="http://schemas.openxmlformats.org/officeDocument/2006/relationships/hyperlink" Target="https://www.linkedin.com/company/tmf-group/" TargetMode="External"/><Relationship Id="rId555" Type="http://schemas.openxmlformats.org/officeDocument/2006/relationships/hyperlink" Target="http://www.tmf-group.com" TargetMode="External"/><Relationship Id="rId559" Type="http://schemas.openxmlformats.org/officeDocument/2006/relationships/hyperlink" Target="https://www.linkedin.com/company/tencentglobal/" TargetMode="External"/><Relationship Id="rId550" Type="http://schemas.openxmlformats.org/officeDocument/2006/relationships/hyperlink" Target="https://www.linkedin.com/company/the-real-ventures/" TargetMode="External"/><Relationship Id="rId1140" Type="http://schemas.openxmlformats.org/officeDocument/2006/relationships/hyperlink" Target="https://www.linkedin.com/company/lg-electronics/" TargetMode="External"/><Relationship Id="rId1141" Type="http://schemas.openxmlformats.org/officeDocument/2006/relationships/hyperlink" Target="https://www.linkedin.com/in/yaping-chen-b2091131b" TargetMode="External"/><Relationship Id="rId1142" Type="http://schemas.openxmlformats.org/officeDocument/2006/relationships/hyperlink" Target="https://www.linkedin.com/in/yaron-carni-907a732" TargetMode="External"/><Relationship Id="rId554" Type="http://schemas.openxmlformats.org/officeDocument/2006/relationships/hyperlink" Target="https://www.linkedin.com/in/joyce-wang-48495228" TargetMode="External"/><Relationship Id="rId1143" Type="http://schemas.openxmlformats.org/officeDocument/2006/relationships/hyperlink" Target="http://maverick.vc" TargetMode="External"/><Relationship Id="rId553" Type="http://schemas.openxmlformats.org/officeDocument/2006/relationships/hyperlink" Target="https://www.linkedin.com/company/citadel-strategic-ventures/" TargetMode="External"/><Relationship Id="rId1144" Type="http://schemas.openxmlformats.org/officeDocument/2006/relationships/hyperlink" Target="https://www.linkedin.com/company/maverick-ventures-israel-l-p/" TargetMode="External"/><Relationship Id="rId552" Type="http://schemas.openxmlformats.org/officeDocument/2006/relationships/hyperlink" Target="https://citadelstrategicventures.com/" TargetMode="External"/><Relationship Id="rId1145" Type="http://schemas.openxmlformats.org/officeDocument/2006/relationships/hyperlink" Target="https://www.linkedin.com/in/yehuda-biber-a268985" TargetMode="External"/><Relationship Id="rId551" Type="http://schemas.openxmlformats.org/officeDocument/2006/relationships/hyperlink" Target="https://www.linkedin.com/in/joshuacsorenson" TargetMode="External"/><Relationship Id="rId1146" Type="http://schemas.openxmlformats.org/officeDocument/2006/relationships/hyperlink" Target="http://www.hudsonbaycapital.com" TargetMode="External"/><Relationship Id="rId495" Type="http://schemas.openxmlformats.org/officeDocument/2006/relationships/hyperlink" Target="https://www.linkedin.com/in/jeremydaumard" TargetMode="External"/><Relationship Id="rId494" Type="http://schemas.openxmlformats.org/officeDocument/2006/relationships/hyperlink" Target="https://www.linkedin.com/in/jeffbullis" TargetMode="External"/><Relationship Id="rId493" Type="http://schemas.openxmlformats.org/officeDocument/2006/relationships/hyperlink" Target="https://www.linkedin.com/company/alyeska-investment-group/" TargetMode="External"/><Relationship Id="rId492" Type="http://schemas.openxmlformats.org/officeDocument/2006/relationships/hyperlink" Target="https://www.linkedin.com/in/jeff-hojnacki-75290a5b" TargetMode="External"/><Relationship Id="rId499" Type="http://schemas.openxmlformats.org/officeDocument/2006/relationships/hyperlink" Target="https://www.fidelityfulfilment.com" TargetMode="External"/><Relationship Id="rId498" Type="http://schemas.openxmlformats.org/officeDocument/2006/relationships/hyperlink" Target="https://www.linkedin.com/in/jeroen-reedijk-76311ab" TargetMode="External"/><Relationship Id="rId497" Type="http://schemas.openxmlformats.org/officeDocument/2006/relationships/hyperlink" Target="https://www.linkedin.com/company/bnp-paribas/" TargetMode="External"/><Relationship Id="rId496" Type="http://schemas.openxmlformats.org/officeDocument/2006/relationships/hyperlink" Target="https://bnpp.lk/E2gMao" TargetMode="External"/><Relationship Id="rId907" Type="http://schemas.openxmlformats.org/officeDocument/2006/relationships/hyperlink" Target="https://www.linkedin.com/in/ralphzurkinden" TargetMode="External"/><Relationship Id="rId906" Type="http://schemas.openxmlformats.org/officeDocument/2006/relationships/hyperlink" Target="https://www.linkedin.com/company/mitacs/" TargetMode="External"/><Relationship Id="rId905" Type="http://schemas.openxmlformats.org/officeDocument/2006/relationships/hyperlink" Target="http://www.mitacs.ca" TargetMode="External"/><Relationship Id="rId904" Type="http://schemas.openxmlformats.org/officeDocument/2006/relationships/hyperlink" Target="https://www.linkedin.com/in/raj-bhandal-30a6b52" TargetMode="External"/><Relationship Id="rId909" Type="http://schemas.openxmlformats.org/officeDocument/2006/relationships/hyperlink" Target="https://www.linkedin.com/company/verveventures/" TargetMode="External"/><Relationship Id="rId908" Type="http://schemas.openxmlformats.org/officeDocument/2006/relationships/hyperlink" Target="https://www.verve.vc/" TargetMode="External"/><Relationship Id="rId903" Type="http://schemas.openxmlformats.org/officeDocument/2006/relationships/hyperlink" Target="https://www.linkedin.com/company/sumitomo-mitsui-banking-corporation/" TargetMode="External"/><Relationship Id="rId902" Type="http://schemas.openxmlformats.org/officeDocument/2006/relationships/hyperlink" Target="http://www.smfg.co.jp/english/" TargetMode="External"/><Relationship Id="rId901" Type="http://schemas.openxmlformats.org/officeDocument/2006/relationships/hyperlink" Target="https://www.linkedin.com/in/rahulpatilm" TargetMode="External"/><Relationship Id="rId900" Type="http://schemas.openxmlformats.org/officeDocument/2006/relationships/hyperlink" Target="https://www.linkedin.com/company/bnp-paribas-arval/" TargetMode="External"/><Relationship Id="rId929" Type="http://schemas.openxmlformats.org/officeDocument/2006/relationships/hyperlink" Target="https://www.bvp.com/subscribe" TargetMode="External"/><Relationship Id="rId928" Type="http://schemas.openxmlformats.org/officeDocument/2006/relationships/hyperlink" Target="https://www.linkedin.com/in/richardwbecker" TargetMode="External"/><Relationship Id="rId927" Type="http://schemas.openxmlformats.org/officeDocument/2006/relationships/hyperlink" Target="https://www.linkedin.com/company/sb-energy-softbank-group-/" TargetMode="External"/><Relationship Id="rId926" Type="http://schemas.openxmlformats.org/officeDocument/2006/relationships/hyperlink" Target="http://www.sbenergy.com" TargetMode="External"/><Relationship Id="rId921" Type="http://schemas.openxmlformats.org/officeDocument/2006/relationships/hyperlink" Target="https://www.linkedin.com/company/samsungcatalystfund/" TargetMode="External"/><Relationship Id="rId920" Type="http://schemas.openxmlformats.org/officeDocument/2006/relationships/hyperlink" Target="http://www.samsungcatalyst.com" TargetMode="External"/><Relationship Id="rId925" Type="http://schemas.openxmlformats.org/officeDocument/2006/relationships/hyperlink" Target="https://www.linkedin.com/in/rich-hossfeld" TargetMode="External"/><Relationship Id="rId924" Type="http://schemas.openxmlformats.org/officeDocument/2006/relationships/hyperlink" Target="https://www.linkedin.com/company/google/" TargetMode="External"/><Relationship Id="rId923" Type="http://schemas.openxmlformats.org/officeDocument/2006/relationships/hyperlink" Target="https://goo.gle/3DLEokh" TargetMode="External"/><Relationship Id="rId922" Type="http://schemas.openxmlformats.org/officeDocument/2006/relationships/hyperlink" Target="https://www.linkedin.com/in/renattogarro" TargetMode="External"/><Relationship Id="rId918" Type="http://schemas.openxmlformats.org/officeDocument/2006/relationships/hyperlink" Target="https://www.linkedin.com/company/new-enterprise-associates/" TargetMode="External"/><Relationship Id="rId917" Type="http://schemas.openxmlformats.org/officeDocument/2006/relationships/hyperlink" Target="http://www.nea.com" TargetMode="External"/><Relationship Id="rId916" Type="http://schemas.openxmlformats.org/officeDocument/2006/relationships/hyperlink" Target="https://www.linkedin.com/in/randall-j-heffernan-cpa-mba-64a3144" TargetMode="External"/><Relationship Id="rId915" Type="http://schemas.openxmlformats.org/officeDocument/2006/relationships/hyperlink" Target="https://www.linkedin.com/company/franklin-templeton/" TargetMode="External"/><Relationship Id="rId919" Type="http://schemas.openxmlformats.org/officeDocument/2006/relationships/hyperlink" Target="https://www.linkedin.com/in/ray-schuder" TargetMode="External"/><Relationship Id="rId910" Type="http://schemas.openxmlformats.org/officeDocument/2006/relationships/hyperlink" Target="https://www.linkedin.com/in/ramakrishna-p-762a251" TargetMode="External"/><Relationship Id="rId914" Type="http://schemas.openxmlformats.org/officeDocument/2006/relationships/hyperlink" Target="http://www.franklinresources.com" TargetMode="External"/><Relationship Id="rId913" Type="http://schemas.openxmlformats.org/officeDocument/2006/relationships/hyperlink" Target="https://www.linkedin.com/in/ramkumargopal" TargetMode="External"/><Relationship Id="rId912" Type="http://schemas.openxmlformats.org/officeDocument/2006/relationships/hyperlink" Target="https://www.linkedin.com/company/bnp-paribas/" TargetMode="External"/><Relationship Id="rId911" Type="http://schemas.openxmlformats.org/officeDocument/2006/relationships/hyperlink" Target="https://bnpp.lk/E2gMao" TargetMode="External"/><Relationship Id="rId866" Type="http://schemas.openxmlformats.org/officeDocument/2006/relationships/hyperlink" Target="https://group.legalandgeneral.com/en" TargetMode="External"/><Relationship Id="rId865" Type="http://schemas.openxmlformats.org/officeDocument/2006/relationships/hyperlink" Target="https://www.linkedin.com/in/perry-baker-b24448b4" TargetMode="External"/><Relationship Id="rId864" Type="http://schemas.openxmlformats.org/officeDocument/2006/relationships/hyperlink" Target="https://www.linkedin.com/company/google/" TargetMode="External"/><Relationship Id="rId863" Type="http://schemas.openxmlformats.org/officeDocument/2006/relationships/hyperlink" Target="https://goo.gle/3DLEokh" TargetMode="External"/><Relationship Id="rId869" Type="http://schemas.openxmlformats.org/officeDocument/2006/relationships/hyperlink" Target="http://gaingels.com/" TargetMode="External"/><Relationship Id="rId868" Type="http://schemas.openxmlformats.org/officeDocument/2006/relationships/hyperlink" Target="https://www.linkedin.com/in/petersteinberg" TargetMode="External"/><Relationship Id="rId867" Type="http://schemas.openxmlformats.org/officeDocument/2006/relationships/hyperlink" Target="https://www.linkedin.com/company/legal-&amp;-general/" TargetMode="External"/><Relationship Id="rId862" Type="http://schemas.openxmlformats.org/officeDocument/2006/relationships/hyperlink" Target="https://www.linkedin.com/in/paul-tepfenhart-bb47664" TargetMode="External"/><Relationship Id="rId861" Type="http://schemas.openxmlformats.org/officeDocument/2006/relationships/hyperlink" Target="https://www.linkedin.com/school/unsw/" TargetMode="External"/><Relationship Id="rId860" Type="http://schemas.openxmlformats.org/officeDocument/2006/relationships/hyperlink" Target="http://www.unsw.edu.au/" TargetMode="External"/><Relationship Id="rId855" Type="http://schemas.openxmlformats.org/officeDocument/2006/relationships/hyperlink" Target="https://www.linkedin.com/company/environmental-technologies-fund---etf/" TargetMode="External"/><Relationship Id="rId854" Type="http://schemas.openxmlformats.org/officeDocument/2006/relationships/hyperlink" Target="http://www.etfpartners.capital" TargetMode="External"/><Relationship Id="rId853" Type="http://schemas.openxmlformats.org/officeDocument/2006/relationships/hyperlink" Target="https://www.linkedin.com/in/patrick-sheehan-76182" TargetMode="External"/><Relationship Id="rId852" Type="http://schemas.openxmlformats.org/officeDocument/2006/relationships/hyperlink" Target="https://www.linkedin.com/company/mubadala-capital/" TargetMode="External"/><Relationship Id="rId859" Type="http://schemas.openxmlformats.org/officeDocument/2006/relationships/hyperlink" Target="https://www.linkedin.com/in/paul-ashworth-743b9917" TargetMode="External"/><Relationship Id="rId858" Type="http://schemas.openxmlformats.org/officeDocument/2006/relationships/hyperlink" Target="https://www.linkedin.com/company/monetagroup/" TargetMode="External"/><Relationship Id="rId857" Type="http://schemas.openxmlformats.org/officeDocument/2006/relationships/hyperlink" Target="http://www.monetagroup.com" TargetMode="External"/><Relationship Id="rId856" Type="http://schemas.openxmlformats.org/officeDocument/2006/relationships/hyperlink" Target="https://www.linkedin.com/in/patti-dower-409130b" TargetMode="External"/><Relationship Id="rId851" Type="http://schemas.openxmlformats.org/officeDocument/2006/relationships/hyperlink" Target="https://www.linkedin.com/in/patrick-mccauley-130aa512a" TargetMode="External"/><Relationship Id="rId850" Type="http://schemas.openxmlformats.org/officeDocument/2006/relationships/hyperlink" Target="https://www.linkedin.com/company/raymond-james-financial-inc-/" TargetMode="External"/><Relationship Id="rId409" Type="http://schemas.openxmlformats.org/officeDocument/2006/relationships/hyperlink" Target="https://www.linkedin.com/company/softbankgroup/" TargetMode="External"/><Relationship Id="rId404" Type="http://schemas.openxmlformats.org/officeDocument/2006/relationships/hyperlink" Target="https://www.linkedin.com/in/henryleejr" TargetMode="External"/><Relationship Id="rId888" Type="http://schemas.openxmlformats.org/officeDocument/2006/relationships/hyperlink" Target="https://www.linkedin.com/company/legal-&amp;-general/" TargetMode="External"/><Relationship Id="rId403" Type="http://schemas.openxmlformats.org/officeDocument/2006/relationships/hyperlink" Target="https://www.linkedin.com/company/hudson-bay-capital-management-lp/" TargetMode="External"/><Relationship Id="rId887" Type="http://schemas.openxmlformats.org/officeDocument/2006/relationships/hyperlink" Target="https://group.legalandgeneral.com/en" TargetMode="External"/><Relationship Id="rId402" Type="http://schemas.openxmlformats.org/officeDocument/2006/relationships/hyperlink" Target="http://www.hudsonbaycapital.com" TargetMode="External"/><Relationship Id="rId886" Type="http://schemas.openxmlformats.org/officeDocument/2006/relationships/hyperlink" Target="https://www.linkedin.com/in/prakash-rautaray-a9b32219" TargetMode="External"/><Relationship Id="rId401" Type="http://schemas.openxmlformats.org/officeDocument/2006/relationships/hyperlink" Target="https://www.linkedin.com/in/henry-harding-38916428" TargetMode="External"/><Relationship Id="rId885" Type="http://schemas.openxmlformats.org/officeDocument/2006/relationships/hyperlink" Target="https://www.linkedin.com/company/fidelity-investments/" TargetMode="External"/><Relationship Id="rId408" Type="http://schemas.openxmlformats.org/officeDocument/2006/relationships/hyperlink" Target="https://group.softbank/en/" TargetMode="External"/><Relationship Id="rId407" Type="http://schemas.openxmlformats.org/officeDocument/2006/relationships/hyperlink" Target="https://www.linkedin.com/in/hiroshi-s-a722b45b" TargetMode="External"/><Relationship Id="rId406" Type="http://schemas.openxmlformats.org/officeDocument/2006/relationships/hyperlink" Target="https://www.linkedin.com/company/hudson-bay-capital-management-lp/" TargetMode="External"/><Relationship Id="rId405" Type="http://schemas.openxmlformats.org/officeDocument/2006/relationships/hyperlink" Target="http://www.hudsonbaycapital.com" TargetMode="External"/><Relationship Id="rId889" Type="http://schemas.openxmlformats.org/officeDocument/2006/relationships/hyperlink" Target="https://www.linkedin.com/in/prashant-mehta-5770252" TargetMode="External"/><Relationship Id="rId880" Type="http://schemas.openxmlformats.org/officeDocument/2006/relationships/hyperlink" Target="https://www.linkedin.com/in/pierre-yves-meerschman" TargetMode="External"/><Relationship Id="rId400" Type="http://schemas.openxmlformats.org/officeDocument/2006/relationships/hyperlink" Target="https://www.linkedin.com/in/henningschwarzkopf" TargetMode="External"/><Relationship Id="rId884" Type="http://schemas.openxmlformats.org/officeDocument/2006/relationships/hyperlink" Target="http://www.fidelity.com" TargetMode="External"/><Relationship Id="rId883" Type="http://schemas.openxmlformats.org/officeDocument/2006/relationships/hyperlink" Target="https://www.linkedin.com/in/prakash-krishnamurthy" TargetMode="External"/><Relationship Id="rId882" Type="http://schemas.openxmlformats.org/officeDocument/2006/relationships/hyperlink" Target="https://www.linkedin.com/company/daphni/" TargetMode="External"/><Relationship Id="rId881" Type="http://schemas.openxmlformats.org/officeDocument/2006/relationships/hyperlink" Target="http://daphni.com" TargetMode="External"/><Relationship Id="rId877" Type="http://schemas.openxmlformats.org/officeDocument/2006/relationships/hyperlink" Target="https://www.linkedin.com/in/pierregallet" TargetMode="External"/><Relationship Id="rId876" Type="http://schemas.openxmlformats.org/officeDocument/2006/relationships/hyperlink" Target="https://www.linkedin.com/company/blackrock/" TargetMode="External"/><Relationship Id="rId875" Type="http://schemas.openxmlformats.org/officeDocument/2006/relationships/hyperlink" Target="http://www.blackrock.com" TargetMode="External"/><Relationship Id="rId874" Type="http://schemas.openxmlformats.org/officeDocument/2006/relationships/hyperlink" Target="https://www.linkedin.com/in/philip-vasan-2ba60946" TargetMode="External"/><Relationship Id="rId879" Type="http://schemas.openxmlformats.org/officeDocument/2006/relationships/hyperlink" Target="https://www.linkedin.com/company/daphni/" TargetMode="External"/><Relationship Id="rId878" Type="http://schemas.openxmlformats.org/officeDocument/2006/relationships/hyperlink" Target="http://daphni.com" TargetMode="External"/><Relationship Id="rId873" Type="http://schemas.openxmlformats.org/officeDocument/2006/relationships/hyperlink" Target="https://www.linkedin.com/company/marshall-wace/" TargetMode="External"/><Relationship Id="rId872" Type="http://schemas.openxmlformats.org/officeDocument/2006/relationships/hyperlink" Target="https://www.mwam.com/" TargetMode="External"/><Relationship Id="rId871" Type="http://schemas.openxmlformats.org/officeDocument/2006/relationships/hyperlink" Target="https://www.linkedin.com/in/philip-johnson-13294a12" TargetMode="External"/><Relationship Id="rId870" Type="http://schemas.openxmlformats.org/officeDocument/2006/relationships/hyperlink" Target="https://www.linkedin.com/company/gaingels/" TargetMode="External"/><Relationship Id="rId829" Type="http://schemas.openxmlformats.org/officeDocument/2006/relationships/hyperlink" Target="https://www.linkedin.com/company/in-q-tel/" TargetMode="External"/><Relationship Id="rId828" Type="http://schemas.openxmlformats.org/officeDocument/2006/relationships/hyperlink" Target="http://www.iqt.org" TargetMode="External"/><Relationship Id="rId827" Type="http://schemas.openxmlformats.org/officeDocument/2006/relationships/hyperlink" Target="https://www.linkedin.com/in/olivermayers" TargetMode="External"/><Relationship Id="rId822" Type="http://schemas.openxmlformats.org/officeDocument/2006/relationships/hyperlink" Target="https://www.linkedin.com/company/sbi-securities/" TargetMode="External"/><Relationship Id="rId821" Type="http://schemas.openxmlformats.org/officeDocument/2006/relationships/hyperlink" Target="https://www.sbigroup.co.jp/english/company/group/sbisec.html" TargetMode="External"/><Relationship Id="rId820" Type="http://schemas.openxmlformats.org/officeDocument/2006/relationships/hyperlink" Target="https://www.linkedin.com/in/noboru-ochiai-cfa-232905195" TargetMode="External"/><Relationship Id="rId826" Type="http://schemas.openxmlformats.org/officeDocument/2006/relationships/hyperlink" Target="https://www.linkedin.com/company/atomico/" TargetMode="External"/><Relationship Id="rId825" Type="http://schemas.openxmlformats.org/officeDocument/2006/relationships/hyperlink" Target="http://www.atomico.com" TargetMode="External"/><Relationship Id="rId824" Type="http://schemas.openxmlformats.org/officeDocument/2006/relationships/hyperlink" Target="https://www.linkedin.com/in/olga-ayers-221381a5" TargetMode="External"/><Relationship Id="rId823" Type="http://schemas.openxmlformats.org/officeDocument/2006/relationships/hyperlink" Target="https://www.linkedin.com/in/nur-fatmah-syarbini-567b8a126" TargetMode="External"/><Relationship Id="rId819" Type="http://schemas.openxmlformats.org/officeDocument/2006/relationships/hyperlink" Target="https://www.linkedin.com/company/google/" TargetMode="External"/><Relationship Id="rId818" Type="http://schemas.openxmlformats.org/officeDocument/2006/relationships/hyperlink" Target="https://goo.gle/3DLEokh" TargetMode="External"/><Relationship Id="rId817" Type="http://schemas.openxmlformats.org/officeDocument/2006/relationships/hyperlink" Target="https://www.linkedin.com/in/noahmaxwell" TargetMode="External"/><Relationship Id="rId816" Type="http://schemas.openxmlformats.org/officeDocument/2006/relationships/hyperlink" Target="https://www.linkedin.com/company/atomico/" TargetMode="External"/><Relationship Id="rId811" Type="http://schemas.openxmlformats.org/officeDocument/2006/relationships/hyperlink" Target="https://www.linkedin.com/in/nick-vega-5735b52" TargetMode="External"/><Relationship Id="rId810" Type="http://schemas.openxmlformats.org/officeDocument/2006/relationships/hyperlink" Target="https://www.linkedin.com/company/sbisecurities/" TargetMode="External"/><Relationship Id="rId815" Type="http://schemas.openxmlformats.org/officeDocument/2006/relationships/hyperlink" Target="http://www.atomico.com" TargetMode="External"/><Relationship Id="rId814" Type="http://schemas.openxmlformats.org/officeDocument/2006/relationships/hyperlink" Target="https://www.linkedin.com/in/niklaszennstrom" TargetMode="External"/><Relationship Id="rId813" Type="http://schemas.openxmlformats.org/officeDocument/2006/relationships/hyperlink" Target="https://www.linkedin.com/company/sumitomo-corporation-of-america/" TargetMode="External"/><Relationship Id="rId812" Type="http://schemas.openxmlformats.org/officeDocument/2006/relationships/hyperlink" Target="http://www.sumitomocorp.com" TargetMode="External"/><Relationship Id="rId849" Type="http://schemas.openxmlformats.org/officeDocument/2006/relationships/hyperlink" Target="http://www.raymondjames.com" TargetMode="External"/><Relationship Id="rId844" Type="http://schemas.openxmlformats.org/officeDocument/2006/relationships/hyperlink" Target="https://www.linkedin.com/company/varsity-technologies/" TargetMode="External"/><Relationship Id="rId843" Type="http://schemas.openxmlformats.org/officeDocument/2006/relationships/hyperlink" Target="http://www.varsitytechnologies.com" TargetMode="External"/><Relationship Id="rId842" Type="http://schemas.openxmlformats.org/officeDocument/2006/relationships/hyperlink" Target="https://www.linkedin.com/in/patrickciccarelli" TargetMode="External"/><Relationship Id="rId841" Type="http://schemas.openxmlformats.org/officeDocument/2006/relationships/hyperlink" Target="https://www.linkedin.com/company/raymond-james-financial-inc-/" TargetMode="External"/><Relationship Id="rId848" Type="http://schemas.openxmlformats.org/officeDocument/2006/relationships/hyperlink" Target="https://www.linkedin.com/in/patrick-mccarthy-91a28b6a" TargetMode="External"/><Relationship Id="rId847" Type="http://schemas.openxmlformats.org/officeDocument/2006/relationships/hyperlink" Target="https://www.linkedin.com/company/blackrock/" TargetMode="External"/><Relationship Id="rId846" Type="http://schemas.openxmlformats.org/officeDocument/2006/relationships/hyperlink" Target="http://www.blackrock.com" TargetMode="External"/><Relationship Id="rId845" Type="http://schemas.openxmlformats.org/officeDocument/2006/relationships/hyperlink" Target="https://www.linkedin.com/in/patrickewane" TargetMode="External"/><Relationship Id="rId840" Type="http://schemas.openxmlformats.org/officeDocument/2006/relationships/hyperlink" Target="http://www.raymondjames.com" TargetMode="External"/><Relationship Id="rId839" Type="http://schemas.openxmlformats.org/officeDocument/2006/relationships/hyperlink" Target="https://www.linkedin.com/in/pynicolechang" TargetMode="External"/><Relationship Id="rId838" Type="http://schemas.openxmlformats.org/officeDocument/2006/relationships/hyperlink" Target="https://www.linkedin.com/company/bessemer-venture-partners/" TargetMode="External"/><Relationship Id="rId833" Type="http://schemas.openxmlformats.org/officeDocument/2006/relationships/hyperlink" Target="https://www.linkedin.com/in/omasud" TargetMode="External"/><Relationship Id="rId832" Type="http://schemas.openxmlformats.org/officeDocument/2006/relationships/hyperlink" Target="https://www.linkedin.com/company/european-investment-bank/" TargetMode="External"/><Relationship Id="rId831" Type="http://schemas.openxmlformats.org/officeDocument/2006/relationships/hyperlink" Target="http://www.eib.org" TargetMode="External"/><Relationship Id="rId830" Type="http://schemas.openxmlformats.org/officeDocument/2006/relationships/hyperlink" Target="https://www.linkedin.com/in/oliver-russmann-25072351" TargetMode="External"/><Relationship Id="rId837" Type="http://schemas.openxmlformats.org/officeDocument/2006/relationships/hyperlink" Target="https://www.bvp.com/subscribe" TargetMode="External"/><Relationship Id="rId836" Type="http://schemas.openxmlformats.org/officeDocument/2006/relationships/hyperlink" Target="https://www.linkedin.com/in/owenisaacs" TargetMode="External"/><Relationship Id="rId835" Type="http://schemas.openxmlformats.org/officeDocument/2006/relationships/hyperlink" Target="https://www.linkedin.com/company/raymond-james-financial-inc-/" TargetMode="External"/><Relationship Id="rId834" Type="http://schemas.openxmlformats.org/officeDocument/2006/relationships/hyperlink" Target="http://www.raymondjames.com" TargetMode="External"/><Relationship Id="rId469" Type="http://schemas.openxmlformats.org/officeDocument/2006/relationships/hyperlink" Target="https://www.lockheedmartin.com" TargetMode="External"/><Relationship Id="rId468" Type="http://schemas.openxmlformats.org/officeDocument/2006/relationships/hyperlink" Target="https://www.linkedin.com/in/janbaadengee" TargetMode="External"/><Relationship Id="rId467" Type="http://schemas.openxmlformats.org/officeDocument/2006/relationships/hyperlink" Target="https://www.linkedin.com/company/adm-capital/" TargetMode="External"/><Relationship Id="rId462" Type="http://schemas.openxmlformats.org/officeDocument/2006/relationships/hyperlink" Target="https://www.linkedin.com/in/james-yeo-1b968337" TargetMode="External"/><Relationship Id="rId461" Type="http://schemas.openxmlformats.org/officeDocument/2006/relationships/hyperlink" Target="https://www.linkedin.com/company/google/" TargetMode="External"/><Relationship Id="rId460" Type="http://schemas.openxmlformats.org/officeDocument/2006/relationships/hyperlink" Target="https://goo.gle/3DLEokh" TargetMode="External"/><Relationship Id="rId466" Type="http://schemas.openxmlformats.org/officeDocument/2006/relationships/hyperlink" Target="http://www.admcapital.com" TargetMode="External"/><Relationship Id="rId465" Type="http://schemas.openxmlformats.org/officeDocument/2006/relationships/hyperlink" Target="https://www.linkedin.com/in/jamie-kim-5b54b432" TargetMode="External"/><Relationship Id="rId464" Type="http://schemas.openxmlformats.org/officeDocument/2006/relationships/hyperlink" Target="https://www.linkedin.com/company/sumitomo-mitsui-banking-corporation/" TargetMode="External"/><Relationship Id="rId463" Type="http://schemas.openxmlformats.org/officeDocument/2006/relationships/hyperlink" Target="http://www.smfg.co.jp/english/" TargetMode="External"/><Relationship Id="rId459" Type="http://schemas.openxmlformats.org/officeDocument/2006/relationships/hyperlink" Target="https://www.linkedin.com/in/softwareandplatforms" TargetMode="External"/><Relationship Id="rId458" Type="http://schemas.openxmlformats.org/officeDocument/2006/relationships/hyperlink" Target="https://www.linkedin.com/company/blackrock/" TargetMode="External"/><Relationship Id="rId457" Type="http://schemas.openxmlformats.org/officeDocument/2006/relationships/hyperlink" Target="http://www.blackrock.com" TargetMode="External"/><Relationship Id="rId456" Type="http://schemas.openxmlformats.org/officeDocument/2006/relationships/hyperlink" Target="https://www.linkedin.com/in/james-honan-90506825" TargetMode="External"/><Relationship Id="rId451" Type="http://schemas.openxmlformats.org/officeDocument/2006/relationships/hyperlink" Target="https://www.linkedin.com/company/winbond-electronics-corporation-america/" TargetMode="External"/><Relationship Id="rId450" Type="http://schemas.openxmlformats.org/officeDocument/2006/relationships/hyperlink" Target="https://www.winbond.com" TargetMode="External"/><Relationship Id="rId455" Type="http://schemas.openxmlformats.org/officeDocument/2006/relationships/hyperlink" Target="https://www.linkedin.com/in/james-cortez-cfa-b39b057b" TargetMode="External"/><Relationship Id="rId454" Type="http://schemas.openxmlformats.org/officeDocument/2006/relationships/hyperlink" Target="https://www.linkedin.com/company/tencentglobal/" TargetMode="External"/><Relationship Id="rId453" Type="http://schemas.openxmlformats.org/officeDocument/2006/relationships/hyperlink" Target="https://www.tencent.com/en-us/" TargetMode="External"/><Relationship Id="rId452" Type="http://schemas.openxmlformats.org/officeDocument/2006/relationships/hyperlink" Target="https://www.linkedin.com/in/jackson-f-47537695" TargetMode="External"/><Relationship Id="rId491" Type="http://schemas.openxmlformats.org/officeDocument/2006/relationships/hyperlink" Target="https://www.linkedin.com/company/ame-cloud-ventures/" TargetMode="External"/><Relationship Id="rId490" Type="http://schemas.openxmlformats.org/officeDocument/2006/relationships/hyperlink" Target="http://www.amecloudventures.com" TargetMode="External"/><Relationship Id="rId489" Type="http://schemas.openxmlformats.org/officeDocument/2006/relationships/hyperlink" Target="https://www.linkedin.com/in/jeff-chung-756b591b" TargetMode="External"/><Relationship Id="rId484" Type="http://schemas.openxmlformats.org/officeDocument/2006/relationships/hyperlink" Target="http://www.eib.org" TargetMode="External"/><Relationship Id="rId483" Type="http://schemas.openxmlformats.org/officeDocument/2006/relationships/hyperlink" Target="https://www.linkedin.com/in/jean-christophe-laloux-38282713" TargetMode="External"/><Relationship Id="rId482" Type="http://schemas.openxmlformats.org/officeDocument/2006/relationships/hyperlink" Target="https://www.linkedin.com/company/investible/" TargetMode="External"/><Relationship Id="rId481" Type="http://schemas.openxmlformats.org/officeDocument/2006/relationships/hyperlink" Target="http://www.investible.com" TargetMode="External"/><Relationship Id="rId488" Type="http://schemas.openxmlformats.org/officeDocument/2006/relationships/hyperlink" Target="https://www.linkedin.com/company/bank-of-montreal/" TargetMode="External"/><Relationship Id="rId487" Type="http://schemas.openxmlformats.org/officeDocument/2006/relationships/hyperlink" Target="http://www.bmo.com" TargetMode="External"/><Relationship Id="rId486" Type="http://schemas.openxmlformats.org/officeDocument/2006/relationships/hyperlink" Target="https://www.linkedin.com/in/jeff-burdon-920a0317" TargetMode="External"/><Relationship Id="rId485" Type="http://schemas.openxmlformats.org/officeDocument/2006/relationships/hyperlink" Target="https://www.linkedin.com/company/european-investment-bank/" TargetMode="External"/><Relationship Id="rId480" Type="http://schemas.openxmlformats.org/officeDocument/2006/relationships/hyperlink" Target="https://www.linkedin.com/in/jayden-basha-164624159" TargetMode="External"/><Relationship Id="rId479" Type="http://schemas.openxmlformats.org/officeDocument/2006/relationships/hyperlink" Target="https://www.linkedin.com/company/columbus-venture-partners/" TargetMode="External"/><Relationship Id="rId478" Type="http://schemas.openxmlformats.org/officeDocument/2006/relationships/hyperlink" Target="http://www.columbusvp.com" TargetMode="External"/><Relationship Id="rId473" Type="http://schemas.openxmlformats.org/officeDocument/2006/relationships/hyperlink" Target="https://www.linkedin.com/company/nvidia/" TargetMode="External"/><Relationship Id="rId472" Type="http://schemas.openxmlformats.org/officeDocument/2006/relationships/hyperlink" Target="http://www.nvidia.com" TargetMode="External"/><Relationship Id="rId471" Type="http://schemas.openxmlformats.org/officeDocument/2006/relationships/hyperlink" Target="https://www.linkedin.com/in/janusz-lisiecki-a18570b" TargetMode="External"/><Relationship Id="rId470" Type="http://schemas.openxmlformats.org/officeDocument/2006/relationships/hyperlink" Target="https://www.linkedin.com/company/lockheed-martin/" TargetMode="External"/><Relationship Id="rId477" Type="http://schemas.openxmlformats.org/officeDocument/2006/relationships/hyperlink" Target="https://www.linkedin.com/in/javier-fern%C3%A1ndez-7916357" TargetMode="External"/><Relationship Id="rId476" Type="http://schemas.openxmlformats.org/officeDocument/2006/relationships/hyperlink" Target="https://www.linkedin.com/company/new-enterprise-associates/" TargetMode="External"/><Relationship Id="rId475" Type="http://schemas.openxmlformats.org/officeDocument/2006/relationships/hyperlink" Target="http://www.nea.com" TargetMode="External"/><Relationship Id="rId474" Type="http://schemas.openxmlformats.org/officeDocument/2006/relationships/hyperlink" Target="https://www.linkedin.com/in/jason-svoboda" TargetMode="External"/><Relationship Id="rId426" Type="http://schemas.openxmlformats.org/officeDocument/2006/relationships/hyperlink" Target="https://www.linkedin.com/company/lockheed-martin/" TargetMode="External"/><Relationship Id="rId425" Type="http://schemas.openxmlformats.org/officeDocument/2006/relationships/hyperlink" Target="https://www.lockheedmartin.com" TargetMode="External"/><Relationship Id="rId424" Type="http://schemas.openxmlformats.org/officeDocument/2006/relationships/hyperlink" Target="https://www.linkedin.com/in/ibrahim-aljuhani-4b717b321" TargetMode="External"/><Relationship Id="rId423" Type="http://schemas.openxmlformats.org/officeDocument/2006/relationships/hyperlink" Target="https://www.linkedin.com/company/s32-labs-llc/" TargetMode="External"/><Relationship Id="rId429" Type="http://schemas.openxmlformats.org/officeDocument/2006/relationships/hyperlink" Target="https://www.linkedin.com/company/inveready/" TargetMode="External"/><Relationship Id="rId428" Type="http://schemas.openxmlformats.org/officeDocument/2006/relationships/hyperlink" Target="http://www.inveready.com" TargetMode="External"/><Relationship Id="rId427" Type="http://schemas.openxmlformats.org/officeDocument/2006/relationships/hyperlink" Target="https://www.linkedin.com/in/ignaciofonts" TargetMode="External"/><Relationship Id="rId422" Type="http://schemas.openxmlformats.org/officeDocument/2006/relationships/hyperlink" Target="https://www.linkedin.com/in/ian-muir-268b681a" TargetMode="External"/><Relationship Id="rId421" Type="http://schemas.openxmlformats.org/officeDocument/2006/relationships/hyperlink" Target="https://www.linkedin.com/company/notion-capital/" TargetMode="External"/><Relationship Id="rId420" Type="http://schemas.openxmlformats.org/officeDocument/2006/relationships/hyperlink" Target="http://www.notion.vc" TargetMode="External"/><Relationship Id="rId415" Type="http://schemas.openxmlformats.org/officeDocument/2006/relationships/hyperlink" Target="https://www.linkedin.com/company/samsungcatalystfund/" TargetMode="External"/><Relationship Id="rId899" Type="http://schemas.openxmlformats.org/officeDocument/2006/relationships/hyperlink" Target="https://www.arval.com/privacy" TargetMode="External"/><Relationship Id="rId414" Type="http://schemas.openxmlformats.org/officeDocument/2006/relationships/hyperlink" Target="http://www.samsungcatalyst.com" TargetMode="External"/><Relationship Id="rId898" Type="http://schemas.openxmlformats.org/officeDocument/2006/relationships/hyperlink" Target="https://www.linkedin.com/in/rafael-vidal-m-f" TargetMode="External"/><Relationship Id="rId413" Type="http://schemas.openxmlformats.org/officeDocument/2006/relationships/hyperlink" Target="https://www.linkedin.com/in/ian-clow-640a6113" TargetMode="External"/><Relationship Id="rId897" Type="http://schemas.openxmlformats.org/officeDocument/2006/relationships/hyperlink" Target="https://www.linkedin.com/company/5ycap/" TargetMode="External"/><Relationship Id="rId412" Type="http://schemas.openxmlformats.org/officeDocument/2006/relationships/hyperlink" Target="https://www.linkedin.com/company/softbankgroup/" TargetMode="External"/><Relationship Id="rId896" Type="http://schemas.openxmlformats.org/officeDocument/2006/relationships/hyperlink" Target="https://5ycap.com/" TargetMode="External"/><Relationship Id="rId419" Type="http://schemas.openxmlformats.org/officeDocument/2006/relationships/hyperlink" Target="https://www.linkedin.com/in/ian-milbourn-a3411012" TargetMode="External"/><Relationship Id="rId418" Type="http://schemas.openxmlformats.org/officeDocument/2006/relationships/hyperlink" Target="https://www.linkedin.com/company/cambridge-innovation-capital/" TargetMode="External"/><Relationship Id="rId417" Type="http://schemas.openxmlformats.org/officeDocument/2006/relationships/hyperlink" Target="http://www.cic.vc" TargetMode="External"/><Relationship Id="rId416" Type="http://schemas.openxmlformats.org/officeDocument/2006/relationships/hyperlink" Target="https://www.linkedin.com/in/ilane" TargetMode="External"/><Relationship Id="rId891" Type="http://schemas.openxmlformats.org/officeDocument/2006/relationships/hyperlink" Target="https://www.linkedin.com/company/blackrock/" TargetMode="External"/><Relationship Id="rId890" Type="http://schemas.openxmlformats.org/officeDocument/2006/relationships/hyperlink" Target="http://www.blackrock.com" TargetMode="External"/><Relationship Id="rId411" Type="http://schemas.openxmlformats.org/officeDocument/2006/relationships/hyperlink" Target="https://group.softbank/en/" TargetMode="External"/><Relationship Id="rId895" Type="http://schemas.openxmlformats.org/officeDocument/2006/relationships/hyperlink" Target="https://www.linkedin.com/in/qi-song-175774219" TargetMode="External"/><Relationship Id="rId410" Type="http://schemas.openxmlformats.org/officeDocument/2006/relationships/hyperlink" Target="https://www.linkedin.com/in/hiroyuki-sumitomo-b5169a134" TargetMode="External"/><Relationship Id="rId894" Type="http://schemas.openxmlformats.org/officeDocument/2006/relationships/hyperlink" Target="https://www.linkedin.com/company/maverick-ventures-sf/" TargetMode="External"/><Relationship Id="rId893" Type="http://schemas.openxmlformats.org/officeDocument/2006/relationships/hyperlink" Target="https://www.maverickventures.com/" TargetMode="External"/><Relationship Id="rId892" Type="http://schemas.openxmlformats.org/officeDocument/2006/relationships/hyperlink" Target="https://www.linkedin.com/in/prateesh-maheshwari" TargetMode="External"/><Relationship Id="rId448" Type="http://schemas.openxmlformats.org/officeDocument/2006/relationships/hyperlink" Target="https://www.linkedin.com/company/alumniventures/" TargetMode="External"/><Relationship Id="rId447" Type="http://schemas.openxmlformats.org/officeDocument/2006/relationships/hyperlink" Target="http://av-funds.com/47dz8pv" TargetMode="External"/><Relationship Id="rId446" Type="http://schemas.openxmlformats.org/officeDocument/2006/relationships/hyperlink" Target="https://www.linkedin.com/in/jackbarrynyc" TargetMode="External"/><Relationship Id="rId445" Type="http://schemas.openxmlformats.org/officeDocument/2006/relationships/hyperlink" Target="https://www.linkedin.com/company/amazon-web-services/" TargetMode="External"/><Relationship Id="rId449" Type="http://schemas.openxmlformats.org/officeDocument/2006/relationships/hyperlink" Target="https://www.linkedin.com/in/jack-motz-4643641" TargetMode="External"/><Relationship Id="rId440" Type="http://schemas.openxmlformats.org/officeDocument/2006/relationships/hyperlink" Target="https://www.linkedin.com/in/itaru-nagao-13013a43" TargetMode="External"/><Relationship Id="rId444" Type="http://schemas.openxmlformats.org/officeDocument/2006/relationships/hyperlink" Target="http://aws.amazon.com" TargetMode="External"/><Relationship Id="rId443" Type="http://schemas.openxmlformats.org/officeDocument/2006/relationships/hyperlink" Target="https://www.linkedin.com/in/j-daniel-pillera-7328383" TargetMode="External"/><Relationship Id="rId442" Type="http://schemas.openxmlformats.org/officeDocument/2006/relationships/hyperlink" Target="https://www.linkedin.com/company/softbankgroup/" TargetMode="External"/><Relationship Id="rId441" Type="http://schemas.openxmlformats.org/officeDocument/2006/relationships/hyperlink" Target="https://group.softbank/en/" TargetMode="External"/><Relationship Id="rId437" Type="http://schemas.openxmlformats.org/officeDocument/2006/relationships/hyperlink" Target="https://www.linkedin.com/in/issirozen4258b8" TargetMode="External"/><Relationship Id="rId436" Type="http://schemas.openxmlformats.org/officeDocument/2006/relationships/hyperlink" Target="https://www.linkedin.com/company/marshall-wace/" TargetMode="External"/><Relationship Id="rId435" Type="http://schemas.openxmlformats.org/officeDocument/2006/relationships/hyperlink" Target="https://www.mwam.com/" TargetMode="External"/><Relationship Id="rId434" Type="http://schemas.openxmlformats.org/officeDocument/2006/relationships/hyperlink" Target="https://www.linkedin.com/in/ishaan-sethi-67819646" TargetMode="External"/><Relationship Id="rId439" Type="http://schemas.openxmlformats.org/officeDocument/2006/relationships/hyperlink" Target="https://www.linkedin.com/company/googleventures/" TargetMode="External"/><Relationship Id="rId438" Type="http://schemas.openxmlformats.org/officeDocument/2006/relationships/hyperlink" Target="https://www.gv.com/" TargetMode="External"/><Relationship Id="rId433" Type="http://schemas.openxmlformats.org/officeDocument/2006/relationships/hyperlink" Target="https://www.linkedin.com/in/inga-vardanyan" TargetMode="External"/><Relationship Id="rId432" Type="http://schemas.openxmlformats.org/officeDocument/2006/relationships/hyperlink" Target="https://www.linkedin.com/company/inveready/" TargetMode="External"/><Relationship Id="rId431" Type="http://schemas.openxmlformats.org/officeDocument/2006/relationships/hyperlink" Target="http://www.inveready.com" TargetMode="External"/><Relationship Id="rId430" Type="http://schemas.openxmlformats.org/officeDocument/2006/relationships/hyperlink" Target="https://www.linkedin.com/in/ignaciopuigmasllorens" TargetMode="External"/></Relationships>
</file>

<file path=xl/worksheets/_rels/sheet35.xml.rels><?xml version="1.0" encoding="UTF-8" standalone="yes"?><Relationships xmlns="http://schemas.openxmlformats.org/package/2006/relationships"><Relationship Id="rId392" Type="http://schemas.openxmlformats.org/officeDocument/2006/relationships/hyperlink" Target="https://www.linkedin.com/in/fernando-zapata-guizar-05897247" TargetMode="External"/><Relationship Id="rId391" Type="http://schemas.openxmlformats.org/officeDocument/2006/relationships/hyperlink" Target="https://www.linkedin.com/company/zapata-company/" TargetMode="External"/><Relationship Id="rId390" Type="http://schemas.openxmlformats.org/officeDocument/2006/relationships/hyperlink" Target="http://zapata.com/" TargetMode="External"/><Relationship Id="rId1" Type="http://schemas.openxmlformats.org/officeDocument/2006/relationships/hyperlink" Target="https://www.linkedin.com/in/nouhaila-boufim-427703241" TargetMode="External"/><Relationship Id="rId2" Type="http://schemas.openxmlformats.org/officeDocument/2006/relationships/hyperlink" Target="http://www.lunainc.com" TargetMode="External"/><Relationship Id="rId3" Type="http://schemas.openxmlformats.org/officeDocument/2006/relationships/hyperlink" Target="https://www.linkedin.com/company/luna-innovations/" TargetMode="External"/><Relationship Id="rId4" Type="http://schemas.openxmlformats.org/officeDocument/2006/relationships/hyperlink" Target="https://www.linkedin.com/in/brad-lester-cpa-93556a89" TargetMode="External"/><Relationship Id="rId9" Type="http://schemas.openxmlformats.org/officeDocument/2006/relationships/hyperlink" Target="https://www.linkedin.com/company/luna-innovations/" TargetMode="External"/><Relationship Id="rId385" Type="http://schemas.openxmlformats.org/officeDocument/2006/relationships/hyperlink" Target="https://www.linkedin.com/company/toshiba-vietnam/" TargetMode="External"/><Relationship Id="rId384" Type="http://schemas.openxmlformats.org/officeDocument/2006/relationships/hyperlink" Target="http://www.toshiba.com.vn" TargetMode="External"/><Relationship Id="rId383" Type="http://schemas.openxmlformats.org/officeDocument/2006/relationships/hyperlink" Target="https://www.linkedin.com/in/loc-ho-xuan-275a036b" TargetMode="External"/><Relationship Id="rId382" Type="http://schemas.openxmlformats.org/officeDocument/2006/relationships/hyperlink" Target="https://www.linkedin.com/company/toshiba-americas/" TargetMode="External"/><Relationship Id="rId5" Type="http://schemas.openxmlformats.org/officeDocument/2006/relationships/hyperlink" Target="http://www.lunainc.com" TargetMode="External"/><Relationship Id="rId389" Type="http://schemas.openxmlformats.org/officeDocument/2006/relationships/hyperlink" Target="https://www.linkedin.com/in/st%C3%A9phane-denis" TargetMode="External"/><Relationship Id="rId6" Type="http://schemas.openxmlformats.org/officeDocument/2006/relationships/hyperlink" Target="https://www.linkedin.com/company/luna-innovations/" TargetMode="External"/><Relationship Id="rId388" Type="http://schemas.openxmlformats.org/officeDocument/2006/relationships/hyperlink" Target="https://www.linkedin.com/company/madebytoshiba/" TargetMode="External"/><Relationship Id="rId7" Type="http://schemas.openxmlformats.org/officeDocument/2006/relationships/hyperlink" Target="https://www.linkedin.com/in/jamie-jeyaratnam-99262b31" TargetMode="External"/><Relationship Id="rId387" Type="http://schemas.openxmlformats.org/officeDocument/2006/relationships/hyperlink" Target="http://www.toshiba.com/tic" TargetMode="External"/><Relationship Id="rId8" Type="http://schemas.openxmlformats.org/officeDocument/2006/relationships/hyperlink" Target="http://www.lunainc.com" TargetMode="External"/><Relationship Id="rId386" Type="http://schemas.openxmlformats.org/officeDocument/2006/relationships/hyperlink" Target="https://www.linkedin.com/in/jason-spradley-phr-169488a" TargetMode="External"/><Relationship Id="rId381" Type="http://schemas.openxmlformats.org/officeDocument/2006/relationships/hyperlink" Target="https://www.toshiba.com" TargetMode="External"/><Relationship Id="rId380" Type="http://schemas.openxmlformats.org/officeDocument/2006/relationships/hyperlink" Target="https://www.linkedin.com/in/speakwithjlo" TargetMode="External"/><Relationship Id="rId379" Type="http://schemas.openxmlformats.org/officeDocument/2006/relationships/hyperlink" Target="https://www.linkedin.com/company/toshiba-americas/" TargetMode="External"/><Relationship Id="rId374" Type="http://schemas.openxmlformats.org/officeDocument/2006/relationships/hyperlink" Target="https://www.linkedin.com/in/david-gipson-1639bb" TargetMode="External"/><Relationship Id="rId373" Type="http://schemas.openxmlformats.org/officeDocument/2006/relationships/hyperlink" Target="https://www.linkedin.com/company/teamphotonic/" TargetMode="External"/><Relationship Id="rId372" Type="http://schemas.openxmlformats.org/officeDocument/2006/relationships/hyperlink" Target="https://www.photonic.com" TargetMode="External"/><Relationship Id="rId371" Type="http://schemas.openxmlformats.org/officeDocument/2006/relationships/hyperlink" Target="https://www.linkedin.com/in/bmattis" TargetMode="External"/><Relationship Id="rId378" Type="http://schemas.openxmlformats.org/officeDocument/2006/relationships/hyperlink" Target="https://www.toshiba.com" TargetMode="External"/><Relationship Id="rId377" Type="http://schemas.openxmlformats.org/officeDocument/2006/relationships/hyperlink" Target="https://www.linkedin.com/in/atsushi-mikuni-740139121" TargetMode="External"/><Relationship Id="rId376" Type="http://schemas.openxmlformats.org/officeDocument/2006/relationships/hyperlink" Target="https://www.linkedin.com/company/teamphotonic/" TargetMode="External"/><Relationship Id="rId375" Type="http://schemas.openxmlformats.org/officeDocument/2006/relationships/hyperlink" Target="https://www.photonic.com" TargetMode="External"/><Relationship Id="rId396" Type="http://schemas.openxmlformats.org/officeDocument/2006/relationships/hyperlink" Target="http://www.qunnect.inc/" TargetMode="External"/><Relationship Id="rId395" Type="http://schemas.openxmlformats.org/officeDocument/2006/relationships/hyperlink" Target="https://www.linkedin.com/in/maelflament" TargetMode="External"/><Relationship Id="rId394" Type="http://schemas.openxmlformats.org/officeDocument/2006/relationships/hyperlink" Target="https://www.linkedin.com/company/zapata-camiones-s-a-de-c-v-/" TargetMode="External"/><Relationship Id="rId393" Type="http://schemas.openxmlformats.org/officeDocument/2006/relationships/hyperlink" Target="http://www.zapata.com.mx" TargetMode="External"/><Relationship Id="rId399" Type="http://schemas.openxmlformats.org/officeDocument/2006/relationships/hyperlink" Target="http://www.qunnect.inc/" TargetMode="External"/><Relationship Id="rId398" Type="http://schemas.openxmlformats.org/officeDocument/2006/relationships/hyperlink" Target="https://www.linkedin.com/in/mehdinamazi1" TargetMode="External"/><Relationship Id="rId397" Type="http://schemas.openxmlformats.org/officeDocument/2006/relationships/hyperlink" Target="https://www.linkedin.com/company/qunnectinc/" TargetMode="External"/><Relationship Id="rId40" Type="http://schemas.openxmlformats.org/officeDocument/2006/relationships/hyperlink" Target="https://www.linkedin.com/in/sandeep-joshi-6a69b24" TargetMode="External"/><Relationship Id="rId42" Type="http://schemas.openxmlformats.org/officeDocument/2006/relationships/hyperlink" Target="https://www.linkedin.com/company/hcltech/" TargetMode="External"/><Relationship Id="rId41" Type="http://schemas.openxmlformats.org/officeDocument/2006/relationships/hyperlink" Target="http://www.hcltech.com" TargetMode="External"/><Relationship Id="rId44" Type="http://schemas.openxmlformats.org/officeDocument/2006/relationships/hyperlink" Target="https://www.cognizant.com" TargetMode="External"/><Relationship Id="rId43" Type="http://schemas.openxmlformats.org/officeDocument/2006/relationships/hyperlink" Target="https://www.linkedin.com/in/larssonderby" TargetMode="External"/><Relationship Id="rId46" Type="http://schemas.openxmlformats.org/officeDocument/2006/relationships/hyperlink" Target="https://www.linkedin.com/in/samirvyasnc" TargetMode="External"/><Relationship Id="rId45" Type="http://schemas.openxmlformats.org/officeDocument/2006/relationships/hyperlink" Target="https://www.linkedin.com/company/cognizant/" TargetMode="External"/><Relationship Id="rId48" Type="http://schemas.openxmlformats.org/officeDocument/2006/relationships/hyperlink" Target="https://www.linkedin.com/company/hcltech/" TargetMode="External"/><Relationship Id="rId47" Type="http://schemas.openxmlformats.org/officeDocument/2006/relationships/hyperlink" Target="http://www.hcltech.com" TargetMode="External"/><Relationship Id="rId49" Type="http://schemas.openxmlformats.org/officeDocument/2006/relationships/hyperlink" Target="https://www.linkedin.com/in/lucy-linthwaite-45760010" TargetMode="External"/><Relationship Id="rId31" Type="http://schemas.openxmlformats.org/officeDocument/2006/relationships/hyperlink" Target="https://www.linkedin.com/in/scott-harrison-884369" TargetMode="External"/><Relationship Id="rId30" Type="http://schemas.openxmlformats.org/officeDocument/2006/relationships/hyperlink" Target="https://www.linkedin.com/company/cognizant/" TargetMode="External"/><Relationship Id="rId33" Type="http://schemas.openxmlformats.org/officeDocument/2006/relationships/hyperlink" Target="https://www.linkedin.com/company/cognizant/" TargetMode="External"/><Relationship Id="rId32" Type="http://schemas.openxmlformats.org/officeDocument/2006/relationships/hyperlink" Target="https://www.cognizant.com" TargetMode="External"/><Relationship Id="rId35" Type="http://schemas.openxmlformats.org/officeDocument/2006/relationships/hyperlink" Target="https://www.cognizant.com" TargetMode="External"/><Relationship Id="rId34" Type="http://schemas.openxmlformats.org/officeDocument/2006/relationships/hyperlink" Target="https://www.linkedin.com/in/deepaknit" TargetMode="External"/><Relationship Id="rId37" Type="http://schemas.openxmlformats.org/officeDocument/2006/relationships/hyperlink" Target="https://www.linkedin.com/in/birgitte-villadsen-a770699" TargetMode="External"/><Relationship Id="rId36" Type="http://schemas.openxmlformats.org/officeDocument/2006/relationships/hyperlink" Target="https://www.linkedin.com/company/cognizant/" TargetMode="External"/><Relationship Id="rId39" Type="http://schemas.openxmlformats.org/officeDocument/2006/relationships/hyperlink" Target="https://www.linkedin.com/company/cognizant/" TargetMode="External"/><Relationship Id="rId38" Type="http://schemas.openxmlformats.org/officeDocument/2006/relationships/hyperlink" Target="https://www.cognizant.com" TargetMode="External"/><Relationship Id="rId20" Type="http://schemas.openxmlformats.org/officeDocument/2006/relationships/hyperlink" Target="http://www.apple.com/careers" TargetMode="External"/><Relationship Id="rId22" Type="http://schemas.openxmlformats.org/officeDocument/2006/relationships/hyperlink" Target="https://www.linkedin.com/in/suhasiot" TargetMode="External"/><Relationship Id="rId21" Type="http://schemas.openxmlformats.org/officeDocument/2006/relationships/hyperlink" Target="https://www.linkedin.com/company/apple/" TargetMode="External"/><Relationship Id="rId24" Type="http://schemas.openxmlformats.org/officeDocument/2006/relationships/hyperlink" Target="https://www.linkedin.com/company/hcltech/" TargetMode="External"/><Relationship Id="rId23" Type="http://schemas.openxmlformats.org/officeDocument/2006/relationships/hyperlink" Target="http://www.hcltech.com" TargetMode="External"/><Relationship Id="rId26" Type="http://schemas.openxmlformats.org/officeDocument/2006/relationships/hyperlink" Target="http://www.apple.com/careers" TargetMode="External"/><Relationship Id="rId25" Type="http://schemas.openxmlformats.org/officeDocument/2006/relationships/hyperlink" Target="https://www.linkedin.com/in/brianbumbery" TargetMode="External"/><Relationship Id="rId28" Type="http://schemas.openxmlformats.org/officeDocument/2006/relationships/hyperlink" Target="https://www.linkedin.com/in/manfred-h-heisen-0b36a93" TargetMode="External"/><Relationship Id="rId27" Type="http://schemas.openxmlformats.org/officeDocument/2006/relationships/hyperlink" Target="https://www.linkedin.com/company/apple/" TargetMode="External"/><Relationship Id="rId29" Type="http://schemas.openxmlformats.org/officeDocument/2006/relationships/hyperlink" Target="https://www.cognizant.com" TargetMode="External"/><Relationship Id="rId11" Type="http://schemas.openxmlformats.org/officeDocument/2006/relationships/hyperlink" Target="http://www.apple.com/careers" TargetMode="External"/><Relationship Id="rId10" Type="http://schemas.openxmlformats.org/officeDocument/2006/relationships/hyperlink" Target="https://www.linkedin.com/in/michael-rovins-84880626" TargetMode="External"/><Relationship Id="rId13" Type="http://schemas.openxmlformats.org/officeDocument/2006/relationships/hyperlink" Target="https://www.linkedin.com/in/andrew-peterson-95125624" TargetMode="External"/><Relationship Id="rId12" Type="http://schemas.openxmlformats.org/officeDocument/2006/relationships/hyperlink" Target="https://www.linkedin.com/company/apple/" TargetMode="External"/><Relationship Id="rId15" Type="http://schemas.openxmlformats.org/officeDocument/2006/relationships/hyperlink" Target="https://www.linkedin.com/company/luna-innovations/" TargetMode="External"/><Relationship Id="rId14" Type="http://schemas.openxmlformats.org/officeDocument/2006/relationships/hyperlink" Target="http://www.lunainc.com" TargetMode="External"/><Relationship Id="rId17" Type="http://schemas.openxmlformats.org/officeDocument/2006/relationships/hyperlink" Target="http://www.lunainc.com" TargetMode="External"/><Relationship Id="rId16" Type="http://schemas.openxmlformats.org/officeDocument/2006/relationships/hyperlink" Target="https://www.linkedin.com/in/erik-liu-04815274" TargetMode="External"/><Relationship Id="rId19" Type="http://schemas.openxmlformats.org/officeDocument/2006/relationships/hyperlink" Target="https://www.linkedin.com/in/bassel-idriss" TargetMode="External"/><Relationship Id="rId18" Type="http://schemas.openxmlformats.org/officeDocument/2006/relationships/hyperlink" Target="https://www.linkedin.com/company/luna-innovations/" TargetMode="External"/><Relationship Id="rId84" Type="http://schemas.openxmlformats.org/officeDocument/2006/relationships/hyperlink" Target="https://www.linkedin.com/company/tsmc/" TargetMode="External"/><Relationship Id="rId83" Type="http://schemas.openxmlformats.org/officeDocument/2006/relationships/hyperlink" Target="http://www.tsmc.com" TargetMode="External"/><Relationship Id="rId86" Type="http://schemas.openxmlformats.org/officeDocument/2006/relationships/hyperlink" Target="http://www.tsmc.com" TargetMode="External"/><Relationship Id="rId85" Type="http://schemas.openxmlformats.org/officeDocument/2006/relationships/hyperlink" Target="https://www.linkedin.com/in/victor-l-5263691b" TargetMode="External"/><Relationship Id="rId88" Type="http://schemas.openxmlformats.org/officeDocument/2006/relationships/hyperlink" Target="https://www.linkedin.com/in/richard-wen-0183567b" TargetMode="External"/><Relationship Id="rId87" Type="http://schemas.openxmlformats.org/officeDocument/2006/relationships/hyperlink" Target="https://www.linkedin.com/company/tsmc/" TargetMode="External"/><Relationship Id="rId89" Type="http://schemas.openxmlformats.org/officeDocument/2006/relationships/hyperlink" Target="http://www.tsmc.com" TargetMode="External"/><Relationship Id="rId80" Type="http://schemas.openxmlformats.org/officeDocument/2006/relationships/hyperlink" Target="http://www.tsmc.com" TargetMode="External"/><Relationship Id="rId82" Type="http://schemas.openxmlformats.org/officeDocument/2006/relationships/hyperlink" Target="https://www.linkedin.com/in/kevinsyen" TargetMode="External"/><Relationship Id="rId81" Type="http://schemas.openxmlformats.org/officeDocument/2006/relationships/hyperlink" Target="https://www.linkedin.com/company/tsmc/" TargetMode="External"/><Relationship Id="rId73" Type="http://schemas.openxmlformats.org/officeDocument/2006/relationships/hyperlink" Target="https://www.linkedin.com/in/anjanban212" TargetMode="External"/><Relationship Id="rId72" Type="http://schemas.openxmlformats.org/officeDocument/2006/relationships/hyperlink" Target="https://www.linkedin.com/company/intel-corporation/" TargetMode="External"/><Relationship Id="rId75" Type="http://schemas.openxmlformats.org/officeDocument/2006/relationships/hyperlink" Target="https://www.linkedin.com/company/hcltech/" TargetMode="External"/><Relationship Id="rId74" Type="http://schemas.openxmlformats.org/officeDocument/2006/relationships/hyperlink" Target="http://www.hcltech.com" TargetMode="External"/><Relationship Id="rId77" Type="http://schemas.openxmlformats.org/officeDocument/2006/relationships/hyperlink" Target="http://www.intel.com" TargetMode="External"/><Relationship Id="rId76" Type="http://schemas.openxmlformats.org/officeDocument/2006/relationships/hyperlink" Target="https://www.linkedin.com/in/rjduffy" TargetMode="External"/><Relationship Id="rId79" Type="http://schemas.openxmlformats.org/officeDocument/2006/relationships/hyperlink" Target="https://www.linkedin.com/in/yenchanghsu" TargetMode="External"/><Relationship Id="rId78" Type="http://schemas.openxmlformats.org/officeDocument/2006/relationships/hyperlink" Target="https://www.linkedin.com/company/intel-corporation/" TargetMode="External"/><Relationship Id="rId71" Type="http://schemas.openxmlformats.org/officeDocument/2006/relationships/hyperlink" Target="http://www.intel.com" TargetMode="External"/><Relationship Id="rId70" Type="http://schemas.openxmlformats.org/officeDocument/2006/relationships/hyperlink" Target="https://www.linkedin.com/in/raghunath-k-moorthy" TargetMode="External"/><Relationship Id="rId62" Type="http://schemas.openxmlformats.org/officeDocument/2006/relationships/hyperlink" Target="http://www.ibm.com" TargetMode="External"/><Relationship Id="rId61" Type="http://schemas.openxmlformats.org/officeDocument/2006/relationships/hyperlink" Target="https://www.linkedin.com/in/samer-el-itani-44632913" TargetMode="External"/><Relationship Id="rId64" Type="http://schemas.openxmlformats.org/officeDocument/2006/relationships/hyperlink" Target="https://www.linkedin.com/in/jeffery-tang-802a9a1" TargetMode="External"/><Relationship Id="rId63" Type="http://schemas.openxmlformats.org/officeDocument/2006/relationships/hyperlink" Target="https://www.linkedin.com/company/ibm/" TargetMode="External"/><Relationship Id="rId66" Type="http://schemas.openxmlformats.org/officeDocument/2006/relationships/hyperlink" Target="https://www.linkedin.com/company/intel-corporation/" TargetMode="External"/><Relationship Id="rId65" Type="http://schemas.openxmlformats.org/officeDocument/2006/relationships/hyperlink" Target="http://www.intel.com" TargetMode="External"/><Relationship Id="rId68" Type="http://schemas.openxmlformats.org/officeDocument/2006/relationships/hyperlink" Target="http://www.intel.com" TargetMode="External"/><Relationship Id="rId67" Type="http://schemas.openxmlformats.org/officeDocument/2006/relationships/hyperlink" Target="https://www.linkedin.com/in/kiran-atmakuri" TargetMode="External"/><Relationship Id="rId60" Type="http://schemas.openxmlformats.org/officeDocument/2006/relationships/hyperlink" Target="https://www.linkedin.com/company/ibm/" TargetMode="External"/><Relationship Id="rId69" Type="http://schemas.openxmlformats.org/officeDocument/2006/relationships/hyperlink" Target="https://www.linkedin.com/company/intel-corporation/" TargetMode="External"/><Relationship Id="rId51" Type="http://schemas.openxmlformats.org/officeDocument/2006/relationships/hyperlink" Target="https://www.linkedin.com/company/ibm/" TargetMode="External"/><Relationship Id="rId50" Type="http://schemas.openxmlformats.org/officeDocument/2006/relationships/hyperlink" Target="http://www.ibm.com" TargetMode="External"/><Relationship Id="rId53" Type="http://schemas.openxmlformats.org/officeDocument/2006/relationships/hyperlink" Target="http://www.ibm.com" TargetMode="External"/><Relationship Id="rId52" Type="http://schemas.openxmlformats.org/officeDocument/2006/relationships/hyperlink" Target="https://www.linkedin.com/in/guido-somers-876a043" TargetMode="External"/><Relationship Id="rId55" Type="http://schemas.openxmlformats.org/officeDocument/2006/relationships/hyperlink" Target="https://www.linkedin.com/in/saptarshibasuats" TargetMode="External"/><Relationship Id="rId54" Type="http://schemas.openxmlformats.org/officeDocument/2006/relationships/hyperlink" Target="https://www.linkedin.com/company/ibm/" TargetMode="External"/><Relationship Id="rId57" Type="http://schemas.openxmlformats.org/officeDocument/2006/relationships/hyperlink" Target="https://www.linkedin.com/company/hcltech/" TargetMode="External"/><Relationship Id="rId56" Type="http://schemas.openxmlformats.org/officeDocument/2006/relationships/hyperlink" Target="http://www.hcltech.com" TargetMode="External"/><Relationship Id="rId59" Type="http://schemas.openxmlformats.org/officeDocument/2006/relationships/hyperlink" Target="http://www.ibm.com" TargetMode="External"/><Relationship Id="rId58" Type="http://schemas.openxmlformats.org/officeDocument/2006/relationships/hyperlink" Target="https://www.linkedin.com/in/markjohnsonit" TargetMode="External"/><Relationship Id="rId349" Type="http://schemas.openxmlformats.org/officeDocument/2006/relationships/hyperlink" Target="https://www.linkedin.com/company/quality-council-of-india-qci-/" TargetMode="External"/><Relationship Id="rId348" Type="http://schemas.openxmlformats.org/officeDocument/2006/relationships/hyperlink" Target="http://www.qcin.org" TargetMode="External"/><Relationship Id="rId347" Type="http://schemas.openxmlformats.org/officeDocument/2006/relationships/hyperlink" Target="https://www.linkedin.com/in/saurabh-arora-a7b6b0b" TargetMode="External"/><Relationship Id="rId346" Type="http://schemas.openxmlformats.org/officeDocument/2006/relationships/hyperlink" Target="https://www.linkedin.com/company/googledeepmind/" TargetMode="External"/><Relationship Id="rId341" Type="http://schemas.openxmlformats.org/officeDocument/2006/relationships/hyperlink" Target="https://www.linkedin.com/in/marie-pecoraro-a850032" TargetMode="External"/><Relationship Id="rId340" Type="http://schemas.openxmlformats.org/officeDocument/2006/relationships/hyperlink" Target="https://www.linkedin.com/company/googledeepmind/" TargetMode="External"/><Relationship Id="rId345" Type="http://schemas.openxmlformats.org/officeDocument/2006/relationships/hyperlink" Target="https://www.deepmind.google" TargetMode="External"/><Relationship Id="rId344" Type="http://schemas.openxmlformats.org/officeDocument/2006/relationships/hyperlink" Target="https://www.linkedin.com/in/carolinaparada" TargetMode="External"/><Relationship Id="rId343" Type="http://schemas.openxmlformats.org/officeDocument/2006/relationships/hyperlink" Target="https://www.linkedin.com/company/sealsq/" TargetMode="External"/><Relationship Id="rId342" Type="http://schemas.openxmlformats.org/officeDocument/2006/relationships/hyperlink" Target="https://www.sealsq.com/" TargetMode="External"/><Relationship Id="rId338" Type="http://schemas.openxmlformats.org/officeDocument/2006/relationships/hyperlink" Target="https://www.linkedin.com/in/justin-li-hello" TargetMode="External"/><Relationship Id="rId337" Type="http://schemas.openxmlformats.org/officeDocument/2006/relationships/hyperlink" Target="https://www.linkedin.com/company/sealsq/" TargetMode="External"/><Relationship Id="rId336" Type="http://schemas.openxmlformats.org/officeDocument/2006/relationships/hyperlink" Target="https://www.sealsq.com/" TargetMode="External"/><Relationship Id="rId335" Type="http://schemas.openxmlformats.org/officeDocument/2006/relationships/hyperlink" Target="https://www.linkedin.com/in/gaymard" TargetMode="External"/><Relationship Id="rId339" Type="http://schemas.openxmlformats.org/officeDocument/2006/relationships/hyperlink" Target="https://www.deepmind.google" TargetMode="External"/><Relationship Id="rId330" Type="http://schemas.openxmlformats.org/officeDocument/2006/relationships/hyperlink" Target="https://www.deepmind.google" TargetMode="External"/><Relationship Id="rId334" Type="http://schemas.openxmlformats.org/officeDocument/2006/relationships/hyperlink" Target="https://www.linkedin.com/company/googledeepmind/" TargetMode="External"/><Relationship Id="rId333" Type="http://schemas.openxmlformats.org/officeDocument/2006/relationships/hyperlink" Target="https://www.deepmind.google" TargetMode="External"/><Relationship Id="rId332" Type="http://schemas.openxmlformats.org/officeDocument/2006/relationships/hyperlink" Target="https://www.linkedin.com/in/olivier-bachem" TargetMode="External"/><Relationship Id="rId331" Type="http://schemas.openxmlformats.org/officeDocument/2006/relationships/hyperlink" Target="https://www.linkedin.com/company/googledeepmind/" TargetMode="External"/><Relationship Id="rId370" Type="http://schemas.openxmlformats.org/officeDocument/2006/relationships/hyperlink" Target="https://www.linkedin.com/company/quera-computing-inc/" TargetMode="External"/><Relationship Id="rId369" Type="http://schemas.openxmlformats.org/officeDocument/2006/relationships/hyperlink" Target="https://www.quera.com/" TargetMode="External"/><Relationship Id="rId368" Type="http://schemas.openxmlformats.org/officeDocument/2006/relationships/hyperlink" Target="https://www.linkedin.com/in/trevor-chaloux-5a34ba7" TargetMode="External"/><Relationship Id="rId363" Type="http://schemas.openxmlformats.org/officeDocument/2006/relationships/hyperlink" Target="https://www.quera.com/" TargetMode="External"/><Relationship Id="rId362" Type="http://schemas.openxmlformats.org/officeDocument/2006/relationships/hyperlink" Target="https://www.linkedin.com/in/kenneth-m-ohara" TargetMode="External"/><Relationship Id="rId361" Type="http://schemas.openxmlformats.org/officeDocument/2006/relationships/hyperlink" Target="https://www.linkedin.com/company/quera-computing-inc/" TargetMode="External"/><Relationship Id="rId360" Type="http://schemas.openxmlformats.org/officeDocument/2006/relationships/hyperlink" Target="https://www.quera.com/" TargetMode="External"/><Relationship Id="rId367" Type="http://schemas.openxmlformats.org/officeDocument/2006/relationships/hyperlink" Target="https://www.linkedin.com/company/quality-council-of-india-qci-/" TargetMode="External"/><Relationship Id="rId366" Type="http://schemas.openxmlformats.org/officeDocument/2006/relationships/hyperlink" Target="http://www.qcin.org" TargetMode="External"/><Relationship Id="rId365" Type="http://schemas.openxmlformats.org/officeDocument/2006/relationships/hyperlink" Target="https://www.linkedin.com/in/vibhor-kapur-20a46522" TargetMode="External"/><Relationship Id="rId364" Type="http://schemas.openxmlformats.org/officeDocument/2006/relationships/hyperlink" Target="https://www.linkedin.com/company/quera-computing-inc/" TargetMode="External"/><Relationship Id="rId95" Type="http://schemas.openxmlformats.org/officeDocument/2006/relationships/hyperlink" Target="http://www.agilent.com" TargetMode="External"/><Relationship Id="rId94" Type="http://schemas.openxmlformats.org/officeDocument/2006/relationships/hyperlink" Target="https://www.linkedin.com/in/rcgamble" TargetMode="External"/><Relationship Id="rId97" Type="http://schemas.openxmlformats.org/officeDocument/2006/relationships/hyperlink" Target="https://www.linkedin.com/in/stephenking79" TargetMode="External"/><Relationship Id="rId96" Type="http://schemas.openxmlformats.org/officeDocument/2006/relationships/hyperlink" Target="https://www.linkedin.com/company/agilent-technologies/" TargetMode="External"/><Relationship Id="rId99" Type="http://schemas.openxmlformats.org/officeDocument/2006/relationships/hyperlink" Target="https://www.linkedin.com/company/agilent-technologies/" TargetMode="External"/><Relationship Id="rId98" Type="http://schemas.openxmlformats.org/officeDocument/2006/relationships/hyperlink" Target="http://www.agilent.com" TargetMode="External"/><Relationship Id="rId91" Type="http://schemas.openxmlformats.org/officeDocument/2006/relationships/hyperlink" Target="https://www.linkedin.com/in/michael-g-farrell" TargetMode="External"/><Relationship Id="rId90" Type="http://schemas.openxmlformats.org/officeDocument/2006/relationships/hyperlink" Target="https://www.linkedin.com/company/tsmc/" TargetMode="External"/><Relationship Id="rId93" Type="http://schemas.openxmlformats.org/officeDocument/2006/relationships/hyperlink" Target="https://www.linkedin.com/company/agilent-technologies/" TargetMode="External"/><Relationship Id="rId92" Type="http://schemas.openxmlformats.org/officeDocument/2006/relationships/hyperlink" Target="http://www.agilent.com" TargetMode="External"/><Relationship Id="rId359" Type="http://schemas.openxmlformats.org/officeDocument/2006/relationships/hyperlink" Target="https://www.linkedin.com/in/roger-luo-dev" TargetMode="External"/><Relationship Id="rId358" Type="http://schemas.openxmlformats.org/officeDocument/2006/relationships/hyperlink" Target="https://www.linkedin.com/company/sealsq/" TargetMode="External"/><Relationship Id="rId357" Type="http://schemas.openxmlformats.org/officeDocument/2006/relationships/hyperlink" Target="https://www.sealsq.com/" TargetMode="External"/><Relationship Id="rId352" Type="http://schemas.openxmlformats.org/officeDocument/2006/relationships/hyperlink" Target="https://www.linkedin.com/company/quality-council-of-india-qci-/" TargetMode="External"/><Relationship Id="rId351" Type="http://schemas.openxmlformats.org/officeDocument/2006/relationships/hyperlink" Target="http://www.qcin.org" TargetMode="External"/><Relationship Id="rId350" Type="http://schemas.openxmlformats.org/officeDocument/2006/relationships/hyperlink" Target="https://www.linkedin.com/in/somil-tyagi-17947574" TargetMode="External"/><Relationship Id="rId356" Type="http://schemas.openxmlformats.org/officeDocument/2006/relationships/hyperlink" Target="https://www.linkedin.com/in/stephane-ricard" TargetMode="External"/><Relationship Id="rId355" Type="http://schemas.openxmlformats.org/officeDocument/2006/relationships/hyperlink" Target="https://www.linkedin.com/company/quera-computing-inc/" TargetMode="External"/><Relationship Id="rId354" Type="http://schemas.openxmlformats.org/officeDocument/2006/relationships/hyperlink" Target="https://www.quera.com/" TargetMode="External"/><Relationship Id="rId353" Type="http://schemas.openxmlformats.org/officeDocument/2006/relationships/hyperlink" Target="https://www.linkedin.com/in/takuya-kitagawa-2b366117" TargetMode="External"/><Relationship Id="rId305" Type="http://schemas.openxmlformats.org/officeDocument/2006/relationships/hyperlink" Target="https://www.linkedin.com/in/shir-agassi" TargetMode="External"/><Relationship Id="rId304" Type="http://schemas.openxmlformats.org/officeDocument/2006/relationships/hyperlink" Target="https://www.linkedin.com/company/diraq/" TargetMode="External"/><Relationship Id="rId303" Type="http://schemas.openxmlformats.org/officeDocument/2006/relationships/hyperlink" Target="https://diraq.com" TargetMode="External"/><Relationship Id="rId302" Type="http://schemas.openxmlformats.org/officeDocument/2006/relationships/hyperlink" Target="https://www.linkedin.com/in/joemok" TargetMode="External"/><Relationship Id="rId309" Type="http://schemas.openxmlformats.org/officeDocument/2006/relationships/hyperlink" Target="https://classiq.io" TargetMode="External"/><Relationship Id="rId308" Type="http://schemas.openxmlformats.org/officeDocument/2006/relationships/hyperlink" Target="https://www.linkedin.com/in/gil-hallel" TargetMode="External"/><Relationship Id="rId307" Type="http://schemas.openxmlformats.org/officeDocument/2006/relationships/hyperlink" Target="https://www.linkedin.com/company/classiq-technologies/" TargetMode="External"/><Relationship Id="rId306" Type="http://schemas.openxmlformats.org/officeDocument/2006/relationships/hyperlink" Target="https://classiq.io" TargetMode="External"/><Relationship Id="rId301" Type="http://schemas.openxmlformats.org/officeDocument/2006/relationships/hyperlink" Target="https://www.linkedin.com/company/orcacomputing/" TargetMode="External"/><Relationship Id="rId300" Type="http://schemas.openxmlformats.org/officeDocument/2006/relationships/hyperlink" Target="https://orcacomputing.com" TargetMode="External"/><Relationship Id="rId327" Type="http://schemas.openxmlformats.org/officeDocument/2006/relationships/hyperlink" Target="https://www.sealsq.com/" TargetMode="External"/><Relationship Id="rId326" Type="http://schemas.openxmlformats.org/officeDocument/2006/relationships/hyperlink" Target="https://www.linkedin.com/in/katsunori-miyahata-5808566" TargetMode="External"/><Relationship Id="rId325" Type="http://schemas.openxmlformats.org/officeDocument/2006/relationships/hyperlink" Target="https://www.linkedin.com/company/sealsq/" TargetMode="External"/><Relationship Id="rId324" Type="http://schemas.openxmlformats.org/officeDocument/2006/relationships/hyperlink" Target="https://www.sealsq.com/" TargetMode="External"/><Relationship Id="rId329" Type="http://schemas.openxmlformats.org/officeDocument/2006/relationships/hyperlink" Target="https://www.linkedin.com/in/tsimons1" TargetMode="External"/><Relationship Id="rId328" Type="http://schemas.openxmlformats.org/officeDocument/2006/relationships/hyperlink" Target="https://www.linkedin.com/company/sealsq/" TargetMode="External"/><Relationship Id="rId323" Type="http://schemas.openxmlformats.org/officeDocument/2006/relationships/hyperlink" Target="https://www.linkedin.com/in/fabien-treillaud-870a0a80" TargetMode="External"/><Relationship Id="rId322" Type="http://schemas.openxmlformats.org/officeDocument/2006/relationships/hyperlink" Target="https://www.linkedin.com/company/algorithmiq/" TargetMode="External"/><Relationship Id="rId321" Type="http://schemas.openxmlformats.org/officeDocument/2006/relationships/hyperlink" Target="https://www.algorithmiq.fi" TargetMode="External"/><Relationship Id="rId320" Type="http://schemas.openxmlformats.org/officeDocument/2006/relationships/hyperlink" Target="https://www.linkedin.com/in/sabrina-maniscalco" TargetMode="External"/><Relationship Id="rId316" Type="http://schemas.openxmlformats.org/officeDocument/2006/relationships/hyperlink" Target="https://www.linkedin.com/company/algorithmiq/" TargetMode="External"/><Relationship Id="rId315" Type="http://schemas.openxmlformats.org/officeDocument/2006/relationships/hyperlink" Target="https://www.algorithmiq.fi" TargetMode="External"/><Relationship Id="rId314" Type="http://schemas.openxmlformats.org/officeDocument/2006/relationships/hyperlink" Target="https://www.linkedin.com/in/boris-sokolov-7301a7205" TargetMode="External"/><Relationship Id="rId313" Type="http://schemas.openxmlformats.org/officeDocument/2006/relationships/hyperlink" Target="https://www.linkedin.com/company/algorithmiq/" TargetMode="External"/><Relationship Id="rId319" Type="http://schemas.openxmlformats.org/officeDocument/2006/relationships/hyperlink" Target="https://www.linkedin.com/company/algorithmiq/" TargetMode="External"/><Relationship Id="rId318" Type="http://schemas.openxmlformats.org/officeDocument/2006/relationships/hyperlink" Target="https://www.algorithmiq.fi" TargetMode="External"/><Relationship Id="rId317" Type="http://schemas.openxmlformats.org/officeDocument/2006/relationships/hyperlink" Target="https://www.linkedin.com/in/stfnmangini" TargetMode="External"/><Relationship Id="rId312" Type="http://schemas.openxmlformats.org/officeDocument/2006/relationships/hyperlink" Target="https://www.algorithmiq.fi" TargetMode="External"/><Relationship Id="rId311" Type="http://schemas.openxmlformats.org/officeDocument/2006/relationships/hyperlink" Target="https://www.linkedin.com/in/dklin" TargetMode="External"/><Relationship Id="rId310" Type="http://schemas.openxmlformats.org/officeDocument/2006/relationships/hyperlink" Target="https://www.linkedin.com/company/classiq-technologies/" TargetMode="External"/><Relationship Id="rId297" Type="http://schemas.openxmlformats.org/officeDocument/2006/relationships/hyperlink" Target="https://orcacomputing.com" TargetMode="External"/><Relationship Id="rId296" Type="http://schemas.openxmlformats.org/officeDocument/2006/relationships/hyperlink" Target="https://www.linkedin.com/in/david-lovering-91b65541" TargetMode="External"/><Relationship Id="rId295" Type="http://schemas.openxmlformats.org/officeDocument/2006/relationships/hyperlink" Target="https://www.linkedin.com/company/orcacomputing/" TargetMode="External"/><Relationship Id="rId294" Type="http://schemas.openxmlformats.org/officeDocument/2006/relationships/hyperlink" Target="https://orcacomputing.com" TargetMode="External"/><Relationship Id="rId299" Type="http://schemas.openxmlformats.org/officeDocument/2006/relationships/hyperlink" Target="https://www.linkedin.com/in/james-fletcher-networks" TargetMode="External"/><Relationship Id="rId298" Type="http://schemas.openxmlformats.org/officeDocument/2006/relationships/hyperlink" Target="https://www.linkedin.com/company/orcacomputing/" TargetMode="External"/><Relationship Id="rId271" Type="http://schemas.openxmlformats.org/officeDocument/2006/relationships/hyperlink" Target="https://www.linkedin.com/company/atom-computing/" TargetMode="External"/><Relationship Id="rId270" Type="http://schemas.openxmlformats.org/officeDocument/2006/relationships/hyperlink" Target="http://www.atom-computing.com" TargetMode="External"/><Relationship Id="rId269" Type="http://schemas.openxmlformats.org/officeDocument/2006/relationships/hyperlink" Target="https://www.linkedin.com/in/stackdanielt" TargetMode="External"/><Relationship Id="rId264" Type="http://schemas.openxmlformats.org/officeDocument/2006/relationships/hyperlink" Target="http://www.atom-computing.com" TargetMode="External"/><Relationship Id="rId263" Type="http://schemas.openxmlformats.org/officeDocument/2006/relationships/hyperlink" Target="https://www.linkedin.com/in/daniel-c-392889255" TargetMode="External"/><Relationship Id="rId262" Type="http://schemas.openxmlformats.org/officeDocument/2006/relationships/hyperlink" Target="https://www.linkedin.com/company/teamphotonic/" TargetMode="External"/><Relationship Id="rId261" Type="http://schemas.openxmlformats.org/officeDocument/2006/relationships/hyperlink" Target="https://www.photonic.com" TargetMode="External"/><Relationship Id="rId268" Type="http://schemas.openxmlformats.org/officeDocument/2006/relationships/hyperlink" Target="https://www.linkedin.com/company/atom-computing/" TargetMode="External"/><Relationship Id="rId267" Type="http://schemas.openxmlformats.org/officeDocument/2006/relationships/hyperlink" Target="http://www.atom-computing.com" TargetMode="External"/><Relationship Id="rId266" Type="http://schemas.openxmlformats.org/officeDocument/2006/relationships/hyperlink" Target="https://www.linkedin.com/in/samuel-korn" TargetMode="External"/><Relationship Id="rId265" Type="http://schemas.openxmlformats.org/officeDocument/2006/relationships/hyperlink" Target="https://www.linkedin.com/company/atom-computing/" TargetMode="External"/><Relationship Id="rId260" Type="http://schemas.openxmlformats.org/officeDocument/2006/relationships/hyperlink" Target="https://www.linkedin.com/in/christian-dangel-354058210" TargetMode="External"/><Relationship Id="rId259" Type="http://schemas.openxmlformats.org/officeDocument/2006/relationships/hyperlink" Target="https://www.linkedin.com/company/oqc/" TargetMode="External"/><Relationship Id="rId258" Type="http://schemas.openxmlformats.org/officeDocument/2006/relationships/hyperlink" Target="https://www.oqc.tech/" TargetMode="External"/><Relationship Id="rId253" Type="http://schemas.openxmlformats.org/officeDocument/2006/relationships/hyperlink" Target="https://www.linkedin.com/company/c12-quantum-electronics/" TargetMode="External"/><Relationship Id="rId252" Type="http://schemas.openxmlformats.org/officeDocument/2006/relationships/hyperlink" Target="http://www.c12qe.com" TargetMode="External"/><Relationship Id="rId251" Type="http://schemas.openxmlformats.org/officeDocument/2006/relationships/hyperlink" Target="https://www.linkedin.com/in/matthieu-desjardins" TargetMode="External"/><Relationship Id="rId250" Type="http://schemas.openxmlformats.org/officeDocument/2006/relationships/hyperlink" Target="https://www.linkedin.com/company/c12-quantum-electronics/" TargetMode="External"/><Relationship Id="rId257" Type="http://schemas.openxmlformats.org/officeDocument/2006/relationships/hyperlink" Target="https://www.linkedin.com/in/peter-leek-00954b62" TargetMode="External"/><Relationship Id="rId256" Type="http://schemas.openxmlformats.org/officeDocument/2006/relationships/hyperlink" Target="https://www.linkedin.com/company/multiversecomputing/" TargetMode="External"/><Relationship Id="rId255" Type="http://schemas.openxmlformats.org/officeDocument/2006/relationships/hyperlink" Target="http://multiversecomputing.com" TargetMode="External"/><Relationship Id="rId254" Type="http://schemas.openxmlformats.org/officeDocument/2006/relationships/hyperlink" Target="https://www.linkedin.com/in/davidmonteromartinb3464b137" TargetMode="External"/><Relationship Id="rId293" Type="http://schemas.openxmlformats.org/officeDocument/2006/relationships/hyperlink" Target="https://www.linkedin.com/in/richardmurray6" TargetMode="External"/><Relationship Id="rId292" Type="http://schemas.openxmlformats.org/officeDocument/2006/relationships/hyperlink" Target="https://www.linkedin.com/company/pasqal/" TargetMode="External"/><Relationship Id="rId291" Type="http://schemas.openxmlformats.org/officeDocument/2006/relationships/hyperlink" Target="https://www.pasqal.com/" TargetMode="External"/><Relationship Id="rId290" Type="http://schemas.openxmlformats.org/officeDocument/2006/relationships/hyperlink" Target="https://www.linkedin.com/in/fabien-qu%C3%A9r%C3%A9-1971a9b5" TargetMode="External"/><Relationship Id="rId286" Type="http://schemas.openxmlformats.org/officeDocument/2006/relationships/hyperlink" Target="https://www.linkedin.com/company/pasqal/" TargetMode="External"/><Relationship Id="rId285" Type="http://schemas.openxmlformats.org/officeDocument/2006/relationships/hyperlink" Target="https://www.pasqal.com/" TargetMode="External"/><Relationship Id="rId284" Type="http://schemas.openxmlformats.org/officeDocument/2006/relationships/hyperlink" Target="https://www.linkedin.com/in/guillaume-schmid-4b145a3" TargetMode="External"/><Relationship Id="rId283" Type="http://schemas.openxmlformats.org/officeDocument/2006/relationships/hyperlink" Target="https://www.linkedin.com/company/alice-bob/" TargetMode="External"/><Relationship Id="rId289" Type="http://schemas.openxmlformats.org/officeDocument/2006/relationships/hyperlink" Target="https://www.linkedin.com/company/pasqal/" TargetMode="External"/><Relationship Id="rId288" Type="http://schemas.openxmlformats.org/officeDocument/2006/relationships/hyperlink" Target="https://www.pasqal.com/" TargetMode="External"/><Relationship Id="rId287" Type="http://schemas.openxmlformats.org/officeDocument/2006/relationships/hyperlink" Target="https://www.linkedin.com/in/jkerisit" TargetMode="External"/><Relationship Id="rId282" Type="http://schemas.openxmlformats.org/officeDocument/2006/relationships/hyperlink" Target="https://alice-bob.com/" TargetMode="External"/><Relationship Id="rId281" Type="http://schemas.openxmlformats.org/officeDocument/2006/relationships/hyperlink" Target="https://www.linkedin.com/in/raphael-lescanne" TargetMode="External"/><Relationship Id="rId280" Type="http://schemas.openxmlformats.org/officeDocument/2006/relationships/hyperlink" Target="https://www.linkedin.com/company/atom-computing/" TargetMode="External"/><Relationship Id="rId275" Type="http://schemas.openxmlformats.org/officeDocument/2006/relationships/hyperlink" Target="https://www.linkedin.com/in/theau-peronnin" TargetMode="External"/><Relationship Id="rId274" Type="http://schemas.openxmlformats.org/officeDocument/2006/relationships/hyperlink" Target="https://www.linkedin.com/company/atom-computing/" TargetMode="External"/><Relationship Id="rId273" Type="http://schemas.openxmlformats.org/officeDocument/2006/relationships/hyperlink" Target="http://www.atom-computing.com" TargetMode="External"/><Relationship Id="rId272" Type="http://schemas.openxmlformats.org/officeDocument/2006/relationships/hyperlink" Target="https://www.linkedin.com/in/matthew-norcia-2a7017175" TargetMode="External"/><Relationship Id="rId279" Type="http://schemas.openxmlformats.org/officeDocument/2006/relationships/hyperlink" Target="http://www.atom-computing.com" TargetMode="External"/><Relationship Id="rId278" Type="http://schemas.openxmlformats.org/officeDocument/2006/relationships/hyperlink" Target="https://www.linkedin.com/in/kingjonathanp" TargetMode="External"/><Relationship Id="rId277" Type="http://schemas.openxmlformats.org/officeDocument/2006/relationships/hyperlink" Target="https://www.linkedin.com/company/alice-bob/" TargetMode="External"/><Relationship Id="rId276" Type="http://schemas.openxmlformats.org/officeDocument/2006/relationships/hyperlink" Target="https://alice-bob.com/" TargetMode="External"/><Relationship Id="rId613" Type="http://schemas.openxmlformats.org/officeDocument/2006/relationships/drawing" Target="../drawings/drawing35.xml"/><Relationship Id="rId612" Type="http://schemas.openxmlformats.org/officeDocument/2006/relationships/hyperlink" Target="https://www.linkedin.com/company/quantum-brilliance/" TargetMode="External"/><Relationship Id="rId611" Type="http://schemas.openxmlformats.org/officeDocument/2006/relationships/hyperlink" Target="https://quantumbrilliance.com/" TargetMode="External"/><Relationship Id="rId610" Type="http://schemas.openxmlformats.org/officeDocument/2006/relationships/hyperlink" Target="https://www.linkedin.com/in/jayden-castillo" TargetMode="External"/><Relationship Id="rId609" Type="http://schemas.openxmlformats.org/officeDocument/2006/relationships/hyperlink" Target="https://www.linkedin.com/company/qcware/" TargetMode="External"/><Relationship Id="rId608" Type="http://schemas.openxmlformats.org/officeDocument/2006/relationships/hyperlink" Target="http://www.qcware.com" TargetMode="External"/><Relationship Id="rId607" Type="http://schemas.openxmlformats.org/officeDocument/2006/relationships/hyperlink" Target="https://www.linkedin.com/in/cdtaylor" TargetMode="External"/><Relationship Id="rId602" Type="http://schemas.openxmlformats.org/officeDocument/2006/relationships/hyperlink" Target="https://quantumbrilliance.com/" TargetMode="External"/><Relationship Id="rId601" Type="http://schemas.openxmlformats.org/officeDocument/2006/relationships/hyperlink" Target="https://www.linkedin.com/in/jana-lehner" TargetMode="External"/><Relationship Id="rId600" Type="http://schemas.openxmlformats.org/officeDocument/2006/relationships/hyperlink" Target="https://www.linkedin.com/in/megsvensson" TargetMode="External"/><Relationship Id="rId606" Type="http://schemas.openxmlformats.org/officeDocument/2006/relationships/hyperlink" Target="https://www.linkedin.com/company/world-labs/" TargetMode="External"/><Relationship Id="rId605" Type="http://schemas.openxmlformats.org/officeDocument/2006/relationships/hyperlink" Target="https://worldlabs.ai" TargetMode="External"/><Relationship Id="rId604" Type="http://schemas.openxmlformats.org/officeDocument/2006/relationships/hyperlink" Target="https://www.linkedin.com/in/thomassp" TargetMode="External"/><Relationship Id="rId603" Type="http://schemas.openxmlformats.org/officeDocument/2006/relationships/hyperlink" Target="https://www.linkedin.com/company/quantum-brilliance/" TargetMode="External"/><Relationship Id="rId228" Type="http://schemas.openxmlformats.org/officeDocument/2006/relationships/hyperlink" Target="https://www.linkedin.com/company/infq/" TargetMode="External"/><Relationship Id="rId227" Type="http://schemas.openxmlformats.org/officeDocument/2006/relationships/hyperlink" Target="http://www.infleqtion.com" TargetMode="External"/><Relationship Id="rId226" Type="http://schemas.openxmlformats.org/officeDocument/2006/relationships/hyperlink" Target="https://www.linkedin.com/in/chris-o-brien-758b9273" TargetMode="External"/><Relationship Id="rId225" Type="http://schemas.openxmlformats.org/officeDocument/2006/relationships/hyperlink" Target="https://www.linkedin.com/company/infq/" TargetMode="External"/><Relationship Id="rId229" Type="http://schemas.openxmlformats.org/officeDocument/2006/relationships/hyperlink" Target="https://www.linkedin.com/in/enriquelizaso" TargetMode="External"/><Relationship Id="rId220" Type="http://schemas.openxmlformats.org/officeDocument/2006/relationships/hyperlink" Target="https://www.linkedin.com/in/jenny-bungur-b5903723" TargetMode="External"/><Relationship Id="rId224" Type="http://schemas.openxmlformats.org/officeDocument/2006/relationships/hyperlink" Target="http://www.infleqtion.com" TargetMode="External"/><Relationship Id="rId223" Type="http://schemas.openxmlformats.org/officeDocument/2006/relationships/hyperlink" Target="https://www.linkedin.com/in/toovira" TargetMode="External"/><Relationship Id="rId222" Type="http://schemas.openxmlformats.org/officeDocument/2006/relationships/hyperlink" Target="https://www.linkedin.com/company/infq/" TargetMode="External"/><Relationship Id="rId221" Type="http://schemas.openxmlformats.org/officeDocument/2006/relationships/hyperlink" Target="http://www.infleqtion.com" TargetMode="External"/><Relationship Id="rId217" Type="http://schemas.openxmlformats.org/officeDocument/2006/relationships/hyperlink" Target="https://www.linkedin.com/in/bridget-brown-cpa-7242332a" TargetMode="External"/><Relationship Id="rId216" Type="http://schemas.openxmlformats.org/officeDocument/2006/relationships/hyperlink" Target="https://www.linkedin.com/company/sandboxaq/" TargetMode="External"/><Relationship Id="rId215" Type="http://schemas.openxmlformats.org/officeDocument/2006/relationships/hyperlink" Target="https://www.sandboxaq.com/" TargetMode="External"/><Relationship Id="rId214" Type="http://schemas.openxmlformats.org/officeDocument/2006/relationships/hyperlink" Target="https://www.linkedin.com/in/margo-isler-855a771" TargetMode="External"/><Relationship Id="rId219" Type="http://schemas.openxmlformats.org/officeDocument/2006/relationships/hyperlink" Target="https://www.linkedin.com/company/infq/" TargetMode="External"/><Relationship Id="rId218" Type="http://schemas.openxmlformats.org/officeDocument/2006/relationships/hyperlink" Target="http://www.infleqtion.com" TargetMode="External"/><Relationship Id="rId213" Type="http://schemas.openxmlformats.org/officeDocument/2006/relationships/hyperlink" Target="https://www.linkedin.com/company/sandboxaq/" TargetMode="External"/><Relationship Id="rId212" Type="http://schemas.openxmlformats.org/officeDocument/2006/relationships/hyperlink" Target="https://www.sandboxaq.com/" TargetMode="External"/><Relationship Id="rId211" Type="http://schemas.openxmlformats.org/officeDocument/2006/relationships/hyperlink" Target="https://www.linkedin.com/in/michelle-peach-97603739" TargetMode="External"/><Relationship Id="rId210" Type="http://schemas.openxmlformats.org/officeDocument/2006/relationships/hyperlink" Target="https://www.linkedin.com/company/sandboxaq/" TargetMode="External"/><Relationship Id="rId249" Type="http://schemas.openxmlformats.org/officeDocument/2006/relationships/hyperlink" Target="http://www.c12qe.com" TargetMode="External"/><Relationship Id="rId248" Type="http://schemas.openxmlformats.org/officeDocument/2006/relationships/hyperlink" Target="https://www.linkedin.com/in/pierre-desjardins-968a3b30" TargetMode="External"/><Relationship Id="rId247" Type="http://schemas.openxmlformats.org/officeDocument/2006/relationships/hyperlink" Target="https://www.linkedin.com/company/iqm-quantum-computers/" TargetMode="External"/><Relationship Id="rId242" Type="http://schemas.openxmlformats.org/officeDocument/2006/relationships/hyperlink" Target="https://www.linkedin.com/in/rodrigohern" TargetMode="External"/><Relationship Id="rId241" Type="http://schemas.openxmlformats.org/officeDocument/2006/relationships/hyperlink" Target="https://www.linkedin.com/company/iqm-teknoloji/" TargetMode="External"/><Relationship Id="rId240" Type="http://schemas.openxmlformats.org/officeDocument/2006/relationships/hyperlink" Target="https://www.linkedin.com/in/ayta%C3%A7-ayd%C4%B1n-670b1a229" TargetMode="External"/><Relationship Id="rId246" Type="http://schemas.openxmlformats.org/officeDocument/2006/relationships/hyperlink" Target="https://www.meetiqm.com/" TargetMode="External"/><Relationship Id="rId245" Type="http://schemas.openxmlformats.org/officeDocument/2006/relationships/hyperlink" Target="https://www.linkedin.com/in/frank-indiviglio" TargetMode="External"/><Relationship Id="rId244" Type="http://schemas.openxmlformats.org/officeDocument/2006/relationships/hyperlink" Target="https://www.linkedin.com/company/multiversecomputing/" TargetMode="External"/><Relationship Id="rId243" Type="http://schemas.openxmlformats.org/officeDocument/2006/relationships/hyperlink" Target="http://multiversecomputing.com" TargetMode="External"/><Relationship Id="rId239" Type="http://schemas.openxmlformats.org/officeDocument/2006/relationships/hyperlink" Target="https://www.linkedin.com/company/multiversecomputing/" TargetMode="External"/><Relationship Id="rId238" Type="http://schemas.openxmlformats.org/officeDocument/2006/relationships/hyperlink" Target="http://multiversecomputing.com" TargetMode="External"/><Relationship Id="rId237" Type="http://schemas.openxmlformats.org/officeDocument/2006/relationships/hyperlink" Target="https://www.linkedin.com/in/saramunilla" TargetMode="External"/><Relationship Id="rId236" Type="http://schemas.openxmlformats.org/officeDocument/2006/relationships/hyperlink" Target="https://www.linkedin.com/company/multiversecomputing/" TargetMode="External"/><Relationship Id="rId231" Type="http://schemas.openxmlformats.org/officeDocument/2006/relationships/hyperlink" Target="https://www.linkedin.com/company/multiversecomputing/" TargetMode="External"/><Relationship Id="rId230" Type="http://schemas.openxmlformats.org/officeDocument/2006/relationships/hyperlink" Target="http://multiversecomputing.com" TargetMode="External"/><Relationship Id="rId235" Type="http://schemas.openxmlformats.org/officeDocument/2006/relationships/hyperlink" Target="http://multiversecomputing.com" TargetMode="External"/><Relationship Id="rId234" Type="http://schemas.openxmlformats.org/officeDocument/2006/relationships/hyperlink" Target="https://www.linkedin.com/in/justin-m-55209a6" TargetMode="External"/><Relationship Id="rId233" Type="http://schemas.openxmlformats.org/officeDocument/2006/relationships/hyperlink" Target="https://www.linkedin.com/company/iqm-teknoloji/" TargetMode="External"/><Relationship Id="rId232" Type="http://schemas.openxmlformats.org/officeDocument/2006/relationships/hyperlink" Target="https://www.linkedin.com/in/ecesezeroglu" TargetMode="External"/><Relationship Id="rId206" Type="http://schemas.openxmlformats.org/officeDocument/2006/relationships/hyperlink" Target="https://www.sandboxaq.com/" TargetMode="External"/><Relationship Id="rId205" Type="http://schemas.openxmlformats.org/officeDocument/2006/relationships/hyperlink" Target="https://www.linkedin.com/in/lloyd-dabbs-14b29b379" TargetMode="External"/><Relationship Id="rId204" Type="http://schemas.openxmlformats.org/officeDocument/2006/relationships/hyperlink" Target="https://www.linkedin.com/company/infq/" TargetMode="External"/><Relationship Id="rId203" Type="http://schemas.openxmlformats.org/officeDocument/2006/relationships/hyperlink" Target="http://www.infleqtion.com" TargetMode="External"/><Relationship Id="rId209" Type="http://schemas.openxmlformats.org/officeDocument/2006/relationships/hyperlink" Target="https://www.sandboxaq.com/" TargetMode="External"/><Relationship Id="rId208" Type="http://schemas.openxmlformats.org/officeDocument/2006/relationships/hyperlink" Target="https://www.linkedin.com/in/kirstyewing" TargetMode="External"/><Relationship Id="rId207" Type="http://schemas.openxmlformats.org/officeDocument/2006/relationships/hyperlink" Target="https://www.linkedin.com/company/sandboxaq/" TargetMode="External"/><Relationship Id="rId202" Type="http://schemas.openxmlformats.org/officeDocument/2006/relationships/hyperlink" Target="https://www.linkedin.com/in/sethcaliga" TargetMode="External"/><Relationship Id="rId201" Type="http://schemas.openxmlformats.org/officeDocument/2006/relationships/hyperlink" Target="https://www.linkedin.com/company/psiquantum/" TargetMode="External"/><Relationship Id="rId200" Type="http://schemas.openxmlformats.org/officeDocument/2006/relationships/hyperlink" Target="https://www.psiquantum.com" TargetMode="External"/><Relationship Id="rId190" Type="http://schemas.openxmlformats.org/officeDocument/2006/relationships/hyperlink" Target="https://www.linkedin.com/in/edward-randazzomha-jd" TargetMode="External"/><Relationship Id="rId194" Type="http://schemas.openxmlformats.org/officeDocument/2006/relationships/hyperlink" Target="https://www.psiquantum.com" TargetMode="External"/><Relationship Id="rId193" Type="http://schemas.openxmlformats.org/officeDocument/2006/relationships/hyperlink" Target="https://www.linkedin.com/in/mithun-zalpuri-16401163" TargetMode="External"/><Relationship Id="rId192" Type="http://schemas.openxmlformats.org/officeDocument/2006/relationships/hyperlink" Target="https://www.linkedin.com/company/btq-financial/" TargetMode="External"/><Relationship Id="rId191" Type="http://schemas.openxmlformats.org/officeDocument/2006/relationships/hyperlink" Target="http://www.btqfinancial.com" TargetMode="External"/><Relationship Id="rId187" Type="http://schemas.openxmlformats.org/officeDocument/2006/relationships/hyperlink" Target="https://www.linkedin.com/in/psigrist" TargetMode="External"/><Relationship Id="rId186" Type="http://schemas.openxmlformats.org/officeDocument/2006/relationships/hyperlink" Target="https://www.linkedin.com/company/psiquantum/" TargetMode="External"/><Relationship Id="rId185" Type="http://schemas.openxmlformats.org/officeDocument/2006/relationships/hyperlink" Target="https://www.psiquantum.com" TargetMode="External"/><Relationship Id="rId184" Type="http://schemas.openxmlformats.org/officeDocument/2006/relationships/hyperlink" Target="https://www.linkedin.com/in/pete-shadbolt-4b7541126" TargetMode="External"/><Relationship Id="rId189" Type="http://schemas.openxmlformats.org/officeDocument/2006/relationships/hyperlink" Target="https://www.linkedin.com/company/quantinuumqc/" TargetMode="External"/><Relationship Id="rId188" Type="http://schemas.openxmlformats.org/officeDocument/2006/relationships/hyperlink" Target="https://www.quantinuum.com" TargetMode="External"/><Relationship Id="rId183" Type="http://schemas.openxmlformats.org/officeDocument/2006/relationships/hyperlink" Target="https://www.linkedin.com/company/psiquantum/" TargetMode="External"/><Relationship Id="rId182" Type="http://schemas.openxmlformats.org/officeDocument/2006/relationships/hyperlink" Target="https://www.psiquantum.com" TargetMode="External"/><Relationship Id="rId181" Type="http://schemas.openxmlformats.org/officeDocument/2006/relationships/hyperlink" Target="https://www.linkedin.com/in/abbas-g-b290aa195" TargetMode="External"/><Relationship Id="rId180" Type="http://schemas.openxmlformats.org/officeDocument/2006/relationships/hyperlink" Target="https://www.linkedin.com/company/quantinuumqc/" TargetMode="External"/><Relationship Id="rId176" Type="http://schemas.openxmlformats.org/officeDocument/2006/relationships/hyperlink" Target="https://www.quantinuum.com" TargetMode="External"/><Relationship Id="rId175" Type="http://schemas.openxmlformats.org/officeDocument/2006/relationships/hyperlink" Target="https://www.linkedin.com/in/reese-brown-74262246" TargetMode="External"/><Relationship Id="rId174" Type="http://schemas.openxmlformats.org/officeDocument/2006/relationships/hyperlink" Target="https://www.linkedin.com/company/btq-financial/" TargetMode="External"/><Relationship Id="rId173" Type="http://schemas.openxmlformats.org/officeDocument/2006/relationships/hyperlink" Target="http://www.btqfinancial.com" TargetMode="External"/><Relationship Id="rId179" Type="http://schemas.openxmlformats.org/officeDocument/2006/relationships/hyperlink" Target="https://www.quantinuum.com" TargetMode="External"/><Relationship Id="rId178" Type="http://schemas.openxmlformats.org/officeDocument/2006/relationships/hyperlink" Target="https://www.linkedin.com/in/awilliston" TargetMode="External"/><Relationship Id="rId177" Type="http://schemas.openxmlformats.org/officeDocument/2006/relationships/hyperlink" Target="https://www.linkedin.com/company/quantinuumqc/" TargetMode="External"/><Relationship Id="rId198" Type="http://schemas.openxmlformats.org/officeDocument/2006/relationships/hyperlink" Target="https://www.linkedin.com/company/psiquantum/" TargetMode="External"/><Relationship Id="rId197" Type="http://schemas.openxmlformats.org/officeDocument/2006/relationships/hyperlink" Target="https://www.psiquantum.com" TargetMode="External"/><Relationship Id="rId196" Type="http://schemas.openxmlformats.org/officeDocument/2006/relationships/hyperlink" Target="https://www.linkedin.com/in/alyssahaslett" TargetMode="External"/><Relationship Id="rId195" Type="http://schemas.openxmlformats.org/officeDocument/2006/relationships/hyperlink" Target="https://www.linkedin.com/company/psiquantum/" TargetMode="External"/><Relationship Id="rId199" Type="http://schemas.openxmlformats.org/officeDocument/2006/relationships/hyperlink" Target="https://www.linkedin.com/in/alexandermack1" TargetMode="External"/><Relationship Id="rId150" Type="http://schemas.openxmlformats.org/officeDocument/2006/relationships/hyperlink" Target="https://www.linkedin.com/company/d-wave-quantum/" TargetMode="External"/><Relationship Id="rId149" Type="http://schemas.openxmlformats.org/officeDocument/2006/relationships/hyperlink" Target="https://dwavequantum.com" TargetMode="External"/><Relationship Id="rId148" Type="http://schemas.openxmlformats.org/officeDocument/2006/relationships/hyperlink" Target="https://www.linkedin.com/in/michaelschwaller" TargetMode="External"/><Relationship Id="rId143" Type="http://schemas.openxmlformats.org/officeDocument/2006/relationships/hyperlink" Target="https://dwavequantum.com" TargetMode="External"/><Relationship Id="rId142" Type="http://schemas.openxmlformats.org/officeDocument/2006/relationships/hyperlink" Target="https://www.linkedin.com/in/richlk" TargetMode="External"/><Relationship Id="rId141" Type="http://schemas.openxmlformats.org/officeDocument/2006/relationships/hyperlink" Target="https://www.linkedin.com/company/d-wave-quantum/" TargetMode="External"/><Relationship Id="rId140" Type="http://schemas.openxmlformats.org/officeDocument/2006/relationships/hyperlink" Target="https://dwavequantum.com" TargetMode="External"/><Relationship Id="rId147" Type="http://schemas.openxmlformats.org/officeDocument/2006/relationships/hyperlink" Target="https://www.linkedin.com/company/rigetti-computing/" TargetMode="External"/><Relationship Id="rId146" Type="http://schemas.openxmlformats.org/officeDocument/2006/relationships/hyperlink" Target="http://rigetti.com" TargetMode="External"/><Relationship Id="rId145" Type="http://schemas.openxmlformats.org/officeDocument/2006/relationships/hyperlink" Target="https://www.linkedin.com/in/lisa-gift-cpa-1a89b43a" TargetMode="External"/><Relationship Id="rId144" Type="http://schemas.openxmlformats.org/officeDocument/2006/relationships/hyperlink" Target="https://www.linkedin.com/company/d-wave-quantum/" TargetMode="External"/><Relationship Id="rId139" Type="http://schemas.openxmlformats.org/officeDocument/2006/relationships/hyperlink" Target="https://www.linkedin.com/in/mturesky" TargetMode="External"/><Relationship Id="rId138" Type="http://schemas.openxmlformats.org/officeDocument/2006/relationships/hyperlink" Target="https://www.linkedin.com/company/ionq-co/" TargetMode="External"/><Relationship Id="rId137" Type="http://schemas.openxmlformats.org/officeDocument/2006/relationships/hyperlink" Target="https://ionq.com/" TargetMode="External"/><Relationship Id="rId132" Type="http://schemas.openxmlformats.org/officeDocument/2006/relationships/hyperlink" Target="https://www.linkedin.com/company/rigetti-computing/" TargetMode="External"/><Relationship Id="rId131" Type="http://schemas.openxmlformats.org/officeDocument/2006/relationships/hyperlink" Target="http://rigetti.com" TargetMode="External"/><Relationship Id="rId130" Type="http://schemas.openxmlformats.org/officeDocument/2006/relationships/hyperlink" Target="https://www.linkedin.com/in/gregory-stiehl-42127ab9" TargetMode="External"/><Relationship Id="rId136" Type="http://schemas.openxmlformats.org/officeDocument/2006/relationships/hyperlink" Target="https://www.linkedin.com/in/diego-heinrich-1295a8ba" TargetMode="External"/><Relationship Id="rId135" Type="http://schemas.openxmlformats.org/officeDocument/2006/relationships/hyperlink" Target="https://www.linkedin.com/company/rigetti-computing/" TargetMode="External"/><Relationship Id="rId134" Type="http://schemas.openxmlformats.org/officeDocument/2006/relationships/hyperlink" Target="http://rigetti.com" TargetMode="External"/><Relationship Id="rId133" Type="http://schemas.openxmlformats.org/officeDocument/2006/relationships/hyperlink" Target="https://www.linkedin.com/in/stefano-poletto-392a6966" TargetMode="External"/><Relationship Id="rId172" Type="http://schemas.openxmlformats.org/officeDocument/2006/relationships/hyperlink" Target="https://www.linkedin.com/in/evita-hargrove-670aa293" TargetMode="External"/><Relationship Id="rId171" Type="http://schemas.openxmlformats.org/officeDocument/2006/relationships/hyperlink" Target="https://www.linkedin.com/company/quantinuumqc/" TargetMode="External"/><Relationship Id="rId170" Type="http://schemas.openxmlformats.org/officeDocument/2006/relationships/hyperlink" Target="https://www.quantinuum.com" TargetMode="External"/><Relationship Id="rId165" Type="http://schemas.openxmlformats.org/officeDocument/2006/relationships/hyperlink" Target="https://www.linkedin.com/company/quantinuumqc/" TargetMode="External"/><Relationship Id="rId164" Type="http://schemas.openxmlformats.org/officeDocument/2006/relationships/hyperlink" Target="https://www.quantinuum.com" TargetMode="External"/><Relationship Id="rId163" Type="http://schemas.openxmlformats.org/officeDocument/2006/relationships/hyperlink" Target="https://www.linkedin.com/in/simon-toda-b9569115" TargetMode="External"/><Relationship Id="rId162" Type="http://schemas.openxmlformats.org/officeDocument/2006/relationships/hyperlink" Target="https://www.linkedin.com/company/arqit/" TargetMode="External"/><Relationship Id="rId169" Type="http://schemas.openxmlformats.org/officeDocument/2006/relationships/hyperlink" Target="https://www.linkedin.com/in/kristine-fagle-b300429b" TargetMode="External"/><Relationship Id="rId168" Type="http://schemas.openxmlformats.org/officeDocument/2006/relationships/hyperlink" Target="https://www.linkedin.com/company/btqag/" TargetMode="External"/><Relationship Id="rId167" Type="http://schemas.openxmlformats.org/officeDocument/2006/relationships/hyperlink" Target="http://btq.com" TargetMode="External"/><Relationship Id="rId166" Type="http://schemas.openxmlformats.org/officeDocument/2006/relationships/hyperlink" Target="https://www.linkedin.com/in/olfrancois" TargetMode="External"/><Relationship Id="rId161" Type="http://schemas.openxmlformats.org/officeDocument/2006/relationships/hyperlink" Target="http://www.arqitgroup.com" TargetMode="External"/><Relationship Id="rId160" Type="http://schemas.openxmlformats.org/officeDocument/2006/relationships/hyperlink" Target="https://www.linkedin.com/in/tim-c-0502795" TargetMode="External"/><Relationship Id="rId159" Type="http://schemas.openxmlformats.org/officeDocument/2006/relationships/hyperlink" Target="https://www.linkedin.com/company/arqit/" TargetMode="External"/><Relationship Id="rId154" Type="http://schemas.openxmlformats.org/officeDocument/2006/relationships/hyperlink" Target="https://www.linkedin.com/in/graham-peters-b1b7571a" TargetMode="External"/><Relationship Id="rId153" Type="http://schemas.openxmlformats.org/officeDocument/2006/relationships/hyperlink" Target="https://www.linkedin.com/company/arqit/" TargetMode="External"/><Relationship Id="rId152" Type="http://schemas.openxmlformats.org/officeDocument/2006/relationships/hyperlink" Target="http://www.arqitgroup.com" TargetMode="External"/><Relationship Id="rId151" Type="http://schemas.openxmlformats.org/officeDocument/2006/relationships/hyperlink" Target="https://www.linkedin.com/in/lavieestbelle" TargetMode="External"/><Relationship Id="rId158" Type="http://schemas.openxmlformats.org/officeDocument/2006/relationships/hyperlink" Target="http://www.arqitgroup.com" TargetMode="External"/><Relationship Id="rId157" Type="http://schemas.openxmlformats.org/officeDocument/2006/relationships/hyperlink" Target="https://www.linkedin.com/in/alex-paterson-0956402" TargetMode="External"/><Relationship Id="rId156" Type="http://schemas.openxmlformats.org/officeDocument/2006/relationships/hyperlink" Target="https://www.linkedin.com/company/arqit/" TargetMode="External"/><Relationship Id="rId155" Type="http://schemas.openxmlformats.org/officeDocument/2006/relationships/hyperlink" Target="http://www.arqitgroup.com" TargetMode="External"/><Relationship Id="rId509" Type="http://schemas.openxmlformats.org/officeDocument/2006/relationships/hyperlink" Target="https://www.linkedin.com/company/lokahvisa/" TargetMode="External"/><Relationship Id="rId508" Type="http://schemas.openxmlformats.org/officeDocument/2006/relationships/hyperlink" Target="http://lokah.co.in/" TargetMode="External"/><Relationship Id="rId503" Type="http://schemas.openxmlformats.org/officeDocument/2006/relationships/hyperlink" Target="https://www.linkedin.com/company/xtalpi/" TargetMode="External"/><Relationship Id="rId502" Type="http://schemas.openxmlformats.org/officeDocument/2006/relationships/hyperlink" Target="http://en.xtalpi.com" TargetMode="External"/><Relationship Id="rId501" Type="http://schemas.openxmlformats.org/officeDocument/2006/relationships/hyperlink" Target="https://www.linkedin.com/in/jaesung-hwang-6b093bb9" TargetMode="External"/><Relationship Id="rId500" Type="http://schemas.openxmlformats.org/officeDocument/2006/relationships/hyperlink" Target="https://www.linkedin.com/company/mainsequence/" TargetMode="External"/><Relationship Id="rId507" Type="http://schemas.openxmlformats.org/officeDocument/2006/relationships/hyperlink" Target="https://www.linkedin.com/in/sat-%E3%81%82-56b417314" TargetMode="External"/><Relationship Id="rId506" Type="http://schemas.openxmlformats.org/officeDocument/2006/relationships/hyperlink" Target="https://www.linkedin.com/company/quantonation/" TargetMode="External"/><Relationship Id="rId505" Type="http://schemas.openxmlformats.org/officeDocument/2006/relationships/hyperlink" Target="https://www.quantonation.com" TargetMode="External"/><Relationship Id="rId504" Type="http://schemas.openxmlformats.org/officeDocument/2006/relationships/hyperlink" Target="https://www.linkedin.com/in/christophe-jurczak" TargetMode="External"/><Relationship Id="rId525" Type="http://schemas.openxmlformats.org/officeDocument/2006/relationships/hyperlink" Target="https://www.linkedin.com/company/rigetti-computing/" TargetMode="External"/><Relationship Id="rId524" Type="http://schemas.openxmlformats.org/officeDocument/2006/relationships/hyperlink" Target="http://rigetti.com" TargetMode="External"/><Relationship Id="rId523" Type="http://schemas.openxmlformats.org/officeDocument/2006/relationships/hyperlink" Target="https://www.linkedin.com/in/janelle-del-rosso-2a072812" TargetMode="External"/><Relationship Id="rId522" Type="http://schemas.openxmlformats.org/officeDocument/2006/relationships/hyperlink" Target="https://www.linkedin.com/company/amazon-web-services/" TargetMode="External"/><Relationship Id="rId529" Type="http://schemas.openxmlformats.org/officeDocument/2006/relationships/hyperlink" Target="https://www.linkedin.com/company/amazon-web-services/" TargetMode="External"/><Relationship Id="rId528" Type="http://schemas.openxmlformats.org/officeDocument/2006/relationships/hyperlink" Target="http://aws.amazon.com" TargetMode="External"/><Relationship Id="rId527" Type="http://schemas.openxmlformats.org/officeDocument/2006/relationships/hyperlink" Target="https://www.linkedin.com/in/brian-remmel-612a61" TargetMode="External"/><Relationship Id="rId526" Type="http://schemas.openxmlformats.org/officeDocument/2006/relationships/hyperlink" Target="https://www.linkedin.com/in/travis-oh-6908385" TargetMode="External"/><Relationship Id="rId521" Type="http://schemas.openxmlformats.org/officeDocument/2006/relationships/hyperlink" Target="http://aws.amazon.com" TargetMode="External"/><Relationship Id="rId520" Type="http://schemas.openxmlformats.org/officeDocument/2006/relationships/hyperlink" Target="https://www.linkedin.com/in/diegofigueyra" TargetMode="External"/><Relationship Id="rId519" Type="http://schemas.openxmlformats.org/officeDocument/2006/relationships/hyperlink" Target="https://www.linkedin.com/company/qcware/" TargetMode="External"/><Relationship Id="rId514" Type="http://schemas.openxmlformats.org/officeDocument/2006/relationships/hyperlink" Target="https://www.linkedin.com/in/thomassp" TargetMode="External"/><Relationship Id="rId513" Type="http://schemas.openxmlformats.org/officeDocument/2006/relationships/hyperlink" Target="https://www.linkedin.com/company/amazon-web-services/" TargetMode="External"/><Relationship Id="rId512" Type="http://schemas.openxmlformats.org/officeDocument/2006/relationships/hyperlink" Target="http://aws.amazon.com" TargetMode="External"/><Relationship Id="rId511" Type="http://schemas.openxmlformats.org/officeDocument/2006/relationships/hyperlink" Target="https://www.linkedin.com/in/datad4vid" TargetMode="External"/><Relationship Id="rId518" Type="http://schemas.openxmlformats.org/officeDocument/2006/relationships/hyperlink" Target="http://www.qcware.com" TargetMode="External"/><Relationship Id="rId517" Type="http://schemas.openxmlformats.org/officeDocument/2006/relationships/hyperlink" Target="https://www.linkedin.com/in/cdtaylor" TargetMode="External"/><Relationship Id="rId516" Type="http://schemas.openxmlformats.org/officeDocument/2006/relationships/hyperlink" Target="https://www.linkedin.com/company/world-labs/" TargetMode="External"/><Relationship Id="rId515" Type="http://schemas.openxmlformats.org/officeDocument/2006/relationships/hyperlink" Target="https://worldlabs.ai" TargetMode="External"/><Relationship Id="rId510" Type="http://schemas.openxmlformats.org/officeDocument/2006/relationships/hyperlink" Target="https://www.linkedin.com/in/megsvensson" TargetMode="External"/><Relationship Id="rId590" Type="http://schemas.openxmlformats.org/officeDocument/2006/relationships/hyperlink" Target="https://www.linkedin.com/company/mainsequence/" TargetMode="External"/><Relationship Id="rId107" Type="http://schemas.openxmlformats.org/officeDocument/2006/relationships/hyperlink" Target="http://www.agilent.com" TargetMode="External"/><Relationship Id="rId106" Type="http://schemas.openxmlformats.org/officeDocument/2006/relationships/hyperlink" Target="https://www.linkedin.com/in/don-gage-collaborative-leader" TargetMode="External"/><Relationship Id="rId105" Type="http://schemas.openxmlformats.org/officeDocument/2006/relationships/hyperlink" Target="https://www.linkedin.com/company/tsmc/" TargetMode="External"/><Relationship Id="rId589" Type="http://schemas.openxmlformats.org/officeDocument/2006/relationships/hyperlink" Target="http://www.mseq.vc" TargetMode="External"/><Relationship Id="rId104" Type="http://schemas.openxmlformats.org/officeDocument/2006/relationships/hyperlink" Target="http://www.tsmc.com" TargetMode="External"/><Relationship Id="rId588" Type="http://schemas.openxmlformats.org/officeDocument/2006/relationships/hyperlink" Target="https://www.linkedin.com/in/alejandra-romero1" TargetMode="External"/><Relationship Id="rId109" Type="http://schemas.openxmlformats.org/officeDocument/2006/relationships/hyperlink" Target="https://www.linkedin.com/in/anniephilipsen" TargetMode="External"/><Relationship Id="rId108" Type="http://schemas.openxmlformats.org/officeDocument/2006/relationships/hyperlink" Target="https://www.linkedin.com/company/agilent-technologies/" TargetMode="External"/><Relationship Id="rId583" Type="http://schemas.openxmlformats.org/officeDocument/2006/relationships/hyperlink" Target="http://www.presidio-ventures.com" TargetMode="External"/><Relationship Id="rId582" Type="http://schemas.openxmlformats.org/officeDocument/2006/relationships/hyperlink" Target="https://www.linkedin.com/in/tylerschinto" TargetMode="External"/><Relationship Id="rId581" Type="http://schemas.openxmlformats.org/officeDocument/2006/relationships/hyperlink" Target="https://www.linkedin.com/company/xtalpi/" TargetMode="External"/><Relationship Id="rId580" Type="http://schemas.openxmlformats.org/officeDocument/2006/relationships/hyperlink" Target="http://en.xtalpi.com" TargetMode="External"/><Relationship Id="rId103" Type="http://schemas.openxmlformats.org/officeDocument/2006/relationships/hyperlink" Target="https://www.linkedin.com/in/michael-sun-9a72a1b" TargetMode="External"/><Relationship Id="rId587" Type="http://schemas.openxmlformats.org/officeDocument/2006/relationships/hyperlink" Target="https://www.linkedin.com/company/real-ventures/" TargetMode="External"/><Relationship Id="rId102" Type="http://schemas.openxmlformats.org/officeDocument/2006/relationships/hyperlink" Target="https://www.linkedin.com/company/agilent-technologies/" TargetMode="External"/><Relationship Id="rId586" Type="http://schemas.openxmlformats.org/officeDocument/2006/relationships/hyperlink" Target="http://www.realventures.com" TargetMode="External"/><Relationship Id="rId101" Type="http://schemas.openxmlformats.org/officeDocument/2006/relationships/hyperlink" Target="http://www.agilent.com" TargetMode="External"/><Relationship Id="rId585" Type="http://schemas.openxmlformats.org/officeDocument/2006/relationships/hyperlink" Target="https://www.linkedin.com/in/jscournoyer" TargetMode="External"/><Relationship Id="rId100" Type="http://schemas.openxmlformats.org/officeDocument/2006/relationships/hyperlink" Target="https://www.linkedin.com/in/marlene-minasian-21256" TargetMode="External"/><Relationship Id="rId584" Type="http://schemas.openxmlformats.org/officeDocument/2006/relationships/hyperlink" Target="https://www.linkedin.com/company/presidio-ventures/" TargetMode="External"/><Relationship Id="rId579" Type="http://schemas.openxmlformats.org/officeDocument/2006/relationships/hyperlink" Target="https://www.linkedin.com/in/bincaophd" TargetMode="External"/><Relationship Id="rId578" Type="http://schemas.openxmlformats.org/officeDocument/2006/relationships/hyperlink" Target="https://www.linkedin.com/company/kulabio/" TargetMode="External"/><Relationship Id="rId577" Type="http://schemas.openxmlformats.org/officeDocument/2006/relationships/hyperlink" Target="http://www.kulabio.com" TargetMode="External"/><Relationship Id="rId572" Type="http://schemas.openxmlformats.org/officeDocument/2006/relationships/hyperlink" Target="https://www.linkedin.com/company/xtalpi/" TargetMode="External"/><Relationship Id="rId571" Type="http://schemas.openxmlformats.org/officeDocument/2006/relationships/hyperlink" Target="http://en.xtalpi.com" TargetMode="External"/><Relationship Id="rId570" Type="http://schemas.openxmlformats.org/officeDocument/2006/relationships/hyperlink" Target="https://www.linkedin.com/in/yaohaohui" TargetMode="External"/><Relationship Id="rId576" Type="http://schemas.openxmlformats.org/officeDocument/2006/relationships/hyperlink" Target="https://www.linkedin.com/in/yidealanjiang" TargetMode="External"/><Relationship Id="rId575" Type="http://schemas.openxmlformats.org/officeDocument/2006/relationships/hyperlink" Target="https://www.linkedin.com/company/quera-computing-inc/" TargetMode="External"/><Relationship Id="rId574" Type="http://schemas.openxmlformats.org/officeDocument/2006/relationships/hyperlink" Target="https://www.quera.com/" TargetMode="External"/><Relationship Id="rId573" Type="http://schemas.openxmlformats.org/officeDocument/2006/relationships/hyperlink" Target="https://www.linkedin.com/in/jwsuarez" TargetMode="External"/><Relationship Id="rId129" Type="http://schemas.openxmlformats.org/officeDocument/2006/relationships/hyperlink" Target="https://www.linkedin.com/company/rigetti-computing/" TargetMode="External"/><Relationship Id="rId128" Type="http://schemas.openxmlformats.org/officeDocument/2006/relationships/hyperlink" Target="http://rigetti.com" TargetMode="External"/><Relationship Id="rId127" Type="http://schemas.openxmlformats.org/officeDocument/2006/relationships/hyperlink" Target="https://www.linkedin.com/in/stevengensler" TargetMode="External"/><Relationship Id="rId126" Type="http://schemas.openxmlformats.org/officeDocument/2006/relationships/hyperlink" Target="https://www.linkedin.com/company/ionq-co/" TargetMode="External"/><Relationship Id="rId121" Type="http://schemas.openxmlformats.org/officeDocument/2006/relationships/hyperlink" Target="https://www.linkedin.com/in/melinda-jennings-mba" TargetMode="External"/><Relationship Id="rId120" Type="http://schemas.openxmlformats.org/officeDocument/2006/relationships/hyperlink" Target="https://www.linkedin.com/company/rigetti-computing/" TargetMode="External"/><Relationship Id="rId125" Type="http://schemas.openxmlformats.org/officeDocument/2006/relationships/hyperlink" Target="https://ionq.com/" TargetMode="External"/><Relationship Id="rId124" Type="http://schemas.openxmlformats.org/officeDocument/2006/relationships/hyperlink" Target="https://www.linkedin.com/in/kentbachir" TargetMode="External"/><Relationship Id="rId123" Type="http://schemas.openxmlformats.org/officeDocument/2006/relationships/hyperlink" Target="https://www.linkedin.com/company/d-wave-quantum/" TargetMode="External"/><Relationship Id="rId122" Type="http://schemas.openxmlformats.org/officeDocument/2006/relationships/hyperlink" Target="https://dwavequantum.com" TargetMode="External"/><Relationship Id="rId118" Type="http://schemas.openxmlformats.org/officeDocument/2006/relationships/hyperlink" Target="https://www.linkedin.com/in/axdhill" TargetMode="External"/><Relationship Id="rId117" Type="http://schemas.openxmlformats.org/officeDocument/2006/relationships/hyperlink" Target="https://www.linkedin.com/company/ionq-co/" TargetMode="External"/><Relationship Id="rId116" Type="http://schemas.openxmlformats.org/officeDocument/2006/relationships/hyperlink" Target="https://ionq.com/" TargetMode="External"/><Relationship Id="rId115" Type="http://schemas.openxmlformats.org/officeDocument/2006/relationships/hyperlink" Target="https://www.linkedin.com/in/katrinalvbakas" TargetMode="External"/><Relationship Id="rId599" Type="http://schemas.openxmlformats.org/officeDocument/2006/relationships/hyperlink" Target="https://www.linkedin.com/company/quantum-brilliance/" TargetMode="External"/><Relationship Id="rId119" Type="http://schemas.openxmlformats.org/officeDocument/2006/relationships/hyperlink" Target="http://rigetti.com" TargetMode="External"/><Relationship Id="rId110" Type="http://schemas.openxmlformats.org/officeDocument/2006/relationships/hyperlink" Target="https://ionq.com/" TargetMode="External"/><Relationship Id="rId594" Type="http://schemas.openxmlformats.org/officeDocument/2006/relationships/hyperlink" Target="https://www.linkedin.com/in/christophe-jurczak" TargetMode="External"/><Relationship Id="rId593" Type="http://schemas.openxmlformats.org/officeDocument/2006/relationships/hyperlink" Target="https://www.linkedin.com/company/xtalpi/" TargetMode="External"/><Relationship Id="rId592" Type="http://schemas.openxmlformats.org/officeDocument/2006/relationships/hyperlink" Target="http://en.xtalpi.com" TargetMode="External"/><Relationship Id="rId591" Type="http://schemas.openxmlformats.org/officeDocument/2006/relationships/hyperlink" Target="https://www.linkedin.com/in/jaesung-hwang-6b093bb9" TargetMode="External"/><Relationship Id="rId114" Type="http://schemas.openxmlformats.org/officeDocument/2006/relationships/hyperlink" Target="https://www.linkedin.com/company/ionq-co/" TargetMode="External"/><Relationship Id="rId598" Type="http://schemas.openxmlformats.org/officeDocument/2006/relationships/hyperlink" Target="https://quantumbrilliance.com/" TargetMode="External"/><Relationship Id="rId113" Type="http://schemas.openxmlformats.org/officeDocument/2006/relationships/hyperlink" Target="https://ionq.com/" TargetMode="External"/><Relationship Id="rId597" Type="http://schemas.openxmlformats.org/officeDocument/2006/relationships/hyperlink" Target="https://www.linkedin.com/in/hideaki-yoshimura-182250" TargetMode="External"/><Relationship Id="rId112" Type="http://schemas.openxmlformats.org/officeDocument/2006/relationships/hyperlink" Target="https://www.linkedin.com/in/ndhingra" TargetMode="External"/><Relationship Id="rId596" Type="http://schemas.openxmlformats.org/officeDocument/2006/relationships/hyperlink" Target="https://www.linkedin.com/company/quantonation/" TargetMode="External"/><Relationship Id="rId111" Type="http://schemas.openxmlformats.org/officeDocument/2006/relationships/hyperlink" Target="https://www.linkedin.com/company/ionq-co/" TargetMode="External"/><Relationship Id="rId595" Type="http://schemas.openxmlformats.org/officeDocument/2006/relationships/hyperlink" Target="https://www.quantonation.com" TargetMode="External"/><Relationship Id="rId547" Type="http://schemas.openxmlformats.org/officeDocument/2006/relationships/hyperlink" Target="https://www.linkedin.com/company/rigetti-computing/" TargetMode="External"/><Relationship Id="rId546" Type="http://schemas.openxmlformats.org/officeDocument/2006/relationships/hyperlink" Target="http://rigetti.com" TargetMode="External"/><Relationship Id="rId545" Type="http://schemas.openxmlformats.org/officeDocument/2006/relationships/hyperlink" Target="https://www.linkedin.com/in/mark-hodson-23097277" TargetMode="External"/><Relationship Id="rId544" Type="http://schemas.openxmlformats.org/officeDocument/2006/relationships/hyperlink" Target="https://www.linkedin.com/company/d-wave-quantum/" TargetMode="External"/><Relationship Id="rId549" Type="http://schemas.openxmlformats.org/officeDocument/2006/relationships/hyperlink" Target="https://www.linkedin.com/in/silviacorbellaro" TargetMode="External"/><Relationship Id="rId548" Type="http://schemas.openxmlformats.org/officeDocument/2006/relationships/hyperlink" Target="https://www.linkedin.com/in/gene-eubanks-2719ab331" TargetMode="External"/><Relationship Id="rId543" Type="http://schemas.openxmlformats.org/officeDocument/2006/relationships/hyperlink" Target="https://dwavequantum.com" TargetMode="External"/><Relationship Id="rId542" Type="http://schemas.openxmlformats.org/officeDocument/2006/relationships/hyperlink" Target="https://www.linkedin.com/in/jason-yao-b829415" TargetMode="External"/><Relationship Id="rId541" Type="http://schemas.openxmlformats.org/officeDocument/2006/relationships/hyperlink" Target="https://www.linkedin.com/company/rigetti-computing/" TargetMode="External"/><Relationship Id="rId540" Type="http://schemas.openxmlformats.org/officeDocument/2006/relationships/hyperlink" Target="http://rigetti.com" TargetMode="External"/><Relationship Id="rId536" Type="http://schemas.openxmlformats.org/officeDocument/2006/relationships/hyperlink" Target="https://www.linkedin.com/in/davidcampbell42" TargetMode="External"/><Relationship Id="rId535" Type="http://schemas.openxmlformats.org/officeDocument/2006/relationships/hyperlink" Target="https://www.linkedin.com/company/rigetti-computing/" TargetMode="External"/><Relationship Id="rId534" Type="http://schemas.openxmlformats.org/officeDocument/2006/relationships/hyperlink" Target="http://rigetti.com" TargetMode="External"/><Relationship Id="rId533" Type="http://schemas.openxmlformats.org/officeDocument/2006/relationships/hyperlink" Target="https://www.linkedin.com/in/josh-mutus-68140520" TargetMode="External"/><Relationship Id="rId539" Type="http://schemas.openxmlformats.org/officeDocument/2006/relationships/hyperlink" Target="https://www.linkedin.com/in/alyssonvrielink" TargetMode="External"/><Relationship Id="rId538" Type="http://schemas.openxmlformats.org/officeDocument/2006/relationships/hyperlink" Target="https://www.linkedin.com/company/goldman-sachs/" TargetMode="External"/><Relationship Id="rId537" Type="http://schemas.openxmlformats.org/officeDocument/2006/relationships/hyperlink" Target="http://www.goldmansachs.com" TargetMode="External"/><Relationship Id="rId532" Type="http://schemas.openxmlformats.org/officeDocument/2006/relationships/hyperlink" Target="https://www.linkedin.com/company/rigetti-computing/" TargetMode="External"/><Relationship Id="rId531" Type="http://schemas.openxmlformats.org/officeDocument/2006/relationships/hyperlink" Target="http://rigetti.com" TargetMode="External"/><Relationship Id="rId530" Type="http://schemas.openxmlformats.org/officeDocument/2006/relationships/hyperlink" Target="https://www.linkedin.com/in/axdhill" TargetMode="External"/><Relationship Id="rId569" Type="http://schemas.openxmlformats.org/officeDocument/2006/relationships/hyperlink" Target="https://www.linkedin.com/company/quantum-realm-computing/" TargetMode="External"/><Relationship Id="rId568" Type="http://schemas.openxmlformats.org/officeDocument/2006/relationships/hyperlink" Target="https://quantumrealmcomputing.com" TargetMode="External"/><Relationship Id="rId567" Type="http://schemas.openxmlformats.org/officeDocument/2006/relationships/hyperlink" Target="https://www.linkedin.com/in/bill-gonzalez-3768bb114" TargetMode="External"/><Relationship Id="rId566" Type="http://schemas.openxmlformats.org/officeDocument/2006/relationships/hyperlink" Target="https://www.linkedin.com/in/michael-cuthbert-ab19b33" TargetMode="External"/><Relationship Id="rId561" Type="http://schemas.openxmlformats.org/officeDocument/2006/relationships/hyperlink" Target="http://www.quantumcomputinginc.com" TargetMode="External"/><Relationship Id="rId560" Type="http://schemas.openxmlformats.org/officeDocument/2006/relationships/hyperlink" Target="https://www.linkedin.com/in/karen-jeffers-baa0305" TargetMode="External"/><Relationship Id="rId565" Type="http://schemas.openxmlformats.org/officeDocument/2006/relationships/hyperlink" Target="https://www.linkedin.com/company/xtalpi/" TargetMode="External"/><Relationship Id="rId564" Type="http://schemas.openxmlformats.org/officeDocument/2006/relationships/hyperlink" Target="http://en.xtalpi.com" TargetMode="External"/><Relationship Id="rId563" Type="http://schemas.openxmlformats.org/officeDocument/2006/relationships/hyperlink" Target="https://www.linkedin.com/in/andrea-shan-791b84126" TargetMode="External"/><Relationship Id="rId562" Type="http://schemas.openxmlformats.org/officeDocument/2006/relationships/hyperlink" Target="https://www.linkedin.com/company/quantumcomputinginc/" TargetMode="External"/><Relationship Id="rId558" Type="http://schemas.openxmlformats.org/officeDocument/2006/relationships/hyperlink" Target="https://www.linkedin.com/in/sherlin-choo-778998281" TargetMode="External"/><Relationship Id="rId557" Type="http://schemas.openxmlformats.org/officeDocument/2006/relationships/hyperlink" Target="https://www.linkedin.com/company/data-collective/" TargetMode="External"/><Relationship Id="rId556" Type="http://schemas.openxmlformats.org/officeDocument/2006/relationships/hyperlink" Target="http://www.dcvc.com" TargetMode="External"/><Relationship Id="rId555" Type="http://schemas.openxmlformats.org/officeDocument/2006/relationships/hyperlink" Target="https://www.linkedin.com/in/mattocko" TargetMode="External"/><Relationship Id="rId559" Type="http://schemas.openxmlformats.org/officeDocument/2006/relationships/hyperlink" Target="https://www.linkedin.com/company/smu-qcs/" TargetMode="External"/><Relationship Id="rId550" Type="http://schemas.openxmlformats.org/officeDocument/2006/relationships/hyperlink" Target="https://dwavequantum.com" TargetMode="External"/><Relationship Id="rId554" Type="http://schemas.openxmlformats.org/officeDocument/2006/relationships/hyperlink" Target="https://www.linkedin.com/company/anaplan/" TargetMode="External"/><Relationship Id="rId553" Type="http://schemas.openxmlformats.org/officeDocument/2006/relationships/hyperlink" Target="https://www.anaplan.com/" TargetMode="External"/><Relationship Id="rId552" Type="http://schemas.openxmlformats.org/officeDocument/2006/relationships/hyperlink" Target="https://www.linkedin.com/in/mark-gordon-0488" TargetMode="External"/><Relationship Id="rId551" Type="http://schemas.openxmlformats.org/officeDocument/2006/relationships/hyperlink" Target="https://www.linkedin.com/company/d-wave-quantum/" TargetMode="External"/><Relationship Id="rId495" Type="http://schemas.openxmlformats.org/officeDocument/2006/relationships/hyperlink" Target="https://www.linkedin.com/in/jscournoyer" TargetMode="External"/><Relationship Id="rId494" Type="http://schemas.openxmlformats.org/officeDocument/2006/relationships/hyperlink" Target="https://www.linkedin.com/company/presidio-ventures/" TargetMode="External"/><Relationship Id="rId493" Type="http://schemas.openxmlformats.org/officeDocument/2006/relationships/hyperlink" Target="http://www.presidio-ventures.com" TargetMode="External"/><Relationship Id="rId492" Type="http://schemas.openxmlformats.org/officeDocument/2006/relationships/hyperlink" Target="https://www.linkedin.com/in/tylerschinto" TargetMode="External"/><Relationship Id="rId499" Type="http://schemas.openxmlformats.org/officeDocument/2006/relationships/hyperlink" Target="http://www.mseq.vc" TargetMode="External"/><Relationship Id="rId498" Type="http://schemas.openxmlformats.org/officeDocument/2006/relationships/hyperlink" Target="https://www.linkedin.com/in/alejandra-romero1" TargetMode="External"/><Relationship Id="rId497" Type="http://schemas.openxmlformats.org/officeDocument/2006/relationships/hyperlink" Target="https://www.linkedin.com/company/real-ventures/" TargetMode="External"/><Relationship Id="rId496" Type="http://schemas.openxmlformats.org/officeDocument/2006/relationships/hyperlink" Target="http://www.realventures.com" TargetMode="External"/><Relationship Id="rId409" Type="http://schemas.openxmlformats.org/officeDocument/2006/relationships/hyperlink" Target="https://www.linkedin.com/school/university-of-toronto/" TargetMode="External"/><Relationship Id="rId404" Type="http://schemas.openxmlformats.org/officeDocument/2006/relationships/hyperlink" Target="https://www.linkedin.com/in/steven-schulman-61b6218" TargetMode="External"/><Relationship Id="rId403" Type="http://schemas.openxmlformats.org/officeDocument/2006/relationships/hyperlink" Target="https://www.linkedin.com/company/qunnectinc/" TargetMode="External"/><Relationship Id="rId402" Type="http://schemas.openxmlformats.org/officeDocument/2006/relationships/hyperlink" Target="http://www.qunnect.inc/" TargetMode="External"/><Relationship Id="rId401" Type="http://schemas.openxmlformats.org/officeDocument/2006/relationships/hyperlink" Target="https://www.linkedin.com/in/mbonanome" TargetMode="External"/><Relationship Id="rId408" Type="http://schemas.openxmlformats.org/officeDocument/2006/relationships/hyperlink" Target="https://defygravitycampaign.utoronto.ca/" TargetMode="External"/><Relationship Id="rId407" Type="http://schemas.openxmlformats.org/officeDocument/2006/relationships/hyperlink" Target="https://www.linkedin.com/in/physundus" TargetMode="External"/><Relationship Id="rId406" Type="http://schemas.openxmlformats.org/officeDocument/2006/relationships/hyperlink" Target="https://www.linkedin.com/company/tsmc/" TargetMode="External"/><Relationship Id="rId405" Type="http://schemas.openxmlformats.org/officeDocument/2006/relationships/hyperlink" Target="http://www.tsmc.com" TargetMode="External"/><Relationship Id="rId400" Type="http://schemas.openxmlformats.org/officeDocument/2006/relationships/hyperlink" Target="https://www.linkedin.com/company/qunnectinc/" TargetMode="External"/><Relationship Id="rId469" Type="http://schemas.openxmlformats.org/officeDocument/2006/relationships/hyperlink" Target="https://www.linkedin.com/company/smu-qcs/" TargetMode="External"/><Relationship Id="rId468" Type="http://schemas.openxmlformats.org/officeDocument/2006/relationships/hyperlink" Target="https://www.linkedin.com/in/sherlin-choo-778998281" TargetMode="External"/><Relationship Id="rId467" Type="http://schemas.openxmlformats.org/officeDocument/2006/relationships/hyperlink" Target="https://www.linkedin.com/company/data-collective/" TargetMode="External"/><Relationship Id="rId462" Type="http://schemas.openxmlformats.org/officeDocument/2006/relationships/hyperlink" Target="https://www.linkedin.com/in/mark-gordon-0488" TargetMode="External"/><Relationship Id="rId461" Type="http://schemas.openxmlformats.org/officeDocument/2006/relationships/hyperlink" Target="https://www.linkedin.com/company/d-wave-quantum/" TargetMode="External"/><Relationship Id="rId460" Type="http://schemas.openxmlformats.org/officeDocument/2006/relationships/hyperlink" Target="https://dwavequantum.com" TargetMode="External"/><Relationship Id="rId466" Type="http://schemas.openxmlformats.org/officeDocument/2006/relationships/hyperlink" Target="http://www.dcvc.com" TargetMode="External"/><Relationship Id="rId465" Type="http://schemas.openxmlformats.org/officeDocument/2006/relationships/hyperlink" Target="https://www.linkedin.com/in/mattocko" TargetMode="External"/><Relationship Id="rId464" Type="http://schemas.openxmlformats.org/officeDocument/2006/relationships/hyperlink" Target="https://www.linkedin.com/company/anaplan/" TargetMode="External"/><Relationship Id="rId463" Type="http://schemas.openxmlformats.org/officeDocument/2006/relationships/hyperlink" Target="https://www.anaplan.com/" TargetMode="External"/><Relationship Id="rId459" Type="http://schemas.openxmlformats.org/officeDocument/2006/relationships/hyperlink" Target="https://www.linkedin.com/in/silviacorbellaro" TargetMode="External"/><Relationship Id="rId458" Type="http://schemas.openxmlformats.org/officeDocument/2006/relationships/hyperlink" Target="https://www.linkedin.com/in/gene-eubanks-2719ab331" TargetMode="External"/><Relationship Id="rId457" Type="http://schemas.openxmlformats.org/officeDocument/2006/relationships/hyperlink" Target="https://www.linkedin.com/company/amazon-web-services/" TargetMode="External"/><Relationship Id="rId456" Type="http://schemas.openxmlformats.org/officeDocument/2006/relationships/hyperlink" Target="http://aws.amazon.com" TargetMode="External"/><Relationship Id="rId451" Type="http://schemas.openxmlformats.org/officeDocument/2006/relationships/hyperlink" Target="https://www.linkedin.com/company/openai/" TargetMode="External"/><Relationship Id="rId450" Type="http://schemas.openxmlformats.org/officeDocument/2006/relationships/hyperlink" Target="https://openai.com/" TargetMode="External"/><Relationship Id="rId455" Type="http://schemas.openxmlformats.org/officeDocument/2006/relationships/hyperlink" Target="https://www.linkedin.com/in/martinelwin" TargetMode="External"/><Relationship Id="rId454" Type="http://schemas.openxmlformats.org/officeDocument/2006/relationships/hyperlink" Target="https://www.linkedin.com/company/d-wave-quantum/" TargetMode="External"/><Relationship Id="rId453" Type="http://schemas.openxmlformats.org/officeDocument/2006/relationships/hyperlink" Target="https://dwavequantum.com" TargetMode="External"/><Relationship Id="rId452" Type="http://schemas.openxmlformats.org/officeDocument/2006/relationships/hyperlink" Target="https://www.linkedin.com/in/jason-yao-b829415" TargetMode="External"/><Relationship Id="rId491" Type="http://schemas.openxmlformats.org/officeDocument/2006/relationships/hyperlink" Target="https://www.linkedin.com/company/xtalpi/" TargetMode="External"/><Relationship Id="rId490" Type="http://schemas.openxmlformats.org/officeDocument/2006/relationships/hyperlink" Target="http://en.xtalpi.com" TargetMode="External"/><Relationship Id="rId489" Type="http://schemas.openxmlformats.org/officeDocument/2006/relationships/hyperlink" Target="https://www.linkedin.com/in/bincaophd" TargetMode="External"/><Relationship Id="rId484" Type="http://schemas.openxmlformats.org/officeDocument/2006/relationships/hyperlink" Target="https://www.quera.com/" TargetMode="External"/><Relationship Id="rId483" Type="http://schemas.openxmlformats.org/officeDocument/2006/relationships/hyperlink" Target="https://www.linkedin.com/in/jwsuarez" TargetMode="External"/><Relationship Id="rId482" Type="http://schemas.openxmlformats.org/officeDocument/2006/relationships/hyperlink" Target="https://www.linkedin.com/company/xtalpi/" TargetMode="External"/><Relationship Id="rId481" Type="http://schemas.openxmlformats.org/officeDocument/2006/relationships/hyperlink" Target="http://en.xtalpi.com" TargetMode="External"/><Relationship Id="rId488" Type="http://schemas.openxmlformats.org/officeDocument/2006/relationships/hyperlink" Target="https://www.linkedin.com/company/kulabio/" TargetMode="External"/><Relationship Id="rId487" Type="http://schemas.openxmlformats.org/officeDocument/2006/relationships/hyperlink" Target="http://www.kulabio.com" TargetMode="External"/><Relationship Id="rId486" Type="http://schemas.openxmlformats.org/officeDocument/2006/relationships/hyperlink" Target="https://www.linkedin.com/in/yidealanjiang" TargetMode="External"/><Relationship Id="rId485" Type="http://schemas.openxmlformats.org/officeDocument/2006/relationships/hyperlink" Target="https://www.linkedin.com/company/quera-computing-inc/" TargetMode="External"/><Relationship Id="rId480" Type="http://schemas.openxmlformats.org/officeDocument/2006/relationships/hyperlink" Target="https://www.linkedin.com/in/yaohaohui" TargetMode="External"/><Relationship Id="rId479" Type="http://schemas.openxmlformats.org/officeDocument/2006/relationships/hyperlink" Target="https://www.linkedin.com/company/quantum-realm-computing/" TargetMode="External"/><Relationship Id="rId478" Type="http://schemas.openxmlformats.org/officeDocument/2006/relationships/hyperlink" Target="https://quantumrealmcomputing.com" TargetMode="External"/><Relationship Id="rId473" Type="http://schemas.openxmlformats.org/officeDocument/2006/relationships/hyperlink" Target="https://www.linkedin.com/in/andrea-shan-791b84126" TargetMode="External"/><Relationship Id="rId472" Type="http://schemas.openxmlformats.org/officeDocument/2006/relationships/hyperlink" Target="https://www.linkedin.com/company/quantumcomputinginc/" TargetMode="External"/><Relationship Id="rId471" Type="http://schemas.openxmlformats.org/officeDocument/2006/relationships/hyperlink" Target="http://www.quantumcomputinginc.com" TargetMode="External"/><Relationship Id="rId470" Type="http://schemas.openxmlformats.org/officeDocument/2006/relationships/hyperlink" Target="https://www.linkedin.com/in/karen-jeffers-baa0305" TargetMode="External"/><Relationship Id="rId477" Type="http://schemas.openxmlformats.org/officeDocument/2006/relationships/hyperlink" Target="https://www.linkedin.com/in/bill-gonzalez-3768bb114" TargetMode="External"/><Relationship Id="rId476" Type="http://schemas.openxmlformats.org/officeDocument/2006/relationships/hyperlink" Target="https://www.linkedin.com/in/michael-cuthbert-ab19b33" TargetMode="External"/><Relationship Id="rId475" Type="http://schemas.openxmlformats.org/officeDocument/2006/relationships/hyperlink" Target="https://www.linkedin.com/company/xtalpi/" TargetMode="External"/><Relationship Id="rId474" Type="http://schemas.openxmlformats.org/officeDocument/2006/relationships/hyperlink" Target="http://en.xtalpi.com" TargetMode="External"/><Relationship Id="rId426" Type="http://schemas.openxmlformats.org/officeDocument/2006/relationships/hyperlink" Target="http://aws.amazon.com" TargetMode="External"/><Relationship Id="rId425" Type="http://schemas.openxmlformats.org/officeDocument/2006/relationships/hyperlink" Target="https://www.linkedin.com/in/datad4vid" TargetMode="External"/><Relationship Id="rId424" Type="http://schemas.openxmlformats.org/officeDocument/2006/relationships/hyperlink" Target="https://www.linkedin.com/company/lokahvisa/" TargetMode="External"/><Relationship Id="rId423" Type="http://schemas.openxmlformats.org/officeDocument/2006/relationships/hyperlink" Target="http://lokah.co.in/" TargetMode="External"/><Relationship Id="rId429" Type="http://schemas.openxmlformats.org/officeDocument/2006/relationships/hyperlink" Target="http://aws.amazon.com" TargetMode="External"/><Relationship Id="rId428" Type="http://schemas.openxmlformats.org/officeDocument/2006/relationships/hyperlink" Target="https://www.linkedin.com/in/diegofigueyra" TargetMode="External"/><Relationship Id="rId427" Type="http://schemas.openxmlformats.org/officeDocument/2006/relationships/hyperlink" Target="https://www.linkedin.com/company/amazon-web-services/" TargetMode="External"/><Relationship Id="rId422" Type="http://schemas.openxmlformats.org/officeDocument/2006/relationships/hyperlink" Target="https://www.linkedin.com/in/sat-%E3%81%82-56b417314" TargetMode="External"/><Relationship Id="rId421" Type="http://schemas.openxmlformats.org/officeDocument/2006/relationships/hyperlink" Target="https://www.linkedin.com/company/amazon-web-services/" TargetMode="External"/><Relationship Id="rId420" Type="http://schemas.openxmlformats.org/officeDocument/2006/relationships/hyperlink" Target="http://aws.amazon.com" TargetMode="External"/><Relationship Id="rId415" Type="http://schemas.openxmlformats.org/officeDocument/2006/relationships/hyperlink" Target="https://www.linkedin.com/company/amazon-web-services/" TargetMode="External"/><Relationship Id="rId414" Type="http://schemas.openxmlformats.org/officeDocument/2006/relationships/hyperlink" Target="http://aws.amazon.com" TargetMode="External"/><Relationship Id="rId413" Type="http://schemas.openxmlformats.org/officeDocument/2006/relationships/hyperlink" Target="https://www.linkedin.com/in/deepak-sharma-36279622" TargetMode="External"/><Relationship Id="rId412" Type="http://schemas.openxmlformats.org/officeDocument/2006/relationships/hyperlink" Target="https://www.linkedin.com/company/taiwan-semiconductor-manufacturing-company-limited/" TargetMode="External"/><Relationship Id="rId419" Type="http://schemas.openxmlformats.org/officeDocument/2006/relationships/hyperlink" Target="https://www.linkedin.com/in/martinelwin" TargetMode="External"/><Relationship Id="rId418" Type="http://schemas.openxmlformats.org/officeDocument/2006/relationships/hyperlink" Target="https://www.linkedin.com/company/openai/" TargetMode="External"/><Relationship Id="rId417" Type="http://schemas.openxmlformats.org/officeDocument/2006/relationships/hyperlink" Target="https://openai.com/" TargetMode="External"/><Relationship Id="rId416" Type="http://schemas.openxmlformats.org/officeDocument/2006/relationships/hyperlink" Target="https://www.linkedin.com/in/franciscojaviermoreno" TargetMode="External"/><Relationship Id="rId411" Type="http://schemas.openxmlformats.org/officeDocument/2006/relationships/hyperlink" Target="http://www.tsmc.com" TargetMode="External"/><Relationship Id="rId410" Type="http://schemas.openxmlformats.org/officeDocument/2006/relationships/hyperlink" Target="https://www.linkedin.com/in/joseph-dhu-china" TargetMode="External"/><Relationship Id="rId448" Type="http://schemas.openxmlformats.org/officeDocument/2006/relationships/hyperlink" Target="https://www.linkedin.com/company/goldman-sachs/" TargetMode="External"/><Relationship Id="rId447" Type="http://schemas.openxmlformats.org/officeDocument/2006/relationships/hyperlink" Target="http://www.goldmansachs.com" TargetMode="External"/><Relationship Id="rId446" Type="http://schemas.openxmlformats.org/officeDocument/2006/relationships/hyperlink" Target="https://www.linkedin.com/in/davidcampbell42" TargetMode="External"/><Relationship Id="rId445" Type="http://schemas.openxmlformats.org/officeDocument/2006/relationships/hyperlink" Target="https://www.linkedin.com/company/amazon-web-services/" TargetMode="External"/><Relationship Id="rId449" Type="http://schemas.openxmlformats.org/officeDocument/2006/relationships/hyperlink" Target="https://www.linkedin.com/in/franciscojaviermoreno" TargetMode="External"/><Relationship Id="rId440" Type="http://schemas.openxmlformats.org/officeDocument/2006/relationships/hyperlink" Target="https://www.linkedin.com/in/joseph-dhu-china" TargetMode="External"/><Relationship Id="rId444" Type="http://schemas.openxmlformats.org/officeDocument/2006/relationships/hyperlink" Target="http://aws.amazon.com" TargetMode="External"/><Relationship Id="rId443" Type="http://schemas.openxmlformats.org/officeDocument/2006/relationships/hyperlink" Target="https://www.linkedin.com/in/deepak-sharma-36279622" TargetMode="External"/><Relationship Id="rId442" Type="http://schemas.openxmlformats.org/officeDocument/2006/relationships/hyperlink" Target="https://www.linkedin.com/company/taiwan-semiconductor-manufacturing-company-limited/" TargetMode="External"/><Relationship Id="rId441" Type="http://schemas.openxmlformats.org/officeDocument/2006/relationships/hyperlink" Target="http://www.tsmc.com" TargetMode="External"/><Relationship Id="rId437" Type="http://schemas.openxmlformats.org/officeDocument/2006/relationships/hyperlink" Target="https://www.linkedin.com/in/brian-remmel-612a61" TargetMode="External"/><Relationship Id="rId436" Type="http://schemas.openxmlformats.org/officeDocument/2006/relationships/hyperlink" Target="https://www.linkedin.com/school/university-of-toronto/" TargetMode="External"/><Relationship Id="rId435" Type="http://schemas.openxmlformats.org/officeDocument/2006/relationships/hyperlink" Target="https://defygravitycampaign.utoronto.ca/" TargetMode="External"/><Relationship Id="rId434" Type="http://schemas.openxmlformats.org/officeDocument/2006/relationships/hyperlink" Target="https://www.linkedin.com/in/physundus" TargetMode="External"/><Relationship Id="rId439" Type="http://schemas.openxmlformats.org/officeDocument/2006/relationships/hyperlink" Target="https://www.linkedin.com/company/amazon-web-services/" TargetMode="External"/><Relationship Id="rId438" Type="http://schemas.openxmlformats.org/officeDocument/2006/relationships/hyperlink" Target="http://aws.amazon.com" TargetMode="External"/><Relationship Id="rId433" Type="http://schemas.openxmlformats.org/officeDocument/2006/relationships/hyperlink" Target="https://www.linkedin.com/company/tsmc/" TargetMode="External"/><Relationship Id="rId432" Type="http://schemas.openxmlformats.org/officeDocument/2006/relationships/hyperlink" Target="http://www.tsmc.com" TargetMode="External"/><Relationship Id="rId431" Type="http://schemas.openxmlformats.org/officeDocument/2006/relationships/hyperlink" Target="https://www.linkedin.com/in/steven-schulman-61b6218" TargetMode="External"/><Relationship Id="rId430" Type="http://schemas.openxmlformats.org/officeDocument/2006/relationships/hyperlink" Target="https://www.linkedin.com/company/amazon-web-service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3.88"/>
    <col customWidth="1" min="2" max="2" width="14.0"/>
    <col customWidth="1" min="8" max="8" width="11.25"/>
    <col customWidth="1" min="13" max="13" width="11.25"/>
    <col customWidth="1" min="14" max="14" width="16.88"/>
    <col customWidth="1" min="15" max="15" width="16.63"/>
  </cols>
  <sheetData>
    <row r="1">
      <c r="A1" s="1" t="s">
        <v>0</v>
      </c>
    </row>
    <row r="2">
      <c r="A2" s="2"/>
      <c r="B2" s="3"/>
      <c r="C2" s="3"/>
      <c r="D2" s="3"/>
      <c r="E2" s="3"/>
      <c r="F2" s="3"/>
      <c r="G2" s="3"/>
      <c r="H2" s="3"/>
      <c r="I2" s="3"/>
      <c r="J2" s="3"/>
      <c r="K2" s="3"/>
      <c r="L2" s="3"/>
      <c r="M2" s="3"/>
      <c r="N2" s="3"/>
      <c r="O2" s="3"/>
      <c r="P2" s="3"/>
    </row>
    <row r="3">
      <c r="A3" s="4" t="s">
        <v>1</v>
      </c>
    </row>
    <row r="5">
      <c r="A5" s="5" t="s">
        <v>2</v>
      </c>
      <c r="B5" s="6"/>
      <c r="N5" s="5" t="s">
        <v>3</v>
      </c>
      <c r="O5" s="6"/>
    </row>
    <row r="6">
      <c r="A6" s="7" t="s">
        <v>4</v>
      </c>
      <c r="B6" s="8" t="s">
        <v>5</v>
      </c>
      <c r="N6" s="7" t="s">
        <v>4</v>
      </c>
      <c r="O6" s="8" t="s">
        <v>5</v>
      </c>
    </row>
    <row r="7">
      <c r="A7" s="9" t="s">
        <v>6</v>
      </c>
      <c r="B7" s="10">
        <v>10.0</v>
      </c>
      <c r="N7" s="9" t="s">
        <v>6</v>
      </c>
      <c r="O7" s="10">
        <v>8.0</v>
      </c>
    </row>
    <row r="8">
      <c r="A8" s="9" t="s">
        <v>7</v>
      </c>
      <c r="B8" s="10">
        <v>9.0</v>
      </c>
      <c r="N8" s="9" t="s">
        <v>7</v>
      </c>
      <c r="O8" s="10">
        <v>8.0</v>
      </c>
    </row>
    <row r="9">
      <c r="A9" s="9" t="s">
        <v>8</v>
      </c>
      <c r="B9" s="11">
        <v>10.0</v>
      </c>
      <c r="N9" s="9" t="s">
        <v>8</v>
      </c>
      <c r="O9" s="11">
        <v>10.0</v>
      </c>
    </row>
    <row r="10">
      <c r="A10" s="9" t="s">
        <v>9</v>
      </c>
      <c r="B10" s="10">
        <v>10.0</v>
      </c>
      <c r="N10" s="9" t="s">
        <v>9</v>
      </c>
      <c r="O10" s="10">
        <v>9.0</v>
      </c>
    </row>
    <row r="11">
      <c r="A11" s="7" t="s">
        <v>10</v>
      </c>
      <c r="B11" s="8">
        <f>SUM(B7:B10)</f>
        <v>39</v>
      </c>
      <c r="N11" s="7" t="s">
        <v>10</v>
      </c>
      <c r="O11" s="8">
        <f>SUM(O7:O10)</f>
        <v>35</v>
      </c>
    </row>
    <row r="18">
      <c r="A18" s="5" t="s">
        <v>2</v>
      </c>
      <c r="B18" s="6"/>
      <c r="N18" s="12" t="s">
        <v>11</v>
      </c>
      <c r="O18" s="6"/>
    </row>
    <row r="19">
      <c r="A19" s="7" t="s">
        <v>4</v>
      </c>
      <c r="B19" s="8" t="s">
        <v>5</v>
      </c>
      <c r="N19" s="13" t="s">
        <v>12</v>
      </c>
      <c r="O19" s="8" t="s">
        <v>5</v>
      </c>
    </row>
    <row r="20">
      <c r="A20" s="9" t="s">
        <v>6</v>
      </c>
      <c r="B20" s="10">
        <v>7.0</v>
      </c>
      <c r="N20" s="9" t="s">
        <v>13</v>
      </c>
      <c r="O20" s="10">
        <v>193.0</v>
      </c>
    </row>
    <row r="21">
      <c r="A21" s="9" t="s">
        <v>9</v>
      </c>
      <c r="B21" s="10">
        <v>9.0</v>
      </c>
      <c r="N21" s="9" t="s">
        <v>14</v>
      </c>
      <c r="O21" s="10">
        <v>196.0</v>
      </c>
    </row>
    <row r="22">
      <c r="A22" s="9" t="s">
        <v>15</v>
      </c>
      <c r="B22" s="11">
        <v>9.0</v>
      </c>
      <c r="N22" s="9" t="s">
        <v>16</v>
      </c>
      <c r="O22" s="11">
        <v>175.0</v>
      </c>
    </row>
    <row r="23">
      <c r="A23" s="9" t="s">
        <v>17</v>
      </c>
      <c r="B23" s="10">
        <v>7.0</v>
      </c>
      <c r="N23" s="13" t="s">
        <v>10</v>
      </c>
      <c r="O23" s="14">
        <f>SUM(O20:O22)</f>
        <v>564</v>
      </c>
    </row>
    <row r="24">
      <c r="A24" s="7" t="s">
        <v>10</v>
      </c>
      <c r="B24" s="8">
        <f>SUM(B20:B23)</f>
        <v>32</v>
      </c>
    </row>
    <row r="30">
      <c r="A30" s="12" t="s">
        <v>18</v>
      </c>
      <c r="B30" s="6"/>
      <c r="N30" s="12" t="s">
        <v>19</v>
      </c>
      <c r="O30" s="6"/>
    </row>
    <row r="31">
      <c r="A31" s="13" t="s">
        <v>12</v>
      </c>
      <c r="B31" s="8" t="s">
        <v>5</v>
      </c>
      <c r="N31" s="13" t="s">
        <v>12</v>
      </c>
      <c r="O31" s="8" t="s">
        <v>5</v>
      </c>
    </row>
    <row r="32">
      <c r="A32" s="9" t="s">
        <v>13</v>
      </c>
      <c r="B32" s="10">
        <v>101.0</v>
      </c>
      <c r="N32" s="9" t="s">
        <v>13</v>
      </c>
      <c r="O32" s="10">
        <v>570.0</v>
      </c>
    </row>
    <row r="33">
      <c r="A33" s="9" t="s">
        <v>14</v>
      </c>
      <c r="B33" s="10">
        <v>93.0</v>
      </c>
      <c r="N33" s="9" t="s">
        <v>14</v>
      </c>
      <c r="O33" s="10">
        <v>522.0</v>
      </c>
    </row>
    <row r="34">
      <c r="A34" s="9" t="s">
        <v>16</v>
      </c>
      <c r="B34" s="11">
        <v>87.0</v>
      </c>
      <c r="N34" s="9" t="s">
        <v>16</v>
      </c>
      <c r="O34" s="11">
        <v>420.0</v>
      </c>
    </row>
    <row r="35">
      <c r="A35" s="13" t="s">
        <v>10</v>
      </c>
      <c r="B35" s="14">
        <f>SUM(B32:B34)</f>
        <v>281</v>
      </c>
      <c r="N35" s="13" t="s">
        <v>10</v>
      </c>
      <c r="O35" s="14">
        <f>SUM(O32:O34)</f>
        <v>1512</v>
      </c>
    </row>
    <row r="41">
      <c r="A41" s="15" t="s">
        <v>0</v>
      </c>
      <c r="Q41" s="16"/>
      <c r="R41" s="16"/>
      <c r="S41" s="16"/>
      <c r="T41" s="16"/>
      <c r="U41" s="16"/>
      <c r="V41" s="16"/>
      <c r="W41" s="16"/>
      <c r="X41" s="16"/>
      <c r="Y41" s="16"/>
      <c r="Z41" s="16"/>
    </row>
    <row r="42">
      <c r="A42" s="17" t="s">
        <v>1</v>
      </c>
      <c r="Q42" s="16"/>
      <c r="R42" s="16"/>
      <c r="S42" s="16"/>
      <c r="T42" s="16"/>
      <c r="U42" s="16"/>
      <c r="V42" s="16"/>
      <c r="W42" s="16"/>
      <c r="X42" s="16"/>
      <c r="Y42" s="16"/>
      <c r="Z42" s="16"/>
    </row>
    <row r="44">
      <c r="A44" s="18" t="s">
        <v>20</v>
      </c>
      <c r="B44" s="6"/>
      <c r="C44" s="16"/>
      <c r="D44" s="16"/>
      <c r="E44" s="16"/>
      <c r="F44" s="16"/>
      <c r="G44" s="16"/>
      <c r="H44" s="16"/>
      <c r="I44" s="16"/>
      <c r="J44" s="16"/>
      <c r="K44" s="16"/>
      <c r="L44" s="16"/>
      <c r="M44" s="16"/>
      <c r="N44" s="18" t="s">
        <v>21</v>
      </c>
      <c r="O44" s="6"/>
      <c r="P44" s="16"/>
      <c r="Q44" s="16"/>
      <c r="R44" s="16"/>
      <c r="S44" s="16"/>
      <c r="T44" s="16"/>
      <c r="U44" s="16"/>
      <c r="V44" s="16"/>
      <c r="W44" s="16"/>
      <c r="X44" s="16"/>
      <c r="Y44" s="16"/>
      <c r="Z44" s="16"/>
    </row>
    <row r="45">
      <c r="A45" s="7" t="s">
        <v>4</v>
      </c>
      <c r="B45" s="8" t="s">
        <v>5</v>
      </c>
      <c r="C45" s="16"/>
      <c r="D45" s="16"/>
      <c r="E45" s="16"/>
      <c r="F45" s="16"/>
      <c r="G45" s="16"/>
      <c r="H45" s="16"/>
      <c r="I45" s="16"/>
      <c r="J45" s="16"/>
      <c r="K45" s="16"/>
      <c r="L45" s="16"/>
      <c r="M45" s="16"/>
      <c r="N45" s="7" t="s">
        <v>4</v>
      </c>
      <c r="O45" s="8" t="s">
        <v>5</v>
      </c>
      <c r="P45" s="16"/>
      <c r="Q45" s="16"/>
      <c r="R45" s="16"/>
      <c r="S45" s="16"/>
      <c r="T45" s="16"/>
      <c r="U45" s="16"/>
      <c r="V45" s="16"/>
      <c r="W45" s="16"/>
      <c r="X45" s="16"/>
      <c r="Y45" s="16"/>
      <c r="Z45" s="16"/>
    </row>
    <row r="46">
      <c r="A46" s="19" t="s">
        <v>22</v>
      </c>
      <c r="B46" s="20">
        <v>6.0</v>
      </c>
      <c r="C46" s="16"/>
      <c r="D46" s="16"/>
      <c r="E46" s="16"/>
      <c r="F46" s="16"/>
      <c r="G46" s="16"/>
      <c r="H46" s="16"/>
      <c r="I46" s="16"/>
      <c r="J46" s="16"/>
      <c r="K46" s="16"/>
      <c r="L46" s="16"/>
      <c r="M46" s="16"/>
      <c r="N46" s="19" t="s">
        <v>22</v>
      </c>
      <c r="O46" s="20">
        <v>6.0</v>
      </c>
      <c r="P46" s="16"/>
      <c r="Q46" s="16"/>
      <c r="R46" s="16"/>
      <c r="S46" s="16"/>
      <c r="T46" s="16"/>
      <c r="U46" s="16"/>
      <c r="V46" s="16"/>
      <c r="W46" s="16"/>
      <c r="X46" s="16"/>
      <c r="Y46" s="16"/>
      <c r="Z46" s="16"/>
    </row>
    <row r="47">
      <c r="A47" s="19" t="s">
        <v>15</v>
      </c>
      <c r="B47" s="20">
        <v>4.0</v>
      </c>
      <c r="C47" s="16"/>
      <c r="D47" s="16"/>
      <c r="E47" s="16"/>
      <c r="F47" s="16"/>
      <c r="G47" s="16"/>
      <c r="H47" s="16"/>
      <c r="I47" s="16"/>
      <c r="J47" s="16"/>
      <c r="K47" s="16"/>
      <c r="L47" s="16"/>
      <c r="M47" s="16"/>
      <c r="N47" s="19" t="s">
        <v>15</v>
      </c>
      <c r="O47" s="20">
        <v>4.0</v>
      </c>
      <c r="P47" s="16"/>
      <c r="Q47" s="16"/>
      <c r="R47" s="16"/>
      <c r="S47" s="16"/>
      <c r="T47" s="16"/>
      <c r="U47" s="16"/>
      <c r="V47" s="16"/>
      <c r="W47" s="16"/>
      <c r="X47" s="16"/>
      <c r="Y47" s="16"/>
      <c r="Z47" s="16"/>
    </row>
    <row r="48">
      <c r="A48" s="19" t="s">
        <v>23</v>
      </c>
      <c r="B48" s="21">
        <v>5.0</v>
      </c>
      <c r="C48" s="16"/>
      <c r="D48" s="16"/>
      <c r="E48" s="16"/>
      <c r="F48" s="16"/>
      <c r="G48" s="16"/>
      <c r="H48" s="16"/>
      <c r="I48" s="16"/>
      <c r="J48" s="16"/>
      <c r="K48" s="16"/>
      <c r="L48" s="16"/>
      <c r="M48" s="16"/>
      <c r="N48" s="19" t="s">
        <v>23</v>
      </c>
      <c r="O48" s="21">
        <v>4.0</v>
      </c>
      <c r="P48" s="16"/>
      <c r="Q48" s="16"/>
      <c r="R48" s="16"/>
      <c r="S48" s="16"/>
      <c r="T48" s="16"/>
      <c r="U48" s="16"/>
      <c r="V48" s="16"/>
      <c r="W48" s="16"/>
      <c r="X48" s="16"/>
      <c r="Y48" s="16"/>
      <c r="Z48" s="16"/>
    </row>
    <row r="49">
      <c r="A49" s="19" t="s">
        <v>24</v>
      </c>
      <c r="B49" s="20">
        <v>6.0</v>
      </c>
      <c r="C49" s="16"/>
      <c r="D49" s="16"/>
      <c r="E49" s="16"/>
      <c r="F49" s="16"/>
      <c r="G49" s="16"/>
      <c r="H49" s="16"/>
      <c r="I49" s="16"/>
      <c r="J49" s="16"/>
      <c r="K49" s="16"/>
      <c r="L49" s="16"/>
      <c r="M49" s="16"/>
      <c r="N49" s="19" t="s">
        <v>24</v>
      </c>
      <c r="O49" s="20">
        <v>6.0</v>
      </c>
      <c r="P49" s="16"/>
      <c r="Q49" s="16"/>
      <c r="R49" s="16"/>
      <c r="S49" s="16"/>
      <c r="T49" s="16"/>
      <c r="U49" s="16"/>
      <c r="V49" s="16"/>
      <c r="W49" s="16"/>
      <c r="X49" s="16"/>
      <c r="Y49" s="16"/>
      <c r="Z49" s="16"/>
    </row>
    <row r="50">
      <c r="A50" s="7" t="s">
        <v>10</v>
      </c>
      <c r="B50" s="8">
        <f>SUM(B46:B49)</f>
        <v>21</v>
      </c>
      <c r="C50" s="16"/>
      <c r="D50" s="16"/>
      <c r="E50" s="16"/>
      <c r="F50" s="16"/>
      <c r="G50" s="16"/>
      <c r="H50" s="16"/>
      <c r="I50" s="16"/>
      <c r="J50" s="16"/>
      <c r="K50" s="16"/>
      <c r="L50" s="16"/>
      <c r="M50" s="16"/>
      <c r="N50" s="7" t="s">
        <v>10</v>
      </c>
      <c r="O50" s="8">
        <f>SUM(O46:O49)</f>
        <v>20</v>
      </c>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8" t="s">
        <v>25</v>
      </c>
      <c r="B57" s="6"/>
      <c r="C57" s="16"/>
      <c r="D57" s="16"/>
      <c r="E57" s="16"/>
      <c r="F57" s="16"/>
      <c r="G57" s="16"/>
      <c r="H57" s="16"/>
      <c r="I57" s="16"/>
      <c r="J57" s="16"/>
      <c r="K57" s="16"/>
      <c r="L57" s="16"/>
      <c r="M57" s="16"/>
      <c r="N57" s="22" t="s">
        <v>26</v>
      </c>
      <c r="O57" s="6"/>
      <c r="P57" s="16"/>
      <c r="Q57" s="16"/>
      <c r="R57" s="16"/>
      <c r="S57" s="16"/>
      <c r="T57" s="16"/>
      <c r="U57" s="16"/>
      <c r="V57" s="16"/>
      <c r="W57" s="16"/>
      <c r="X57" s="16"/>
      <c r="Y57" s="16"/>
      <c r="Z57" s="16"/>
    </row>
    <row r="58">
      <c r="A58" s="7" t="s">
        <v>4</v>
      </c>
      <c r="B58" s="8" t="s">
        <v>5</v>
      </c>
      <c r="C58" s="16"/>
      <c r="D58" s="16"/>
      <c r="E58" s="16"/>
      <c r="F58" s="16"/>
      <c r="G58" s="16"/>
      <c r="H58" s="16"/>
      <c r="I58" s="16"/>
      <c r="J58" s="16"/>
      <c r="K58" s="16"/>
      <c r="L58" s="16"/>
      <c r="M58" s="16"/>
      <c r="N58" s="23" t="s">
        <v>12</v>
      </c>
      <c r="O58" s="8" t="s">
        <v>5</v>
      </c>
      <c r="P58" s="16"/>
      <c r="Q58" s="16"/>
      <c r="R58" s="16"/>
      <c r="S58" s="16"/>
      <c r="T58" s="16"/>
      <c r="U58" s="16"/>
      <c r="V58" s="16"/>
      <c r="W58" s="16"/>
      <c r="X58" s="16"/>
      <c r="Y58" s="16"/>
      <c r="Z58" s="16"/>
    </row>
    <row r="59">
      <c r="A59" s="19" t="s">
        <v>22</v>
      </c>
      <c r="B59" s="20">
        <v>6.0</v>
      </c>
      <c r="C59" s="16"/>
      <c r="D59" s="16"/>
      <c r="E59" s="16"/>
      <c r="F59" s="16"/>
      <c r="G59" s="16"/>
      <c r="H59" s="16"/>
      <c r="I59" s="16"/>
      <c r="J59" s="16"/>
      <c r="K59" s="16"/>
      <c r="L59" s="16"/>
      <c r="M59" s="16"/>
      <c r="N59" s="19" t="s">
        <v>27</v>
      </c>
      <c r="O59" s="20">
        <v>39.0</v>
      </c>
      <c r="P59" s="16"/>
      <c r="Q59" s="16"/>
      <c r="R59" s="16"/>
      <c r="S59" s="16"/>
      <c r="T59" s="16"/>
      <c r="U59" s="16"/>
      <c r="V59" s="16"/>
      <c r="W59" s="16"/>
      <c r="X59" s="16"/>
      <c r="Y59" s="16"/>
      <c r="Z59" s="16"/>
    </row>
    <row r="60">
      <c r="A60" s="19" t="s">
        <v>15</v>
      </c>
      <c r="B60" s="20">
        <v>4.0</v>
      </c>
      <c r="C60" s="16"/>
      <c r="D60" s="16"/>
      <c r="E60" s="16"/>
      <c r="F60" s="16"/>
      <c r="G60" s="16"/>
      <c r="H60" s="16"/>
      <c r="I60" s="16"/>
      <c r="J60" s="16"/>
      <c r="K60" s="16"/>
      <c r="L60" s="16"/>
      <c r="M60" s="16"/>
      <c r="N60" s="19" t="s">
        <v>28</v>
      </c>
      <c r="O60" s="20">
        <v>51.0</v>
      </c>
      <c r="P60" s="16"/>
      <c r="Q60" s="16"/>
      <c r="R60" s="16"/>
      <c r="S60" s="16"/>
      <c r="T60" s="16"/>
      <c r="U60" s="16"/>
      <c r="V60" s="16"/>
      <c r="W60" s="16"/>
      <c r="X60" s="16"/>
      <c r="Y60" s="16"/>
      <c r="Z60" s="16"/>
    </row>
    <row r="61">
      <c r="A61" s="19" t="s">
        <v>23</v>
      </c>
      <c r="B61" s="21">
        <v>5.0</v>
      </c>
      <c r="C61" s="16"/>
      <c r="D61" s="16"/>
      <c r="E61" s="16"/>
      <c r="F61" s="16"/>
      <c r="G61" s="16"/>
      <c r="H61" s="16"/>
      <c r="I61" s="16"/>
      <c r="J61" s="16"/>
      <c r="K61" s="16"/>
      <c r="L61" s="16"/>
      <c r="M61" s="16"/>
      <c r="N61" s="19" t="s">
        <v>29</v>
      </c>
      <c r="O61" s="21">
        <v>50.0</v>
      </c>
      <c r="P61" s="16"/>
      <c r="Q61" s="16"/>
      <c r="R61" s="16"/>
      <c r="S61" s="16"/>
      <c r="T61" s="16"/>
      <c r="U61" s="16"/>
      <c r="V61" s="16"/>
      <c r="W61" s="16"/>
      <c r="X61" s="16"/>
      <c r="Y61" s="16"/>
      <c r="Z61" s="16"/>
    </row>
    <row r="62">
      <c r="A62" s="19" t="s">
        <v>24</v>
      </c>
      <c r="B62" s="20">
        <v>4.0</v>
      </c>
      <c r="C62" s="16"/>
      <c r="D62" s="16"/>
      <c r="E62" s="16"/>
      <c r="F62" s="16"/>
      <c r="G62" s="16"/>
      <c r="H62" s="16"/>
      <c r="I62" s="16"/>
      <c r="J62" s="16"/>
      <c r="K62" s="16"/>
      <c r="L62" s="16"/>
      <c r="M62" s="16"/>
      <c r="N62" s="23" t="s">
        <v>10</v>
      </c>
      <c r="O62" s="14">
        <f>SUM(O59:O61)</f>
        <v>140</v>
      </c>
      <c r="P62" s="16"/>
      <c r="Q62" s="16"/>
      <c r="R62" s="16"/>
      <c r="S62" s="16"/>
      <c r="T62" s="16"/>
      <c r="U62" s="16"/>
      <c r="V62" s="16"/>
      <c r="W62" s="16"/>
      <c r="X62" s="16"/>
      <c r="Y62" s="16"/>
      <c r="Z62" s="16"/>
    </row>
    <row r="63">
      <c r="A63" s="7" t="s">
        <v>10</v>
      </c>
      <c r="B63" s="8">
        <f>SUM(B59:B62)</f>
        <v>19</v>
      </c>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22" t="s">
        <v>30</v>
      </c>
      <c r="B69" s="6"/>
      <c r="C69" s="16"/>
      <c r="D69" s="16"/>
      <c r="E69" s="16"/>
      <c r="F69" s="16"/>
      <c r="G69" s="16"/>
      <c r="H69" s="16"/>
      <c r="I69" s="16"/>
      <c r="J69" s="16"/>
      <c r="K69" s="16"/>
      <c r="L69" s="16"/>
      <c r="M69" s="16"/>
      <c r="N69" s="22" t="s">
        <v>31</v>
      </c>
      <c r="O69" s="6"/>
      <c r="P69" s="16"/>
      <c r="Q69" s="16"/>
      <c r="R69" s="16"/>
      <c r="S69" s="16"/>
      <c r="T69" s="16"/>
      <c r="U69" s="16"/>
      <c r="V69" s="16"/>
      <c r="W69" s="16"/>
      <c r="X69" s="16"/>
      <c r="Y69" s="16"/>
      <c r="Z69" s="16"/>
    </row>
    <row r="70">
      <c r="A70" s="23" t="s">
        <v>12</v>
      </c>
      <c r="B70" s="8" t="s">
        <v>5</v>
      </c>
      <c r="C70" s="16"/>
      <c r="D70" s="16"/>
      <c r="E70" s="16"/>
      <c r="F70" s="16"/>
      <c r="G70" s="16"/>
      <c r="H70" s="16"/>
      <c r="I70" s="16"/>
      <c r="J70" s="16"/>
      <c r="K70" s="16"/>
      <c r="L70" s="16"/>
      <c r="M70" s="16"/>
      <c r="N70" s="23" t="s">
        <v>12</v>
      </c>
      <c r="O70" s="8" t="s">
        <v>5</v>
      </c>
      <c r="P70" s="16"/>
      <c r="Q70" s="16"/>
      <c r="R70" s="16"/>
      <c r="S70" s="16"/>
      <c r="T70" s="16"/>
      <c r="U70" s="16"/>
      <c r="V70" s="16"/>
      <c r="W70" s="16"/>
      <c r="X70" s="16"/>
      <c r="Y70" s="16"/>
      <c r="Z70" s="16"/>
    </row>
    <row r="71">
      <c r="A71" s="19" t="s">
        <v>27</v>
      </c>
      <c r="B71" s="20">
        <v>40.0</v>
      </c>
      <c r="C71" s="16"/>
      <c r="D71" s="16"/>
      <c r="E71" s="16"/>
      <c r="F71" s="16"/>
      <c r="G71" s="16"/>
      <c r="H71" s="16"/>
      <c r="I71" s="16"/>
      <c r="J71" s="16"/>
      <c r="K71" s="16"/>
      <c r="L71" s="16"/>
      <c r="M71" s="16"/>
      <c r="N71" s="19" t="s">
        <v>27</v>
      </c>
      <c r="O71" s="20">
        <v>68.0</v>
      </c>
      <c r="P71" s="16"/>
      <c r="Q71" s="16"/>
      <c r="R71" s="16"/>
      <c r="S71" s="16"/>
      <c r="T71" s="16"/>
      <c r="U71" s="16"/>
      <c r="V71" s="16"/>
      <c r="W71" s="16"/>
      <c r="X71" s="16"/>
      <c r="Y71" s="16"/>
      <c r="Z71" s="16"/>
    </row>
    <row r="72">
      <c r="A72" s="19" t="s">
        <v>28</v>
      </c>
      <c r="B72" s="20">
        <v>66.0</v>
      </c>
      <c r="C72" s="16"/>
      <c r="D72" s="16"/>
      <c r="E72" s="16"/>
      <c r="F72" s="16"/>
      <c r="G72" s="16"/>
      <c r="H72" s="16"/>
      <c r="I72" s="16"/>
      <c r="J72" s="16"/>
      <c r="K72" s="16"/>
      <c r="L72" s="16"/>
      <c r="M72" s="16"/>
      <c r="N72" s="19" t="s">
        <v>28</v>
      </c>
      <c r="O72" s="20">
        <v>84.0</v>
      </c>
      <c r="P72" s="16"/>
      <c r="Q72" s="16"/>
      <c r="R72" s="16"/>
      <c r="S72" s="16"/>
      <c r="T72" s="16"/>
      <c r="U72" s="16"/>
      <c r="V72" s="16"/>
      <c r="W72" s="16"/>
      <c r="X72" s="16"/>
      <c r="Y72" s="16"/>
      <c r="Z72" s="16"/>
    </row>
    <row r="73">
      <c r="A73" s="19" t="s">
        <v>29</v>
      </c>
      <c r="B73" s="21">
        <v>51.0</v>
      </c>
      <c r="C73" s="16"/>
      <c r="D73" s="16"/>
      <c r="E73" s="16"/>
      <c r="F73" s="16"/>
      <c r="G73" s="16"/>
      <c r="H73" s="16"/>
      <c r="I73" s="16"/>
      <c r="J73" s="16"/>
      <c r="K73" s="16"/>
      <c r="L73" s="16"/>
      <c r="M73" s="16"/>
      <c r="N73" s="19" t="s">
        <v>29</v>
      </c>
      <c r="O73" s="21">
        <v>87.0</v>
      </c>
      <c r="P73" s="16"/>
      <c r="Q73" s="16"/>
      <c r="R73" s="16"/>
      <c r="S73" s="16"/>
      <c r="T73" s="16"/>
      <c r="U73" s="16"/>
      <c r="V73" s="16"/>
      <c r="W73" s="16"/>
      <c r="X73" s="16"/>
      <c r="Y73" s="16"/>
      <c r="Z73" s="16"/>
    </row>
    <row r="74">
      <c r="A74" s="23" t="s">
        <v>10</v>
      </c>
      <c r="B74" s="14">
        <f>SUM(B71:B73)</f>
        <v>157</v>
      </c>
      <c r="C74" s="16"/>
      <c r="D74" s="16"/>
      <c r="E74" s="16"/>
      <c r="F74" s="16"/>
      <c r="G74" s="16"/>
      <c r="H74" s="16"/>
      <c r="I74" s="16"/>
      <c r="J74" s="16"/>
      <c r="K74" s="16"/>
      <c r="L74" s="16"/>
      <c r="M74" s="16"/>
      <c r="N74" s="23" t="s">
        <v>10</v>
      </c>
      <c r="O74" s="14">
        <f>SUM(O71:O73)</f>
        <v>239</v>
      </c>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sheetData>
  <mergeCells count="16">
    <mergeCell ref="A1:P1"/>
    <mergeCell ref="A3:P3"/>
    <mergeCell ref="A5:B5"/>
    <mergeCell ref="N5:O5"/>
    <mergeCell ref="A18:B18"/>
    <mergeCell ref="N18:O18"/>
    <mergeCell ref="A30:B30"/>
    <mergeCell ref="A69:B69"/>
    <mergeCell ref="N69:O69"/>
    <mergeCell ref="N30:O30"/>
    <mergeCell ref="A41:P41"/>
    <mergeCell ref="A42:P42"/>
    <mergeCell ref="A44:B44"/>
    <mergeCell ref="N44:O44"/>
    <mergeCell ref="A57:B57"/>
    <mergeCell ref="N57:O57"/>
  </mergeCells>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24" t="s">
        <v>32</v>
      </c>
      <c r="B1" s="24" t="s">
        <v>33</v>
      </c>
      <c r="C1" s="24" t="s">
        <v>34</v>
      </c>
      <c r="D1" s="24" t="s">
        <v>35</v>
      </c>
      <c r="E1" s="24" t="s">
        <v>36</v>
      </c>
      <c r="F1" s="24" t="s">
        <v>37</v>
      </c>
      <c r="G1" s="25" t="s">
        <v>38</v>
      </c>
      <c r="H1" s="26" t="s">
        <v>39</v>
      </c>
      <c r="I1" s="24" t="s">
        <v>40</v>
      </c>
      <c r="J1" s="24" t="s">
        <v>41</v>
      </c>
      <c r="K1" s="24" t="s">
        <v>42</v>
      </c>
      <c r="L1" s="24" t="s">
        <v>43</v>
      </c>
      <c r="M1" s="24" t="s">
        <v>44</v>
      </c>
      <c r="N1" s="24" t="s">
        <v>45</v>
      </c>
      <c r="O1" s="24" t="s">
        <v>46</v>
      </c>
      <c r="P1" s="24" t="s">
        <v>47</v>
      </c>
      <c r="Q1" s="24" t="s">
        <v>48</v>
      </c>
      <c r="R1" s="24" t="s">
        <v>49</v>
      </c>
      <c r="S1" s="24" t="s">
        <v>50</v>
      </c>
      <c r="T1" s="24" t="s">
        <v>51</v>
      </c>
      <c r="U1" s="24" t="s">
        <v>52</v>
      </c>
      <c r="V1" s="27" t="s">
        <v>53</v>
      </c>
    </row>
    <row r="2" ht="15.75" customHeight="1">
      <c r="A2" s="16" t="s">
        <v>22</v>
      </c>
      <c r="B2" s="16" t="s">
        <v>54</v>
      </c>
      <c r="C2" s="16" t="s">
        <v>55</v>
      </c>
      <c r="D2" s="16" t="s">
        <v>56</v>
      </c>
      <c r="E2" s="16" t="s">
        <v>57</v>
      </c>
      <c r="F2" s="28" t="s">
        <v>58</v>
      </c>
      <c r="G2" s="29">
        <v>2020.0</v>
      </c>
      <c r="H2" s="16"/>
      <c r="I2" s="16"/>
      <c r="J2" s="16"/>
      <c r="K2" s="28" t="s">
        <v>59</v>
      </c>
      <c r="L2" s="16" t="s">
        <v>60</v>
      </c>
      <c r="M2" s="16"/>
      <c r="N2" s="16"/>
      <c r="O2" s="16" t="s">
        <v>61</v>
      </c>
      <c r="P2" s="16"/>
      <c r="Q2" s="16" t="s">
        <v>62</v>
      </c>
      <c r="R2" s="16" t="s">
        <v>63</v>
      </c>
      <c r="S2" s="16" t="s">
        <v>64</v>
      </c>
      <c r="T2" s="16" t="s">
        <v>65</v>
      </c>
      <c r="U2" s="16" t="s">
        <v>66</v>
      </c>
      <c r="V2" s="30" t="s">
        <v>67</v>
      </c>
    </row>
    <row r="3" ht="15.75" customHeight="1">
      <c r="B3" s="16" t="s">
        <v>68</v>
      </c>
      <c r="C3" s="16" t="s">
        <v>69</v>
      </c>
      <c r="D3" s="16" t="s">
        <v>70</v>
      </c>
      <c r="E3" s="16" t="s">
        <v>71</v>
      </c>
      <c r="F3" s="28" t="s">
        <v>72</v>
      </c>
      <c r="G3" s="29">
        <v>2020.0</v>
      </c>
      <c r="H3" s="31"/>
      <c r="I3" s="28" t="s">
        <v>73</v>
      </c>
      <c r="J3" s="16"/>
      <c r="K3" s="28" t="s">
        <v>74</v>
      </c>
      <c r="L3" s="16" t="s">
        <v>75</v>
      </c>
      <c r="M3" s="16"/>
      <c r="N3" s="16"/>
      <c r="O3" s="16" t="s">
        <v>76</v>
      </c>
      <c r="P3" s="16"/>
      <c r="Q3" s="16" t="s">
        <v>77</v>
      </c>
      <c r="R3" s="16" t="s">
        <v>78</v>
      </c>
      <c r="S3" s="16" t="s">
        <v>79</v>
      </c>
      <c r="T3" s="16" t="s">
        <v>80</v>
      </c>
      <c r="U3" s="16" t="s">
        <v>81</v>
      </c>
      <c r="V3" s="30" t="s">
        <v>82</v>
      </c>
    </row>
    <row r="4" ht="15.75" customHeight="1">
      <c r="B4" s="16" t="s">
        <v>83</v>
      </c>
      <c r="C4" s="16" t="s">
        <v>84</v>
      </c>
      <c r="D4" s="16" t="s">
        <v>85</v>
      </c>
      <c r="E4" s="16" t="s">
        <v>86</v>
      </c>
      <c r="F4" s="28" t="s">
        <v>87</v>
      </c>
      <c r="G4" s="29">
        <v>2018.0</v>
      </c>
      <c r="H4" s="31"/>
      <c r="I4" s="28" t="s">
        <v>88</v>
      </c>
      <c r="J4" s="16"/>
      <c r="K4" s="28" t="s">
        <v>89</v>
      </c>
      <c r="L4" s="16" t="s">
        <v>90</v>
      </c>
      <c r="M4" s="16"/>
      <c r="N4" s="16"/>
      <c r="O4" s="16" t="s">
        <v>91</v>
      </c>
      <c r="P4" s="16"/>
      <c r="Q4" s="16" t="s">
        <v>92</v>
      </c>
      <c r="R4" s="16" t="s">
        <v>93</v>
      </c>
      <c r="S4" s="16" t="s">
        <v>94</v>
      </c>
      <c r="T4" s="16" t="s">
        <v>80</v>
      </c>
      <c r="U4" s="16" t="s">
        <v>95</v>
      </c>
      <c r="V4" s="30" t="s">
        <v>96</v>
      </c>
    </row>
    <row r="5" ht="15.75" customHeight="1">
      <c r="B5" s="16" t="s">
        <v>97</v>
      </c>
      <c r="C5" s="16" t="s">
        <v>98</v>
      </c>
      <c r="D5" s="16" t="s">
        <v>99</v>
      </c>
      <c r="E5" s="16" t="s">
        <v>100</v>
      </c>
      <c r="F5" s="28" t="s">
        <v>101</v>
      </c>
      <c r="G5" s="29">
        <v>2020.0</v>
      </c>
      <c r="H5" s="32" t="s">
        <v>102</v>
      </c>
      <c r="I5" s="16"/>
      <c r="J5" s="16"/>
      <c r="K5" s="28" t="s">
        <v>103</v>
      </c>
      <c r="L5" s="16" t="s">
        <v>104</v>
      </c>
      <c r="M5" s="16"/>
      <c r="N5" s="16"/>
      <c r="O5" s="16" t="s">
        <v>105</v>
      </c>
      <c r="P5" s="16"/>
      <c r="Q5" s="16" t="s">
        <v>106</v>
      </c>
      <c r="R5" s="16" t="s">
        <v>107</v>
      </c>
      <c r="S5" s="16" t="s">
        <v>108</v>
      </c>
      <c r="T5" s="16" t="s">
        <v>109</v>
      </c>
      <c r="U5" s="16" t="s">
        <v>110</v>
      </c>
      <c r="V5" s="16"/>
    </row>
    <row r="6" ht="15.75" customHeight="1">
      <c r="B6" s="33" t="s">
        <v>111</v>
      </c>
      <c r="C6" s="16" t="s">
        <v>112</v>
      </c>
      <c r="D6" s="16" t="s">
        <v>113</v>
      </c>
      <c r="E6" s="16" t="s">
        <v>114</v>
      </c>
      <c r="F6" s="34" t="s">
        <v>115</v>
      </c>
      <c r="G6" s="29">
        <v>2024.0</v>
      </c>
      <c r="H6" s="29" t="s">
        <v>116</v>
      </c>
      <c r="I6" s="16"/>
      <c r="J6" s="16"/>
      <c r="K6" s="16"/>
      <c r="L6" s="16"/>
      <c r="M6" s="16"/>
      <c r="N6" s="16"/>
      <c r="O6" s="16" t="s">
        <v>117</v>
      </c>
      <c r="P6" s="16" t="s">
        <v>118</v>
      </c>
      <c r="Q6" s="16" t="s">
        <v>119</v>
      </c>
      <c r="R6" s="16" t="s">
        <v>120</v>
      </c>
      <c r="S6" s="16"/>
      <c r="T6" s="16" t="s">
        <v>121</v>
      </c>
      <c r="U6" s="16" t="s">
        <v>122</v>
      </c>
      <c r="V6" s="34" t="s">
        <v>123</v>
      </c>
    </row>
    <row r="7" ht="15.75" customHeight="1">
      <c r="B7" s="16" t="s">
        <v>124</v>
      </c>
      <c r="C7" s="16" t="s">
        <v>125</v>
      </c>
      <c r="D7" s="16" t="s">
        <v>126</v>
      </c>
      <c r="E7" s="16" t="s">
        <v>127</v>
      </c>
      <c r="F7" s="34" t="s">
        <v>128</v>
      </c>
      <c r="G7" s="16"/>
      <c r="H7" s="29" t="s">
        <v>116</v>
      </c>
      <c r="I7" s="16"/>
      <c r="J7" s="16"/>
      <c r="K7" s="16"/>
      <c r="L7" s="16"/>
      <c r="M7" s="16"/>
      <c r="N7" s="16"/>
      <c r="O7" s="16" t="s">
        <v>129</v>
      </c>
      <c r="P7" s="16" t="s">
        <v>130</v>
      </c>
      <c r="Q7" s="16" t="s">
        <v>131</v>
      </c>
      <c r="R7" s="16"/>
      <c r="S7" s="16"/>
      <c r="T7" s="16" t="s">
        <v>80</v>
      </c>
      <c r="U7" s="16"/>
      <c r="V7" s="16"/>
    </row>
    <row r="8" ht="15.75" customHeight="1">
      <c r="A8" s="16" t="s">
        <v>15</v>
      </c>
      <c r="B8" s="16" t="s">
        <v>132</v>
      </c>
      <c r="C8" s="16" t="s">
        <v>133</v>
      </c>
      <c r="D8" s="16" t="s">
        <v>134</v>
      </c>
      <c r="E8" s="16" t="s">
        <v>135</v>
      </c>
      <c r="F8" s="28" t="s">
        <v>136</v>
      </c>
      <c r="G8" s="29">
        <v>2021.0</v>
      </c>
      <c r="H8" s="32" t="s">
        <v>137</v>
      </c>
      <c r="I8" s="28" t="s">
        <v>138</v>
      </c>
      <c r="J8" s="28" t="s">
        <v>139</v>
      </c>
      <c r="K8" s="28" t="s">
        <v>140</v>
      </c>
      <c r="L8" s="16" t="s">
        <v>141</v>
      </c>
      <c r="M8" s="16"/>
      <c r="N8" s="16"/>
      <c r="O8" s="16" t="s">
        <v>142</v>
      </c>
      <c r="P8" s="16"/>
      <c r="Q8" s="16" t="s">
        <v>143</v>
      </c>
      <c r="R8" s="16" t="s">
        <v>144</v>
      </c>
      <c r="S8" s="16" t="s">
        <v>145</v>
      </c>
      <c r="T8" s="16" t="s">
        <v>80</v>
      </c>
      <c r="U8" s="16" t="s">
        <v>146</v>
      </c>
      <c r="V8" s="30" t="s">
        <v>147</v>
      </c>
    </row>
    <row r="9" ht="15.75" customHeight="1">
      <c r="B9" s="16" t="s">
        <v>148</v>
      </c>
      <c r="C9" s="16" t="s">
        <v>149</v>
      </c>
      <c r="D9" s="16" t="s">
        <v>150</v>
      </c>
      <c r="E9" s="16" t="s">
        <v>151</v>
      </c>
      <c r="F9" s="28" t="s">
        <v>152</v>
      </c>
      <c r="G9" s="29">
        <v>2016.0</v>
      </c>
      <c r="H9" s="32" t="s">
        <v>153</v>
      </c>
      <c r="I9" s="28" t="s">
        <v>154</v>
      </c>
      <c r="J9" s="16"/>
      <c r="K9" s="28" t="s">
        <v>155</v>
      </c>
      <c r="L9" s="16" t="s">
        <v>156</v>
      </c>
      <c r="M9" s="16"/>
      <c r="N9" s="16"/>
      <c r="O9" s="16" t="s">
        <v>157</v>
      </c>
      <c r="P9" s="16"/>
      <c r="Q9" s="16" t="s">
        <v>92</v>
      </c>
      <c r="R9" s="16" t="s">
        <v>93</v>
      </c>
      <c r="S9" s="16" t="s">
        <v>94</v>
      </c>
      <c r="T9" s="16" t="s">
        <v>80</v>
      </c>
      <c r="U9" s="16" t="s">
        <v>158</v>
      </c>
      <c r="V9" s="30" t="s">
        <v>159</v>
      </c>
    </row>
    <row r="10" ht="15.75" customHeight="1">
      <c r="B10" s="16" t="s">
        <v>160</v>
      </c>
      <c r="C10" s="16" t="s">
        <v>161</v>
      </c>
      <c r="D10" s="16" t="s">
        <v>162</v>
      </c>
      <c r="E10" s="16" t="s">
        <v>163</v>
      </c>
      <c r="F10" s="28" t="s">
        <v>164</v>
      </c>
      <c r="G10" s="29">
        <v>2019.0</v>
      </c>
      <c r="H10" s="35" t="s">
        <v>165</v>
      </c>
      <c r="I10" s="28" t="s">
        <v>166</v>
      </c>
      <c r="J10" s="28" t="s">
        <v>167</v>
      </c>
      <c r="K10" s="28" t="s">
        <v>168</v>
      </c>
      <c r="L10" s="16" t="s">
        <v>169</v>
      </c>
      <c r="M10" s="16"/>
      <c r="N10" s="16"/>
      <c r="O10" s="16" t="s">
        <v>170</v>
      </c>
      <c r="P10" s="16"/>
      <c r="Q10" s="16" t="s">
        <v>171</v>
      </c>
      <c r="R10" s="16" t="s">
        <v>172</v>
      </c>
      <c r="S10" s="16" t="s">
        <v>108</v>
      </c>
      <c r="T10" s="16" t="s">
        <v>109</v>
      </c>
      <c r="U10" s="16" t="s">
        <v>173</v>
      </c>
      <c r="V10" s="30" t="s">
        <v>174</v>
      </c>
    </row>
    <row r="11" ht="15.75" customHeight="1">
      <c r="B11" s="16" t="s">
        <v>175</v>
      </c>
      <c r="C11" s="16" t="s">
        <v>176</v>
      </c>
      <c r="D11" s="16" t="s">
        <v>177</v>
      </c>
      <c r="E11" s="16" t="s">
        <v>178</v>
      </c>
      <c r="F11" s="28" t="s">
        <v>179</v>
      </c>
      <c r="G11" s="29">
        <v>2007.0</v>
      </c>
      <c r="H11" s="31"/>
      <c r="I11" s="28" t="s">
        <v>180</v>
      </c>
      <c r="J11" s="28" t="s">
        <v>181</v>
      </c>
      <c r="K11" s="28" t="s">
        <v>182</v>
      </c>
      <c r="L11" s="16"/>
      <c r="M11" s="16"/>
      <c r="N11" s="16"/>
      <c r="O11" s="16" t="s">
        <v>183</v>
      </c>
      <c r="P11" s="16"/>
      <c r="Q11" s="16" t="s">
        <v>184</v>
      </c>
      <c r="R11" s="16" t="s">
        <v>185</v>
      </c>
      <c r="S11" s="16" t="s">
        <v>186</v>
      </c>
      <c r="T11" s="16" t="s">
        <v>187</v>
      </c>
      <c r="U11" s="16"/>
      <c r="V11" s="30" t="s">
        <v>188</v>
      </c>
    </row>
    <row r="12" ht="15.75" customHeight="1">
      <c r="A12" s="16" t="s">
        <v>23</v>
      </c>
      <c r="B12" s="16" t="s">
        <v>189</v>
      </c>
      <c r="C12" s="16" t="s">
        <v>190</v>
      </c>
      <c r="D12" s="16" t="s">
        <v>191</v>
      </c>
      <c r="E12" s="16" t="s">
        <v>192</v>
      </c>
      <c r="F12" s="28" t="s">
        <v>193</v>
      </c>
      <c r="G12" s="29">
        <v>1999.0</v>
      </c>
      <c r="H12" s="32" t="s">
        <v>153</v>
      </c>
      <c r="I12" s="28" t="s">
        <v>194</v>
      </c>
      <c r="J12" s="28" t="s">
        <v>195</v>
      </c>
      <c r="K12" s="28" t="s">
        <v>196</v>
      </c>
      <c r="L12" s="16" t="s">
        <v>197</v>
      </c>
      <c r="M12" s="16" t="s">
        <v>198</v>
      </c>
      <c r="N12" s="29">
        <v>2.0220808E7</v>
      </c>
      <c r="O12" s="16" t="s">
        <v>199</v>
      </c>
      <c r="P12" s="16"/>
      <c r="Q12" s="16" t="s">
        <v>92</v>
      </c>
      <c r="R12" s="16" t="s">
        <v>93</v>
      </c>
      <c r="S12" s="16" t="s">
        <v>94</v>
      </c>
      <c r="T12" s="16" t="s">
        <v>80</v>
      </c>
      <c r="U12" s="16" t="s">
        <v>200</v>
      </c>
      <c r="V12" s="30" t="s">
        <v>201</v>
      </c>
    </row>
    <row r="13" ht="15.75" customHeight="1">
      <c r="B13" s="16" t="s">
        <v>202</v>
      </c>
      <c r="C13" s="16" t="s">
        <v>203</v>
      </c>
      <c r="D13" s="16" t="s">
        <v>204</v>
      </c>
      <c r="E13" s="16" t="s">
        <v>205</v>
      </c>
      <c r="F13" s="28" t="s">
        <v>206</v>
      </c>
      <c r="G13" s="29">
        <v>2013.0</v>
      </c>
      <c r="H13" s="32" t="s">
        <v>153</v>
      </c>
      <c r="I13" s="28" t="s">
        <v>207</v>
      </c>
      <c r="J13" s="28" t="s">
        <v>208</v>
      </c>
      <c r="K13" s="28" t="s">
        <v>209</v>
      </c>
      <c r="L13" s="16" t="s">
        <v>210</v>
      </c>
      <c r="M13" s="16" t="s">
        <v>211</v>
      </c>
      <c r="N13" s="29">
        <v>2.0220302E7</v>
      </c>
      <c r="O13" s="16" t="s">
        <v>212</v>
      </c>
      <c r="P13" s="16"/>
      <c r="Q13" s="16" t="s">
        <v>213</v>
      </c>
      <c r="R13" s="16" t="s">
        <v>214</v>
      </c>
      <c r="S13" s="16" t="s">
        <v>94</v>
      </c>
      <c r="T13" s="16" t="s">
        <v>80</v>
      </c>
      <c r="U13" s="16" t="s">
        <v>215</v>
      </c>
      <c r="V13" s="30" t="s">
        <v>216</v>
      </c>
    </row>
    <row r="14" ht="15.75" customHeight="1">
      <c r="B14" s="16" t="s">
        <v>217</v>
      </c>
      <c r="C14" s="16" t="s">
        <v>218</v>
      </c>
      <c r="D14" s="16" t="s">
        <v>219</v>
      </c>
      <c r="E14" s="16" t="s">
        <v>220</v>
      </c>
      <c r="F14" s="28" t="s">
        <v>221</v>
      </c>
      <c r="G14" s="29">
        <v>2015.0</v>
      </c>
      <c r="H14" s="35" t="s">
        <v>165</v>
      </c>
      <c r="I14" s="28" t="s">
        <v>222</v>
      </c>
      <c r="J14" s="28" t="s">
        <v>223</v>
      </c>
      <c r="K14" s="28" t="s">
        <v>224</v>
      </c>
      <c r="L14" s="16" t="s">
        <v>225</v>
      </c>
      <c r="M14" s="16" t="s">
        <v>226</v>
      </c>
      <c r="N14" s="29">
        <v>2.020022E7</v>
      </c>
      <c r="O14" s="16" t="s">
        <v>227</v>
      </c>
      <c r="P14" s="16"/>
      <c r="Q14" s="16" t="s">
        <v>228</v>
      </c>
      <c r="R14" s="16" t="s">
        <v>229</v>
      </c>
      <c r="S14" s="16" t="s">
        <v>230</v>
      </c>
      <c r="T14" s="16" t="s">
        <v>80</v>
      </c>
      <c r="U14" s="16" t="s">
        <v>231</v>
      </c>
      <c r="V14" s="30" t="s">
        <v>232</v>
      </c>
    </row>
    <row r="15" ht="15.75" customHeight="1">
      <c r="B15" s="36" t="s">
        <v>233</v>
      </c>
      <c r="C15" s="16" t="s">
        <v>234</v>
      </c>
      <c r="D15" s="36" t="s">
        <v>235</v>
      </c>
      <c r="E15" s="36" t="s">
        <v>236</v>
      </c>
      <c r="F15" s="37" t="s">
        <v>237</v>
      </c>
      <c r="G15" s="38">
        <v>2015.0</v>
      </c>
      <c r="H15" s="39" t="s">
        <v>137</v>
      </c>
      <c r="I15" s="37" t="s">
        <v>238</v>
      </c>
      <c r="J15" s="36"/>
      <c r="K15" s="37" t="s">
        <v>239</v>
      </c>
      <c r="L15" s="36" t="s">
        <v>240</v>
      </c>
      <c r="M15" s="38">
        <v>2228.0</v>
      </c>
      <c r="N15" s="38">
        <v>2.0240613E7</v>
      </c>
      <c r="O15" s="36" t="s">
        <v>241</v>
      </c>
      <c r="P15" s="36"/>
      <c r="Q15" s="36" t="s">
        <v>242</v>
      </c>
      <c r="R15" s="36" t="s">
        <v>243</v>
      </c>
      <c r="S15" s="36" t="s">
        <v>244</v>
      </c>
      <c r="T15" s="36" t="s">
        <v>245</v>
      </c>
      <c r="U15" s="36" t="s">
        <v>246</v>
      </c>
      <c r="V15" s="40" t="s">
        <v>247</v>
      </c>
    </row>
    <row r="16" ht="15.75" customHeight="1">
      <c r="B16" s="36" t="s">
        <v>248</v>
      </c>
      <c r="C16" s="16" t="s">
        <v>249</v>
      </c>
      <c r="D16" s="36"/>
      <c r="E16" s="36" t="s">
        <v>250</v>
      </c>
      <c r="F16" s="37" t="s">
        <v>251</v>
      </c>
      <c r="G16" s="38">
        <v>2018.0</v>
      </c>
      <c r="H16" s="36"/>
      <c r="I16" s="36"/>
      <c r="J16" s="36"/>
      <c r="K16" s="36"/>
      <c r="L16" s="36"/>
      <c r="M16" s="36"/>
      <c r="N16" s="36"/>
      <c r="O16" s="36" t="s">
        <v>252</v>
      </c>
      <c r="P16" s="36"/>
      <c r="Q16" s="36" t="s">
        <v>253</v>
      </c>
      <c r="R16" s="36" t="s">
        <v>254</v>
      </c>
      <c r="S16" s="36" t="s">
        <v>255</v>
      </c>
      <c r="T16" s="36" t="s">
        <v>80</v>
      </c>
      <c r="U16" s="36"/>
      <c r="V16" s="40" t="s">
        <v>256</v>
      </c>
    </row>
    <row r="17" ht="15.75" customHeight="1">
      <c r="A17" s="16" t="s">
        <v>24</v>
      </c>
      <c r="B17" s="16" t="s">
        <v>257</v>
      </c>
      <c r="C17" s="16" t="s">
        <v>258</v>
      </c>
      <c r="D17" s="16" t="s">
        <v>259</v>
      </c>
      <c r="E17" s="16" t="s">
        <v>260</v>
      </c>
      <c r="F17" s="28" t="s">
        <v>261</v>
      </c>
      <c r="G17" s="29">
        <v>1993.0</v>
      </c>
      <c r="H17" s="32" t="s">
        <v>262</v>
      </c>
      <c r="I17" s="28" t="s">
        <v>263</v>
      </c>
      <c r="J17" s="28" t="s">
        <v>264</v>
      </c>
      <c r="K17" s="28" t="s">
        <v>265</v>
      </c>
      <c r="L17" s="16" t="s">
        <v>266</v>
      </c>
      <c r="M17" s="16" t="s">
        <v>267</v>
      </c>
      <c r="N17" s="29">
        <v>1.9990122E7</v>
      </c>
      <c r="O17" s="16" t="s">
        <v>268</v>
      </c>
      <c r="P17" s="16"/>
      <c r="Q17" s="16" t="s">
        <v>269</v>
      </c>
      <c r="R17" s="16" t="s">
        <v>270</v>
      </c>
      <c r="S17" s="16" t="s">
        <v>94</v>
      </c>
      <c r="T17" s="16" t="s">
        <v>80</v>
      </c>
      <c r="U17" s="16" t="s">
        <v>271</v>
      </c>
      <c r="V17" s="30" t="s">
        <v>272</v>
      </c>
    </row>
    <row r="18" ht="15.75" customHeight="1">
      <c r="B18" s="16" t="s">
        <v>273</v>
      </c>
      <c r="C18" s="16" t="s">
        <v>274</v>
      </c>
      <c r="D18" s="16" t="s">
        <v>275</v>
      </c>
      <c r="E18" s="16" t="s">
        <v>276</v>
      </c>
      <c r="F18" s="28" t="s">
        <v>277</v>
      </c>
      <c r="G18" s="29">
        <v>1911.0</v>
      </c>
      <c r="H18" s="32" t="s">
        <v>262</v>
      </c>
      <c r="I18" s="28" t="s">
        <v>278</v>
      </c>
      <c r="J18" s="28" t="s">
        <v>279</v>
      </c>
      <c r="K18" s="28" t="s">
        <v>280</v>
      </c>
      <c r="L18" s="16"/>
      <c r="M18" s="16" t="s">
        <v>273</v>
      </c>
      <c r="N18" s="29">
        <v>1.9780113E7</v>
      </c>
      <c r="O18" s="16" t="s">
        <v>281</v>
      </c>
      <c r="P18" s="16"/>
      <c r="Q18" s="16" t="s">
        <v>282</v>
      </c>
      <c r="R18" s="16" t="s">
        <v>283</v>
      </c>
      <c r="S18" s="16" t="s">
        <v>284</v>
      </c>
      <c r="T18" s="16" t="s">
        <v>80</v>
      </c>
      <c r="U18" s="16" t="s">
        <v>285</v>
      </c>
      <c r="V18" s="30" t="s">
        <v>286</v>
      </c>
    </row>
    <row r="19" ht="15.75" customHeight="1">
      <c r="B19" s="16" t="s">
        <v>287</v>
      </c>
      <c r="C19" s="16" t="s">
        <v>288</v>
      </c>
      <c r="D19" s="16" t="s">
        <v>289</v>
      </c>
      <c r="E19" s="16" t="s">
        <v>290</v>
      </c>
      <c r="F19" s="28" t="s">
        <v>291</v>
      </c>
      <c r="G19" s="29">
        <v>1913.0</v>
      </c>
      <c r="H19" s="32" t="s">
        <v>262</v>
      </c>
      <c r="I19" s="28" t="s">
        <v>292</v>
      </c>
      <c r="J19" s="28" t="s">
        <v>293</v>
      </c>
      <c r="K19" s="28" t="s">
        <v>294</v>
      </c>
      <c r="L19" s="16"/>
      <c r="M19" s="16" t="s">
        <v>295</v>
      </c>
      <c r="N19" s="29">
        <v>1.9930601E7</v>
      </c>
      <c r="O19" s="16" t="s">
        <v>296</v>
      </c>
      <c r="P19" s="16"/>
      <c r="Q19" s="16" t="s">
        <v>297</v>
      </c>
      <c r="R19" s="16" t="s">
        <v>298</v>
      </c>
      <c r="S19" s="16" t="s">
        <v>299</v>
      </c>
      <c r="T19" s="16" t="s">
        <v>300</v>
      </c>
      <c r="U19" s="16"/>
      <c r="V19" s="16"/>
    </row>
    <row r="20" ht="15.75" customHeight="1">
      <c r="B20" s="16" t="s">
        <v>301</v>
      </c>
      <c r="C20" s="16" t="s">
        <v>302</v>
      </c>
      <c r="D20" s="16" t="s">
        <v>303</v>
      </c>
      <c r="E20" s="16" t="s">
        <v>304</v>
      </c>
      <c r="F20" s="28" t="s">
        <v>305</v>
      </c>
      <c r="G20" s="29">
        <v>1863.0</v>
      </c>
      <c r="H20" s="32" t="s">
        <v>262</v>
      </c>
      <c r="I20" s="28" t="s">
        <v>306</v>
      </c>
      <c r="J20" s="28" t="s">
        <v>307</v>
      </c>
      <c r="K20" s="28" t="s">
        <v>308</v>
      </c>
      <c r="L20" s="16" t="s">
        <v>309</v>
      </c>
      <c r="M20" s="16" t="s">
        <v>310</v>
      </c>
      <c r="N20" s="29">
        <v>2.0091002E7</v>
      </c>
      <c r="O20" s="16" t="s">
        <v>311</v>
      </c>
      <c r="P20" s="16"/>
      <c r="Q20" s="16" t="s">
        <v>312</v>
      </c>
      <c r="R20" s="16" t="s">
        <v>313</v>
      </c>
      <c r="S20" s="16" t="s">
        <v>314</v>
      </c>
      <c r="T20" s="16" t="s">
        <v>315</v>
      </c>
      <c r="U20" s="16" t="s">
        <v>316</v>
      </c>
      <c r="V20" s="30" t="s">
        <v>317</v>
      </c>
    </row>
    <row r="21" ht="15.75" customHeight="1">
      <c r="B21" s="41" t="s">
        <v>318</v>
      </c>
      <c r="C21" s="16" t="s">
        <v>319</v>
      </c>
      <c r="D21" s="16" t="s">
        <v>320</v>
      </c>
      <c r="E21" s="16" t="s">
        <v>321</v>
      </c>
      <c r="F21" s="28" t="s">
        <v>322</v>
      </c>
      <c r="G21" s="29">
        <v>2015.0</v>
      </c>
      <c r="H21" s="32" t="s">
        <v>262</v>
      </c>
      <c r="I21" s="28" t="s">
        <v>323</v>
      </c>
      <c r="J21" s="28" t="s">
        <v>324</v>
      </c>
      <c r="K21" s="28" t="s">
        <v>325</v>
      </c>
      <c r="L21" s="16"/>
      <c r="M21" s="16" t="s">
        <v>326</v>
      </c>
      <c r="N21" s="29">
        <v>2.0040819E7</v>
      </c>
      <c r="O21" s="16" t="s">
        <v>327</v>
      </c>
      <c r="P21" s="16"/>
      <c r="Q21" s="16" t="s">
        <v>328</v>
      </c>
      <c r="R21" s="16" t="s">
        <v>329</v>
      </c>
      <c r="S21" s="16" t="s">
        <v>94</v>
      </c>
      <c r="T21" s="16" t="s">
        <v>80</v>
      </c>
      <c r="U21" s="16" t="s">
        <v>330</v>
      </c>
      <c r="V21" s="16"/>
    </row>
    <row r="22" ht="15.75" customHeight="1">
      <c r="B22" s="16" t="s">
        <v>331</v>
      </c>
      <c r="C22" s="16" t="s">
        <v>332</v>
      </c>
      <c r="D22" s="16" t="s">
        <v>333</v>
      </c>
      <c r="E22" s="16" t="s">
        <v>334</v>
      </c>
      <c r="F22" s="28" t="s">
        <v>335</v>
      </c>
      <c r="G22" s="29">
        <v>1668.0</v>
      </c>
      <c r="H22" s="32" t="s">
        <v>262</v>
      </c>
      <c r="I22" s="28" t="s">
        <v>336</v>
      </c>
      <c r="J22" s="28" t="s">
        <v>337</v>
      </c>
      <c r="K22" s="28" t="s">
        <v>338</v>
      </c>
      <c r="L22" s="16" t="s">
        <v>339</v>
      </c>
      <c r="M22" s="16" t="s">
        <v>340</v>
      </c>
      <c r="N22" s="29">
        <v>2.0020111E7</v>
      </c>
      <c r="O22" s="16" t="s">
        <v>341</v>
      </c>
      <c r="P22" s="16"/>
      <c r="Q22" s="16" t="s">
        <v>342</v>
      </c>
      <c r="R22" s="16" t="s">
        <v>343</v>
      </c>
      <c r="S22" s="16" t="s">
        <v>344</v>
      </c>
      <c r="T22" s="16" t="s">
        <v>315</v>
      </c>
      <c r="U22" s="16" t="s">
        <v>345</v>
      </c>
      <c r="V22" s="30" t="s">
        <v>346</v>
      </c>
    </row>
  </sheetData>
  <mergeCells count="4">
    <mergeCell ref="A2:A7"/>
    <mergeCell ref="A8:A11"/>
    <mergeCell ref="A12:A16"/>
    <mergeCell ref="A17:A22"/>
  </mergeCells>
  <hyperlinks>
    <hyperlink r:id="rId1" ref="F2"/>
    <hyperlink r:id="rId2" ref="K2"/>
    <hyperlink r:id="rId3" ref="F3"/>
    <hyperlink r:id="rId4" ref="I3"/>
    <hyperlink r:id="rId5" ref="K3"/>
    <hyperlink r:id="rId6" ref="F4"/>
    <hyperlink r:id="rId7" ref="I4"/>
    <hyperlink r:id="rId8" ref="K4"/>
    <hyperlink r:id="rId9" ref="F5"/>
    <hyperlink r:id="rId10" ref="K5"/>
    <hyperlink r:id="rId11" ref="F6"/>
    <hyperlink r:id="rId12" ref="V6"/>
    <hyperlink r:id="rId13" ref="F7"/>
    <hyperlink r:id="rId14" ref="F8"/>
    <hyperlink r:id="rId15" ref="I8"/>
    <hyperlink r:id="rId16" ref="J8"/>
    <hyperlink r:id="rId17" ref="K8"/>
    <hyperlink r:id="rId18" ref="F9"/>
    <hyperlink r:id="rId19" ref="I9"/>
    <hyperlink r:id="rId20" ref="K9"/>
    <hyperlink r:id="rId21" ref="F10"/>
    <hyperlink r:id="rId22" ref="I10"/>
    <hyperlink r:id="rId23" ref="J10"/>
    <hyperlink r:id="rId24" ref="K10"/>
    <hyperlink r:id="rId25" ref="F11"/>
    <hyperlink r:id="rId26" ref="I11"/>
    <hyperlink r:id="rId27" ref="J11"/>
    <hyperlink r:id="rId28" ref="K11"/>
    <hyperlink r:id="rId29" ref="F12"/>
    <hyperlink r:id="rId30" ref="I12"/>
    <hyperlink r:id="rId31" ref="J12"/>
    <hyperlink r:id="rId32" ref="K12"/>
    <hyperlink r:id="rId33" ref="F13"/>
    <hyperlink r:id="rId34" ref="I13"/>
    <hyperlink r:id="rId35" ref="J13"/>
    <hyperlink r:id="rId36" ref="K13"/>
    <hyperlink r:id="rId37" ref="F14"/>
    <hyperlink r:id="rId38" ref="I14"/>
    <hyperlink r:id="rId39" ref="J14"/>
    <hyperlink r:id="rId40" ref="K14"/>
    <hyperlink r:id="rId41" ref="F15"/>
    <hyperlink r:id="rId42" ref="I15"/>
    <hyperlink r:id="rId43" ref="K15"/>
    <hyperlink r:id="rId44" ref="F16"/>
    <hyperlink r:id="rId45" ref="F17"/>
    <hyperlink r:id="rId46" ref="I17"/>
    <hyperlink r:id="rId47" ref="J17"/>
    <hyperlink r:id="rId48" ref="K17"/>
    <hyperlink r:id="rId49" ref="F18"/>
    <hyperlink r:id="rId50" ref="I18"/>
    <hyperlink r:id="rId51" ref="J18"/>
    <hyperlink r:id="rId52" ref="K18"/>
    <hyperlink r:id="rId53" ref="F19"/>
    <hyperlink r:id="rId54" ref="I19"/>
    <hyperlink r:id="rId55" ref="J19"/>
    <hyperlink r:id="rId56" ref="K19"/>
    <hyperlink r:id="rId57" ref="F20"/>
    <hyperlink r:id="rId58" ref="I20"/>
    <hyperlink r:id="rId59" ref="J20"/>
    <hyperlink r:id="rId60" ref="K20"/>
    <hyperlink r:id="rId61" ref="F21"/>
    <hyperlink r:id="rId62" ref="I21"/>
    <hyperlink r:id="rId63" ref="J21"/>
    <hyperlink r:id="rId64" ref="K21"/>
    <hyperlink r:id="rId65" ref="F22"/>
    <hyperlink r:id="rId66" ref="I22"/>
    <hyperlink r:id="rId67" ref="J22"/>
    <hyperlink r:id="rId68" ref="K22"/>
  </hyperlinks>
  <drawing r:id="rId6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2" t="s">
        <v>347</v>
      </c>
      <c r="B1" s="42" t="s">
        <v>348</v>
      </c>
      <c r="C1" s="42" t="s">
        <v>349</v>
      </c>
      <c r="D1" s="42" t="s">
        <v>350</v>
      </c>
      <c r="E1" s="42" t="s">
        <v>351</v>
      </c>
      <c r="F1" s="42" t="s">
        <v>352</v>
      </c>
      <c r="G1" s="42" t="s">
        <v>353</v>
      </c>
      <c r="H1" s="42" t="s">
        <v>354</v>
      </c>
      <c r="I1" s="42" t="s">
        <v>355</v>
      </c>
      <c r="J1" s="42" t="s">
        <v>356</v>
      </c>
      <c r="K1" s="42" t="s">
        <v>357</v>
      </c>
      <c r="L1" s="42" t="s">
        <v>358</v>
      </c>
      <c r="M1" s="42" t="s">
        <v>359</v>
      </c>
      <c r="N1" s="42" t="s">
        <v>360</v>
      </c>
      <c r="O1" s="42" t="s">
        <v>361</v>
      </c>
      <c r="P1" s="42" t="s">
        <v>362</v>
      </c>
      <c r="Q1" s="42" t="s">
        <v>363</v>
      </c>
      <c r="R1" s="42" t="s">
        <v>364</v>
      </c>
      <c r="S1" s="42" t="s">
        <v>365</v>
      </c>
      <c r="T1" s="42" t="s">
        <v>366</v>
      </c>
      <c r="U1" s="42" t="s">
        <v>367</v>
      </c>
      <c r="V1" s="42" t="s">
        <v>368</v>
      </c>
      <c r="W1" s="42" t="s">
        <v>369</v>
      </c>
      <c r="X1" s="42" t="s">
        <v>370</v>
      </c>
      <c r="Y1" s="42" t="s">
        <v>371</v>
      </c>
      <c r="Z1" s="42" t="s">
        <v>348</v>
      </c>
      <c r="AA1" s="43"/>
    </row>
    <row r="2" ht="15.75" customHeight="1">
      <c r="A2" s="30" t="s">
        <v>372</v>
      </c>
      <c r="B2" s="30" t="s">
        <v>373</v>
      </c>
      <c r="C2" s="44" t="s">
        <v>374</v>
      </c>
      <c r="D2" s="32">
        <v>527.0</v>
      </c>
      <c r="E2" s="30" t="s">
        <v>375</v>
      </c>
      <c r="F2" s="30" t="s">
        <v>376</v>
      </c>
      <c r="G2" s="30" t="s">
        <v>83</v>
      </c>
      <c r="H2" s="30" t="s">
        <v>377</v>
      </c>
      <c r="I2" s="44" t="s">
        <v>378</v>
      </c>
      <c r="J2" s="44" t="s">
        <v>379</v>
      </c>
      <c r="K2" s="16"/>
      <c r="L2" s="30" t="s">
        <v>380</v>
      </c>
      <c r="M2" s="30" t="s">
        <v>381</v>
      </c>
      <c r="N2" s="30" t="s">
        <v>80</v>
      </c>
      <c r="O2" s="30" t="s">
        <v>382</v>
      </c>
      <c r="P2" s="16"/>
      <c r="Q2" s="30" t="s">
        <v>383</v>
      </c>
      <c r="R2" s="16"/>
      <c r="S2" s="30" t="s">
        <v>384</v>
      </c>
      <c r="T2" s="16"/>
      <c r="U2" s="16"/>
      <c r="V2" s="30" t="s">
        <v>385</v>
      </c>
      <c r="W2" s="30" t="s">
        <v>386</v>
      </c>
      <c r="X2" s="30" t="s">
        <v>387</v>
      </c>
      <c r="Y2" s="30" t="s">
        <v>388</v>
      </c>
      <c r="Z2" s="30" t="s">
        <v>389</v>
      </c>
      <c r="AA2" s="16"/>
    </row>
    <row r="3" ht="15.75" customHeight="1">
      <c r="A3" s="30" t="s">
        <v>390</v>
      </c>
      <c r="B3" s="30" t="s">
        <v>391</v>
      </c>
      <c r="C3" s="44" t="s">
        <v>392</v>
      </c>
      <c r="D3" s="32">
        <v>1876.0</v>
      </c>
      <c r="E3" s="30" t="s">
        <v>393</v>
      </c>
      <c r="F3" s="30" t="s">
        <v>394</v>
      </c>
      <c r="G3" s="30" t="s">
        <v>54</v>
      </c>
      <c r="H3" s="30" t="s">
        <v>395</v>
      </c>
      <c r="I3" s="44" t="s">
        <v>396</v>
      </c>
      <c r="J3" s="44" t="s">
        <v>397</v>
      </c>
      <c r="K3" s="16"/>
      <c r="L3" s="30" t="s">
        <v>398</v>
      </c>
      <c r="M3" s="30" t="s">
        <v>399</v>
      </c>
      <c r="N3" s="30" t="s">
        <v>65</v>
      </c>
      <c r="O3" s="30" t="s">
        <v>400</v>
      </c>
      <c r="P3" s="30" t="s">
        <v>401</v>
      </c>
      <c r="Q3" s="16"/>
      <c r="R3" s="16"/>
      <c r="S3" s="16"/>
      <c r="T3" s="30" t="s">
        <v>402</v>
      </c>
      <c r="U3" s="30" t="s">
        <v>403</v>
      </c>
      <c r="V3" s="30" t="s">
        <v>404</v>
      </c>
      <c r="W3" s="16"/>
      <c r="X3" s="30" t="s">
        <v>405</v>
      </c>
      <c r="Y3" s="30" t="s">
        <v>406</v>
      </c>
      <c r="Z3" s="30" t="s">
        <v>407</v>
      </c>
      <c r="AA3" s="16"/>
    </row>
    <row r="4" ht="15.75" customHeight="1">
      <c r="A4" s="30" t="s">
        <v>408</v>
      </c>
      <c r="B4" s="30" t="s">
        <v>409</v>
      </c>
      <c r="C4" s="44" t="s">
        <v>410</v>
      </c>
      <c r="D4" s="32">
        <v>3725.0</v>
      </c>
      <c r="E4" s="30" t="s">
        <v>411</v>
      </c>
      <c r="F4" s="30" t="s">
        <v>412</v>
      </c>
      <c r="G4" s="30" t="s">
        <v>83</v>
      </c>
      <c r="H4" s="30" t="s">
        <v>377</v>
      </c>
      <c r="I4" s="44" t="s">
        <v>378</v>
      </c>
      <c r="J4" s="44" t="s">
        <v>379</v>
      </c>
      <c r="K4" s="16"/>
      <c r="L4" s="30" t="s">
        <v>380</v>
      </c>
      <c r="M4" s="30" t="s">
        <v>413</v>
      </c>
      <c r="N4" s="30" t="s">
        <v>414</v>
      </c>
      <c r="O4" s="30" t="s">
        <v>415</v>
      </c>
      <c r="P4" s="30" t="s">
        <v>416</v>
      </c>
      <c r="Q4" s="30" t="s">
        <v>417</v>
      </c>
      <c r="R4" s="16"/>
      <c r="S4" s="16"/>
      <c r="T4" s="30" t="s">
        <v>418</v>
      </c>
      <c r="U4" s="30" t="s">
        <v>419</v>
      </c>
      <c r="V4" s="30" t="s">
        <v>420</v>
      </c>
      <c r="W4" s="30" t="s">
        <v>421</v>
      </c>
      <c r="X4" s="30" t="s">
        <v>422</v>
      </c>
      <c r="Y4" s="30" t="s">
        <v>423</v>
      </c>
      <c r="Z4" s="30" t="s">
        <v>424</v>
      </c>
      <c r="AA4" s="16"/>
    </row>
    <row r="5" ht="15.75" customHeight="1">
      <c r="A5" s="30" t="s">
        <v>425</v>
      </c>
      <c r="B5" s="30" t="s">
        <v>426</v>
      </c>
      <c r="C5" s="44" t="s">
        <v>427</v>
      </c>
      <c r="D5" s="32">
        <v>321.0</v>
      </c>
      <c r="E5" s="30" t="s">
        <v>428</v>
      </c>
      <c r="F5" s="30" t="s">
        <v>429</v>
      </c>
      <c r="G5" s="30" t="s">
        <v>54</v>
      </c>
      <c r="H5" s="30" t="s">
        <v>395</v>
      </c>
      <c r="I5" s="44" t="s">
        <v>396</v>
      </c>
      <c r="J5" s="44" t="s">
        <v>397</v>
      </c>
      <c r="K5" s="16"/>
      <c r="L5" s="30" t="s">
        <v>398</v>
      </c>
      <c r="M5" s="30" t="s">
        <v>430</v>
      </c>
      <c r="N5" s="30" t="s">
        <v>65</v>
      </c>
      <c r="O5" s="30" t="s">
        <v>400</v>
      </c>
      <c r="P5" s="16"/>
      <c r="Q5" s="16"/>
      <c r="R5" s="16"/>
      <c r="S5" s="16"/>
      <c r="T5" s="16"/>
      <c r="U5" s="16"/>
      <c r="V5" s="30" t="s">
        <v>431</v>
      </c>
      <c r="W5" s="30" t="s">
        <v>432</v>
      </c>
      <c r="X5" s="16"/>
      <c r="Y5" s="30" t="s">
        <v>433</v>
      </c>
      <c r="Z5" s="30" t="s">
        <v>434</v>
      </c>
      <c r="AA5" s="16"/>
    </row>
    <row r="6" ht="15.75" customHeight="1">
      <c r="A6" s="30" t="s">
        <v>435</v>
      </c>
      <c r="B6" s="30" t="s">
        <v>436</v>
      </c>
      <c r="C6" s="44" t="s">
        <v>437</v>
      </c>
      <c r="D6" s="32">
        <v>5501.0</v>
      </c>
      <c r="E6" s="30" t="s">
        <v>438</v>
      </c>
      <c r="F6" s="30" t="s">
        <v>439</v>
      </c>
      <c r="G6" s="30" t="s">
        <v>54</v>
      </c>
      <c r="H6" s="30" t="s">
        <v>395</v>
      </c>
      <c r="I6" s="44" t="s">
        <v>396</v>
      </c>
      <c r="J6" s="44" t="s">
        <v>397</v>
      </c>
      <c r="K6" s="16"/>
      <c r="L6" s="30" t="s">
        <v>398</v>
      </c>
      <c r="M6" s="30" t="s">
        <v>440</v>
      </c>
      <c r="N6" s="30" t="s">
        <v>65</v>
      </c>
      <c r="O6" s="30" t="s">
        <v>400</v>
      </c>
      <c r="P6" s="16"/>
      <c r="Q6" s="16"/>
      <c r="R6" s="16"/>
      <c r="S6" s="16"/>
      <c r="T6" s="16"/>
      <c r="U6" s="16"/>
      <c r="V6" s="30" t="s">
        <v>441</v>
      </c>
      <c r="W6" s="16"/>
      <c r="X6" s="16"/>
      <c r="Y6" s="30" t="s">
        <v>442</v>
      </c>
      <c r="Z6" s="30" t="s">
        <v>443</v>
      </c>
      <c r="AA6" s="16"/>
    </row>
    <row r="7" ht="15.75" customHeight="1">
      <c r="A7" s="30" t="s">
        <v>444</v>
      </c>
      <c r="B7" s="30" t="s">
        <v>445</v>
      </c>
      <c r="C7" s="44" t="s">
        <v>446</v>
      </c>
      <c r="D7" s="32">
        <v>1461.0</v>
      </c>
      <c r="E7" s="30" t="s">
        <v>447</v>
      </c>
      <c r="F7" s="30" t="s">
        <v>448</v>
      </c>
      <c r="G7" s="30" t="s">
        <v>54</v>
      </c>
      <c r="H7" s="30" t="s">
        <v>395</v>
      </c>
      <c r="I7" s="44" t="s">
        <v>396</v>
      </c>
      <c r="J7" s="44" t="s">
        <v>397</v>
      </c>
      <c r="K7" s="16"/>
      <c r="L7" s="30" t="s">
        <v>398</v>
      </c>
      <c r="M7" s="30" t="s">
        <v>449</v>
      </c>
      <c r="N7" s="30" t="s">
        <v>450</v>
      </c>
      <c r="O7" s="30" t="s">
        <v>451</v>
      </c>
      <c r="P7" s="30" t="s">
        <v>452</v>
      </c>
      <c r="Q7" s="30" t="s">
        <v>453</v>
      </c>
      <c r="R7" s="16"/>
      <c r="S7" s="16"/>
      <c r="T7" s="16"/>
      <c r="U7" s="16"/>
      <c r="V7" s="30" t="s">
        <v>454</v>
      </c>
      <c r="W7" s="30" t="s">
        <v>455</v>
      </c>
      <c r="X7" s="30" t="s">
        <v>456</v>
      </c>
      <c r="Y7" s="30" t="s">
        <v>457</v>
      </c>
      <c r="Z7" s="30" t="s">
        <v>458</v>
      </c>
      <c r="AA7" s="16"/>
    </row>
    <row r="8" ht="15.75" customHeight="1">
      <c r="A8" s="30" t="s">
        <v>459</v>
      </c>
      <c r="B8" s="16"/>
      <c r="C8" s="44" t="s">
        <v>460</v>
      </c>
      <c r="D8" s="32">
        <v>375.0</v>
      </c>
      <c r="E8" s="30" t="s">
        <v>461</v>
      </c>
      <c r="F8" s="30" t="s">
        <v>462</v>
      </c>
      <c r="G8" s="30" t="s">
        <v>97</v>
      </c>
      <c r="H8" s="30" t="s">
        <v>463</v>
      </c>
      <c r="I8" s="44" t="s">
        <v>464</v>
      </c>
      <c r="J8" s="44" t="s">
        <v>465</v>
      </c>
      <c r="K8" s="16"/>
      <c r="L8" s="30" t="s">
        <v>466</v>
      </c>
      <c r="M8" s="30" t="s">
        <v>467</v>
      </c>
      <c r="N8" s="30" t="s">
        <v>109</v>
      </c>
      <c r="O8" s="30" t="s">
        <v>468</v>
      </c>
      <c r="P8" s="16"/>
      <c r="Q8" s="16"/>
      <c r="R8" s="16"/>
      <c r="S8" s="16"/>
      <c r="T8" s="16"/>
      <c r="U8" s="16"/>
      <c r="V8" s="30" t="s">
        <v>469</v>
      </c>
      <c r="W8" s="30" t="s">
        <v>470</v>
      </c>
      <c r="X8" s="16"/>
      <c r="Y8" s="30" t="s">
        <v>471</v>
      </c>
      <c r="Z8" s="16"/>
      <c r="AA8" s="16"/>
    </row>
    <row r="9" ht="15.75" customHeight="1">
      <c r="A9" s="30" t="s">
        <v>472</v>
      </c>
      <c r="B9" s="30" t="s">
        <v>473</v>
      </c>
      <c r="C9" s="44" t="s">
        <v>474</v>
      </c>
      <c r="D9" s="32">
        <v>1625.0</v>
      </c>
      <c r="E9" s="30" t="s">
        <v>475</v>
      </c>
      <c r="F9" s="30" t="s">
        <v>476</v>
      </c>
      <c r="G9" s="30" t="s">
        <v>148</v>
      </c>
      <c r="H9" s="30" t="s">
        <v>463</v>
      </c>
      <c r="I9" s="44" t="s">
        <v>477</v>
      </c>
      <c r="J9" s="44" t="s">
        <v>478</v>
      </c>
      <c r="K9" s="16"/>
      <c r="L9" s="30" t="s">
        <v>466</v>
      </c>
      <c r="M9" s="30" t="s">
        <v>479</v>
      </c>
      <c r="N9" s="30" t="s">
        <v>80</v>
      </c>
      <c r="O9" s="30" t="s">
        <v>480</v>
      </c>
      <c r="P9" s="16"/>
      <c r="Q9" s="16"/>
      <c r="R9" s="16"/>
      <c r="S9" s="16"/>
      <c r="T9" s="16"/>
      <c r="U9" s="16"/>
      <c r="V9" s="30" t="s">
        <v>481</v>
      </c>
      <c r="W9" s="30" t="s">
        <v>482</v>
      </c>
      <c r="X9" s="30" t="s">
        <v>483</v>
      </c>
      <c r="Y9" s="30" t="s">
        <v>484</v>
      </c>
      <c r="Z9" s="30" t="s">
        <v>485</v>
      </c>
      <c r="AA9" s="16"/>
    </row>
    <row r="10" ht="15.75" customHeight="1">
      <c r="A10" s="30" t="s">
        <v>158</v>
      </c>
      <c r="B10" s="30" t="s">
        <v>486</v>
      </c>
      <c r="C10" s="44" t="s">
        <v>487</v>
      </c>
      <c r="D10" s="32">
        <v>37202.0</v>
      </c>
      <c r="E10" s="30" t="s">
        <v>488</v>
      </c>
      <c r="F10" s="30" t="s">
        <v>489</v>
      </c>
      <c r="G10" s="30" t="s">
        <v>148</v>
      </c>
      <c r="H10" s="30" t="s">
        <v>463</v>
      </c>
      <c r="I10" s="44" t="s">
        <v>477</v>
      </c>
      <c r="J10" s="44" t="s">
        <v>478</v>
      </c>
      <c r="K10" s="16"/>
      <c r="L10" s="30" t="s">
        <v>466</v>
      </c>
      <c r="M10" s="30" t="s">
        <v>490</v>
      </c>
      <c r="N10" s="30" t="s">
        <v>80</v>
      </c>
      <c r="O10" s="30" t="s">
        <v>491</v>
      </c>
      <c r="P10" s="30" t="s">
        <v>492</v>
      </c>
      <c r="Q10" s="16"/>
      <c r="R10" s="16"/>
      <c r="S10" s="16"/>
      <c r="T10" s="16"/>
      <c r="U10" s="16"/>
      <c r="V10" s="30" t="s">
        <v>493</v>
      </c>
      <c r="W10" s="30" t="s">
        <v>494</v>
      </c>
      <c r="X10" s="30" t="s">
        <v>495</v>
      </c>
      <c r="Y10" s="30" t="s">
        <v>496</v>
      </c>
      <c r="Z10" s="30" t="s">
        <v>497</v>
      </c>
      <c r="AA10" s="16"/>
    </row>
    <row r="11" ht="15.75" customHeight="1">
      <c r="A11" s="30" t="s">
        <v>498</v>
      </c>
      <c r="B11" s="30" t="s">
        <v>499</v>
      </c>
      <c r="C11" s="44" t="s">
        <v>500</v>
      </c>
      <c r="D11" s="32">
        <v>534.0</v>
      </c>
      <c r="E11" s="30" t="s">
        <v>501</v>
      </c>
      <c r="F11" s="30" t="s">
        <v>502</v>
      </c>
      <c r="G11" s="30" t="s">
        <v>148</v>
      </c>
      <c r="H11" s="30" t="s">
        <v>463</v>
      </c>
      <c r="I11" s="44" t="s">
        <v>477</v>
      </c>
      <c r="J11" s="44" t="s">
        <v>478</v>
      </c>
      <c r="K11" s="16"/>
      <c r="L11" s="30" t="s">
        <v>466</v>
      </c>
      <c r="M11" s="30" t="s">
        <v>503</v>
      </c>
      <c r="N11" s="30" t="s">
        <v>80</v>
      </c>
      <c r="O11" s="30" t="s">
        <v>504</v>
      </c>
      <c r="P11" s="16"/>
      <c r="Q11" s="16"/>
      <c r="R11" s="16"/>
      <c r="S11" s="16"/>
      <c r="T11" s="16"/>
      <c r="U11" s="30" t="s">
        <v>505</v>
      </c>
      <c r="V11" s="30" t="s">
        <v>506</v>
      </c>
      <c r="W11" s="30" t="s">
        <v>507</v>
      </c>
      <c r="X11" s="16"/>
      <c r="Y11" s="30" t="s">
        <v>502</v>
      </c>
      <c r="Z11" s="30" t="s">
        <v>508</v>
      </c>
      <c r="AA11" s="16"/>
    </row>
    <row r="12" ht="15.75" customHeight="1">
      <c r="A12" s="30" t="s">
        <v>509</v>
      </c>
      <c r="B12" s="30" t="s">
        <v>510</v>
      </c>
      <c r="C12" s="44" t="s">
        <v>511</v>
      </c>
      <c r="D12" s="32">
        <v>4096.0</v>
      </c>
      <c r="E12" s="30" t="s">
        <v>512</v>
      </c>
      <c r="F12" s="30" t="s">
        <v>513</v>
      </c>
      <c r="G12" s="30" t="s">
        <v>132</v>
      </c>
      <c r="H12" s="30" t="s">
        <v>514</v>
      </c>
      <c r="I12" s="44" t="s">
        <v>136</v>
      </c>
      <c r="J12" s="44" t="s">
        <v>515</v>
      </c>
      <c r="K12" s="16"/>
      <c r="L12" s="30" t="s">
        <v>516</v>
      </c>
      <c r="M12" s="30" t="s">
        <v>503</v>
      </c>
      <c r="N12" s="30" t="s">
        <v>80</v>
      </c>
      <c r="O12" s="30" t="s">
        <v>517</v>
      </c>
      <c r="P12" s="16"/>
      <c r="Q12" s="16"/>
      <c r="R12" s="16"/>
      <c r="S12" s="16"/>
      <c r="T12" s="16"/>
      <c r="U12" s="16"/>
      <c r="V12" s="30" t="s">
        <v>518</v>
      </c>
      <c r="W12" s="30" t="s">
        <v>519</v>
      </c>
      <c r="X12" s="16"/>
      <c r="Y12" s="30" t="s">
        <v>520</v>
      </c>
      <c r="Z12" s="30" t="s">
        <v>521</v>
      </c>
      <c r="AA12" s="16"/>
    </row>
    <row r="13" ht="15.75" customHeight="1">
      <c r="A13" s="30" t="s">
        <v>522</v>
      </c>
      <c r="B13" s="16"/>
      <c r="C13" s="44" t="s">
        <v>523</v>
      </c>
      <c r="D13" s="32">
        <v>819.0</v>
      </c>
      <c r="E13" s="30" t="s">
        <v>524</v>
      </c>
      <c r="F13" s="30" t="s">
        <v>525</v>
      </c>
      <c r="G13" s="30" t="s">
        <v>148</v>
      </c>
      <c r="H13" s="30" t="s">
        <v>463</v>
      </c>
      <c r="I13" s="44" t="s">
        <v>477</v>
      </c>
      <c r="J13" s="44" t="s">
        <v>478</v>
      </c>
      <c r="K13" s="16"/>
      <c r="L13" s="30" t="s">
        <v>466</v>
      </c>
      <c r="M13" s="30" t="s">
        <v>526</v>
      </c>
      <c r="N13" s="30" t="s">
        <v>80</v>
      </c>
      <c r="O13" s="30" t="s">
        <v>527</v>
      </c>
      <c r="P13" s="16"/>
      <c r="Q13" s="30" t="s">
        <v>528</v>
      </c>
      <c r="R13" s="16"/>
      <c r="S13" s="16"/>
      <c r="T13" s="16"/>
      <c r="U13" s="16"/>
      <c r="V13" s="30" t="s">
        <v>529</v>
      </c>
      <c r="W13" s="30" t="s">
        <v>530</v>
      </c>
      <c r="X13" s="16"/>
      <c r="Y13" s="30" t="s">
        <v>525</v>
      </c>
      <c r="Z13" s="16"/>
      <c r="AA13" s="16"/>
    </row>
    <row r="14" ht="15.75" customHeight="1">
      <c r="A14" s="30" t="s">
        <v>531</v>
      </c>
      <c r="B14" s="30" t="s">
        <v>532</v>
      </c>
      <c r="C14" s="44" t="s">
        <v>533</v>
      </c>
      <c r="D14" s="32">
        <v>12091.0</v>
      </c>
      <c r="E14" s="30" t="s">
        <v>534</v>
      </c>
      <c r="F14" s="30" t="s">
        <v>535</v>
      </c>
      <c r="G14" s="30" t="s">
        <v>132</v>
      </c>
      <c r="H14" s="30" t="s">
        <v>514</v>
      </c>
      <c r="I14" s="44" t="s">
        <v>136</v>
      </c>
      <c r="J14" s="44" t="s">
        <v>515</v>
      </c>
      <c r="K14" s="16"/>
      <c r="L14" s="30" t="s">
        <v>516</v>
      </c>
      <c r="M14" s="30" t="s">
        <v>479</v>
      </c>
      <c r="N14" s="30" t="s">
        <v>536</v>
      </c>
      <c r="O14" s="30" t="s">
        <v>536</v>
      </c>
      <c r="P14" s="30" t="s">
        <v>537</v>
      </c>
      <c r="Q14" s="16"/>
      <c r="R14" s="16"/>
      <c r="S14" s="16"/>
      <c r="T14" s="16"/>
      <c r="U14" s="16"/>
      <c r="V14" s="30" t="s">
        <v>538</v>
      </c>
      <c r="W14" s="30" t="s">
        <v>539</v>
      </c>
      <c r="X14" s="16"/>
      <c r="Y14" s="30" t="s">
        <v>540</v>
      </c>
      <c r="Z14" s="30" t="s">
        <v>541</v>
      </c>
      <c r="AA14" s="16"/>
    </row>
    <row r="15" ht="15.75" customHeight="1">
      <c r="A15" s="30" t="s">
        <v>542</v>
      </c>
      <c r="B15" s="30" t="s">
        <v>543</v>
      </c>
      <c r="C15" s="44" t="s">
        <v>544</v>
      </c>
      <c r="D15" s="32">
        <v>823.0</v>
      </c>
      <c r="E15" s="16"/>
      <c r="F15" s="30" t="s">
        <v>545</v>
      </c>
      <c r="G15" s="30" t="s">
        <v>132</v>
      </c>
      <c r="H15" s="30" t="s">
        <v>514</v>
      </c>
      <c r="I15" s="44" t="s">
        <v>136</v>
      </c>
      <c r="J15" s="44" t="s">
        <v>515</v>
      </c>
      <c r="K15" s="16"/>
      <c r="L15" s="30" t="s">
        <v>516</v>
      </c>
      <c r="M15" s="30" t="s">
        <v>546</v>
      </c>
      <c r="N15" s="30" t="s">
        <v>80</v>
      </c>
      <c r="O15" s="30" t="s">
        <v>547</v>
      </c>
      <c r="P15" s="16"/>
      <c r="Q15" s="16"/>
      <c r="R15" s="16"/>
      <c r="S15" s="16"/>
      <c r="T15" s="16"/>
      <c r="U15" s="30" t="s">
        <v>548</v>
      </c>
      <c r="V15" s="30" t="s">
        <v>549</v>
      </c>
      <c r="W15" s="30" t="s">
        <v>550</v>
      </c>
      <c r="X15" s="30" t="s">
        <v>551</v>
      </c>
      <c r="Y15" s="30" t="s">
        <v>552</v>
      </c>
      <c r="Z15" s="30" t="s">
        <v>553</v>
      </c>
      <c r="AA15" s="16"/>
    </row>
    <row r="16" ht="15.75" customHeight="1">
      <c r="A16" s="30" t="s">
        <v>554</v>
      </c>
      <c r="B16" s="30" t="s">
        <v>555</v>
      </c>
      <c r="C16" s="44" t="s">
        <v>556</v>
      </c>
      <c r="D16" s="32">
        <v>420.0</v>
      </c>
      <c r="E16" s="16"/>
      <c r="F16" s="30" t="s">
        <v>557</v>
      </c>
      <c r="G16" s="30" t="s">
        <v>132</v>
      </c>
      <c r="H16" s="30" t="s">
        <v>514</v>
      </c>
      <c r="I16" s="44" t="s">
        <v>136</v>
      </c>
      <c r="J16" s="44" t="s">
        <v>515</v>
      </c>
      <c r="K16" s="16"/>
      <c r="L16" s="30" t="s">
        <v>516</v>
      </c>
      <c r="M16" s="30" t="s">
        <v>558</v>
      </c>
      <c r="N16" s="30" t="s">
        <v>80</v>
      </c>
      <c r="O16" s="30" t="s">
        <v>559</v>
      </c>
      <c r="P16" s="16"/>
      <c r="Q16" s="16"/>
      <c r="R16" s="16"/>
      <c r="S16" s="16"/>
      <c r="T16" s="30" t="s">
        <v>560</v>
      </c>
      <c r="U16" s="30" t="s">
        <v>561</v>
      </c>
      <c r="V16" s="30" t="s">
        <v>562</v>
      </c>
      <c r="W16" s="30" t="s">
        <v>563</v>
      </c>
      <c r="X16" s="30" t="s">
        <v>564</v>
      </c>
      <c r="Y16" s="30" t="s">
        <v>565</v>
      </c>
      <c r="Z16" s="30" t="s">
        <v>566</v>
      </c>
      <c r="AA16" s="16"/>
    </row>
    <row r="17" ht="15.75" customHeight="1">
      <c r="A17" s="30" t="s">
        <v>567</v>
      </c>
      <c r="B17" s="30" t="s">
        <v>568</v>
      </c>
      <c r="C17" s="44" t="s">
        <v>569</v>
      </c>
      <c r="D17" s="32">
        <v>7387.0</v>
      </c>
      <c r="E17" s="30" t="s">
        <v>570</v>
      </c>
      <c r="F17" s="30" t="s">
        <v>571</v>
      </c>
      <c r="G17" s="30" t="s">
        <v>132</v>
      </c>
      <c r="H17" s="30" t="s">
        <v>514</v>
      </c>
      <c r="I17" s="44" t="s">
        <v>136</v>
      </c>
      <c r="J17" s="44" t="s">
        <v>515</v>
      </c>
      <c r="K17" s="16"/>
      <c r="L17" s="30" t="s">
        <v>516</v>
      </c>
      <c r="M17" s="30" t="s">
        <v>572</v>
      </c>
      <c r="N17" s="30" t="s">
        <v>300</v>
      </c>
      <c r="O17" s="30" t="s">
        <v>573</v>
      </c>
      <c r="P17" s="16"/>
      <c r="Q17" s="16"/>
      <c r="R17" s="16"/>
      <c r="S17" s="16"/>
      <c r="T17" s="16"/>
      <c r="U17" s="16"/>
      <c r="V17" s="30" t="s">
        <v>574</v>
      </c>
      <c r="W17" s="30" t="s">
        <v>575</v>
      </c>
      <c r="X17" s="16"/>
      <c r="Y17" s="30" t="s">
        <v>576</v>
      </c>
      <c r="Z17" s="30" t="s">
        <v>577</v>
      </c>
      <c r="AA17" s="16"/>
    </row>
    <row r="18" ht="15.75" customHeight="1">
      <c r="A18" s="30" t="s">
        <v>578</v>
      </c>
      <c r="B18" s="30" t="s">
        <v>579</v>
      </c>
      <c r="C18" s="44" t="s">
        <v>580</v>
      </c>
      <c r="D18" s="32">
        <v>495.0</v>
      </c>
      <c r="E18" s="30" t="s">
        <v>581</v>
      </c>
      <c r="F18" s="30" t="s">
        <v>582</v>
      </c>
      <c r="G18" s="30" t="s">
        <v>160</v>
      </c>
      <c r="H18" s="30" t="s">
        <v>583</v>
      </c>
      <c r="I18" s="44" t="s">
        <v>584</v>
      </c>
      <c r="J18" s="44" t="s">
        <v>585</v>
      </c>
      <c r="K18" s="16"/>
      <c r="L18" s="30" t="s">
        <v>516</v>
      </c>
      <c r="M18" s="30" t="s">
        <v>558</v>
      </c>
      <c r="N18" s="30" t="s">
        <v>109</v>
      </c>
      <c r="O18" s="30" t="s">
        <v>586</v>
      </c>
      <c r="P18" s="30" t="s">
        <v>537</v>
      </c>
      <c r="Q18" s="30" t="s">
        <v>587</v>
      </c>
      <c r="R18" s="16"/>
      <c r="S18" s="16"/>
      <c r="T18" s="16"/>
      <c r="U18" s="30" t="s">
        <v>588</v>
      </c>
      <c r="V18" s="30" t="s">
        <v>589</v>
      </c>
      <c r="W18" s="30" t="s">
        <v>590</v>
      </c>
      <c r="X18" s="30" t="s">
        <v>591</v>
      </c>
      <c r="Y18" s="30" t="s">
        <v>592</v>
      </c>
      <c r="Z18" s="30" t="s">
        <v>593</v>
      </c>
      <c r="AA18" s="16"/>
    </row>
    <row r="19" ht="15.75" customHeight="1">
      <c r="A19" s="30" t="s">
        <v>594</v>
      </c>
      <c r="B19" s="16"/>
      <c r="C19" s="44" t="s">
        <v>595</v>
      </c>
      <c r="D19" s="32">
        <v>3208.0</v>
      </c>
      <c r="E19" s="16"/>
      <c r="F19" s="30" t="s">
        <v>596</v>
      </c>
      <c r="G19" s="30" t="s">
        <v>160</v>
      </c>
      <c r="H19" s="30" t="s">
        <v>583</v>
      </c>
      <c r="I19" s="44" t="s">
        <v>584</v>
      </c>
      <c r="J19" s="44" t="s">
        <v>585</v>
      </c>
      <c r="K19" s="16"/>
      <c r="L19" s="30" t="s">
        <v>516</v>
      </c>
      <c r="M19" s="30" t="s">
        <v>597</v>
      </c>
      <c r="N19" s="30" t="s">
        <v>109</v>
      </c>
      <c r="O19" s="30" t="s">
        <v>468</v>
      </c>
      <c r="P19" s="16"/>
      <c r="Q19" s="16"/>
      <c r="R19" s="16"/>
      <c r="S19" s="16"/>
      <c r="T19" s="16"/>
      <c r="U19" s="16"/>
      <c r="V19" s="30" t="s">
        <v>598</v>
      </c>
      <c r="W19" s="30" t="s">
        <v>599</v>
      </c>
      <c r="X19" s="16"/>
      <c r="Y19" s="30" t="s">
        <v>600</v>
      </c>
      <c r="Z19" s="16"/>
      <c r="AA19" s="16"/>
    </row>
    <row r="20" ht="15.75" customHeight="1">
      <c r="A20" s="30" t="s">
        <v>601</v>
      </c>
      <c r="B20" s="30" t="s">
        <v>602</v>
      </c>
      <c r="C20" s="44" t="s">
        <v>603</v>
      </c>
      <c r="D20" s="32">
        <v>2321.0</v>
      </c>
      <c r="E20" s="16"/>
      <c r="F20" s="30" t="s">
        <v>604</v>
      </c>
      <c r="G20" s="30" t="s">
        <v>160</v>
      </c>
      <c r="H20" s="30" t="s">
        <v>583</v>
      </c>
      <c r="I20" s="44" t="s">
        <v>584</v>
      </c>
      <c r="J20" s="44" t="s">
        <v>585</v>
      </c>
      <c r="K20" s="16"/>
      <c r="L20" s="30" t="s">
        <v>516</v>
      </c>
      <c r="M20" s="30" t="s">
        <v>605</v>
      </c>
      <c r="N20" s="30" t="s">
        <v>109</v>
      </c>
      <c r="O20" s="30" t="s">
        <v>606</v>
      </c>
      <c r="P20" s="30" t="s">
        <v>537</v>
      </c>
      <c r="Q20" s="16"/>
      <c r="R20" s="16"/>
      <c r="S20" s="30" t="s">
        <v>607</v>
      </c>
      <c r="T20" s="30" t="s">
        <v>608</v>
      </c>
      <c r="U20" s="16"/>
      <c r="V20" s="30" t="s">
        <v>609</v>
      </c>
      <c r="W20" s="30" t="s">
        <v>610</v>
      </c>
      <c r="X20" s="30" t="s">
        <v>611</v>
      </c>
      <c r="Y20" s="30" t="s">
        <v>612</v>
      </c>
      <c r="Z20" s="30" t="s">
        <v>613</v>
      </c>
      <c r="AA20" s="16"/>
    </row>
    <row r="21" ht="15.75" customHeight="1">
      <c r="A21" s="30" t="s">
        <v>614</v>
      </c>
      <c r="B21" s="30" t="s">
        <v>615</v>
      </c>
      <c r="C21" s="44" t="s">
        <v>616</v>
      </c>
      <c r="D21" s="32">
        <v>693.0</v>
      </c>
      <c r="E21" s="30" t="s">
        <v>617</v>
      </c>
      <c r="F21" s="30" t="s">
        <v>618</v>
      </c>
      <c r="G21" s="30" t="s">
        <v>217</v>
      </c>
      <c r="H21" s="30" t="s">
        <v>619</v>
      </c>
      <c r="I21" s="44" t="s">
        <v>620</v>
      </c>
      <c r="J21" s="44" t="s">
        <v>621</v>
      </c>
      <c r="K21" s="16"/>
      <c r="L21" s="30" t="s">
        <v>516</v>
      </c>
      <c r="M21" s="30" t="s">
        <v>546</v>
      </c>
      <c r="N21" s="30" t="s">
        <v>80</v>
      </c>
      <c r="O21" s="30" t="s">
        <v>622</v>
      </c>
      <c r="P21" s="30" t="s">
        <v>623</v>
      </c>
      <c r="Q21" s="16"/>
      <c r="R21" s="16"/>
      <c r="S21" s="16"/>
      <c r="T21" s="16"/>
      <c r="U21" s="16"/>
      <c r="V21" s="30" t="s">
        <v>624</v>
      </c>
      <c r="W21" s="30" t="s">
        <v>625</v>
      </c>
      <c r="X21" s="30" t="s">
        <v>626</v>
      </c>
      <c r="Y21" s="30" t="s">
        <v>627</v>
      </c>
      <c r="Z21" s="30" t="s">
        <v>628</v>
      </c>
      <c r="AA21" s="16"/>
    </row>
    <row r="22" ht="15.75" customHeight="1">
      <c r="A22" s="30" t="s">
        <v>629</v>
      </c>
      <c r="B22" s="30" t="s">
        <v>630</v>
      </c>
      <c r="C22" s="44" t="s">
        <v>631</v>
      </c>
      <c r="D22" s="32">
        <v>4213.0</v>
      </c>
      <c r="E22" s="30" t="s">
        <v>632</v>
      </c>
      <c r="F22" s="30" t="s">
        <v>633</v>
      </c>
      <c r="G22" s="30" t="s">
        <v>217</v>
      </c>
      <c r="H22" s="30" t="s">
        <v>619</v>
      </c>
      <c r="I22" s="44" t="s">
        <v>620</v>
      </c>
      <c r="J22" s="44" t="s">
        <v>621</v>
      </c>
      <c r="K22" s="16"/>
      <c r="L22" s="30" t="s">
        <v>516</v>
      </c>
      <c r="M22" s="30" t="s">
        <v>634</v>
      </c>
      <c r="N22" s="30" t="s">
        <v>80</v>
      </c>
      <c r="O22" s="30" t="s">
        <v>635</v>
      </c>
      <c r="P22" s="16"/>
      <c r="Q22" s="30" t="s">
        <v>636</v>
      </c>
      <c r="R22" s="16"/>
      <c r="S22" s="16"/>
      <c r="T22" s="16"/>
      <c r="U22" s="30" t="s">
        <v>637</v>
      </c>
      <c r="V22" s="30" t="s">
        <v>638</v>
      </c>
      <c r="W22" s="30" t="s">
        <v>639</v>
      </c>
      <c r="X22" s="30" t="s">
        <v>640</v>
      </c>
      <c r="Y22" s="30" t="s">
        <v>641</v>
      </c>
      <c r="Z22" s="30" t="s">
        <v>642</v>
      </c>
      <c r="AA22" s="16"/>
    </row>
    <row r="23" ht="15.75" customHeight="1">
      <c r="A23" s="30" t="s">
        <v>643</v>
      </c>
      <c r="B23" s="30" t="s">
        <v>644</v>
      </c>
      <c r="C23" s="44" t="s">
        <v>645</v>
      </c>
      <c r="D23" s="32">
        <v>1079.0</v>
      </c>
      <c r="E23" s="30" t="s">
        <v>646</v>
      </c>
      <c r="F23" s="30" t="s">
        <v>647</v>
      </c>
      <c r="G23" s="30" t="s">
        <v>217</v>
      </c>
      <c r="H23" s="30" t="s">
        <v>619</v>
      </c>
      <c r="I23" s="44" t="s">
        <v>620</v>
      </c>
      <c r="J23" s="44" t="s">
        <v>621</v>
      </c>
      <c r="K23" s="16"/>
      <c r="L23" s="30" t="s">
        <v>516</v>
      </c>
      <c r="M23" s="30" t="s">
        <v>605</v>
      </c>
      <c r="N23" s="30" t="s">
        <v>536</v>
      </c>
      <c r="O23" s="30" t="s">
        <v>536</v>
      </c>
      <c r="P23" s="30" t="s">
        <v>623</v>
      </c>
      <c r="Q23" s="16"/>
      <c r="R23" s="16"/>
      <c r="S23" s="16"/>
      <c r="T23" s="16"/>
      <c r="U23" s="16"/>
      <c r="V23" s="30" t="s">
        <v>648</v>
      </c>
      <c r="W23" s="30" t="s">
        <v>649</v>
      </c>
      <c r="X23" s="16"/>
      <c r="Y23" s="30" t="s">
        <v>650</v>
      </c>
      <c r="Z23" s="30" t="s">
        <v>651</v>
      </c>
      <c r="AA23" s="16"/>
    </row>
    <row r="24" ht="15.75" customHeight="1">
      <c r="A24" s="30" t="s">
        <v>652</v>
      </c>
      <c r="B24" s="30" t="s">
        <v>653</v>
      </c>
      <c r="C24" s="44" t="s">
        <v>654</v>
      </c>
      <c r="D24" s="32">
        <v>2140.0</v>
      </c>
      <c r="E24" s="30" t="s">
        <v>655</v>
      </c>
      <c r="F24" s="30" t="s">
        <v>656</v>
      </c>
      <c r="G24" s="30" t="s">
        <v>217</v>
      </c>
      <c r="H24" s="30" t="s">
        <v>619</v>
      </c>
      <c r="I24" s="44" t="s">
        <v>620</v>
      </c>
      <c r="J24" s="44" t="s">
        <v>621</v>
      </c>
      <c r="K24" s="16"/>
      <c r="L24" s="30" t="s">
        <v>516</v>
      </c>
      <c r="M24" s="30" t="s">
        <v>657</v>
      </c>
      <c r="N24" s="30" t="s">
        <v>80</v>
      </c>
      <c r="O24" s="30" t="s">
        <v>504</v>
      </c>
      <c r="P24" s="16"/>
      <c r="Q24" s="16"/>
      <c r="R24" s="16"/>
      <c r="S24" s="16"/>
      <c r="T24" s="30" t="s">
        <v>658</v>
      </c>
      <c r="U24" s="16"/>
      <c r="V24" s="30" t="s">
        <v>659</v>
      </c>
      <c r="W24" s="16"/>
      <c r="X24" s="30" t="s">
        <v>660</v>
      </c>
      <c r="Y24" s="30" t="s">
        <v>661</v>
      </c>
      <c r="Z24" s="30" t="s">
        <v>662</v>
      </c>
      <c r="AA24" s="16"/>
    </row>
    <row r="25" ht="15.75" customHeight="1">
      <c r="A25" s="30" t="s">
        <v>663</v>
      </c>
      <c r="B25" s="30" t="s">
        <v>664</v>
      </c>
      <c r="C25" s="44" t="s">
        <v>665</v>
      </c>
      <c r="D25" s="32">
        <v>593.0</v>
      </c>
      <c r="E25" s="16"/>
      <c r="F25" s="30" t="s">
        <v>666</v>
      </c>
      <c r="G25" s="30" t="s">
        <v>202</v>
      </c>
      <c r="H25" s="30" t="s">
        <v>583</v>
      </c>
      <c r="I25" s="44" t="s">
        <v>667</v>
      </c>
      <c r="J25" s="44" t="s">
        <v>668</v>
      </c>
      <c r="K25" s="16"/>
      <c r="L25" s="30" t="s">
        <v>466</v>
      </c>
      <c r="M25" s="30" t="s">
        <v>669</v>
      </c>
      <c r="N25" s="30" t="s">
        <v>80</v>
      </c>
      <c r="O25" s="30" t="s">
        <v>527</v>
      </c>
      <c r="P25" s="30" t="s">
        <v>670</v>
      </c>
      <c r="Q25" s="16"/>
      <c r="R25" s="16"/>
      <c r="S25" s="16"/>
      <c r="T25" s="16"/>
      <c r="U25" s="16"/>
      <c r="V25" s="30" t="s">
        <v>671</v>
      </c>
      <c r="W25" s="30" t="s">
        <v>672</v>
      </c>
      <c r="X25" s="16"/>
      <c r="Y25" s="30" t="s">
        <v>673</v>
      </c>
      <c r="Z25" s="30" t="s">
        <v>674</v>
      </c>
      <c r="AA25" s="16"/>
    </row>
    <row r="26" ht="15.75" customHeight="1">
      <c r="A26" s="30" t="s">
        <v>675</v>
      </c>
      <c r="B26" s="30" t="s">
        <v>676</v>
      </c>
      <c r="C26" s="44" t="s">
        <v>677</v>
      </c>
      <c r="D26" s="32">
        <v>497.0</v>
      </c>
      <c r="E26" s="16"/>
      <c r="F26" s="30" t="s">
        <v>678</v>
      </c>
      <c r="G26" s="30" t="s">
        <v>679</v>
      </c>
      <c r="H26" s="30" t="s">
        <v>680</v>
      </c>
      <c r="I26" s="44" t="s">
        <v>681</v>
      </c>
      <c r="J26" s="44" t="s">
        <v>682</v>
      </c>
      <c r="K26" s="16"/>
      <c r="L26" s="30" t="s">
        <v>466</v>
      </c>
      <c r="M26" s="30" t="s">
        <v>683</v>
      </c>
      <c r="N26" s="30" t="s">
        <v>450</v>
      </c>
      <c r="O26" s="30" t="s">
        <v>684</v>
      </c>
      <c r="P26" s="16"/>
      <c r="Q26" s="16"/>
      <c r="R26" s="16"/>
      <c r="S26" s="16"/>
      <c r="T26" s="16"/>
      <c r="U26" s="16"/>
      <c r="V26" s="30" t="s">
        <v>685</v>
      </c>
      <c r="W26" s="30" t="s">
        <v>686</v>
      </c>
      <c r="X26" s="16"/>
      <c r="Y26" s="30" t="s">
        <v>687</v>
      </c>
      <c r="Z26" s="30" t="s">
        <v>688</v>
      </c>
      <c r="AA26" s="16"/>
    </row>
    <row r="27" ht="15.75" customHeight="1">
      <c r="A27" s="30" t="s">
        <v>689</v>
      </c>
      <c r="B27" s="30" t="s">
        <v>690</v>
      </c>
      <c r="C27" s="44" t="s">
        <v>691</v>
      </c>
      <c r="D27" s="32">
        <v>829.0</v>
      </c>
      <c r="E27" s="30" t="s">
        <v>692</v>
      </c>
      <c r="F27" s="30" t="s">
        <v>693</v>
      </c>
      <c r="G27" s="30" t="s">
        <v>202</v>
      </c>
      <c r="H27" s="30" t="s">
        <v>583</v>
      </c>
      <c r="I27" s="44" t="s">
        <v>667</v>
      </c>
      <c r="J27" s="44" t="s">
        <v>668</v>
      </c>
      <c r="K27" s="16"/>
      <c r="L27" s="30" t="s">
        <v>466</v>
      </c>
      <c r="M27" s="30" t="s">
        <v>694</v>
      </c>
      <c r="N27" s="30" t="s">
        <v>80</v>
      </c>
      <c r="O27" s="30" t="s">
        <v>504</v>
      </c>
      <c r="P27" s="30" t="s">
        <v>695</v>
      </c>
      <c r="Q27" s="16"/>
      <c r="R27" s="16"/>
      <c r="S27" s="16"/>
      <c r="T27" s="16"/>
      <c r="U27" s="30" t="s">
        <v>696</v>
      </c>
      <c r="V27" s="30" t="s">
        <v>697</v>
      </c>
      <c r="W27" s="30" t="s">
        <v>698</v>
      </c>
      <c r="X27" s="30" t="s">
        <v>699</v>
      </c>
      <c r="Y27" s="30" t="s">
        <v>700</v>
      </c>
      <c r="Z27" s="30" t="s">
        <v>701</v>
      </c>
      <c r="AA27" s="16"/>
    </row>
    <row r="28" ht="15.75" customHeight="1">
      <c r="A28" s="30" t="s">
        <v>702</v>
      </c>
      <c r="B28" s="16"/>
      <c r="C28" s="44" t="s">
        <v>703</v>
      </c>
      <c r="D28" s="32">
        <v>6942.0</v>
      </c>
      <c r="E28" s="30" t="s">
        <v>704</v>
      </c>
      <c r="F28" s="30" t="s">
        <v>705</v>
      </c>
      <c r="G28" s="30" t="s">
        <v>217</v>
      </c>
      <c r="H28" s="30" t="s">
        <v>619</v>
      </c>
      <c r="I28" s="44" t="s">
        <v>620</v>
      </c>
      <c r="J28" s="44" t="s">
        <v>621</v>
      </c>
      <c r="K28" s="16"/>
      <c r="L28" s="30" t="s">
        <v>516</v>
      </c>
      <c r="M28" s="30" t="s">
        <v>706</v>
      </c>
      <c r="N28" s="30" t="s">
        <v>300</v>
      </c>
      <c r="O28" s="30" t="s">
        <v>707</v>
      </c>
      <c r="P28" s="16"/>
      <c r="Q28" s="16"/>
      <c r="R28" s="16"/>
      <c r="S28" s="16"/>
      <c r="T28" s="30" t="s">
        <v>708</v>
      </c>
      <c r="U28" s="16"/>
      <c r="V28" s="30" t="s">
        <v>709</v>
      </c>
      <c r="W28" s="30" t="s">
        <v>710</v>
      </c>
      <c r="X28" s="30" t="s">
        <v>711</v>
      </c>
      <c r="Y28" s="30" t="s">
        <v>712</v>
      </c>
      <c r="Z28" s="16"/>
      <c r="AA28" s="16"/>
    </row>
    <row r="29" ht="15.75" customHeight="1">
      <c r="A29" s="30" t="s">
        <v>713</v>
      </c>
      <c r="B29" s="30" t="s">
        <v>714</v>
      </c>
      <c r="C29" s="44" t="s">
        <v>715</v>
      </c>
      <c r="D29" s="32">
        <v>1121.0</v>
      </c>
      <c r="E29" s="30" t="s">
        <v>716</v>
      </c>
      <c r="F29" s="30" t="s">
        <v>666</v>
      </c>
      <c r="G29" s="30" t="s">
        <v>202</v>
      </c>
      <c r="H29" s="30" t="s">
        <v>583</v>
      </c>
      <c r="I29" s="44" t="s">
        <v>667</v>
      </c>
      <c r="J29" s="44" t="s">
        <v>668</v>
      </c>
      <c r="K29" s="16"/>
      <c r="L29" s="30" t="s">
        <v>466</v>
      </c>
      <c r="M29" s="30" t="s">
        <v>717</v>
      </c>
      <c r="N29" s="30" t="s">
        <v>80</v>
      </c>
      <c r="O29" s="30" t="s">
        <v>80</v>
      </c>
      <c r="P29" s="30" t="s">
        <v>623</v>
      </c>
      <c r="Q29" s="30" t="s">
        <v>718</v>
      </c>
      <c r="R29" s="16"/>
      <c r="S29" s="30" t="s">
        <v>719</v>
      </c>
      <c r="T29" s="16"/>
      <c r="U29" s="16"/>
      <c r="V29" s="30" t="s">
        <v>720</v>
      </c>
      <c r="W29" s="30" t="s">
        <v>721</v>
      </c>
      <c r="X29" s="30" t="s">
        <v>722</v>
      </c>
      <c r="Y29" s="30" t="s">
        <v>673</v>
      </c>
      <c r="Z29" s="30" t="s">
        <v>723</v>
      </c>
      <c r="AA29" s="16"/>
    </row>
    <row r="30" ht="15.75" customHeight="1">
      <c r="A30" s="30" t="s">
        <v>724</v>
      </c>
      <c r="B30" s="16"/>
      <c r="C30" s="44" t="s">
        <v>725</v>
      </c>
      <c r="D30" s="32">
        <v>618.0</v>
      </c>
      <c r="E30" s="16"/>
      <c r="F30" s="30" t="s">
        <v>726</v>
      </c>
      <c r="G30" s="30" t="s">
        <v>727</v>
      </c>
      <c r="H30" s="30" t="s">
        <v>583</v>
      </c>
      <c r="I30" s="44" t="s">
        <v>728</v>
      </c>
      <c r="J30" s="44" t="s">
        <v>729</v>
      </c>
      <c r="K30" s="16"/>
      <c r="L30" s="30" t="s">
        <v>466</v>
      </c>
      <c r="M30" s="30" t="s">
        <v>730</v>
      </c>
      <c r="N30" s="30" t="s">
        <v>731</v>
      </c>
      <c r="O30" s="30" t="s">
        <v>731</v>
      </c>
      <c r="P30" s="30" t="s">
        <v>732</v>
      </c>
      <c r="Q30" s="16"/>
      <c r="R30" s="16"/>
      <c r="S30" s="16"/>
      <c r="T30" s="16"/>
      <c r="U30" s="16"/>
      <c r="V30" s="30" t="s">
        <v>733</v>
      </c>
      <c r="W30" s="30" t="s">
        <v>734</v>
      </c>
      <c r="X30" s="16"/>
      <c r="Y30" s="30" t="s">
        <v>735</v>
      </c>
      <c r="Z30" s="16"/>
      <c r="AA30" s="16"/>
    </row>
    <row r="31" ht="15.75" customHeight="1">
      <c r="A31" s="30" t="s">
        <v>736</v>
      </c>
      <c r="B31" s="30" t="s">
        <v>737</v>
      </c>
      <c r="C31" s="44" t="s">
        <v>738</v>
      </c>
      <c r="D31" s="32">
        <v>821.0</v>
      </c>
      <c r="E31" s="16"/>
      <c r="F31" s="30" t="s">
        <v>739</v>
      </c>
      <c r="G31" s="30" t="s">
        <v>202</v>
      </c>
      <c r="H31" s="30" t="s">
        <v>583</v>
      </c>
      <c r="I31" s="44" t="s">
        <v>667</v>
      </c>
      <c r="J31" s="44" t="s">
        <v>668</v>
      </c>
      <c r="K31" s="16"/>
      <c r="L31" s="30" t="s">
        <v>466</v>
      </c>
      <c r="M31" s="30" t="s">
        <v>740</v>
      </c>
      <c r="N31" s="30" t="s">
        <v>741</v>
      </c>
      <c r="O31" s="30" t="s">
        <v>742</v>
      </c>
      <c r="P31" s="16"/>
      <c r="Q31" s="30" t="s">
        <v>743</v>
      </c>
      <c r="R31" s="16"/>
      <c r="S31" s="16"/>
      <c r="T31" s="16"/>
      <c r="U31" s="16"/>
      <c r="V31" s="30" t="s">
        <v>744</v>
      </c>
      <c r="W31" s="30" t="s">
        <v>745</v>
      </c>
      <c r="X31" s="30" t="s">
        <v>746</v>
      </c>
      <c r="Y31" s="30" t="s">
        <v>747</v>
      </c>
      <c r="Z31" s="30" t="s">
        <v>748</v>
      </c>
      <c r="AA31" s="16"/>
    </row>
    <row r="32" ht="15.75" customHeight="1">
      <c r="A32" s="30" t="s">
        <v>749</v>
      </c>
      <c r="B32" s="30" t="s">
        <v>750</v>
      </c>
      <c r="C32" s="44" t="s">
        <v>751</v>
      </c>
      <c r="D32" s="32">
        <v>1850.0</v>
      </c>
      <c r="E32" s="30" t="s">
        <v>752</v>
      </c>
      <c r="F32" s="30" t="s">
        <v>753</v>
      </c>
      <c r="G32" s="30" t="s">
        <v>273</v>
      </c>
      <c r="H32" s="30" t="s">
        <v>583</v>
      </c>
      <c r="I32" s="44" t="s">
        <v>277</v>
      </c>
      <c r="J32" s="44" t="s">
        <v>754</v>
      </c>
      <c r="K32" s="16"/>
      <c r="L32" s="30" t="s">
        <v>755</v>
      </c>
      <c r="M32" s="30" t="s">
        <v>756</v>
      </c>
      <c r="N32" s="30" t="s">
        <v>300</v>
      </c>
      <c r="O32" s="30" t="s">
        <v>757</v>
      </c>
      <c r="P32" s="16"/>
      <c r="Q32" s="16"/>
      <c r="R32" s="16"/>
      <c r="S32" s="16"/>
      <c r="T32" s="16"/>
      <c r="U32" s="16"/>
      <c r="V32" s="30" t="s">
        <v>758</v>
      </c>
      <c r="W32" s="30" t="s">
        <v>759</v>
      </c>
      <c r="X32" s="30" t="s">
        <v>760</v>
      </c>
      <c r="Y32" s="30" t="s">
        <v>761</v>
      </c>
      <c r="Z32" s="30" t="s">
        <v>762</v>
      </c>
      <c r="AA32" s="16"/>
    </row>
    <row r="33" ht="15.75" customHeight="1">
      <c r="A33" s="30" t="s">
        <v>763</v>
      </c>
      <c r="B33" s="16"/>
      <c r="C33" s="44" t="s">
        <v>764</v>
      </c>
      <c r="D33" s="32">
        <v>3243.0</v>
      </c>
      <c r="E33" s="30" t="s">
        <v>765</v>
      </c>
      <c r="F33" s="30" t="s">
        <v>766</v>
      </c>
      <c r="G33" s="30" t="s">
        <v>273</v>
      </c>
      <c r="H33" s="30" t="s">
        <v>583</v>
      </c>
      <c r="I33" s="44" t="s">
        <v>277</v>
      </c>
      <c r="J33" s="44" t="s">
        <v>754</v>
      </c>
      <c r="K33" s="16"/>
      <c r="L33" s="30" t="s">
        <v>755</v>
      </c>
      <c r="M33" s="30" t="s">
        <v>767</v>
      </c>
      <c r="N33" s="30" t="s">
        <v>768</v>
      </c>
      <c r="O33" s="30" t="s">
        <v>769</v>
      </c>
      <c r="P33" s="30" t="s">
        <v>770</v>
      </c>
      <c r="Q33" s="30" t="s">
        <v>771</v>
      </c>
      <c r="R33" s="16"/>
      <c r="S33" s="16"/>
      <c r="T33" s="16"/>
      <c r="U33" s="16"/>
      <c r="V33" s="30" t="s">
        <v>772</v>
      </c>
      <c r="W33" s="30" t="s">
        <v>773</v>
      </c>
      <c r="X33" s="30" t="s">
        <v>774</v>
      </c>
      <c r="Y33" s="30" t="s">
        <v>775</v>
      </c>
      <c r="Z33" s="16"/>
      <c r="AA33" s="16"/>
    </row>
    <row r="34" ht="15.75" customHeight="1">
      <c r="A34" s="30" t="s">
        <v>776</v>
      </c>
      <c r="B34" s="30" t="s">
        <v>777</v>
      </c>
      <c r="C34" s="44" t="s">
        <v>778</v>
      </c>
      <c r="D34" s="32">
        <v>1421.0</v>
      </c>
      <c r="E34" s="30" t="s">
        <v>779</v>
      </c>
      <c r="F34" s="30" t="s">
        <v>780</v>
      </c>
      <c r="G34" s="30" t="s">
        <v>273</v>
      </c>
      <c r="H34" s="30" t="s">
        <v>583</v>
      </c>
      <c r="I34" s="44" t="s">
        <v>277</v>
      </c>
      <c r="J34" s="44" t="s">
        <v>754</v>
      </c>
      <c r="K34" s="16"/>
      <c r="L34" s="30" t="s">
        <v>755</v>
      </c>
      <c r="M34" s="30" t="s">
        <v>546</v>
      </c>
      <c r="N34" s="30" t="s">
        <v>80</v>
      </c>
      <c r="O34" s="30" t="s">
        <v>480</v>
      </c>
      <c r="P34" s="16"/>
      <c r="Q34" s="16"/>
      <c r="R34" s="16"/>
      <c r="S34" s="16"/>
      <c r="T34" s="16"/>
      <c r="U34" s="30" t="s">
        <v>781</v>
      </c>
      <c r="V34" s="30" t="s">
        <v>782</v>
      </c>
      <c r="W34" s="30" t="s">
        <v>783</v>
      </c>
      <c r="X34" s="30" t="s">
        <v>784</v>
      </c>
      <c r="Y34" s="30" t="s">
        <v>780</v>
      </c>
      <c r="Z34" s="30" t="s">
        <v>785</v>
      </c>
      <c r="AA34" s="16"/>
    </row>
    <row r="35" ht="15.75" customHeight="1">
      <c r="A35" s="30" t="s">
        <v>786</v>
      </c>
      <c r="B35" s="30" t="s">
        <v>787</v>
      </c>
      <c r="C35" s="44" t="s">
        <v>788</v>
      </c>
      <c r="D35" s="32">
        <v>480.0</v>
      </c>
      <c r="E35" s="16"/>
      <c r="F35" s="30" t="s">
        <v>789</v>
      </c>
      <c r="G35" s="30" t="s">
        <v>287</v>
      </c>
      <c r="H35" s="30" t="s">
        <v>790</v>
      </c>
      <c r="I35" s="44" t="s">
        <v>791</v>
      </c>
      <c r="J35" s="44" t="s">
        <v>792</v>
      </c>
      <c r="K35" s="16"/>
      <c r="L35" s="30" t="s">
        <v>755</v>
      </c>
      <c r="M35" s="30" t="s">
        <v>793</v>
      </c>
      <c r="N35" s="30" t="s">
        <v>794</v>
      </c>
      <c r="O35" s="30" t="s">
        <v>795</v>
      </c>
      <c r="P35" s="30" t="s">
        <v>796</v>
      </c>
      <c r="Q35" s="16"/>
      <c r="R35" s="16"/>
      <c r="S35" s="16"/>
      <c r="T35" s="16"/>
      <c r="U35" s="16"/>
      <c r="V35" s="30" t="s">
        <v>797</v>
      </c>
      <c r="W35" s="30" t="s">
        <v>798</v>
      </c>
      <c r="X35" s="16"/>
      <c r="Y35" s="30" t="s">
        <v>799</v>
      </c>
      <c r="Z35" s="30" t="s">
        <v>800</v>
      </c>
      <c r="AA35" s="16"/>
    </row>
    <row r="36" ht="15.75" customHeight="1">
      <c r="A36" s="30" t="s">
        <v>801</v>
      </c>
      <c r="B36" s="30" t="s">
        <v>802</v>
      </c>
      <c r="C36" s="44" t="s">
        <v>803</v>
      </c>
      <c r="D36" s="32">
        <v>4926.0</v>
      </c>
      <c r="E36" s="30" t="s">
        <v>804</v>
      </c>
      <c r="F36" s="30" t="s">
        <v>805</v>
      </c>
      <c r="G36" s="30" t="s">
        <v>287</v>
      </c>
      <c r="H36" s="30" t="s">
        <v>790</v>
      </c>
      <c r="I36" s="44" t="s">
        <v>791</v>
      </c>
      <c r="J36" s="44" t="s">
        <v>792</v>
      </c>
      <c r="K36" s="16"/>
      <c r="L36" s="30" t="s">
        <v>755</v>
      </c>
      <c r="M36" s="30" t="s">
        <v>546</v>
      </c>
      <c r="N36" s="30" t="s">
        <v>80</v>
      </c>
      <c r="O36" s="30" t="s">
        <v>806</v>
      </c>
      <c r="P36" s="30" t="s">
        <v>807</v>
      </c>
      <c r="Q36" s="16"/>
      <c r="R36" s="16"/>
      <c r="S36" s="30" t="s">
        <v>808</v>
      </c>
      <c r="T36" s="30" t="s">
        <v>809</v>
      </c>
      <c r="U36" s="30" t="s">
        <v>810</v>
      </c>
      <c r="V36" s="30" t="s">
        <v>811</v>
      </c>
      <c r="W36" s="30" t="s">
        <v>812</v>
      </c>
      <c r="X36" s="30" t="s">
        <v>813</v>
      </c>
      <c r="Y36" s="30" t="s">
        <v>814</v>
      </c>
      <c r="Z36" s="30" t="s">
        <v>815</v>
      </c>
      <c r="AA36" s="16"/>
    </row>
    <row r="37" ht="15.75" customHeight="1">
      <c r="A37" s="30" t="s">
        <v>816</v>
      </c>
      <c r="B37" s="30" t="s">
        <v>817</v>
      </c>
      <c r="C37" s="44" t="s">
        <v>818</v>
      </c>
      <c r="D37" s="32">
        <v>3175.0</v>
      </c>
      <c r="E37" s="16"/>
      <c r="F37" s="30" t="s">
        <v>819</v>
      </c>
      <c r="G37" s="30" t="s">
        <v>287</v>
      </c>
      <c r="H37" s="30" t="s">
        <v>790</v>
      </c>
      <c r="I37" s="44" t="s">
        <v>791</v>
      </c>
      <c r="J37" s="44" t="s">
        <v>792</v>
      </c>
      <c r="K37" s="16"/>
      <c r="L37" s="30" t="s">
        <v>755</v>
      </c>
      <c r="M37" s="30" t="s">
        <v>546</v>
      </c>
      <c r="N37" s="30" t="s">
        <v>450</v>
      </c>
      <c r="O37" s="30" t="s">
        <v>450</v>
      </c>
      <c r="P37" s="30" t="s">
        <v>820</v>
      </c>
      <c r="Q37" s="16"/>
      <c r="R37" s="16"/>
      <c r="S37" s="16"/>
      <c r="T37" s="16"/>
      <c r="U37" s="30" t="s">
        <v>821</v>
      </c>
      <c r="V37" s="30" t="s">
        <v>822</v>
      </c>
      <c r="W37" s="30" t="s">
        <v>823</v>
      </c>
      <c r="X37" s="30" t="s">
        <v>824</v>
      </c>
      <c r="Y37" s="30" t="s">
        <v>825</v>
      </c>
      <c r="Z37" s="30" t="s">
        <v>826</v>
      </c>
      <c r="AA37" s="16"/>
    </row>
    <row r="38" ht="15.75" customHeight="1">
      <c r="A38" s="30" t="s">
        <v>827</v>
      </c>
      <c r="B38" s="30" t="s">
        <v>828</v>
      </c>
      <c r="C38" s="44" t="s">
        <v>829</v>
      </c>
      <c r="D38" s="32">
        <v>4312.0</v>
      </c>
      <c r="E38" s="16"/>
      <c r="F38" s="30" t="s">
        <v>830</v>
      </c>
      <c r="G38" s="30" t="s">
        <v>287</v>
      </c>
      <c r="H38" s="30" t="s">
        <v>790</v>
      </c>
      <c r="I38" s="44" t="s">
        <v>791</v>
      </c>
      <c r="J38" s="44" t="s">
        <v>792</v>
      </c>
      <c r="K38" s="16"/>
      <c r="L38" s="30" t="s">
        <v>755</v>
      </c>
      <c r="M38" s="30" t="s">
        <v>831</v>
      </c>
      <c r="N38" s="30" t="s">
        <v>300</v>
      </c>
      <c r="O38" s="30" t="s">
        <v>832</v>
      </c>
      <c r="P38" s="16"/>
      <c r="Q38" s="16"/>
      <c r="R38" s="16"/>
      <c r="S38" s="16"/>
      <c r="T38" s="16"/>
      <c r="U38" s="16"/>
      <c r="V38" s="30" t="s">
        <v>833</v>
      </c>
      <c r="W38" s="30" t="s">
        <v>834</v>
      </c>
      <c r="X38" s="30" t="s">
        <v>835</v>
      </c>
      <c r="Y38" s="30" t="s">
        <v>836</v>
      </c>
      <c r="Z38" s="30" t="s">
        <v>837</v>
      </c>
      <c r="AA38" s="16"/>
    </row>
    <row r="39" ht="15.75" customHeight="1">
      <c r="A39" s="30" t="s">
        <v>838</v>
      </c>
      <c r="B39" s="30" t="s">
        <v>839</v>
      </c>
      <c r="C39" s="44" t="s">
        <v>840</v>
      </c>
      <c r="D39" s="32">
        <v>1298.0</v>
      </c>
      <c r="E39" s="30" t="s">
        <v>841</v>
      </c>
      <c r="F39" s="30" t="s">
        <v>842</v>
      </c>
      <c r="G39" s="30" t="s">
        <v>287</v>
      </c>
      <c r="H39" s="16"/>
      <c r="I39" s="16"/>
      <c r="J39" s="16"/>
      <c r="K39" s="16"/>
      <c r="L39" s="16"/>
      <c r="M39" s="30" t="s">
        <v>657</v>
      </c>
      <c r="N39" s="30" t="s">
        <v>80</v>
      </c>
      <c r="O39" s="30" t="s">
        <v>80</v>
      </c>
      <c r="P39" s="30" t="s">
        <v>537</v>
      </c>
      <c r="Q39" s="30" t="s">
        <v>843</v>
      </c>
      <c r="R39" s="16"/>
      <c r="S39" s="16"/>
      <c r="T39" s="16"/>
      <c r="U39" s="30" t="s">
        <v>844</v>
      </c>
      <c r="V39" s="30" t="s">
        <v>845</v>
      </c>
      <c r="W39" s="30" t="s">
        <v>846</v>
      </c>
      <c r="X39" s="30" t="s">
        <v>847</v>
      </c>
      <c r="Y39" s="30" t="s">
        <v>848</v>
      </c>
      <c r="Z39" s="30" t="s">
        <v>849</v>
      </c>
      <c r="AA39" s="16"/>
    </row>
    <row r="40" ht="15.75" customHeight="1">
      <c r="A40" s="30" t="s">
        <v>850</v>
      </c>
      <c r="B40" s="16"/>
      <c r="C40" s="44" t="s">
        <v>851</v>
      </c>
      <c r="D40" s="32">
        <v>0.0</v>
      </c>
      <c r="E40" s="16"/>
      <c r="F40" s="30" t="s">
        <v>852</v>
      </c>
      <c r="G40" s="30" t="s">
        <v>248</v>
      </c>
      <c r="H40" s="16"/>
      <c r="I40" s="16"/>
      <c r="J40" s="16"/>
      <c r="K40" s="16"/>
      <c r="L40" s="16"/>
      <c r="M40" s="16"/>
      <c r="N40" s="30" t="s">
        <v>80</v>
      </c>
      <c r="O40" s="30" t="s">
        <v>853</v>
      </c>
      <c r="P40" s="16"/>
      <c r="Q40" s="16"/>
      <c r="R40" s="16"/>
      <c r="S40" s="16"/>
      <c r="T40" s="16"/>
      <c r="U40" s="16"/>
      <c r="V40" s="16"/>
      <c r="W40" s="30" t="s">
        <v>854</v>
      </c>
      <c r="X40" s="16"/>
      <c r="Y40" s="16"/>
      <c r="Z40" s="30" t="s">
        <v>855</v>
      </c>
      <c r="AA40" s="30" t="s">
        <v>856</v>
      </c>
    </row>
    <row r="41" ht="15.75" customHeight="1">
      <c r="A41" s="30" t="s">
        <v>857</v>
      </c>
      <c r="B41" s="30" t="s">
        <v>858</v>
      </c>
      <c r="C41" s="44" t="s">
        <v>859</v>
      </c>
      <c r="D41" s="32">
        <v>2327.0</v>
      </c>
      <c r="E41" s="16"/>
      <c r="F41" s="30" t="s">
        <v>860</v>
      </c>
      <c r="G41" s="30" t="s">
        <v>233</v>
      </c>
      <c r="H41" s="30" t="s">
        <v>377</v>
      </c>
      <c r="I41" s="44" t="s">
        <v>861</v>
      </c>
      <c r="J41" s="44" t="s">
        <v>239</v>
      </c>
      <c r="K41" s="16"/>
      <c r="L41" s="30" t="s">
        <v>137</v>
      </c>
      <c r="M41" s="30" t="s">
        <v>862</v>
      </c>
      <c r="N41" s="30" t="s">
        <v>80</v>
      </c>
      <c r="O41" s="30" t="s">
        <v>863</v>
      </c>
      <c r="P41" s="16"/>
      <c r="Q41" s="30" t="s">
        <v>864</v>
      </c>
      <c r="R41" s="16"/>
      <c r="S41" s="16"/>
      <c r="T41" s="30" t="s">
        <v>865</v>
      </c>
      <c r="U41" s="30" t="s">
        <v>866</v>
      </c>
      <c r="V41" s="16"/>
      <c r="W41" s="30" t="s">
        <v>867</v>
      </c>
      <c r="X41" s="30" t="s">
        <v>868</v>
      </c>
      <c r="Y41" s="30" t="s">
        <v>869</v>
      </c>
      <c r="Z41" s="30" t="s">
        <v>870</v>
      </c>
      <c r="AA41" s="30" t="s">
        <v>871</v>
      </c>
    </row>
  </sheetData>
  <hyperlinks>
    <hyperlink r:id="rId1" ref="C2"/>
    <hyperlink r:id="rId2" ref="I2"/>
    <hyperlink r:id="rId3" ref="J2"/>
    <hyperlink r:id="rId4" ref="C3"/>
    <hyperlink r:id="rId5" ref="I3"/>
    <hyperlink r:id="rId6" ref="J3"/>
    <hyperlink r:id="rId7" ref="C4"/>
    <hyperlink r:id="rId8" ref="I4"/>
    <hyperlink r:id="rId9" ref="J4"/>
    <hyperlink r:id="rId10" ref="C5"/>
    <hyperlink r:id="rId11" ref="I5"/>
    <hyperlink r:id="rId12" ref="J5"/>
    <hyperlink r:id="rId13" ref="C6"/>
    <hyperlink r:id="rId14" ref="I6"/>
    <hyperlink r:id="rId15" ref="J6"/>
    <hyperlink r:id="rId16" ref="C7"/>
    <hyperlink r:id="rId17" ref="I7"/>
    <hyperlink r:id="rId18" ref="J7"/>
    <hyperlink r:id="rId19" ref="C8"/>
    <hyperlink r:id="rId20" ref="I8"/>
    <hyperlink r:id="rId21" ref="J8"/>
    <hyperlink r:id="rId22" ref="C9"/>
    <hyperlink r:id="rId23" ref="I9"/>
    <hyperlink r:id="rId24" ref="J9"/>
    <hyperlink r:id="rId25" ref="C10"/>
    <hyperlink r:id="rId26" ref="I10"/>
    <hyperlink r:id="rId27" ref="J10"/>
    <hyperlink r:id="rId28" ref="C11"/>
    <hyperlink r:id="rId29" ref="I11"/>
    <hyperlink r:id="rId30" ref="J11"/>
    <hyperlink r:id="rId31" ref="C12"/>
    <hyperlink r:id="rId32" ref="I12"/>
    <hyperlink r:id="rId33" ref="J12"/>
    <hyperlink r:id="rId34" ref="C13"/>
    <hyperlink r:id="rId35" ref="I13"/>
    <hyperlink r:id="rId36" ref="J13"/>
    <hyperlink r:id="rId37" ref="C14"/>
    <hyperlink r:id="rId38" ref="I14"/>
    <hyperlink r:id="rId39" ref="J14"/>
    <hyperlink r:id="rId40" ref="C15"/>
    <hyperlink r:id="rId41" ref="I15"/>
    <hyperlink r:id="rId42" ref="J15"/>
    <hyperlink r:id="rId43" ref="C16"/>
    <hyperlink r:id="rId44" ref="I16"/>
    <hyperlink r:id="rId45" ref="J16"/>
    <hyperlink r:id="rId46" ref="C17"/>
    <hyperlink r:id="rId47" ref="I17"/>
    <hyperlink r:id="rId48" ref="J17"/>
    <hyperlink r:id="rId49" ref="C18"/>
    <hyperlink r:id="rId50" ref="I18"/>
    <hyperlink r:id="rId51" ref="J18"/>
    <hyperlink r:id="rId52" ref="C19"/>
    <hyperlink r:id="rId53" ref="I19"/>
    <hyperlink r:id="rId54" ref="J19"/>
    <hyperlink r:id="rId55" ref="C20"/>
    <hyperlink r:id="rId56" ref="I20"/>
    <hyperlink r:id="rId57" ref="J20"/>
    <hyperlink r:id="rId58" ref="C21"/>
    <hyperlink r:id="rId59" ref="I21"/>
    <hyperlink r:id="rId60" ref="J21"/>
    <hyperlink r:id="rId61" ref="C22"/>
    <hyperlink r:id="rId62" ref="I22"/>
    <hyperlink r:id="rId63" ref="J22"/>
    <hyperlink r:id="rId64" ref="C23"/>
    <hyperlink r:id="rId65" ref="I23"/>
    <hyperlink r:id="rId66" ref="J23"/>
    <hyperlink r:id="rId67" ref="C24"/>
    <hyperlink r:id="rId68" ref="I24"/>
    <hyperlink r:id="rId69" ref="J24"/>
    <hyperlink r:id="rId70" ref="C25"/>
    <hyperlink r:id="rId71" ref="I25"/>
    <hyperlink r:id="rId72" ref="J25"/>
    <hyperlink r:id="rId73" ref="C26"/>
    <hyperlink r:id="rId74" ref="I26"/>
    <hyperlink r:id="rId75" ref="J26"/>
    <hyperlink r:id="rId76" ref="C27"/>
    <hyperlink r:id="rId77" ref="I27"/>
    <hyperlink r:id="rId78" ref="J27"/>
    <hyperlink r:id="rId79" ref="C28"/>
    <hyperlink r:id="rId80" ref="I28"/>
    <hyperlink r:id="rId81" ref="J28"/>
    <hyperlink r:id="rId82" ref="C29"/>
    <hyperlink r:id="rId83" ref="I29"/>
    <hyperlink r:id="rId84" ref="J29"/>
    <hyperlink r:id="rId85" ref="C30"/>
    <hyperlink r:id="rId86" ref="I30"/>
    <hyperlink r:id="rId87" ref="J30"/>
    <hyperlink r:id="rId88" ref="C31"/>
    <hyperlink r:id="rId89" ref="I31"/>
    <hyperlink r:id="rId90" ref="J31"/>
    <hyperlink r:id="rId91" ref="C32"/>
    <hyperlink r:id="rId92" ref="I32"/>
    <hyperlink r:id="rId93" ref="J32"/>
    <hyperlink r:id="rId94" ref="C33"/>
    <hyperlink r:id="rId95" ref="I33"/>
    <hyperlink r:id="rId96" ref="J33"/>
    <hyperlink r:id="rId97" ref="C34"/>
    <hyperlink r:id="rId98" ref="I34"/>
    <hyperlink r:id="rId99" ref="J34"/>
    <hyperlink r:id="rId100" ref="C35"/>
    <hyperlink r:id="rId101" ref="I35"/>
    <hyperlink r:id="rId102" ref="J35"/>
    <hyperlink r:id="rId103" ref="C36"/>
    <hyperlink r:id="rId104" ref="I36"/>
    <hyperlink r:id="rId105" ref="J36"/>
    <hyperlink r:id="rId106" ref="C37"/>
    <hyperlink r:id="rId107" ref="I37"/>
    <hyperlink r:id="rId108" ref="J37"/>
    <hyperlink r:id="rId109" ref="C38"/>
    <hyperlink r:id="rId110" ref="I38"/>
    <hyperlink r:id="rId111" ref="J38"/>
    <hyperlink r:id="rId112" ref="C39"/>
    <hyperlink r:id="rId113" ref="C40"/>
    <hyperlink r:id="rId114" ref="C41"/>
    <hyperlink r:id="rId115" ref="I41"/>
    <hyperlink r:id="rId116" ref="J41"/>
  </hyperlinks>
  <drawing r:id="rId11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5" t="s">
        <v>33</v>
      </c>
      <c r="B1" s="45" t="s">
        <v>872</v>
      </c>
      <c r="C1" s="45" t="s">
        <v>873</v>
      </c>
      <c r="D1" s="45" t="s">
        <v>35</v>
      </c>
      <c r="E1" s="45" t="s">
        <v>874</v>
      </c>
      <c r="F1" s="45" t="s">
        <v>37</v>
      </c>
      <c r="G1" s="45" t="s">
        <v>875</v>
      </c>
      <c r="H1" s="45" t="s">
        <v>876</v>
      </c>
      <c r="I1" s="45" t="s">
        <v>40</v>
      </c>
      <c r="J1" s="45" t="s">
        <v>41</v>
      </c>
      <c r="K1" s="46" t="s">
        <v>42</v>
      </c>
      <c r="L1" s="45" t="s">
        <v>48</v>
      </c>
      <c r="M1" s="45" t="s">
        <v>49</v>
      </c>
      <c r="N1" s="45" t="s">
        <v>50</v>
      </c>
      <c r="O1" s="45" t="s">
        <v>51</v>
      </c>
      <c r="P1" s="45" t="s">
        <v>877</v>
      </c>
      <c r="Q1" s="45" t="s">
        <v>878</v>
      </c>
      <c r="R1" s="45" t="s">
        <v>52</v>
      </c>
      <c r="S1" s="45" t="s">
        <v>39</v>
      </c>
      <c r="T1" s="45" t="s">
        <v>879</v>
      </c>
    </row>
    <row r="2" ht="15.75" customHeight="1">
      <c r="A2" s="30" t="s">
        <v>880</v>
      </c>
      <c r="B2" s="30" t="s">
        <v>881</v>
      </c>
      <c r="C2" s="30" t="s">
        <v>54</v>
      </c>
      <c r="D2" s="30" t="s">
        <v>882</v>
      </c>
      <c r="E2" s="30" t="s">
        <v>883</v>
      </c>
      <c r="F2" s="44" t="s">
        <v>884</v>
      </c>
      <c r="G2" s="30" t="s">
        <v>885</v>
      </c>
      <c r="H2" s="47">
        <v>21186.0</v>
      </c>
      <c r="I2" s="44" t="s">
        <v>886</v>
      </c>
      <c r="J2" s="44" t="s">
        <v>887</v>
      </c>
      <c r="K2" s="48" t="s">
        <v>888</v>
      </c>
      <c r="L2" s="30" t="s">
        <v>889</v>
      </c>
      <c r="M2" s="30" t="s">
        <v>890</v>
      </c>
      <c r="N2" s="30" t="s">
        <v>890</v>
      </c>
      <c r="O2" s="30" t="s">
        <v>890</v>
      </c>
      <c r="P2" s="32">
        <v>513.0</v>
      </c>
      <c r="Q2" s="32">
        <v>167.0</v>
      </c>
      <c r="R2" s="16"/>
      <c r="S2" s="30" t="s">
        <v>891</v>
      </c>
      <c r="T2" s="30" t="s">
        <v>892</v>
      </c>
    </row>
    <row r="3" ht="15.75" customHeight="1">
      <c r="A3" s="30" t="s">
        <v>893</v>
      </c>
      <c r="B3" s="30" t="s">
        <v>894</v>
      </c>
      <c r="C3" s="30" t="s">
        <v>202</v>
      </c>
      <c r="D3" s="30" t="s">
        <v>895</v>
      </c>
      <c r="E3" s="30" t="s">
        <v>896</v>
      </c>
      <c r="F3" s="44" t="s">
        <v>897</v>
      </c>
      <c r="G3" s="30" t="s">
        <v>898</v>
      </c>
      <c r="H3" s="47">
        <v>39819.0</v>
      </c>
      <c r="I3" s="44" t="s">
        <v>899</v>
      </c>
      <c r="J3" s="44" t="s">
        <v>900</v>
      </c>
      <c r="K3" s="48" t="s">
        <v>901</v>
      </c>
      <c r="L3" s="30" t="s">
        <v>902</v>
      </c>
      <c r="M3" s="30" t="s">
        <v>903</v>
      </c>
      <c r="N3" s="30" t="s">
        <v>94</v>
      </c>
      <c r="O3" s="30" t="s">
        <v>80</v>
      </c>
      <c r="P3" s="32">
        <v>1910.0</v>
      </c>
      <c r="Q3" s="32">
        <v>292.0</v>
      </c>
      <c r="R3" s="30" t="s">
        <v>904</v>
      </c>
      <c r="S3" s="30" t="s">
        <v>165</v>
      </c>
      <c r="T3" s="30" t="s">
        <v>892</v>
      </c>
    </row>
    <row r="4" ht="15.75" customHeight="1">
      <c r="A4" s="30" t="s">
        <v>257</v>
      </c>
      <c r="B4" s="30" t="s">
        <v>258</v>
      </c>
      <c r="C4" s="30" t="s">
        <v>148</v>
      </c>
      <c r="D4" s="30" t="s">
        <v>259</v>
      </c>
      <c r="E4" s="30" t="s">
        <v>260</v>
      </c>
      <c r="F4" s="44" t="s">
        <v>261</v>
      </c>
      <c r="G4" s="30" t="s">
        <v>272</v>
      </c>
      <c r="H4" s="47">
        <v>34093.0</v>
      </c>
      <c r="I4" s="44" t="s">
        <v>263</v>
      </c>
      <c r="J4" s="44" t="s">
        <v>264</v>
      </c>
      <c r="K4" s="48" t="s">
        <v>265</v>
      </c>
      <c r="L4" s="30" t="s">
        <v>269</v>
      </c>
      <c r="M4" s="30" t="s">
        <v>270</v>
      </c>
      <c r="N4" s="30" t="s">
        <v>94</v>
      </c>
      <c r="O4" s="30" t="s">
        <v>80</v>
      </c>
      <c r="P4" s="32">
        <v>186.0</v>
      </c>
      <c r="Q4" s="32">
        <v>20.0</v>
      </c>
      <c r="R4" s="30" t="s">
        <v>271</v>
      </c>
      <c r="S4" s="30" t="s">
        <v>262</v>
      </c>
      <c r="T4" s="30" t="s">
        <v>905</v>
      </c>
    </row>
    <row r="5" ht="15.75" customHeight="1">
      <c r="A5" s="30" t="s">
        <v>906</v>
      </c>
      <c r="B5" s="30" t="s">
        <v>907</v>
      </c>
      <c r="C5" s="30" t="s">
        <v>160</v>
      </c>
      <c r="D5" s="30" t="s">
        <v>908</v>
      </c>
      <c r="E5" s="30" t="s">
        <v>909</v>
      </c>
      <c r="F5" s="44" t="s">
        <v>910</v>
      </c>
      <c r="G5" s="30" t="s">
        <v>911</v>
      </c>
      <c r="H5" s="32" t="s">
        <v>912</v>
      </c>
      <c r="I5" s="44" t="s">
        <v>913</v>
      </c>
      <c r="J5" s="44" t="s">
        <v>914</v>
      </c>
      <c r="K5" s="48" t="s">
        <v>915</v>
      </c>
      <c r="L5" s="30" t="s">
        <v>916</v>
      </c>
      <c r="M5" s="30" t="s">
        <v>917</v>
      </c>
      <c r="N5" s="30" t="s">
        <v>918</v>
      </c>
      <c r="O5" s="30" t="s">
        <v>109</v>
      </c>
      <c r="P5" s="32">
        <v>1624.0</v>
      </c>
      <c r="Q5" s="32">
        <v>197.0</v>
      </c>
      <c r="R5" s="16"/>
      <c r="S5" s="30" t="s">
        <v>891</v>
      </c>
      <c r="T5" s="30" t="s">
        <v>892</v>
      </c>
    </row>
    <row r="6" ht="15.75" customHeight="1">
      <c r="A6" s="30" t="s">
        <v>919</v>
      </c>
      <c r="B6" s="30" t="s">
        <v>920</v>
      </c>
      <c r="C6" s="30" t="s">
        <v>202</v>
      </c>
      <c r="D6" s="30" t="s">
        <v>921</v>
      </c>
      <c r="E6" s="30" t="s">
        <v>922</v>
      </c>
      <c r="F6" s="44" t="s">
        <v>923</v>
      </c>
      <c r="H6" s="47">
        <v>17168.0</v>
      </c>
      <c r="I6" s="44" t="s">
        <v>924</v>
      </c>
      <c r="J6" s="44" t="s">
        <v>925</v>
      </c>
      <c r="K6" s="48" t="s">
        <v>926</v>
      </c>
      <c r="L6" s="30" t="s">
        <v>927</v>
      </c>
      <c r="M6" s="30" t="s">
        <v>928</v>
      </c>
      <c r="N6" s="30" t="s">
        <v>94</v>
      </c>
      <c r="O6" s="30" t="s">
        <v>80</v>
      </c>
      <c r="P6" s="32">
        <v>235.0</v>
      </c>
      <c r="Q6" s="32">
        <v>76.0</v>
      </c>
      <c r="R6" s="30" t="s">
        <v>929</v>
      </c>
      <c r="S6" s="30" t="s">
        <v>930</v>
      </c>
      <c r="T6" s="30" t="s">
        <v>892</v>
      </c>
    </row>
    <row r="7" ht="15.75" customHeight="1">
      <c r="A7" s="30" t="s">
        <v>931</v>
      </c>
      <c r="B7" s="30" t="s">
        <v>932</v>
      </c>
      <c r="C7" s="30" t="s">
        <v>233</v>
      </c>
      <c r="D7" s="30" t="s">
        <v>933</v>
      </c>
      <c r="E7" s="30" t="s">
        <v>934</v>
      </c>
      <c r="F7" s="44" t="s">
        <v>935</v>
      </c>
      <c r="G7" s="30" t="s">
        <v>936</v>
      </c>
      <c r="H7" s="47">
        <v>38361.0</v>
      </c>
      <c r="I7" s="16"/>
      <c r="J7" s="16"/>
      <c r="K7" s="48" t="s">
        <v>937</v>
      </c>
      <c r="L7" s="30" t="s">
        <v>938</v>
      </c>
      <c r="M7" s="30" t="s">
        <v>939</v>
      </c>
      <c r="N7" s="30" t="s">
        <v>940</v>
      </c>
      <c r="O7" s="30" t="s">
        <v>939</v>
      </c>
      <c r="P7" s="32">
        <v>1187.0</v>
      </c>
      <c r="Q7" s="32">
        <v>129.0</v>
      </c>
      <c r="R7" s="30" t="s">
        <v>941</v>
      </c>
      <c r="S7" s="30" t="s">
        <v>165</v>
      </c>
      <c r="T7" s="30" t="s">
        <v>892</v>
      </c>
    </row>
    <row r="8" ht="15.75" customHeight="1">
      <c r="A8" s="30" t="s">
        <v>942</v>
      </c>
      <c r="B8" s="30" t="s">
        <v>943</v>
      </c>
      <c r="C8" s="30" t="s">
        <v>944</v>
      </c>
      <c r="D8" s="30" t="s">
        <v>945</v>
      </c>
      <c r="E8" s="30" t="s">
        <v>946</v>
      </c>
      <c r="F8" s="44" t="s">
        <v>947</v>
      </c>
      <c r="G8" s="30" t="s">
        <v>948</v>
      </c>
      <c r="H8" s="47">
        <v>41640.0</v>
      </c>
      <c r="I8" s="44" t="s">
        <v>949</v>
      </c>
      <c r="J8" s="44" t="s">
        <v>950</v>
      </c>
      <c r="K8" s="48" t="s">
        <v>951</v>
      </c>
      <c r="L8" s="30" t="s">
        <v>952</v>
      </c>
      <c r="M8" s="30" t="s">
        <v>953</v>
      </c>
      <c r="N8" s="30" t="s">
        <v>954</v>
      </c>
      <c r="O8" s="30" t="s">
        <v>80</v>
      </c>
      <c r="P8" s="32">
        <v>2269.0</v>
      </c>
      <c r="Q8" s="32">
        <v>229.0</v>
      </c>
      <c r="R8" s="30" t="s">
        <v>955</v>
      </c>
      <c r="S8" s="30" t="s">
        <v>153</v>
      </c>
      <c r="T8" s="30" t="s">
        <v>892</v>
      </c>
    </row>
    <row r="9" ht="15.75" customHeight="1">
      <c r="A9" s="30" t="s">
        <v>956</v>
      </c>
      <c r="B9" s="30" t="s">
        <v>957</v>
      </c>
      <c r="C9" s="30" t="s">
        <v>202</v>
      </c>
      <c r="D9" s="30" t="s">
        <v>958</v>
      </c>
      <c r="E9" s="30" t="s">
        <v>959</v>
      </c>
      <c r="F9" s="44" t="s">
        <v>960</v>
      </c>
      <c r="G9" s="30" t="s">
        <v>961</v>
      </c>
      <c r="H9" s="47">
        <v>4019.0</v>
      </c>
      <c r="I9" s="44" t="s">
        <v>962</v>
      </c>
      <c r="J9" s="44" t="s">
        <v>963</v>
      </c>
      <c r="K9" s="48" t="s">
        <v>964</v>
      </c>
      <c r="L9" s="30" t="s">
        <v>965</v>
      </c>
      <c r="M9" s="30" t="s">
        <v>966</v>
      </c>
      <c r="N9" s="30" t="s">
        <v>94</v>
      </c>
      <c r="O9" s="30" t="s">
        <v>80</v>
      </c>
      <c r="P9" s="32">
        <v>1572.0</v>
      </c>
      <c r="Q9" s="32">
        <v>331.0</v>
      </c>
      <c r="R9" s="30" t="s">
        <v>967</v>
      </c>
      <c r="S9" s="32" t="s">
        <v>968</v>
      </c>
      <c r="T9" s="30" t="s">
        <v>892</v>
      </c>
    </row>
    <row r="10" ht="15.75" customHeight="1">
      <c r="A10" s="30" t="s">
        <v>969</v>
      </c>
      <c r="B10" s="30" t="s">
        <v>970</v>
      </c>
      <c r="C10" s="30" t="s">
        <v>202</v>
      </c>
      <c r="D10" s="30" t="s">
        <v>971</v>
      </c>
      <c r="E10" s="30" t="s">
        <v>972</v>
      </c>
      <c r="F10" s="44" t="s">
        <v>973</v>
      </c>
      <c r="G10" s="30" t="s">
        <v>974</v>
      </c>
      <c r="H10" s="47">
        <v>38727.0</v>
      </c>
      <c r="I10" s="44" t="s">
        <v>975</v>
      </c>
      <c r="J10" s="44" t="s">
        <v>976</v>
      </c>
      <c r="K10" s="48" t="s">
        <v>977</v>
      </c>
      <c r="L10" s="30" t="s">
        <v>902</v>
      </c>
      <c r="M10" s="30" t="s">
        <v>903</v>
      </c>
      <c r="N10" s="30" t="s">
        <v>94</v>
      </c>
      <c r="O10" s="30" t="s">
        <v>80</v>
      </c>
      <c r="P10" s="32">
        <v>736.0</v>
      </c>
      <c r="Q10" s="32">
        <v>176.0</v>
      </c>
      <c r="R10" s="30" t="s">
        <v>978</v>
      </c>
      <c r="S10" s="32" t="s">
        <v>968</v>
      </c>
      <c r="T10" s="30" t="s">
        <v>892</v>
      </c>
    </row>
    <row r="11" ht="15.75" customHeight="1">
      <c r="A11" s="30" t="s">
        <v>979</v>
      </c>
      <c r="B11" s="30" t="s">
        <v>980</v>
      </c>
      <c r="C11" s="30" t="s">
        <v>160</v>
      </c>
      <c r="D11" s="30" t="s">
        <v>981</v>
      </c>
      <c r="E11" s="30" t="s">
        <v>982</v>
      </c>
      <c r="F11" s="44" t="s">
        <v>983</v>
      </c>
      <c r="H11" s="47">
        <v>42008.0</v>
      </c>
      <c r="I11" s="44" t="s">
        <v>984</v>
      </c>
      <c r="J11" s="44" t="s">
        <v>985</v>
      </c>
      <c r="K11" s="48" t="s">
        <v>986</v>
      </c>
      <c r="L11" s="30" t="s">
        <v>987</v>
      </c>
      <c r="M11" s="30" t="s">
        <v>107</v>
      </c>
      <c r="N11" s="30" t="s">
        <v>918</v>
      </c>
      <c r="O11" s="30" t="s">
        <v>109</v>
      </c>
      <c r="P11" s="32">
        <v>121.0</v>
      </c>
      <c r="Q11" s="32">
        <v>8.0</v>
      </c>
      <c r="R11" s="30" t="s">
        <v>988</v>
      </c>
      <c r="S11" s="32" t="s">
        <v>968</v>
      </c>
      <c r="T11" s="30" t="s">
        <v>892</v>
      </c>
    </row>
    <row r="12" ht="15.75" customHeight="1">
      <c r="A12" s="30" t="s">
        <v>989</v>
      </c>
      <c r="B12" s="30" t="s">
        <v>990</v>
      </c>
      <c r="C12" s="30" t="s">
        <v>83</v>
      </c>
      <c r="D12" s="30" t="s">
        <v>991</v>
      </c>
      <c r="E12" s="30" t="s">
        <v>992</v>
      </c>
      <c r="F12" s="44" t="s">
        <v>993</v>
      </c>
      <c r="G12" s="30" t="s">
        <v>994</v>
      </c>
      <c r="H12" s="47">
        <v>37987.0</v>
      </c>
      <c r="I12" s="44" t="s">
        <v>995</v>
      </c>
      <c r="J12" s="44" t="s">
        <v>996</v>
      </c>
      <c r="K12" s="48" t="s">
        <v>997</v>
      </c>
      <c r="L12" s="30" t="s">
        <v>902</v>
      </c>
      <c r="M12" s="30" t="s">
        <v>903</v>
      </c>
      <c r="N12" s="30" t="s">
        <v>94</v>
      </c>
      <c r="O12" s="30" t="s">
        <v>80</v>
      </c>
      <c r="P12" s="32">
        <v>1422.0</v>
      </c>
      <c r="Q12" s="32">
        <v>198.0</v>
      </c>
      <c r="R12" s="30" t="s">
        <v>998</v>
      </c>
      <c r="S12" s="30" t="s">
        <v>153</v>
      </c>
      <c r="T12" s="30" t="s">
        <v>892</v>
      </c>
    </row>
    <row r="13" ht="15.75" customHeight="1">
      <c r="A13" s="30" t="s">
        <v>999</v>
      </c>
      <c r="B13" s="30" t="s">
        <v>1000</v>
      </c>
      <c r="C13" s="30" t="s">
        <v>83</v>
      </c>
      <c r="D13" s="30" t="s">
        <v>1001</v>
      </c>
      <c r="E13" s="30" t="s">
        <v>1002</v>
      </c>
      <c r="F13" s="44" t="s">
        <v>1003</v>
      </c>
      <c r="G13" s="30" t="s">
        <v>1004</v>
      </c>
      <c r="H13" s="47">
        <v>38355.0</v>
      </c>
      <c r="I13" s="44" t="s">
        <v>1005</v>
      </c>
      <c r="J13" s="44" t="s">
        <v>1006</v>
      </c>
      <c r="K13" s="48" t="s">
        <v>1007</v>
      </c>
      <c r="L13" s="30" t="s">
        <v>328</v>
      </c>
      <c r="M13" s="30" t="s">
        <v>329</v>
      </c>
      <c r="N13" s="30" t="s">
        <v>94</v>
      </c>
      <c r="O13" s="30" t="s">
        <v>80</v>
      </c>
      <c r="P13" s="32">
        <v>8137.0</v>
      </c>
      <c r="Q13" s="32">
        <v>729.0</v>
      </c>
      <c r="R13" s="30" t="s">
        <v>1008</v>
      </c>
      <c r="S13" s="30" t="s">
        <v>102</v>
      </c>
      <c r="T13" s="30" t="s">
        <v>892</v>
      </c>
    </row>
    <row r="14" ht="15.75" customHeight="1">
      <c r="A14" s="30" t="s">
        <v>1009</v>
      </c>
      <c r="B14" s="30" t="s">
        <v>1010</v>
      </c>
      <c r="C14" s="30" t="s">
        <v>132</v>
      </c>
      <c r="D14" s="30" t="s">
        <v>1011</v>
      </c>
      <c r="E14" s="30" t="s">
        <v>1012</v>
      </c>
      <c r="F14" s="44" t="s">
        <v>1013</v>
      </c>
      <c r="H14" s="47">
        <v>39083.0</v>
      </c>
      <c r="I14" s="44" t="s">
        <v>1014</v>
      </c>
      <c r="J14" s="44" t="s">
        <v>1015</v>
      </c>
      <c r="K14" s="48" t="s">
        <v>1016</v>
      </c>
      <c r="L14" s="30" t="s">
        <v>1017</v>
      </c>
      <c r="M14" s="30" t="s">
        <v>1018</v>
      </c>
      <c r="N14" s="30" t="s">
        <v>1019</v>
      </c>
      <c r="O14" s="30" t="s">
        <v>80</v>
      </c>
      <c r="P14" s="32">
        <v>391.0</v>
      </c>
      <c r="Q14" s="32">
        <v>47.0</v>
      </c>
      <c r="R14" s="30" t="s">
        <v>1020</v>
      </c>
      <c r="S14" s="32" t="s">
        <v>968</v>
      </c>
      <c r="T14" s="30" t="s">
        <v>892</v>
      </c>
    </row>
    <row r="15" ht="15.75" customHeight="1">
      <c r="A15" s="30" t="s">
        <v>1021</v>
      </c>
      <c r="B15" s="30" t="s">
        <v>1022</v>
      </c>
      <c r="C15" s="30" t="s">
        <v>217</v>
      </c>
      <c r="D15" s="30" t="s">
        <v>1023</v>
      </c>
      <c r="E15" s="30" t="s">
        <v>1024</v>
      </c>
      <c r="F15" s="44" t="s">
        <v>1025</v>
      </c>
      <c r="G15" s="30" t="s">
        <v>1026</v>
      </c>
      <c r="H15" s="47">
        <v>28126.0</v>
      </c>
      <c r="I15" s="44" t="s">
        <v>1027</v>
      </c>
      <c r="J15" s="44" t="s">
        <v>1028</v>
      </c>
      <c r="K15" s="48" t="s">
        <v>1029</v>
      </c>
      <c r="L15" s="30" t="s">
        <v>902</v>
      </c>
      <c r="M15" s="30" t="s">
        <v>903</v>
      </c>
      <c r="N15" s="30" t="s">
        <v>94</v>
      </c>
      <c r="O15" s="30" t="s">
        <v>80</v>
      </c>
      <c r="P15" s="32">
        <v>2407.0</v>
      </c>
      <c r="Q15" s="32">
        <v>660.0</v>
      </c>
      <c r="R15" s="30" t="s">
        <v>1030</v>
      </c>
      <c r="S15" s="30" t="s">
        <v>153</v>
      </c>
      <c r="T15" s="30" t="s">
        <v>892</v>
      </c>
    </row>
    <row r="16" ht="15.75" customHeight="1">
      <c r="A16" s="30" t="s">
        <v>1031</v>
      </c>
      <c r="B16" s="30" t="s">
        <v>1032</v>
      </c>
      <c r="C16" s="30" t="s">
        <v>148</v>
      </c>
      <c r="D16" s="30" t="s">
        <v>1033</v>
      </c>
      <c r="E16" s="30" t="s">
        <v>1034</v>
      </c>
      <c r="F16" s="44" t="s">
        <v>1035</v>
      </c>
      <c r="G16" s="30" t="s">
        <v>1036</v>
      </c>
      <c r="H16" s="47">
        <v>42740.0</v>
      </c>
      <c r="I16" s="44" t="s">
        <v>1037</v>
      </c>
      <c r="J16" s="16"/>
      <c r="K16" s="48" t="s">
        <v>1038</v>
      </c>
      <c r="L16" s="30" t="s">
        <v>1039</v>
      </c>
      <c r="M16" s="30" t="s">
        <v>1040</v>
      </c>
      <c r="N16" s="30" t="s">
        <v>94</v>
      </c>
      <c r="O16" s="30" t="s">
        <v>80</v>
      </c>
      <c r="P16" s="32">
        <v>148.0</v>
      </c>
      <c r="Q16" s="32">
        <v>26.0</v>
      </c>
      <c r="R16" s="16"/>
      <c r="S16" s="32" t="s">
        <v>968</v>
      </c>
      <c r="T16" s="30" t="s">
        <v>892</v>
      </c>
    </row>
    <row r="17" ht="15.75" customHeight="1">
      <c r="A17" s="30" t="s">
        <v>1041</v>
      </c>
      <c r="B17" s="30" t="s">
        <v>1042</v>
      </c>
      <c r="C17" s="30" t="s">
        <v>217</v>
      </c>
      <c r="D17" s="30" t="s">
        <v>1043</v>
      </c>
      <c r="E17" s="30" t="s">
        <v>1044</v>
      </c>
      <c r="F17" s="44" t="s">
        <v>1045</v>
      </c>
      <c r="G17" s="30" t="s">
        <v>1046</v>
      </c>
      <c r="H17" s="47">
        <v>39083.0</v>
      </c>
      <c r="I17" s="16"/>
      <c r="J17" s="16"/>
      <c r="K17" s="48" t="s">
        <v>1047</v>
      </c>
      <c r="L17" s="30" t="s">
        <v>1048</v>
      </c>
      <c r="M17" s="30" t="s">
        <v>1049</v>
      </c>
      <c r="N17" s="30" t="s">
        <v>1050</v>
      </c>
      <c r="O17" s="30" t="s">
        <v>315</v>
      </c>
      <c r="P17" s="32">
        <v>156.0</v>
      </c>
      <c r="Q17" s="32">
        <v>30.0</v>
      </c>
      <c r="R17" s="30" t="s">
        <v>1051</v>
      </c>
      <c r="S17" s="32" t="s">
        <v>968</v>
      </c>
      <c r="T17" s="30" t="s">
        <v>892</v>
      </c>
    </row>
    <row r="18" ht="15.75" customHeight="1">
      <c r="A18" s="30" t="s">
        <v>1052</v>
      </c>
      <c r="B18" s="30" t="s">
        <v>1053</v>
      </c>
      <c r="C18" s="30" t="s">
        <v>97</v>
      </c>
      <c r="D18" s="30" t="s">
        <v>1054</v>
      </c>
      <c r="E18" s="30" t="s">
        <v>1055</v>
      </c>
      <c r="F18" s="44" t="s">
        <v>1056</v>
      </c>
      <c r="G18" s="30" t="s">
        <v>1057</v>
      </c>
      <c r="H18" s="47">
        <v>37622.0</v>
      </c>
      <c r="I18" s="44" t="s">
        <v>1058</v>
      </c>
      <c r="J18" s="44" t="s">
        <v>1059</v>
      </c>
      <c r="K18" s="48" t="s">
        <v>1060</v>
      </c>
      <c r="L18" s="30" t="s">
        <v>987</v>
      </c>
      <c r="M18" s="30" t="s">
        <v>107</v>
      </c>
      <c r="N18" s="30" t="s">
        <v>918</v>
      </c>
      <c r="O18" s="30" t="s">
        <v>109</v>
      </c>
      <c r="P18" s="32">
        <v>276.0</v>
      </c>
      <c r="Q18" s="32">
        <v>59.0</v>
      </c>
      <c r="R18" s="16"/>
      <c r="S18" s="32" t="s">
        <v>968</v>
      </c>
      <c r="T18" s="30" t="s">
        <v>892</v>
      </c>
    </row>
    <row r="19" ht="15.75" customHeight="1">
      <c r="A19" s="30" t="s">
        <v>1061</v>
      </c>
      <c r="B19" s="30" t="s">
        <v>1062</v>
      </c>
      <c r="C19" s="30" t="s">
        <v>83</v>
      </c>
      <c r="D19" s="30" t="s">
        <v>1063</v>
      </c>
      <c r="E19" s="30" t="s">
        <v>1064</v>
      </c>
      <c r="F19" s="44" t="s">
        <v>1065</v>
      </c>
      <c r="G19" s="30" t="s">
        <v>1066</v>
      </c>
      <c r="H19" s="47">
        <v>38022.0</v>
      </c>
      <c r="I19" s="44" t="s">
        <v>1067</v>
      </c>
      <c r="J19" s="44" t="s">
        <v>1068</v>
      </c>
      <c r="K19" s="48" t="s">
        <v>1069</v>
      </c>
      <c r="L19" s="30" t="s">
        <v>965</v>
      </c>
      <c r="M19" s="30" t="s">
        <v>966</v>
      </c>
      <c r="N19" s="30" t="s">
        <v>94</v>
      </c>
      <c r="O19" s="30" t="s">
        <v>80</v>
      </c>
      <c r="P19" s="32">
        <v>463.0</v>
      </c>
      <c r="Q19" s="32">
        <v>116.0</v>
      </c>
      <c r="R19" s="30" t="s">
        <v>1070</v>
      </c>
      <c r="S19" s="32" t="s">
        <v>968</v>
      </c>
      <c r="T19" s="30" t="s">
        <v>892</v>
      </c>
    </row>
    <row r="20" ht="15.75" customHeight="1">
      <c r="A20" s="30" t="s">
        <v>1071</v>
      </c>
      <c r="B20" s="30" t="s">
        <v>1072</v>
      </c>
      <c r="C20" s="30" t="s">
        <v>54</v>
      </c>
      <c r="D20" s="30" t="s">
        <v>1073</v>
      </c>
      <c r="E20" s="30" t="s">
        <v>1074</v>
      </c>
      <c r="F20" s="44" t="s">
        <v>1075</v>
      </c>
      <c r="G20" s="30" t="s">
        <v>1076</v>
      </c>
      <c r="H20" s="47">
        <v>43101.0</v>
      </c>
      <c r="I20" s="16"/>
      <c r="J20" s="16"/>
      <c r="K20" s="48" t="s">
        <v>1077</v>
      </c>
      <c r="L20" s="30" t="s">
        <v>965</v>
      </c>
      <c r="M20" s="30" t="s">
        <v>966</v>
      </c>
      <c r="N20" s="30" t="s">
        <v>94</v>
      </c>
      <c r="O20" s="30" t="s">
        <v>80</v>
      </c>
      <c r="P20" s="32">
        <v>218.0</v>
      </c>
      <c r="Q20" s="32">
        <v>24.0</v>
      </c>
      <c r="R20" s="30" t="s">
        <v>1078</v>
      </c>
      <c r="S20" s="32" t="s">
        <v>968</v>
      </c>
      <c r="T20" s="30" t="s">
        <v>892</v>
      </c>
    </row>
    <row r="21" ht="15.75" customHeight="1">
      <c r="A21" s="30" t="s">
        <v>1079</v>
      </c>
      <c r="B21" s="30" t="s">
        <v>1080</v>
      </c>
      <c r="C21" s="30" t="s">
        <v>217</v>
      </c>
      <c r="D21" s="30" t="s">
        <v>1081</v>
      </c>
      <c r="E21" s="30" t="s">
        <v>1082</v>
      </c>
      <c r="F21" s="44" t="s">
        <v>1083</v>
      </c>
      <c r="G21" s="30" t="s">
        <v>1084</v>
      </c>
      <c r="H21" s="47">
        <v>39083.0</v>
      </c>
      <c r="I21" s="16"/>
      <c r="J21" s="16"/>
      <c r="K21" s="48" t="s">
        <v>1085</v>
      </c>
      <c r="L21" s="30" t="s">
        <v>1086</v>
      </c>
      <c r="M21" s="30" t="s">
        <v>1087</v>
      </c>
      <c r="N21" s="30" t="s">
        <v>230</v>
      </c>
      <c r="O21" s="30" t="s">
        <v>80</v>
      </c>
      <c r="P21" s="32">
        <v>106.0</v>
      </c>
      <c r="Q21" s="32">
        <v>10.0</v>
      </c>
      <c r="R21" s="16"/>
      <c r="S21" s="32" t="s">
        <v>968</v>
      </c>
      <c r="T21" s="30" t="s">
        <v>892</v>
      </c>
    </row>
    <row r="22" ht="15.75" customHeight="1">
      <c r="A22" s="30" t="s">
        <v>1088</v>
      </c>
      <c r="B22" s="30" t="s">
        <v>1089</v>
      </c>
      <c r="C22" s="30" t="s">
        <v>148</v>
      </c>
      <c r="D22" s="30" t="s">
        <v>1090</v>
      </c>
      <c r="E22" s="30" t="s">
        <v>1091</v>
      </c>
      <c r="F22" s="44" t="s">
        <v>1092</v>
      </c>
      <c r="G22" s="30" t="s">
        <v>1093</v>
      </c>
      <c r="H22" s="47">
        <v>44562.0</v>
      </c>
      <c r="I22" s="16"/>
      <c r="J22" s="16"/>
      <c r="K22" s="48" t="s">
        <v>1094</v>
      </c>
      <c r="L22" s="30" t="s">
        <v>1095</v>
      </c>
      <c r="M22" s="30" t="s">
        <v>1096</v>
      </c>
      <c r="N22" s="30" t="s">
        <v>1097</v>
      </c>
      <c r="O22" s="30" t="s">
        <v>80</v>
      </c>
      <c r="P22" s="32">
        <v>30.0</v>
      </c>
      <c r="Q22" s="32">
        <v>2.0</v>
      </c>
      <c r="R22" s="30" t="s">
        <v>1098</v>
      </c>
      <c r="S22" s="35">
        <v>46032.0</v>
      </c>
      <c r="T22" s="30" t="s">
        <v>892</v>
      </c>
    </row>
    <row r="23" ht="15.75" customHeight="1">
      <c r="A23" s="30" t="s">
        <v>1099</v>
      </c>
      <c r="B23" s="30" t="s">
        <v>1100</v>
      </c>
      <c r="C23" s="30" t="s">
        <v>148</v>
      </c>
      <c r="D23" s="30" t="s">
        <v>1101</v>
      </c>
      <c r="E23" s="30" t="s">
        <v>1102</v>
      </c>
      <c r="F23" s="44" t="s">
        <v>1103</v>
      </c>
      <c r="G23" s="30" t="s">
        <v>1104</v>
      </c>
      <c r="H23" s="32" t="s">
        <v>1105</v>
      </c>
      <c r="I23" s="44" t="s">
        <v>1106</v>
      </c>
      <c r="J23" s="44" t="s">
        <v>1107</v>
      </c>
      <c r="K23" s="48" t="s">
        <v>1108</v>
      </c>
      <c r="L23" s="30" t="s">
        <v>987</v>
      </c>
      <c r="M23" s="30" t="s">
        <v>107</v>
      </c>
      <c r="N23" s="30" t="s">
        <v>918</v>
      </c>
      <c r="O23" s="30" t="s">
        <v>109</v>
      </c>
      <c r="P23" s="32">
        <v>265.0</v>
      </c>
      <c r="Q23" s="32">
        <v>89.0</v>
      </c>
      <c r="R23" s="30" t="s">
        <v>1109</v>
      </c>
      <c r="S23" s="30" t="s">
        <v>262</v>
      </c>
      <c r="T23" s="30" t="s">
        <v>905</v>
      </c>
    </row>
    <row r="24" ht="15.75" customHeight="1">
      <c r="A24" s="30" t="s">
        <v>1110</v>
      </c>
      <c r="B24" s="30" t="s">
        <v>1111</v>
      </c>
      <c r="C24" s="30" t="s">
        <v>54</v>
      </c>
      <c r="D24" s="30" t="s">
        <v>1112</v>
      </c>
      <c r="E24" s="30" t="s">
        <v>1113</v>
      </c>
      <c r="F24" s="44" t="s">
        <v>1114</v>
      </c>
      <c r="G24" s="30" t="s">
        <v>1115</v>
      </c>
      <c r="H24" s="47">
        <v>36894.0</v>
      </c>
      <c r="I24" s="16"/>
      <c r="J24" s="16"/>
      <c r="K24" s="48" t="s">
        <v>1116</v>
      </c>
      <c r="L24" s="30" t="s">
        <v>1117</v>
      </c>
      <c r="M24" s="30" t="s">
        <v>284</v>
      </c>
      <c r="N24" s="30" t="s">
        <v>284</v>
      </c>
      <c r="O24" s="30" t="s">
        <v>80</v>
      </c>
      <c r="P24" s="32">
        <v>1244.0</v>
      </c>
      <c r="Q24" s="32">
        <v>212.0</v>
      </c>
      <c r="R24" s="30" t="s">
        <v>1118</v>
      </c>
      <c r="S24" s="30" t="s">
        <v>153</v>
      </c>
      <c r="T24" s="30" t="s">
        <v>892</v>
      </c>
    </row>
    <row r="25" ht="15.75" customHeight="1">
      <c r="A25" s="30" t="s">
        <v>1119</v>
      </c>
      <c r="B25" s="30" t="s">
        <v>1120</v>
      </c>
      <c r="C25" s="30" t="s">
        <v>68</v>
      </c>
      <c r="D25" s="30" t="s">
        <v>1121</v>
      </c>
      <c r="E25" s="30" t="s">
        <v>1122</v>
      </c>
      <c r="F25" s="44" t="s">
        <v>1123</v>
      </c>
      <c r="G25" s="30" t="s">
        <v>1124</v>
      </c>
      <c r="H25" s="47">
        <v>41276.0</v>
      </c>
      <c r="I25" s="44" t="s">
        <v>1125</v>
      </c>
      <c r="J25" s="44" t="s">
        <v>1126</v>
      </c>
      <c r="K25" s="48" t="s">
        <v>1127</v>
      </c>
      <c r="L25" s="30" t="s">
        <v>1128</v>
      </c>
      <c r="M25" s="30" t="s">
        <v>1129</v>
      </c>
      <c r="N25" s="30" t="s">
        <v>1130</v>
      </c>
      <c r="O25" s="30" t="s">
        <v>1131</v>
      </c>
      <c r="P25" s="32">
        <v>352.0</v>
      </c>
      <c r="Q25" s="32">
        <v>61.0</v>
      </c>
      <c r="R25" s="30" t="s">
        <v>1132</v>
      </c>
      <c r="S25" s="30" t="s">
        <v>153</v>
      </c>
      <c r="T25" s="30" t="s">
        <v>892</v>
      </c>
    </row>
    <row r="26" ht="15.75" customHeight="1">
      <c r="A26" s="30" t="s">
        <v>1133</v>
      </c>
      <c r="B26" s="30" t="s">
        <v>1134</v>
      </c>
      <c r="C26" s="30" t="s">
        <v>132</v>
      </c>
      <c r="D26" s="30" t="s">
        <v>1135</v>
      </c>
      <c r="E26" s="30" t="s">
        <v>1136</v>
      </c>
      <c r="F26" s="44" t="s">
        <v>1137</v>
      </c>
      <c r="G26" s="30" t="s">
        <v>1138</v>
      </c>
      <c r="H26" s="47">
        <v>36537.0</v>
      </c>
      <c r="I26" s="44" t="s">
        <v>1139</v>
      </c>
      <c r="J26" s="44" t="s">
        <v>1140</v>
      </c>
      <c r="K26" s="48" t="s">
        <v>1141</v>
      </c>
      <c r="L26" s="30" t="s">
        <v>1117</v>
      </c>
      <c r="M26" s="30" t="s">
        <v>284</v>
      </c>
      <c r="N26" s="30" t="s">
        <v>284</v>
      </c>
      <c r="O26" s="30" t="s">
        <v>80</v>
      </c>
      <c r="P26" s="32">
        <v>367.0</v>
      </c>
      <c r="Q26" s="32">
        <v>137.0</v>
      </c>
      <c r="R26" s="30" t="s">
        <v>1142</v>
      </c>
      <c r="S26" s="30" t="s">
        <v>262</v>
      </c>
      <c r="T26" s="30" t="s">
        <v>905</v>
      </c>
    </row>
    <row r="27" ht="15.75" customHeight="1">
      <c r="A27" s="30" t="s">
        <v>1143</v>
      </c>
      <c r="B27" s="30" t="s">
        <v>1144</v>
      </c>
      <c r="C27" s="30" t="s">
        <v>233</v>
      </c>
      <c r="D27" s="30" t="s">
        <v>1145</v>
      </c>
      <c r="E27" s="30" t="s">
        <v>1146</v>
      </c>
      <c r="F27" s="44" t="s">
        <v>1147</v>
      </c>
      <c r="G27" s="30" t="s">
        <v>1148</v>
      </c>
      <c r="H27" s="47">
        <v>40544.0</v>
      </c>
      <c r="I27" s="44" t="s">
        <v>1149</v>
      </c>
      <c r="J27" s="44" t="s">
        <v>1150</v>
      </c>
      <c r="K27" s="48" t="s">
        <v>1151</v>
      </c>
      <c r="L27" s="30" t="s">
        <v>1152</v>
      </c>
      <c r="M27" s="30" t="s">
        <v>1153</v>
      </c>
      <c r="N27" s="30" t="s">
        <v>1153</v>
      </c>
      <c r="O27" s="30" t="s">
        <v>245</v>
      </c>
      <c r="P27" s="32">
        <v>563.0</v>
      </c>
      <c r="Q27" s="32">
        <v>41.0</v>
      </c>
      <c r="R27" s="30" t="s">
        <v>1154</v>
      </c>
      <c r="S27" s="32" t="s">
        <v>968</v>
      </c>
      <c r="T27" s="30" t="s">
        <v>892</v>
      </c>
    </row>
    <row r="28" ht="15.75" customHeight="1">
      <c r="A28" s="30" t="s">
        <v>1155</v>
      </c>
      <c r="B28" s="30" t="s">
        <v>1156</v>
      </c>
      <c r="C28" s="30" t="s">
        <v>54</v>
      </c>
      <c r="D28" s="30" t="s">
        <v>1157</v>
      </c>
      <c r="E28" s="30" t="s">
        <v>1158</v>
      </c>
      <c r="F28" s="44" t="s">
        <v>1159</v>
      </c>
      <c r="G28" s="30" t="s">
        <v>1160</v>
      </c>
      <c r="H28" s="47">
        <v>38353.0</v>
      </c>
      <c r="I28" s="44" t="s">
        <v>1161</v>
      </c>
      <c r="J28" s="16"/>
      <c r="K28" s="48" t="s">
        <v>1162</v>
      </c>
      <c r="L28" s="30" t="s">
        <v>1163</v>
      </c>
      <c r="M28" s="30" t="s">
        <v>1164</v>
      </c>
      <c r="N28" s="30" t="s">
        <v>1165</v>
      </c>
      <c r="O28" s="30" t="s">
        <v>65</v>
      </c>
      <c r="P28" s="32">
        <v>165.0</v>
      </c>
      <c r="Q28" s="32">
        <v>23.0</v>
      </c>
      <c r="R28" s="30" t="s">
        <v>1166</v>
      </c>
      <c r="S28" s="32" t="s">
        <v>968</v>
      </c>
      <c r="T28" s="30" t="s">
        <v>892</v>
      </c>
    </row>
    <row r="29" ht="15.75" customHeight="1">
      <c r="A29" s="30" t="s">
        <v>1167</v>
      </c>
      <c r="B29" s="30" t="s">
        <v>1168</v>
      </c>
      <c r="C29" s="30" t="s">
        <v>233</v>
      </c>
      <c r="D29" s="30" t="s">
        <v>1169</v>
      </c>
      <c r="E29" s="30" t="s">
        <v>1170</v>
      </c>
      <c r="F29" s="44" t="s">
        <v>1171</v>
      </c>
      <c r="G29" s="30" t="s">
        <v>1172</v>
      </c>
      <c r="H29" s="47">
        <v>32509.0</v>
      </c>
      <c r="I29" s="44" t="s">
        <v>1173</v>
      </c>
      <c r="J29" s="44" t="s">
        <v>1174</v>
      </c>
      <c r="K29" s="48" t="s">
        <v>1175</v>
      </c>
      <c r="L29" s="30" t="s">
        <v>1117</v>
      </c>
      <c r="M29" s="30" t="s">
        <v>284</v>
      </c>
      <c r="N29" s="30" t="s">
        <v>284</v>
      </c>
      <c r="O29" s="30" t="s">
        <v>80</v>
      </c>
      <c r="P29" s="32">
        <v>765.0</v>
      </c>
      <c r="Q29" s="32">
        <v>290.0</v>
      </c>
      <c r="R29" s="30" t="s">
        <v>1176</v>
      </c>
      <c r="S29" s="30" t="s">
        <v>153</v>
      </c>
      <c r="T29" s="30" t="s">
        <v>892</v>
      </c>
    </row>
    <row r="30" ht="15.75" customHeight="1">
      <c r="A30" s="30" t="s">
        <v>1177</v>
      </c>
      <c r="B30" s="30" t="s">
        <v>1178</v>
      </c>
      <c r="C30" s="30" t="s">
        <v>148</v>
      </c>
      <c r="D30" s="30" t="s">
        <v>1179</v>
      </c>
      <c r="E30" s="30" t="s">
        <v>1180</v>
      </c>
      <c r="F30" s="44" t="s">
        <v>1181</v>
      </c>
      <c r="G30" s="30" t="s">
        <v>1182</v>
      </c>
      <c r="H30" s="47">
        <v>36892.0</v>
      </c>
      <c r="I30" s="44" t="s">
        <v>1183</v>
      </c>
      <c r="J30" s="16"/>
      <c r="K30" s="48" t="s">
        <v>1184</v>
      </c>
      <c r="L30" s="30" t="s">
        <v>1185</v>
      </c>
      <c r="M30" s="30" t="s">
        <v>1186</v>
      </c>
      <c r="N30" s="30" t="s">
        <v>1187</v>
      </c>
      <c r="O30" s="30" t="s">
        <v>80</v>
      </c>
      <c r="P30" s="32">
        <v>192.0</v>
      </c>
      <c r="Q30" s="32">
        <v>55.0</v>
      </c>
      <c r="R30" s="30" t="s">
        <v>1188</v>
      </c>
      <c r="S30" s="32" t="s">
        <v>968</v>
      </c>
      <c r="T30" s="30" t="s">
        <v>892</v>
      </c>
    </row>
    <row r="31" ht="15.75" customHeight="1">
      <c r="A31" s="30" t="s">
        <v>1189</v>
      </c>
      <c r="B31" s="30" t="s">
        <v>1190</v>
      </c>
      <c r="C31" s="30" t="s">
        <v>233</v>
      </c>
      <c r="D31" s="30" t="s">
        <v>1191</v>
      </c>
      <c r="E31" s="30" t="s">
        <v>321</v>
      </c>
      <c r="F31" s="44" t="s">
        <v>322</v>
      </c>
      <c r="G31" s="16"/>
      <c r="H31" s="47">
        <v>42045.0</v>
      </c>
      <c r="I31" s="44" t="s">
        <v>323</v>
      </c>
      <c r="J31" s="44" t="s">
        <v>324</v>
      </c>
      <c r="K31" s="48" t="s">
        <v>1192</v>
      </c>
      <c r="L31" s="30" t="s">
        <v>328</v>
      </c>
      <c r="M31" s="30" t="s">
        <v>329</v>
      </c>
      <c r="N31" s="30" t="s">
        <v>94</v>
      </c>
      <c r="O31" s="30" t="s">
        <v>80</v>
      </c>
      <c r="P31" s="32">
        <v>31.0</v>
      </c>
      <c r="Q31" s="32">
        <v>3.0</v>
      </c>
      <c r="R31" s="30" t="s">
        <v>330</v>
      </c>
      <c r="S31" s="30" t="s">
        <v>262</v>
      </c>
      <c r="T31" s="30" t="s">
        <v>905</v>
      </c>
    </row>
    <row r="32" ht="15.75" customHeight="1">
      <c r="A32" s="30" t="s">
        <v>1193</v>
      </c>
      <c r="B32" s="30" t="s">
        <v>1194</v>
      </c>
      <c r="C32" s="30" t="s">
        <v>1195</v>
      </c>
      <c r="D32" s="30" t="s">
        <v>1196</v>
      </c>
      <c r="E32" s="30" t="s">
        <v>1197</v>
      </c>
      <c r="F32" s="44" t="s">
        <v>1198</v>
      </c>
      <c r="H32" s="32" t="s">
        <v>1199</v>
      </c>
      <c r="I32" s="44" t="s">
        <v>1200</v>
      </c>
      <c r="J32" s="44" t="s">
        <v>1201</v>
      </c>
      <c r="K32" s="48" t="s">
        <v>1202</v>
      </c>
      <c r="L32" s="30" t="s">
        <v>1203</v>
      </c>
      <c r="M32" s="30" t="s">
        <v>1204</v>
      </c>
      <c r="N32" s="30" t="s">
        <v>1205</v>
      </c>
      <c r="O32" s="30" t="s">
        <v>1206</v>
      </c>
      <c r="P32" s="32">
        <v>1236.0</v>
      </c>
      <c r="Q32" s="32">
        <v>38.0</v>
      </c>
      <c r="R32" s="16"/>
      <c r="S32" s="30" t="s">
        <v>137</v>
      </c>
      <c r="T32" s="30" t="s">
        <v>892</v>
      </c>
    </row>
    <row r="33" ht="15.75" customHeight="1">
      <c r="A33" s="30" t="s">
        <v>1207</v>
      </c>
      <c r="B33" s="30" t="s">
        <v>1208</v>
      </c>
      <c r="C33" s="30" t="s">
        <v>132</v>
      </c>
      <c r="D33" s="30" t="s">
        <v>1209</v>
      </c>
      <c r="E33" s="30" t="s">
        <v>1210</v>
      </c>
      <c r="F33" s="44" t="s">
        <v>1211</v>
      </c>
      <c r="G33" s="30" t="s">
        <v>1212</v>
      </c>
      <c r="H33" s="47">
        <v>29221.0</v>
      </c>
      <c r="I33" s="44" t="s">
        <v>1213</v>
      </c>
      <c r="J33" s="44" t="s">
        <v>1214</v>
      </c>
      <c r="K33" s="48" t="s">
        <v>1215</v>
      </c>
      <c r="L33" s="30" t="s">
        <v>1216</v>
      </c>
      <c r="M33" s="30" t="s">
        <v>1217</v>
      </c>
      <c r="N33" s="30" t="s">
        <v>94</v>
      </c>
      <c r="O33" s="30" t="s">
        <v>80</v>
      </c>
      <c r="P33" s="32">
        <v>19.0</v>
      </c>
      <c r="Q33" s="32">
        <v>10.0</v>
      </c>
      <c r="R33" s="30" t="s">
        <v>1218</v>
      </c>
      <c r="S33" s="30" t="s">
        <v>262</v>
      </c>
      <c r="T33" s="30" t="s">
        <v>905</v>
      </c>
    </row>
    <row r="34" ht="15.75" customHeight="1">
      <c r="A34" s="30" t="s">
        <v>1219</v>
      </c>
      <c r="B34" s="30" t="s">
        <v>1220</v>
      </c>
      <c r="C34" s="30" t="s">
        <v>97</v>
      </c>
      <c r="D34" s="30" t="s">
        <v>1221</v>
      </c>
      <c r="E34" s="30" t="s">
        <v>1222</v>
      </c>
      <c r="F34" s="44" t="s">
        <v>1223</v>
      </c>
      <c r="G34" s="30" t="s">
        <v>1224</v>
      </c>
      <c r="H34" s="47">
        <v>36161.0</v>
      </c>
      <c r="I34" s="44" t="s">
        <v>1225</v>
      </c>
      <c r="J34" s="44" t="s">
        <v>1226</v>
      </c>
      <c r="K34" s="48" t="s">
        <v>1227</v>
      </c>
      <c r="L34" s="30" t="s">
        <v>987</v>
      </c>
      <c r="M34" s="30" t="s">
        <v>107</v>
      </c>
      <c r="N34" s="30" t="s">
        <v>918</v>
      </c>
      <c r="O34" s="30" t="s">
        <v>109</v>
      </c>
      <c r="P34" s="32">
        <v>262.0</v>
      </c>
      <c r="Q34" s="32">
        <v>95.0</v>
      </c>
      <c r="R34" s="16"/>
      <c r="S34" s="30" t="s">
        <v>102</v>
      </c>
      <c r="T34" s="30" t="s">
        <v>892</v>
      </c>
    </row>
    <row r="35" ht="15.75" customHeight="1">
      <c r="A35" s="30" t="s">
        <v>1228</v>
      </c>
      <c r="B35" s="30" t="s">
        <v>1229</v>
      </c>
      <c r="C35" s="30" t="s">
        <v>132</v>
      </c>
      <c r="D35" s="30" t="s">
        <v>1230</v>
      </c>
      <c r="E35" s="30" t="s">
        <v>1231</v>
      </c>
      <c r="F35" s="44" t="s">
        <v>1232</v>
      </c>
      <c r="H35" s="47">
        <v>44197.0</v>
      </c>
      <c r="I35" s="16"/>
      <c r="J35" s="16"/>
      <c r="K35" s="16"/>
      <c r="L35" s="30" t="s">
        <v>269</v>
      </c>
      <c r="M35" s="30" t="s">
        <v>270</v>
      </c>
      <c r="N35" s="30" t="s">
        <v>94</v>
      </c>
      <c r="O35" s="30" t="s">
        <v>80</v>
      </c>
      <c r="P35" s="32">
        <v>85.0</v>
      </c>
      <c r="Q35" s="32">
        <v>2.0</v>
      </c>
      <c r="R35" s="16"/>
      <c r="S35" s="35">
        <v>46032.0</v>
      </c>
      <c r="T35" s="30" t="s">
        <v>892</v>
      </c>
    </row>
    <row r="36" ht="15.75" customHeight="1">
      <c r="A36" s="30" t="s">
        <v>1233</v>
      </c>
      <c r="B36" s="30" t="s">
        <v>1234</v>
      </c>
      <c r="C36" s="30" t="s">
        <v>132</v>
      </c>
      <c r="D36" s="30" t="s">
        <v>1235</v>
      </c>
      <c r="E36" s="30" t="s">
        <v>1236</v>
      </c>
      <c r="F36" s="44" t="s">
        <v>1237</v>
      </c>
      <c r="G36" s="16"/>
      <c r="H36" s="47">
        <v>31413.0</v>
      </c>
      <c r="I36" s="16"/>
      <c r="J36" s="16"/>
      <c r="K36" s="48" t="s">
        <v>1238</v>
      </c>
      <c r="L36" s="30" t="s">
        <v>1239</v>
      </c>
      <c r="M36" s="30" t="s">
        <v>120</v>
      </c>
      <c r="N36" s="30" t="s">
        <v>1240</v>
      </c>
      <c r="O36" s="30" t="s">
        <v>1241</v>
      </c>
      <c r="P36" s="32">
        <v>483.0</v>
      </c>
      <c r="Q36" s="32">
        <v>60.0</v>
      </c>
      <c r="R36" s="16"/>
      <c r="S36" s="30" t="s">
        <v>102</v>
      </c>
      <c r="T36" s="30" t="s">
        <v>892</v>
      </c>
    </row>
    <row r="37" ht="15.75" customHeight="1">
      <c r="A37" s="30" t="s">
        <v>1242</v>
      </c>
      <c r="B37" s="30" t="s">
        <v>1243</v>
      </c>
      <c r="C37" s="30" t="s">
        <v>83</v>
      </c>
      <c r="D37" s="30" t="s">
        <v>1244</v>
      </c>
      <c r="E37" s="30" t="s">
        <v>1245</v>
      </c>
      <c r="F37" s="44" t="s">
        <v>1246</v>
      </c>
      <c r="G37" s="30" t="s">
        <v>1247</v>
      </c>
      <c r="H37" s="47">
        <v>40916.0</v>
      </c>
      <c r="I37" s="44" t="s">
        <v>1248</v>
      </c>
      <c r="J37" s="44" t="s">
        <v>1249</v>
      </c>
      <c r="K37" s="48" t="s">
        <v>1250</v>
      </c>
      <c r="L37" s="30" t="s">
        <v>1251</v>
      </c>
      <c r="M37" s="30" t="s">
        <v>1252</v>
      </c>
      <c r="N37" s="30" t="s">
        <v>1253</v>
      </c>
      <c r="O37" s="30" t="s">
        <v>741</v>
      </c>
      <c r="P37" s="32">
        <v>772.0</v>
      </c>
      <c r="Q37" s="32">
        <v>83.0</v>
      </c>
      <c r="R37" s="30" t="s">
        <v>1254</v>
      </c>
      <c r="S37" s="30" t="s">
        <v>153</v>
      </c>
      <c r="T37" s="30" t="s">
        <v>892</v>
      </c>
    </row>
    <row r="38" ht="15.75" customHeight="1">
      <c r="A38" s="30" t="s">
        <v>1255</v>
      </c>
      <c r="B38" s="30" t="s">
        <v>1256</v>
      </c>
      <c r="C38" s="30" t="s">
        <v>54</v>
      </c>
      <c r="D38" s="30" t="s">
        <v>1257</v>
      </c>
      <c r="E38" s="30" t="s">
        <v>1258</v>
      </c>
      <c r="F38" s="44" t="s">
        <v>1259</v>
      </c>
      <c r="G38" s="16"/>
      <c r="H38" s="47">
        <v>34700.0</v>
      </c>
      <c r="I38" s="44" t="s">
        <v>1260</v>
      </c>
      <c r="J38" s="16"/>
      <c r="K38" s="48" t="s">
        <v>1261</v>
      </c>
      <c r="L38" s="30" t="s">
        <v>1163</v>
      </c>
      <c r="M38" s="30" t="s">
        <v>1164</v>
      </c>
      <c r="N38" s="30" t="s">
        <v>1165</v>
      </c>
      <c r="O38" s="30" t="s">
        <v>65</v>
      </c>
      <c r="P38" s="32">
        <v>138.0</v>
      </c>
      <c r="Q38" s="32">
        <v>21.0</v>
      </c>
      <c r="R38" s="30" t="s">
        <v>1262</v>
      </c>
      <c r="S38" s="32" t="s">
        <v>968</v>
      </c>
      <c r="T38" s="30" t="s">
        <v>892</v>
      </c>
    </row>
    <row r="39" ht="15.75" customHeight="1">
      <c r="A39" s="30" t="s">
        <v>1263</v>
      </c>
      <c r="B39" s="30" t="s">
        <v>1264</v>
      </c>
      <c r="C39" s="30" t="s">
        <v>217</v>
      </c>
      <c r="D39" s="30" t="s">
        <v>1265</v>
      </c>
      <c r="E39" s="30" t="s">
        <v>1266</v>
      </c>
      <c r="F39" s="44" t="s">
        <v>1267</v>
      </c>
      <c r="G39" s="30" t="s">
        <v>1268</v>
      </c>
      <c r="H39" s="47">
        <v>39814.0</v>
      </c>
      <c r="I39" s="44" t="s">
        <v>1269</v>
      </c>
      <c r="J39" s="44" t="s">
        <v>1270</v>
      </c>
      <c r="K39" s="48" t="s">
        <v>1271</v>
      </c>
      <c r="L39" s="30" t="s">
        <v>1272</v>
      </c>
      <c r="M39" s="30" t="s">
        <v>1273</v>
      </c>
      <c r="N39" s="30" t="s">
        <v>1097</v>
      </c>
      <c r="O39" s="30" t="s">
        <v>80</v>
      </c>
      <c r="P39" s="32">
        <v>231.0</v>
      </c>
      <c r="Q39" s="32">
        <v>64.0</v>
      </c>
      <c r="R39" s="30" t="s">
        <v>1274</v>
      </c>
      <c r="S39" s="32" t="s">
        <v>968</v>
      </c>
      <c r="T39" s="30" t="s">
        <v>892</v>
      </c>
    </row>
    <row r="40" ht="15.75" customHeight="1">
      <c r="A40" s="30" t="s">
        <v>1275</v>
      </c>
      <c r="B40" s="30" t="s">
        <v>1276</v>
      </c>
      <c r="C40" s="30" t="s">
        <v>68</v>
      </c>
      <c r="D40" s="16"/>
      <c r="E40" s="30" t="s">
        <v>1277</v>
      </c>
      <c r="F40" s="44" t="s">
        <v>1278</v>
      </c>
      <c r="G40" s="30" t="s">
        <v>1279</v>
      </c>
      <c r="H40" s="47">
        <v>37257.0</v>
      </c>
      <c r="I40" s="16"/>
      <c r="J40" s="16"/>
      <c r="K40" s="48" t="s">
        <v>1280</v>
      </c>
      <c r="L40" s="30" t="s">
        <v>1281</v>
      </c>
      <c r="M40" s="30" t="s">
        <v>1282</v>
      </c>
      <c r="N40" s="30" t="s">
        <v>255</v>
      </c>
      <c r="O40" s="30" t="s">
        <v>80</v>
      </c>
      <c r="P40" s="32">
        <v>2.0</v>
      </c>
      <c r="Q40" s="32">
        <v>1.0</v>
      </c>
      <c r="R40" s="16"/>
      <c r="S40" s="30" t="s">
        <v>102</v>
      </c>
      <c r="T40" s="30" t="s">
        <v>892</v>
      </c>
    </row>
  </sheetData>
  <mergeCells count="5">
    <mergeCell ref="F6:G6"/>
    <mergeCell ref="F11:G11"/>
    <mergeCell ref="F14:G14"/>
    <mergeCell ref="F32:G32"/>
    <mergeCell ref="F35:G35"/>
  </mergeCells>
  <hyperlinks>
    <hyperlink r:id="rId1" ref="F2"/>
    <hyperlink r:id="rId2" ref="I2"/>
    <hyperlink r:id="rId3" ref="J2"/>
    <hyperlink r:id="rId4" ref="K2"/>
    <hyperlink r:id="rId5" ref="F3"/>
    <hyperlink r:id="rId6" ref="I3"/>
    <hyperlink r:id="rId7" ref="J3"/>
    <hyperlink r:id="rId8" ref="K3"/>
    <hyperlink r:id="rId9" ref="F4"/>
    <hyperlink r:id="rId10" ref="I4"/>
    <hyperlink r:id="rId11" ref="J4"/>
    <hyperlink r:id="rId12" ref="K4"/>
    <hyperlink r:id="rId13" ref="F5"/>
    <hyperlink r:id="rId14" ref="I5"/>
    <hyperlink r:id="rId15" ref="J5"/>
    <hyperlink r:id="rId16" ref="K5"/>
    <hyperlink r:id="rId17" ref="F6"/>
    <hyperlink r:id="rId18" ref="I6"/>
    <hyperlink r:id="rId19" ref="J6"/>
    <hyperlink r:id="rId20" ref="K6"/>
    <hyperlink r:id="rId21" ref="F7"/>
    <hyperlink r:id="rId22" ref="K7"/>
    <hyperlink r:id="rId23" ref="F8"/>
    <hyperlink r:id="rId24" ref="I8"/>
    <hyperlink r:id="rId25" ref="J8"/>
    <hyperlink r:id="rId26" ref="K8"/>
    <hyperlink r:id="rId27" ref="F9"/>
    <hyperlink r:id="rId28" ref="I9"/>
    <hyperlink r:id="rId29" ref="J9"/>
    <hyperlink r:id="rId30" ref="K9"/>
    <hyperlink r:id="rId31" ref="F10"/>
    <hyperlink r:id="rId32" ref="I10"/>
    <hyperlink r:id="rId33" ref="J10"/>
    <hyperlink r:id="rId34" ref="K10"/>
    <hyperlink r:id="rId35" ref="F11"/>
    <hyperlink r:id="rId36" ref="I11"/>
    <hyperlink r:id="rId37" ref="J11"/>
    <hyperlink r:id="rId38" ref="K11"/>
    <hyperlink r:id="rId39" ref="F12"/>
    <hyperlink r:id="rId40" ref="I12"/>
    <hyperlink r:id="rId41" ref="J12"/>
    <hyperlink r:id="rId42" ref="K12"/>
    <hyperlink r:id="rId43" ref="F13"/>
    <hyperlink r:id="rId44" ref="I13"/>
    <hyperlink r:id="rId45" ref="J13"/>
    <hyperlink r:id="rId46" ref="K13"/>
    <hyperlink r:id="rId47" ref="F14"/>
    <hyperlink r:id="rId48" ref="I14"/>
    <hyperlink r:id="rId49" ref="J14"/>
    <hyperlink r:id="rId50" ref="K14"/>
    <hyperlink r:id="rId51" ref="F15"/>
    <hyperlink r:id="rId52" ref="I15"/>
    <hyperlink r:id="rId53" ref="J15"/>
    <hyperlink r:id="rId54" ref="K15"/>
    <hyperlink r:id="rId55" ref="F16"/>
    <hyperlink r:id="rId56" ref="I16"/>
    <hyperlink r:id="rId57" ref="K16"/>
    <hyperlink r:id="rId58" ref="F17"/>
    <hyperlink r:id="rId59" ref="K17"/>
    <hyperlink r:id="rId60" ref="F18"/>
    <hyperlink r:id="rId61" ref="I18"/>
    <hyperlink r:id="rId62" ref="J18"/>
    <hyperlink r:id="rId63" ref="K18"/>
    <hyperlink r:id="rId64" ref="F19"/>
    <hyperlink r:id="rId65" ref="I19"/>
    <hyperlink r:id="rId66" ref="J19"/>
    <hyperlink r:id="rId67" ref="K19"/>
    <hyperlink r:id="rId68" ref="F20"/>
    <hyperlink r:id="rId69" ref="K20"/>
    <hyperlink r:id="rId70" ref="F21"/>
    <hyperlink r:id="rId71" ref="K21"/>
    <hyperlink r:id="rId72" ref="F22"/>
    <hyperlink r:id="rId73" ref="K22"/>
    <hyperlink r:id="rId74" ref="F23"/>
    <hyperlink r:id="rId75" ref="I23"/>
    <hyperlink r:id="rId76" ref="J23"/>
    <hyperlink r:id="rId77" ref="K23"/>
    <hyperlink r:id="rId78" ref="F24"/>
    <hyperlink r:id="rId79" ref="K24"/>
    <hyperlink r:id="rId80" ref="F25"/>
    <hyperlink r:id="rId81" ref="I25"/>
    <hyperlink r:id="rId82" ref="J25"/>
    <hyperlink r:id="rId83" ref="K25"/>
    <hyperlink r:id="rId84" ref="F26"/>
    <hyperlink r:id="rId85" ref="I26"/>
    <hyperlink r:id="rId86" ref="J26"/>
    <hyperlink r:id="rId87" ref="K26"/>
    <hyperlink r:id="rId88" ref="F27"/>
    <hyperlink r:id="rId89" ref="I27"/>
    <hyperlink r:id="rId90" ref="J27"/>
    <hyperlink r:id="rId91" ref="K27"/>
    <hyperlink r:id="rId92" ref="F28"/>
    <hyperlink r:id="rId93" ref="I28"/>
    <hyperlink r:id="rId94" ref="K28"/>
    <hyperlink r:id="rId95" ref="F29"/>
    <hyperlink r:id="rId96" ref="I29"/>
    <hyperlink r:id="rId97" ref="J29"/>
    <hyperlink r:id="rId98" ref="K29"/>
    <hyperlink r:id="rId99" ref="F30"/>
    <hyperlink r:id="rId100" ref="I30"/>
    <hyperlink r:id="rId101" ref="K30"/>
    <hyperlink r:id="rId102" ref="F31"/>
    <hyperlink r:id="rId103" ref="I31"/>
    <hyperlink r:id="rId104" ref="J31"/>
    <hyperlink r:id="rId105" ref="K31"/>
    <hyperlink r:id="rId106" ref="F32"/>
    <hyperlink r:id="rId107" ref="I32"/>
    <hyperlink r:id="rId108" ref="J32"/>
    <hyperlink r:id="rId109" ref="K32"/>
    <hyperlink r:id="rId110" ref="F33"/>
    <hyperlink r:id="rId111" ref="I33"/>
    <hyperlink r:id="rId112" ref="J33"/>
    <hyperlink r:id="rId113" ref="K33"/>
    <hyperlink r:id="rId114" ref="F34"/>
    <hyperlink r:id="rId115" ref="I34"/>
    <hyperlink r:id="rId116" ref="J34"/>
    <hyperlink r:id="rId117" ref="K34"/>
    <hyperlink r:id="rId118" ref="F35"/>
    <hyperlink r:id="rId119" ref="F36"/>
    <hyperlink r:id="rId120" ref="K36"/>
    <hyperlink r:id="rId121" ref="F37"/>
    <hyperlink r:id="rId122" ref="I37"/>
    <hyperlink r:id="rId123" ref="J37"/>
    <hyperlink r:id="rId124" ref="K37"/>
    <hyperlink r:id="rId125" ref="F38"/>
    <hyperlink r:id="rId126" ref="I38"/>
    <hyperlink r:id="rId127" ref="K38"/>
    <hyperlink r:id="rId128" ref="F39"/>
    <hyperlink r:id="rId129" ref="I39"/>
    <hyperlink r:id="rId130" ref="J39"/>
    <hyperlink r:id="rId131" ref="K39"/>
    <hyperlink r:id="rId132" ref="F40"/>
    <hyperlink r:id="rId133" ref="K40"/>
  </hyperlinks>
  <drawing r:id="rId13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2" t="s">
        <v>347</v>
      </c>
      <c r="B1" s="42" t="s">
        <v>349</v>
      </c>
      <c r="C1" s="49" t="s">
        <v>348</v>
      </c>
      <c r="D1" s="42" t="s">
        <v>350</v>
      </c>
      <c r="E1" s="42" t="s">
        <v>351</v>
      </c>
      <c r="F1" s="42" t="s">
        <v>352</v>
      </c>
      <c r="G1" s="42" t="s">
        <v>353</v>
      </c>
      <c r="H1" s="42" t="s">
        <v>354</v>
      </c>
      <c r="I1" s="42" t="s">
        <v>355</v>
      </c>
      <c r="J1" s="42" t="s">
        <v>356</v>
      </c>
      <c r="K1" s="42" t="s">
        <v>357</v>
      </c>
      <c r="L1" s="42" t="s">
        <v>358</v>
      </c>
      <c r="M1" s="42" t="s">
        <v>359</v>
      </c>
      <c r="N1" s="42" t="s">
        <v>360</v>
      </c>
      <c r="O1" s="42" t="s">
        <v>361</v>
      </c>
      <c r="P1" s="42" t="s">
        <v>362</v>
      </c>
      <c r="Q1" s="42" t="s">
        <v>363</v>
      </c>
      <c r="R1" s="42" t="s">
        <v>364</v>
      </c>
      <c r="S1" s="42" t="s">
        <v>365</v>
      </c>
      <c r="T1" s="42" t="s">
        <v>366</v>
      </c>
      <c r="U1" s="42" t="s">
        <v>367</v>
      </c>
      <c r="V1" s="42" t="s">
        <v>1283</v>
      </c>
      <c r="W1" s="42" t="s">
        <v>368</v>
      </c>
      <c r="X1" s="42" t="s">
        <v>369</v>
      </c>
      <c r="Y1" s="42" t="s">
        <v>370</v>
      </c>
      <c r="Z1" s="42" t="s">
        <v>371</v>
      </c>
    </row>
    <row r="2" ht="15.75" customHeight="1">
      <c r="A2" s="30" t="s">
        <v>1284</v>
      </c>
      <c r="B2" s="44" t="s">
        <v>1285</v>
      </c>
      <c r="C2" s="16" t="s">
        <v>1286</v>
      </c>
      <c r="D2" s="32">
        <v>15395.0</v>
      </c>
      <c r="E2" s="30" t="s">
        <v>1287</v>
      </c>
      <c r="F2" s="30" t="s">
        <v>1288</v>
      </c>
      <c r="G2" s="30" t="s">
        <v>942</v>
      </c>
      <c r="H2" s="30" t="s">
        <v>1289</v>
      </c>
      <c r="I2" s="44" t="s">
        <v>1290</v>
      </c>
      <c r="J2" s="44" t="s">
        <v>1291</v>
      </c>
      <c r="K2" s="16"/>
      <c r="L2" s="30" t="s">
        <v>466</v>
      </c>
      <c r="M2" s="16"/>
      <c r="N2" s="30" t="s">
        <v>80</v>
      </c>
      <c r="O2" s="30" t="s">
        <v>1292</v>
      </c>
      <c r="P2" s="16"/>
      <c r="Q2" s="16"/>
      <c r="R2" s="16"/>
      <c r="S2" s="16"/>
      <c r="T2" s="30" t="s">
        <v>1293</v>
      </c>
      <c r="U2" s="16"/>
      <c r="V2" s="16"/>
      <c r="W2" s="30" t="s">
        <v>1294</v>
      </c>
      <c r="X2" s="30" t="s">
        <v>1295</v>
      </c>
      <c r="Y2" s="30" t="s">
        <v>1296</v>
      </c>
      <c r="Z2" s="30" t="s">
        <v>1297</v>
      </c>
    </row>
    <row r="3" ht="15.75" customHeight="1">
      <c r="A3" s="30" t="s">
        <v>1298</v>
      </c>
      <c r="B3" s="44" t="s">
        <v>1299</v>
      </c>
      <c r="C3" s="16"/>
      <c r="D3" s="32">
        <v>250303.0</v>
      </c>
      <c r="E3" s="30" t="s">
        <v>1300</v>
      </c>
      <c r="F3" s="30" t="s">
        <v>1301</v>
      </c>
      <c r="G3" s="30" t="s">
        <v>893</v>
      </c>
      <c r="H3" s="30" t="s">
        <v>1289</v>
      </c>
      <c r="I3" s="44" t="s">
        <v>897</v>
      </c>
      <c r="J3" s="44" t="s">
        <v>1302</v>
      </c>
      <c r="K3" s="16"/>
      <c r="L3" s="30" t="s">
        <v>516</v>
      </c>
      <c r="M3" s="30" t="s">
        <v>1303</v>
      </c>
      <c r="N3" s="30" t="s">
        <v>80</v>
      </c>
      <c r="O3" s="30" t="s">
        <v>1304</v>
      </c>
      <c r="P3" s="16"/>
      <c r="Q3" s="16"/>
      <c r="R3" s="16"/>
      <c r="S3" s="16"/>
      <c r="T3" s="16"/>
      <c r="U3" s="16"/>
      <c r="V3" s="16"/>
      <c r="W3" s="30" t="s">
        <v>1305</v>
      </c>
      <c r="X3" s="30" t="s">
        <v>1306</v>
      </c>
      <c r="Y3" s="16"/>
      <c r="Z3" s="30" t="s">
        <v>1307</v>
      </c>
    </row>
    <row r="4" ht="15.75" customHeight="1">
      <c r="A4" s="30" t="s">
        <v>941</v>
      </c>
      <c r="B4" s="44" t="s">
        <v>1308</v>
      </c>
      <c r="C4" s="16" t="s">
        <v>1309</v>
      </c>
      <c r="D4" s="32">
        <v>3147364.0</v>
      </c>
      <c r="E4" s="16"/>
      <c r="F4" s="30" t="s">
        <v>1310</v>
      </c>
      <c r="G4" s="30" t="s">
        <v>931</v>
      </c>
      <c r="H4" s="30" t="s">
        <v>1289</v>
      </c>
      <c r="I4" s="16"/>
      <c r="J4" s="44" t="s">
        <v>1311</v>
      </c>
      <c r="K4" s="16"/>
      <c r="L4" s="30" t="s">
        <v>516</v>
      </c>
      <c r="M4" s="30" t="s">
        <v>1312</v>
      </c>
      <c r="N4" s="30" t="s">
        <v>1313</v>
      </c>
      <c r="O4" s="30" t="s">
        <v>1313</v>
      </c>
      <c r="P4" s="30" t="s">
        <v>416</v>
      </c>
      <c r="Q4" s="16"/>
      <c r="R4" s="16"/>
      <c r="S4" s="16"/>
      <c r="T4" s="16"/>
      <c r="U4" s="16"/>
      <c r="V4" s="16"/>
      <c r="W4" s="30" t="s">
        <v>1314</v>
      </c>
      <c r="X4" s="30" t="s">
        <v>1315</v>
      </c>
      <c r="Y4" s="16"/>
      <c r="Z4" s="30" t="s">
        <v>1316</v>
      </c>
    </row>
    <row r="5" ht="15.75" customHeight="1">
      <c r="A5" s="30" t="s">
        <v>1317</v>
      </c>
      <c r="B5" s="44" t="s">
        <v>1318</v>
      </c>
      <c r="C5" s="16"/>
      <c r="D5" s="32">
        <v>4423.0</v>
      </c>
      <c r="E5" s="30" t="s">
        <v>1319</v>
      </c>
      <c r="F5" s="30" t="s">
        <v>1320</v>
      </c>
      <c r="G5" s="30" t="s">
        <v>989</v>
      </c>
      <c r="H5" s="30" t="s">
        <v>1289</v>
      </c>
      <c r="I5" s="44" t="s">
        <v>993</v>
      </c>
      <c r="J5" s="44" t="s">
        <v>1321</v>
      </c>
      <c r="K5" s="16"/>
      <c r="L5" s="30" t="s">
        <v>466</v>
      </c>
      <c r="M5" s="30" t="s">
        <v>1322</v>
      </c>
      <c r="N5" s="30" t="s">
        <v>80</v>
      </c>
      <c r="O5" s="30" t="s">
        <v>1323</v>
      </c>
      <c r="P5" s="30" t="s">
        <v>537</v>
      </c>
      <c r="Q5" s="16"/>
      <c r="R5" s="16"/>
      <c r="S5" s="16"/>
      <c r="T5" s="30" t="s">
        <v>1324</v>
      </c>
      <c r="U5" s="16"/>
      <c r="V5" s="16"/>
      <c r="W5" s="30" t="s">
        <v>1325</v>
      </c>
      <c r="X5" s="30" t="s">
        <v>1326</v>
      </c>
      <c r="Y5" s="30" t="s">
        <v>1327</v>
      </c>
      <c r="Z5" s="30" t="s">
        <v>1328</v>
      </c>
    </row>
    <row r="6" ht="15.75" customHeight="1">
      <c r="A6" s="30" t="s">
        <v>978</v>
      </c>
      <c r="B6" s="44" t="s">
        <v>1329</v>
      </c>
      <c r="C6" s="16" t="s">
        <v>1330</v>
      </c>
      <c r="D6" s="32">
        <v>18053.0</v>
      </c>
      <c r="E6" s="30" t="s">
        <v>1331</v>
      </c>
      <c r="F6" s="30" t="s">
        <v>1332</v>
      </c>
      <c r="G6" s="30" t="s">
        <v>969</v>
      </c>
      <c r="H6" s="30" t="s">
        <v>1289</v>
      </c>
      <c r="I6" s="44" t="s">
        <v>973</v>
      </c>
      <c r="J6" s="44" t="s">
        <v>1333</v>
      </c>
      <c r="K6" s="16"/>
      <c r="L6" s="30" t="s">
        <v>398</v>
      </c>
      <c r="M6" s="30" t="s">
        <v>1334</v>
      </c>
      <c r="N6" s="30" t="s">
        <v>80</v>
      </c>
      <c r="O6" s="30" t="s">
        <v>527</v>
      </c>
      <c r="P6" s="30" t="s">
        <v>537</v>
      </c>
      <c r="Q6" s="30" t="s">
        <v>1335</v>
      </c>
      <c r="R6" s="16"/>
      <c r="S6" s="16"/>
      <c r="T6" s="16"/>
      <c r="U6" s="16"/>
      <c r="V6" s="16"/>
      <c r="W6" s="30" t="s">
        <v>1336</v>
      </c>
      <c r="X6" s="30" t="s">
        <v>1337</v>
      </c>
      <c r="Y6" s="30" t="s">
        <v>1338</v>
      </c>
      <c r="Z6" s="30" t="s">
        <v>1339</v>
      </c>
    </row>
    <row r="7" ht="15.75" customHeight="1">
      <c r="A7" s="30" t="s">
        <v>1118</v>
      </c>
      <c r="B7" s="44" t="s">
        <v>1340</v>
      </c>
      <c r="C7" s="16" t="s">
        <v>1341</v>
      </c>
      <c r="D7" s="32">
        <v>6849.0</v>
      </c>
      <c r="E7" s="30" t="s">
        <v>1342</v>
      </c>
      <c r="F7" s="30" t="s">
        <v>1343</v>
      </c>
      <c r="G7" s="30" t="s">
        <v>1110</v>
      </c>
      <c r="H7" s="30" t="s">
        <v>1344</v>
      </c>
      <c r="I7" s="44" t="s">
        <v>1345</v>
      </c>
      <c r="J7" s="44" t="s">
        <v>1346</v>
      </c>
      <c r="K7" s="16"/>
      <c r="L7" s="30" t="s">
        <v>466</v>
      </c>
      <c r="M7" s="30" t="s">
        <v>1347</v>
      </c>
      <c r="N7" s="30" t="s">
        <v>80</v>
      </c>
      <c r="O7" s="30" t="s">
        <v>1348</v>
      </c>
      <c r="P7" s="16"/>
      <c r="Q7" s="16"/>
      <c r="R7" s="16"/>
      <c r="S7" s="16"/>
      <c r="T7" s="30" t="s">
        <v>1349</v>
      </c>
      <c r="U7" s="16"/>
      <c r="V7" s="16"/>
      <c r="W7" s="30" t="s">
        <v>1350</v>
      </c>
      <c r="X7" s="30" t="s">
        <v>1351</v>
      </c>
      <c r="Y7" s="30" t="s">
        <v>1352</v>
      </c>
      <c r="Z7" s="30" t="s">
        <v>1353</v>
      </c>
    </row>
    <row r="8" ht="15.75" customHeight="1">
      <c r="A8" s="30" t="s">
        <v>1354</v>
      </c>
      <c r="B8" s="44" t="s">
        <v>1355</v>
      </c>
      <c r="C8" s="16" t="s">
        <v>1356</v>
      </c>
      <c r="D8" s="32">
        <v>42730.0</v>
      </c>
      <c r="E8" s="30" t="s">
        <v>1357</v>
      </c>
      <c r="F8" s="30" t="s">
        <v>1358</v>
      </c>
      <c r="G8" s="30" t="s">
        <v>1119</v>
      </c>
      <c r="H8" s="30" t="s">
        <v>1344</v>
      </c>
      <c r="I8" s="44" t="s">
        <v>1123</v>
      </c>
      <c r="J8" s="44" t="s">
        <v>1359</v>
      </c>
      <c r="K8" s="16"/>
      <c r="L8" s="30" t="s">
        <v>516</v>
      </c>
      <c r="M8" s="30" t="s">
        <v>597</v>
      </c>
      <c r="N8" s="30" t="s">
        <v>1131</v>
      </c>
      <c r="O8" s="30" t="s">
        <v>1131</v>
      </c>
      <c r="P8" s="16"/>
      <c r="Q8" s="30" t="s">
        <v>1360</v>
      </c>
      <c r="R8" s="16"/>
      <c r="S8" s="16"/>
      <c r="T8" s="16"/>
      <c r="U8" s="16"/>
      <c r="V8" s="16"/>
      <c r="W8" s="30" t="s">
        <v>1361</v>
      </c>
      <c r="X8" s="30" t="s">
        <v>1362</v>
      </c>
      <c r="Y8" s="30" t="s">
        <v>1363</v>
      </c>
      <c r="Z8" s="30" t="s">
        <v>1364</v>
      </c>
    </row>
    <row r="9" ht="15.75" customHeight="1">
      <c r="A9" s="30" t="s">
        <v>1070</v>
      </c>
      <c r="B9" s="44" t="s">
        <v>1365</v>
      </c>
      <c r="C9" s="16" t="s">
        <v>1366</v>
      </c>
      <c r="D9" s="32">
        <v>7844.0</v>
      </c>
      <c r="E9" s="30" t="s">
        <v>1367</v>
      </c>
      <c r="F9" s="30" t="s">
        <v>1368</v>
      </c>
      <c r="G9" s="30" t="s">
        <v>1061</v>
      </c>
      <c r="H9" s="30" t="s">
        <v>1289</v>
      </c>
      <c r="I9" s="44" t="s">
        <v>1065</v>
      </c>
      <c r="J9" s="44" t="s">
        <v>1369</v>
      </c>
      <c r="K9" s="16"/>
      <c r="L9" s="30" t="s">
        <v>398</v>
      </c>
      <c r="M9" s="30" t="s">
        <v>756</v>
      </c>
      <c r="N9" s="30" t="s">
        <v>80</v>
      </c>
      <c r="O9" s="30" t="s">
        <v>1323</v>
      </c>
      <c r="P9" s="16"/>
      <c r="Q9" s="16"/>
      <c r="R9" s="16"/>
      <c r="S9" s="16"/>
      <c r="T9" s="16"/>
      <c r="U9" s="16"/>
      <c r="V9" s="16"/>
      <c r="W9" s="30" t="s">
        <v>1370</v>
      </c>
      <c r="X9" s="30" t="s">
        <v>1371</v>
      </c>
      <c r="Y9" s="30" t="s">
        <v>1372</v>
      </c>
      <c r="Z9" s="30" t="s">
        <v>1373</v>
      </c>
    </row>
    <row r="10" ht="15.75" customHeight="1">
      <c r="A10" s="30" t="s">
        <v>1374</v>
      </c>
      <c r="B10" s="44" t="s">
        <v>1375</v>
      </c>
      <c r="C10" s="16"/>
      <c r="D10" s="32">
        <v>3983.0</v>
      </c>
      <c r="E10" s="30" t="s">
        <v>1376</v>
      </c>
      <c r="F10" s="30" t="s">
        <v>1377</v>
      </c>
      <c r="G10" s="30" t="s">
        <v>999</v>
      </c>
      <c r="H10" s="30" t="s">
        <v>1289</v>
      </c>
      <c r="I10" s="44" t="s">
        <v>1378</v>
      </c>
      <c r="J10" s="44" t="s">
        <v>1379</v>
      </c>
      <c r="K10" s="16"/>
      <c r="L10" s="30" t="s">
        <v>466</v>
      </c>
      <c r="M10" s="30" t="s">
        <v>1380</v>
      </c>
      <c r="N10" s="30" t="s">
        <v>80</v>
      </c>
      <c r="O10" s="30" t="s">
        <v>1381</v>
      </c>
      <c r="P10" s="16"/>
      <c r="Q10" s="16"/>
      <c r="R10" s="16"/>
      <c r="S10" s="16"/>
      <c r="T10" s="16"/>
      <c r="U10" s="16"/>
      <c r="V10" s="16"/>
      <c r="W10" s="30" t="s">
        <v>1382</v>
      </c>
      <c r="X10" s="16"/>
      <c r="Y10" s="16"/>
      <c r="Z10" s="30" t="s">
        <v>1383</v>
      </c>
    </row>
    <row r="11" ht="15.75" customHeight="1">
      <c r="A11" s="30" t="s">
        <v>1384</v>
      </c>
      <c r="B11" s="44" t="s">
        <v>1385</v>
      </c>
      <c r="C11" s="16" t="s">
        <v>1386</v>
      </c>
      <c r="D11" s="32">
        <v>677384.0</v>
      </c>
      <c r="E11" s="30" t="s">
        <v>1387</v>
      </c>
      <c r="F11" s="30" t="s">
        <v>1388</v>
      </c>
      <c r="G11" s="30" t="s">
        <v>257</v>
      </c>
      <c r="H11" s="30" t="s">
        <v>1389</v>
      </c>
      <c r="I11" s="44" t="s">
        <v>1390</v>
      </c>
      <c r="J11" s="44" t="s">
        <v>1391</v>
      </c>
      <c r="K11" s="16"/>
      <c r="L11" s="30" t="s">
        <v>755</v>
      </c>
      <c r="M11" s="16"/>
      <c r="N11" s="30" t="s">
        <v>80</v>
      </c>
      <c r="O11" s="30" t="s">
        <v>1392</v>
      </c>
      <c r="P11" s="16"/>
      <c r="Q11" s="16"/>
      <c r="R11" s="16"/>
      <c r="S11" s="16"/>
      <c r="T11" s="16"/>
      <c r="U11" s="16"/>
      <c r="V11" s="16"/>
      <c r="W11" s="30" t="s">
        <v>1393</v>
      </c>
      <c r="X11" s="30" t="s">
        <v>1394</v>
      </c>
      <c r="Y11" s="30" t="s">
        <v>1395</v>
      </c>
      <c r="Z11" s="30" t="s">
        <v>1396</v>
      </c>
    </row>
    <row r="12" ht="15.75" customHeight="1">
      <c r="A12" s="30" t="s">
        <v>1397</v>
      </c>
      <c r="B12" s="44" t="s">
        <v>1398</v>
      </c>
      <c r="C12" s="16"/>
      <c r="D12" s="32">
        <v>903.0</v>
      </c>
      <c r="E12" s="30" t="s">
        <v>1399</v>
      </c>
      <c r="F12" s="30" t="s">
        <v>1343</v>
      </c>
      <c r="G12" s="30" t="s">
        <v>999</v>
      </c>
      <c r="H12" s="30" t="s">
        <v>1289</v>
      </c>
      <c r="I12" s="44" t="s">
        <v>1378</v>
      </c>
      <c r="J12" s="44" t="s">
        <v>1379</v>
      </c>
      <c r="K12" s="16"/>
      <c r="L12" s="30" t="s">
        <v>466</v>
      </c>
      <c r="M12" s="16"/>
      <c r="N12" s="30" t="s">
        <v>300</v>
      </c>
      <c r="O12" s="30" t="s">
        <v>757</v>
      </c>
      <c r="P12" s="16"/>
      <c r="Q12" s="16"/>
      <c r="R12" s="16"/>
      <c r="S12" s="16"/>
      <c r="T12" s="16"/>
      <c r="U12" s="16"/>
      <c r="V12" s="16"/>
      <c r="W12" s="30" t="s">
        <v>1400</v>
      </c>
      <c r="X12" s="16"/>
      <c r="Y12" s="16"/>
      <c r="Z12" s="30" t="s">
        <v>1401</v>
      </c>
    </row>
    <row r="13" ht="15.75" customHeight="1">
      <c r="A13" s="30" t="s">
        <v>1402</v>
      </c>
      <c r="B13" s="44" t="s">
        <v>1403</v>
      </c>
      <c r="C13" s="16" t="s">
        <v>1404</v>
      </c>
      <c r="D13" s="32">
        <v>15338.0</v>
      </c>
      <c r="E13" s="30" t="s">
        <v>1405</v>
      </c>
      <c r="F13" s="30" t="s">
        <v>1406</v>
      </c>
      <c r="G13" s="30" t="s">
        <v>979</v>
      </c>
      <c r="H13" s="30" t="s">
        <v>1289</v>
      </c>
      <c r="I13" s="44" t="s">
        <v>1407</v>
      </c>
      <c r="J13" s="44" t="s">
        <v>986</v>
      </c>
      <c r="K13" s="16"/>
      <c r="L13" s="30" t="s">
        <v>398</v>
      </c>
      <c r="M13" s="30" t="s">
        <v>1408</v>
      </c>
      <c r="N13" s="30" t="s">
        <v>109</v>
      </c>
      <c r="O13" s="30" t="s">
        <v>468</v>
      </c>
      <c r="P13" s="16"/>
      <c r="Q13" s="30" t="s">
        <v>1409</v>
      </c>
      <c r="R13" s="16"/>
      <c r="S13" s="16"/>
      <c r="T13" s="16"/>
      <c r="U13" s="16"/>
      <c r="V13" s="16"/>
      <c r="W13" s="30" t="s">
        <v>1410</v>
      </c>
      <c r="X13" s="30" t="s">
        <v>1411</v>
      </c>
      <c r="Y13" s="30" t="s">
        <v>1412</v>
      </c>
      <c r="Z13" s="30" t="s">
        <v>1413</v>
      </c>
    </row>
    <row r="14" ht="15.75" customHeight="1">
      <c r="A14" s="30" t="s">
        <v>1414</v>
      </c>
      <c r="B14" s="44" t="s">
        <v>1415</v>
      </c>
      <c r="C14" s="16" t="s">
        <v>1416</v>
      </c>
      <c r="D14" s="32">
        <v>248.0</v>
      </c>
      <c r="E14" s="30" t="s">
        <v>1417</v>
      </c>
      <c r="F14" s="30" t="s">
        <v>1418</v>
      </c>
      <c r="G14" s="30" t="s">
        <v>1021</v>
      </c>
      <c r="H14" s="30" t="s">
        <v>1289</v>
      </c>
      <c r="I14" s="44" t="s">
        <v>1025</v>
      </c>
      <c r="J14" s="44" t="s">
        <v>1419</v>
      </c>
      <c r="K14" s="16"/>
      <c r="L14" s="30" t="s">
        <v>466</v>
      </c>
      <c r="M14" s="16"/>
      <c r="N14" s="30" t="s">
        <v>80</v>
      </c>
      <c r="O14" s="30" t="s">
        <v>1323</v>
      </c>
      <c r="P14" s="16"/>
      <c r="Q14" s="16"/>
      <c r="R14" s="16"/>
      <c r="S14" s="16"/>
      <c r="T14" s="16"/>
      <c r="U14" s="16"/>
      <c r="V14" s="16"/>
      <c r="W14" s="30" t="s">
        <v>1420</v>
      </c>
      <c r="X14" s="16"/>
      <c r="Y14" s="16"/>
      <c r="Z14" s="30" t="s">
        <v>1421</v>
      </c>
    </row>
    <row r="15" ht="15.75" customHeight="1">
      <c r="A15" s="30" t="s">
        <v>1422</v>
      </c>
      <c r="B15" s="44" t="s">
        <v>1423</v>
      </c>
      <c r="C15" s="16" t="s">
        <v>1424</v>
      </c>
      <c r="D15" s="32">
        <v>23412.0</v>
      </c>
      <c r="E15" s="30" t="s">
        <v>1425</v>
      </c>
      <c r="F15" s="30" t="s">
        <v>1426</v>
      </c>
      <c r="G15" s="30" t="s">
        <v>1009</v>
      </c>
      <c r="H15" s="30" t="s">
        <v>1427</v>
      </c>
      <c r="I15" s="44" t="s">
        <v>1428</v>
      </c>
      <c r="J15" s="44" t="s">
        <v>1429</v>
      </c>
      <c r="K15" s="16"/>
      <c r="L15" s="30" t="s">
        <v>398</v>
      </c>
      <c r="M15" s="30" t="s">
        <v>1430</v>
      </c>
      <c r="N15" s="30" t="s">
        <v>80</v>
      </c>
      <c r="O15" s="30" t="s">
        <v>80</v>
      </c>
      <c r="P15" s="16"/>
      <c r="Q15" s="16"/>
      <c r="R15" s="16"/>
      <c r="S15" s="16"/>
      <c r="T15" s="16"/>
      <c r="U15" s="16"/>
      <c r="V15" s="16"/>
      <c r="W15" s="30" t="s">
        <v>1431</v>
      </c>
      <c r="X15" s="30" t="s">
        <v>1432</v>
      </c>
      <c r="Y15" s="30" t="s">
        <v>1433</v>
      </c>
      <c r="Z15" s="30" t="s">
        <v>1434</v>
      </c>
    </row>
    <row r="16" ht="15.75" customHeight="1">
      <c r="A16" s="30" t="s">
        <v>1435</v>
      </c>
      <c r="B16" s="44" t="s">
        <v>1436</v>
      </c>
      <c r="C16" s="16" t="s">
        <v>1437</v>
      </c>
      <c r="D16" s="32">
        <v>3688.0</v>
      </c>
      <c r="E16" s="30" t="s">
        <v>1405</v>
      </c>
      <c r="F16" s="30" t="s">
        <v>1406</v>
      </c>
      <c r="G16" s="30" t="s">
        <v>1438</v>
      </c>
      <c r="H16" s="30" t="s">
        <v>1289</v>
      </c>
      <c r="I16" s="44" t="s">
        <v>1407</v>
      </c>
      <c r="J16" s="44" t="s">
        <v>986</v>
      </c>
      <c r="K16" s="16"/>
      <c r="L16" s="30" t="s">
        <v>398</v>
      </c>
      <c r="M16" s="30" t="s">
        <v>1439</v>
      </c>
      <c r="N16" s="30" t="s">
        <v>109</v>
      </c>
      <c r="O16" s="30" t="s">
        <v>468</v>
      </c>
      <c r="P16" s="16"/>
      <c r="Q16" s="16"/>
      <c r="R16" s="16"/>
      <c r="S16" s="16"/>
      <c r="T16" s="16"/>
      <c r="U16" s="16"/>
      <c r="V16" s="16"/>
      <c r="W16" s="30" t="s">
        <v>1440</v>
      </c>
      <c r="X16" s="30" t="s">
        <v>1441</v>
      </c>
      <c r="Y16" s="30" t="s">
        <v>1442</v>
      </c>
      <c r="Z16" s="30" t="s">
        <v>1443</v>
      </c>
    </row>
    <row r="17" ht="15.75" customHeight="1">
      <c r="A17" s="30" t="s">
        <v>1444</v>
      </c>
      <c r="B17" s="44" t="s">
        <v>1445</v>
      </c>
      <c r="C17" s="16" t="s">
        <v>1446</v>
      </c>
      <c r="D17" s="32">
        <v>2195.0</v>
      </c>
      <c r="E17" s="30" t="s">
        <v>1447</v>
      </c>
      <c r="F17" s="30" t="s">
        <v>1448</v>
      </c>
      <c r="G17" s="30" t="s">
        <v>999</v>
      </c>
      <c r="H17" s="30" t="s">
        <v>1289</v>
      </c>
      <c r="I17" s="44" t="s">
        <v>1378</v>
      </c>
      <c r="J17" s="44" t="s">
        <v>1379</v>
      </c>
      <c r="K17" s="16"/>
      <c r="L17" s="30" t="s">
        <v>466</v>
      </c>
      <c r="M17" s="30" t="s">
        <v>1449</v>
      </c>
      <c r="N17" s="30" t="s">
        <v>300</v>
      </c>
      <c r="O17" s="30" t="s">
        <v>1450</v>
      </c>
      <c r="P17" s="16"/>
      <c r="Q17" s="16"/>
      <c r="R17" s="16"/>
      <c r="S17" s="16"/>
      <c r="T17" s="16"/>
      <c r="U17" s="16"/>
      <c r="V17" s="16"/>
      <c r="W17" s="30" t="s">
        <v>1451</v>
      </c>
      <c r="X17" s="30" t="s">
        <v>1452</v>
      </c>
      <c r="Y17" s="16"/>
      <c r="Z17" s="30" t="s">
        <v>1453</v>
      </c>
    </row>
    <row r="18" ht="15.75" customHeight="1">
      <c r="A18" s="30" t="s">
        <v>1454</v>
      </c>
      <c r="B18" s="44" t="s">
        <v>1455</v>
      </c>
      <c r="C18" s="16"/>
      <c r="D18" s="32">
        <v>1531.0</v>
      </c>
      <c r="E18" s="30" t="s">
        <v>1456</v>
      </c>
      <c r="F18" s="30" t="s">
        <v>1457</v>
      </c>
      <c r="G18" s="30" t="s">
        <v>880</v>
      </c>
      <c r="H18" s="30" t="s">
        <v>1458</v>
      </c>
      <c r="I18" s="44" t="s">
        <v>1459</v>
      </c>
      <c r="J18" s="44" t="s">
        <v>1460</v>
      </c>
      <c r="K18" s="16"/>
      <c r="L18" s="30" t="s">
        <v>891</v>
      </c>
      <c r="M18" s="30" t="s">
        <v>1461</v>
      </c>
      <c r="N18" s="30" t="s">
        <v>890</v>
      </c>
      <c r="O18" s="30" t="s">
        <v>890</v>
      </c>
      <c r="P18" s="30" t="s">
        <v>537</v>
      </c>
      <c r="Q18" s="16"/>
      <c r="R18" s="16"/>
      <c r="S18" s="16"/>
      <c r="T18" s="16"/>
      <c r="U18" s="16"/>
      <c r="V18" s="16"/>
      <c r="W18" s="30" t="s">
        <v>1462</v>
      </c>
      <c r="X18" s="30" t="s">
        <v>1463</v>
      </c>
      <c r="Y18" s="30" t="s">
        <v>1464</v>
      </c>
      <c r="Z18" s="30" t="s">
        <v>1457</v>
      </c>
    </row>
    <row r="19" ht="15.75" customHeight="1">
      <c r="A19" s="30" t="s">
        <v>1465</v>
      </c>
      <c r="B19" s="44" t="s">
        <v>1466</v>
      </c>
      <c r="C19" s="16" t="s">
        <v>1467</v>
      </c>
      <c r="D19" s="32">
        <v>1464.0</v>
      </c>
      <c r="E19" s="30" t="s">
        <v>1468</v>
      </c>
      <c r="F19" s="30" t="s">
        <v>1469</v>
      </c>
      <c r="G19" s="30" t="s">
        <v>906</v>
      </c>
      <c r="H19" s="30" t="s">
        <v>1458</v>
      </c>
      <c r="I19" s="44" t="s">
        <v>1470</v>
      </c>
      <c r="J19" s="44" t="s">
        <v>1471</v>
      </c>
      <c r="K19" s="16"/>
      <c r="L19" s="30" t="s">
        <v>891</v>
      </c>
      <c r="M19" s="30" t="s">
        <v>546</v>
      </c>
      <c r="N19" s="30" t="s">
        <v>109</v>
      </c>
      <c r="O19" s="30" t="s">
        <v>1472</v>
      </c>
      <c r="P19" s="16"/>
      <c r="Q19" s="16"/>
      <c r="R19" s="16"/>
      <c r="S19" s="16"/>
      <c r="T19" s="16"/>
      <c r="U19" s="16"/>
      <c r="V19" s="16"/>
      <c r="W19" s="30" t="s">
        <v>1473</v>
      </c>
      <c r="X19" s="30" t="s">
        <v>1474</v>
      </c>
      <c r="Y19" s="16"/>
      <c r="Z19" s="30" t="s">
        <v>1475</v>
      </c>
    </row>
    <row r="20" ht="15.75" customHeight="1">
      <c r="A20" s="30" t="s">
        <v>1476</v>
      </c>
      <c r="B20" s="44" t="s">
        <v>1477</v>
      </c>
      <c r="C20" s="16" t="s">
        <v>1478</v>
      </c>
      <c r="D20" s="32">
        <v>3115.0</v>
      </c>
      <c r="E20" s="30" t="s">
        <v>1479</v>
      </c>
      <c r="F20" s="30" t="s">
        <v>1480</v>
      </c>
      <c r="G20" s="30" t="s">
        <v>906</v>
      </c>
      <c r="H20" s="30" t="s">
        <v>1458</v>
      </c>
      <c r="I20" s="44" t="s">
        <v>1470</v>
      </c>
      <c r="J20" s="44" t="s">
        <v>1471</v>
      </c>
      <c r="K20" s="16"/>
      <c r="L20" s="30" t="s">
        <v>891</v>
      </c>
      <c r="M20" s="30" t="s">
        <v>1481</v>
      </c>
      <c r="N20" s="30" t="s">
        <v>109</v>
      </c>
      <c r="O20" s="30" t="s">
        <v>468</v>
      </c>
      <c r="P20" s="30" t="s">
        <v>1482</v>
      </c>
      <c r="Q20" s="16"/>
      <c r="R20" s="16"/>
      <c r="S20" s="16"/>
      <c r="T20" s="16"/>
      <c r="U20" s="16"/>
      <c r="V20" s="16"/>
      <c r="W20" s="30" t="s">
        <v>1483</v>
      </c>
      <c r="X20" s="30" t="s">
        <v>1484</v>
      </c>
      <c r="Y20" s="16"/>
      <c r="Z20" s="30" t="s">
        <v>1480</v>
      </c>
    </row>
    <row r="21" ht="15.75" customHeight="1">
      <c r="A21" s="30" t="s">
        <v>1485</v>
      </c>
      <c r="B21" s="44" t="s">
        <v>1486</v>
      </c>
      <c r="C21" s="16"/>
      <c r="D21" s="32">
        <v>535.0</v>
      </c>
      <c r="E21" s="30" t="s">
        <v>1487</v>
      </c>
      <c r="F21" s="30" t="s">
        <v>1488</v>
      </c>
      <c r="G21" s="30" t="s">
        <v>880</v>
      </c>
      <c r="H21" s="30" t="s">
        <v>1458</v>
      </c>
      <c r="I21" s="44" t="s">
        <v>1459</v>
      </c>
      <c r="J21" s="44" t="s">
        <v>1460</v>
      </c>
      <c r="K21" s="16"/>
      <c r="L21" s="30" t="s">
        <v>891</v>
      </c>
      <c r="M21" s="30" t="s">
        <v>440</v>
      </c>
      <c r="N21" s="30" t="s">
        <v>890</v>
      </c>
      <c r="O21" s="30" t="s">
        <v>890</v>
      </c>
      <c r="P21" s="16"/>
      <c r="Q21" s="16"/>
      <c r="R21" s="16"/>
      <c r="S21" s="16"/>
      <c r="T21" s="16"/>
      <c r="U21" s="16"/>
      <c r="V21" s="16"/>
      <c r="W21" s="30" t="s">
        <v>1489</v>
      </c>
      <c r="X21" s="30" t="s">
        <v>1490</v>
      </c>
      <c r="Y21" s="16"/>
      <c r="Z21" s="30" t="s">
        <v>1491</v>
      </c>
    </row>
    <row r="22" ht="15.75" customHeight="1">
      <c r="A22" s="30" t="s">
        <v>1492</v>
      </c>
      <c r="B22" s="44" t="s">
        <v>1493</v>
      </c>
      <c r="C22" s="16" t="s">
        <v>1494</v>
      </c>
      <c r="D22" s="32">
        <v>330.0</v>
      </c>
      <c r="E22" s="30" t="s">
        <v>1495</v>
      </c>
      <c r="F22" s="30" t="s">
        <v>1496</v>
      </c>
      <c r="G22" s="30" t="s">
        <v>880</v>
      </c>
      <c r="H22" s="30" t="s">
        <v>1458</v>
      </c>
      <c r="I22" s="44" t="s">
        <v>1459</v>
      </c>
      <c r="J22" s="44" t="s">
        <v>1460</v>
      </c>
      <c r="K22" s="16"/>
      <c r="L22" s="30" t="s">
        <v>891</v>
      </c>
      <c r="M22" s="16"/>
      <c r="N22" s="30" t="s">
        <v>890</v>
      </c>
      <c r="O22" s="30" t="s">
        <v>890</v>
      </c>
      <c r="P22" s="16"/>
      <c r="Q22" s="16"/>
      <c r="R22" s="16"/>
      <c r="S22" s="16"/>
      <c r="T22" s="16"/>
      <c r="U22" s="16"/>
      <c r="V22" s="16"/>
      <c r="W22" s="30" t="s">
        <v>1497</v>
      </c>
      <c r="X22" s="16"/>
      <c r="Y22" s="16"/>
      <c r="Z22" s="30" t="s">
        <v>1498</v>
      </c>
    </row>
    <row r="23" ht="15.75" customHeight="1">
      <c r="A23" s="30" t="s">
        <v>1499</v>
      </c>
      <c r="B23" s="44" t="s">
        <v>1500</v>
      </c>
      <c r="C23" s="16" t="s">
        <v>1501</v>
      </c>
      <c r="D23" s="32">
        <v>2521.0</v>
      </c>
      <c r="E23" s="30" t="s">
        <v>1502</v>
      </c>
      <c r="F23" s="30" t="s">
        <v>1503</v>
      </c>
      <c r="G23" s="30" t="s">
        <v>880</v>
      </c>
      <c r="H23" s="30" t="s">
        <v>1458</v>
      </c>
      <c r="I23" s="44" t="s">
        <v>1459</v>
      </c>
      <c r="J23" s="44" t="s">
        <v>1460</v>
      </c>
      <c r="K23" s="16"/>
      <c r="L23" s="30" t="s">
        <v>891</v>
      </c>
      <c r="M23" s="30" t="s">
        <v>1504</v>
      </c>
      <c r="N23" s="30" t="s">
        <v>890</v>
      </c>
      <c r="O23" s="30" t="s">
        <v>890</v>
      </c>
      <c r="P23" s="16"/>
      <c r="Q23" s="16"/>
      <c r="R23" s="16"/>
      <c r="S23" s="16"/>
      <c r="T23" s="16"/>
      <c r="U23" s="16"/>
      <c r="V23" s="16"/>
      <c r="W23" s="30" t="s">
        <v>1505</v>
      </c>
      <c r="X23" s="30" t="s">
        <v>1506</v>
      </c>
      <c r="Y23" s="16"/>
      <c r="Z23" s="30" t="s">
        <v>1507</v>
      </c>
    </row>
    <row r="24" ht="15.75" customHeight="1">
      <c r="A24" s="30" t="s">
        <v>1508</v>
      </c>
      <c r="B24" s="44" t="s">
        <v>1509</v>
      </c>
      <c r="C24" s="16" t="s">
        <v>1510</v>
      </c>
      <c r="D24" s="32">
        <v>3313.0</v>
      </c>
      <c r="E24" s="30" t="s">
        <v>1511</v>
      </c>
      <c r="F24" s="30" t="s">
        <v>1512</v>
      </c>
      <c r="G24" s="30" t="s">
        <v>906</v>
      </c>
      <c r="H24" s="30" t="s">
        <v>1458</v>
      </c>
      <c r="I24" s="44" t="s">
        <v>1470</v>
      </c>
      <c r="J24" s="44" t="s">
        <v>1471</v>
      </c>
      <c r="K24" s="16"/>
      <c r="L24" s="30" t="s">
        <v>891</v>
      </c>
      <c r="M24" s="30" t="s">
        <v>546</v>
      </c>
      <c r="N24" s="30" t="s">
        <v>109</v>
      </c>
      <c r="O24" s="30" t="s">
        <v>468</v>
      </c>
      <c r="P24" s="30" t="s">
        <v>1513</v>
      </c>
      <c r="Q24" s="30" t="s">
        <v>1514</v>
      </c>
      <c r="R24" s="16"/>
      <c r="S24" s="16"/>
      <c r="T24" s="16"/>
      <c r="U24" s="16"/>
      <c r="V24" s="16"/>
      <c r="W24" s="30" t="s">
        <v>1515</v>
      </c>
      <c r="X24" s="30" t="s">
        <v>1516</v>
      </c>
      <c r="Y24" s="30" t="s">
        <v>1517</v>
      </c>
      <c r="Z24" s="30" t="s">
        <v>1518</v>
      </c>
    </row>
    <row r="25" ht="15.75" customHeight="1">
      <c r="A25" s="30" t="s">
        <v>1519</v>
      </c>
      <c r="B25" s="44" t="s">
        <v>1520</v>
      </c>
      <c r="C25" s="16" t="s">
        <v>1521</v>
      </c>
      <c r="D25" s="32">
        <v>2266.0</v>
      </c>
      <c r="E25" s="16"/>
      <c r="F25" s="30" t="s">
        <v>1522</v>
      </c>
      <c r="G25" s="30" t="s">
        <v>880</v>
      </c>
      <c r="H25" s="30" t="s">
        <v>1458</v>
      </c>
      <c r="I25" s="44" t="s">
        <v>1459</v>
      </c>
      <c r="J25" s="44" t="s">
        <v>1460</v>
      </c>
      <c r="K25" s="16"/>
      <c r="L25" s="30" t="s">
        <v>891</v>
      </c>
      <c r="M25" s="30" t="s">
        <v>756</v>
      </c>
      <c r="N25" s="30" t="s">
        <v>890</v>
      </c>
      <c r="O25" s="30" t="s">
        <v>890</v>
      </c>
      <c r="P25" s="30" t="s">
        <v>623</v>
      </c>
      <c r="Q25" s="16"/>
      <c r="R25" s="16"/>
      <c r="S25" s="16"/>
      <c r="T25" s="16"/>
      <c r="U25" s="16"/>
      <c r="V25" s="16"/>
      <c r="W25" s="30" t="s">
        <v>1523</v>
      </c>
      <c r="X25" s="30" t="s">
        <v>1524</v>
      </c>
      <c r="Y25" s="30" t="s">
        <v>1525</v>
      </c>
      <c r="Z25" s="30" t="s">
        <v>1526</v>
      </c>
    </row>
    <row r="26" ht="15.75" customHeight="1">
      <c r="A26" s="30" t="s">
        <v>1527</v>
      </c>
      <c r="B26" s="44" t="s">
        <v>1528</v>
      </c>
      <c r="C26" s="16" t="s">
        <v>1529</v>
      </c>
      <c r="D26" s="32">
        <v>1143.0</v>
      </c>
      <c r="E26" s="16"/>
      <c r="F26" s="30" t="s">
        <v>1530</v>
      </c>
      <c r="G26" s="30" t="s">
        <v>919</v>
      </c>
      <c r="H26" s="30" t="s">
        <v>1427</v>
      </c>
      <c r="I26" s="44" t="s">
        <v>1531</v>
      </c>
      <c r="J26" s="44" t="s">
        <v>1532</v>
      </c>
      <c r="K26" s="16"/>
      <c r="L26" s="30" t="s">
        <v>930</v>
      </c>
      <c r="M26" s="30" t="s">
        <v>1533</v>
      </c>
      <c r="N26" s="30" t="s">
        <v>80</v>
      </c>
      <c r="O26" s="30" t="s">
        <v>80</v>
      </c>
      <c r="P26" s="16"/>
      <c r="Q26" s="16"/>
      <c r="R26" s="16"/>
      <c r="S26" s="16"/>
      <c r="T26" s="16"/>
      <c r="U26" s="16"/>
      <c r="V26" s="16"/>
      <c r="W26" s="30" t="s">
        <v>1534</v>
      </c>
      <c r="X26" s="30" t="s">
        <v>1535</v>
      </c>
      <c r="Y26" s="16"/>
      <c r="Z26" s="30" t="s">
        <v>1536</v>
      </c>
    </row>
    <row r="27" ht="15.75" customHeight="1">
      <c r="A27" s="30" t="s">
        <v>1537</v>
      </c>
      <c r="B27" s="44" t="s">
        <v>1538</v>
      </c>
      <c r="C27" s="16" t="s">
        <v>1539</v>
      </c>
      <c r="D27" s="32">
        <v>2231.0</v>
      </c>
      <c r="E27" s="30" t="s">
        <v>1540</v>
      </c>
      <c r="F27" s="30" t="s">
        <v>1541</v>
      </c>
      <c r="G27" s="30" t="s">
        <v>919</v>
      </c>
      <c r="H27" s="30" t="s">
        <v>1427</v>
      </c>
      <c r="I27" s="44" t="s">
        <v>1531</v>
      </c>
      <c r="J27" s="44" t="s">
        <v>1532</v>
      </c>
      <c r="K27" s="16"/>
      <c r="L27" s="30" t="s">
        <v>930</v>
      </c>
      <c r="M27" s="30" t="s">
        <v>1542</v>
      </c>
      <c r="N27" s="30" t="s">
        <v>536</v>
      </c>
      <c r="O27" s="30" t="s">
        <v>536</v>
      </c>
      <c r="P27" s="16"/>
      <c r="Q27" s="16"/>
      <c r="R27" s="16"/>
      <c r="S27" s="16"/>
      <c r="T27" s="16"/>
      <c r="U27" s="16"/>
      <c r="V27" s="16"/>
      <c r="W27" s="30" t="s">
        <v>1543</v>
      </c>
      <c r="X27" s="30" t="s">
        <v>1544</v>
      </c>
      <c r="Y27" s="16"/>
      <c r="Z27" s="30" t="s">
        <v>1541</v>
      </c>
    </row>
    <row r="28" ht="15.75" customHeight="1">
      <c r="A28" s="30" t="s">
        <v>1545</v>
      </c>
      <c r="B28" s="44" t="s">
        <v>1546</v>
      </c>
      <c r="C28" s="16" t="s">
        <v>1547</v>
      </c>
      <c r="D28" s="32">
        <v>1093.0</v>
      </c>
      <c r="E28" s="16"/>
      <c r="F28" s="30" t="s">
        <v>1548</v>
      </c>
      <c r="G28" s="30" t="s">
        <v>919</v>
      </c>
      <c r="H28" s="30" t="s">
        <v>1427</v>
      </c>
      <c r="I28" s="44" t="s">
        <v>1531</v>
      </c>
      <c r="J28" s="44" t="s">
        <v>1532</v>
      </c>
      <c r="K28" s="16"/>
      <c r="L28" s="30" t="s">
        <v>930</v>
      </c>
      <c r="M28" s="30" t="s">
        <v>503</v>
      </c>
      <c r="N28" s="30" t="s">
        <v>80</v>
      </c>
      <c r="O28" s="30" t="s">
        <v>1549</v>
      </c>
      <c r="P28" s="16"/>
      <c r="Q28" s="16"/>
      <c r="R28" s="16"/>
      <c r="S28" s="16"/>
      <c r="T28" s="16"/>
      <c r="U28" s="30" t="s">
        <v>1550</v>
      </c>
      <c r="V28" s="16"/>
      <c r="W28" s="30" t="s">
        <v>1551</v>
      </c>
      <c r="X28" s="30" t="s">
        <v>1552</v>
      </c>
      <c r="Y28" s="30" t="s">
        <v>1553</v>
      </c>
      <c r="Z28" s="30" t="s">
        <v>1554</v>
      </c>
    </row>
    <row r="29" ht="15.75" customHeight="1">
      <c r="A29" s="30" t="s">
        <v>1555</v>
      </c>
      <c r="B29" s="44" t="s">
        <v>1556</v>
      </c>
      <c r="C29" s="16"/>
      <c r="D29" s="32">
        <v>1214.0</v>
      </c>
      <c r="E29" s="16"/>
      <c r="F29" s="30" t="s">
        <v>1557</v>
      </c>
      <c r="G29" s="30" t="s">
        <v>919</v>
      </c>
      <c r="H29" s="30" t="s">
        <v>1427</v>
      </c>
      <c r="I29" s="44" t="s">
        <v>1531</v>
      </c>
      <c r="J29" s="44" t="s">
        <v>1532</v>
      </c>
      <c r="K29" s="16"/>
      <c r="L29" s="30" t="s">
        <v>930</v>
      </c>
      <c r="M29" s="30" t="s">
        <v>669</v>
      </c>
      <c r="N29" s="30" t="s">
        <v>80</v>
      </c>
      <c r="O29" s="30" t="s">
        <v>1348</v>
      </c>
      <c r="P29" s="16"/>
      <c r="Q29" s="16"/>
      <c r="R29" s="16"/>
      <c r="S29" s="16"/>
      <c r="T29" s="16"/>
      <c r="U29" s="30" t="s">
        <v>1558</v>
      </c>
      <c r="V29" s="16"/>
      <c r="W29" s="30" t="s">
        <v>1559</v>
      </c>
      <c r="X29" s="30" t="s">
        <v>1560</v>
      </c>
      <c r="Y29" s="16"/>
      <c r="Z29" s="30" t="s">
        <v>1561</v>
      </c>
    </row>
    <row r="30" ht="15.75" customHeight="1">
      <c r="A30" s="30" t="s">
        <v>1562</v>
      </c>
      <c r="B30" s="44" t="s">
        <v>1563</v>
      </c>
      <c r="C30" s="16" t="s">
        <v>1564</v>
      </c>
      <c r="D30" s="32">
        <v>3495.0</v>
      </c>
      <c r="E30" s="16"/>
      <c r="F30" s="30" t="s">
        <v>1565</v>
      </c>
      <c r="G30" s="30" t="s">
        <v>956</v>
      </c>
      <c r="H30" s="30" t="s">
        <v>1289</v>
      </c>
      <c r="I30" s="44" t="s">
        <v>1566</v>
      </c>
      <c r="J30" s="44" t="s">
        <v>1567</v>
      </c>
      <c r="K30" s="16"/>
      <c r="L30" s="30" t="s">
        <v>516</v>
      </c>
      <c r="M30" s="30" t="s">
        <v>1461</v>
      </c>
      <c r="N30" s="30" t="s">
        <v>80</v>
      </c>
      <c r="O30" s="30" t="s">
        <v>480</v>
      </c>
      <c r="P30" s="16"/>
      <c r="Q30" s="16"/>
      <c r="R30" s="16"/>
      <c r="S30" s="16"/>
      <c r="T30" s="30" t="s">
        <v>1568</v>
      </c>
      <c r="U30" s="16"/>
      <c r="V30" s="16"/>
      <c r="W30" s="30" t="s">
        <v>1569</v>
      </c>
      <c r="X30" s="30" t="s">
        <v>1570</v>
      </c>
      <c r="Y30" s="16"/>
      <c r="Z30" s="30" t="s">
        <v>1571</v>
      </c>
    </row>
    <row r="31" ht="15.75" customHeight="1">
      <c r="A31" s="30" t="s">
        <v>1572</v>
      </c>
      <c r="B31" s="44" t="s">
        <v>1573</v>
      </c>
      <c r="C31" s="16" t="s">
        <v>1574</v>
      </c>
      <c r="D31" s="32">
        <v>32877.0</v>
      </c>
      <c r="E31" s="30" t="s">
        <v>1575</v>
      </c>
      <c r="F31" s="30" t="s">
        <v>1576</v>
      </c>
      <c r="G31" s="30" t="s">
        <v>956</v>
      </c>
      <c r="H31" s="30" t="s">
        <v>1289</v>
      </c>
      <c r="I31" s="44" t="s">
        <v>1566</v>
      </c>
      <c r="J31" s="44" t="s">
        <v>1567</v>
      </c>
      <c r="K31" s="16"/>
      <c r="L31" s="30" t="s">
        <v>516</v>
      </c>
      <c r="M31" s="30" t="s">
        <v>1577</v>
      </c>
      <c r="N31" s="30" t="s">
        <v>80</v>
      </c>
      <c r="O31" s="30" t="s">
        <v>1578</v>
      </c>
      <c r="P31" s="16"/>
      <c r="Q31" s="16"/>
      <c r="R31" s="16"/>
      <c r="S31" s="16"/>
      <c r="T31" s="30" t="s">
        <v>1579</v>
      </c>
      <c r="U31" s="30" t="s">
        <v>1580</v>
      </c>
      <c r="V31" s="16"/>
      <c r="W31" s="30" t="s">
        <v>1581</v>
      </c>
      <c r="X31" s="30" t="s">
        <v>1582</v>
      </c>
      <c r="Y31" s="30" t="s">
        <v>1583</v>
      </c>
      <c r="Z31" s="30" t="s">
        <v>1584</v>
      </c>
    </row>
    <row r="32" ht="15.75" customHeight="1">
      <c r="A32" s="30" t="s">
        <v>1585</v>
      </c>
      <c r="B32" s="44" t="s">
        <v>1586</v>
      </c>
      <c r="C32" s="16" t="s">
        <v>1587</v>
      </c>
      <c r="D32" s="32">
        <v>5112.0</v>
      </c>
      <c r="E32" s="16"/>
      <c r="F32" s="30" t="s">
        <v>1588</v>
      </c>
      <c r="G32" s="30" t="s">
        <v>956</v>
      </c>
      <c r="H32" s="30" t="s">
        <v>1289</v>
      </c>
      <c r="I32" s="44" t="s">
        <v>1566</v>
      </c>
      <c r="J32" s="44" t="s">
        <v>1567</v>
      </c>
      <c r="K32" s="16"/>
      <c r="L32" s="30" t="s">
        <v>516</v>
      </c>
      <c r="M32" s="30" t="s">
        <v>706</v>
      </c>
      <c r="N32" s="30" t="s">
        <v>80</v>
      </c>
      <c r="O32" s="30" t="s">
        <v>1589</v>
      </c>
      <c r="P32" s="16"/>
      <c r="Q32" s="16"/>
      <c r="R32" s="16"/>
      <c r="S32" s="16"/>
      <c r="T32" s="30" t="s">
        <v>1590</v>
      </c>
      <c r="U32" s="16"/>
      <c r="V32" s="16"/>
      <c r="W32" s="30" t="s">
        <v>1591</v>
      </c>
      <c r="X32" s="30" t="s">
        <v>1592</v>
      </c>
      <c r="Y32" s="16"/>
      <c r="Z32" s="30" t="s">
        <v>1593</v>
      </c>
    </row>
    <row r="33" ht="15.75" customHeight="1">
      <c r="A33" s="30" t="s">
        <v>1594</v>
      </c>
      <c r="B33" s="44" t="s">
        <v>1595</v>
      </c>
      <c r="C33" s="16"/>
      <c r="D33" s="32">
        <v>3378.0</v>
      </c>
      <c r="E33" s="30" t="s">
        <v>1596</v>
      </c>
      <c r="F33" s="30" t="s">
        <v>1448</v>
      </c>
      <c r="G33" s="30" t="s">
        <v>1031</v>
      </c>
      <c r="H33" s="30" t="s">
        <v>1289</v>
      </c>
      <c r="I33" s="44" t="s">
        <v>1597</v>
      </c>
      <c r="J33" s="44" t="s">
        <v>1598</v>
      </c>
      <c r="K33" s="16"/>
      <c r="L33" s="30" t="s">
        <v>398</v>
      </c>
      <c r="M33" s="16"/>
      <c r="N33" s="30" t="s">
        <v>80</v>
      </c>
      <c r="O33" s="30" t="s">
        <v>480</v>
      </c>
      <c r="P33" s="30" t="s">
        <v>1599</v>
      </c>
      <c r="Q33" s="30" t="s">
        <v>1600</v>
      </c>
      <c r="R33" s="16"/>
      <c r="S33" s="16"/>
      <c r="T33" s="16"/>
      <c r="U33" s="16"/>
      <c r="V33" s="16"/>
      <c r="W33" s="30" t="s">
        <v>1601</v>
      </c>
      <c r="X33" s="30" t="s">
        <v>1602</v>
      </c>
      <c r="Y33" s="30" t="s">
        <v>1603</v>
      </c>
      <c r="Z33" s="30" t="s">
        <v>1604</v>
      </c>
    </row>
    <row r="34" ht="15.75" customHeight="1">
      <c r="A34" s="30" t="s">
        <v>1605</v>
      </c>
      <c r="B34" s="44" t="s">
        <v>1606</v>
      </c>
      <c r="C34" s="16" t="s">
        <v>1607</v>
      </c>
      <c r="D34" s="32">
        <v>2245.0</v>
      </c>
      <c r="E34" s="16"/>
      <c r="F34" s="30" t="s">
        <v>1608</v>
      </c>
      <c r="G34" s="30" t="s">
        <v>1041</v>
      </c>
      <c r="H34" s="30" t="s">
        <v>1289</v>
      </c>
      <c r="I34" s="44" t="s">
        <v>1609</v>
      </c>
      <c r="J34" s="44" t="s">
        <v>1047</v>
      </c>
      <c r="K34" s="16"/>
      <c r="L34" s="30" t="s">
        <v>398</v>
      </c>
      <c r="M34" s="16"/>
      <c r="N34" s="30" t="s">
        <v>315</v>
      </c>
      <c r="O34" s="30" t="s">
        <v>1610</v>
      </c>
      <c r="P34" s="30" t="s">
        <v>623</v>
      </c>
      <c r="Q34" s="16"/>
      <c r="R34" s="16"/>
      <c r="S34" s="16"/>
      <c r="T34" s="16"/>
      <c r="U34" s="16"/>
      <c r="V34" s="16"/>
      <c r="W34" s="30" t="s">
        <v>1611</v>
      </c>
      <c r="X34" s="30" t="s">
        <v>1612</v>
      </c>
      <c r="Y34" s="30" t="s">
        <v>1613</v>
      </c>
      <c r="Z34" s="30" t="s">
        <v>1614</v>
      </c>
    </row>
    <row r="35" ht="15.75" customHeight="1">
      <c r="A35" s="30" t="s">
        <v>1615</v>
      </c>
      <c r="B35" s="44" t="s">
        <v>1616</v>
      </c>
      <c r="C35" s="16" t="s">
        <v>1617</v>
      </c>
      <c r="D35" s="32">
        <v>4975.0</v>
      </c>
      <c r="E35" s="30" t="s">
        <v>1618</v>
      </c>
      <c r="F35" s="30" t="s">
        <v>1619</v>
      </c>
      <c r="G35" s="30" t="s">
        <v>1041</v>
      </c>
      <c r="H35" s="30" t="s">
        <v>1289</v>
      </c>
      <c r="I35" s="44" t="s">
        <v>1609</v>
      </c>
      <c r="J35" s="44" t="s">
        <v>1047</v>
      </c>
      <c r="K35" s="16"/>
      <c r="L35" s="30" t="s">
        <v>398</v>
      </c>
      <c r="M35" s="30" t="s">
        <v>669</v>
      </c>
      <c r="N35" s="30" t="s">
        <v>80</v>
      </c>
      <c r="O35" s="30" t="s">
        <v>1620</v>
      </c>
      <c r="P35" s="30" t="s">
        <v>1621</v>
      </c>
      <c r="Q35" s="30" t="s">
        <v>1622</v>
      </c>
      <c r="R35" s="16"/>
      <c r="S35" s="16"/>
      <c r="T35" s="30" t="s">
        <v>1623</v>
      </c>
      <c r="U35" s="16"/>
      <c r="V35" s="16"/>
      <c r="W35" s="30" t="s">
        <v>1624</v>
      </c>
      <c r="X35" s="30" t="s">
        <v>1625</v>
      </c>
      <c r="Y35" s="30" t="s">
        <v>1626</v>
      </c>
      <c r="Z35" s="30" t="s">
        <v>1627</v>
      </c>
    </row>
    <row r="36" ht="15.75" customHeight="1">
      <c r="A36" s="30" t="s">
        <v>1628</v>
      </c>
      <c r="B36" s="44" t="s">
        <v>1629</v>
      </c>
      <c r="C36" s="16"/>
      <c r="D36" s="32">
        <v>2449.0</v>
      </c>
      <c r="E36" s="30" t="s">
        <v>1630</v>
      </c>
      <c r="F36" s="30" t="s">
        <v>1377</v>
      </c>
      <c r="G36" s="30" t="s">
        <v>1071</v>
      </c>
      <c r="H36" s="30" t="s">
        <v>1289</v>
      </c>
      <c r="I36" s="44" t="s">
        <v>1075</v>
      </c>
      <c r="J36" s="44" t="s">
        <v>1077</v>
      </c>
      <c r="K36" s="16"/>
      <c r="L36" s="30" t="s">
        <v>398</v>
      </c>
      <c r="M36" s="30" t="s">
        <v>1631</v>
      </c>
      <c r="N36" s="30" t="s">
        <v>80</v>
      </c>
      <c r="O36" s="30" t="s">
        <v>80</v>
      </c>
      <c r="P36" s="16"/>
      <c r="Q36" s="16"/>
      <c r="R36" s="16"/>
      <c r="S36" s="16"/>
      <c r="T36" s="16"/>
      <c r="U36" s="16"/>
      <c r="V36" s="16"/>
      <c r="W36" s="30" t="s">
        <v>1632</v>
      </c>
      <c r="X36" s="30" t="s">
        <v>1633</v>
      </c>
      <c r="Y36" s="16"/>
      <c r="Z36" s="30" t="s">
        <v>1634</v>
      </c>
    </row>
    <row r="37" ht="15.75" customHeight="1">
      <c r="A37" s="30" t="s">
        <v>1635</v>
      </c>
      <c r="B37" s="44" t="s">
        <v>1636</v>
      </c>
      <c r="C37" s="16"/>
      <c r="D37" s="32">
        <v>2461.0</v>
      </c>
      <c r="E37" s="30" t="s">
        <v>1637</v>
      </c>
      <c r="F37" s="30" t="s">
        <v>1638</v>
      </c>
      <c r="G37" s="30" t="s">
        <v>1071</v>
      </c>
      <c r="H37" s="30" t="s">
        <v>1289</v>
      </c>
      <c r="I37" s="44" t="s">
        <v>1075</v>
      </c>
      <c r="J37" s="44" t="s">
        <v>1077</v>
      </c>
      <c r="K37" s="16"/>
      <c r="L37" s="30" t="s">
        <v>398</v>
      </c>
      <c r="M37" s="30" t="s">
        <v>1639</v>
      </c>
      <c r="N37" s="30" t="s">
        <v>80</v>
      </c>
      <c r="O37" s="30" t="s">
        <v>480</v>
      </c>
      <c r="P37" s="30" t="s">
        <v>492</v>
      </c>
      <c r="Q37" s="16"/>
      <c r="R37" s="16"/>
      <c r="S37" s="16"/>
      <c r="T37" s="30" t="s">
        <v>1640</v>
      </c>
      <c r="U37" s="16"/>
      <c r="V37" s="16"/>
      <c r="W37" s="30" t="s">
        <v>1641</v>
      </c>
      <c r="X37" s="30" t="s">
        <v>1642</v>
      </c>
      <c r="Y37" s="30" t="s">
        <v>1643</v>
      </c>
      <c r="Z37" s="30" t="s">
        <v>1644</v>
      </c>
    </row>
    <row r="38" ht="15.75" customHeight="1">
      <c r="A38" s="30" t="s">
        <v>1645</v>
      </c>
      <c r="B38" s="44" t="s">
        <v>1646</v>
      </c>
      <c r="C38" s="16" t="s">
        <v>1647</v>
      </c>
      <c r="D38" s="32">
        <v>8184.0</v>
      </c>
      <c r="E38" s="16"/>
      <c r="F38" s="30" t="s">
        <v>1648</v>
      </c>
      <c r="G38" s="30" t="s">
        <v>1052</v>
      </c>
      <c r="H38" s="30" t="s">
        <v>1289</v>
      </c>
      <c r="I38" s="44" t="s">
        <v>1649</v>
      </c>
      <c r="J38" s="44" t="s">
        <v>1650</v>
      </c>
      <c r="K38" s="16"/>
      <c r="L38" s="30" t="s">
        <v>398</v>
      </c>
      <c r="M38" s="30" t="s">
        <v>605</v>
      </c>
      <c r="N38" s="30" t="s">
        <v>300</v>
      </c>
      <c r="O38" s="30" t="s">
        <v>1651</v>
      </c>
      <c r="P38" s="30" t="s">
        <v>537</v>
      </c>
      <c r="Q38" s="16"/>
      <c r="R38" s="16"/>
      <c r="S38" s="16"/>
      <c r="T38" s="16"/>
      <c r="U38" s="30" t="s">
        <v>1652</v>
      </c>
      <c r="V38" s="16"/>
      <c r="W38" s="30" t="s">
        <v>1653</v>
      </c>
      <c r="X38" s="30" t="s">
        <v>1654</v>
      </c>
      <c r="Y38" s="30" t="s">
        <v>1655</v>
      </c>
      <c r="Z38" s="30" t="s">
        <v>1656</v>
      </c>
    </row>
    <row r="39" ht="15.75" customHeight="1">
      <c r="A39" s="30" t="s">
        <v>1657</v>
      </c>
      <c r="B39" s="44" t="s">
        <v>1658</v>
      </c>
      <c r="C39" s="16" t="s">
        <v>1659</v>
      </c>
      <c r="D39" s="32">
        <v>7435.0</v>
      </c>
      <c r="E39" s="30" t="s">
        <v>1660</v>
      </c>
      <c r="F39" s="30" t="s">
        <v>1661</v>
      </c>
      <c r="G39" s="30" t="s">
        <v>1052</v>
      </c>
      <c r="H39" s="30" t="s">
        <v>1289</v>
      </c>
      <c r="I39" s="44" t="s">
        <v>1649</v>
      </c>
      <c r="J39" s="44" t="s">
        <v>1650</v>
      </c>
      <c r="K39" s="16"/>
      <c r="L39" s="30" t="s">
        <v>398</v>
      </c>
      <c r="M39" s="30" t="s">
        <v>1662</v>
      </c>
      <c r="N39" s="30" t="s">
        <v>315</v>
      </c>
      <c r="O39" s="30" t="s">
        <v>1663</v>
      </c>
      <c r="P39" s="16"/>
      <c r="Q39" s="30" t="s">
        <v>1664</v>
      </c>
      <c r="R39" s="16"/>
      <c r="S39" s="30" t="s">
        <v>1665</v>
      </c>
      <c r="T39" s="16"/>
      <c r="U39" s="16"/>
      <c r="V39" s="16"/>
      <c r="W39" s="30" t="s">
        <v>1666</v>
      </c>
      <c r="X39" s="30" t="s">
        <v>1667</v>
      </c>
      <c r="Y39" s="30" t="s">
        <v>1668</v>
      </c>
      <c r="Z39" s="30" t="s">
        <v>1669</v>
      </c>
    </row>
    <row r="40" ht="15.75" customHeight="1">
      <c r="A40" s="30" t="s">
        <v>1670</v>
      </c>
      <c r="B40" s="44" t="s">
        <v>1671</v>
      </c>
      <c r="C40" s="16" t="s">
        <v>1672</v>
      </c>
      <c r="D40" s="32">
        <v>3777.0</v>
      </c>
      <c r="E40" s="16"/>
      <c r="F40" s="30" t="s">
        <v>1673</v>
      </c>
      <c r="G40" s="30" t="s">
        <v>1088</v>
      </c>
      <c r="H40" s="30" t="s">
        <v>1289</v>
      </c>
      <c r="I40" s="16"/>
      <c r="J40" s="44" t="s">
        <v>1674</v>
      </c>
      <c r="K40" s="16"/>
      <c r="L40" s="30" t="s">
        <v>380</v>
      </c>
      <c r="M40" s="30" t="s">
        <v>740</v>
      </c>
      <c r="N40" s="30" t="s">
        <v>80</v>
      </c>
      <c r="O40" s="30" t="s">
        <v>527</v>
      </c>
      <c r="P40" s="30" t="s">
        <v>1675</v>
      </c>
      <c r="Q40" s="30" t="s">
        <v>1676</v>
      </c>
      <c r="R40" s="16"/>
      <c r="S40" s="30" t="s">
        <v>1677</v>
      </c>
      <c r="T40" s="30" t="s">
        <v>1678</v>
      </c>
      <c r="U40" s="16"/>
      <c r="V40" s="16"/>
      <c r="W40" s="30" t="s">
        <v>1679</v>
      </c>
      <c r="X40" s="30" t="s">
        <v>1680</v>
      </c>
      <c r="Y40" s="30" t="s">
        <v>1681</v>
      </c>
      <c r="Z40" s="30" t="s">
        <v>1682</v>
      </c>
    </row>
    <row r="41" ht="15.75" customHeight="1">
      <c r="A41" s="30" t="s">
        <v>1683</v>
      </c>
      <c r="B41" s="44" t="s">
        <v>1684</v>
      </c>
      <c r="C41" s="16"/>
      <c r="D41" s="32">
        <v>1650.0</v>
      </c>
      <c r="E41" s="16"/>
      <c r="F41" s="30" t="s">
        <v>1685</v>
      </c>
      <c r="G41" s="30" t="s">
        <v>1099</v>
      </c>
      <c r="H41" s="30" t="s">
        <v>1458</v>
      </c>
      <c r="I41" s="44" t="s">
        <v>1686</v>
      </c>
      <c r="J41" s="44" t="s">
        <v>1687</v>
      </c>
      <c r="K41" s="16"/>
      <c r="L41" s="30" t="s">
        <v>755</v>
      </c>
      <c r="M41" s="30" t="s">
        <v>1688</v>
      </c>
      <c r="N41" s="30" t="s">
        <v>1689</v>
      </c>
      <c r="O41" s="30" t="s">
        <v>1689</v>
      </c>
      <c r="P41" s="16"/>
      <c r="Q41" s="16"/>
      <c r="R41" s="16"/>
      <c r="S41" s="16"/>
      <c r="T41" s="16"/>
      <c r="U41" s="16"/>
      <c r="V41" s="16"/>
      <c r="W41" s="30" t="s">
        <v>1690</v>
      </c>
      <c r="X41" s="30" t="s">
        <v>1691</v>
      </c>
      <c r="Y41" s="16"/>
      <c r="Z41" s="30" t="s">
        <v>1692</v>
      </c>
    </row>
    <row r="42" ht="15.75" customHeight="1">
      <c r="A42" s="30" t="s">
        <v>1693</v>
      </c>
      <c r="B42" s="44" t="s">
        <v>1694</v>
      </c>
      <c r="C42" s="16" t="s">
        <v>1695</v>
      </c>
      <c r="D42" s="32">
        <v>1165.0</v>
      </c>
      <c r="E42" s="16"/>
      <c r="F42" s="30" t="s">
        <v>1673</v>
      </c>
      <c r="G42" s="30" t="s">
        <v>1099</v>
      </c>
      <c r="H42" s="30" t="s">
        <v>1458</v>
      </c>
      <c r="I42" s="44" t="s">
        <v>1686</v>
      </c>
      <c r="J42" s="44" t="s">
        <v>1687</v>
      </c>
      <c r="K42" s="16"/>
      <c r="L42" s="30" t="s">
        <v>755</v>
      </c>
      <c r="M42" s="30" t="s">
        <v>1696</v>
      </c>
      <c r="N42" s="30" t="s">
        <v>300</v>
      </c>
      <c r="O42" s="30" t="s">
        <v>757</v>
      </c>
      <c r="P42" s="16"/>
      <c r="Q42" s="16"/>
      <c r="R42" s="16"/>
      <c r="S42" s="16"/>
      <c r="T42" s="16"/>
      <c r="U42" s="16"/>
      <c r="V42" s="16"/>
      <c r="W42" s="30" t="s">
        <v>1697</v>
      </c>
      <c r="X42" s="30" t="s">
        <v>1698</v>
      </c>
      <c r="Y42" s="30" t="s">
        <v>1699</v>
      </c>
      <c r="Z42" s="30" t="s">
        <v>1700</v>
      </c>
    </row>
    <row r="43" ht="15.75" customHeight="1">
      <c r="A43" s="30" t="s">
        <v>1701</v>
      </c>
      <c r="B43" s="44" t="s">
        <v>1702</v>
      </c>
      <c r="C43" s="16" t="s">
        <v>1703</v>
      </c>
      <c r="D43" s="32">
        <v>6657.0</v>
      </c>
      <c r="E43" s="30" t="s">
        <v>1704</v>
      </c>
      <c r="F43" s="30" t="s">
        <v>1705</v>
      </c>
      <c r="G43" s="30" t="s">
        <v>1099</v>
      </c>
      <c r="H43" s="30" t="s">
        <v>1458</v>
      </c>
      <c r="I43" s="44" t="s">
        <v>1686</v>
      </c>
      <c r="J43" s="44" t="s">
        <v>1687</v>
      </c>
      <c r="K43" s="16"/>
      <c r="L43" s="30" t="s">
        <v>755</v>
      </c>
      <c r="M43" s="30" t="s">
        <v>1542</v>
      </c>
      <c r="N43" s="30" t="s">
        <v>741</v>
      </c>
      <c r="O43" s="30" t="s">
        <v>1706</v>
      </c>
      <c r="P43" s="30" t="s">
        <v>537</v>
      </c>
      <c r="Q43" s="16"/>
      <c r="R43" s="16"/>
      <c r="S43" s="16"/>
      <c r="T43" s="30" t="s">
        <v>1707</v>
      </c>
      <c r="U43" s="30" t="s">
        <v>1708</v>
      </c>
      <c r="V43" s="16"/>
      <c r="W43" s="30" t="s">
        <v>1709</v>
      </c>
      <c r="X43" s="30" t="s">
        <v>1710</v>
      </c>
      <c r="Y43" s="16"/>
      <c r="Z43" s="30" t="s">
        <v>1711</v>
      </c>
    </row>
    <row r="44" ht="15.75" customHeight="1">
      <c r="A44" s="30" t="s">
        <v>1712</v>
      </c>
      <c r="B44" s="44" t="s">
        <v>1713</v>
      </c>
      <c r="C44" s="16" t="s">
        <v>1714</v>
      </c>
      <c r="D44" s="32">
        <v>6132.0</v>
      </c>
      <c r="E44" s="16"/>
      <c r="F44" s="30" t="s">
        <v>1715</v>
      </c>
      <c r="G44" s="30" t="s">
        <v>1099</v>
      </c>
      <c r="H44" s="30" t="s">
        <v>1458</v>
      </c>
      <c r="I44" s="44" t="s">
        <v>1686</v>
      </c>
      <c r="J44" s="44" t="s">
        <v>1687</v>
      </c>
      <c r="K44" s="16"/>
      <c r="L44" s="30" t="s">
        <v>755</v>
      </c>
      <c r="M44" s="30" t="s">
        <v>1716</v>
      </c>
      <c r="N44" s="30" t="s">
        <v>109</v>
      </c>
      <c r="O44" s="30" t="s">
        <v>468</v>
      </c>
      <c r="P44" s="30" t="s">
        <v>537</v>
      </c>
      <c r="Q44" s="30" t="s">
        <v>1717</v>
      </c>
      <c r="R44" s="16"/>
      <c r="S44" s="16"/>
      <c r="T44" s="16"/>
      <c r="U44" s="30" t="s">
        <v>1718</v>
      </c>
      <c r="V44" s="16"/>
      <c r="W44" s="30" t="s">
        <v>1719</v>
      </c>
      <c r="X44" s="30" t="s">
        <v>1720</v>
      </c>
      <c r="Y44" s="30" t="s">
        <v>1721</v>
      </c>
      <c r="Z44" s="30" t="s">
        <v>1722</v>
      </c>
    </row>
    <row r="45" ht="15.75" customHeight="1">
      <c r="A45" s="30" t="s">
        <v>1723</v>
      </c>
      <c r="B45" s="44" t="s">
        <v>1724</v>
      </c>
      <c r="C45" s="16" t="s">
        <v>1725</v>
      </c>
      <c r="D45" s="32">
        <v>1499.0</v>
      </c>
      <c r="E45" s="30" t="s">
        <v>1726</v>
      </c>
      <c r="F45" s="30" t="s">
        <v>1727</v>
      </c>
      <c r="G45" s="30" t="s">
        <v>1133</v>
      </c>
      <c r="H45" s="30" t="s">
        <v>1427</v>
      </c>
      <c r="I45" s="44" t="s">
        <v>1728</v>
      </c>
      <c r="J45" s="44" t="s">
        <v>1141</v>
      </c>
      <c r="K45" s="16"/>
      <c r="L45" s="30" t="s">
        <v>755</v>
      </c>
      <c r="M45" s="30" t="s">
        <v>1729</v>
      </c>
      <c r="N45" s="30" t="s">
        <v>80</v>
      </c>
      <c r="O45" s="30" t="s">
        <v>1730</v>
      </c>
      <c r="P45" s="16"/>
      <c r="Q45" s="16"/>
      <c r="R45" s="16"/>
      <c r="S45" s="16"/>
      <c r="T45" s="16"/>
      <c r="U45" s="16"/>
      <c r="V45" s="16"/>
      <c r="W45" s="30" t="s">
        <v>1731</v>
      </c>
      <c r="X45" s="30" t="s">
        <v>1732</v>
      </c>
      <c r="Y45" s="30" t="s">
        <v>1733</v>
      </c>
      <c r="Z45" s="30" t="s">
        <v>1734</v>
      </c>
    </row>
    <row r="46" ht="15.75" customHeight="1">
      <c r="A46" s="30" t="s">
        <v>1735</v>
      </c>
      <c r="B46" s="44" t="s">
        <v>1736</v>
      </c>
      <c r="C46" s="16" t="s">
        <v>1737</v>
      </c>
      <c r="D46" s="32">
        <v>4594.0</v>
      </c>
      <c r="E46" s="30" t="s">
        <v>1738</v>
      </c>
      <c r="F46" s="30" t="s">
        <v>1739</v>
      </c>
      <c r="G46" s="30" t="s">
        <v>1740</v>
      </c>
      <c r="H46" s="30" t="s">
        <v>1427</v>
      </c>
      <c r="I46" s="44" t="s">
        <v>1741</v>
      </c>
      <c r="J46" s="44" t="s">
        <v>1742</v>
      </c>
      <c r="K46" s="16"/>
      <c r="L46" s="30" t="s">
        <v>380</v>
      </c>
      <c r="M46" s="30" t="s">
        <v>1743</v>
      </c>
      <c r="N46" s="30" t="s">
        <v>315</v>
      </c>
      <c r="O46" s="30" t="s">
        <v>1744</v>
      </c>
      <c r="P46" s="16"/>
      <c r="Q46" s="16"/>
      <c r="R46" s="16"/>
      <c r="S46" s="16"/>
      <c r="T46" s="30" t="s">
        <v>1745</v>
      </c>
      <c r="U46" s="16"/>
      <c r="V46" s="16"/>
      <c r="W46" s="30" t="s">
        <v>1746</v>
      </c>
      <c r="X46" s="30" t="s">
        <v>1747</v>
      </c>
      <c r="Y46" s="30" t="s">
        <v>1748</v>
      </c>
      <c r="Z46" s="30" t="s">
        <v>1749</v>
      </c>
    </row>
    <row r="47" ht="15.75" customHeight="1">
      <c r="A47" s="30" t="s">
        <v>1750</v>
      </c>
      <c r="B47" s="44" t="s">
        <v>1751</v>
      </c>
      <c r="C47" s="16" t="s">
        <v>1752</v>
      </c>
      <c r="D47" s="32">
        <v>1869.0</v>
      </c>
      <c r="E47" s="30" t="s">
        <v>1753</v>
      </c>
      <c r="F47" s="30" t="s">
        <v>1673</v>
      </c>
      <c r="G47" s="30" t="s">
        <v>1167</v>
      </c>
      <c r="H47" s="30" t="s">
        <v>1344</v>
      </c>
      <c r="I47" s="44" t="s">
        <v>1171</v>
      </c>
      <c r="J47" s="44" t="s">
        <v>1754</v>
      </c>
      <c r="K47" s="16"/>
      <c r="L47" s="30" t="s">
        <v>466</v>
      </c>
      <c r="M47" s="30" t="s">
        <v>1755</v>
      </c>
      <c r="N47" s="30" t="s">
        <v>300</v>
      </c>
      <c r="O47" s="30" t="s">
        <v>300</v>
      </c>
      <c r="P47" s="16"/>
      <c r="Q47" s="16"/>
      <c r="R47" s="16"/>
      <c r="S47" s="16"/>
      <c r="T47" s="16"/>
      <c r="U47" s="16"/>
      <c r="V47" s="16"/>
      <c r="W47" s="30" t="s">
        <v>1756</v>
      </c>
      <c r="X47" s="30" t="s">
        <v>1757</v>
      </c>
      <c r="Y47" s="16"/>
      <c r="Z47" s="30" t="s">
        <v>1758</v>
      </c>
    </row>
    <row r="48" ht="15.75" customHeight="1">
      <c r="A48" s="30" t="s">
        <v>1759</v>
      </c>
      <c r="B48" s="44" t="s">
        <v>1760</v>
      </c>
      <c r="C48" s="16"/>
      <c r="D48" s="32">
        <v>3259.0</v>
      </c>
      <c r="E48" s="16"/>
      <c r="F48" s="30" t="s">
        <v>1588</v>
      </c>
      <c r="G48" s="30" t="s">
        <v>1167</v>
      </c>
      <c r="H48" s="30" t="s">
        <v>1344</v>
      </c>
      <c r="I48" s="44" t="s">
        <v>1171</v>
      </c>
      <c r="J48" s="44" t="s">
        <v>1754</v>
      </c>
      <c r="K48" s="16"/>
      <c r="L48" s="30" t="s">
        <v>466</v>
      </c>
      <c r="M48" s="16"/>
      <c r="N48" s="30" t="s">
        <v>245</v>
      </c>
      <c r="O48" s="30" t="s">
        <v>1761</v>
      </c>
      <c r="P48" s="30" t="s">
        <v>1762</v>
      </c>
      <c r="Q48" s="16"/>
      <c r="R48" s="16"/>
      <c r="S48" s="16"/>
      <c r="T48" s="16"/>
      <c r="U48" s="16"/>
      <c r="V48" s="16"/>
      <c r="W48" s="30" t="s">
        <v>1763</v>
      </c>
      <c r="X48" s="30" t="s">
        <v>1764</v>
      </c>
      <c r="Y48" s="30" t="s">
        <v>1765</v>
      </c>
      <c r="Z48" s="30" t="s">
        <v>1766</v>
      </c>
    </row>
    <row r="49" ht="15.75" customHeight="1">
      <c r="A49" s="30" t="s">
        <v>1767</v>
      </c>
      <c r="B49" s="44" t="s">
        <v>1768</v>
      </c>
      <c r="C49" s="16" t="s">
        <v>1769</v>
      </c>
      <c r="D49" s="32">
        <v>1229.0</v>
      </c>
      <c r="E49" s="30" t="s">
        <v>1770</v>
      </c>
      <c r="F49" s="30" t="s">
        <v>1673</v>
      </c>
      <c r="G49" s="30" t="s">
        <v>1167</v>
      </c>
      <c r="H49" s="30" t="s">
        <v>1344</v>
      </c>
      <c r="I49" s="44" t="s">
        <v>1171</v>
      </c>
      <c r="J49" s="44" t="s">
        <v>1754</v>
      </c>
      <c r="K49" s="16"/>
      <c r="L49" s="30" t="s">
        <v>466</v>
      </c>
      <c r="M49" s="30" t="s">
        <v>546</v>
      </c>
      <c r="N49" s="30" t="s">
        <v>1771</v>
      </c>
      <c r="O49" s="30" t="s">
        <v>1772</v>
      </c>
      <c r="P49" s="16"/>
      <c r="Q49" s="16"/>
      <c r="R49" s="16"/>
      <c r="S49" s="16"/>
      <c r="T49" s="16"/>
      <c r="U49" s="16"/>
      <c r="V49" s="16"/>
      <c r="W49" s="30" t="s">
        <v>1773</v>
      </c>
      <c r="X49" s="30" t="s">
        <v>1774</v>
      </c>
      <c r="Y49" s="16"/>
      <c r="Z49" s="30" t="s">
        <v>1775</v>
      </c>
    </row>
    <row r="50" ht="15.75" customHeight="1">
      <c r="A50" s="30" t="s">
        <v>1776</v>
      </c>
      <c r="B50" s="44" t="s">
        <v>1777</v>
      </c>
      <c r="C50" s="16" t="s">
        <v>1778</v>
      </c>
      <c r="D50" s="32">
        <v>1509.0</v>
      </c>
      <c r="E50" s="30" t="s">
        <v>1779</v>
      </c>
      <c r="F50" s="30" t="s">
        <v>852</v>
      </c>
      <c r="G50" s="30" t="s">
        <v>1167</v>
      </c>
      <c r="H50" s="30" t="s">
        <v>1344</v>
      </c>
      <c r="I50" s="44" t="s">
        <v>1171</v>
      </c>
      <c r="J50" s="44" t="s">
        <v>1754</v>
      </c>
      <c r="K50" s="16"/>
      <c r="L50" s="30" t="s">
        <v>466</v>
      </c>
      <c r="M50" s="30" t="s">
        <v>1780</v>
      </c>
      <c r="N50" s="30" t="s">
        <v>1771</v>
      </c>
      <c r="O50" s="30" t="s">
        <v>1781</v>
      </c>
      <c r="P50" s="30" t="s">
        <v>807</v>
      </c>
      <c r="Q50" s="30" t="s">
        <v>1782</v>
      </c>
      <c r="R50" s="16"/>
      <c r="S50" s="16"/>
      <c r="T50" s="16"/>
      <c r="U50" s="16"/>
      <c r="V50" s="16"/>
      <c r="W50" s="30" t="s">
        <v>1783</v>
      </c>
      <c r="X50" s="30" t="s">
        <v>1784</v>
      </c>
      <c r="Y50" s="30" t="s">
        <v>1785</v>
      </c>
      <c r="Z50" s="30" t="s">
        <v>1786</v>
      </c>
    </row>
    <row r="51" ht="15.75" customHeight="1">
      <c r="A51" s="30" t="s">
        <v>1787</v>
      </c>
      <c r="B51" s="44" t="s">
        <v>1788</v>
      </c>
      <c r="C51" s="16" t="s">
        <v>1789</v>
      </c>
      <c r="D51" s="32">
        <v>595.0</v>
      </c>
      <c r="E51" s="16"/>
      <c r="F51" s="30" t="s">
        <v>1790</v>
      </c>
      <c r="G51" s="30" t="s">
        <v>1189</v>
      </c>
      <c r="H51" s="30" t="s">
        <v>1791</v>
      </c>
      <c r="I51" s="44" t="s">
        <v>1792</v>
      </c>
      <c r="J51" s="44" t="s">
        <v>1793</v>
      </c>
      <c r="K51" s="16"/>
      <c r="L51" s="30" t="s">
        <v>398</v>
      </c>
      <c r="M51" s="30" t="s">
        <v>1696</v>
      </c>
      <c r="N51" s="30" t="s">
        <v>741</v>
      </c>
      <c r="O51" s="30" t="s">
        <v>1794</v>
      </c>
      <c r="P51" s="16"/>
      <c r="Q51" s="16"/>
      <c r="R51" s="16"/>
      <c r="S51" s="16"/>
      <c r="T51" s="16"/>
      <c r="U51" s="16"/>
      <c r="V51" s="16"/>
      <c r="W51" s="30" t="s">
        <v>1795</v>
      </c>
      <c r="X51" s="30" t="s">
        <v>1796</v>
      </c>
      <c r="Y51" s="30" t="s">
        <v>1797</v>
      </c>
      <c r="Z51" s="30" t="s">
        <v>1798</v>
      </c>
    </row>
    <row r="52" ht="15.75" customHeight="1">
      <c r="A52" s="30" t="s">
        <v>1799</v>
      </c>
      <c r="B52" s="44" t="s">
        <v>1800</v>
      </c>
      <c r="C52" s="16" t="s">
        <v>1801</v>
      </c>
      <c r="D52" s="32">
        <v>2490.0</v>
      </c>
      <c r="E52" s="16"/>
      <c r="F52" s="30" t="s">
        <v>1802</v>
      </c>
      <c r="G52" s="30" t="s">
        <v>1193</v>
      </c>
      <c r="H52" s="30" t="s">
        <v>1803</v>
      </c>
      <c r="I52" s="44" t="s">
        <v>1804</v>
      </c>
      <c r="J52" s="44" t="s">
        <v>1805</v>
      </c>
      <c r="K52" s="16"/>
      <c r="L52" s="30" t="s">
        <v>516</v>
      </c>
      <c r="M52" s="30" t="s">
        <v>1806</v>
      </c>
      <c r="N52" s="30" t="s">
        <v>1807</v>
      </c>
      <c r="O52" s="30" t="s">
        <v>1808</v>
      </c>
      <c r="P52" s="16"/>
      <c r="Q52" s="16"/>
      <c r="R52" s="16"/>
      <c r="S52" s="16"/>
      <c r="T52" s="30" t="s">
        <v>1809</v>
      </c>
      <c r="U52" s="16"/>
      <c r="V52" s="16"/>
      <c r="W52" s="30" t="s">
        <v>1810</v>
      </c>
      <c r="X52" s="30" t="s">
        <v>1811</v>
      </c>
      <c r="Y52" s="30" t="s">
        <v>1812</v>
      </c>
      <c r="Z52" s="30" t="s">
        <v>1813</v>
      </c>
    </row>
    <row r="53" ht="15.75" customHeight="1">
      <c r="A53" s="30" t="s">
        <v>1814</v>
      </c>
      <c r="B53" s="44" t="s">
        <v>1815</v>
      </c>
      <c r="C53" s="16" t="s">
        <v>1816</v>
      </c>
      <c r="D53" s="32">
        <v>1108.0</v>
      </c>
      <c r="E53" s="30" t="s">
        <v>1817</v>
      </c>
      <c r="F53" s="30" t="s">
        <v>1818</v>
      </c>
      <c r="G53" s="30" t="s">
        <v>1207</v>
      </c>
      <c r="H53" s="30" t="s">
        <v>377</v>
      </c>
      <c r="I53" s="44" t="s">
        <v>1211</v>
      </c>
      <c r="J53" s="44" t="s">
        <v>1819</v>
      </c>
      <c r="K53" s="16"/>
      <c r="L53" s="30" t="s">
        <v>755</v>
      </c>
      <c r="M53" s="30" t="s">
        <v>1820</v>
      </c>
      <c r="N53" s="30" t="s">
        <v>80</v>
      </c>
      <c r="O53" s="30" t="s">
        <v>547</v>
      </c>
      <c r="P53" s="16"/>
      <c r="Q53" s="16"/>
      <c r="R53" s="16"/>
      <c r="S53" s="16"/>
      <c r="T53" s="16"/>
      <c r="U53" s="16"/>
      <c r="V53" s="16"/>
      <c r="W53" s="30" t="s">
        <v>1821</v>
      </c>
      <c r="X53" s="30" t="s">
        <v>1822</v>
      </c>
      <c r="Y53" s="30" t="s">
        <v>1823</v>
      </c>
      <c r="Z53" s="30" t="s">
        <v>1824</v>
      </c>
    </row>
    <row r="54" ht="15.75" customHeight="1">
      <c r="A54" s="30" t="s">
        <v>1825</v>
      </c>
      <c r="B54" s="44" t="s">
        <v>1826</v>
      </c>
      <c r="C54" s="16"/>
      <c r="D54" s="32">
        <v>661.0</v>
      </c>
      <c r="E54" s="16"/>
      <c r="F54" s="30" t="s">
        <v>1827</v>
      </c>
      <c r="G54" s="30" t="s">
        <v>1207</v>
      </c>
      <c r="H54" s="30" t="s">
        <v>377</v>
      </c>
      <c r="I54" s="44" t="s">
        <v>1211</v>
      </c>
      <c r="J54" s="44" t="s">
        <v>1819</v>
      </c>
      <c r="K54" s="16"/>
      <c r="L54" s="30" t="s">
        <v>755</v>
      </c>
      <c r="M54" s="30" t="s">
        <v>862</v>
      </c>
      <c r="N54" s="30" t="s">
        <v>80</v>
      </c>
      <c r="O54" s="30" t="s">
        <v>80</v>
      </c>
      <c r="P54" s="16"/>
      <c r="Q54" s="16"/>
      <c r="R54" s="16"/>
      <c r="S54" s="16"/>
      <c r="T54" s="16"/>
      <c r="U54" s="30" t="s">
        <v>1828</v>
      </c>
      <c r="V54" s="16"/>
      <c r="W54" s="30" t="s">
        <v>1829</v>
      </c>
      <c r="X54" s="16"/>
      <c r="Y54" s="30" t="s">
        <v>1830</v>
      </c>
      <c r="Z54" s="30" t="s">
        <v>1831</v>
      </c>
    </row>
    <row r="55" ht="15.75" customHeight="1">
      <c r="A55" s="30" t="s">
        <v>1832</v>
      </c>
      <c r="B55" s="44" t="s">
        <v>1833</v>
      </c>
      <c r="C55" s="16" t="s">
        <v>1834</v>
      </c>
      <c r="D55" s="32">
        <v>4641.0</v>
      </c>
      <c r="E55" s="30" t="s">
        <v>1835</v>
      </c>
      <c r="F55" s="30" t="s">
        <v>1836</v>
      </c>
      <c r="G55" s="30" t="s">
        <v>1207</v>
      </c>
      <c r="H55" s="30" t="s">
        <v>377</v>
      </c>
      <c r="I55" s="44" t="s">
        <v>1211</v>
      </c>
      <c r="J55" s="44" t="s">
        <v>1819</v>
      </c>
      <c r="K55" s="16"/>
      <c r="L55" s="30" t="s">
        <v>755</v>
      </c>
      <c r="M55" s="30" t="s">
        <v>706</v>
      </c>
      <c r="N55" s="30" t="s">
        <v>80</v>
      </c>
      <c r="O55" s="30" t="s">
        <v>1837</v>
      </c>
      <c r="P55" s="30" t="s">
        <v>1838</v>
      </c>
      <c r="Q55" s="30" t="s">
        <v>1839</v>
      </c>
      <c r="R55" s="16"/>
      <c r="S55" s="16"/>
      <c r="T55" s="30" t="s">
        <v>1840</v>
      </c>
      <c r="U55" s="30" t="s">
        <v>1841</v>
      </c>
      <c r="V55" s="16"/>
      <c r="W55" s="30" t="s">
        <v>1842</v>
      </c>
      <c r="X55" s="30" t="s">
        <v>1843</v>
      </c>
      <c r="Y55" s="30" t="s">
        <v>1844</v>
      </c>
      <c r="Z55" s="30" t="s">
        <v>1845</v>
      </c>
    </row>
    <row r="56" ht="15.75" customHeight="1">
      <c r="A56" s="30" t="s">
        <v>1846</v>
      </c>
      <c r="B56" s="44" t="s">
        <v>1847</v>
      </c>
      <c r="C56" s="16" t="s">
        <v>1848</v>
      </c>
      <c r="D56" s="32">
        <v>1580.0</v>
      </c>
      <c r="E56" s="30" t="s">
        <v>1849</v>
      </c>
      <c r="F56" s="30" t="s">
        <v>1850</v>
      </c>
      <c r="G56" s="30" t="s">
        <v>1219</v>
      </c>
      <c r="H56" s="30" t="s">
        <v>1427</v>
      </c>
      <c r="I56" s="44" t="s">
        <v>1851</v>
      </c>
      <c r="J56" s="44" t="s">
        <v>1852</v>
      </c>
      <c r="K56" s="16"/>
      <c r="L56" s="30" t="s">
        <v>466</v>
      </c>
      <c r="M56" s="30" t="s">
        <v>756</v>
      </c>
      <c r="N56" s="30" t="s">
        <v>109</v>
      </c>
      <c r="O56" s="30" t="s">
        <v>468</v>
      </c>
      <c r="P56" s="30" t="s">
        <v>1513</v>
      </c>
      <c r="Q56" s="16"/>
      <c r="R56" s="16"/>
      <c r="S56" s="16"/>
      <c r="T56" s="30" t="s">
        <v>1853</v>
      </c>
      <c r="U56" s="16"/>
      <c r="V56" s="16"/>
      <c r="W56" s="30" t="s">
        <v>1854</v>
      </c>
      <c r="X56" s="30" t="s">
        <v>1855</v>
      </c>
      <c r="Y56" s="30" t="s">
        <v>1856</v>
      </c>
      <c r="Z56" s="30" t="s">
        <v>1857</v>
      </c>
    </row>
    <row r="57" ht="15.75" customHeight="1">
      <c r="A57" s="30" t="s">
        <v>1858</v>
      </c>
      <c r="B57" s="44" t="s">
        <v>1859</v>
      </c>
      <c r="C57" s="16"/>
      <c r="D57" s="32">
        <v>991.0</v>
      </c>
      <c r="E57" s="16"/>
      <c r="F57" s="30" t="s">
        <v>1860</v>
      </c>
      <c r="G57" s="30" t="s">
        <v>1207</v>
      </c>
      <c r="H57" s="30" t="s">
        <v>377</v>
      </c>
      <c r="I57" s="44" t="s">
        <v>1211</v>
      </c>
      <c r="J57" s="44" t="s">
        <v>1819</v>
      </c>
      <c r="K57" s="16"/>
      <c r="L57" s="30" t="s">
        <v>755</v>
      </c>
      <c r="M57" s="30" t="s">
        <v>1861</v>
      </c>
      <c r="N57" s="30" t="s">
        <v>80</v>
      </c>
      <c r="O57" s="30" t="s">
        <v>1862</v>
      </c>
      <c r="P57" s="16"/>
      <c r="Q57" s="16"/>
      <c r="R57" s="16"/>
      <c r="S57" s="16"/>
      <c r="T57" s="30" t="s">
        <v>1863</v>
      </c>
      <c r="U57" s="30" t="s">
        <v>1864</v>
      </c>
      <c r="V57" s="16"/>
      <c r="W57" s="30" t="s">
        <v>1865</v>
      </c>
      <c r="X57" s="30" t="s">
        <v>1866</v>
      </c>
      <c r="Y57" s="30" t="s">
        <v>1867</v>
      </c>
      <c r="Z57" s="30" t="s">
        <v>1868</v>
      </c>
    </row>
    <row r="58" ht="15.75" customHeight="1">
      <c r="A58" s="30" t="s">
        <v>1869</v>
      </c>
      <c r="B58" s="44" t="s">
        <v>1870</v>
      </c>
      <c r="C58" s="16" t="s">
        <v>1871</v>
      </c>
      <c r="D58" s="32">
        <v>522.0</v>
      </c>
      <c r="E58" s="30" t="s">
        <v>1872</v>
      </c>
      <c r="F58" s="30" t="s">
        <v>1873</v>
      </c>
      <c r="G58" s="30" t="s">
        <v>1219</v>
      </c>
      <c r="H58" s="30" t="s">
        <v>1427</v>
      </c>
      <c r="I58" s="44" t="s">
        <v>1851</v>
      </c>
      <c r="J58" s="44" t="s">
        <v>1852</v>
      </c>
      <c r="K58" s="16"/>
      <c r="L58" s="30" t="s">
        <v>466</v>
      </c>
      <c r="M58" s="30" t="s">
        <v>1716</v>
      </c>
      <c r="N58" s="30" t="s">
        <v>109</v>
      </c>
      <c r="O58" s="30" t="s">
        <v>1472</v>
      </c>
      <c r="P58" s="30" t="s">
        <v>1874</v>
      </c>
      <c r="Q58" s="16"/>
      <c r="R58" s="16"/>
      <c r="S58" s="16"/>
      <c r="T58" s="16"/>
      <c r="U58" s="16"/>
      <c r="V58" s="16"/>
      <c r="W58" s="30" t="s">
        <v>1875</v>
      </c>
      <c r="X58" s="30" t="s">
        <v>1876</v>
      </c>
      <c r="Y58" s="16"/>
      <c r="Z58" s="30" t="s">
        <v>1873</v>
      </c>
    </row>
    <row r="59" ht="15.75" customHeight="1">
      <c r="A59" s="30" t="s">
        <v>1877</v>
      </c>
      <c r="B59" s="44" t="s">
        <v>1878</v>
      </c>
      <c r="C59" s="16" t="s">
        <v>1879</v>
      </c>
      <c r="D59" s="32">
        <v>1517.0</v>
      </c>
      <c r="E59" s="16"/>
      <c r="F59" s="30" t="s">
        <v>1880</v>
      </c>
      <c r="G59" s="30" t="s">
        <v>1219</v>
      </c>
      <c r="H59" s="30" t="s">
        <v>1427</v>
      </c>
      <c r="I59" s="44" t="s">
        <v>1851</v>
      </c>
      <c r="J59" s="44" t="s">
        <v>1852</v>
      </c>
      <c r="K59" s="16"/>
      <c r="L59" s="30" t="s">
        <v>466</v>
      </c>
      <c r="M59" s="30" t="s">
        <v>503</v>
      </c>
      <c r="N59" s="30" t="s">
        <v>109</v>
      </c>
      <c r="O59" s="30" t="s">
        <v>468</v>
      </c>
      <c r="P59" s="30" t="s">
        <v>1881</v>
      </c>
      <c r="Q59" s="16"/>
      <c r="R59" s="16"/>
      <c r="S59" s="16"/>
      <c r="T59" s="16"/>
      <c r="U59" s="16"/>
      <c r="V59" s="16"/>
      <c r="W59" s="30" t="s">
        <v>1882</v>
      </c>
      <c r="X59" s="30" t="s">
        <v>1883</v>
      </c>
      <c r="Y59" s="16"/>
      <c r="Z59" s="30" t="s">
        <v>1884</v>
      </c>
    </row>
    <row r="60" ht="15.75" customHeight="1">
      <c r="A60" s="30" t="s">
        <v>1885</v>
      </c>
      <c r="B60" s="44" t="s">
        <v>1886</v>
      </c>
      <c r="C60" s="16"/>
      <c r="D60" s="32">
        <v>939.0</v>
      </c>
      <c r="E60" s="16"/>
      <c r="F60" s="30" t="s">
        <v>1887</v>
      </c>
      <c r="G60" s="30" t="s">
        <v>1207</v>
      </c>
      <c r="H60" s="30" t="s">
        <v>377</v>
      </c>
      <c r="I60" s="44" t="s">
        <v>1211</v>
      </c>
      <c r="J60" s="44" t="s">
        <v>1819</v>
      </c>
      <c r="K60" s="16"/>
      <c r="L60" s="30" t="s">
        <v>755</v>
      </c>
      <c r="M60" s="30" t="s">
        <v>503</v>
      </c>
      <c r="N60" s="30" t="s">
        <v>80</v>
      </c>
      <c r="O60" s="30" t="s">
        <v>1888</v>
      </c>
      <c r="P60" s="16"/>
      <c r="Q60" s="16"/>
      <c r="R60" s="16"/>
      <c r="S60" s="16"/>
      <c r="T60" s="16"/>
      <c r="U60" s="30" t="s">
        <v>1889</v>
      </c>
      <c r="V60" s="16"/>
      <c r="W60" s="30" t="s">
        <v>1890</v>
      </c>
      <c r="X60" s="30" t="s">
        <v>1891</v>
      </c>
      <c r="Y60" s="30" t="s">
        <v>1892</v>
      </c>
      <c r="Z60" s="30" t="s">
        <v>1893</v>
      </c>
    </row>
    <row r="61" ht="15.75" customHeight="1">
      <c r="A61" s="30" t="s">
        <v>1894</v>
      </c>
      <c r="B61" s="44" t="s">
        <v>1895</v>
      </c>
      <c r="C61" s="16"/>
      <c r="D61" s="32">
        <v>932.0</v>
      </c>
      <c r="E61" s="30" t="s">
        <v>1896</v>
      </c>
      <c r="F61" s="30" t="s">
        <v>1897</v>
      </c>
      <c r="G61" s="30" t="s">
        <v>1898</v>
      </c>
      <c r="H61" s="30" t="s">
        <v>1289</v>
      </c>
      <c r="I61" s="44" t="s">
        <v>1899</v>
      </c>
      <c r="J61" s="44" t="s">
        <v>1900</v>
      </c>
      <c r="K61" s="16"/>
      <c r="L61" s="30" t="s">
        <v>380</v>
      </c>
      <c r="M61" s="30" t="s">
        <v>1901</v>
      </c>
      <c r="N61" s="30" t="s">
        <v>1689</v>
      </c>
      <c r="O61" s="30" t="s">
        <v>1689</v>
      </c>
      <c r="P61" s="16"/>
      <c r="Q61" s="16"/>
      <c r="R61" s="16"/>
      <c r="S61" s="30" t="s">
        <v>1902</v>
      </c>
      <c r="T61" s="16"/>
      <c r="U61" s="16"/>
      <c r="V61" s="16"/>
      <c r="W61" s="30" t="s">
        <v>1903</v>
      </c>
      <c r="X61" s="30" t="s">
        <v>1904</v>
      </c>
      <c r="Y61" s="30" t="s">
        <v>1905</v>
      </c>
      <c r="Z61" s="30" t="s">
        <v>1906</v>
      </c>
    </row>
    <row r="62" ht="15.75" customHeight="1">
      <c r="A62" s="30" t="s">
        <v>1907</v>
      </c>
      <c r="B62" s="44" t="s">
        <v>1908</v>
      </c>
      <c r="C62" s="16" t="s">
        <v>1909</v>
      </c>
      <c r="D62" s="32">
        <v>5593.0</v>
      </c>
      <c r="E62" s="30" t="s">
        <v>1910</v>
      </c>
      <c r="F62" s="30" t="s">
        <v>1897</v>
      </c>
      <c r="G62" s="30" t="s">
        <v>1898</v>
      </c>
      <c r="H62" s="30" t="s">
        <v>1289</v>
      </c>
      <c r="I62" s="44" t="s">
        <v>1899</v>
      </c>
      <c r="J62" s="44" t="s">
        <v>1900</v>
      </c>
      <c r="K62" s="16"/>
      <c r="L62" s="30" t="s">
        <v>380</v>
      </c>
      <c r="M62" s="30" t="s">
        <v>1911</v>
      </c>
      <c r="N62" s="30" t="s">
        <v>1689</v>
      </c>
      <c r="O62" s="30" t="s">
        <v>1689</v>
      </c>
      <c r="P62" s="30" t="s">
        <v>1912</v>
      </c>
      <c r="Q62" s="30" t="s">
        <v>1913</v>
      </c>
      <c r="R62" s="16"/>
      <c r="S62" s="16"/>
      <c r="T62" s="16"/>
      <c r="U62" s="16"/>
      <c r="V62" s="16"/>
      <c r="W62" s="30" t="s">
        <v>1914</v>
      </c>
      <c r="X62" s="30" t="s">
        <v>1915</v>
      </c>
      <c r="Y62" s="30" t="s">
        <v>1916</v>
      </c>
      <c r="Z62" s="30" t="s">
        <v>1917</v>
      </c>
    </row>
    <row r="63" ht="15.75" customHeight="1">
      <c r="A63" s="30" t="s">
        <v>1918</v>
      </c>
      <c r="B63" s="44" t="s">
        <v>1919</v>
      </c>
      <c r="C63" s="16" t="s">
        <v>1920</v>
      </c>
      <c r="D63" s="32">
        <v>3077.0</v>
      </c>
      <c r="E63" s="30" t="s">
        <v>1921</v>
      </c>
      <c r="F63" s="30" t="s">
        <v>1922</v>
      </c>
      <c r="G63" s="30" t="s">
        <v>1898</v>
      </c>
      <c r="H63" s="30" t="s">
        <v>1289</v>
      </c>
      <c r="I63" s="44" t="s">
        <v>1899</v>
      </c>
      <c r="J63" s="44" t="s">
        <v>1900</v>
      </c>
      <c r="K63" s="16"/>
      <c r="L63" s="30" t="s">
        <v>380</v>
      </c>
      <c r="M63" s="30" t="s">
        <v>1923</v>
      </c>
      <c r="N63" s="30" t="s">
        <v>1689</v>
      </c>
      <c r="O63" s="30" t="s">
        <v>1689</v>
      </c>
      <c r="P63" s="16"/>
      <c r="Q63" s="16"/>
      <c r="R63" s="16"/>
      <c r="S63" s="16"/>
      <c r="T63" s="16"/>
      <c r="U63" s="16"/>
      <c r="V63" s="16"/>
      <c r="W63" s="30" t="s">
        <v>1924</v>
      </c>
      <c r="X63" s="30" t="s">
        <v>1925</v>
      </c>
      <c r="Y63" s="30" t="s">
        <v>1926</v>
      </c>
      <c r="Z63" s="30" t="s">
        <v>1927</v>
      </c>
    </row>
    <row r="64" ht="15.75" customHeight="1">
      <c r="A64" s="30" t="s">
        <v>1928</v>
      </c>
      <c r="B64" s="44" t="s">
        <v>1929</v>
      </c>
      <c r="C64" s="16" t="s">
        <v>1930</v>
      </c>
      <c r="D64" s="32">
        <v>407.0</v>
      </c>
      <c r="E64" s="30" t="s">
        <v>1931</v>
      </c>
      <c r="F64" s="30" t="s">
        <v>852</v>
      </c>
      <c r="G64" s="30" t="s">
        <v>1233</v>
      </c>
      <c r="H64" s="30" t="s">
        <v>1289</v>
      </c>
      <c r="I64" s="44" t="s">
        <v>1932</v>
      </c>
      <c r="J64" s="44" t="s">
        <v>1933</v>
      </c>
      <c r="K64" s="16"/>
      <c r="L64" s="30" t="s">
        <v>466</v>
      </c>
      <c r="M64" s="30" t="s">
        <v>1631</v>
      </c>
      <c r="N64" s="30" t="s">
        <v>1241</v>
      </c>
      <c r="O64" s="30" t="s">
        <v>1241</v>
      </c>
      <c r="P64" s="16"/>
      <c r="Q64" s="16"/>
      <c r="R64" s="16"/>
      <c r="S64" s="16"/>
      <c r="T64" s="16"/>
      <c r="U64" s="30" t="s">
        <v>1934</v>
      </c>
      <c r="V64" s="16"/>
      <c r="W64" s="30" t="s">
        <v>1935</v>
      </c>
      <c r="X64" s="30" t="s">
        <v>1936</v>
      </c>
      <c r="Y64" s="30" t="s">
        <v>1937</v>
      </c>
      <c r="Z64" s="30" t="s">
        <v>1938</v>
      </c>
    </row>
    <row r="65" ht="15.75" customHeight="1">
      <c r="A65" s="30" t="s">
        <v>1939</v>
      </c>
      <c r="B65" s="44" t="s">
        <v>1940</v>
      </c>
      <c r="C65" s="16"/>
      <c r="D65" s="32">
        <v>921.0</v>
      </c>
      <c r="E65" s="30" t="s">
        <v>1941</v>
      </c>
      <c r="F65" s="30" t="s">
        <v>1673</v>
      </c>
      <c r="G65" s="30" t="s">
        <v>1233</v>
      </c>
      <c r="H65" s="30" t="s">
        <v>1289</v>
      </c>
      <c r="I65" s="44" t="s">
        <v>1932</v>
      </c>
      <c r="J65" s="44" t="s">
        <v>1933</v>
      </c>
      <c r="K65" s="16"/>
      <c r="L65" s="30" t="s">
        <v>466</v>
      </c>
      <c r="M65" s="30" t="s">
        <v>1942</v>
      </c>
      <c r="N65" s="30" t="s">
        <v>1241</v>
      </c>
      <c r="O65" s="30" t="s">
        <v>1241</v>
      </c>
      <c r="P65" s="30" t="s">
        <v>1943</v>
      </c>
      <c r="Q65" s="16"/>
      <c r="R65" s="16"/>
      <c r="S65" s="16"/>
      <c r="T65" s="16"/>
      <c r="U65" s="16"/>
      <c r="V65" s="16"/>
      <c r="W65" s="30" t="s">
        <v>1944</v>
      </c>
      <c r="X65" s="30" t="s">
        <v>1945</v>
      </c>
      <c r="Y65" s="16"/>
      <c r="Z65" s="30" t="s">
        <v>1946</v>
      </c>
    </row>
    <row r="66" ht="15.75" customHeight="1">
      <c r="A66" s="30" t="s">
        <v>1947</v>
      </c>
      <c r="B66" s="44" t="s">
        <v>1948</v>
      </c>
      <c r="C66" s="16" t="s">
        <v>1949</v>
      </c>
      <c r="D66" s="32">
        <v>1777.0</v>
      </c>
      <c r="E66" s="30" t="s">
        <v>1950</v>
      </c>
      <c r="F66" s="30" t="s">
        <v>1619</v>
      </c>
      <c r="G66" s="30" t="s">
        <v>1255</v>
      </c>
      <c r="H66" s="30" t="s">
        <v>1289</v>
      </c>
      <c r="I66" s="44" t="s">
        <v>1951</v>
      </c>
      <c r="J66" s="44" t="s">
        <v>1952</v>
      </c>
      <c r="K66" s="16"/>
      <c r="L66" s="30" t="s">
        <v>398</v>
      </c>
      <c r="M66" s="30" t="s">
        <v>1639</v>
      </c>
      <c r="N66" s="30" t="s">
        <v>65</v>
      </c>
      <c r="O66" s="30" t="s">
        <v>400</v>
      </c>
      <c r="P66" s="30" t="s">
        <v>1953</v>
      </c>
      <c r="Q66" s="30" t="s">
        <v>1954</v>
      </c>
      <c r="R66" s="16"/>
      <c r="S66" s="16"/>
      <c r="T66" s="16"/>
      <c r="U66" s="30" t="s">
        <v>1955</v>
      </c>
      <c r="V66" s="16"/>
      <c r="W66" s="30" t="s">
        <v>1956</v>
      </c>
      <c r="X66" s="30" t="s">
        <v>1957</v>
      </c>
      <c r="Y66" s="30" t="s">
        <v>1958</v>
      </c>
      <c r="Z66" s="30" t="s">
        <v>1959</v>
      </c>
    </row>
    <row r="67" ht="15.75" customHeight="1">
      <c r="A67" s="30" t="s">
        <v>1960</v>
      </c>
      <c r="B67" s="44" t="s">
        <v>1961</v>
      </c>
      <c r="C67" s="16" t="s">
        <v>1962</v>
      </c>
      <c r="D67" s="32">
        <v>807.0</v>
      </c>
      <c r="E67" s="30" t="s">
        <v>1963</v>
      </c>
      <c r="F67" s="30" t="s">
        <v>1964</v>
      </c>
      <c r="G67" s="30" t="s">
        <v>1255</v>
      </c>
      <c r="H67" s="30" t="s">
        <v>1289</v>
      </c>
      <c r="I67" s="44" t="s">
        <v>1951</v>
      </c>
      <c r="J67" s="44" t="s">
        <v>1952</v>
      </c>
      <c r="K67" s="16"/>
      <c r="L67" s="30" t="s">
        <v>398</v>
      </c>
      <c r="M67" s="30" t="s">
        <v>1965</v>
      </c>
      <c r="N67" s="30" t="s">
        <v>65</v>
      </c>
      <c r="O67" s="30" t="s">
        <v>400</v>
      </c>
      <c r="P67" s="16"/>
      <c r="Q67" s="16"/>
      <c r="R67" s="16"/>
      <c r="S67" s="16"/>
      <c r="T67" s="16"/>
      <c r="U67" s="16"/>
      <c r="V67" s="16"/>
      <c r="W67" s="30" t="s">
        <v>1966</v>
      </c>
      <c r="X67" s="30" t="s">
        <v>1967</v>
      </c>
      <c r="Y67" s="30" t="s">
        <v>1968</v>
      </c>
      <c r="Z67" s="30" t="s">
        <v>1969</v>
      </c>
    </row>
    <row r="68" ht="15.75" customHeight="1">
      <c r="A68" s="30" t="s">
        <v>1970</v>
      </c>
      <c r="B68" s="44" t="s">
        <v>1971</v>
      </c>
      <c r="C68" s="16" t="s">
        <v>1972</v>
      </c>
      <c r="D68" s="32">
        <v>978.0</v>
      </c>
      <c r="E68" s="30" t="s">
        <v>1973</v>
      </c>
      <c r="F68" s="30" t="s">
        <v>1588</v>
      </c>
      <c r="G68" s="30" t="s">
        <v>1263</v>
      </c>
      <c r="H68" s="30" t="s">
        <v>1289</v>
      </c>
      <c r="I68" s="44" t="s">
        <v>1974</v>
      </c>
      <c r="J68" s="44" t="s">
        <v>1271</v>
      </c>
      <c r="K68" s="16"/>
      <c r="L68" s="30" t="s">
        <v>398</v>
      </c>
      <c r="M68" s="30" t="s">
        <v>526</v>
      </c>
      <c r="N68" s="30" t="s">
        <v>80</v>
      </c>
      <c r="O68" s="30" t="s">
        <v>1975</v>
      </c>
      <c r="P68" s="16"/>
      <c r="Q68" s="30" t="s">
        <v>1976</v>
      </c>
      <c r="R68" s="16"/>
      <c r="S68" s="16"/>
      <c r="T68" s="16"/>
      <c r="U68" s="30" t="s">
        <v>1977</v>
      </c>
      <c r="V68" s="16"/>
      <c r="W68" s="30" t="s">
        <v>1978</v>
      </c>
      <c r="X68" s="30" t="s">
        <v>1979</v>
      </c>
      <c r="Y68" s="30" t="s">
        <v>1980</v>
      </c>
      <c r="Z68" s="30" t="s">
        <v>1981</v>
      </c>
    </row>
    <row r="69" ht="15.75" customHeight="1">
      <c r="A69" s="30" t="s">
        <v>1982</v>
      </c>
      <c r="B69" s="44" t="s">
        <v>1983</v>
      </c>
      <c r="C69" s="16" t="s">
        <v>1984</v>
      </c>
      <c r="D69" s="32">
        <v>726.0</v>
      </c>
      <c r="E69" s="16"/>
      <c r="F69" s="30" t="s">
        <v>1343</v>
      </c>
      <c r="G69" s="30" t="s">
        <v>1275</v>
      </c>
      <c r="H69" s="30" t="s">
        <v>1985</v>
      </c>
      <c r="I69" s="16"/>
      <c r="J69" s="44" t="s">
        <v>1986</v>
      </c>
      <c r="K69" s="16"/>
      <c r="L69" s="30" t="s">
        <v>380</v>
      </c>
      <c r="M69" s="30" t="s">
        <v>1449</v>
      </c>
      <c r="N69" s="30" t="s">
        <v>80</v>
      </c>
      <c r="O69" s="30" t="s">
        <v>1987</v>
      </c>
      <c r="P69" s="16"/>
      <c r="Q69" s="16"/>
      <c r="R69" s="16"/>
      <c r="S69" s="16"/>
      <c r="T69" s="16"/>
      <c r="U69" s="30" t="s">
        <v>1988</v>
      </c>
      <c r="V69" s="16"/>
      <c r="W69" s="30" t="s">
        <v>1989</v>
      </c>
      <c r="X69" s="30" t="s">
        <v>1990</v>
      </c>
      <c r="Y69" s="30" t="s">
        <v>1991</v>
      </c>
      <c r="Z69" s="30" t="s">
        <v>1992</v>
      </c>
    </row>
  </sheetData>
  <hyperlinks>
    <hyperlink r:id="rId1" ref="B2"/>
    <hyperlink r:id="rId2" ref="I2"/>
    <hyperlink r:id="rId3" ref="J2"/>
    <hyperlink r:id="rId4" ref="B3"/>
    <hyperlink r:id="rId5" ref="I3"/>
    <hyperlink r:id="rId6" ref="J3"/>
    <hyperlink r:id="rId7" ref="B4"/>
    <hyperlink r:id="rId8" ref="J4"/>
    <hyperlink r:id="rId9" ref="B5"/>
    <hyperlink r:id="rId10" ref="I5"/>
    <hyperlink r:id="rId11" ref="J5"/>
    <hyperlink r:id="rId12" ref="B6"/>
    <hyperlink r:id="rId13" ref="I6"/>
    <hyperlink r:id="rId14" ref="J6"/>
    <hyperlink r:id="rId15" ref="B7"/>
    <hyperlink r:id="rId16" ref="I7"/>
    <hyperlink r:id="rId17" ref="J7"/>
    <hyperlink r:id="rId18" ref="B8"/>
    <hyperlink r:id="rId19" ref="I8"/>
    <hyperlink r:id="rId20" ref="J8"/>
    <hyperlink r:id="rId21" ref="B9"/>
    <hyperlink r:id="rId22" ref="I9"/>
    <hyperlink r:id="rId23" ref="J9"/>
    <hyperlink r:id="rId24" ref="B10"/>
    <hyperlink r:id="rId25" ref="I10"/>
    <hyperlink r:id="rId26" ref="J10"/>
    <hyperlink r:id="rId27" ref="B11"/>
    <hyperlink r:id="rId28" ref="I11"/>
    <hyperlink r:id="rId29" ref="J11"/>
    <hyperlink r:id="rId30" ref="B12"/>
    <hyperlink r:id="rId31" ref="I12"/>
    <hyperlink r:id="rId32" ref="J12"/>
    <hyperlink r:id="rId33" ref="B13"/>
    <hyperlink r:id="rId34" ref="I13"/>
    <hyperlink r:id="rId35" ref="J13"/>
    <hyperlink r:id="rId36" ref="B14"/>
    <hyperlink r:id="rId37" ref="I14"/>
    <hyperlink r:id="rId38" ref="J14"/>
    <hyperlink r:id="rId39" ref="B15"/>
    <hyperlink r:id="rId40" ref="I15"/>
    <hyperlink r:id="rId41" ref="J15"/>
    <hyperlink r:id="rId42" ref="B16"/>
    <hyperlink r:id="rId43" ref="I16"/>
    <hyperlink r:id="rId44" ref="J16"/>
    <hyperlink r:id="rId45" ref="B17"/>
    <hyperlink r:id="rId46" ref="I17"/>
    <hyperlink r:id="rId47" ref="J17"/>
    <hyperlink r:id="rId48" ref="B18"/>
    <hyperlink r:id="rId49" ref="I18"/>
    <hyperlink r:id="rId50" ref="J18"/>
    <hyperlink r:id="rId51" ref="B19"/>
    <hyperlink r:id="rId52" ref="I19"/>
    <hyperlink r:id="rId53" ref="J19"/>
    <hyperlink r:id="rId54" ref="B20"/>
    <hyperlink r:id="rId55" ref="I20"/>
    <hyperlink r:id="rId56" ref="J20"/>
    <hyperlink r:id="rId57" ref="B21"/>
    <hyperlink r:id="rId58" ref="I21"/>
    <hyperlink r:id="rId59" ref="J21"/>
    <hyperlink r:id="rId60" ref="B22"/>
    <hyperlink r:id="rId61" ref="I22"/>
    <hyperlink r:id="rId62" ref="J22"/>
    <hyperlink r:id="rId63" ref="B23"/>
    <hyperlink r:id="rId64" ref="I23"/>
    <hyperlink r:id="rId65" ref="J23"/>
    <hyperlink r:id="rId66" ref="B24"/>
    <hyperlink r:id="rId67" ref="I24"/>
    <hyperlink r:id="rId68" ref="J24"/>
    <hyperlink r:id="rId69" ref="B25"/>
    <hyperlink r:id="rId70" ref="I25"/>
    <hyperlink r:id="rId71" ref="J25"/>
    <hyperlink r:id="rId72" ref="B26"/>
    <hyperlink r:id="rId73" ref="I26"/>
    <hyperlink r:id="rId74" ref="J26"/>
    <hyperlink r:id="rId75" ref="B27"/>
    <hyperlink r:id="rId76" ref="I27"/>
    <hyperlink r:id="rId77" ref="J27"/>
    <hyperlink r:id="rId78" ref="B28"/>
    <hyperlink r:id="rId79" ref="I28"/>
    <hyperlink r:id="rId80" ref="J28"/>
    <hyperlink r:id="rId81" ref="B29"/>
    <hyperlink r:id="rId82" ref="I29"/>
    <hyperlink r:id="rId83" ref="J29"/>
    <hyperlink r:id="rId84" ref="B30"/>
    <hyperlink r:id="rId85" ref="I30"/>
    <hyperlink r:id="rId86" ref="J30"/>
    <hyperlink r:id="rId87" ref="B31"/>
    <hyperlink r:id="rId88" ref="I31"/>
    <hyperlink r:id="rId89" ref="J31"/>
    <hyperlink r:id="rId90" ref="B32"/>
    <hyperlink r:id="rId91" ref="I32"/>
    <hyperlink r:id="rId92" ref="J32"/>
    <hyperlink r:id="rId93" ref="B33"/>
    <hyperlink r:id="rId94" ref="I33"/>
    <hyperlink r:id="rId95" ref="J33"/>
    <hyperlink r:id="rId96" ref="B34"/>
    <hyperlink r:id="rId97" ref="I34"/>
    <hyperlink r:id="rId98" ref="J34"/>
    <hyperlink r:id="rId99" ref="B35"/>
    <hyperlink r:id="rId100" ref="I35"/>
    <hyperlink r:id="rId101" ref="J35"/>
    <hyperlink r:id="rId102" ref="B36"/>
    <hyperlink r:id="rId103" ref="I36"/>
    <hyperlink r:id="rId104" ref="J36"/>
    <hyperlink r:id="rId105" ref="B37"/>
    <hyperlink r:id="rId106" ref="I37"/>
    <hyperlink r:id="rId107" ref="J37"/>
    <hyperlink r:id="rId108" ref="B38"/>
    <hyperlink r:id="rId109" ref="I38"/>
    <hyperlink r:id="rId110" ref="J38"/>
    <hyperlink r:id="rId111" ref="B39"/>
    <hyperlink r:id="rId112" ref="I39"/>
    <hyperlink r:id="rId113" ref="J39"/>
    <hyperlink r:id="rId114" ref="B40"/>
    <hyperlink r:id="rId115" ref="J40"/>
    <hyperlink r:id="rId116" ref="B41"/>
    <hyperlink r:id="rId117" ref="I41"/>
    <hyperlink r:id="rId118" ref="J41"/>
    <hyperlink r:id="rId119" ref="B42"/>
    <hyperlink r:id="rId120" ref="I42"/>
    <hyperlink r:id="rId121" ref="J42"/>
    <hyperlink r:id="rId122" ref="B43"/>
    <hyperlink r:id="rId123" ref="I43"/>
    <hyperlink r:id="rId124" ref="J43"/>
    <hyperlink r:id="rId125" ref="B44"/>
    <hyperlink r:id="rId126" ref="I44"/>
    <hyperlink r:id="rId127" ref="J44"/>
    <hyperlink r:id="rId128" ref="B45"/>
    <hyperlink r:id="rId129" ref="I45"/>
    <hyperlink r:id="rId130" ref="J45"/>
    <hyperlink r:id="rId131" ref="B46"/>
    <hyperlink r:id="rId132" ref="I46"/>
    <hyperlink r:id="rId133" ref="J46"/>
    <hyperlink r:id="rId134" ref="B47"/>
    <hyperlink r:id="rId135" ref="I47"/>
    <hyperlink r:id="rId136" ref="J47"/>
    <hyperlink r:id="rId137" ref="B48"/>
    <hyperlink r:id="rId138" ref="I48"/>
    <hyperlink r:id="rId139" ref="J48"/>
    <hyperlink r:id="rId140" ref="B49"/>
    <hyperlink r:id="rId141" ref="I49"/>
    <hyperlink r:id="rId142" ref="J49"/>
    <hyperlink r:id="rId143" ref="B50"/>
    <hyperlink r:id="rId144" ref="I50"/>
    <hyperlink r:id="rId145" ref="J50"/>
    <hyperlink r:id="rId146" ref="B51"/>
    <hyperlink r:id="rId147" ref="I51"/>
    <hyperlink r:id="rId148" ref="J51"/>
    <hyperlink r:id="rId149" ref="B52"/>
    <hyperlink r:id="rId150" ref="I52"/>
    <hyperlink r:id="rId151" ref="J52"/>
    <hyperlink r:id="rId152" ref="B53"/>
    <hyperlink r:id="rId153" ref="I53"/>
    <hyperlink r:id="rId154" ref="J53"/>
    <hyperlink r:id="rId155" ref="B54"/>
    <hyperlink r:id="rId156" ref="I54"/>
    <hyperlink r:id="rId157" ref="J54"/>
    <hyperlink r:id="rId158" ref="B55"/>
    <hyperlink r:id="rId159" ref="I55"/>
    <hyperlink r:id="rId160" ref="J55"/>
    <hyperlink r:id="rId161" ref="B56"/>
    <hyperlink r:id="rId162" ref="I56"/>
    <hyperlink r:id="rId163" ref="J56"/>
    <hyperlink r:id="rId164" ref="B57"/>
    <hyperlink r:id="rId165" ref="I57"/>
    <hyperlink r:id="rId166" ref="J57"/>
    <hyperlink r:id="rId167" ref="B58"/>
    <hyperlink r:id="rId168" ref="I58"/>
    <hyperlink r:id="rId169" ref="J58"/>
    <hyperlink r:id="rId170" ref="B59"/>
    <hyperlink r:id="rId171" ref="I59"/>
    <hyperlink r:id="rId172" ref="J59"/>
    <hyperlink r:id="rId173" ref="B60"/>
    <hyperlink r:id="rId174" ref="I60"/>
    <hyperlink r:id="rId175" ref="J60"/>
    <hyperlink r:id="rId176" ref="B61"/>
    <hyperlink r:id="rId177" ref="I61"/>
    <hyperlink r:id="rId178" ref="J61"/>
    <hyperlink r:id="rId179" ref="B62"/>
    <hyperlink r:id="rId180" ref="I62"/>
    <hyperlink r:id="rId181" ref="J62"/>
    <hyperlink r:id="rId182" ref="B63"/>
    <hyperlink r:id="rId183" ref="I63"/>
    <hyperlink r:id="rId184" ref="J63"/>
    <hyperlink r:id="rId185" ref="B64"/>
    <hyperlink r:id="rId186" ref="I64"/>
    <hyperlink r:id="rId187" ref="J64"/>
    <hyperlink r:id="rId188" ref="B65"/>
    <hyperlink r:id="rId189" ref="I65"/>
    <hyperlink r:id="rId190" ref="J65"/>
    <hyperlink r:id="rId191" ref="B66"/>
    <hyperlink r:id="rId192" ref="I66"/>
    <hyperlink r:id="rId193" ref="J66"/>
    <hyperlink r:id="rId194" ref="B67"/>
    <hyperlink r:id="rId195" ref="I67"/>
    <hyperlink r:id="rId196" ref="J67"/>
    <hyperlink r:id="rId197" ref="B68"/>
    <hyperlink r:id="rId198" ref="I68"/>
    <hyperlink r:id="rId199" ref="J68"/>
    <hyperlink r:id="rId200" ref="B69"/>
    <hyperlink r:id="rId201" ref="J69"/>
  </hyperlinks>
  <drawing r:id="rId20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9" t="s">
        <v>32</v>
      </c>
      <c r="B1" s="49" t="s">
        <v>33</v>
      </c>
      <c r="C1" s="49" t="s">
        <v>34</v>
      </c>
      <c r="D1" s="49" t="s">
        <v>35</v>
      </c>
      <c r="E1" s="49" t="s">
        <v>36</v>
      </c>
      <c r="F1" s="49" t="s">
        <v>37</v>
      </c>
      <c r="G1" s="50" t="s">
        <v>38</v>
      </c>
      <c r="H1" s="51" t="s">
        <v>39</v>
      </c>
      <c r="I1" s="49" t="s">
        <v>40</v>
      </c>
      <c r="J1" s="49" t="s">
        <v>41</v>
      </c>
      <c r="K1" s="49" t="s">
        <v>42</v>
      </c>
      <c r="L1" s="49" t="s">
        <v>43</v>
      </c>
      <c r="M1" s="49" t="s">
        <v>44</v>
      </c>
      <c r="N1" s="49" t="s">
        <v>45</v>
      </c>
      <c r="O1" s="49" t="s">
        <v>46</v>
      </c>
      <c r="P1" s="49" t="s">
        <v>47</v>
      </c>
      <c r="Q1" s="49" t="s">
        <v>48</v>
      </c>
      <c r="R1" s="49" t="s">
        <v>49</v>
      </c>
      <c r="S1" s="49" t="s">
        <v>50</v>
      </c>
      <c r="T1" s="49" t="s">
        <v>51</v>
      </c>
      <c r="U1" s="49" t="s">
        <v>52</v>
      </c>
      <c r="V1" s="45" t="s">
        <v>53</v>
      </c>
    </row>
    <row r="2">
      <c r="A2" s="16" t="s">
        <v>22</v>
      </c>
      <c r="B2" s="16" t="s">
        <v>54</v>
      </c>
      <c r="C2" s="16" t="s">
        <v>55</v>
      </c>
      <c r="D2" s="16" t="s">
        <v>56</v>
      </c>
      <c r="E2" s="16" t="s">
        <v>57</v>
      </c>
      <c r="F2" s="28" t="s">
        <v>58</v>
      </c>
      <c r="G2" s="29">
        <v>2020.0</v>
      </c>
      <c r="H2" s="16"/>
      <c r="I2" s="16"/>
      <c r="J2" s="16"/>
      <c r="K2" s="28" t="s">
        <v>59</v>
      </c>
      <c r="L2" s="16" t="s">
        <v>60</v>
      </c>
      <c r="M2" s="16"/>
      <c r="N2" s="16"/>
      <c r="O2" s="16" t="s">
        <v>61</v>
      </c>
      <c r="P2" s="16"/>
      <c r="Q2" s="16" t="s">
        <v>62</v>
      </c>
      <c r="R2" s="16" t="s">
        <v>63</v>
      </c>
      <c r="S2" s="16" t="s">
        <v>64</v>
      </c>
      <c r="T2" s="16" t="s">
        <v>65</v>
      </c>
      <c r="U2" s="16" t="s">
        <v>66</v>
      </c>
      <c r="V2" s="30" t="s">
        <v>67</v>
      </c>
    </row>
    <row r="3">
      <c r="B3" s="16" t="s">
        <v>1993</v>
      </c>
      <c r="C3" s="16" t="s">
        <v>1994</v>
      </c>
      <c r="D3" s="16" t="s">
        <v>1995</v>
      </c>
      <c r="E3" s="16" t="s">
        <v>1996</v>
      </c>
      <c r="F3" s="28" t="s">
        <v>1997</v>
      </c>
      <c r="G3" s="29">
        <v>2018.0</v>
      </c>
      <c r="H3" s="16"/>
      <c r="I3" s="16"/>
      <c r="J3" s="16"/>
      <c r="K3" s="28" t="s">
        <v>1998</v>
      </c>
      <c r="L3" s="16" t="s">
        <v>1999</v>
      </c>
      <c r="M3" s="16"/>
      <c r="N3" s="16"/>
      <c r="O3" s="16" t="s">
        <v>2000</v>
      </c>
      <c r="P3" s="16"/>
      <c r="Q3" s="16" t="s">
        <v>2001</v>
      </c>
      <c r="R3" s="16" t="s">
        <v>2002</v>
      </c>
      <c r="S3" s="16" t="s">
        <v>2003</v>
      </c>
      <c r="T3" s="16" t="s">
        <v>80</v>
      </c>
      <c r="U3" s="16" t="s">
        <v>2004</v>
      </c>
      <c r="V3" s="30" t="s">
        <v>2005</v>
      </c>
    </row>
    <row r="4">
      <c r="B4" s="16" t="s">
        <v>2006</v>
      </c>
      <c r="C4" s="16" t="s">
        <v>2007</v>
      </c>
      <c r="D4" s="16" t="s">
        <v>2008</v>
      </c>
      <c r="E4" s="16" t="s">
        <v>2009</v>
      </c>
      <c r="F4" s="28" t="s">
        <v>2010</v>
      </c>
      <c r="G4" s="29">
        <v>2018.0</v>
      </c>
      <c r="H4" s="16"/>
      <c r="I4" s="28" t="s">
        <v>2011</v>
      </c>
      <c r="J4" s="16"/>
      <c r="K4" s="28" t="s">
        <v>2012</v>
      </c>
      <c r="L4" s="16" t="s">
        <v>2013</v>
      </c>
      <c r="M4" s="16"/>
      <c r="N4" s="16"/>
      <c r="O4" s="16" t="s">
        <v>2014</v>
      </c>
      <c r="P4" s="16"/>
      <c r="Q4" s="16" t="s">
        <v>2015</v>
      </c>
      <c r="R4" s="16" t="s">
        <v>2016</v>
      </c>
      <c r="S4" s="16" t="s">
        <v>2016</v>
      </c>
      <c r="T4" s="16" t="s">
        <v>2017</v>
      </c>
      <c r="U4" s="16" t="s">
        <v>2018</v>
      </c>
      <c r="V4" s="30" t="s">
        <v>2019</v>
      </c>
    </row>
    <row r="5">
      <c r="B5" s="16" t="s">
        <v>2020</v>
      </c>
      <c r="C5" s="16" t="s">
        <v>2021</v>
      </c>
      <c r="D5" s="16" t="s">
        <v>2022</v>
      </c>
      <c r="E5" s="16" t="s">
        <v>2023</v>
      </c>
      <c r="F5" s="28" t="s">
        <v>2024</v>
      </c>
      <c r="G5" s="29">
        <v>2017.0</v>
      </c>
      <c r="H5" s="16"/>
      <c r="I5" s="28" t="s">
        <v>2025</v>
      </c>
      <c r="J5" s="28" t="s">
        <v>2026</v>
      </c>
      <c r="K5" s="28" t="s">
        <v>2027</v>
      </c>
      <c r="L5" s="16" t="s">
        <v>2028</v>
      </c>
      <c r="M5" s="16"/>
      <c r="N5" s="16"/>
      <c r="O5" s="16" t="s">
        <v>2029</v>
      </c>
      <c r="P5" s="16"/>
      <c r="Q5" s="16" t="s">
        <v>2030</v>
      </c>
      <c r="R5" s="16" t="s">
        <v>2031</v>
      </c>
      <c r="S5" s="16" t="s">
        <v>2032</v>
      </c>
      <c r="T5" s="16" t="s">
        <v>768</v>
      </c>
      <c r="U5" s="16" t="s">
        <v>2033</v>
      </c>
      <c r="V5" s="30" t="s">
        <v>2034</v>
      </c>
    </row>
    <row r="6">
      <c r="B6" s="16" t="s">
        <v>2035</v>
      </c>
      <c r="C6" s="16" t="s">
        <v>2036</v>
      </c>
      <c r="D6" s="16" t="s">
        <v>2037</v>
      </c>
      <c r="E6" s="16" t="s">
        <v>2038</v>
      </c>
      <c r="F6" s="28" t="s">
        <v>2039</v>
      </c>
      <c r="G6" s="29">
        <v>2017.0</v>
      </c>
      <c r="H6" s="16"/>
      <c r="I6" s="28" t="s">
        <v>2040</v>
      </c>
      <c r="J6" s="16"/>
      <c r="K6" s="28" t="s">
        <v>2041</v>
      </c>
      <c r="L6" s="16" t="s">
        <v>2042</v>
      </c>
      <c r="M6" s="16"/>
      <c r="N6" s="16"/>
      <c r="O6" s="16" t="s">
        <v>2043</v>
      </c>
      <c r="P6" s="16"/>
      <c r="Q6" s="16" t="s">
        <v>2044</v>
      </c>
      <c r="R6" s="16" t="s">
        <v>2045</v>
      </c>
      <c r="S6" s="16" t="s">
        <v>2046</v>
      </c>
      <c r="T6" s="16" t="s">
        <v>315</v>
      </c>
      <c r="U6" s="16" t="s">
        <v>2047</v>
      </c>
      <c r="V6" s="30" t="s">
        <v>2048</v>
      </c>
    </row>
    <row r="7">
      <c r="B7" s="16" t="s">
        <v>2049</v>
      </c>
      <c r="C7" s="16" t="s">
        <v>2050</v>
      </c>
      <c r="D7" s="16" t="s">
        <v>2051</v>
      </c>
      <c r="E7" s="16" t="s">
        <v>2052</v>
      </c>
      <c r="F7" s="28" t="s">
        <v>2053</v>
      </c>
      <c r="G7" s="29">
        <v>2022.0</v>
      </c>
      <c r="H7" s="29" t="s">
        <v>2054</v>
      </c>
      <c r="I7" s="16"/>
      <c r="J7" s="16"/>
      <c r="K7" s="28" t="s">
        <v>2055</v>
      </c>
      <c r="L7" s="16"/>
      <c r="M7" s="16"/>
      <c r="N7" s="16"/>
      <c r="O7" s="16" t="s">
        <v>2056</v>
      </c>
      <c r="P7" s="16" t="s">
        <v>2057</v>
      </c>
      <c r="Q7" s="16" t="s">
        <v>2058</v>
      </c>
      <c r="R7" s="16" t="s">
        <v>2059</v>
      </c>
      <c r="S7" s="16" t="s">
        <v>2060</v>
      </c>
      <c r="T7" s="16" t="s">
        <v>315</v>
      </c>
      <c r="U7" s="16" t="s">
        <v>2061</v>
      </c>
      <c r="V7" s="16"/>
    </row>
    <row r="8">
      <c r="A8" s="16" t="s">
        <v>15</v>
      </c>
      <c r="B8" s="16" t="s">
        <v>132</v>
      </c>
      <c r="C8" s="16" t="s">
        <v>133</v>
      </c>
      <c r="D8" s="16" t="s">
        <v>134</v>
      </c>
      <c r="E8" s="16" t="s">
        <v>135</v>
      </c>
      <c r="F8" s="28" t="s">
        <v>136</v>
      </c>
      <c r="G8" s="29">
        <v>2021.0</v>
      </c>
      <c r="H8" s="32" t="s">
        <v>137</v>
      </c>
      <c r="I8" s="28" t="s">
        <v>138</v>
      </c>
      <c r="J8" s="28" t="s">
        <v>139</v>
      </c>
      <c r="K8" s="28" t="s">
        <v>140</v>
      </c>
      <c r="L8" s="16" t="s">
        <v>141</v>
      </c>
      <c r="M8" s="16"/>
      <c r="N8" s="16"/>
      <c r="O8" s="16" t="s">
        <v>142</v>
      </c>
      <c r="P8" s="16"/>
      <c r="Q8" s="16" t="s">
        <v>143</v>
      </c>
      <c r="R8" s="16" t="s">
        <v>144</v>
      </c>
      <c r="S8" s="16" t="s">
        <v>145</v>
      </c>
      <c r="T8" s="16" t="s">
        <v>80</v>
      </c>
      <c r="U8" s="16" t="s">
        <v>146</v>
      </c>
      <c r="V8" s="30" t="s">
        <v>147</v>
      </c>
    </row>
    <row r="9">
      <c r="B9" s="16" t="s">
        <v>148</v>
      </c>
      <c r="C9" s="16" t="s">
        <v>149</v>
      </c>
      <c r="D9" s="16" t="s">
        <v>150</v>
      </c>
      <c r="E9" s="16" t="s">
        <v>151</v>
      </c>
      <c r="F9" s="28" t="s">
        <v>152</v>
      </c>
      <c r="G9" s="29">
        <v>2016.0</v>
      </c>
      <c r="H9" s="32" t="s">
        <v>153</v>
      </c>
      <c r="I9" s="28" t="s">
        <v>154</v>
      </c>
      <c r="J9" s="16"/>
      <c r="K9" s="28" t="s">
        <v>155</v>
      </c>
      <c r="L9" s="16" t="s">
        <v>156</v>
      </c>
      <c r="M9" s="16"/>
      <c r="N9" s="16"/>
      <c r="O9" s="16" t="s">
        <v>157</v>
      </c>
      <c r="P9" s="16"/>
      <c r="Q9" s="16" t="s">
        <v>92</v>
      </c>
      <c r="R9" s="16" t="s">
        <v>93</v>
      </c>
      <c r="S9" s="16" t="s">
        <v>94</v>
      </c>
      <c r="T9" s="16" t="s">
        <v>80</v>
      </c>
      <c r="U9" s="16" t="s">
        <v>158</v>
      </c>
      <c r="V9" s="30" t="s">
        <v>159</v>
      </c>
    </row>
    <row r="10">
      <c r="B10" s="16" t="s">
        <v>160</v>
      </c>
      <c r="C10" s="16" t="s">
        <v>161</v>
      </c>
      <c r="D10" s="16" t="s">
        <v>162</v>
      </c>
      <c r="E10" s="16" t="s">
        <v>163</v>
      </c>
      <c r="F10" s="28" t="s">
        <v>164</v>
      </c>
      <c r="G10" s="29">
        <v>2019.0</v>
      </c>
      <c r="H10" s="32" t="s">
        <v>165</v>
      </c>
      <c r="I10" s="28" t="s">
        <v>166</v>
      </c>
      <c r="J10" s="28" t="s">
        <v>167</v>
      </c>
      <c r="K10" s="28" t="s">
        <v>168</v>
      </c>
      <c r="L10" s="16" t="s">
        <v>169</v>
      </c>
      <c r="M10" s="16"/>
      <c r="N10" s="16"/>
      <c r="O10" s="16" t="s">
        <v>170</v>
      </c>
      <c r="P10" s="16"/>
      <c r="Q10" s="16" t="s">
        <v>171</v>
      </c>
      <c r="R10" s="16" t="s">
        <v>172</v>
      </c>
      <c r="S10" s="16" t="s">
        <v>108</v>
      </c>
      <c r="T10" s="16" t="s">
        <v>109</v>
      </c>
      <c r="U10" s="16" t="s">
        <v>173</v>
      </c>
      <c r="V10" s="30" t="s">
        <v>174</v>
      </c>
    </row>
    <row r="11">
      <c r="B11" s="16" t="s">
        <v>2062</v>
      </c>
      <c r="C11" s="16" t="s">
        <v>2063</v>
      </c>
      <c r="D11" s="16" t="s">
        <v>2064</v>
      </c>
      <c r="E11" s="16" t="s">
        <v>2065</v>
      </c>
      <c r="F11" s="28" t="s">
        <v>2066</v>
      </c>
      <c r="G11" s="29">
        <v>2016.0</v>
      </c>
      <c r="H11" s="32" t="s">
        <v>137</v>
      </c>
      <c r="I11" s="28" t="s">
        <v>2067</v>
      </c>
      <c r="J11" s="16"/>
      <c r="K11" s="28" t="s">
        <v>2068</v>
      </c>
      <c r="L11" s="16" t="s">
        <v>2069</v>
      </c>
      <c r="M11" s="16"/>
      <c r="N11" s="16"/>
      <c r="O11" s="16" t="s">
        <v>2070</v>
      </c>
      <c r="P11" s="16"/>
      <c r="Q11" s="16" t="s">
        <v>92</v>
      </c>
      <c r="R11" s="16" t="s">
        <v>93</v>
      </c>
      <c r="S11" s="16" t="s">
        <v>94</v>
      </c>
      <c r="T11" s="16" t="s">
        <v>80</v>
      </c>
      <c r="U11" s="16" t="s">
        <v>2071</v>
      </c>
      <c r="V11" s="30" t="s">
        <v>2072</v>
      </c>
    </row>
    <row r="12">
      <c r="A12" s="16" t="s">
        <v>23</v>
      </c>
      <c r="B12" s="16" t="s">
        <v>189</v>
      </c>
      <c r="C12" s="16" t="s">
        <v>190</v>
      </c>
      <c r="D12" s="16" t="s">
        <v>191</v>
      </c>
      <c r="E12" s="16" t="s">
        <v>192</v>
      </c>
      <c r="F12" s="28" t="s">
        <v>193</v>
      </c>
      <c r="G12" s="29">
        <v>1999.0</v>
      </c>
      <c r="H12" s="32" t="s">
        <v>153</v>
      </c>
      <c r="I12" s="28" t="s">
        <v>194</v>
      </c>
      <c r="J12" s="28" t="s">
        <v>195</v>
      </c>
      <c r="K12" s="28" t="s">
        <v>196</v>
      </c>
      <c r="L12" s="16" t="s">
        <v>197</v>
      </c>
      <c r="M12" s="16" t="s">
        <v>198</v>
      </c>
      <c r="N12" s="29">
        <v>2.0220808E7</v>
      </c>
      <c r="O12" s="16" t="s">
        <v>199</v>
      </c>
      <c r="P12" s="16"/>
      <c r="Q12" s="16" t="s">
        <v>92</v>
      </c>
      <c r="R12" s="16" t="s">
        <v>93</v>
      </c>
      <c r="S12" s="16" t="s">
        <v>94</v>
      </c>
      <c r="T12" s="16" t="s">
        <v>80</v>
      </c>
      <c r="U12" s="16" t="s">
        <v>200</v>
      </c>
      <c r="V12" s="30" t="s">
        <v>201</v>
      </c>
    </row>
    <row r="13">
      <c r="B13" s="16" t="s">
        <v>202</v>
      </c>
      <c r="C13" s="16" t="s">
        <v>203</v>
      </c>
      <c r="D13" s="16" t="s">
        <v>204</v>
      </c>
      <c r="E13" s="16" t="s">
        <v>205</v>
      </c>
      <c r="F13" s="28" t="s">
        <v>206</v>
      </c>
      <c r="G13" s="29">
        <v>2013.0</v>
      </c>
      <c r="H13" s="32" t="s">
        <v>153</v>
      </c>
      <c r="I13" s="28" t="s">
        <v>207</v>
      </c>
      <c r="J13" s="28" t="s">
        <v>208</v>
      </c>
      <c r="K13" s="28" t="s">
        <v>209</v>
      </c>
      <c r="L13" s="16" t="s">
        <v>210</v>
      </c>
      <c r="M13" s="16" t="s">
        <v>211</v>
      </c>
      <c r="N13" s="29">
        <v>2.0220302E7</v>
      </c>
      <c r="O13" s="16" t="s">
        <v>212</v>
      </c>
      <c r="P13" s="16"/>
      <c r="Q13" s="16" t="s">
        <v>213</v>
      </c>
      <c r="R13" s="16" t="s">
        <v>214</v>
      </c>
      <c r="S13" s="16" t="s">
        <v>94</v>
      </c>
      <c r="T13" s="16" t="s">
        <v>80</v>
      </c>
      <c r="U13" s="16" t="s">
        <v>215</v>
      </c>
      <c r="V13" s="30" t="s">
        <v>216</v>
      </c>
    </row>
    <row r="14">
      <c r="B14" s="16" t="s">
        <v>217</v>
      </c>
      <c r="C14" s="16" t="s">
        <v>218</v>
      </c>
      <c r="D14" s="16" t="s">
        <v>219</v>
      </c>
      <c r="E14" s="16" t="s">
        <v>220</v>
      </c>
      <c r="F14" s="28" t="s">
        <v>221</v>
      </c>
      <c r="G14" s="29">
        <v>2015.0</v>
      </c>
      <c r="H14" s="32" t="s">
        <v>165</v>
      </c>
      <c r="I14" s="28" t="s">
        <v>222</v>
      </c>
      <c r="J14" s="28" t="s">
        <v>223</v>
      </c>
      <c r="K14" s="28" t="s">
        <v>224</v>
      </c>
      <c r="L14" s="16" t="s">
        <v>225</v>
      </c>
      <c r="M14" s="16" t="s">
        <v>226</v>
      </c>
      <c r="N14" s="29">
        <v>2.020022E7</v>
      </c>
      <c r="O14" s="16" t="s">
        <v>227</v>
      </c>
      <c r="P14" s="16"/>
      <c r="Q14" s="16" t="s">
        <v>228</v>
      </c>
      <c r="R14" s="16" t="s">
        <v>229</v>
      </c>
      <c r="S14" s="16" t="s">
        <v>230</v>
      </c>
      <c r="T14" s="16" t="s">
        <v>80</v>
      </c>
      <c r="U14" s="16" t="s">
        <v>231</v>
      </c>
      <c r="V14" s="30" t="s">
        <v>232</v>
      </c>
    </row>
    <row r="15">
      <c r="B15" s="36" t="s">
        <v>233</v>
      </c>
      <c r="C15" s="16" t="s">
        <v>234</v>
      </c>
      <c r="D15" s="36" t="s">
        <v>235</v>
      </c>
      <c r="E15" s="36" t="s">
        <v>236</v>
      </c>
      <c r="F15" s="37" t="s">
        <v>237</v>
      </c>
      <c r="G15" s="38">
        <v>2015.0</v>
      </c>
      <c r="H15" s="39" t="s">
        <v>137</v>
      </c>
      <c r="I15" s="37" t="s">
        <v>238</v>
      </c>
      <c r="J15" s="36"/>
      <c r="K15" s="37" t="s">
        <v>239</v>
      </c>
      <c r="L15" s="36" t="s">
        <v>240</v>
      </c>
      <c r="M15" s="38">
        <v>2228.0</v>
      </c>
      <c r="N15" s="38">
        <v>2.0240613E7</v>
      </c>
      <c r="O15" s="36" t="s">
        <v>241</v>
      </c>
      <c r="P15" s="36"/>
      <c r="Q15" s="36" t="s">
        <v>242</v>
      </c>
      <c r="R15" s="36" t="s">
        <v>243</v>
      </c>
      <c r="S15" s="36" t="s">
        <v>244</v>
      </c>
      <c r="T15" s="36" t="s">
        <v>245</v>
      </c>
      <c r="U15" s="36" t="s">
        <v>246</v>
      </c>
      <c r="V15" s="40" t="s">
        <v>247</v>
      </c>
    </row>
    <row r="16">
      <c r="A16" s="16" t="s">
        <v>24</v>
      </c>
      <c r="B16" s="16" t="s">
        <v>273</v>
      </c>
      <c r="C16" s="16" t="s">
        <v>274</v>
      </c>
      <c r="D16" s="16" t="s">
        <v>275</v>
      </c>
      <c r="E16" s="16" t="s">
        <v>276</v>
      </c>
      <c r="F16" s="28" t="s">
        <v>277</v>
      </c>
      <c r="G16" s="29">
        <v>1911.0</v>
      </c>
      <c r="H16" s="32" t="s">
        <v>262</v>
      </c>
      <c r="I16" s="28" t="s">
        <v>278</v>
      </c>
      <c r="J16" s="28" t="s">
        <v>279</v>
      </c>
      <c r="K16" s="28" t="s">
        <v>280</v>
      </c>
      <c r="L16" s="16"/>
      <c r="M16" s="16" t="s">
        <v>273</v>
      </c>
      <c r="N16" s="29">
        <v>1.9780113E7</v>
      </c>
      <c r="O16" s="16" t="s">
        <v>281</v>
      </c>
      <c r="P16" s="16"/>
      <c r="Q16" s="16" t="s">
        <v>282</v>
      </c>
      <c r="R16" s="16" t="s">
        <v>283</v>
      </c>
      <c r="S16" s="16" t="s">
        <v>284</v>
      </c>
      <c r="T16" s="16" t="s">
        <v>80</v>
      </c>
      <c r="U16" s="16" t="s">
        <v>285</v>
      </c>
      <c r="V16" s="30" t="s">
        <v>286</v>
      </c>
    </row>
    <row r="17">
      <c r="B17" s="16" t="s">
        <v>2073</v>
      </c>
      <c r="C17" s="16" t="s">
        <v>2074</v>
      </c>
      <c r="D17" s="16" t="s">
        <v>2075</v>
      </c>
      <c r="E17" s="16" t="s">
        <v>2076</v>
      </c>
      <c r="F17" s="28" t="s">
        <v>2077</v>
      </c>
      <c r="G17" s="29">
        <v>1935.0</v>
      </c>
      <c r="H17" s="32" t="s">
        <v>262</v>
      </c>
      <c r="I17" s="28" t="s">
        <v>2078</v>
      </c>
      <c r="J17" s="28" t="s">
        <v>2079</v>
      </c>
      <c r="K17" s="28" t="s">
        <v>2080</v>
      </c>
      <c r="L17" s="16"/>
      <c r="M17" s="29">
        <v>6702.0</v>
      </c>
      <c r="N17" s="29">
        <v>1.9490516E7</v>
      </c>
      <c r="O17" s="16" t="s">
        <v>2081</v>
      </c>
      <c r="P17" s="16"/>
      <c r="Q17" s="16" t="s">
        <v>2015</v>
      </c>
      <c r="R17" s="16" t="s">
        <v>2016</v>
      </c>
      <c r="S17" s="16" t="s">
        <v>2016</v>
      </c>
      <c r="T17" s="16" t="s">
        <v>2017</v>
      </c>
      <c r="U17" s="16" t="s">
        <v>2082</v>
      </c>
      <c r="V17" s="30" t="s">
        <v>2083</v>
      </c>
    </row>
    <row r="18">
      <c r="B18" s="16" t="s">
        <v>2084</v>
      </c>
      <c r="C18" s="16" t="s">
        <v>2085</v>
      </c>
      <c r="D18" s="16" t="s">
        <v>2086</v>
      </c>
      <c r="E18" s="16" t="s">
        <v>2087</v>
      </c>
      <c r="F18" s="28" t="s">
        <v>2088</v>
      </c>
      <c r="G18" s="29">
        <v>1865.0</v>
      </c>
      <c r="H18" s="32" t="s">
        <v>262</v>
      </c>
      <c r="I18" s="28" t="s">
        <v>2089</v>
      </c>
      <c r="J18" s="28" t="s">
        <v>2090</v>
      </c>
      <c r="K18" s="28" t="s">
        <v>2091</v>
      </c>
      <c r="L18" s="16" t="s">
        <v>2092</v>
      </c>
      <c r="M18" s="16" t="s">
        <v>2093</v>
      </c>
      <c r="N18" s="29">
        <v>1.9950324E7</v>
      </c>
      <c r="O18" s="16" t="s">
        <v>2094</v>
      </c>
      <c r="P18" s="16"/>
      <c r="Q18" s="16" t="s">
        <v>2095</v>
      </c>
      <c r="R18" s="16" t="s">
        <v>2096</v>
      </c>
      <c r="S18" s="16" t="s">
        <v>2097</v>
      </c>
      <c r="T18" s="16" t="s">
        <v>315</v>
      </c>
      <c r="U18" s="16" t="s">
        <v>2098</v>
      </c>
      <c r="V18" s="16"/>
    </row>
    <row r="19">
      <c r="B19" s="16" t="s">
        <v>2099</v>
      </c>
      <c r="C19" s="16" t="s">
        <v>2100</v>
      </c>
      <c r="D19" s="16"/>
      <c r="E19" s="16" t="s">
        <v>2101</v>
      </c>
      <c r="F19" s="28" t="s">
        <v>2102</v>
      </c>
      <c r="G19" s="29">
        <v>1981.0</v>
      </c>
      <c r="H19" s="31"/>
      <c r="I19" s="16"/>
      <c r="J19" s="28" t="s">
        <v>2103</v>
      </c>
      <c r="K19" s="16"/>
      <c r="L19" s="16"/>
      <c r="M19" s="16"/>
      <c r="N19" s="16"/>
      <c r="O19" s="16" t="s">
        <v>2104</v>
      </c>
      <c r="P19" s="16"/>
      <c r="Q19" s="16" t="s">
        <v>2105</v>
      </c>
      <c r="R19" s="16" t="s">
        <v>2106</v>
      </c>
      <c r="S19" s="16" t="s">
        <v>2107</v>
      </c>
      <c r="T19" s="16" t="s">
        <v>2108</v>
      </c>
      <c r="U19" s="16"/>
      <c r="V19" s="30" t="s">
        <v>2109</v>
      </c>
    </row>
    <row r="20">
      <c r="B20" s="16" t="s">
        <v>2110</v>
      </c>
      <c r="C20" s="16" t="s">
        <v>2111</v>
      </c>
      <c r="D20" s="16"/>
      <c r="E20" s="16" t="s">
        <v>2112</v>
      </c>
      <c r="F20" s="28" t="s">
        <v>2113</v>
      </c>
      <c r="G20" s="16"/>
      <c r="H20" s="32" t="s">
        <v>262</v>
      </c>
      <c r="I20" s="28" t="s">
        <v>2114</v>
      </c>
      <c r="J20" s="28" t="s">
        <v>2115</v>
      </c>
      <c r="K20" s="28" t="s">
        <v>2116</v>
      </c>
      <c r="L20" s="16"/>
      <c r="M20" s="16"/>
      <c r="N20" s="16"/>
      <c r="O20" s="16" t="s">
        <v>2117</v>
      </c>
      <c r="P20" s="16"/>
      <c r="Q20" s="16" t="s">
        <v>2118</v>
      </c>
      <c r="R20" s="16" t="s">
        <v>2119</v>
      </c>
      <c r="S20" s="16" t="s">
        <v>2120</v>
      </c>
      <c r="T20" s="16" t="s">
        <v>300</v>
      </c>
      <c r="U20" s="16"/>
      <c r="V20" s="30" t="s">
        <v>2121</v>
      </c>
    </row>
    <row r="21">
      <c r="B21" s="16" t="s">
        <v>2122</v>
      </c>
      <c r="C21" s="16" t="s">
        <v>2123</v>
      </c>
      <c r="D21" s="16" t="s">
        <v>2124</v>
      </c>
      <c r="E21" s="16" t="s">
        <v>2124</v>
      </c>
      <c r="F21" s="28" t="s">
        <v>2125</v>
      </c>
      <c r="G21" s="16"/>
      <c r="H21" s="32" t="s">
        <v>262</v>
      </c>
      <c r="I21" s="28" t="s">
        <v>2126</v>
      </c>
      <c r="J21" s="16"/>
      <c r="K21" s="28" t="s">
        <v>2127</v>
      </c>
      <c r="L21" s="16"/>
      <c r="M21" s="16"/>
      <c r="N21" s="16"/>
      <c r="O21" s="16" t="s">
        <v>2128</v>
      </c>
      <c r="P21" s="16"/>
      <c r="Q21" s="16" t="s">
        <v>2015</v>
      </c>
      <c r="R21" s="16" t="s">
        <v>2016</v>
      </c>
      <c r="S21" s="16" t="s">
        <v>2016</v>
      </c>
      <c r="T21" s="16" t="s">
        <v>2017</v>
      </c>
      <c r="U21" s="16"/>
      <c r="V21" s="16"/>
    </row>
  </sheetData>
  <mergeCells count="4">
    <mergeCell ref="A2:A7"/>
    <mergeCell ref="A8:A11"/>
    <mergeCell ref="A12:A15"/>
    <mergeCell ref="A16:A21"/>
  </mergeCells>
  <hyperlinks>
    <hyperlink r:id="rId1" ref="F2"/>
    <hyperlink r:id="rId2" ref="K2"/>
    <hyperlink r:id="rId3" ref="F3"/>
    <hyperlink r:id="rId4" ref="K3"/>
    <hyperlink r:id="rId5" ref="F4"/>
    <hyperlink r:id="rId6" ref="I4"/>
    <hyperlink r:id="rId7" ref="K4"/>
    <hyperlink r:id="rId8" ref="F5"/>
    <hyperlink r:id="rId9" ref="I5"/>
    <hyperlink r:id="rId10" ref="J5"/>
    <hyperlink r:id="rId11" ref="K5"/>
    <hyperlink r:id="rId12" ref="F6"/>
    <hyperlink r:id="rId13" ref="I6"/>
    <hyperlink r:id="rId14" ref="K6"/>
    <hyperlink r:id="rId15" ref="F7"/>
    <hyperlink r:id="rId16" ref="K7"/>
    <hyperlink r:id="rId17" ref="F8"/>
    <hyperlink r:id="rId18" ref="I8"/>
    <hyperlink r:id="rId19" ref="J8"/>
    <hyperlink r:id="rId20" ref="K8"/>
    <hyperlink r:id="rId21" ref="F9"/>
    <hyperlink r:id="rId22" ref="I9"/>
    <hyperlink r:id="rId23" ref="K9"/>
    <hyperlink r:id="rId24" ref="F10"/>
    <hyperlink r:id="rId25" ref="I10"/>
    <hyperlink r:id="rId26" ref="J10"/>
    <hyperlink r:id="rId27" ref="K10"/>
    <hyperlink r:id="rId28" ref="F11"/>
    <hyperlink r:id="rId29" ref="I11"/>
    <hyperlink r:id="rId30" ref="K11"/>
    <hyperlink r:id="rId31" ref="F12"/>
    <hyperlink r:id="rId32" ref="I12"/>
    <hyperlink r:id="rId33" ref="J12"/>
    <hyperlink r:id="rId34" ref="K12"/>
    <hyperlink r:id="rId35" ref="F13"/>
    <hyperlink r:id="rId36" ref="I13"/>
    <hyperlink r:id="rId37" ref="J13"/>
    <hyperlink r:id="rId38" ref="K13"/>
    <hyperlink r:id="rId39" ref="F14"/>
    <hyperlink r:id="rId40" ref="I14"/>
    <hyperlink r:id="rId41" ref="J14"/>
    <hyperlink r:id="rId42" ref="K14"/>
    <hyperlink r:id="rId43" ref="F15"/>
    <hyperlink r:id="rId44" ref="I15"/>
    <hyperlink r:id="rId45" ref="K15"/>
    <hyperlink r:id="rId46" ref="F16"/>
    <hyperlink r:id="rId47" ref="I16"/>
    <hyperlink r:id="rId48" ref="J16"/>
    <hyperlink r:id="rId49" ref="K16"/>
    <hyperlink r:id="rId50" ref="F17"/>
    <hyperlink r:id="rId51" ref="I17"/>
    <hyperlink r:id="rId52" ref="J17"/>
    <hyperlink r:id="rId53" ref="K17"/>
    <hyperlink r:id="rId54" ref="F18"/>
    <hyperlink r:id="rId55" ref="I18"/>
    <hyperlink r:id="rId56" ref="J18"/>
    <hyperlink r:id="rId57" ref="K18"/>
    <hyperlink r:id="rId58" ref="F19"/>
    <hyperlink r:id="rId59" ref="J19"/>
    <hyperlink r:id="rId60" ref="F20"/>
    <hyperlink r:id="rId61" ref="I20"/>
    <hyperlink r:id="rId62" ref="J20"/>
    <hyperlink r:id="rId63" ref="K20"/>
    <hyperlink r:id="rId64" ref="F21"/>
    <hyperlink r:id="rId65" ref="I21"/>
    <hyperlink r:id="rId66" ref="K21"/>
  </hyperlinks>
  <drawing r:id="rId6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2" t="s">
        <v>347</v>
      </c>
      <c r="B1" s="42" t="s">
        <v>348</v>
      </c>
      <c r="C1" s="42" t="s">
        <v>349</v>
      </c>
      <c r="D1" s="42" t="s">
        <v>350</v>
      </c>
      <c r="E1" s="42" t="s">
        <v>351</v>
      </c>
      <c r="F1" s="42" t="s">
        <v>352</v>
      </c>
      <c r="G1" s="42" t="s">
        <v>353</v>
      </c>
      <c r="H1" s="42" t="s">
        <v>354</v>
      </c>
      <c r="I1" s="42" t="s">
        <v>355</v>
      </c>
      <c r="J1" s="42" t="s">
        <v>356</v>
      </c>
      <c r="K1" s="42" t="s">
        <v>357</v>
      </c>
      <c r="L1" s="42" t="s">
        <v>358</v>
      </c>
      <c r="M1" s="42" t="s">
        <v>359</v>
      </c>
      <c r="N1" s="42" t="s">
        <v>360</v>
      </c>
      <c r="O1" s="42" t="s">
        <v>361</v>
      </c>
      <c r="P1" s="42" t="s">
        <v>362</v>
      </c>
      <c r="Q1" s="42" t="s">
        <v>363</v>
      </c>
      <c r="R1" s="42" t="s">
        <v>364</v>
      </c>
      <c r="S1" s="42" t="s">
        <v>365</v>
      </c>
      <c r="T1" s="42" t="s">
        <v>366</v>
      </c>
      <c r="U1" s="42" t="s">
        <v>367</v>
      </c>
      <c r="V1" s="42" t="s">
        <v>368</v>
      </c>
      <c r="W1" s="42" t="s">
        <v>369</v>
      </c>
      <c r="X1" s="42" t="s">
        <v>370</v>
      </c>
      <c r="Y1" s="42" t="s">
        <v>371</v>
      </c>
      <c r="Z1" s="43"/>
    </row>
    <row r="2" ht="15.75" customHeight="1">
      <c r="A2" s="30" t="s">
        <v>390</v>
      </c>
      <c r="B2" s="30" t="s">
        <v>391</v>
      </c>
      <c r="C2" s="44" t="s">
        <v>392</v>
      </c>
      <c r="D2" s="32">
        <v>1876.0</v>
      </c>
      <c r="E2" s="30" t="s">
        <v>393</v>
      </c>
      <c r="F2" s="30" t="s">
        <v>394</v>
      </c>
      <c r="G2" s="30" t="s">
        <v>54</v>
      </c>
      <c r="H2" s="30" t="s">
        <v>395</v>
      </c>
      <c r="I2" s="44" t="s">
        <v>396</v>
      </c>
      <c r="J2" s="44" t="s">
        <v>397</v>
      </c>
      <c r="K2" s="16"/>
      <c r="L2" s="30" t="s">
        <v>398</v>
      </c>
      <c r="M2" s="30" t="s">
        <v>399</v>
      </c>
      <c r="N2" s="30" t="s">
        <v>65</v>
      </c>
      <c r="O2" s="30" t="s">
        <v>400</v>
      </c>
      <c r="P2" s="30" t="s">
        <v>401</v>
      </c>
      <c r="Q2" s="16"/>
      <c r="R2" s="16"/>
      <c r="S2" s="16"/>
      <c r="T2" s="30" t="s">
        <v>402</v>
      </c>
      <c r="U2" s="30" t="s">
        <v>403</v>
      </c>
      <c r="V2" s="30" t="s">
        <v>404</v>
      </c>
      <c r="W2" s="16"/>
      <c r="X2" s="30" t="s">
        <v>405</v>
      </c>
      <c r="Y2" s="30" t="s">
        <v>406</v>
      </c>
      <c r="Z2" s="16"/>
    </row>
    <row r="3" ht="15.75" customHeight="1">
      <c r="A3" s="30" t="s">
        <v>425</v>
      </c>
      <c r="B3" s="30" t="s">
        <v>426</v>
      </c>
      <c r="C3" s="44" t="s">
        <v>427</v>
      </c>
      <c r="D3" s="32">
        <v>321.0</v>
      </c>
      <c r="E3" s="30" t="s">
        <v>428</v>
      </c>
      <c r="F3" s="30" t="s">
        <v>429</v>
      </c>
      <c r="G3" s="30" t="s">
        <v>54</v>
      </c>
      <c r="H3" s="30" t="s">
        <v>395</v>
      </c>
      <c r="I3" s="44" t="s">
        <v>396</v>
      </c>
      <c r="J3" s="44" t="s">
        <v>397</v>
      </c>
      <c r="K3" s="16"/>
      <c r="L3" s="30" t="s">
        <v>398</v>
      </c>
      <c r="M3" s="30" t="s">
        <v>430</v>
      </c>
      <c r="N3" s="30" t="s">
        <v>65</v>
      </c>
      <c r="O3" s="30" t="s">
        <v>400</v>
      </c>
      <c r="P3" s="16"/>
      <c r="Q3" s="16"/>
      <c r="R3" s="16"/>
      <c r="S3" s="16"/>
      <c r="T3" s="16"/>
      <c r="U3" s="16"/>
      <c r="V3" s="30" t="s">
        <v>431</v>
      </c>
      <c r="W3" s="30" t="s">
        <v>432</v>
      </c>
      <c r="X3" s="16"/>
      <c r="Y3" s="30" t="s">
        <v>433</v>
      </c>
      <c r="Z3" s="16"/>
    </row>
    <row r="4" ht="15.75" customHeight="1">
      <c r="A4" s="30" t="s">
        <v>435</v>
      </c>
      <c r="B4" s="30" t="s">
        <v>436</v>
      </c>
      <c r="C4" s="44" t="s">
        <v>437</v>
      </c>
      <c r="D4" s="32">
        <v>5501.0</v>
      </c>
      <c r="E4" s="30" t="s">
        <v>438</v>
      </c>
      <c r="F4" s="30" t="s">
        <v>439</v>
      </c>
      <c r="G4" s="30" t="s">
        <v>54</v>
      </c>
      <c r="H4" s="30" t="s">
        <v>395</v>
      </c>
      <c r="I4" s="44" t="s">
        <v>396</v>
      </c>
      <c r="J4" s="44" t="s">
        <v>397</v>
      </c>
      <c r="K4" s="16"/>
      <c r="L4" s="30" t="s">
        <v>398</v>
      </c>
      <c r="M4" s="30" t="s">
        <v>440</v>
      </c>
      <c r="N4" s="30" t="s">
        <v>65</v>
      </c>
      <c r="O4" s="30" t="s">
        <v>400</v>
      </c>
      <c r="P4" s="16"/>
      <c r="Q4" s="16"/>
      <c r="R4" s="16"/>
      <c r="S4" s="16"/>
      <c r="T4" s="16"/>
      <c r="U4" s="16"/>
      <c r="V4" s="30" t="s">
        <v>441</v>
      </c>
      <c r="W4" s="16"/>
      <c r="X4" s="16"/>
      <c r="Y4" s="30" t="s">
        <v>442</v>
      </c>
      <c r="Z4" s="16"/>
    </row>
    <row r="5" ht="15.75" customHeight="1">
      <c r="A5" s="30" t="s">
        <v>444</v>
      </c>
      <c r="B5" s="30" t="s">
        <v>445</v>
      </c>
      <c r="C5" s="44" t="s">
        <v>446</v>
      </c>
      <c r="D5" s="32">
        <v>1461.0</v>
      </c>
      <c r="E5" s="30" t="s">
        <v>447</v>
      </c>
      <c r="F5" s="30" t="s">
        <v>448</v>
      </c>
      <c r="G5" s="30" t="s">
        <v>54</v>
      </c>
      <c r="H5" s="30" t="s">
        <v>395</v>
      </c>
      <c r="I5" s="44" t="s">
        <v>396</v>
      </c>
      <c r="J5" s="44" t="s">
        <v>397</v>
      </c>
      <c r="K5" s="16"/>
      <c r="L5" s="30" t="s">
        <v>398</v>
      </c>
      <c r="M5" s="30" t="s">
        <v>449</v>
      </c>
      <c r="N5" s="30" t="s">
        <v>450</v>
      </c>
      <c r="O5" s="30" t="s">
        <v>451</v>
      </c>
      <c r="P5" s="30" t="s">
        <v>452</v>
      </c>
      <c r="Q5" s="30" t="s">
        <v>453</v>
      </c>
      <c r="R5" s="16"/>
      <c r="S5" s="16"/>
      <c r="T5" s="16"/>
      <c r="U5" s="16"/>
      <c r="V5" s="30" t="s">
        <v>454</v>
      </c>
      <c r="W5" s="30" t="s">
        <v>455</v>
      </c>
      <c r="X5" s="30" t="s">
        <v>456</v>
      </c>
      <c r="Y5" s="30" t="s">
        <v>457</v>
      </c>
      <c r="Z5" s="16"/>
    </row>
    <row r="6" ht="15.75" customHeight="1">
      <c r="A6" s="30" t="s">
        <v>472</v>
      </c>
      <c r="B6" s="30" t="s">
        <v>473</v>
      </c>
      <c r="C6" s="44" t="s">
        <v>474</v>
      </c>
      <c r="D6" s="32">
        <v>1625.0</v>
      </c>
      <c r="E6" s="30" t="s">
        <v>475</v>
      </c>
      <c r="F6" s="30" t="s">
        <v>476</v>
      </c>
      <c r="G6" s="30" t="s">
        <v>148</v>
      </c>
      <c r="H6" s="30" t="s">
        <v>463</v>
      </c>
      <c r="I6" s="44" t="s">
        <v>477</v>
      </c>
      <c r="J6" s="44" t="s">
        <v>478</v>
      </c>
      <c r="K6" s="16"/>
      <c r="L6" s="30" t="s">
        <v>466</v>
      </c>
      <c r="M6" s="30" t="s">
        <v>479</v>
      </c>
      <c r="N6" s="30" t="s">
        <v>80</v>
      </c>
      <c r="O6" s="30" t="s">
        <v>480</v>
      </c>
      <c r="P6" s="16"/>
      <c r="Q6" s="16"/>
      <c r="R6" s="16"/>
      <c r="S6" s="16"/>
      <c r="T6" s="16"/>
      <c r="U6" s="16"/>
      <c r="V6" s="30" t="s">
        <v>481</v>
      </c>
      <c r="W6" s="30" t="s">
        <v>482</v>
      </c>
      <c r="X6" s="30" t="s">
        <v>483</v>
      </c>
      <c r="Y6" s="30" t="s">
        <v>484</v>
      </c>
      <c r="Z6" s="16"/>
    </row>
    <row r="7" ht="15.75" customHeight="1">
      <c r="A7" s="30" t="s">
        <v>158</v>
      </c>
      <c r="B7" s="30" t="s">
        <v>486</v>
      </c>
      <c r="C7" s="44" t="s">
        <v>487</v>
      </c>
      <c r="D7" s="32">
        <v>37202.0</v>
      </c>
      <c r="E7" s="30" t="s">
        <v>488</v>
      </c>
      <c r="F7" s="30" t="s">
        <v>489</v>
      </c>
      <c r="G7" s="30" t="s">
        <v>148</v>
      </c>
      <c r="H7" s="30" t="s">
        <v>463</v>
      </c>
      <c r="I7" s="44" t="s">
        <v>477</v>
      </c>
      <c r="J7" s="44" t="s">
        <v>478</v>
      </c>
      <c r="K7" s="16"/>
      <c r="L7" s="30" t="s">
        <v>466</v>
      </c>
      <c r="M7" s="30" t="s">
        <v>490</v>
      </c>
      <c r="N7" s="30" t="s">
        <v>80</v>
      </c>
      <c r="O7" s="30" t="s">
        <v>491</v>
      </c>
      <c r="P7" s="30" t="s">
        <v>492</v>
      </c>
      <c r="Q7" s="16"/>
      <c r="R7" s="16"/>
      <c r="S7" s="16"/>
      <c r="T7" s="16"/>
      <c r="U7" s="16"/>
      <c r="V7" s="30" t="s">
        <v>493</v>
      </c>
      <c r="W7" s="30" t="s">
        <v>494</v>
      </c>
      <c r="X7" s="30" t="s">
        <v>495</v>
      </c>
      <c r="Y7" s="30" t="s">
        <v>496</v>
      </c>
      <c r="Z7" s="16"/>
    </row>
    <row r="8" ht="15.75" customHeight="1">
      <c r="A8" s="30" t="s">
        <v>498</v>
      </c>
      <c r="B8" s="30" t="s">
        <v>499</v>
      </c>
      <c r="C8" s="44" t="s">
        <v>500</v>
      </c>
      <c r="D8" s="32">
        <v>534.0</v>
      </c>
      <c r="E8" s="30" t="s">
        <v>501</v>
      </c>
      <c r="F8" s="30" t="s">
        <v>502</v>
      </c>
      <c r="G8" s="30" t="s">
        <v>148</v>
      </c>
      <c r="H8" s="30" t="s">
        <v>463</v>
      </c>
      <c r="I8" s="44" t="s">
        <v>477</v>
      </c>
      <c r="J8" s="44" t="s">
        <v>478</v>
      </c>
      <c r="K8" s="16"/>
      <c r="L8" s="30" t="s">
        <v>466</v>
      </c>
      <c r="M8" s="30" t="s">
        <v>503</v>
      </c>
      <c r="N8" s="30" t="s">
        <v>80</v>
      </c>
      <c r="O8" s="30" t="s">
        <v>504</v>
      </c>
      <c r="P8" s="16"/>
      <c r="Q8" s="16"/>
      <c r="R8" s="16"/>
      <c r="S8" s="16"/>
      <c r="T8" s="16"/>
      <c r="U8" s="30" t="s">
        <v>505</v>
      </c>
      <c r="V8" s="30" t="s">
        <v>506</v>
      </c>
      <c r="W8" s="30" t="s">
        <v>507</v>
      </c>
      <c r="X8" s="16"/>
      <c r="Y8" s="30" t="s">
        <v>502</v>
      </c>
      <c r="Z8" s="16"/>
    </row>
    <row r="9" ht="15.75" customHeight="1">
      <c r="A9" s="30" t="s">
        <v>509</v>
      </c>
      <c r="B9" s="30" t="s">
        <v>510</v>
      </c>
      <c r="C9" s="44" t="s">
        <v>511</v>
      </c>
      <c r="D9" s="32">
        <v>4096.0</v>
      </c>
      <c r="E9" s="30" t="s">
        <v>512</v>
      </c>
      <c r="F9" s="30" t="s">
        <v>513</v>
      </c>
      <c r="G9" s="30" t="s">
        <v>132</v>
      </c>
      <c r="H9" s="30" t="s">
        <v>514</v>
      </c>
      <c r="I9" s="44" t="s">
        <v>136</v>
      </c>
      <c r="J9" s="44" t="s">
        <v>515</v>
      </c>
      <c r="K9" s="16"/>
      <c r="L9" s="30" t="s">
        <v>516</v>
      </c>
      <c r="M9" s="30" t="s">
        <v>503</v>
      </c>
      <c r="N9" s="30" t="s">
        <v>80</v>
      </c>
      <c r="O9" s="30" t="s">
        <v>517</v>
      </c>
      <c r="P9" s="16"/>
      <c r="Q9" s="16"/>
      <c r="R9" s="16"/>
      <c r="S9" s="16"/>
      <c r="T9" s="16"/>
      <c r="U9" s="16"/>
      <c r="V9" s="30" t="s">
        <v>518</v>
      </c>
      <c r="W9" s="30" t="s">
        <v>519</v>
      </c>
      <c r="X9" s="16"/>
      <c r="Y9" s="30" t="s">
        <v>520</v>
      </c>
      <c r="Z9" s="16"/>
    </row>
    <row r="10" ht="15.75" customHeight="1">
      <c r="A10" s="30" t="s">
        <v>522</v>
      </c>
      <c r="B10" s="16"/>
      <c r="C10" s="44" t="s">
        <v>523</v>
      </c>
      <c r="D10" s="32">
        <v>819.0</v>
      </c>
      <c r="E10" s="30" t="s">
        <v>524</v>
      </c>
      <c r="F10" s="30" t="s">
        <v>525</v>
      </c>
      <c r="G10" s="30" t="s">
        <v>148</v>
      </c>
      <c r="H10" s="30" t="s">
        <v>463</v>
      </c>
      <c r="I10" s="44" t="s">
        <v>477</v>
      </c>
      <c r="J10" s="44" t="s">
        <v>478</v>
      </c>
      <c r="K10" s="16"/>
      <c r="L10" s="30" t="s">
        <v>466</v>
      </c>
      <c r="M10" s="30" t="s">
        <v>526</v>
      </c>
      <c r="N10" s="30" t="s">
        <v>80</v>
      </c>
      <c r="O10" s="30" t="s">
        <v>527</v>
      </c>
      <c r="P10" s="16"/>
      <c r="Q10" s="30" t="s">
        <v>528</v>
      </c>
      <c r="R10" s="16"/>
      <c r="S10" s="16"/>
      <c r="T10" s="16"/>
      <c r="U10" s="16"/>
      <c r="V10" s="30" t="s">
        <v>529</v>
      </c>
      <c r="W10" s="30" t="s">
        <v>530</v>
      </c>
      <c r="X10" s="16"/>
      <c r="Y10" s="30" t="s">
        <v>525</v>
      </c>
      <c r="Z10" s="16"/>
    </row>
    <row r="11" ht="15.75" customHeight="1">
      <c r="A11" s="30" t="s">
        <v>531</v>
      </c>
      <c r="B11" s="30" t="s">
        <v>532</v>
      </c>
      <c r="C11" s="44" t="s">
        <v>533</v>
      </c>
      <c r="D11" s="32">
        <v>12091.0</v>
      </c>
      <c r="E11" s="30" t="s">
        <v>534</v>
      </c>
      <c r="F11" s="30" t="s">
        <v>535</v>
      </c>
      <c r="G11" s="30" t="s">
        <v>132</v>
      </c>
      <c r="H11" s="30" t="s">
        <v>514</v>
      </c>
      <c r="I11" s="44" t="s">
        <v>136</v>
      </c>
      <c r="J11" s="44" t="s">
        <v>515</v>
      </c>
      <c r="K11" s="16"/>
      <c r="L11" s="30" t="s">
        <v>516</v>
      </c>
      <c r="M11" s="30" t="s">
        <v>479</v>
      </c>
      <c r="N11" s="30" t="s">
        <v>536</v>
      </c>
      <c r="O11" s="30" t="s">
        <v>536</v>
      </c>
      <c r="P11" s="30" t="s">
        <v>537</v>
      </c>
      <c r="Q11" s="16"/>
      <c r="R11" s="16"/>
      <c r="S11" s="16"/>
      <c r="T11" s="16"/>
      <c r="U11" s="16"/>
      <c r="V11" s="30" t="s">
        <v>538</v>
      </c>
      <c r="W11" s="30" t="s">
        <v>539</v>
      </c>
      <c r="X11" s="16"/>
      <c r="Y11" s="30" t="s">
        <v>540</v>
      </c>
      <c r="Z11" s="16"/>
    </row>
    <row r="12" ht="15.75" customHeight="1">
      <c r="A12" s="30" t="s">
        <v>542</v>
      </c>
      <c r="B12" s="30" t="s">
        <v>543</v>
      </c>
      <c r="C12" s="44" t="s">
        <v>544</v>
      </c>
      <c r="D12" s="32">
        <v>823.0</v>
      </c>
      <c r="E12" s="16"/>
      <c r="F12" s="30" t="s">
        <v>545</v>
      </c>
      <c r="G12" s="30" t="s">
        <v>132</v>
      </c>
      <c r="H12" s="30" t="s">
        <v>514</v>
      </c>
      <c r="I12" s="44" t="s">
        <v>136</v>
      </c>
      <c r="J12" s="44" t="s">
        <v>515</v>
      </c>
      <c r="K12" s="16"/>
      <c r="L12" s="30" t="s">
        <v>516</v>
      </c>
      <c r="M12" s="30" t="s">
        <v>546</v>
      </c>
      <c r="N12" s="30" t="s">
        <v>80</v>
      </c>
      <c r="O12" s="30" t="s">
        <v>547</v>
      </c>
      <c r="P12" s="16"/>
      <c r="Q12" s="16"/>
      <c r="R12" s="16"/>
      <c r="S12" s="16"/>
      <c r="T12" s="16"/>
      <c r="U12" s="30" t="s">
        <v>548</v>
      </c>
      <c r="V12" s="30" t="s">
        <v>549</v>
      </c>
      <c r="W12" s="30" t="s">
        <v>550</v>
      </c>
      <c r="X12" s="30" t="s">
        <v>551</v>
      </c>
      <c r="Y12" s="30" t="s">
        <v>552</v>
      </c>
      <c r="Z12" s="16"/>
    </row>
    <row r="13" ht="15.75" customHeight="1">
      <c r="A13" s="30" t="s">
        <v>554</v>
      </c>
      <c r="B13" s="30" t="s">
        <v>555</v>
      </c>
      <c r="C13" s="44" t="s">
        <v>556</v>
      </c>
      <c r="D13" s="32">
        <v>420.0</v>
      </c>
      <c r="E13" s="16"/>
      <c r="F13" s="30" t="s">
        <v>557</v>
      </c>
      <c r="G13" s="30" t="s">
        <v>132</v>
      </c>
      <c r="H13" s="30" t="s">
        <v>514</v>
      </c>
      <c r="I13" s="44" t="s">
        <v>136</v>
      </c>
      <c r="J13" s="44" t="s">
        <v>515</v>
      </c>
      <c r="K13" s="16"/>
      <c r="L13" s="30" t="s">
        <v>516</v>
      </c>
      <c r="M13" s="30" t="s">
        <v>558</v>
      </c>
      <c r="N13" s="30" t="s">
        <v>80</v>
      </c>
      <c r="O13" s="30" t="s">
        <v>559</v>
      </c>
      <c r="P13" s="16"/>
      <c r="Q13" s="16"/>
      <c r="R13" s="16"/>
      <c r="S13" s="16"/>
      <c r="T13" s="30" t="s">
        <v>560</v>
      </c>
      <c r="U13" s="30" t="s">
        <v>561</v>
      </c>
      <c r="V13" s="30" t="s">
        <v>562</v>
      </c>
      <c r="W13" s="30" t="s">
        <v>563</v>
      </c>
      <c r="X13" s="30" t="s">
        <v>564</v>
      </c>
      <c r="Y13" s="30" t="s">
        <v>565</v>
      </c>
      <c r="Z13" s="16"/>
    </row>
    <row r="14" ht="15.75" customHeight="1">
      <c r="A14" s="30" t="s">
        <v>567</v>
      </c>
      <c r="B14" s="30" t="s">
        <v>568</v>
      </c>
      <c r="C14" s="44" t="s">
        <v>569</v>
      </c>
      <c r="D14" s="32">
        <v>7387.0</v>
      </c>
      <c r="E14" s="30" t="s">
        <v>570</v>
      </c>
      <c r="F14" s="30" t="s">
        <v>571</v>
      </c>
      <c r="G14" s="30" t="s">
        <v>132</v>
      </c>
      <c r="H14" s="30" t="s">
        <v>514</v>
      </c>
      <c r="I14" s="44" t="s">
        <v>136</v>
      </c>
      <c r="J14" s="44" t="s">
        <v>515</v>
      </c>
      <c r="K14" s="16"/>
      <c r="L14" s="30" t="s">
        <v>516</v>
      </c>
      <c r="M14" s="30" t="s">
        <v>572</v>
      </c>
      <c r="N14" s="30" t="s">
        <v>300</v>
      </c>
      <c r="O14" s="30" t="s">
        <v>573</v>
      </c>
      <c r="P14" s="16"/>
      <c r="Q14" s="16"/>
      <c r="R14" s="16"/>
      <c r="S14" s="16"/>
      <c r="T14" s="16"/>
      <c r="U14" s="16"/>
      <c r="V14" s="30" t="s">
        <v>574</v>
      </c>
      <c r="W14" s="30" t="s">
        <v>575</v>
      </c>
      <c r="X14" s="16"/>
      <c r="Y14" s="30" t="s">
        <v>576</v>
      </c>
      <c r="Z14" s="16"/>
    </row>
    <row r="15" ht="15.75" customHeight="1">
      <c r="A15" s="30" t="s">
        <v>578</v>
      </c>
      <c r="B15" s="30" t="s">
        <v>579</v>
      </c>
      <c r="C15" s="44" t="s">
        <v>580</v>
      </c>
      <c r="D15" s="32">
        <v>495.0</v>
      </c>
      <c r="E15" s="30" t="s">
        <v>581</v>
      </c>
      <c r="F15" s="30" t="s">
        <v>582</v>
      </c>
      <c r="G15" s="30" t="s">
        <v>160</v>
      </c>
      <c r="H15" s="30" t="s">
        <v>583</v>
      </c>
      <c r="I15" s="44" t="s">
        <v>584</v>
      </c>
      <c r="J15" s="44" t="s">
        <v>585</v>
      </c>
      <c r="K15" s="16"/>
      <c r="L15" s="30" t="s">
        <v>516</v>
      </c>
      <c r="M15" s="30" t="s">
        <v>558</v>
      </c>
      <c r="N15" s="30" t="s">
        <v>109</v>
      </c>
      <c r="O15" s="30" t="s">
        <v>586</v>
      </c>
      <c r="P15" s="30" t="s">
        <v>537</v>
      </c>
      <c r="Q15" s="30" t="s">
        <v>587</v>
      </c>
      <c r="R15" s="16"/>
      <c r="S15" s="16"/>
      <c r="T15" s="16"/>
      <c r="U15" s="30" t="s">
        <v>588</v>
      </c>
      <c r="V15" s="30" t="s">
        <v>589</v>
      </c>
      <c r="W15" s="30" t="s">
        <v>590</v>
      </c>
      <c r="X15" s="30" t="s">
        <v>591</v>
      </c>
      <c r="Y15" s="30" t="s">
        <v>592</v>
      </c>
      <c r="Z15" s="16"/>
    </row>
    <row r="16" ht="15.75" customHeight="1">
      <c r="A16" s="30" t="s">
        <v>594</v>
      </c>
      <c r="B16" s="16"/>
      <c r="C16" s="44" t="s">
        <v>595</v>
      </c>
      <c r="D16" s="32">
        <v>3208.0</v>
      </c>
      <c r="E16" s="16"/>
      <c r="F16" s="30" t="s">
        <v>596</v>
      </c>
      <c r="G16" s="30" t="s">
        <v>160</v>
      </c>
      <c r="H16" s="30" t="s">
        <v>583</v>
      </c>
      <c r="I16" s="44" t="s">
        <v>584</v>
      </c>
      <c r="J16" s="44" t="s">
        <v>585</v>
      </c>
      <c r="K16" s="16"/>
      <c r="L16" s="30" t="s">
        <v>516</v>
      </c>
      <c r="M16" s="30" t="s">
        <v>597</v>
      </c>
      <c r="N16" s="30" t="s">
        <v>109</v>
      </c>
      <c r="O16" s="30" t="s">
        <v>468</v>
      </c>
      <c r="P16" s="16"/>
      <c r="Q16" s="16"/>
      <c r="R16" s="16"/>
      <c r="S16" s="16"/>
      <c r="T16" s="16"/>
      <c r="U16" s="16"/>
      <c r="V16" s="30" t="s">
        <v>598</v>
      </c>
      <c r="W16" s="30" t="s">
        <v>599</v>
      </c>
      <c r="X16" s="16"/>
      <c r="Y16" s="30" t="s">
        <v>600</v>
      </c>
      <c r="Z16" s="16"/>
    </row>
    <row r="17" ht="15.75" customHeight="1">
      <c r="A17" s="30" t="s">
        <v>601</v>
      </c>
      <c r="B17" s="30" t="s">
        <v>602</v>
      </c>
      <c r="C17" s="44" t="s">
        <v>603</v>
      </c>
      <c r="D17" s="32">
        <v>2321.0</v>
      </c>
      <c r="E17" s="16"/>
      <c r="F17" s="30" t="s">
        <v>604</v>
      </c>
      <c r="G17" s="30" t="s">
        <v>160</v>
      </c>
      <c r="H17" s="30" t="s">
        <v>583</v>
      </c>
      <c r="I17" s="44" t="s">
        <v>584</v>
      </c>
      <c r="J17" s="44" t="s">
        <v>585</v>
      </c>
      <c r="K17" s="16"/>
      <c r="L17" s="30" t="s">
        <v>516</v>
      </c>
      <c r="M17" s="30" t="s">
        <v>605</v>
      </c>
      <c r="N17" s="30" t="s">
        <v>109</v>
      </c>
      <c r="O17" s="30" t="s">
        <v>606</v>
      </c>
      <c r="P17" s="30" t="s">
        <v>537</v>
      </c>
      <c r="Q17" s="16"/>
      <c r="R17" s="16"/>
      <c r="S17" s="30" t="s">
        <v>607</v>
      </c>
      <c r="T17" s="30" t="s">
        <v>608</v>
      </c>
      <c r="U17" s="16"/>
      <c r="V17" s="30" t="s">
        <v>609</v>
      </c>
      <c r="W17" s="30" t="s">
        <v>610</v>
      </c>
      <c r="X17" s="30" t="s">
        <v>611</v>
      </c>
      <c r="Y17" s="30" t="s">
        <v>612</v>
      </c>
      <c r="Z17" s="16"/>
    </row>
    <row r="18" ht="15.75" customHeight="1">
      <c r="A18" s="30" t="s">
        <v>614</v>
      </c>
      <c r="B18" s="30" t="s">
        <v>615</v>
      </c>
      <c r="C18" s="44" t="s">
        <v>616</v>
      </c>
      <c r="D18" s="32">
        <v>693.0</v>
      </c>
      <c r="E18" s="30" t="s">
        <v>617</v>
      </c>
      <c r="F18" s="30" t="s">
        <v>618</v>
      </c>
      <c r="G18" s="30" t="s">
        <v>217</v>
      </c>
      <c r="H18" s="30" t="s">
        <v>619</v>
      </c>
      <c r="I18" s="44" t="s">
        <v>620</v>
      </c>
      <c r="J18" s="44" t="s">
        <v>621</v>
      </c>
      <c r="K18" s="16"/>
      <c r="L18" s="30" t="s">
        <v>516</v>
      </c>
      <c r="M18" s="30" t="s">
        <v>546</v>
      </c>
      <c r="N18" s="30" t="s">
        <v>80</v>
      </c>
      <c r="O18" s="30" t="s">
        <v>622</v>
      </c>
      <c r="P18" s="30" t="s">
        <v>623</v>
      </c>
      <c r="Q18" s="16"/>
      <c r="R18" s="16"/>
      <c r="S18" s="16"/>
      <c r="T18" s="16"/>
      <c r="U18" s="16"/>
      <c r="V18" s="30" t="s">
        <v>624</v>
      </c>
      <c r="W18" s="30" t="s">
        <v>625</v>
      </c>
      <c r="X18" s="30" t="s">
        <v>626</v>
      </c>
      <c r="Y18" s="30" t="s">
        <v>627</v>
      </c>
      <c r="Z18" s="16"/>
    </row>
    <row r="19" ht="15.75" customHeight="1">
      <c r="A19" s="30" t="s">
        <v>629</v>
      </c>
      <c r="B19" s="30" t="s">
        <v>630</v>
      </c>
      <c r="C19" s="44" t="s">
        <v>631</v>
      </c>
      <c r="D19" s="32">
        <v>4213.0</v>
      </c>
      <c r="E19" s="30" t="s">
        <v>632</v>
      </c>
      <c r="F19" s="30" t="s">
        <v>633</v>
      </c>
      <c r="G19" s="30" t="s">
        <v>217</v>
      </c>
      <c r="H19" s="30" t="s">
        <v>619</v>
      </c>
      <c r="I19" s="44" t="s">
        <v>620</v>
      </c>
      <c r="J19" s="44" t="s">
        <v>621</v>
      </c>
      <c r="K19" s="16"/>
      <c r="L19" s="30" t="s">
        <v>516</v>
      </c>
      <c r="M19" s="30" t="s">
        <v>634</v>
      </c>
      <c r="N19" s="30" t="s">
        <v>80</v>
      </c>
      <c r="O19" s="30" t="s">
        <v>635</v>
      </c>
      <c r="P19" s="16"/>
      <c r="Q19" s="30" t="s">
        <v>636</v>
      </c>
      <c r="R19" s="16"/>
      <c r="S19" s="16"/>
      <c r="T19" s="16"/>
      <c r="U19" s="30" t="s">
        <v>637</v>
      </c>
      <c r="V19" s="30" t="s">
        <v>638</v>
      </c>
      <c r="W19" s="30" t="s">
        <v>639</v>
      </c>
      <c r="X19" s="30" t="s">
        <v>640</v>
      </c>
      <c r="Y19" s="30" t="s">
        <v>641</v>
      </c>
      <c r="Z19" s="16"/>
    </row>
    <row r="20" ht="15.75" customHeight="1">
      <c r="A20" s="30" t="s">
        <v>643</v>
      </c>
      <c r="B20" s="30" t="s">
        <v>644</v>
      </c>
      <c r="C20" s="44" t="s">
        <v>645</v>
      </c>
      <c r="D20" s="32">
        <v>1079.0</v>
      </c>
      <c r="E20" s="30" t="s">
        <v>646</v>
      </c>
      <c r="F20" s="30" t="s">
        <v>647</v>
      </c>
      <c r="G20" s="30" t="s">
        <v>217</v>
      </c>
      <c r="H20" s="30" t="s">
        <v>619</v>
      </c>
      <c r="I20" s="44" t="s">
        <v>620</v>
      </c>
      <c r="J20" s="44" t="s">
        <v>621</v>
      </c>
      <c r="K20" s="16"/>
      <c r="L20" s="30" t="s">
        <v>516</v>
      </c>
      <c r="M20" s="30" t="s">
        <v>605</v>
      </c>
      <c r="N20" s="30" t="s">
        <v>536</v>
      </c>
      <c r="O20" s="30" t="s">
        <v>536</v>
      </c>
      <c r="P20" s="30" t="s">
        <v>623</v>
      </c>
      <c r="Q20" s="16"/>
      <c r="R20" s="16"/>
      <c r="S20" s="16"/>
      <c r="T20" s="16"/>
      <c r="U20" s="16"/>
      <c r="V20" s="30" t="s">
        <v>648</v>
      </c>
      <c r="W20" s="30" t="s">
        <v>649</v>
      </c>
      <c r="X20" s="16"/>
      <c r="Y20" s="30" t="s">
        <v>650</v>
      </c>
      <c r="Z20" s="16"/>
    </row>
    <row r="21" ht="15.75" customHeight="1">
      <c r="A21" s="30" t="s">
        <v>652</v>
      </c>
      <c r="B21" s="30" t="s">
        <v>653</v>
      </c>
      <c r="C21" s="44" t="s">
        <v>654</v>
      </c>
      <c r="D21" s="32">
        <v>2140.0</v>
      </c>
      <c r="E21" s="30" t="s">
        <v>655</v>
      </c>
      <c r="F21" s="30" t="s">
        <v>656</v>
      </c>
      <c r="G21" s="30" t="s">
        <v>217</v>
      </c>
      <c r="H21" s="30" t="s">
        <v>619</v>
      </c>
      <c r="I21" s="44" t="s">
        <v>620</v>
      </c>
      <c r="J21" s="44" t="s">
        <v>621</v>
      </c>
      <c r="K21" s="16"/>
      <c r="L21" s="30" t="s">
        <v>516</v>
      </c>
      <c r="M21" s="30" t="s">
        <v>657</v>
      </c>
      <c r="N21" s="30" t="s">
        <v>80</v>
      </c>
      <c r="O21" s="30" t="s">
        <v>504</v>
      </c>
      <c r="P21" s="16"/>
      <c r="Q21" s="16"/>
      <c r="R21" s="16"/>
      <c r="S21" s="16"/>
      <c r="T21" s="30" t="s">
        <v>658</v>
      </c>
      <c r="U21" s="16"/>
      <c r="V21" s="30" t="s">
        <v>659</v>
      </c>
      <c r="W21" s="16"/>
      <c r="X21" s="30" t="s">
        <v>660</v>
      </c>
      <c r="Y21" s="30" t="s">
        <v>661</v>
      </c>
      <c r="Z21" s="16"/>
    </row>
    <row r="22" ht="15.75" customHeight="1">
      <c r="A22" s="30" t="s">
        <v>663</v>
      </c>
      <c r="B22" s="30" t="s">
        <v>664</v>
      </c>
      <c r="C22" s="44" t="s">
        <v>665</v>
      </c>
      <c r="D22" s="32">
        <v>593.0</v>
      </c>
      <c r="E22" s="16"/>
      <c r="F22" s="30" t="s">
        <v>666</v>
      </c>
      <c r="G22" s="30" t="s">
        <v>202</v>
      </c>
      <c r="H22" s="30" t="s">
        <v>583</v>
      </c>
      <c r="I22" s="44" t="s">
        <v>667</v>
      </c>
      <c r="J22" s="44" t="s">
        <v>668</v>
      </c>
      <c r="K22" s="16"/>
      <c r="L22" s="30" t="s">
        <v>466</v>
      </c>
      <c r="M22" s="30" t="s">
        <v>669</v>
      </c>
      <c r="N22" s="30" t="s">
        <v>80</v>
      </c>
      <c r="O22" s="30" t="s">
        <v>527</v>
      </c>
      <c r="P22" s="30" t="s">
        <v>670</v>
      </c>
      <c r="Q22" s="16"/>
      <c r="R22" s="16"/>
      <c r="S22" s="16"/>
      <c r="T22" s="16"/>
      <c r="U22" s="16"/>
      <c r="V22" s="30" t="s">
        <v>671</v>
      </c>
      <c r="W22" s="30" t="s">
        <v>672</v>
      </c>
      <c r="X22" s="16"/>
      <c r="Y22" s="30" t="s">
        <v>673</v>
      </c>
      <c r="Z22" s="16"/>
    </row>
    <row r="23" ht="15.75" customHeight="1">
      <c r="A23" s="30" t="s">
        <v>689</v>
      </c>
      <c r="B23" s="30" t="s">
        <v>690</v>
      </c>
      <c r="C23" s="44" t="s">
        <v>691</v>
      </c>
      <c r="D23" s="32">
        <v>829.0</v>
      </c>
      <c r="E23" s="30" t="s">
        <v>692</v>
      </c>
      <c r="F23" s="30" t="s">
        <v>693</v>
      </c>
      <c r="G23" s="30" t="s">
        <v>202</v>
      </c>
      <c r="H23" s="30" t="s">
        <v>583</v>
      </c>
      <c r="I23" s="44" t="s">
        <v>667</v>
      </c>
      <c r="J23" s="44" t="s">
        <v>668</v>
      </c>
      <c r="K23" s="16"/>
      <c r="L23" s="30" t="s">
        <v>466</v>
      </c>
      <c r="M23" s="30" t="s">
        <v>694</v>
      </c>
      <c r="N23" s="30" t="s">
        <v>80</v>
      </c>
      <c r="O23" s="30" t="s">
        <v>504</v>
      </c>
      <c r="P23" s="30" t="s">
        <v>695</v>
      </c>
      <c r="Q23" s="16"/>
      <c r="R23" s="16"/>
      <c r="S23" s="16"/>
      <c r="T23" s="16"/>
      <c r="U23" s="30" t="s">
        <v>696</v>
      </c>
      <c r="V23" s="30" t="s">
        <v>697</v>
      </c>
      <c r="W23" s="30" t="s">
        <v>698</v>
      </c>
      <c r="X23" s="30" t="s">
        <v>699</v>
      </c>
      <c r="Y23" s="30" t="s">
        <v>700</v>
      </c>
      <c r="Z23" s="16"/>
    </row>
    <row r="24" ht="15.75" customHeight="1">
      <c r="A24" s="30" t="s">
        <v>702</v>
      </c>
      <c r="B24" s="16"/>
      <c r="C24" s="44" t="s">
        <v>703</v>
      </c>
      <c r="D24" s="32">
        <v>6942.0</v>
      </c>
      <c r="E24" s="30" t="s">
        <v>704</v>
      </c>
      <c r="F24" s="30" t="s">
        <v>705</v>
      </c>
      <c r="G24" s="30" t="s">
        <v>217</v>
      </c>
      <c r="H24" s="30" t="s">
        <v>619</v>
      </c>
      <c r="I24" s="44" t="s">
        <v>620</v>
      </c>
      <c r="J24" s="44" t="s">
        <v>621</v>
      </c>
      <c r="K24" s="16"/>
      <c r="L24" s="30" t="s">
        <v>516</v>
      </c>
      <c r="M24" s="30" t="s">
        <v>706</v>
      </c>
      <c r="N24" s="30" t="s">
        <v>300</v>
      </c>
      <c r="O24" s="30" t="s">
        <v>707</v>
      </c>
      <c r="P24" s="16"/>
      <c r="Q24" s="16"/>
      <c r="R24" s="16"/>
      <c r="S24" s="16"/>
      <c r="T24" s="30" t="s">
        <v>708</v>
      </c>
      <c r="U24" s="16"/>
      <c r="V24" s="30" t="s">
        <v>709</v>
      </c>
      <c r="W24" s="30" t="s">
        <v>710</v>
      </c>
      <c r="X24" s="30" t="s">
        <v>711</v>
      </c>
      <c r="Y24" s="30" t="s">
        <v>712</v>
      </c>
      <c r="Z24" s="16"/>
    </row>
    <row r="25" ht="15.75" customHeight="1">
      <c r="A25" s="30" t="s">
        <v>713</v>
      </c>
      <c r="B25" s="30" t="s">
        <v>714</v>
      </c>
      <c r="C25" s="44" t="s">
        <v>715</v>
      </c>
      <c r="D25" s="32">
        <v>1121.0</v>
      </c>
      <c r="E25" s="30" t="s">
        <v>716</v>
      </c>
      <c r="F25" s="30" t="s">
        <v>666</v>
      </c>
      <c r="G25" s="30" t="s">
        <v>202</v>
      </c>
      <c r="H25" s="30" t="s">
        <v>583</v>
      </c>
      <c r="I25" s="44" t="s">
        <v>667</v>
      </c>
      <c r="J25" s="44" t="s">
        <v>668</v>
      </c>
      <c r="K25" s="16"/>
      <c r="L25" s="30" t="s">
        <v>466</v>
      </c>
      <c r="M25" s="30" t="s">
        <v>717</v>
      </c>
      <c r="N25" s="30" t="s">
        <v>80</v>
      </c>
      <c r="O25" s="30" t="s">
        <v>80</v>
      </c>
      <c r="P25" s="30" t="s">
        <v>623</v>
      </c>
      <c r="Q25" s="30" t="s">
        <v>718</v>
      </c>
      <c r="R25" s="16"/>
      <c r="S25" s="30" t="s">
        <v>719</v>
      </c>
      <c r="T25" s="16"/>
      <c r="U25" s="16"/>
      <c r="V25" s="30" t="s">
        <v>720</v>
      </c>
      <c r="W25" s="30" t="s">
        <v>721</v>
      </c>
      <c r="X25" s="30" t="s">
        <v>722</v>
      </c>
      <c r="Y25" s="30" t="s">
        <v>673</v>
      </c>
      <c r="Z25" s="16"/>
    </row>
    <row r="26" ht="15.75" customHeight="1">
      <c r="A26" s="30" t="s">
        <v>736</v>
      </c>
      <c r="B26" s="30" t="s">
        <v>737</v>
      </c>
      <c r="C26" s="44" t="s">
        <v>738</v>
      </c>
      <c r="D26" s="32">
        <v>821.0</v>
      </c>
      <c r="E26" s="16"/>
      <c r="F26" s="30" t="s">
        <v>739</v>
      </c>
      <c r="G26" s="30" t="s">
        <v>202</v>
      </c>
      <c r="H26" s="30" t="s">
        <v>583</v>
      </c>
      <c r="I26" s="44" t="s">
        <v>667</v>
      </c>
      <c r="J26" s="44" t="s">
        <v>668</v>
      </c>
      <c r="K26" s="16"/>
      <c r="L26" s="30" t="s">
        <v>466</v>
      </c>
      <c r="M26" s="30" t="s">
        <v>740</v>
      </c>
      <c r="N26" s="30" t="s">
        <v>741</v>
      </c>
      <c r="O26" s="30" t="s">
        <v>742</v>
      </c>
      <c r="P26" s="16"/>
      <c r="Q26" s="30" t="s">
        <v>743</v>
      </c>
      <c r="R26" s="16"/>
      <c r="S26" s="16"/>
      <c r="T26" s="16"/>
      <c r="U26" s="16"/>
      <c r="V26" s="30" t="s">
        <v>744</v>
      </c>
      <c r="W26" s="30" t="s">
        <v>745</v>
      </c>
      <c r="X26" s="30" t="s">
        <v>746</v>
      </c>
      <c r="Y26" s="30" t="s">
        <v>747</v>
      </c>
      <c r="Z26" s="16"/>
    </row>
    <row r="27" ht="15.75" customHeight="1">
      <c r="A27" s="30" t="s">
        <v>749</v>
      </c>
      <c r="B27" s="30" t="s">
        <v>750</v>
      </c>
      <c r="C27" s="44" t="s">
        <v>751</v>
      </c>
      <c r="D27" s="32">
        <v>1850.0</v>
      </c>
      <c r="E27" s="30" t="s">
        <v>752</v>
      </c>
      <c r="F27" s="30" t="s">
        <v>753</v>
      </c>
      <c r="G27" s="30" t="s">
        <v>273</v>
      </c>
      <c r="H27" s="30" t="s">
        <v>583</v>
      </c>
      <c r="I27" s="44" t="s">
        <v>277</v>
      </c>
      <c r="J27" s="44" t="s">
        <v>754</v>
      </c>
      <c r="K27" s="16"/>
      <c r="L27" s="30" t="s">
        <v>755</v>
      </c>
      <c r="M27" s="30" t="s">
        <v>756</v>
      </c>
      <c r="N27" s="30" t="s">
        <v>300</v>
      </c>
      <c r="O27" s="30" t="s">
        <v>757</v>
      </c>
      <c r="P27" s="16"/>
      <c r="Q27" s="16"/>
      <c r="R27" s="16"/>
      <c r="S27" s="16"/>
      <c r="T27" s="16"/>
      <c r="U27" s="16"/>
      <c r="V27" s="30" t="s">
        <v>758</v>
      </c>
      <c r="W27" s="30" t="s">
        <v>759</v>
      </c>
      <c r="X27" s="30" t="s">
        <v>760</v>
      </c>
      <c r="Y27" s="30" t="s">
        <v>761</v>
      </c>
      <c r="Z27" s="16"/>
    </row>
    <row r="28" ht="15.75" customHeight="1">
      <c r="A28" s="30" t="s">
        <v>763</v>
      </c>
      <c r="B28" s="16"/>
      <c r="C28" s="44" t="s">
        <v>764</v>
      </c>
      <c r="D28" s="32">
        <v>3243.0</v>
      </c>
      <c r="E28" s="30" t="s">
        <v>765</v>
      </c>
      <c r="F28" s="30" t="s">
        <v>766</v>
      </c>
      <c r="G28" s="30" t="s">
        <v>273</v>
      </c>
      <c r="H28" s="30" t="s">
        <v>583</v>
      </c>
      <c r="I28" s="44" t="s">
        <v>277</v>
      </c>
      <c r="J28" s="44" t="s">
        <v>754</v>
      </c>
      <c r="K28" s="16"/>
      <c r="L28" s="30" t="s">
        <v>755</v>
      </c>
      <c r="M28" s="30" t="s">
        <v>767</v>
      </c>
      <c r="N28" s="30" t="s">
        <v>768</v>
      </c>
      <c r="O28" s="30" t="s">
        <v>769</v>
      </c>
      <c r="P28" s="30" t="s">
        <v>770</v>
      </c>
      <c r="Q28" s="30" t="s">
        <v>771</v>
      </c>
      <c r="R28" s="16"/>
      <c r="S28" s="16"/>
      <c r="T28" s="16"/>
      <c r="U28" s="16"/>
      <c r="V28" s="30" t="s">
        <v>772</v>
      </c>
      <c r="W28" s="30" t="s">
        <v>773</v>
      </c>
      <c r="X28" s="30" t="s">
        <v>774</v>
      </c>
      <c r="Y28" s="30" t="s">
        <v>775</v>
      </c>
      <c r="Z28" s="16"/>
    </row>
    <row r="29" ht="15.75" customHeight="1">
      <c r="A29" s="30" t="s">
        <v>776</v>
      </c>
      <c r="B29" s="30" t="s">
        <v>777</v>
      </c>
      <c r="C29" s="44" t="s">
        <v>778</v>
      </c>
      <c r="D29" s="32">
        <v>1421.0</v>
      </c>
      <c r="E29" s="30" t="s">
        <v>779</v>
      </c>
      <c r="F29" s="30" t="s">
        <v>780</v>
      </c>
      <c r="G29" s="30" t="s">
        <v>273</v>
      </c>
      <c r="H29" s="30" t="s">
        <v>583</v>
      </c>
      <c r="I29" s="44" t="s">
        <v>277</v>
      </c>
      <c r="J29" s="44" t="s">
        <v>754</v>
      </c>
      <c r="K29" s="16"/>
      <c r="L29" s="30" t="s">
        <v>755</v>
      </c>
      <c r="M29" s="30" t="s">
        <v>546</v>
      </c>
      <c r="N29" s="30" t="s">
        <v>80</v>
      </c>
      <c r="O29" s="30" t="s">
        <v>480</v>
      </c>
      <c r="P29" s="16"/>
      <c r="Q29" s="16"/>
      <c r="R29" s="16"/>
      <c r="S29" s="16"/>
      <c r="T29" s="16"/>
      <c r="U29" s="30" t="s">
        <v>781</v>
      </c>
      <c r="V29" s="30" t="s">
        <v>782</v>
      </c>
      <c r="W29" s="30" t="s">
        <v>783</v>
      </c>
      <c r="X29" s="30" t="s">
        <v>784</v>
      </c>
      <c r="Y29" s="30" t="s">
        <v>780</v>
      </c>
      <c r="Z29" s="16"/>
    </row>
    <row r="30" ht="15.75" customHeight="1">
      <c r="A30" s="30" t="s">
        <v>2129</v>
      </c>
      <c r="B30" s="30" t="s">
        <v>2130</v>
      </c>
      <c r="C30" s="44" t="s">
        <v>2131</v>
      </c>
      <c r="D30" s="32">
        <v>7938.0</v>
      </c>
      <c r="E30" s="30" t="s">
        <v>2132</v>
      </c>
      <c r="F30" s="30" t="s">
        <v>2133</v>
      </c>
      <c r="G30" s="30" t="s">
        <v>2049</v>
      </c>
      <c r="H30" s="30" t="s">
        <v>2134</v>
      </c>
      <c r="I30" s="44" t="s">
        <v>2135</v>
      </c>
      <c r="J30" s="44" t="s">
        <v>2136</v>
      </c>
      <c r="K30" s="16"/>
      <c r="L30" s="30" t="s">
        <v>398</v>
      </c>
      <c r="M30" s="16"/>
      <c r="N30" s="30" t="s">
        <v>315</v>
      </c>
      <c r="O30" s="30" t="s">
        <v>2137</v>
      </c>
      <c r="P30" s="30" t="s">
        <v>2138</v>
      </c>
      <c r="Q30" s="16"/>
      <c r="R30" s="16"/>
      <c r="S30" s="16"/>
      <c r="T30" s="30" t="s">
        <v>2139</v>
      </c>
      <c r="U30" s="16"/>
      <c r="V30" s="30" t="s">
        <v>2140</v>
      </c>
      <c r="W30" s="30" t="s">
        <v>2141</v>
      </c>
      <c r="X30" s="30" t="s">
        <v>2142</v>
      </c>
      <c r="Y30" s="30" t="s">
        <v>2143</v>
      </c>
      <c r="Z30" s="16"/>
    </row>
    <row r="31" ht="15.75" customHeight="1">
      <c r="A31" s="30" t="s">
        <v>2144</v>
      </c>
      <c r="B31" s="30" t="s">
        <v>2145</v>
      </c>
      <c r="C31" s="44" t="s">
        <v>2146</v>
      </c>
      <c r="D31" s="32">
        <v>731.0</v>
      </c>
      <c r="E31" s="30" t="s">
        <v>2147</v>
      </c>
      <c r="F31" s="30" t="s">
        <v>2148</v>
      </c>
      <c r="G31" s="30" t="s">
        <v>2049</v>
      </c>
      <c r="H31" s="30" t="s">
        <v>2134</v>
      </c>
      <c r="I31" s="44" t="s">
        <v>2135</v>
      </c>
      <c r="J31" s="44" t="s">
        <v>2136</v>
      </c>
      <c r="K31" s="16"/>
      <c r="L31" s="30" t="s">
        <v>398</v>
      </c>
      <c r="M31" s="30" t="s">
        <v>706</v>
      </c>
      <c r="N31" s="30" t="s">
        <v>2149</v>
      </c>
      <c r="O31" s="30" t="s">
        <v>2150</v>
      </c>
      <c r="P31" s="30" t="s">
        <v>2151</v>
      </c>
      <c r="Q31" s="16"/>
      <c r="R31" s="16"/>
      <c r="S31" s="16"/>
      <c r="T31" s="16"/>
      <c r="U31" s="16"/>
      <c r="V31" s="30" t="s">
        <v>2152</v>
      </c>
      <c r="W31" s="30" t="s">
        <v>2153</v>
      </c>
      <c r="X31" s="16"/>
      <c r="Y31" s="30" t="s">
        <v>2154</v>
      </c>
      <c r="Z31" s="16"/>
    </row>
    <row r="32" ht="15.75" customHeight="1">
      <c r="A32" s="30" t="s">
        <v>2155</v>
      </c>
      <c r="B32" s="30" t="s">
        <v>2156</v>
      </c>
      <c r="C32" s="44" t="s">
        <v>2157</v>
      </c>
      <c r="D32" s="32">
        <v>2631.0</v>
      </c>
      <c r="E32" s="30" t="s">
        <v>2158</v>
      </c>
      <c r="F32" s="30" t="s">
        <v>439</v>
      </c>
      <c r="G32" s="30" t="s">
        <v>2159</v>
      </c>
      <c r="H32" s="30" t="s">
        <v>2160</v>
      </c>
      <c r="I32" s="44" t="s">
        <v>2161</v>
      </c>
      <c r="J32" s="44" t="s">
        <v>2162</v>
      </c>
      <c r="K32" s="16"/>
      <c r="L32" s="30" t="s">
        <v>398</v>
      </c>
      <c r="M32" s="30" t="s">
        <v>767</v>
      </c>
      <c r="N32" s="30" t="s">
        <v>768</v>
      </c>
      <c r="O32" s="30" t="s">
        <v>2163</v>
      </c>
      <c r="P32" s="30" t="s">
        <v>537</v>
      </c>
      <c r="Q32" s="30" t="s">
        <v>2164</v>
      </c>
      <c r="R32" s="16"/>
      <c r="S32" s="30" t="s">
        <v>2165</v>
      </c>
      <c r="T32" s="30" t="s">
        <v>2166</v>
      </c>
      <c r="U32" s="16"/>
      <c r="V32" s="30" t="s">
        <v>2167</v>
      </c>
      <c r="W32" s="30" t="s">
        <v>2168</v>
      </c>
      <c r="X32" s="30" t="s">
        <v>2169</v>
      </c>
      <c r="Y32" s="30" t="s">
        <v>2170</v>
      </c>
      <c r="Z32" s="16"/>
    </row>
    <row r="33" ht="15.75" customHeight="1">
      <c r="A33" s="30" t="s">
        <v>2171</v>
      </c>
      <c r="B33" s="30" t="s">
        <v>2172</v>
      </c>
      <c r="C33" s="44" t="s">
        <v>2173</v>
      </c>
      <c r="D33" s="32">
        <v>796.0</v>
      </c>
      <c r="E33" s="16"/>
      <c r="F33" s="30" t="s">
        <v>2174</v>
      </c>
      <c r="G33" s="30" t="s">
        <v>2159</v>
      </c>
      <c r="H33" s="30" t="s">
        <v>2160</v>
      </c>
      <c r="I33" s="44" t="s">
        <v>2161</v>
      </c>
      <c r="J33" s="44" t="s">
        <v>2162</v>
      </c>
      <c r="K33" s="16"/>
      <c r="L33" s="30" t="s">
        <v>398</v>
      </c>
      <c r="M33" s="30" t="s">
        <v>2175</v>
      </c>
      <c r="N33" s="30" t="s">
        <v>768</v>
      </c>
      <c r="O33" s="30" t="s">
        <v>2163</v>
      </c>
      <c r="P33" s="30" t="s">
        <v>537</v>
      </c>
      <c r="Q33" s="30" t="s">
        <v>2176</v>
      </c>
      <c r="R33" s="16"/>
      <c r="S33" s="30" t="s">
        <v>2177</v>
      </c>
      <c r="T33" s="16"/>
      <c r="U33" s="30" t="s">
        <v>2178</v>
      </c>
      <c r="V33" s="30" t="s">
        <v>2179</v>
      </c>
      <c r="W33" s="30" t="s">
        <v>2180</v>
      </c>
      <c r="X33" s="30" t="s">
        <v>2181</v>
      </c>
      <c r="Y33" s="30" t="s">
        <v>2182</v>
      </c>
      <c r="Z33" s="16"/>
    </row>
    <row r="34" ht="15.75" customHeight="1">
      <c r="A34" s="30" t="s">
        <v>2183</v>
      </c>
      <c r="B34" s="16"/>
      <c r="C34" s="44" t="s">
        <v>2184</v>
      </c>
      <c r="D34" s="32">
        <v>821.0</v>
      </c>
      <c r="E34" s="30" t="s">
        <v>2185</v>
      </c>
      <c r="F34" s="30" t="s">
        <v>2186</v>
      </c>
      <c r="G34" s="30" t="s">
        <v>2006</v>
      </c>
      <c r="H34" s="30" t="s">
        <v>583</v>
      </c>
      <c r="I34" s="44" t="s">
        <v>2187</v>
      </c>
      <c r="J34" s="44" t="s">
        <v>2012</v>
      </c>
      <c r="K34" s="16"/>
      <c r="L34" s="30" t="s">
        <v>398</v>
      </c>
      <c r="M34" s="30" t="s">
        <v>2188</v>
      </c>
      <c r="N34" s="30" t="s">
        <v>450</v>
      </c>
      <c r="O34" s="30" t="s">
        <v>451</v>
      </c>
      <c r="P34" s="16"/>
      <c r="Q34" s="16"/>
      <c r="R34" s="16"/>
      <c r="S34" s="16"/>
      <c r="T34" s="16"/>
      <c r="U34" s="16"/>
      <c r="V34" s="30" t="s">
        <v>2189</v>
      </c>
      <c r="W34" s="30" t="s">
        <v>2190</v>
      </c>
      <c r="X34" s="16"/>
      <c r="Y34" s="30" t="s">
        <v>2191</v>
      </c>
      <c r="Z34" s="16"/>
    </row>
    <row r="35" ht="15.75" customHeight="1">
      <c r="A35" s="30" t="s">
        <v>2192</v>
      </c>
      <c r="B35" s="30" t="s">
        <v>2193</v>
      </c>
      <c r="C35" s="44" t="s">
        <v>2194</v>
      </c>
      <c r="D35" s="32">
        <v>454.0</v>
      </c>
      <c r="E35" s="30" t="s">
        <v>2195</v>
      </c>
      <c r="F35" s="30" t="s">
        <v>2196</v>
      </c>
      <c r="G35" s="30" t="s">
        <v>2006</v>
      </c>
      <c r="H35" s="30" t="s">
        <v>583</v>
      </c>
      <c r="I35" s="44" t="s">
        <v>2187</v>
      </c>
      <c r="J35" s="44" t="s">
        <v>2012</v>
      </c>
      <c r="K35" s="16"/>
      <c r="L35" s="30" t="s">
        <v>398</v>
      </c>
      <c r="M35" s="30" t="s">
        <v>467</v>
      </c>
      <c r="N35" s="30" t="s">
        <v>300</v>
      </c>
      <c r="O35" s="30" t="s">
        <v>2197</v>
      </c>
      <c r="P35" s="30" t="s">
        <v>537</v>
      </c>
      <c r="Q35" s="16"/>
      <c r="R35" s="16"/>
      <c r="S35" s="16"/>
      <c r="T35" s="16"/>
      <c r="U35" s="16"/>
      <c r="V35" s="30" t="s">
        <v>2198</v>
      </c>
      <c r="W35" s="30" t="s">
        <v>2199</v>
      </c>
      <c r="X35" s="30" t="s">
        <v>2200</v>
      </c>
      <c r="Y35" s="30" t="s">
        <v>2201</v>
      </c>
      <c r="Z35" s="16"/>
    </row>
    <row r="36" ht="15.75" customHeight="1">
      <c r="A36" s="30" t="s">
        <v>2202</v>
      </c>
      <c r="B36" s="16"/>
      <c r="C36" s="44" t="s">
        <v>2203</v>
      </c>
      <c r="D36" s="32">
        <v>369.0</v>
      </c>
      <c r="E36" s="30" t="s">
        <v>2204</v>
      </c>
      <c r="F36" s="30" t="s">
        <v>2205</v>
      </c>
      <c r="G36" s="30" t="s">
        <v>2006</v>
      </c>
      <c r="H36" s="30" t="s">
        <v>583</v>
      </c>
      <c r="I36" s="44" t="s">
        <v>2187</v>
      </c>
      <c r="J36" s="44" t="s">
        <v>2012</v>
      </c>
      <c r="K36" s="16"/>
      <c r="L36" s="30" t="s">
        <v>398</v>
      </c>
      <c r="M36" s="30" t="s">
        <v>399</v>
      </c>
      <c r="N36" s="30" t="s">
        <v>2206</v>
      </c>
      <c r="O36" s="30" t="s">
        <v>2207</v>
      </c>
      <c r="P36" s="16"/>
      <c r="Q36" s="16"/>
      <c r="R36" s="16"/>
      <c r="S36" s="16"/>
      <c r="T36" s="16"/>
      <c r="U36" s="16"/>
      <c r="V36" s="30" t="s">
        <v>2208</v>
      </c>
      <c r="W36" s="30" t="s">
        <v>2209</v>
      </c>
      <c r="X36" s="16"/>
      <c r="Y36" s="30" t="s">
        <v>2210</v>
      </c>
      <c r="Z36" s="16"/>
    </row>
    <row r="37" ht="15.75" customHeight="1">
      <c r="A37" s="30" t="s">
        <v>2211</v>
      </c>
      <c r="B37" s="30" t="s">
        <v>2212</v>
      </c>
      <c r="C37" s="44" t="s">
        <v>2213</v>
      </c>
      <c r="D37" s="32">
        <v>606.0</v>
      </c>
      <c r="E37" s="30" t="s">
        <v>2214</v>
      </c>
      <c r="F37" s="30" t="s">
        <v>2215</v>
      </c>
      <c r="G37" s="30" t="s">
        <v>1993</v>
      </c>
      <c r="H37" s="30" t="s">
        <v>463</v>
      </c>
      <c r="I37" s="44" t="s">
        <v>2216</v>
      </c>
      <c r="J37" s="44" t="s">
        <v>1998</v>
      </c>
      <c r="K37" s="16"/>
      <c r="L37" s="30" t="s">
        <v>398</v>
      </c>
      <c r="M37" s="30" t="s">
        <v>526</v>
      </c>
      <c r="N37" s="30" t="s">
        <v>80</v>
      </c>
      <c r="O37" s="30" t="s">
        <v>1292</v>
      </c>
      <c r="P37" s="16"/>
      <c r="Q37" s="16"/>
      <c r="R37" s="16"/>
      <c r="S37" s="16"/>
      <c r="T37" s="16"/>
      <c r="U37" s="16"/>
      <c r="V37" s="30" t="s">
        <v>2217</v>
      </c>
      <c r="W37" s="30" t="s">
        <v>2218</v>
      </c>
      <c r="X37" s="16"/>
      <c r="Y37" s="30" t="s">
        <v>2219</v>
      </c>
      <c r="Z37" s="16"/>
    </row>
    <row r="38" ht="15.75" customHeight="1">
      <c r="A38" s="30" t="s">
        <v>2004</v>
      </c>
      <c r="B38" s="30" t="s">
        <v>2220</v>
      </c>
      <c r="C38" s="44" t="s">
        <v>2221</v>
      </c>
      <c r="D38" s="32">
        <v>908.0</v>
      </c>
      <c r="E38" s="30" t="s">
        <v>2222</v>
      </c>
      <c r="F38" s="30" t="s">
        <v>439</v>
      </c>
      <c r="G38" s="30" t="s">
        <v>1993</v>
      </c>
      <c r="H38" s="30" t="s">
        <v>463</v>
      </c>
      <c r="I38" s="44" t="s">
        <v>2216</v>
      </c>
      <c r="J38" s="44" t="s">
        <v>1998</v>
      </c>
      <c r="K38" s="16"/>
      <c r="L38" s="30" t="s">
        <v>398</v>
      </c>
      <c r="M38" s="30" t="s">
        <v>2223</v>
      </c>
      <c r="N38" s="30" t="s">
        <v>80</v>
      </c>
      <c r="O38" s="30" t="s">
        <v>1620</v>
      </c>
      <c r="P38" s="16"/>
      <c r="Q38" s="30" t="s">
        <v>2224</v>
      </c>
      <c r="R38" s="16"/>
      <c r="S38" s="16"/>
      <c r="T38" s="16"/>
      <c r="U38" s="16"/>
      <c r="V38" s="30" t="s">
        <v>2225</v>
      </c>
      <c r="W38" s="30" t="s">
        <v>2226</v>
      </c>
      <c r="X38" s="30" t="s">
        <v>2227</v>
      </c>
      <c r="Y38" s="30" t="s">
        <v>2228</v>
      </c>
      <c r="Z38" s="16"/>
    </row>
    <row r="39" ht="15.75" customHeight="1">
      <c r="A39" s="30" t="s">
        <v>2229</v>
      </c>
      <c r="B39" s="16"/>
      <c r="C39" s="44" t="s">
        <v>2230</v>
      </c>
      <c r="D39" s="32">
        <v>1031.0</v>
      </c>
      <c r="E39" s="30" t="s">
        <v>2231</v>
      </c>
      <c r="F39" s="30" t="s">
        <v>2232</v>
      </c>
      <c r="G39" s="30" t="s">
        <v>2006</v>
      </c>
      <c r="H39" s="30" t="s">
        <v>583</v>
      </c>
      <c r="I39" s="44" t="s">
        <v>2187</v>
      </c>
      <c r="J39" s="44" t="s">
        <v>2012</v>
      </c>
      <c r="K39" s="16"/>
      <c r="L39" s="30" t="s">
        <v>398</v>
      </c>
      <c r="M39" s="30" t="s">
        <v>793</v>
      </c>
      <c r="N39" s="30" t="s">
        <v>109</v>
      </c>
      <c r="O39" s="30" t="s">
        <v>1472</v>
      </c>
      <c r="P39" s="30" t="s">
        <v>537</v>
      </c>
      <c r="Q39" s="16"/>
      <c r="R39" s="16"/>
      <c r="S39" s="16"/>
      <c r="T39" s="16"/>
      <c r="U39" s="30" t="s">
        <v>2233</v>
      </c>
      <c r="V39" s="30" t="s">
        <v>2234</v>
      </c>
      <c r="W39" s="30" t="s">
        <v>2235</v>
      </c>
      <c r="X39" s="30" t="s">
        <v>2236</v>
      </c>
      <c r="Y39" s="30" t="s">
        <v>2237</v>
      </c>
      <c r="Z39" s="16"/>
    </row>
    <row r="40" ht="15.75" customHeight="1">
      <c r="A40" s="30" t="s">
        <v>2238</v>
      </c>
      <c r="B40" s="30" t="s">
        <v>2239</v>
      </c>
      <c r="C40" s="44" t="s">
        <v>2240</v>
      </c>
      <c r="D40" s="32">
        <v>252.0</v>
      </c>
      <c r="E40" s="30" t="s">
        <v>2241</v>
      </c>
      <c r="F40" s="30" t="s">
        <v>2242</v>
      </c>
      <c r="G40" s="30" t="s">
        <v>1993</v>
      </c>
      <c r="H40" s="30" t="s">
        <v>463</v>
      </c>
      <c r="I40" s="44" t="s">
        <v>2216</v>
      </c>
      <c r="J40" s="44" t="s">
        <v>1998</v>
      </c>
      <c r="K40" s="16"/>
      <c r="L40" s="30" t="s">
        <v>398</v>
      </c>
      <c r="M40" s="30" t="s">
        <v>669</v>
      </c>
      <c r="N40" s="30" t="s">
        <v>80</v>
      </c>
      <c r="O40" s="30" t="s">
        <v>1620</v>
      </c>
      <c r="P40" s="16"/>
      <c r="Q40" s="30" t="s">
        <v>2243</v>
      </c>
      <c r="R40" s="16"/>
      <c r="S40" s="16"/>
      <c r="T40" s="30" t="s">
        <v>2244</v>
      </c>
      <c r="U40" s="16"/>
      <c r="V40" s="30" t="s">
        <v>2245</v>
      </c>
      <c r="W40" s="30" t="s">
        <v>2246</v>
      </c>
      <c r="X40" s="30" t="s">
        <v>2247</v>
      </c>
      <c r="Y40" s="30" t="s">
        <v>2248</v>
      </c>
      <c r="Z40" s="16"/>
    </row>
    <row r="41" ht="15.75" customHeight="1">
      <c r="A41" s="30" t="s">
        <v>2249</v>
      </c>
      <c r="B41" s="30" t="s">
        <v>2250</v>
      </c>
      <c r="C41" s="44" t="s">
        <v>2251</v>
      </c>
      <c r="D41" s="32">
        <v>639.0</v>
      </c>
      <c r="E41" s="30" t="s">
        <v>2252</v>
      </c>
      <c r="F41" s="30" t="s">
        <v>2253</v>
      </c>
      <c r="G41" s="30" t="s">
        <v>2035</v>
      </c>
      <c r="H41" s="30" t="s">
        <v>463</v>
      </c>
      <c r="I41" s="44" t="s">
        <v>2254</v>
      </c>
      <c r="J41" s="44" t="s">
        <v>2255</v>
      </c>
      <c r="K41" s="16"/>
      <c r="L41" s="30" t="s">
        <v>398</v>
      </c>
      <c r="M41" s="30" t="s">
        <v>2256</v>
      </c>
      <c r="N41" s="30" t="s">
        <v>315</v>
      </c>
      <c r="O41" s="30" t="s">
        <v>2257</v>
      </c>
      <c r="P41" s="30" t="s">
        <v>623</v>
      </c>
      <c r="Q41" s="30" t="s">
        <v>2258</v>
      </c>
      <c r="R41" s="16"/>
      <c r="S41" s="16"/>
      <c r="T41" s="30" t="s">
        <v>2259</v>
      </c>
      <c r="U41" s="16"/>
      <c r="V41" s="30" t="s">
        <v>2260</v>
      </c>
      <c r="W41" s="30" t="s">
        <v>2261</v>
      </c>
      <c r="X41" s="30" t="s">
        <v>2262</v>
      </c>
      <c r="Y41" s="30" t="s">
        <v>2263</v>
      </c>
      <c r="Z41" s="16"/>
    </row>
    <row r="42" ht="15.75" customHeight="1">
      <c r="A42" s="30" t="s">
        <v>2264</v>
      </c>
      <c r="B42" s="16"/>
      <c r="C42" s="44" t="s">
        <v>2265</v>
      </c>
      <c r="D42" s="32">
        <v>113.0</v>
      </c>
      <c r="E42" s="30" t="s">
        <v>2266</v>
      </c>
      <c r="F42" s="30" t="s">
        <v>2267</v>
      </c>
      <c r="G42" s="30" t="s">
        <v>2035</v>
      </c>
      <c r="H42" s="30" t="s">
        <v>463</v>
      </c>
      <c r="I42" s="44" t="s">
        <v>2254</v>
      </c>
      <c r="J42" s="44" t="s">
        <v>2255</v>
      </c>
      <c r="K42" s="16"/>
      <c r="L42" s="30" t="s">
        <v>398</v>
      </c>
      <c r="M42" s="30" t="s">
        <v>572</v>
      </c>
      <c r="N42" s="30" t="s">
        <v>315</v>
      </c>
      <c r="O42" s="30" t="s">
        <v>2257</v>
      </c>
      <c r="P42" s="16"/>
      <c r="Q42" s="16"/>
      <c r="R42" s="16"/>
      <c r="S42" s="16"/>
      <c r="T42" s="16"/>
      <c r="U42" s="16"/>
      <c r="V42" s="30" t="s">
        <v>2268</v>
      </c>
      <c r="W42" s="16"/>
      <c r="X42" s="16"/>
      <c r="Y42" s="30" t="s">
        <v>2269</v>
      </c>
      <c r="Z42" s="16"/>
    </row>
    <row r="43" ht="15.75" customHeight="1">
      <c r="A43" s="30" t="s">
        <v>2270</v>
      </c>
      <c r="B43" s="16"/>
      <c r="C43" s="44" t="s">
        <v>2271</v>
      </c>
      <c r="D43" s="32">
        <v>4243.0</v>
      </c>
      <c r="E43" s="30" t="s">
        <v>2272</v>
      </c>
      <c r="F43" s="30" t="s">
        <v>2273</v>
      </c>
      <c r="G43" s="30" t="s">
        <v>2035</v>
      </c>
      <c r="H43" s="30" t="s">
        <v>463</v>
      </c>
      <c r="I43" s="44" t="s">
        <v>2254</v>
      </c>
      <c r="J43" s="44" t="s">
        <v>2255</v>
      </c>
      <c r="K43" s="16"/>
      <c r="L43" s="30" t="s">
        <v>398</v>
      </c>
      <c r="M43" s="30" t="s">
        <v>2256</v>
      </c>
      <c r="N43" s="30" t="s">
        <v>315</v>
      </c>
      <c r="O43" s="30" t="s">
        <v>2257</v>
      </c>
      <c r="P43" s="30" t="s">
        <v>623</v>
      </c>
      <c r="Q43" s="30" t="s">
        <v>2274</v>
      </c>
      <c r="R43" s="16"/>
      <c r="S43" s="16"/>
      <c r="T43" s="16"/>
      <c r="U43" s="30" t="s">
        <v>2275</v>
      </c>
      <c r="V43" s="30" t="s">
        <v>2276</v>
      </c>
      <c r="W43" s="30" t="s">
        <v>2277</v>
      </c>
      <c r="X43" s="30" t="s">
        <v>2278</v>
      </c>
      <c r="Y43" s="30" t="s">
        <v>2279</v>
      </c>
      <c r="Z43" s="16"/>
    </row>
    <row r="44" ht="15.75" customHeight="1">
      <c r="A44" s="30" t="s">
        <v>2280</v>
      </c>
      <c r="B44" s="30" t="s">
        <v>2281</v>
      </c>
      <c r="C44" s="44" t="s">
        <v>2282</v>
      </c>
      <c r="D44" s="32">
        <v>1520.0</v>
      </c>
      <c r="E44" s="30" t="s">
        <v>2283</v>
      </c>
      <c r="F44" s="30" t="s">
        <v>2284</v>
      </c>
      <c r="G44" s="30" t="s">
        <v>2035</v>
      </c>
      <c r="H44" s="30" t="s">
        <v>463</v>
      </c>
      <c r="I44" s="44" t="s">
        <v>2254</v>
      </c>
      <c r="J44" s="44" t="s">
        <v>2255</v>
      </c>
      <c r="K44" s="16"/>
      <c r="L44" s="30" t="s">
        <v>398</v>
      </c>
      <c r="M44" s="30" t="s">
        <v>572</v>
      </c>
      <c r="N44" s="30" t="s">
        <v>315</v>
      </c>
      <c r="O44" s="30" t="s">
        <v>2257</v>
      </c>
      <c r="P44" s="30" t="s">
        <v>2138</v>
      </c>
      <c r="Q44" s="30" t="s">
        <v>2285</v>
      </c>
      <c r="R44" s="16"/>
      <c r="S44" s="16"/>
      <c r="T44" s="30" t="s">
        <v>2286</v>
      </c>
      <c r="U44" s="16"/>
      <c r="V44" s="30" t="s">
        <v>2287</v>
      </c>
      <c r="W44" s="30" t="s">
        <v>2288</v>
      </c>
      <c r="X44" s="30" t="s">
        <v>2289</v>
      </c>
      <c r="Y44" s="30" t="s">
        <v>2290</v>
      </c>
      <c r="Z44" s="16"/>
    </row>
    <row r="45" ht="15.75" customHeight="1">
      <c r="A45" s="30" t="s">
        <v>2291</v>
      </c>
      <c r="B45" s="16"/>
      <c r="C45" s="44" t="s">
        <v>2292</v>
      </c>
      <c r="D45" s="32">
        <v>429.0</v>
      </c>
      <c r="E45" s="30" t="s">
        <v>2293</v>
      </c>
      <c r="F45" s="30" t="s">
        <v>2294</v>
      </c>
      <c r="G45" s="30" t="s">
        <v>1993</v>
      </c>
      <c r="H45" s="30" t="s">
        <v>463</v>
      </c>
      <c r="I45" s="44" t="s">
        <v>2216</v>
      </c>
      <c r="J45" s="44" t="s">
        <v>1998</v>
      </c>
      <c r="K45" s="16"/>
      <c r="L45" s="30" t="s">
        <v>398</v>
      </c>
      <c r="M45" s="30" t="s">
        <v>669</v>
      </c>
      <c r="N45" s="30" t="s">
        <v>80</v>
      </c>
      <c r="O45" s="30" t="s">
        <v>863</v>
      </c>
      <c r="P45" s="16"/>
      <c r="Q45" s="16"/>
      <c r="R45" s="16"/>
      <c r="S45" s="16"/>
      <c r="T45" s="16"/>
      <c r="U45" s="16"/>
      <c r="V45" s="30" t="s">
        <v>2295</v>
      </c>
      <c r="W45" s="30" t="s">
        <v>2296</v>
      </c>
      <c r="X45" s="16"/>
      <c r="Y45" s="30" t="s">
        <v>2297</v>
      </c>
      <c r="Z45" s="16"/>
    </row>
    <row r="46" ht="15.75" customHeight="1">
      <c r="A46" s="30" t="s">
        <v>2298</v>
      </c>
      <c r="B46" s="30" t="s">
        <v>2299</v>
      </c>
      <c r="C46" s="44" t="s">
        <v>2300</v>
      </c>
      <c r="D46" s="32">
        <v>1364.0</v>
      </c>
      <c r="E46" s="30" t="s">
        <v>2301</v>
      </c>
      <c r="F46" s="30" t="s">
        <v>2302</v>
      </c>
      <c r="G46" s="30" t="s">
        <v>2062</v>
      </c>
      <c r="H46" s="30" t="s">
        <v>1389</v>
      </c>
      <c r="I46" s="44" t="s">
        <v>2066</v>
      </c>
      <c r="J46" s="44" t="s">
        <v>2303</v>
      </c>
      <c r="K46" s="16"/>
      <c r="L46" s="30" t="s">
        <v>137</v>
      </c>
      <c r="M46" s="30" t="s">
        <v>2304</v>
      </c>
      <c r="N46" s="30" t="s">
        <v>80</v>
      </c>
      <c r="O46" s="30" t="s">
        <v>806</v>
      </c>
      <c r="P46" s="16"/>
      <c r="Q46" s="16"/>
      <c r="R46" s="16"/>
      <c r="S46" s="16"/>
      <c r="T46" s="16"/>
      <c r="U46" s="16"/>
      <c r="V46" s="30" t="s">
        <v>2305</v>
      </c>
      <c r="W46" s="30" t="s">
        <v>2306</v>
      </c>
      <c r="X46" s="16"/>
      <c r="Y46" s="30" t="s">
        <v>2307</v>
      </c>
      <c r="Z46" s="16"/>
    </row>
    <row r="47" ht="15.75" customHeight="1">
      <c r="A47" s="30" t="s">
        <v>2308</v>
      </c>
      <c r="B47" s="30" t="s">
        <v>2309</v>
      </c>
      <c r="C47" s="44" t="s">
        <v>2310</v>
      </c>
      <c r="D47" s="32">
        <v>667.0</v>
      </c>
      <c r="E47" s="30" t="s">
        <v>2311</v>
      </c>
      <c r="F47" s="30" t="s">
        <v>2312</v>
      </c>
      <c r="G47" s="30" t="s">
        <v>2062</v>
      </c>
      <c r="H47" s="30" t="s">
        <v>1389</v>
      </c>
      <c r="I47" s="44" t="s">
        <v>2066</v>
      </c>
      <c r="J47" s="44" t="s">
        <v>2303</v>
      </c>
      <c r="K47" s="16"/>
      <c r="L47" s="30" t="s">
        <v>137</v>
      </c>
      <c r="M47" s="30" t="s">
        <v>449</v>
      </c>
      <c r="N47" s="30" t="s">
        <v>315</v>
      </c>
      <c r="O47" s="30" t="s">
        <v>2313</v>
      </c>
      <c r="P47" s="30" t="s">
        <v>2138</v>
      </c>
      <c r="Q47" s="30" t="s">
        <v>2314</v>
      </c>
      <c r="R47" s="16"/>
      <c r="S47" s="16"/>
      <c r="T47" s="16"/>
      <c r="U47" s="16"/>
      <c r="V47" s="30" t="s">
        <v>2315</v>
      </c>
      <c r="W47" s="30" t="s">
        <v>2316</v>
      </c>
      <c r="X47" s="16"/>
      <c r="Y47" s="30" t="s">
        <v>2317</v>
      </c>
      <c r="Z47" s="16"/>
    </row>
    <row r="48" ht="15.75" customHeight="1">
      <c r="A48" s="30" t="s">
        <v>2318</v>
      </c>
      <c r="B48" s="30" t="s">
        <v>2319</v>
      </c>
      <c r="C48" s="44" t="s">
        <v>2320</v>
      </c>
      <c r="D48" s="32">
        <v>94.0</v>
      </c>
      <c r="E48" s="30" t="s">
        <v>2321</v>
      </c>
      <c r="F48" s="30" t="s">
        <v>2322</v>
      </c>
      <c r="G48" s="30" t="s">
        <v>1993</v>
      </c>
      <c r="H48" s="30" t="s">
        <v>463</v>
      </c>
      <c r="I48" s="44" t="s">
        <v>2216</v>
      </c>
      <c r="J48" s="44" t="s">
        <v>1998</v>
      </c>
      <c r="K48" s="16"/>
      <c r="L48" s="30" t="s">
        <v>398</v>
      </c>
      <c r="M48" s="30" t="s">
        <v>669</v>
      </c>
      <c r="N48" s="30" t="s">
        <v>80</v>
      </c>
      <c r="O48" s="30" t="s">
        <v>2323</v>
      </c>
      <c r="P48" s="16"/>
      <c r="Q48" s="30" t="s">
        <v>2324</v>
      </c>
      <c r="R48" s="16"/>
      <c r="S48" s="16"/>
      <c r="T48" s="16"/>
      <c r="U48" s="16"/>
      <c r="V48" s="30" t="s">
        <v>2325</v>
      </c>
      <c r="W48" s="30" t="s">
        <v>2326</v>
      </c>
      <c r="X48" s="30" t="s">
        <v>2327</v>
      </c>
      <c r="Y48" s="30" t="s">
        <v>2328</v>
      </c>
      <c r="Z48" s="16"/>
    </row>
    <row r="49" ht="15.75" customHeight="1">
      <c r="A49" s="30" t="s">
        <v>2329</v>
      </c>
      <c r="B49" s="30" t="s">
        <v>2330</v>
      </c>
      <c r="C49" s="44" t="s">
        <v>2331</v>
      </c>
      <c r="D49" s="32">
        <v>1299.0</v>
      </c>
      <c r="E49" s="30" t="s">
        <v>2332</v>
      </c>
      <c r="F49" s="30" t="s">
        <v>2333</v>
      </c>
      <c r="G49" s="30" t="s">
        <v>2062</v>
      </c>
      <c r="H49" s="30" t="s">
        <v>1389</v>
      </c>
      <c r="I49" s="44" t="s">
        <v>2066</v>
      </c>
      <c r="J49" s="44" t="s">
        <v>2303</v>
      </c>
      <c r="K49" s="16"/>
      <c r="L49" s="30" t="s">
        <v>137</v>
      </c>
      <c r="M49" s="30" t="s">
        <v>1662</v>
      </c>
      <c r="N49" s="30" t="s">
        <v>80</v>
      </c>
      <c r="O49" s="30" t="s">
        <v>491</v>
      </c>
      <c r="P49" s="16"/>
      <c r="Q49" s="16"/>
      <c r="R49" s="16"/>
      <c r="S49" s="30" t="s">
        <v>2334</v>
      </c>
      <c r="T49" s="16"/>
      <c r="U49" s="16"/>
      <c r="V49" s="30" t="s">
        <v>2335</v>
      </c>
      <c r="W49" s="30" t="s">
        <v>2336</v>
      </c>
      <c r="X49" s="16"/>
      <c r="Y49" s="30" t="s">
        <v>2337</v>
      </c>
      <c r="Z49" s="16"/>
    </row>
    <row r="50" ht="15.75" customHeight="1">
      <c r="A50" s="30" t="s">
        <v>2338</v>
      </c>
      <c r="B50" s="16"/>
      <c r="C50" s="44" t="s">
        <v>2339</v>
      </c>
      <c r="D50" s="32">
        <v>3285.0</v>
      </c>
      <c r="E50" s="30" t="s">
        <v>2340</v>
      </c>
      <c r="F50" s="30" t="s">
        <v>2341</v>
      </c>
      <c r="G50" s="30" t="s">
        <v>2062</v>
      </c>
      <c r="H50" s="30" t="s">
        <v>1389</v>
      </c>
      <c r="I50" s="44" t="s">
        <v>2066</v>
      </c>
      <c r="J50" s="44" t="s">
        <v>2303</v>
      </c>
      <c r="K50" s="16"/>
      <c r="L50" s="30" t="s">
        <v>137</v>
      </c>
      <c r="M50" s="30" t="s">
        <v>669</v>
      </c>
      <c r="N50" s="30" t="s">
        <v>80</v>
      </c>
      <c r="O50" s="30" t="s">
        <v>480</v>
      </c>
      <c r="P50" s="30" t="s">
        <v>1621</v>
      </c>
      <c r="Q50" s="16"/>
      <c r="R50" s="16"/>
      <c r="S50" s="16"/>
      <c r="T50" s="16"/>
      <c r="U50" s="16"/>
      <c r="V50" s="30" t="s">
        <v>2342</v>
      </c>
      <c r="W50" s="30" t="s">
        <v>2343</v>
      </c>
      <c r="X50" s="30" t="s">
        <v>2344</v>
      </c>
      <c r="Y50" s="30" t="s">
        <v>2345</v>
      </c>
      <c r="Z50" s="16"/>
    </row>
    <row r="51" ht="15.75" customHeight="1">
      <c r="A51" s="30" t="s">
        <v>2346</v>
      </c>
      <c r="B51" s="16"/>
      <c r="C51" s="44" t="s">
        <v>2347</v>
      </c>
      <c r="D51" s="32">
        <v>423.0</v>
      </c>
      <c r="E51" s="30" t="s">
        <v>2348</v>
      </c>
      <c r="F51" s="30" t="s">
        <v>2349</v>
      </c>
      <c r="G51" s="30" t="s">
        <v>2062</v>
      </c>
      <c r="H51" s="30" t="s">
        <v>1389</v>
      </c>
      <c r="I51" s="44" t="s">
        <v>2066</v>
      </c>
      <c r="J51" s="44" t="s">
        <v>2303</v>
      </c>
      <c r="K51" s="16"/>
      <c r="L51" s="30" t="s">
        <v>137</v>
      </c>
      <c r="M51" s="30" t="s">
        <v>2350</v>
      </c>
      <c r="N51" s="30" t="s">
        <v>80</v>
      </c>
      <c r="O51" s="30" t="s">
        <v>491</v>
      </c>
      <c r="P51" s="30" t="s">
        <v>2351</v>
      </c>
      <c r="Q51" s="30" t="s">
        <v>2352</v>
      </c>
      <c r="R51" s="16"/>
      <c r="S51" s="30" t="s">
        <v>2353</v>
      </c>
      <c r="T51" s="16"/>
      <c r="U51" s="16"/>
      <c r="V51" s="30" t="s">
        <v>2354</v>
      </c>
      <c r="W51" s="30" t="s">
        <v>2355</v>
      </c>
      <c r="X51" s="30" t="s">
        <v>2356</v>
      </c>
      <c r="Y51" s="30" t="s">
        <v>2357</v>
      </c>
      <c r="Z51" s="16"/>
    </row>
    <row r="52" ht="15.75" customHeight="1">
      <c r="A52" s="30" t="s">
        <v>2358</v>
      </c>
      <c r="B52" s="30" t="s">
        <v>2359</v>
      </c>
      <c r="C52" s="44" t="s">
        <v>2360</v>
      </c>
      <c r="D52" s="32">
        <v>177.0</v>
      </c>
      <c r="E52" s="30" t="s">
        <v>2361</v>
      </c>
      <c r="F52" s="30" t="s">
        <v>2362</v>
      </c>
      <c r="G52" s="30" t="s">
        <v>2122</v>
      </c>
      <c r="H52" s="30" t="s">
        <v>2363</v>
      </c>
      <c r="I52" s="44" t="s">
        <v>2364</v>
      </c>
      <c r="J52" s="44" t="s">
        <v>2365</v>
      </c>
      <c r="K52" s="16"/>
      <c r="L52" s="30" t="s">
        <v>755</v>
      </c>
      <c r="M52" s="30" t="s">
        <v>1533</v>
      </c>
      <c r="N52" s="30" t="s">
        <v>300</v>
      </c>
      <c r="O52" s="30" t="s">
        <v>2366</v>
      </c>
      <c r="P52" s="16"/>
      <c r="Q52" s="16"/>
      <c r="R52" s="16"/>
      <c r="S52" s="16"/>
      <c r="T52" s="30" t="s">
        <v>2367</v>
      </c>
      <c r="U52" s="30" t="s">
        <v>2368</v>
      </c>
      <c r="V52" s="30" t="s">
        <v>2369</v>
      </c>
      <c r="W52" s="30" t="s">
        <v>2370</v>
      </c>
      <c r="X52" s="16"/>
      <c r="Y52" s="30" t="s">
        <v>2371</v>
      </c>
      <c r="Z52" s="16"/>
    </row>
    <row r="53" ht="15.75" customHeight="1">
      <c r="A53" s="30" t="s">
        <v>2372</v>
      </c>
      <c r="B53" s="30" t="s">
        <v>2373</v>
      </c>
      <c r="C53" s="44" t="s">
        <v>2374</v>
      </c>
      <c r="D53" s="32">
        <v>7072.0</v>
      </c>
      <c r="E53" s="30" t="s">
        <v>2375</v>
      </c>
      <c r="F53" s="30" t="s">
        <v>2376</v>
      </c>
      <c r="G53" s="30" t="s">
        <v>2122</v>
      </c>
      <c r="H53" s="30" t="s">
        <v>2363</v>
      </c>
      <c r="I53" s="44" t="s">
        <v>2364</v>
      </c>
      <c r="J53" s="44" t="s">
        <v>2365</v>
      </c>
      <c r="K53" s="16"/>
      <c r="L53" s="30" t="s">
        <v>755</v>
      </c>
      <c r="M53" s="30" t="s">
        <v>2377</v>
      </c>
      <c r="N53" s="30" t="s">
        <v>80</v>
      </c>
      <c r="O53" s="30" t="s">
        <v>2378</v>
      </c>
      <c r="P53" s="16"/>
      <c r="Q53" s="16"/>
      <c r="R53" s="16"/>
      <c r="S53" s="16"/>
      <c r="T53" s="16"/>
      <c r="U53" s="30" t="s">
        <v>2379</v>
      </c>
      <c r="V53" s="30" t="s">
        <v>2380</v>
      </c>
      <c r="W53" s="30" t="s">
        <v>2381</v>
      </c>
      <c r="X53" s="30" t="s">
        <v>2382</v>
      </c>
      <c r="Y53" s="30" t="s">
        <v>2383</v>
      </c>
      <c r="Z53" s="16"/>
    </row>
    <row r="54" ht="15.75" customHeight="1">
      <c r="A54" s="30" t="s">
        <v>2384</v>
      </c>
      <c r="B54" s="30" t="s">
        <v>2385</v>
      </c>
      <c r="C54" s="44" t="s">
        <v>2386</v>
      </c>
      <c r="D54" s="32">
        <v>557.0</v>
      </c>
      <c r="E54" s="30" t="s">
        <v>2387</v>
      </c>
      <c r="F54" s="30" t="s">
        <v>2388</v>
      </c>
      <c r="G54" s="30" t="s">
        <v>2122</v>
      </c>
      <c r="H54" s="30" t="s">
        <v>2363</v>
      </c>
      <c r="I54" s="44" t="s">
        <v>2364</v>
      </c>
      <c r="J54" s="44" t="s">
        <v>2365</v>
      </c>
      <c r="K54" s="16"/>
      <c r="L54" s="30" t="s">
        <v>755</v>
      </c>
      <c r="M54" s="30" t="s">
        <v>2389</v>
      </c>
      <c r="N54" s="30" t="s">
        <v>315</v>
      </c>
      <c r="O54" s="30" t="s">
        <v>315</v>
      </c>
      <c r="P54" s="30" t="s">
        <v>2390</v>
      </c>
      <c r="Q54" s="16"/>
      <c r="R54" s="16"/>
      <c r="S54" s="16"/>
      <c r="T54" s="30" t="s">
        <v>2391</v>
      </c>
      <c r="U54" s="30" t="s">
        <v>2392</v>
      </c>
      <c r="V54" s="30" t="s">
        <v>2393</v>
      </c>
      <c r="W54" s="30" t="s">
        <v>2394</v>
      </c>
      <c r="X54" s="30" t="s">
        <v>2395</v>
      </c>
      <c r="Y54" s="30" t="s">
        <v>2396</v>
      </c>
      <c r="Z54" s="16"/>
    </row>
    <row r="55" ht="15.75" customHeight="1">
      <c r="A55" s="30" t="s">
        <v>2397</v>
      </c>
      <c r="B55" s="30" t="s">
        <v>2398</v>
      </c>
      <c r="C55" s="44" t="s">
        <v>2399</v>
      </c>
      <c r="D55" s="32">
        <v>2485.0</v>
      </c>
      <c r="E55" s="16"/>
      <c r="F55" s="30" t="s">
        <v>2400</v>
      </c>
      <c r="G55" s="30" t="s">
        <v>2099</v>
      </c>
      <c r="H55" s="30" t="s">
        <v>463</v>
      </c>
      <c r="I55" s="44" t="s">
        <v>2401</v>
      </c>
      <c r="J55" s="44" t="s">
        <v>2402</v>
      </c>
      <c r="K55" s="16"/>
      <c r="L55" s="30" t="s">
        <v>755</v>
      </c>
      <c r="M55" s="30" t="s">
        <v>2403</v>
      </c>
      <c r="N55" s="30" t="s">
        <v>80</v>
      </c>
      <c r="O55" s="30" t="s">
        <v>2404</v>
      </c>
      <c r="P55" s="16"/>
      <c r="Q55" s="16"/>
      <c r="R55" s="16"/>
      <c r="S55" s="16"/>
      <c r="T55" s="16"/>
      <c r="U55" s="30" t="s">
        <v>2405</v>
      </c>
      <c r="V55" s="30" t="s">
        <v>2406</v>
      </c>
      <c r="W55" s="30" t="s">
        <v>2407</v>
      </c>
      <c r="X55" s="30" t="s">
        <v>2408</v>
      </c>
      <c r="Y55" s="30" t="s">
        <v>2409</v>
      </c>
      <c r="Z55" s="16"/>
    </row>
    <row r="56" ht="15.75" customHeight="1">
      <c r="A56" s="30" t="s">
        <v>2410</v>
      </c>
      <c r="B56" s="30" t="s">
        <v>2411</v>
      </c>
      <c r="C56" s="44" t="s">
        <v>2412</v>
      </c>
      <c r="D56" s="32">
        <v>2379.0</v>
      </c>
      <c r="E56" s="16"/>
      <c r="F56" s="30" t="s">
        <v>2413</v>
      </c>
      <c r="G56" s="30" t="s">
        <v>2099</v>
      </c>
      <c r="H56" s="30" t="s">
        <v>463</v>
      </c>
      <c r="I56" s="44" t="s">
        <v>2401</v>
      </c>
      <c r="J56" s="44" t="s">
        <v>2402</v>
      </c>
      <c r="K56" s="16"/>
      <c r="L56" s="30" t="s">
        <v>755</v>
      </c>
      <c r="M56" s="30" t="s">
        <v>546</v>
      </c>
      <c r="N56" s="30" t="s">
        <v>80</v>
      </c>
      <c r="O56" s="30" t="s">
        <v>504</v>
      </c>
      <c r="P56" s="16"/>
      <c r="Q56" s="16"/>
      <c r="R56" s="16"/>
      <c r="S56" s="16"/>
      <c r="T56" s="16"/>
      <c r="U56" s="30" t="s">
        <v>2414</v>
      </c>
      <c r="V56" s="30" t="s">
        <v>2415</v>
      </c>
      <c r="W56" s="30" t="s">
        <v>2416</v>
      </c>
      <c r="X56" s="30" t="s">
        <v>2417</v>
      </c>
      <c r="Y56" s="30" t="s">
        <v>2418</v>
      </c>
      <c r="Z56" s="16"/>
    </row>
    <row r="57" ht="15.75" customHeight="1">
      <c r="A57" s="30" t="s">
        <v>2419</v>
      </c>
      <c r="B57" s="16"/>
      <c r="C57" s="44" t="s">
        <v>2420</v>
      </c>
      <c r="D57" s="32">
        <v>7454.0</v>
      </c>
      <c r="E57" s="16"/>
      <c r="F57" s="30" t="s">
        <v>2421</v>
      </c>
      <c r="G57" s="30" t="s">
        <v>2099</v>
      </c>
      <c r="H57" s="30" t="s">
        <v>463</v>
      </c>
      <c r="I57" s="44" t="s">
        <v>2401</v>
      </c>
      <c r="J57" s="44" t="s">
        <v>2402</v>
      </c>
      <c r="K57" s="16"/>
      <c r="L57" s="30" t="s">
        <v>755</v>
      </c>
      <c r="M57" s="30" t="s">
        <v>1861</v>
      </c>
      <c r="N57" s="30" t="s">
        <v>80</v>
      </c>
      <c r="O57" s="30" t="s">
        <v>2422</v>
      </c>
      <c r="P57" s="16"/>
      <c r="Q57" s="30" t="s">
        <v>2423</v>
      </c>
      <c r="R57" s="16"/>
      <c r="S57" s="16"/>
      <c r="T57" s="30" t="s">
        <v>2424</v>
      </c>
      <c r="U57" s="30" t="s">
        <v>2425</v>
      </c>
      <c r="V57" s="30" t="s">
        <v>2426</v>
      </c>
      <c r="W57" s="30" t="s">
        <v>2427</v>
      </c>
      <c r="X57" s="30" t="s">
        <v>2428</v>
      </c>
      <c r="Y57" s="30" t="s">
        <v>2429</v>
      </c>
      <c r="Z57" s="16"/>
    </row>
    <row r="58" ht="15.75" customHeight="1">
      <c r="A58" s="30" t="s">
        <v>2430</v>
      </c>
      <c r="B58" s="16"/>
      <c r="C58" s="44" t="s">
        <v>2431</v>
      </c>
      <c r="D58" s="32">
        <v>942.0</v>
      </c>
      <c r="E58" s="16"/>
      <c r="F58" s="30" t="s">
        <v>2432</v>
      </c>
      <c r="G58" s="30" t="s">
        <v>2099</v>
      </c>
      <c r="H58" s="30" t="s">
        <v>463</v>
      </c>
      <c r="I58" s="44" t="s">
        <v>2401</v>
      </c>
      <c r="J58" s="44" t="s">
        <v>2402</v>
      </c>
      <c r="K58" s="16"/>
      <c r="L58" s="30" t="s">
        <v>755</v>
      </c>
      <c r="M58" s="30" t="s">
        <v>2433</v>
      </c>
      <c r="N58" s="30" t="s">
        <v>80</v>
      </c>
      <c r="O58" s="30" t="s">
        <v>2434</v>
      </c>
      <c r="P58" s="30" t="s">
        <v>2435</v>
      </c>
      <c r="Q58" s="16"/>
      <c r="R58" s="16"/>
      <c r="S58" s="16"/>
      <c r="T58" s="16"/>
      <c r="U58" s="30" t="s">
        <v>2436</v>
      </c>
      <c r="V58" s="30" t="s">
        <v>2437</v>
      </c>
      <c r="W58" s="30" t="s">
        <v>2438</v>
      </c>
      <c r="X58" s="30" t="s">
        <v>2439</v>
      </c>
      <c r="Y58" s="30" t="s">
        <v>2440</v>
      </c>
      <c r="Z58" s="16"/>
    </row>
    <row r="59" ht="15.75" customHeight="1">
      <c r="A59" s="30" t="s">
        <v>2441</v>
      </c>
      <c r="B59" s="16"/>
      <c r="C59" s="44" t="s">
        <v>2442</v>
      </c>
      <c r="D59" s="32">
        <v>935.0</v>
      </c>
      <c r="E59" s="16"/>
      <c r="F59" s="30" t="s">
        <v>2443</v>
      </c>
      <c r="G59" s="30" t="s">
        <v>2073</v>
      </c>
      <c r="H59" s="30" t="s">
        <v>583</v>
      </c>
      <c r="I59" s="44" t="s">
        <v>2444</v>
      </c>
      <c r="J59" s="44" t="s">
        <v>2445</v>
      </c>
      <c r="K59" s="16"/>
      <c r="L59" s="30" t="s">
        <v>755</v>
      </c>
      <c r="M59" s="30" t="s">
        <v>1533</v>
      </c>
      <c r="N59" s="30" t="s">
        <v>2017</v>
      </c>
      <c r="O59" s="30" t="s">
        <v>2446</v>
      </c>
      <c r="P59" s="16"/>
      <c r="Q59" s="16"/>
      <c r="R59" s="16"/>
      <c r="S59" s="16"/>
      <c r="T59" s="16"/>
      <c r="U59" s="30" t="s">
        <v>2447</v>
      </c>
      <c r="V59" s="30" t="s">
        <v>2448</v>
      </c>
      <c r="W59" s="30" t="s">
        <v>2449</v>
      </c>
      <c r="X59" s="16"/>
      <c r="Y59" s="30" t="s">
        <v>2450</v>
      </c>
      <c r="Z59" s="16"/>
    </row>
    <row r="60" ht="15.75" customHeight="1">
      <c r="A60" s="30" t="s">
        <v>2451</v>
      </c>
      <c r="B60" s="30" t="s">
        <v>2452</v>
      </c>
      <c r="C60" s="44" t="s">
        <v>2453</v>
      </c>
      <c r="D60" s="32">
        <v>341.0</v>
      </c>
      <c r="E60" s="30" t="s">
        <v>2454</v>
      </c>
      <c r="F60" s="30" t="s">
        <v>1673</v>
      </c>
      <c r="G60" s="30" t="s">
        <v>2110</v>
      </c>
      <c r="H60" s="30" t="s">
        <v>2455</v>
      </c>
      <c r="I60" s="44" t="s">
        <v>2456</v>
      </c>
      <c r="J60" s="44" t="s">
        <v>2457</v>
      </c>
      <c r="K60" s="16"/>
      <c r="L60" s="30" t="s">
        <v>137</v>
      </c>
      <c r="M60" s="30" t="s">
        <v>1533</v>
      </c>
      <c r="N60" s="30" t="s">
        <v>300</v>
      </c>
      <c r="O60" s="30" t="s">
        <v>300</v>
      </c>
      <c r="P60" s="16"/>
      <c r="Q60" s="16"/>
      <c r="R60" s="16"/>
      <c r="S60" s="16"/>
      <c r="T60" s="16"/>
      <c r="U60" s="16"/>
      <c r="V60" s="30" t="s">
        <v>2458</v>
      </c>
      <c r="W60" s="30" t="s">
        <v>2459</v>
      </c>
      <c r="X60" s="16"/>
      <c r="Y60" s="30" t="s">
        <v>2460</v>
      </c>
      <c r="Z60" s="16"/>
    </row>
    <row r="61" ht="15.75" customHeight="1">
      <c r="A61" s="30" t="s">
        <v>2461</v>
      </c>
      <c r="B61" s="30" t="s">
        <v>2462</v>
      </c>
      <c r="C61" s="44" t="s">
        <v>2463</v>
      </c>
      <c r="D61" s="32">
        <v>139.0</v>
      </c>
      <c r="E61" s="16"/>
      <c r="F61" s="30" t="s">
        <v>2464</v>
      </c>
      <c r="G61" s="30" t="s">
        <v>2073</v>
      </c>
      <c r="H61" s="30" t="s">
        <v>583</v>
      </c>
      <c r="I61" s="44" t="s">
        <v>2444</v>
      </c>
      <c r="J61" s="44" t="s">
        <v>2445</v>
      </c>
      <c r="K61" s="16"/>
      <c r="L61" s="30" t="s">
        <v>755</v>
      </c>
      <c r="M61" s="30" t="s">
        <v>597</v>
      </c>
      <c r="N61" s="30" t="s">
        <v>2465</v>
      </c>
      <c r="O61" s="30" t="s">
        <v>2466</v>
      </c>
      <c r="P61" s="16"/>
      <c r="Q61" s="16"/>
      <c r="R61" s="16"/>
      <c r="S61" s="16"/>
      <c r="T61" s="16"/>
      <c r="U61" s="16"/>
      <c r="V61" s="30" t="s">
        <v>2467</v>
      </c>
      <c r="W61" s="30" t="s">
        <v>2468</v>
      </c>
      <c r="X61" s="30" t="s">
        <v>2469</v>
      </c>
      <c r="Y61" s="30" t="s">
        <v>2464</v>
      </c>
      <c r="Z61" s="16"/>
    </row>
    <row r="62" ht="15.75" customHeight="1">
      <c r="A62" s="30" t="s">
        <v>2470</v>
      </c>
      <c r="B62" s="30" t="s">
        <v>2471</v>
      </c>
      <c r="C62" s="44" t="s">
        <v>2472</v>
      </c>
      <c r="D62" s="32">
        <v>2887.0</v>
      </c>
      <c r="E62" s="16"/>
      <c r="F62" s="30" t="s">
        <v>2473</v>
      </c>
      <c r="G62" s="30" t="s">
        <v>2073</v>
      </c>
      <c r="H62" s="30" t="s">
        <v>583</v>
      </c>
      <c r="I62" s="44" t="s">
        <v>2444</v>
      </c>
      <c r="J62" s="44" t="s">
        <v>2445</v>
      </c>
      <c r="K62" s="16"/>
      <c r="L62" s="30" t="s">
        <v>755</v>
      </c>
      <c r="M62" s="30" t="s">
        <v>597</v>
      </c>
      <c r="N62" s="30" t="s">
        <v>414</v>
      </c>
      <c r="O62" s="30" t="s">
        <v>2474</v>
      </c>
      <c r="P62" s="16"/>
      <c r="Q62" s="16"/>
      <c r="R62" s="16"/>
      <c r="S62" s="16"/>
      <c r="T62" s="16"/>
      <c r="U62" s="16"/>
      <c r="V62" s="30" t="s">
        <v>2475</v>
      </c>
      <c r="W62" s="30" t="s">
        <v>2476</v>
      </c>
      <c r="X62" s="30" t="s">
        <v>2477</v>
      </c>
      <c r="Y62" s="30" t="s">
        <v>2473</v>
      </c>
      <c r="Z62" s="16"/>
    </row>
    <row r="63" ht="15.75" customHeight="1">
      <c r="A63" s="30" t="s">
        <v>2478</v>
      </c>
      <c r="B63" s="30" t="s">
        <v>2479</v>
      </c>
      <c r="C63" s="44" t="s">
        <v>2480</v>
      </c>
      <c r="D63" s="32">
        <v>1401.0</v>
      </c>
      <c r="E63" s="30" t="s">
        <v>2481</v>
      </c>
      <c r="F63" s="30" t="s">
        <v>1673</v>
      </c>
      <c r="G63" s="30" t="s">
        <v>2110</v>
      </c>
      <c r="H63" s="30" t="s">
        <v>2455</v>
      </c>
      <c r="I63" s="44" t="s">
        <v>2456</v>
      </c>
      <c r="J63" s="44" t="s">
        <v>2457</v>
      </c>
      <c r="K63" s="16"/>
      <c r="L63" s="30" t="s">
        <v>137</v>
      </c>
      <c r="M63" s="30" t="s">
        <v>467</v>
      </c>
      <c r="N63" s="30" t="s">
        <v>315</v>
      </c>
      <c r="O63" s="30" t="s">
        <v>2482</v>
      </c>
      <c r="P63" s="16"/>
      <c r="Q63" s="16"/>
      <c r="R63" s="16"/>
      <c r="S63" s="16"/>
      <c r="T63" s="16"/>
      <c r="U63" s="16"/>
      <c r="V63" s="30" t="s">
        <v>2483</v>
      </c>
      <c r="W63" s="16"/>
      <c r="X63" s="30" t="s">
        <v>2484</v>
      </c>
      <c r="Y63" s="30" t="s">
        <v>2485</v>
      </c>
      <c r="Z63" s="16"/>
    </row>
    <row r="64" ht="15.75" customHeight="1">
      <c r="A64" s="30" t="s">
        <v>2486</v>
      </c>
      <c r="B64" s="30" t="s">
        <v>2487</v>
      </c>
      <c r="C64" s="44" t="s">
        <v>2488</v>
      </c>
      <c r="D64" s="32">
        <v>1463.0</v>
      </c>
      <c r="E64" s="16"/>
      <c r="F64" s="30" t="s">
        <v>2489</v>
      </c>
      <c r="G64" s="30" t="s">
        <v>2073</v>
      </c>
      <c r="H64" s="30" t="s">
        <v>583</v>
      </c>
      <c r="I64" s="44" t="s">
        <v>2444</v>
      </c>
      <c r="J64" s="44" t="s">
        <v>2445</v>
      </c>
      <c r="K64" s="16"/>
      <c r="L64" s="30" t="s">
        <v>755</v>
      </c>
      <c r="M64" s="30" t="s">
        <v>694</v>
      </c>
      <c r="N64" s="30" t="s">
        <v>2017</v>
      </c>
      <c r="O64" s="30" t="s">
        <v>2490</v>
      </c>
      <c r="P64" s="30" t="s">
        <v>623</v>
      </c>
      <c r="Q64" s="16"/>
      <c r="R64" s="16"/>
      <c r="S64" s="16"/>
      <c r="T64" s="16"/>
      <c r="U64" s="16"/>
      <c r="V64" s="30" t="s">
        <v>2491</v>
      </c>
      <c r="W64" s="30" t="s">
        <v>2492</v>
      </c>
      <c r="X64" s="30" t="s">
        <v>2493</v>
      </c>
      <c r="Y64" s="30" t="s">
        <v>2494</v>
      </c>
      <c r="Z64" s="16"/>
    </row>
    <row r="65" ht="15.75" customHeight="1">
      <c r="A65" s="30" t="s">
        <v>2495</v>
      </c>
      <c r="B65" s="16"/>
      <c r="C65" s="44" t="s">
        <v>2496</v>
      </c>
      <c r="D65" s="32">
        <v>432.0</v>
      </c>
      <c r="E65" s="30" t="s">
        <v>2497</v>
      </c>
      <c r="F65" s="30" t="s">
        <v>2498</v>
      </c>
      <c r="G65" s="30" t="s">
        <v>2110</v>
      </c>
      <c r="H65" s="30" t="s">
        <v>2455</v>
      </c>
      <c r="I65" s="44" t="s">
        <v>2456</v>
      </c>
      <c r="J65" s="44" t="s">
        <v>2457</v>
      </c>
      <c r="K65" s="16"/>
      <c r="L65" s="30" t="s">
        <v>137</v>
      </c>
      <c r="M65" s="30" t="s">
        <v>831</v>
      </c>
      <c r="N65" s="30" t="s">
        <v>1771</v>
      </c>
      <c r="O65" s="30" t="s">
        <v>2499</v>
      </c>
      <c r="P65" s="16"/>
      <c r="Q65" s="16"/>
      <c r="R65" s="16"/>
      <c r="S65" s="16"/>
      <c r="T65" s="16"/>
      <c r="U65" s="30" t="s">
        <v>2500</v>
      </c>
      <c r="V65" s="30" t="s">
        <v>2501</v>
      </c>
      <c r="W65" s="30" t="s">
        <v>2502</v>
      </c>
      <c r="X65" s="30" t="s">
        <v>2503</v>
      </c>
      <c r="Y65" s="30" t="s">
        <v>2504</v>
      </c>
      <c r="Z65" s="16"/>
    </row>
    <row r="66" ht="15.75" customHeight="1">
      <c r="A66" s="30" t="s">
        <v>2505</v>
      </c>
      <c r="B66" s="30" t="s">
        <v>2506</v>
      </c>
      <c r="C66" s="44" t="s">
        <v>2507</v>
      </c>
      <c r="D66" s="32">
        <v>1307.0</v>
      </c>
      <c r="E66" s="16"/>
      <c r="F66" s="30" t="s">
        <v>2508</v>
      </c>
      <c r="G66" s="30" t="s">
        <v>2073</v>
      </c>
      <c r="H66" s="30" t="s">
        <v>583</v>
      </c>
      <c r="I66" s="44" t="s">
        <v>2444</v>
      </c>
      <c r="J66" s="44" t="s">
        <v>2445</v>
      </c>
      <c r="K66" s="16"/>
      <c r="L66" s="30" t="s">
        <v>755</v>
      </c>
      <c r="M66" s="30" t="s">
        <v>2509</v>
      </c>
      <c r="N66" s="30" t="s">
        <v>2465</v>
      </c>
      <c r="O66" s="30" t="s">
        <v>2510</v>
      </c>
      <c r="P66" s="16"/>
      <c r="Q66" s="16"/>
      <c r="R66" s="16"/>
      <c r="S66" s="16"/>
      <c r="T66" s="30" t="s">
        <v>2511</v>
      </c>
      <c r="U66" s="30" t="s">
        <v>2512</v>
      </c>
      <c r="V66" s="30" t="s">
        <v>2513</v>
      </c>
      <c r="W66" s="30" t="s">
        <v>2514</v>
      </c>
      <c r="X66" s="30" t="s">
        <v>2515</v>
      </c>
      <c r="Y66" s="30" t="s">
        <v>2516</v>
      </c>
      <c r="Z66" s="16"/>
    </row>
    <row r="67" ht="15.75" customHeight="1">
      <c r="A67" s="30" t="s">
        <v>857</v>
      </c>
      <c r="B67" s="30" t="s">
        <v>858</v>
      </c>
      <c r="C67" s="44" t="s">
        <v>859</v>
      </c>
      <c r="D67" s="32">
        <v>2327.0</v>
      </c>
      <c r="E67" s="16"/>
      <c r="F67" s="30" t="s">
        <v>860</v>
      </c>
      <c r="G67" s="30" t="s">
        <v>233</v>
      </c>
      <c r="H67" s="30" t="s">
        <v>377</v>
      </c>
      <c r="I67" s="44" t="s">
        <v>861</v>
      </c>
      <c r="J67" s="44" t="s">
        <v>239</v>
      </c>
      <c r="K67" s="16"/>
      <c r="L67" s="30" t="s">
        <v>137</v>
      </c>
      <c r="M67" s="30" t="s">
        <v>862</v>
      </c>
      <c r="N67" s="30" t="s">
        <v>80</v>
      </c>
      <c r="O67" s="30" t="s">
        <v>863</v>
      </c>
      <c r="P67" s="16"/>
      <c r="Q67" s="30" t="s">
        <v>864</v>
      </c>
      <c r="R67" s="16"/>
      <c r="S67" s="16"/>
      <c r="T67" s="30" t="s">
        <v>865</v>
      </c>
      <c r="U67" s="30" t="s">
        <v>866</v>
      </c>
      <c r="V67" s="16"/>
      <c r="W67" s="30" t="s">
        <v>867</v>
      </c>
      <c r="X67" s="30" t="s">
        <v>868</v>
      </c>
      <c r="Y67" s="30" t="s">
        <v>869</v>
      </c>
      <c r="Z67" s="30" t="s">
        <v>871</v>
      </c>
    </row>
  </sheetData>
  <hyperlinks>
    <hyperlink r:id="rId1" ref="C2"/>
    <hyperlink r:id="rId2" ref="I2"/>
    <hyperlink r:id="rId3" ref="J2"/>
    <hyperlink r:id="rId4" ref="C3"/>
    <hyperlink r:id="rId5" ref="I3"/>
    <hyperlink r:id="rId6" ref="J3"/>
    <hyperlink r:id="rId7" ref="C4"/>
    <hyperlink r:id="rId8" ref="I4"/>
    <hyperlink r:id="rId9" ref="J4"/>
    <hyperlink r:id="rId10" ref="C5"/>
    <hyperlink r:id="rId11" ref="I5"/>
    <hyperlink r:id="rId12" ref="J5"/>
    <hyperlink r:id="rId13" ref="C6"/>
    <hyperlink r:id="rId14" ref="I6"/>
    <hyperlink r:id="rId15" ref="J6"/>
    <hyperlink r:id="rId16" ref="C7"/>
    <hyperlink r:id="rId17" ref="I7"/>
    <hyperlink r:id="rId18" ref="J7"/>
    <hyperlink r:id="rId19" ref="C8"/>
    <hyperlink r:id="rId20" ref="I8"/>
    <hyperlink r:id="rId21" ref="J8"/>
    <hyperlink r:id="rId22" ref="C9"/>
    <hyperlink r:id="rId23" ref="I9"/>
    <hyperlink r:id="rId24" ref="J9"/>
    <hyperlink r:id="rId25" ref="C10"/>
    <hyperlink r:id="rId26" ref="I10"/>
    <hyperlink r:id="rId27" ref="J10"/>
    <hyperlink r:id="rId28" ref="C11"/>
    <hyperlink r:id="rId29" ref="I11"/>
    <hyperlink r:id="rId30" ref="J11"/>
    <hyperlink r:id="rId31" ref="C12"/>
    <hyperlink r:id="rId32" ref="I12"/>
    <hyperlink r:id="rId33" ref="J12"/>
    <hyperlink r:id="rId34" ref="C13"/>
    <hyperlink r:id="rId35" ref="I13"/>
    <hyperlink r:id="rId36" ref="J13"/>
    <hyperlink r:id="rId37" ref="C14"/>
    <hyperlink r:id="rId38" ref="I14"/>
    <hyperlink r:id="rId39" ref="J14"/>
    <hyperlink r:id="rId40" ref="C15"/>
    <hyperlink r:id="rId41" ref="I15"/>
    <hyperlink r:id="rId42" ref="J15"/>
    <hyperlink r:id="rId43" ref="C16"/>
    <hyperlink r:id="rId44" ref="I16"/>
    <hyperlink r:id="rId45" ref="J16"/>
    <hyperlink r:id="rId46" ref="C17"/>
    <hyperlink r:id="rId47" ref="I17"/>
    <hyperlink r:id="rId48" ref="J17"/>
    <hyperlink r:id="rId49" ref="C18"/>
    <hyperlink r:id="rId50" ref="I18"/>
    <hyperlink r:id="rId51" ref="J18"/>
    <hyperlink r:id="rId52" ref="C19"/>
    <hyperlink r:id="rId53" ref="I19"/>
    <hyperlink r:id="rId54" ref="J19"/>
    <hyperlink r:id="rId55" ref="C20"/>
    <hyperlink r:id="rId56" ref="I20"/>
    <hyperlink r:id="rId57" ref="J20"/>
    <hyperlink r:id="rId58" ref="C21"/>
    <hyperlink r:id="rId59" ref="I21"/>
    <hyperlink r:id="rId60" ref="J21"/>
    <hyperlink r:id="rId61" ref="C22"/>
    <hyperlink r:id="rId62" ref="I22"/>
    <hyperlink r:id="rId63" ref="J22"/>
    <hyperlink r:id="rId64" ref="C23"/>
    <hyperlink r:id="rId65" ref="I23"/>
    <hyperlink r:id="rId66" ref="J23"/>
    <hyperlink r:id="rId67" ref="C24"/>
    <hyperlink r:id="rId68" ref="I24"/>
    <hyperlink r:id="rId69" ref="J24"/>
    <hyperlink r:id="rId70" ref="C25"/>
    <hyperlink r:id="rId71" ref="I25"/>
    <hyperlink r:id="rId72" ref="J25"/>
    <hyperlink r:id="rId73" ref="C26"/>
    <hyperlink r:id="rId74" ref="I26"/>
    <hyperlink r:id="rId75" ref="J26"/>
    <hyperlink r:id="rId76" ref="C27"/>
    <hyperlink r:id="rId77" ref="I27"/>
    <hyperlink r:id="rId78" ref="J27"/>
    <hyperlink r:id="rId79" ref="C28"/>
    <hyperlink r:id="rId80" ref="I28"/>
    <hyperlink r:id="rId81" ref="J28"/>
    <hyperlink r:id="rId82" ref="C29"/>
    <hyperlink r:id="rId83" ref="I29"/>
    <hyperlink r:id="rId84" ref="J29"/>
    <hyperlink r:id="rId85" ref="C30"/>
    <hyperlink r:id="rId86" ref="I30"/>
    <hyperlink r:id="rId87" ref="J30"/>
    <hyperlink r:id="rId88" ref="C31"/>
    <hyperlink r:id="rId89" ref="I31"/>
    <hyperlink r:id="rId90" ref="J31"/>
    <hyperlink r:id="rId91" ref="C32"/>
    <hyperlink r:id="rId92" ref="I32"/>
    <hyperlink r:id="rId93" ref="J32"/>
    <hyperlink r:id="rId94" ref="C33"/>
    <hyperlink r:id="rId95" ref="I33"/>
    <hyperlink r:id="rId96" ref="J33"/>
    <hyperlink r:id="rId97" ref="C34"/>
    <hyperlink r:id="rId98" ref="I34"/>
    <hyperlink r:id="rId99" ref="J34"/>
    <hyperlink r:id="rId100" ref="C35"/>
    <hyperlink r:id="rId101" ref="I35"/>
    <hyperlink r:id="rId102" ref="J35"/>
    <hyperlink r:id="rId103" ref="C36"/>
    <hyperlink r:id="rId104" ref="I36"/>
    <hyperlink r:id="rId105" ref="J36"/>
    <hyperlink r:id="rId106" ref="C37"/>
    <hyperlink r:id="rId107" ref="I37"/>
    <hyperlink r:id="rId108" ref="J37"/>
    <hyperlink r:id="rId109" ref="C38"/>
    <hyperlink r:id="rId110" ref="I38"/>
    <hyperlink r:id="rId111" ref="J38"/>
    <hyperlink r:id="rId112" ref="C39"/>
    <hyperlink r:id="rId113" ref="I39"/>
    <hyperlink r:id="rId114" ref="J39"/>
    <hyperlink r:id="rId115" ref="C40"/>
    <hyperlink r:id="rId116" ref="I40"/>
    <hyperlink r:id="rId117" ref="J40"/>
    <hyperlink r:id="rId118" ref="C41"/>
    <hyperlink r:id="rId119" ref="I41"/>
    <hyperlink r:id="rId120" ref="J41"/>
    <hyperlink r:id="rId121" ref="C42"/>
    <hyperlink r:id="rId122" ref="I42"/>
    <hyperlink r:id="rId123" ref="J42"/>
    <hyperlink r:id="rId124" ref="C43"/>
    <hyperlink r:id="rId125" ref="I43"/>
    <hyperlink r:id="rId126" ref="J43"/>
    <hyperlink r:id="rId127" ref="C44"/>
    <hyperlink r:id="rId128" ref="I44"/>
    <hyperlink r:id="rId129" ref="J44"/>
    <hyperlink r:id="rId130" ref="C45"/>
    <hyperlink r:id="rId131" ref="I45"/>
    <hyperlink r:id="rId132" ref="J45"/>
    <hyperlink r:id="rId133" ref="C46"/>
    <hyperlink r:id="rId134" ref="I46"/>
    <hyperlink r:id="rId135" ref="J46"/>
    <hyperlink r:id="rId136" ref="C47"/>
    <hyperlink r:id="rId137" ref="I47"/>
    <hyperlink r:id="rId138" ref="J47"/>
    <hyperlink r:id="rId139" ref="C48"/>
    <hyperlink r:id="rId140" ref="I48"/>
    <hyperlink r:id="rId141" ref="J48"/>
    <hyperlink r:id="rId142" ref="C49"/>
    <hyperlink r:id="rId143" ref="I49"/>
    <hyperlink r:id="rId144" ref="J49"/>
    <hyperlink r:id="rId145" ref="C50"/>
    <hyperlink r:id="rId146" ref="I50"/>
    <hyperlink r:id="rId147" ref="J50"/>
    <hyperlink r:id="rId148" ref="C51"/>
    <hyperlink r:id="rId149" ref="I51"/>
    <hyperlink r:id="rId150" ref="J51"/>
    <hyperlink r:id="rId151" ref="C52"/>
    <hyperlink r:id="rId152" ref="I52"/>
    <hyperlink r:id="rId153" ref="J52"/>
    <hyperlink r:id="rId154" ref="C53"/>
    <hyperlink r:id="rId155" ref="I53"/>
    <hyperlink r:id="rId156" ref="J53"/>
    <hyperlink r:id="rId157" ref="C54"/>
    <hyperlink r:id="rId158" ref="I54"/>
    <hyperlink r:id="rId159" ref="J54"/>
    <hyperlink r:id="rId160" ref="C55"/>
    <hyperlink r:id="rId161" ref="I55"/>
    <hyperlink r:id="rId162" ref="J55"/>
    <hyperlink r:id="rId163" ref="C56"/>
    <hyperlink r:id="rId164" ref="I56"/>
    <hyperlink r:id="rId165" ref="J56"/>
    <hyperlink r:id="rId166" ref="C57"/>
    <hyperlink r:id="rId167" ref="I57"/>
    <hyperlink r:id="rId168" ref="J57"/>
    <hyperlink r:id="rId169" ref="C58"/>
    <hyperlink r:id="rId170" ref="I58"/>
    <hyperlink r:id="rId171" ref="J58"/>
    <hyperlink r:id="rId172" ref="C59"/>
    <hyperlink r:id="rId173" ref="I59"/>
    <hyperlink r:id="rId174" ref="J59"/>
    <hyperlink r:id="rId175" ref="C60"/>
    <hyperlink r:id="rId176" ref="I60"/>
    <hyperlink r:id="rId177" ref="J60"/>
    <hyperlink r:id="rId178" ref="C61"/>
    <hyperlink r:id="rId179" ref="I61"/>
    <hyperlink r:id="rId180" ref="J61"/>
    <hyperlink r:id="rId181" ref="C62"/>
    <hyperlink r:id="rId182" ref="I62"/>
    <hyperlink r:id="rId183" ref="J62"/>
    <hyperlink r:id="rId184" ref="C63"/>
    <hyperlink r:id="rId185" ref="I63"/>
    <hyperlink r:id="rId186" ref="J63"/>
    <hyperlink r:id="rId187" ref="C64"/>
    <hyperlink r:id="rId188" ref="I64"/>
    <hyperlink r:id="rId189" ref="J64"/>
    <hyperlink r:id="rId190" ref="C65"/>
    <hyperlink r:id="rId191" ref="I65"/>
    <hyperlink r:id="rId192" ref="J65"/>
    <hyperlink r:id="rId193" ref="C66"/>
    <hyperlink r:id="rId194" ref="I66"/>
    <hyperlink r:id="rId195" ref="J66"/>
    <hyperlink r:id="rId196" ref="C67"/>
    <hyperlink r:id="rId197" ref="I67"/>
    <hyperlink r:id="rId198" ref="J67"/>
  </hyperlinks>
  <drawing r:id="rId19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5" t="s">
        <v>33</v>
      </c>
      <c r="B1" s="45" t="s">
        <v>872</v>
      </c>
      <c r="C1" s="45" t="s">
        <v>873</v>
      </c>
      <c r="D1" s="45" t="s">
        <v>35</v>
      </c>
      <c r="E1" s="45" t="s">
        <v>874</v>
      </c>
      <c r="F1" s="45" t="s">
        <v>37</v>
      </c>
      <c r="G1" s="45" t="s">
        <v>875</v>
      </c>
      <c r="H1" s="45" t="s">
        <v>876</v>
      </c>
      <c r="I1" s="45" t="s">
        <v>40</v>
      </c>
      <c r="J1" s="45" t="s">
        <v>41</v>
      </c>
      <c r="K1" s="46" t="s">
        <v>42</v>
      </c>
      <c r="L1" s="45" t="s">
        <v>48</v>
      </c>
      <c r="M1" s="45" t="s">
        <v>49</v>
      </c>
      <c r="N1" s="45" t="s">
        <v>50</v>
      </c>
      <c r="O1" s="45" t="s">
        <v>51</v>
      </c>
      <c r="P1" s="45" t="s">
        <v>877</v>
      </c>
      <c r="Q1" s="45" t="s">
        <v>878</v>
      </c>
      <c r="R1" s="45" t="s">
        <v>52</v>
      </c>
      <c r="S1" s="45" t="s">
        <v>39</v>
      </c>
      <c r="T1" s="45" t="s">
        <v>879</v>
      </c>
    </row>
    <row r="2" ht="15.75" customHeight="1">
      <c r="A2" s="30" t="s">
        <v>880</v>
      </c>
      <c r="B2" s="30" t="s">
        <v>881</v>
      </c>
      <c r="C2" s="30" t="s">
        <v>54</v>
      </c>
      <c r="D2" s="30" t="s">
        <v>882</v>
      </c>
      <c r="E2" s="30" t="s">
        <v>883</v>
      </c>
      <c r="F2" s="44" t="s">
        <v>884</v>
      </c>
      <c r="G2" s="30" t="s">
        <v>885</v>
      </c>
      <c r="H2" s="47">
        <v>21186.0</v>
      </c>
      <c r="I2" s="44" t="s">
        <v>886</v>
      </c>
      <c r="J2" s="44" t="s">
        <v>887</v>
      </c>
      <c r="K2" s="48" t="s">
        <v>888</v>
      </c>
      <c r="L2" s="30" t="s">
        <v>889</v>
      </c>
      <c r="M2" s="30" t="s">
        <v>890</v>
      </c>
      <c r="N2" s="30" t="s">
        <v>890</v>
      </c>
      <c r="O2" s="30" t="s">
        <v>890</v>
      </c>
      <c r="P2" s="32">
        <v>513.0</v>
      </c>
      <c r="Q2" s="32">
        <v>167.0</v>
      </c>
      <c r="R2" s="16"/>
      <c r="S2" s="30" t="s">
        <v>891</v>
      </c>
      <c r="T2" s="30" t="s">
        <v>892</v>
      </c>
    </row>
    <row r="3" ht="15.75" customHeight="1">
      <c r="A3" s="30" t="s">
        <v>893</v>
      </c>
      <c r="B3" s="30" t="s">
        <v>894</v>
      </c>
      <c r="C3" s="30" t="s">
        <v>202</v>
      </c>
      <c r="D3" s="30" t="s">
        <v>895</v>
      </c>
      <c r="E3" s="30" t="s">
        <v>896</v>
      </c>
      <c r="F3" s="44" t="s">
        <v>897</v>
      </c>
      <c r="G3" s="30" t="s">
        <v>898</v>
      </c>
      <c r="H3" s="47">
        <v>39819.0</v>
      </c>
      <c r="I3" s="44" t="s">
        <v>899</v>
      </c>
      <c r="J3" s="44" t="s">
        <v>900</v>
      </c>
      <c r="K3" s="48" t="s">
        <v>901</v>
      </c>
      <c r="L3" s="30" t="s">
        <v>902</v>
      </c>
      <c r="M3" s="30" t="s">
        <v>903</v>
      </c>
      <c r="N3" s="30" t="s">
        <v>94</v>
      </c>
      <c r="O3" s="30" t="s">
        <v>80</v>
      </c>
      <c r="P3" s="32">
        <v>1910.0</v>
      </c>
      <c r="Q3" s="32">
        <v>292.0</v>
      </c>
      <c r="R3" s="30" t="s">
        <v>904</v>
      </c>
      <c r="S3" s="30" t="s">
        <v>165</v>
      </c>
      <c r="T3" s="30" t="s">
        <v>892</v>
      </c>
    </row>
    <row r="4" ht="15.75" customHeight="1">
      <c r="A4" s="30" t="s">
        <v>257</v>
      </c>
      <c r="B4" s="30" t="s">
        <v>258</v>
      </c>
      <c r="C4" s="30" t="s">
        <v>148</v>
      </c>
      <c r="D4" s="30" t="s">
        <v>259</v>
      </c>
      <c r="E4" s="30" t="s">
        <v>260</v>
      </c>
      <c r="F4" s="44" t="s">
        <v>261</v>
      </c>
      <c r="G4" s="30" t="s">
        <v>272</v>
      </c>
      <c r="H4" s="47">
        <v>34093.0</v>
      </c>
      <c r="I4" s="44" t="s">
        <v>263</v>
      </c>
      <c r="J4" s="44" t="s">
        <v>264</v>
      </c>
      <c r="K4" s="48" t="s">
        <v>265</v>
      </c>
      <c r="L4" s="30" t="s">
        <v>269</v>
      </c>
      <c r="M4" s="30" t="s">
        <v>270</v>
      </c>
      <c r="N4" s="30" t="s">
        <v>94</v>
      </c>
      <c r="O4" s="30" t="s">
        <v>80</v>
      </c>
      <c r="P4" s="32">
        <v>186.0</v>
      </c>
      <c r="Q4" s="32">
        <v>20.0</v>
      </c>
      <c r="R4" s="30" t="s">
        <v>271</v>
      </c>
      <c r="S4" s="30" t="s">
        <v>262</v>
      </c>
      <c r="T4" s="30" t="s">
        <v>905</v>
      </c>
    </row>
    <row r="5" ht="15.75" customHeight="1">
      <c r="A5" s="30" t="s">
        <v>906</v>
      </c>
      <c r="B5" s="30" t="s">
        <v>907</v>
      </c>
      <c r="C5" s="30" t="s">
        <v>160</v>
      </c>
      <c r="D5" s="30" t="s">
        <v>908</v>
      </c>
      <c r="E5" s="30" t="s">
        <v>909</v>
      </c>
      <c r="F5" s="44" t="s">
        <v>910</v>
      </c>
      <c r="G5" s="30" t="s">
        <v>911</v>
      </c>
      <c r="H5" s="32" t="s">
        <v>912</v>
      </c>
      <c r="I5" s="44" t="s">
        <v>913</v>
      </c>
      <c r="J5" s="44" t="s">
        <v>914</v>
      </c>
      <c r="K5" s="48" t="s">
        <v>915</v>
      </c>
      <c r="L5" s="30" t="s">
        <v>916</v>
      </c>
      <c r="M5" s="30" t="s">
        <v>917</v>
      </c>
      <c r="N5" s="30" t="s">
        <v>918</v>
      </c>
      <c r="O5" s="30" t="s">
        <v>109</v>
      </c>
      <c r="P5" s="32">
        <v>1624.0</v>
      </c>
      <c r="Q5" s="32">
        <v>197.0</v>
      </c>
      <c r="R5" s="16"/>
      <c r="S5" s="30" t="s">
        <v>891</v>
      </c>
      <c r="T5" s="30" t="s">
        <v>892</v>
      </c>
    </row>
    <row r="6" ht="15.75" customHeight="1">
      <c r="A6" s="30" t="s">
        <v>919</v>
      </c>
      <c r="B6" s="30" t="s">
        <v>920</v>
      </c>
      <c r="C6" s="30" t="s">
        <v>202</v>
      </c>
      <c r="D6" s="30" t="s">
        <v>921</v>
      </c>
      <c r="E6" s="30" t="s">
        <v>922</v>
      </c>
      <c r="F6" s="44" t="s">
        <v>923</v>
      </c>
      <c r="H6" s="47">
        <v>17168.0</v>
      </c>
      <c r="I6" s="44" t="s">
        <v>924</v>
      </c>
      <c r="J6" s="44" t="s">
        <v>925</v>
      </c>
      <c r="K6" s="48" t="s">
        <v>926</v>
      </c>
      <c r="L6" s="30" t="s">
        <v>927</v>
      </c>
      <c r="M6" s="30" t="s">
        <v>928</v>
      </c>
      <c r="N6" s="30" t="s">
        <v>94</v>
      </c>
      <c r="O6" s="30" t="s">
        <v>80</v>
      </c>
      <c r="P6" s="32">
        <v>235.0</v>
      </c>
      <c r="Q6" s="32">
        <v>76.0</v>
      </c>
      <c r="R6" s="30" t="s">
        <v>929</v>
      </c>
      <c r="S6" s="30" t="s">
        <v>930</v>
      </c>
      <c r="T6" s="30" t="s">
        <v>892</v>
      </c>
    </row>
    <row r="7" ht="15.75" customHeight="1">
      <c r="A7" s="30" t="s">
        <v>931</v>
      </c>
      <c r="B7" s="30" t="s">
        <v>932</v>
      </c>
      <c r="C7" s="30" t="s">
        <v>233</v>
      </c>
      <c r="D7" s="30" t="s">
        <v>933</v>
      </c>
      <c r="E7" s="30" t="s">
        <v>934</v>
      </c>
      <c r="F7" s="44" t="s">
        <v>935</v>
      </c>
      <c r="G7" s="30" t="s">
        <v>936</v>
      </c>
      <c r="H7" s="47">
        <v>38361.0</v>
      </c>
      <c r="I7" s="16"/>
      <c r="J7" s="16"/>
      <c r="K7" s="48" t="s">
        <v>937</v>
      </c>
      <c r="L7" s="30" t="s">
        <v>938</v>
      </c>
      <c r="M7" s="30" t="s">
        <v>939</v>
      </c>
      <c r="N7" s="30" t="s">
        <v>940</v>
      </c>
      <c r="O7" s="30" t="s">
        <v>939</v>
      </c>
      <c r="P7" s="32">
        <v>1187.0</v>
      </c>
      <c r="Q7" s="32">
        <v>129.0</v>
      </c>
      <c r="R7" s="30" t="s">
        <v>941</v>
      </c>
      <c r="S7" s="30" t="s">
        <v>165</v>
      </c>
      <c r="T7" s="30" t="s">
        <v>892</v>
      </c>
    </row>
    <row r="8" ht="15.75" customHeight="1">
      <c r="A8" s="30" t="s">
        <v>2517</v>
      </c>
      <c r="B8" s="30" t="s">
        <v>2518</v>
      </c>
      <c r="C8" s="16" t="s">
        <v>2519</v>
      </c>
      <c r="D8" s="30" t="s">
        <v>2520</v>
      </c>
      <c r="E8" s="30" t="s">
        <v>2521</v>
      </c>
      <c r="F8" s="44" t="s">
        <v>2522</v>
      </c>
      <c r="G8" s="30" t="s">
        <v>2523</v>
      </c>
      <c r="H8" s="47">
        <v>38361.0</v>
      </c>
      <c r="I8" s="44" t="s">
        <v>2524</v>
      </c>
      <c r="J8" s="44" t="s">
        <v>2525</v>
      </c>
      <c r="K8" s="48" t="s">
        <v>2526</v>
      </c>
      <c r="L8" s="30" t="s">
        <v>2527</v>
      </c>
      <c r="M8" s="30" t="s">
        <v>2528</v>
      </c>
      <c r="N8" s="30" t="s">
        <v>2529</v>
      </c>
      <c r="O8" s="30" t="s">
        <v>315</v>
      </c>
      <c r="P8" s="32">
        <v>1001.0</v>
      </c>
      <c r="Q8" s="32">
        <v>132.0</v>
      </c>
      <c r="R8" s="30" t="s">
        <v>2530</v>
      </c>
      <c r="S8" s="30" t="s">
        <v>153</v>
      </c>
      <c r="T8" s="30" t="s">
        <v>892</v>
      </c>
    </row>
    <row r="9" ht="15.75" customHeight="1">
      <c r="A9" s="30" t="s">
        <v>956</v>
      </c>
      <c r="B9" s="30" t="s">
        <v>957</v>
      </c>
      <c r="C9" s="30" t="s">
        <v>202</v>
      </c>
      <c r="D9" s="30" t="s">
        <v>958</v>
      </c>
      <c r="E9" s="30" t="s">
        <v>959</v>
      </c>
      <c r="F9" s="44" t="s">
        <v>960</v>
      </c>
      <c r="G9" s="30" t="s">
        <v>961</v>
      </c>
      <c r="H9" s="47">
        <v>4019.0</v>
      </c>
      <c r="I9" s="44" t="s">
        <v>962</v>
      </c>
      <c r="J9" s="44" t="s">
        <v>963</v>
      </c>
      <c r="K9" s="48" t="s">
        <v>964</v>
      </c>
      <c r="L9" s="30" t="s">
        <v>965</v>
      </c>
      <c r="M9" s="30" t="s">
        <v>966</v>
      </c>
      <c r="N9" s="30" t="s">
        <v>94</v>
      </c>
      <c r="O9" s="30" t="s">
        <v>80</v>
      </c>
      <c r="P9" s="32">
        <v>1572.0</v>
      </c>
      <c r="Q9" s="32">
        <v>331.0</v>
      </c>
      <c r="R9" s="30" t="s">
        <v>967</v>
      </c>
      <c r="S9" s="32" t="s">
        <v>968</v>
      </c>
      <c r="T9" s="30" t="s">
        <v>892</v>
      </c>
    </row>
    <row r="10" ht="15.75" customHeight="1">
      <c r="A10" s="30" t="s">
        <v>969</v>
      </c>
      <c r="B10" s="30" t="s">
        <v>970</v>
      </c>
      <c r="C10" s="30" t="s">
        <v>202</v>
      </c>
      <c r="D10" s="30" t="s">
        <v>971</v>
      </c>
      <c r="E10" s="30" t="s">
        <v>972</v>
      </c>
      <c r="F10" s="44" t="s">
        <v>973</v>
      </c>
      <c r="G10" s="30" t="s">
        <v>974</v>
      </c>
      <c r="H10" s="47">
        <v>38727.0</v>
      </c>
      <c r="I10" s="44" t="s">
        <v>975</v>
      </c>
      <c r="J10" s="44" t="s">
        <v>976</v>
      </c>
      <c r="K10" s="48" t="s">
        <v>977</v>
      </c>
      <c r="L10" s="30" t="s">
        <v>902</v>
      </c>
      <c r="M10" s="30" t="s">
        <v>903</v>
      </c>
      <c r="N10" s="30" t="s">
        <v>94</v>
      </c>
      <c r="O10" s="30" t="s">
        <v>80</v>
      </c>
      <c r="P10" s="32">
        <v>736.0</v>
      </c>
      <c r="Q10" s="32">
        <v>176.0</v>
      </c>
      <c r="R10" s="30" t="s">
        <v>978</v>
      </c>
      <c r="S10" s="32" t="s">
        <v>968</v>
      </c>
      <c r="T10" s="30" t="s">
        <v>892</v>
      </c>
    </row>
    <row r="11" ht="15.75" customHeight="1">
      <c r="A11" s="30" t="s">
        <v>979</v>
      </c>
      <c r="B11" s="30" t="s">
        <v>980</v>
      </c>
      <c r="C11" s="30" t="s">
        <v>160</v>
      </c>
      <c r="D11" s="30" t="s">
        <v>981</v>
      </c>
      <c r="E11" s="30" t="s">
        <v>982</v>
      </c>
      <c r="F11" s="44" t="s">
        <v>983</v>
      </c>
      <c r="H11" s="47">
        <v>42008.0</v>
      </c>
      <c r="I11" s="44" t="s">
        <v>984</v>
      </c>
      <c r="J11" s="44" t="s">
        <v>985</v>
      </c>
      <c r="K11" s="48" t="s">
        <v>986</v>
      </c>
      <c r="L11" s="30" t="s">
        <v>987</v>
      </c>
      <c r="M11" s="30" t="s">
        <v>107</v>
      </c>
      <c r="N11" s="30" t="s">
        <v>918</v>
      </c>
      <c r="O11" s="30" t="s">
        <v>109</v>
      </c>
      <c r="P11" s="32">
        <v>121.0</v>
      </c>
      <c r="Q11" s="32">
        <v>8.0</v>
      </c>
      <c r="R11" s="30" t="s">
        <v>988</v>
      </c>
      <c r="S11" s="32" t="s">
        <v>968</v>
      </c>
      <c r="T11" s="30" t="s">
        <v>892</v>
      </c>
    </row>
    <row r="12" ht="15.75" customHeight="1">
      <c r="A12" s="30" t="s">
        <v>2531</v>
      </c>
      <c r="B12" s="30" t="s">
        <v>2532</v>
      </c>
      <c r="C12" s="30" t="s">
        <v>2062</v>
      </c>
      <c r="D12" s="30" t="s">
        <v>2533</v>
      </c>
      <c r="E12" s="30" t="s">
        <v>2534</v>
      </c>
      <c r="F12" s="44" t="s">
        <v>2535</v>
      </c>
      <c r="G12" s="30" t="s">
        <v>2536</v>
      </c>
      <c r="H12" s="47">
        <v>32143.0</v>
      </c>
      <c r="I12" s="44" t="s">
        <v>2537</v>
      </c>
      <c r="J12" s="44" t="s">
        <v>2538</v>
      </c>
      <c r="K12" s="48" t="s">
        <v>2539</v>
      </c>
      <c r="L12" s="30" t="s">
        <v>1117</v>
      </c>
      <c r="M12" s="30" t="s">
        <v>284</v>
      </c>
      <c r="N12" s="30" t="s">
        <v>284</v>
      </c>
      <c r="O12" s="30" t="s">
        <v>80</v>
      </c>
      <c r="P12" s="32">
        <v>444.0</v>
      </c>
      <c r="Q12" s="32">
        <v>166.0</v>
      </c>
      <c r="R12" s="30" t="s">
        <v>2540</v>
      </c>
      <c r="S12" s="30" t="s">
        <v>262</v>
      </c>
      <c r="T12" s="30" t="s">
        <v>905</v>
      </c>
    </row>
    <row r="13" ht="15.75" customHeight="1">
      <c r="A13" s="30" t="s">
        <v>1009</v>
      </c>
      <c r="B13" s="30" t="s">
        <v>1010</v>
      </c>
      <c r="C13" s="30" t="s">
        <v>132</v>
      </c>
      <c r="D13" s="30" t="s">
        <v>1011</v>
      </c>
      <c r="E13" s="30" t="s">
        <v>1012</v>
      </c>
      <c r="F13" s="44" t="s">
        <v>1013</v>
      </c>
      <c r="H13" s="47">
        <v>39083.0</v>
      </c>
      <c r="I13" s="44" t="s">
        <v>1014</v>
      </c>
      <c r="J13" s="44" t="s">
        <v>1015</v>
      </c>
      <c r="K13" s="48" t="s">
        <v>1016</v>
      </c>
      <c r="L13" s="30" t="s">
        <v>1017</v>
      </c>
      <c r="M13" s="30" t="s">
        <v>1018</v>
      </c>
      <c r="N13" s="30" t="s">
        <v>1019</v>
      </c>
      <c r="O13" s="30" t="s">
        <v>80</v>
      </c>
      <c r="P13" s="32">
        <v>391.0</v>
      </c>
      <c r="Q13" s="32">
        <v>47.0</v>
      </c>
      <c r="R13" s="30" t="s">
        <v>1020</v>
      </c>
      <c r="S13" s="32" t="s">
        <v>968</v>
      </c>
      <c r="T13" s="30" t="s">
        <v>892</v>
      </c>
    </row>
    <row r="14" ht="15.75" customHeight="1">
      <c r="A14" s="30" t="s">
        <v>2541</v>
      </c>
      <c r="B14" s="30" t="s">
        <v>2542</v>
      </c>
      <c r="C14" s="30" t="s">
        <v>2006</v>
      </c>
      <c r="D14" s="30" t="s">
        <v>2543</v>
      </c>
      <c r="E14" s="30" t="s">
        <v>2544</v>
      </c>
      <c r="F14" s="44" t="s">
        <v>2545</v>
      </c>
      <c r="H14" s="47">
        <v>27037.0</v>
      </c>
      <c r="I14" s="16"/>
      <c r="J14" s="16"/>
      <c r="K14" s="48" t="s">
        <v>2546</v>
      </c>
      <c r="L14" s="30" t="s">
        <v>2015</v>
      </c>
      <c r="M14" s="30" t="s">
        <v>2016</v>
      </c>
      <c r="N14" s="30" t="s">
        <v>2016</v>
      </c>
      <c r="O14" s="30" t="s">
        <v>2017</v>
      </c>
      <c r="P14" s="32">
        <v>685.0</v>
      </c>
      <c r="Q14" s="32">
        <v>102.0</v>
      </c>
      <c r="R14" s="30" t="s">
        <v>2547</v>
      </c>
      <c r="S14" s="30" t="s">
        <v>102</v>
      </c>
      <c r="T14" s="30" t="s">
        <v>892</v>
      </c>
    </row>
    <row r="15" ht="15.75" customHeight="1">
      <c r="A15" s="30" t="s">
        <v>2548</v>
      </c>
      <c r="B15" s="30" t="s">
        <v>2549</v>
      </c>
      <c r="C15" s="30" t="s">
        <v>2062</v>
      </c>
      <c r="D15" s="30" t="s">
        <v>2550</v>
      </c>
      <c r="E15" s="30" t="s">
        <v>2551</v>
      </c>
      <c r="F15" s="44" t="s">
        <v>2552</v>
      </c>
      <c r="H15" s="47">
        <v>38359.0</v>
      </c>
      <c r="I15" s="44" t="s">
        <v>2553</v>
      </c>
      <c r="J15" s="44" t="s">
        <v>2554</v>
      </c>
      <c r="K15" s="48" t="s">
        <v>2555</v>
      </c>
      <c r="L15" s="30" t="s">
        <v>965</v>
      </c>
      <c r="M15" s="30" t="s">
        <v>966</v>
      </c>
      <c r="N15" s="30" t="s">
        <v>94</v>
      </c>
      <c r="O15" s="30" t="s">
        <v>80</v>
      </c>
      <c r="P15" s="32">
        <v>1027.0</v>
      </c>
      <c r="Q15" s="32">
        <v>179.0</v>
      </c>
      <c r="R15" s="30" t="s">
        <v>2556</v>
      </c>
      <c r="S15" s="32" t="s">
        <v>968</v>
      </c>
      <c r="T15" s="30" t="s">
        <v>892</v>
      </c>
    </row>
    <row r="16" ht="15.75" customHeight="1">
      <c r="A16" s="30" t="s">
        <v>1021</v>
      </c>
      <c r="B16" s="30" t="s">
        <v>1022</v>
      </c>
      <c r="C16" s="30" t="s">
        <v>217</v>
      </c>
      <c r="D16" s="30" t="s">
        <v>1023</v>
      </c>
      <c r="E16" s="30" t="s">
        <v>1024</v>
      </c>
      <c r="F16" s="44" t="s">
        <v>1025</v>
      </c>
      <c r="G16" s="30" t="s">
        <v>1026</v>
      </c>
      <c r="H16" s="47">
        <v>28126.0</v>
      </c>
      <c r="I16" s="44" t="s">
        <v>1027</v>
      </c>
      <c r="J16" s="44" t="s">
        <v>1028</v>
      </c>
      <c r="K16" s="48" t="s">
        <v>1029</v>
      </c>
      <c r="L16" s="30" t="s">
        <v>902</v>
      </c>
      <c r="M16" s="30" t="s">
        <v>903</v>
      </c>
      <c r="N16" s="30" t="s">
        <v>94</v>
      </c>
      <c r="O16" s="30" t="s">
        <v>80</v>
      </c>
      <c r="P16" s="32">
        <v>2407.0</v>
      </c>
      <c r="Q16" s="32">
        <v>660.0</v>
      </c>
      <c r="R16" s="30" t="s">
        <v>1030</v>
      </c>
      <c r="S16" s="30" t="s">
        <v>153</v>
      </c>
      <c r="T16" s="30" t="s">
        <v>892</v>
      </c>
    </row>
    <row r="17" ht="15.75" customHeight="1">
      <c r="A17" s="30" t="s">
        <v>1031</v>
      </c>
      <c r="B17" s="30" t="s">
        <v>1032</v>
      </c>
      <c r="C17" s="30" t="s">
        <v>148</v>
      </c>
      <c r="D17" s="30" t="s">
        <v>1033</v>
      </c>
      <c r="E17" s="30" t="s">
        <v>1034</v>
      </c>
      <c r="F17" s="44" t="s">
        <v>1035</v>
      </c>
      <c r="G17" s="30" t="s">
        <v>1036</v>
      </c>
      <c r="H17" s="47">
        <v>42740.0</v>
      </c>
      <c r="I17" s="44" t="s">
        <v>1037</v>
      </c>
      <c r="J17" s="16"/>
      <c r="K17" s="48" t="s">
        <v>1038</v>
      </c>
      <c r="L17" s="30" t="s">
        <v>1039</v>
      </c>
      <c r="M17" s="30" t="s">
        <v>1040</v>
      </c>
      <c r="N17" s="30" t="s">
        <v>94</v>
      </c>
      <c r="O17" s="30" t="s">
        <v>80</v>
      </c>
      <c r="P17" s="32">
        <v>148.0</v>
      </c>
      <c r="Q17" s="32">
        <v>26.0</v>
      </c>
      <c r="R17" s="16"/>
      <c r="S17" s="32" t="s">
        <v>968</v>
      </c>
      <c r="T17" s="30" t="s">
        <v>892</v>
      </c>
    </row>
    <row r="18" ht="15.75" customHeight="1">
      <c r="A18" s="30" t="s">
        <v>2557</v>
      </c>
      <c r="B18" s="30" t="s">
        <v>2558</v>
      </c>
      <c r="C18" s="30" t="s">
        <v>1993</v>
      </c>
      <c r="D18" s="30" t="s">
        <v>2559</v>
      </c>
      <c r="E18" s="30" t="s">
        <v>2560</v>
      </c>
      <c r="F18" s="44" t="s">
        <v>2561</v>
      </c>
      <c r="G18" s="30" t="s">
        <v>2562</v>
      </c>
      <c r="H18" s="47">
        <v>18541.0</v>
      </c>
      <c r="I18" s="44" t="s">
        <v>2563</v>
      </c>
      <c r="J18" s="44" t="s">
        <v>2564</v>
      </c>
      <c r="K18" s="48" t="s">
        <v>2565</v>
      </c>
      <c r="L18" s="30" t="s">
        <v>1017</v>
      </c>
      <c r="M18" s="30" t="s">
        <v>1018</v>
      </c>
      <c r="N18" s="30" t="s">
        <v>1019</v>
      </c>
      <c r="O18" s="30" t="s">
        <v>80</v>
      </c>
      <c r="P18" s="32">
        <v>4609.0</v>
      </c>
      <c r="Q18" s="32">
        <v>257.0</v>
      </c>
      <c r="R18" s="16"/>
      <c r="S18" s="30" t="s">
        <v>891</v>
      </c>
      <c r="T18" s="30" t="s">
        <v>892</v>
      </c>
    </row>
    <row r="19" ht="15.75" customHeight="1">
      <c r="A19" s="30" t="s">
        <v>1041</v>
      </c>
      <c r="B19" s="30" t="s">
        <v>1042</v>
      </c>
      <c r="C19" s="30" t="s">
        <v>217</v>
      </c>
      <c r="D19" s="30" t="s">
        <v>1043</v>
      </c>
      <c r="E19" s="30" t="s">
        <v>1044</v>
      </c>
      <c r="F19" s="44" t="s">
        <v>1045</v>
      </c>
      <c r="G19" s="30" t="s">
        <v>1046</v>
      </c>
      <c r="H19" s="47">
        <v>39083.0</v>
      </c>
      <c r="I19" s="16"/>
      <c r="J19" s="16"/>
      <c r="K19" s="48" t="s">
        <v>1047</v>
      </c>
      <c r="L19" s="30" t="s">
        <v>1048</v>
      </c>
      <c r="M19" s="30" t="s">
        <v>1049</v>
      </c>
      <c r="N19" s="30" t="s">
        <v>1050</v>
      </c>
      <c r="O19" s="30" t="s">
        <v>315</v>
      </c>
      <c r="P19" s="32">
        <v>156.0</v>
      </c>
      <c r="Q19" s="32">
        <v>30.0</v>
      </c>
      <c r="R19" s="30" t="s">
        <v>1051</v>
      </c>
      <c r="S19" s="32" t="s">
        <v>968</v>
      </c>
      <c r="T19" s="30" t="s">
        <v>892</v>
      </c>
    </row>
    <row r="20" ht="15.75" customHeight="1">
      <c r="A20" s="30" t="s">
        <v>1071</v>
      </c>
      <c r="B20" s="30" t="s">
        <v>1072</v>
      </c>
      <c r="C20" s="30" t="s">
        <v>54</v>
      </c>
      <c r="D20" s="30" t="s">
        <v>1073</v>
      </c>
      <c r="E20" s="30" t="s">
        <v>1074</v>
      </c>
      <c r="F20" s="44" t="s">
        <v>1075</v>
      </c>
      <c r="G20" s="30" t="s">
        <v>1076</v>
      </c>
      <c r="H20" s="47">
        <v>43101.0</v>
      </c>
      <c r="I20" s="16"/>
      <c r="J20" s="16"/>
      <c r="K20" s="48" t="s">
        <v>1077</v>
      </c>
      <c r="L20" s="30" t="s">
        <v>965</v>
      </c>
      <c r="M20" s="30" t="s">
        <v>966</v>
      </c>
      <c r="N20" s="30" t="s">
        <v>94</v>
      </c>
      <c r="O20" s="30" t="s">
        <v>80</v>
      </c>
      <c r="P20" s="32">
        <v>218.0</v>
      </c>
      <c r="Q20" s="32">
        <v>24.0</v>
      </c>
      <c r="R20" s="30" t="s">
        <v>1078</v>
      </c>
      <c r="S20" s="32" t="s">
        <v>968</v>
      </c>
      <c r="T20" s="30" t="s">
        <v>892</v>
      </c>
    </row>
    <row r="21" ht="15.75" customHeight="1">
      <c r="A21" s="30" t="s">
        <v>1079</v>
      </c>
      <c r="B21" s="30" t="s">
        <v>1080</v>
      </c>
      <c r="C21" s="30" t="s">
        <v>217</v>
      </c>
      <c r="D21" s="30" t="s">
        <v>1081</v>
      </c>
      <c r="E21" s="30" t="s">
        <v>1082</v>
      </c>
      <c r="F21" s="44" t="s">
        <v>1083</v>
      </c>
      <c r="G21" s="30" t="s">
        <v>1084</v>
      </c>
      <c r="H21" s="47">
        <v>39083.0</v>
      </c>
      <c r="I21" s="16"/>
      <c r="J21" s="16"/>
      <c r="K21" s="48" t="s">
        <v>1085</v>
      </c>
      <c r="L21" s="30" t="s">
        <v>1086</v>
      </c>
      <c r="M21" s="30" t="s">
        <v>1087</v>
      </c>
      <c r="N21" s="30" t="s">
        <v>230</v>
      </c>
      <c r="O21" s="30" t="s">
        <v>80</v>
      </c>
      <c r="P21" s="32">
        <v>106.0</v>
      </c>
      <c r="Q21" s="32">
        <v>10.0</v>
      </c>
      <c r="R21" s="16"/>
      <c r="S21" s="32" t="s">
        <v>968</v>
      </c>
      <c r="T21" s="30" t="s">
        <v>892</v>
      </c>
    </row>
    <row r="22" ht="15.75" customHeight="1">
      <c r="A22" s="30" t="s">
        <v>1088</v>
      </c>
      <c r="B22" s="30" t="s">
        <v>1089</v>
      </c>
      <c r="C22" s="30" t="s">
        <v>148</v>
      </c>
      <c r="D22" s="30" t="s">
        <v>1090</v>
      </c>
      <c r="E22" s="30" t="s">
        <v>1091</v>
      </c>
      <c r="F22" s="44" t="s">
        <v>1092</v>
      </c>
      <c r="G22" s="30" t="s">
        <v>1093</v>
      </c>
      <c r="H22" s="47">
        <v>44562.0</v>
      </c>
      <c r="I22" s="16"/>
      <c r="J22" s="16"/>
      <c r="K22" s="48" t="s">
        <v>1094</v>
      </c>
      <c r="L22" s="30" t="s">
        <v>1095</v>
      </c>
      <c r="M22" s="30" t="s">
        <v>1096</v>
      </c>
      <c r="N22" s="30" t="s">
        <v>1097</v>
      </c>
      <c r="O22" s="30" t="s">
        <v>80</v>
      </c>
      <c r="P22" s="32">
        <v>30.0</v>
      </c>
      <c r="Q22" s="32">
        <v>2.0</v>
      </c>
      <c r="R22" s="30" t="s">
        <v>1098</v>
      </c>
      <c r="S22" s="35">
        <v>46032.0</v>
      </c>
      <c r="T22" s="30" t="s">
        <v>892</v>
      </c>
    </row>
    <row r="23" ht="15.75" customHeight="1">
      <c r="A23" s="30" t="s">
        <v>1099</v>
      </c>
      <c r="B23" s="30" t="s">
        <v>1100</v>
      </c>
      <c r="C23" s="30" t="s">
        <v>148</v>
      </c>
      <c r="D23" s="30" t="s">
        <v>1101</v>
      </c>
      <c r="E23" s="30" t="s">
        <v>1102</v>
      </c>
      <c r="F23" s="44" t="s">
        <v>1103</v>
      </c>
      <c r="G23" s="30" t="s">
        <v>1104</v>
      </c>
      <c r="H23" s="32" t="s">
        <v>1105</v>
      </c>
      <c r="I23" s="44" t="s">
        <v>1106</v>
      </c>
      <c r="J23" s="44" t="s">
        <v>1107</v>
      </c>
      <c r="K23" s="48" t="s">
        <v>1108</v>
      </c>
      <c r="L23" s="30" t="s">
        <v>987</v>
      </c>
      <c r="M23" s="30" t="s">
        <v>107</v>
      </c>
      <c r="N23" s="30" t="s">
        <v>918</v>
      </c>
      <c r="O23" s="30" t="s">
        <v>109</v>
      </c>
      <c r="P23" s="32">
        <v>265.0</v>
      </c>
      <c r="Q23" s="32">
        <v>89.0</v>
      </c>
      <c r="R23" s="30" t="s">
        <v>1109</v>
      </c>
      <c r="S23" s="30" t="s">
        <v>262</v>
      </c>
      <c r="T23" s="30" t="s">
        <v>905</v>
      </c>
    </row>
    <row r="24" ht="15.75" customHeight="1">
      <c r="A24" s="30" t="s">
        <v>1110</v>
      </c>
      <c r="B24" s="30" t="s">
        <v>1111</v>
      </c>
      <c r="C24" s="30" t="s">
        <v>54</v>
      </c>
      <c r="D24" s="30" t="s">
        <v>1112</v>
      </c>
      <c r="E24" s="30" t="s">
        <v>1113</v>
      </c>
      <c r="F24" s="44" t="s">
        <v>1114</v>
      </c>
      <c r="G24" s="30" t="s">
        <v>1115</v>
      </c>
      <c r="H24" s="47">
        <v>36894.0</v>
      </c>
      <c r="I24" s="16"/>
      <c r="J24" s="16"/>
      <c r="K24" s="48" t="s">
        <v>1116</v>
      </c>
      <c r="L24" s="30" t="s">
        <v>1117</v>
      </c>
      <c r="M24" s="30" t="s">
        <v>284</v>
      </c>
      <c r="N24" s="30" t="s">
        <v>284</v>
      </c>
      <c r="O24" s="30" t="s">
        <v>80</v>
      </c>
      <c r="P24" s="32">
        <v>1244.0</v>
      </c>
      <c r="Q24" s="32">
        <v>212.0</v>
      </c>
      <c r="R24" s="30" t="s">
        <v>1118</v>
      </c>
      <c r="S24" s="30" t="s">
        <v>153</v>
      </c>
      <c r="T24" s="30" t="s">
        <v>892</v>
      </c>
    </row>
    <row r="25" ht="15.75" customHeight="1">
      <c r="A25" s="30" t="s">
        <v>2566</v>
      </c>
      <c r="B25" s="30" t="s">
        <v>2567</v>
      </c>
      <c r="C25" s="30" t="s">
        <v>2062</v>
      </c>
      <c r="D25" s="30" t="s">
        <v>2568</v>
      </c>
      <c r="E25" s="30" t="s">
        <v>2569</v>
      </c>
      <c r="F25" s="44" t="s">
        <v>2570</v>
      </c>
      <c r="G25" s="30" t="s">
        <v>2571</v>
      </c>
      <c r="H25" s="47">
        <v>40909.0</v>
      </c>
      <c r="I25" s="44" t="s">
        <v>2572</v>
      </c>
      <c r="J25" s="44" t="s">
        <v>2573</v>
      </c>
      <c r="K25" s="48" t="s">
        <v>2574</v>
      </c>
      <c r="L25" s="30" t="s">
        <v>2575</v>
      </c>
      <c r="M25" s="30" t="s">
        <v>2576</v>
      </c>
      <c r="N25" s="30" t="s">
        <v>2577</v>
      </c>
      <c r="O25" s="30" t="s">
        <v>2465</v>
      </c>
      <c r="P25" s="32">
        <v>348.0</v>
      </c>
      <c r="Q25" s="32">
        <v>26.0</v>
      </c>
      <c r="R25" s="30" t="s">
        <v>2578</v>
      </c>
      <c r="S25" s="30" t="s">
        <v>102</v>
      </c>
      <c r="T25" s="30" t="s">
        <v>892</v>
      </c>
    </row>
    <row r="26" ht="15.75" customHeight="1">
      <c r="A26" s="30" t="s">
        <v>2579</v>
      </c>
      <c r="B26" s="30" t="s">
        <v>2580</v>
      </c>
      <c r="C26" s="30" t="s">
        <v>2581</v>
      </c>
      <c r="D26" s="30" t="s">
        <v>2582</v>
      </c>
      <c r="E26" s="30" t="s">
        <v>2583</v>
      </c>
      <c r="F26" s="44" t="s">
        <v>2584</v>
      </c>
      <c r="G26" s="30" t="s">
        <v>2585</v>
      </c>
      <c r="H26" s="47">
        <v>43101.0</v>
      </c>
      <c r="I26" s="44" t="s">
        <v>2586</v>
      </c>
      <c r="J26" s="16"/>
      <c r="K26" s="48" t="s">
        <v>2587</v>
      </c>
      <c r="L26" s="30" t="s">
        <v>987</v>
      </c>
      <c r="M26" s="30" t="s">
        <v>107</v>
      </c>
      <c r="N26" s="30" t="s">
        <v>918</v>
      </c>
      <c r="O26" s="30" t="s">
        <v>109</v>
      </c>
      <c r="P26" s="32">
        <v>52.0</v>
      </c>
      <c r="Q26" s="32">
        <v>2.0</v>
      </c>
      <c r="R26" s="30" t="s">
        <v>2588</v>
      </c>
      <c r="S26" s="35">
        <v>46032.0</v>
      </c>
      <c r="T26" s="30" t="s">
        <v>892</v>
      </c>
    </row>
    <row r="27" ht="15.75" customHeight="1">
      <c r="A27" s="30" t="s">
        <v>1133</v>
      </c>
      <c r="B27" s="30" t="s">
        <v>1134</v>
      </c>
      <c r="C27" s="30" t="s">
        <v>132</v>
      </c>
      <c r="D27" s="30" t="s">
        <v>1135</v>
      </c>
      <c r="E27" s="30" t="s">
        <v>1136</v>
      </c>
      <c r="F27" s="44" t="s">
        <v>1137</v>
      </c>
      <c r="G27" s="30" t="s">
        <v>1138</v>
      </c>
      <c r="H27" s="47">
        <v>36537.0</v>
      </c>
      <c r="I27" s="44" t="s">
        <v>1139</v>
      </c>
      <c r="J27" s="44" t="s">
        <v>1140</v>
      </c>
      <c r="K27" s="48" t="s">
        <v>1141</v>
      </c>
      <c r="L27" s="30" t="s">
        <v>1117</v>
      </c>
      <c r="M27" s="30" t="s">
        <v>284</v>
      </c>
      <c r="N27" s="30" t="s">
        <v>284</v>
      </c>
      <c r="O27" s="30" t="s">
        <v>80</v>
      </c>
      <c r="P27" s="32">
        <v>367.0</v>
      </c>
      <c r="Q27" s="32">
        <v>137.0</v>
      </c>
      <c r="R27" s="30" t="s">
        <v>1142</v>
      </c>
      <c r="S27" s="30" t="s">
        <v>262</v>
      </c>
      <c r="T27" s="30" t="s">
        <v>905</v>
      </c>
    </row>
    <row r="28" ht="15.75" customHeight="1">
      <c r="A28" s="30" t="s">
        <v>1143</v>
      </c>
      <c r="B28" s="30" t="s">
        <v>1144</v>
      </c>
      <c r="C28" s="30" t="s">
        <v>233</v>
      </c>
      <c r="D28" s="30" t="s">
        <v>1145</v>
      </c>
      <c r="E28" s="30" t="s">
        <v>1146</v>
      </c>
      <c r="F28" s="44" t="s">
        <v>1147</v>
      </c>
      <c r="G28" s="30" t="s">
        <v>1148</v>
      </c>
      <c r="H28" s="47">
        <v>40544.0</v>
      </c>
      <c r="I28" s="44" t="s">
        <v>1149</v>
      </c>
      <c r="J28" s="44" t="s">
        <v>1150</v>
      </c>
      <c r="K28" s="48" t="s">
        <v>1151</v>
      </c>
      <c r="L28" s="30" t="s">
        <v>1152</v>
      </c>
      <c r="M28" s="30" t="s">
        <v>1153</v>
      </c>
      <c r="N28" s="30" t="s">
        <v>1153</v>
      </c>
      <c r="O28" s="30" t="s">
        <v>245</v>
      </c>
      <c r="P28" s="32">
        <v>563.0</v>
      </c>
      <c r="Q28" s="32">
        <v>41.0</v>
      </c>
      <c r="R28" s="30" t="s">
        <v>1154</v>
      </c>
      <c r="S28" s="32" t="s">
        <v>968</v>
      </c>
      <c r="T28" s="30" t="s">
        <v>892</v>
      </c>
    </row>
    <row r="29" ht="15.75" customHeight="1">
      <c r="A29" s="30" t="s">
        <v>1155</v>
      </c>
      <c r="B29" s="30" t="s">
        <v>1156</v>
      </c>
      <c r="C29" s="30" t="s">
        <v>54</v>
      </c>
      <c r="D29" s="30" t="s">
        <v>1157</v>
      </c>
      <c r="E29" s="30" t="s">
        <v>1158</v>
      </c>
      <c r="F29" s="44" t="s">
        <v>1159</v>
      </c>
      <c r="G29" s="30" t="s">
        <v>1160</v>
      </c>
      <c r="H29" s="47">
        <v>38353.0</v>
      </c>
      <c r="I29" s="44" t="s">
        <v>1161</v>
      </c>
      <c r="J29" s="16"/>
      <c r="K29" s="48" t="s">
        <v>1162</v>
      </c>
      <c r="L29" s="30" t="s">
        <v>1163</v>
      </c>
      <c r="M29" s="30" t="s">
        <v>1164</v>
      </c>
      <c r="N29" s="30" t="s">
        <v>1165</v>
      </c>
      <c r="O29" s="30" t="s">
        <v>65</v>
      </c>
      <c r="P29" s="32">
        <v>165.0</v>
      </c>
      <c r="Q29" s="32">
        <v>23.0</v>
      </c>
      <c r="R29" s="30" t="s">
        <v>1166</v>
      </c>
      <c r="S29" s="32" t="s">
        <v>968</v>
      </c>
      <c r="T29" s="30" t="s">
        <v>892</v>
      </c>
    </row>
    <row r="30" ht="15.75" customHeight="1">
      <c r="A30" s="30" t="s">
        <v>2589</v>
      </c>
      <c r="B30" s="30" t="s">
        <v>2590</v>
      </c>
      <c r="C30" s="30" t="s">
        <v>2006</v>
      </c>
      <c r="D30" s="30" t="s">
        <v>2591</v>
      </c>
      <c r="E30" s="30" t="s">
        <v>2592</v>
      </c>
      <c r="F30" s="44" t="s">
        <v>2593</v>
      </c>
      <c r="G30" s="30" t="s">
        <v>2594</v>
      </c>
      <c r="H30" s="47">
        <v>35796.0</v>
      </c>
      <c r="I30" s="44" t="s">
        <v>2595</v>
      </c>
      <c r="J30" s="44" t="s">
        <v>2596</v>
      </c>
      <c r="K30" s="48" t="s">
        <v>2597</v>
      </c>
      <c r="L30" s="30" t="s">
        <v>2015</v>
      </c>
      <c r="M30" s="30" t="s">
        <v>2016</v>
      </c>
      <c r="N30" s="30" t="s">
        <v>2016</v>
      </c>
      <c r="O30" s="30" t="s">
        <v>2017</v>
      </c>
      <c r="P30" s="32">
        <v>768.0</v>
      </c>
      <c r="Q30" s="32">
        <v>113.0</v>
      </c>
      <c r="R30" s="30" t="s">
        <v>2598</v>
      </c>
      <c r="S30" s="30" t="s">
        <v>153</v>
      </c>
      <c r="T30" s="30" t="s">
        <v>892</v>
      </c>
    </row>
    <row r="31" ht="15.75" customHeight="1">
      <c r="A31" s="30" t="s">
        <v>2599</v>
      </c>
      <c r="B31" s="30" t="s">
        <v>2600</v>
      </c>
      <c r="C31" s="30" t="s">
        <v>2020</v>
      </c>
      <c r="D31" s="30" t="s">
        <v>2601</v>
      </c>
      <c r="E31" s="30" t="s">
        <v>2602</v>
      </c>
      <c r="F31" s="44" t="s">
        <v>2603</v>
      </c>
      <c r="G31" s="30" t="s">
        <v>2604</v>
      </c>
      <c r="H31" s="47">
        <v>40179.0</v>
      </c>
      <c r="I31" s="44" t="s">
        <v>2605</v>
      </c>
      <c r="J31" s="44" t="s">
        <v>2606</v>
      </c>
      <c r="K31" s="48" t="s">
        <v>2607</v>
      </c>
      <c r="L31" s="30" t="s">
        <v>2608</v>
      </c>
      <c r="M31" s="30" t="s">
        <v>2609</v>
      </c>
      <c r="N31" s="30" t="s">
        <v>2609</v>
      </c>
      <c r="O31" s="30" t="s">
        <v>768</v>
      </c>
      <c r="P31" s="32">
        <v>259.0</v>
      </c>
      <c r="Q31" s="32">
        <v>27.0</v>
      </c>
      <c r="R31" s="30" t="s">
        <v>2610</v>
      </c>
      <c r="S31" s="35">
        <v>46032.0</v>
      </c>
      <c r="T31" s="30" t="s">
        <v>892</v>
      </c>
    </row>
    <row r="32" ht="15.75" customHeight="1">
      <c r="A32" s="30" t="s">
        <v>1167</v>
      </c>
      <c r="B32" s="30" t="s">
        <v>1168</v>
      </c>
      <c r="C32" s="30" t="s">
        <v>233</v>
      </c>
      <c r="D32" s="30" t="s">
        <v>1169</v>
      </c>
      <c r="E32" s="30" t="s">
        <v>1170</v>
      </c>
      <c r="F32" s="44" t="s">
        <v>1171</v>
      </c>
      <c r="G32" s="30" t="s">
        <v>1172</v>
      </c>
      <c r="H32" s="47">
        <v>32509.0</v>
      </c>
      <c r="I32" s="44" t="s">
        <v>1173</v>
      </c>
      <c r="J32" s="44" t="s">
        <v>1174</v>
      </c>
      <c r="K32" s="48" t="s">
        <v>1175</v>
      </c>
      <c r="L32" s="30" t="s">
        <v>1117</v>
      </c>
      <c r="M32" s="30" t="s">
        <v>284</v>
      </c>
      <c r="N32" s="30" t="s">
        <v>284</v>
      </c>
      <c r="O32" s="30" t="s">
        <v>80</v>
      </c>
      <c r="P32" s="32">
        <v>765.0</v>
      </c>
      <c r="Q32" s="32">
        <v>290.0</v>
      </c>
      <c r="R32" s="30" t="s">
        <v>1176</v>
      </c>
      <c r="S32" s="30" t="s">
        <v>153</v>
      </c>
      <c r="T32" s="30" t="s">
        <v>892</v>
      </c>
    </row>
    <row r="33" ht="15.75" customHeight="1">
      <c r="A33" s="30" t="s">
        <v>2611</v>
      </c>
      <c r="B33" s="30" t="s">
        <v>2612</v>
      </c>
      <c r="C33" s="30" t="s">
        <v>2006</v>
      </c>
      <c r="D33" s="30" t="s">
        <v>2613</v>
      </c>
      <c r="E33" s="30" t="s">
        <v>2613</v>
      </c>
      <c r="F33" s="44" t="s">
        <v>2614</v>
      </c>
      <c r="G33" s="30" t="s">
        <v>2615</v>
      </c>
      <c r="H33" s="47">
        <v>40909.0</v>
      </c>
      <c r="I33" s="44" t="s">
        <v>2616</v>
      </c>
      <c r="J33" s="44" t="s">
        <v>2617</v>
      </c>
      <c r="K33" s="48" t="s">
        <v>2618</v>
      </c>
      <c r="L33" s="30" t="s">
        <v>2015</v>
      </c>
      <c r="M33" s="30" t="s">
        <v>2016</v>
      </c>
      <c r="N33" s="30" t="s">
        <v>2016</v>
      </c>
      <c r="O33" s="30" t="s">
        <v>2017</v>
      </c>
      <c r="P33" s="32">
        <v>292.0</v>
      </c>
      <c r="Q33" s="32">
        <v>27.0</v>
      </c>
      <c r="R33" s="30" t="s">
        <v>2619</v>
      </c>
      <c r="S33" s="35">
        <v>46032.0</v>
      </c>
      <c r="T33" s="30" t="s">
        <v>892</v>
      </c>
    </row>
    <row r="34" ht="15.75" customHeight="1">
      <c r="A34" s="30" t="s">
        <v>1177</v>
      </c>
      <c r="B34" s="30" t="s">
        <v>1178</v>
      </c>
      <c r="C34" s="30" t="s">
        <v>148</v>
      </c>
      <c r="D34" s="30" t="s">
        <v>1179</v>
      </c>
      <c r="E34" s="30" t="s">
        <v>1180</v>
      </c>
      <c r="F34" s="44" t="s">
        <v>1181</v>
      </c>
      <c r="G34" s="30" t="s">
        <v>1182</v>
      </c>
      <c r="H34" s="47">
        <v>36892.0</v>
      </c>
      <c r="I34" s="44" t="s">
        <v>1183</v>
      </c>
      <c r="J34" s="16"/>
      <c r="K34" s="48" t="s">
        <v>1184</v>
      </c>
      <c r="L34" s="30" t="s">
        <v>1185</v>
      </c>
      <c r="M34" s="30" t="s">
        <v>1186</v>
      </c>
      <c r="N34" s="30" t="s">
        <v>1187</v>
      </c>
      <c r="O34" s="30" t="s">
        <v>80</v>
      </c>
      <c r="P34" s="32">
        <v>192.0</v>
      </c>
      <c r="Q34" s="32">
        <v>55.0</v>
      </c>
      <c r="R34" s="30" t="s">
        <v>1188</v>
      </c>
      <c r="S34" s="32" t="s">
        <v>968</v>
      </c>
      <c r="T34" s="30" t="s">
        <v>892</v>
      </c>
    </row>
    <row r="35" ht="15.75" customHeight="1">
      <c r="A35" s="30" t="s">
        <v>2073</v>
      </c>
      <c r="B35" s="30" t="s">
        <v>2074</v>
      </c>
      <c r="C35" s="30" t="s">
        <v>2006</v>
      </c>
      <c r="D35" s="30" t="s">
        <v>2075</v>
      </c>
      <c r="E35" s="30" t="s">
        <v>2076</v>
      </c>
      <c r="F35" s="44" t="s">
        <v>2077</v>
      </c>
      <c r="G35" s="30" t="s">
        <v>2083</v>
      </c>
      <c r="H35" s="32" t="s">
        <v>2620</v>
      </c>
      <c r="I35" s="44" t="s">
        <v>2078</v>
      </c>
      <c r="J35" s="44" t="s">
        <v>2079</v>
      </c>
      <c r="K35" s="48" t="s">
        <v>2080</v>
      </c>
      <c r="L35" s="30" t="s">
        <v>2015</v>
      </c>
      <c r="M35" s="30" t="s">
        <v>2016</v>
      </c>
      <c r="N35" s="30" t="s">
        <v>2016</v>
      </c>
      <c r="O35" s="30" t="s">
        <v>2017</v>
      </c>
      <c r="P35" s="32">
        <v>24.0</v>
      </c>
      <c r="Q35" s="32">
        <v>5.0</v>
      </c>
      <c r="R35" s="30" t="s">
        <v>2082</v>
      </c>
      <c r="S35" s="30" t="s">
        <v>262</v>
      </c>
      <c r="T35" s="30" t="s">
        <v>905</v>
      </c>
    </row>
    <row r="36" ht="15.75" customHeight="1">
      <c r="A36" s="30" t="s">
        <v>1189</v>
      </c>
      <c r="B36" s="30" t="s">
        <v>1190</v>
      </c>
      <c r="C36" s="30" t="s">
        <v>233</v>
      </c>
      <c r="D36" s="30" t="s">
        <v>1191</v>
      </c>
      <c r="E36" s="30" t="s">
        <v>321</v>
      </c>
      <c r="F36" s="44" t="s">
        <v>322</v>
      </c>
      <c r="G36" s="16"/>
      <c r="H36" s="47">
        <v>42045.0</v>
      </c>
      <c r="I36" s="44" t="s">
        <v>323</v>
      </c>
      <c r="J36" s="44" t="s">
        <v>324</v>
      </c>
      <c r="K36" s="48" t="s">
        <v>1192</v>
      </c>
      <c r="L36" s="30" t="s">
        <v>328</v>
      </c>
      <c r="M36" s="30" t="s">
        <v>329</v>
      </c>
      <c r="N36" s="30" t="s">
        <v>94</v>
      </c>
      <c r="O36" s="30" t="s">
        <v>80</v>
      </c>
      <c r="P36" s="32">
        <v>31.0</v>
      </c>
      <c r="Q36" s="32">
        <v>3.0</v>
      </c>
      <c r="R36" s="30" t="s">
        <v>330</v>
      </c>
      <c r="S36" s="30" t="s">
        <v>262</v>
      </c>
      <c r="T36" s="30" t="s">
        <v>905</v>
      </c>
    </row>
    <row r="37" ht="15.75" customHeight="1">
      <c r="A37" s="30" t="s">
        <v>2621</v>
      </c>
      <c r="B37" s="30" t="s">
        <v>2622</v>
      </c>
      <c r="C37" s="30" t="s">
        <v>2062</v>
      </c>
      <c r="D37" s="30" t="s">
        <v>2623</v>
      </c>
      <c r="E37" s="30" t="s">
        <v>2624</v>
      </c>
      <c r="F37" s="44" t="s">
        <v>2625</v>
      </c>
      <c r="G37" s="30" t="s">
        <v>2626</v>
      </c>
      <c r="H37" s="47">
        <v>38723.0</v>
      </c>
      <c r="I37" s="44" t="s">
        <v>2627</v>
      </c>
      <c r="J37" s="44" t="s">
        <v>2628</v>
      </c>
      <c r="K37" s="48" t="s">
        <v>2629</v>
      </c>
      <c r="L37" s="30" t="s">
        <v>2630</v>
      </c>
      <c r="M37" s="30" t="s">
        <v>2631</v>
      </c>
      <c r="N37" s="30" t="s">
        <v>2632</v>
      </c>
      <c r="O37" s="30" t="s">
        <v>300</v>
      </c>
      <c r="P37" s="32">
        <v>274.0</v>
      </c>
      <c r="Q37" s="32">
        <v>51.0</v>
      </c>
      <c r="R37" s="30" t="s">
        <v>2633</v>
      </c>
      <c r="S37" s="30" t="s">
        <v>102</v>
      </c>
      <c r="T37" s="30" t="s">
        <v>892</v>
      </c>
    </row>
    <row r="38" ht="15.75" customHeight="1">
      <c r="A38" s="30" t="s">
        <v>1193</v>
      </c>
      <c r="B38" s="30" t="s">
        <v>1194</v>
      </c>
      <c r="C38" s="30" t="s">
        <v>1195</v>
      </c>
      <c r="D38" s="30" t="s">
        <v>1196</v>
      </c>
      <c r="E38" s="30" t="s">
        <v>1197</v>
      </c>
      <c r="F38" s="44" t="s">
        <v>1198</v>
      </c>
      <c r="H38" s="32" t="s">
        <v>1199</v>
      </c>
      <c r="I38" s="44" t="s">
        <v>1200</v>
      </c>
      <c r="J38" s="44" t="s">
        <v>1201</v>
      </c>
      <c r="K38" s="48" t="s">
        <v>1202</v>
      </c>
      <c r="L38" s="30" t="s">
        <v>1203</v>
      </c>
      <c r="M38" s="30" t="s">
        <v>1204</v>
      </c>
      <c r="N38" s="30" t="s">
        <v>1205</v>
      </c>
      <c r="O38" s="30" t="s">
        <v>1206</v>
      </c>
      <c r="P38" s="32">
        <v>1236.0</v>
      </c>
      <c r="Q38" s="32">
        <v>38.0</v>
      </c>
      <c r="R38" s="16"/>
      <c r="S38" s="30" t="s">
        <v>137</v>
      </c>
      <c r="T38" s="30" t="s">
        <v>892</v>
      </c>
    </row>
    <row r="39" ht="15.75" customHeight="1">
      <c r="A39" s="30" t="s">
        <v>2634</v>
      </c>
      <c r="B39" s="30" t="s">
        <v>2635</v>
      </c>
      <c r="C39" s="30" t="s">
        <v>2035</v>
      </c>
      <c r="D39" s="30" t="s">
        <v>2636</v>
      </c>
      <c r="E39" s="30" t="s">
        <v>2637</v>
      </c>
      <c r="F39" s="44" t="s">
        <v>2638</v>
      </c>
      <c r="G39" s="30" t="s">
        <v>2639</v>
      </c>
      <c r="H39" s="47">
        <v>44197.0</v>
      </c>
      <c r="I39" s="16"/>
      <c r="J39" s="16"/>
      <c r="K39" s="48" t="s">
        <v>2640</v>
      </c>
      <c r="L39" s="30" t="s">
        <v>2641</v>
      </c>
      <c r="M39" s="30" t="s">
        <v>2059</v>
      </c>
      <c r="N39" s="30" t="s">
        <v>2642</v>
      </c>
      <c r="O39" s="30" t="s">
        <v>315</v>
      </c>
      <c r="P39" s="32">
        <v>57.0</v>
      </c>
      <c r="Q39" s="32">
        <v>2.0</v>
      </c>
      <c r="R39" s="16"/>
      <c r="S39" s="32" t="s">
        <v>968</v>
      </c>
      <c r="T39" s="30" t="s">
        <v>892</v>
      </c>
    </row>
    <row r="40" ht="15.75" customHeight="1">
      <c r="A40" s="30" t="s">
        <v>1207</v>
      </c>
      <c r="B40" s="30" t="s">
        <v>1208</v>
      </c>
      <c r="C40" s="30" t="s">
        <v>132</v>
      </c>
      <c r="D40" s="30" t="s">
        <v>1209</v>
      </c>
      <c r="E40" s="30" t="s">
        <v>1210</v>
      </c>
      <c r="F40" s="44" t="s">
        <v>1211</v>
      </c>
      <c r="G40" s="30" t="s">
        <v>1212</v>
      </c>
      <c r="H40" s="47">
        <v>29221.0</v>
      </c>
      <c r="I40" s="44" t="s">
        <v>1213</v>
      </c>
      <c r="J40" s="44" t="s">
        <v>1214</v>
      </c>
      <c r="K40" s="48" t="s">
        <v>1215</v>
      </c>
      <c r="L40" s="30" t="s">
        <v>1216</v>
      </c>
      <c r="M40" s="30" t="s">
        <v>1217</v>
      </c>
      <c r="N40" s="30" t="s">
        <v>94</v>
      </c>
      <c r="O40" s="30" t="s">
        <v>80</v>
      </c>
      <c r="P40" s="32">
        <v>19.0</v>
      </c>
      <c r="Q40" s="32">
        <v>10.0</v>
      </c>
      <c r="R40" s="30" t="s">
        <v>1218</v>
      </c>
      <c r="S40" s="30" t="s">
        <v>262</v>
      </c>
      <c r="T40" s="30" t="s">
        <v>905</v>
      </c>
    </row>
    <row r="41" ht="15.75" customHeight="1">
      <c r="A41" s="30" t="s">
        <v>1228</v>
      </c>
      <c r="B41" s="30" t="s">
        <v>1229</v>
      </c>
      <c r="C41" s="30" t="s">
        <v>132</v>
      </c>
      <c r="D41" s="30" t="s">
        <v>1230</v>
      </c>
      <c r="E41" s="30" t="s">
        <v>1231</v>
      </c>
      <c r="F41" s="44" t="s">
        <v>1232</v>
      </c>
      <c r="H41" s="47">
        <v>44197.0</v>
      </c>
      <c r="I41" s="16"/>
      <c r="J41" s="16"/>
      <c r="K41" s="16"/>
      <c r="L41" s="30" t="s">
        <v>269</v>
      </c>
      <c r="M41" s="30" t="s">
        <v>270</v>
      </c>
      <c r="N41" s="30" t="s">
        <v>94</v>
      </c>
      <c r="O41" s="30" t="s">
        <v>80</v>
      </c>
      <c r="P41" s="32">
        <v>85.0</v>
      </c>
      <c r="Q41" s="32">
        <v>2.0</v>
      </c>
      <c r="R41" s="16"/>
      <c r="S41" s="35">
        <v>46032.0</v>
      </c>
      <c r="T41" s="30" t="s">
        <v>892</v>
      </c>
    </row>
    <row r="42" ht="15.75" customHeight="1">
      <c r="A42" s="30" t="s">
        <v>1233</v>
      </c>
      <c r="B42" s="30" t="s">
        <v>1234</v>
      </c>
      <c r="C42" s="30" t="s">
        <v>132</v>
      </c>
      <c r="D42" s="30" t="s">
        <v>1235</v>
      </c>
      <c r="E42" s="30" t="s">
        <v>1236</v>
      </c>
      <c r="F42" s="44" t="s">
        <v>1237</v>
      </c>
      <c r="G42" s="16"/>
      <c r="H42" s="47">
        <v>31413.0</v>
      </c>
      <c r="I42" s="16"/>
      <c r="J42" s="16"/>
      <c r="K42" s="48" t="s">
        <v>1238</v>
      </c>
      <c r="L42" s="30" t="s">
        <v>1239</v>
      </c>
      <c r="M42" s="30" t="s">
        <v>120</v>
      </c>
      <c r="N42" s="30" t="s">
        <v>1240</v>
      </c>
      <c r="O42" s="30" t="s">
        <v>1241</v>
      </c>
      <c r="P42" s="32">
        <v>483.0</v>
      </c>
      <c r="Q42" s="32">
        <v>60.0</v>
      </c>
      <c r="R42" s="16"/>
      <c r="S42" s="30" t="s">
        <v>102</v>
      </c>
      <c r="T42" s="30" t="s">
        <v>892</v>
      </c>
    </row>
    <row r="43" ht="15.75" customHeight="1">
      <c r="A43" s="30" t="s">
        <v>2643</v>
      </c>
      <c r="B43" s="30" t="s">
        <v>2644</v>
      </c>
      <c r="C43" s="30" t="s">
        <v>2020</v>
      </c>
      <c r="D43" s="30" t="s">
        <v>2645</v>
      </c>
      <c r="E43" s="30" t="s">
        <v>2646</v>
      </c>
      <c r="F43" s="44" t="s">
        <v>2647</v>
      </c>
      <c r="G43" s="30" t="s">
        <v>2648</v>
      </c>
      <c r="I43" s="16"/>
      <c r="J43" s="16"/>
      <c r="K43" s="48" t="s">
        <v>2649</v>
      </c>
      <c r="L43" s="30" t="s">
        <v>2650</v>
      </c>
      <c r="M43" s="30" t="s">
        <v>2651</v>
      </c>
      <c r="N43" s="30" t="s">
        <v>2651</v>
      </c>
      <c r="O43" s="30" t="s">
        <v>768</v>
      </c>
      <c r="P43" s="32">
        <v>10.0</v>
      </c>
      <c r="Q43" s="16"/>
      <c r="R43" s="16"/>
      <c r="S43" s="32" t="s">
        <v>968</v>
      </c>
      <c r="T43" s="30" t="s">
        <v>892</v>
      </c>
    </row>
    <row r="44" ht="15.75" customHeight="1">
      <c r="A44" s="30" t="s">
        <v>1255</v>
      </c>
      <c r="B44" s="30" t="s">
        <v>1256</v>
      </c>
      <c r="C44" s="30" t="s">
        <v>54</v>
      </c>
      <c r="D44" s="30" t="s">
        <v>1257</v>
      </c>
      <c r="E44" s="30" t="s">
        <v>1258</v>
      </c>
      <c r="F44" s="44" t="s">
        <v>1259</v>
      </c>
      <c r="G44" s="16"/>
      <c r="H44" s="47">
        <v>34700.0</v>
      </c>
      <c r="I44" s="44" t="s">
        <v>1260</v>
      </c>
      <c r="J44" s="16"/>
      <c r="K44" s="48" t="s">
        <v>1261</v>
      </c>
      <c r="L44" s="30" t="s">
        <v>1163</v>
      </c>
      <c r="M44" s="30" t="s">
        <v>1164</v>
      </c>
      <c r="N44" s="30" t="s">
        <v>1165</v>
      </c>
      <c r="O44" s="30" t="s">
        <v>65</v>
      </c>
      <c r="P44" s="32">
        <v>138.0</v>
      </c>
      <c r="Q44" s="32">
        <v>21.0</v>
      </c>
      <c r="R44" s="30" t="s">
        <v>1262</v>
      </c>
      <c r="S44" s="32" t="s">
        <v>968</v>
      </c>
      <c r="T44" s="30" t="s">
        <v>892</v>
      </c>
    </row>
    <row r="45" ht="15.75" customHeight="1">
      <c r="A45" s="30" t="s">
        <v>1263</v>
      </c>
      <c r="B45" s="30" t="s">
        <v>1264</v>
      </c>
      <c r="C45" s="30" t="s">
        <v>217</v>
      </c>
      <c r="D45" s="30" t="s">
        <v>1265</v>
      </c>
      <c r="E45" s="30" t="s">
        <v>1266</v>
      </c>
      <c r="F45" s="44" t="s">
        <v>1267</v>
      </c>
      <c r="G45" s="30" t="s">
        <v>1268</v>
      </c>
      <c r="H45" s="47">
        <v>39814.0</v>
      </c>
      <c r="I45" s="44" t="s">
        <v>1269</v>
      </c>
      <c r="J45" s="44" t="s">
        <v>1270</v>
      </c>
      <c r="K45" s="48" t="s">
        <v>1271</v>
      </c>
      <c r="L45" s="30" t="s">
        <v>1272</v>
      </c>
      <c r="M45" s="30" t="s">
        <v>1273</v>
      </c>
      <c r="N45" s="30" t="s">
        <v>1097</v>
      </c>
      <c r="O45" s="30" t="s">
        <v>80</v>
      </c>
      <c r="P45" s="32">
        <v>231.0</v>
      </c>
      <c r="Q45" s="32">
        <v>64.0</v>
      </c>
      <c r="R45" s="30" t="s">
        <v>1274</v>
      </c>
      <c r="S45" s="32" t="s">
        <v>968</v>
      </c>
      <c r="T45" s="30" t="s">
        <v>892</v>
      </c>
    </row>
    <row r="46" ht="15.75" customHeight="1">
      <c r="A46" s="30" t="s">
        <v>2652</v>
      </c>
      <c r="B46" s="30" t="s">
        <v>2653</v>
      </c>
      <c r="C46" s="30" t="s">
        <v>2006</v>
      </c>
      <c r="D46" s="30" t="s">
        <v>2654</v>
      </c>
      <c r="E46" s="30" t="s">
        <v>2655</v>
      </c>
      <c r="F46" s="44" t="s">
        <v>2656</v>
      </c>
      <c r="H46" s="47">
        <v>40544.0</v>
      </c>
      <c r="I46" s="44" t="s">
        <v>2657</v>
      </c>
      <c r="J46" s="44" t="s">
        <v>2658</v>
      </c>
      <c r="K46" s="48" t="s">
        <v>2659</v>
      </c>
      <c r="L46" s="30" t="s">
        <v>328</v>
      </c>
      <c r="M46" s="30" t="s">
        <v>329</v>
      </c>
      <c r="N46" s="30" t="s">
        <v>94</v>
      </c>
      <c r="O46" s="30" t="s">
        <v>80</v>
      </c>
      <c r="P46" s="32">
        <v>1800.0</v>
      </c>
      <c r="Q46" s="32">
        <v>108.0</v>
      </c>
      <c r="R46" s="16"/>
      <c r="S46" s="30" t="s">
        <v>262</v>
      </c>
      <c r="T46" s="30" t="s">
        <v>892</v>
      </c>
    </row>
    <row r="47" ht="15.75" customHeight="1">
      <c r="A47" s="30" t="s">
        <v>2660</v>
      </c>
      <c r="B47" s="30" t="s">
        <v>2661</v>
      </c>
      <c r="C47" s="30" t="s">
        <v>2035</v>
      </c>
      <c r="D47" s="30" t="s">
        <v>2662</v>
      </c>
      <c r="E47" s="30" t="s">
        <v>2663</v>
      </c>
      <c r="F47" s="44" t="s">
        <v>2664</v>
      </c>
      <c r="G47" s="30" t="s">
        <v>2665</v>
      </c>
      <c r="H47" s="47">
        <v>40544.0</v>
      </c>
      <c r="I47" s="44" t="s">
        <v>2666</v>
      </c>
      <c r="J47" s="44" t="s">
        <v>2667</v>
      </c>
      <c r="K47" s="48" t="s">
        <v>2668</v>
      </c>
      <c r="L47" s="30" t="s">
        <v>2669</v>
      </c>
      <c r="M47" s="30" t="s">
        <v>2670</v>
      </c>
      <c r="N47" s="30" t="s">
        <v>2642</v>
      </c>
      <c r="O47" s="30" t="s">
        <v>315</v>
      </c>
      <c r="P47" s="32">
        <v>120.0</v>
      </c>
      <c r="Q47" s="32">
        <v>11.0</v>
      </c>
      <c r="R47" s="16"/>
      <c r="S47" s="32" t="s">
        <v>968</v>
      </c>
      <c r="T47" s="30" t="s">
        <v>892</v>
      </c>
    </row>
    <row r="48" ht="15.75" customHeight="1">
      <c r="A48" s="30" t="s">
        <v>2671</v>
      </c>
      <c r="B48" s="30" t="s">
        <v>2672</v>
      </c>
      <c r="C48" s="30" t="s">
        <v>1993</v>
      </c>
      <c r="D48" s="30" t="s">
        <v>2673</v>
      </c>
      <c r="E48" s="30" t="s">
        <v>2673</v>
      </c>
      <c r="F48" s="44" t="s">
        <v>2674</v>
      </c>
      <c r="G48" s="16"/>
      <c r="H48" s="47">
        <v>44197.0</v>
      </c>
      <c r="I48" s="16"/>
      <c r="J48" s="16"/>
      <c r="K48" s="48" t="s">
        <v>2675</v>
      </c>
      <c r="L48" s="30" t="s">
        <v>2630</v>
      </c>
      <c r="M48" s="30" t="s">
        <v>2631</v>
      </c>
      <c r="N48" s="30" t="s">
        <v>2632</v>
      </c>
      <c r="O48" s="30" t="s">
        <v>300</v>
      </c>
      <c r="P48" s="32">
        <v>32.0</v>
      </c>
      <c r="Q48" s="32">
        <v>2.0</v>
      </c>
      <c r="R48" s="30" t="s">
        <v>2676</v>
      </c>
      <c r="S48" s="32" t="s">
        <v>968</v>
      </c>
      <c r="T48" s="30" t="s">
        <v>892</v>
      </c>
    </row>
    <row r="49" ht="15.75" customHeight="1">
      <c r="A49" s="30" t="s">
        <v>2677</v>
      </c>
      <c r="B49" s="30" t="s">
        <v>2678</v>
      </c>
      <c r="C49" s="30" t="s">
        <v>1993</v>
      </c>
      <c r="D49" s="30" t="s">
        <v>2679</v>
      </c>
      <c r="E49" s="30" t="s">
        <v>2680</v>
      </c>
      <c r="F49" s="44" t="s">
        <v>2681</v>
      </c>
      <c r="H49" s="47">
        <v>41640.0</v>
      </c>
      <c r="I49" s="44" t="s">
        <v>2682</v>
      </c>
      <c r="J49" s="44" t="s">
        <v>2683</v>
      </c>
      <c r="K49" s="48" t="s">
        <v>2684</v>
      </c>
      <c r="L49" s="30" t="s">
        <v>2685</v>
      </c>
      <c r="M49" s="30" t="s">
        <v>2686</v>
      </c>
      <c r="N49" s="30" t="s">
        <v>2686</v>
      </c>
      <c r="O49" s="30" t="s">
        <v>2017</v>
      </c>
      <c r="P49" s="32">
        <v>93.0</v>
      </c>
      <c r="Q49" s="32">
        <v>4.0</v>
      </c>
      <c r="R49" s="16"/>
      <c r="S49" s="32" t="s">
        <v>968</v>
      </c>
      <c r="T49" s="30" t="s">
        <v>892</v>
      </c>
    </row>
    <row r="50" ht="15.75" customHeight="1">
      <c r="A50" s="30" t="s">
        <v>2687</v>
      </c>
      <c r="B50" s="30" t="s">
        <v>2688</v>
      </c>
      <c r="C50" s="30" t="s">
        <v>1993</v>
      </c>
      <c r="D50" s="30" t="s">
        <v>2689</v>
      </c>
      <c r="E50" s="30" t="s">
        <v>2690</v>
      </c>
      <c r="F50" s="44" t="s">
        <v>2691</v>
      </c>
      <c r="G50" s="30" t="s">
        <v>2692</v>
      </c>
      <c r="H50" s="47">
        <v>42370.0</v>
      </c>
      <c r="I50" s="16"/>
      <c r="J50" s="44" t="s">
        <v>2693</v>
      </c>
      <c r="K50" s="48" t="s">
        <v>2694</v>
      </c>
      <c r="L50" s="30" t="s">
        <v>2015</v>
      </c>
      <c r="M50" s="30" t="s">
        <v>2016</v>
      </c>
      <c r="N50" s="30" t="s">
        <v>2016</v>
      </c>
      <c r="O50" s="30" t="s">
        <v>2017</v>
      </c>
      <c r="P50" s="32">
        <v>74.0</v>
      </c>
      <c r="Q50" s="32">
        <v>9.0</v>
      </c>
      <c r="R50" s="30" t="s">
        <v>2695</v>
      </c>
      <c r="S50" s="32" t="s">
        <v>968</v>
      </c>
      <c r="T50" s="30" t="s">
        <v>892</v>
      </c>
    </row>
    <row r="51" ht="15.75" customHeight="1">
      <c r="A51" s="30" t="s">
        <v>2696</v>
      </c>
      <c r="B51" s="30" t="s">
        <v>2697</v>
      </c>
      <c r="C51" s="30" t="s">
        <v>1993</v>
      </c>
      <c r="D51" s="30" t="s">
        <v>2698</v>
      </c>
      <c r="E51" s="30" t="s">
        <v>2699</v>
      </c>
      <c r="F51" s="44" t="s">
        <v>2700</v>
      </c>
      <c r="H51" s="47">
        <v>42736.0</v>
      </c>
      <c r="I51" s="44" t="s">
        <v>2701</v>
      </c>
      <c r="J51" s="16"/>
      <c r="K51" s="48" t="s">
        <v>2702</v>
      </c>
      <c r="L51" s="30" t="s">
        <v>2703</v>
      </c>
      <c r="M51" s="30" t="s">
        <v>2704</v>
      </c>
      <c r="N51" s="30" t="s">
        <v>94</v>
      </c>
      <c r="O51" s="30" t="s">
        <v>80</v>
      </c>
      <c r="P51" s="32">
        <v>40.0</v>
      </c>
      <c r="Q51" s="32">
        <v>1.0</v>
      </c>
      <c r="R51" s="30" t="s">
        <v>2705</v>
      </c>
      <c r="S51" s="35">
        <v>46032.0</v>
      </c>
      <c r="T51" s="30" t="s">
        <v>892</v>
      </c>
    </row>
    <row r="52" ht="15.75" customHeight="1">
      <c r="A52" s="30" t="s">
        <v>2706</v>
      </c>
      <c r="B52" s="30" t="s">
        <v>2707</v>
      </c>
      <c r="C52" s="30" t="s">
        <v>2035</v>
      </c>
      <c r="D52" s="30" t="s">
        <v>2708</v>
      </c>
      <c r="E52" s="30" t="s">
        <v>2709</v>
      </c>
      <c r="F52" s="44" t="s">
        <v>2710</v>
      </c>
      <c r="H52" s="52" t="s">
        <v>2711</v>
      </c>
      <c r="I52" s="16"/>
      <c r="J52" s="16"/>
      <c r="K52" s="48" t="s">
        <v>2712</v>
      </c>
      <c r="L52" s="30" t="s">
        <v>2713</v>
      </c>
      <c r="M52" s="30" t="s">
        <v>2045</v>
      </c>
      <c r="N52" s="30" t="s">
        <v>1050</v>
      </c>
      <c r="O52" s="30" t="s">
        <v>315</v>
      </c>
      <c r="P52" s="32">
        <v>3.0</v>
      </c>
      <c r="Q52" s="16"/>
      <c r="R52" s="16"/>
      <c r="S52" s="16"/>
      <c r="T52" s="30" t="s">
        <v>892</v>
      </c>
    </row>
  </sheetData>
  <mergeCells count="12">
    <mergeCell ref="G43:H43"/>
    <mergeCell ref="F46:G46"/>
    <mergeCell ref="F49:G49"/>
    <mergeCell ref="F51:G51"/>
    <mergeCell ref="F52:G52"/>
    <mergeCell ref="F6:G6"/>
    <mergeCell ref="F11:G11"/>
    <mergeCell ref="F13:G13"/>
    <mergeCell ref="F14:G14"/>
    <mergeCell ref="F15:G15"/>
    <mergeCell ref="F38:G38"/>
    <mergeCell ref="F41:G41"/>
  </mergeCells>
  <hyperlinks>
    <hyperlink r:id="rId1" ref="F2"/>
    <hyperlink r:id="rId2" ref="I2"/>
    <hyperlink r:id="rId3" ref="J2"/>
    <hyperlink r:id="rId4" ref="K2"/>
    <hyperlink r:id="rId5" ref="F3"/>
    <hyperlink r:id="rId6" ref="I3"/>
    <hyperlink r:id="rId7" ref="J3"/>
    <hyperlink r:id="rId8" ref="K3"/>
    <hyperlink r:id="rId9" ref="F4"/>
    <hyperlink r:id="rId10" ref="I4"/>
    <hyperlink r:id="rId11" ref="J4"/>
    <hyperlink r:id="rId12" ref="K4"/>
    <hyperlink r:id="rId13" ref="F5"/>
    <hyperlink r:id="rId14" ref="I5"/>
    <hyperlink r:id="rId15" ref="J5"/>
    <hyperlink r:id="rId16" ref="K5"/>
    <hyperlink r:id="rId17" ref="F6"/>
    <hyperlink r:id="rId18" ref="I6"/>
    <hyperlink r:id="rId19" ref="J6"/>
    <hyperlink r:id="rId20" ref="K6"/>
    <hyperlink r:id="rId21" ref="F7"/>
    <hyperlink r:id="rId22" ref="K7"/>
    <hyperlink r:id="rId23" ref="F8"/>
    <hyperlink r:id="rId24" ref="I8"/>
    <hyperlink r:id="rId25" ref="J8"/>
    <hyperlink r:id="rId26" ref="K8"/>
    <hyperlink r:id="rId27" ref="F9"/>
    <hyperlink r:id="rId28" ref="I9"/>
    <hyperlink r:id="rId29" ref="J9"/>
    <hyperlink r:id="rId30" ref="K9"/>
    <hyperlink r:id="rId31" ref="F10"/>
    <hyperlink r:id="rId32" ref="I10"/>
    <hyperlink r:id="rId33" ref="J10"/>
    <hyperlink r:id="rId34" ref="K10"/>
    <hyperlink r:id="rId35" ref="F11"/>
    <hyperlink r:id="rId36" ref="I11"/>
    <hyperlink r:id="rId37" ref="J11"/>
    <hyperlink r:id="rId38" ref="K11"/>
    <hyperlink r:id="rId39" ref="F12"/>
    <hyperlink r:id="rId40" ref="I12"/>
    <hyperlink r:id="rId41" ref="J12"/>
    <hyperlink r:id="rId42" ref="K12"/>
    <hyperlink r:id="rId43" ref="F13"/>
    <hyperlink r:id="rId44" ref="I13"/>
    <hyperlink r:id="rId45" ref="J13"/>
    <hyperlink r:id="rId46" ref="K13"/>
    <hyperlink r:id="rId47" ref="F14"/>
    <hyperlink r:id="rId48" ref="K14"/>
    <hyperlink r:id="rId49" ref="F15"/>
    <hyperlink r:id="rId50" ref="I15"/>
    <hyperlink r:id="rId51" ref="J15"/>
    <hyperlink r:id="rId52" ref="K15"/>
    <hyperlink r:id="rId53" ref="F16"/>
    <hyperlink r:id="rId54" ref="I16"/>
    <hyperlink r:id="rId55" ref="J16"/>
    <hyperlink r:id="rId56" ref="K16"/>
    <hyperlink r:id="rId57" ref="F17"/>
    <hyperlink r:id="rId58" ref="I17"/>
    <hyperlink r:id="rId59" ref="K17"/>
    <hyperlink r:id="rId60" ref="F18"/>
    <hyperlink r:id="rId61" ref="I18"/>
    <hyperlink r:id="rId62" ref="J18"/>
    <hyperlink r:id="rId63" ref="K18"/>
    <hyperlink r:id="rId64" ref="F19"/>
    <hyperlink r:id="rId65" ref="K19"/>
    <hyperlink r:id="rId66" ref="F20"/>
    <hyperlink r:id="rId67" ref="K20"/>
    <hyperlink r:id="rId68" ref="F21"/>
    <hyperlink r:id="rId69" ref="K21"/>
    <hyperlink r:id="rId70" ref="F22"/>
    <hyperlink r:id="rId71" ref="K22"/>
    <hyperlink r:id="rId72" ref="F23"/>
    <hyperlink r:id="rId73" ref="I23"/>
    <hyperlink r:id="rId74" ref="J23"/>
    <hyperlink r:id="rId75" ref="K23"/>
    <hyperlink r:id="rId76" ref="F24"/>
    <hyperlink r:id="rId77" ref="K24"/>
    <hyperlink r:id="rId78" ref="F25"/>
    <hyperlink r:id="rId79" ref="I25"/>
    <hyperlink r:id="rId80" ref="J25"/>
    <hyperlink r:id="rId81" ref="K25"/>
    <hyperlink r:id="rId82" ref="F26"/>
    <hyperlink r:id="rId83" ref="I26"/>
    <hyperlink r:id="rId84" ref="K26"/>
    <hyperlink r:id="rId85" ref="F27"/>
    <hyperlink r:id="rId86" ref="I27"/>
    <hyperlink r:id="rId87" ref="J27"/>
    <hyperlink r:id="rId88" ref="K27"/>
    <hyperlink r:id="rId89" ref="F28"/>
    <hyperlink r:id="rId90" ref="I28"/>
    <hyperlink r:id="rId91" ref="J28"/>
    <hyperlink r:id="rId92" ref="K28"/>
    <hyperlink r:id="rId93" ref="F29"/>
    <hyperlink r:id="rId94" ref="I29"/>
    <hyperlink r:id="rId95" ref="K29"/>
    <hyperlink r:id="rId96" ref="F30"/>
    <hyperlink r:id="rId97" ref="I30"/>
    <hyperlink r:id="rId98" ref="J30"/>
    <hyperlink r:id="rId99" ref="K30"/>
    <hyperlink r:id="rId100" ref="F31"/>
    <hyperlink r:id="rId101" ref="I31"/>
    <hyperlink r:id="rId102" ref="J31"/>
    <hyperlink r:id="rId103" ref="K31"/>
    <hyperlink r:id="rId104" ref="F32"/>
    <hyperlink r:id="rId105" ref="I32"/>
    <hyperlink r:id="rId106" ref="J32"/>
    <hyperlink r:id="rId107" ref="K32"/>
    <hyperlink r:id="rId108" ref="F33"/>
    <hyperlink r:id="rId109" ref="I33"/>
    <hyperlink r:id="rId110" ref="J33"/>
    <hyperlink r:id="rId111" ref="K33"/>
    <hyperlink r:id="rId112" ref="F34"/>
    <hyperlink r:id="rId113" ref="I34"/>
    <hyperlink r:id="rId114" ref="K34"/>
    <hyperlink r:id="rId115" ref="F35"/>
    <hyperlink r:id="rId116" ref="I35"/>
    <hyperlink r:id="rId117" ref="J35"/>
    <hyperlink r:id="rId118" ref="K35"/>
    <hyperlink r:id="rId119" ref="F36"/>
    <hyperlink r:id="rId120" ref="I36"/>
    <hyperlink r:id="rId121" ref="J36"/>
    <hyperlink r:id="rId122" ref="K36"/>
    <hyperlink r:id="rId123" ref="F37"/>
    <hyperlink r:id="rId124" ref="I37"/>
    <hyperlink r:id="rId125" ref="J37"/>
    <hyperlink r:id="rId126" ref="K37"/>
    <hyperlink r:id="rId127" ref="F38"/>
    <hyperlink r:id="rId128" ref="I38"/>
    <hyperlink r:id="rId129" ref="J38"/>
    <hyperlink r:id="rId130" ref="K38"/>
    <hyperlink r:id="rId131" ref="F39"/>
    <hyperlink r:id="rId132" ref="K39"/>
    <hyperlink r:id="rId133" ref="F40"/>
    <hyperlink r:id="rId134" ref="I40"/>
    <hyperlink r:id="rId135" ref="J40"/>
    <hyperlink r:id="rId136" ref="K40"/>
    <hyperlink r:id="rId137" ref="F41"/>
    <hyperlink r:id="rId138" ref="F42"/>
    <hyperlink r:id="rId139" ref="K42"/>
    <hyperlink r:id="rId140" ref="F43"/>
    <hyperlink r:id="rId141" ref="K43"/>
    <hyperlink r:id="rId142" ref="F44"/>
    <hyperlink r:id="rId143" ref="I44"/>
    <hyperlink r:id="rId144" ref="K44"/>
    <hyperlink r:id="rId145" ref="F45"/>
    <hyperlink r:id="rId146" ref="I45"/>
    <hyperlink r:id="rId147" ref="J45"/>
    <hyperlink r:id="rId148" ref="K45"/>
    <hyperlink r:id="rId149" ref="F46"/>
    <hyperlink r:id="rId150" ref="I46"/>
    <hyperlink r:id="rId151" ref="J46"/>
    <hyperlink r:id="rId152" ref="K46"/>
    <hyperlink r:id="rId153" ref="F47"/>
    <hyperlink r:id="rId154" ref="I47"/>
    <hyperlink r:id="rId155" ref="J47"/>
    <hyperlink r:id="rId156" ref="K47"/>
    <hyperlink r:id="rId157" ref="F48"/>
    <hyperlink r:id="rId158" ref="K48"/>
    <hyperlink r:id="rId159" ref="F49"/>
    <hyperlink r:id="rId160" ref="I49"/>
    <hyperlink r:id="rId161" ref="J49"/>
    <hyperlink r:id="rId162" ref="K49"/>
    <hyperlink r:id="rId163" ref="F50"/>
    <hyperlink r:id="rId164" ref="J50"/>
    <hyperlink r:id="rId165" ref="K50"/>
    <hyperlink r:id="rId166" ref="F51"/>
    <hyperlink r:id="rId167" ref="I51"/>
    <hyperlink r:id="rId168" ref="K51"/>
    <hyperlink r:id="rId169" ref="F52"/>
    <hyperlink r:id="rId170" ref="K52"/>
  </hyperlinks>
  <drawing r:id="rId17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2" t="s">
        <v>347</v>
      </c>
      <c r="B1" s="42" t="s">
        <v>348</v>
      </c>
      <c r="C1" s="42" t="s">
        <v>349</v>
      </c>
      <c r="D1" s="42" t="s">
        <v>350</v>
      </c>
      <c r="E1" s="42" t="s">
        <v>351</v>
      </c>
      <c r="F1" s="42" t="s">
        <v>352</v>
      </c>
      <c r="G1" s="42" t="s">
        <v>353</v>
      </c>
      <c r="H1" s="42" t="s">
        <v>354</v>
      </c>
      <c r="I1" s="42" t="s">
        <v>355</v>
      </c>
      <c r="J1" s="42" t="s">
        <v>356</v>
      </c>
      <c r="K1" s="42" t="s">
        <v>357</v>
      </c>
      <c r="L1" s="42" t="s">
        <v>358</v>
      </c>
      <c r="M1" s="42" t="s">
        <v>359</v>
      </c>
      <c r="N1" s="42" t="s">
        <v>360</v>
      </c>
      <c r="O1" s="42" t="s">
        <v>361</v>
      </c>
      <c r="P1" s="42" t="s">
        <v>362</v>
      </c>
      <c r="Q1" s="42" t="s">
        <v>363</v>
      </c>
      <c r="R1" s="42" t="s">
        <v>364</v>
      </c>
      <c r="S1" s="42" t="s">
        <v>365</v>
      </c>
      <c r="T1" s="42" t="s">
        <v>366</v>
      </c>
      <c r="U1" s="42" t="s">
        <v>367</v>
      </c>
      <c r="V1" s="42" t="s">
        <v>1283</v>
      </c>
      <c r="W1" s="42" t="s">
        <v>368</v>
      </c>
      <c r="X1" s="42" t="s">
        <v>369</v>
      </c>
      <c r="Y1" s="42" t="s">
        <v>370</v>
      </c>
      <c r="Z1" s="42" t="s">
        <v>371</v>
      </c>
    </row>
    <row r="2" ht="15.75" customHeight="1">
      <c r="A2" s="30" t="s">
        <v>1298</v>
      </c>
      <c r="B2" s="16"/>
      <c r="C2" s="44" t="s">
        <v>1299</v>
      </c>
      <c r="D2" s="32">
        <v>250303.0</v>
      </c>
      <c r="E2" s="30" t="s">
        <v>1300</v>
      </c>
      <c r="F2" s="30" t="s">
        <v>1301</v>
      </c>
      <c r="G2" s="30" t="s">
        <v>893</v>
      </c>
      <c r="H2" s="30" t="s">
        <v>1289</v>
      </c>
      <c r="I2" s="44" t="s">
        <v>897</v>
      </c>
      <c r="J2" s="44" t="s">
        <v>1302</v>
      </c>
      <c r="K2" s="16"/>
      <c r="L2" s="30" t="s">
        <v>516</v>
      </c>
      <c r="M2" s="30" t="s">
        <v>1303</v>
      </c>
      <c r="N2" s="30" t="s">
        <v>80</v>
      </c>
      <c r="O2" s="30" t="s">
        <v>1304</v>
      </c>
      <c r="P2" s="16"/>
      <c r="Q2" s="16"/>
      <c r="R2" s="16"/>
      <c r="S2" s="16"/>
      <c r="T2" s="16"/>
      <c r="U2" s="16"/>
      <c r="V2" s="16"/>
      <c r="W2" s="30" t="s">
        <v>1305</v>
      </c>
      <c r="X2" s="30" t="s">
        <v>1306</v>
      </c>
      <c r="Y2" s="16"/>
      <c r="Z2" s="30" t="s">
        <v>1307</v>
      </c>
    </row>
    <row r="3" ht="15.75" customHeight="1">
      <c r="A3" s="30" t="s">
        <v>941</v>
      </c>
      <c r="B3" s="30" t="s">
        <v>1309</v>
      </c>
      <c r="C3" s="44" t="s">
        <v>1308</v>
      </c>
      <c r="D3" s="32">
        <v>3147364.0</v>
      </c>
      <c r="E3" s="16"/>
      <c r="F3" s="30" t="s">
        <v>1310</v>
      </c>
      <c r="G3" s="30" t="s">
        <v>931</v>
      </c>
      <c r="H3" s="30" t="s">
        <v>1289</v>
      </c>
      <c r="I3" s="16"/>
      <c r="J3" s="44" t="s">
        <v>1311</v>
      </c>
      <c r="K3" s="16"/>
      <c r="L3" s="30" t="s">
        <v>516</v>
      </c>
      <c r="M3" s="30" t="s">
        <v>1312</v>
      </c>
      <c r="N3" s="30" t="s">
        <v>1313</v>
      </c>
      <c r="O3" s="30" t="s">
        <v>1313</v>
      </c>
      <c r="P3" s="30" t="s">
        <v>416</v>
      </c>
      <c r="Q3" s="16"/>
      <c r="R3" s="16"/>
      <c r="S3" s="16"/>
      <c r="T3" s="16"/>
      <c r="U3" s="16"/>
      <c r="V3" s="16"/>
      <c r="W3" s="30" t="s">
        <v>1314</v>
      </c>
      <c r="X3" s="30" t="s">
        <v>1315</v>
      </c>
      <c r="Y3" s="16"/>
      <c r="Z3" s="30" t="s">
        <v>1316</v>
      </c>
    </row>
    <row r="4" ht="15.75" customHeight="1">
      <c r="A4" s="30" t="s">
        <v>978</v>
      </c>
      <c r="B4" s="30" t="s">
        <v>1330</v>
      </c>
      <c r="C4" s="44" t="s">
        <v>1329</v>
      </c>
      <c r="D4" s="32">
        <v>18053.0</v>
      </c>
      <c r="E4" s="30" t="s">
        <v>1331</v>
      </c>
      <c r="F4" s="30" t="s">
        <v>1332</v>
      </c>
      <c r="G4" s="30" t="s">
        <v>969</v>
      </c>
      <c r="H4" s="30" t="s">
        <v>1289</v>
      </c>
      <c r="I4" s="44" t="s">
        <v>973</v>
      </c>
      <c r="J4" s="44" t="s">
        <v>1333</v>
      </c>
      <c r="K4" s="16"/>
      <c r="L4" s="30" t="s">
        <v>398</v>
      </c>
      <c r="M4" s="30" t="s">
        <v>1334</v>
      </c>
      <c r="N4" s="30" t="s">
        <v>80</v>
      </c>
      <c r="O4" s="30" t="s">
        <v>527</v>
      </c>
      <c r="P4" s="30" t="s">
        <v>537</v>
      </c>
      <c r="Q4" s="30" t="s">
        <v>1335</v>
      </c>
      <c r="R4" s="16"/>
      <c r="S4" s="16"/>
      <c r="T4" s="16"/>
      <c r="U4" s="16"/>
      <c r="V4" s="16"/>
      <c r="W4" s="30" t="s">
        <v>1336</v>
      </c>
      <c r="X4" s="30" t="s">
        <v>1337</v>
      </c>
      <c r="Y4" s="30" t="s">
        <v>1338</v>
      </c>
      <c r="Z4" s="30" t="s">
        <v>1339</v>
      </c>
    </row>
    <row r="5" ht="15.75" customHeight="1">
      <c r="A5" s="30" t="s">
        <v>2714</v>
      </c>
      <c r="B5" s="30" t="s">
        <v>2715</v>
      </c>
      <c r="C5" s="44" t="s">
        <v>2716</v>
      </c>
      <c r="D5" s="32">
        <v>1263468.0</v>
      </c>
      <c r="E5" s="30" t="s">
        <v>2717</v>
      </c>
      <c r="F5" s="30" t="s">
        <v>2718</v>
      </c>
      <c r="G5" s="30" t="s">
        <v>2531</v>
      </c>
      <c r="H5" s="30" t="s">
        <v>1427</v>
      </c>
      <c r="I5" s="44" t="s">
        <v>2535</v>
      </c>
      <c r="J5" s="44" t="s">
        <v>2719</v>
      </c>
      <c r="K5" s="16"/>
      <c r="L5" s="30" t="s">
        <v>755</v>
      </c>
      <c r="M5" s="16"/>
      <c r="N5" s="30" t="s">
        <v>80</v>
      </c>
      <c r="O5" s="30" t="s">
        <v>1348</v>
      </c>
      <c r="P5" s="16"/>
      <c r="Q5" s="16"/>
      <c r="R5" s="16"/>
      <c r="S5" s="16"/>
      <c r="T5" s="16"/>
      <c r="U5" s="16"/>
      <c r="V5" s="16"/>
      <c r="W5" s="30" t="s">
        <v>2720</v>
      </c>
      <c r="X5" s="30" t="s">
        <v>2721</v>
      </c>
      <c r="Y5" s="30" t="s">
        <v>2722</v>
      </c>
      <c r="Z5" s="30" t="s">
        <v>2723</v>
      </c>
    </row>
    <row r="6" ht="15.75" customHeight="1">
      <c r="A6" s="30" t="s">
        <v>1118</v>
      </c>
      <c r="B6" s="30" t="s">
        <v>1341</v>
      </c>
      <c r="C6" s="44" t="s">
        <v>1340</v>
      </c>
      <c r="D6" s="32">
        <v>6849.0</v>
      </c>
      <c r="E6" s="30" t="s">
        <v>1342</v>
      </c>
      <c r="F6" s="30" t="s">
        <v>1343</v>
      </c>
      <c r="G6" s="30" t="s">
        <v>1110</v>
      </c>
      <c r="H6" s="30" t="s">
        <v>1344</v>
      </c>
      <c r="I6" s="44" t="s">
        <v>1345</v>
      </c>
      <c r="J6" s="44" t="s">
        <v>1346</v>
      </c>
      <c r="K6" s="16"/>
      <c r="L6" s="30" t="s">
        <v>466</v>
      </c>
      <c r="M6" s="30" t="s">
        <v>1347</v>
      </c>
      <c r="N6" s="30" t="s">
        <v>80</v>
      </c>
      <c r="O6" s="30" t="s">
        <v>1348</v>
      </c>
      <c r="P6" s="16"/>
      <c r="Q6" s="16"/>
      <c r="R6" s="16"/>
      <c r="S6" s="16"/>
      <c r="T6" s="30" t="s">
        <v>1349</v>
      </c>
      <c r="U6" s="16"/>
      <c r="V6" s="16"/>
      <c r="W6" s="30" t="s">
        <v>1350</v>
      </c>
      <c r="X6" s="30" t="s">
        <v>1351</v>
      </c>
      <c r="Y6" s="30" t="s">
        <v>1352</v>
      </c>
      <c r="Z6" s="30" t="s">
        <v>1353</v>
      </c>
    </row>
    <row r="7" ht="15.75" customHeight="1">
      <c r="A7" s="30" t="s">
        <v>2619</v>
      </c>
      <c r="B7" s="30" t="s">
        <v>2724</v>
      </c>
      <c r="C7" s="44" t="s">
        <v>2725</v>
      </c>
      <c r="D7" s="32">
        <v>717.0</v>
      </c>
      <c r="E7" s="16"/>
      <c r="F7" s="30" t="s">
        <v>2726</v>
      </c>
      <c r="G7" s="30" t="s">
        <v>2611</v>
      </c>
      <c r="H7" s="30" t="s">
        <v>1289</v>
      </c>
      <c r="I7" s="44" t="s">
        <v>2727</v>
      </c>
      <c r="J7" s="44" t="s">
        <v>2618</v>
      </c>
      <c r="K7" s="16"/>
      <c r="L7" s="30" t="s">
        <v>398</v>
      </c>
      <c r="M7" s="30" t="s">
        <v>2728</v>
      </c>
      <c r="N7" s="30" t="s">
        <v>2017</v>
      </c>
      <c r="O7" s="30" t="s">
        <v>2446</v>
      </c>
      <c r="P7" s="30" t="s">
        <v>2729</v>
      </c>
      <c r="Q7" s="16"/>
      <c r="R7" s="16"/>
      <c r="S7" s="16"/>
      <c r="T7" s="16"/>
      <c r="U7" s="16"/>
      <c r="V7" s="16"/>
      <c r="W7" s="30" t="s">
        <v>2730</v>
      </c>
      <c r="X7" s="30" t="s">
        <v>2731</v>
      </c>
      <c r="Y7" s="30" t="s">
        <v>2732</v>
      </c>
      <c r="Z7" s="30" t="s">
        <v>2733</v>
      </c>
    </row>
    <row r="8" ht="15.75" customHeight="1">
      <c r="A8" s="30" t="s">
        <v>2633</v>
      </c>
      <c r="B8" s="16"/>
      <c r="C8" s="44" t="s">
        <v>2734</v>
      </c>
      <c r="D8" s="32">
        <v>27840.0</v>
      </c>
      <c r="E8" s="30" t="s">
        <v>2735</v>
      </c>
      <c r="F8" s="30" t="s">
        <v>2736</v>
      </c>
      <c r="G8" s="30" t="s">
        <v>2621</v>
      </c>
      <c r="H8" s="30" t="s">
        <v>1289</v>
      </c>
      <c r="I8" s="44" t="s">
        <v>2625</v>
      </c>
      <c r="J8" s="44" t="s">
        <v>2737</v>
      </c>
      <c r="K8" s="16"/>
      <c r="L8" s="30" t="s">
        <v>466</v>
      </c>
      <c r="M8" s="30" t="s">
        <v>2738</v>
      </c>
      <c r="N8" s="30" t="s">
        <v>300</v>
      </c>
      <c r="O8" s="30" t="s">
        <v>1651</v>
      </c>
      <c r="P8" s="16"/>
      <c r="Q8" s="16"/>
      <c r="R8" s="16"/>
      <c r="S8" s="16"/>
      <c r="T8" s="16"/>
      <c r="U8" s="16"/>
      <c r="V8" s="16"/>
      <c r="W8" s="30" t="s">
        <v>2739</v>
      </c>
      <c r="X8" s="30" t="s">
        <v>2740</v>
      </c>
      <c r="Y8" s="30" t="s">
        <v>2741</v>
      </c>
      <c r="Z8" s="30" t="s">
        <v>2742</v>
      </c>
    </row>
    <row r="9" ht="15.75" customHeight="1">
      <c r="A9" s="30" t="s">
        <v>2743</v>
      </c>
      <c r="B9" s="30" t="s">
        <v>2744</v>
      </c>
      <c r="C9" s="44" t="s">
        <v>2745</v>
      </c>
      <c r="D9" s="32">
        <v>9872.0</v>
      </c>
      <c r="E9" s="30" t="s">
        <v>2585</v>
      </c>
      <c r="F9" s="30" t="s">
        <v>1426</v>
      </c>
      <c r="G9" s="30" t="s">
        <v>2579</v>
      </c>
      <c r="H9" s="30" t="s">
        <v>1289</v>
      </c>
      <c r="I9" s="44" t="s">
        <v>2746</v>
      </c>
      <c r="J9" s="44" t="s">
        <v>2747</v>
      </c>
      <c r="K9" s="16"/>
      <c r="L9" s="30" t="s">
        <v>380</v>
      </c>
      <c r="M9" s="16"/>
      <c r="N9" s="30" t="s">
        <v>80</v>
      </c>
      <c r="O9" s="30" t="s">
        <v>2748</v>
      </c>
      <c r="P9" s="30" t="s">
        <v>537</v>
      </c>
      <c r="Q9" s="30" t="s">
        <v>2749</v>
      </c>
      <c r="R9" s="16"/>
      <c r="S9" s="16"/>
      <c r="T9" s="16"/>
      <c r="U9" s="16"/>
      <c r="V9" s="16"/>
      <c r="W9" s="30" t="s">
        <v>2750</v>
      </c>
      <c r="X9" s="30" t="s">
        <v>2751</v>
      </c>
      <c r="Y9" s="16"/>
      <c r="Z9" s="30" t="s">
        <v>2752</v>
      </c>
    </row>
    <row r="10" ht="15.75" customHeight="1">
      <c r="A10" s="30" t="s">
        <v>2753</v>
      </c>
      <c r="B10" s="30" t="s">
        <v>2754</v>
      </c>
      <c r="C10" s="44" t="s">
        <v>2755</v>
      </c>
      <c r="D10" s="32">
        <v>5564.0</v>
      </c>
      <c r="E10" s="30" t="s">
        <v>2756</v>
      </c>
      <c r="F10" s="30" t="s">
        <v>2757</v>
      </c>
      <c r="G10" s="30" t="s">
        <v>2696</v>
      </c>
      <c r="H10" s="30" t="s">
        <v>1289</v>
      </c>
      <c r="I10" s="44" t="s">
        <v>2758</v>
      </c>
      <c r="J10" s="44" t="s">
        <v>2759</v>
      </c>
      <c r="K10" s="16"/>
      <c r="L10" s="30" t="s">
        <v>380</v>
      </c>
      <c r="M10" s="30" t="s">
        <v>767</v>
      </c>
      <c r="N10" s="30" t="s">
        <v>80</v>
      </c>
      <c r="O10" s="30" t="s">
        <v>635</v>
      </c>
      <c r="P10" s="30" t="s">
        <v>416</v>
      </c>
      <c r="Q10" s="16"/>
      <c r="R10" s="16"/>
      <c r="S10" s="16"/>
      <c r="T10" s="16"/>
      <c r="U10" s="16"/>
      <c r="V10" s="16"/>
      <c r="W10" s="30" t="s">
        <v>2760</v>
      </c>
      <c r="X10" s="30" t="s">
        <v>2761</v>
      </c>
      <c r="Y10" s="16"/>
      <c r="Z10" s="30" t="s">
        <v>2762</v>
      </c>
    </row>
    <row r="11" ht="15.75" customHeight="1">
      <c r="A11" s="30" t="s">
        <v>2763</v>
      </c>
      <c r="B11" s="16"/>
      <c r="C11" s="44" t="s">
        <v>2764</v>
      </c>
      <c r="D11" s="32">
        <v>1707.0</v>
      </c>
      <c r="E11" s="30" t="s">
        <v>2765</v>
      </c>
      <c r="F11" s="30" t="s">
        <v>2766</v>
      </c>
      <c r="G11" s="30" t="s">
        <v>2531</v>
      </c>
      <c r="H11" s="30" t="s">
        <v>1427</v>
      </c>
      <c r="I11" s="44" t="s">
        <v>2535</v>
      </c>
      <c r="J11" s="44" t="s">
        <v>2719</v>
      </c>
      <c r="K11" s="16"/>
      <c r="L11" s="30" t="s">
        <v>755</v>
      </c>
      <c r="M11" s="30" t="s">
        <v>2767</v>
      </c>
      <c r="N11" s="30" t="s">
        <v>80</v>
      </c>
      <c r="O11" s="30" t="s">
        <v>1348</v>
      </c>
      <c r="P11" s="16"/>
      <c r="Q11" s="16"/>
      <c r="R11" s="16"/>
      <c r="S11" s="16"/>
      <c r="T11" s="16"/>
      <c r="U11" s="16"/>
      <c r="V11" s="16"/>
      <c r="W11" s="30" t="s">
        <v>2768</v>
      </c>
      <c r="X11" s="30" t="s">
        <v>2769</v>
      </c>
      <c r="Y11" s="16"/>
      <c r="Z11" s="30" t="s">
        <v>2770</v>
      </c>
    </row>
    <row r="12" ht="15.75" customHeight="1">
      <c r="A12" s="30" t="s">
        <v>1384</v>
      </c>
      <c r="B12" s="30" t="s">
        <v>1386</v>
      </c>
      <c r="C12" s="44" t="s">
        <v>1385</v>
      </c>
      <c r="D12" s="32">
        <v>677384.0</v>
      </c>
      <c r="E12" s="30" t="s">
        <v>1387</v>
      </c>
      <c r="F12" s="30" t="s">
        <v>1388</v>
      </c>
      <c r="G12" s="30" t="s">
        <v>257</v>
      </c>
      <c r="H12" s="30" t="s">
        <v>1389</v>
      </c>
      <c r="I12" s="44" t="s">
        <v>1390</v>
      </c>
      <c r="J12" s="44" t="s">
        <v>1391</v>
      </c>
      <c r="K12" s="16"/>
      <c r="L12" s="30" t="s">
        <v>755</v>
      </c>
      <c r="M12" s="16"/>
      <c r="N12" s="30" t="s">
        <v>80</v>
      </c>
      <c r="O12" s="30" t="s">
        <v>1392</v>
      </c>
      <c r="P12" s="16"/>
      <c r="Q12" s="16"/>
      <c r="R12" s="16"/>
      <c r="S12" s="16"/>
      <c r="T12" s="16"/>
      <c r="U12" s="16"/>
      <c r="V12" s="16"/>
      <c r="W12" s="30" t="s">
        <v>1393</v>
      </c>
      <c r="X12" s="30" t="s">
        <v>1394</v>
      </c>
      <c r="Y12" s="30" t="s">
        <v>1395</v>
      </c>
      <c r="Z12" s="30" t="s">
        <v>1396</v>
      </c>
    </row>
    <row r="13" ht="15.75" customHeight="1">
      <c r="A13" s="30" t="s">
        <v>1402</v>
      </c>
      <c r="B13" s="30" t="s">
        <v>1404</v>
      </c>
      <c r="C13" s="44" t="s">
        <v>1403</v>
      </c>
      <c r="D13" s="32">
        <v>15338.0</v>
      </c>
      <c r="E13" s="30" t="s">
        <v>1405</v>
      </c>
      <c r="F13" s="30" t="s">
        <v>1406</v>
      </c>
      <c r="G13" s="30" t="s">
        <v>979</v>
      </c>
      <c r="H13" s="30" t="s">
        <v>1289</v>
      </c>
      <c r="I13" s="44" t="s">
        <v>1407</v>
      </c>
      <c r="J13" s="44" t="s">
        <v>986</v>
      </c>
      <c r="K13" s="16"/>
      <c r="L13" s="30" t="s">
        <v>398</v>
      </c>
      <c r="M13" s="30" t="s">
        <v>1408</v>
      </c>
      <c r="N13" s="30" t="s">
        <v>109</v>
      </c>
      <c r="O13" s="30" t="s">
        <v>468</v>
      </c>
      <c r="P13" s="16"/>
      <c r="Q13" s="30" t="s">
        <v>1409</v>
      </c>
      <c r="R13" s="16"/>
      <c r="S13" s="16"/>
      <c r="T13" s="16"/>
      <c r="U13" s="16"/>
      <c r="V13" s="16"/>
      <c r="W13" s="30" t="s">
        <v>1410</v>
      </c>
      <c r="X13" s="30" t="s">
        <v>1411</v>
      </c>
      <c r="Y13" s="30" t="s">
        <v>1412</v>
      </c>
      <c r="Z13" s="30" t="s">
        <v>1413</v>
      </c>
    </row>
    <row r="14" ht="15.75" customHeight="1">
      <c r="A14" s="30" t="s">
        <v>1414</v>
      </c>
      <c r="B14" s="30" t="s">
        <v>1416</v>
      </c>
      <c r="C14" s="44" t="s">
        <v>1415</v>
      </c>
      <c r="D14" s="32">
        <v>248.0</v>
      </c>
      <c r="E14" s="30" t="s">
        <v>1417</v>
      </c>
      <c r="F14" s="30" t="s">
        <v>1418</v>
      </c>
      <c r="G14" s="30" t="s">
        <v>1021</v>
      </c>
      <c r="H14" s="30" t="s">
        <v>1289</v>
      </c>
      <c r="I14" s="44" t="s">
        <v>1025</v>
      </c>
      <c r="J14" s="44" t="s">
        <v>1419</v>
      </c>
      <c r="K14" s="16"/>
      <c r="L14" s="30" t="s">
        <v>466</v>
      </c>
      <c r="M14" s="16"/>
      <c r="N14" s="30" t="s">
        <v>80</v>
      </c>
      <c r="O14" s="30" t="s">
        <v>1323</v>
      </c>
      <c r="P14" s="16"/>
      <c r="Q14" s="16"/>
      <c r="R14" s="16"/>
      <c r="S14" s="16"/>
      <c r="T14" s="16"/>
      <c r="U14" s="16"/>
      <c r="V14" s="16"/>
      <c r="W14" s="30" t="s">
        <v>1420</v>
      </c>
      <c r="X14" s="16"/>
      <c r="Y14" s="16"/>
      <c r="Z14" s="30" t="s">
        <v>1421</v>
      </c>
    </row>
    <row r="15" ht="15.75" customHeight="1">
      <c r="A15" s="30" t="s">
        <v>1422</v>
      </c>
      <c r="B15" s="30" t="s">
        <v>1424</v>
      </c>
      <c r="C15" s="44" t="s">
        <v>1423</v>
      </c>
      <c r="D15" s="32">
        <v>23412.0</v>
      </c>
      <c r="E15" s="30" t="s">
        <v>1425</v>
      </c>
      <c r="F15" s="30" t="s">
        <v>1426</v>
      </c>
      <c r="G15" s="30" t="s">
        <v>1009</v>
      </c>
      <c r="H15" s="30" t="s">
        <v>1427</v>
      </c>
      <c r="I15" s="44" t="s">
        <v>1428</v>
      </c>
      <c r="J15" s="44" t="s">
        <v>1429</v>
      </c>
      <c r="K15" s="16"/>
      <c r="L15" s="30" t="s">
        <v>398</v>
      </c>
      <c r="M15" s="30" t="s">
        <v>1430</v>
      </c>
      <c r="N15" s="30" t="s">
        <v>80</v>
      </c>
      <c r="O15" s="30" t="s">
        <v>80</v>
      </c>
      <c r="P15" s="16"/>
      <c r="Q15" s="16"/>
      <c r="R15" s="16"/>
      <c r="S15" s="16"/>
      <c r="T15" s="16"/>
      <c r="U15" s="16"/>
      <c r="V15" s="16"/>
      <c r="W15" s="30" t="s">
        <v>1431</v>
      </c>
      <c r="X15" s="30" t="s">
        <v>1432</v>
      </c>
      <c r="Y15" s="30" t="s">
        <v>1433</v>
      </c>
      <c r="Z15" s="30" t="s">
        <v>1434</v>
      </c>
    </row>
    <row r="16" ht="15.75" customHeight="1">
      <c r="A16" s="30" t="s">
        <v>1435</v>
      </c>
      <c r="B16" s="30" t="s">
        <v>1437</v>
      </c>
      <c r="C16" s="44" t="s">
        <v>1436</v>
      </c>
      <c r="D16" s="32">
        <v>3688.0</v>
      </c>
      <c r="E16" s="30" t="s">
        <v>1405</v>
      </c>
      <c r="F16" s="30" t="s">
        <v>1406</v>
      </c>
      <c r="G16" s="30" t="s">
        <v>1438</v>
      </c>
      <c r="H16" s="30" t="s">
        <v>1289</v>
      </c>
      <c r="I16" s="44" t="s">
        <v>1407</v>
      </c>
      <c r="J16" s="44" t="s">
        <v>986</v>
      </c>
      <c r="K16" s="16"/>
      <c r="L16" s="30" t="s">
        <v>398</v>
      </c>
      <c r="M16" s="30" t="s">
        <v>1439</v>
      </c>
      <c r="N16" s="30" t="s">
        <v>109</v>
      </c>
      <c r="O16" s="30" t="s">
        <v>468</v>
      </c>
      <c r="P16" s="16"/>
      <c r="Q16" s="16"/>
      <c r="R16" s="16"/>
      <c r="S16" s="16"/>
      <c r="T16" s="16"/>
      <c r="U16" s="16"/>
      <c r="V16" s="16"/>
      <c r="W16" s="30" t="s">
        <v>1440</v>
      </c>
      <c r="X16" s="30" t="s">
        <v>1441</v>
      </c>
      <c r="Y16" s="30" t="s">
        <v>1442</v>
      </c>
      <c r="Z16" s="30" t="s">
        <v>1443</v>
      </c>
    </row>
    <row r="17" ht="15.75" customHeight="1">
      <c r="A17" s="30" t="s">
        <v>2771</v>
      </c>
      <c r="B17" s="30" t="s">
        <v>2772</v>
      </c>
      <c r="C17" s="44" t="s">
        <v>2773</v>
      </c>
      <c r="D17" s="32">
        <v>4971.0</v>
      </c>
      <c r="E17" s="30" t="s">
        <v>2774</v>
      </c>
      <c r="F17" s="30" t="s">
        <v>1448</v>
      </c>
      <c r="G17" s="30" t="s">
        <v>2579</v>
      </c>
      <c r="H17" s="30" t="s">
        <v>1289</v>
      </c>
      <c r="I17" s="44" t="s">
        <v>2746</v>
      </c>
      <c r="J17" s="44" t="s">
        <v>2747</v>
      </c>
      <c r="K17" s="16"/>
      <c r="L17" s="30" t="s">
        <v>380</v>
      </c>
      <c r="M17" s="30" t="s">
        <v>2775</v>
      </c>
      <c r="N17" s="30" t="s">
        <v>109</v>
      </c>
      <c r="O17" s="30" t="s">
        <v>1472</v>
      </c>
      <c r="P17" s="30" t="s">
        <v>2776</v>
      </c>
      <c r="Q17" s="16"/>
      <c r="R17" s="16"/>
      <c r="S17" s="16"/>
      <c r="T17" s="16"/>
      <c r="U17" s="16"/>
      <c r="V17" s="16"/>
      <c r="W17" s="30" t="s">
        <v>2777</v>
      </c>
      <c r="X17" s="30" t="s">
        <v>2778</v>
      </c>
      <c r="Y17" s="30" t="s">
        <v>2779</v>
      </c>
      <c r="Z17" s="30" t="s">
        <v>2780</v>
      </c>
    </row>
    <row r="18" ht="15.75" customHeight="1">
      <c r="A18" s="30" t="s">
        <v>1454</v>
      </c>
      <c r="B18" s="16"/>
      <c r="C18" s="44" t="s">
        <v>1455</v>
      </c>
      <c r="D18" s="32">
        <v>1531.0</v>
      </c>
      <c r="E18" s="30" t="s">
        <v>1456</v>
      </c>
      <c r="F18" s="30" t="s">
        <v>1457</v>
      </c>
      <c r="G18" s="30" t="s">
        <v>880</v>
      </c>
      <c r="H18" s="30" t="s">
        <v>1458</v>
      </c>
      <c r="I18" s="44" t="s">
        <v>1459</v>
      </c>
      <c r="J18" s="44" t="s">
        <v>1460</v>
      </c>
      <c r="K18" s="16"/>
      <c r="L18" s="30" t="s">
        <v>891</v>
      </c>
      <c r="M18" s="30" t="s">
        <v>1461</v>
      </c>
      <c r="N18" s="30" t="s">
        <v>890</v>
      </c>
      <c r="O18" s="30" t="s">
        <v>890</v>
      </c>
      <c r="P18" s="30" t="s">
        <v>537</v>
      </c>
      <c r="Q18" s="16"/>
      <c r="R18" s="16"/>
      <c r="S18" s="16"/>
      <c r="T18" s="16"/>
      <c r="U18" s="16"/>
      <c r="V18" s="16"/>
      <c r="W18" s="30" t="s">
        <v>1462</v>
      </c>
      <c r="X18" s="30" t="s">
        <v>1463</v>
      </c>
      <c r="Y18" s="30" t="s">
        <v>1464</v>
      </c>
      <c r="Z18" s="30" t="s">
        <v>1457</v>
      </c>
    </row>
    <row r="19" ht="15.75" customHeight="1">
      <c r="A19" s="30" t="s">
        <v>1465</v>
      </c>
      <c r="B19" s="30" t="s">
        <v>1467</v>
      </c>
      <c r="C19" s="44" t="s">
        <v>1466</v>
      </c>
      <c r="D19" s="32">
        <v>1464.0</v>
      </c>
      <c r="E19" s="30" t="s">
        <v>1468</v>
      </c>
      <c r="F19" s="30" t="s">
        <v>1469</v>
      </c>
      <c r="G19" s="30" t="s">
        <v>906</v>
      </c>
      <c r="H19" s="30" t="s">
        <v>1458</v>
      </c>
      <c r="I19" s="44" t="s">
        <v>1470</v>
      </c>
      <c r="J19" s="44" t="s">
        <v>1471</v>
      </c>
      <c r="K19" s="16"/>
      <c r="L19" s="30" t="s">
        <v>891</v>
      </c>
      <c r="M19" s="30" t="s">
        <v>546</v>
      </c>
      <c r="N19" s="30" t="s">
        <v>109</v>
      </c>
      <c r="O19" s="30" t="s">
        <v>1472</v>
      </c>
      <c r="P19" s="16"/>
      <c r="Q19" s="16"/>
      <c r="R19" s="16"/>
      <c r="S19" s="16"/>
      <c r="T19" s="16"/>
      <c r="U19" s="16"/>
      <c r="V19" s="16"/>
      <c r="W19" s="30" t="s">
        <v>1473</v>
      </c>
      <c r="X19" s="30" t="s">
        <v>1474</v>
      </c>
      <c r="Y19" s="16"/>
      <c r="Z19" s="30" t="s">
        <v>1475</v>
      </c>
    </row>
    <row r="20" ht="15.75" customHeight="1">
      <c r="A20" s="30" t="s">
        <v>1476</v>
      </c>
      <c r="B20" s="30" t="s">
        <v>1478</v>
      </c>
      <c r="C20" s="44" t="s">
        <v>1477</v>
      </c>
      <c r="D20" s="32">
        <v>3115.0</v>
      </c>
      <c r="E20" s="30" t="s">
        <v>1479</v>
      </c>
      <c r="F20" s="30" t="s">
        <v>1480</v>
      </c>
      <c r="G20" s="30" t="s">
        <v>906</v>
      </c>
      <c r="H20" s="30" t="s">
        <v>1458</v>
      </c>
      <c r="I20" s="44" t="s">
        <v>1470</v>
      </c>
      <c r="J20" s="44" t="s">
        <v>1471</v>
      </c>
      <c r="K20" s="16"/>
      <c r="L20" s="30" t="s">
        <v>891</v>
      </c>
      <c r="M20" s="30" t="s">
        <v>1481</v>
      </c>
      <c r="N20" s="30" t="s">
        <v>109</v>
      </c>
      <c r="O20" s="30" t="s">
        <v>468</v>
      </c>
      <c r="P20" s="30" t="s">
        <v>1482</v>
      </c>
      <c r="Q20" s="16"/>
      <c r="R20" s="16"/>
      <c r="S20" s="16"/>
      <c r="T20" s="16"/>
      <c r="U20" s="16"/>
      <c r="V20" s="16"/>
      <c r="W20" s="30" t="s">
        <v>1483</v>
      </c>
      <c r="X20" s="30" t="s">
        <v>1484</v>
      </c>
      <c r="Y20" s="16"/>
      <c r="Z20" s="30" t="s">
        <v>1480</v>
      </c>
    </row>
    <row r="21" ht="15.75" customHeight="1">
      <c r="A21" s="30" t="s">
        <v>1485</v>
      </c>
      <c r="B21" s="16"/>
      <c r="C21" s="44" t="s">
        <v>1486</v>
      </c>
      <c r="D21" s="32">
        <v>535.0</v>
      </c>
      <c r="E21" s="30" t="s">
        <v>1487</v>
      </c>
      <c r="F21" s="30" t="s">
        <v>1488</v>
      </c>
      <c r="G21" s="30" t="s">
        <v>880</v>
      </c>
      <c r="H21" s="30" t="s">
        <v>1458</v>
      </c>
      <c r="I21" s="44" t="s">
        <v>1459</v>
      </c>
      <c r="J21" s="44" t="s">
        <v>1460</v>
      </c>
      <c r="K21" s="16"/>
      <c r="L21" s="30" t="s">
        <v>891</v>
      </c>
      <c r="M21" s="30" t="s">
        <v>440</v>
      </c>
      <c r="N21" s="30" t="s">
        <v>890</v>
      </c>
      <c r="O21" s="30" t="s">
        <v>890</v>
      </c>
      <c r="P21" s="16"/>
      <c r="Q21" s="16"/>
      <c r="R21" s="16"/>
      <c r="S21" s="16"/>
      <c r="T21" s="16"/>
      <c r="U21" s="16"/>
      <c r="V21" s="16"/>
      <c r="W21" s="30" t="s">
        <v>1489</v>
      </c>
      <c r="X21" s="30" t="s">
        <v>1490</v>
      </c>
      <c r="Y21" s="16"/>
      <c r="Z21" s="30" t="s">
        <v>1491</v>
      </c>
    </row>
    <row r="22" ht="15.75" customHeight="1">
      <c r="A22" s="30" t="s">
        <v>1492</v>
      </c>
      <c r="B22" s="30" t="s">
        <v>1494</v>
      </c>
      <c r="C22" s="44" t="s">
        <v>1493</v>
      </c>
      <c r="D22" s="32">
        <v>330.0</v>
      </c>
      <c r="E22" s="30" t="s">
        <v>1495</v>
      </c>
      <c r="F22" s="30" t="s">
        <v>1496</v>
      </c>
      <c r="G22" s="30" t="s">
        <v>880</v>
      </c>
      <c r="H22" s="30" t="s">
        <v>1458</v>
      </c>
      <c r="I22" s="44" t="s">
        <v>1459</v>
      </c>
      <c r="J22" s="44" t="s">
        <v>1460</v>
      </c>
      <c r="K22" s="16"/>
      <c r="L22" s="30" t="s">
        <v>891</v>
      </c>
      <c r="M22" s="16"/>
      <c r="N22" s="30" t="s">
        <v>890</v>
      </c>
      <c r="O22" s="30" t="s">
        <v>890</v>
      </c>
      <c r="P22" s="16"/>
      <c r="Q22" s="16"/>
      <c r="R22" s="16"/>
      <c r="S22" s="16"/>
      <c r="T22" s="16"/>
      <c r="U22" s="16"/>
      <c r="V22" s="16"/>
      <c r="W22" s="30" t="s">
        <v>1497</v>
      </c>
      <c r="X22" s="16"/>
      <c r="Y22" s="16"/>
      <c r="Z22" s="30" t="s">
        <v>1498</v>
      </c>
    </row>
    <row r="23" ht="15.75" customHeight="1">
      <c r="A23" s="30" t="s">
        <v>1499</v>
      </c>
      <c r="B23" s="30" t="s">
        <v>1501</v>
      </c>
      <c r="C23" s="44" t="s">
        <v>1500</v>
      </c>
      <c r="D23" s="32">
        <v>2521.0</v>
      </c>
      <c r="E23" s="30" t="s">
        <v>1502</v>
      </c>
      <c r="F23" s="30" t="s">
        <v>1503</v>
      </c>
      <c r="G23" s="30" t="s">
        <v>880</v>
      </c>
      <c r="H23" s="30" t="s">
        <v>1458</v>
      </c>
      <c r="I23" s="44" t="s">
        <v>1459</v>
      </c>
      <c r="J23" s="44" t="s">
        <v>1460</v>
      </c>
      <c r="K23" s="16"/>
      <c r="L23" s="30" t="s">
        <v>891</v>
      </c>
      <c r="M23" s="30" t="s">
        <v>1504</v>
      </c>
      <c r="N23" s="30" t="s">
        <v>890</v>
      </c>
      <c r="O23" s="30" t="s">
        <v>890</v>
      </c>
      <c r="P23" s="16"/>
      <c r="Q23" s="16"/>
      <c r="R23" s="16"/>
      <c r="S23" s="16"/>
      <c r="T23" s="16"/>
      <c r="U23" s="16"/>
      <c r="V23" s="16"/>
      <c r="W23" s="30" t="s">
        <v>1505</v>
      </c>
      <c r="X23" s="30" t="s">
        <v>1506</v>
      </c>
      <c r="Y23" s="16"/>
      <c r="Z23" s="30" t="s">
        <v>1507</v>
      </c>
    </row>
    <row r="24" ht="15.75" customHeight="1">
      <c r="A24" s="30" t="s">
        <v>1508</v>
      </c>
      <c r="B24" s="30" t="s">
        <v>1510</v>
      </c>
      <c r="C24" s="44" t="s">
        <v>1509</v>
      </c>
      <c r="D24" s="32">
        <v>3313.0</v>
      </c>
      <c r="E24" s="30" t="s">
        <v>1511</v>
      </c>
      <c r="F24" s="30" t="s">
        <v>1512</v>
      </c>
      <c r="G24" s="30" t="s">
        <v>906</v>
      </c>
      <c r="H24" s="30" t="s">
        <v>1458</v>
      </c>
      <c r="I24" s="44" t="s">
        <v>1470</v>
      </c>
      <c r="J24" s="44" t="s">
        <v>1471</v>
      </c>
      <c r="K24" s="16"/>
      <c r="L24" s="30" t="s">
        <v>891</v>
      </c>
      <c r="M24" s="30" t="s">
        <v>546</v>
      </c>
      <c r="N24" s="30" t="s">
        <v>109</v>
      </c>
      <c r="O24" s="30" t="s">
        <v>468</v>
      </c>
      <c r="P24" s="30" t="s">
        <v>1513</v>
      </c>
      <c r="Q24" s="30" t="s">
        <v>1514</v>
      </c>
      <c r="R24" s="16"/>
      <c r="S24" s="16"/>
      <c r="T24" s="16"/>
      <c r="U24" s="16"/>
      <c r="V24" s="16"/>
      <c r="W24" s="30" t="s">
        <v>1515</v>
      </c>
      <c r="X24" s="30" t="s">
        <v>1516</v>
      </c>
      <c r="Y24" s="30" t="s">
        <v>1517</v>
      </c>
      <c r="Z24" s="30" t="s">
        <v>1518</v>
      </c>
    </row>
    <row r="25" ht="15.75" customHeight="1">
      <c r="A25" s="30" t="s">
        <v>1519</v>
      </c>
      <c r="B25" s="30" t="s">
        <v>1521</v>
      </c>
      <c r="C25" s="44" t="s">
        <v>1520</v>
      </c>
      <c r="D25" s="32">
        <v>2266.0</v>
      </c>
      <c r="E25" s="16"/>
      <c r="F25" s="30" t="s">
        <v>1522</v>
      </c>
      <c r="G25" s="30" t="s">
        <v>880</v>
      </c>
      <c r="H25" s="30" t="s">
        <v>1458</v>
      </c>
      <c r="I25" s="44" t="s">
        <v>1459</v>
      </c>
      <c r="J25" s="44" t="s">
        <v>1460</v>
      </c>
      <c r="K25" s="16"/>
      <c r="L25" s="30" t="s">
        <v>891</v>
      </c>
      <c r="M25" s="30" t="s">
        <v>756</v>
      </c>
      <c r="N25" s="30" t="s">
        <v>890</v>
      </c>
      <c r="O25" s="30" t="s">
        <v>890</v>
      </c>
      <c r="P25" s="30" t="s">
        <v>623</v>
      </c>
      <c r="Q25" s="16"/>
      <c r="R25" s="16"/>
      <c r="S25" s="16"/>
      <c r="T25" s="16"/>
      <c r="U25" s="16"/>
      <c r="V25" s="16"/>
      <c r="W25" s="30" t="s">
        <v>1523</v>
      </c>
      <c r="X25" s="30" t="s">
        <v>1524</v>
      </c>
      <c r="Y25" s="30" t="s">
        <v>1525</v>
      </c>
      <c r="Z25" s="30" t="s">
        <v>1526</v>
      </c>
    </row>
    <row r="26" ht="15.75" customHeight="1">
      <c r="A26" s="30" t="s">
        <v>1527</v>
      </c>
      <c r="B26" s="30" t="s">
        <v>1529</v>
      </c>
      <c r="C26" s="44" t="s">
        <v>1528</v>
      </c>
      <c r="D26" s="32">
        <v>1143.0</v>
      </c>
      <c r="E26" s="16"/>
      <c r="F26" s="30" t="s">
        <v>1530</v>
      </c>
      <c r="G26" s="30" t="s">
        <v>919</v>
      </c>
      <c r="H26" s="30" t="s">
        <v>1427</v>
      </c>
      <c r="I26" s="44" t="s">
        <v>1531</v>
      </c>
      <c r="J26" s="44" t="s">
        <v>1532</v>
      </c>
      <c r="K26" s="16"/>
      <c r="L26" s="30" t="s">
        <v>930</v>
      </c>
      <c r="M26" s="30" t="s">
        <v>1533</v>
      </c>
      <c r="N26" s="30" t="s">
        <v>80</v>
      </c>
      <c r="O26" s="30" t="s">
        <v>80</v>
      </c>
      <c r="P26" s="16"/>
      <c r="Q26" s="16"/>
      <c r="R26" s="16"/>
      <c r="S26" s="16"/>
      <c r="T26" s="16"/>
      <c r="U26" s="16"/>
      <c r="V26" s="16"/>
      <c r="W26" s="30" t="s">
        <v>1534</v>
      </c>
      <c r="X26" s="30" t="s">
        <v>1535</v>
      </c>
      <c r="Y26" s="16"/>
      <c r="Z26" s="30" t="s">
        <v>1536</v>
      </c>
    </row>
    <row r="27" ht="15.75" customHeight="1">
      <c r="A27" s="30" t="s">
        <v>1537</v>
      </c>
      <c r="B27" s="30" t="s">
        <v>1539</v>
      </c>
      <c r="C27" s="44" t="s">
        <v>1538</v>
      </c>
      <c r="D27" s="32">
        <v>2231.0</v>
      </c>
      <c r="E27" s="30" t="s">
        <v>1540</v>
      </c>
      <c r="F27" s="30" t="s">
        <v>1541</v>
      </c>
      <c r="G27" s="30" t="s">
        <v>919</v>
      </c>
      <c r="H27" s="30" t="s">
        <v>1427</v>
      </c>
      <c r="I27" s="44" t="s">
        <v>1531</v>
      </c>
      <c r="J27" s="44" t="s">
        <v>1532</v>
      </c>
      <c r="K27" s="16"/>
      <c r="L27" s="30" t="s">
        <v>930</v>
      </c>
      <c r="M27" s="30" t="s">
        <v>1542</v>
      </c>
      <c r="N27" s="30" t="s">
        <v>536</v>
      </c>
      <c r="O27" s="30" t="s">
        <v>536</v>
      </c>
      <c r="P27" s="16"/>
      <c r="Q27" s="16"/>
      <c r="R27" s="16"/>
      <c r="S27" s="16"/>
      <c r="T27" s="16"/>
      <c r="U27" s="16"/>
      <c r="V27" s="16"/>
      <c r="W27" s="30" t="s">
        <v>1543</v>
      </c>
      <c r="X27" s="30" t="s">
        <v>1544</v>
      </c>
      <c r="Y27" s="16"/>
      <c r="Z27" s="30" t="s">
        <v>1541</v>
      </c>
    </row>
    <row r="28" ht="15.75" customHeight="1">
      <c r="A28" s="30" t="s">
        <v>1545</v>
      </c>
      <c r="B28" s="30" t="s">
        <v>1547</v>
      </c>
      <c r="C28" s="44" t="s">
        <v>1546</v>
      </c>
      <c r="D28" s="32">
        <v>1093.0</v>
      </c>
      <c r="E28" s="16"/>
      <c r="F28" s="30" t="s">
        <v>1548</v>
      </c>
      <c r="G28" s="30" t="s">
        <v>919</v>
      </c>
      <c r="H28" s="30" t="s">
        <v>1427</v>
      </c>
      <c r="I28" s="44" t="s">
        <v>1531</v>
      </c>
      <c r="J28" s="44" t="s">
        <v>1532</v>
      </c>
      <c r="K28" s="16"/>
      <c r="L28" s="30" t="s">
        <v>930</v>
      </c>
      <c r="M28" s="30" t="s">
        <v>503</v>
      </c>
      <c r="N28" s="30" t="s">
        <v>80</v>
      </c>
      <c r="O28" s="30" t="s">
        <v>1549</v>
      </c>
      <c r="P28" s="16"/>
      <c r="Q28" s="16"/>
      <c r="R28" s="16"/>
      <c r="S28" s="16"/>
      <c r="T28" s="16"/>
      <c r="U28" s="30" t="s">
        <v>1550</v>
      </c>
      <c r="V28" s="16"/>
      <c r="W28" s="30" t="s">
        <v>1551</v>
      </c>
      <c r="X28" s="30" t="s">
        <v>1552</v>
      </c>
      <c r="Y28" s="30" t="s">
        <v>1553</v>
      </c>
      <c r="Z28" s="30" t="s">
        <v>1554</v>
      </c>
    </row>
    <row r="29" ht="15.75" customHeight="1">
      <c r="A29" s="30" t="s">
        <v>1555</v>
      </c>
      <c r="B29" s="16"/>
      <c r="C29" s="44" t="s">
        <v>1556</v>
      </c>
      <c r="D29" s="32">
        <v>1214.0</v>
      </c>
      <c r="E29" s="16"/>
      <c r="F29" s="30" t="s">
        <v>1557</v>
      </c>
      <c r="G29" s="30" t="s">
        <v>919</v>
      </c>
      <c r="H29" s="30" t="s">
        <v>1427</v>
      </c>
      <c r="I29" s="44" t="s">
        <v>1531</v>
      </c>
      <c r="J29" s="44" t="s">
        <v>1532</v>
      </c>
      <c r="K29" s="16"/>
      <c r="L29" s="30" t="s">
        <v>930</v>
      </c>
      <c r="M29" s="30" t="s">
        <v>669</v>
      </c>
      <c r="N29" s="30" t="s">
        <v>80</v>
      </c>
      <c r="O29" s="30" t="s">
        <v>1348</v>
      </c>
      <c r="P29" s="16"/>
      <c r="Q29" s="16"/>
      <c r="R29" s="16"/>
      <c r="S29" s="16"/>
      <c r="T29" s="16"/>
      <c r="U29" s="30" t="s">
        <v>1558</v>
      </c>
      <c r="V29" s="16"/>
      <c r="W29" s="30" t="s">
        <v>1559</v>
      </c>
      <c r="X29" s="30" t="s">
        <v>1560</v>
      </c>
      <c r="Y29" s="16"/>
      <c r="Z29" s="30" t="s">
        <v>1561</v>
      </c>
    </row>
    <row r="30" ht="15.75" customHeight="1">
      <c r="A30" s="30" t="s">
        <v>2781</v>
      </c>
      <c r="B30" s="30" t="s">
        <v>2782</v>
      </c>
      <c r="C30" s="44" t="s">
        <v>2783</v>
      </c>
      <c r="D30" s="32">
        <v>2954.0</v>
      </c>
      <c r="E30" s="30" t="s">
        <v>2784</v>
      </c>
      <c r="F30" s="30" t="s">
        <v>2785</v>
      </c>
      <c r="G30" s="30" t="s">
        <v>2517</v>
      </c>
      <c r="H30" s="30" t="s">
        <v>1289</v>
      </c>
      <c r="I30" s="44" t="s">
        <v>2786</v>
      </c>
      <c r="J30" s="44" t="s">
        <v>2787</v>
      </c>
      <c r="K30" s="16"/>
      <c r="L30" s="30" t="s">
        <v>466</v>
      </c>
      <c r="M30" s="30" t="s">
        <v>449</v>
      </c>
      <c r="N30" s="30" t="s">
        <v>315</v>
      </c>
      <c r="O30" s="30" t="s">
        <v>1744</v>
      </c>
      <c r="P30" s="30" t="s">
        <v>2138</v>
      </c>
      <c r="Q30" s="16"/>
      <c r="R30" s="16"/>
      <c r="S30" s="16"/>
      <c r="T30" s="16"/>
      <c r="U30" s="16"/>
      <c r="V30" s="16"/>
      <c r="W30" s="30" t="s">
        <v>2788</v>
      </c>
      <c r="X30" s="30" t="s">
        <v>2789</v>
      </c>
      <c r="Y30" s="16"/>
      <c r="Z30" s="30" t="s">
        <v>2790</v>
      </c>
    </row>
    <row r="31" ht="15.75" customHeight="1">
      <c r="A31" s="30" t="s">
        <v>2791</v>
      </c>
      <c r="B31" s="30" t="s">
        <v>2792</v>
      </c>
      <c r="C31" s="44" t="s">
        <v>2793</v>
      </c>
      <c r="D31" s="32">
        <v>3049.0</v>
      </c>
      <c r="E31" s="30" t="s">
        <v>2794</v>
      </c>
      <c r="F31" s="30" t="s">
        <v>1673</v>
      </c>
      <c r="G31" s="30" t="s">
        <v>2517</v>
      </c>
      <c r="H31" s="30" t="s">
        <v>1289</v>
      </c>
      <c r="I31" s="44" t="s">
        <v>2786</v>
      </c>
      <c r="J31" s="44" t="s">
        <v>2787</v>
      </c>
      <c r="K31" s="16"/>
      <c r="L31" s="30" t="s">
        <v>466</v>
      </c>
      <c r="M31" s="30" t="s">
        <v>605</v>
      </c>
      <c r="N31" s="30" t="s">
        <v>315</v>
      </c>
      <c r="O31" s="30" t="s">
        <v>2795</v>
      </c>
      <c r="P31" s="30" t="s">
        <v>2796</v>
      </c>
      <c r="Q31" s="16"/>
      <c r="R31" s="16"/>
      <c r="S31" s="16"/>
      <c r="T31" s="16"/>
      <c r="U31" s="16"/>
      <c r="V31" s="16"/>
      <c r="W31" s="30" t="s">
        <v>2797</v>
      </c>
      <c r="X31" s="30" t="s">
        <v>2798</v>
      </c>
      <c r="Y31" s="16"/>
      <c r="Z31" s="30" t="s">
        <v>2799</v>
      </c>
    </row>
    <row r="32" ht="15.75" customHeight="1">
      <c r="A32" s="30" t="s">
        <v>1562</v>
      </c>
      <c r="B32" s="30" t="s">
        <v>1564</v>
      </c>
      <c r="C32" s="44" t="s">
        <v>1563</v>
      </c>
      <c r="D32" s="32">
        <v>3495.0</v>
      </c>
      <c r="E32" s="16"/>
      <c r="F32" s="30" t="s">
        <v>1565</v>
      </c>
      <c r="G32" s="30" t="s">
        <v>956</v>
      </c>
      <c r="H32" s="30" t="s">
        <v>1289</v>
      </c>
      <c r="I32" s="44" t="s">
        <v>1566</v>
      </c>
      <c r="J32" s="44" t="s">
        <v>1567</v>
      </c>
      <c r="K32" s="16"/>
      <c r="L32" s="30" t="s">
        <v>516</v>
      </c>
      <c r="M32" s="30" t="s">
        <v>1461</v>
      </c>
      <c r="N32" s="30" t="s">
        <v>80</v>
      </c>
      <c r="O32" s="30" t="s">
        <v>480</v>
      </c>
      <c r="P32" s="16"/>
      <c r="Q32" s="16"/>
      <c r="R32" s="16"/>
      <c r="S32" s="16"/>
      <c r="T32" s="30" t="s">
        <v>1568</v>
      </c>
      <c r="U32" s="16"/>
      <c r="V32" s="16"/>
      <c r="W32" s="30" t="s">
        <v>1569</v>
      </c>
      <c r="X32" s="30" t="s">
        <v>1570</v>
      </c>
      <c r="Y32" s="16"/>
      <c r="Z32" s="30" t="s">
        <v>1571</v>
      </c>
    </row>
    <row r="33" ht="15.75" customHeight="1">
      <c r="A33" s="30" t="s">
        <v>1572</v>
      </c>
      <c r="B33" s="30" t="s">
        <v>1574</v>
      </c>
      <c r="C33" s="44" t="s">
        <v>1573</v>
      </c>
      <c r="D33" s="32">
        <v>32877.0</v>
      </c>
      <c r="E33" s="30" t="s">
        <v>1575</v>
      </c>
      <c r="F33" s="30" t="s">
        <v>1576</v>
      </c>
      <c r="G33" s="30" t="s">
        <v>956</v>
      </c>
      <c r="H33" s="30" t="s">
        <v>1289</v>
      </c>
      <c r="I33" s="44" t="s">
        <v>1566</v>
      </c>
      <c r="J33" s="44" t="s">
        <v>1567</v>
      </c>
      <c r="K33" s="16"/>
      <c r="L33" s="30" t="s">
        <v>516</v>
      </c>
      <c r="M33" s="30" t="s">
        <v>1577</v>
      </c>
      <c r="N33" s="30" t="s">
        <v>80</v>
      </c>
      <c r="O33" s="30" t="s">
        <v>1578</v>
      </c>
      <c r="P33" s="16"/>
      <c r="Q33" s="16"/>
      <c r="R33" s="16"/>
      <c r="S33" s="16"/>
      <c r="T33" s="30" t="s">
        <v>1579</v>
      </c>
      <c r="U33" s="30" t="s">
        <v>1580</v>
      </c>
      <c r="V33" s="16"/>
      <c r="W33" s="30" t="s">
        <v>1581</v>
      </c>
      <c r="X33" s="30" t="s">
        <v>1582</v>
      </c>
      <c r="Y33" s="30" t="s">
        <v>1583</v>
      </c>
      <c r="Z33" s="30" t="s">
        <v>1584</v>
      </c>
    </row>
    <row r="34" ht="15.75" customHeight="1">
      <c r="A34" s="30" t="s">
        <v>1585</v>
      </c>
      <c r="B34" s="30" t="s">
        <v>1587</v>
      </c>
      <c r="C34" s="44" t="s">
        <v>1586</v>
      </c>
      <c r="D34" s="32">
        <v>5112.0</v>
      </c>
      <c r="E34" s="16"/>
      <c r="F34" s="30" t="s">
        <v>1588</v>
      </c>
      <c r="G34" s="30" t="s">
        <v>956</v>
      </c>
      <c r="H34" s="30" t="s">
        <v>1289</v>
      </c>
      <c r="I34" s="44" t="s">
        <v>1566</v>
      </c>
      <c r="J34" s="44" t="s">
        <v>1567</v>
      </c>
      <c r="K34" s="16"/>
      <c r="L34" s="30" t="s">
        <v>516</v>
      </c>
      <c r="M34" s="30" t="s">
        <v>706</v>
      </c>
      <c r="N34" s="30" t="s">
        <v>80</v>
      </c>
      <c r="O34" s="30" t="s">
        <v>1589</v>
      </c>
      <c r="P34" s="16"/>
      <c r="Q34" s="16"/>
      <c r="R34" s="16"/>
      <c r="S34" s="16"/>
      <c r="T34" s="30" t="s">
        <v>1590</v>
      </c>
      <c r="U34" s="16"/>
      <c r="V34" s="16"/>
      <c r="W34" s="30" t="s">
        <v>1591</v>
      </c>
      <c r="X34" s="30" t="s">
        <v>1592</v>
      </c>
      <c r="Y34" s="16"/>
      <c r="Z34" s="30" t="s">
        <v>1593</v>
      </c>
    </row>
    <row r="35" ht="15.75" customHeight="1">
      <c r="A35" s="30" t="s">
        <v>2800</v>
      </c>
      <c r="B35" s="16"/>
      <c r="C35" s="44" t="s">
        <v>2801</v>
      </c>
      <c r="D35" s="32">
        <v>1096.0</v>
      </c>
      <c r="E35" s="30" t="s">
        <v>2802</v>
      </c>
      <c r="F35" s="30" t="s">
        <v>2803</v>
      </c>
      <c r="G35" s="30" t="s">
        <v>2548</v>
      </c>
      <c r="H35" s="30" t="s">
        <v>2804</v>
      </c>
      <c r="I35" s="44" t="s">
        <v>2805</v>
      </c>
      <c r="J35" s="44" t="s">
        <v>2806</v>
      </c>
      <c r="K35" s="16"/>
      <c r="L35" s="30" t="s">
        <v>380</v>
      </c>
      <c r="M35" s="30" t="s">
        <v>546</v>
      </c>
      <c r="N35" s="30" t="s">
        <v>80</v>
      </c>
      <c r="O35" s="30" t="s">
        <v>2807</v>
      </c>
      <c r="P35" s="16"/>
      <c r="Q35" s="30" t="s">
        <v>2808</v>
      </c>
      <c r="R35" s="16"/>
      <c r="S35" s="16"/>
      <c r="T35" s="30" t="s">
        <v>2809</v>
      </c>
      <c r="U35" s="30" t="s">
        <v>2810</v>
      </c>
      <c r="V35" s="16"/>
      <c r="W35" s="30" t="s">
        <v>2811</v>
      </c>
      <c r="X35" s="30" t="s">
        <v>2812</v>
      </c>
      <c r="Y35" s="30" t="s">
        <v>2813</v>
      </c>
      <c r="Z35" s="30" t="s">
        <v>2814</v>
      </c>
    </row>
    <row r="36" ht="15.75" customHeight="1">
      <c r="A36" s="30" t="s">
        <v>2815</v>
      </c>
      <c r="B36" s="30" t="s">
        <v>2816</v>
      </c>
      <c r="C36" s="44" t="s">
        <v>2817</v>
      </c>
      <c r="D36" s="32">
        <v>450.0</v>
      </c>
      <c r="E36" s="16"/>
      <c r="F36" s="30" t="s">
        <v>2818</v>
      </c>
      <c r="G36" s="30" t="s">
        <v>2557</v>
      </c>
      <c r="H36" s="16"/>
      <c r="I36" s="16"/>
      <c r="J36" s="16"/>
      <c r="K36" s="16"/>
      <c r="L36" s="16"/>
      <c r="M36" s="30" t="s">
        <v>683</v>
      </c>
      <c r="N36" s="30" t="s">
        <v>80</v>
      </c>
      <c r="O36" s="30" t="s">
        <v>2819</v>
      </c>
      <c r="P36" s="16"/>
      <c r="Q36" s="16"/>
      <c r="R36" s="16"/>
      <c r="S36" s="16"/>
      <c r="T36" s="16"/>
      <c r="U36" s="30" t="s">
        <v>2820</v>
      </c>
      <c r="V36" s="16"/>
      <c r="W36" s="30" t="s">
        <v>2821</v>
      </c>
      <c r="X36" s="30" t="s">
        <v>2822</v>
      </c>
      <c r="Y36" s="16"/>
      <c r="Z36" s="30" t="s">
        <v>2823</v>
      </c>
    </row>
    <row r="37" ht="15.75" customHeight="1">
      <c r="A37" s="30" t="s">
        <v>2824</v>
      </c>
      <c r="B37" s="16"/>
      <c r="C37" s="44" t="s">
        <v>2825</v>
      </c>
      <c r="D37" s="32">
        <v>628.0</v>
      </c>
      <c r="E37" s="30" t="s">
        <v>2826</v>
      </c>
      <c r="F37" s="30" t="s">
        <v>2827</v>
      </c>
      <c r="G37" s="30" t="s">
        <v>2557</v>
      </c>
      <c r="H37" s="30" t="s">
        <v>2828</v>
      </c>
      <c r="I37" s="44" t="s">
        <v>2829</v>
      </c>
      <c r="J37" s="44" t="s">
        <v>2830</v>
      </c>
      <c r="K37" s="16"/>
      <c r="L37" s="30" t="s">
        <v>891</v>
      </c>
      <c r="M37" s="30" t="s">
        <v>2831</v>
      </c>
      <c r="N37" s="30" t="s">
        <v>80</v>
      </c>
      <c r="O37" s="30" t="s">
        <v>2832</v>
      </c>
      <c r="P37" s="16"/>
      <c r="Q37" s="30" t="s">
        <v>2833</v>
      </c>
      <c r="R37" s="16"/>
      <c r="S37" s="16"/>
      <c r="T37" s="16"/>
      <c r="U37" s="16"/>
      <c r="V37" s="16"/>
      <c r="W37" s="30" t="s">
        <v>2834</v>
      </c>
      <c r="X37" s="30" t="s">
        <v>2835</v>
      </c>
      <c r="Y37" s="16"/>
      <c r="Z37" s="30" t="s">
        <v>2836</v>
      </c>
    </row>
    <row r="38" ht="15.75" customHeight="1">
      <c r="A38" s="30" t="s">
        <v>1594</v>
      </c>
      <c r="B38" s="16"/>
      <c r="C38" s="44" t="s">
        <v>1595</v>
      </c>
      <c r="D38" s="32">
        <v>3378.0</v>
      </c>
      <c r="E38" s="30" t="s">
        <v>1596</v>
      </c>
      <c r="F38" s="30" t="s">
        <v>1448</v>
      </c>
      <c r="G38" s="30" t="s">
        <v>1031</v>
      </c>
      <c r="H38" s="30" t="s">
        <v>1289</v>
      </c>
      <c r="I38" s="44" t="s">
        <v>1597</v>
      </c>
      <c r="J38" s="44" t="s">
        <v>1598</v>
      </c>
      <c r="K38" s="16"/>
      <c r="L38" s="30" t="s">
        <v>398</v>
      </c>
      <c r="M38" s="16"/>
      <c r="N38" s="30" t="s">
        <v>80</v>
      </c>
      <c r="O38" s="30" t="s">
        <v>480</v>
      </c>
      <c r="P38" s="30" t="s">
        <v>1599</v>
      </c>
      <c r="Q38" s="30" t="s">
        <v>1600</v>
      </c>
      <c r="R38" s="16"/>
      <c r="S38" s="16"/>
      <c r="T38" s="16"/>
      <c r="U38" s="16"/>
      <c r="V38" s="16"/>
      <c r="W38" s="30" t="s">
        <v>1601</v>
      </c>
      <c r="X38" s="30" t="s">
        <v>1602</v>
      </c>
      <c r="Y38" s="30" t="s">
        <v>1603</v>
      </c>
      <c r="Z38" s="30" t="s">
        <v>1604</v>
      </c>
    </row>
    <row r="39" ht="15.75" customHeight="1">
      <c r="A39" s="30" t="s">
        <v>2837</v>
      </c>
      <c r="B39" s="30" t="s">
        <v>2838</v>
      </c>
      <c r="C39" s="44" t="s">
        <v>2839</v>
      </c>
      <c r="D39" s="32">
        <v>2957.0</v>
      </c>
      <c r="E39" s="30" t="s">
        <v>2840</v>
      </c>
      <c r="F39" s="30" t="s">
        <v>2841</v>
      </c>
      <c r="G39" s="30" t="s">
        <v>2557</v>
      </c>
      <c r="H39" s="30" t="s">
        <v>2828</v>
      </c>
      <c r="I39" s="44" t="s">
        <v>2829</v>
      </c>
      <c r="J39" s="44" t="s">
        <v>2830</v>
      </c>
      <c r="K39" s="16"/>
      <c r="L39" s="30" t="s">
        <v>891</v>
      </c>
      <c r="M39" s="30" t="s">
        <v>2842</v>
      </c>
      <c r="N39" s="30" t="s">
        <v>80</v>
      </c>
      <c r="O39" s="30" t="s">
        <v>2843</v>
      </c>
      <c r="P39" s="16"/>
      <c r="Q39" s="16"/>
      <c r="R39" s="16"/>
      <c r="S39" s="16"/>
      <c r="T39" s="16"/>
      <c r="U39" s="16"/>
      <c r="V39" s="16"/>
      <c r="W39" s="30" t="s">
        <v>2844</v>
      </c>
      <c r="X39" s="30" t="s">
        <v>2845</v>
      </c>
      <c r="Y39" s="16"/>
      <c r="Z39" s="30" t="s">
        <v>2841</v>
      </c>
    </row>
    <row r="40" ht="15.75" customHeight="1">
      <c r="A40" s="30" t="s">
        <v>1605</v>
      </c>
      <c r="B40" s="30" t="s">
        <v>1607</v>
      </c>
      <c r="C40" s="44" t="s">
        <v>1606</v>
      </c>
      <c r="D40" s="32">
        <v>2245.0</v>
      </c>
      <c r="E40" s="16"/>
      <c r="F40" s="30" t="s">
        <v>1608</v>
      </c>
      <c r="G40" s="30" t="s">
        <v>1041</v>
      </c>
      <c r="H40" s="30" t="s">
        <v>1289</v>
      </c>
      <c r="I40" s="44" t="s">
        <v>1609</v>
      </c>
      <c r="J40" s="44" t="s">
        <v>1047</v>
      </c>
      <c r="K40" s="16"/>
      <c r="L40" s="30" t="s">
        <v>398</v>
      </c>
      <c r="M40" s="16"/>
      <c r="N40" s="30" t="s">
        <v>315</v>
      </c>
      <c r="O40" s="30" t="s">
        <v>1610</v>
      </c>
      <c r="P40" s="30" t="s">
        <v>623</v>
      </c>
      <c r="Q40" s="16"/>
      <c r="R40" s="16"/>
      <c r="S40" s="16"/>
      <c r="T40" s="16"/>
      <c r="U40" s="16"/>
      <c r="V40" s="16"/>
      <c r="W40" s="30" t="s">
        <v>1611</v>
      </c>
      <c r="X40" s="30" t="s">
        <v>1612</v>
      </c>
      <c r="Y40" s="30" t="s">
        <v>1613</v>
      </c>
      <c r="Z40" s="30" t="s">
        <v>1614</v>
      </c>
    </row>
    <row r="41" ht="15.75" customHeight="1">
      <c r="A41" s="30" t="s">
        <v>1615</v>
      </c>
      <c r="B41" s="30" t="s">
        <v>1617</v>
      </c>
      <c r="C41" s="44" t="s">
        <v>1616</v>
      </c>
      <c r="D41" s="32">
        <v>4975.0</v>
      </c>
      <c r="E41" s="30" t="s">
        <v>1618</v>
      </c>
      <c r="F41" s="30" t="s">
        <v>1619</v>
      </c>
      <c r="G41" s="30" t="s">
        <v>1041</v>
      </c>
      <c r="H41" s="30" t="s">
        <v>1289</v>
      </c>
      <c r="I41" s="44" t="s">
        <v>1609</v>
      </c>
      <c r="J41" s="44" t="s">
        <v>1047</v>
      </c>
      <c r="K41" s="16"/>
      <c r="L41" s="30" t="s">
        <v>398</v>
      </c>
      <c r="M41" s="30" t="s">
        <v>669</v>
      </c>
      <c r="N41" s="30" t="s">
        <v>80</v>
      </c>
      <c r="O41" s="30" t="s">
        <v>1620</v>
      </c>
      <c r="P41" s="30" t="s">
        <v>1621</v>
      </c>
      <c r="Q41" s="30" t="s">
        <v>1622</v>
      </c>
      <c r="R41" s="16"/>
      <c r="S41" s="16"/>
      <c r="T41" s="30" t="s">
        <v>1623</v>
      </c>
      <c r="U41" s="16"/>
      <c r="V41" s="16"/>
      <c r="W41" s="30" t="s">
        <v>1624</v>
      </c>
      <c r="X41" s="30" t="s">
        <v>1625</v>
      </c>
      <c r="Y41" s="30" t="s">
        <v>1626</v>
      </c>
      <c r="Z41" s="30" t="s">
        <v>1627</v>
      </c>
    </row>
    <row r="42" ht="15.75" customHeight="1">
      <c r="A42" s="30" t="s">
        <v>1628</v>
      </c>
      <c r="B42" s="16"/>
      <c r="C42" s="44" t="s">
        <v>1629</v>
      </c>
      <c r="D42" s="32">
        <v>2449.0</v>
      </c>
      <c r="E42" s="30" t="s">
        <v>1630</v>
      </c>
      <c r="F42" s="30" t="s">
        <v>1377</v>
      </c>
      <c r="G42" s="30" t="s">
        <v>1071</v>
      </c>
      <c r="H42" s="30" t="s">
        <v>1289</v>
      </c>
      <c r="I42" s="44" t="s">
        <v>1075</v>
      </c>
      <c r="J42" s="44" t="s">
        <v>1077</v>
      </c>
      <c r="K42" s="16"/>
      <c r="L42" s="30" t="s">
        <v>398</v>
      </c>
      <c r="M42" s="30" t="s">
        <v>1631</v>
      </c>
      <c r="N42" s="30" t="s">
        <v>80</v>
      </c>
      <c r="O42" s="30" t="s">
        <v>80</v>
      </c>
      <c r="P42" s="16"/>
      <c r="Q42" s="16"/>
      <c r="R42" s="16"/>
      <c r="S42" s="16"/>
      <c r="T42" s="16"/>
      <c r="U42" s="16"/>
      <c r="V42" s="16"/>
      <c r="W42" s="30" t="s">
        <v>1632</v>
      </c>
      <c r="X42" s="30" t="s">
        <v>1633</v>
      </c>
      <c r="Y42" s="16"/>
      <c r="Z42" s="30" t="s">
        <v>1634</v>
      </c>
    </row>
    <row r="43" ht="15.75" customHeight="1">
      <c r="A43" s="30" t="s">
        <v>1635</v>
      </c>
      <c r="B43" s="16"/>
      <c r="C43" s="44" t="s">
        <v>1636</v>
      </c>
      <c r="D43" s="32">
        <v>2461.0</v>
      </c>
      <c r="E43" s="30" t="s">
        <v>1637</v>
      </c>
      <c r="F43" s="30" t="s">
        <v>1638</v>
      </c>
      <c r="G43" s="30" t="s">
        <v>1071</v>
      </c>
      <c r="H43" s="30" t="s">
        <v>1289</v>
      </c>
      <c r="I43" s="44" t="s">
        <v>1075</v>
      </c>
      <c r="J43" s="44" t="s">
        <v>1077</v>
      </c>
      <c r="K43" s="16"/>
      <c r="L43" s="30" t="s">
        <v>398</v>
      </c>
      <c r="M43" s="30" t="s">
        <v>1639</v>
      </c>
      <c r="N43" s="30" t="s">
        <v>80</v>
      </c>
      <c r="O43" s="30" t="s">
        <v>480</v>
      </c>
      <c r="P43" s="30" t="s">
        <v>492</v>
      </c>
      <c r="Q43" s="16"/>
      <c r="R43" s="16"/>
      <c r="S43" s="16"/>
      <c r="T43" s="30" t="s">
        <v>1640</v>
      </c>
      <c r="U43" s="16"/>
      <c r="V43" s="16"/>
      <c r="W43" s="30" t="s">
        <v>1641</v>
      </c>
      <c r="X43" s="30" t="s">
        <v>1642</v>
      </c>
      <c r="Y43" s="30" t="s">
        <v>1643</v>
      </c>
      <c r="Z43" s="30" t="s">
        <v>1644</v>
      </c>
    </row>
    <row r="44" ht="15.75" customHeight="1">
      <c r="A44" s="30" t="s">
        <v>1670</v>
      </c>
      <c r="B44" s="30" t="s">
        <v>1672</v>
      </c>
      <c r="C44" s="44" t="s">
        <v>1671</v>
      </c>
      <c r="D44" s="32">
        <v>3777.0</v>
      </c>
      <c r="E44" s="16"/>
      <c r="F44" s="30" t="s">
        <v>1673</v>
      </c>
      <c r="G44" s="30" t="s">
        <v>1088</v>
      </c>
      <c r="H44" s="30" t="s">
        <v>1289</v>
      </c>
      <c r="I44" s="16"/>
      <c r="J44" s="44" t="s">
        <v>1674</v>
      </c>
      <c r="K44" s="16"/>
      <c r="L44" s="30" t="s">
        <v>380</v>
      </c>
      <c r="M44" s="30" t="s">
        <v>740</v>
      </c>
      <c r="N44" s="30" t="s">
        <v>80</v>
      </c>
      <c r="O44" s="30" t="s">
        <v>527</v>
      </c>
      <c r="P44" s="30" t="s">
        <v>1675</v>
      </c>
      <c r="Q44" s="30" t="s">
        <v>1676</v>
      </c>
      <c r="R44" s="16"/>
      <c r="S44" s="30" t="s">
        <v>1677</v>
      </c>
      <c r="T44" s="30" t="s">
        <v>1678</v>
      </c>
      <c r="U44" s="16"/>
      <c r="V44" s="16"/>
      <c r="W44" s="30" t="s">
        <v>1679</v>
      </c>
      <c r="X44" s="30" t="s">
        <v>1680</v>
      </c>
      <c r="Y44" s="30" t="s">
        <v>1681</v>
      </c>
      <c r="Z44" s="30" t="s">
        <v>1682</v>
      </c>
    </row>
    <row r="45" ht="15.75" customHeight="1">
      <c r="A45" s="30" t="s">
        <v>1683</v>
      </c>
      <c r="B45" s="16"/>
      <c r="C45" s="44" t="s">
        <v>1684</v>
      </c>
      <c r="D45" s="32">
        <v>1650.0</v>
      </c>
      <c r="E45" s="16"/>
      <c r="F45" s="30" t="s">
        <v>1685</v>
      </c>
      <c r="G45" s="30" t="s">
        <v>1099</v>
      </c>
      <c r="H45" s="30" t="s">
        <v>1458</v>
      </c>
      <c r="I45" s="44" t="s">
        <v>1686</v>
      </c>
      <c r="J45" s="44" t="s">
        <v>1687</v>
      </c>
      <c r="K45" s="16"/>
      <c r="L45" s="30" t="s">
        <v>755</v>
      </c>
      <c r="M45" s="30" t="s">
        <v>1688</v>
      </c>
      <c r="N45" s="30" t="s">
        <v>1689</v>
      </c>
      <c r="O45" s="30" t="s">
        <v>1689</v>
      </c>
      <c r="P45" s="16"/>
      <c r="Q45" s="16"/>
      <c r="R45" s="16"/>
      <c r="S45" s="16"/>
      <c r="T45" s="16"/>
      <c r="U45" s="16"/>
      <c r="V45" s="16"/>
      <c r="W45" s="30" t="s">
        <v>1690</v>
      </c>
      <c r="X45" s="30" t="s">
        <v>1691</v>
      </c>
      <c r="Y45" s="16"/>
      <c r="Z45" s="30" t="s">
        <v>1692</v>
      </c>
    </row>
    <row r="46" ht="15.75" customHeight="1">
      <c r="A46" s="30" t="s">
        <v>1693</v>
      </c>
      <c r="B46" s="30" t="s">
        <v>1695</v>
      </c>
      <c r="C46" s="44" t="s">
        <v>1694</v>
      </c>
      <c r="D46" s="32">
        <v>1165.0</v>
      </c>
      <c r="E46" s="16"/>
      <c r="F46" s="30" t="s">
        <v>1673</v>
      </c>
      <c r="G46" s="30" t="s">
        <v>1099</v>
      </c>
      <c r="H46" s="30" t="s">
        <v>1458</v>
      </c>
      <c r="I46" s="44" t="s">
        <v>1686</v>
      </c>
      <c r="J46" s="44" t="s">
        <v>1687</v>
      </c>
      <c r="K46" s="16"/>
      <c r="L46" s="30" t="s">
        <v>755</v>
      </c>
      <c r="M46" s="30" t="s">
        <v>1696</v>
      </c>
      <c r="N46" s="30" t="s">
        <v>300</v>
      </c>
      <c r="O46" s="30" t="s">
        <v>757</v>
      </c>
      <c r="P46" s="16"/>
      <c r="Q46" s="16"/>
      <c r="R46" s="16"/>
      <c r="S46" s="16"/>
      <c r="T46" s="16"/>
      <c r="U46" s="16"/>
      <c r="V46" s="16"/>
      <c r="W46" s="30" t="s">
        <v>1697</v>
      </c>
      <c r="X46" s="30" t="s">
        <v>1698</v>
      </c>
      <c r="Y46" s="30" t="s">
        <v>1699</v>
      </c>
      <c r="Z46" s="30" t="s">
        <v>1700</v>
      </c>
    </row>
    <row r="47" ht="15.75" customHeight="1">
      <c r="A47" s="30" t="s">
        <v>1701</v>
      </c>
      <c r="B47" s="30" t="s">
        <v>1703</v>
      </c>
      <c r="C47" s="44" t="s">
        <v>1702</v>
      </c>
      <c r="D47" s="32">
        <v>6657.0</v>
      </c>
      <c r="E47" s="30" t="s">
        <v>1704</v>
      </c>
      <c r="F47" s="30" t="s">
        <v>1705</v>
      </c>
      <c r="G47" s="30" t="s">
        <v>1099</v>
      </c>
      <c r="H47" s="30" t="s">
        <v>1458</v>
      </c>
      <c r="I47" s="44" t="s">
        <v>1686</v>
      </c>
      <c r="J47" s="44" t="s">
        <v>1687</v>
      </c>
      <c r="K47" s="16"/>
      <c r="L47" s="30" t="s">
        <v>755</v>
      </c>
      <c r="M47" s="30" t="s">
        <v>1542</v>
      </c>
      <c r="N47" s="30" t="s">
        <v>741</v>
      </c>
      <c r="O47" s="30" t="s">
        <v>1706</v>
      </c>
      <c r="P47" s="30" t="s">
        <v>537</v>
      </c>
      <c r="Q47" s="16"/>
      <c r="R47" s="16"/>
      <c r="S47" s="16"/>
      <c r="T47" s="30" t="s">
        <v>1707</v>
      </c>
      <c r="U47" s="30" t="s">
        <v>1708</v>
      </c>
      <c r="V47" s="16"/>
      <c r="W47" s="30" t="s">
        <v>1709</v>
      </c>
      <c r="X47" s="30" t="s">
        <v>1710</v>
      </c>
      <c r="Y47" s="16"/>
      <c r="Z47" s="30" t="s">
        <v>1711</v>
      </c>
    </row>
    <row r="48" ht="15.75" customHeight="1">
      <c r="A48" s="30" t="s">
        <v>1712</v>
      </c>
      <c r="B48" s="30" t="s">
        <v>1714</v>
      </c>
      <c r="C48" s="44" t="s">
        <v>1713</v>
      </c>
      <c r="D48" s="32">
        <v>6132.0</v>
      </c>
      <c r="E48" s="16"/>
      <c r="F48" s="30" t="s">
        <v>1715</v>
      </c>
      <c r="G48" s="30" t="s">
        <v>1099</v>
      </c>
      <c r="H48" s="30" t="s">
        <v>1458</v>
      </c>
      <c r="I48" s="44" t="s">
        <v>1686</v>
      </c>
      <c r="J48" s="44" t="s">
        <v>1687</v>
      </c>
      <c r="K48" s="16"/>
      <c r="L48" s="30" t="s">
        <v>755</v>
      </c>
      <c r="M48" s="30" t="s">
        <v>1716</v>
      </c>
      <c r="N48" s="30" t="s">
        <v>109</v>
      </c>
      <c r="O48" s="30" t="s">
        <v>468</v>
      </c>
      <c r="P48" s="30" t="s">
        <v>537</v>
      </c>
      <c r="Q48" s="30" t="s">
        <v>1717</v>
      </c>
      <c r="R48" s="16"/>
      <c r="S48" s="16"/>
      <c r="T48" s="16"/>
      <c r="U48" s="30" t="s">
        <v>1718</v>
      </c>
      <c r="V48" s="16"/>
      <c r="W48" s="30" t="s">
        <v>1719</v>
      </c>
      <c r="X48" s="30" t="s">
        <v>1720</v>
      </c>
      <c r="Y48" s="30" t="s">
        <v>1721</v>
      </c>
      <c r="Z48" s="30" t="s">
        <v>1722</v>
      </c>
    </row>
    <row r="49" ht="15.75" customHeight="1">
      <c r="A49" s="30" t="s">
        <v>1723</v>
      </c>
      <c r="B49" s="30" t="s">
        <v>1725</v>
      </c>
      <c r="C49" s="44" t="s">
        <v>1724</v>
      </c>
      <c r="D49" s="32">
        <v>1499.0</v>
      </c>
      <c r="E49" s="30" t="s">
        <v>1726</v>
      </c>
      <c r="F49" s="30" t="s">
        <v>1727</v>
      </c>
      <c r="G49" s="30" t="s">
        <v>1133</v>
      </c>
      <c r="H49" s="30" t="s">
        <v>1427</v>
      </c>
      <c r="I49" s="44" t="s">
        <v>1728</v>
      </c>
      <c r="J49" s="44" t="s">
        <v>1141</v>
      </c>
      <c r="K49" s="16"/>
      <c r="L49" s="30" t="s">
        <v>755</v>
      </c>
      <c r="M49" s="30" t="s">
        <v>1729</v>
      </c>
      <c r="N49" s="30" t="s">
        <v>80</v>
      </c>
      <c r="O49" s="30" t="s">
        <v>1730</v>
      </c>
      <c r="P49" s="16"/>
      <c r="Q49" s="16"/>
      <c r="R49" s="16"/>
      <c r="S49" s="16"/>
      <c r="T49" s="16"/>
      <c r="U49" s="16"/>
      <c r="V49" s="16"/>
      <c r="W49" s="30" t="s">
        <v>1731</v>
      </c>
      <c r="X49" s="30" t="s">
        <v>1732</v>
      </c>
      <c r="Y49" s="30" t="s">
        <v>1733</v>
      </c>
      <c r="Z49" s="30" t="s">
        <v>1734</v>
      </c>
    </row>
    <row r="50" ht="15.75" customHeight="1">
      <c r="A50" s="30" t="s">
        <v>2846</v>
      </c>
      <c r="B50" s="30" t="s">
        <v>2847</v>
      </c>
      <c r="C50" s="44" t="s">
        <v>2848</v>
      </c>
      <c r="D50" s="32">
        <v>3873.0</v>
      </c>
      <c r="E50" s="30" t="s">
        <v>2849</v>
      </c>
      <c r="F50" s="30" t="s">
        <v>2850</v>
      </c>
      <c r="G50" s="30" t="s">
        <v>2566</v>
      </c>
      <c r="H50" s="30" t="s">
        <v>2851</v>
      </c>
      <c r="I50" s="44" t="s">
        <v>2852</v>
      </c>
      <c r="J50" s="44" t="s">
        <v>2853</v>
      </c>
      <c r="K50" s="16"/>
      <c r="L50" s="30" t="s">
        <v>380</v>
      </c>
      <c r="M50" s="30" t="s">
        <v>381</v>
      </c>
      <c r="N50" s="30" t="s">
        <v>2465</v>
      </c>
      <c r="O50" s="30" t="s">
        <v>2854</v>
      </c>
      <c r="P50" s="30" t="s">
        <v>2855</v>
      </c>
      <c r="Q50" s="16"/>
      <c r="R50" s="16"/>
      <c r="S50" s="16"/>
      <c r="T50" s="16"/>
      <c r="U50" s="16"/>
      <c r="V50" s="16"/>
      <c r="W50" s="30" t="s">
        <v>2856</v>
      </c>
      <c r="X50" s="30" t="s">
        <v>2857</v>
      </c>
      <c r="Y50" s="16"/>
      <c r="Z50" s="30" t="s">
        <v>2858</v>
      </c>
    </row>
    <row r="51" ht="15.75" customHeight="1">
      <c r="A51" s="30" t="s">
        <v>1735</v>
      </c>
      <c r="B51" s="30" t="s">
        <v>1737</v>
      </c>
      <c r="C51" s="44" t="s">
        <v>1736</v>
      </c>
      <c r="D51" s="32">
        <v>4594.0</v>
      </c>
      <c r="E51" s="30" t="s">
        <v>1738</v>
      </c>
      <c r="F51" s="30" t="s">
        <v>1739</v>
      </c>
      <c r="G51" s="30" t="s">
        <v>1740</v>
      </c>
      <c r="H51" s="30" t="s">
        <v>1427</v>
      </c>
      <c r="I51" s="44" t="s">
        <v>1741</v>
      </c>
      <c r="J51" s="44" t="s">
        <v>1742</v>
      </c>
      <c r="K51" s="16"/>
      <c r="L51" s="30" t="s">
        <v>380</v>
      </c>
      <c r="M51" s="30" t="s">
        <v>1743</v>
      </c>
      <c r="N51" s="30" t="s">
        <v>315</v>
      </c>
      <c r="O51" s="30" t="s">
        <v>1744</v>
      </c>
      <c r="P51" s="16"/>
      <c r="Q51" s="16"/>
      <c r="R51" s="16"/>
      <c r="S51" s="16"/>
      <c r="T51" s="30" t="s">
        <v>1745</v>
      </c>
      <c r="U51" s="16"/>
      <c r="V51" s="16"/>
      <c r="W51" s="30" t="s">
        <v>1746</v>
      </c>
      <c r="X51" s="30" t="s">
        <v>1747</v>
      </c>
      <c r="Y51" s="30" t="s">
        <v>1748</v>
      </c>
      <c r="Z51" s="30" t="s">
        <v>1749</v>
      </c>
    </row>
    <row r="52" ht="15.75" customHeight="1">
      <c r="A52" s="30" t="s">
        <v>2859</v>
      </c>
      <c r="B52" s="30" t="s">
        <v>2860</v>
      </c>
      <c r="C52" s="44" t="s">
        <v>2861</v>
      </c>
      <c r="D52" s="32">
        <v>1126.0</v>
      </c>
      <c r="E52" s="30" t="s">
        <v>2862</v>
      </c>
      <c r="F52" s="30" t="s">
        <v>1588</v>
      </c>
      <c r="G52" s="30" t="s">
        <v>2589</v>
      </c>
      <c r="H52" s="30" t="s">
        <v>1344</v>
      </c>
      <c r="I52" s="44" t="s">
        <v>2863</v>
      </c>
      <c r="J52" s="44" t="s">
        <v>2864</v>
      </c>
      <c r="K52" s="16"/>
      <c r="L52" s="30" t="s">
        <v>466</v>
      </c>
      <c r="M52" s="30" t="s">
        <v>2865</v>
      </c>
      <c r="N52" s="30" t="s">
        <v>2017</v>
      </c>
      <c r="O52" s="30" t="s">
        <v>2866</v>
      </c>
      <c r="P52" s="16"/>
      <c r="Q52" s="16"/>
      <c r="R52" s="16"/>
      <c r="S52" s="16"/>
      <c r="T52" s="16"/>
      <c r="U52" s="16"/>
      <c r="V52" s="16"/>
      <c r="W52" s="30" t="s">
        <v>2867</v>
      </c>
      <c r="X52" s="30" t="s">
        <v>2868</v>
      </c>
      <c r="Y52" s="16"/>
      <c r="Z52" s="30" t="s">
        <v>2869</v>
      </c>
    </row>
    <row r="53" ht="15.75" customHeight="1">
      <c r="A53" s="30" t="s">
        <v>2870</v>
      </c>
      <c r="B53" s="30" t="s">
        <v>2871</v>
      </c>
      <c r="C53" s="44" t="s">
        <v>2872</v>
      </c>
      <c r="D53" s="32">
        <v>895.0</v>
      </c>
      <c r="E53" s="30" t="s">
        <v>2873</v>
      </c>
      <c r="F53" s="30" t="s">
        <v>2874</v>
      </c>
      <c r="G53" s="30" t="s">
        <v>2589</v>
      </c>
      <c r="H53" s="30" t="s">
        <v>1344</v>
      </c>
      <c r="I53" s="44" t="s">
        <v>2863</v>
      </c>
      <c r="J53" s="44" t="s">
        <v>2864</v>
      </c>
      <c r="K53" s="16"/>
      <c r="L53" s="30" t="s">
        <v>466</v>
      </c>
      <c r="M53" s="30" t="s">
        <v>2875</v>
      </c>
      <c r="N53" s="30" t="s">
        <v>2017</v>
      </c>
      <c r="O53" s="30" t="s">
        <v>2446</v>
      </c>
      <c r="P53" s="16"/>
      <c r="Q53" s="16"/>
      <c r="R53" s="16"/>
      <c r="S53" s="16"/>
      <c r="T53" s="16"/>
      <c r="U53" s="16"/>
      <c r="V53" s="16"/>
      <c r="W53" s="30" t="s">
        <v>2876</v>
      </c>
      <c r="X53" s="30" t="s">
        <v>2877</v>
      </c>
      <c r="Y53" s="16"/>
      <c r="Z53" s="30" t="s">
        <v>2878</v>
      </c>
    </row>
    <row r="54" ht="15.75" customHeight="1">
      <c r="A54" s="30" t="s">
        <v>2879</v>
      </c>
      <c r="B54" s="30" t="s">
        <v>2880</v>
      </c>
      <c r="C54" s="44" t="s">
        <v>2881</v>
      </c>
      <c r="D54" s="32">
        <v>354.0</v>
      </c>
      <c r="E54" s="30" t="s">
        <v>2882</v>
      </c>
      <c r="F54" s="30" t="s">
        <v>2883</v>
      </c>
      <c r="G54" s="30" t="s">
        <v>2589</v>
      </c>
      <c r="H54" s="30" t="s">
        <v>1344</v>
      </c>
      <c r="I54" s="44" t="s">
        <v>2863</v>
      </c>
      <c r="J54" s="44" t="s">
        <v>2864</v>
      </c>
      <c r="K54" s="16"/>
      <c r="L54" s="30" t="s">
        <v>466</v>
      </c>
      <c r="M54" s="30" t="s">
        <v>2884</v>
      </c>
      <c r="N54" s="30" t="s">
        <v>2017</v>
      </c>
      <c r="O54" s="30" t="s">
        <v>2490</v>
      </c>
      <c r="P54" s="16"/>
      <c r="Q54" s="16"/>
      <c r="R54" s="16"/>
      <c r="S54" s="16"/>
      <c r="T54" s="16"/>
      <c r="U54" s="16"/>
      <c r="V54" s="16"/>
      <c r="W54" s="30" t="s">
        <v>2885</v>
      </c>
      <c r="X54" s="30" t="s">
        <v>2886</v>
      </c>
      <c r="Y54" s="16"/>
      <c r="Z54" s="30" t="s">
        <v>2887</v>
      </c>
    </row>
    <row r="55" ht="15.75" customHeight="1">
      <c r="A55" s="30" t="s">
        <v>2888</v>
      </c>
      <c r="B55" s="16"/>
      <c r="C55" s="44" t="s">
        <v>2889</v>
      </c>
      <c r="D55" s="32">
        <v>3378.0</v>
      </c>
      <c r="E55" s="30" t="s">
        <v>2890</v>
      </c>
      <c r="F55" s="30" t="s">
        <v>1588</v>
      </c>
      <c r="G55" s="30" t="s">
        <v>2589</v>
      </c>
      <c r="H55" s="30" t="s">
        <v>1344</v>
      </c>
      <c r="I55" s="44" t="s">
        <v>2863</v>
      </c>
      <c r="J55" s="44" t="s">
        <v>2864</v>
      </c>
      <c r="K55" s="16"/>
      <c r="L55" s="30" t="s">
        <v>466</v>
      </c>
      <c r="M55" s="30" t="s">
        <v>605</v>
      </c>
      <c r="N55" s="30" t="s">
        <v>2017</v>
      </c>
      <c r="O55" s="30" t="s">
        <v>2446</v>
      </c>
      <c r="P55" s="30" t="s">
        <v>537</v>
      </c>
      <c r="Q55" s="16"/>
      <c r="R55" s="16"/>
      <c r="S55" s="16"/>
      <c r="T55" s="30" t="s">
        <v>2891</v>
      </c>
      <c r="U55" s="16"/>
      <c r="V55" s="16"/>
      <c r="W55" s="30" t="s">
        <v>2892</v>
      </c>
      <c r="X55" s="30" t="s">
        <v>2893</v>
      </c>
      <c r="Y55" s="30" t="s">
        <v>2894</v>
      </c>
      <c r="Z55" s="30" t="s">
        <v>2895</v>
      </c>
    </row>
    <row r="56" ht="15.75" customHeight="1">
      <c r="A56" s="30" t="s">
        <v>2896</v>
      </c>
      <c r="B56" s="30" t="s">
        <v>2897</v>
      </c>
      <c r="C56" s="44" t="s">
        <v>2898</v>
      </c>
      <c r="D56" s="32">
        <v>6989.0</v>
      </c>
      <c r="E56" s="30" t="s">
        <v>2899</v>
      </c>
      <c r="F56" s="30" t="s">
        <v>2900</v>
      </c>
      <c r="G56" s="30" t="s">
        <v>2599</v>
      </c>
      <c r="H56" s="30" t="s">
        <v>1289</v>
      </c>
      <c r="I56" s="44" t="s">
        <v>2901</v>
      </c>
      <c r="J56" s="44" t="s">
        <v>2902</v>
      </c>
      <c r="K56" s="16"/>
      <c r="L56" s="30" t="s">
        <v>398</v>
      </c>
      <c r="M56" s="30" t="s">
        <v>2903</v>
      </c>
      <c r="N56" s="30" t="s">
        <v>768</v>
      </c>
      <c r="O56" s="30" t="s">
        <v>2904</v>
      </c>
      <c r="P56" s="30" t="s">
        <v>537</v>
      </c>
      <c r="Q56" s="16"/>
      <c r="R56" s="16"/>
      <c r="S56" s="16"/>
      <c r="T56" s="16"/>
      <c r="U56" s="30" t="s">
        <v>2905</v>
      </c>
      <c r="V56" s="16"/>
      <c r="W56" s="30" t="s">
        <v>2906</v>
      </c>
      <c r="X56" s="30" t="s">
        <v>2907</v>
      </c>
      <c r="Y56" s="30" t="s">
        <v>2908</v>
      </c>
      <c r="Z56" s="30" t="s">
        <v>2909</v>
      </c>
    </row>
    <row r="57" ht="15.75" customHeight="1">
      <c r="A57" s="30" t="s">
        <v>2910</v>
      </c>
      <c r="B57" s="30" t="s">
        <v>2911</v>
      </c>
      <c r="C57" s="44" t="s">
        <v>2912</v>
      </c>
      <c r="D57" s="32">
        <v>1208.0</v>
      </c>
      <c r="E57" s="16"/>
      <c r="F57" s="30" t="s">
        <v>1588</v>
      </c>
      <c r="G57" s="30" t="s">
        <v>2589</v>
      </c>
      <c r="H57" s="30" t="s">
        <v>1344</v>
      </c>
      <c r="I57" s="44" t="s">
        <v>2863</v>
      </c>
      <c r="J57" s="44" t="s">
        <v>2864</v>
      </c>
      <c r="K57" s="16"/>
      <c r="L57" s="30" t="s">
        <v>466</v>
      </c>
      <c r="M57" s="30" t="s">
        <v>1639</v>
      </c>
      <c r="N57" s="30" t="s">
        <v>2017</v>
      </c>
      <c r="O57" s="30" t="s">
        <v>2866</v>
      </c>
      <c r="P57" s="30" t="s">
        <v>2913</v>
      </c>
      <c r="Q57" s="30" t="s">
        <v>2914</v>
      </c>
      <c r="R57" s="16"/>
      <c r="S57" s="16"/>
      <c r="T57" s="16"/>
      <c r="U57" s="30" t="s">
        <v>2915</v>
      </c>
      <c r="V57" s="16"/>
      <c r="W57" s="30" t="s">
        <v>2916</v>
      </c>
      <c r="X57" s="30" t="s">
        <v>2917</v>
      </c>
      <c r="Y57" s="30" t="s">
        <v>2918</v>
      </c>
      <c r="Z57" s="30" t="s">
        <v>2919</v>
      </c>
    </row>
    <row r="58" ht="15.75" customHeight="1">
      <c r="A58" s="30" t="s">
        <v>1750</v>
      </c>
      <c r="B58" s="30" t="s">
        <v>1752</v>
      </c>
      <c r="C58" s="44" t="s">
        <v>1751</v>
      </c>
      <c r="D58" s="32">
        <v>1869.0</v>
      </c>
      <c r="E58" s="30" t="s">
        <v>1753</v>
      </c>
      <c r="F58" s="30" t="s">
        <v>1673</v>
      </c>
      <c r="G58" s="30" t="s">
        <v>1167</v>
      </c>
      <c r="H58" s="30" t="s">
        <v>1344</v>
      </c>
      <c r="I58" s="44" t="s">
        <v>1171</v>
      </c>
      <c r="J58" s="44" t="s">
        <v>1754</v>
      </c>
      <c r="K58" s="16"/>
      <c r="L58" s="30" t="s">
        <v>466</v>
      </c>
      <c r="M58" s="30" t="s">
        <v>1755</v>
      </c>
      <c r="N58" s="30" t="s">
        <v>300</v>
      </c>
      <c r="O58" s="30" t="s">
        <v>300</v>
      </c>
      <c r="P58" s="16"/>
      <c r="Q58" s="16"/>
      <c r="R58" s="16"/>
      <c r="S58" s="16"/>
      <c r="T58" s="16"/>
      <c r="U58" s="16"/>
      <c r="V58" s="16"/>
      <c r="W58" s="30" t="s">
        <v>1756</v>
      </c>
      <c r="X58" s="30" t="s">
        <v>1757</v>
      </c>
      <c r="Y58" s="16"/>
      <c r="Z58" s="30" t="s">
        <v>1758</v>
      </c>
    </row>
    <row r="59" ht="15.75" customHeight="1">
      <c r="A59" s="30" t="s">
        <v>2920</v>
      </c>
      <c r="B59" s="30" t="s">
        <v>2921</v>
      </c>
      <c r="C59" s="44" t="s">
        <v>2922</v>
      </c>
      <c r="D59" s="32">
        <v>1901.0</v>
      </c>
      <c r="E59" s="16"/>
      <c r="F59" s="30" t="s">
        <v>2923</v>
      </c>
      <c r="G59" s="30" t="s">
        <v>2073</v>
      </c>
      <c r="H59" s="30" t="s">
        <v>583</v>
      </c>
      <c r="I59" s="44" t="s">
        <v>2444</v>
      </c>
      <c r="J59" s="44" t="s">
        <v>2445</v>
      </c>
      <c r="K59" s="16"/>
      <c r="L59" s="30" t="s">
        <v>755</v>
      </c>
      <c r="M59" s="30" t="s">
        <v>503</v>
      </c>
      <c r="N59" s="30" t="s">
        <v>80</v>
      </c>
      <c r="O59" s="30" t="s">
        <v>2924</v>
      </c>
      <c r="P59" s="30" t="s">
        <v>537</v>
      </c>
      <c r="Q59" s="16"/>
      <c r="R59" s="16"/>
      <c r="S59" s="16"/>
      <c r="T59" s="16"/>
      <c r="U59" s="16"/>
      <c r="V59" s="16"/>
      <c r="W59" s="30" t="s">
        <v>2925</v>
      </c>
      <c r="X59" s="30" t="s">
        <v>2926</v>
      </c>
      <c r="Y59" s="16"/>
      <c r="Z59" s="30" t="s">
        <v>2927</v>
      </c>
    </row>
    <row r="60" ht="15.75" customHeight="1">
      <c r="A60" s="30" t="s">
        <v>2928</v>
      </c>
      <c r="B60" s="30" t="s">
        <v>2929</v>
      </c>
      <c r="C60" s="44" t="s">
        <v>2930</v>
      </c>
      <c r="D60" s="32">
        <v>1956.0</v>
      </c>
      <c r="E60" s="16"/>
      <c r="F60" s="30" t="s">
        <v>2931</v>
      </c>
      <c r="G60" s="30" t="s">
        <v>2073</v>
      </c>
      <c r="H60" s="30" t="s">
        <v>583</v>
      </c>
      <c r="I60" s="44" t="s">
        <v>2444</v>
      </c>
      <c r="J60" s="44" t="s">
        <v>2445</v>
      </c>
      <c r="K60" s="16"/>
      <c r="L60" s="30" t="s">
        <v>755</v>
      </c>
      <c r="M60" s="30" t="s">
        <v>546</v>
      </c>
      <c r="N60" s="30" t="s">
        <v>2465</v>
      </c>
      <c r="O60" s="30" t="s">
        <v>2932</v>
      </c>
      <c r="P60" s="16"/>
      <c r="Q60" s="16"/>
      <c r="R60" s="16"/>
      <c r="S60" s="16"/>
      <c r="T60" s="16"/>
      <c r="U60" s="30" t="s">
        <v>2933</v>
      </c>
      <c r="V60" s="16"/>
      <c r="W60" s="30" t="s">
        <v>2934</v>
      </c>
      <c r="X60" s="30" t="s">
        <v>2935</v>
      </c>
      <c r="Y60" s="16"/>
      <c r="Z60" s="30" t="s">
        <v>2936</v>
      </c>
    </row>
    <row r="61" ht="15.75" customHeight="1">
      <c r="A61" s="30" t="s">
        <v>2937</v>
      </c>
      <c r="B61" s="30" t="s">
        <v>2938</v>
      </c>
      <c r="C61" s="44" t="s">
        <v>2939</v>
      </c>
      <c r="D61" s="32">
        <v>2623.0</v>
      </c>
      <c r="E61" s="16"/>
      <c r="F61" s="30" t="s">
        <v>2940</v>
      </c>
      <c r="G61" s="30" t="s">
        <v>2073</v>
      </c>
      <c r="H61" s="30" t="s">
        <v>583</v>
      </c>
      <c r="I61" s="44" t="s">
        <v>2444</v>
      </c>
      <c r="J61" s="44" t="s">
        <v>2445</v>
      </c>
      <c r="K61" s="16"/>
      <c r="L61" s="30" t="s">
        <v>755</v>
      </c>
      <c r="M61" s="30" t="s">
        <v>1533</v>
      </c>
      <c r="N61" s="30" t="s">
        <v>2017</v>
      </c>
      <c r="O61" s="30" t="s">
        <v>2016</v>
      </c>
      <c r="P61" s="16"/>
      <c r="Q61" s="16"/>
      <c r="R61" s="16"/>
      <c r="S61" s="16"/>
      <c r="T61" s="16"/>
      <c r="U61" s="16"/>
      <c r="V61" s="16"/>
      <c r="W61" s="30" t="s">
        <v>2941</v>
      </c>
      <c r="X61" s="30" t="s">
        <v>2942</v>
      </c>
      <c r="Y61" s="30" t="s">
        <v>2943</v>
      </c>
      <c r="Z61" s="30" t="s">
        <v>2944</v>
      </c>
    </row>
    <row r="62" ht="15.75" customHeight="1">
      <c r="A62" s="30" t="s">
        <v>1759</v>
      </c>
      <c r="B62" s="16"/>
      <c r="C62" s="44" t="s">
        <v>1760</v>
      </c>
      <c r="D62" s="32">
        <v>3259.0</v>
      </c>
      <c r="E62" s="16"/>
      <c r="F62" s="30" t="s">
        <v>1588</v>
      </c>
      <c r="G62" s="30" t="s">
        <v>1167</v>
      </c>
      <c r="H62" s="30" t="s">
        <v>1344</v>
      </c>
      <c r="I62" s="44" t="s">
        <v>1171</v>
      </c>
      <c r="J62" s="44" t="s">
        <v>1754</v>
      </c>
      <c r="K62" s="16"/>
      <c r="L62" s="30" t="s">
        <v>466</v>
      </c>
      <c r="M62" s="16"/>
      <c r="N62" s="30" t="s">
        <v>245</v>
      </c>
      <c r="O62" s="30" t="s">
        <v>1761</v>
      </c>
      <c r="P62" s="30" t="s">
        <v>1762</v>
      </c>
      <c r="Q62" s="16"/>
      <c r="R62" s="16"/>
      <c r="S62" s="16"/>
      <c r="T62" s="16"/>
      <c r="U62" s="16"/>
      <c r="V62" s="16"/>
      <c r="W62" s="30" t="s">
        <v>1763</v>
      </c>
      <c r="X62" s="30" t="s">
        <v>1764</v>
      </c>
      <c r="Y62" s="30" t="s">
        <v>1765</v>
      </c>
      <c r="Z62" s="30" t="s">
        <v>1766</v>
      </c>
    </row>
    <row r="63" ht="15.75" customHeight="1">
      <c r="A63" s="30" t="s">
        <v>1767</v>
      </c>
      <c r="B63" s="30" t="s">
        <v>1769</v>
      </c>
      <c r="C63" s="44" t="s">
        <v>1768</v>
      </c>
      <c r="D63" s="32">
        <v>1229.0</v>
      </c>
      <c r="E63" s="30" t="s">
        <v>1770</v>
      </c>
      <c r="F63" s="30" t="s">
        <v>1673</v>
      </c>
      <c r="G63" s="30" t="s">
        <v>1167</v>
      </c>
      <c r="H63" s="30" t="s">
        <v>1344</v>
      </c>
      <c r="I63" s="44" t="s">
        <v>1171</v>
      </c>
      <c r="J63" s="44" t="s">
        <v>1754</v>
      </c>
      <c r="K63" s="16"/>
      <c r="L63" s="30" t="s">
        <v>466</v>
      </c>
      <c r="M63" s="30" t="s">
        <v>546</v>
      </c>
      <c r="N63" s="30" t="s">
        <v>1771</v>
      </c>
      <c r="O63" s="30" t="s">
        <v>1772</v>
      </c>
      <c r="P63" s="16"/>
      <c r="Q63" s="16"/>
      <c r="R63" s="16"/>
      <c r="S63" s="16"/>
      <c r="T63" s="16"/>
      <c r="U63" s="16"/>
      <c r="V63" s="16"/>
      <c r="W63" s="30" t="s">
        <v>1773</v>
      </c>
      <c r="X63" s="30" t="s">
        <v>1774</v>
      </c>
      <c r="Y63" s="16"/>
      <c r="Z63" s="30" t="s">
        <v>1775</v>
      </c>
    </row>
    <row r="64" ht="15.75" customHeight="1">
      <c r="A64" s="30" t="s">
        <v>2945</v>
      </c>
      <c r="B64" s="30" t="s">
        <v>2946</v>
      </c>
      <c r="C64" s="44" t="s">
        <v>2947</v>
      </c>
      <c r="D64" s="32">
        <v>5537.0</v>
      </c>
      <c r="E64" s="16"/>
      <c r="F64" s="30" t="s">
        <v>2948</v>
      </c>
      <c r="G64" s="30" t="s">
        <v>2073</v>
      </c>
      <c r="H64" s="30" t="s">
        <v>583</v>
      </c>
      <c r="I64" s="44" t="s">
        <v>2444</v>
      </c>
      <c r="J64" s="44" t="s">
        <v>2445</v>
      </c>
      <c r="K64" s="16"/>
      <c r="L64" s="30" t="s">
        <v>755</v>
      </c>
      <c r="M64" s="30" t="s">
        <v>1639</v>
      </c>
      <c r="N64" s="30" t="s">
        <v>315</v>
      </c>
      <c r="O64" s="30" t="s">
        <v>1663</v>
      </c>
      <c r="P64" s="30" t="s">
        <v>2949</v>
      </c>
      <c r="Q64" s="30" t="s">
        <v>2950</v>
      </c>
      <c r="R64" s="16"/>
      <c r="S64" s="16"/>
      <c r="T64" s="16"/>
      <c r="U64" s="30" t="s">
        <v>2951</v>
      </c>
      <c r="V64" s="16"/>
      <c r="W64" s="30" t="s">
        <v>2952</v>
      </c>
      <c r="X64" s="30" t="s">
        <v>2953</v>
      </c>
      <c r="Y64" s="30" t="s">
        <v>2954</v>
      </c>
      <c r="Z64" s="30" t="s">
        <v>2955</v>
      </c>
    </row>
    <row r="65" ht="15.75" customHeight="1">
      <c r="A65" s="30" t="s">
        <v>2505</v>
      </c>
      <c r="B65" s="30" t="s">
        <v>2506</v>
      </c>
      <c r="C65" s="44" t="s">
        <v>2507</v>
      </c>
      <c r="D65" s="32">
        <v>1310.0</v>
      </c>
      <c r="E65" s="16"/>
      <c r="F65" s="30" t="s">
        <v>2508</v>
      </c>
      <c r="G65" s="30" t="s">
        <v>2073</v>
      </c>
      <c r="H65" s="30" t="s">
        <v>583</v>
      </c>
      <c r="I65" s="44" t="s">
        <v>2444</v>
      </c>
      <c r="J65" s="44" t="s">
        <v>2445</v>
      </c>
      <c r="K65" s="16"/>
      <c r="L65" s="30" t="s">
        <v>755</v>
      </c>
      <c r="M65" s="30" t="s">
        <v>2509</v>
      </c>
      <c r="N65" s="30" t="s">
        <v>2465</v>
      </c>
      <c r="O65" s="30" t="s">
        <v>2510</v>
      </c>
      <c r="P65" s="16"/>
      <c r="Q65" s="16"/>
      <c r="R65" s="16"/>
      <c r="S65" s="16"/>
      <c r="T65" s="30" t="s">
        <v>2511</v>
      </c>
      <c r="U65" s="30" t="s">
        <v>2512</v>
      </c>
      <c r="V65" s="16"/>
      <c r="W65" s="30" t="s">
        <v>2513</v>
      </c>
      <c r="X65" s="30" t="s">
        <v>2514</v>
      </c>
      <c r="Y65" s="30" t="s">
        <v>2515</v>
      </c>
      <c r="Z65" s="30" t="s">
        <v>2516</v>
      </c>
    </row>
    <row r="66" ht="15.75" customHeight="1">
      <c r="A66" s="30" t="s">
        <v>1776</v>
      </c>
      <c r="B66" s="30" t="s">
        <v>1778</v>
      </c>
      <c r="C66" s="44" t="s">
        <v>1777</v>
      </c>
      <c r="D66" s="32">
        <v>1509.0</v>
      </c>
      <c r="E66" s="30" t="s">
        <v>1779</v>
      </c>
      <c r="F66" s="30" t="s">
        <v>852</v>
      </c>
      <c r="G66" s="30" t="s">
        <v>1167</v>
      </c>
      <c r="H66" s="30" t="s">
        <v>1344</v>
      </c>
      <c r="I66" s="44" t="s">
        <v>1171</v>
      </c>
      <c r="J66" s="44" t="s">
        <v>1754</v>
      </c>
      <c r="K66" s="16"/>
      <c r="L66" s="30" t="s">
        <v>466</v>
      </c>
      <c r="M66" s="30" t="s">
        <v>1780</v>
      </c>
      <c r="N66" s="30" t="s">
        <v>1771</v>
      </c>
      <c r="O66" s="30" t="s">
        <v>1781</v>
      </c>
      <c r="P66" s="30" t="s">
        <v>807</v>
      </c>
      <c r="Q66" s="30" t="s">
        <v>1782</v>
      </c>
      <c r="R66" s="16"/>
      <c r="S66" s="16"/>
      <c r="T66" s="16"/>
      <c r="U66" s="16"/>
      <c r="V66" s="16"/>
      <c r="W66" s="30" t="s">
        <v>1783</v>
      </c>
      <c r="X66" s="30" t="s">
        <v>1784</v>
      </c>
      <c r="Y66" s="30" t="s">
        <v>1785</v>
      </c>
      <c r="Z66" s="30" t="s">
        <v>1786</v>
      </c>
    </row>
    <row r="67" ht="15.75" customHeight="1">
      <c r="A67" s="30" t="s">
        <v>1787</v>
      </c>
      <c r="B67" s="30" t="s">
        <v>1789</v>
      </c>
      <c r="C67" s="44" t="s">
        <v>1788</v>
      </c>
      <c r="D67" s="32">
        <v>595.0</v>
      </c>
      <c r="E67" s="16"/>
      <c r="F67" s="30" t="s">
        <v>1790</v>
      </c>
      <c r="G67" s="30" t="s">
        <v>1189</v>
      </c>
      <c r="H67" s="30" t="s">
        <v>1791</v>
      </c>
      <c r="I67" s="44" t="s">
        <v>1792</v>
      </c>
      <c r="J67" s="44" t="s">
        <v>1793</v>
      </c>
      <c r="K67" s="16"/>
      <c r="L67" s="30" t="s">
        <v>398</v>
      </c>
      <c r="M67" s="30" t="s">
        <v>1696</v>
      </c>
      <c r="N67" s="30" t="s">
        <v>741</v>
      </c>
      <c r="O67" s="30" t="s">
        <v>1794</v>
      </c>
      <c r="P67" s="16"/>
      <c r="Q67" s="16"/>
      <c r="R67" s="16"/>
      <c r="S67" s="16"/>
      <c r="T67" s="16"/>
      <c r="U67" s="16"/>
      <c r="V67" s="16"/>
      <c r="W67" s="30" t="s">
        <v>1795</v>
      </c>
      <c r="X67" s="30" t="s">
        <v>1796</v>
      </c>
      <c r="Y67" s="30" t="s">
        <v>1797</v>
      </c>
      <c r="Z67" s="30" t="s">
        <v>1798</v>
      </c>
    </row>
    <row r="68" ht="15.75" customHeight="1">
      <c r="A68" s="30" t="s">
        <v>2956</v>
      </c>
      <c r="B68" s="30" t="s">
        <v>2957</v>
      </c>
      <c r="C68" s="44" t="s">
        <v>2958</v>
      </c>
      <c r="D68" s="32">
        <v>1150.0</v>
      </c>
      <c r="E68" s="30" t="s">
        <v>2959</v>
      </c>
      <c r="F68" s="30" t="s">
        <v>2960</v>
      </c>
      <c r="G68" s="30" t="s">
        <v>2634</v>
      </c>
      <c r="H68" s="30" t="s">
        <v>1289</v>
      </c>
      <c r="I68" s="44" t="s">
        <v>2638</v>
      </c>
      <c r="J68" s="44" t="s">
        <v>2961</v>
      </c>
      <c r="K68" s="16"/>
      <c r="L68" s="30" t="s">
        <v>398</v>
      </c>
      <c r="M68" s="30" t="s">
        <v>756</v>
      </c>
      <c r="N68" s="30" t="s">
        <v>315</v>
      </c>
      <c r="O68" s="30" t="s">
        <v>1744</v>
      </c>
      <c r="P68" s="30" t="s">
        <v>1874</v>
      </c>
      <c r="Q68" s="16"/>
      <c r="R68" s="16"/>
      <c r="S68" s="16"/>
      <c r="T68" s="16"/>
      <c r="U68" s="16"/>
      <c r="V68" s="16"/>
      <c r="W68" s="30" t="s">
        <v>2962</v>
      </c>
      <c r="X68" s="30" t="s">
        <v>2963</v>
      </c>
      <c r="Y68" s="16"/>
      <c r="Z68" s="30" t="s">
        <v>2964</v>
      </c>
    </row>
    <row r="69" ht="15.75" customHeight="1">
      <c r="A69" s="30" t="s">
        <v>1799</v>
      </c>
      <c r="B69" s="30" t="s">
        <v>1801</v>
      </c>
      <c r="C69" s="44" t="s">
        <v>1800</v>
      </c>
      <c r="D69" s="32">
        <v>2490.0</v>
      </c>
      <c r="E69" s="16"/>
      <c r="F69" s="30" t="s">
        <v>1802</v>
      </c>
      <c r="G69" s="30" t="s">
        <v>1193</v>
      </c>
      <c r="H69" s="30" t="s">
        <v>1803</v>
      </c>
      <c r="I69" s="44" t="s">
        <v>1804</v>
      </c>
      <c r="J69" s="44" t="s">
        <v>1805</v>
      </c>
      <c r="K69" s="16"/>
      <c r="L69" s="30" t="s">
        <v>516</v>
      </c>
      <c r="M69" s="30" t="s">
        <v>1806</v>
      </c>
      <c r="N69" s="30" t="s">
        <v>1807</v>
      </c>
      <c r="O69" s="30" t="s">
        <v>1808</v>
      </c>
      <c r="P69" s="16"/>
      <c r="Q69" s="16"/>
      <c r="R69" s="16"/>
      <c r="S69" s="16"/>
      <c r="T69" s="30" t="s">
        <v>1809</v>
      </c>
      <c r="U69" s="16"/>
      <c r="V69" s="16"/>
      <c r="W69" s="30" t="s">
        <v>1810</v>
      </c>
      <c r="X69" s="30" t="s">
        <v>1811</v>
      </c>
      <c r="Y69" s="30" t="s">
        <v>1812</v>
      </c>
      <c r="Z69" s="30" t="s">
        <v>1813</v>
      </c>
    </row>
    <row r="70" ht="15.75" customHeight="1">
      <c r="A70" s="30" t="s">
        <v>1814</v>
      </c>
      <c r="B70" s="30" t="s">
        <v>1816</v>
      </c>
      <c r="C70" s="44" t="s">
        <v>1815</v>
      </c>
      <c r="D70" s="32">
        <v>1108.0</v>
      </c>
      <c r="E70" s="30" t="s">
        <v>1817</v>
      </c>
      <c r="F70" s="30" t="s">
        <v>1818</v>
      </c>
      <c r="G70" s="30" t="s">
        <v>1207</v>
      </c>
      <c r="H70" s="30" t="s">
        <v>377</v>
      </c>
      <c r="I70" s="44" t="s">
        <v>1211</v>
      </c>
      <c r="J70" s="44" t="s">
        <v>1819</v>
      </c>
      <c r="K70" s="16"/>
      <c r="L70" s="30" t="s">
        <v>755</v>
      </c>
      <c r="M70" s="30" t="s">
        <v>1820</v>
      </c>
      <c r="N70" s="30" t="s">
        <v>80</v>
      </c>
      <c r="O70" s="30" t="s">
        <v>547</v>
      </c>
      <c r="P70" s="16"/>
      <c r="Q70" s="16"/>
      <c r="R70" s="16"/>
      <c r="S70" s="16"/>
      <c r="T70" s="16"/>
      <c r="U70" s="16"/>
      <c r="V70" s="16"/>
      <c r="W70" s="30" t="s">
        <v>1821</v>
      </c>
      <c r="X70" s="30" t="s">
        <v>1822</v>
      </c>
      <c r="Y70" s="30" t="s">
        <v>1823</v>
      </c>
      <c r="Z70" s="30" t="s">
        <v>1824</v>
      </c>
    </row>
    <row r="71" ht="15.75" customHeight="1">
      <c r="A71" s="30" t="s">
        <v>1825</v>
      </c>
      <c r="B71" s="16"/>
      <c r="C71" s="44" t="s">
        <v>1826</v>
      </c>
      <c r="D71" s="32">
        <v>661.0</v>
      </c>
      <c r="E71" s="16"/>
      <c r="F71" s="30" t="s">
        <v>1827</v>
      </c>
      <c r="G71" s="30" t="s">
        <v>1207</v>
      </c>
      <c r="H71" s="30" t="s">
        <v>377</v>
      </c>
      <c r="I71" s="44" t="s">
        <v>1211</v>
      </c>
      <c r="J71" s="44" t="s">
        <v>1819</v>
      </c>
      <c r="K71" s="16"/>
      <c r="L71" s="30" t="s">
        <v>755</v>
      </c>
      <c r="M71" s="30" t="s">
        <v>862</v>
      </c>
      <c r="N71" s="30" t="s">
        <v>80</v>
      </c>
      <c r="O71" s="30" t="s">
        <v>80</v>
      </c>
      <c r="P71" s="16"/>
      <c r="Q71" s="16"/>
      <c r="R71" s="16"/>
      <c r="S71" s="16"/>
      <c r="T71" s="16"/>
      <c r="U71" s="30" t="s">
        <v>1828</v>
      </c>
      <c r="V71" s="16"/>
      <c r="W71" s="30" t="s">
        <v>1829</v>
      </c>
      <c r="X71" s="16"/>
      <c r="Y71" s="30" t="s">
        <v>1830</v>
      </c>
      <c r="Z71" s="30" t="s">
        <v>1831</v>
      </c>
    </row>
    <row r="72" ht="15.75" customHeight="1">
      <c r="A72" s="30" t="s">
        <v>1832</v>
      </c>
      <c r="B72" s="30" t="s">
        <v>1834</v>
      </c>
      <c r="C72" s="44" t="s">
        <v>1833</v>
      </c>
      <c r="D72" s="32">
        <v>4641.0</v>
      </c>
      <c r="E72" s="30" t="s">
        <v>1835</v>
      </c>
      <c r="F72" s="30" t="s">
        <v>1836</v>
      </c>
      <c r="G72" s="30" t="s">
        <v>1207</v>
      </c>
      <c r="H72" s="30" t="s">
        <v>377</v>
      </c>
      <c r="I72" s="44" t="s">
        <v>1211</v>
      </c>
      <c r="J72" s="44" t="s">
        <v>1819</v>
      </c>
      <c r="K72" s="16"/>
      <c r="L72" s="30" t="s">
        <v>755</v>
      </c>
      <c r="M72" s="30" t="s">
        <v>706</v>
      </c>
      <c r="N72" s="30" t="s">
        <v>80</v>
      </c>
      <c r="O72" s="30" t="s">
        <v>1837</v>
      </c>
      <c r="P72" s="30" t="s">
        <v>1838</v>
      </c>
      <c r="Q72" s="30" t="s">
        <v>1839</v>
      </c>
      <c r="R72" s="16"/>
      <c r="S72" s="16"/>
      <c r="T72" s="30" t="s">
        <v>1840</v>
      </c>
      <c r="U72" s="30" t="s">
        <v>1841</v>
      </c>
      <c r="V72" s="16"/>
      <c r="W72" s="30" t="s">
        <v>1842</v>
      </c>
      <c r="X72" s="30" t="s">
        <v>1843</v>
      </c>
      <c r="Y72" s="30" t="s">
        <v>1844</v>
      </c>
      <c r="Z72" s="30" t="s">
        <v>1845</v>
      </c>
    </row>
    <row r="73" ht="15.75" customHeight="1">
      <c r="A73" s="30" t="s">
        <v>1858</v>
      </c>
      <c r="B73" s="16"/>
      <c r="C73" s="44" t="s">
        <v>1859</v>
      </c>
      <c r="D73" s="32">
        <v>991.0</v>
      </c>
      <c r="E73" s="16"/>
      <c r="F73" s="30" t="s">
        <v>1860</v>
      </c>
      <c r="G73" s="30" t="s">
        <v>1207</v>
      </c>
      <c r="H73" s="30" t="s">
        <v>377</v>
      </c>
      <c r="I73" s="44" t="s">
        <v>1211</v>
      </c>
      <c r="J73" s="44" t="s">
        <v>1819</v>
      </c>
      <c r="K73" s="16"/>
      <c r="L73" s="30" t="s">
        <v>755</v>
      </c>
      <c r="M73" s="30" t="s">
        <v>1861</v>
      </c>
      <c r="N73" s="30" t="s">
        <v>80</v>
      </c>
      <c r="O73" s="30" t="s">
        <v>1862</v>
      </c>
      <c r="P73" s="16"/>
      <c r="Q73" s="16"/>
      <c r="R73" s="16"/>
      <c r="S73" s="16"/>
      <c r="T73" s="30" t="s">
        <v>1863</v>
      </c>
      <c r="U73" s="30" t="s">
        <v>1864</v>
      </c>
      <c r="V73" s="16"/>
      <c r="W73" s="30" t="s">
        <v>1865</v>
      </c>
      <c r="X73" s="30" t="s">
        <v>1866</v>
      </c>
      <c r="Y73" s="30" t="s">
        <v>1867</v>
      </c>
      <c r="Z73" s="30" t="s">
        <v>1868</v>
      </c>
    </row>
    <row r="74" ht="15.75" customHeight="1">
      <c r="A74" s="30" t="s">
        <v>1885</v>
      </c>
      <c r="B74" s="16"/>
      <c r="C74" s="44" t="s">
        <v>1886</v>
      </c>
      <c r="D74" s="32">
        <v>939.0</v>
      </c>
      <c r="E74" s="16"/>
      <c r="F74" s="30" t="s">
        <v>1887</v>
      </c>
      <c r="G74" s="30" t="s">
        <v>1207</v>
      </c>
      <c r="H74" s="30" t="s">
        <v>377</v>
      </c>
      <c r="I74" s="44" t="s">
        <v>1211</v>
      </c>
      <c r="J74" s="44" t="s">
        <v>1819</v>
      </c>
      <c r="K74" s="16"/>
      <c r="L74" s="30" t="s">
        <v>755</v>
      </c>
      <c r="M74" s="30" t="s">
        <v>503</v>
      </c>
      <c r="N74" s="30" t="s">
        <v>80</v>
      </c>
      <c r="O74" s="30" t="s">
        <v>1888</v>
      </c>
      <c r="P74" s="16"/>
      <c r="Q74" s="16"/>
      <c r="R74" s="16"/>
      <c r="S74" s="16"/>
      <c r="T74" s="16"/>
      <c r="U74" s="30" t="s">
        <v>1889</v>
      </c>
      <c r="V74" s="16"/>
      <c r="W74" s="30" t="s">
        <v>1890</v>
      </c>
      <c r="X74" s="30" t="s">
        <v>1891</v>
      </c>
      <c r="Y74" s="30" t="s">
        <v>1892</v>
      </c>
      <c r="Z74" s="30" t="s">
        <v>1893</v>
      </c>
    </row>
    <row r="75" ht="15.75" customHeight="1">
      <c r="A75" s="30" t="s">
        <v>1894</v>
      </c>
      <c r="B75" s="16"/>
      <c r="C75" s="44" t="s">
        <v>1895</v>
      </c>
      <c r="D75" s="32">
        <v>932.0</v>
      </c>
      <c r="E75" s="30" t="s">
        <v>1896</v>
      </c>
      <c r="F75" s="30" t="s">
        <v>1897</v>
      </c>
      <c r="G75" s="30" t="s">
        <v>1898</v>
      </c>
      <c r="H75" s="30" t="s">
        <v>1289</v>
      </c>
      <c r="I75" s="44" t="s">
        <v>1899</v>
      </c>
      <c r="J75" s="44" t="s">
        <v>1900</v>
      </c>
      <c r="K75" s="16"/>
      <c r="L75" s="30" t="s">
        <v>380</v>
      </c>
      <c r="M75" s="30" t="s">
        <v>1901</v>
      </c>
      <c r="N75" s="30" t="s">
        <v>1689</v>
      </c>
      <c r="O75" s="30" t="s">
        <v>1689</v>
      </c>
      <c r="P75" s="16"/>
      <c r="Q75" s="16"/>
      <c r="R75" s="16"/>
      <c r="S75" s="30" t="s">
        <v>1902</v>
      </c>
      <c r="T75" s="16"/>
      <c r="U75" s="16"/>
      <c r="V75" s="16"/>
      <c r="W75" s="30" t="s">
        <v>1903</v>
      </c>
      <c r="X75" s="30" t="s">
        <v>1904</v>
      </c>
      <c r="Y75" s="30" t="s">
        <v>1905</v>
      </c>
      <c r="Z75" s="30" t="s">
        <v>1906</v>
      </c>
    </row>
    <row r="76" ht="15.75" customHeight="1">
      <c r="A76" s="30" t="s">
        <v>1907</v>
      </c>
      <c r="B76" s="30" t="s">
        <v>1909</v>
      </c>
      <c r="C76" s="44" t="s">
        <v>1908</v>
      </c>
      <c r="D76" s="32">
        <v>5593.0</v>
      </c>
      <c r="E76" s="30" t="s">
        <v>1910</v>
      </c>
      <c r="F76" s="30" t="s">
        <v>1897</v>
      </c>
      <c r="G76" s="30" t="s">
        <v>1898</v>
      </c>
      <c r="H76" s="30" t="s">
        <v>1289</v>
      </c>
      <c r="I76" s="44" t="s">
        <v>1899</v>
      </c>
      <c r="J76" s="44" t="s">
        <v>1900</v>
      </c>
      <c r="K76" s="16"/>
      <c r="L76" s="30" t="s">
        <v>380</v>
      </c>
      <c r="M76" s="30" t="s">
        <v>1911</v>
      </c>
      <c r="N76" s="30" t="s">
        <v>1689</v>
      </c>
      <c r="O76" s="30" t="s">
        <v>1689</v>
      </c>
      <c r="P76" s="30" t="s">
        <v>1912</v>
      </c>
      <c r="Q76" s="30" t="s">
        <v>1913</v>
      </c>
      <c r="R76" s="16"/>
      <c r="S76" s="16"/>
      <c r="T76" s="16"/>
      <c r="U76" s="16"/>
      <c r="V76" s="16"/>
      <c r="W76" s="30" t="s">
        <v>1914</v>
      </c>
      <c r="X76" s="30" t="s">
        <v>1915</v>
      </c>
      <c r="Y76" s="30" t="s">
        <v>1916</v>
      </c>
      <c r="Z76" s="30" t="s">
        <v>1917</v>
      </c>
    </row>
    <row r="77" ht="15.75" customHeight="1">
      <c r="A77" s="30" t="s">
        <v>1918</v>
      </c>
      <c r="B77" s="30" t="s">
        <v>1920</v>
      </c>
      <c r="C77" s="44" t="s">
        <v>1919</v>
      </c>
      <c r="D77" s="32">
        <v>3077.0</v>
      </c>
      <c r="E77" s="30" t="s">
        <v>1921</v>
      </c>
      <c r="F77" s="30" t="s">
        <v>1922</v>
      </c>
      <c r="G77" s="30" t="s">
        <v>1898</v>
      </c>
      <c r="H77" s="30" t="s">
        <v>1289</v>
      </c>
      <c r="I77" s="44" t="s">
        <v>1899</v>
      </c>
      <c r="J77" s="44" t="s">
        <v>1900</v>
      </c>
      <c r="K77" s="16"/>
      <c r="L77" s="30" t="s">
        <v>380</v>
      </c>
      <c r="M77" s="30" t="s">
        <v>1923</v>
      </c>
      <c r="N77" s="30" t="s">
        <v>1689</v>
      </c>
      <c r="O77" s="30" t="s">
        <v>1689</v>
      </c>
      <c r="P77" s="16"/>
      <c r="Q77" s="16"/>
      <c r="R77" s="16"/>
      <c r="S77" s="16"/>
      <c r="T77" s="16"/>
      <c r="U77" s="16"/>
      <c r="V77" s="16"/>
      <c r="W77" s="30" t="s">
        <v>1924</v>
      </c>
      <c r="X77" s="30" t="s">
        <v>1925</v>
      </c>
      <c r="Y77" s="30" t="s">
        <v>1926</v>
      </c>
      <c r="Z77" s="30" t="s">
        <v>1927</v>
      </c>
    </row>
    <row r="78" ht="15.75" customHeight="1">
      <c r="A78" s="30" t="s">
        <v>1928</v>
      </c>
      <c r="B78" s="30" t="s">
        <v>1930</v>
      </c>
      <c r="C78" s="44" t="s">
        <v>1929</v>
      </c>
      <c r="D78" s="32">
        <v>407.0</v>
      </c>
      <c r="E78" s="30" t="s">
        <v>1931</v>
      </c>
      <c r="F78" s="30" t="s">
        <v>852</v>
      </c>
      <c r="G78" s="30" t="s">
        <v>1233</v>
      </c>
      <c r="H78" s="30" t="s">
        <v>1289</v>
      </c>
      <c r="I78" s="44" t="s">
        <v>1932</v>
      </c>
      <c r="J78" s="44" t="s">
        <v>1933</v>
      </c>
      <c r="K78" s="16"/>
      <c r="L78" s="30" t="s">
        <v>466</v>
      </c>
      <c r="M78" s="30" t="s">
        <v>1631</v>
      </c>
      <c r="N78" s="30" t="s">
        <v>1241</v>
      </c>
      <c r="O78" s="30" t="s">
        <v>1241</v>
      </c>
      <c r="P78" s="16"/>
      <c r="Q78" s="16"/>
      <c r="R78" s="16"/>
      <c r="S78" s="16"/>
      <c r="T78" s="16"/>
      <c r="U78" s="30" t="s">
        <v>1934</v>
      </c>
      <c r="V78" s="16"/>
      <c r="W78" s="30" t="s">
        <v>1935</v>
      </c>
      <c r="X78" s="30" t="s">
        <v>1936</v>
      </c>
      <c r="Y78" s="30" t="s">
        <v>1937</v>
      </c>
      <c r="Z78" s="30" t="s">
        <v>1938</v>
      </c>
    </row>
    <row r="79" ht="15.75" customHeight="1">
      <c r="A79" s="30" t="s">
        <v>1939</v>
      </c>
      <c r="B79" s="16"/>
      <c r="C79" s="44" t="s">
        <v>1940</v>
      </c>
      <c r="D79" s="32">
        <v>921.0</v>
      </c>
      <c r="E79" s="30" t="s">
        <v>1941</v>
      </c>
      <c r="F79" s="30" t="s">
        <v>1673</v>
      </c>
      <c r="G79" s="30" t="s">
        <v>1233</v>
      </c>
      <c r="H79" s="30" t="s">
        <v>1289</v>
      </c>
      <c r="I79" s="44" t="s">
        <v>1932</v>
      </c>
      <c r="J79" s="44" t="s">
        <v>1933</v>
      </c>
      <c r="K79" s="16"/>
      <c r="L79" s="30" t="s">
        <v>466</v>
      </c>
      <c r="M79" s="30" t="s">
        <v>1942</v>
      </c>
      <c r="N79" s="30" t="s">
        <v>1241</v>
      </c>
      <c r="O79" s="30" t="s">
        <v>1241</v>
      </c>
      <c r="P79" s="30" t="s">
        <v>1943</v>
      </c>
      <c r="Q79" s="16"/>
      <c r="R79" s="16"/>
      <c r="S79" s="16"/>
      <c r="T79" s="16"/>
      <c r="U79" s="16"/>
      <c r="V79" s="16"/>
      <c r="W79" s="30" t="s">
        <v>1944</v>
      </c>
      <c r="X79" s="30" t="s">
        <v>1945</v>
      </c>
      <c r="Y79" s="16"/>
      <c r="Z79" s="30" t="s">
        <v>1946</v>
      </c>
    </row>
    <row r="80" ht="15.75" customHeight="1">
      <c r="A80" s="30" t="s">
        <v>1947</v>
      </c>
      <c r="B80" s="30" t="s">
        <v>1949</v>
      </c>
      <c r="C80" s="44" t="s">
        <v>1948</v>
      </c>
      <c r="D80" s="32">
        <v>1777.0</v>
      </c>
      <c r="E80" s="30" t="s">
        <v>1950</v>
      </c>
      <c r="F80" s="30" t="s">
        <v>1619</v>
      </c>
      <c r="G80" s="30" t="s">
        <v>1255</v>
      </c>
      <c r="H80" s="30" t="s">
        <v>1289</v>
      </c>
      <c r="I80" s="44" t="s">
        <v>1951</v>
      </c>
      <c r="J80" s="44" t="s">
        <v>1952</v>
      </c>
      <c r="K80" s="16"/>
      <c r="L80" s="30" t="s">
        <v>398</v>
      </c>
      <c r="M80" s="30" t="s">
        <v>1639</v>
      </c>
      <c r="N80" s="30" t="s">
        <v>65</v>
      </c>
      <c r="O80" s="30" t="s">
        <v>400</v>
      </c>
      <c r="P80" s="30" t="s">
        <v>1953</v>
      </c>
      <c r="Q80" s="30" t="s">
        <v>1954</v>
      </c>
      <c r="R80" s="16"/>
      <c r="S80" s="16"/>
      <c r="T80" s="16"/>
      <c r="U80" s="30" t="s">
        <v>1955</v>
      </c>
      <c r="V80" s="16"/>
      <c r="W80" s="30" t="s">
        <v>1956</v>
      </c>
      <c r="X80" s="30" t="s">
        <v>1957</v>
      </c>
      <c r="Y80" s="30" t="s">
        <v>1958</v>
      </c>
      <c r="Z80" s="30" t="s">
        <v>1959</v>
      </c>
    </row>
    <row r="81" ht="15.75" customHeight="1">
      <c r="A81" s="30" t="s">
        <v>1960</v>
      </c>
      <c r="B81" s="30" t="s">
        <v>1962</v>
      </c>
      <c r="C81" s="44" t="s">
        <v>1961</v>
      </c>
      <c r="D81" s="32">
        <v>807.0</v>
      </c>
      <c r="E81" s="30" t="s">
        <v>1963</v>
      </c>
      <c r="F81" s="30" t="s">
        <v>1964</v>
      </c>
      <c r="G81" s="30" t="s">
        <v>1255</v>
      </c>
      <c r="H81" s="30" t="s">
        <v>1289</v>
      </c>
      <c r="I81" s="44" t="s">
        <v>1951</v>
      </c>
      <c r="J81" s="44" t="s">
        <v>1952</v>
      </c>
      <c r="K81" s="16"/>
      <c r="L81" s="30" t="s">
        <v>398</v>
      </c>
      <c r="M81" s="30" t="s">
        <v>1965</v>
      </c>
      <c r="N81" s="30" t="s">
        <v>65</v>
      </c>
      <c r="O81" s="30" t="s">
        <v>400</v>
      </c>
      <c r="P81" s="16"/>
      <c r="Q81" s="16"/>
      <c r="R81" s="16"/>
      <c r="S81" s="16"/>
      <c r="T81" s="16"/>
      <c r="U81" s="16"/>
      <c r="V81" s="16"/>
      <c r="W81" s="30" t="s">
        <v>1966</v>
      </c>
      <c r="X81" s="30" t="s">
        <v>1967</v>
      </c>
      <c r="Y81" s="30" t="s">
        <v>1968</v>
      </c>
      <c r="Z81" s="30" t="s">
        <v>1969</v>
      </c>
    </row>
    <row r="82" ht="15.75" customHeight="1">
      <c r="A82" s="30" t="s">
        <v>1970</v>
      </c>
      <c r="B82" s="30" t="s">
        <v>1972</v>
      </c>
      <c r="C82" s="44" t="s">
        <v>1971</v>
      </c>
      <c r="D82" s="32">
        <v>978.0</v>
      </c>
      <c r="E82" s="30" t="s">
        <v>1973</v>
      </c>
      <c r="F82" s="30" t="s">
        <v>1588</v>
      </c>
      <c r="G82" s="30" t="s">
        <v>1263</v>
      </c>
      <c r="H82" s="30" t="s">
        <v>1289</v>
      </c>
      <c r="I82" s="44" t="s">
        <v>1974</v>
      </c>
      <c r="J82" s="44" t="s">
        <v>1271</v>
      </c>
      <c r="K82" s="16"/>
      <c r="L82" s="30" t="s">
        <v>398</v>
      </c>
      <c r="M82" s="30" t="s">
        <v>526</v>
      </c>
      <c r="N82" s="30" t="s">
        <v>80</v>
      </c>
      <c r="O82" s="30" t="s">
        <v>1975</v>
      </c>
      <c r="P82" s="16"/>
      <c r="Q82" s="30" t="s">
        <v>1976</v>
      </c>
      <c r="R82" s="16"/>
      <c r="S82" s="16"/>
      <c r="T82" s="16"/>
      <c r="U82" s="30" t="s">
        <v>1977</v>
      </c>
      <c r="V82" s="16"/>
      <c r="W82" s="30" t="s">
        <v>1978</v>
      </c>
      <c r="X82" s="30" t="s">
        <v>1979</v>
      </c>
      <c r="Y82" s="30" t="s">
        <v>1980</v>
      </c>
      <c r="Z82" s="30" t="s">
        <v>1981</v>
      </c>
    </row>
    <row r="83" ht="15.75" customHeight="1">
      <c r="A83" s="30" t="s">
        <v>2965</v>
      </c>
      <c r="B83" s="30" t="s">
        <v>2966</v>
      </c>
      <c r="C83" s="44" t="s">
        <v>2967</v>
      </c>
      <c r="D83" s="32">
        <v>464.0</v>
      </c>
      <c r="E83" s="16"/>
      <c r="F83" s="30" t="s">
        <v>2968</v>
      </c>
      <c r="G83" s="30" t="s">
        <v>2652</v>
      </c>
      <c r="H83" s="16"/>
      <c r="I83" s="16"/>
      <c r="J83" s="44" t="s">
        <v>2969</v>
      </c>
      <c r="K83" s="16"/>
      <c r="L83" s="16"/>
      <c r="M83" s="30" t="s">
        <v>2970</v>
      </c>
      <c r="N83" s="30" t="s">
        <v>450</v>
      </c>
      <c r="O83" s="30" t="s">
        <v>450</v>
      </c>
      <c r="P83" s="16"/>
      <c r="Q83" s="16"/>
      <c r="R83" s="16"/>
      <c r="S83" s="16"/>
      <c r="T83" s="16"/>
      <c r="U83" s="30" t="s">
        <v>2971</v>
      </c>
      <c r="V83" s="16"/>
      <c r="W83" s="30" t="s">
        <v>2972</v>
      </c>
      <c r="X83" s="30" t="s">
        <v>2973</v>
      </c>
      <c r="Y83" s="16"/>
      <c r="Z83" s="30" t="s">
        <v>2974</v>
      </c>
    </row>
    <row r="84" ht="15.75" customHeight="1">
      <c r="A84" s="30" t="s">
        <v>2975</v>
      </c>
      <c r="B84" s="16"/>
      <c r="C84" s="44" t="s">
        <v>2976</v>
      </c>
      <c r="D84" s="32">
        <v>1080.0</v>
      </c>
      <c r="E84" s="30" t="s">
        <v>2977</v>
      </c>
      <c r="F84" s="30" t="s">
        <v>2978</v>
      </c>
      <c r="G84" s="30" t="s">
        <v>2687</v>
      </c>
      <c r="H84" s="30" t="s">
        <v>1289</v>
      </c>
      <c r="I84" s="44" t="s">
        <v>2979</v>
      </c>
      <c r="J84" s="44" t="s">
        <v>2980</v>
      </c>
      <c r="K84" s="16"/>
      <c r="L84" s="30" t="s">
        <v>380</v>
      </c>
      <c r="M84" s="30" t="s">
        <v>2981</v>
      </c>
      <c r="N84" s="30" t="s">
        <v>2017</v>
      </c>
      <c r="O84" s="30" t="s">
        <v>2016</v>
      </c>
      <c r="P84" s="30" t="s">
        <v>2913</v>
      </c>
      <c r="Q84" s="16"/>
      <c r="R84" s="16"/>
      <c r="S84" s="16"/>
      <c r="T84" s="16"/>
      <c r="U84" s="16"/>
      <c r="V84" s="16"/>
      <c r="W84" s="30" t="s">
        <v>2982</v>
      </c>
      <c r="X84" s="30" t="s">
        <v>2983</v>
      </c>
      <c r="Y84" s="30" t="s">
        <v>2984</v>
      </c>
      <c r="Z84" s="30" t="s">
        <v>2985</v>
      </c>
    </row>
    <row r="85" ht="15.75" customHeight="1">
      <c r="A85" s="30" t="s">
        <v>2986</v>
      </c>
      <c r="B85" s="16"/>
      <c r="C85" s="44" t="s">
        <v>2987</v>
      </c>
      <c r="D85" s="32">
        <v>3160.0</v>
      </c>
      <c r="E85" s="30" t="s">
        <v>2988</v>
      </c>
      <c r="F85" s="30" t="s">
        <v>2989</v>
      </c>
      <c r="G85" s="30" t="s">
        <v>2687</v>
      </c>
      <c r="H85" s="30" t="s">
        <v>1289</v>
      </c>
      <c r="I85" s="44" t="s">
        <v>2979</v>
      </c>
      <c r="J85" s="44" t="s">
        <v>2980</v>
      </c>
      <c r="K85" s="16"/>
      <c r="L85" s="30" t="s">
        <v>380</v>
      </c>
      <c r="M85" s="30" t="s">
        <v>2990</v>
      </c>
      <c r="N85" s="30" t="s">
        <v>2017</v>
      </c>
      <c r="O85" s="30" t="s">
        <v>2016</v>
      </c>
      <c r="P85" s="30" t="s">
        <v>2351</v>
      </c>
      <c r="Q85" s="16"/>
      <c r="R85" s="16"/>
      <c r="S85" s="16"/>
      <c r="T85" s="16"/>
      <c r="U85" s="16"/>
      <c r="V85" s="16"/>
      <c r="W85" s="30" t="s">
        <v>2991</v>
      </c>
      <c r="X85" s="30" t="s">
        <v>2992</v>
      </c>
      <c r="Y85" s="30" t="s">
        <v>2993</v>
      </c>
      <c r="Z85" s="30" t="s">
        <v>2994</v>
      </c>
    </row>
  </sheetData>
  <hyperlinks>
    <hyperlink r:id="rId1" ref="C2"/>
    <hyperlink r:id="rId2" ref="I2"/>
    <hyperlink r:id="rId3" ref="J2"/>
    <hyperlink r:id="rId4" ref="C3"/>
    <hyperlink r:id="rId5" ref="J3"/>
    <hyperlink r:id="rId6" ref="C4"/>
    <hyperlink r:id="rId7" ref="I4"/>
    <hyperlink r:id="rId8" ref="J4"/>
    <hyperlink r:id="rId9" ref="C5"/>
    <hyperlink r:id="rId10" ref="I5"/>
    <hyperlink r:id="rId11" ref="J5"/>
    <hyperlink r:id="rId12" ref="C6"/>
    <hyperlink r:id="rId13" ref="I6"/>
    <hyperlink r:id="rId14" ref="J6"/>
    <hyperlink r:id="rId15" ref="C7"/>
    <hyperlink r:id="rId16" ref="I7"/>
    <hyperlink r:id="rId17" ref="J7"/>
    <hyperlink r:id="rId18" ref="C8"/>
    <hyperlink r:id="rId19" ref="I8"/>
    <hyperlink r:id="rId20" ref="J8"/>
    <hyperlink r:id="rId21" ref="C9"/>
    <hyperlink r:id="rId22" ref="I9"/>
    <hyperlink r:id="rId23" ref="J9"/>
    <hyperlink r:id="rId24" ref="C10"/>
    <hyperlink r:id="rId25" ref="I10"/>
    <hyperlink r:id="rId26" ref="J10"/>
    <hyperlink r:id="rId27" ref="C11"/>
    <hyperlink r:id="rId28" ref="I11"/>
    <hyperlink r:id="rId29" ref="J11"/>
    <hyperlink r:id="rId30" ref="C12"/>
    <hyperlink r:id="rId31" ref="I12"/>
    <hyperlink r:id="rId32" ref="J12"/>
    <hyperlink r:id="rId33" ref="C13"/>
    <hyperlink r:id="rId34" ref="I13"/>
    <hyperlink r:id="rId35" ref="J13"/>
    <hyperlink r:id="rId36" ref="C14"/>
    <hyperlink r:id="rId37" ref="I14"/>
    <hyperlink r:id="rId38" ref="J14"/>
    <hyperlink r:id="rId39" ref="C15"/>
    <hyperlink r:id="rId40" ref="I15"/>
    <hyperlink r:id="rId41" ref="J15"/>
    <hyperlink r:id="rId42" ref="C16"/>
    <hyperlink r:id="rId43" ref="I16"/>
    <hyperlink r:id="rId44" ref="J16"/>
    <hyperlink r:id="rId45" ref="C17"/>
    <hyperlink r:id="rId46" ref="I17"/>
    <hyperlink r:id="rId47" ref="J17"/>
    <hyperlink r:id="rId48" ref="C18"/>
    <hyperlink r:id="rId49" ref="I18"/>
    <hyperlink r:id="rId50" ref="J18"/>
    <hyperlink r:id="rId51" ref="C19"/>
    <hyperlink r:id="rId52" ref="I19"/>
    <hyperlink r:id="rId53" ref="J19"/>
    <hyperlink r:id="rId54" ref="C20"/>
    <hyperlink r:id="rId55" ref="I20"/>
    <hyperlink r:id="rId56" ref="J20"/>
    <hyperlink r:id="rId57" ref="C21"/>
    <hyperlink r:id="rId58" ref="I21"/>
    <hyperlink r:id="rId59" ref="J21"/>
    <hyperlink r:id="rId60" ref="C22"/>
    <hyperlink r:id="rId61" ref="I22"/>
    <hyperlink r:id="rId62" ref="J22"/>
    <hyperlink r:id="rId63" ref="C23"/>
    <hyperlink r:id="rId64" ref="I23"/>
    <hyperlink r:id="rId65" ref="J23"/>
    <hyperlink r:id="rId66" ref="C24"/>
    <hyperlink r:id="rId67" ref="I24"/>
    <hyperlink r:id="rId68" ref="J24"/>
    <hyperlink r:id="rId69" ref="C25"/>
    <hyperlink r:id="rId70" ref="I25"/>
    <hyperlink r:id="rId71" ref="J25"/>
    <hyperlink r:id="rId72" ref="C26"/>
    <hyperlink r:id="rId73" ref="I26"/>
    <hyperlink r:id="rId74" ref="J26"/>
    <hyperlink r:id="rId75" ref="C27"/>
    <hyperlink r:id="rId76" ref="I27"/>
    <hyperlink r:id="rId77" ref="J27"/>
    <hyperlink r:id="rId78" ref="C28"/>
    <hyperlink r:id="rId79" ref="I28"/>
    <hyperlink r:id="rId80" ref="J28"/>
    <hyperlink r:id="rId81" ref="C29"/>
    <hyperlink r:id="rId82" ref="I29"/>
    <hyperlink r:id="rId83" ref="J29"/>
    <hyperlink r:id="rId84" ref="C30"/>
    <hyperlink r:id="rId85" ref="I30"/>
    <hyperlink r:id="rId86" ref="J30"/>
    <hyperlink r:id="rId87" ref="C31"/>
    <hyperlink r:id="rId88" ref="I31"/>
    <hyperlink r:id="rId89" ref="J31"/>
    <hyperlink r:id="rId90" ref="C32"/>
    <hyperlink r:id="rId91" ref="I32"/>
    <hyperlink r:id="rId92" ref="J32"/>
    <hyperlink r:id="rId93" ref="C33"/>
    <hyperlink r:id="rId94" ref="I33"/>
    <hyperlink r:id="rId95" ref="J33"/>
    <hyperlink r:id="rId96" ref="C34"/>
    <hyperlink r:id="rId97" ref="I34"/>
    <hyperlink r:id="rId98" ref="J34"/>
    <hyperlink r:id="rId99" ref="C35"/>
    <hyperlink r:id="rId100" ref="I35"/>
    <hyperlink r:id="rId101" ref="J35"/>
    <hyperlink r:id="rId102" ref="C36"/>
    <hyperlink r:id="rId103" ref="C37"/>
    <hyperlink r:id="rId104" ref="I37"/>
    <hyperlink r:id="rId105" ref="J37"/>
    <hyperlink r:id="rId106" ref="C38"/>
    <hyperlink r:id="rId107" ref="I38"/>
    <hyperlink r:id="rId108" ref="J38"/>
    <hyperlink r:id="rId109" ref="C39"/>
    <hyperlink r:id="rId110" ref="I39"/>
    <hyperlink r:id="rId111" ref="J39"/>
    <hyperlink r:id="rId112" ref="C40"/>
    <hyperlink r:id="rId113" ref="I40"/>
    <hyperlink r:id="rId114" ref="J40"/>
    <hyperlink r:id="rId115" ref="C41"/>
    <hyperlink r:id="rId116" ref="I41"/>
    <hyperlink r:id="rId117" ref="J41"/>
    <hyperlink r:id="rId118" ref="C42"/>
    <hyperlink r:id="rId119" ref="I42"/>
    <hyperlink r:id="rId120" ref="J42"/>
    <hyperlink r:id="rId121" ref="C43"/>
    <hyperlink r:id="rId122" ref="I43"/>
    <hyperlink r:id="rId123" ref="J43"/>
    <hyperlink r:id="rId124" ref="C44"/>
    <hyperlink r:id="rId125" ref="J44"/>
    <hyperlink r:id="rId126" ref="C45"/>
    <hyperlink r:id="rId127" ref="I45"/>
    <hyperlink r:id="rId128" ref="J45"/>
    <hyperlink r:id="rId129" ref="C46"/>
    <hyperlink r:id="rId130" ref="I46"/>
    <hyperlink r:id="rId131" ref="J46"/>
    <hyperlink r:id="rId132" ref="C47"/>
    <hyperlink r:id="rId133" ref="I47"/>
    <hyperlink r:id="rId134" ref="J47"/>
    <hyperlink r:id="rId135" ref="C48"/>
    <hyperlink r:id="rId136" ref="I48"/>
    <hyperlink r:id="rId137" ref="J48"/>
    <hyperlink r:id="rId138" ref="C49"/>
    <hyperlink r:id="rId139" ref="I49"/>
    <hyperlink r:id="rId140" ref="J49"/>
    <hyperlink r:id="rId141" ref="C50"/>
    <hyperlink r:id="rId142" ref="I50"/>
    <hyperlink r:id="rId143" ref="J50"/>
    <hyperlink r:id="rId144" ref="C51"/>
    <hyperlink r:id="rId145" ref="I51"/>
    <hyperlink r:id="rId146" ref="J51"/>
    <hyperlink r:id="rId147" ref="C52"/>
    <hyperlink r:id="rId148" ref="I52"/>
    <hyperlink r:id="rId149" ref="J52"/>
    <hyperlink r:id="rId150" ref="C53"/>
    <hyperlink r:id="rId151" ref="I53"/>
    <hyperlink r:id="rId152" ref="J53"/>
    <hyperlink r:id="rId153" ref="C54"/>
    <hyperlink r:id="rId154" ref="I54"/>
    <hyperlink r:id="rId155" ref="J54"/>
    <hyperlink r:id="rId156" ref="C55"/>
    <hyperlink r:id="rId157" ref="I55"/>
    <hyperlink r:id="rId158" ref="J55"/>
    <hyperlink r:id="rId159" ref="C56"/>
    <hyperlink r:id="rId160" ref="I56"/>
    <hyperlink r:id="rId161" ref="J56"/>
    <hyperlink r:id="rId162" ref="C57"/>
    <hyperlink r:id="rId163" ref="I57"/>
    <hyperlink r:id="rId164" ref="J57"/>
    <hyperlink r:id="rId165" ref="C58"/>
    <hyperlink r:id="rId166" ref="I58"/>
    <hyperlink r:id="rId167" ref="J58"/>
    <hyperlink r:id="rId168" ref="C59"/>
    <hyperlink r:id="rId169" ref="I59"/>
    <hyperlink r:id="rId170" ref="J59"/>
    <hyperlink r:id="rId171" ref="C60"/>
    <hyperlink r:id="rId172" ref="I60"/>
    <hyperlink r:id="rId173" ref="J60"/>
    <hyperlink r:id="rId174" ref="C61"/>
    <hyperlink r:id="rId175" ref="I61"/>
    <hyperlink r:id="rId176" ref="J61"/>
    <hyperlink r:id="rId177" ref="C62"/>
    <hyperlink r:id="rId178" ref="I62"/>
    <hyperlink r:id="rId179" ref="J62"/>
    <hyperlink r:id="rId180" ref="C63"/>
    <hyperlink r:id="rId181" ref="I63"/>
    <hyperlink r:id="rId182" ref="J63"/>
    <hyperlink r:id="rId183" ref="C64"/>
    <hyperlink r:id="rId184" ref="I64"/>
    <hyperlink r:id="rId185" ref="J64"/>
    <hyperlink r:id="rId186" ref="C65"/>
    <hyperlink r:id="rId187" ref="I65"/>
    <hyperlink r:id="rId188" ref="J65"/>
    <hyperlink r:id="rId189" ref="C66"/>
    <hyperlink r:id="rId190" ref="I66"/>
    <hyperlink r:id="rId191" ref="J66"/>
    <hyperlink r:id="rId192" ref="C67"/>
    <hyperlink r:id="rId193" ref="I67"/>
    <hyperlink r:id="rId194" ref="J67"/>
    <hyperlink r:id="rId195" ref="C68"/>
    <hyperlink r:id="rId196" ref="I68"/>
    <hyperlink r:id="rId197" ref="J68"/>
    <hyperlink r:id="rId198" ref="C69"/>
    <hyperlink r:id="rId199" ref="I69"/>
    <hyperlink r:id="rId200" ref="J69"/>
    <hyperlink r:id="rId201" ref="C70"/>
    <hyperlink r:id="rId202" ref="I70"/>
    <hyperlink r:id="rId203" ref="J70"/>
    <hyperlink r:id="rId204" ref="C71"/>
    <hyperlink r:id="rId205" ref="I71"/>
    <hyperlink r:id="rId206" ref="J71"/>
    <hyperlink r:id="rId207" ref="C72"/>
    <hyperlink r:id="rId208" ref="I72"/>
    <hyperlink r:id="rId209" ref="J72"/>
    <hyperlink r:id="rId210" ref="C73"/>
    <hyperlink r:id="rId211" ref="I73"/>
    <hyperlink r:id="rId212" ref="J73"/>
    <hyperlink r:id="rId213" ref="C74"/>
    <hyperlink r:id="rId214" ref="I74"/>
    <hyperlink r:id="rId215" ref="J74"/>
    <hyperlink r:id="rId216" ref="C75"/>
    <hyperlink r:id="rId217" ref="I75"/>
    <hyperlink r:id="rId218" ref="J75"/>
    <hyperlink r:id="rId219" ref="C76"/>
    <hyperlink r:id="rId220" ref="I76"/>
    <hyperlink r:id="rId221" ref="J76"/>
    <hyperlink r:id="rId222" ref="C77"/>
    <hyperlink r:id="rId223" ref="I77"/>
    <hyperlink r:id="rId224" ref="J77"/>
    <hyperlink r:id="rId225" ref="C78"/>
    <hyperlink r:id="rId226" ref="I78"/>
    <hyperlink r:id="rId227" ref="J78"/>
    <hyperlink r:id="rId228" ref="C79"/>
    <hyperlink r:id="rId229" ref="I79"/>
    <hyperlink r:id="rId230" ref="J79"/>
    <hyperlink r:id="rId231" ref="C80"/>
    <hyperlink r:id="rId232" ref="I80"/>
    <hyperlink r:id="rId233" ref="J80"/>
    <hyperlink r:id="rId234" ref="C81"/>
    <hyperlink r:id="rId235" ref="I81"/>
    <hyperlink r:id="rId236" ref="J81"/>
    <hyperlink r:id="rId237" ref="C82"/>
    <hyperlink r:id="rId238" ref="I82"/>
    <hyperlink r:id="rId239" ref="J82"/>
    <hyperlink r:id="rId240" ref="C83"/>
    <hyperlink r:id="rId241" ref="J83"/>
    <hyperlink r:id="rId242" ref="C84"/>
    <hyperlink r:id="rId243" ref="I84"/>
    <hyperlink r:id="rId244" ref="J84"/>
    <hyperlink r:id="rId245" ref="C85"/>
    <hyperlink r:id="rId246" ref="I85"/>
    <hyperlink r:id="rId247" ref="J85"/>
  </hyperlinks>
  <drawing r:id="rId24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3" t="s">
        <v>2995</v>
      </c>
      <c r="B1" s="49" t="s">
        <v>33</v>
      </c>
      <c r="C1" s="49" t="s">
        <v>34</v>
      </c>
      <c r="D1" s="49" t="s">
        <v>35</v>
      </c>
      <c r="E1" s="49" t="s">
        <v>36</v>
      </c>
      <c r="F1" s="49" t="s">
        <v>37</v>
      </c>
      <c r="G1" s="50" t="s">
        <v>38</v>
      </c>
      <c r="H1" s="51" t="s">
        <v>39</v>
      </c>
      <c r="I1" s="49" t="s">
        <v>40</v>
      </c>
      <c r="J1" s="49" t="s">
        <v>41</v>
      </c>
      <c r="K1" s="49" t="s">
        <v>42</v>
      </c>
      <c r="L1" s="49" t="s">
        <v>43</v>
      </c>
      <c r="M1" s="49" t="s">
        <v>2996</v>
      </c>
      <c r="N1" s="49" t="s">
        <v>44</v>
      </c>
      <c r="O1" s="49" t="s">
        <v>45</v>
      </c>
      <c r="P1" s="49" t="s">
        <v>46</v>
      </c>
      <c r="Q1" s="49" t="s">
        <v>47</v>
      </c>
      <c r="R1" s="49" t="s">
        <v>48</v>
      </c>
      <c r="S1" s="49" t="s">
        <v>49</v>
      </c>
      <c r="T1" s="49" t="s">
        <v>50</v>
      </c>
      <c r="U1" s="49" t="s">
        <v>51</v>
      </c>
      <c r="V1" s="49" t="s">
        <v>52</v>
      </c>
      <c r="W1" s="45" t="s">
        <v>53</v>
      </c>
    </row>
    <row r="2">
      <c r="A2" s="16" t="s">
        <v>22</v>
      </c>
      <c r="B2" s="16" t="s">
        <v>2997</v>
      </c>
      <c r="C2" s="16" t="s">
        <v>2998</v>
      </c>
      <c r="D2" s="16" t="s">
        <v>2999</v>
      </c>
      <c r="E2" s="16" t="s">
        <v>3000</v>
      </c>
      <c r="F2" s="28" t="s">
        <v>3001</v>
      </c>
      <c r="G2" s="29">
        <v>2018.0</v>
      </c>
      <c r="H2" s="16"/>
      <c r="I2" s="28" t="s">
        <v>3002</v>
      </c>
      <c r="J2" s="16"/>
      <c r="K2" s="28" t="s">
        <v>3003</v>
      </c>
      <c r="L2" s="16" t="s">
        <v>3004</v>
      </c>
      <c r="M2" s="16" t="s">
        <v>905</v>
      </c>
      <c r="N2" s="16" t="s">
        <v>3005</v>
      </c>
      <c r="O2" s="29">
        <v>2.0260319E7</v>
      </c>
      <c r="P2" s="16" t="s">
        <v>3006</v>
      </c>
      <c r="Q2" s="16"/>
      <c r="R2" s="16" t="s">
        <v>3007</v>
      </c>
      <c r="S2" s="16" t="s">
        <v>1689</v>
      </c>
      <c r="T2" s="16" t="s">
        <v>3008</v>
      </c>
      <c r="U2" s="16" t="s">
        <v>1689</v>
      </c>
      <c r="V2" s="16" t="s">
        <v>3009</v>
      </c>
      <c r="W2" s="30" t="s">
        <v>3010</v>
      </c>
    </row>
    <row r="3">
      <c r="B3" s="16" t="s">
        <v>3011</v>
      </c>
      <c r="C3" s="16" t="s">
        <v>3012</v>
      </c>
      <c r="D3" s="16" t="s">
        <v>3013</v>
      </c>
      <c r="E3" s="16" t="s">
        <v>3014</v>
      </c>
      <c r="F3" s="28" t="s">
        <v>3015</v>
      </c>
      <c r="G3" s="29">
        <v>2019.0</v>
      </c>
      <c r="H3" s="32" t="s">
        <v>102</v>
      </c>
      <c r="I3" s="16"/>
      <c r="J3" s="16"/>
      <c r="K3" s="28" t="s">
        <v>3016</v>
      </c>
      <c r="L3" s="16" t="s">
        <v>3017</v>
      </c>
      <c r="M3" s="16" t="s">
        <v>892</v>
      </c>
      <c r="N3" s="16"/>
      <c r="O3" s="16"/>
      <c r="P3" s="16" t="s">
        <v>3018</v>
      </c>
      <c r="Q3" s="16"/>
      <c r="R3" s="16" t="s">
        <v>3019</v>
      </c>
      <c r="S3" s="16" t="s">
        <v>3020</v>
      </c>
      <c r="T3" s="16" t="s">
        <v>3021</v>
      </c>
      <c r="U3" s="16" t="s">
        <v>1771</v>
      </c>
      <c r="V3" s="16" t="s">
        <v>3022</v>
      </c>
      <c r="W3" s="30" t="s">
        <v>3023</v>
      </c>
    </row>
    <row r="4">
      <c r="B4" s="16" t="s">
        <v>3024</v>
      </c>
      <c r="C4" s="16" t="s">
        <v>3025</v>
      </c>
      <c r="D4" s="16" t="s">
        <v>3026</v>
      </c>
      <c r="E4" s="16" t="s">
        <v>3027</v>
      </c>
      <c r="F4" s="28" t="s">
        <v>3028</v>
      </c>
      <c r="G4" s="29">
        <v>2019.0</v>
      </c>
      <c r="H4" s="32" t="s">
        <v>102</v>
      </c>
      <c r="I4" s="16"/>
      <c r="J4" s="16"/>
      <c r="K4" s="28" t="s">
        <v>3029</v>
      </c>
      <c r="L4" s="16" t="s">
        <v>3030</v>
      </c>
      <c r="M4" s="16" t="s">
        <v>892</v>
      </c>
      <c r="N4" s="16"/>
      <c r="O4" s="16"/>
      <c r="P4" s="16" t="s">
        <v>3031</v>
      </c>
      <c r="Q4" s="16"/>
      <c r="R4" s="16" t="s">
        <v>3032</v>
      </c>
      <c r="S4" s="16" t="s">
        <v>3033</v>
      </c>
      <c r="T4" s="16" t="s">
        <v>3033</v>
      </c>
      <c r="U4" s="16" t="s">
        <v>768</v>
      </c>
      <c r="V4" s="16" t="s">
        <v>3034</v>
      </c>
      <c r="W4" s="30" t="s">
        <v>3035</v>
      </c>
    </row>
    <row r="5">
      <c r="B5" s="16" t="s">
        <v>3036</v>
      </c>
      <c r="C5" s="16" t="s">
        <v>3037</v>
      </c>
      <c r="D5" s="16" t="s">
        <v>3038</v>
      </c>
      <c r="E5" s="16" t="s">
        <v>3039</v>
      </c>
      <c r="F5" s="28" t="s">
        <v>3040</v>
      </c>
      <c r="G5" s="29">
        <v>2024.0</v>
      </c>
      <c r="H5" s="16"/>
      <c r="I5" s="28" t="s">
        <v>3041</v>
      </c>
      <c r="J5" s="16"/>
      <c r="K5" s="28" t="s">
        <v>3042</v>
      </c>
      <c r="L5" s="16" t="s">
        <v>3043</v>
      </c>
      <c r="M5" s="16" t="s">
        <v>892</v>
      </c>
      <c r="N5" s="16"/>
      <c r="O5" s="16"/>
      <c r="P5" s="16" t="s">
        <v>3044</v>
      </c>
      <c r="Q5" s="16"/>
      <c r="R5" s="16" t="s">
        <v>3045</v>
      </c>
      <c r="S5" s="16" t="s">
        <v>3046</v>
      </c>
      <c r="T5" s="16" t="s">
        <v>1165</v>
      </c>
      <c r="U5" s="16" t="s">
        <v>65</v>
      </c>
      <c r="V5" s="16" t="s">
        <v>3047</v>
      </c>
      <c r="W5" s="30" t="s">
        <v>3048</v>
      </c>
    </row>
    <row r="6">
      <c r="B6" s="16" t="s">
        <v>3049</v>
      </c>
      <c r="C6" s="16" t="s">
        <v>3050</v>
      </c>
      <c r="D6" s="16" t="s">
        <v>3051</v>
      </c>
      <c r="E6" s="16" t="s">
        <v>3052</v>
      </c>
      <c r="F6" s="28" t="s">
        <v>3053</v>
      </c>
      <c r="G6" s="29">
        <v>2020.0</v>
      </c>
      <c r="H6" s="31"/>
      <c r="I6" s="28" t="s">
        <v>3054</v>
      </c>
      <c r="J6" s="16"/>
      <c r="K6" s="28" t="s">
        <v>3055</v>
      </c>
      <c r="L6" s="16" t="s">
        <v>3056</v>
      </c>
      <c r="M6" s="16" t="s">
        <v>892</v>
      </c>
      <c r="N6" s="16"/>
      <c r="O6" s="16"/>
      <c r="P6" s="16" t="s">
        <v>3057</v>
      </c>
      <c r="Q6" s="16"/>
      <c r="R6" s="16" t="s">
        <v>3058</v>
      </c>
      <c r="S6" s="16" t="s">
        <v>3059</v>
      </c>
      <c r="T6" s="16" t="s">
        <v>3060</v>
      </c>
      <c r="U6" s="16" t="s">
        <v>80</v>
      </c>
      <c r="V6" s="16" t="s">
        <v>3061</v>
      </c>
      <c r="W6" s="30" t="s">
        <v>3062</v>
      </c>
    </row>
    <row r="7">
      <c r="B7" s="16" t="s">
        <v>3063</v>
      </c>
      <c r="C7" s="16" t="s">
        <v>3064</v>
      </c>
      <c r="D7" s="16" t="s">
        <v>3065</v>
      </c>
      <c r="E7" s="16" t="s">
        <v>3066</v>
      </c>
      <c r="F7" s="28" t="s">
        <v>3067</v>
      </c>
      <c r="G7" s="29">
        <v>2020.0</v>
      </c>
      <c r="H7" s="29" t="s">
        <v>3068</v>
      </c>
      <c r="I7" s="16"/>
      <c r="J7" s="16"/>
      <c r="K7" s="28" t="s">
        <v>3069</v>
      </c>
      <c r="L7" s="16" t="s">
        <v>3070</v>
      </c>
      <c r="M7" s="16" t="s">
        <v>892</v>
      </c>
      <c r="N7" s="16"/>
      <c r="O7" s="16"/>
      <c r="P7" s="16" t="s">
        <v>3071</v>
      </c>
      <c r="Q7" s="16" t="s">
        <v>3072</v>
      </c>
      <c r="R7" s="16" t="s">
        <v>3073</v>
      </c>
      <c r="S7" s="16" t="s">
        <v>3074</v>
      </c>
      <c r="T7" s="16" t="s">
        <v>3075</v>
      </c>
      <c r="U7" s="16" t="s">
        <v>1131</v>
      </c>
      <c r="V7" s="16"/>
      <c r="W7" s="34" t="s">
        <v>3076</v>
      </c>
    </row>
    <row r="8">
      <c r="A8" s="16" t="s">
        <v>15</v>
      </c>
      <c r="B8" s="33" t="s">
        <v>3077</v>
      </c>
      <c r="C8" s="16" t="s">
        <v>3078</v>
      </c>
      <c r="D8" s="16" t="s">
        <v>3079</v>
      </c>
      <c r="E8" s="16" t="s">
        <v>3080</v>
      </c>
      <c r="F8" s="28" t="s">
        <v>3081</v>
      </c>
      <c r="G8" s="29">
        <v>2019.0</v>
      </c>
      <c r="H8" s="32" t="s">
        <v>153</v>
      </c>
      <c r="I8" s="28" t="s">
        <v>3082</v>
      </c>
      <c r="J8" s="28" t="s">
        <v>3083</v>
      </c>
      <c r="K8" s="28" t="s">
        <v>3084</v>
      </c>
      <c r="L8" s="16" t="s">
        <v>3085</v>
      </c>
      <c r="M8" s="16" t="s">
        <v>892</v>
      </c>
      <c r="N8" s="16"/>
      <c r="O8" s="16"/>
      <c r="P8" s="16" t="s">
        <v>3086</v>
      </c>
      <c r="Q8" s="16"/>
      <c r="R8" s="16" t="s">
        <v>3087</v>
      </c>
      <c r="S8" s="16" t="s">
        <v>3088</v>
      </c>
      <c r="T8" s="16" t="s">
        <v>3089</v>
      </c>
      <c r="U8" s="16" t="s">
        <v>450</v>
      </c>
      <c r="V8" s="16" t="s">
        <v>3090</v>
      </c>
      <c r="W8" s="30" t="s">
        <v>3091</v>
      </c>
    </row>
    <row r="9">
      <c r="B9" s="16" t="s">
        <v>132</v>
      </c>
      <c r="C9" s="16" t="s">
        <v>133</v>
      </c>
      <c r="D9" s="16" t="s">
        <v>134</v>
      </c>
      <c r="E9" s="16" t="s">
        <v>135</v>
      </c>
      <c r="F9" s="28" t="s">
        <v>136</v>
      </c>
      <c r="G9" s="29">
        <v>2021.0</v>
      </c>
      <c r="H9" s="32" t="s">
        <v>137</v>
      </c>
      <c r="I9" s="28" t="s">
        <v>138</v>
      </c>
      <c r="J9" s="28" t="s">
        <v>139</v>
      </c>
      <c r="K9" s="28" t="s">
        <v>140</v>
      </c>
      <c r="L9" s="16" t="s">
        <v>141</v>
      </c>
      <c r="M9" s="16" t="s">
        <v>892</v>
      </c>
      <c r="N9" s="16"/>
      <c r="O9" s="16"/>
      <c r="P9" s="16" t="s">
        <v>142</v>
      </c>
      <c r="Q9" s="16"/>
      <c r="R9" s="16" t="s">
        <v>143</v>
      </c>
      <c r="S9" s="16" t="s">
        <v>144</v>
      </c>
      <c r="T9" s="16" t="s">
        <v>145</v>
      </c>
      <c r="U9" s="16" t="s">
        <v>80</v>
      </c>
      <c r="V9" s="16" t="s">
        <v>146</v>
      </c>
      <c r="W9" s="30" t="s">
        <v>147</v>
      </c>
    </row>
    <row r="10">
      <c r="B10" s="16" t="s">
        <v>148</v>
      </c>
      <c r="C10" s="16" t="s">
        <v>149</v>
      </c>
      <c r="D10" s="16" t="s">
        <v>150</v>
      </c>
      <c r="E10" s="16" t="s">
        <v>151</v>
      </c>
      <c r="F10" s="28" t="s">
        <v>152</v>
      </c>
      <c r="G10" s="29">
        <v>2016.0</v>
      </c>
      <c r="H10" s="32" t="s">
        <v>153</v>
      </c>
      <c r="I10" s="28" t="s">
        <v>154</v>
      </c>
      <c r="J10" s="16"/>
      <c r="K10" s="28" t="s">
        <v>155</v>
      </c>
      <c r="L10" s="16" t="s">
        <v>156</v>
      </c>
      <c r="M10" s="16" t="s">
        <v>892</v>
      </c>
      <c r="N10" s="16"/>
      <c r="O10" s="16"/>
      <c r="P10" s="16" t="s">
        <v>157</v>
      </c>
      <c r="Q10" s="16"/>
      <c r="R10" s="16" t="s">
        <v>92</v>
      </c>
      <c r="S10" s="16" t="s">
        <v>93</v>
      </c>
      <c r="T10" s="16" t="s">
        <v>94</v>
      </c>
      <c r="U10" s="16" t="s">
        <v>80</v>
      </c>
      <c r="V10" s="16" t="s">
        <v>158</v>
      </c>
      <c r="W10" s="30" t="s">
        <v>159</v>
      </c>
    </row>
    <row r="11">
      <c r="B11" s="16" t="s">
        <v>160</v>
      </c>
      <c r="C11" s="16" t="s">
        <v>161</v>
      </c>
      <c r="D11" s="16" t="s">
        <v>162</v>
      </c>
      <c r="E11" s="16" t="s">
        <v>163</v>
      </c>
      <c r="F11" s="28" t="s">
        <v>164</v>
      </c>
      <c r="G11" s="29">
        <v>2019.0</v>
      </c>
      <c r="H11" s="32" t="s">
        <v>165</v>
      </c>
      <c r="I11" s="28" t="s">
        <v>166</v>
      </c>
      <c r="J11" s="28" t="s">
        <v>167</v>
      </c>
      <c r="K11" s="28" t="s">
        <v>168</v>
      </c>
      <c r="L11" s="16" t="s">
        <v>169</v>
      </c>
      <c r="M11" s="16" t="s">
        <v>892</v>
      </c>
      <c r="N11" s="16"/>
      <c r="O11" s="16"/>
      <c r="P11" s="16" t="s">
        <v>170</v>
      </c>
      <c r="Q11" s="16"/>
      <c r="R11" s="16" t="s">
        <v>171</v>
      </c>
      <c r="S11" s="16" t="s">
        <v>172</v>
      </c>
      <c r="T11" s="16" t="s">
        <v>108</v>
      </c>
      <c r="U11" s="16" t="s">
        <v>109</v>
      </c>
      <c r="V11" s="16" t="s">
        <v>173</v>
      </c>
      <c r="W11" s="30" t="s">
        <v>174</v>
      </c>
    </row>
    <row r="12">
      <c r="A12" s="16" t="s">
        <v>23</v>
      </c>
      <c r="B12" s="16" t="s">
        <v>189</v>
      </c>
      <c r="C12" s="16" t="s">
        <v>190</v>
      </c>
      <c r="D12" s="16" t="s">
        <v>191</v>
      </c>
      <c r="E12" s="16" t="s">
        <v>192</v>
      </c>
      <c r="F12" s="28" t="s">
        <v>193</v>
      </c>
      <c r="G12" s="29">
        <v>1999.0</v>
      </c>
      <c r="H12" s="32" t="s">
        <v>153</v>
      </c>
      <c r="I12" s="28" t="s">
        <v>194</v>
      </c>
      <c r="J12" s="28" t="s">
        <v>195</v>
      </c>
      <c r="K12" s="28" t="s">
        <v>196</v>
      </c>
      <c r="L12" s="16" t="s">
        <v>197</v>
      </c>
      <c r="M12" s="16" t="s">
        <v>905</v>
      </c>
      <c r="N12" s="16" t="s">
        <v>198</v>
      </c>
      <c r="O12" s="29">
        <v>2.0220808E7</v>
      </c>
      <c r="P12" s="16" t="s">
        <v>199</v>
      </c>
      <c r="Q12" s="16"/>
      <c r="R12" s="16" t="s">
        <v>92</v>
      </c>
      <c r="S12" s="16" t="s">
        <v>93</v>
      </c>
      <c r="T12" s="16" t="s">
        <v>94</v>
      </c>
      <c r="U12" s="16" t="s">
        <v>80</v>
      </c>
      <c r="V12" s="16" t="s">
        <v>200</v>
      </c>
      <c r="W12" s="30" t="s">
        <v>201</v>
      </c>
    </row>
    <row r="13">
      <c r="B13" s="16" t="s">
        <v>202</v>
      </c>
      <c r="C13" s="16" t="s">
        <v>203</v>
      </c>
      <c r="D13" s="16" t="s">
        <v>204</v>
      </c>
      <c r="E13" s="16" t="s">
        <v>205</v>
      </c>
      <c r="F13" s="28" t="s">
        <v>206</v>
      </c>
      <c r="G13" s="29">
        <v>2013.0</v>
      </c>
      <c r="H13" s="32" t="s">
        <v>153</v>
      </c>
      <c r="I13" s="28" t="s">
        <v>207</v>
      </c>
      <c r="J13" s="28" t="s">
        <v>208</v>
      </c>
      <c r="K13" s="28" t="s">
        <v>209</v>
      </c>
      <c r="L13" s="16" t="s">
        <v>210</v>
      </c>
      <c r="M13" s="16" t="s">
        <v>905</v>
      </c>
      <c r="N13" s="16" t="s">
        <v>211</v>
      </c>
      <c r="O13" s="29">
        <v>2.0220302E7</v>
      </c>
      <c r="P13" s="16" t="s">
        <v>212</v>
      </c>
      <c r="Q13" s="16"/>
      <c r="R13" s="16" t="s">
        <v>213</v>
      </c>
      <c r="S13" s="16" t="s">
        <v>214</v>
      </c>
      <c r="T13" s="16" t="s">
        <v>94</v>
      </c>
      <c r="U13" s="16" t="s">
        <v>80</v>
      </c>
      <c r="V13" s="16" t="s">
        <v>215</v>
      </c>
      <c r="W13" s="30" t="s">
        <v>216</v>
      </c>
    </row>
    <row r="14">
      <c r="B14" s="16" t="s">
        <v>217</v>
      </c>
      <c r="C14" s="16" t="s">
        <v>218</v>
      </c>
      <c r="D14" s="16" t="s">
        <v>219</v>
      </c>
      <c r="E14" s="16" t="s">
        <v>220</v>
      </c>
      <c r="F14" s="28" t="s">
        <v>221</v>
      </c>
      <c r="G14" s="29">
        <v>2015.0</v>
      </c>
      <c r="H14" s="32" t="s">
        <v>165</v>
      </c>
      <c r="I14" s="28" t="s">
        <v>222</v>
      </c>
      <c r="J14" s="28" t="s">
        <v>223</v>
      </c>
      <c r="K14" s="28" t="s">
        <v>224</v>
      </c>
      <c r="L14" s="16" t="s">
        <v>225</v>
      </c>
      <c r="M14" s="16" t="s">
        <v>905</v>
      </c>
      <c r="N14" s="16" t="s">
        <v>226</v>
      </c>
      <c r="O14" s="29">
        <v>2.020022E7</v>
      </c>
      <c r="P14" s="16" t="s">
        <v>227</v>
      </c>
      <c r="Q14" s="16"/>
      <c r="R14" s="16" t="s">
        <v>228</v>
      </c>
      <c r="S14" s="16" t="s">
        <v>229</v>
      </c>
      <c r="T14" s="16" t="s">
        <v>230</v>
      </c>
      <c r="U14" s="16" t="s">
        <v>80</v>
      </c>
      <c r="V14" s="16" t="s">
        <v>231</v>
      </c>
      <c r="W14" s="30" t="s">
        <v>232</v>
      </c>
    </row>
    <row r="15">
      <c r="B15" s="16" t="s">
        <v>233</v>
      </c>
      <c r="C15" s="16" t="s">
        <v>234</v>
      </c>
      <c r="D15" s="16" t="s">
        <v>235</v>
      </c>
      <c r="E15" s="16" t="s">
        <v>236</v>
      </c>
      <c r="F15" s="28" t="s">
        <v>237</v>
      </c>
      <c r="G15" s="29">
        <v>2015.0</v>
      </c>
      <c r="H15" s="32" t="s">
        <v>137</v>
      </c>
      <c r="I15" s="28" t="s">
        <v>238</v>
      </c>
      <c r="J15" s="16"/>
      <c r="K15" s="28" t="s">
        <v>239</v>
      </c>
      <c r="L15" s="16" t="s">
        <v>240</v>
      </c>
      <c r="M15" s="16" t="s">
        <v>905</v>
      </c>
      <c r="N15" s="29">
        <v>2228.0</v>
      </c>
      <c r="O15" s="29">
        <v>2.0240613E7</v>
      </c>
      <c r="P15" s="16" t="s">
        <v>241</v>
      </c>
      <c r="Q15" s="16"/>
      <c r="R15" s="16" t="s">
        <v>242</v>
      </c>
      <c r="S15" s="16" t="s">
        <v>243</v>
      </c>
      <c r="T15" s="16" t="s">
        <v>244</v>
      </c>
      <c r="U15" s="16" t="s">
        <v>245</v>
      </c>
      <c r="V15" s="16" t="s">
        <v>246</v>
      </c>
      <c r="W15" s="30" t="s">
        <v>247</v>
      </c>
    </row>
    <row r="16">
      <c r="B16" s="36" t="s">
        <v>248</v>
      </c>
      <c r="C16" s="16" t="s">
        <v>249</v>
      </c>
      <c r="D16" s="36"/>
      <c r="E16" s="36" t="s">
        <v>250</v>
      </c>
      <c r="F16" s="37" t="s">
        <v>251</v>
      </c>
      <c r="G16" s="38">
        <v>2018.0</v>
      </c>
      <c r="H16" s="36"/>
      <c r="I16" s="36"/>
      <c r="J16" s="36"/>
      <c r="K16" s="36"/>
      <c r="L16" s="36"/>
      <c r="M16" s="36" t="s">
        <v>892</v>
      </c>
      <c r="N16" s="36"/>
      <c r="O16" s="36"/>
      <c r="P16" s="36" t="s">
        <v>252</v>
      </c>
      <c r="Q16" s="36"/>
      <c r="R16" s="36" t="s">
        <v>253</v>
      </c>
      <c r="S16" s="36" t="s">
        <v>254</v>
      </c>
      <c r="T16" s="36" t="s">
        <v>255</v>
      </c>
      <c r="U16" s="36" t="s">
        <v>80</v>
      </c>
      <c r="V16" s="36"/>
      <c r="W16" s="40" t="s">
        <v>256</v>
      </c>
    </row>
    <row r="17">
      <c r="A17" s="16" t="s">
        <v>24</v>
      </c>
      <c r="B17" s="16" t="s">
        <v>257</v>
      </c>
      <c r="C17" s="16" t="s">
        <v>258</v>
      </c>
      <c r="D17" s="16" t="s">
        <v>259</v>
      </c>
      <c r="E17" s="16" t="s">
        <v>260</v>
      </c>
      <c r="F17" s="28" t="s">
        <v>261</v>
      </c>
      <c r="G17" s="29">
        <v>1993.0</v>
      </c>
      <c r="H17" s="32" t="s">
        <v>262</v>
      </c>
      <c r="I17" s="28" t="s">
        <v>263</v>
      </c>
      <c r="J17" s="28" t="s">
        <v>264</v>
      </c>
      <c r="K17" s="28" t="s">
        <v>265</v>
      </c>
      <c r="L17" s="16" t="s">
        <v>266</v>
      </c>
      <c r="M17" s="16" t="s">
        <v>905</v>
      </c>
      <c r="N17" s="16" t="s">
        <v>267</v>
      </c>
      <c r="O17" s="29">
        <v>1.9990122E7</v>
      </c>
      <c r="P17" s="16" t="s">
        <v>268</v>
      </c>
      <c r="Q17" s="16"/>
      <c r="R17" s="16" t="s">
        <v>269</v>
      </c>
      <c r="S17" s="16" t="s">
        <v>270</v>
      </c>
      <c r="T17" s="16" t="s">
        <v>94</v>
      </c>
      <c r="U17" s="16" t="s">
        <v>80</v>
      </c>
      <c r="V17" s="16" t="s">
        <v>271</v>
      </c>
      <c r="W17" s="30" t="s">
        <v>272</v>
      </c>
    </row>
    <row r="18">
      <c r="B18" s="16" t="s">
        <v>273</v>
      </c>
      <c r="C18" s="16" t="s">
        <v>274</v>
      </c>
      <c r="D18" s="16" t="s">
        <v>275</v>
      </c>
      <c r="E18" s="16" t="s">
        <v>276</v>
      </c>
      <c r="F18" s="28" t="s">
        <v>277</v>
      </c>
      <c r="G18" s="29">
        <v>1911.0</v>
      </c>
      <c r="H18" s="32" t="s">
        <v>262</v>
      </c>
      <c r="I18" s="28" t="s">
        <v>278</v>
      </c>
      <c r="J18" s="28" t="s">
        <v>279</v>
      </c>
      <c r="K18" s="28" t="s">
        <v>280</v>
      </c>
      <c r="L18" s="16"/>
      <c r="M18" s="16" t="s">
        <v>905</v>
      </c>
      <c r="N18" s="16" t="s">
        <v>273</v>
      </c>
      <c r="O18" s="29">
        <v>1.9780113E7</v>
      </c>
      <c r="P18" s="16" t="s">
        <v>281</v>
      </c>
      <c r="Q18" s="16"/>
      <c r="R18" s="16" t="s">
        <v>282</v>
      </c>
      <c r="S18" s="16" t="s">
        <v>283</v>
      </c>
      <c r="T18" s="16" t="s">
        <v>284</v>
      </c>
      <c r="U18" s="16" t="s">
        <v>80</v>
      </c>
      <c r="V18" s="16" t="s">
        <v>285</v>
      </c>
      <c r="W18" s="30" t="s">
        <v>286</v>
      </c>
    </row>
    <row r="19">
      <c r="B19" s="41" t="s">
        <v>318</v>
      </c>
      <c r="C19" s="16" t="s">
        <v>319</v>
      </c>
      <c r="D19" s="16" t="s">
        <v>320</v>
      </c>
      <c r="E19" s="16" t="s">
        <v>321</v>
      </c>
      <c r="F19" s="28" t="s">
        <v>322</v>
      </c>
      <c r="G19" s="29">
        <v>2015.0</v>
      </c>
      <c r="H19" s="32" t="s">
        <v>262</v>
      </c>
      <c r="I19" s="28" t="s">
        <v>323</v>
      </c>
      <c r="J19" s="28" t="s">
        <v>324</v>
      </c>
      <c r="K19" s="28" t="s">
        <v>325</v>
      </c>
      <c r="L19" s="16"/>
      <c r="M19" s="16" t="s">
        <v>905</v>
      </c>
      <c r="N19" s="16" t="s">
        <v>326</v>
      </c>
      <c r="O19" s="29">
        <v>2.0040819E7</v>
      </c>
      <c r="P19" s="16" t="s">
        <v>327</v>
      </c>
      <c r="Q19" s="16"/>
      <c r="R19" s="16" t="s">
        <v>328</v>
      </c>
      <c r="S19" s="16" t="s">
        <v>329</v>
      </c>
      <c r="T19" s="16" t="s">
        <v>94</v>
      </c>
      <c r="U19" s="16" t="s">
        <v>80</v>
      </c>
      <c r="V19" s="16" t="s">
        <v>330</v>
      </c>
      <c r="W19" s="16"/>
    </row>
    <row r="20">
      <c r="B20" s="16" t="s">
        <v>2099</v>
      </c>
      <c r="C20" s="16" t="s">
        <v>2100</v>
      </c>
      <c r="D20" s="16"/>
      <c r="E20" s="16" t="s">
        <v>2101</v>
      </c>
      <c r="F20" s="28" t="s">
        <v>2102</v>
      </c>
      <c r="G20" s="29">
        <v>1981.0</v>
      </c>
      <c r="H20" s="31"/>
      <c r="I20" s="16"/>
      <c r="J20" s="28" t="s">
        <v>2103</v>
      </c>
      <c r="K20" s="16"/>
      <c r="L20" s="16"/>
      <c r="M20" s="16" t="s">
        <v>892</v>
      </c>
      <c r="N20" s="16"/>
      <c r="O20" s="16"/>
      <c r="P20" s="16" t="s">
        <v>2104</v>
      </c>
      <c r="Q20" s="16"/>
      <c r="R20" s="16" t="s">
        <v>2105</v>
      </c>
      <c r="S20" s="16" t="s">
        <v>2106</v>
      </c>
      <c r="T20" s="16" t="s">
        <v>2107</v>
      </c>
      <c r="U20" s="16" t="s">
        <v>2108</v>
      </c>
      <c r="V20" s="16"/>
      <c r="W20" s="30" t="s">
        <v>2109</v>
      </c>
    </row>
  </sheetData>
  <mergeCells count="4">
    <mergeCell ref="A2:A7"/>
    <mergeCell ref="A8:A11"/>
    <mergeCell ref="A12:A16"/>
    <mergeCell ref="A17:A20"/>
  </mergeCells>
  <hyperlinks>
    <hyperlink r:id="rId1" ref="F2"/>
    <hyperlink r:id="rId2" ref="I2"/>
    <hyperlink r:id="rId3" ref="K2"/>
    <hyperlink r:id="rId4" ref="F3"/>
    <hyperlink r:id="rId5" ref="K3"/>
    <hyperlink r:id="rId6" ref="F4"/>
    <hyperlink r:id="rId7" ref="K4"/>
    <hyperlink r:id="rId8" ref="F5"/>
    <hyperlink r:id="rId9" ref="I5"/>
    <hyperlink r:id="rId10" ref="K5"/>
    <hyperlink r:id="rId11" ref="F6"/>
    <hyperlink r:id="rId12" ref="I6"/>
    <hyperlink r:id="rId13" ref="K6"/>
    <hyperlink r:id="rId14" ref="F7"/>
    <hyperlink r:id="rId15" ref="K7"/>
    <hyperlink r:id="rId16" ref="W7"/>
    <hyperlink r:id="rId17" ref="F8"/>
    <hyperlink r:id="rId18" ref="I8"/>
    <hyperlink r:id="rId19" ref="J8"/>
    <hyperlink r:id="rId20" ref="K8"/>
    <hyperlink r:id="rId21" ref="F9"/>
    <hyperlink r:id="rId22" ref="I9"/>
    <hyperlink r:id="rId23" ref="J9"/>
    <hyperlink r:id="rId24" ref="K9"/>
    <hyperlink r:id="rId25" ref="F10"/>
    <hyperlink r:id="rId26" ref="I10"/>
    <hyperlink r:id="rId27" ref="K10"/>
    <hyperlink r:id="rId28" ref="F11"/>
    <hyperlink r:id="rId29" ref="I11"/>
    <hyperlink r:id="rId30" ref="J11"/>
    <hyperlink r:id="rId31" ref="K11"/>
    <hyperlink r:id="rId32" ref="F12"/>
    <hyperlink r:id="rId33" ref="I12"/>
    <hyperlink r:id="rId34" ref="J12"/>
    <hyperlink r:id="rId35" ref="K12"/>
    <hyperlink r:id="rId36" ref="F13"/>
    <hyperlink r:id="rId37" ref="I13"/>
    <hyperlink r:id="rId38" ref="J13"/>
    <hyperlink r:id="rId39" ref="K13"/>
    <hyperlink r:id="rId40" ref="F14"/>
    <hyperlink r:id="rId41" ref="I14"/>
    <hyperlink r:id="rId42" ref="J14"/>
    <hyperlink r:id="rId43" ref="K14"/>
    <hyperlink r:id="rId44" ref="F15"/>
    <hyperlink r:id="rId45" ref="I15"/>
    <hyperlink r:id="rId46" ref="K15"/>
    <hyperlink r:id="rId47" ref="F16"/>
    <hyperlink r:id="rId48" ref="F17"/>
    <hyperlink r:id="rId49" ref="I17"/>
    <hyperlink r:id="rId50" ref="J17"/>
    <hyperlink r:id="rId51" ref="K17"/>
    <hyperlink r:id="rId52" ref="F18"/>
    <hyperlink r:id="rId53" ref="I18"/>
    <hyperlink r:id="rId54" ref="J18"/>
    <hyperlink r:id="rId55" ref="K18"/>
    <hyperlink r:id="rId56" ref="F19"/>
    <hyperlink r:id="rId57" ref="I19"/>
    <hyperlink r:id="rId58" ref="J19"/>
    <hyperlink r:id="rId59" ref="K19"/>
    <hyperlink r:id="rId60" ref="F20"/>
    <hyperlink r:id="rId61" ref="J20"/>
  </hyperlinks>
  <drawing r:id="rId6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2" t="s">
        <v>347</v>
      </c>
      <c r="B1" s="42" t="s">
        <v>348</v>
      </c>
      <c r="C1" s="42" t="s">
        <v>349</v>
      </c>
      <c r="D1" s="42" t="s">
        <v>350</v>
      </c>
      <c r="E1" s="42" t="s">
        <v>351</v>
      </c>
      <c r="F1" s="42" t="s">
        <v>352</v>
      </c>
      <c r="G1" s="42" t="s">
        <v>353</v>
      </c>
      <c r="H1" s="42" t="s">
        <v>354</v>
      </c>
      <c r="I1" s="42" t="s">
        <v>355</v>
      </c>
      <c r="J1" s="42" t="s">
        <v>356</v>
      </c>
      <c r="K1" s="42" t="s">
        <v>357</v>
      </c>
      <c r="L1" s="42" t="s">
        <v>358</v>
      </c>
      <c r="M1" s="42" t="s">
        <v>359</v>
      </c>
      <c r="N1" s="42" t="s">
        <v>360</v>
      </c>
      <c r="O1" s="42" t="s">
        <v>361</v>
      </c>
      <c r="P1" s="42" t="s">
        <v>362</v>
      </c>
      <c r="Q1" s="42" t="s">
        <v>363</v>
      </c>
      <c r="R1" s="42" t="s">
        <v>364</v>
      </c>
      <c r="S1" s="42" t="s">
        <v>365</v>
      </c>
      <c r="T1" s="42" t="s">
        <v>366</v>
      </c>
      <c r="U1" s="42" t="s">
        <v>367</v>
      </c>
      <c r="V1" s="42" t="s">
        <v>368</v>
      </c>
      <c r="W1" s="42" t="s">
        <v>369</v>
      </c>
      <c r="X1" s="42" t="s">
        <v>370</v>
      </c>
      <c r="Y1" s="42" t="s">
        <v>371</v>
      </c>
      <c r="Z1" s="43"/>
    </row>
    <row r="2" ht="15.75" customHeight="1">
      <c r="A2" s="30" t="s">
        <v>472</v>
      </c>
      <c r="B2" s="30" t="s">
        <v>473</v>
      </c>
      <c r="C2" s="44" t="s">
        <v>474</v>
      </c>
      <c r="D2" s="32">
        <v>1625.0</v>
      </c>
      <c r="E2" s="30" t="s">
        <v>475</v>
      </c>
      <c r="F2" s="30" t="s">
        <v>476</v>
      </c>
      <c r="G2" s="30" t="s">
        <v>148</v>
      </c>
      <c r="H2" s="30" t="s">
        <v>463</v>
      </c>
      <c r="I2" s="44" t="s">
        <v>477</v>
      </c>
      <c r="J2" s="44" t="s">
        <v>478</v>
      </c>
      <c r="K2" s="16"/>
      <c r="L2" s="30" t="s">
        <v>466</v>
      </c>
      <c r="M2" s="30" t="s">
        <v>479</v>
      </c>
      <c r="N2" s="30" t="s">
        <v>80</v>
      </c>
      <c r="O2" s="30" t="s">
        <v>480</v>
      </c>
      <c r="P2" s="16"/>
      <c r="Q2" s="16"/>
      <c r="R2" s="16"/>
      <c r="S2" s="16"/>
      <c r="T2" s="16"/>
      <c r="U2" s="16"/>
      <c r="V2" s="30" t="s">
        <v>481</v>
      </c>
      <c r="W2" s="30" t="s">
        <v>482</v>
      </c>
      <c r="X2" s="30" t="s">
        <v>483</v>
      </c>
      <c r="Y2" s="30" t="s">
        <v>484</v>
      </c>
      <c r="Z2" s="16"/>
    </row>
    <row r="3" ht="15.75" customHeight="1">
      <c r="A3" s="30" t="s">
        <v>158</v>
      </c>
      <c r="B3" s="30" t="s">
        <v>486</v>
      </c>
      <c r="C3" s="44" t="s">
        <v>487</v>
      </c>
      <c r="D3" s="32">
        <v>37202.0</v>
      </c>
      <c r="E3" s="30" t="s">
        <v>488</v>
      </c>
      <c r="F3" s="30" t="s">
        <v>489</v>
      </c>
      <c r="G3" s="30" t="s">
        <v>148</v>
      </c>
      <c r="H3" s="30" t="s">
        <v>463</v>
      </c>
      <c r="I3" s="44" t="s">
        <v>477</v>
      </c>
      <c r="J3" s="44" t="s">
        <v>478</v>
      </c>
      <c r="K3" s="16"/>
      <c r="L3" s="30" t="s">
        <v>466</v>
      </c>
      <c r="M3" s="30" t="s">
        <v>490</v>
      </c>
      <c r="N3" s="30" t="s">
        <v>80</v>
      </c>
      <c r="O3" s="30" t="s">
        <v>491</v>
      </c>
      <c r="P3" s="30" t="s">
        <v>492</v>
      </c>
      <c r="Q3" s="16"/>
      <c r="R3" s="16"/>
      <c r="S3" s="16"/>
      <c r="T3" s="16"/>
      <c r="U3" s="16"/>
      <c r="V3" s="30" t="s">
        <v>493</v>
      </c>
      <c r="W3" s="30" t="s">
        <v>494</v>
      </c>
      <c r="X3" s="30" t="s">
        <v>495</v>
      </c>
      <c r="Y3" s="30" t="s">
        <v>496</v>
      </c>
      <c r="Z3" s="16"/>
    </row>
    <row r="4" ht="15.75" customHeight="1">
      <c r="A4" s="30" t="s">
        <v>498</v>
      </c>
      <c r="B4" s="30" t="s">
        <v>499</v>
      </c>
      <c r="C4" s="44" t="s">
        <v>500</v>
      </c>
      <c r="D4" s="32">
        <v>534.0</v>
      </c>
      <c r="E4" s="30" t="s">
        <v>501</v>
      </c>
      <c r="F4" s="30" t="s">
        <v>502</v>
      </c>
      <c r="G4" s="30" t="s">
        <v>148</v>
      </c>
      <c r="H4" s="30" t="s">
        <v>463</v>
      </c>
      <c r="I4" s="44" t="s">
        <v>477</v>
      </c>
      <c r="J4" s="44" t="s">
        <v>478</v>
      </c>
      <c r="K4" s="16"/>
      <c r="L4" s="30" t="s">
        <v>466</v>
      </c>
      <c r="M4" s="30" t="s">
        <v>503</v>
      </c>
      <c r="N4" s="30" t="s">
        <v>80</v>
      </c>
      <c r="O4" s="30" t="s">
        <v>504</v>
      </c>
      <c r="P4" s="16"/>
      <c r="Q4" s="16"/>
      <c r="R4" s="16"/>
      <c r="S4" s="16"/>
      <c r="T4" s="16"/>
      <c r="U4" s="30" t="s">
        <v>505</v>
      </c>
      <c r="V4" s="30" t="s">
        <v>506</v>
      </c>
      <c r="W4" s="30" t="s">
        <v>507</v>
      </c>
      <c r="X4" s="16"/>
      <c r="Y4" s="30" t="s">
        <v>502</v>
      </c>
      <c r="Z4" s="16"/>
    </row>
    <row r="5" ht="15.75" customHeight="1">
      <c r="A5" s="30" t="s">
        <v>509</v>
      </c>
      <c r="B5" s="30" t="s">
        <v>510</v>
      </c>
      <c r="C5" s="44" t="s">
        <v>511</v>
      </c>
      <c r="D5" s="32">
        <v>4096.0</v>
      </c>
      <c r="E5" s="30" t="s">
        <v>512</v>
      </c>
      <c r="F5" s="30" t="s">
        <v>513</v>
      </c>
      <c r="G5" s="30" t="s">
        <v>132</v>
      </c>
      <c r="H5" s="30" t="s">
        <v>514</v>
      </c>
      <c r="I5" s="44" t="s">
        <v>136</v>
      </c>
      <c r="J5" s="44" t="s">
        <v>515</v>
      </c>
      <c r="K5" s="16"/>
      <c r="L5" s="30" t="s">
        <v>516</v>
      </c>
      <c r="M5" s="30" t="s">
        <v>503</v>
      </c>
      <c r="N5" s="30" t="s">
        <v>80</v>
      </c>
      <c r="O5" s="30" t="s">
        <v>517</v>
      </c>
      <c r="P5" s="16"/>
      <c r="Q5" s="16"/>
      <c r="R5" s="16"/>
      <c r="S5" s="16"/>
      <c r="T5" s="16"/>
      <c r="U5" s="16"/>
      <c r="V5" s="30" t="s">
        <v>518</v>
      </c>
      <c r="W5" s="30" t="s">
        <v>519</v>
      </c>
      <c r="X5" s="16"/>
      <c r="Y5" s="30" t="s">
        <v>520</v>
      </c>
      <c r="Z5" s="16"/>
    </row>
    <row r="6" ht="15.75" customHeight="1">
      <c r="A6" s="30" t="s">
        <v>522</v>
      </c>
      <c r="B6" s="16"/>
      <c r="C6" s="44" t="s">
        <v>523</v>
      </c>
      <c r="D6" s="32">
        <v>819.0</v>
      </c>
      <c r="E6" s="30" t="s">
        <v>524</v>
      </c>
      <c r="F6" s="30" t="s">
        <v>525</v>
      </c>
      <c r="G6" s="30" t="s">
        <v>148</v>
      </c>
      <c r="H6" s="30" t="s">
        <v>463</v>
      </c>
      <c r="I6" s="44" t="s">
        <v>477</v>
      </c>
      <c r="J6" s="44" t="s">
        <v>478</v>
      </c>
      <c r="K6" s="16"/>
      <c r="L6" s="30" t="s">
        <v>466</v>
      </c>
      <c r="M6" s="30" t="s">
        <v>526</v>
      </c>
      <c r="N6" s="30" t="s">
        <v>80</v>
      </c>
      <c r="O6" s="30" t="s">
        <v>527</v>
      </c>
      <c r="P6" s="16"/>
      <c r="Q6" s="30" t="s">
        <v>528</v>
      </c>
      <c r="R6" s="16"/>
      <c r="S6" s="16"/>
      <c r="T6" s="16"/>
      <c r="U6" s="16"/>
      <c r="V6" s="30" t="s">
        <v>529</v>
      </c>
      <c r="W6" s="30" t="s">
        <v>530</v>
      </c>
      <c r="X6" s="16"/>
      <c r="Y6" s="30" t="s">
        <v>525</v>
      </c>
      <c r="Z6" s="16"/>
    </row>
    <row r="7" ht="15.75" customHeight="1">
      <c r="A7" s="30" t="s">
        <v>531</v>
      </c>
      <c r="B7" s="30" t="s">
        <v>532</v>
      </c>
      <c r="C7" s="44" t="s">
        <v>533</v>
      </c>
      <c r="D7" s="32">
        <v>12091.0</v>
      </c>
      <c r="E7" s="30" t="s">
        <v>534</v>
      </c>
      <c r="F7" s="30" t="s">
        <v>535</v>
      </c>
      <c r="G7" s="30" t="s">
        <v>132</v>
      </c>
      <c r="H7" s="30" t="s">
        <v>514</v>
      </c>
      <c r="I7" s="44" t="s">
        <v>136</v>
      </c>
      <c r="J7" s="44" t="s">
        <v>515</v>
      </c>
      <c r="K7" s="16"/>
      <c r="L7" s="30" t="s">
        <v>516</v>
      </c>
      <c r="M7" s="30" t="s">
        <v>479</v>
      </c>
      <c r="N7" s="30" t="s">
        <v>536</v>
      </c>
      <c r="O7" s="30" t="s">
        <v>536</v>
      </c>
      <c r="P7" s="30" t="s">
        <v>537</v>
      </c>
      <c r="Q7" s="16"/>
      <c r="R7" s="16"/>
      <c r="S7" s="16"/>
      <c r="T7" s="16"/>
      <c r="U7" s="16"/>
      <c r="V7" s="30" t="s">
        <v>538</v>
      </c>
      <c r="W7" s="30" t="s">
        <v>539</v>
      </c>
      <c r="X7" s="16"/>
      <c r="Y7" s="30" t="s">
        <v>540</v>
      </c>
      <c r="Z7" s="16"/>
    </row>
    <row r="8" ht="15.75" customHeight="1">
      <c r="A8" s="30" t="s">
        <v>542</v>
      </c>
      <c r="B8" s="30" t="s">
        <v>543</v>
      </c>
      <c r="C8" s="44" t="s">
        <v>544</v>
      </c>
      <c r="D8" s="32">
        <v>823.0</v>
      </c>
      <c r="E8" s="16"/>
      <c r="F8" s="30" t="s">
        <v>545</v>
      </c>
      <c r="G8" s="30" t="s">
        <v>132</v>
      </c>
      <c r="H8" s="30" t="s">
        <v>514</v>
      </c>
      <c r="I8" s="44" t="s">
        <v>136</v>
      </c>
      <c r="J8" s="44" t="s">
        <v>515</v>
      </c>
      <c r="K8" s="16"/>
      <c r="L8" s="30" t="s">
        <v>516</v>
      </c>
      <c r="M8" s="30" t="s">
        <v>546</v>
      </c>
      <c r="N8" s="30" t="s">
        <v>80</v>
      </c>
      <c r="O8" s="30" t="s">
        <v>547</v>
      </c>
      <c r="P8" s="16"/>
      <c r="Q8" s="16"/>
      <c r="R8" s="16"/>
      <c r="S8" s="16"/>
      <c r="T8" s="16"/>
      <c r="U8" s="30" t="s">
        <v>548</v>
      </c>
      <c r="V8" s="30" t="s">
        <v>549</v>
      </c>
      <c r="W8" s="30" t="s">
        <v>550</v>
      </c>
      <c r="X8" s="30" t="s">
        <v>551</v>
      </c>
      <c r="Y8" s="30" t="s">
        <v>552</v>
      </c>
      <c r="Z8" s="16"/>
    </row>
    <row r="9" ht="15.75" customHeight="1">
      <c r="A9" s="30" t="s">
        <v>554</v>
      </c>
      <c r="B9" s="30" t="s">
        <v>555</v>
      </c>
      <c r="C9" s="44" t="s">
        <v>556</v>
      </c>
      <c r="D9" s="32">
        <v>420.0</v>
      </c>
      <c r="E9" s="16"/>
      <c r="F9" s="30" t="s">
        <v>557</v>
      </c>
      <c r="G9" s="30" t="s">
        <v>132</v>
      </c>
      <c r="H9" s="30" t="s">
        <v>514</v>
      </c>
      <c r="I9" s="44" t="s">
        <v>136</v>
      </c>
      <c r="J9" s="44" t="s">
        <v>515</v>
      </c>
      <c r="K9" s="16"/>
      <c r="L9" s="30" t="s">
        <v>516</v>
      </c>
      <c r="M9" s="30" t="s">
        <v>558</v>
      </c>
      <c r="N9" s="30" t="s">
        <v>80</v>
      </c>
      <c r="O9" s="30" t="s">
        <v>559</v>
      </c>
      <c r="P9" s="16"/>
      <c r="Q9" s="16"/>
      <c r="R9" s="16"/>
      <c r="S9" s="16"/>
      <c r="T9" s="30" t="s">
        <v>560</v>
      </c>
      <c r="U9" s="30" t="s">
        <v>561</v>
      </c>
      <c r="V9" s="30" t="s">
        <v>562</v>
      </c>
      <c r="W9" s="30" t="s">
        <v>563</v>
      </c>
      <c r="X9" s="30" t="s">
        <v>564</v>
      </c>
      <c r="Y9" s="30" t="s">
        <v>565</v>
      </c>
      <c r="Z9" s="16"/>
    </row>
    <row r="10" ht="15.75" customHeight="1">
      <c r="A10" s="30" t="s">
        <v>567</v>
      </c>
      <c r="B10" s="30" t="s">
        <v>568</v>
      </c>
      <c r="C10" s="44" t="s">
        <v>569</v>
      </c>
      <c r="D10" s="32">
        <v>7387.0</v>
      </c>
      <c r="E10" s="30" t="s">
        <v>570</v>
      </c>
      <c r="F10" s="30" t="s">
        <v>571</v>
      </c>
      <c r="G10" s="30" t="s">
        <v>132</v>
      </c>
      <c r="H10" s="30" t="s">
        <v>514</v>
      </c>
      <c r="I10" s="44" t="s">
        <v>136</v>
      </c>
      <c r="J10" s="44" t="s">
        <v>515</v>
      </c>
      <c r="K10" s="16"/>
      <c r="L10" s="30" t="s">
        <v>516</v>
      </c>
      <c r="M10" s="30" t="s">
        <v>572</v>
      </c>
      <c r="N10" s="30" t="s">
        <v>300</v>
      </c>
      <c r="O10" s="30" t="s">
        <v>573</v>
      </c>
      <c r="P10" s="16"/>
      <c r="Q10" s="16"/>
      <c r="R10" s="16"/>
      <c r="S10" s="16"/>
      <c r="T10" s="16"/>
      <c r="U10" s="16"/>
      <c r="V10" s="30" t="s">
        <v>574</v>
      </c>
      <c r="W10" s="30" t="s">
        <v>575</v>
      </c>
      <c r="X10" s="16"/>
      <c r="Y10" s="30" t="s">
        <v>576</v>
      </c>
      <c r="Z10" s="16"/>
    </row>
    <row r="11" ht="15.75" customHeight="1">
      <c r="A11" s="30" t="s">
        <v>578</v>
      </c>
      <c r="B11" s="30" t="s">
        <v>579</v>
      </c>
      <c r="C11" s="44" t="s">
        <v>580</v>
      </c>
      <c r="D11" s="32">
        <v>495.0</v>
      </c>
      <c r="E11" s="30" t="s">
        <v>581</v>
      </c>
      <c r="F11" s="30" t="s">
        <v>582</v>
      </c>
      <c r="G11" s="30" t="s">
        <v>160</v>
      </c>
      <c r="H11" s="30" t="s">
        <v>583</v>
      </c>
      <c r="I11" s="44" t="s">
        <v>584</v>
      </c>
      <c r="J11" s="44" t="s">
        <v>585</v>
      </c>
      <c r="K11" s="16"/>
      <c r="L11" s="30" t="s">
        <v>516</v>
      </c>
      <c r="M11" s="30" t="s">
        <v>558</v>
      </c>
      <c r="N11" s="30" t="s">
        <v>109</v>
      </c>
      <c r="O11" s="30" t="s">
        <v>586</v>
      </c>
      <c r="P11" s="30" t="s">
        <v>537</v>
      </c>
      <c r="Q11" s="30" t="s">
        <v>587</v>
      </c>
      <c r="R11" s="16"/>
      <c r="S11" s="16"/>
      <c r="T11" s="16"/>
      <c r="U11" s="30" t="s">
        <v>588</v>
      </c>
      <c r="V11" s="30" t="s">
        <v>589</v>
      </c>
      <c r="W11" s="30" t="s">
        <v>590</v>
      </c>
      <c r="X11" s="30" t="s">
        <v>591</v>
      </c>
      <c r="Y11" s="30" t="s">
        <v>592</v>
      </c>
      <c r="Z11" s="16"/>
    </row>
    <row r="12" ht="15.75" customHeight="1">
      <c r="A12" s="30" t="s">
        <v>594</v>
      </c>
      <c r="B12" s="16"/>
      <c r="C12" s="44" t="s">
        <v>595</v>
      </c>
      <c r="D12" s="32">
        <v>3208.0</v>
      </c>
      <c r="E12" s="16"/>
      <c r="F12" s="30" t="s">
        <v>596</v>
      </c>
      <c r="G12" s="30" t="s">
        <v>160</v>
      </c>
      <c r="H12" s="30" t="s">
        <v>583</v>
      </c>
      <c r="I12" s="44" t="s">
        <v>584</v>
      </c>
      <c r="J12" s="44" t="s">
        <v>585</v>
      </c>
      <c r="K12" s="16"/>
      <c r="L12" s="30" t="s">
        <v>516</v>
      </c>
      <c r="M12" s="30" t="s">
        <v>597</v>
      </c>
      <c r="N12" s="30" t="s">
        <v>109</v>
      </c>
      <c r="O12" s="30" t="s">
        <v>468</v>
      </c>
      <c r="P12" s="16"/>
      <c r="Q12" s="16"/>
      <c r="R12" s="16"/>
      <c r="S12" s="16"/>
      <c r="T12" s="16"/>
      <c r="U12" s="16"/>
      <c r="V12" s="30" t="s">
        <v>598</v>
      </c>
      <c r="W12" s="30" t="s">
        <v>599</v>
      </c>
      <c r="X12" s="16"/>
      <c r="Y12" s="30" t="s">
        <v>600</v>
      </c>
      <c r="Z12" s="16"/>
    </row>
    <row r="13" ht="15.75" customHeight="1">
      <c r="A13" s="30" t="s">
        <v>601</v>
      </c>
      <c r="B13" s="30" t="s">
        <v>602</v>
      </c>
      <c r="C13" s="44" t="s">
        <v>603</v>
      </c>
      <c r="D13" s="32">
        <v>2321.0</v>
      </c>
      <c r="E13" s="16"/>
      <c r="F13" s="30" t="s">
        <v>604</v>
      </c>
      <c r="G13" s="30" t="s">
        <v>160</v>
      </c>
      <c r="H13" s="30" t="s">
        <v>583</v>
      </c>
      <c r="I13" s="44" t="s">
        <v>584</v>
      </c>
      <c r="J13" s="44" t="s">
        <v>585</v>
      </c>
      <c r="K13" s="16"/>
      <c r="L13" s="30" t="s">
        <v>516</v>
      </c>
      <c r="M13" s="30" t="s">
        <v>605</v>
      </c>
      <c r="N13" s="30" t="s">
        <v>109</v>
      </c>
      <c r="O13" s="30" t="s">
        <v>606</v>
      </c>
      <c r="P13" s="30" t="s">
        <v>537</v>
      </c>
      <c r="Q13" s="16"/>
      <c r="R13" s="16"/>
      <c r="S13" s="30" t="s">
        <v>607</v>
      </c>
      <c r="T13" s="30" t="s">
        <v>608</v>
      </c>
      <c r="U13" s="16"/>
      <c r="V13" s="30" t="s">
        <v>609</v>
      </c>
      <c r="W13" s="30" t="s">
        <v>610</v>
      </c>
      <c r="X13" s="30" t="s">
        <v>611</v>
      </c>
      <c r="Y13" s="30" t="s">
        <v>612</v>
      </c>
      <c r="Z13" s="16"/>
    </row>
    <row r="14" ht="15.75" customHeight="1">
      <c r="A14" s="30" t="s">
        <v>614</v>
      </c>
      <c r="B14" s="30" t="s">
        <v>615</v>
      </c>
      <c r="C14" s="44" t="s">
        <v>616</v>
      </c>
      <c r="D14" s="32">
        <v>693.0</v>
      </c>
      <c r="E14" s="30" t="s">
        <v>617</v>
      </c>
      <c r="F14" s="30" t="s">
        <v>618</v>
      </c>
      <c r="G14" s="30" t="s">
        <v>217</v>
      </c>
      <c r="H14" s="30" t="s">
        <v>619</v>
      </c>
      <c r="I14" s="44" t="s">
        <v>620</v>
      </c>
      <c r="J14" s="44" t="s">
        <v>621</v>
      </c>
      <c r="K14" s="16"/>
      <c r="L14" s="30" t="s">
        <v>516</v>
      </c>
      <c r="M14" s="30" t="s">
        <v>546</v>
      </c>
      <c r="N14" s="30" t="s">
        <v>80</v>
      </c>
      <c r="O14" s="30" t="s">
        <v>622</v>
      </c>
      <c r="P14" s="30" t="s">
        <v>623</v>
      </c>
      <c r="Q14" s="16"/>
      <c r="R14" s="16"/>
      <c r="S14" s="16"/>
      <c r="T14" s="16"/>
      <c r="U14" s="16"/>
      <c r="V14" s="30" t="s">
        <v>624</v>
      </c>
      <c r="W14" s="30" t="s">
        <v>625</v>
      </c>
      <c r="X14" s="30" t="s">
        <v>626</v>
      </c>
      <c r="Y14" s="30" t="s">
        <v>627</v>
      </c>
      <c r="Z14" s="16"/>
    </row>
    <row r="15" ht="15.75" customHeight="1">
      <c r="A15" s="30" t="s">
        <v>629</v>
      </c>
      <c r="B15" s="30" t="s">
        <v>630</v>
      </c>
      <c r="C15" s="44" t="s">
        <v>631</v>
      </c>
      <c r="D15" s="32">
        <v>4213.0</v>
      </c>
      <c r="E15" s="30" t="s">
        <v>632</v>
      </c>
      <c r="F15" s="30" t="s">
        <v>633</v>
      </c>
      <c r="G15" s="30" t="s">
        <v>217</v>
      </c>
      <c r="H15" s="30" t="s">
        <v>619</v>
      </c>
      <c r="I15" s="44" t="s">
        <v>620</v>
      </c>
      <c r="J15" s="44" t="s">
        <v>621</v>
      </c>
      <c r="K15" s="16"/>
      <c r="L15" s="30" t="s">
        <v>516</v>
      </c>
      <c r="M15" s="30" t="s">
        <v>634</v>
      </c>
      <c r="N15" s="30" t="s">
        <v>80</v>
      </c>
      <c r="O15" s="30" t="s">
        <v>635</v>
      </c>
      <c r="P15" s="16"/>
      <c r="Q15" s="30" t="s">
        <v>636</v>
      </c>
      <c r="R15" s="16"/>
      <c r="S15" s="16"/>
      <c r="T15" s="16"/>
      <c r="U15" s="30" t="s">
        <v>637</v>
      </c>
      <c r="V15" s="30" t="s">
        <v>638</v>
      </c>
      <c r="W15" s="30" t="s">
        <v>639</v>
      </c>
      <c r="X15" s="30" t="s">
        <v>640</v>
      </c>
      <c r="Y15" s="30" t="s">
        <v>641</v>
      </c>
      <c r="Z15" s="16"/>
    </row>
    <row r="16" ht="15.75" customHeight="1">
      <c r="A16" s="30" t="s">
        <v>643</v>
      </c>
      <c r="B16" s="30" t="s">
        <v>644</v>
      </c>
      <c r="C16" s="44" t="s">
        <v>645</v>
      </c>
      <c r="D16" s="32">
        <v>1079.0</v>
      </c>
      <c r="E16" s="30" t="s">
        <v>646</v>
      </c>
      <c r="F16" s="30" t="s">
        <v>647</v>
      </c>
      <c r="G16" s="30" t="s">
        <v>217</v>
      </c>
      <c r="H16" s="30" t="s">
        <v>619</v>
      </c>
      <c r="I16" s="44" t="s">
        <v>620</v>
      </c>
      <c r="J16" s="44" t="s">
        <v>621</v>
      </c>
      <c r="K16" s="16"/>
      <c r="L16" s="30" t="s">
        <v>516</v>
      </c>
      <c r="M16" s="30" t="s">
        <v>605</v>
      </c>
      <c r="N16" s="30" t="s">
        <v>536</v>
      </c>
      <c r="O16" s="30" t="s">
        <v>536</v>
      </c>
      <c r="P16" s="30" t="s">
        <v>623</v>
      </c>
      <c r="Q16" s="16"/>
      <c r="R16" s="16"/>
      <c r="S16" s="16"/>
      <c r="T16" s="16"/>
      <c r="U16" s="16"/>
      <c r="V16" s="30" t="s">
        <v>648</v>
      </c>
      <c r="W16" s="30" t="s">
        <v>649</v>
      </c>
      <c r="X16" s="16"/>
      <c r="Y16" s="30" t="s">
        <v>650</v>
      </c>
      <c r="Z16" s="16"/>
    </row>
    <row r="17" ht="15.75" customHeight="1">
      <c r="A17" s="30" t="s">
        <v>652</v>
      </c>
      <c r="B17" s="30" t="s">
        <v>653</v>
      </c>
      <c r="C17" s="44" t="s">
        <v>654</v>
      </c>
      <c r="D17" s="32">
        <v>2140.0</v>
      </c>
      <c r="E17" s="30" t="s">
        <v>655</v>
      </c>
      <c r="F17" s="30" t="s">
        <v>656</v>
      </c>
      <c r="G17" s="30" t="s">
        <v>217</v>
      </c>
      <c r="H17" s="30" t="s">
        <v>619</v>
      </c>
      <c r="I17" s="44" t="s">
        <v>620</v>
      </c>
      <c r="J17" s="44" t="s">
        <v>621</v>
      </c>
      <c r="K17" s="16"/>
      <c r="L17" s="30" t="s">
        <v>516</v>
      </c>
      <c r="M17" s="30" t="s">
        <v>657</v>
      </c>
      <c r="N17" s="30" t="s">
        <v>80</v>
      </c>
      <c r="O17" s="30" t="s">
        <v>504</v>
      </c>
      <c r="P17" s="16"/>
      <c r="Q17" s="16"/>
      <c r="R17" s="16"/>
      <c r="S17" s="16"/>
      <c r="T17" s="30" t="s">
        <v>658</v>
      </c>
      <c r="U17" s="16"/>
      <c r="V17" s="30" t="s">
        <v>659</v>
      </c>
      <c r="W17" s="16"/>
      <c r="X17" s="30" t="s">
        <v>660</v>
      </c>
      <c r="Y17" s="30" t="s">
        <v>661</v>
      </c>
      <c r="Z17" s="16"/>
    </row>
    <row r="18" ht="15.75" customHeight="1">
      <c r="A18" s="30" t="s">
        <v>663</v>
      </c>
      <c r="B18" s="30" t="s">
        <v>664</v>
      </c>
      <c r="C18" s="44" t="s">
        <v>665</v>
      </c>
      <c r="D18" s="32">
        <v>593.0</v>
      </c>
      <c r="E18" s="16"/>
      <c r="F18" s="30" t="s">
        <v>666</v>
      </c>
      <c r="G18" s="30" t="s">
        <v>202</v>
      </c>
      <c r="H18" s="30" t="s">
        <v>583</v>
      </c>
      <c r="I18" s="44" t="s">
        <v>667</v>
      </c>
      <c r="J18" s="44" t="s">
        <v>668</v>
      </c>
      <c r="K18" s="16"/>
      <c r="L18" s="30" t="s">
        <v>466</v>
      </c>
      <c r="M18" s="30" t="s">
        <v>669</v>
      </c>
      <c r="N18" s="30" t="s">
        <v>80</v>
      </c>
      <c r="O18" s="30" t="s">
        <v>527</v>
      </c>
      <c r="P18" s="30" t="s">
        <v>670</v>
      </c>
      <c r="Q18" s="16"/>
      <c r="R18" s="16"/>
      <c r="S18" s="16"/>
      <c r="T18" s="16"/>
      <c r="U18" s="16"/>
      <c r="V18" s="30" t="s">
        <v>671</v>
      </c>
      <c r="W18" s="30" t="s">
        <v>672</v>
      </c>
      <c r="X18" s="16"/>
      <c r="Y18" s="30" t="s">
        <v>673</v>
      </c>
      <c r="Z18" s="16"/>
    </row>
    <row r="19" ht="15.75" customHeight="1">
      <c r="A19" s="30" t="s">
        <v>689</v>
      </c>
      <c r="B19" s="30" t="s">
        <v>690</v>
      </c>
      <c r="C19" s="44" t="s">
        <v>691</v>
      </c>
      <c r="D19" s="32">
        <v>829.0</v>
      </c>
      <c r="E19" s="30" t="s">
        <v>692</v>
      </c>
      <c r="F19" s="30" t="s">
        <v>693</v>
      </c>
      <c r="G19" s="30" t="s">
        <v>202</v>
      </c>
      <c r="H19" s="30" t="s">
        <v>583</v>
      </c>
      <c r="I19" s="44" t="s">
        <v>667</v>
      </c>
      <c r="J19" s="44" t="s">
        <v>668</v>
      </c>
      <c r="K19" s="16"/>
      <c r="L19" s="30" t="s">
        <v>466</v>
      </c>
      <c r="M19" s="30" t="s">
        <v>694</v>
      </c>
      <c r="N19" s="30" t="s">
        <v>80</v>
      </c>
      <c r="O19" s="30" t="s">
        <v>504</v>
      </c>
      <c r="P19" s="30" t="s">
        <v>695</v>
      </c>
      <c r="Q19" s="16"/>
      <c r="R19" s="16"/>
      <c r="S19" s="16"/>
      <c r="T19" s="16"/>
      <c r="U19" s="30" t="s">
        <v>696</v>
      </c>
      <c r="V19" s="30" t="s">
        <v>697</v>
      </c>
      <c r="W19" s="30" t="s">
        <v>698</v>
      </c>
      <c r="X19" s="30" t="s">
        <v>699</v>
      </c>
      <c r="Y19" s="30" t="s">
        <v>700</v>
      </c>
      <c r="Z19" s="16"/>
    </row>
    <row r="20" ht="15.75" customHeight="1">
      <c r="A20" s="30" t="s">
        <v>702</v>
      </c>
      <c r="B20" s="16"/>
      <c r="C20" s="44" t="s">
        <v>703</v>
      </c>
      <c r="D20" s="32">
        <v>6942.0</v>
      </c>
      <c r="E20" s="30" t="s">
        <v>704</v>
      </c>
      <c r="F20" s="30" t="s">
        <v>705</v>
      </c>
      <c r="G20" s="30" t="s">
        <v>217</v>
      </c>
      <c r="H20" s="30" t="s">
        <v>619</v>
      </c>
      <c r="I20" s="44" t="s">
        <v>620</v>
      </c>
      <c r="J20" s="44" t="s">
        <v>621</v>
      </c>
      <c r="K20" s="16"/>
      <c r="L20" s="30" t="s">
        <v>516</v>
      </c>
      <c r="M20" s="30" t="s">
        <v>706</v>
      </c>
      <c r="N20" s="30" t="s">
        <v>300</v>
      </c>
      <c r="O20" s="30" t="s">
        <v>707</v>
      </c>
      <c r="P20" s="16"/>
      <c r="Q20" s="16"/>
      <c r="R20" s="16"/>
      <c r="S20" s="16"/>
      <c r="T20" s="30" t="s">
        <v>708</v>
      </c>
      <c r="U20" s="16"/>
      <c r="V20" s="30" t="s">
        <v>709</v>
      </c>
      <c r="W20" s="30" t="s">
        <v>710</v>
      </c>
      <c r="X20" s="30" t="s">
        <v>711</v>
      </c>
      <c r="Y20" s="30" t="s">
        <v>712</v>
      </c>
      <c r="Z20" s="16"/>
    </row>
    <row r="21" ht="15.75" customHeight="1">
      <c r="A21" s="30" t="s">
        <v>713</v>
      </c>
      <c r="B21" s="30" t="s">
        <v>714</v>
      </c>
      <c r="C21" s="44" t="s">
        <v>715</v>
      </c>
      <c r="D21" s="32">
        <v>1121.0</v>
      </c>
      <c r="E21" s="30" t="s">
        <v>716</v>
      </c>
      <c r="F21" s="30" t="s">
        <v>666</v>
      </c>
      <c r="G21" s="30" t="s">
        <v>202</v>
      </c>
      <c r="H21" s="30" t="s">
        <v>583</v>
      </c>
      <c r="I21" s="44" t="s">
        <v>667</v>
      </c>
      <c r="J21" s="44" t="s">
        <v>668</v>
      </c>
      <c r="K21" s="16"/>
      <c r="L21" s="30" t="s">
        <v>466</v>
      </c>
      <c r="M21" s="30" t="s">
        <v>717</v>
      </c>
      <c r="N21" s="30" t="s">
        <v>80</v>
      </c>
      <c r="O21" s="30" t="s">
        <v>80</v>
      </c>
      <c r="P21" s="30" t="s">
        <v>623</v>
      </c>
      <c r="Q21" s="30" t="s">
        <v>718</v>
      </c>
      <c r="R21" s="16"/>
      <c r="S21" s="30" t="s">
        <v>719</v>
      </c>
      <c r="T21" s="16"/>
      <c r="U21" s="16"/>
      <c r="V21" s="30" t="s">
        <v>720</v>
      </c>
      <c r="W21" s="30" t="s">
        <v>721</v>
      </c>
      <c r="X21" s="30" t="s">
        <v>722</v>
      </c>
      <c r="Y21" s="30" t="s">
        <v>673</v>
      </c>
      <c r="Z21" s="16"/>
    </row>
    <row r="22" ht="15.75" customHeight="1">
      <c r="A22" s="30" t="s">
        <v>736</v>
      </c>
      <c r="B22" s="30" t="s">
        <v>737</v>
      </c>
      <c r="C22" s="44" t="s">
        <v>738</v>
      </c>
      <c r="D22" s="32">
        <v>821.0</v>
      </c>
      <c r="E22" s="16"/>
      <c r="F22" s="30" t="s">
        <v>739</v>
      </c>
      <c r="G22" s="30" t="s">
        <v>202</v>
      </c>
      <c r="H22" s="30" t="s">
        <v>583</v>
      </c>
      <c r="I22" s="44" t="s">
        <v>667</v>
      </c>
      <c r="J22" s="44" t="s">
        <v>668</v>
      </c>
      <c r="K22" s="16"/>
      <c r="L22" s="30" t="s">
        <v>466</v>
      </c>
      <c r="M22" s="30" t="s">
        <v>740</v>
      </c>
      <c r="N22" s="30" t="s">
        <v>741</v>
      </c>
      <c r="O22" s="30" t="s">
        <v>742</v>
      </c>
      <c r="P22" s="16"/>
      <c r="Q22" s="30" t="s">
        <v>743</v>
      </c>
      <c r="R22" s="16"/>
      <c r="S22" s="16"/>
      <c r="T22" s="16"/>
      <c r="U22" s="16"/>
      <c r="V22" s="30" t="s">
        <v>744</v>
      </c>
      <c r="W22" s="30" t="s">
        <v>745</v>
      </c>
      <c r="X22" s="30" t="s">
        <v>746</v>
      </c>
      <c r="Y22" s="30" t="s">
        <v>747</v>
      </c>
      <c r="Z22" s="16"/>
    </row>
    <row r="23" ht="15.75" customHeight="1">
      <c r="A23" s="30" t="s">
        <v>749</v>
      </c>
      <c r="B23" s="30" t="s">
        <v>750</v>
      </c>
      <c r="C23" s="44" t="s">
        <v>751</v>
      </c>
      <c r="D23" s="32">
        <v>1850.0</v>
      </c>
      <c r="E23" s="30" t="s">
        <v>752</v>
      </c>
      <c r="F23" s="30" t="s">
        <v>753</v>
      </c>
      <c r="G23" s="30" t="s">
        <v>273</v>
      </c>
      <c r="H23" s="30" t="s">
        <v>583</v>
      </c>
      <c r="I23" s="44" t="s">
        <v>277</v>
      </c>
      <c r="J23" s="44" t="s">
        <v>754</v>
      </c>
      <c r="K23" s="16"/>
      <c r="L23" s="30" t="s">
        <v>755</v>
      </c>
      <c r="M23" s="30" t="s">
        <v>756</v>
      </c>
      <c r="N23" s="30" t="s">
        <v>300</v>
      </c>
      <c r="O23" s="30" t="s">
        <v>757</v>
      </c>
      <c r="P23" s="16"/>
      <c r="Q23" s="16"/>
      <c r="R23" s="16"/>
      <c r="S23" s="16"/>
      <c r="T23" s="16"/>
      <c r="U23" s="16"/>
      <c r="V23" s="30" t="s">
        <v>758</v>
      </c>
      <c r="W23" s="30" t="s">
        <v>759</v>
      </c>
      <c r="X23" s="30" t="s">
        <v>760</v>
      </c>
      <c r="Y23" s="30" t="s">
        <v>761</v>
      </c>
      <c r="Z23" s="16"/>
    </row>
    <row r="24" ht="15.75" customHeight="1">
      <c r="A24" s="30" t="s">
        <v>763</v>
      </c>
      <c r="B24" s="16"/>
      <c r="C24" s="44" t="s">
        <v>764</v>
      </c>
      <c r="D24" s="32">
        <v>3243.0</v>
      </c>
      <c r="E24" s="30" t="s">
        <v>765</v>
      </c>
      <c r="F24" s="30" t="s">
        <v>766</v>
      </c>
      <c r="G24" s="30" t="s">
        <v>273</v>
      </c>
      <c r="H24" s="30" t="s">
        <v>583</v>
      </c>
      <c r="I24" s="44" t="s">
        <v>277</v>
      </c>
      <c r="J24" s="44" t="s">
        <v>754</v>
      </c>
      <c r="K24" s="16"/>
      <c r="L24" s="30" t="s">
        <v>755</v>
      </c>
      <c r="M24" s="30" t="s">
        <v>767</v>
      </c>
      <c r="N24" s="30" t="s">
        <v>768</v>
      </c>
      <c r="O24" s="30" t="s">
        <v>769</v>
      </c>
      <c r="P24" s="30" t="s">
        <v>770</v>
      </c>
      <c r="Q24" s="30" t="s">
        <v>771</v>
      </c>
      <c r="R24" s="16"/>
      <c r="S24" s="16"/>
      <c r="T24" s="16"/>
      <c r="U24" s="16"/>
      <c r="V24" s="30" t="s">
        <v>772</v>
      </c>
      <c r="W24" s="30" t="s">
        <v>773</v>
      </c>
      <c r="X24" s="30" t="s">
        <v>774</v>
      </c>
      <c r="Y24" s="30" t="s">
        <v>775</v>
      </c>
      <c r="Z24" s="16"/>
    </row>
    <row r="25" ht="15.75" customHeight="1">
      <c r="A25" s="30" t="s">
        <v>776</v>
      </c>
      <c r="B25" s="30" t="s">
        <v>777</v>
      </c>
      <c r="C25" s="44" t="s">
        <v>778</v>
      </c>
      <c r="D25" s="32">
        <v>1421.0</v>
      </c>
      <c r="E25" s="30" t="s">
        <v>779</v>
      </c>
      <c r="F25" s="30" t="s">
        <v>780</v>
      </c>
      <c r="G25" s="30" t="s">
        <v>273</v>
      </c>
      <c r="H25" s="30" t="s">
        <v>583</v>
      </c>
      <c r="I25" s="44" t="s">
        <v>277</v>
      </c>
      <c r="J25" s="44" t="s">
        <v>754</v>
      </c>
      <c r="K25" s="16"/>
      <c r="L25" s="30" t="s">
        <v>755</v>
      </c>
      <c r="M25" s="30" t="s">
        <v>546</v>
      </c>
      <c r="N25" s="30" t="s">
        <v>80</v>
      </c>
      <c r="O25" s="30" t="s">
        <v>480</v>
      </c>
      <c r="P25" s="16"/>
      <c r="Q25" s="16"/>
      <c r="R25" s="16"/>
      <c r="S25" s="16"/>
      <c r="T25" s="16"/>
      <c r="U25" s="30" t="s">
        <v>781</v>
      </c>
      <c r="V25" s="30" t="s">
        <v>782</v>
      </c>
      <c r="W25" s="30" t="s">
        <v>783</v>
      </c>
      <c r="X25" s="30" t="s">
        <v>784</v>
      </c>
      <c r="Y25" s="30" t="s">
        <v>780</v>
      </c>
      <c r="Z25" s="16"/>
    </row>
    <row r="26" ht="15.75" customHeight="1">
      <c r="A26" s="30" t="s">
        <v>2397</v>
      </c>
      <c r="B26" s="30" t="s">
        <v>2398</v>
      </c>
      <c r="C26" s="44" t="s">
        <v>2399</v>
      </c>
      <c r="D26" s="32">
        <v>2485.0</v>
      </c>
      <c r="E26" s="16"/>
      <c r="F26" s="30" t="s">
        <v>2400</v>
      </c>
      <c r="G26" s="30" t="s">
        <v>2099</v>
      </c>
      <c r="H26" s="30" t="s">
        <v>463</v>
      </c>
      <c r="I26" s="44" t="s">
        <v>2401</v>
      </c>
      <c r="J26" s="44" t="s">
        <v>2402</v>
      </c>
      <c r="K26" s="16"/>
      <c r="L26" s="30" t="s">
        <v>755</v>
      </c>
      <c r="M26" s="30" t="s">
        <v>2403</v>
      </c>
      <c r="N26" s="30" t="s">
        <v>80</v>
      </c>
      <c r="O26" s="30" t="s">
        <v>2404</v>
      </c>
      <c r="P26" s="16"/>
      <c r="Q26" s="16"/>
      <c r="R26" s="16"/>
      <c r="S26" s="16"/>
      <c r="T26" s="16"/>
      <c r="U26" s="30" t="s">
        <v>2405</v>
      </c>
      <c r="V26" s="30" t="s">
        <v>2406</v>
      </c>
      <c r="W26" s="30" t="s">
        <v>2407</v>
      </c>
      <c r="X26" s="30" t="s">
        <v>2408</v>
      </c>
      <c r="Y26" s="30" t="s">
        <v>2409</v>
      </c>
      <c r="Z26" s="16"/>
    </row>
    <row r="27" ht="15.75" customHeight="1">
      <c r="A27" s="30" t="s">
        <v>2410</v>
      </c>
      <c r="B27" s="30" t="s">
        <v>2411</v>
      </c>
      <c r="C27" s="44" t="s">
        <v>2412</v>
      </c>
      <c r="D27" s="32">
        <v>2379.0</v>
      </c>
      <c r="E27" s="16"/>
      <c r="F27" s="30" t="s">
        <v>2413</v>
      </c>
      <c r="G27" s="30" t="s">
        <v>2099</v>
      </c>
      <c r="H27" s="30" t="s">
        <v>463</v>
      </c>
      <c r="I27" s="44" t="s">
        <v>2401</v>
      </c>
      <c r="J27" s="44" t="s">
        <v>2402</v>
      </c>
      <c r="K27" s="16"/>
      <c r="L27" s="30" t="s">
        <v>755</v>
      </c>
      <c r="M27" s="30" t="s">
        <v>546</v>
      </c>
      <c r="N27" s="30" t="s">
        <v>80</v>
      </c>
      <c r="O27" s="30" t="s">
        <v>504</v>
      </c>
      <c r="P27" s="16"/>
      <c r="Q27" s="16"/>
      <c r="R27" s="16"/>
      <c r="S27" s="16"/>
      <c r="T27" s="16"/>
      <c r="U27" s="30" t="s">
        <v>2414</v>
      </c>
      <c r="V27" s="30" t="s">
        <v>2415</v>
      </c>
      <c r="W27" s="30" t="s">
        <v>2416</v>
      </c>
      <c r="X27" s="30" t="s">
        <v>2417</v>
      </c>
      <c r="Y27" s="30" t="s">
        <v>2418</v>
      </c>
      <c r="Z27" s="16"/>
    </row>
    <row r="28" ht="15.75" customHeight="1">
      <c r="A28" s="30" t="s">
        <v>2419</v>
      </c>
      <c r="B28" s="16"/>
      <c r="C28" s="44" t="s">
        <v>2420</v>
      </c>
      <c r="D28" s="32">
        <v>7454.0</v>
      </c>
      <c r="E28" s="16"/>
      <c r="F28" s="30" t="s">
        <v>2421</v>
      </c>
      <c r="G28" s="30" t="s">
        <v>2099</v>
      </c>
      <c r="H28" s="30" t="s">
        <v>463</v>
      </c>
      <c r="I28" s="44" t="s">
        <v>2401</v>
      </c>
      <c r="J28" s="44" t="s">
        <v>2402</v>
      </c>
      <c r="K28" s="16"/>
      <c r="L28" s="30" t="s">
        <v>755</v>
      </c>
      <c r="M28" s="30" t="s">
        <v>1861</v>
      </c>
      <c r="N28" s="30" t="s">
        <v>80</v>
      </c>
      <c r="O28" s="30" t="s">
        <v>2422</v>
      </c>
      <c r="P28" s="16"/>
      <c r="Q28" s="30" t="s">
        <v>2423</v>
      </c>
      <c r="R28" s="16"/>
      <c r="S28" s="16"/>
      <c r="T28" s="30" t="s">
        <v>2424</v>
      </c>
      <c r="U28" s="30" t="s">
        <v>2425</v>
      </c>
      <c r="V28" s="30" t="s">
        <v>2426</v>
      </c>
      <c r="W28" s="30" t="s">
        <v>2427</v>
      </c>
      <c r="X28" s="30" t="s">
        <v>2428</v>
      </c>
      <c r="Y28" s="30" t="s">
        <v>2429</v>
      </c>
      <c r="Z28" s="16"/>
    </row>
    <row r="29" ht="15.75" customHeight="1">
      <c r="A29" s="30" t="s">
        <v>2430</v>
      </c>
      <c r="B29" s="16"/>
      <c r="C29" s="44" t="s">
        <v>2431</v>
      </c>
      <c r="D29" s="32">
        <v>942.0</v>
      </c>
      <c r="E29" s="16"/>
      <c r="F29" s="30" t="s">
        <v>2432</v>
      </c>
      <c r="G29" s="30" t="s">
        <v>2099</v>
      </c>
      <c r="H29" s="30" t="s">
        <v>463</v>
      </c>
      <c r="I29" s="44" t="s">
        <v>2401</v>
      </c>
      <c r="J29" s="44" t="s">
        <v>2402</v>
      </c>
      <c r="K29" s="16"/>
      <c r="L29" s="30" t="s">
        <v>755</v>
      </c>
      <c r="M29" s="30" t="s">
        <v>2433</v>
      </c>
      <c r="N29" s="30" t="s">
        <v>80</v>
      </c>
      <c r="O29" s="30" t="s">
        <v>2434</v>
      </c>
      <c r="P29" s="30" t="s">
        <v>2435</v>
      </c>
      <c r="Q29" s="16"/>
      <c r="R29" s="16"/>
      <c r="S29" s="16"/>
      <c r="T29" s="16"/>
      <c r="U29" s="30" t="s">
        <v>2436</v>
      </c>
      <c r="V29" s="30" t="s">
        <v>2437</v>
      </c>
      <c r="W29" s="30" t="s">
        <v>2438</v>
      </c>
      <c r="X29" s="30" t="s">
        <v>2439</v>
      </c>
      <c r="Y29" s="30" t="s">
        <v>2440</v>
      </c>
      <c r="Z29" s="16"/>
    </row>
    <row r="30" ht="15.75" customHeight="1">
      <c r="A30" s="30" t="s">
        <v>3092</v>
      </c>
      <c r="B30" s="30" t="s">
        <v>3093</v>
      </c>
      <c r="C30" s="44" t="s">
        <v>3094</v>
      </c>
      <c r="D30" s="32">
        <v>598.0</v>
      </c>
      <c r="E30" s="16"/>
      <c r="F30" s="30" t="s">
        <v>3095</v>
      </c>
      <c r="G30" s="30" t="s">
        <v>3049</v>
      </c>
      <c r="H30" s="30" t="s">
        <v>463</v>
      </c>
      <c r="I30" s="44" t="s">
        <v>3096</v>
      </c>
      <c r="J30" s="44" t="s">
        <v>3097</v>
      </c>
      <c r="K30" s="16"/>
      <c r="L30" s="30" t="s">
        <v>398</v>
      </c>
      <c r="M30" s="30" t="s">
        <v>706</v>
      </c>
      <c r="N30" s="30" t="s">
        <v>80</v>
      </c>
      <c r="O30" s="30" t="s">
        <v>635</v>
      </c>
      <c r="P30" s="30" t="s">
        <v>3098</v>
      </c>
      <c r="Q30" s="16"/>
      <c r="R30" s="16"/>
      <c r="S30" s="16"/>
      <c r="T30" s="16"/>
      <c r="U30" s="16"/>
      <c r="V30" s="30" t="s">
        <v>3099</v>
      </c>
      <c r="W30" s="30" t="s">
        <v>3100</v>
      </c>
      <c r="X30" s="16"/>
      <c r="Y30" s="30" t="s">
        <v>3101</v>
      </c>
      <c r="Z30" s="16"/>
    </row>
    <row r="31" ht="15.75" customHeight="1">
      <c r="A31" s="30" t="s">
        <v>3061</v>
      </c>
      <c r="B31" s="30" t="s">
        <v>3102</v>
      </c>
      <c r="C31" s="44" t="s">
        <v>3103</v>
      </c>
      <c r="D31" s="32">
        <v>3096.0</v>
      </c>
      <c r="E31" s="16"/>
      <c r="F31" s="30" t="s">
        <v>439</v>
      </c>
      <c r="G31" s="30" t="s">
        <v>3049</v>
      </c>
      <c r="H31" s="30" t="s">
        <v>463</v>
      </c>
      <c r="I31" s="44" t="s">
        <v>3096</v>
      </c>
      <c r="J31" s="44" t="s">
        <v>3097</v>
      </c>
      <c r="K31" s="16"/>
      <c r="L31" s="30" t="s">
        <v>398</v>
      </c>
      <c r="M31" s="30" t="s">
        <v>1923</v>
      </c>
      <c r="N31" s="30" t="s">
        <v>80</v>
      </c>
      <c r="O31" s="30" t="s">
        <v>3104</v>
      </c>
      <c r="P31" s="30" t="s">
        <v>3105</v>
      </c>
      <c r="Q31" s="30" t="s">
        <v>3106</v>
      </c>
      <c r="R31" s="16"/>
      <c r="S31" s="16"/>
      <c r="T31" s="16"/>
      <c r="U31" s="30" t="s">
        <v>3107</v>
      </c>
      <c r="V31" s="30" t="s">
        <v>3108</v>
      </c>
      <c r="W31" s="30" t="s">
        <v>3109</v>
      </c>
      <c r="X31" s="16"/>
      <c r="Y31" s="30" t="s">
        <v>3110</v>
      </c>
      <c r="Z31" s="16"/>
    </row>
    <row r="32" ht="15.75" customHeight="1">
      <c r="A32" s="30" t="s">
        <v>3111</v>
      </c>
      <c r="B32" s="30" t="s">
        <v>3112</v>
      </c>
      <c r="C32" s="44" t="s">
        <v>3113</v>
      </c>
      <c r="D32" s="32">
        <v>1057.0</v>
      </c>
      <c r="E32" s="16"/>
      <c r="F32" s="30" t="s">
        <v>3114</v>
      </c>
      <c r="G32" s="30" t="s">
        <v>3049</v>
      </c>
      <c r="H32" s="30" t="s">
        <v>463</v>
      </c>
      <c r="I32" s="44" t="s">
        <v>3096</v>
      </c>
      <c r="J32" s="44" t="s">
        <v>3097</v>
      </c>
      <c r="K32" s="16"/>
      <c r="L32" s="30" t="s">
        <v>398</v>
      </c>
      <c r="M32" s="30" t="s">
        <v>706</v>
      </c>
      <c r="N32" s="30" t="s">
        <v>80</v>
      </c>
      <c r="O32" s="30" t="s">
        <v>635</v>
      </c>
      <c r="P32" s="16"/>
      <c r="Q32" s="16"/>
      <c r="R32" s="16"/>
      <c r="S32" s="16"/>
      <c r="T32" s="16"/>
      <c r="U32" s="16"/>
      <c r="V32" s="30" t="s">
        <v>3115</v>
      </c>
      <c r="W32" s="30" t="s">
        <v>3116</v>
      </c>
      <c r="X32" s="30" t="s">
        <v>3117</v>
      </c>
      <c r="Y32" s="30" t="s">
        <v>3118</v>
      </c>
      <c r="Z32" s="16"/>
    </row>
    <row r="33" ht="15.75" customHeight="1">
      <c r="A33" s="30" t="s">
        <v>3119</v>
      </c>
      <c r="B33" s="30" t="s">
        <v>3120</v>
      </c>
      <c r="C33" s="44" t="s">
        <v>3121</v>
      </c>
      <c r="D33" s="32">
        <v>368.0</v>
      </c>
      <c r="E33" s="30" t="s">
        <v>3122</v>
      </c>
      <c r="F33" s="30" t="s">
        <v>3123</v>
      </c>
      <c r="G33" s="30" t="s">
        <v>2997</v>
      </c>
      <c r="H33" s="30" t="s">
        <v>463</v>
      </c>
      <c r="I33" s="44" t="s">
        <v>3124</v>
      </c>
      <c r="J33" s="44" t="s">
        <v>3125</v>
      </c>
      <c r="K33" s="16"/>
      <c r="L33" s="30" t="s">
        <v>398</v>
      </c>
      <c r="M33" s="30" t="s">
        <v>740</v>
      </c>
      <c r="N33" s="30" t="s">
        <v>109</v>
      </c>
      <c r="O33" s="30" t="s">
        <v>1472</v>
      </c>
      <c r="P33" s="30" t="s">
        <v>1513</v>
      </c>
      <c r="Q33" s="16"/>
      <c r="R33" s="16"/>
      <c r="S33" s="16"/>
      <c r="T33" s="16"/>
      <c r="U33" s="16"/>
      <c r="V33" s="30" t="s">
        <v>3126</v>
      </c>
      <c r="W33" s="30" t="s">
        <v>3127</v>
      </c>
      <c r="X33" s="16"/>
      <c r="Y33" s="30" t="s">
        <v>3128</v>
      </c>
      <c r="Z33" s="16"/>
    </row>
    <row r="34" ht="15.75" customHeight="1">
      <c r="A34" s="30" t="s">
        <v>3129</v>
      </c>
      <c r="B34" s="30" t="s">
        <v>3130</v>
      </c>
      <c r="C34" s="44" t="s">
        <v>3131</v>
      </c>
      <c r="D34" s="32">
        <v>1011.0</v>
      </c>
      <c r="E34" s="30" t="s">
        <v>3132</v>
      </c>
      <c r="F34" s="30" t="s">
        <v>3133</v>
      </c>
      <c r="G34" s="30" t="s">
        <v>2997</v>
      </c>
      <c r="H34" s="30" t="s">
        <v>463</v>
      </c>
      <c r="I34" s="44" t="s">
        <v>3124</v>
      </c>
      <c r="J34" s="44" t="s">
        <v>3125</v>
      </c>
      <c r="K34" s="16"/>
      <c r="L34" s="30" t="s">
        <v>398</v>
      </c>
      <c r="M34" s="30" t="s">
        <v>2970</v>
      </c>
      <c r="N34" s="30" t="s">
        <v>3134</v>
      </c>
      <c r="O34" s="30" t="s">
        <v>3135</v>
      </c>
      <c r="P34" s="30" t="s">
        <v>537</v>
      </c>
      <c r="Q34" s="16"/>
      <c r="R34" s="16"/>
      <c r="S34" s="16"/>
      <c r="T34" s="30" t="s">
        <v>3136</v>
      </c>
      <c r="U34" s="30" t="s">
        <v>3137</v>
      </c>
      <c r="V34" s="30" t="s">
        <v>3138</v>
      </c>
      <c r="W34" s="30" t="s">
        <v>3139</v>
      </c>
      <c r="X34" s="30" t="s">
        <v>3140</v>
      </c>
      <c r="Y34" s="30" t="s">
        <v>3141</v>
      </c>
      <c r="Z34" s="16"/>
    </row>
    <row r="35" ht="15.75" customHeight="1">
      <c r="A35" s="30" t="s">
        <v>3022</v>
      </c>
      <c r="B35" s="16"/>
      <c r="C35" s="44" t="s">
        <v>3142</v>
      </c>
      <c r="D35" s="32">
        <v>7414.0</v>
      </c>
      <c r="E35" s="30" t="s">
        <v>3143</v>
      </c>
      <c r="F35" s="30" t="s">
        <v>3144</v>
      </c>
      <c r="G35" s="30" t="s">
        <v>3011</v>
      </c>
      <c r="H35" s="30" t="s">
        <v>1389</v>
      </c>
      <c r="I35" s="44" t="s">
        <v>3145</v>
      </c>
      <c r="J35" s="44" t="s">
        <v>3016</v>
      </c>
      <c r="K35" s="16"/>
      <c r="L35" s="30" t="s">
        <v>398</v>
      </c>
      <c r="M35" s="30" t="s">
        <v>3146</v>
      </c>
      <c r="N35" s="30" t="s">
        <v>1771</v>
      </c>
      <c r="O35" s="30" t="s">
        <v>2499</v>
      </c>
      <c r="P35" s="30" t="s">
        <v>3147</v>
      </c>
      <c r="Q35" s="30" t="s">
        <v>3148</v>
      </c>
      <c r="R35" s="16"/>
      <c r="S35" s="30" t="s">
        <v>3149</v>
      </c>
      <c r="T35" s="16"/>
      <c r="U35" s="16"/>
      <c r="V35" s="30" t="s">
        <v>3150</v>
      </c>
      <c r="W35" s="30" t="s">
        <v>3151</v>
      </c>
      <c r="X35" s="30" t="s">
        <v>3152</v>
      </c>
      <c r="Y35" s="30" t="s">
        <v>3153</v>
      </c>
      <c r="Z35" s="16"/>
    </row>
    <row r="36" ht="15.75" customHeight="1">
      <c r="A36" s="30" t="s">
        <v>3154</v>
      </c>
      <c r="B36" s="30" t="s">
        <v>3155</v>
      </c>
      <c r="C36" s="44" t="s">
        <v>3156</v>
      </c>
      <c r="D36" s="32">
        <v>5920.0</v>
      </c>
      <c r="E36" s="30" t="s">
        <v>3157</v>
      </c>
      <c r="F36" s="30" t="s">
        <v>3158</v>
      </c>
      <c r="G36" s="30" t="s">
        <v>3011</v>
      </c>
      <c r="H36" s="30" t="s">
        <v>1389</v>
      </c>
      <c r="I36" s="44" t="s">
        <v>3145</v>
      </c>
      <c r="J36" s="44" t="s">
        <v>3016</v>
      </c>
      <c r="K36" s="16"/>
      <c r="L36" s="30" t="s">
        <v>398</v>
      </c>
      <c r="M36" s="30" t="s">
        <v>1461</v>
      </c>
      <c r="N36" s="30" t="s">
        <v>1771</v>
      </c>
      <c r="O36" s="30" t="s">
        <v>3021</v>
      </c>
      <c r="P36" s="30" t="s">
        <v>623</v>
      </c>
      <c r="Q36" s="16"/>
      <c r="R36" s="16"/>
      <c r="S36" s="16"/>
      <c r="T36" s="16"/>
      <c r="U36" s="30" t="s">
        <v>3159</v>
      </c>
      <c r="V36" s="30" t="s">
        <v>3160</v>
      </c>
      <c r="W36" s="30" t="s">
        <v>3161</v>
      </c>
      <c r="X36" s="30" t="s">
        <v>3162</v>
      </c>
      <c r="Y36" s="30" t="s">
        <v>3163</v>
      </c>
      <c r="Z36" s="16"/>
    </row>
    <row r="37" ht="15.75" customHeight="1">
      <c r="A37" s="30" t="s">
        <v>3164</v>
      </c>
      <c r="B37" s="30" t="s">
        <v>3165</v>
      </c>
      <c r="C37" s="44" t="s">
        <v>3166</v>
      </c>
      <c r="D37" s="32">
        <v>3214.0</v>
      </c>
      <c r="E37" s="30" t="s">
        <v>3167</v>
      </c>
      <c r="F37" s="30" t="s">
        <v>3168</v>
      </c>
      <c r="G37" s="30" t="s">
        <v>3011</v>
      </c>
      <c r="H37" s="30" t="s">
        <v>1389</v>
      </c>
      <c r="I37" s="44" t="s">
        <v>3145</v>
      </c>
      <c r="J37" s="44" t="s">
        <v>3016</v>
      </c>
      <c r="K37" s="16"/>
      <c r="L37" s="30" t="s">
        <v>398</v>
      </c>
      <c r="M37" s="30" t="s">
        <v>1639</v>
      </c>
      <c r="N37" s="30" t="s">
        <v>1771</v>
      </c>
      <c r="O37" s="30" t="s">
        <v>2499</v>
      </c>
      <c r="P37" s="16"/>
      <c r="Q37" s="30" t="s">
        <v>3169</v>
      </c>
      <c r="R37" s="16"/>
      <c r="S37" s="16"/>
      <c r="T37" s="30" t="s">
        <v>3170</v>
      </c>
      <c r="U37" s="30" t="s">
        <v>3171</v>
      </c>
      <c r="V37" s="30" t="s">
        <v>3172</v>
      </c>
      <c r="W37" s="30" t="s">
        <v>3173</v>
      </c>
      <c r="X37" s="30" t="s">
        <v>3174</v>
      </c>
      <c r="Y37" s="30" t="s">
        <v>3175</v>
      </c>
      <c r="Z37" s="16"/>
    </row>
    <row r="38" ht="15.75" customHeight="1">
      <c r="A38" s="30" t="s">
        <v>3176</v>
      </c>
      <c r="B38" s="30" t="s">
        <v>3177</v>
      </c>
      <c r="C38" s="44" t="s">
        <v>3178</v>
      </c>
      <c r="D38" s="32">
        <v>1684.0</v>
      </c>
      <c r="E38" s="30" t="s">
        <v>3179</v>
      </c>
      <c r="F38" s="30" t="s">
        <v>3180</v>
      </c>
      <c r="G38" s="30" t="s">
        <v>3036</v>
      </c>
      <c r="H38" s="30" t="s">
        <v>3181</v>
      </c>
      <c r="I38" s="30" t="s">
        <v>3182</v>
      </c>
      <c r="J38" s="44" t="s">
        <v>3183</v>
      </c>
      <c r="K38" s="16"/>
      <c r="L38" s="30" t="s">
        <v>398</v>
      </c>
      <c r="M38" s="30" t="s">
        <v>3184</v>
      </c>
      <c r="N38" s="30" t="s">
        <v>65</v>
      </c>
      <c r="O38" s="30" t="s">
        <v>3185</v>
      </c>
      <c r="P38" s="30" t="s">
        <v>3186</v>
      </c>
      <c r="Q38" s="16"/>
      <c r="R38" s="16"/>
      <c r="S38" s="16"/>
      <c r="T38" s="16"/>
      <c r="U38" s="16"/>
      <c r="V38" s="30" t="s">
        <v>3187</v>
      </c>
      <c r="W38" s="30" t="s">
        <v>3188</v>
      </c>
      <c r="X38" s="30" t="s">
        <v>3189</v>
      </c>
      <c r="Y38" s="30" t="s">
        <v>3190</v>
      </c>
      <c r="Z38" s="16"/>
    </row>
    <row r="39" ht="15.75" customHeight="1">
      <c r="A39" s="30" t="s">
        <v>3191</v>
      </c>
      <c r="B39" s="30" t="s">
        <v>3192</v>
      </c>
      <c r="C39" s="44" t="s">
        <v>3193</v>
      </c>
      <c r="D39" s="32">
        <v>553.0</v>
      </c>
      <c r="E39" s="30" t="s">
        <v>3194</v>
      </c>
      <c r="F39" s="30" t="s">
        <v>3195</v>
      </c>
      <c r="G39" s="30" t="s">
        <v>3063</v>
      </c>
      <c r="H39" s="30" t="s">
        <v>463</v>
      </c>
      <c r="I39" s="44" t="s">
        <v>3196</v>
      </c>
      <c r="J39" s="44" t="s">
        <v>3197</v>
      </c>
      <c r="K39" s="16"/>
      <c r="L39" s="30" t="s">
        <v>466</v>
      </c>
      <c r="M39" s="30" t="s">
        <v>526</v>
      </c>
      <c r="N39" s="30" t="s">
        <v>1131</v>
      </c>
      <c r="O39" s="30" t="s">
        <v>3198</v>
      </c>
      <c r="P39" s="16"/>
      <c r="Q39" s="16"/>
      <c r="R39" s="16"/>
      <c r="S39" s="16"/>
      <c r="T39" s="16"/>
      <c r="U39" s="30" t="s">
        <v>3199</v>
      </c>
      <c r="V39" s="30" t="s">
        <v>3200</v>
      </c>
      <c r="W39" s="30" t="s">
        <v>3201</v>
      </c>
      <c r="X39" s="30" t="s">
        <v>3202</v>
      </c>
      <c r="Y39" s="30" t="s">
        <v>3203</v>
      </c>
      <c r="Z39" s="16"/>
    </row>
    <row r="40" ht="15.75" customHeight="1">
      <c r="A40" s="30" t="s">
        <v>3204</v>
      </c>
      <c r="B40" s="30" t="s">
        <v>3205</v>
      </c>
      <c r="C40" s="44" t="s">
        <v>3206</v>
      </c>
      <c r="D40" s="32">
        <v>257.0</v>
      </c>
      <c r="E40" s="30" t="s">
        <v>3207</v>
      </c>
      <c r="F40" s="30" t="s">
        <v>3208</v>
      </c>
      <c r="G40" s="30" t="s">
        <v>3063</v>
      </c>
      <c r="H40" s="30" t="s">
        <v>463</v>
      </c>
      <c r="I40" s="44" t="s">
        <v>3196</v>
      </c>
      <c r="J40" s="44" t="s">
        <v>3197</v>
      </c>
      <c r="K40" s="16"/>
      <c r="L40" s="30" t="s">
        <v>466</v>
      </c>
      <c r="M40" s="30" t="s">
        <v>526</v>
      </c>
      <c r="N40" s="30" t="s">
        <v>1131</v>
      </c>
      <c r="O40" s="30" t="s">
        <v>3075</v>
      </c>
      <c r="P40" s="16"/>
      <c r="Q40" s="16"/>
      <c r="R40" s="16"/>
      <c r="S40" s="16"/>
      <c r="T40" s="16"/>
      <c r="U40" s="16"/>
      <c r="V40" s="30" t="s">
        <v>3209</v>
      </c>
      <c r="W40" s="30" t="s">
        <v>3210</v>
      </c>
      <c r="X40" s="30" t="s">
        <v>3211</v>
      </c>
      <c r="Y40" s="30" t="s">
        <v>3208</v>
      </c>
      <c r="Z40" s="16"/>
    </row>
    <row r="41" ht="15.75" customHeight="1">
      <c r="A41" s="30" t="s">
        <v>3212</v>
      </c>
      <c r="B41" s="16"/>
      <c r="C41" s="44" t="s">
        <v>3213</v>
      </c>
      <c r="D41" s="32">
        <v>593.0</v>
      </c>
      <c r="E41" s="30" t="s">
        <v>3214</v>
      </c>
      <c r="F41" s="30" t="s">
        <v>2174</v>
      </c>
      <c r="G41" s="30" t="s">
        <v>3036</v>
      </c>
      <c r="H41" s="30" t="s">
        <v>3181</v>
      </c>
      <c r="I41" s="30" t="s">
        <v>3182</v>
      </c>
      <c r="J41" s="44" t="s">
        <v>3183</v>
      </c>
      <c r="K41" s="16"/>
      <c r="L41" s="30" t="s">
        <v>398</v>
      </c>
      <c r="M41" s="30" t="s">
        <v>479</v>
      </c>
      <c r="N41" s="30" t="s">
        <v>65</v>
      </c>
      <c r="O41" s="30" t="s">
        <v>65</v>
      </c>
      <c r="P41" s="16"/>
      <c r="Q41" s="16"/>
      <c r="R41" s="16"/>
      <c r="S41" s="16"/>
      <c r="T41" s="16"/>
      <c r="U41" s="16"/>
      <c r="V41" s="30" t="s">
        <v>3215</v>
      </c>
      <c r="W41" s="16"/>
      <c r="X41" s="16"/>
      <c r="Y41" s="30" t="s">
        <v>3216</v>
      </c>
      <c r="Z41" s="16"/>
    </row>
    <row r="42" ht="15.75" customHeight="1">
      <c r="A42" s="30" t="s">
        <v>3217</v>
      </c>
      <c r="B42" s="30" t="s">
        <v>3218</v>
      </c>
      <c r="C42" s="44" t="s">
        <v>3219</v>
      </c>
      <c r="D42" s="32">
        <v>1512.0</v>
      </c>
      <c r="E42" s="30" t="s">
        <v>3220</v>
      </c>
      <c r="F42" s="30" t="s">
        <v>3221</v>
      </c>
      <c r="G42" s="30" t="s">
        <v>3077</v>
      </c>
      <c r="H42" s="30" t="s">
        <v>463</v>
      </c>
      <c r="I42" s="44" t="s">
        <v>3081</v>
      </c>
      <c r="J42" s="44" t="s">
        <v>3222</v>
      </c>
      <c r="K42" s="16"/>
      <c r="L42" s="30" t="s">
        <v>516</v>
      </c>
      <c r="M42" s="30" t="s">
        <v>2389</v>
      </c>
      <c r="N42" s="30" t="s">
        <v>450</v>
      </c>
      <c r="O42" s="30" t="s">
        <v>3223</v>
      </c>
      <c r="P42" s="30" t="s">
        <v>3224</v>
      </c>
      <c r="Q42" s="16"/>
      <c r="R42" s="16"/>
      <c r="S42" s="16"/>
      <c r="T42" s="16"/>
      <c r="U42" s="16"/>
      <c r="V42" s="30" t="s">
        <v>3225</v>
      </c>
      <c r="W42" s="30" t="s">
        <v>3226</v>
      </c>
      <c r="X42" s="30" t="s">
        <v>3227</v>
      </c>
      <c r="Y42" s="30" t="s">
        <v>3228</v>
      </c>
      <c r="Z42" s="16"/>
    </row>
    <row r="43" ht="15.75" customHeight="1">
      <c r="A43" s="30" t="s">
        <v>3229</v>
      </c>
      <c r="B43" s="30" t="s">
        <v>3230</v>
      </c>
      <c r="C43" s="44" t="s">
        <v>3231</v>
      </c>
      <c r="D43" s="32">
        <v>4258.0</v>
      </c>
      <c r="E43" s="16"/>
      <c r="F43" s="30" t="s">
        <v>3232</v>
      </c>
      <c r="G43" s="30" t="s">
        <v>3036</v>
      </c>
      <c r="H43" s="30" t="s">
        <v>3181</v>
      </c>
      <c r="I43" s="30" t="s">
        <v>3182</v>
      </c>
      <c r="J43" s="44" t="s">
        <v>3183</v>
      </c>
      <c r="K43" s="16"/>
      <c r="L43" s="30" t="s">
        <v>398</v>
      </c>
      <c r="M43" s="30" t="s">
        <v>1639</v>
      </c>
      <c r="N43" s="30" t="s">
        <v>65</v>
      </c>
      <c r="O43" s="30" t="s">
        <v>400</v>
      </c>
      <c r="P43" s="30" t="s">
        <v>3233</v>
      </c>
      <c r="Q43" s="16"/>
      <c r="R43" s="16"/>
      <c r="S43" s="16"/>
      <c r="T43" s="16"/>
      <c r="U43" s="16"/>
      <c r="V43" s="30" t="s">
        <v>3234</v>
      </c>
      <c r="W43" s="30" t="s">
        <v>3235</v>
      </c>
      <c r="X43" s="30" t="s">
        <v>3236</v>
      </c>
      <c r="Y43" s="30" t="s">
        <v>3237</v>
      </c>
      <c r="Z43" s="16"/>
    </row>
    <row r="44" ht="15.75" customHeight="1">
      <c r="A44" s="30" t="s">
        <v>3238</v>
      </c>
      <c r="B44" s="30" t="s">
        <v>3239</v>
      </c>
      <c r="C44" s="44" t="s">
        <v>3240</v>
      </c>
      <c r="D44" s="32">
        <v>668.0</v>
      </c>
      <c r="E44" s="30" t="s">
        <v>3241</v>
      </c>
      <c r="F44" s="30" t="s">
        <v>3242</v>
      </c>
      <c r="G44" s="30" t="s">
        <v>3077</v>
      </c>
      <c r="H44" s="30" t="s">
        <v>463</v>
      </c>
      <c r="I44" s="44" t="s">
        <v>3081</v>
      </c>
      <c r="J44" s="44" t="s">
        <v>3222</v>
      </c>
      <c r="K44" s="16"/>
      <c r="L44" s="30" t="s">
        <v>516</v>
      </c>
      <c r="M44" s="30" t="s">
        <v>3243</v>
      </c>
      <c r="N44" s="30" t="s">
        <v>741</v>
      </c>
      <c r="O44" s="30" t="s">
        <v>741</v>
      </c>
      <c r="P44" s="30" t="s">
        <v>3244</v>
      </c>
      <c r="Q44" s="30" t="s">
        <v>3245</v>
      </c>
      <c r="R44" s="16"/>
      <c r="S44" s="16"/>
      <c r="T44" s="30" t="s">
        <v>3246</v>
      </c>
      <c r="U44" s="30" t="s">
        <v>3247</v>
      </c>
      <c r="V44" s="30" t="s">
        <v>3248</v>
      </c>
      <c r="W44" s="30" t="s">
        <v>3249</v>
      </c>
      <c r="X44" s="30" t="s">
        <v>3250</v>
      </c>
      <c r="Y44" s="30" t="s">
        <v>3251</v>
      </c>
      <c r="Z44" s="16"/>
    </row>
    <row r="45" ht="15.75" customHeight="1">
      <c r="A45" s="30" t="s">
        <v>3252</v>
      </c>
      <c r="B45" s="16"/>
      <c r="C45" s="44" t="s">
        <v>3253</v>
      </c>
      <c r="D45" s="32">
        <v>717.0</v>
      </c>
      <c r="E45" s="30" t="s">
        <v>3254</v>
      </c>
      <c r="F45" s="30" t="s">
        <v>3255</v>
      </c>
      <c r="G45" s="30" t="s">
        <v>3077</v>
      </c>
      <c r="H45" s="30" t="s">
        <v>463</v>
      </c>
      <c r="I45" s="44" t="s">
        <v>3081</v>
      </c>
      <c r="J45" s="44" t="s">
        <v>3222</v>
      </c>
      <c r="K45" s="16"/>
      <c r="L45" s="30" t="s">
        <v>516</v>
      </c>
      <c r="M45" s="16"/>
      <c r="N45" s="30" t="s">
        <v>80</v>
      </c>
      <c r="O45" s="30" t="s">
        <v>3256</v>
      </c>
      <c r="P45" s="16"/>
      <c r="Q45" s="16"/>
      <c r="R45" s="16"/>
      <c r="S45" s="16"/>
      <c r="T45" s="16"/>
      <c r="U45" s="16"/>
      <c r="V45" s="30" t="s">
        <v>3257</v>
      </c>
      <c r="W45" s="30" t="s">
        <v>3258</v>
      </c>
      <c r="X45" s="30" t="s">
        <v>3259</v>
      </c>
      <c r="Y45" s="30" t="s">
        <v>3260</v>
      </c>
      <c r="Z45" s="16"/>
    </row>
    <row r="46" ht="15.75" customHeight="1">
      <c r="A46" s="30" t="s">
        <v>3261</v>
      </c>
      <c r="B46" s="30" t="s">
        <v>3262</v>
      </c>
      <c r="C46" s="44" t="s">
        <v>3263</v>
      </c>
      <c r="D46" s="32">
        <v>751.0</v>
      </c>
      <c r="E46" s="16"/>
      <c r="F46" s="30" t="s">
        <v>3264</v>
      </c>
      <c r="G46" s="30" t="s">
        <v>3077</v>
      </c>
      <c r="H46" s="30" t="s">
        <v>463</v>
      </c>
      <c r="I46" s="44" t="s">
        <v>3081</v>
      </c>
      <c r="J46" s="44" t="s">
        <v>3222</v>
      </c>
      <c r="K46" s="16"/>
      <c r="L46" s="30" t="s">
        <v>516</v>
      </c>
      <c r="M46" s="30" t="s">
        <v>2970</v>
      </c>
      <c r="N46" s="30" t="s">
        <v>450</v>
      </c>
      <c r="O46" s="30" t="s">
        <v>3223</v>
      </c>
      <c r="P46" s="30" t="s">
        <v>3265</v>
      </c>
      <c r="Q46" s="30" t="s">
        <v>3266</v>
      </c>
      <c r="R46" s="16"/>
      <c r="S46" s="16"/>
      <c r="T46" s="16"/>
      <c r="U46" s="30" t="s">
        <v>3267</v>
      </c>
      <c r="V46" s="30" t="s">
        <v>3268</v>
      </c>
      <c r="W46" s="30" t="s">
        <v>3269</v>
      </c>
      <c r="X46" s="30" t="s">
        <v>3270</v>
      </c>
      <c r="Y46" s="30" t="s">
        <v>3271</v>
      </c>
      <c r="Z46" s="16"/>
    </row>
    <row r="47" ht="15.75" customHeight="1">
      <c r="A47" s="30" t="s">
        <v>3272</v>
      </c>
      <c r="B47" s="30" t="s">
        <v>3273</v>
      </c>
      <c r="C47" s="44" t="s">
        <v>3274</v>
      </c>
      <c r="D47" s="32">
        <v>833.0</v>
      </c>
      <c r="E47" s="16"/>
      <c r="F47" s="30" t="s">
        <v>3275</v>
      </c>
      <c r="G47" s="30" t="s">
        <v>3077</v>
      </c>
      <c r="H47" s="30" t="s">
        <v>463</v>
      </c>
      <c r="I47" s="44" t="s">
        <v>3081</v>
      </c>
      <c r="J47" s="44" t="s">
        <v>3222</v>
      </c>
      <c r="K47" s="16"/>
      <c r="L47" s="30" t="s">
        <v>516</v>
      </c>
      <c r="M47" s="30" t="s">
        <v>3276</v>
      </c>
      <c r="N47" s="30" t="s">
        <v>450</v>
      </c>
      <c r="O47" s="30" t="s">
        <v>3223</v>
      </c>
      <c r="P47" s="16"/>
      <c r="Q47" s="16"/>
      <c r="R47" s="16"/>
      <c r="S47" s="16"/>
      <c r="T47" s="30" t="s">
        <v>3277</v>
      </c>
      <c r="U47" s="30" t="s">
        <v>3278</v>
      </c>
      <c r="V47" s="30" t="s">
        <v>3279</v>
      </c>
      <c r="W47" s="30" t="s">
        <v>3280</v>
      </c>
      <c r="X47" s="16"/>
      <c r="Y47" s="30" t="s">
        <v>3281</v>
      </c>
      <c r="Z47" s="16"/>
    </row>
    <row r="48" ht="15.75" customHeight="1">
      <c r="A48" s="30" t="s">
        <v>3034</v>
      </c>
      <c r="B48" s="30" t="s">
        <v>3282</v>
      </c>
      <c r="C48" s="44" t="s">
        <v>3283</v>
      </c>
      <c r="D48" s="32">
        <v>18468.0</v>
      </c>
      <c r="E48" s="30" t="s">
        <v>3284</v>
      </c>
      <c r="F48" s="30" t="s">
        <v>3285</v>
      </c>
      <c r="G48" s="16" t="s">
        <v>3024</v>
      </c>
      <c r="H48" s="30" t="s">
        <v>3181</v>
      </c>
      <c r="I48" s="44" t="s">
        <v>3286</v>
      </c>
      <c r="J48" s="44" t="s">
        <v>3287</v>
      </c>
      <c r="K48" s="16"/>
      <c r="L48" s="30" t="s">
        <v>466</v>
      </c>
      <c r="M48" s="16"/>
      <c r="N48" s="30" t="s">
        <v>768</v>
      </c>
      <c r="O48" s="30" t="s">
        <v>2904</v>
      </c>
      <c r="P48" s="30" t="s">
        <v>2138</v>
      </c>
      <c r="Q48" s="30" t="s">
        <v>3288</v>
      </c>
      <c r="R48" s="16"/>
      <c r="S48" s="16"/>
      <c r="T48" s="30" t="s">
        <v>3289</v>
      </c>
      <c r="U48" s="16"/>
      <c r="V48" s="16"/>
      <c r="W48" s="30" t="s">
        <v>3290</v>
      </c>
      <c r="X48" s="30" t="s">
        <v>3291</v>
      </c>
      <c r="Y48" s="30" t="s">
        <v>3292</v>
      </c>
      <c r="Z48" s="30" t="s">
        <v>3293</v>
      </c>
    </row>
    <row r="49" ht="15.75" customHeight="1">
      <c r="A49" s="30" t="s">
        <v>3294</v>
      </c>
      <c r="B49" s="30" t="s">
        <v>3295</v>
      </c>
      <c r="C49" s="44" t="s">
        <v>3296</v>
      </c>
      <c r="D49" s="32">
        <v>5039.0</v>
      </c>
      <c r="E49" s="30" t="s">
        <v>3297</v>
      </c>
      <c r="F49" s="30" t="s">
        <v>3298</v>
      </c>
      <c r="G49" s="16" t="s">
        <v>3024</v>
      </c>
      <c r="H49" s="30" t="s">
        <v>3181</v>
      </c>
      <c r="I49" s="44" t="s">
        <v>3286</v>
      </c>
      <c r="J49" s="44" t="s">
        <v>3287</v>
      </c>
      <c r="K49" s="16"/>
      <c r="L49" s="30" t="s">
        <v>466</v>
      </c>
      <c r="M49" s="30" t="s">
        <v>2884</v>
      </c>
      <c r="N49" s="30" t="s">
        <v>300</v>
      </c>
      <c r="O49" s="30" t="s">
        <v>3299</v>
      </c>
      <c r="P49" s="16"/>
      <c r="Q49" s="30" t="s">
        <v>3300</v>
      </c>
      <c r="R49" s="16"/>
      <c r="S49" s="16"/>
      <c r="T49" s="30" t="s">
        <v>3301</v>
      </c>
      <c r="U49" s="16"/>
      <c r="V49" s="16"/>
      <c r="W49" s="30" t="s">
        <v>3302</v>
      </c>
      <c r="X49" s="30" t="s">
        <v>3303</v>
      </c>
      <c r="Y49" s="16"/>
      <c r="Z49" s="30" t="s">
        <v>3304</v>
      </c>
    </row>
    <row r="50" ht="15.75" customHeight="1">
      <c r="A50" s="30" t="s">
        <v>850</v>
      </c>
      <c r="B50" s="16"/>
      <c r="C50" s="44" t="s">
        <v>851</v>
      </c>
      <c r="D50" s="32">
        <v>0.0</v>
      </c>
      <c r="E50" s="16"/>
      <c r="F50" s="30" t="s">
        <v>852</v>
      </c>
      <c r="G50" s="30" t="s">
        <v>248</v>
      </c>
      <c r="H50" s="16"/>
      <c r="I50" s="16"/>
      <c r="J50" s="16"/>
      <c r="K50" s="16"/>
      <c r="L50" s="16"/>
      <c r="M50" s="16"/>
      <c r="N50" s="30" t="s">
        <v>80</v>
      </c>
      <c r="O50" s="30" t="s">
        <v>853</v>
      </c>
      <c r="P50" s="16"/>
      <c r="Q50" s="16"/>
      <c r="R50" s="16"/>
      <c r="S50" s="16"/>
      <c r="T50" s="16"/>
      <c r="U50" s="16"/>
      <c r="V50" s="16"/>
      <c r="W50" s="30" t="s">
        <v>854</v>
      </c>
      <c r="X50" s="16"/>
      <c r="Y50" s="16"/>
      <c r="Z50" s="30" t="s">
        <v>856</v>
      </c>
    </row>
    <row r="51" ht="15.75" customHeight="1">
      <c r="A51" s="30" t="s">
        <v>3305</v>
      </c>
      <c r="B51" s="30" t="s">
        <v>3306</v>
      </c>
      <c r="C51" s="44" t="s">
        <v>3307</v>
      </c>
      <c r="D51" s="32">
        <v>2849.0</v>
      </c>
      <c r="E51" s="16"/>
      <c r="F51" s="30" t="s">
        <v>3308</v>
      </c>
      <c r="G51" s="16" t="s">
        <v>3024</v>
      </c>
      <c r="H51" s="30" t="s">
        <v>3181</v>
      </c>
      <c r="I51" s="44" t="s">
        <v>3286</v>
      </c>
      <c r="J51" s="44" t="s">
        <v>3287</v>
      </c>
      <c r="K51" s="16"/>
      <c r="L51" s="30" t="s">
        <v>466</v>
      </c>
      <c r="M51" s="30" t="s">
        <v>1461</v>
      </c>
      <c r="N51" s="30" t="s">
        <v>768</v>
      </c>
      <c r="O51" s="30" t="s">
        <v>3309</v>
      </c>
      <c r="P51" s="16"/>
      <c r="Q51" s="30" t="s">
        <v>3310</v>
      </c>
      <c r="R51" s="16"/>
      <c r="S51" s="16"/>
      <c r="T51" s="16"/>
      <c r="U51" s="30" t="s">
        <v>3311</v>
      </c>
      <c r="V51" s="16"/>
      <c r="W51" s="30" t="s">
        <v>3312</v>
      </c>
      <c r="X51" s="30" t="s">
        <v>3313</v>
      </c>
      <c r="Y51" s="30" t="s">
        <v>3314</v>
      </c>
      <c r="Z51" s="30" t="s">
        <v>3315</v>
      </c>
    </row>
    <row r="52" ht="15.75" customHeight="1">
      <c r="A52" s="30" t="s">
        <v>857</v>
      </c>
      <c r="B52" s="30" t="s">
        <v>858</v>
      </c>
      <c r="C52" s="44" t="s">
        <v>859</v>
      </c>
      <c r="D52" s="32">
        <v>2327.0</v>
      </c>
      <c r="E52" s="16"/>
      <c r="F52" s="30" t="s">
        <v>860</v>
      </c>
      <c r="G52" s="30" t="s">
        <v>233</v>
      </c>
      <c r="H52" s="30" t="s">
        <v>377</v>
      </c>
      <c r="I52" s="44" t="s">
        <v>861</v>
      </c>
      <c r="J52" s="44" t="s">
        <v>239</v>
      </c>
      <c r="K52" s="16"/>
      <c r="L52" s="30" t="s">
        <v>137</v>
      </c>
      <c r="M52" s="30" t="s">
        <v>862</v>
      </c>
      <c r="N52" s="30" t="s">
        <v>80</v>
      </c>
      <c r="O52" s="30" t="s">
        <v>863</v>
      </c>
      <c r="P52" s="16"/>
      <c r="Q52" s="30" t="s">
        <v>864</v>
      </c>
      <c r="R52" s="16"/>
      <c r="S52" s="16"/>
      <c r="T52" s="30" t="s">
        <v>865</v>
      </c>
      <c r="U52" s="30" t="s">
        <v>866</v>
      </c>
      <c r="V52" s="16"/>
      <c r="W52" s="30" t="s">
        <v>867</v>
      </c>
      <c r="X52" s="30" t="s">
        <v>868</v>
      </c>
      <c r="Y52" s="30" t="s">
        <v>869</v>
      </c>
      <c r="Z52" s="30" t="s">
        <v>871</v>
      </c>
    </row>
  </sheetData>
  <hyperlinks>
    <hyperlink r:id="rId1" ref="C2"/>
    <hyperlink r:id="rId2" ref="I2"/>
    <hyperlink r:id="rId3" ref="J2"/>
    <hyperlink r:id="rId4" ref="C3"/>
    <hyperlink r:id="rId5" ref="I3"/>
    <hyperlink r:id="rId6" ref="J3"/>
    <hyperlink r:id="rId7" ref="C4"/>
    <hyperlink r:id="rId8" ref="I4"/>
    <hyperlink r:id="rId9" ref="J4"/>
    <hyperlink r:id="rId10" ref="C5"/>
    <hyperlink r:id="rId11" ref="I5"/>
    <hyperlink r:id="rId12" ref="J5"/>
    <hyperlink r:id="rId13" ref="C6"/>
    <hyperlink r:id="rId14" ref="I6"/>
    <hyperlink r:id="rId15" ref="J6"/>
    <hyperlink r:id="rId16" ref="C7"/>
    <hyperlink r:id="rId17" ref="I7"/>
    <hyperlink r:id="rId18" ref="J7"/>
    <hyperlink r:id="rId19" ref="C8"/>
    <hyperlink r:id="rId20" ref="I8"/>
    <hyperlink r:id="rId21" ref="J8"/>
    <hyperlink r:id="rId22" ref="C9"/>
    <hyperlink r:id="rId23" ref="I9"/>
    <hyperlink r:id="rId24" ref="J9"/>
    <hyperlink r:id="rId25" ref="C10"/>
    <hyperlink r:id="rId26" ref="I10"/>
    <hyperlink r:id="rId27" ref="J10"/>
    <hyperlink r:id="rId28" ref="C11"/>
    <hyperlink r:id="rId29" ref="I11"/>
    <hyperlink r:id="rId30" ref="J11"/>
    <hyperlink r:id="rId31" ref="C12"/>
    <hyperlink r:id="rId32" ref="I12"/>
    <hyperlink r:id="rId33" ref="J12"/>
    <hyperlink r:id="rId34" ref="C13"/>
    <hyperlink r:id="rId35" ref="I13"/>
    <hyperlink r:id="rId36" ref="J13"/>
    <hyperlink r:id="rId37" ref="C14"/>
    <hyperlink r:id="rId38" ref="I14"/>
    <hyperlink r:id="rId39" ref="J14"/>
    <hyperlink r:id="rId40" ref="C15"/>
    <hyperlink r:id="rId41" ref="I15"/>
    <hyperlink r:id="rId42" ref="J15"/>
    <hyperlink r:id="rId43" ref="C16"/>
    <hyperlink r:id="rId44" ref="I16"/>
    <hyperlink r:id="rId45" ref="J16"/>
    <hyperlink r:id="rId46" ref="C17"/>
    <hyperlink r:id="rId47" ref="I17"/>
    <hyperlink r:id="rId48" ref="J17"/>
    <hyperlink r:id="rId49" ref="C18"/>
    <hyperlink r:id="rId50" ref="I18"/>
    <hyperlink r:id="rId51" ref="J18"/>
    <hyperlink r:id="rId52" ref="C19"/>
    <hyperlink r:id="rId53" ref="I19"/>
    <hyperlink r:id="rId54" ref="J19"/>
    <hyperlink r:id="rId55" ref="C20"/>
    <hyperlink r:id="rId56" ref="I20"/>
    <hyperlink r:id="rId57" ref="J20"/>
    <hyperlink r:id="rId58" ref="C21"/>
    <hyperlink r:id="rId59" ref="I21"/>
    <hyperlink r:id="rId60" ref="J21"/>
    <hyperlink r:id="rId61" ref="C22"/>
    <hyperlink r:id="rId62" ref="I22"/>
    <hyperlink r:id="rId63" ref="J22"/>
    <hyperlink r:id="rId64" ref="C23"/>
    <hyperlink r:id="rId65" ref="I23"/>
    <hyperlink r:id="rId66" ref="J23"/>
    <hyperlink r:id="rId67" ref="C24"/>
    <hyperlink r:id="rId68" ref="I24"/>
    <hyperlink r:id="rId69" ref="J24"/>
    <hyperlink r:id="rId70" ref="C25"/>
    <hyperlink r:id="rId71" ref="I25"/>
    <hyperlink r:id="rId72" ref="J25"/>
    <hyperlink r:id="rId73" ref="C26"/>
    <hyperlink r:id="rId74" ref="I26"/>
    <hyperlink r:id="rId75" ref="J26"/>
    <hyperlink r:id="rId76" ref="C27"/>
    <hyperlink r:id="rId77" ref="I27"/>
    <hyperlink r:id="rId78" ref="J27"/>
    <hyperlink r:id="rId79" ref="C28"/>
    <hyperlink r:id="rId80" ref="I28"/>
    <hyperlink r:id="rId81" ref="J28"/>
    <hyperlink r:id="rId82" ref="C29"/>
    <hyperlink r:id="rId83" ref="I29"/>
    <hyperlink r:id="rId84" ref="J29"/>
    <hyperlink r:id="rId85" ref="C30"/>
    <hyperlink r:id="rId86" ref="I30"/>
    <hyperlink r:id="rId87" ref="J30"/>
    <hyperlink r:id="rId88" ref="C31"/>
    <hyperlink r:id="rId89" ref="I31"/>
    <hyperlink r:id="rId90" ref="J31"/>
    <hyperlink r:id="rId91" ref="C32"/>
    <hyperlink r:id="rId92" ref="I32"/>
    <hyperlink r:id="rId93" ref="J32"/>
    <hyperlink r:id="rId94" ref="C33"/>
    <hyperlink r:id="rId95" ref="I33"/>
    <hyperlink r:id="rId96" ref="J33"/>
    <hyperlink r:id="rId97" ref="C34"/>
    <hyperlink r:id="rId98" ref="I34"/>
    <hyperlink r:id="rId99" ref="J34"/>
    <hyperlink r:id="rId100" ref="C35"/>
    <hyperlink r:id="rId101" ref="I35"/>
    <hyperlink r:id="rId102" ref="J35"/>
    <hyperlink r:id="rId103" ref="C36"/>
    <hyperlink r:id="rId104" ref="I36"/>
    <hyperlink r:id="rId105" ref="J36"/>
    <hyperlink r:id="rId106" ref="C37"/>
    <hyperlink r:id="rId107" ref="I37"/>
    <hyperlink r:id="rId108" ref="J37"/>
    <hyperlink r:id="rId109" ref="C38"/>
    <hyperlink r:id="rId110" ref="J38"/>
    <hyperlink r:id="rId111" ref="C39"/>
    <hyperlink r:id="rId112" ref="I39"/>
    <hyperlink r:id="rId113" ref="J39"/>
    <hyperlink r:id="rId114" ref="C40"/>
    <hyperlink r:id="rId115" ref="I40"/>
    <hyperlink r:id="rId116" ref="J40"/>
    <hyperlink r:id="rId117" ref="C41"/>
    <hyperlink r:id="rId118" ref="J41"/>
    <hyperlink r:id="rId119" ref="C42"/>
    <hyperlink r:id="rId120" ref="I42"/>
    <hyperlink r:id="rId121" ref="J42"/>
    <hyperlink r:id="rId122" ref="C43"/>
    <hyperlink r:id="rId123" ref="J43"/>
    <hyperlink r:id="rId124" ref="C44"/>
    <hyperlink r:id="rId125" ref="I44"/>
    <hyperlink r:id="rId126" ref="J44"/>
    <hyperlink r:id="rId127" ref="C45"/>
    <hyperlink r:id="rId128" ref="I45"/>
    <hyperlink r:id="rId129" ref="J45"/>
    <hyperlink r:id="rId130" ref="C46"/>
    <hyperlink r:id="rId131" ref="I46"/>
    <hyperlink r:id="rId132" ref="J46"/>
    <hyperlink r:id="rId133" ref="C47"/>
    <hyperlink r:id="rId134" ref="I47"/>
    <hyperlink r:id="rId135" ref="J47"/>
    <hyperlink r:id="rId136" ref="C48"/>
    <hyperlink r:id="rId137" ref="I48"/>
    <hyperlink r:id="rId138" ref="J48"/>
    <hyperlink r:id="rId139" ref="C49"/>
    <hyperlink r:id="rId140" ref="I49"/>
    <hyperlink r:id="rId141" ref="J49"/>
    <hyperlink r:id="rId142" ref="C50"/>
    <hyperlink r:id="rId143" ref="C51"/>
    <hyperlink r:id="rId144" ref="I51"/>
    <hyperlink r:id="rId145" ref="J51"/>
    <hyperlink r:id="rId146" ref="C52"/>
    <hyperlink r:id="rId147" ref="I52"/>
    <hyperlink r:id="rId148" ref="J52"/>
  </hyperlinks>
  <drawing r:id="rId14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5" t="s">
        <v>33</v>
      </c>
      <c r="B1" s="45" t="s">
        <v>872</v>
      </c>
      <c r="C1" s="45" t="s">
        <v>873</v>
      </c>
      <c r="D1" s="45" t="s">
        <v>35</v>
      </c>
      <c r="E1" s="45" t="s">
        <v>874</v>
      </c>
      <c r="F1" s="46" t="s">
        <v>37</v>
      </c>
      <c r="G1" s="45" t="s">
        <v>875</v>
      </c>
      <c r="H1" s="45" t="s">
        <v>876</v>
      </c>
      <c r="I1" s="45" t="s">
        <v>40</v>
      </c>
      <c r="J1" s="45" t="s">
        <v>41</v>
      </c>
      <c r="K1" s="46" t="s">
        <v>42</v>
      </c>
      <c r="L1" s="45" t="s">
        <v>48</v>
      </c>
      <c r="M1" s="45" t="s">
        <v>49</v>
      </c>
      <c r="N1" s="45" t="s">
        <v>50</v>
      </c>
      <c r="O1" s="45" t="s">
        <v>51</v>
      </c>
      <c r="P1" s="45" t="s">
        <v>877</v>
      </c>
      <c r="Q1" s="45" t="s">
        <v>878</v>
      </c>
      <c r="R1" s="45" t="s">
        <v>52</v>
      </c>
      <c r="S1" s="45" t="s">
        <v>39</v>
      </c>
      <c r="T1" s="45" t="s">
        <v>879</v>
      </c>
    </row>
    <row r="2">
      <c r="A2" s="30" t="s">
        <v>893</v>
      </c>
      <c r="B2" s="30" t="s">
        <v>894</v>
      </c>
      <c r="C2" s="30" t="s">
        <v>202</v>
      </c>
      <c r="D2" s="30" t="s">
        <v>895</v>
      </c>
      <c r="E2" s="30" t="s">
        <v>896</v>
      </c>
      <c r="F2" s="48" t="s">
        <v>897</v>
      </c>
      <c r="G2" s="30" t="s">
        <v>898</v>
      </c>
      <c r="H2" s="47">
        <v>39819.0</v>
      </c>
      <c r="I2" s="44" t="s">
        <v>899</v>
      </c>
      <c r="J2" s="44" t="s">
        <v>900</v>
      </c>
      <c r="K2" s="48" t="s">
        <v>901</v>
      </c>
      <c r="L2" s="30" t="s">
        <v>902</v>
      </c>
      <c r="M2" s="30" t="s">
        <v>903</v>
      </c>
      <c r="N2" s="30" t="s">
        <v>94</v>
      </c>
      <c r="O2" s="30" t="s">
        <v>80</v>
      </c>
      <c r="P2" s="32">
        <v>1910.0</v>
      </c>
      <c r="Q2" s="32">
        <v>292.0</v>
      </c>
      <c r="R2" s="30" t="s">
        <v>904</v>
      </c>
      <c r="S2" s="30" t="s">
        <v>165</v>
      </c>
      <c r="T2" s="30" t="s">
        <v>892</v>
      </c>
    </row>
    <row r="3">
      <c r="A3" s="30" t="s">
        <v>257</v>
      </c>
      <c r="B3" s="30" t="s">
        <v>258</v>
      </c>
      <c r="C3" s="30" t="s">
        <v>148</v>
      </c>
      <c r="D3" s="30" t="s">
        <v>259</v>
      </c>
      <c r="E3" s="30" t="s">
        <v>260</v>
      </c>
      <c r="F3" s="48" t="s">
        <v>261</v>
      </c>
      <c r="G3" s="30" t="s">
        <v>272</v>
      </c>
      <c r="H3" s="47">
        <v>34093.0</v>
      </c>
      <c r="I3" s="44" t="s">
        <v>263</v>
      </c>
      <c r="J3" s="44" t="s">
        <v>264</v>
      </c>
      <c r="K3" s="48" t="s">
        <v>265</v>
      </c>
      <c r="L3" s="30" t="s">
        <v>269</v>
      </c>
      <c r="M3" s="30" t="s">
        <v>270</v>
      </c>
      <c r="N3" s="30" t="s">
        <v>94</v>
      </c>
      <c r="O3" s="30" t="s">
        <v>80</v>
      </c>
      <c r="P3" s="32">
        <v>186.0</v>
      </c>
      <c r="Q3" s="32">
        <v>20.0</v>
      </c>
      <c r="R3" s="30" t="s">
        <v>271</v>
      </c>
      <c r="S3" s="30" t="s">
        <v>262</v>
      </c>
      <c r="T3" s="30" t="s">
        <v>905</v>
      </c>
    </row>
    <row r="4">
      <c r="A4" s="30" t="s">
        <v>906</v>
      </c>
      <c r="B4" s="30" t="s">
        <v>907</v>
      </c>
      <c r="C4" s="30" t="s">
        <v>160</v>
      </c>
      <c r="D4" s="30" t="s">
        <v>908</v>
      </c>
      <c r="E4" s="30" t="s">
        <v>909</v>
      </c>
      <c r="F4" s="48" t="s">
        <v>910</v>
      </c>
      <c r="G4" s="30" t="s">
        <v>911</v>
      </c>
      <c r="H4" s="32" t="s">
        <v>912</v>
      </c>
      <c r="I4" s="44" t="s">
        <v>913</v>
      </c>
      <c r="J4" s="44" t="s">
        <v>914</v>
      </c>
      <c r="K4" s="48" t="s">
        <v>915</v>
      </c>
      <c r="L4" s="30" t="s">
        <v>916</v>
      </c>
      <c r="M4" s="30" t="s">
        <v>917</v>
      </c>
      <c r="N4" s="30" t="s">
        <v>918</v>
      </c>
      <c r="O4" s="30" t="s">
        <v>109</v>
      </c>
      <c r="P4" s="32">
        <v>1624.0</v>
      </c>
      <c r="Q4" s="32">
        <v>197.0</v>
      </c>
      <c r="R4" s="16"/>
      <c r="S4" s="30" t="s">
        <v>891</v>
      </c>
      <c r="T4" s="30" t="s">
        <v>892</v>
      </c>
    </row>
    <row r="5">
      <c r="A5" s="30" t="s">
        <v>919</v>
      </c>
      <c r="B5" s="30" t="s">
        <v>920</v>
      </c>
      <c r="C5" s="30" t="s">
        <v>202</v>
      </c>
      <c r="D5" s="30" t="s">
        <v>921</v>
      </c>
      <c r="E5" s="30" t="s">
        <v>922</v>
      </c>
      <c r="F5" s="48" t="s">
        <v>923</v>
      </c>
      <c r="G5" s="16"/>
      <c r="H5" s="47">
        <v>17168.0</v>
      </c>
      <c r="I5" s="44" t="s">
        <v>924</v>
      </c>
      <c r="J5" s="44" t="s">
        <v>925</v>
      </c>
      <c r="K5" s="48" t="s">
        <v>926</v>
      </c>
      <c r="L5" s="30" t="s">
        <v>927</v>
      </c>
      <c r="M5" s="30" t="s">
        <v>928</v>
      </c>
      <c r="N5" s="30" t="s">
        <v>94</v>
      </c>
      <c r="O5" s="30" t="s">
        <v>80</v>
      </c>
      <c r="P5" s="32">
        <v>235.0</v>
      </c>
      <c r="Q5" s="32">
        <v>76.0</v>
      </c>
      <c r="R5" s="30" t="s">
        <v>929</v>
      </c>
      <c r="S5" s="30" t="s">
        <v>930</v>
      </c>
      <c r="T5" s="30" t="s">
        <v>892</v>
      </c>
    </row>
    <row r="6">
      <c r="A6" s="30" t="s">
        <v>931</v>
      </c>
      <c r="B6" s="30" t="s">
        <v>932</v>
      </c>
      <c r="C6" s="30" t="s">
        <v>233</v>
      </c>
      <c r="D6" s="30" t="s">
        <v>933</v>
      </c>
      <c r="E6" s="30" t="s">
        <v>934</v>
      </c>
      <c r="F6" s="48" t="s">
        <v>935</v>
      </c>
      <c r="G6" s="30" t="s">
        <v>936</v>
      </c>
      <c r="H6" s="47">
        <v>38361.0</v>
      </c>
      <c r="I6" s="16"/>
      <c r="J6" s="16"/>
      <c r="K6" s="48" t="s">
        <v>937</v>
      </c>
      <c r="L6" s="30" t="s">
        <v>938</v>
      </c>
      <c r="M6" s="30" t="s">
        <v>939</v>
      </c>
      <c r="N6" s="30" t="s">
        <v>940</v>
      </c>
      <c r="O6" s="30" t="s">
        <v>939</v>
      </c>
      <c r="P6" s="32">
        <v>1187.0</v>
      </c>
      <c r="Q6" s="32">
        <v>129.0</v>
      </c>
      <c r="R6" s="30" t="s">
        <v>941</v>
      </c>
      <c r="S6" s="30" t="s">
        <v>165</v>
      </c>
      <c r="T6" s="30" t="s">
        <v>892</v>
      </c>
    </row>
    <row r="7">
      <c r="A7" s="30" t="s">
        <v>3316</v>
      </c>
      <c r="B7" s="30" t="s">
        <v>3317</v>
      </c>
      <c r="C7" s="30" t="s">
        <v>3036</v>
      </c>
      <c r="D7" s="30" t="s">
        <v>3318</v>
      </c>
      <c r="E7" s="30" t="s">
        <v>3319</v>
      </c>
      <c r="F7" s="48" t="s">
        <v>3320</v>
      </c>
      <c r="G7" s="30" t="s">
        <v>3321</v>
      </c>
      <c r="H7" s="47">
        <v>43101.0</v>
      </c>
      <c r="I7" s="44" t="s">
        <v>3322</v>
      </c>
      <c r="J7" s="44" t="s">
        <v>3323</v>
      </c>
      <c r="K7" s="48" t="s">
        <v>3324</v>
      </c>
      <c r="L7" s="30" t="s">
        <v>3007</v>
      </c>
      <c r="M7" s="30" t="s">
        <v>1689</v>
      </c>
      <c r="N7" s="30" t="s">
        <v>3008</v>
      </c>
      <c r="O7" s="30" t="s">
        <v>1689</v>
      </c>
      <c r="P7" s="32">
        <v>2112.0</v>
      </c>
      <c r="Q7" s="32">
        <v>22.0</v>
      </c>
      <c r="R7" s="30" t="s">
        <v>3325</v>
      </c>
      <c r="S7" s="30" t="s">
        <v>165</v>
      </c>
      <c r="T7" s="30" t="s">
        <v>892</v>
      </c>
    </row>
    <row r="8">
      <c r="A8" s="30" t="s">
        <v>3326</v>
      </c>
      <c r="B8" s="30" t="s">
        <v>3327</v>
      </c>
      <c r="C8" s="30" t="s">
        <v>2997</v>
      </c>
      <c r="D8" s="30" t="s">
        <v>3328</v>
      </c>
      <c r="E8" s="30" t="s">
        <v>3329</v>
      </c>
      <c r="F8" s="48" t="s">
        <v>3330</v>
      </c>
      <c r="G8" s="30" t="s">
        <v>3331</v>
      </c>
      <c r="H8" s="47">
        <v>38718.0</v>
      </c>
      <c r="I8" s="44" t="s">
        <v>3332</v>
      </c>
      <c r="J8" s="44" t="s">
        <v>3333</v>
      </c>
      <c r="K8" s="48" t="s">
        <v>3334</v>
      </c>
      <c r="L8" s="30" t="s">
        <v>3335</v>
      </c>
      <c r="M8" s="30" t="s">
        <v>3336</v>
      </c>
      <c r="N8" s="30" t="s">
        <v>3021</v>
      </c>
      <c r="O8" s="30" t="s">
        <v>1771</v>
      </c>
      <c r="P8" s="32">
        <v>820.0</v>
      </c>
      <c r="Q8" s="32">
        <v>99.0</v>
      </c>
      <c r="R8" s="30" t="s">
        <v>3337</v>
      </c>
      <c r="S8" s="30" t="s">
        <v>153</v>
      </c>
      <c r="T8" s="30" t="s">
        <v>892</v>
      </c>
    </row>
    <row r="9">
      <c r="A9" s="30" t="s">
        <v>956</v>
      </c>
      <c r="B9" s="30" t="s">
        <v>957</v>
      </c>
      <c r="C9" s="30" t="s">
        <v>202</v>
      </c>
      <c r="D9" s="30" t="s">
        <v>958</v>
      </c>
      <c r="E9" s="30" t="s">
        <v>959</v>
      </c>
      <c r="F9" s="48" t="s">
        <v>960</v>
      </c>
      <c r="G9" s="30" t="s">
        <v>961</v>
      </c>
      <c r="H9" s="47">
        <v>4019.0</v>
      </c>
      <c r="I9" s="44" t="s">
        <v>962</v>
      </c>
      <c r="J9" s="44" t="s">
        <v>963</v>
      </c>
      <c r="K9" s="48" t="s">
        <v>964</v>
      </c>
      <c r="L9" s="30" t="s">
        <v>965</v>
      </c>
      <c r="M9" s="30" t="s">
        <v>966</v>
      </c>
      <c r="N9" s="30" t="s">
        <v>94</v>
      </c>
      <c r="O9" s="30" t="s">
        <v>80</v>
      </c>
      <c r="P9" s="32">
        <v>1572.0</v>
      </c>
      <c r="Q9" s="32">
        <v>331.0</v>
      </c>
      <c r="R9" s="30" t="s">
        <v>967</v>
      </c>
      <c r="S9" s="32" t="s">
        <v>968</v>
      </c>
      <c r="T9" s="30" t="s">
        <v>892</v>
      </c>
    </row>
    <row r="10">
      <c r="A10" s="30" t="s">
        <v>3338</v>
      </c>
      <c r="B10" s="30" t="s">
        <v>3339</v>
      </c>
      <c r="C10" s="30" t="s">
        <v>3077</v>
      </c>
      <c r="D10" s="30" t="s">
        <v>3340</v>
      </c>
      <c r="E10" s="30" t="s">
        <v>3341</v>
      </c>
      <c r="F10" s="48" t="s">
        <v>3342</v>
      </c>
      <c r="G10" s="16"/>
      <c r="H10" s="47">
        <v>41640.0</v>
      </c>
      <c r="I10" s="44" t="s">
        <v>3343</v>
      </c>
      <c r="J10" s="44" t="s">
        <v>3344</v>
      </c>
      <c r="K10" s="48" t="s">
        <v>3345</v>
      </c>
      <c r="L10" s="30" t="s">
        <v>3346</v>
      </c>
      <c r="M10" s="30" t="s">
        <v>3347</v>
      </c>
      <c r="N10" s="30" t="s">
        <v>3348</v>
      </c>
      <c r="O10" s="30" t="s">
        <v>80</v>
      </c>
      <c r="P10" s="32">
        <v>1014.0</v>
      </c>
      <c r="Q10" s="32">
        <v>98.0</v>
      </c>
      <c r="R10" s="30" t="s">
        <v>3349</v>
      </c>
      <c r="S10" s="32" t="s">
        <v>968</v>
      </c>
      <c r="T10" s="30" t="s">
        <v>892</v>
      </c>
    </row>
    <row r="11">
      <c r="A11" s="30" t="s">
        <v>969</v>
      </c>
      <c r="B11" s="30" t="s">
        <v>970</v>
      </c>
      <c r="C11" s="30" t="s">
        <v>202</v>
      </c>
      <c r="D11" s="30" t="s">
        <v>971</v>
      </c>
      <c r="E11" s="30" t="s">
        <v>972</v>
      </c>
      <c r="F11" s="48" t="s">
        <v>973</v>
      </c>
      <c r="G11" s="30" t="s">
        <v>974</v>
      </c>
      <c r="H11" s="47">
        <v>38727.0</v>
      </c>
      <c r="I11" s="44" t="s">
        <v>975</v>
      </c>
      <c r="J11" s="44" t="s">
        <v>976</v>
      </c>
      <c r="K11" s="48" t="s">
        <v>977</v>
      </c>
      <c r="L11" s="30" t="s">
        <v>902</v>
      </c>
      <c r="M11" s="30" t="s">
        <v>903</v>
      </c>
      <c r="N11" s="30" t="s">
        <v>94</v>
      </c>
      <c r="O11" s="30" t="s">
        <v>80</v>
      </c>
      <c r="P11" s="32">
        <v>736.0</v>
      </c>
      <c r="Q11" s="32">
        <v>176.0</v>
      </c>
      <c r="R11" s="30" t="s">
        <v>978</v>
      </c>
      <c r="S11" s="32" t="s">
        <v>968</v>
      </c>
      <c r="T11" s="30" t="s">
        <v>892</v>
      </c>
    </row>
    <row r="12">
      <c r="A12" s="30" t="s">
        <v>3350</v>
      </c>
      <c r="B12" s="30" t="s">
        <v>3351</v>
      </c>
      <c r="C12" s="30" t="s">
        <v>3077</v>
      </c>
      <c r="D12" s="30" t="s">
        <v>3352</v>
      </c>
      <c r="E12" s="30" t="s">
        <v>3353</v>
      </c>
      <c r="F12" s="48" t="s">
        <v>3354</v>
      </c>
      <c r="G12" s="16"/>
      <c r="H12" s="47">
        <v>42005.0</v>
      </c>
      <c r="I12" s="16"/>
      <c r="J12" s="44" t="s">
        <v>3355</v>
      </c>
      <c r="K12" s="48" t="s">
        <v>3356</v>
      </c>
      <c r="L12" s="30" t="s">
        <v>3357</v>
      </c>
      <c r="M12" s="30" t="s">
        <v>3358</v>
      </c>
      <c r="N12" s="30" t="s">
        <v>3359</v>
      </c>
      <c r="O12" s="30" t="s">
        <v>3360</v>
      </c>
      <c r="P12" s="32">
        <v>260.0</v>
      </c>
      <c r="Q12" s="32">
        <v>3.0</v>
      </c>
      <c r="R12" s="16"/>
      <c r="S12" s="30" t="s">
        <v>153</v>
      </c>
      <c r="T12" s="30" t="s">
        <v>892</v>
      </c>
    </row>
    <row r="13">
      <c r="A13" s="30" t="s">
        <v>979</v>
      </c>
      <c r="B13" s="30" t="s">
        <v>980</v>
      </c>
      <c r="C13" s="30" t="s">
        <v>160</v>
      </c>
      <c r="D13" s="30" t="s">
        <v>981</v>
      </c>
      <c r="E13" s="30" t="s">
        <v>982</v>
      </c>
      <c r="F13" s="48" t="s">
        <v>983</v>
      </c>
      <c r="G13" s="16"/>
      <c r="H13" s="47">
        <v>42008.0</v>
      </c>
      <c r="I13" s="44" t="s">
        <v>984</v>
      </c>
      <c r="J13" s="44" t="s">
        <v>985</v>
      </c>
      <c r="K13" s="48" t="s">
        <v>986</v>
      </c>
      <c r="L13" s="30" t="s">
        <v>987</v>
      </c>
      <c r="M13" s="30" t="s">
        <v>107</v>
      </c>
      <c r="N13" s="30" t="s">
        <v>918</v>
      </c>
      <c r="O13" s="30" t="s">
        <v>109</v>
      </c>
      <c r="P13" s="32">
        <v>121.0</v>
      </c>
      <c r="Q13" s="32">
        <v>8.0</v>
      </c>
      <c r="R13" s="30" t="s">
        <v>988</v>
      </c>
      <c r="S13" s="32" t="s">
        <v>968</v>
      </c>
      <c r="T13" s="30" t="s">
        <v>892</v>
      </c>
    </row>
    <row r="14">
      <c r="A14" s="30" t="s">
        <v>1009</v>
      </c>
      <c r="B14" s="30" t="s">
        <v>1010</v>
      </c>
      <c r="C14" s="30" t="s">
        <v>132</v>
      </c>
      <c r="D14" s="30" t="s">
        <v>1011</v>
      </c>
      <c r="E14" s="30" t="s">
        <v>1012</v>
      </c>
      <c r="F14" s="48" t="s">
        <v>1013</v>
      </c>
      <c r="G14" s="16"/>
      <c r="H14" s="47">
        <v>39083.0</v>
      </c>
      <c r="I14" s="44" t="s">
        <v>1014</v>
      </c>
      <c r="J14" s="44" t="s">
        <v>1015</v>
      </c>
      <c r="K14" s="48" t="s">
        <v>1016</v>
      </c>
      <c r="L14" s="30" t="s">
        <v>1017</v>
      </c>
      <c r="M14" s="30" t="s">
        <v>1018</v>
      </c>
      <c r="N14" s="30" t="s">
        <v>1019</v>
      </c>
      <c r="O14" s="30" t="s">
        <v>80</v>
      </c>
      <c r="P14" s="32">
        <v>391.0</v>
      </c>
      <c r="Q14" s="32">
        <v>47.0</v>
      </c>
      <c r="R14" s="30" t="s">
        <v>1020</v>
      </c>
      <c r="S14" s="32" t="s">
        <v>968</v>
      </c>
      <c r="T14" s="30" t="s">
        <v>892</v>
      </c>
    </row>
    <row r="15">
      <c r="A15" s="30" t="s">
        <v>3361</v>
      </c>
      <c r="B15" s="30" t="s">
        <v>3362</v>
      </c>
      <c r="C15" s="30" t="s">
        <v>3024</v>
      </c>
      <c r="D15" s="30" t="s">
        <v>3363</v>
      </c>
      <c r="E15" s="30" t="s">
        <v>3364</v>
      </c>
      <c r="F15" s="48" t="s">
        <v>3365</v>
      </c>
      <c r="G15" s="30" t="s">
        <v>3366</v>
      </c>
      <c r="H15" s="47">
        <v>40909.0</v>
      </c>
      <c r="I15" s="16"/>
      <c r="J15" s="16"/>
      <c r="K15" s="48" t="s">
        <v>3367</v>
      </c>
      <c r="L15" s="30" t="s">
        <v>3368</v>
      </c>
      <c r="M15" s="30" t="s">
        <v>3369</v>
      </c>
      <c r="N15" s="30" t="s">
        <v>2651</v>
      </c>
      <c r="O15" s="30" t="s">
        <v>768</v>
      </c>
      <c r="P15" s="32">
        <v>220.0</v>
      </c>
      <c r="Q15" s="32">
        <v>32.0</v>
      </c>
      <c r="R15" s="30" t="s">
        <v>3370</v>
      </c>
      <c r="S15" s="32" t="s">
        <v>968</v>
      </c>
      <c r="T15" s="30" t="s">
        <v>892</v>
      </c>
    </row>
    <row r="16">
      <c r="A16" s="30" t="s">
        <v>1021</v>
      </c>
      <c r="B16" s="30" t="s">
        <v>1022</v>
      </c>
      <c r="C16" s="30" t="s">
        <v>217</v>
      </c>
      <c r="D16" s="30" t="s">
        <v>1023</v>
      </c>
      <c r="E16" s="30" t="s">
        <v>1024</v>
      </c>
      <c r="F16" s="48" t="s">
        <v>1025</v>
      </c>
      <c r="G16" s="30" t="s">
        <v>1026</v>
      </c>
      <c r="H16" s="47">
        <v>28126.0</v>
      </c>
      <c r="I16" s="44" t="s">
        <v>1027</v>
      </c>
      <c r="J16" s="44" t="s">
        <v>1028</v>
      </c>
      <c r="K16" s="48" t="s">
        <v>1029</v>
      </c>
      <c r="L16" s="30" t="s">
        <v>902</v>
      </c>
      <c r="M16" s="30" t="s">
        <v>903</v>
      </c>
      <c r="N16" s="30" t="s">
        <v>94</v>
      </c>
      <c r="O16" s="30" t="s">
        <v>80</v>
      </c>
      <c r="P16" s="32">
        <v>2407.0</v>
      </c>
      <c r="Q16" s="32">
        <v>660.0</v>
      </c>
      <c r="R16" s="30" t="s">
        <v>1030</v>
      </c>
      <c r="S16" s="30" t="s">
        <v>153</v>
      </c>
      <c r="T16" s="30" t="s">
        <v>892</v>
      </c>
    </row>
    <row r="17">
      <c r="A17" s="30" t="s">
        <v>1031</v>
      </c>
      <c r="B17" s="30" t="s">
        <v>1032</v>
      </c>
      <c r="C17" s="30" t="s">
        <v>148</v>
      </c>
      <c r="D17" s="30" t="s">
        <v>1033</v>
      </c>
      <c r="E17" s="30" t="s">
        <v>1034</v>
      </c>
      <c r="F17" s="48" t="s">
        <v>1035</v>
      </c>
      <c r="G17" s="30" t="s">
        <v>1036</v>
      </c>
      <c r="H17" s="47">
        <v>42740.0</v>
      </c>
      <c r="I17" s="44" t="s">
        <v>1037</v>
      </c>
      <c r="J17" s="16"/>
      <c r="K17" s="48" t="s">
        <v>1038</v>
      </c>
      <c r="L17" s="30" t="s">
        <v>1039</v>
      </c>
      <c r="M17" s="30" t="s">
        <v>1040</v>
      </c>
      <c r="N17" s="30" t="s">
        <v>94</v>
      </c>
      <c r="O17" s="30" t="s">
        <v>80</v>
      </c>
      <c r="P17" s="32">
        <v>148.0</v>
      </c>
      <c r="Q17" s="32">
        <v>26.0</v>
      </c>
      <c r="R17" s="16"/>
      <c r="S17" s="32" t="s">
        <v>968</v>
      </c>
      <c r="T17" s="30" t="s">
        <v>892</v>
      </c>
    </row>
    <row r="18">
      <c r="A18" s="30" t="s">
        <v>1041</v>
      </c>
      <c r="B18" s="30" t="s">
        <v>1042</v>
      </c>
      <c r="C18" s="30" t="s">
        <v>217</v>
      </c>
      <c r="D18" s="30" t="s">
        <v>1043</v>
      </c>
      <c r="E18" s="30" t="s">
        <v>1044</v>
      </c>
      <c r="F18" s="48" t="s">
        <v>1045</v>
      </c>
      <c r="G18" s="30" t="s">
        <v>1046</v>
      </c>
      <c r="H18" s="47">
        <v>39083.0</v>
      </c>
      <c r="I18" s="16"/>
      <c r="J18" s="16"/>
      <c r="K18" s="48" t="s">
        <v>1047</v>
      </c>
      <c r="L18" s="30" t="s">
        <v>1048</v>
      </c>
      <c r="M18" s="30" t="s">
        <v>1049</v>
      </c>
      <c r="N18" s="30" t="s">
        <v>1050</v>
      </c>
      <c r="O18" s="30" t="s">
        <v>315</v>
      </c>
      <c r="P18" s="32">
        <v>156.0</v>
      </c>
      <c r="Q18" s="32">
        <v>30.0</v>
      </c>
      <c r="R18" s="30" t="s">
        <v>1051</v>
      </c>
      <c r="S18" s="32" t="s">
        <v>968</v>
      </c>
      <c r="T18" s="30" t="s">
        <v>892</v>
      </c>
    </row>
    <row r="19">
      <c r="A19" s="30" t="s">
        <v>217</v>
      </c>
      <c r="B19" s="30" t="s">
        <v>218</v>
      </c>
      <c r="C19" s="30" t="s">
        <v>2997</v>
      </c>
      <c r="D19" s="30" t="s">
        <v>3371</v>
      </c>
      <c r="E19" s="30" t="s">
        <v>3372</v>
      </c>
      <c r="F19" s="48" t="s">
        <v>221</v>
      </c>
      <c r="G19" s="30" t="s">
        <v>232</v>
      </c>
      <c r="H19" s="47">
        <v>42010.0</v>
      </c>
      <c r="I19" s="44" t="s">
        <v>222</v>
      </c>
      <c r="J19" s="44" t="s">
        <v>223</v>
      </c>
      <c r="K19" s="48" t="s">
        <v>224</v>
      </c>
      <c r="L19" s="30" t="s">
        <v>228</v>
      </c>
      <c r="M19" s="30" t="s">
        <v>229</v>
      </c>
      <c r="N19" s="30" t="s">
        <v>230</v>
      </c>
      <c r="O19" s="30" t="s">
        <v>80</v>
      </c>
      <c r="P19" s="32">
        <v>6.0</v>
      </c>
      <c r="Q19" s="32">
        <v>3.0</v>
      </c>
      <c r="R19" s="30" t="s">
        <v>231</v>
      </c>
      <c r="S19" s="30" t="s">
        <v>165</v>
      </c>
      <c r="T19" s="30" t="s">
        <v>905</v>
      </c>
    </row>
    <row r="20">
      <c r="A20" s="30" t="s">
        <v>3373</v>
      </c>
      <c r="B20" s="30" t="s">
        <v>3374</v>
      </c>
      <c r="C20" s="30" t="s">
        <v>3375</v>
      </c>
      <c r="D20" s="30" t="s">
        <v>3376</v>
      </c>
      <c r="E20" s="30" t="s">
        <v>3377</v>
      </c>
      <c r="F20" s="48" t="s">
        <v>3378</v>
      </c>
      <c r="G20" s="30" t="s">
        <v>3379</v>
      </c>
      <c r="H20" s="47">
        <v>35806.0</v>
      </c>
      <c r="I20" s="44" t="s">
        <v>3380</v>
      </c>
      <c r="J20" s="44" t="s">
        <v>3381</v>
      </c>
      <c r="K20" s="48" t="s">
        <v>3382</v>
      </c>
      <c r="L20" s="30" t="s">
        <v>242</v>
      </c>
      <c r="M20" s="30" t="s">
        <v>243</v>
      </c>
      <c r="N20" s="30" t="s">
        <v>244</v>
      </c>
      <c r="O20" s="30" t="s">
        <v>245</v>
      </c>
      <c r="P20" s="32">
        <v>860.0</v>
      </c>
      <c r="Q20" s="32">
        <v>173.0</v>
      </c>
      <c r="R20" s="30" t="s">
        <v>3383</v>
      </c>
      <c r="S20" s="30" t="s">
        <v>262</v>
      </c>
      <c r="T20" s="30" t="s">
        <v>905</v>
      </c>
    </row>
    <row r="21">
      <c r="A21" s="30" t="s">
        <v>1079</v>
      </c>
      <c r="B21" s="30" t="s">
        <v>1080</v>
      </c>
      <c r="C21" s="30" t="s">
        <v>217</v>
      </c>
      <c r="D21" s="30" t="s">
        <v>1081</v>
      </c>
      <c r="E21" s="30" t="s">
        <v>1082</v>
      </c>
      <c r="F21" s="48" t="s">
        <v>1083</v>
      </c>
      <c r="G21" s="30" t="s">
        <v>1084</v>
      </c>
      <c r="H21" s="47">
        <v>39083.0</v>
      </c>
      <c r="I21" s="16"/>
      <c r="J21" s="16"/>
      <c r="K21" s="48" t="s">
        <v>1085</v>
      </c>
      <c r="L21" s="30" t="s">
        <v>1086</v>
      </c>
      <c r="M21" s="30" t="s">
        <v>1087</v>
      </c>
      <c r="N21" s="30" t="s">
        <v>230</v>
      </c>
      <c r="O21" s="30" t="s">
        <v>80</v>
      </c>
      <c r="P21" s="32">
        <v>106.0</v>
      </c>
      <c r="Q21" s="32">
        <v>10.0</v>
      </c>
      <c r="R21" s="16"/>
      <c r="S21" s="32" t="s">
        <v>968</v>
      </c>
      <c r="T21" s="30" t="s">
        <v>892</v>
      </c>
    </row>
    <row r="22">
      <c r="A22" s="30" t="s">
        <v>3384</v>
      </c>
      <c r="B22" s="30" t="s">
        <v>3385</v>
      </c>
      <c r="C22" s="30" t="s">
        <v>2997</v>
      </c>
      <c r="D22" s="30" t="s">
        <v>3386</v>
      </c>
      <c r="E22" s="30" t="s">
        <v>3387</v>
      </c>
      <c r="F22" s="48" t="s">
        <v>3388</v>
      </c>
      <c r="G22" s="30" t="s">
        <v>3389</v>
      </c>
      <c r="H22" s="47">
        <v>44197.0</v>
      </c>
      <c r="I22" s="16"/>
      <c r="J22" s="16"/>
      <c r="K22" s="48" t="s">
        <v>3390</v>
      </c>
      <c r="L22" s="30" t="s">
        <v>3391</v>
      </c>
      <c r="M22" s="30" t="s">
        <v>3392</v>
      </c>
      <c r="N22" s="30" t="s">
        <v>3393</v>
      </c>
      <c r="O22" s="30" t="s">
        <v>794</v>
      </c>
      <c r="P22" s="32">
        <v>36.0</v>
      </c>
      <c r="Q22" s="32">
        <v>5.0</v>
      </c>
      <c r="R22" s="30" t="s">
        <v>3394</v>
      </c>
      <c r="S22" s="35">
        <v>46032.0</v>
      </c>
      <c r="T22" s="30" t="s">
        <v>892</v>
      </c>
    </row>
    <row r="23">
      <c r="A23" s="30" t="s">
        <v>1088</v>
      </c>
      <c r="B23" s="30" t="s">
        <v>1089</v>
      </c>
      <c r="C23" s="30" t="s">
        <v>148</v>
      </c>
      <c r="D23" s="30" t="s">
        <v>1090</v>
      </c>
      <c r="E23" s="30" t="s">
        <v>1091</v>
      </c>
      <c r="F23" s="48" t="s">
        <v>1092</v>
      </c>
      <c r="G23" s="30" t="s">
        <v>1093</v>
      </c>
      <c r="H23" s="47">
        <v>44562.0</v>
      </c>
      <c r="I23" s="16"/>
      <c r="J23" s="16"/>
      <c r="K23" s="48" t="s">
        <v>1094</v>
      </c>
      <c r="L23" s="30" t="s">
        <v>1095</v>
      </c>
      <c r="M23" s="30" t="s">
        <v>1096</v>
      </c>
      <c r="N23" s="30" t="s">
        <v>1097</v>
      </c>
      <c r="O23" s="30" t="s">
        <v>80</v>
      </c>
      <c r="P23" s="32">
        <v>30.0</v>
      </c>
      <c r="Q23" s="32">
        <v>2.0</v>
      </c>
      <c r="R23" s="30" t="s">
        <v>1098</v>
      </c>
      <c r="S23" s="35">
        <v>46032.0</v>
      </c>
      <c r="T23" s="30" t="s">
        <v>892</v>
      </c>
    </row>
    <row r="24">
      <c r="A24" s="30" t="s">
        <v>1099</v>
      </c>
      <c r="B24" s="30" t="s">
        <v>1100</v>
      </c>
      <c r="C24" s="30" t="s">
        <v>148</v>
      </c>
      <c r="D24" s="30" t="s">
        <v>1101</v>
      </c>
      <c r="E24" s="30" t="s">
        <v>1102</v>
      </c>
      <c r="F24" s="48" t="s">
        <v>1103</v>
      </c>
      <c r="G24" s="30" t="s">
        <v>1104</v>
      </c>
      <c r="H24" s="32" t="s">
        <v>1105</v>
      </c>
      <c r="I24" s="44" t="s">
        <v>1106</v>
      </c>
      <c r="J24" s="44" t="s">
        <v>1107</v>
      </c>
      <c r="K24" s="48" t="s">
        <v>1108</v>
      </c>
      <c r="L24" s="30" t="s">
        <v>987</v>
      </c>
      <c r="M24" s="30" t="s">
        <v>107</v>
      </c>
      <c r="N24" s="30" t="s">
        <v>918</v>
      </c>
      <c r="O24" s="30" t="s">
        <v>109</v>
      </c>
      <c r="P24" s="32">
        <v>265.0</v>
      </c>
      <c r="Q24" s="32">
        <v>89.0</v>
      </c>
      <c r="R24" s="30" t="s">
        <v>1109</v>
      </c>
      <c r="S24" s="30" t="s">
        <v>262</v>
      </c>
      <c r="T24" s="30" t="s">
        <v>905</v>
      </c>
    </row>
    <row r="25">
      <c r="A25" s="30" t="s">
        <v>3395</v>
      </c>
      <c r="B25" s="30" t="s">
        <v>3396</v>
      </c>
      <c r="C25" s="30" t="s">
        <v>3024</v>
      </c>
      <c r="D25" s="30" t="s">
        <v>3397</v>
      </c>
      <c r="E25" s="30" t="s">
        <v>3398</v>
      </c>
      <c r="F25" s="48" t="s">
        <v>3399</v>
      </c>
      <c r="G25" s="30" t="s">
        <v>3400</v>
      </c>
      <c r="H25" s="47">
        <v>29952.0</v>
      </c>
      <c r="I25" s="44" t="s">
        <v>3401</v>
      </c>
      <c r="J25" s="16"/>
      <c r="K25" s="48" t="s">
        <v>3402</v>
      </c>
      <c r="L25" s="30" t="s">
        <v>3403</v>
      </c>
      <c r="M25" s="30" t="s">
        <v>3404</v>
      </c>
      <c r="N25" s="30" t="s">
        <v>3405</v>
      </c>
      <c r="O25" s="30" t="s">
        <v>3406</v>
      </c>
      <c r="P25" s="32">
        <v>92.0</v>
      </c>
      <c r="Q25" s="32">
        <v>32.0</v>
      </c>
      <c r="R25" s="30" t="s">
        <v>3407</v>
      </c>
      <c r="S25" s="30" t="s">
        <v>165</v>
      </c>
      <c r="T25" s="30" t="s">
        <v>892</v>
      </c>
    </row>
    <row r="26">
      <c r="A26" s="30" t="s">
        <v>3408</v>
      </c>
      <c r="B26" s="30" t="s">
        <v>3409</v>
      </c>
      <c r="C26" s="30" t="s">
        <v>3077</v>
      </c>
      <c r="D26" s="30" t="s">
        <v>3410</v>
      </c>
      <c r="E26" s="30" t="s">
        <v>3411</v>
      </c>
      <c r="F26" s="48" t="s">
        <v>3412</v>
      </c>
      <c r="G26" s="30" t="s">
        <v>3413</v>
      </c>
      <c r="H26" s="47">
        <v>39448.0</v>
      </c>
      <c r="I26" s="44" t="s">
        <v>3414</v>
      </c>
      <c r="J26" s="16"/>
      <c r="K26" s="48" t="s">
        <v>3415</v>
      </c>
      <c r="L26" s="30" t="s">
        <v>3416</v>
      </c>
      <c r="M26" s="30" t="s">
        <v>3417</v>
      </c>
      <c r="N26" s="30" t="s">
        <v>3089</v>
      </c>
      <c r="O26" s="30" t="s">
        <v>450</v>
      </c>
      <c r="P26" s="32">
        <v>278.0</v>
      </c>
      <c r="Q26" s="32">
        <v>45.0</v>
      </c>
      <c r="R26" s="30" t="s">
        <v>3418</v>
      </c>
      <c r="S26" s="30" t="s">
        <v>102</v>
      </c>
      <c r="T26" s="30" t="s">
        <v>892</v>
      </c>
    </row>
    <row r="27">
      <c r="A27" s="30" t="s">
        <v>1133</v>
      </c>
      <c r="B27" s="30" t="s">
        <v>1134</v>
      </c>
      <c r="C27" s="30" t="s">
        <v>132</v>
      </c>
      <c r="D27" s="30" t="s">
        <v>1135</v>
      </c>
      <c r="E27" s="30" t="s">
        <v>1136</v>
      </c>
      <c r="F27" s="48" t="s">
        <v>1137</v>
      </c>
      <c r="G27" s="30" t="s">
        <v>1138</v>
      </c>
      <c r="H27" s="47">
        <v>36537.0</v>
      </c>
      <c r="I27" s="44" t="s">
        <v>1139</v>
      </c>
      <c r="J27" s="44" t="s">
        <v>1140</v>
      </c>
      <c r="K27" s="48" t="s">
        <v>1141</v>
      </c>
      <c r="L27" s="30" t="s">
        <v>1117</v>
      </c>
      <c r="M27" s="30" t="s">
        <v>284</v>
      </c>
      <c r="N27" s="30" t="s">
        <v>284</v>
      </c>
      <c r="O27" s="30" t="s">
        <v>80</v>
      </c>
      <c r="P27" s="32">
        <v>367.0</v>
      </c>
      <c r="Q27" s="32">
        <v>137.0</v>
      </c>
      <c r="R27" s="30" t="s">
        <v>1142</v>
      </c>
      <c r="S27" s="30" t="s">
        <v>262</v>
      </c>
      <c r="T27" s="30" t="s">
        <v>905</v>
      </c>
    </row>
    <row r="28">
      <c r="A28" s="30" t="s">
        <v>1143</v>
      </c>
      <c r="B28" s="30" t="s">
        <v>1144</v>
      </c>
      <c r="C28" s="30" t="s">
        <v>233</v>
      </c>
      <c r="D28" s="30" t="s">
        <v>1145</v>
      </c>
      <c r="E28" s="30" t="s">
        <v>1146</v>
      </c>
      <c r="F28" s="48" t="s">
        <v>1147</v>
      </c>
      <c r="G28" s="30" t="s">
        <v>1148</v>
      </c>
      <c r="H28" s="47">
        <v>40544.0</v>
      </c>
      <c r="I28" s="44" t="s">
        <v>1149</v>
      </c>
      <c r="J28" s="44" t="s">
        <v>1150</v>
      </c>
      <c r="K28" s="48" t="s">
        <v>1151</v>
      </c>
      <c r="L28" s="30" t="s">
        <v>1152</v>
      </c>
      <c r="M28" s="30" t="s">
        <v>1153</v>
      </c>
      <c r="N28" s="30" t="s">
        <v>1153</v>
      </c>
      <c r="O28" s="30" t="s">
        <v>245</v>
      </c>
      <c r="P28" s="32">
        <v>563.0</v>
      </c>
      <c r="Q28" s="32">
        <v>41.0</v>
      </c>
      <c r="R28" s="30" t="s">
        <v>1154</v>
      </c>
      <c r="S28" s="32" t="s">
        <v>968</v>
      </c>
      <c r="T28" s="30" t="s">
        <v>892</v>
      </c>
    </row>
    <row r="29">
      <c r="A29" s="30" t="s">
        <v>1167</v>
      </c>
      <c r="B29" s="30" t="s">
        <v>1168</v>
      </c>
      <c r="C29" s="30" t="s">
        <v>233</v>
      </c>
      <c r="D29" s="30" t="s">
        <v>1169</v>
      </c>
      <c r="E29" s="30" t="s">
        <v>1170</v>
      </c>
      <c r="F29" s="48" t="s">
        <v>1171</v>
      </c>
      <c r="G29" s="30" t="s">
        <v>1172</v>
      </c>
      <c r="H29" s="47">
        <v>32509.0</v>
      </c>
      <c r="I29" s="44" t="s">
        <v>1173</v>
      </c>
      <c r="J29" s="44" t="s">
        <v>1174</v>
      </c>
      <c r="K29" s="48" t="s">
        <v>1175</v>
      </c>
      <c r="L29" s="30" t="s">
        <v>1117</v>
      </c>
      <c r="M29" s="30" t="s">
        <v>284</v>
      </c>
      <c r="N29" s="30" t="s">
        <v>284</v>
      </c>
      <c r="O29" s="30" t="s">
        <v>80</v>
      </c>
      <c r="P29" s="32">
        <v>765.0</v>
      </c>
      <c r="Q29" s="32">
        <v>290.0</v>
      </c>
      <c r="R29" s="30" t="s">
        <v>1176</v>
      </c>
      <c r="S29" s="30" t="s">
        <v>153</v>
      </c>
      <c r="T29" s="30" t="s">
        <v>892</v>
      </c>
    </row>
    <row r="30">
      <c r="A30" s="30" t="s">
        <v>1177</v>
      </c>
      <c r="B30" s="30" t="s">
        <v>1178</v>
      </c>
      <c r="C30" s="30" t="s">
        <v>148</v>
      </c>
      <c r="D30" s="30" t="s">
        <v>1179</v>
      </c>
      <c r="E30" s="30" t="s">
        <v>1180</v>
      </c>
      <c r="F30" s="48" t="s">
        <v>1181</v>
      </c>
      <c r="G30" s="30" t="s">
        <v>1182</v>
      </c>
      <c r="H30" s="47">
        <v>36892.0</v>
      </c>
      <c r="I30" s="44" t="s">
        <v>1183</v>
      </c>
      <c r="J30" s="16"/>
      <c r="K30" s="48" t="s">
        <v>1184</v>
      </c>
      <c r="L30" s="30" t="s">
        <v>1185</v>
      </c>
      <c r="M30" s="30" t="s">
        <v>1186</v>
      </c>
      <c r="N30" s="30" t="s">
        <v>1187</v>
      </c>
      <c r="O30" s="30" t="s">
        <v>80</v>
      </c>
      <c r="P30" s="32">
        <v>192.0</v>
      </c>
      <c r="Q30" s="32">
        <v>55.0</v>
      </c>
      <c r="R30" s="30" t="s">
        <v>1188</v>
      </c>
      <c r="S30" s="32" t="s">
        <v>968</v>
      </c>
      <c r="T30" s="30" t="s">
        <v>892</v>
      </c>
    </row>
    <row r="31">
      <c r="A31" s="30" t="s">
        <v>1189</v>
      </c>
      <c r="B31" s="30" t="s">
        <v>1190</v>
      </c>
      <c r="C31" s="30" t="s">
        <v>233</v>
      </c>
      <c r="D31" s="30" t="s">
        <v>1191</v>
      </c>
      <c r="E31" s="30" t="s">
        <v>321</v>
      </c>
      <c r="F31" s="48" t="s">
        <v>322</v>
      </c>
      <c r="G31" s="16"/>
      <c r="H31" s="47">
        <v>42045.0</v>
      </c>
      <c r="I31" s="44" t="s">
        <v>323</v>
      </c>
      <c r="J31" s="44" t="s">
        <v>324</v>
      </c>
      <c r="K31" s="48" t="s">
        <v>1192</v>
      </c>
      <c r="L31" s="30" t="s">
        <v>328</v>
      </c>
      <c r="M31" s="30" t="s">
        <v>329</v>
      </c>
      <c r="N31" s="30" t="s">
        <v>94</v>
      </c>
      <c r="O31" s="30" t="s">
        <v>80</v>
      </c>
      <c r="P31" s="32">
        <v>31.0</v>
      </c>
      <c r="Q31" s="32">
        <v>3.0</v>
      </c>
      <c r="R31" s="30" t="s">
        <v>330</v>
      </c>
      <c r="S31" s="30" t="s">
        <v>262</v>
      </c>
      <c r="T31" s="30" t="s">
        <v>905</v>
      </c>
    </row>
    <row r="32">
      <c r="A32" s="44" t="s">
        <v>3419</v>
      </c>
      <c r="B32" s="30" t="s">
        <v>3420</v>
      </c>
      <c r="C32" s="30" t="s">
        <v>3077</v>
      </c>
      <c r="D32" s="30" t="s">
        <v>3421</v>
      </c>
      <c r="E32" s="30" t="s">
        <v>3422</v>
      </c>
      <c r="F32" s="48" t="s">
        <v>3423</v>
      </c>
      <c r="G32" s="30" t="s">
        <v>3424</v>
      </c>
      <c r="H32" s="47">
        <v>41642.0</v>
      </c>
      <c r="I32" s="44" t="s">
        <v>3425</v>
      </c>
      <c r="J32" s="44" t="s">
        <v>3426</v>
      </c>
      <c r="K32" s="48" t="s">
        <v>3427</v>
      </c>
      <c r="L32" s="30" t="s">
        <v>3428</v>
      </c>
      <c r="M32" s="30" t="s">
        <v>3429</v>
      </c>
      <c r="N32" s="30" t="s">
        <v>3429</v>
      </c>
      <c r="O32" s="30" t="s">
        <v>315</v>
      </c>
      <c r="P32" s="32">
        <v>127.0</v>
      </c>
      <c r="Q32" s="32">
        <v>12.0</v>
      </c>
      <c r="R32" s="30" t="s">
        <v>3430</v>
      </c>
      <c r="S32" s="32" t="s">
        <v>968</v>
      </c>
      <c r="T32" s="30" t="s">
        <v>892</v>
      </c>
    </row>
    <row r="33">
      <c r="A33" s="30" t="s">
        <v>3431</v>
      </c>
      <c r="B33" s="30" t="s">
        <v>3432</v>
      </c>
      <c r="C33" s="30" t="s">
        <v>3049</v>
      </c>
      <c r="D33" s="30" t="s">
        <v>3433</v>
      </c>
      <c r="E33" s="30" t="s">
        <v>3434</v>
      </c>
      <c r="F33" s="48" t="s">
        <v>3435</v>
      </c>
      <c r="G33" s="30" t="s">
        <v>3436</v>
      </c>
      <c r="H33" s="47">
        <v>42250.0</v>
      </c>
      <c r="I33" s="44" t="s">
        <v>3437</v>
      </c>
      <c r="J33" s="16"/>
      <c r="K33" s="48" t="s">
        <v>3438</v>
      </c>
      <c r="L33" s="30" t="s">
        <v>965</v>
      </c>
      <c r="M33" s="30" t="s">
        <v>966</v>
      </c>
      <c r="N33" s="30" t="s">
        <v>94</v>
      </c>
      <c r="O33" s="30" t="s">
        <v>80</v>
      </c>
      <c r="P33" s="32">
        <v>998.0</v>
      </c>
      <c r="Q33" s="32">
        <v>79.0</v>
      </c>
      <c r="R33" s="30" t="s">
        <v>3439</v>
      </c>
      <c r="S33" s="32" t="s">
        <v>968</v>
      </c>
      <c r="T33" s="30" t="s">
        <v>892</v>
      </c>
    </row>
    <row r="34">
      <c r="A34" s="30" t="s">
        <v>1193</v>
      </c>
      <c r="B34" s="30" t="s">
        <v>1194</v>
      </c>
      <c r="C34" s="30" t="s">
        <v>1195</v>
      </c>
      <c r="D34" s="30" t="s">
        <v>1196</v>
      </c>
      <c r="E34" s="30" t="s">
        <v>1197</v>
      </c>
      <c r="F34" s="48" t="s">
        <v>1198</v>
      </c>
      <c r="G34" s="16"/>
      <c r="H34" s="32" t="s">
        <v>1199</v>
      </c>
      <c r="I34" s="44" t="s">
        <v>1200</v>
      </c>
      <c r="J34" s="44" t="s">
        <v>1201</v>
      </c>
      <c r="K34" s="48" t="s">
        <v>1202</v>
      </c>
      <c r="L34" s="30" t="s">
        <v>1203</v>
      </c>
      <c r="M34" s="30" t="s">
        <v>1204</v>
      </c>
      <c r="N34" s="30" t="s">
        <v>1205</v>
      </c>
      <c r="O34" s="30" t="s">
        <v>1206</v>
      </c>
      <c r="P34" s="32">
        <v>1236.0</v>
      </c>
      <c r="Q34" s="32">
        <v>38.0</v>
      </c>
      <c r="R34" s="16"/>
      <c r="S34" s="30" t="s">
        <v>137</v>
      </c>
      <c r="T34" s="30" t="s">
        <v>892</v>
      </c>
    </row>
    <row r="35">
      <c r="A35" s="30" t="s">
        <v>1207</v>
      </c>
      <c r="B35" s="30" t="s">
        <v>1208</v>
      </c>
      <c r="C35" s="30" t="s">
        <v>132</v>
      </c>
      <c r="D35" s="30" t="s">
        <v>1209</v>
      </c>
      <c r="E35" s="30" t="s">
        <v>1210</v>
      </c>
      <c r="F35" s="48" t="s">
        <v>1211</v>
      </c>
      <c r="G35" s="30" t="s">
        <v>1212</v>
      </c>
      <c r="H35" s="47">
        <v>29221.0</v>
      </c>
      <c r="I35" s="44" t="s">
        <v>1213</v>
      </c>
      <c r="J35" s="44" t="s">
        <v>1214</v>
      </c>
      <c r="K35" s="48" t="s">
        <v>1215</v>
      </c>
      <c r="L35" s="30" t="s">
        <v>1216</v>
      </c>
      <c r="M35" s="30" t="s">
        <v>1217</v>
      </c>
      <c r="N35" s="30" t="s">
        <v>94</v>
      </c>
      <c r="O35" s="30" t="s">
        <v>80</v>
      </c>
      <c r="P35" s="32">
        <v>19.0</v>
      </c>
      <c r="Q35" s="32">
        <v>10.0</v>
      </c>
      <c r="R35" s="30" t="s">
        <v>1218</v>
      </c>
      <c r="S35" s="30" t="s">
        <v>262</v>
      </c>
      <c r="T35" s="30" t="s">
        <v>905</v>
      </c>
    </row>
    <row r="36">
      <c r="A36" s="30" t="s">
        <v>1228</v>
      </c>
      <c r="B36" s="30" t="s">
        <v>1229</v>
      </c>
      <c r="C36" s="30" t="s">
        <v>132</v>
      </c>
      <c r="D36" s="30" t="s">
        <v>1230</v>
      </c>
      <c r="E36" s="30" t="s">
        <v>1231</v>
      </c>
      <c r="F36" s="48" t="s">
        <v>1232</v>
      </c>
      <c r="G36" s="16"/>
      <c r="H36" s="47">
        <v>44197.0</v>
      </c>
      <c r="I36" s="16"/>
      <c r="J36" s="16"/>
      <c r="K36" s="16"/>
      <c r="L36" s="30" t="s">
        <v>269</v>
      </c>
      <c r="M36" s="30" t="s">
        <v>270</v>
      </c>
      <c r="N36" s="30" t="s">
        <v>94</v>
      </c>
      <c r="O36" s="30" t="s">
        <v>80</v>
      </c>
      <c r="P36" s="32">
        <v>85.0</v>
      </c>
      <c r="Q36" s="32">
        <v>2.0</v>
      </c>
      <c r="R36" s="16"/>
      <c r="S36" s="35">
        <v>46032.0</v>
      </c>
      <c r="T36" s="30" t="s">
        <v>892</v>
      </c>
    </row>
    <row r="37">
      <c r="A37" s="30" t="s">
        <v>1233</v>
      </c>
      <c r="B37" s="30" t="s">
        <v>1234</v>
      </c>
      <c r="C37" s="30" t="s">
        <v>132</v>
      </c>
      <c r="D37" s="30" t="s">
        <v>1235</v>
      </c>
      <c r="E37" s="30" t="s">
        <v>1236</v>
      </c>
      <c r="F37" s="48" t="s">
        <v>1237</v>
      </c>
      <c r="G37" s="16"/>
      <c r="H37" s="47">
        <v>31413.0</v>
      </c>
      <c r="I37" s="16"/>
      <c r="J37" s="16"/>
      <c r="K37" s="48" t="s">
        <v>1238</v>
      </c>
      <c r="L37" s="30" t="s">
        <v>1239</v>
      </c>
      <c r="M37" s="30" t="s">
        <v>120</v>
      </c>
      <c r="N37" s="30" t="s">
        <v>1240</v>
      </c>
      <c r="O37" s="30" t="s">
        <v>1241</v>
      </c>
      <c r="P37" s="32">
        <v>483.0</v>
      </c>
      <c r="Q37" s="32">
        <v>60.0</v>
      </c>
      <c r="R37" s="16"/>
      <c r="S37" s="30" t="s">
        <v>102</v>
      </c>
      <c r="T37" s="30" t="s">
        <v>892</v>
      </c>
    </row>
    <row r="38">
      <c r="A38" s="30" t="s">
        <v>3440</v>
      </c>
      <c r="B38" s="30" t="s">
        <v>3441</v>
      </c>
      <c r="C38" s="30" t="s">
        <v>2997</v>
      </c>
      <c r="D38" s="30" t="s">
        <v>3442</v>
      </c>
      <c r="E38" s="30" t="s">
        <v>3443</v>
      </c>
      <c r="F38" s="48" t="s">
        <v>3444</v>
      </c>
      <c r="G38" s="30" t="s">
        <v>3445</v>
      </c>
      <c r="H38" s="47">
        <v>40544.0</v>
      </c>
      <c r="I38" s="44" t="s">
        <v>3446</v>
      </c>
      <c r="J38" s="16"/>
      <c r="K38" s="48" t="s">
        <v>3447</v>
      </c>
      <c r="L38" s="30" t="s">
        <v>92</v>
      </c>
      <c r="M38" s="30" t="s">
        <v>93</v>
      </c>
      <c r="N38" s="30" t="s">
        <v>94</v>
      </c>
      <c r="O38" s="30" t="s">
        <v>80</v>
      </c>
      <c r="P38" s="32">
        <v>545.0</v>
      </c>
      <c r="Q38" s="32">
        <v>119.0</v>
      </c>
      <c r="R38" s="30" t="s">
        <v>3448</v>
      </c>
      <c r="S38" s="32" t="s">
        <v>968</v>
      </c>
      <c r="T38" s="30" t="s">
        <v>892</v>
      </c>
    </row>
    <row r="39">
      <c r="A39" s="30" t="s">
        <v>3449</v>
      </c>
      <c r="B39" s="30" t="s">
        <v>3450</v>
      </c>
      <c r="C39" s="30" t="s">
        <v>3011</v>
      </c>
      <c r="D39" s="30" t="s">
        <v>3451</v>
      </c>
      <c r="E39" s="30" t="s">
        <v>3452</v>
      </c>
      <c r="F39" s="48" t="s">
        <v>3453</v>
      </c>
      <c r="G39" s="30" t="s">
        <v>3454</v>
      </c>
      <c r="H39" s="47">
        <v>40641.0</v>
      </c>
      <c r="I39" s="44" t="s">
        <v>3455</v>
      </c>
      <c r="J39" s="44" t="s">
        <v>3456</v>
      </c>
      <c r="K39" s="48" t="s">
        <v>3457</v>
      </c>
      <c r="L39" s="30" t="s">
        <v>3458</v>
      </c>
      <c r="M39" s="30" t="s">
        <v>3459</v>
      </c>
      <c r="N39" s="30" t="s">
        <v>3460</v>
      </c>
      <c r="O39" s="30" t="s">
        <v>1771</v>
      </c>
      <c r="P39" s="32">
        <v>91.0</v>
      </c>
      <c r="Q39" s="32">
        <v>9.0</v>
      </c>
      <c r="R39" s="30" t="s">
        <v>3461</v>
      </c>
      <c r="S39" s="32" t="s">
        <v>968</v>
      </c>
      <c r="T39" s="30" t="s">
        <v>892</v>
      </c>
    </row>
    <row r="40">
      <c r="A40" s="30" t="s">
        <v>1263</v>
      </c>
      <c r="B40" s="30" t="s">
        <v>1264</v>
      </c>
      <c r="C40" s="30" t="s">
        <v>217</v>
      </c>
      <c r="D40" s="30" t="s">
        <v>1265</v>
      </c>
      <c r="E40" s="30" t="s">
        <v>1266</v>
      </c>
      <c r="F40" s="48" t="s">
        <v>1267</v>
      </c>
      <c r="G40" s="30" t="s">
        <v>1268</v>
      </c>
      <c r="H40" s="47">
        <v>39814.0</v>
      </c>
      <c r="I40" s="44" t="s">
        <v>1269</v>
      </c>
      <c r="J40" s="44" t="s">
        <v>1270</v>
      </c>
      <c r="K40" s="48" t="s">
        <v>1271</v>
      </c>
      <c r="L40" s="30" t="s">
        <v>1272</v>
      </c>
      <c r="M40" s="30" t="s">
        <v>1273</v>
      </c>
      <c r="N40" s="30" t="s">
        <v>1097</v>
      </c>
      <c r="O40" s="30" t="s">
        <v>80</v>
      </c>
      <c r="P40" s="32">
        <v>231.0</v>
      </c>
      <c r="Q40" s="32">
        <v>64.0</v>
      </c>
      <c r="R40" s="30" t="s">
        <v>1274</v>
      </c>
      <c r="S40" s="32" t="s">
        <v>968</v>
      </c>
      <c r="T40" s="30" t="s">
        <v>892</v>
      </c>
    </row>
    <row r="41">
      <c r="A41" s="44" t="s">
        <v>3462</v>
      </c>
      <c r="B41" s="30" t="s">
        <v>3463</v>
      </c>
      <c r="C41" s="30" t="s">
        <v>3036</v>
      </c>
      <c r="D41" s="30" t="s">
        <v>3464</v>
      </c>
      <c r="E41" s="30" t="s">
        <v>3465</v>
      </c>
      <c r="F41" s="48" t="s">
        <v>3466</v>
      </c>
      <c r="G41" s="30" t="s">
        <v>3467</v>
      </c>
      <c r="H41" s="47">
        <v>43101.0</v>
      </c>
      <c r="I41" s="44" t="s">
        <v>3468</v>
      </c>
      <c r="J41" s="44" t="s">
        <v>3469</v>
      </c>
      <c r="K41" s="48" t="s">
        <v>3470</v>
      </c>
      <c r="L41" s="30" t="s">
        <v>1163</v>
      </c>
      <c r="M41" s="30" t="s">
        <v>1164</v>
      </c>
      <c r="N41" s="30" t="s">
        <v>1165</v>
      </c>
      <c r="O41" s="30" t="s">
        <v>65</v>
      </c>
      <c r="P41" s="32">
        <v>87.0</v>
      </c>
      <c r="Q41" s="32">
        <v>7.0</v>
      </c>
      <c r="R41" s="30" t="s">
        <v>3471</v>
      </c>
      <c r="S41" s="35">
        <v>46032.0</v>
      </c>
      <c r="T41" s="30" t="s">
        <v>892</v>
      </c>
    </row>
    <row r="42">
      <c r="A42" s="30" t="s">
        <v>3472</v>
      </c>
      <c r="B42" s="30" t="s">
        <v>3473</v>
      </c>
      <c r="C42" s="30" t="s">
        <v>3063</v>
      </c>
      <c r="D42" s="30" t="s">
        <v>3474</v>
      </c>
      <c r="E42" s="30" t="s">
        <v>3475</v>
      </c>
      <c r="F42" s="48" t="s">
        <v>3476</v>
      </c>
      <c r="G42" s="16"/>
      <c r="H42" s="32" t="s">
        <v>3477</v>
      </c>
      <c r="I42" s="44" t="s">
        <v>3478</v>
      </c>
      <c r="J42" s="16"/>
      <c r="K42" s="48" t="s">
        <v>3479</v>
      </c>
      <c r="L42" s="30" t="s">
        <v>2630</v>
      </c>
      <c r="M42" s="30" t="s">
        <v>2631</v>
      </c>
      <c r="N42" s="30" t="s">
        <v>2632</v>
      </c>
      <c r="O42" s="30" t="s">
        <v>300</v>
      </c>
      <c r="P42" s="32">
        <v>230.0</v>
      </c>
      <c r="Q42" s="32">
        <v>35.0</v>
      </c>
      <c r="R42" s="16"/>
      <c r="S42" s="32" t="s">
        <v>968</v>
      </c>
      <c r="T42" s="30" t="s">
        <v>892</v>
      </c>
    </row>
    <row r="43">
      <c r="A43" s="30" t="s">
        <v>3480</v>
      </c>
      <c r="B43" s="30" t="s">
        <v>3481</v>
      </c>
      <c r="C43" s="30" t="s">
        <v>3011</v>
      </c>
      <c r="D43" s="30" t="s">
        <v>3482</v>
      </c>
      <c r="E43" s="30" t="s">
        <v>3483</v>
      </c>
      <c r="F43" s="48" t="s">
        <v>3484</v>
      </c>
      <c r="G43" s="30" t="s">
        <v>3485</v>
      </c>
      <c r="H43" s="47">
        <v>43466.0</v>
      </c>
      <c r="I43" s="44" t="s">
        <v>3486</v>
      </c>
      <c r="J43" s="16"/>
      <c r="K43" s="48" t="s">
        <v>3487</v>
      </c>
      <c r="L43" s="30" t="s">
        <v>3019</v>
      </c>
      <c r="M43" s="30" t="s">
        <v>3020</v>
      </c>
      <c r="N43" s="30" t="s">
        <v>3021</v>
      </c>
      <c r="O43" s="30" t="s">
        <v>1771</v>
      </c>
      <c r="P43" s="32">
        <v>28.0</v>
      </c>
      <c r="Q43" s="32">
        <v>3.0</v>
      </c>
      <c r="R43" s="30" t="s">
        <v>3488</v>
      </c>
      <c r="S43" s="35">
        <v>46032.0</v>
      </c>
      <c r="T43" s="30" t="s">
        <v>892</v>
      </c>
    </row>
    <row r="44">
      <c r="A44" s="30" t="s">
        <v>3489</v>
      </c>
      <c r="B44" s="30" t="s">
        <v>3490</v>
      </c>
      <c r="C44" s="30" t="s">
        <v>3011</v>
      </c>
      <c r="D44" s="30" t="s">
        <v>3491</v>
      </c>
      <c r="E44" s="30" t="s">
        <v>3492</v>
      </c>
      <c r="F44" s="48" t="s">
        <v>3493</v>
      </c>
      <c r="G44" s="16"/>
      <c r="H44" s="47">
        <v>43838.0</v>
      </c>
      <c r="I44" s="16"/>
      <c r="J44" s="44" t="s">
        <v>3494</v>
      </c>
      <c r="K44" s="48" t="s">
        <v>3495</v>
      </c>
      <c r="L44" s="30" t="s">
        <v>3496</v>
      </c>
      <c r="M44" s="30" t="s">
        <v>3497</v>
      </c>
      <c r="N44" s="30" t="s">
        <v>3498</v>
      </c>
      <c r="O44" s="30" t="s">
        <v>1771</v>
      </c>
      <c r="P44" s="32">
        <v>146.0</v>
      </c>
      <c r="Q44" s="32">
        <v>1.0</v>
      </c>
      <c r="R44" s="30" t="s">
        <v>3499</v>
      </c>
      <c r="S44" s="32" t="s">
        <v>968</v>
      </c>
      <c r="T44" s="30" t="s">
        <v>892</v>
      </c>
    </row>
    <row r="45">
      <c r="A45" s="30" t="s">
        <v>3500</v>
      </c>
      <c r="B45" s="30" t="s">
        <v>3501</v>
      </c>
      <c r="C45" s="30" t="s">
        <v>3011</v>
      </c>
      <c r="D45" s="16"/>
      <c r="E45" s="30" t="s">
        <v>3502</v>
      </c>
      <c r="F45" s="48" t="s">
        <v>3503</v>
      </c>
      <c r="G45" s="30" t="s">
        <v>3504</v>
      </c>
      <c r="H45" s="47">
        <v>36161.0</v>
      </c>
      <c r="I45" s="44" t="s">
        <v>3505</v>
      </c>
      <c r="J45" s="16"/>
      <c r="K45" s="48" t="s">
        <v>3506</v>
      </c>
      <c r="L45" s="30" t="s">
        <v>3496</v>
      </c>
      <c r="M45" s="30" t="s">
        <v>3497</v>
      </c>
      <c r="N45" s="30" t="s">
        <v>3498</v>
      </c>
      <c r="O45" s="30" t="s">
        <v>1771</v>
      </c>
      <c r="P45" s="32">
        <v>74.0</v>
      </c>
      <c r="Q45" s="32">
        <v>9.0</v>
      </c>
      <c r="R45" s="16"/>
      <c r="S45" s="32" t="s">
        <v>968</v>
      </c>
      <c r="T45" s="30" t="s">
        <v>892</v>
      </c>
    </row>
    <row r="46">
      <c r="A46" s="30" t="s">
        <v>3507</v>
      </c>
      <c r="B46" s="30" t="s">
        <v>3508</v>
      </c>
      <c r="C46" s="30" t="s">
        <v>3036</v>
      </c>
      <c r="D46" s="30" t="s">
        <v>3509</v>
      </c>
      <c r="E46" s="30" t="s">
        <v>3510</v>
      </c>
      <c r="F46" s="48" t="s">
        <v>3511</v>
      </c>
      <c r="G46" s="16"/>
      <c r="H46" s="47">
        <v>44927.0</v>
      </c>
      <c r="I46" s="16"/>
      <c r="J46" s="16"/>
      <c r="K46" s="48" t="s">
        <v>3512</v>
      </c>
      <c r="L46" s="30" t="s">
        <v>1163</v>
      </c>
      <c r="M46" s="30" t="s">
        <v>1164</v>
      </c>
      <c r="N46" s="30" t="s">
        <v>1165</v>
      </c>
      <c r="O46" s="30" t="s">
        <v>65</v>
      </c>
      <c r="P46" s="32">
        <v>11.0</v>
      </c>
      <c r="Q46" s="16"/>
      <c r="R46" s="30" t="s">
        <v>3513</v>
      </c>
      <c r="S46" s="35">
        <v>46032.0</v>
      </c>
      <c r="T46" s="30" t="s">
        <v>892</v>
      </c>
    </row>
    <row r="47">
      <c r="A47" s="30" t="s">
        <v>3514</v>
      </c>
      <c r="B47" s="30" t="s">
        <v>3515</v>
      </c>
      <c r="C47" s="30" t="s">
        <v>3063</v>
      </c>
      <c r="D47" s="30" t="s">
        <v>3516</v>
      </c>
      <c r="E47" s="30" t="s">
        <v>3517</v>
      </c>
      <c r="F47" s="48" t="s">
        <v>3518</v>
      </c>
      <c r="G47" s="30" t="s">
        <v>3519</v>
      </c>
      <c r="H47" s="47">
        <v>32874.0</v>
      </c>
      <c r="I47" s="16"/>
      <c r="J47" s="44" t="s">
        <v>3520</v>
      </c>
      <c r="K47" s="48" t="s">
        <v>3521</v>
      </c>
      <c r="L47" s="30" t="s">
        <v>3522</v>
      </c>
      <c r="M47" s="30" t="s">
        <v>3523</v>
      </c>
      <c r="N47" s="30" t="s">
        <v>3524</v>
      </c>
      <c r="O47" s="30" t="s">
        <v>315</v>
      </c>
      <c r="P47" s="32">
        <v>4.0</v>
      </c>
      <c r="Q47" s="16"/>
      <c r="R47" s="16"/>
      <c r="S47" s="32" t="s">
        <v>968</v>
      </c>
      <c r="T47" s="30" t="s">
        <v>892</v>
      </c>
    </row>
    <row r="48">
      <c r="A48" s="30" t="s">
        <v>3525</v>
      </c>
      <c r="B48" s="30" t="s">
        <v>3526</v>
      </c>
      <c r="C48" s="30" t="s">
        <v>3036</v>
      </c>
      <c r="D48" s="30" t="s">
        <v>3527</v>
      </c>
      <c r="E48" s="30" t="s">
        <v>3528</v>
      </c>
      <c r="F48" s="48" t="s">
        <v>3529</v>
      </c>
      <c r="G48" s="16"/>
      <c r="H48" s="47">
        <v>30317.0</v>
      </c>
      <c r="I48" s="44" t="s">
        <v>3530</v>
      </c>
      <c r="J48" s="44" t="s">
        <v>3531</v>
      </c>
      <c r="K48" s="48" t="s">
        <v>3532</v>
      </c>
      <c r="L48" s="30" t="s">
        <v>1163</v>
      </c>
      <c r="M48" s="30" t="s">
        <v>1164</v>
      </c>
      <c r="N48" s="30" t="s">
        <v>1165</v>
      </c>
      <c r="O48" s="30" t="s">
        <v>65</v>
      </c>
      <c r="P48" s="32">
        <v>226.0</v>
      </c>
      <c r="Q48" s="32">
        <v>21.0</v>
      </c>
      <c r="R48" s="16"/>
      <c r="S48" s="30" t="s">
        <v>137</v>
      </c>
      <c r="T48" s="30" t="s">
        <v>892</v>
      </c>
    </row>
    <row r="49">
      <c r="A49" s="30" t="s">
        <v>3533</v>
      </c>
      <c r="B49" s="30" t="s">
        <v>3534</v>
      </c>
      <c r="C49" s="30" t="s">
        <v>3049</v>
      </c>
      <c r="D49" s="16"/>
      <c r="E49" s="30" t="s">
        <v>3535</v>
      </c>
      <c r="F49" s="48" t="s">
        <v>3536</v>
      </c>
      <c r="G49" s="30" t="s">
        <v>3537</v>
      </c>
      <c r="H49" s="47">
        <v>31413.0</v>
      </c>
      <c r="I49" s="16"/>
      <c r="J49" s="16"/>
      <c r="K49" s="16"/>
      <c r="L49" s="30" t="s">
        <v>3538</v>
      </c>
      <c r="M49" s="30" t="s">
        <v>3539</v>
      </c>
      <c r="N49" s="30" t="s">
        <v>2003</v>
      </c>
      <c r="O49" s="30" t="s">
        <v>80</v>
      </c>
      <c r="P49" s="32">
        <v>166.0</v>
      </c>
      <c r="Q49" s="32">
        <v>44.0</v>
      </c>
      <c r="R49" s="30" t="s">
        <v>3540</v>
      </c>
      <c r="S49" s="35">
        <v>46032.0</v>
      </c>
      <c r="T49" s="30" t="s">
        <v>892</v>
      </c>
    </row>
    <row r="50">
      <c r="A50" s="30" t="s">
        <v>3541</v>
      </c>
      <c r="B50" s="30" t="s">
        <v>3542</v>
      </c>
      <c r="C50" s="30" t="s">
        <v>3011</v>
      </c>
      <c r="D50" s="30" t="s">
        <v>3543</v>
      </c>
      <c r="E50" s="30" t="s">
        <v>3544</v>
      </c>
      <c r="F50" s="48" t="s">
        <v>3545</v>
      </c>
      <c r="G50" s="30" t="s">
        <v>3546</v>
      </c>
      <c r="H50" s="47">
        <v>43839.0</v>
      </c>
      <c r="I50" s="16"/>
      <c r="J50" s="44" t="s">
        <v>3547</v>
      </c>
      <c r="K50" s="48" t="s">
        <v>3548</v>
      </c>
      <c r="L50" s="30" t="s">
        <v>3549</v>
      </c>
      <c r="M50" s="30" t="s">
        <v>3550</v>
      </c>
      <c r="N50" s="30" t="s">
        <v>3551</v>
      </c>
      <c r="O50" s="30" t="s">
        <v>1771</v>
      </c>
      <c r="P50" s="32">
        <v>60.0</v>
      </c>
      <c r="Q50" s="32">
        <v>2.0</v>
      </c>
      <c r="R50" s="16"/>
      <c r="S50" s="30" t="s">
        <v>165</v>
      </c>
      <c r="T50" s="30" t="s">
        <v>892</v>
      </c>
    </row>
    <row r="51">
      <c r="A51" s="30" t="s">
        <v>3552</v>
      </c>
      <c r="B51" s="30" t="s">
        <v>3553</v>
      </c>
      <c r="C51" s="30" t="s">
        <v>3049</v>
      </c>
      <c r="D51" s="30" t="s">
        <v>3554</v>
      </c>
      <c r="E51" s="30" t="s">
        <v>3555</v>
      </c>
      <c r="F51" s="48" t="s">
        <v>3556</v>
      </c>
      <c r="G51" s="30" t="s">
        <v>3557</v>
      </c>
      <c r="H51" s="47">
        <v>44573.0</v>
      </c>
      <c r="I51" s="44" t="s">
        <v>3558</v>
      </c>
      <c r="J51" s="44" t="s">
        <v>3559</v>
      </c>
      <c r="K51" s="48" t="s">
        <v>3560</v>
      </c>
      <c r="L51" s="30" t="s">
        <v>1185</v>
      </c>
      <c r="M51" s="30" t="s">
        <v>1186</v>
      </c>
      <c r="N51" s="30" t="s">
        <v>1187</v>
      </c>
      <c r="O51" s="30" t="s">
        <v>80</v>
      </c>
      <c r="P51" s="32">
        <v>1.0</v>
      </c>
      <c r="Q51" s="16"/>
      <c r="R51" s="16"/>
      <c r="S51" s="16"/>
      <c r="T51" s="30" t="s">
        <v>892</v>
      </c>
    </row>
  </sheetData>
  <hyperlinks>
    <hyperlink r:id="rId1" ref="F2"/>
    <hyperlink r:id="rId2" ref="I2"/>
    <hyperlink r:id="rId3" ref="J2"/>
    <hyperlink r:id="rId4" ref="K2"/>
    <hyperlink r:id="rId5" ref="F3"/>
    <hyperlink r:id="rId6" ref="I3"/>
    <hyperlink r:id="rId7" ref="J3"/>
    <hyperlink r:id="rId8" ref="K3"/>
    <hyperlink r:id="rId9" ref="F4"/>
    <hyperlink r:id="rId10" ref="I4"/>
    <hyperlink r:id="rId11" ref="J4"/>
    <hyperlink r:id="rId12" ref="K4"/>
    <hyperlink r:id="rId13" ref="F5"/>
    <hyperlink r:id="rId14" ref="I5"/>
    <hyperlink r:id="rId15" ref="J5"/>
    <hyperlink r:id="rId16" ref="K5"/>
    <hyperlink r:id="rId17" ref="F6"/>
    <hyperlink r:id="rId18" ref="K6"/>
    <hyperlink r:id="rId19" ref="F7"/>
    <hyperlink r:id="rId20" ref="I7"/>
    <hyperlink r:id="rId21" ref="J7"/>
    <hyperlink r:id="rId22" ref="K7"/>
    <hyperlink r:id="rId23" ref="F8"/>
    <hyperlink r:id="rId24" ref="I8"/>
    <hyperlink r:id="rId25" ref="J8"/>
    <hyperlink r:id="rId26" ref="K8"/>
    <hyperlink r:id="rId27" ref="F9"/>
    <hyperlink r:id="rId28" ref="I9"/>
    <hyperlink r:id="rId29" ref="J9"/>
    <hyperlink r:id="rId30" ref="K9"/>
    <hyperlink r:id="rId31" ref="F10"/>
    <hyperlink r:id="rId32" ref="I10"/>
    <hyperlink r:id="rId33" ref="J10"/>
    <hyperlink r:id="rId34" ref="K10"/>
    <hyperlink r:id="rId35" ref="F11"/>
    <hyperlink r:id="rId36" ref="I11"/>
    <hyperlink r:id="rId37" ref="J11"/>
    <hyperlink r:id="rId38" ref="K11"/>
    <hyperlink r:id="rId39" ref="F12"/>
    <hyperlink r:id="rId40" ref="J12"/>
    <hyperlink r:id="rId41" ref="K12"/>
    <hyperlink r:id="rId42" ref="F13"/>
    <hyperlink r:id="rId43" ref="I13"/>
    <hyperlink r:id="rId44" ref="J13"/>
    <hyperlink r:id="rId45" ref="K13"/>
    <hyperlink r:id="rId46" ref="F14"/>
    <hyperlink r:id="rId47" ref="I14"/>
    <hyperlink r:id="rId48" ref="J14"/>
    <hyperlink r:id="rId49" ref="K14"/>
    <hyperlink r:id="rId50" ref="F15"/>
    <hyperlink r:id="rId51" ref="K15"/>
    <hyperlink r:id="rId52" ref="F16"/>
    <hyperlink r:id="rId53" ref="I16"/>
    <hyperlink r:id="rId54" ref="J16"/>
    <hyperlink r:id="rId55" ref="K16"/>
    <hyperlink r:id="rId56" ref="F17"/>
    <hyperlink r:id="rId57" ref="I17"/>
    <hyperlink r:id="rId58" ref="K17"/>
    <hyperlink r:id="rId59" ref="F18"/>
    <hyperlink r:id="rId60" ref="K18"/>
    <hyperlink r:id="rId61" ref="F19"/>
    <hyperlink r:id="rId62" ref="I19"/>
    <hyperlink r:id="rId63" ref="J19"/>
    <hyperlink r:id="rId64" ref="K19"/>
    <hyperlink r:id="rId65" ref="F20"/>
    <hyperlink r:id="rId66" ref="I20"/>
    <hyperlink r:id="rId67" ref="J20"/>
    <hyperlink r:id="rId68" ref="K20"/>
    <hyperlink r:id="rId69" ref="F21"/>
    <hyperlink r:id="rId70" ref="K21"/>
    <hyperlink r:id="rId71" ref="F22"/>
    <hyperlink r:id="rId72" ref="K22"/>
    <hyperlink r:id="rId73" ref="F23"/>
    <hyperlink r:id="rId74" ref="K23"/>
    <hyperlink r:id="rId75" ref="F24"/>
    <hyperlink r:id="rId76" ref="I24"/>
    <hyperlink r:id="rId77" ref="J24"/>
    <hyperlink r:id="rId78" ref="K24"/>
    <hyperlink r:id="rId79" ref="F25"/>
    <hyperlink r:id="rId80" ref="I25"/>
    <hyperlink r:id="rId81" ref="K25"/>
    <hyperlink r:id="rId82" ref="F26"/>
    <hyperlink r:id="rId83" ref="I26"/>
    <hyperlink r:id="rId84" ref="K26"/>
    <hyperlink r:id="rId85" ref="F27"/>
    <hyperlink r:id="rId86" ref="I27"/>
    <hyperlink r:id="rId87" ref="J27"/>
    <hyperlink r:id="rId88" ref="K27"/>
    <hyperlink r:id="rId89" ref="F28"/>
    <hyperlink r:id="rId90" ref="I28"/>
    <hyperlink r:id="rId91" ref="J28"/>
    <hyperlink r:id="rId92" ref="K28"/>
    <hyperlink r:id="rId93" ref="F29"/>
    <hyperlink r:id="rId94" ref="I29"/>
    <hyperlink r:id="rId95" ref="J29"/>
    <hyperlink r:id="rId96" ref="K29"/>
    <hyperlink r:id="rId97" ref="F30"/>
    <hyperlink r:id="rId98" ref="I30"/>
    <hyperlink r:id="rId99" ref="K30"/>
    <hyperlink r:id="rId100" ref="F31"/>
    <hyperlink r:id="rId101" ref="I31"/>
    <hyperlink r:id="rId102" ref="J31"/>
    <hyperlink r:id="rId103" ref="K31"/>
    <hyperlink r:id="rId104" ref="A32"/>
    <hyperlink r:id="rId105" ref="F32"/>
    <hyperlink r:id="rId106" ref="I32"/>
    <hyperlink r:id="rId107" ref="J32"/>
    <hyperlink r:id="rId108" ref="K32"/>
    <hyperlink r:id="rId109" ref="F33"/>
    <hyperlink r:id="rId110" ref="I33"/>
    <hyperlink r:id="rId111" ref="K33"/>
    <hyperlink r:id="rId112" ref="F34"/>
    <hyperlink r:id="rId113" ref="I34"/>
    <hyperlink r:id="rId114" ref="J34"/>
    <hyperlink r:id="rId115" ref="K34"/>
    <hyperlink r:id="rId116" ref="F35"/>
    <hyperlink r:id="rId117" ref="I35"/>
    <hyperlink r:id="rId118" ref="J35"/>
    <hyperlink r:id="rId119" ref="K35"/>
    <hyperlink r:id="rId120" ref="F36"/>
    <hyperlink r:id="rId121" ref="F37"/>
    <hyperlink r:id="rId122" ref="K37"/>
    <hyperlink r:id="rId123" ref="F38"/>
    <hyperlink r:id="rId124" ref="I38"/>
    <hyperlink r:id="rId125" ref="K38"/>
    <hyperlink r:id="rId126" ref="F39"/>
    <hyperlink r:id="rId127" ref="I39"/>
    <hyperlink r:id="rId128" ref="J39"/>
    <hyperlink r:id="rId129" ref="K39"/>
    <hyperlink r:id="rId130" ref="F40"/>
    <hyperlink r:id="rId131" ref="I40"/>
    <hyperlink r:id="rId132" ref="J40"/>
    <hyperlink r:id="rId133" ref="K40"/>
    <hyperlink r:id="rId134" ref="A41"/>
    <hyperlink r:id="rId135" ref="F41"/>
    <hyperlink r:id="rId136" ref="I41"/>
    <hyperlink r:id="rId137" ref="J41"/>
    <hyperlink r:id="rId138" ref="K41"/>
    <hyperlink r:id="rId139" ref="F42"/>
    <hyperlink r:id="rId140" ref="I42"/>
    <hyperlink r:id="rId141" ref="K42"/>
    <hyperlink r:id="rId142" ref="F43"/>
    <hyperlink r:id="rId143" ref="I43"/>
    <hyperlink r:id="rId144" ref="K43"/>
    <hyperlink r:id="rId145" ref="F44"/>
    <hyperlink r:id="rId146" ref="J44"/>
    <hyperlink r:id="rId147" ref="K44"/>
    <hyperlink r:id="rId148" ref="F45"/>
    <hyperlink r:id="rId149" ref="I45"/>
    <hyperlink r:id="rId150" ref="K45"/>
    <hyperlink r:id="rId151" ref="F46"/>
    <hyperlink r:id="rId152" ref="K46"/>
    <hyperlink r:id="rId153" ref="F47"/>
    <hyperlink r:id="rId154" ref="J47"/>
    <hyperlink r:id="rId155" ref="K47"/>
    <hyperlink r:id="rId156" ref="F48"/>
    <hyperlink r:id="rId157" ref="I48"/>
    <hyperlink r:id="rId158" ref="J48"/>
    <hyperlink r:id="rId159" ref="K48"/>
    <hyperlink r:id="rId160" ref="F49"/>
    <hyperlink r:id="rId161" ref="F50"/>
    <hyperlink r:id="rId162" ref="J50"/>
    <hyperlink r:id="rId163" ref="K50"/>
    <hyperlink r:id="rId164" ref="F51"/>
    <hyperlink r:id="rId165" ref="I51"/>
    <hyperlink r:id="rId166" ref="J51"/>
    <hyperlink r:id="rId167" ref="K51"/>
  </hyperlinks>
  <drawing r:id="rId168"/>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5.75" customHeight="1">
      <c r="A1" s="42" t="s">
        <v>347</v>
      </c>
      <c r="B1" s="42" t="s">
        <v>348</v>
      </c>
      <c r="C1" s="42" t="s">
        <v>349</v>
      </c>
      <c r="D1" s="42" t="s">
        <v>350</v>
      </c>
      <c r="E1" s="42" t="s">
        <v>351</v>
      </c>
      <c r="F1" s="42" t="s">
        <v>352</v>
      </c>
      <c r="G1" s="42" t="s">
        <v>353</v>
      </c>
      <c r="H1" s="42" t="s">
        <v>354</v>
      </c>
      <c r="I1" s="42" t="s">
        <v>355</v>
      </c>
      <c r="J1" s="42" t="s">
        <v>356</v>
      </c>
      <c r="K1" s="42" t="s">
        <v>357</v>
      </c>
      <c r="L1" s="42" t="s">
        <v>358</v>
      </c>
      <c r="M1" s="42" t="s">
        <v>359</v>
      </c>
      <c r="N1" s="42" t="s">
        <v>360</v>
      </c>
      <c r="O1" s="42" t="s">
        <v>361</v>
      </c>
      <c r="P1" s="42" t="s">
        <v>362</v>
      </c>
      <c r="Q1" s="42" t="s">
        <v>363</v>
      </c>
      <c r="R1" s="42" t="s">
        <v>364</v>
      </c>
      <c r="S1" s="42" t="s">
        <v>365</v>
      </c>
      <c r="T1" s="42" t="s">
        <v>366</v>
      </c>
      <c r="U1" s="42" t="s">
        <v>367</v>
      </c>
      <c r="V1" s="42" t="s">
        <v>1283</v>
      </c>
      <c r="W1" s="42" t="s">
        <v>368</v>
      </c>
      <c r="X1" s="42" t="s">
        <v>369</v>
      </c>
      <c r="Y1" s="42" t="s">
        <v>370</v>
      </c>
      <c r="Z1" s="42" t="s">
        <v>371</v>
      </c>
    </row>
    <row r="2" ht="15.75" customHeight="1">
      <c r="A2" s="30" t="s">
        <v>1298</v>
      </c>
      <c r="B2" s="16"/>
      <c r="C2" s="44" t="s">
        <v>1299</v>
      </c>
      <c r="D2" s="32">
        <v>250303.0</v>
      </c>
      <c r="E2" s="30" t="s">
        <v>1300</v>
      </c>
      <c r="F2" s="30" t="s">
        <v>1301</v>
      </c>
      <c r="G2" s="30" t="s">
        <v>893</v>
      </c>
      <c r="H2" s="30" t="s">
        <v>1289</v>
      </c>
      <c r="I2" s="44" t="s">
        <v>897</v>
      </c>
      <c r="J2" s="44" t="s">
        <v>1302</v>
      </c>
      <c r="K2" s="16"/>
      <c r="L2" s="30" t="s">
        <v>516</v>
      </c>
      <c r="M2" s="30" t="s">
        <v>1303</v>
      </c>
      <c r="N2" s="30" t="s">
        <v>80</v>
      </c>
      <c r="O2" s="30" t="s">
        <v>1304</v>
      </c>
      <c r="P2" s="16"/>
      <c r="Q2" s="16"/>
      <c r="R2" s="16"/>
      <c r="S2" s="16"/>
      <c r="T2" s="16"/>
      <c r="U2" s="16"/>
      <c r="V2" s="16"/>
      <c r="W2" s="30" t="s">
        <v>1305</v>
      </c>
      <c r="X2" s="30" t="s">
        <v>1306</v>
      </c>
      <c r="Y2" s="16"/>
      <c r="Z2" s="30" t="s">
        <v>1307</v>
      </c>
    </row>
    <row r="3" ht="15.75" customHeight="1">
      <c r="A3" s="30" t="s">
        <v>941</v>
      </c>
      <c r="B3" s="30" t="s">
        <v>1309</v>
      </c>
      <c r="C3" s="44" t="s">
        <v>1308</v>
      </c>
      <c r="D3" s="32">
        <v>3147364.0</v>
      </c>
      <c r="E3" s="16"/>
      <c r="F3" s="30" t="s">
        <v>1310</v>
      </c>
      <c r="G3" s="30" t="s">
        <v>931</v>
      </c>
      <c r="H3" s="30" t="s">
        <v>1289</v>
      </c>
      <c r="I3" s="16"/>
      <c r="J3" s="44" t="s">
        <v>1311</v>
      </c>
      <c r="K3" s="16"/>
      <c r="L3" s="30" t="s">
        <v>516</v>
      </c>
      <c r="M3" s="30" t="s">
        <v>1312</v>
      </c>
      <c r="N3" s="30" t="s">
        <v>1313</v>
      </c>
      <c r="O3" s="30" t="s">
        <v>1313</v>
      </c>
      <c r="P3" s="30" t="s">
        <v>416</v>
      </c>
      <c r="Q3" s="16"/>
      <c r="R3" s="16"/>
      <c r="S3" s="16"/>
      <c r="T3" s="16"/>
      <c r="U3" s="16"/>
      <c r="V3" s="16"/>
      <c r="W3" s="30" t="s">
        <v>1314</v>
      </c>
      <c r="X3" s="30" t="s">
        <v>1315</v>
      </c>
      <c r="Y3" s="16"/>
      <c r="Z3" s="30" t="s">
        <v>1316</v>
      </c>
    </row>
    <row r="4" ht="15.75" customHeight="1">
      <c r="A4" s="30" t="s">
        <v>978</v>
      </c>
      <c r="B4" s="30" t="s">
        <v>1330</v>
      </c>
      <c r="C4" s="44" t="s">
        <v>1329</v>
      </c>
      <c r="D4" s="32">
        <v>18053.0</v>
      </c>
      <c r="E4" s="30" t="s">
        <v>1331</v>
      </c>
      <c r="F4" s="30" t="s">
        <v>1332</v>
      </c>
      <c r="G4" s="30" t="s">
        <v>969</v>
      </c>
      <c r="H4" s="30" t="s">
        <v>1289</v>
      </c>
      <c r="I4" s="44" t="s">
        <v>973</v>
      </c>
      <c r="J4" s="44" t="s">
        <v>1333</v>
      </c>
      <c r="K4" s="16"/>
      <c r="L4" s="30" t="s">
        <v>398</v>
      </c>
      <c r="M4" s="30" t="s">
        <v>1334</v>
      </c>
      <c r="N4" s="30" t="s">
        <v>80</v>
      </c>
      <c r="O4" s="30" t="s">
        <v>527</v>
      </c>
      <c r="P4" s="30" t="s">
        <v>537</v>
      </c>
      <c r="Q4" s="30" t="s">
        <v>1335</v>
      </c>
      <c r="R4" s="16"/>
      <c r="S4" s="16"/>
      <c r="T4" s="16"/>
      <c r="U4" s="16"/>
      <c r="V4" s="16"/>
      <c r="W4" s="30" t="s">
        <v>1336</v>
      </c>
      <c r="X4" s="30" t="s">
        <v>1337</v>
      </c>
      <c r="Y4" s="30" t="s">
        <v>1338</v>
      </c>
      <c r="Z4" s="30" t="s">
        <v>1339</v>
      </c>
    </row>
    <row r="5" ht="15.75" customHeight="1">
      <c r="A5" s="30" t="s">
        <v>3561</v>
      </c>
      <c r="B5" s="30" t="s">
        <v>3562</v>
      </c>
      <c r="C5" s="44" t="s">
        <v>3563</v>
      </c>
      <c r="D5" s="32">
        <v>2855.0</v>
      </c>
      <c r="E5" s="30" t="s">
        <v>3564</v>
      </c>
      <c r="F5" s="30" t="s">
        <v>1358</v>
      </c>
      <c r="G5" s="30" t="s">
        <v>3361</v>
      </c>
      <c r="H5" s="30" t="s">
        <v>1289</v>
      </c>
      <c r="I5" s="44" t="s">
        <v>3565</v>
      </c>
      <c r="J5" s="44" t="s">
        <v>3566</v>
      </c>
      <c r="K5" s="16"/>
      <c r="L5" s="30" t="s">
        <v>466</v>
      </c>
      <c r="M5" s="30" t="s">
        <v>3567</v>
      </c>
      <c r="N5" s="30" t="s">
        <v>300</v>
      </c>
      <c r="O5" s="30" t="s">
        <v>300</v>
      </c>
      <c r="P5" s="16"/>
      <c r="Q5" s="16"/>
      <c r="R5" s="16"/>
      <c r="S5" s="16"/>
      <c r="T5" s="16"/>
      <c r="U5" s="16"/>
      <c r="V5" s="16"/>
      <c r="W5" s="30" t="s">
        <v>3568</v>
      </c>
      <c r="X5" s="16"/>
      <c r="Y5" s="16"/>
      <c r="Z5" s="30" t="s">
        <v>3569</v>
      </c>
    </row>
    <row r="6" ht="15.75" customHeight="1">
      <c r="A6" s="30" t="s">
        <v>3570</v>
      </c>
      <c r="B6" s="30" t="s">
        <v>3571</v>
      </c>
      <c r="C6" s="44" t="s">
        <v>3572</v>
      </c>
      <c r="D6" s="32">
        <v>691.0</v>
      </c>
      <c r="E6" s="30" t="s">
        <v>3573</v>
      </c>
      <c r="F6" s="30" t="s">
        <v>3574</v>
      </c>
      <c r="G6" s="30" t="s">
        <v>217</v>
      </c>
      <c r="H6" s="30" t="s">
        <v>619</v>
      </c>
      <c r="I6" s="44" t="s">
        <v>620</v>
      </c>
      <c r="J6" s="44" t="s">
        <v>621</v>
      </c>
      <c r="K6" s="16"/>
      <c r="L6" s="30" t="s">
        <v>516</v>
      </c>
      <c r="M6" s="30" t="s">
        <v>546</v>
      </c>
      <c r="N6" s="30" t="s">
        <v>80</v>
      </c>
      <c r="O6" s="30" t="s">
        <v>3575</v>
      </c>
      <c r="P6" s="16"/>
      <c r="Q6" s="16"/>
      <c r="R6" s="16"/>
      <c r="S6" s="16"/>
      <c r="T6" s="16"/>
      <c r="U6" s="16"/>
      <c r="V6" s="16"/>
      <c r="W6" s="30" t="s">
        <v>3576</v>
      </c>
      <c r="X6" s="30" t="s">
        <v>3577</v>
      </c>
      <c r="Y6" s="30" t="s">
        <v>3578</v>
      </c>
      <c r="Z6" s="30" t="s">
        <v>3579</v>
      </c>
    </row>
    <row r="7" ht="15.75" customHeight="1">
      <c r="A7" s="30" t="s">
        <v>3580</v>
      </c>
      <c r="B7" s="30" t="s">
        <v>3581</v>
      </c>
      <c r="C7" s="44" t="s">
        <v>3582</v>
      </c>
      <c r="D7" s="32">
        <v>6052.0</v>
      </c>
      <c r="E7" s="30" t="s">
        <v>3583</v>
      </c>
      <c r="F7" s="30" t="s">
        <v>3584</v>
      </c>
      <c r="G7" s="30" t="s">
        <v>3384</v>
      </c>
      <c r="H7" s="30" t="s">
        <v>1289</v>
      </c>
      <c r="I7" s="44" t="s">
        <v>3388</v>
      </c>
      <c r="J7" s="44" t="s">
        <v>3585</v>
      </c>
      <c r="K7" s="16"/>
      <c r="L7" s="30" t="s">
        <v>380</v>
      </c>
      <c r="M7" s="30" t="s">
        <v>2403</v>
      </c>
      <c r="N7" s="30" t="s">
        <v>300</v>
      </c>
      <c r="O7" s="30" t="s">
        <v>300</v>
      </c>
      <c r="P7" s="16"/>
      <c r="Q7" s="16"/>
      <c r="R7" s="16"/>
      <c r="S7" s="16"/>
      <c r="T7" s="30" t="s">
        <v>3586</v>
      </c>
      <c r="U7" s="16"/>
      <c r="V7" s="16"/>
      <c r="W7" s="30" t="s">
        <v>3587</v>
      </c>
      <c r="X7" s="30" t="s">
        <v>3588</v>
      </c>
      <c r="Y7" s="30" t="s">
        <v>3589</v>
      </c>
      <c r="Z7" s="30" t="s">
        <v>3590</v>
      </c>
    </row>
    <row r="8" ht="15.75" customHeight="1">
      <c r="A8" s="30" t="s">
        <v>3591</v>
      </c>
      <c r="B8" s="30" t="s">
        <v>3592</v>
      </c>
      <c r="C8" s="44" t="s">
        <v>3593</v>
      </c>
      <c r="D8" s="32">
        <v>3648.0</v>
      </c>
      <c r="E8" s="30" t="s">
        <v>3594</v>
      </c>
      <c r="F8" s="30" t="s">
        <v>3595</v>
      </c>
      <c r="G8" s="30" t="s">
        <v>3408</v>
      </c>
      <c r="H8" s="30" t="s">
        <v>1427</v>
      </c>
      <c r="I8" s="44" t="s">
        <v>3596</v>
      </c>
      <c r="J8" s="44" t="s">
        <v>3415</v>
      </c>
      <c r="K8" s="16"/>
      <c r="L8" s="30" t="s">
        <v>398</v>
      </c>
      <c r="M8" s="30" t="s">
        <v>3597</v>
      </c>
      <c r="N8" s="30" t="s">
        <v>450</v>
      </c>
      <c r="O8" s="30" t="s">
        <v>3223</v>
      </c>
      <c r="P8" s="30" t="s">
        <v>3598</v>
      </c>
      <c r="Q8" s="16"/>
      <c r="R8" s="16"/>
      <c r="S8" s="16"/>
      <c r="T8" s="16"/>
      <c r="U8" s="16"/>
      <c r="V8" s="16"/>
      <c r="W8" s="30" t="s">
        <v>3599</v>
      </c>
      <c r="X8" s="30" t="s">
        <v>3600</v>
      </c>
      <c r="Y8" s="16"/>
      <c r="Z8" s="30" t="s">
        <v>3601</v>
      </c>
    </row>
    <row r="9" ht="15.75" customHeight="1">
      <c r="A9" s="30" t="s">
        <v>3439</v>
      </c>
      <c r="B9" s="30" t="s">
        <v>3602</v>
      </c>
      <c r="C9" s="44" t="s">
        <v>3603</v>
      </c>
      <c r="D9" s="32">
        <v>15852.0</v>
      </c>
      <c r="E9" s="30" t="s">
        <v>3604</v>
      </c>
      <c r="F9" s="30" t="s">
        <v>1426</v>
      </c>
      <c r="G9" s="30" t="s">
        <v>3431</v>
      </c>
      <c r="H9" s="30" t="s">
        <v>1289</v>
      </c>
      <c r="I9" s="44" t="s">
        <v>3435</v>
      </c>
      <c r="J9" s="44" t="s">
        <v>3605</v>
      </c>
      <c r="K9" s="16"/>
      <c r="L9" s="30" t="s">
        <v>398</v>
      </c>
      <c r="M9" s="30" t="s">
        <v>3606</v>
      </c>
      <c r="N9" s="30" t="s">
        <v>80</v>
      </c>
      <c r="O9" s="30" t="s">
        <v>480</v>
      </c>
      <c r="P9" s="16"/>
      <c r="Q9" s="16"/>
      <c r="R9" s="16"/>
      <c r="S9" s="16"/>
      <c r="T9" s="16"/>
      <c r="U9" s="16"/>
      <c r="V9" s="16"/>
      <c r="W9" s="30" t="s">
        <v>3607</v>
      </c>
      <c r="X9" s="30" t="s">
        <v>3608</v>
      </c>
      <c r="Y9" s="16"/>
      <c r="Z9" s="30" t="s">
        <v>3609</v>
      </c>
    </row>
    <row r="10" ht="15.75" customHeight="1">
      <c r="A10" s="30" t="s">
        <v>3610</v>
      </c>
      <c r="B10" s="16"/>
      <c r="C10" s="44" t="s">
        <v>3611</v>
      </c>
      <c r="D10" s="32">
        <v>4772.0</v>
      </c>
      <c r="E10" s="16"/>
      <c r="F10" s="30" t="s">
        <v>3612</v>
      </c>
      <c r="G10" s="30" t="s">
        <v>3449</v>
      </c>
      <c r="H10" s="16"/>
      <c r="I10" s="16"/>
      <c r="J10" s="16"/>
      <c r="K10" s="16"/>
      <c r="L10" s="16"/>
      <c r="M10" s="30" t="s">
        <v>2728</v>
      </c>
      <c r="N10" s="30" t="s">
        <v>1771</v>
      </c>
      <c r="O10" s="30" t="s">
        <v>3613</v>
      </c>
      <c r="P10" s="16"/>
      <c r="Q10" s="16"/>
      <c r="R10" s="16"/>
      <c r="S10" s="16"/>
      <c r="T10" s="16"/>
      <c r="U10" s="16"/>
      <c r="V10" s="16"/>
      <c r="W10" s="30" t="s">
        <v>3614</v>
      </c>
      <c r="X10" s="30" t="s">
        <v>3615</v>
      </c>
      <c r="Y10" s="30" t="s">
        <v>3616</v>
      </c>
      <c r="Z10" s="30" t="s">
        <v>3617</v>
      </c>
    </row>
    <row r="11" ht="15.75" customHeight="1">
      <c r="A11" s="30" t="s">
        <v>3513</v>
      </c>
      <c r="B11" s="30" t="s">
        <v>3618</v>
      </c>
      <c r="C11" s="44" t="s">
        <v>3619</v>
      </c>
      <c r="D11" s="32">
        <v>7235.0</v>
      </c>
      <c r="E11" s="30" t="s">
        <v>3620</v>
      </c>
      <c r="F11" s="30" t="s">
        <v>3621</v>
      </c>
      <c r="G11" s="30" t="s">
        <v>3507</v>
      </c>
      <c r="H11" s="30" t="s">
        <v>1289</v>
      </c>
      <c r="I11" s="44" t="s">
        <v>3511</v>
      </c>
      <c r="J11" s="44" t="s">
        <v>3512</v>
      </c>
      <c r="K11" s="16"/>
      <c r="L11" s="30" t="s">
        <v>380</v>
      </c>
      <c r="M11" s="30" t="s">
        <v>1662</v>
      </c>
      <c r="N11" s="30" t="s">
        <v>65</v>
      </c>
      <c r="O11" s="30" t="s">
        <v>65</v>
      </c>
      <c r="P11" s="16"/>
      <c r="Q11" s="16"/>
      <c r="R11" s="16"/>
      <c r="S11" s="16"/>
      <c r="T11" s="16"/>
      <c r="U11" s="30" t="s">
        <v>3622</v>
      </c>
      <c r="V11" s="16"/>
      <c r="W11" s="30" t="s">
        <v>3623</v>
      </c>
      <c r="X11" s="30" t="s">
        <v>3624</v>
      </c>
      <c r="Y11" s="16"/>
      <c r="Z11" s="30" t="s">
        <v>3625</v>
      </c>
    </row>
    <row r="12" ht="15.75" customHeight="1">
      <c r="A12" s="30" t="s">
        <v>3626</v>
      </c>
      <c r="B12" s="30" t="s">
        <v>3627</v>
      </c>
      <c r="C12" s="44" t="s">
        <v>3628</v>
      </c>
      <c r="D12" s="32">
        <v>12508.0</v>
      </c>
      <c r="E12" s="30" t="s">
        <v>3629</v>
      </c>
      <c r="F12" s="30" t="s">
        <v>3630</v>
      </c>
      <c r="G12" s="30" t="s">
        <v>3440</v>
      </c>
      <c r="H12" s="30" t="s">
        <v>1289</v>
      </c>
      <c r="I12" s="44" t="s">
        <v>3631</v>
      </c>
      <c r="J12" s="44" t="s">
        <v>3632</v>
      </c>
      <c r="K12" s="16"/>
      <c r="L12" s="30" t="s">
        <v>398</v>
      </c>
      <c r="M12" s="16"/>
      <c r="N12" s="30" t="s">
        <v>80</v>
      </c>
      <c r="O12" s="30" t="s">
        <v>491</v>
      </c>
      <c r="P12" s="16"/>
      <c r="Q12" s="16"/>
      <c r="R12" s="16"/>
      <c r="S12" s="16"/>
      <c r="T12" s="16"/>
      <c r="U12" s="16"/>
      <c r="V12" s="16"/>
      <c r="W12" s="30" t="s">
        <v>3633</v>
      </c>
      <c r="X12" s="30" t="s">
        <v>3634</v>
      </c>
      <c r="Y12" s="30" t="s">
        <v>3635</v>
      </c>
      <c r="Z12" s="30" t="s">
        <v>3636</v>
      </c>
    </row>
    <row r="13" ht="15.75" customHeight="1">
      <c r="A13" s="30" t="s">
        <v>3637</v>
      </c>
      <c r="B13" s="30" t="s">
        <v>3638</v>
      </c>
      <c r="C13" s="44" t="s">
        <v>3639</v>
      </c>
      <c r="D13" s="32">
        <v>6399.0</v>
      </c>
      <c r="E13" s="16"/>
      <c r="F13" s="30" t="s">
        <v>1377</v>
      </c>
      <c r="G13" s="30" t="s">
        <v>3489</v>
      </c>
      <c r="H13" s="30" t="s">
        <v>1289</v>
      </c>
      <c r="I13" s="44" t="s">
        <v>3640</v>
      </c>
      <c r="J13" s="44" t="s">
        <v>3641</v>
      </c>
      <c r="K13" s="16"/>
      <c r="L13" s="30" t="s">
        <v>398</v>
      </c>
      <c r="M13" s="30" t="s">
        <v>1923</v>
      </c>
      <c r="N13" s="30" t="s">
        <v>1771</v>
      </c>
      <c r="O13" s="30" t="s">
        <v>1771</v>
      </c>
      <c r="P13" s="16"/>
      <c r="Q13" s="16"/>
      <c r="R13" s="16"/>
      <c r="S13" s="16"/>
      <c r="T13" s="16"/>
      <c r="U13" s="30" t="s">
        <v>3642</v>
      </c>
      <c r="V13" s="16"/>
      <c r="W13" s="30" t="s">
        <v>3643</v>
      </c>
      <c r="X13" s="30" t="s">
        <v>3644</v>
      </c>
      <c r="Y13" s="16"/>
      <c r="Z13" s="30" t="s">
        <v>3645</v>
      </c>
    </row>
    <row r="14" ht="15.75" customHeight="1">
      <c r="A14" s="30" t="s">
        <v>3646</v>
      </c>
      <c r="B14" s="30" t="s">
        <v>3647</v>
      </c>
      <c r="C14" s="44" t="s">
        <v>3648</v>
      </c>
      <c r="D14" s="32">
        <v>3817.0</v>
      </c>
      <c r="E14" s="30" t="s">
        <v>3649</v>
      </c>
      <c r="F14" s="30" t="s">
        <v>1368</v>
      </c>
      <c r="G14" s="30" t="s">
        <v>3462</v>
      </c>
      <c r="H14" s="30" t="s">
        <v>1289</v>
      </c>
      <c r="I14" s="44" t="s">
        <v>3466</v>
      </c>
      <c r="J14" s="44" t="s">
        <v>3650</v>
      </c>
      <c r="K14" s="16"/>
      <c r="L14" s="30" t="s">
        <v>380</v>
      </c>
      <c r="M14" s="30" t="s">
        <v>2175</v>
      </c>
      <c r="N14" s="30" t="s">
        <v>65</v>
      </c>
      <c r="O14" s="30" t="s">
        <v>400</v>
      </c>
      <c r="P14" s="16"/>
      <c r="Q14" s="16"/>
      <c r="R14" s="16"/>
      <c r="S14" s="16"/>
      <c r="T14" s="16"/>
      <c r="U14" s="16"/>
      <c r="V14" s="16"/>
      <c r="W14" s="30" t="s">
        <v>3651</v>
      </c>
      <c r="X14" s="30" t="s">
        <v>3652</v>
      </c>
      <c r="Y14" s="30" t="s">
        <v>3653</v>
      </c>
      <c r="Z14" s="30" t="s">
        <v>3654</v>
      </c>
    </row>
    <row r="15" ht="15.75" customHeight="1">
      <c r="A15" s="30" t="s">
        <v>3655</v>
      </c>
      <c r="B15" s="30" t="s">
        <v>3656</v>
      </c>
      <c r="C15" s="44" t="s">
        <v>3657</v>
      </c>
      <c r="D15" s="32">
        <v>4689.0</v>
      </c>
      <c r="E15" s="30" t="s">
        <v>3658</v>
      </c>
      <c r="F15" s="30" t="s">
        <v>3659</v>
      </c>
      <c r="G15" s="30" t="s">
        <v>3316</v>
      </c>
      <c r="H15" s="30" t="s">
        <v>1289</v>
      </c>
      <c r="I15" s="44" t="s">
        <v>3660</v>
      </c>
      <c r="J15" s="44" t="s">
        <v>3661</v>
      </c>
      <c r="K15" s="16"/>
      <c r="L15" s="30" t="s">
        <v>516</v>
      </c>
      <c r="M15" s="30" t="s">
        <v>657</v>
      </c>
      <c r="N15" s="30" t="s">
        <v>1313</v>
      </c>
      <c r="O15" s="30" t="s">
        <v>1313</v>
      </c>
      <c r="P15" s="16"/>
      <c r="Q15" s="16"/>
      <c r="R15" s="16"/>
      <c r="S15" s="16"/>
      <c r="T15" s="16"/>
      <c r="U15" s="16"/>
      <c r="V15" s="16"/>
      <c r="W15" s="30" t="s">
        <v>3662</v>
      </c>
      <c r="X15" s="30" t="s">
        <v>3663</v>
      </c>
      <c r="Y15" s="30" t="s">
        <v>3664</v>
      </c>
      <c r="Z15" s="30" t="s">
        <v>3665</v>
      </c>
    </row>
    <row r="16" ht="15.75" customHeight="1">
      <c r="A16" s="30" t="s">
        <v>1384</v>
      </c>
      <c r="B16" s="30" t="s">
        <v>1386</v>
      </c>
      <c r="C16" s="44" t="s">
        <v>1385</v>
      </c>
      <c r="D16" s="32">
        <v>677384.0</v>
      </c>
      <c r="E16" s="30" t="s">
        <v>1387</v>
      </c>
      <c r="F16" s="30" t="s">
        <v>1388</v>
      </c>
      <c r="G16" s="30" t="s">
        <v>257</v>
      </c>
      <c r="H16" s="30" t="s">
        <v>1389</v>
      </c>
      <c r="I16" s="44" t="s">
        <v>1390</v>
      </c>
      <c r="J16" s="44" t="s">
        <v>1391</v>
      </c>
      <c r="K16" s="16"/>
      <c r="L16" s="30" t="s">
        <v>755</v>
      </c>
      <c r="M16" s="16"/>
      <c r="N16" s="30" t="s">
        <v>80</v>
      </c>
      <c r="O16" s="30" t="s">
        <v>1392</v>
      </c>
      <c r="P16" s="16"/>
      <c r="Q16" s="16"/>
      <c r="R16" s="16"/>
      <c r="S16" s="16"/>
      <c r="T16" s="16"/>
      <c r="U16" s="16"/>
      <c r="V16" s="16"/>
      <c r="W16" s="30" t="s">
        <v>1393</v>
      </c>
      <c r="X16" s="30" t="s">
        <v>1394</v>
      </c>
      <c r="Y16" s="30" t="s">
        <v>1395</v>
      </c>
      <c r="Z16" s="30" t="s">
        <v>1396</v>
      </c>
    </row>
    <row r="17" ht="15.75" customHeight="1">
      <c r="A17" s="30" t="s">
        <v>1402</v>
      </c>
      <c r="B17" s="30" t="s">
        <v>1404</v>
      </c>
      <c r="C17" s="44" t="s">
        <v>1403</v>
      </c>
      <c r="D17" s="32">
        <v>15338.0</v>
      </c>
      <c r="E17" s="30" t="s">
        <v>1405</v>
      </c>
      <c r="F17" s="30" t="s">
        <v>1406</v>
      </c>
      <c r="G17" s="30" t="s">
        <v>979</v>
      </c>
      <c r="H17" s="30" t="s">
        <v>1289</v>
      </c>
      <c r="I17" s="44" t="s">
        <v>1407</v>
      </c>
      <c r="J17" s="44" t="s">
        <v>986</v>
      </c>
      <c r="K17" s="16"/>
      <c r="L17" s="30" t="s">
        <v>398</v>
      </c>
      <c r="M17" s="30" t="s">
        <v>1408</v>
      </c>
      <c r="N17" s="30" t="s">
        <v>109</v>
      </c>
      <c r="O17" s="30" t="s">
        <v>468</v>
      </c>
      <c r="P17" s="16"/>
      <c r="Q17" s="30" t="s">
        <v>1409</v>
      </c>
      <c r="R17" s="16"/>
      <c r="S17" s="16"/>
      <c r="T17" s="16"/>
      <c r="U17" s="16"/>
      <c r="V17" s="16"/>
      <c r="W17" s="30" t="s">
        <v>1410</v>
      </c>
      <c r="X17" s="30" t="s">
        <v>1411</v>
      </c>
      <c r="Y17" s="30" t="s">
        <v>1412</v>
      </c>
      <c r="Z17" s="30" t="s">
        <v>1413</v>
      </c>
    </row>
    <row r="18" ht="15.75" customHeight="1">
      <c r="A18" s="30" t="s">
        <v>1414</v>
      </c>
      <c r="B18" s="30" t="s">
        <v>1416</v>
      </c>
      <c r="C18" s="44" t="s">
        <v>1415</v>
      </c>
      <c r="D18" s="32">
        <v>248.0</v>
      </c>
      <c r="E18" s="30" t="s">
        <v>1417</v>
      </c>
      <c r="F18" s="30" t="s">
        <v>1418</v>
      </c>
      <c r="G18" s="30" t="s">
        <v>1021</v>
      </c>
      <c r="H18" s="30" t="s">
        <v>1289</v>
      </c>
      <c r="I18" s="44" t="s">
        <v>1025</v>
      </c>
      <c r="J18" s="44" t="s">
        <v>1419</v>
      </c>
      <c r="K18" s="16"/>
      <c r="L18" s="30" t="s">
        <v>466</v>
      </c>
      <c r="M18" s="16"/>
      <c r="N18" s="30" t="s">
        <v>80</v>
      </c>
      <c r="O18" s="30" t="s">
        <v>1323</v>
      </c>
      <c r="P18" s="16"/>
      <c r="Q18" s="16"/>
      <c r="R18" s="16"/>
      <c r="S18" s="16"/>
      <c r="T18" s="16"/>
      <c r="U18" s="16"/>
      <c r="V18" s="16"/>
      <c r="W18" s="30" t="s">
        <v>1420</v>
      </c>
      <c r="X18" s="16"/>
      <c r="Y18" s="16"/>
      <c r="Z18" s="30" t="s">
        <v>1421</v>
      </c>
    </row>
    <row r="19" ht="15.75" customHeight="1">
      <c r="A19" s="30" t="s">
        <v>3666</v>
      </c>
      <c r="B19" s="30" t="s">
        <v>3667</v>
      </c>
      <c r="C19" s="44" t="s">
        <v>3668</v>
      </c>
      <c r="D19" s="32">
        <v>14523.0</v>
      </c>
      <c r="E19" s="30" t="s">
        <v>3669</v>
      </c>
      <c r="F19" s="30" t="s">
        <v>3670</v>
      </c>
      <c r="G19" s="30" t="s">
        <v>217</v>
      </c>
      <c r="H19" s="30" t="s">
        <v>619</v>
      </c>
      <c r="I19" s="44" t="s">
        <v>620</v>
      </c>
      <c r="J19" s="44" t="s">
        <v>621</v>
      </c>
      <c r="K19" s="16"/>
      <c r="L19" s="30" t="s">
        <v>516</v>
      </c>
      <c r="M19" s="30" t="s">
        <v>1911</v>
      </c>
      <c r="N19" s="30" t="s">
        <v>80</v>
      </c>
      <c r="O19" s="30" t="s">
        <v>80</v>
      </c>
      <c r="P19" s="16"/>
      <c r="Q19" s="16"/>
      <c r="R19" s="16"/>
      <c r="S19" s="16"/>
      <c r="T19" s="16"/>
      <c r="U19" s="16"/>
      <c r="V19" s="16"/>
      <c r="W19" s="30" t="s">
        <v>3671</v>
      </c>
      <c r="X19" s="30" t="s">
        <v>3672</v>
      </c>
      <c r="Y19" s="16"/>
      <c r="Z19" s="30" t="s">
        <v>3673</v>
      </c>
    </row>
    <row r="20" ht="15.75" customHeight="1">
      <c r="A20" s="30" t="s">
        <v>1422</v>
      </c>
      <c r="B20" s="30" t="s">
        <v>1424</v>
      </c>
      <c r="C20" s="44" t="s">
        <v>1423</v>
      </c>
      <c r="D20" s="32">
        <v>23412.0</v>
      </c>
      <c r="E20" s="30" t="s">
        <v>1425</v>
      </c>
      <c r="F20" s="30" t="s">
        <v>1426</v>
      </c>
      <c r="G20" s="30" t="s">
        <v>1009</v>
      </c>
      <c r="H20" s="30" t="s">
        <v>1427</v>
      </c>
      <c r="I20" s="44" t="s">
        <v>1428</v>
      </c>
      <c r="J20" s="44" t="s">
        <v>1429</v>
      </c>
      <c r="K20" s="16"/>
      <c r="L20" s="30" t="s">
        <v>398</v>
      </c>
      <c r="M20" s="30" t="s">
        <v>1430</v>
      </c>
      <c r="N20" s="30" t="s">
        <v>80</v>
      </c>
      <c r="O20" s="30" t="s">
        <v>80</v>
      </c>
      <c r="P20" s="16"/>
      <c r="Q20" s="16"/>
      <c r="R20" s="16"/>
      <c r="S20" s="16"/>
      <c r="T20" s="16"/>
      <c r="U20" s="16"/>
      <c r="V20" s="16"/>
      <c r="W20" s="30" t="s">
        <v>1431</v>
      </c>
      <c r="X20" s="30" t="s">
        <v>1432</v>
      </c>
      <c r="Y20" s="30" t="s">
        <v>1433</v>
      </c>
      <c r="Z20" s="30" t="s">
        <v>1434</v>
      </c>
    </row>
    <row r="21" ht="15.75" customHeight="1">
      <c r="A21" s="30" t="s">
        <v>3674</v>
      </c>
      <c r="B21" s="16"/>
      <c r="C21" s="44" t="s">
        <v>3675</v>
      </c>
      <c r="D21" s="32">
        <v>4210.0</v>
      </c>
      <c r="E21" s="30" t="s">
        <v>3676</v>
      </c>
      <c r="F21" s="30" t="s">
        <v>1377</v>
      </c>
      <c r="G21" s="30" t="s">
        <v>3384</v>
      </c>
      <c r="H21" s="30" t="s">
        <v>1289</v>
      </c>
      <c r="I21" s="44" t="s">
        <v>3388</v>
      </c>
      <c r="J21" s="44" t="s">
        <v>3585</v>
      </c>
      <c r="K21" s="16"/>
      <c r="L21" s="30" t="s">
        <v>380</v>
      </c>
      <c r="M21" s="30" t="s">
        <v>3243</v>
      </c>
      <c r="N21" s="30" t="s">
        <v>794</v>
      </c>
      <c r="O21" s="30" t="s">
        <v>3677</v>
      </c>
      <c r="P21" s="30" t="s">
        <v>3678</v>
      </c>
      <c r="Q21" s="16"/>
      <c r="R21" s="16"/>
      <c r="S21" s="16"/>
      <c r="T21" s="30" t="s">
        <v>3679</v>
      </c>
      <c r="U21" s="30" t="s">
        <v>3680</v>
      </c>
      <c r="V21" s="16"/>
      <c r="W21" s="30" t="s">
        <v>3681</v>
      </c>
      <c r="X21" s="30" t="s">
        <v>3682</v>
      </c>
      <c r="Y21" s="30" t="s">
        <v>3683</v>
      </c>
      <c r="Z21" s="30" t="s">
        <v>3684</v>
      </c>
    </row>
    <row r="22" ht="15.75" customHeight="1">
      <c r="A22" s="30" t="s">
        <v>3685</v>
      </c>
      <c r="B22" s="30" t="s">
        <v>3686</v>
      </c>
      <c r="C22" s="44" t="s">
        <v>3687</v>
      </c>
      <c r="D22" s="32">
        <v>6811.0</v>
      </c>
      <c r="E22" s="16"/>
      <c r="F22" s="30" t="s">
        <v>3688</v>
      </c>
      <c r="G22" s="30" t="s">
        <v>3440</v>
      </c>
      <c r="H22" s="30" t="s">
        <v>1289</v>
      </c>
      <c r="I22" s="44" t="s">
        <v>3631</v>
      </c>
      <c r="J22" s="44" t="s">
        <v>3632</v>
      </c>
      <c r="K22" s="16"/>
      <c r="L22" s="30" t="s">
        <v>398</v>
      </c>
      <c r="M22" s="30" t="s">
        <v>3689</v>
      </c>
      <c r="N22" s="30" t="s">
        <v>80</v>
      </c>
      <c r="O22" s="30" t="s">
        <v>480</v>
      </c>
      <c r="P22" s="16"/>
      <c r="Q22" s="16"/>
      <c r="R22" s="16"/>
      <c r="S22" s="16"/>
      <c r="T22" s="16"/>
      <c r="U22" s="30" t="s">
        <v>3690</v>
      </c>
      <c r="V22" s="16"/>
      <c r="W22" s="30" t="s">
        <v>3691</v>
      </c>
      <c r="X22" s="30" t="s">
        <v>3692</v>
      </c>
      <c r="Y22" s="30" t="s">
        <v>3693</v>
      </c>
      <c r="Z22" s="30" t="s">
        <v>3694</v>
      </c>
    </row>
    <row r="23" ht="15.75" customHeight="1">
      <c r="A23" s="30" t="s">
        <v>3695</v>
      </c>
      <c r="B23" s="30" t="s">
        <v>3696</v>
      </c>
      <c r="C23" s="44" t="s">
        <v>3697</v>
      </c>
      <c r="D23" s="32">
        <v>38267.0</v>
      </c>
      <c r="E23" s="30" t="s">
        <v>3698</v>
      </c>
      <c r="F23" s="30" t="s">
        <v>1377</v>
      </c>
      <c r="G23" s="30" t="s">
        <v>3489</v>
      </c>
      <c r="H23" s="30" t="s">
        <v>1289</v>
      </c>
      <c r="I23" s="44" t="s">
        <v>3640</v>
      </c>
      <c r="J23" s="44" t="s">
        <v>3641</v>
      </c>
      <c r="K23" s="16"/>
      <c r="L23" s="30" t="s">
        <v>398</v>
      </c>
      <c r="M23" s="30" t="s">
        <v>1923</v>
      </c>
      <c r="N23" s="30" t="s">
        <v>1771</v>
      </c>
      <c r="O23" s="30" t="s">
        <v>3699</v>
      </c>
      <c r="P23" s="30" t="s">
        <v>3700</v>
      </c>
      <c r="Q23" s="16"/>
      <c r="R23" s="16"/>
      <c r="S23" s="16"/>
      <c r="T23" s="16"/>
      <c r="U23" s="16"/>
      <c r="V23" s="16"/>
      <c r="W23" s="30" t="s">
        <v>3701</v>
      </c>
      <c r="X23" s="30" t="s">
        <v>3702</v>
      </c>
      <c r="Y23" s="30" t="s">
        <v>3703</v>
      </c>
      <c r="Z23" s="30" t="s">
        <v>3704</v>
      </c>
    </row>
    <row r="24" ht="15.75" customHeight="1">
      <c r="A24" s="30" t="s">
        <v>1435</v>
      </c>
      <c r="B24" s="30" t="s">
        <v>1437</v>
      </c>
      <c r="C24" s="44" t="s">
        <v>1436</v>
      </c>
      <c r="D24" s="32">
        <v>3688.0</v>
      </c>
      <c r="E24" s="30" t="s">
        <v>1405</v>
      </c>
      <c r="F24" s="30" t="s">
        <v>1406</v>
      </c>
      <c r="G24" s="30" t="s">
        <v>1438</v>
      </c>
      <c r="H24" s="30" t="s">
        <v>1289</v>
      </c>
      <c r="I24" s="44" t="s">
        <v>1407</v>
      </c>
      <c r="J24" s="44" t="s">
        <v>986</v>
      </c>
      <c r="K24" s="16"/>
      <c r="L24" s="30" t="s">
        <v>398</v>
      </c>
      <c r="M24" s="30" t="s">
        <v>1439</v>
      </c>
      <c r="N24" s="30" t="s">
        <v>109</v>
      </c>
      <c r="O24" s="30" t="s">
        <v>468</v>
      </c>
      <c r="P24" s="16"/>
      <c r="Q24" s="16"/>
      <c r="R24" s="16"/>
      <c r="S24" s="16"/>
      <c r="T24" s="16"/>
      <c r="U24" s="16"/>
      <c r="V24" s="16"/>
      <c r="W24" s="30" t="s">
        <v>1440</v>
      </c>
      <c r="X24" s="30" t="s">
        <v>1441</v>
      </c>
      <c r="Y24" s="30" t="s">
        <v>1442</v>
      </c>
      <c r="Z24" s="30" t="s">
        <v>1443</v>
      </c>
    </row>
    <row r="25" ht="15.75" customHeight="1">
      <c r="A25" s="30" t="s">
        <v>3705</v>
      </c>
      <c r="B25" s="30" t="s">
        <v>3706</v>
      </c>
      <c r="C25" s="44" t="s">
        <v>3707</v>
      </c>
      <c r="D25" s="32">
        <v>24172.0</v>
      </c>
      <c r="E25" s="30" t="s">
        <v>3708</v>
      </c>
      <c r="F25" s="30" t="s">
        <v>3709</v>
      </c>
      <c r="G25" s="30" t="s">
        <v>3316</v>
      </c>
      <c r="H25" s="30" t="s">
        <v>1289</v>
      </c>
      <c r="I25" s="44" t="s">
        <v>3660</v>
      </c>
      <c r="J25" s="44" t="s">
        <v>3661</v>
      </c>
      <c r="K25" s="16"/>
      <c r="L25" s="30" t="s">
        <v>516</v>
      </c>
      <c r="M25" s="30" t="s">
        <v>3710</v>
      </c>
      <c r="N25" s="30" t="s">
        <v>1689</v>
      </c>
      <c r="O25" s="30" t="s">
        <v>1689</v>
      </c>
      <c r="P25" s="16"/>
      <c r="Q25" s="16"/>
      <c r="R25" s="16"/>
      <c r="S25" s="16"/>
      <c r="T25" s="16"/>
      <c r="U25" s="16"/>
      <c r="V25" s="16"/>
      <c r="W25" s="30" t="s">
        <v>3711</v>
      </c>
      <c r="X25" s="30" t="s">
        <v>3712</v>
      </c>
      <c r="Y25" s="30" t="s">
        <v>3713</v>
      </c>
      <c r="Z25" s="30" t="s">
        <v>3714</v>
      </c>
    </row>
    <row r="26" ht="15.75" customHeight="1">
      <c r="A26" s="30" t="s">
        <v>1465</v>
      </c>
      <c r="B26" s="30" t="s">
        <v>1467</v>
      </c>
      <c r="C26" s="44" t="s">
        <v>1466</v>
      </c>
      <c r="D26" s="32">
        <v>1464.0</v>
      </c>
      <c r="E26" s="30" t="s">
        <v>1468</v>
      </c>
      <c r="F26" s="30" t="s">
        <v>1469</v>
      </c>
      <c r="G26" s="30" t="s">
        <v>906</v>
      </c>
      <c r="H26" s="30" t="s">
        <v>1458</v>
      </c>
      <c r="I26" s="44" t="s">
        <v>1470</v>
      </c>
      <c r="J26" s="44" t="s">
        <v>1471</v>
      </c>
      <c r="K26" s="16"/>
      <c r="L26" s="30" t="s">
        <v>891</v>
      </c>
      <c r="M26" s="30" t="s">
        <v>546</v>
      </c>
      <c r="N26" s="30" t="s">
        <v>109</v>
      </c>
      <c r="O26" s="30" t="s">
        <v>1472</v>
      </c>
      <c r="P26" s="16"/>
      <c r="Q26" s="16"/>
      <c r="R26" s="16"/>
      <c r="S26" s="16"/>
      <c r="T26" s="16"/>
      <c r="U26" s="16"/>
      <c r="V26" s="16"/>
      <c r="W26" s="30" t="s">
        <v>1473</v>
      </c>
      <c r="X26" s="30" t="s">
        <v>1474</v>
      </c>
      <c r="Y26" s="16"/>
      <c r="Z26" s="30" t="s">
        <v>1475</v>
      </c>
    </row>
    <row r="27" ht="15.75" customHeight="1">
      <c r="A27" s="30" t="s">
        <v>1476</v>
      </c>
      <c r="B27" s="30" t="s">
        <v>1478</v>
      </c>
      <c r="C27" s="44" t="s">
        <v>1477</v>
      </c>
      <c r="D27" s="32">
        <v>3115.0</v>
      </c>
      <c r="E27" s="30" t="s">
        <v>1479</v>
      </c>
      <c r="F27" s="30" t="s">
        <v>1480</v>
      </c>
      <c r="G27" s="30" t="s">
        <v>906</v>
      </c>
      <c r="H27" s="30" t="s">
        <v>1458</v>
      </c>
      <c r="I27" s="44" t="s">
        <v>1470</v>
      </c>
      <c r="J27" s="44" t="s">
        <v>1471</v>
      </c>
      <c r="K27" s="16"/>
      <c r="L27" s="30" t="s">
        <v>891</v>
      </c>
      <c r="M27" s="30" t="s">
        <v>1481</v>
      </c>
      <c r="N27" s="30" t="s">
        <v>109</v>
      </c>
      <c r="O27" s="30" t="s">
        <v>468</v>
      </c>
      <c r="P27" s="30" t="s">
        <v>1482</v>
      </c>
      <c r="Q27" s="16"/>
      <c r="R27" s="16"/>
      <c r="S27" s="16"/>
      <c r="T27" s="16"/>
      <c r="U27" s="16"/>
      <c r="V27" s="16"/>
      <c r="W27" s="30" t="s">
        <v>1483</v>
      </c>
      <c r="X27" s="30" t="s">
        <v>1484</v>
      </c>
      <c r="Y27" s="16"/>
      <c r="Z27" s="30" t="s">
        <v>1480</v>
      </c>
    </row>
    <row r="28" ht="15.75" customHeight="1">
      <c r="A28" s="30" t="s">
        <v>1508</v>
      </c>
      <c r="B28" s="30" t="s">
        <v>1510</v>
      </c>
      <c r="C28" s="44" t="s">
        <v>1509</v>
      </c>
      <c r="D28" s="32">
        <v>3313.0</v>
      </c>
      <c r="E28" s="30" t="s">
        <v>1511</v>
      </c>
      <c r="F28" s="30" t="s">
        <v>1512</v>
      </c>
      <c r="G28" s="30" t="s">
        <v>906</v>
      </c>
      <c r="H28" s="30" t="s">
        <v>1458</v>
      </c>
      <c r="I28" s="44" t="s">
        <v>1470</v>
      </c>
      <c r="J28" s="44" t="s">
        <v>1471</v>
      </c>
      <c r="K28" s="16"/>
      <c r="L28" s="30" t="s">
        <v>891</v>
      </c>
      <c r="M28" s="30" t="s">
        <v>546</v>
      </c>
      <c r="N28" s="30" t="s">
        <v>109</v>
      </c>
      <c r="O28" s="30" t="s">
        <v>468</v>
      </c>
      <c r="P28" s="30" t="s">
        <v>1513</v>
      </c>
      <c r="Q28" s="30" t="s">
        <v>1514</v>
      </c>
      <c r="R28" s="16"/>
      <c r="S28" s="16"/>
      <c r="T28" s="16"/>
      <c r="U28" s="16"/>
      <c r="V28" s="16"/>
      <c r="W28" s="30" t="s">
        <v>1515</v>
      </c>
      <c r="X28" s="30" t="s">
        <v>1516</v>
      </c>
      <c r="Y28" s="30" t="s">
        <v>1517</v>
      </c>
      <c r="Z28" s="30" t="s">
        <v>1518</v>
      </c>
    </row>
    <row r="29" ht="15.75" customHeight="1">
      <c r="A29" s="30" t="s">
        <v>1527</v>
      </c>
      <c r="B29" s="30" t="s">
        <v>1529</v>
      </c>
      <c r="C29" s="44" t="s">
        <v>1528</v>
      </c>
      <c r="D29" s="32">
        <v>1143.0</v>
      </c>
      <c r="E29" s="16"/>
      <c r="F29" s="30" t="s">
        <v>1530</v>
      </c>
      <c r="G29" s="30" t="s">
        <v>919</v>
      </c>
      <c r="H29" s="30" t="s">
        <v>1427</v>
      </c>
      <c r="I29" s="44" t="s">
        <v>1531</v>
      </c>
      <c r="J29" s="44" t="s">
        <v>1532</v>
      </c>
      <c r="K29" s="16"/>
      <c r="L29" s="30" t="s">
        <v>930</v>
      </c>
      <c r="M29" s="30" t="s">
        <v>1533</v>
      </c>
      <c r="N29" s="30" t="s">
        <v>80</v>
      </c>
      <c r="O29" s="30" t="s">
        <v>80</v>
      </c>
      <c r="P29" s="16"/>
      <c r="Q29" s="16"/>
      <c r="R29" s="16"/>
      <c r="S29" s="16"/>
      <c r="T29" s="16"/>
      <c r="U29" s="16"/>
      <c r="V29" s="16"/>
      <c r="W29" s="30" t="s">
        <v>1534</v>
      </c>
      <c r="X29" s="30" t="s">
        <v>1535</v>
      </c>
      <c r="Y29" s="16"/>
      <c r="Z29" s="30" t="s">
        <v>1536</v>
      </c>
    </row>
    <row r="30" ht="15.75" customHeight="1">
      <c r="A30" s="30" t="s">
        <v>1537</v>
      </c>
      <c r="B30" s="30" t="s">
        <v>1539</v>
      </c>
      <c r="C30" s="44" t="s">
        <v>1538</v>
      </c>
      <c r="D30" s="32">
        <v>2231.0</v>
      </c>
      <c r="E30" s="30" t="s">
        <v>1540</v>
      </c>
      <c r="F30" s="30" t="s">
        <v>1541</v>
      </c>
      <c r="G30" s="30" t="s">
        <v>919</v>
      </c>
      <c r="H30" s="30" t="s">
        <v>1427</v>
      </c>
      <c r="I30" s="44" t="s">
        <v>1531</v>
      </c>
      <c r="J30" s="44" t="s">
        <v>1532</v>
      </c>
      <c r="K30" s="16"/>
      <c r="L30" s="30" t="s">
        <v>930</v>
      </c>
      <c r="M30" s="30" t="s">
        <v>1542</v>
      </c>
      <c r="N30" s="30" t="s">
        <v>536</v>
      </c>
      <c r="O30" s="30" t="s">
        <v>536</v>
      </c>
      <c r="P30" s="16"/>
      <c r="Q30" s="16"/>
      <c r="R30" s="16"/>
      <c r="S30" s="16"/>
      <c r="T30" s="16"/>
      <c r="U30" s="16"/>
      <c r="V30" s="16"/>
      <c r="W30" s="30" t="s">
        <v>1543</v>
      </c>
      <c r="X30" s="30" t="s">
        <v>1544</v>
      </c>
      <c r="Y30" s="16"/>
      <c r="Z30" s="30" t="s">
        <v>1541</v>
      </c>
    </row>
    <row r="31" ht="15.75" customHeight="1">
      <c r="A31" s="30" t="s">
        <v>1545</v>
      </c>
      <c r="B31" s="30" t="s">
        <v>1547</v>
      </c>
      <c r="C31" s="44" t="s">
        <v>1546</v>
      </c>
      <c r="D31" s="32">
        <v>1093.0</v>
      </c>
      <c r="E31" s="16"/>
      <c r="F31" s="30" t="s">
        <v>1548</v>
      </c>
      <c r="G31" s="30" t="s">
        <v>919</v>
      </c>
      <c r="H31" s="30" t="s">
        <v>1427</v>
      </c>
      <c r="I31" s="44" t="s">
        <v>1531</v>
      </c>
      <c r="J31" s="44" t="s">
        <v>1532</v>
      </c>
      <c r="K31" s="16"/>
      <c r="L31" s="30" t="s">
        <v>930</v>
      </c>
      <c r="M31" s="30" t="s">
        <v>503</v>
      </c>
      <c r="N31" s="30" t="s">
        <v>80</v>
      </c>
      <c r="O31" s="30" t="s">
        <v>1549</v>
      </c>
      <c r="P31" s="16"/>
      <c r="Q31" s="16"/>
      <c r="R31" s="16"/>
      <c r="S31" s="16"/>
      <c r="T31" s="16"/>
      <c r="U31" s="30" t="s">
        <v>1550</v>
      </c>
      <c r="V31" s="16"/>
      <c r="W31" s="30" t="s">
        <v>1551</v>
      </c>
      <c r="X31" s="30" t="s">
        <v>1552</v>
      </c>
      <c r="Y31" s="30" t="s">
        <v>1553</v>
      </c>
      <c r="Z31" s="30" t="s">
        <v>1554</v>
      </c>
    </row>
    <row r="32" ht="15.75" customHeight="1">
      <c r="A32" s="30" t="s">
        <v>1555</v>
      </c>
      <c r="B32" s="16"/>
      <c r="C32" s="44" t="s">
        <v>1556</v>
      </c>
      <c r="D32" s="32">
        <v>1214.0</v>
      </c>
      <c r="E32" s="16"/>
      <c r="F32" s="30" t="s">
        <v>1557</v>
      </c>
      <c r="G32" s="30" t="s">
        <v>919</v>
      </c>
      <c r="H32" s="30" t="s">
        <v>1427</v>
      </c>
      <c r="I32" s="44" t="s">
        <v>1531</v>
      </c>
      <c r="J32" s="44" t="s">
        <v>1532</v>
      </c>
      <c r="K32" s="16"/>
      <c r="L32" s="30" t="s">
        <v>930</v>
      </c>
      <c r="M32" s="30" t="s">
        <v>669</v>
      </c>
      <c r="N32" s="30" t="s">
        <v>80</v>
      </c>
      <c r="O32" s="30" t="s">
        <v>1348</v>
      </c>
      <c r="P32" s="16"/>
      <c r="Q32" s="16"/>
      <c r="R32" s="16"/>
      <c r="S32" s="16"/>
      <c r="T32" s="16"/>
      <c r="U32" s="30" t="s">
        <v>1558</v>
      </c>
      <c r="V32" s="16"/>
      <c r="W32" s="30" t="s">
        <v>1559</v>
      </c>
      <c r="X32" s="30" t="s">
        <v>1560</v>
      </c>
      <c r="Y32" s="16"/>
      <c r="Z32" s="30" t="s">
        <v>1561</v>
      </c>
    </row>
    <row r="33" ht="15.75" customHeight="1">
      <c r="A33" s="30" t="s">
        <v>3715</v>
      </c>
      <c r="B33" s="30" t="s">
        <v>3716</v>
      </c>
      <c r="C33" s="44" t="s">
        <v>3717</v>
      </c>
      <c r="D33" s="32">
        <v>1305.0</v>
      </c>
      <c r="E33" s="30" t="s">
        <v>3718</v>
      </c>
      <c r="F33" s="30" t="s">
        <v>3719</v>
      </c>
      <c r="G33" s="30" t="s">
        <v>3326</v>
      </c>
      <c r="H33" s="30" t="s">
        <v>1289</v>
      </c>
      <c r="I33" s="44" t="s">
        <v>3720</v>
      </c>
      <c r="J33" s="44" t="s">
        <v>3721</v>
      </c>
      <c r="K33" s="16"/>
      <c r="L33" s="30" t="s">
        <v>466</v>
      </c>
      <c r="M33" s="30" t="s">
        <v>669</v>
      </c>
      <c r="N33" s="30" t="s">
        <v>1771</v>
      </c>
      <c r="O33" s="30" t="s">
        <v>3722</v>
      </c>
      <c r="P33" s="16"/>
      <c r="Q33" s="16"/>
      <c r="R33" s="16"/>
      <c r="S33" s="16"/>
      <c r="T33" s="16"/>
      <c r="U33" s="16"/>
      <c r="V33" s="16"/>
      <c r="W33" s="30" t="s">
        <v>3723</v>
      </c>
      <c r="X33" s="30" t="s">
        <v>3724</v>
      </c>
      <c r="Y33" s="16"/>
      <c r="Z33" s="30" t="s">
        <v>3725</v>
      </c>
    </row>
    <row r="34" ht="15.75" customHeight="1">
      <c r="A34" s="30" t="s">
        <v>1562</v>
      </c>
      <c r="B34" s="30" t="s">
        <v>1564</v>
      </c>
      <c r="C34" s="44" t="s">
        <v>1563</v>
      </c>
      <c r="D34" s="32">
        <v>3495.0</v>
      </c>
      <c r="E34" s="16"/>
      <c r="F34" s="30" t="s">
        <v>1565</v>
      </c>
      <c r="G34" s="30" t="s">
        <v>956</v>
      </c>
      <c r="H34" s="30" t="s">
        <v>1289</v>
      </c>
      <c r="I34" s="44" t="s">
        <v>1566</v>
      </c>
      <c r="J34" s="44" t="s">
        <v>1567</v>
      </c>
      <c r="K34" s="16"/>
      <c r="L34" s="30" t="s">
        <v>516</v>
      </c>
      <c r="M34" s="30" t="s">
        <v>1461</v>
      </c>
      <c r="N34" s="30" t="s">
        <v>80</v>
      </c>
      <c r="O34" s="30" t="s">
        <v>480</v>
      </c>
      <c r="P34" s="16"/>
      <c r="Q34" s="16"/>
      <c r="R34" s="16"/>
      <c r="S34" s="16"/>
      <c r="T34" s="30" t="s">
        <v>1568</v>
      </c>
      <c r="U34" s="16"/>
      <c r="V34" s="16"/>
      <c r="W34" s="30" t="s">
        <v>1569</v>
      </c>
      <c r="X34" s="30" t="s">
        <v>1570</v>
      </c>
      <c r="Y34" s="16"/>
      <c r="Z34" s="30" t="s">
        <v>1571</v>
      </c>
    </row>
    <row r="35" ht="15.75" customHeight="1">
      <c r="A35" s="30" t="s">
        <v>3726</v>
      </c>
      <c r="B35" s="30" t="s">
        <v>3727</v>
      </c>
      <c r="C35" s="44" t="s">
        <v>3728</v>
      </c>
      <c r="D35" s="32">
        <v>26053.0</v>
      </c>
      <c r="E35" s="30" t="s">
        <v>3729</v>
      </c>
      <c r="F35" s="30" t="s">
        <v>1673</v>
      </c>
      <c r="G35" s="30" t="s">
        <v>3326</v>
      </c>
      <c r="H35" s="30" t="s">
        <v>1289</v>
      </c>
      <c r="I35" s="44" t="s">
        <v>3720</v>
      </c>
      <c r="J35" s="44" t="s">
        <v>3721</v>
      </c>
      <c r="K35" s="16"/>
      <c r="L35" s="30" t="s">
        <v>466</v>
      </c>
      <c r="M35" s="30" t="s">
        <v>634</v>
      </c>
      <c r="N35" s="30" t="s">
        <v>1771</v>
      </c>
      <c r="O35" s="30" t="s">
        <v>3722</v>
      </c>
      <c r="P35" s="16"/>
      <c r="Q35" s="16"/>
      <c r="R35" s="16"/>
      <c r="S35" s="16"/>
      <c r="T35" s="16"/>
      <c r="U35" s="16"/>
      <c r="V35" s="16"/>
      <c r="W35" s="30" t="s">
        <v>3730</v>
      </c>
      <c r="X35" s="30" t="s">
        <v>3731</v>
      </c>
      <c r="Y35" s="16"/>
      <c r="Z35" s="30" t="s">
        <v>3732</v>
      </c>
    </row>
    <row r="36" ht="15.75" customHeight="1">
      <c r="A36" s="30" t="s">
        <v>3733</v>
      </c>
      <c r="B36" s="30" t="s">
        <v>3734</v>
      </c>
      <c r="C36" s="44" t="s">
        <v>3735</v>
      </c>
      <c r="D36" s="32">
        <v>6340.0</v>
      </c>
      <c r="E36" s="30" t="s">
        <v>3736</v>
      </c>
      <c r="F36" s="30" t="s">
        <v>1673</v>
      </c>
      <c r="G36" s="30" t="s">
        <v>3326</v>
      </c>
      <c r="H36" s="30" t="s">
        <v>1289</v>
      </c>
      <c r="I36" s="44" t="s">
        <v>3720</v>
      </c>
      <c r="J36" s="44" t="s">
        <v>3721</v>
      </c>
      <c r="K36" s="16"/>
      <c r="L36" s="30" t="s">
        <v>466</v>
      </c>
      <c r="M36" s="30" t="s">
        <v>3737</v>
      </c>
      <c r="N36" s="30" t="s">
        <v>1771</v>
      </c>
      <c r="O36" s="30" t="s">
        <v>2499</v>
      </c>
      <c r="P36" s="16"/>
      <c r="Q36" s="30" t="s">
        <v>3738</v>
      </c>
      <c r="R36" s="16"/>
      <c r="S36" s="16"/>
      <c r="T36" s="16"/>
      <c r="U36" s="16"/>
      <c r="V36" s="16"/>
      <c r="W36" s="30" t="s">
        <v>3739</v>
      </c>
      <c r="X36" s="30" t="s">
        <v>3740</v>
      </c>
      <c r="Y36" s="16"/>
      <c r="Z36" s="30" t="s">
        <v>3741</v>
      </c>
    </row>
    <row r="37" ht="15.75" customHeight="1">
      <c r="A37" s="30" t="s">
        <v>1572</v>
      </c>
      <c r="B37" s="30" t="s">
        <v>1574</v>
      </c>
      <c r="C37" s="44" t="s">
        <v>1573</v>
      </c>
      <c r="D37" s="32">
        <v>32877.0</v>
      </c>
      <c r="E37" s="30" t="s">
        <v>1575</v>
      </c>
      <c r="F37" s="30" t="s">
        <v>1576</v>
      </c>
      <c r="G37" s="30" t="s">
        <v>956</v>
      </c>
      <c r="H37" s="30" t="s">
        <v>1289</v>
      </c>
      <c r="I37" s="44" t="s">
        <v>1566</v>
      </c>
      <c r="J37" s="44" t="s">
        <v>1567</v>
      </c>
      <c r="K37" s="16"/>
      <c r="L37" s="30" t="s">
        <v>516</v>
      </c>
      <c r="M37" s="30" t="s">
        <v>1577</v>
      </c>
      <c r="N37" s="30" t="s">
        <v>80</v>
      </c>
      <c r="O37" s="30" t="s">
        <v>1578</v>
      </c>
      <c r="P37" s="16"/>
      <c r="Q37" s="16"/>
      <c r="R37" s="16"/>
      <c r="S37" s="16"/>
      <c r="T37" s="30" t="s">
        <v>1579</v>
      </c>
      <c r="U37" s="30" t="s">
        <v>1580</v>
      </c>
      <c r="V37" s="16"/>
      <c r="W37" s="30" t="s">
        <v>1581</v>
      </c>
      <c r="X37" s="30" t="s">
        <v>1582</v>
      </c>
      <c r="Y37" s="30" t="s">
        <v>1583</v>
      </c>
      <c r="Z37" s="30" t="s">
        <v>1584</v>
      </c>
    </row>
    <row r="38" ht="15.75" customHeight="1">
      <c r="A38" s="30" t="s">
        <v>1585</v>
      </c>
      <c r="B38" s="30" t="s">
        <v>1587</v>
      </c>
      <c r="C38" s="44" t="s">
        <v>1586</v>
      </c>
      <c r="D38" s="32">
        <v>5112.0</v>
      </c>
      <c r="E38" s="16"/>
      <c r="F38" s="30" t="s">
        <v>1588</v>
      </c>
      <c r="G38" s="30" t="s">
        <v>956</v>
      </c>
      <c r="H38" s="30" t="s">
        <v>1289</v>
      </c>
      <c r="I38" s="44" t="s">
        <v>1566</v>
      </c>
      <c r="J38" s="44" t="s">
        <v>1567</v>
      </c>
      <c r="K38" s="16"/>
      <c r="L38" s="30" t="s">
        <v>516</v>
      </c>
      <c r="M38" s="30" t="s">
        <v>706</v>
      </c>
      <c r="N38" s="30" t="s">
        <v>80</v>
      </c>
      <c r="O38" s="30" t="s">
        <v>1589</v>
      </c>
      <c r="P38" s="16"/>
      <c r="Q38" s="16"/>
      <c r="R38" s="16"/>
      <c r="S38" s="16"/>
      <c r="T38" s="30" t="s">
        <v>1590</v>
      </c>
      <c r="U38" s="16"/>
      <c r="V38" s="16"/>
      <c r="W38" s="30" t="s">
        <v>1591</v>
      </c>
      <c r="X38" s="30" t="s">
        <v>1592</v>
      </c>
      <c r="Y38" s="16"/>
      <c r="Z38" s="30" t="s">
        <v>1593</v>
      </c>
    </row>
    <row r="39" ht="15.75" customHeight="1">
      <c r="A39" s="30" t="s">
        <v>3742</v>
      </c>
      <c r="B39" s="30" t="s">
        <v>3743</v>
      </c>
      <c r="C39" s="44" t="s">
        <v>3744</v>
      </c>
      <c r="D39" s="32">
        <v>1185.0</v>
      </c>
      <c r="E39" s="30" t="s">
        <v>3745</v>
      </c>
      <c r="F39" s="30" t="s">
        <v>3746</v>
      </c>
      <c r="G39" s="30" t="s">
        <v>3338</v>
      </c>
      <c r="H39" s="30" t="s">
        <v>1427</v>
      </c>
      <c r="I39" s="44" t="s">
        <v>3747</v>
      </c>
      <c r="J39" s="44" t="s">
        <v>3748</v>
      </c>
      <c r="K39" s="16"/>
      <c r="L39" s="30" t="s">
        <v>398</v>
      </c>
      <c r="M39" s="30" t="s">
        <v>2981</v>
      </c>
      <c r="N39" s="30" t="s">
        <v>80</v>
      </c>
      <c r="O39" s="30" t="s">
        <v>1578</v>
      </c>
      <c r="P39" s="16"/>
      <c r="Q39" s="16"/>
      <c r="R39" s="16"/>
      <c r="S39" s="16"/>
      <c r="T39" s="30" t="s">
        <v>3749</v>
      </c>
      <c r="U39" s="16"/>
      <c r="V39" s="16"/>
      <c r="W39" s="30" t="s">
        <v>3750</v>
      </c>
      <c r="X39" s="30" t="s">
        <v>3751</v>
      </c>
      <c r="Y39" s="30" t="s">
        <v>3752</v>
      </c>
      <c r="Z39" s="30" t="s">
        <v>3753</v>
      </c>
    </row>
    <row r="40" ht="15.75" customHeight="1">
      <c r="A40" s="30" t="s">
        <v>3754</v>
      </c>
      <c r="B40" s="30" t="s">
        <v>3755</v>
      </c>
      <c r="C40" s="44" t="s">
        <v>3756</v>
      </c>
      <c r="D40" s="32">
        <v>1395.0</v>
      </c>
      <c r="E40" s="30" t="s">
        <v>3757</v>
      </c>
      <c r="F40" s="30" t="s">
        <v>3758</v>
      </c>
      <c r="G40" s="30" t="s">
        <v>3350</v>
      </c>
      <c r="H40" s="30" t="s">
        <v>1427</v>
      </c>
      <c r="I40" s="44" t="s">
        <v>3759</v>
      </c>
      <c r="J40" s="44" t="s">
        <v>3356</v>
      </c>
      <c r="K40" s="16"/>
      <c r="L40" s="30" t="s">
        <v>466</v>
      </c>
      <c r="M40" s="30" t="s">
        <v>605</v>
      </c>
      <c r="N40" s="30" t="s">
        <v>3360</v>
      </c>
      <c r="O40" s="30" t="s">
        <v>3760</v>
      </c>
      <c r="P40" s="30" t="s">
        <v>401</v>
      </c>
      <c r="Q40" s="16"/>
      <c r="R40" s="16"/>
      <c r="S40" s="16"/>
      <c r="T40" s="30" t="s">
        <v>3761</v>
      </c>
      <c r="U40" s="30" t="s">
        <v>3762</v>
      </c>
      <c r="V40" s="16"/>
      <c r="W40" s="30" t="s">
        <v>3763</v>
      </c>
      <c r="X40" s="16"/>
      <c r="Y40" s="30" t="s">
        <v>3764</v>
      </c>
      <c r="Z40" s="30" t="s">
        <v>3765</v>
      </c>
    </row>
    <row r="41" ht="15.75" customHeight="1">
      <c r="A41" s="30" t="s">
        <v>3766</v>
      </c>
      <c r="B41" s="30" t="s">
        <v>3767</v>
      </c>
      <c r="C41" s="44" t="s">
        <v>3768</v>
      </c>
      <c r="D41" s="32">
        <v>1335.0</v>
      </c>
      <c r="E41" s="16"/>
      <c r="F41" s="30" t="s">
        <v>3769</v>
      </c>
      <c r="G41" s="30" t="s">
        <v>3326</v>
      </c>
      <c r="H41" s="30" t="s">
        <v>1289</v>
      </c>
      <c r="I41" s="44" t="s">
        <v>3720</v>
      </c>
      <c r="J41" s="44" t="s">
        <v>3721</v>
      </c>
      <c r="K41" s="16"/>
      <c r="L41" s="30" t="s">
        <v>466</v>
      </c>
      <c r="M41" s="30" t="s">
        <v>605</v>
      </c>
      <c r="N41" s="30" t="s">
        <v>1771</v>
      </c>
      <c r="O41" s="30" t="s">
        <v>2499</v>
      </c>
      <c r="P41" s="30" t="s">
        <v>537</v>
      </c>
      <c r="Q41" s="16"/>
      <c r="R41" s="16"/>
      <c r="S41" s="16"/>
      <c r="T41" s="16"/>
      <c r="U41" s="16"/>
      <c r="V41" s="16"/>
      <c r="W41" s="30" t="s">
        <v>3770</v>
      </c>
      <c r="X41" s="30" t="s">
        <v>3771</v>
      </c>
      <c r="Y41" s="30" t="s">
        <v>3772</v>
      </c>
      <c r="Z41" s="30" t="s">
        <v>3773</v>
      </c>
    </row>
    <row r="42" ht="15.75" customHeight="1">
      <c r="A42" s="30" t="s">
        <v>3774</v>
      </c>
      <c r="B42" s="16"/>
      <c r="C42" s="44" t="s">
        <v>3775</v>
      </c>
      <c r="D42" s="32">
        <v>13884.0</v>
      </c>
      <c r="E42" s="30" t="s">
        <v>3776</v>
      </c>
      <c r="F42" s="30" t="s">
        <v>3777</v>
      </c>
      <c r="G42" s="30" t="s">
        <v>3350</v>
      </c>
      <c r="H42" s="30" t="s">
        <v>1427</v>
      </c>
      <c r="I42" s="44" t="s">
        <v>3759</v>
      </c>
      <c r="J42" s="44" t="s">
        <v>3356</v>
      </c>
      <c r="K42" s="16"/>
      <c r="L42" s="30" t="s">
        <v>466</v>
      </c>
      <c r="M42" s="30" t="s">
        <v>1820</v>
      </c>
      <c r="N42" s="30" t="s">
        <v>3360</v>
      </c>
      <c r="O42" s="30" t="s">
        <v>3760</v>
      </c>
      <c r="P42" s="16"/>
      <c r="Q42" s="30" t="s">
        <v>3778</v>
      </c>
      <c r="R42" s="16"/>
      <c r="S42" s="16"/>
      <c r="T42" s="16"/>
      <c r="U42" s="16"/>
      <c r="V42" s="16"/>
      <c r="W42" s="30" t="s">
        <v>3779</v>
      </c>
      <c r="X42" s="30" t="s">
        <v>3780</v>
      </c>
      <c r="Y42" s="30" t="s">
        <v>3781</v>
      </c>
      <c r="Z42" s="30" t="s">
        <v>3782</v>
      </c>
    </row>
    <row r="43" ht="15.75" customHeight="1">
      <c r="A43" s="30" t="s">
        <v>1594</v>
      </c>
      <c r="B43" s="16"/>
      <c r="C43" s="44" t="s">
        <v>1595</v>
      </c>
      <c r="D43" s="32">
        <v>3378.0</v>
      </c>
      <c r="E43" s="30" t="s">
        <v>1596</v>
      </c>
      <c r="F43" s="30" t="s">
        <v>1448</v>
      </c>
      <c r="G43" s="30" t="s">
        <v>1031</v>
      </c>
      <c r="H43" s="30" t="s">
        <v>1289</v>
      </c>
      <c r="I43" s="44" t="s">
        <v>1597</v>
      </c>
      <c r="J43" s="44" t="s">
        <v>1598</v>
      </c>
      <c r="K43" s="16"/>
      <c r="L43" s="30" t="s">
        <v>398</v>
      </c>
      <c r="M43" s="16"/>
      <c r="N43" s="30" t="s">
        <v>80</v>
      </c>
      <c r="O43" s="30" t="s">
        <v>480</v>
      </c>
      <c r="P43" s="30" t="s">
        <v>1599</v>
      </c>
      <c r="Q43" s="30" t="s">
        <v>1600</v>
      </c>
      <c r="R43" s="16"/>
      <c r="S43" s="16"/>
      <c r="T43" s="16"/>
      <c r="U43" s="16"/>
      <c r="V43" s="16"/>
      <c r="W43" s="30" t="s">
        <v>1601</v>
      </c>
      <c r="X43" s="30" t="s">
        <v>1602</v>
      </c>
      <c r="Y43" s="30" t="s">
        <v>1603</v>
      </c>
      <c r="Z43" s="30" t="s">
        <v>1604</v>
      </c>
    </row>
    <row r="44" ht="15.75" customHeight="1">
      <c r="A44" s="30" t="s">
        <v>1605</v>
      </c>
      <c r="B44" s="30" t="s">
        <v>1607</v>
      </c>
      <c r="C44" s="44" t="s">
        <v>1606</v>
      </c>
      <c r="D44" s="32">
        <v>2245.0</v>
      </c>
      <c r="E44" s="16"/>
      <c r="F44" s="30" t="s">
        <v>1608</v>
      </c>
      <c r="G44" s="30" t="s">
        <v>1041</v>
      </c>
      <c r="H44" s="30" t="s">
        <v>1289</v>
      </c>
      <c r="I44" s="44" t="s">
        <v>1609</v>
      </c>
      <c r="J44" s="44" t="s">
        <v>1047</v>
      </c>
      <c r="K44" s="16"/>
      <c r="L44" s="30" t="s">
        <v>398</v>
      </c>
      <c r="M44" s="16"/>
      <c r="N44" s="30" t="s">
        <v>315</v>
      </c>
      <c r="O44" s="30" t="s">
        <v>1610</v>
      </c>
      <c r="P44" s="30" t="s">
        <v>623</v>
      </c>
      <c r="Q44" s="16"/>
      <c r="R44" s="16"/>
      <c r="S44" s="16"/>
      <c r="T44" s="16"/>
      <c r="U44" s="16"/>
      <c r="V44" s="16"/>
      <c r="W44" s="30" t="s">
        <v>1611</v>
      </c>
      <c r="X44" s="30" t="s">
        <v>1612</v>
      </c>
      <c r="Y44" s="30" t="s">
        <v>1613</v>
      </c>
      <c r="Z44" s="30" t="s">
        <v>1614</v>
      </c>
    </row>
    <row r="45" ht="15.75" customHeight="1">
      <c r="A45" s="30" t="s">
        <v>1615</v>
      </c>
      <c r="B45" s="30" t="s">
        <v>1617</v>
      </c>
      <c r="C45" s="44" t="s">
        <v>1616</v>
      </c>
      <c r="D45" s="32">
        <v>4975.0</v>
      </c>
      <c r="E45" s="30" t="s">
        <v>1618</v>
      </c>
      <c r="F45" s="30" t="s">
        <v>1619</v>
      </c>
      <c r="G45" s="30" t="s">
        <v>1041</v>
      </c>
      <c r="H45" s="30" t="s">
        <v>1289</v>
      </c>
      <c r="I45" s="44" t="s">
        <v>1609</v>
      </c>
      <c r="J45" s="44" t="s">
        <v>1047</v>
      </c>
      <c r="K45" s="16"/>
      <c r="L45" s="30" t="s">
        <v>398</v>
      </c>
      <c r="M45" s="30" t="s">
        <v>669</v>
      </c>
      <c r="N45" s="30" t="s">
        <v>80</v>
      </c>
      <c r="O45" s="30" t="s">
        <v>1620</v>
      </c>
      <c r="P45" s="30" t="s">
        <v>1621</v>
      </c>
      <c r="Q45" s="30" t="s">
        <v>1622</v>
      </c>
      <c r="R45" s="16"/>
      <c r="S45" s="16"/>
      <c r="T45" s="30" t="s">
        <v>1623</v>
      </c>
      <c r="U45" s="16"/>
      <c r="V45" s="16"/>
      <c r="W45" s="30" t="s">
        <v>1624</v>
      </c>
      <c r="X45" s="30" t="s">
        <v>1625</v>
      </c>
      <c r="Y45" s="30" t="s">
        <v>1626</v>
      </c>
      <c r="Z45" s="30" t="s">
        <v>1627</v>
      </c>
    </row>
    <row r="46" ht="15.75" customHeight="1">
      <c r="A46" s="30" t="s">
        <v>3783</v>
      </c>
      <c r="B46" s="30" t="s">
        <v>3784</v>
      </c>
      <c r="C46" s="44" t="s">
        <v>3785</v>
      </c>
      <c r="D46" s="32">
        <v>2881.0</v>
      </c>
      <c r="E46" s="30" t="s">
        <v>3786</v>
      </c>
      <c r="F46" s="30" t="s">
        <v>3787</v>
      </c>
      <c r="G46" s="30" t="s">
        <v>3373</v>
      </c>
      <c r="H46" s="30" t="s">
        <v>463</v>
      </c>
      <c r="I46" s="44" t="s">
        <v>3788</v>
      </c>
      <c r="J46" s="44" t="s">
        <v>3789</v>
      </c>
      <c r="K46" s="16"/>
      <c r="L46" s="30" t="s">
        <v>755</v>
      </c>
      <c r="M46" s="30" t="s">
        <v>1533</v>
      </c>
      <c r="N46" s="30" t="s">
        <v>80</v>
      </c>
      <c r="O46" s="30" t="s">
        <v>527</v>
      </c>
      <c r="P46" s="30" t="s">
        <v>416</v>
      </c>
      <c r="Q46" s="30" t="s">
        <v>3790</v>
      </c>
      <c r="R46" s="16"/>
      <c r="S46" s="16"/>
      <c r="T46" s="16"/>
      <c r="U46" s="30" t="s">
        <v>3791</v>
      </c>
      <c r="V46" s="16"/>
      <c r="W46" s="30" t="s">
        <v>3792</v>
      </c>
      <c r="X46" s="30" t="s">
        <v>3793</v>
      </c>
      <c r="Y46" s="30" t="s">
        <v>3794</v>
      </c>
      <c r="Z46" s="30" t="s">
        <v>3795</v>
      </c>
    </row>
    <row r="47" ht="15.75" customHeight="1">
      <c r="A47" s="30" t="s">
        <v>3796</v>
      </c>
      <c r="B47" s="30" t="s">
        <v>3797</v>
      </c>
      <c r="C47" s="44" t="s">
        <v>3798</v>
      </c>
      <c r="D47" s="32">
        <v>2353.0</v>
      </c>
      <c r="E47" s="30" t="s">
        <v>3799</v>
      </c>
      <c r="F47" s="30" t="s">
        <v>1619</v>
      </c>
      <c r="G47" s="30" t="s">
        <v>3373</v>
      </c>
      <c r="H47" s="30" t="s">
        <v>463</v>
      </c>
      <c r="I47" s="44" t="s">
        <v>3788</v>
      </c>
      <c r="J47" s="44" t="s">
        <v>3789</v>
      </c>
      <c r="K47" s="16"/>
      <c r="L47" s="30" t="s">
        <v>755</v>
      </c>
      <c r="M47" s="16"/>
      <c r="N47" s="30" t="s">
        <v>300</v>
      </c>
      <c r="O47" s="30" t="s">
        <v>1651</v>
      </c>
      <c r="P47" s="30" t="s">
        <v>537</v>
      </c>
      <c r="Q47" s="16"/>
      <c r="R47" s="16"/>
      <c r="S47" s="16"/>
      <c r="T47" s="16"/>
      <c r="U47" s="16"/>
      <c r="V47" s="16"/>
      <c r="W47" s="30" t="s">
        <v>3800</v>
      </c>
      <c r="X47" s="30" t="s">
        <v>3801</v>
      </c>
      <c r="Y47" s="16"/>
      <c r="Z47" s="30" t="s">
        <v>3802</v>
      </c>
    </row>
    <row r="48" ht="15.75" customHeight="1">
      <c r="A48" s="30" t="s">
        <v>3803</v>
      </c>
      <c r="B48" s="30" t="s">
        <v>3804</v>
      </c>
      <c r="C48" s="44" t="s">
        <v>3805</v>
      </c>
      <c r="D48" s="32">
        <v>1433.0</v>
      </c>
      <c r="E48" s="30" t="s">
        <v>3806</v>
      </c>
      <c r="F48" s="30" t="s">
        <v>860</v>
      </c>
      <c r="G48" s="30" t="s">
        <v>3373</v>
      </c>
      <c r="H48" s="30" t="s">
        <v>463</v>
      </c>
      <c r="I48" s="44" t="s">
        <v>3788</v>
      </c>
      <c r="J48" s="44" t="s">
        <v>3789</v>
      </c>
      <c r="K48" s="16"/>
      <c r="L48" s="30" t="s">
        <v>755</v>
      </c>
      <c r="M48" s="30" t="s">
        <v>3807</v>
      </c>
      <c r="N48" s="30" t="s">
        <v>300</v>
      </c>
      <c r="O48" s="30" t="s">
        <v>3808</v>
      </c>
      <c r="P48" s="16"/>
      <c r="Q48" s="16"/>
      <c r="R48" s="16"/>
      <c r="S48" s="16"/>
      <c r="T48" s="16"/>
      <c r="U48" s="16"/>
      <c r="V48" s="16"/>
      <c r="W48" s="30" t="s">
        <v>3809</v>
      </c>
      <c r="X48" s="30" t="s">
        <v>3810</v>
      </c>
      <c r="Y48" s="30" t="s">
        <v>3811</v>
      </c>
      <c r="Z48" s="30" t="s">
        <v>3812</v>
      </c>
    </row>
    <row r="49" ht="15.75" customHeight="1">
      <c r="A49" s="30" t="s">
        <v>3813</v>
      </c>
      <c r="B49" s="30" t="s">
        <v>3814</v>
      </c>
      <c r="C49" s="44" t="s">
        <v>3815</v>
      </c>
      <c r="D49" s="32">
        <v>1787.0</v>
      </c>
      <c r="E49" s="30" t="s">
        <v>3816</v>
      </c>
      <c r="F49" s="30" t="s">
        <v>3817</v>
      </c>
      <c r="G49" s="30" t="s">
        <v>3373</v>
      </c>
      <c r="H49" s="30" t="s">
        <v>463</v>
      </c>
      <c r="I49" s="44" t="s">
        <v>3788</v>
      </c>
      <c r="J49" s="44" t="s">
        <v>3789</v>
      </c>
      <c r="K49" s="16"/>
      <c r="L49" s="30" t="s">
        <v>755</v>
      </c>
      <c r="M49" s="30" t="s">
        <v>3818</v>
      </c>
      <c r="N49" s="30" t="s">
        <v>245</v>
      </c>
      <c r="O49" s="30" t="s">
        <v>1153</v>
      </c>
      <c r="P49" s="30" t="s">
        <v>416</v>
      </c>
      <c r="Q49" s="16"/>
      <c r="R49" s="16"/>
      <c r="S49" s="16"/>
      <c r="T49" s="16"/>
      <c r="U49" s="30" t="s">
        <v>3819</v>
      </c>
      <c r="V49" s="16"/>
      <c r="W49" s="30" t="s">
        <v>3820</v>
      </c>
      <c r="X49" s="30" t="s">
        <v>3821</v>
      </c>
      <c r="Y49" s="16"/>
      <c r="Z49" s="30" t="s">
        <v>3822</v>
      </c>
    </row>
    <row r="50" ht="15.75" customHeight="1">
      <c r="A50" s="30" t="s">
        <v>1670</v>
      </c>
      <c r="B50" s="30" t="s">
        <v>1672</v>
      </c>
      <c r="C50" s="44" t="s">
        <v>1671</v>
      </c>
      <c r="D50" s="32">
        <v>3777.0</v>
      </c>
      <c r="E50" s="16"/>
      <c r="F50" s="30" t="s">
        <v>1673</v>
      </c>
      <c r="G50" s="30" t="s">
        <v>1088</v>
      </c>
      <c r="H50" s="30" t="s">
        <v>1289</v>
      </c>
      <c r="I50" s="16"/>
      <c r="J50" s="44" t="s">
        <v>1674</v>
      </c>
      <c r="K50" s="16"/>
      <c r="L50" s="30" t="s">
        <v>380</v>
      </c>
      <c r="M50" s="30" t="s">
        <v>740</v>
      </c>
      <c r="N50" s="30" t="s">
        <v>80</v>
      </c>
      <c r="O50" s="30" t="s">
        <v>527</v>
      </c>
      <c r="P50" s="30" t="s">
        <v>1675</v>
      </c>
      <c r="Q50" s="30" t="s">
        <v>1676</v>
      </c>
      <c r="R50" s="16"/>
      <c r="S50" s="30" t="s">
        <v>1677</v>
      </c>
      <c r="T50" s="30" t="s">
        <v>1678</v>
      </c>
      <c r="U50" s="16"/>
      <c r="V50" s="16"/>
      <c r="W50" s="30" t="s">
        <v>1679</v>
      </c>
      <c r="X50" s="30" t="s">
        <v>1680</v>
      </c>
      <c r="Y50" s="30" t="s">
        <v>1681</v>
      </c>
      <c r="Z50" s="30" t="s">
        <v>1682</v>
      </c>
    </row>
    <row r="51" ht="15.75" customHeight="1">
      <c r="A51" s="30" t="s">
        <v>1683</v>
      </c>
      <c r="B51" s="16"/>
      <c r="C51" s="44" t="s">
        <v>1684</v>
      </c>
      <c r="D51" s="32">
        <v>1650.0</v>
      </c>
      <c r="E51" s="16"/>
      <c r="F51" s="30" t="s">
        <v>1685</v>
      </c>
      <c r="G51" s="30" t="s">
        <v>1099</v>
      </c>
      <c r="H51" s="30" t="s">
        <v>1458</v>
      </c>
      <c r="I51" s="44" t="s">
        <v>1686</v>
      </c>
      <c r="J51" s="44" t="s">
        <v>1687</v>
      </c>
      <c r="K51" s="16"/>
      <c r="L51" s="30" t="s">
        <v>755</v>
      </c>
      <c r="M51" s="30" t="s">
        <v>1688</v>
      </c>
      <c r="N51" s="30" t="s">
        <v>1689</v>
      </c>
      <c r="O51" s="30" t="s">
        <v>1689</v>
      </c>
      <c r="P51" s="16"/>
      <c r="Q51" s="16"/>
      <c r="R51" s="16"/>
      <c r="S51" s="16"/>
      <c r="T51" s="16"/>
      <c r="U51" s="16"/>
      <c r="V51" s="16"/>
      <c r="W51" s="30" t="s">
        <v>1690</v>
      </c>
      <c r="X51" s="30" t="s">
        <v>1691</v>
      </c>
      <c r="Y51" s="16"/>
      <c r="Z51" s="30" t="s">
        <v>1692</v>
      </c>
    </row>
    <row r="52" ht="15.75" customHeight="1">
      <c r="A52" s="30" t="s">
        <v>3823</v>
      </c>
      <c r="B52" s="30" t="s">
        <v>3824</v>
      </c>
      <c r="C52" s="44" t="s">
        <v>3825</v>
      </c>
      <c r="D52" s="32">
        <v>2349.0</v>
      </c>
      <c r="E52" s="16"/>
      <c r="F52" s="30" t="s">
        <v>860</v>
      </c>
      <c r="G52" s="30" t="s">
        <v>3373</v>
      </c>
      <c r="H52" s="30" t="s">
        <v>463</v>
      </c>
      <c r="I52" s="44" t="s">
        <v>3788</v>
      </c>
      <c r="J52" s="44" t="s">
        <v>3789</v>
      </c>
      <c r="K52" s="16"/>
      <c r="L52" s="30" t="s">
        <v>755</v>
      </c>
      <c r="M52" s="30" t="s">
        <v>669</v>
      </c>
      <c r="N52" s="30" t="s">
        <v>2465</v>
      </c>
      <c r="O52" s="30" t="s">
        <v>2466</v>
      </c>
      <c r="P52" s="30" t="s">
        <v>1599</v>
      </c>
      <c r="Q52" s="16"/>
      <c r="R52" s="16"/>
      <c r="S52" s="16"/>
      <c r="T52" s="30" t="s">
        <v>3826</v>
      </c>
      <c r="U52" s="30" t="s">
        <v>3827</v>
      </c>
      <c r="V52" s="16"/>
      <c r="W52" s="30" t="s">
        <v>3828</v>
      </c>
      <c r="X52" s="30" t="s">
        <v>3829</v>
      </c>
      <c r="Y52" s="30" t="s">
        <v>3830</v>
      </c>
      <c r="Z52" s="30" t="s">
        <v>3831</v>
      </c>
    </row>
    <row r="53" ht="15.75" customHeight="1">
      <c r="A53" s="30" t="s">
        <v>1693</v>
      </c>
      <c r="B53" s="30" t="s">
        <v>1695</v>
      </c>
      <c r="C53" s="44" t="s">
        <v>1694</v>
      </c>
      <c r="D53" s="32">
        <v>1165.0</v>
      </c>
      <c r="E53" s="16"/>
      <c r="F53" s="30" t="s">
        <v>1673</v>
      </c>
      <c r="G53" s="30" t="s">
        <v>1099</v>
      </c>
      <c r="H53" s="30" t="s">
        <v>1458</v>
      </c>
      <c r="I53" s="44" t="s">
        <v>1686</v>
      </c>
      <c r="J53" s="44" t="s">
        <v>1687</v>
      </c>
      <c r="K53" s="16"/>
      <c r="L53" s="30" t="s">
        <v>755</v>
      </c>
      <c r="M53" s="30" t="s">
        <v>1696</v>
      </c>
      <c r="N53" s="30" t="s">
        <v>300</v>
      </c>
      <c r="O53" s="30" t="s">
        <v>757</v>
      </c>
      <c r="P53" s="16"/>
      <c r="Q53" s="16"/>
      <c r="R53" s="16"/>
      <c r="S53" s="16"/>
      <c r="T53" s="16"/>
      <c r="U53" s="16"/>
      <c r="V53" s="16"/>
      <c r="W53" s="30" t="s">
        <v>1697</v>
      </c>
      <c r="X53" s="30" t="s">
        <v>1698</v>
      </c>
      <c r="Y53" s="30" t="s">
        <v>1699</v>
      </c>
      <c r="Z53" s="30" t="s">
        <v>1700</v>
      </c>
    </row>
    <row r="54" ht="15.75" customHeight="1">
      <c r="A54" s="30" t="s">
        <v>1701</v>
      </c>
      <c r="B54" s="30" t="s">
        <v>1703</v>
      </c>
      <c r="C54" s="44" t="s">
        <v>1702</v>
      </c>
      <c r="D54" s="32">
        <v>6657.0</v>
      </c>
      <c r="E54" s="30" t="s">
        <v>1704</v>
      </c>
      <c r="F54" s="30" t="s">
        <v>1705</v>
      </c>
      <c r="G54" s="30" t="s">
        <v>1099</v>
      </c>
      <c r="H54" s="30" t="s">
        <v>1458</v>
      </c>
      <c r="I54" s="44" t="s">
        <v>1686</v>
      </c>
      <c r="J54" s="44" t="s">
        <v>1687</v>
      </c>
      <c r="K54" s="16"/>
      <c r="L54" s="30" t="s">
        <v>755</v>
      </c>
      <c r="M54" s="30" t="s">
        <v>1542</v>
      </c>
      <c r="N54" s="30" t="s">
        <v>741</v>
      </c>
      <c r="O54" s="30" t="s">
        <v>1706</v>
      </c>
      <c r="P54" s="30" t="s">
        <v>537</v>
      </c>
      <c r="Q54" s="16"/>
      <c r="R54" s="16"/>
      <c r="S54" s="16"/>
      <c r="T54" s="30" t="s">
        <v>1707</v>
      </c>
      <c r="U54" s="30" t="s">
        <v>1708</v>
      </c>
      <c r="V54" s="16"/>
      <c r="W54" s="30" t="s">
        <v>1709</v>
      </c>
      <c r="X54" s="30" t="s">
        <v>1710</v>
      </c>
      <c r="Y54" s="16"/>
      <c r="Z54" s="30" t="s">
        <v>1711</v>
      </c>
    </row>
    <row r="55" ht="15.75" customHeight="1">
      <c r="A55" s="30" t="s">
        <v>3832</v>
      </c>
      <c r="B55" s="30" t="s">
        <v>3833</v>
      </c>
      <c r="C55" s="44" t="s">
        <v>3834</v>
      </c>
      <c r="D55" s="32">
        <v>3216.0</v>
      </c>
      <c r="E55" s="30" t="s">
        <v>3835</v>
      </c>
      <c r="F55" s="30" t="s">
        <v>1673</v>
      </c>
      <c r="G55" s="30" t="s">
        <v>3395</v>
      </c>
      <c r="H55" s="30" t="s">
        <v>1427</v>
      </c>
      <c r="I55" s="44" t="s">
        <v>3399</v>
      </c>
      <c r="J55" s="44" t="s">
        <v>3836</v>
      </c>
      <c r="K55" s="16"/>
      <c r="L55" s="30" t="s">
        <v>516</v>
      </c>
      <c r="M55" s="30" t="s">
        <v>605</v>
      </c>
      <c r="N55" s="30" t="s">
        <v>80</v>
      </c>
      <c r="O55" s="30" t="s">
        <v>1348</v>
      </c>
      <c r="P55" s="30" t="s">
        <v>3837</v>
      </c>
      <c r="Q55" s="16"/>
      <c r="R55" s="16"/>
      <c r="S55" s="16"/>
      <c r="T55" s="16"/>
      <c r="U55" s="16"/>
      <c r="V55" s="16"/>
      <c r="W55" s="30" t="s">
        <v>3838</v>
      </c>
      <c r="X55" s="30" t="s">
        <v>3839</v>
      </c>
      <c r="Y55" s="16"/>
      <c r="Z55" s="30" t="s">
        <v>3840</v>
      </c>
    </row>
    <row r="56" ht="15.75" customHeight="1">
      <c r="A56" s="30" t="s">
        <v>1712</v>
      </c>
      <c r="B56" s="30" t="s">
        <v>1714</v>
      </c>
      <c r="C56" s="44" t="s">
        <v>1713</v>
      </c>
      <c r="D56" s="32">
        <v>6132.0</v>
      </c>
      <c r="E56" s="16"/>
      <c r="F56" s="30" t="s">
        <v>1715</v>
      </c>
      <c r="G56" s="30" t="s">
        <v>1099</v>
      </c>
      <c r="H56" s="30" t="s">
        <v>1458</v>
      </c>
      <c r="I56" s="44" t="s">
        <v>1686</v>
      </c>
      <c r="J56" s="44" t="s">
        <v>1687</v>
      </c>
      <c r="K56" s="16"/>
      <c r="L56" s="30" t="s">
        <v>755</v>
      </c>
      <c r="M56" s="30" t="s">
        <v>1716</v>
      </c>
      <c r="N56" s="30" t="s">
        <v>109</v>
      </c>
      <c r="O56" s="30" t="s">
        <v>468</v>
      </c>
      <c r="P56" s="30" t="s">
        <v>537</v>
      </c>
      <c r="Q56" s="30" t="s">
        <v>1717</v>
      </c>
      <c r="R56" s="16"/>
      <c r="S56" s="16"/>
      <c r="T56" s="16"/>
      <c r="U56" s="30" t="s">
        <v>1718</v>
      </c>
      <c r="V56" s="16"/>
      <c r="W56" s="30" t="s">
        <v>1719</v>
      </c>
      <c r="X56" s="30" t="s">
        <v>1720</v>
      </c>
      <c r="Y56" s="30" t="s">
        <v>1721</v>
      </c>
      <c r="Z56" s="30" t="s">
        <v>1722</v>
      </c>
    </row>
    <row r="57" ht="15.75" customHeight="1">
      <c r="A57" s="30" t="s">
        <v>3841</v>
      </c>
      <c r="B57" s="30" t="s">
        <v>3842</v>
      </c>
      <c r="C57" s="44" t="s">
        <v>3843</v>
      </c>
      <c r="D57" s="32">
        <v>612.0</v>
      </c>
      <c r="E57" s="30" t="s">
        <v>3844</v>
      </c>
      <c r="F57" s="30" t="s">
        <v>1673</v>
      </c>
      <c r="G57" s="30" t="s">
        <v>3395</v>
      </c>
      <c r="H57" s="30" t="s">
        <v>1427</v>
      </c>
      <c r="I57" s="44" t="s">
        <v>3399</v>
      </c>
      <c r="J57" s="44" t="s">
        <v>3836</v>
      </c>
      <c r="K57" s="16"/>
      <c r="L57" s="30" t="s">
        <v>516</v>
      </c>
      <c r="M57" s="30" t="s">
        <v>490</v>
      </c>
      <c r="N57" s="30" t="s">
        <v>890</v>
      </c>
      <c r="O57" s="30" t="s">
        <v>890</v>
      </c>
      <c r="P57" s="16"/>
      <c r="Q57" s="16"/>
      <c r="R57" s="16"/>
      <c r="S57" s="16"/>
      <c r="T57" s="16"/>
      <c r="U57" s="16"/>
      <c r="V57" s="16"/>
      <c r="W57" s="30" t="s">
        <v>3845</v>
      </c>
      <c r="X57" s="30" t="s">
        <v>3846</v>
      </c>
      <c r="Y57" s="16"/>
      <c r="Z57" s="30" t="s">
        <v>3847</v>
      </c>
    </row>
    <row r="58" ht="15.75" customHeight="1">
      <c r="A58" s="30" t="s">
        <v>3848</v>
      </c>
      <c r="B58" s="30" t="s">
        <v>3849</v>
      </c>
      <c r="C58" s="44" t="s">
        <v>3850</v>
      </c>
      <c r="D58" s="32">
        <v>2372.0</v>
      </c>
      <c r="E58" s="30" t="s">
        <v>3851</v>
      </c>
      <c r="F58" s="30" t="s">
        <v>3852</v>
      </c>
      <c r="G58" s="30" t="s">
        <v>3395</v>
      </c>
      <c r="H58" s="30" t="s">
        <v>1427</v>
      </c>
      <c r="I58" s="44" t="s">
        <v>3399</v>
      </c>
      <c r="J58" s="44" t="s">
        <v>3836</v>
      </c>
      <c r="K58" s="16"/>
      <c r="L58" s="30" t="s">
        <v>516</v>
      </c>
      <c r="M58" s="30" t="s">
        <v>605</v>
      </c>
      <c r="N58" s="30" t="s">
        <v>80</v>
      </c>
      <c r="O58" s="30" t="s">
        <v>1348</v>
      </c>
      <c r="P58" s="16"/>
      <c r="Q58" s="16"/>
      <c r="R58" s="16"/>
      <c r="S58" s="16"/>
      <c r="T58" s="16"/>
      <c r="U58" s="30" t="s">
        <v>3853</v>
      </c>
      <c r="V58" s="16"/>
      <c r="W58" s="30" t="s">
        <v>3854</v>
      </c>
      <c r="X58" s="30" t="s">
        <v>3855</v>
      </c>
      <c r="Y58" s="16"/>
      <c r="Z58" s="30" t="s">
        <v>3856</v>
      </c>
    </row>
    <row r="59" ht="15.75" customHeight="1">
      <c r="A59" s="30" t="s">
        <v>3857</v>
      </c>
      <c r="B59" s="16"/>
      <c r="C59" s="44" t="s">
        <v>3858</v>
      </c>
      <c r="D59" s="32">
        <v>1264.0</v>
      </c>
      <c r="E59" s="30" t="s">
        <v>3859</v>
      </c>
      <c r="F59" s="30" t="s">
        <v>1673</v>
      </c>
      <c r="G59" s="30" t="s">
        <v>3860</v>
      </c>
      <c r="H59" s="30" t="s">
        <v>1427</v>
      </c>
      <c r="I59" s="44" t="s">
        <v>3399</v>
      </c>
      <c r="J59" s="44" t="s">
        <v>3836</v>
      </c>
      <c r="K59" s="16"/>
      <c r="L59" s="30" t="s">
        <v>516</v>
      </c>
      <c r="M59" s="30" t="s">
        <v>3861</v>
      </c>
      <c r="N59" s="30" t="s">
        <v>300</v>
      </c>
      <c r="O59" s="30" t="s">
        <v>300</v>
      </c>
      <c r="P59" s="16"/>
      <c r="Q59" s="16"/>
      <c r="R59" s="16"/>
      <c r="S59" s="16"/>
      <c r="T59" s="16"/>
      <c r="U59" s="16"/>
      <c r="V59" s="16"/>
      <c r="W59" s="30" t="s">
        <v>3862</v>
      </c>
      <c r="X59" s="30" t="s">
        <v>3863</v>
      </c>
      <c r="Y59" s="16"/>
      <c r="Z59" s="30" t="s">
        <v>3840</v>
      </c>
    </row>
    <row r="60" ht="15.75" customHeight="1">
      <c r="A60" s="30" t="s">
        <v>3864</v>
      </c>
      <c r="B60" s="30" t="s">
        <v>3865</v>
      </c>
      <c r="C60" s="44" t="s">
        <v>3866</v>
      </c>
      <c r="D60" s="32">
        <v>1060.0</v>
      </c>
      <c r="E60" s="30" t="s">
        <v>3867</v>
      </c>
      <c r="F60" s="30" t="s">
        <v>1673</v>
      </c>
      <c r="G60" s="30" t="s">
        <v>3395</v>
      </c>
      <c r="H60" s="30" t="s">
        <v>1427</v>
      </c>
      <c r="I60" s="44" t="s">
        <v>3399</v>
      </c>
      <c r="J60" s="44" t="s">
        <v>3836</v>
      </c>
      <c r="K60" s="16"/>
      <c r="L60" s="30" t="s">
        <v>516</v>
      </c>
      <c r="M60" s="30" t="s">
        <v>605</v>
      </c>
      <c r="N60" s="30" t="s">
        <v>80</v>
      </c>
      <c r="O60" s="30" t="s">
        <v>1348</v>
      </c>
      <c r="P60" s="30" t="s">
        <v>537</v>
      </c>
      <c r="Q60" s="16"/>
      <c r="R60" s="16"/>
      <c r="S60" s="16"/>
      <c r="T60" s="16"/>
      <c r="U60" s="16"/>
      <c r="V60" s="16"/>
      <c r="W60" s="30" t="s">
        <v>3868</v>
      </c>
      <c r="X60" s="30" t="s">
        <v>3869</v>
      </c>
      <c r="Y60" s="16"/>
      <c r="Z60" s="30" t="s">
        <v>3870</v>
      </c>
    </row>
    <row r="61" ht="15.75" customHeight="1">
      <c r="A61" s="30" t="s">
        <v>1723</v>
      </c>
      <c r="B61" s="30" t="s">
        <v>1725</v>
      </c>
      <c r="C61" s="44" t="s">
        <v>1724</v>
      </c>
      <c r="D61" s="32">
        <v>1499.0</v>
      </c>
      <c r="E61" s="30" t="s">
        <v>1726</v>
      </c>
      <c r="F61" s="30" t="s">
        <v>1727</v>
      </c>
      <c r="G61" s="30" t="s">
        <v>1133</v>
      </c>
      <c r="H61" s="30" t="s">
        <v>1427</v>
      </c>
      <c r="I61" s="44" t="s">
        <v>1728</v>
      </c>
      <c r="J61" s="44" t="s">
        <v>1141</v>
      </c>
      <c r="K61" s="16"/>
      <c r="L61" s="30" t="s">
        <v>755</v>
      </c>
      <c r="M61" s="30" t="s">
        <v>1729</v>
      </c>
      <c r="N61" s="30" t="s">
        <v>80</v>
      </c>
      <c r="O61" s="30" t="s">
        <v>1730</v>
      </c>
      <c r="P61" s="16"/>
      <c r="Q61" s="16"/>
      <c r="R61" s="16"/>
      <c r="S61" s="16"/>
      <c r="T61" s="16"/>
      <c r="U61" s="16"/>
      <c r="V61" s="16"/>
      <c r="W61" s="30" t="s">
        <v>1731</v>
      </c>
      <c r="X61" s="30" t="s">
        <v>1732</v>
      </c>
      <c r="Y61" s="30" t="s">
        <v>1733</v>
      </c>
      <c r="Z61" s="30" t="s">
        <v>1734</v>
      </c>
    </row>
    <row r="62" ht="15.75" customHeight="1">
      <c r="A62" s="30" t="s">
        <v>1750</v>
      </c>
      <c r="B62" s="30" t="s">
        <v>1752</v>
      </c>
      <c r="C62" s="44" t="s">
        <v>1751</v>
      </c>
      <c r="D62" s="32">
        <v>1869.0</v>
      </c>
      <c r="E62" s="30" t="s">
        <v>1753</v>
      </c>
      <c r="F62" s="30" t="s">
        <v>1673</v>
      </c>
      <c r="G62" s="30" t="s">
        <v>1167</v>
      </c>
      <c r="H62" s="30" t="s">
        <v>1344</v>
      </c>
      <c r="I62" s="44" t="s">
        <v>1171</v>
      </c>
      <c r="J62" s="44" t="s">
        <v>1754</v>
      </c>
      <c r="K62" s="16"/>
      <c r="L62" s="30" t="s">
        <v>466</v>
      </c>
      <c r="M62" s="30" t="s">
        <v>1755</v>
      </c>
      <c r="N62" s="30" t="s">
        <v>300</v>
      </c>
      <c r="O62" s="30" t="s">
        <v>300</v>
      </c>
      <c r="P62" s="16"/>
      <c r="Q62" s="16"/>
      <c r="R62" s="16"/>
      <c r="S62" s="16"/>
      <c r="T62" s="16"/>
      <c r="U62" s="16"/>
      <c r="V62" s="16"/>
      <c r="W62" s="30" t="s">
        <v>1756</v>
      </c>
      <c r="X62" s="30" t="s">
        <v>1757</v>
      </c>
      <c r="Y62" s="16"/>
      <c r="Z62" s="30" t="s">
        <v>1758</v>
      </c>
    </row>
    <row r="63" ht="15.75" customHeight="1">
      <c r="A63" s="30" t="s">
        <v>1759</v>
      </c>
      <c r="B63" s="16"/>
      <c r="C63" s="44" t="s">
        <v>1760</v>
      </c>
      <c r="D63" s="32">
        <v>3259.0</v>
      </c>
      <c r="E63" s="16"/>
      <c r="F63" s="30" t="s">
        <v>1588</v>
      </c>
      <c r="G63" s="30" t="s">
        <v>1167</v>
      </c>
      <c r="H63" s="30" t="s">
        <v>1344</v>
      </c>
      <c r="I63" s="44" t="s">
        <v>1171</v>
      </c>
      <c r="J63" s="44" t="s">
        <v>1754</v>
      </c>
      <c r="K63" s="16"/>
      <c r="L63" s="30" t="s">
        <v>466</v>
      </c>
      <c r="M63" s="16"/>
      <c r="N63" s="30" t="s">
        <v>245</v>
      </c>
      <c r="O63" s="30" t="s">
        <v>1761</v>
      </c>
      <c r="P63" s="30" t="s">
        <v>1762</v>
      </c>
      <c r="Q63" s="16"/>
      <c r="R63" s="16"/>
      <c r="S63" s="16"/>
      <c r="T63" s="16"/>
      <c r="U63" s="16"/>
      <c r="V63" s="16"/>
      <c r="W63" s="30" t="s">
        <v>1763</v>
      </c>
      <c r="X63" s="30" t="s">
        <v>1764</v>
      </c>
      <c r="Y63" s="30" t="s">
        <v>1765</v>
      </c>
      <c r="Z63" s="30" t="s">
        <v>1766</v>
      </c>
    </row>
    <row r="64" ht="15.75" customHeight="1">
      <c r="A64" s="30" t="s">
        <v>1767</v>
      </c>
      <c r="B64" s="30" t="s">
        <v>1769</v>
      </c>
      <c r="C64" s="44" t="s">
        <v>1768</v>
      </c>
      <c r="D64" s="32">
        <v>1229.0</v>
      </c>
      <c r="E64" s="30" t="s">
        <v>1770</v>
      </c>
      <c r="F64" s="30" t="s">
        <v>1673</v>
      </c>
      <c r="G64" s="30" t="s">
        <v>1167</v>
      </c>
      <c r="H64" s="30" t="s">
        <v>1344</v>
      </c>
      <c r="I64" s="44" t="s">
        <v>1171</v>
      </c>
      <c r="J64" s="44" t="s">
        <v>1754</v>
      </c>
      <c r="K64" s="16"/>
      <c r="L64" s="30" t="s">
        <v>466</v>
      </c>
      <c r="M64" s="30" t="s">
        <v>546</v>
      </c>
      <c r="N64" s="30" t="s">
        <v>1771</v>
      </c>
      <c r="O64" s="30" t="s">
        <v>1772</v>
      </c>
      <c r="P64" s="16"/>
      <c r="Q64" s="16"/>
      <c r="R64" s="16"/>
      <c r="S64" s="16"/>
      <c r="T64" s="16"/>
      <c r="U64" s="16"/>
      <c r="V64" s="16"/>
      <c r="W64" s="30" t="s">
        <v>1773</v>
      </c>
      <c r="X64" s="30" t="s">
        <v>1774</v>
      </c>
      <c r="Y64" s="16"/>
      <c r="Z64" s="30" t="s">
        <v>1775</v>
      </c>
    </row>
    <row r="65" ht="15.75" customHeight="1">
      <c r="A65" s="30" t="s">
        <v>1776</v>
      </c>
      <c r="B65" s="30" t="s">
        <v>1778</v>
      </c>
      <c r="C65" s="44" t="s">
        <v>1777</v>
      </c>
      <c r="D65" s="32">
        <v>1509.0</v>
      </c>
      <c r="E65" s="30" t="s">
        <v>1779</v>
      </c>
      <c r="F65" s="30" t="s">
        <v>852</v>
      </c>
      <c r="G65" s="30" t="s">
        <v>1167</v>
      </c>
      <c r="H65" s="30" t="s">
        <v>1344</v>
      </c>
      <c r="I65" s="44" t="s">
        <v>1171</v>
      </c>
      <c r="J65" s="44" t="s">
        <v>1754</v>
      </c>
      <c r="K65" s="16"/>
      <c r="L65" s="30" t="s">
        <v>466</v>
      </c>
      <c r="M65" s="30" t="s">
        <v>1780</v>
      </c>
      <c r="N65" s="30" t="s">
        <v>1771</v>
      </c>
      <c r="O65" s="30" t="s">
        <v>1781</v>
      </c>
      <c r="P65" s="30" t="s">
        <v>807</v>
      </c>
      <c r="Q65" s="30" t="s">
        <v>1782</v>
      </c>
      <c r="R65" s="16"/>
      <c r="S65" s="16"/>
      <c r="T65" s="16"/>
      <c r="U65" s="16"/>
      <c r="V65" s="16"/>
      <c r="W65" s="30" t="s">
        <v>1783</v>
      </c>
      <c r="X65" s="30" t="s">
        <v>1784</v>
      </c>
      <c r="Y65" s="30" t="s">
        <v>1785</v>
      </c>
      <c r="Z65" s="30" t="s">
        <v>1786</v>
      </c>
    </row>
    <row r="66" ht="15.75" customHeight="1">
      <c r="A66" s="30" t="s">
        <v>1787</v>
      </c>
      <c r="B66" s="30" t="s">
        <v>1789</v>
      </c>
      <c r="C66" s="44" t="s">
        <v>1788</v>
      </c>
      <c r="D66" s="32">
        <v>595.0</v>
      </c>
      <c r="E66" s="16"/>
      <c r="F66" s="30" t="s">
        <v>1790</v>
      </c>
      <c r="G66" s="30" t="s">
        <v>1189</v>
      </c>
      <c r="H66" s="30" t="s">
        <v>1791</v>
      </c>
      <c r="I66" s="44" t="s">
        <v>1792</v>
      </c>
      <c r="J66" s="44" t="s">
        <v>1793</v>
      </c>
      <c r="K66" s="16"/>
      <c r="L66" s="30" t="s">
        <v>398</v>
      </c>
      <c r="M66" s="30" t="s">
        <v>1696</v>
      </c>
      <c r="N66" s="30" t="s">
        <v>741</v>
      </c>
      <c r="O66" s="30" t="s">
        <v>1794</v>
      </c>
      <c r="P66" s="16"/>
      <c r="Q66" s="16"/>
      <c r="R66" s="16"/>
      <c r="S66" s="16"/>
      <c r="T66" s="16"/>
      <c r="U66" s="16"/>
      <c r="V66" s="16"/>
      <c r="W66" s="30" t="s">
        <v>1795</v>
      </c>
      <c r="X66" s="30" t="s">
        <v>1796</v>
      </c>
      <c r="Y66" s="30" t="s">
        <v>1797</v>
      </c>
      <c r="Z66" s="30" t="s">
        <v>1798</v>
      </c>
    </row>
    <row r="67" ht="15.75" customHeight="1">
      <c r="A67" s="30" t="s">
        <v>1799</v>
      </c>
      <c r="B67" s="30" t="s">
        <v>1801</v>
      </c>
      <c r="C67" s="44" t="s">
        <v>1800</v>
      </c>
      <c r="D67" s="32">
        <v>2490.0</v>
      </c>
      <c r="E67" s="16"/>
      <c r="F67" s="30" t="s">
        <v>1802</v>
      </c>
      <c r="G67" s="30" t="s">
        <v>1193</v>
      </c>
      <c r="H67" s="30" t="s">
        <v>1803</v>
      </c>
      <c r="I67" s="44" t="s">
        <v>1804</v>
      </c>
      <c r="J67" s="44" t="s">
        <v>1805</v>
      </c>
      <c r="K67" s="16"/>
      <c r="L67" s="30" t="s">
        <v>516</v>
      </c>
      <c r="M67" s="30" t="s">
        <v>1806</v>
      </c>
      <c r="N67" s="30" t="s">
        <v>1807</v>
      </c>
      <c r="O67" s="30" t="s">
        <v>1808</v>
      </c>
      <c r="P67" s="16"/>
      <c r="Q67" s="16"/>
      <c r="R67" s="16"/>
      <c r="S67" s="16"/>
      <c r="T67" s="30" t="s">
        <v>1809</v>
      </c>
      <c r="U67" s="16"/>
      <c r="V67" s="16"/>
      <c r="W67" s="30" t="s">
        <v>1810</v>
      </c>
      <c r="X67" s="30" t="s">
        <v>1811</v>
      </c>
      <c r="Y67" s="30" t="s">
        <v>1812</v>
      </c>
      <c r="Z67" s="30" t="s">
        <v>1813</v>
      </c>
    </row>
    <row r="68" ht="15.75" customHeight="1">
      <c r="A68" s="30" t="s">
        <v>1814</v>
      </c>
      <c r="B68" s="30" t="s">
        <v>1816</v>
      </c>
      <c r="C68" s="44" t="s">
        <v>1815</v>
      </c>
      <c r="D68" s="32">
        <v>1108.0</v>
      </c>
      <c r="E68" s="30" t="s">
        <v>1817</v>
      </c>
      <c r="F68" s="30" t="s">
        <v>1818</v>
      </c>
      <c r="G68" s="30" t="s">
        <v>1207</v>
      </c>
      <c r="H68" s="30" t="s">
        <v>377</v>
      </c>
      <c r="I68" s="44" t="s">
        <v>1211</v>
      </c>
      <c r="J68" s="44" t="s">
        <v>1819</v>
      </c>
      <c r="K68" s="16"/>
      <c r="L68" s="30" t="s">
        <v>755</v>
      </c>
      <c r="M68" s="30" t="s">
        <v>1820</v>
      </c>
      <c r="N68" s="30" t="s">
        <v>80</v>
      </c>
      <c r="O68" s="30" t="s">
        <v>547</v>
      </c>
      <c r="P68" s="16"/>
      <c r="Q68" s="16"/>
      <c r="R68" s="16"/>
      <c r="S68" s="16"/>
      <c r="T68" s="16"/>
      <c r="U68" s="16"/>
      <c r="V68" s="16"/>
      <c r="W68" s="30" t="s">
        <v>1821</v>
      </c>
      <c r="X68" s="30" t="s">
        <v>1822</v>
      </c>
      <c r="Y68" s="30" t="s">
        <v>1823</v>
      </c>
      <c r="Z68" s="30" t="s">
        <v>1824</v>
      </c>
    </row>
    <row r="69" ht="15.75" customHeight="1">
      <c r="A69" s="30" t="s">
        <v>1825</v>
      </c>
      <c r="B69" s="16"/>
      <c r="C69" s="44" t="s">
        <v>1826</v>
      </c>
      <c r="D69" s="32">
        <v>661.0</v>
      </c>
      <c r="E69" s="16"/>
      <c r="F69" s="30" t="s">
        <v>1827</v>
      </c>
      <c r="G69" s="30" t="s">
        <v>1207</v>
      </c>
      <c r="H69" s="30" t="s">
        <v>377</v>
      </c>
      <c r="I69" s="44" t="s">
        <v>1211</v>
      </c>
      <c r="J69" s="44" t="s">
        <v>1819</v>
      </c>
      <c r="K69" s="16"/>
      <c r="L69" s="30" t="s">
        <v>755</v>
      </c>
      <c r="M69" s="30" t="s">
        <v>862</v>
      </c>
      <c r="N69" s="30" t="s">
        <v>80</v>
      </c>
      <c r="O69" s="30" t="s">
        <v>80</v>
      </c>
      <c r="P69" s="16"/>
      <c r="Q69" s="16"/>
      <c r="R69" s="16"/>
      <c r="S69" s="16"/>
      <c r="T69" s="16"/>
      <c r="U69" s="30" t="s">
        <v>1828</v>
      </c>
      <c r="V69" s="16"/>
      <c r="W69" s="30" t="s">
        <v>1829</v>
      </c>
      <c r="X69" s="16"/>
      <c r="Y69" s="30" t="s">
        <v>1830</v>
      </c>
      <c r="Z69" s="30" t="s">
        <v>1831</v>
      </c>
    </row>
    <row r="70" ht="15.75" customHeight="1">
      <c r="A70" s="30" t="s">
        <v>1832</v>
      </c>
      <c r="B70" s="30" t="s">
        <v>1834</v>
      </c>
      <c r="C70" s="44" t="s">
        <v>1833</v>
      </c>
      <c r="D70" s="32">
        <v>4641.0</v>
      </c>
      <c r="E70" s="30" t="s">
        <v>1835</v>
      </c>
      <c r="F70" s="30" t="s">
        <v>1836</v>
      </c>
      <c r="G70" s="30" t="s">
        <v>1207</v>
      </c>
      <c r="H70" s="30" t="s">
        <v>377</v>
      </c>
      <c r="I70" s="44" t="s">
        <v>1211</v>
      </c>
      <c r="J70" s="44" t="s">
        <v>1819</v>
      </c>
      <c r="K70" s="16"/>
      <c r="L70" s="30" t="s">
        <v>755</v>
      </c>
      <c r="M70" s="30" t="s">
        <v>706</v>
      </c>
      <c r="N70" s="30" t="s">
        <v>80</v>
      </c>
      <c r="O70" s="30" t="s">
        <v>1837</v>
      </c>
      <c r="P70" s="30" t="s">
        <v>1838</v>
      </c>
      <c r="Q70" s="30" t="s">
        <v>1839</v>
      </c>
      <c r="R70" s="16"/>
      <c r="S70" s="16"/>
      <c r="T70" s="30" t="s">
        <v>1840</v>
      </c>
      <c r="U70" s="30" t="s">
        <v>1841</v>
      </c>
      <c r="V70" s="16"/>
      <c r="W70" s="30" t="s">
        <v>1842</v>
      </c>
      <c r="X70" s="30" t="s">
        <v>1843</v>
      </c>
      <c r="Y70" s="30" t="s">
        <v>1844</v>
      </c>
      <c r="Z70" s="30" t="s">
        <v>1845</v>
      </c>
    </row>
    <row r="71" ht="15.75" customHeight="1">
      <c r="A71" s="30" t="s">
        <v>1858</v>
      </c>
      <c r="B71" s="16"/>
      <c r="C71" s="44" t="s">
        <v>1859</v>
      </c>
      <c r="D71" s="32">
        <v>991.0</v>
      </c>
      <c r="E71" s="16"/>
      <c r="F71" s="30" t="s">
        <v>1860</v>
      </c>
      <c r="G71" s="30" t="s">
        <v>1207</v>
      </c>
      <c r="H71" s="30" t="s">
        <v>377</v>
      </c>
      <c r="I71" s="44" t="s">
        <v>1211</v>
      </c>
      <c r="J71" s="44" t="s">
        <v>1819</v>
      </c>
      <c r="K71" s="16"/>
      <c r="L71" s="30" t="s">
        <v>755</v>
      </c>
      <c r="M71" s="30" t="s">
        <v>1861</v>
      </c>
      <c r="N71" s="30" t="s">
        <v>80</v>
      </c>
      <c r="O71" s="30" t="s">
        <v>1862</v>
      </c>
      <c r="P71" s="16"/>
      <c r="Q71" s="16"/>
      <c r="R71" s="16"/>
      <c r="S71" s="16"/>
      <c r="T71" s="30" t="s">
        <v>1863</v>
      </c>
      <c r="U71" s="30" t="s">
        <v>1864</v>
      </c>
      <c r="V71" s="16"/>
      <c r="W71" s="30" t="s">
        <v>1865</v>
      </c>
      <c r="X71" s="30" t="s">
        <v>1866</v>
      </c>
      <c r="Y71" s="30" t="s">
        <v>1867</v>
      </c>
      <c r="Z71" s="30" t="s">
        <v>1868</v>
      </c>
    </row>
    <row r="72" ht="15.75" customHeight="1">
      <c r="A72" s="30" t="s">
        <v>1885</v>
      </c>
      <c r="B72" s="16"/>
      <c r="C72" s="44" t="s">
        <v>1886</v>
      </c>
      <c r="D72" s="32">
        <v>939.0</v>
      </c>
      <c r="E72" s="16"/>
      <c r="F72" s="30" t="s">
        <v>1887</v>
      </c>
      <c r="G72" s="30" t="s">
        <v>1207</v>
      </c>
      <c r="H72" s="30" t="s">
        <v>377</v>
      </c>
      <c r="I72" s="44" t="s">
        <v>1211</v>
      </c>
      <c r="J72" s="44" t="s">
        <v>1819</v>
      </c>
      <c r="K72" s="16"/>
      <c r="L72" s="30" t="s">
        <v>755</v>
      </c>
      <c r="M72" s="30" t="s">
        <v>503</v>
      </c>
      <c r="N72" s="30" t="s">
        <v>80</v>
      </c>
      <c r="O72" s="30" t="s">
        <v>1888</v>
      </c>
      <c r="P72" s="16"/>
      <c r="Q72" s="16"/>
      <c r="R72" s="16"/>
      <c r="S72" s="16"/>
      <c r="T72" s="16"/>
      <c r="U72" s="30" t="s">
        <v>1889</v>
      </c>
      <c r="V72" s="16"/>
      <c r="W72" s="30" t="s">
        <v>1890</v>
      </c>
      <c r="X72" s="30" t="s">
        <v>1891</v>
      </c>
      <c r="Y72" s="30" t="s">
        <v>1892</v>
      </c>
      <c r="Z72" s="30" t="s">
        <v>1893</v>
      </c>
    </row>
    <row r="73" ht="15.75" customHeight="1">
      <c r="A73" s="30" t="s">
        <v>1894</v>
      </c>
      <c r="B73" s="16"/>
      <c r="C73" s="44" t="s">
        <v>1895</v>
      </c>
      <c r="D73" s="32">
        <v>932.0</v>
      </c>
      <c r="E73" s="30" t="s">
        <v>1896</v>
      </c>
      <c r="F73" s="30" t="s">
        <v>1897</v>
      </c>
      <c r="G73" s="30" t="s">
        <v>1898</v>
      </c>
      <c r="H73" s="30" t="s">
        <v>1289</v>
      </c>
      <c r="I73" s="44" t="s">
        <v>1899</v>
      </c>
      <c r="J73" s="44" t="s">
        <v>1900</v>
      </c>
      <c r="K73" s="16"/>
      <c r="L73" s="30" t="s">
        <v>380</v>
      </c>
      <c r="M73" s="30" t="s">
        <v>1901</v>
      </c>
      <c r="N73" s="30" t="s">
        <v>1689</v>
      </c>
      <c r="O73" s="30" t="s">
        <v>1689</v>
      </c>
      <c r="P73" s="16"/>
      <c r="Q73" s="16"/>
      <c r="R73" s="16"/>
      <c r="S73" s="30" t="s">
        <v>1902</v>
      </c>
      <c r="T73" s="16"/>
      <c r="U73" s="16"/>
      <c r="V73" s="16"/>
      <c r="W73" s="30" t="s">
        <v>1903</v>
      </c>
      <c r="X73" s="30" t="s">
        <v>1904</v>
      </c>
      <c r="Y73" s="30" t="s">
        <v>1905</v>
      </c>
      <c r="Z73" s="30" t="s">
        <v>1906</v>
      </c>
    </row>
    <row r="74" ht="15.75" customHeight="1">
      <c r="A74" s="30" t="s">
        <v>1907</v>
      </c>
      <c r="B74" s="30" t="s">
        <v>1909</v>
      </c>
      <c r="C74" s="44" t="s">
        <v>1908</v>
      </c>
      <c r="D74" s="32">
        <v>5593.0</v>
      </c>
      <c r="E74" s="30" t="s">
        <v>1910</v>
      </c>
      <c r="F74" s="30" t="s">
        <v>1897</v>
      </c>
      <c r="G74" s="30" t="s">
        <v>1898</v>
      </c>
      <c r="H74" s="30" t="s">
        <v>1289</v>
      </c>
      <c r="I74" s="44" t="s">
        <v>1899</v>
      </c>
      <c r="J74" s="44" t="s">
        <v>1900</v>
      </c>
      <c r="K74" s="16"/>
      <c r="L74" s="30" t="s">
        <v>380</v>
      </c>
      <c r="M74" s="30" t="s">
        <v>1911</v>
      </c>
      <c r="N74" s="30" t="s">
        <v>1689</v>
      </c>
      <c r="O74" s="30" t="s">
        <v>1689</v>
      </c>
      <c r="P74" s="30" t="s">
        <v>1912</v>
      </c>
      <c r="Q74" s="30" t="s">
        <v>1913</v>
      </c>
      <c r="R74" s="16"/>
      <c r="S74" s="16"/>
      <c r="T74" s="16"/>
      <c r="U74" s="16"/>
      <c r="V74" s="16"/>
      <c r="W74" s="30" t="s">
        <v>1914</v>
      </c>
      <c r="X74" s="30" t="s">
        <v>1915</v>
      </c>
      <c r="Y74" s="30" t="s">
        <v>1916</v>
      </c>
      <c r="Z74" s="30" t="s">
        <v>1917</v>
      </c>
    </row>
    <row r="75" ht="15.75" customHeight="1">
      <c r="A75" s="30" t="s">
        <v>1918</v>
      </c>
      <c r="B75" s="30" t="s">
        <v>1920</v>
      </c>
      <c r="C75" s="44" t="s">
        <v>1919</v>
      </c>
      <c r="D75" s="32">
        <v>3077.0</v>
      </c>
      <c r="E75" s="30" t="s">
        <v>1921</v>
      </c>
      <c r="F75" s="30" t="s">
        <v>1922</v>
      </c>
      <c r="G75" s="30" t="s">
        <v>1898</v>
      </c>
      <c r="H75" s="30" t="s">
        <v>1289</v>
      </c>
      <c r="I75" s="44" t="s">
        <v>1899</v>
      </c>
      <c r="J75" s="44" t="s">
        <v>1900</v>
      </c>
      <c r="K75" s="16"/>
      <c r="L75" s="30" t="s">
        <v>380</v>
      </c>
      <c r="M75" s="30" t="s">
        <v>1923</v>
      </c>
      <c r="N75" s="30" t="s">
        <v>1689</v>
      </c>
      <c r="O75" s="30" t="s">
        <v>1689</v>
      </c>
      <c r="P75" s="16"/>
      <c r="Q75" s="16"/>
      <c r="R75" s="16"/>
      <c r="S75" s="16"/>
      <c r="T75" s="16"/>
      <c r="U75" s="16"/>
      <c r="V75" s="16"/>
      <c r="W75" s="30" t="s">
        <v>1924</v>
      </c>
      <c r="X75" s="30" t="s">
        <v>1925</v>
      </c>
      <c r="Y75" s="30" t="s">
        <v>1926</v>
      </c>
      <c r="Z75" s="30" t="s">
        <v>1927</v>
      </c>
    </row>
    <row r="76" ht="15.75" customHeight="1">
      <c r="A76" s="30" t="s">
        <v>1928</v>
      </c>
      <c r="B76" s="30" t="s">
        <v>1930</v>
      </c>
      <c r="C76" s="44" t="s">
        <v>1929</v>
      </c>
      <c r="D76" s="32">
        <v>407.0</v>
      </c>
      <c r="E76" s="30" t="s">
        <v>1931</v>
      </c>
      <c r="F76" s="30" t="s">
        <v>852</v>
      </c>
      <c r="G76" s="30" t="s">
        <v>1233</v>
      </c>
      <c r="H76" s="30" t="s">
        <v>1289</v>
      </c>
      <c r="I76" s="44" t="s">
        <v>1932</v>
      </c>
      <c r="J76" s="44" t="s">
        <v>1933</v>
      </c>
      <c r="K76" s="16"/>
      <c r="L76" s="30" t="s">
        <v>466</v>
      </c>
      <c r="M76" s="30" t="s">
        <v>1631</v>
      </c>
      <c r="N76" s="30" t="s">
        <v>1241</v>
      </c>
      <c r="O76" s="30" t="s">
        <v>1241</v>
      </c>
      <c r="P76" s="16"/>
      <c r="Q76" s="16"/>
      <c r="R76" s="16"/>
      <c r="S76" s="16"/>
      <c r="T76" s="16"/>
      <c r="U76" s="30" t="s">
        <v>1934</v>
      </c>
      <c r="V76" s="16"/>
      <c r="W76" s="30" t="s">
        <v>1935</v>
      </c>
      <c r="X76" s="30" t="s">
        <v>1936</v>
      </c>
      <c r="Y76" s="30" t="s">
        <v>1937</v>
      </c>
      <c r="Z76" s="30" t="s">
        <v>1938</v>
      </c>
    </row>
    <row r="77" ht="15.75" customHeight="1">
      <c r="A77" s="30" t="s">
        <v>1939</v>
      </c>
      <c r="B77" s="16"/>
      <c r="C77" s="44" t="s">
        <v>1940</v>
      </c>
      <c r="D77" s="32">
        <v>921.0</v>
      </c>
      <c r="E77" s="30" t="s">
        <v>1941</v>
      </c>
      <c r="F77" s="30" t="s">
        <v>1673</v>
      </c>
      <c r="G77" s="30" t="s">
        <v>1233</v>
      </c>
      <c r="H77" s="30" t="s">
        <v>1289</v>
      </c>
      <c r="I77" s="44" t="s">
        <v>1932</v>
      </c>
      <c r="J77" s="44" t="s">
        <v>1933</v>
      </c>
      <c r="K77" s="16"/>
      <c r="L77" s="30" t="s">
        <v>466</v>
      </c>
      <c r="M77" s="30" t="s">
        <v>1942</v>
      </c>
      <c r="N77" s="30" t="s">
        <v>1241</v>
      </c>
      <c r="O77" s="30" t="s">
        <v>1241</v>
      </c>
      <c r="P77" s="30" t="s">
        <v>1943</v>
      </c>
      <c r="Q77" s="16"/>
      <c r="R77" s="16"/>
      <c r="S77" s="16"/>
      <c r="T77" s="16"/>
      <c r="U77" s="16"/>
      <c r="V77" s="16"/>
      <c r="W77" s="30" t="s">
        <v>1944</v>
      </c>
      <c r="X77" s="30" t="s">
        <v>1945</v>
      </c>
      <c r="Y77" s="16"/>
      <c r="Z77" s="30" t="s">
        <v>1946</v>
      </c>
    </row>
    <row r="78" ht="15.75" customHeight="1">
      <c r="A78" s="30" t="s">
        <v>3871</v>
      </c>
      <c r="B78" s="30" t="s">
        <v>3872</v>
      </c>
      <c r="C78" s="44" t="s">
        <v>3873</v>
      </c>
      <c r="D78" s="32">
        <v>2615.0</v>
      </c>
      <c r="E78" s="30" t="s">
        <v>3874</v>
      </c>
      <c r="F78" s="30" t="s">
        <v>1448</v>
      </c>
      <c r="G78" s="30" t="s">
        <v>3875</v>
      </c>
      <c r="H78" s="30" t="s">
        <v>1289</v>
      </c>
      <c r="I78" s="44" t="s">
        <v>3476</v>
      </c>
      <c r="J78" s="44" t="s">
        <v>3876</v>
      </c>
      <c r="K78" s="16"/>
      <c r="L78" s="30" t="s">
        <v>398</v>
      </c>
      <c r="M78" s="30" t="s">
        <v>1430</v>
      </c>
      <c r="N78" s="30" t="s">
        <v>300</v>
      </c>
      <c r="O78" s="30" t="s">
        <v>757</v>
      </c>
      <c r="P78" s="16"/>
      <c r="Q78" s="16"/>
      <c r="R78" s="16"/>
      <c r="S78" s="16"/>
      <c r="T78" s="16"/>
      <c r="U78" s="16"/>
      <c r="V78" s="16"/>
      <c r="W78" s="30" t="s">
        <v>3877</v>
      </c>
      <c r="X78" s="30" t="s">
        <v>3878</v>
      </c>
      <c r="Y78" s="30" t="s">
        <v>3879</v>
      </c>
      <c r="Z78" s="30" t="s">
        <v>3880</v>
      </c>
    </row>
    <row r="79" ht="15.75" customHeight="1">
      <c r="A79" s="30" t="s">
        <v>1970</v>
      </c>
      <c r="B79" s="30" t="s">
        <v>1972</v>
      </c>
      <c r="C79" s="44" t="s">
        <v>1971</v>
      </c>
      <c r="D79" s="32">
        <v>978.0</v>
      </c>
      <c r="E79" s="30" t="s">
        <v>1973</v>
      </c>
      <c r="F79" s="30" t="s">
        <v>1588</v>
      </c>
      <c r="G79" s="30" t="s">
        <v>1263</v>
      </c>
      <c r="H79" s="30" t="s">
        <v>1289</v>
      </c>
      <c r="I79" s="44" t="s">
        <v>1974</v>
      </c>
      <c r="J79" s="44" t="s">
        <v>1271</v>
      </c>
      <c r="K79" s="16"/>
      <c r="L79" s="30" t="s">
        <v>398</v>
      </c>
      <c r="M79" s="30" t="s">
        <v>526</v>
      </c>
      <c r="N79" s="30" t="s">
        <v>80</v>
      </c>
      <c r="O79" s="30" t="s">
        <v>1975</v>
      </c>
      <c r="P79" s="16"/>
      <c r="Q79" s="30" t="s">
        <v>1976</v>
      </c>
      <c r="R79" s="16"/>
      <c r="S79" s="16"/>
      <c r="T79" s="16"/>
      <c r="U79" s="30" t="s">
        <v>1977</v>
      </c>
      <c r="V79" s="16"/>
      <c r="W79" s="30" t="s">
        <v>1978</v>
      </c>
      <c r="X79" s="30" t="s">
        <v>1979</v>
      </c>
      <c r="Y79" s="30" t="s">
        <v>1980</v>
      </c>
      <c r="Z79" s="30" t="s">
        <v>1981</v>
      </c>
    </row>
    <row r="80" ht="15.75" customHeight="1">
      <c r="A80" s="30" t="s">
        <v>3881</v>
      </c>
      <c r="B80" s="30" t="s">
        <v>3882</v>
      </c>
      <c r="C80" s="44" t="s">
        <v>3883</v>
      </c>
      <c r="D80" s="32">
        <v>18233.0</v>
      </c>
      <c r="E80" s="30" t="s">
        <v>3884</v>
      </c>
      <c r="F80" s="30" t="s">
        <v>1343</v>
      </c>
      <c r="G80" s="30" t="s">
        <v>3480</v>
      </c>
      <c r="H80" s="30" t="s">
        <v>1289</v>
      </c>
      <c r="I80" s="44" t="s">
        <v>3885</v>
      </c>
      <c r="J80" s="44" t="s">
        <v>3886</v>
      </c>
      <c r="K80" s="16"/>
      <c r="L80" s="30" t="s">
        <v>380</v>
      </c>
      <c r="M80" s="30" t="s">
        <v>3887</v>
      </c>
      <c r="N80" s="30" t="s">
        <v>80</v>
      </c>
      <c r="O80" s="30" t="s">
        <v>80</v>
      </c>
      <c r="P80" s="30" t="s">
        <v>3888</v>
      </c>
      <c r="Q80" s="16"/>
      <c r="R80" s="16"/>
      <c r="S80" s="16"/>
      <c r="T80" s="30" t="s">
        <v>3889</v>
      </c>
      <c r="U80" s="16"/>
      <c r="V80" s="16"/>
      <c r="W80" s="30" t="s">
        <v>3890</v>
      </c>
      <c r="X80" s="30" t="s">
        <v>3891</v>
      </c>
      <c r="Y80" s="30" t="s">
        <v>3892</v>
      </c>
      <c r="Z80" s="30" t="s">
        <v>3893</v>
      </c>
    </row>
    <row r="81" ht="15.75" customHeight="1">
      <c r="A81" s="30" t="s">
        <v>3894</v>
      </c>
      <c r="B81" s="30" t="s">
        <v>3895</v>
      </c>
      <c r="C81" s="44" t="s">
        <v>3896</v>
      </c>
      <c r="D81" s="32">
        <v>5333.0</v>
      </c>
      <c r="E81" s="30" t="s">
        <v>3897</v>
      </c>
      <c r="F81" s="30" t="s">
        <v>1588</v>
      </c>
      <c r="G81" s="30" t="s">
        <v>3480</v>
      </c>
      <c r="H81" s="30" t="s">
        <v>1289</v>
      </c>
      <c r="I81" s="44" t="s">
        <v>3885</v>
      </c>
      <c r="J81" s="44" t="s">
        <v>3886</v>
      </c>
      <c r="K81" s="16"/>
      <c r="L81" s="30" t="s">
        <v>380</v>
      </c>
      <c r="M81" s="30" t="s">
        <v>2389</v>
      </c>
      <c r="N81" s="30" t="s">
        <v>1771</v>
      </c>
      <c r="O81" s="30" t="s">
        <v>1771</v>
      </c>
      <c r="P81" s="30" t="s">
        <v>537</v>
      </c>
      <c r="Q81" s="30" t="s">
        <v>3898</v>
      </c>
      <c r="R81" s="16"/>
      <c r="S81" s="16"/>
      <c r="T81" s="30" t="s">
        <v>3899</v>
      </c>
      <c r="U81" s="30" t="s">
        <v>3900</v>
      </c>
      <c r="V81" s="16"/>
      <c r="W81" s="30" t="s">
        <v>3901</v>
      </c>
      <c r="X81" s="30" t="s">
        <v>3902</v>
      </c>
      <c r="Y81" s="16"/>
      <c r="Z81" s="30" t="s">
        <v>3903</v>
      </c>
    </row>
    <row r="82" ht="15.75" customHeight="1">
      <c r="A82" s="30" t="s">
        <v>3904</v>
      </c>
      <c r="B82" s="30" t="s">
        <v>3905</v>
      </c>
      <c r="C82" s="44" t="s">
        <v>3906</v>
      </c>
      <c r="D82" s="32">
        <v>9578.0</v>
      </c>
      <c r="E82" s="30" t="s">
        <v>3907</v>
      </c>
      <c r="F82" s="30" t="s">
        <v>3908</v>
      </c>
      <c r="G82" s="30" t="s">
        <v>3480</v>
      </c>
      <c r="H82" s="30" t="s">
        <v>1289</v>
      </c>
      <c r="I82" s="44" t="s">
        <v>3885</v>
      </c>
      <c r="J82" s="44" t="s">
        <v>3886</v>
      </c>
      <c r="K82" s="16"/>
      <c r="L82" s="30" t="s">
        <v>380</v>
      </c>
      <c r="M82" s="30" t="s">
        <v>3276</v>
      </c>
      <c r="N82" s="30" t="s">
        <v>1771</v>
      </c>
      <c r="O82" s="30" t="s">
        <v>2499</v>
      </c>
      <c r="P82" s="30" t="s">
        <v>807</v>
      </c>
      <c r="Q82" s="30" t="s">
        <v>3909</v>
      </c>
      <c r="R82" s="16"/>
      <c r="S82" s="16"/>
      <c r="T82" s="16"/>
      <c r="U82" s="16"/>
      <c r="V82" s="16"/>
      <c r="W82" s="30" t="s">
        <v>3910</v>
      </c>
      <c r="X82" s="30" t="s">
        <v>3911</v>
      </c>
      <c r="Y82" s="30" t="s">
        <v>3912</v>
      </c>
      <c r="Z82" s="30" t="s">
        <v>3913</v>
      </c>
    </row>
    <row r="83" ht="15.75" customHeight="1">
      <c r="A83" s="30" t="s">
        <v>3914</v>
      </c>
      <c r="B83" s="30" t="s">
        <v>3915</v>
      </c>
      <c r="C83" s="44" t="s">
        <v>3916</v>
      </c>
      <c r="D83" s="32">
        <v>1349.0</v>
      </c>
      <c r="E83" s="30" t="s">
        <v>3917</v>
      </c>
      <c r="F83" s="30" t="s">
        <v>3918</v>
      </c>
      <c r="G83" s="30" t="s">
        <v>3525</v>
      </c>
      <c r="H83" s="30" t="s">
        <v>1803</v>
      </c>
      <c r="I83" s="44" t="s">
        <v>3919</v>
      </c>
      <c r="J83" s="44" t="s">
        <v>3532</v>
      </c>
      <c r="K83" s="16"/>
      <c r="L83" s="30" t="s">
        <v>137</v>
      </c>
      <c r="M83" s="30" t="s">
        <v>546</v>
      </c>
      <c r="N83" s="30" t="s">
        <v>65</v>
      </c>
      <c r="O83" s="30" t="s">
        <v>400</v>
      </c>
      <c r="P83" s="30" t="s">
        <v>3186</v>
      </c>
      <c r="Q83" s="16"/>
      <c r="R83" s="16"/>
      <c r="S83" s="16"/>
      <c r="T83" s="16"/>
      <c r="U83" s="30" t="s">
        <v>3920</v>
      </c>
      <c r="V83" s="16"/>
      <c r="W83" s="30" t="s">
        <v>3921</v>
      </c>
      <c r="X83" s="30" t="s">
        <v>3922</v>
      </c>
      <c r="Y83" s="30" t="s">
        <v>3923</v>
      </c>
      <c r="Z83" s="30" t="s">
        <v>3924</v>
      </c>
    </row>
    <row r="84" ht="15.75" customHeight="1">
      <c r="A84" s="30" t="s">
        <v>3925</v>
      </c>
      <c r="B84" s="16"/>
      <c r="C84" s="44" t="s">
        <v>3926</v>
      </c>
      <c r="D84" s="32">
        <v>2665.0</v>
      </c>
      <c r="E84" s="30" t="s">
        <v>3927</v>
      </c>
      <c r="F84" s="30" t="s">
        <v>3928</v>
      </c>
      <c r="G84" s="30" t="s">
        <v>3525</v>
      </c>
      <c r="H84" s="30" t="s">
        <v>1803</v>
      </c>
      <c r="I84" s="44" t="s">
        <v>3919</v>
      </c>
      <c r="J84" s="44" t="s">
        <v>3532</v>
      </c>
      <c r="K84" s="16"/>
      <c r="L84" s="30" t="s">
        <v>137</v>
      </c>
      <c r="M84" s="30" t="s">
        <v>546</v>
      </c>
      <c r="N84" s="30" t="s">
        <v>65</v>
      </c>
      <c r="O84" s="30" t="s">
        <v>400</v>
      </c>
      <c r="P84" s="16"/>
      <c r="Q84" s="16"/>
      <c r="R84" s="16"/>
      <c r="S84" s="16"/>
      <c r="T84" s="16"/>
      <c r="U84" s="30" t="s">
        <v>3929</v>
      </c>
      <c r="V84" s="16"/>
      <c r="W84" s="30" t="s">
        <v>3930</v>
      </c>
      <c r="X84" s="30" t="s">
        <v>3931</v>
      </c>
      <c r="Y84" s="30" t="s">
        <v>3932</v>
      </c>
      <c r="Z84" s="30" t="s">
        <v>3933</v>
      </c>
    </row>
    <row r="85" ht="15.75" customHeight="1">
      <c r="A85" s="30" t="s">
        <v>3934</v>
      </c>
      <c r="B85" s="30" t="s">
        <v>3935</v>
      </c>
      <c r="C85" s="44" t="s">
        <v>3936</v>
      </c>
      <c r="D85" s="32">
        <v>906.0</v>
      </c>
      <c r="E85" s="30" t="s">
        <v>3937</v>
      </c>
      <c r="F85" s="30" t="s">
        <v>3938</v>
      </c>
      <c r="G85" s="30" t="s">
        <v>3525</v>
      </c>
      <c r="H85" s="30" t="s">
        <v>1803</v>
      </c>
      <c r="I85" s="44" t="s">
        <v>3919</v>
      </c>
      <c r="J85" s="44" t="s">
        <v>3532</v>
      </c>
      <c r="K85" s="16"/>
      <c r="L85" s="30" t="s">
        <v>137</v>
      </c>
      <c r="M85" s="30" t="s">
        <v>3939</v>
      </c>
      <c r="N85" s="30" t="s">
        <v>65</v>
      </c>
      <c r="O85" s="30" t="s">
        <v>400</v>
      </c>
      <c r="P85" s="30" t="s">
        <v>3186</v>
      </c>
      <c r="Q85" s="16"/>
      <c r="R85" s="16"/>
      <c r="S85" s="16"/>
      <c r="T85" s="30" t="s">
        <v>3940</v>
      </c>
      <c r="U85" s="30" t="s">
        <v>3941</v>
      </c>
      <c r="V85" s="16"/>
      <c r="W85" s="30" t="s">
        <v>3942</v>
      </c>
      <c r="X85" s="30" t="s">
        <v>3943</v>
      </c>
      <c r="Y85" s="30" t="s">
        <v>3944</v>
      </c>
      <c r="Z85" s="30" t="s">
        <v>3945</v>
      </c>
    </row>
    <row r="86" ht="15.75" customHeight="1">
      <c r="A86" s="30" t="s">
        <v>3946</v>
      </c>
      <c r="B86" s="30" t="s">
        <v>3947</v>
      </c>
      <c r="C86" s="44" t="s">
        <v>3948</v>
      </c>
      <c r="D86" s="32">
        <v>2077.0</v>
      </c>
      <c r="E86" s="30" t="s">
        <v>3949</v>
      </c>
      <c r="F86" s="30" t="s">
        <v>3950</v>
      </c>
      <c r="G86" s="30" t="s">
        <v>3525</v>
      </c>
      <c r="H86" s="30" t="s">
        <v>1803</v>
      </c>
      <c r="I86" s="44" t="s">
        <v>3919</v>
      </c>
      <c r="J86" s="44" t="s">
        <v>3532</v>
      </c>
      <c r="K86" s="16"/>
      <c r="L86" s="30" t="s">
        <v>137</v>
      </c>
      <c r="M86" s="30" t="s">
        <v>3939</v>
      </c>
      <c r="N86" s="30" t="s">
        <v>65</v>
      </c>
      <c r="O86" s="30" t="s">
        <v>400</v>
      </c>
      <c r="P86" s="30" t="s">
        <v>3186</v>
      </c>
      <c r="Q86" s="16"/>
      <c r="R86" s="16"/>
      <c r="S86" s="16"/>
      <c r="T86" s="16"/>
      <c r="U86" s="30" t="s">
        <v>3951</v>
      </c>
      <c r="V86" s="16"/>
      <c r="W86" s="30" t="s">
        <v>3952</v>
      </c>
      <c r="X86" s="30" t="s">
        <v>3953</v>
      </c>
      <c r="Y86" s="16"/>
      <c r="Z86" s="30" t="s">
        <v>3954</v>
      </c>
    </row>
    <row r="87" ht="15.75" customHeight="1">
      <c r="A87" s="30" t="s">
        <v>3955</v>
      </c>
      <c r="B87" s="30" t="s">
        <v>3956</v>
      </c>
      <c r="C87" s="44" t="s">
        <v>3957</v>
      </c>
      <c r="D87" s="32">
        <v>652.0</v>
      </c>
      <c r="E87" s="30" t="s">
        <v>3958</v>
      </c>
      <c r="F87" s="30" t="s">
        <v>1343</v>
      </c>
      <c r="G87" s="30" t="s">
        <v>3533</v>
      </c>
      <c r="H87" s="30" t="s">
        <v>3959</v>
      </c>
      <c r="I87" s="44" t="s">
        <v>3960</v>
      </c>
      <c r="J87" s="44" t="s">
        <v>3961</v>
      </c>
      <c r="K87" s="16"/>
      <c r="L87" s="30" t="s">
        <v>380</v>
      </c>
      <c r="M87" s="30" t="s">
        <v>3962</v>
      </c>
      <c r="N87" s="30" t="s">
        <v>80</v>
      </c>
      <c r="O87" s="30" t="s">
        <v>3963</v>
      </c>
      <c r="P87" s="16"/>
      <c r="Q87" s="16"/>
      <c r="R87" s="16"/>
      <c r="S87" s="16"/>
      <c r="T87" s="16"/>
      <c r="U87" s="16"/>
      <c r="V87" s="16"/>
      <c r="W87" s="30" t="s">
        <v>3964</v>
      </c>
      <c r="X87" s="30" t="s">
        <v>3965</v>
      </c>
      <c r="Y87" s="16"/>
      <c r="Z87" s="30" t="s">
        <v>3966</v>
      </c>
    </row>
    <row r="88" ht="15.75" customHeight="1">
      <c r="A88" s="30" t="s">
        <v>3967</v>
      </c>
      <c r="B88" s="30" t="s">
        <v>3968</v>
      </c>
      <c r="C88" s="44" t="s">
        <v>3969</v>
      </c>
      <c r="D88" s="32">
        <v>248.0</v>
      </c>
      <c r="E88" s="16"/>
      <c r="F88" s="30" t="s">
        <v>1343</v>
      </c>
      <c r="G88" s="30" t="s">
        <v>3533</v>
      </c>
      <c r="H88" s="30" t="s">
        <v>3959</v>
      </c>
      <c r="I88" s="44" t="s">
        <v>3960</v>
      </c>
      <c r="J88" s="44" t="s">
        <v>3961</v>
      </c>
      <c r="K88" s="16"/>
      <c r="L88" s="30" t="s">
        <v>380</v>
      </c>
      <c r="M88" s="16"/>
      <c r="N88" s="30" t="s">
        <v>80</v>
      </c>
      <c r="O88" s="30" t="s">
        <v>3963</v>
      </c>
      <c r="P88" s="16"/>
      <c r="Q88" s="16"/>
      <c r="R88" s="16"/>
      <c r="S88" s="16"/>
      <c r="T88" s="16"/>
      <c r="U88" s="16"/>
      <c r="V88" s="16"/>
      <c r="W88" s="30" t="s">
        <v>3970</v>
      </c>
      <c r="X88" s="30" t="s">
        <v>3971</v>
      </c>
      <c r="Y88" s="16"/>
      <c r="Z88" s="30" t="s">
        <v>3972</v>
      </c>
    </row>
  </sheetData>
  <hyperlinks>
    <hyperlink r:id="rId1" ref="C2"/>
    <hyperlink r:id="rId2" ref="I2"/>
    <hyperlink r:id="rId3" ref="J2"/>
    <hyperlink r:id="rId4" ref="C3"/>
    <hyperlink r:id="rId5" ref="J3"/>
    <hyperlink r:id="rId6" ref="C4"/>
    <hyperlink r:id="rId7" ref="I4"/>
    <hyperlink r:id="rId8" ref="J4"/>
    <hyperlink r:id="rId9" ref="C5"/>
    <hyperlink r:id="rId10" ref="I5"/>
    <hyperlink r:id="rId11" ref="J5"/>
    <hyperlink r:id="rId12" ref="C6"/>
    <hyperlink r:id="rId13" ref="I6"/>
    <hyperlink r:id="rId14" ref="J6"/>
    <hyperlink r:id="rId15" ref="C7"/>
    <hyperlink r:id="rId16" ref="I7"/>
    <hyperlink r:id="rId17" ref="J7"/>
    <hyperlink r:id="rId18" ref="C8"/>
    <hyperlink r:id="rId19" ref="I8"/>
    <hyperlink r:id="rId20" ref="J8"/>
    <hyperlink r:id="rId21" ref="C9"/>
    <hyperlink r:id="rId22" ref="I9"/>
    <hyperlink r:id="rId23" ref="J9"/>
    <hyperlink r:id="rId24" ref="C10"/>
    <hyperlink r:id="rId25" ref="C11"/>
    <hyperlink r:id="rId26" ref="I11"/>
    <hyperlink r:id="rId27" ref="J11"/>
    <hyperlink r:id="rId28" ref="C12"/>
    <hyperlink r:id="rId29" ref="I12"/>
    <hyperlink r:id="rId30" ref="J12"/>
    <hyperlink r:id="rId31" ref="C13"/>
    <hyperlink r:id="rId32" ref="I13"/>
    <hyperlink r:id="rId33" ref="J13"/>
    <hyperlink r:id="rId34" ref="C14"/>
    <hyperlink r:id="rId35" ref="I14"/>
    <hyperlink r:id="rId36" ref="J14"/>
    <hyperlink r:id="rId37" ref="C15"/>
    <hyperlink r:id="rId38" ref="I15"/>
    <hyperlink r:id="rId39" ref="J15"/>
    <hyperlink r:id="rId40" ref="C16"/>
    <hyperlink r:id="rId41" ref="I16"/>
    <hyperlink r:id="rId42" ref="J16"/>
    <hyperlink r:id="rId43" ref="C17"/>
    <hyperlink r:id="rId44" ref="I17"/>
    <hyperlink r:id="rId45" ref="J17"/>
    <hyperlink r:id="rId46" ref="C18"/>
    <hyperlink r:id="rId47" ref="I18"/>
    <hyperlink r:id="rId48" ref="J18"/>
    <hyperlink r:id="rId49" ref="C19"/>
    <hyperlink r:id="rId50" ref="I19"/>
    <hyperlink r:id="rId51" ref="J19"/>
    <hyperlink r:id="rId52" ref="C20"/>
    <hyperlink r:id="rId53" ref="I20"/>
    <hyperlink r:id="rId54" ref="J20"/>
    <hyperlink r:id="rId55" ref="C21"/>
    <hyperlink r:id="rId56" ref="I21"/>
    <hyperlink r:id="rId57" ref="J21"/>
    <hyperlink r:id="rId58" ref="C22"/>
    <hyperlink r:id="rId59" ref="I22"/>
    <hyperlink r:id="rId60" ref="J22"/>
    <hyperlink r:id="rId61" ref="C23"/>
    <hyperlink r:id="rId62" ref="I23"/>
    <hyperlink r:id="rId63" ref="J23"/>
    <hyperlink r:id="rId64" ref="C24"/>
    <hyperlink r:id="rId65" ref="I24"/>
    <hyperlink r:id="rId66" ref="J24"/>
    <hyperlink r:id="rId67" ref="C25"/>
    <hyperlink r:id="rId68" ref="I25"/>
    <hyperlink r:id="rId69" ref="J25"/>
    <hyperlink r:id="rId70" ref="C26"/>
    <hyperlink r:id="rId71" ref="I26"/>
    <hyperlink r:id="rId72" ref="J26"/>
    <hyperlink r:id="rId73" ref="C27"/>
    <hyperlink r:id="rId74" ref="I27"/>
    <hyperlink r:id="rId75" ref="J27"/>
    <hyperlink r:id="rId76" ref="C28"/>
    <hyperlink r:id="rId77" ref="I28"/>
    <hyperlink r:id="rId78" ref="J28"/>
    <hyperlink r:id="rId79" ref="C29"/>
    <hyperlink r:id="rId80" ref="I29"/>
    <hyperlink r:id="rId81" ref="J29"/>
    <hyperlink r:id="rId82" ref="C30"/>
    <hyperlink r:id="rId83" ref="I30"/>
    <hyperlink r:id="rId84" ref="J30"/>
    <hyperlink r:id="rId85" ref="C31"/>
    <hyperlink r:id="rId86" ref="I31"/>
    <hyperlink r:id="rId87" ref="J31"/>
    <hyperlink r:id="rId88" ref="C32"/>
    <hyperlink r:id="rId89" ref="I32"/>
    <hyperlink r:id="rId90" ref="J32"/>
    <hyperlink r:id="rId91" ref="C33"/>
    <hyperlink r:id="rId92" ref="I33"/>
    <hyperlink r:id="rId93" ref="J33"/>
    <hyperlink r:id="rId94" ref="C34"/>
    <hyperlink r:id="rId95" ref="I34"/>
    <hyperlink r:id="rId96" ref="J34"/>
    <hyperlink r:id="rId97" ref="C35"/>
    <hyperlink r:id="rId98" ref="I35"/>
    <hyperlink r:id="rId99" ref="J35"/>
    <hyperlink r:id="rId100" ref="C36"/>
    <hyperlink r:id="rId101" ref="I36"/>
    <hyperlink r:id="rId102" ref="J36"/>
    <hyperlink r:id="rId103" ref="C37"/>
    <hyperlink r:id="rId104" ref="I37"/>
    <hyperlink r:id="rId105" ref="J37"/>
    <hyperlink r:id="rId106" ref="C38"/>
    <hyperlink r:id="rId107" ref="I38"/>
    <hyperlink r:id="rId108" ref="J38"/>
    <hyperlink r:id="rId109" ref="C39"/>
    <hyperlink r:id="rId110" ref="I39"/>
    <hyperlink r:id="rId111" ref="J39"/>
    <hyperlink r:id="rId112" ref="C40"/>
    <hyperlink r:id="rId113" ref="I40"/>
    <hyperlink r:id="rId114" ref="J40"/>
    <hyperlink r:id="rId115" ref="C41"/>
    <hyperlink r:id="rId116" ref="I41"/>
    <hyperlink r:id="rId117" ref="J41"/>
    <hyperlink r:id="rId118" ref="C42"/>
    <hyperlink r:id="rId119" ref="I42"/>
    <hyperlink r:id="rId120" ref="J42"/>
    <hyperlink r:id="rId121" ref="C43"/>
    <hyperlink r:id="rId122" ref="I43"/>
    <hyperlink r:id="rId123" ref="J43"/>
    <hyperlink r:id="rId124" ref="C44"/>
    <hyperlink r:id="rId125" ref="I44"/>
    <hyperlink r:id="rId126" ref="J44"/>
    <hyperlink r:id="rId127" ref="C45"/>
    <hyperlink r:id="rId128" ref="I45"/>
    <hyperlink r:id="rId129" ref="J45"/>
    <hyperlink r:id="rId130" ref="C46"/>
    <hyperlink r:id="rId131" ref="I46"/>
    <hyperlink r:id="rId132" ref="J46"/>
    <hyperlink r:id="rId133" ref="C47"/>
    <hyperlink r:id="rId134" ref="I47"/>
    <hyperlink r:id="rId135" ref="J47"/>
    <hyperlink r:id="rId136" ref="C48"/>
    <hyperlink r:id="rId137" ref="I48"/>
    <hyperlink r:id="rId138" ref="J48"/>
    <hyperlink r:id="rId139" ref="C49"/>
    <hyperlink r:id="rId140" ref="I49"/>
    <hyperlink r:id="rId141" ref="J49"/>
    <hyperlink r:id="rId142" ref="C50"/>
    <hyperlink r:id="rId143" ref="J50"/>
    <hyperlink r:id="rId144" ref="C51"/>
    <hyperlink r:id="rId145" ref="I51"/>
    <hyperlink r:id="rId146" ref="J51"/>
    <hyperlink r:id="rId147" ref="C52"/>
    <hyperlink r:id="rId148" ref="I52"/>
    <hyperlink r:id="rId149" ref="J52"/>
    <hyperlink r:id="rId150" ref="C53"/>
    <hyperlink r:id="rId151" ref="I53"/>
    <hyperlink r:id="rId152" ref="J53"/>
    <hyperlink r:id="rId153" ref="C54"/>
    <hyperlink r:id="rId154" ref="I54"/>
    <hyperlink r:id="rId155" ref="J54"/>
    <hyperlink r:id="rId156" ref="C55"/>
    <hyperlink r:id="rId157" ref="I55"/>
    <hyperlink r:id="rId158" ref="J55"/>
    <hyperlink r:id="rId159" ref="C56"/>
    <hyperlink r:id="rId160" ref="I56"/>
    <hyperlink r:id="rId161" ref="J56"/>
    <hyperlink r:id="rId162" ref="C57"/>
    <hyperlink r:id="rId163" ref="I57"/>
    <hyperlink r:id="rId164" ref="J57"/>
    <hyperlink r:id="rId165" ref="C58"/>
    <hyperlink r:id="rId166" ref="I58"/>
    <hyperlink r:id="rId167" ref="J58"/>
    <hyperlink r:id="rId168" ref="C59"/>
    <hyperlink r:id="rId169" ref="I59"/>
    <hyperlink r:id="rId170" ref="J59"/>
    <hyperlink r:id="rId171" ref="C60"/>
    <hyperlink r:id="rId172" ref="I60"/>
    <hyperlink r:id="rId173" ref="J60"/>
    <hyperlink r:id="rId174" ref="C61"/>
    <hyperlink r:id="rId175" ref="I61"/>
    <hyperlink r:id="rId176" ref="J61"/>
    <hyperlink r:id="rId177" ref="C62"/>
    <hyperlink r:id="rId178" ref="I62"/>
    <hyperlink r:id="rId179" ref="J62"/>
    <hyperlink r:id="rId180" ref="C63"/>
    <hyperlink r:id="rId181" ref="I63"/>
    <hyperlink r:id="rId182" ref="J63"/>
    <hyperlink r:id="rId183" ref="C64"/>
    <hyperlink r:id="rId184" ref="I64"/>
    <hyperlink r:id="rId185" ref="J64"/>
    <hyperlink r:id="rId186" ref="C65"/>
    <hyperlink r:id="rId187" ref="I65"/>
    <hyperlink r:id="rId188" ref="J65"/>
    <hyperlink r:id="rId189" ref="C66"/>
    <hyperlink r:id="rId190" ref="I66"/>
    <hyperlink r:id="rId191" ref="J66"/>
    <hyperlink r:id="rId192" ref="C67"/>
    <hyperlink r:id="rId193" ref="I67"/>
    <hyperlink r:id="rId194" ref="J67"/>
    <hyperlink r:id="rId195" ref="C68"/>
    <hyperlink r:id="rId196" ref="I68"/>
    <hyperlink r:id="rId197" ref="J68"/>
    <hyperlink r:id="rId198" ref="C69"/>
    <hyperlink r:id="rId199" ref="I69"/>
    <hyperlink r:id="rId200" ref="J69"/>
    <hyperlink r:id="rId201" ref="C70"/>
    <hyperlink r:id="rId202" ref="I70"/>
    <hyperlink r:id="rId203" ref="J70"/>
    <hyperlink r:id="rId204" ref="C71"/>
    <hyperlink r:id="rId205" ref="I71"/>
    <hyperlink r:id="rId206" ref="J71"/>
    <hyperlink r:id="rId207" ref="C72"/>
    <hyperlink r:id="rId208" ref="I72"/>
    <hyperlink r:id="rId209" ref="J72"/>
    <hyperlink r:id="rId210" ref="C73"/>
    <hyperlink r:id="rId211" ref="I73"/>
    <hyperlink r:id="rId212" ref="J73"/>
    <hyperlink r:id="rId213" ref="C74"/>
    <hyperlink r:id="rId214" ref="I74"/>
    <hyperlink r:id="rId215" ref="J74"/>
    <hyperlink r:id="rId216" ref="C75"/>
    <hyperlink r:id="rId217" ref="I75"/>
    <hyperlink r:id="rId218" ref="J75"/>
    <hyperlink r:id="rId219" ref="C76"/>
    <hyperlink r:id="rId220" ref="I76"/>
    <hyperlink r:id="rId221" ref="J76"/>
    <hyperlink r:id="rId222" ref="C77"/>
    <hyperlink r:id="rId223" ref="I77"/>
    <hyperlink r:id="rId224" ref="J77"/>
    <hyperlink r:id="rId225" ref="C78"/>
    <hyperlink r:id="rId226" ref="I78"/>
    <hyperlink r:id="rId227" ref="J78"/>
    <hyperlink r:id="rId228" ref="C79"/>
    <hyperlink r:id="rId229" ref="I79"/>
    <hyperlink r:id="rId230" ref="J79"/>
    <hyperlink r:id="rId231" ref="C80"/>
    <hyperlink r:id="rId232" ref="I80"/>
    <hyperlink r:id="rId233" ref="J80"/>
    <hyperlink r:id="rId234" ref="C81"/>
    <hyperlink r:id="rId235" ref="I81"/>
    <hyperlink r:id="rId236" ref="J81"/>
    <hyperlink r:id="rId237" ref="C82"/>
    <hyperlink r:id="rId238" ref="I82"/>
    <hyperlink r:id="rId239" ref="J82"/>
    <hyperlink r:id="rId240" ref="C83"/>
    <hyperlink r:id="rId241" ref="I83"/>
    <hyperlink r:id="rId242" ref="J83"/>
    <hyperlink r:id="rId243" ref="C84"/>
    <hyperlink r:id="rId244" ref="I84"/>
    <hyperlink r:id="rId245" ref="J84"/>
    <hyperlink r:id="rId246" ref="C85"/>
    <hyperlink r:id="rId247" ref="I85"/>
    <hyperlink r:id="rId248" ref="J85"/>
    <hyperlink r:id="rId249" ref="C86"/>
    <hyperlink r:id="rId250" ref="I86"/>
    <hyperlink r:id="rId251" ref="J86"/>
    <hyperlink r:id="rId252" ref="C87"/>
    <hyperlink r:id="rId253" ref="I87"/>
    <hyperlink r:id="rId254" ref="J87"/>
    <hyperlink r:id="rId255" ref="C88"/>
    <hyperlink r:id="rId256" ref="I88"/>
    <hyperlink r:id="rId257" ref="J88"/>
  </hyperlinks>
  <drawing r:id="rId258"/>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30.25"/>
    <col customWidth="1" min="6" max="7" width="27.88"/>
    <col customWidth="1" min="23" max="23" width="27.88"/>
    <col customWidth="1" min="24" max="24" width="28.75"/>
    <col customWidth="1" min="25" max="25" width="35.75"/>
    <col customWidth="1" min="26" max="26" width="40.5"/>
  </cols>
  <sheetData>
    <row r="1" ht="15.75" customHeight="1">
      <c r="A1" s="54" t="s">
        <v>33</v>
      </c>
      <c r="B1" s="55" t="s">
        <v>34</v>
      </c>
      <c r="C1" s="56" t="s">
        <v>3973</v>
      </c>
      <c r="D1" s="56" t="s">
        <v>3974</v>
      </c>
      <c r="E1" s="56" t="s">
        <v>3975</v>
      </c>
      <c r="F1" s="54" t="s">
        <v>35</v>
      </c>
      <c r="G1" s="55" t="s">
        <v>3976</v>
      </c>
      <c r="H1" s="54" t="s">
        <v>37</v>
      </c>
      <c r="I1" s="57" t="s">
        <v>3977</v>
      </c>
      <c r="J1" s="54" t="s">
        <v>3978</v>
      </c>
      <c r="K1" s="54" t="s">
        <v>3979</v>
      </c>
      <c r="L1" s="54" t="s">
        <v>42</v>
      </c>
      <c r="M1" s="54" t="s">
        <v>41</v>
      </c>
      <c r="N1" s="54" t="s">
        <v>40</v>
      </c>
      <c r="O1" s="54" t="s">
        <v>43</v>
      </c>
      <c r="P1" s="54" t="s">
        <v>2996</v>
      </c>
      <c r="Q1" s="58" t="s">
        <v>44</v>
      </c>
      <c r="R1" s="54" t="s">
        <v>48</v>
      </c>
      <c r="S1" s="54" t="s">
        <v>49</v>
      </c>
      <c r="T1" s="54" t="s">
        <v>50</v>
      </c>
      <c r="U1" s="54" t="s">
        <v>51</v>
      </c>
      <c r="V1" s="54" t="s">
        <v>52</v>
      </c>
      <c r="W1" s="57" t="s">
        <v>3980</v>
      </c>
      <c r="X1" s="57" t="s">
        <v>3981</v>
      </c>
      <c r="Y1" s="57" t="s">
        <v>3982</v>
      </c>
      <c r="Z1" s="57" t="s">
        <v>3983</v>
      </c>
      <c r="AA1" s="59"/>
      <c r="AB1" s="59"/>
      <c r="AC1" s="59"/>
      <c r="AD1" s="59"/>
      <c r="AE1" s="59"/>
      <c r="AF1" s="59"/>
    </row>
    <row r="2" ht="15.75" customHeight="1">
      <c r="A2" s="60" t="s">
        <v>3984</v>
      </c>
      <c r="B2" s="60" t="s">
        <v>3985</v>
      </c>
      <c r="C2" s="60" t="s">
        <v>3986</v>
      </c>
      <c r="D2" s="60" t="s">
        <v>3987</v>
      </c>
      <c r="E2" s="60" t="s">
        <v>3986</v>
      </c>
      <c r="F2" s="60" t="s">
        <v>3988</v>
      </c>
      <c r="G2" s="60" t="s">
        <v>3989</v>
      </c>
      <c r="H2" s="61" t="s">
        <v>3990</v>
      </c>
      <c r="I2" s="62">
        <v>2007.0</v>
      </c>
      <c r="J2" s="60" t="s">
        <v>3991</v>
      </c>
      <c r="K2" s="60" t="s">
        <v>153</v>
      </c>
      <c r="L2" s="61" t="s">
        <v>3992</v>
      </c>
      <c r="M2" s="61" t="s">
        <v>3993</v>
      </c>
      <c r="N2" s="61" t="s">
        <v>3994</v>
      </c>
      <c r="O2" s="60" t="s">
        <v>3995</v>
      </c>
      <c r="P2" s="60" t="s">
        <v>905</v>
      </c>
      <c r="Q2" s="63" t="s">
        <v>3996</v>
      </c>
      <c r="R2" s="60" t="s">
        <v>3997</v>
      </c>
      <c r="S2" s="60" t="s">
        <v>3998</v>
      </c>
      <c r="T2" s="60" t="s">
        <v>145</v>
      </c>
      <c r="U2" s="60" t="s">
        <v>80</v>
      </c>
      <c r="V2" s="60" t="s">
        <v>3999</v>
      </c>
      <c r="W2" s="60" t="str">
        <f t="array" ref="W2:W1000">"Stock Symbol: " &amp; Q2:Q1000</f>
        <v>Stock Symbol: INFQ</v>
      </c>
      <c r="X2" s="60" t="str">
        <f t="array" ref="X2:X1000">"Founders: " &amp; V2:V1000</f>
        <v>Founders: Dana Anderson,Jakob Reichel,Rainer Kunz,Theodor Hänsch</v>
      </c>
      <c r="Y2" s="64" t="str">
        <f t="array" ref="Y2:Y1000">W2:W1000 &amp; CHAR(10) &amp; X2:X1000</f>
        <v>Stock Symbol: INFQ
Founders: Dana Anderson,Jakob Reichel,Rainer Kunz,Theodor Hänsch</v>
      </c>
      <c r="Z2" s="64" t="str">
        <f t="array" ref="Z2:Z1000">F2:F1000 &amp; CHAR(10) &amp; CHAR(10) &amp; Y2:Y1000</f>
        <v>Infleqtion, with offices in the United States, United Kingdom, and Australia, delivers high-value quantum information precisely where it is needed. By operating at the Edge, our software-configured, quantum-enabled products deliver unmatched levels of precision and power, generating streams of high-value information for commercial organizations, the United States, and allied governments. With 17 years of ColdQuanta's pioneering quantum research as our foundation, our hardware products and AI-powered solutions address critical market needs in positioning, navigating, and timing, global communication security and efficiency, resilient energy distribution, and accelerated quantum computing. Learn how Infleqtion is revolutionizing how we communicate, navigate, and discover at www.Infleqtion.com and connect with us on LinkedIn.
Stock Symbol: INFQ
Founders: Dana Anderson,Jakob Reichel,Rainer Kunz,Theodor Hänsch</v>
      </c>
      <c r="AA2" s="64"/>
      <c r="AB2" s="64"/>
      <c r="AC2" s="64"/>
      <c r="AD2" s="64"/>
      <c r="AE2" s="64"/>
      <c r="AF2" s="64"/>
    </row>
    <row r="3" ht="15.75" customHeight="1">
      <c r="A3" s="60" t="s">
        <v>202</v>
      </c>
      <c r="B3" s="60" t="s">
        <v>203</v>
      </c>
      <c r="C3" s="60" t="s">
        <v>4000</v>
      </c>
      <c r="D3" s="60" t="s">
        <v>4000</v>
      </c>
      <c r="E3" s="60" t="s">
        <v>4000</v>
      </c>
      <c r="F3" s="60" t="s">
        <v>4001</v>
      </c>
      <c r="G3" s="60" t="s">
        <v>216</v>
      </c>
      <c r="H3" s="61" t="s">
        <v>206</v>
      </c>
      <c r="I3" s="62">
        <v>2013.0</v>
      </c>
      <c r="J3" s="60" t="s">
        <v>4002</v>
      </c>
      <c r="K3" s="60" t="s">
        <v>153</v>
      </c>
      <c r="L3" s="61" t="s">
        <v>4003</v>
      </c>
      <c r="M3" s="61" t="s">
        <v>208</v>
      </c>
      <c r="N3" s="61" t="s">
        <v>207</v>
      </c>
      <c r="O3" s="60" t="s">
        <v>4004</v>
      </c>
      <c r="P3" s="60" t="s">
        <v>905</v>
      </c>
      <c r="Q3" s="63" t="s">
        <v>211</v>
      </c>
      <c r="R3" s="60" t="s">
        <v>213</v>
      </c>
      <c r="S3" s="60" t="s">
        <v>214</v>
      </c>
      <c r="T3" s="60" t="s">
        <v>94</v>
      </c>
      <c r="U3" s="60" t="s">
        <v>80</v>
      </c>
      <c r="V3" s="60" t="s">
        <v>215</v>
      </c>
      <c r="W3" s="60" t="s">
        <v>4005</v>
      </c>
      <c r="X3" s="60" t="s">
        <v>4006</v>
      </c>
      <c r="Y3" s="64" t="s">
        <v>4007</v>
      </c>
      <c r="Z3" s="64" t="s">
        <v>4008</v>
      </c>
      <c r="AA3" s="64"/>
      <c r="AB3" s="64"/>
      <c r="AC3" s="64"/>
      <c r="AD3" s="64"/>
      <c r="AE3" s="64"/>
      <c r="AF3" s="64"/>
    </row>
    <row r="4" ht="15.75" customHeight="1">
      <c r="A4" s="60" t="s">
        <v>132</v>
      </c>
      <c r="B4" s="60" t="s">
        <v>133</v>
      </c>
      <c r="C4" s="60" t="s">
        <v>4009</v>
      </c>
      <c r="D4" s="60" t="s">
        <v>4009</v>
      </c>
      <c r="E4" s="60"/>
      <c r="F4" s="60" t="s">
        <v>4010</v>
      </c>
      <c r="G4" s="60" t="s">
        <v>147</v>
      </c>
      <c r="H4" s="61" t="s">
        <v>136</v>
      </c>
      <c r="I4" s="62">
        <v>2021.0</v>
      </c>
      <c r="J4" s="60"/>
      <c r="K4" s="60" t="s">
        <v>137</v>
      </c>
      <c r="L4" s="61" t="s">
        <v>140</v>
      </c>
      <c r="M4" s="61" t="s">
        <v>139</v>
      </c>
      <c r="N4" s="61" t="s">
        <v>138</v>
      </c>
      <c r="O4" s="60" t="s">
        <v>141</v>
      </c>
      <c r="P4" s="60" t="s">
        <v>892</v>
      </c>
      <c r="Q4" s="63"/>
      <c r="R4" s="60" t="s">
        <v>143</v>
      </c>
      <c r="S4" s="60" t="s">
        <v>144</v>
      </c>
      <c r="T4" s="60" t="s">
        <v>145</v>
      </c>
      <c r="U4" s="60" t="s">
        <v>80</v>
      </c>
      <c r="V4" s="60" t="s">
        <v>146</v>
      </c>
      <c r="W4" s="60" t="s">
        <v>4011</v>
      </c>
      <c r="X4" s="60" t="s">
        <v>4012</v>
      </c>
      <c r="Y4" s="64" t="s">
        <v>4013</v>
      </c>
      <c r="Z4" s="64" t="s">
        <v>4014</v>
      </c>
      <c r="AA4" s="64"/>
      <c r="AB4" s="64"/>
      <c r="AC4" s="64"/>
      <c r="AD4" s="64"/>
      <c r="AE4" s="64"/>
      <c r="AF4" s="64"/>
    </row>
    <row r="5" ht="15.75" customHeight="1">
      <c r="A5" s="60" t="s">
        <v>148</v>
      </c>
      <c r="B5" s="60" t="s">
        <v>149</v>
      </c>
      <c r="C5" s="60" t="s">
        <v>4015</v>
      </c>
      <c r="D5" s="60" t="s">
        <v>4015</v>
      </c>
      <c r="E5" s="60" t="s">
        <v>4015</v>
      </c>
      <c r="F5" s="65" t="s">
        <v>4016</v>
      </c>
      <c r="G5" s="60" t="s">
        <v>159</v>
      </c>
      <c r="H5" s="61" t="s">
        <v>152</v>
      </c>
      <c r="I5" s="62">
        <v>2016.0</v>
      </c>
      <c r="J5" s="60" t="s">
        <v>4002</v>
      </c>
      <c r="K5" s="60" t="s">
        <v>153</v>
      </c>
      <c r="L5" s="61" t="s">
        <v>155</v>
      </c>
      <c r="M5" s="60"/>
      <c r="N5" s="61" t="s">
        <v>154</v>
      </c>
      <c r="O5" s="60" t="s">
        <v>4017</v>
      </c>
      <c r="P5" s="60" t="s">
        <v>892</v>
      </c>
      <c r="Q5" s="63"/>
      <c r="R5" s="60" t="s">
        <v>92</v>
      </c>
      <c r="S5" s="60" t="s">
        <v>93</v>
      </c>
      <c r="T5" s="60" t="s">
        <v>94</v>
      </c>
      <c r="U5" s="60" t="s">
        <v>80</v>
      </c>
      <c r="V5" s="60" t="s">
        <v>158</v>
      </c>
      <c r="W5" s="60" t="s">
        <v>4011</v>
      </c>
      <c r="X5" s="60" t="s">
        <v>4018</v>
      </c>
      <c r="Y5" s="64" t="s">
        <v>4019</v>
      </c>
      <c r="Z5" s="64" t="s">
        <v>4020</v>
      </c>
      <c r="AA5" s="64"/>
      <c r="AB5" s="64"/>
      <c r="AC5" s="64"/>
      <c r="AD5" s="64"/>
      <c r="AE5" s="64"/>
      <c r="AF5" s="64"/>
    </row>
    <row r="6" ht="15.75" customHeight="1">
      <c r="A6" s="60" t="s">
        <v>4021</v>
      </c>
      <c r="B6" s="60" t="s">
        <v>4022</v>
      </c>
      <c r="C6" s="60" t="s">
        <v>4023</v>
      </c>
      <c r="D6" s="60" t="s">
        <v>4023</v>
      </c>
      <c r="E6" s="60" t="s">
        <v>4023</v>
      </c>
      <c r="F6" s="60" t="s">
        <v>4024</v>
      </c>
      <c r="G6" s="60"/>
      <c r="H6" s="61" t="s">
        <v>4025</v>
      </c>
      <c r="I6" s="62">
        <v>2016.0</v>
      </c>
      <c r="J6" s="60" t="s">
        <v>3991</v>
      </c>
      <c r="K6" s="60" t="s">
        <v>153</v>
      </c>
      <c r="L6" s="61" t="s">
        <v>4026</v>
      </c>
      <c r="M6" s="60"/>
      <c r="N6" s="61" t="s">
        <v>4027</v>
      </c>
      <c r="O6" s="60" t="s">
        <v>4028</v>
      </c>
      <c r="P6" s="60" t="s">
        <v>892</v>
      </c>
      <c r="Q6" s="63"/>
      <c r="R6" s="60" t="s">
        <v>4029</v>
      </c>
      <c r="S6" s="60" t="s">
        <v>4030</v>
      </c>
      <c r="T6" s="60" t="s">
        <v>4031</v>
      </c>
      <c r="U6" s="60" t="s">
        <v>741</v>
      </c>
      <c r="V6" s="60" t="s">
        <v>4032</v>
      </c>
      <c r="W6" s="60" t="s">
        <v>4011</v>
      </c>
      <c r="X6" s="60" t="s">
        <v>4033</v>
      </c>
      <c r="Y6" s="64" t="s">
        <v>4034</v>
      </c>
      <c r="Z6" s="64" t="s">
        <v>4035</v>
      </c>
      <c r="AA6" s="64"/>
      <c r="AB6" s="64"/>
      <c r="AC6" s="64"/>
      <c r="AD6" s="64"/>
      <c r="AE6" s="64"/>
      <c r="AF6" s="64"/>
    </row>
    <row r="7" ht="15.75" customHeight="1">
      <c r="A7" s="60" t="s">
        <v>4036</v>
      </c>
      <c r="B7" s="60" t="s">
        <v>4037</v>
      </c>
      <c r="C7" s="60" t="s">
        <v>4038</v>
      </c>
      <c r="D7" s="60" t="s">
        <v>4038</v>
      </c>
      <c r="E7" s="60" t="s">
        <v>4038</v>
      </c>
      <c r="F7" s="60" t="s">
        <v>4039</v>
      </c>
      <c r="G7" s="60"/>
      <c r="H7" s="61" t="s">
        <v>4040</v>
      </c>
      <c r="I7" s="62">
        <v>1998.0</v>
      </c>
      <c r="J7" s="60" t="s">
        <v>3991</v>
      </c>
      <c r="K7" s="60" t="s">
        <v>165</v>
      </c>
      <c r="L7" s="61" t="s">
        <v>4041</v>
      </c>
      <c r="M7" s="60"/>
      <c r="N7" s="61" t="s">
        <v>4042</v>
      </c>
      <c r="O7" s="60" t="s">
        <v>4043</v>
      </c>
      <c r="P7" s="60" t="s">
        <v>905</v>
      </c>
      <c r="Q7" s="63" t="s">
        <v>4044</v>
      </c>
      <c r="R7" s="60" t="s">
        <v>4045</v>
      </c>
      <c r="S7" s="60" t="s">
        <v>4046</v>
      </c>
      <c r="T7" s="60" t="s">
        <v>4047</v>
      </c>
      <c r="U7" s="60" t="s">
        <v>768</v>
      </c>
      <c r="V7" s="60" t="s">
        <v>4048</v>
      </c>
      <c r="W7" s="60" t="s">
        <v>4049</v>
      </c>
      <c r="X7" s="60" t="s">
        <v>4050</v>
      </c>
      <c r="Y7" s="64" t="s">
        <v>4051</v>
      </c>
      <c r="Z7" s="64" t="s">
        <v>4052</v>
      </c>
      <c r="AA7" s="64"/>
      <c r="AB7" s="64"/>
      <c r="AC7" s="64"/>
      <c r="AD7" s="64"/>
      <c r="AE7" s="64"/>
      <c r="AF7" s="64"/>
    </row>
    <row r="8" ht="15.75" customHeight="1">
      <c r="A8" s="60" t="s">
        <v>217</v>
      </c>
      <c r="B8" s="60" t="s">
        <v>218</v>
      </c>
      <c r="C8" s="60" t="s">
        <v>4053</v>
      </c>
      <c r="D8" s="60" t="s">
        <v>4053</v>
      </c>
      <c r="E8" s="60" t="s">
        <v>4053</v>
      </c>
      <c r="F8" s="60" t="s">
        <v>3371</v>
      </c>
      <c r="G8" s="60" t="s">
        <v>232</v>
      </c>
      <c r="H8" s="61" t="s">
        <v>221</v>
      </c>
      <c r="I8" s="62">
        <v>2015.0</v>
      </c>
      <c r="J8" s="60" t="s">
        <v>4054</v>
      </c>
      <c r="K8" s="60" t="s">
        <v>165</v>
      </c>
      <c r="L8" s="61" t="s">
        <v>224</v>
      </c>
      <c r="M8" s="61" t="s">
        <v>223</v>
      </c>
      <c r="N8" s="61" t="s">
        <v>222</v>
      </c>
      <c r="O8" s="60" t="s">
        <v>225</v>
      </c>
      <c r="P8" s="60" t="s">
        <v>905</v>
      </c>
      <c r="Q8" s="63" t="s">
        <v>226</v>
      </c>
      <c r="R8" s="60" t="s">
        <v>228</v>
      </c>
      <c r="S8" s="60" t="s">
        <v>229</v>
      </c>
      <c r="T8" s="60" t="s">
        <v>230</v>
      </c>
      <c r="U8" s="60" t="s">
        <v>80</v>
      </c>
      <c r="V8" s="60" t="s">
        <v>231</v>
      </c>
      <c r="W8" s="60" t="s">
        <v>4055</v>
      </c>
      <c r="X8" s="60" t="s">
        <v>4056</v>
      </c>
      <c r="Y8" s="64" t="s">
        <v>4057</v>
      </c>
      <c r="Z8" s="64" t="s">
        <v>4058</v>
      </c>
      <c r="AA8" s="64"/>
      <c r="AB8" s="64"/>
      <c r="AC8" s="64"/>
      <c r="AD8" s="64"/>
      <c r="AE8" s="64"/>
      <c r="AF8" s="64"/>
    </row>
    <row r="9" ht="15.75" customHeight="1">
      <c r="A9" s="66" t="s">
        <v>4059</v>
      </c>
      <c r="B9" s="60" t="s">
        <v>4060</v>
      </c>
      <c r="C9" s="60" t="s">
        <v>4061</v>
      </c>
      <c r="D9" s="60" t="s">
        <v>4061</v>
      </c>
      <c r="E9" s="60" t="s">
        <v>4061</v>
      </c>
      <c r="F9" s="60" t="s">
        <v>4062</v>
      </c>
      <c r="G9" s="60" t="s">
        <v>4063</v>
      </c>
      <c r="H9" s="61" t="s">
        <v>4064</v>
      </c>
      <c r="I9" s="62">
        <v>2018.0</v>
      </c>
      <c r="J9" s="60" t="s">
        <v>4065</v>
      </c>
      <c r="K9" s="60" t="s">
        <v>398</v>
      </c>
      <c r="L9" s="61" t="s">
        <v>4066</v>
      </c>
      <c r="M9" s="60"/>
      <c r="N9" s="61" t="s">
        <v>4067</v>
      </c>
      <c r="O9" s="60" t="s">
        <v>4068</v>
      </c>
      <c r="P9" s="60" t="s">
        <v>905</v>
      </c>
      <c r="Q9" s="63" t="s">
        <v>4069</v>
      </c>
      <c r="R9" s="60" t="s">
        <v>4070</v>
      </c>
      <c r="S9" s="60" t="s">
        <v>4071</v>
      </c>
      <c r="T9" s="60" t="s">
        <v>4072</v>
      </c>
      <c r="U9" s="60" t="s">
        <v>80</v>
      </c>
      <c r="V9" s="60" t="s">
        <v>4073</v>
      </c>
      <c r="W9" s="60" t="s">
        <v>4074</v>
      </c>
      <c r="X9" s="60" t="s">
        <v>4075</v>
      </c>
      <c r="Y9" s="64" t="s">
        <v>4076</v>
      </c>
      <c r="Z9" s="64" t="s">
        <v>4077</v>
      </c>
      <c r="AA9" s="64"/>
      <c r="AB9" s="64"/>
      <c r="AC9" s="64"/>
      <c r="AD9" s="64"/>
      <c r="AE9" s="64"/>
      <c r="AF9" s="64"/>
    </row>
    <row r="10" ht="15.75" customHeight="1">
      <c r="A10" s="60" t="s">
        <v>273</v>
      </c>
      <c r="B10" s="60" t="s">
        <v>274</v>
      </c>
      <c r="C10" s="60" t="s">
        <v>4078</v>
      </c>
      <c r="D10" s="60" t="s">
        <v>4078</v>
      </c>
      <c r="E10" s="60"/>
      <c r="F10" s="60" t="s">
        <v>275</v>
      </c>
      <c r="G10" s="60" t="s">
        <v>286</v>
      </c>
      <c r="H10" s="61" t="s">
        <v>277</v>
      </c>
      <c r="I10" s="62">
        <v>1911.0</v>
      </c>
      <c r="J10" s="60" t="s">
        <v>4079</v>
      </c>
      <c r="K10" s="60" t="s">
        <v>262</v>
      </c>
      <c r="L10" s="61" t="s">
        <v>280</v>
      </c>
      <c r="M10" s="61" t="s">
        <v>279</v>
      </c>
      <c r="N10" s="61" t="s">
        <v>278</v>
      </c>
      <c r="O10" s="60"/>
      <c r="P10" s="60" t="s">
        <v>905</v>
      </c>
      <c r="Q10" s="63" t="s">
        <v>273</v>
      </c>
      <c r="R10" s="60" t="s">
        <v>282</v>
      </c>
      <c r="S10" s="60" t="s">
        <v>283</v>
      </c>
      <c r="T10" s="60" t="s">
        <v>284</v>
      </c>
      <c r="U10" s="60" t="s">
        <v>80</v>
      </c>
      <c r="V10" s="60" t="s">
        <v>285</v>
      </c>
      <c r="W10" s="60" t="s">
        <v>4080</v>
      </c>
      <c r="X10" s="60" t="s">
        <v>4081</v>
      </c>
      <c r="Y10" s="64" t="s">
        <v>4082</v>
      </c>
      <c r="Z10" s="64" t="s">
        <v>4083</v>
      </c>
      <c r="AA10" s="64"/>
      <c r="AB10" s="64"/>
      <c r="AC10" s="64"/>
      <c r="AD10" s="64"/>
      <c r="AE10" s="64"/>
      <c r="AF10" s="64"/>
    </row>
    <row r="11" ht="15.75" customHeight="1">
      <c r="A11" s="60" t="s">
        <v>233</v>
      </c>
      <c r="B11" s="60" t="s">
        <v>234</v>
      </c>
      <c r="C11" s="60" t="s">
        <v>4084</v>
      </c>
      <c r="D11" s="60" t="s">
        <v>4084</v>
      </c>
      <c r="E11" s="60" t="s">
        <v>4084</v>
      </c>
      <c r="F11" s="60" t="s">
        <v>4085</v>
      </c>
      <c r="G11" s="60" t="s">
        <v>247</v>
      </c>
      <c r="H11" s="61" t="s">
        <v>237</v>
      </c>
      <c r="I11" s="62">
        <v>2015.0</v>
      </c>
      <c r="J11" s="60" t="s">
        <v>4054</v>
      </c>
      <c r="K11" s="60" t="s">
        <v>137</v>
      </c>
      <c r="L11" s="61" t="s">
        <v>239</v>
      </c>
      <c r="M11" s="60"/>
      <c r="N11" s="61" t="s">
        <v>238</v>
      </c>
      <c r="O11" s="60" t="s">
        <v>4086</v>
      </c>
      <c r="P11" s="60" t="s">
        <v>905</v>
      </c>
      <c r="Q11" s="63">
        <v>2228.0</v>
      </c>
      <c r="R11" s="60" t="s">
        <v>242</v>
      </c>
      <c r="S11" s="60" t="s">
        <v>243</v>
      </c>
      <c r="T11" s="60" t="s">
        <v>244</v>
      </c>
      <c r="U11" s="60" t="s">
        <v>245</v>
      </c>
      <c r="V11" s="60" t="s">
        <v>246</v>
      </c>
      <c r="W11" s="60" t="s">
        <v>4087</v>
      </c>
      <c r="X11" s="60" t="s">
        <v>4088</v>
      </c>
      <c r="Y11" s="64" t="s">
        <v>4089</v>
      </c>
      <c r="Z11" s="64" t="s">
        <v>4090</v>
      </c>
      <c r="AA11" s="64"/>
      <c r="AB11" s="64"/>
      <c r="AC11" s="64"/>
      <c r="AD11" s="64"/>
      <c r="AE11" s="64"/>
      <c r="AF11" s="64"/>
    </row>
    <row r="12" ht="15.75" customHeight="1">
      <c r="A12" s="60" t="s">
        <v>3077</v>
      </c>
      <c r="B12" s="60" t="s">
        <v>3078</v>
      </c>
      <c r="C12" s="60" t="s">
        <v>4091</v>
      </c>
      <c r="D12" s="60" t="s">
        <v>4091</v>
      </c>
      <c r="E12" s="60" t="s">
        <v>4091</v>
      </c>
      <c r="F12" s="65" t="s">
        <v>4092</v>
      </c>
      <c r="G12" s="60" t="s">
        <v>3091</v>
      </c>
      <c r="H12" s="61" t="s">
        <v>3081</v>
      </c>
      <c r="I12" s="62">
        <v>2019.0</v>
      </c>
      <c r="J12" s="60" t="s">
        <v>3991</v>
      </c>
      <c r="K12" s="60" t="s">
        <v>153</v>
      </c>
      <c r="L12" s="61" t="s">
        <v>3084</v>
      </c>
      <c r="M12" s="61" t="s">
        <v>3083</v>
      </c>
      <c r="N12" s="61" t="s">
        <v>3082</v>
      </c>
      <c r="O12" s="60" t="s">
        <v>3085</v>
      </c>
      <c r="P12" s="60" t="s">
        <v>892</v>
      </c>
      <c r="Q12" s="63"/>
      <c r="R12" s="60" t="s">
        <v>4093</v>
      </c>
      <c r="S12" s="60" t="s">
        <v>4094</v>
      </c>
      <c r="T12" s="60" t="s">
        <v>3089</v>
      </c>
      <c r="U12" s="60" t="s">
        <v>450</v>
      </c>
      <c r="V12" s="60" t="s">
        <v>3090</v>
      </c>
      <c r="W12" s="60" t="s">
        <v>4011</v>
      </c>
      <c r="X12" s="60" t="s">
        <v>4095</v>
      </c>
      <c r="Y12" s="64" t="s">
        <v>4096</v>
      </c>
      <c r="Z12" s="64" t="s">
        <v>4097</v>
      </c>
      <c r="AA12" s="64"/>
      <c r="AB12" s="64"/>
      <c r="AC12" s="64"/>
      <c r="AD12" s="64"/>
      <c r="AE12" s="64"/>
      <c r="AF12" s="64"/>
    </row>
    <row r="13" ht="15.75" customHeight="1">
      <c r="A13" s="60" t="s">
        <v>4098</v>
      </c>
      <c r="B13" s="60" t="s">
        <v>4099</v>
      </c>
      <c r="C13" s="60"/>
      <c r="D13" s="60"/>
      <c r="E13" s="60" t="s">
        <v>4100</v>
      </c>
      <c r="F13" s="60" t="s">
        <v>4101</v>
      </c>
      <c r="G13" s="60" t="s">
        <v>4102</v>
      </c>
      <c r="H13" s="61" t="s">
        <v>4103</v>
      </c>
      <c r="I13" s="62">
        <v>2017.0</v>
      </c>
      <c r="J13" s="60" t="s">
        <v>4002</v>
      </c>
      <c r="K13" s="60" t="s">
        <v>398</v>
      </c>
      <c r="L13" s="61" t="s">
        <v>4104</v>
      </c>
      <c r="M13" s="60"/>
      <c r="N13" s="61" t="s">
        <v>4105</v>
      </c>
      <c r="O13" s="60" t="s">
        <v>4106</v>
      </c>
      <c r="P13" s="60" t="s">
        <v>892</v>
      </c>
      <c r="Q13" s="63"/>
      <c r="R13" s="60" t="s">
        <v>1117</v>
      </c>
      <c r="S13" s="60" t="s">
        <v>284</v>
      </c>
      <c r="T13" s="60" t="s">
        <v>284</v>
      </c>
      <c r="U13" s="60" t="s">
        <v>80</v>
      </c>
      <c r="V13" s="60" t="s">
        <v>4107</v>
      </c>
      <c r="W13" s="60" t="s">
        <v>4011</v>
      </c>
      <c r="X13" s="60" t="s">
        <v>4108</v>
      </c>
      <c r="Y13" s="64" t="s">
        <v>4109</v>
      </c>
      <c r="Z13" s="64" t="s">
        <v>4110</v>
      </c>
      <c r="AA13" s="64"/>
      <c r="AB13" s="64"/>
      <c r="AC13" s="64"/>
      <c r="AD13" s="64"/>
      <c r="AE13" s="64"/>
      <c r="AF13" s="64"/>
    </row>
    <row r="14" ht="15.75" customHeight="1">
      <c r="A14" s="60" t="s">
        <v>4111</v>
      </c>
      <c r="B14" s="60" t="s">
        <v>4112</v>
      </c>
      <c r="C14" s="60"/>
      <c r="D14" s="60" t="s">
        <v>4113</v>
      </c>
      <c r="E14" s="60"/>
      <c r="F14" s="60" t="s">
        <v>4114</v>
      </c>
      <c r="G14" s="60" t="s">
        <v>4115</v>
      </c>
      <c r="H14" s="61" t="s">
        <v>4116</v>
      </c>
      <c r="I14" s="62">
        <v>2010.0</v>
      </c>
      <c r="J14" s="60" t="s">
        <v>4065</v>
      </c>
      <c r="K14" s="60" t="s">
        <v>930</v>
      </c>
      <c r="L14" s="61" t="s">
        <v>4117</v>
      </c>
      <c r="M14" s="60"/>
      <c r="N14" s="61" t="s">
        <v>4118</v>
      </c>
      <c r="O14" s="60" t="s">
        <v>4119</v>
      </c>
      <c r="P14" s="60" t="s">
        <v>892</v>
      </c>
      <c r="Q14" s="63"/>
      <c r="R14" s="60" t="s">
        <v>2630</v>
      </c>
      <c r="S14" s="60" t="s">
        <v>2631</v>
      </c>
      <c r="T14" s="60" t="s">
        <v>2632</v>
      </c>
      <c r="U14" s="60" t="s">
        <v>300</v>
      </c>
      <c r="V14" s="60" t="s">
        <v>4120</v>
      </c>
      <c r="W14" s="60" t="s">
        <v>4011</v>
      </c>
      <c r="X14" s="60" t="s">
        <v>4121</v>
      </c>
      <c r="Y14" s="64" t="s">
        <v>4122</v>
      </c>
      <c r="Z14" s="64" t="s">
        <v>4123</v>
      </c>
      <c r="AA14" s="64"/>
      <c r="AB14" s="64"/>
      <c r="AC14" s="64"/>
      <c r="AD14" s="64"/>
      <c r="AE14" s="64"/>
      <c r="AF14" s="64"/>
    </row>
    <row r="15" ht="15.75" customHeight="1">
      <c r="A15" s="60" t="s">
        <v>4124</v>
      </c>
      <c r="B15" s="60" t="s">
        <v>4125</v>
      </c>
      <c r="C15" s="60" t="s">
        <v>4126</v>
      </c>
      <c r="D15" s="60" t="s">
        <v>4126</v>
      </c>
      <c r="E15" s="60" t="s">
        <v>4126</v>
      </c>
      <c r="F15" s="60" t="s">
        <v>4127</v>
      </c>
      <c r="G15" s="60" t="s">
        <v>4128</v>
      </c>
      <c r="H15" s="61" t="s">
        <v>4129</v>
      </c>
      <c r="I15" s="62">
        <v>2021.0</v>
      </c>
      <c r="J15" s="60" t="s">
        <v>4130</v>
      </c>
      <c r="K15" s="60" t="s">
        <v>398</v>
      </c>
      <c r="L15" s="61" t="s">
        <v>4131</v>
      </c>
      <c r="M15" s="60"/>
      <c r="N15" s="61" t="s">
        <v>4132</v>
      </c>
      <c r="O15" s="60" t="s">
        <v>4133</v>
      </c>
      <c r="P15" s="60" t="s">
        <v>905</v>
      </c>
      <c r="Q15" s="63" t="s">
        <v>4134</v>
      </c>
      <c r="R15" s="60" t="s">
        <v>4029</v>
      </c>
      <c r="S15" s="60" t="s">
        <v>4030</v>
      </c>
      <c r="T15" s="60" t="s">
        <v>4031</v>
      </c>
      <c r="U15" s="60" t="s">
        <v>741</v>
      </c>
      <c r="V15" s="60" t="s">
        <v>4135</v>
      </c>
      <c r="W15" s="60" t="s">
        <v>4136</v>
      </c>
      <c r="X15" s="60" t="s">
        <v>4137</v>
      </c>
      <c r="Y15" s="64" t="s">
        <v>4138</v>
      </c>
      <c r="Z15" s="64" t="s">
        <v>4139</v>
      </c>
      <c r="AA15" s="64"/>
      <c r="AB15" s="64"/>
      <c r="AC15" s="64"/>
      <c r="AD15" s="64"/>
      <c r="AE15" s="64"/>
      <c r="AF15" s="64"/>
    </row>
    <row r="16" ht="15.75" customHeight="1">
      <c r="A16" s="60" t="s">
        <v>4140</v>
      </c>
      <c r="B16" s="60" t="s">
        <v>4141</v>
      </c>
      <c r="C16" s="60" t="s">
        <v>4142</v>
      </c>
      <c r="D16" s="60" t="s">
        <v>4142</v>
      </c>
      <c r="E16" s="60" t="s">
        <v>4142</v>
      </c>
      <c r="F16" s="65" t="s">
        <v>4143</v>
      </c>
      <c r="G16" s="60"/>
      <c r="H16" s="61" t="s">
        <v>4144</v>
      </c>
      <c r="I16" s="62">
        <v>2018.0</v>
      </c>
      <c r="J16" s="60" t="s">
        <v>3991</v>
      </c>
      <c r="K16" s="60" t="s">
        <v>153</v>
      </c>
      <c r="L16" s="61" t="s">
        <v>4145</v>
      </c>
      <c r="M16" s="61" t="s">
        <v>4146</v>
      </c>
      <c r="N16" s="61" t="s">
        <v>4147</v>
      </c>
      <c r="O16" s="60" t="s">
        <v>4148</v>
      </c>
      <c r="P16" s="60" t="s">
        <v>892</v>
      </c>
      <c r="Q16" s="63"/>
      <c r="R16" s="60" t="s">
        <v>213</v>
      </c>
      <c r="S16" s="60" t="s">
        <v>214</v>
      </c>
      <c r="T16" s="60" t="s">
        <v>94</v>
      </c>
      <c r="U16" s="60" t="s">
        <v>80</v>
      </c>
      <c r="V16" s="60" t="s">
        <v>4149</v>
      </c>
      <c r="W16" s="60" t="s">
        <v>4011</v>
      </c>
      <c r="X16" s="60" t="s">
        <v>4150</v>
      </c>
      <c r="Y16" s="64" t="s">
        <v>4151</v>
      </c>
      <c r="Z16" s="64" t="s">
        <v>4152</v>
      </c>
      <c r="AA16" s="64"/>
      <c r="AB16" s="64"/>
      <c r="AC16" s="64"/>
      <c r="AD16" s="64"/>
      <c r="AE16" s="64"/>
      <c r="AF16" s="64"/>
    </row>
    <row r="17" ht="15.75" customHeight="1">
      <c r="A17" s="60" t="s">
        <v>4153</v>
      </c>
      <c r="B17" s="60" t="s">
        <v>4154</v>
      </c>
      <c r="C17" s="60" t="s">
        <v>4155</v>
      </c>
      <c r="D17" s="60"/>
      <c r="E17" s="60" t="s">
        <v>4155</v>
      </c>
      <c r="F17" s="60" t="s">
        <v>4156</v>
      </c>
      <c r="G17" s="60" t="s">
        <v>4157</v>
      </c>
      <c r="H17" s="61" t="s">
        <v>4158</v>
      </c>
      <c r="I17" s="62">
        <v>2022.0</v>
      </c>
      <c r="J17" s="60"/>
      <c r="K17" s="60" t="s">
        <v>398</v>
      </c>
      <c r="L17" s="61" t="s">
        <v>4159</v>
      </c>
      <c r="M17" s="61" t="s">
        <v>4160</v>
      </c>
      <c r="N17" s="61" t="s">
        <v>4161</v>
      </c>
      <c r="O17" s="60" t="s">
        <v>4162</v>
      </c>
      <c r="P17" s="60" t="s">
        <v>892</v>
      </c>
      <c r="Q17" s="63"/>
      <c r="R17" s="60" t="s">
        <v>2575</v>
      </c>
      <c r="S17" s="60" t="s">
        <v>2576</v>
      </c>
      <c r="T17" s="60" t="s">
        <v>2577</v>
      </c>
      <c r="U17" s="60" t="s">
        <v>2465</v>
      </c>
      <c r="V17" s="60" t="s">
        <v>4163</v>
      </c>
      <c r="W17" s="60" t="s">
        <v>4011</v>
      </c>
      <c r="X17" s="60" t="s">
        <v>4164</v>
      </c>
      <c r="Y17" s="64" t="s">
        <v>4165</v>
      </c>
      <c r="Z17" s="64" t="s">
        <v>4166</v>
      </c>
      <c r="AA17" s="64"/>
      <c r="AB17" s="64"/>
      <c r="AC17" s="64"/>
      <c r="AD17" s="64"/>
      <c r="AE17" s="64"/>
      <c r="AF17" s="64"/>
    </row>
    <row r="18" ht="15.75" customHeight="1">
      <c r="A18" s="60" t="s">
        <v>4167</v>
      </c>
      <c r="B18" s="60" t="s">
        <v>4168</v>
      </c>
      <c r="C18" s="60" t="s">
        <v>4169</v>
      </c>
      <c r="D18" s="60" t="s">
        <v>4169</v>
      </c>
      <c r="E18" s="60"/>
      <c r="F18" s="60" t="s">
        <v>4170</v>
      </c>
      <c r="G18" s="60" t="s">
        <v>4171</v>
      </c>
      <c r="H18" s="61" t="s">
        <v>4172</v>
      </c>
      <c r="I18" s="62">
        <v>2020.0</v>
      </c>
      <c r="J18" s="60"/>
      <c r="K18" s="60" t="s">
        <v>153</v>
      </c>
      <c r="L18" s="61" t="s">
        <v>4173</v>
      </c>
      <c r="M18" s="60"/>
      <c r="N18" s="61" t="s">
        <v>4174</v>
      </c>
      <c r="O18" s="60" t="s">
        <v>4175</v>
      </c>
      <c r="P18" s="60" t="s">
        <v>892</v>
      </c>
      <c r="Q18" s="63"/>
      <c r="R18" s="60" t="s">
        <v>987</v>
      </c>
      <c r="S18" s="60" t="s">
        <v>107</v>
      </c>
      <c r="T18" s="60" t="s">
        <v>918</v>
      </c>
      <c r="U18" s="60" t="s">
        <v>109</v>
      </c>
      <c r="V18" s="60" t="s">
        <v>4176</v>
      </c>
      <c r="W18" s="60" t="s">
        <v>4011</v>
      </c>
      <c r="X18" s="60" t="s">
        <v>4177</v>
      </c>
      <c r="Y18" s="64" t="s">
        <v>4178</v>
      </c>
      <c r="Z18" s="64" t="s">
        <v>4179</v>
      </c>
      <c r="AA18" s="64"/>
      <c r="AB18" s="64"/>
      <c r="AC18" s="64"/>
      <c r="AD18" s="64"/>
      <c r="AE18" s="64"/>
      <c r="AF18" s="64"/>
    </row>
    <row r="19" ht="15.75" customHeight="1">
      <c r="A19" s="60" t="s">
        <v>2062</v>
      </c>
      <c r="B19" s="60" t="s">
        <v>2063</v>
      </c>
      <c r="C19" s="60" t="s">
        <v>4180</v>
      </c>
      <c r="D19" s="60" t="s">
        <v>4180</v>
      </c>
      <c r="E19" s="60" t="s">
        <v>4180</v>
      </c>
      <c r="F19" s="60" t="s">
        <v>4181</v>
      </c>
      <c r="G19" s="60" t="s">
        <v>2072</v>
      </c>
      <c r="H19" s="61" t="s">
        <v>2066</v>
      </c>
      <c r="I19" s="62">
        <v>2016.0</v>
      </c>
      <c r="J19" s="60" t="s">
        <v>4182</v>
      </c>
      <c r="K19" s="60" t="s">
        <v>137</v>
      </c>
      <c r="L19" s="61" t="s">
        <v>4183</v>
      </c>
      <c r="M19" s="60"/>
      <c r="N19" s="61" t="s">
        <v>2067</v>
      </c>
      <c r="O19" s="60" t="s">
        <v>2069</v>
      </c>
      <c r="P19" s="60" t="s">
        <v>892</v>
      </c>
      <c r="Q19" s="63"/>
      <c r="R19" s="60" t="s">
        <v>92</v>
      </c>
      <c r="S19" s="60" t="s">
        <v>93</v>
      </c>
      <c r="T19" s="60" t="s">
        <v>94</v>
      </c>
      <c r="U19" s="60" t="s">
        <v>80</v>
      </c>
      <c r="V19" s="60" t="s">
        <v>2071</v>
      </c>
      <c r="W19" s="60" t="s">
        <v>4011</v>
      </c>
      <c r="X19" s="60" t="s">
        <v>4184</v>
      </c>
      <c r="Y19" s="64" t="s">
        <v>4185</v>
      </c>
      <c r="Z19" s="64" t="s">
        <v>4186</v>
      </c>
      <c r="AA19" s="64"/>
      <c r="AB19" s="64"/>
      <c r="AC19" s="64"/>
      <c r="AD19" s="64"/>
      <c r="AE19" s="64"/>
      <c r="AF19" s="64"/>
    </row>
    <row r="20" ht="15.75" customHeight="1">
      <c r="A20" s="60" t="s">
        <v>4187</v>
      </c>
      <c r="B20" s="60" t="s">
        <v>4188</v>
      </c>
      <c r="C20" s="60" t="s">
        <v>4189</v>
      </c>
      <c r="D20" s="60"/>
      <c r="E20" s="60"/>
      <c r="F20" s="60" t="s">
        <v>4190</v>
      </c>
      <c r="G20" s="60"/>
      <c r="H20" s="61" t="s">
        <v>4191</v>
      </c>
      <c r="I20" s="62">
        <v>1968.0</v>
      </c>
      <c r="J20" s="60" t="s">
        <v>4079</v>
      </c>
      <c r="K20" s="60" t="s">
        <v>262</v>
      </c>
      <c r="L20" s="61" t="s">
        <v>4192</v>
      </c>
      <c r="M20" s="61" t="s">
        <v>4193</v>
      </c>
      <c r="N20" s="61" t="s">
        <v>4194</v>
      </c>
      <c r="O20" s="60" t="s">
        <v>4195</v>
      </c>
      <c r="P20" s="60" t="s">
        <v>905</v>
      </c>
      <c r="Q20" s="63" t="s">
        <v>4196</v>
      </c>
      <c r="R20" s="60" t="s">
        <v>269</v>
      </c>
      <c r="S20" s="60" t="s">
        <v>270</v>
      </c>
      <c r="T20" s="60" t="s">
        <v>94</v>
      </c>
      <c r="U20" s="60" t="s">
        <v>80</v>
      </c>
      <c r="V20" s="60" t="s">
        <v>4197</v>
      </c>
      <c r="W20" s="60" t="s">
        <v>4198</v>
      </c>
      <c r="X20" s="60" t="s">
        <v>4199</v>
      </c>
      <c r="Y20" s="64" t="s">
        <v>4200</v>
      </c>
      <c r="Z20" s="64" t="s">
        <v>4201</v>
      </c>
      <c r="AA20" s="64"/>
      <c r="AB20" s="64"/>
      <c r="AC20" s="64"/>
      <c r="AD20" s="64"/>
      <c r="AE20" s="64"/>
      <c r="AF20" s="64"/>
    </row>
    <row r="21" ht="15.75" customHeight="1">
      <c r="A21" s="65" t="s">
        <v>4202</v>
      </c>
      <c r="B21" s="60" t="s">
        <v>4203</v>
      </c>
      <c r="C21" s="60" t="s">
        <v>4204</v>
      </c>
      <c r="D21" s="60" t="s">
        <v>4204</v>
      </c>
      <c r="E21" s="60"/>
      <c r="F21" s="60" t="s">
        <v>4205</v>
      </c>
      <c r="G21" s="60"/>
      <c r="H21" s="61" t="s">
        <v>4206</v>
      </c>
      <c r="I21" s="62">
        <v>1987.0</v>
      </c>
      <c r="J21" s="60" t="s">
        <v>4079</v>
      </c>
      <c r="K21" s="60" t="s">
        <v>262</v>
      </c>
      <c r="L21" s="61" t="s">
        <v>4207</v>
      </c>
      <c r="M21" s="61" t="s">
        <v>4208</v>
      </c>
      <c r="N21" s="61" t="s">
        <v>4209</v>
      </c>
      <c r="O21" s="60" t="s">
        <v>4210</v>
      </c>
      <c r="P21" s="60" t="s">
        <v>905</v>
      </c>
      <c r="Q21" s="63">
        <v>2330.0</v>
      </c>
      <c r="R21" s="60" t="s">
        <v>4211</v>
      </c>
      <c r="S21" s="60" t="s">
        <v>4212</v>
      </c>
      <c r="T21" s="60" t="s">
        <v>4213</v>
      </c>
      <c r="U21" s="60" t="s">
        <v>2149</v>
      </c>
      <c r="V21" s="60" t="s">
        <v>4214</v>
      </c>
      <c r="W21" s="60" t="s">
        <v>4215</v>
      </c>
      <c r="X21" s="60" t="s">
        <v>4216</v>
      </c>
      <c r="Y21" s="64" t="s">
        <v>4217</v>
      </c>
      <c r="Z21" s="64" t="s">
        <v>4218</v>
      </c>
      <c r="AA21" s="64"/>
      <c r="AB21" s="64"/>
      <c r="AC21" s="64"/>
      <c r="AD21" s="64"/>
      <c r="AE21" s="64"/>
      <c r="AF21" s="64"/>
    </row>
    <row r="22" ht="15.75" customHeight="1">
      <c r="A22" s="60" t="s">
        <v>4219</v>
      </c>
      <c r="B22" s="60" t="s">
        <v>4220</v>
      </c>
      <c r="C22" s="60" t="s">
        <v>4221</v>
      </c>
      <c r="D22" s="60" t="s">
        <v>4221</v>
      </c>
      <c r="E22" s="60" t="s">
        <v>4221</v>
      </c>
      <c r="F22" s="60" t="s">
        <v>4222</v>
      </c>
      <c r="G22" s="60" t="s">
        <v>4223</v>
      </c>
      <c r="H22" s="61" t="s">
        <v>4224</v>
      </c>
      <c r="I22" s="62">
        <v>1994.0</v>
      </c>
      <c r="J22" s="60" t="s">
        <v>4079</v>
      </c>
      <c r="K22" s="60" t="s">
        <v>262</v>
      </c>
      <c r="L22" s="61" t="s">
        <v>4225</v>
      </c>
      <c r="M22" s="61" t="s">
        <v>4226</v>
      </c>
      <c r="N22" s="61" t="s">
        <v>4227</v>
      </c>
      <c r="O22" s="60" t="s">
        <v>4228</v>
      </c>
      <c r="P22" s="60" t="s">
        <v>905</v>
      </c>
      <c r="Q22" s="63" t="s">
        <v>4229</v>
      </c>
      <c r="R22" s="60" t="s">
        <v>4230</v>
      </c>
      <c r="S22" s="60" t="s">
        <v>4231</v>
      </c>
      <c r="T22" s="60" t="s">
        <v>4072</v>
      </c>
      <c r="U22" s="60" t="s">
        <v>80</v>
      </c>
      <c r="V22" s="60" t="s">
        <v>4232</v>
      </c>
      <c r="W22" s="60" t="s">
        <v>4233</v>
      </c>
      <c r="X22" s="60" t="s">
        <v>4234</v>
      </c>
      <c r="Y22" s="64" t="s">
        <v>4235</v>
      </c>
      <c r="Z22" s="64" t="s">
        <v>4236</v>
      </c>
      <c r="AA22" s="64"/>
      <c r="AB22" s="64"/>
      <c r="AC22" s="64"/>
      <c r="AD22" s="64"/>
      <c r="AE22" s="64"/>
      <c r="AF22" s="64"/>
    </row>
    <row r="23" ht="15.75" customHeight="1">
      <c r="A23" s="60" t="s">
        <v>4237</v>
      </c>
      <c r="B23" s="60" t="s">
        <v>4238</v>
      </c>
      <c r="C23" s="60" t="s">
        <v>4239</v>
      </c>
      <c r="D23" s="60" t="s">
        <v>4239</v>
      </c>
      <c r="E23" s="60" t="s">
        <v>4239</v>
      </c>
      <c r="F23" s="60" t="s">
        <v>4240</v>
      </c>
      <c r="G23" s="60" t="s">
        <v>4241</v>
      </c>
      <c r="H23" s="61" t="s">
        <v>4242</v>
      </c>
      <c r="I23" s="62">
        <v>2016.0</v>
      </c>
      <c r="J23" s="60" t="s">
        <v>4130</v>
      </c>
      <c r="K23" s="60" t="s">
        <v>102</v>
      </c>
      <c r="L23" s="61" t="s">
        <v>4243</v>
      </c>
      <c r="M23" s="60"/>
      <c r="N23" s="61" t="s">
        <v>4244</v>
      </c>
      <c r="O23" s="60" t="s">
        <v>4245</v>
      </c>
      <c r="P23" s="60" t="s">
        <v>905</v>
      </c>
      <c r="Q23" s="63" t="s">
        <v>4246</v>
      </c>
      <c r="R23" s="60" t="s">
        <v>2630</v>
      </c>
      <c r="S23" s="60" t="s">
        <v>2631</v>
      </c>
      <c r="T23" s="60" t="s">
        <v>2632</v>
      </c>
      <c r="U23" s="60" t="s">
        <v>300</v>
      </c>
      <c r="V23" s="60" t="s">
        <v>4247</v>
      </c>
      <c r="W23" s="60" t="s">
        <v>4248</v>
      </c>
      <c r="X23" s="60" t="s">
        <v>4249</v>
      </c>
      <c r="Y23" s="64" t="s">
        <v>4250</v>
      </c>
      <c r="Z23" s="64" t="s">
        <v>4251</v>
      </c>
      <c r="AA23" s="64"/>
      <c r="AB23" s="64"/>
      <c r="AC23" s="64"/>
      <c r="AD23" s="64"/>
      <c r="AE23" s="64"/>
      <c r="AF23" s="64"/>
    </row>
    <row r="24" ht="15.75" customHeight="1">
      <c r="A24" s="60" t="s">
        <v>4252</v>
      </c>
      <c r="B24" s="60" t="s">
        <v>4253</v>
      </c>
      <c r="C24" s="60" t="s">
        <v>4254</v>
      </c>
      <c r="D24" s="60" t="s">
        <v>4254</v>
      </c>
      <c r="E24" s="60" t="s">
        <v>4254</v>
      </c>
      <c r="F24" s="60" t="s">
        <v>4255</v>
      </c>
      <c r="G24" s="60" t="s">
        <v>4256</v>
      </c>
      <c r="H24" s="61" t="s">
        <v>4257</v>
      </c>
      <c r="I24" s="62">
        <v>2019.0</v>
      </c>
      <c r="J24" s="60" t="s">
        <v>4002</v>
      </c>
      <c r="K24" s="60" t="s">
        <v>153</v>
      </c>
      <c r="L24" s="61" t="s">
        <v>4258</v>
      </c>
      <c r="M24" s="60"/>
      <c r="N24" s="61" t="s">
        <v>4259</v>
      </c>
      <c r="O24" s="60" t="s">
        <v>4260</v>
      </c>
      <c r="P24" s="60" t="s">
        <v>892</v>
      </c>
      <c r="Q24" s="63"/>
      <c r="R24" s="60" t="s">
        <v>4261</v>
      </c>
      <c r="S24" s="60" t="s">
        <v>4262</v>
      </c>
      <c r="T24" s="60" t="s">
        <v>4263</v>
      </c>
      <c r="U24" s="60" t="s">
        <v>2465</v>
      </c>
      <c r="V24" s="60" t="s">
        <v>4264</v>
      </c>
      <c r="W24" s="60" t="s">
        <v>4011</v>
      </c>
      <c r="X24" s="60" t="s">
        <v>4265</v>
      </c>
      <c r="Y24" s="64" t="s">
        <v>4266</v>
      </c>
      <c r="Z24" s="64" t="s">
        <v>4267</v>
      </c>
      <c r="AA24" s="64"/>
      <c r="AB24" s="64"/>
      <c r="AC24" s="64"/>
      <c r="AD24" s="64"/>
      <c r="AE24" s="64"/>
      <c r="AF24" s="64"/>
    </row>
    <row r="25" ht="15.75" customHeight="1">
      <c r="A25" s="60" t="s">
        <v>4268</v>
      </c>
      <c r="B25" s="60" t="s">
        <v>4269</v>
      </c>
      <c r="C25" s="60" t="s">
        <v>4270</v>
      </c>
      <c r="D25" s="60" t="s">
        <v>4270</v>
      </c>
      <c r="E25" s="60" t="s">
        <v>4270</v>
      </c>
      <c r="F25" s="60" t="s">
        <v>4271</v>
      </c>
      <c r="G25" s="60" t="s">
        <v>4272</v>
      </c>
      <c r="H25" s="61" t="s">
        <v>4273</v>
      </c>
      <c r="I25" s="62">
        <v>1999.0</v>
      </c>
      <c r="J25" s="60" t="s">
        <v>4065</v>
      </c>
      <c r="K25" s="60" t="s">
        <v>262</v>
      </c>
      <c r="L25" s="61" t="s">
        <v>4274</v>
      </c>
      <c r="M25" s="61" t="s">
        <v>4275</v>
      </c>
      <c r="N25" s="61" t="s">
        <v>4276</v>
      </c>
      <c r="O25" s="60"/>
      <c r="P25" s="60" t="s">
        <v>905</v>
      </c>
      <c r="Q25" s="63" t="s">
        <v>4277</v>
      </c>
      <c r="R25" s="60" t="s">
        <v>269</v>
      </c>
      <c r="S25" s="60" t="s">
        <v>270</v>
      </c>
      <c r="T25" s="60" t="s">
        <v>94</v>
      </c>
      <c r="U25" s="60" t="s">
        <v>80</v>
      </c>
      <c r="V25" s="60" t="s">
        <v>4278</v>
      </c>
      <c r="W25" s="60" t="s">
        <v>4279</v>
      </c>
      <c r="X25" s="60" t="s">
        <v>4280</v>
      </c>
      <c r="Y25" s="64" t="s">
        <v>4281</v>
      </c>
      <c r="Z25" s="64" t="s">
        <v>4282</v>
      </c>
      <c r="AA25" s="64"/>
      <c r="AB25" s="64"/>
      <c r="AC25" s="64"/>
      <c r="AD25" s="64"/>
      <c r="AE25" s="64"/>
      <c r="AF25" s="64"/>
    </row>
    <row r="26" ht="15.75" customHeight="1">
      <c r="A26" s="60" t="s">
        <v>4283</v>
      </c>
      <c r="B26" s="60" t="s">
        <v>4284</v>
      </c>
      <c r="C26" s="60" t="s">
        <v>4285</v>
      </c>
      <c r="D26" s="60"/>
      <c r="E26" s="60"/>
      <c r="F26" s="60" t="s">
        <v>4286</v>
      </c>
      <c r="G26" s="60"/>
      <c r="H26" s="61" t="s">
        <v>4287</v>
      </c>
      <c r="I26" s="62">
        <v>1976.0</v>
      </c>
      <c r="J26" s="60" t="s">
        <v>4079</v>
      </c>
      <c r="K26" s="60" t="s">
        <v>262</v>
      </c>
      <c r="L26" s="61" t="s">
        <v>4288</v>
      </c>
      <c r="M26" s="61" t="s">
        <v>4289</v>
      </c>
      <c r="N26" s="61" t="s">
        <v>4290</v>
      </c>
      <c r="O26" s="60" t="s">
        <v>4291</v>
      </c>
      <c r="P26" s="60" t="s">
        <v>905</v>
      </c>
      <c r="Q26" s="63" t="s">
        <v>4292</v>
      </c>
      <c r="R26" s="60" t="s">
        <v>4293</v>
      </c>
      <c r="S26" s="60" t="s">
        <v>4294</v>
      </c>
      <c r="T26" s="60" t="s">
        <v>94</v>
      </c>
      <c r="U26" s="60" t="s">
        <v>80</v>
      </c>
      <c r="V26" s="60" t="s">
        <v>4295</v>
      </c>
      <c r="W26" s="60" t="s">
        <v>4296</v>
      </c>
      <c r="X26" s="60" t="s">
        <v>4297</v>
      </c>
      <c r="Y26" s="64" t="s">
        <v>4298</v>
      </c>
      <c r="Z26" s="64" t="s">
        <v>4299</v>
      </c>
      <c r="AA26" s="64"/>
      <c r="AB26" s="64"/>
      <c r="AC26" s="64"/>
      <c r="AD26" s="64"/>
      <c r="AE26" s="64"/>
      <c r="AF26" s="64"/>
    </row>
    <row r="27" ht="15.75" customHeight="1">
      <c r="A27" s="60" t="s">
        <v>4300</v>
      </c>
      <c r="B27" s="60" t="s">
        <v>4301</v>
      </c>
      <c r="C27" s="60" t="s">
        <v>4302</v>
      </c>
      <c r="D27" s="60"/>
      <c r="E27" s="60"/>
      <c r="F27" s="60" t="s">
        <v>4303</v>
      </c>
      <c r="G27" s="60"/>
      <c r="H27" s="61" t="s">
        <v>4304</v>
      </c>
      <c r="I27" s="62">
        <v>2019.0</v>
      </c>
      <c r="J27" s="60" t="s">
        <v>3991</v>
      </c>
      <c r="K27" s="60" t="s">
        <v>102</v>
      </c>
      <c r="L27" s="61" t="s">
        <v>4305</v>
      </c>
      <c r="M27" s="60"/>
      <c r="N27" s="60"/>
      <c r="O27" s="60" t="s">
        <v>4306</v>
      </c>
      <c r="P27" s="60" t="s">
        <v>892</v>
      </c>
      <c r="Q27" s="63"/>
      <c r="R27" s="60" t="s">
        <v>2630</v>
      </c>
      <c r="S27" s="60" t="s">
        <v>2631</v>
      </c>
      <c r="T27" s="60" t="s">
        <v>2632</v>
      </c>
      <c r="U27" s="60" t="s">
        <v>300</v>
      </c>
      <c r="V27" s="60" t="s">
        <v>4307</v>
      </c>
      <c r="W27" s="60" t="s">
        <v>4011</v>
      </c>
      <c r="X27" s="60" t="s">
        <v>4308</v>
      </c>
      <c r="Y27" s="64" t="s">
        <v>4309</v>
      </c>
      <c r="Z27" s="64" t="s">
        <v>4310</v>
      </c>
      <c r="AA27" s="64"/>
      <c r="AB27" s="64"/>
      <c r="AC27" s="64"/>
      <c r="AD27" s="64"/>
      <c r="AE27" s="64"/>
      <c r="AF27" s="64"/>
    </row>
    <row r="28" ht="15.75" customHeight="1">
      <c r="A28" s="60" t="s">
        <v>4311</v>
      </c>
      <c r="B28" s="60" t="s">
        <v>4312</v>
      </c>
      <c r="C28" s="60" t="s">
        <v>4313</v>
      </c>
      <c r="D28" s="60" t="s">
        <v>4313</v>
      </c>
      <c r="E28" s="60" t="s">
        <v>4313</v>
      </c>
      <c r="F28" s="60" t="s">
        <v>4314</v>
      </c>
      <c r="G28" s="60" t="s">
        <v>4315</v>
      </c>
      <c r="H28" s="61" t="s">
        <v>4316</v>
      </c>
      <c r="I28" s="62">
        <v>1976.0</v>
      </c>
      <c r="J28" s="60" t="s">
        <v>4079</v>
      </c>
      <c r="K28" s="60" t="s">
        <v>262</v>
      </c>
      <c r="L28" s="61" t="s">
        <v>4317</v>
      </c>
      <c r="M28" s="61" t="s">
        <v>4318</v>
      </c>
      <c r="N28" s="61" t="s">
        <v>4319</v>
      </c>
      <c r="O28" s="60" t="s">
        <v>4320</v>
      </c>
      <c r="P28" s="60" t="s">
        <v>905</v>
      </c>
      <c r="Q28" s="63" t="s">
        <v>4321</v>
      </c>
      <c r="R28" s="60" t="s">
        <v>4322</v>
      </c>
      <c r="S28" s="60" t="s">
        <v>4323</v>
      </c>
      <c r="T28" s="60" t="s">
        <v>4324</v>
      </c>
      <c r="U28" s="60" t="s">
        <v>1771</v>
      </c>
      <c r="V28" s="60" t="s">
        <v>4325</v>
      </c>
      <c r="W28" s="60" t="s">
        <v>4326</v>
      </c>
      <c r="X28" s="60" t="s">
        <v>4327</v>
      </c>
      <c r="Y28" s="64" t="s">
        <v>4328</v>
      </c>
      <c r="Z28" s="64" t="s">
        <v>4329</v>
      </c>
      <c r="AA28" s="64"/>
      <c r="AB28" s="64"/>
      <c r="AC28" s="64"/>
      <c r="AD28" s="64"/>
      <c r="AE28" s="64"/>
      <c r="AF28" s="64"/>
    </row>
    <row r="29" ht="15.75" customHeight="1">
      <c r="A29" s="65" t="s">
        <v>4330</v>
      </c>
      <c r="B29" s="60" t="s">
        <v>4331</v>
      </c>
      <c r="C29" s="60" t="s">
        <v>4332</v>
      </c>
      <c r="D29" s="60"/>
      <c r="E29" s="60"/>
      <c r="F29" s="60" t="s">
        <v>4333</v>
      </c>
      <c r="G29" s="60"/>
      <c r="H29" s="61" t="s">
        <v>4334</v>
      </c>
      <c r="I29" s="62">
        <v>2002.0</v>
      </c>
      <c r="J29" s="60" t="s">
        <v>4079</v>
      </c>
      <c r="K29" s="60" t="s">
        <v>262</v>
      </c>
      <c r="L29" s="61" t="s">
        <v>4335</v>
      </c>
      <c r="M29" s="61" t="s">
        <v>4336</v>
      </c>
      <c r="N29" s="61" t="s">
        <v>4337</v>
      </c>
      <c r="O29" s="60" t="s">
        <v>4332</v>
      </c>
      <c r="P29" s="60" t="s">
        <v>892</v>
      </c>
      <c r="Q29" s="63"/>
      <c r="R29" s="60" t="s">
        <v>4338</v>
      </c>
      <c r="S29" s="60" t="s">
        <v>4339</v>
      </c>
      <c r="T29" s="60" t="s">
        <v>1186</v>
      </c>
      <c r="U29" s="60" t="s">
        <v>80</v>
      </c>
      <c r="V29" s="60" t="s">
        <v>4340</v>
      </c>
      <c r="W29" s="60" t="s">
        <v>4011</v>
      </c>
      <c r="X29" s="60" t="s">
        <v>4341</v>
      </c>
      <c r="Y29" s="64" t="s">
        <v>4342</v>
      </c>
      <c r="Z29" s="64" t="s">
        <v>4343</v>
      </c>
      <c r="AA29" s="64"/>
      <c r="AB29" s="64"/>
      <c r="AC29" s="64"/>
      <c r="AD29" s="64"/>
      <c r="AE29" s="64"/>
      <c r="AF29" s="64"/>
    </row>
    <row r="30" ht="15.75" customHeight="1">
      <c r="A30" s="60" t="s">
        <v>4344</v>
      </c>
      <c r="B30" s="60" t="s">
        <v>4345</v>
      </c>
      <c r="C30" s="60" t="s">
        <v>4346</v>
      </c>
      <c r="D30" s="60" t="s">
        <v>4346</v>
      </c>
      <c r="E30" s="60"/>
      <c r="F30" s="60" t="s">
        <v>4347</v>
      </c>
      <c r="G30" s="60" t="s">
        <v>4348</v>
      </c>
      <c r="H30" s="61" t="s">
        <v>4349</v>
      </c>
      <c r="I30" s="62">
        <v>2014.0</v>
      </c>
      <c r="J30" s="60" t="s">
        <v>4002</v>
      </c>
      <c r="K30" s="60" t="s">
        <v>398</v>
      </c>
      <c r="L30" s="61" t="s">
        <v>4350</v>
      </c>
      <c r="M30" s="60"/>
      <c r="N30" s="61" t="s">
        <v>4351</v>
      </c>
      <c r="O30" s="60" t="s">
        <v>4352</v>
      </c>
      <c r="P30" s="60" t="s">
        <v>892</v>
      </c>
      <c r="Q30" s="63"/>
      <c r="R30" s="60" t="s">
        <v>92</v>
      </c>
      <c r="S30" s="60" t="s">
        <v>93</v>
      </c>
      <c r="T30" s="60" t="s">
        <v>94</v>
      </c>
      <c r="U30" s="60" t="s">
        <v>80</v>
      </c>
      <c r="V30" s="60" t="s">
        <v>4353</v>
      </c>
      <c r="W30" s="60" t="s">
        <v>4011</v>
      </c>
      <c r="X30" s="60" t="s">
        <v>4354</v>
      </c>
      <c r="Y30" s="64" t="s">
        <v>4355</v>
      </c>
      <c r="Z30" s="64" t="s">
        <v>4356</v>
      </c>
      <c r="AA30" s="64"/>
      <c r="AB30" s="64"/>
      <c r="AC30" s="64"/>
      <c r="AD30" s="64"/>
      <c r="AE30" s="64"/>
      <c r="AF30" s="64"/>
    </row>
    <row r="31" ht="15.75" customHeight="1">
      <c r="A31" s="65" t="s">
        <v>4357</v>
      </c>
      <c r="B31" s="60" t="s">
        <v>4358</v>
      </c>
      <c r="C31" s="60" t="s">
        <v>4359</v>
      </c>
      <c r="D31" s="60" t="s">
        <v>4359</v>
      </c>
      <c r="E31" s="60" t="s">
        <v>4359</v>
      </c>
      <c r="F31" s="60" t="s">
        <v>4360</v>
      </c>
      <c r="G31" s="60" t="s">
        <v>4361</v>
      </c>
      <c r="H31" s="61" t="s">
        <v>4362</v>
      </c>
      <c r="I31" s="62">
        <v>2019.0</v>
      </c>
      <c r="J31" s="60" t="s">
        <v>4002</v>
      </c>
      <c r="K31" s="60" t="s">
        <v>398</v>
      </c>
      <c r="L31" s="61" t="s">
        <v>4363</v>
      </c>
      <c r="M31" s="60"/>
      <c r="N31" s="61" t="s">
        <v>4364</v>
      </c>
      <c r="O31" s="60" t="s">
        <v>4365</v>
      </c>
      <c r="P31" s="60" t="s">
        <v>892</v>
      </c>
      <c r="Q31" s="63"/>
      <c r="R31" s="60" t="s">
        <v>987</v>
      </c>
      <c r="S31" s="60" t="s">
        <v>107</v>
      </c>
      <c r="T31" s="60" t="s">
        <v>918</v>
      </c>
      <c r="U31" s="60" t="s">
        <v>109</v>
      </c>
      <c r="V31" s="60" t="s">
        <v>4366</v>
      </c>
      <c r="W31" s="60" t="s">
        <v>4011</v>
      </c>
      <c r="X31" s="60" t="s">
        <v>4367</v>
      </c>
      <c r="Y31" s="64" t="s">
        <v>4368</v>
      </c>
      <c r="Z31" s="64" t="s">
        <v>4369</v>
      </c>
      <c r="AA31" s="64"/>
      <c r="AB31" s="64"/>
      <c r="AC31" s="64"/>
      <c r="AD31" s="64"/>
      <c r="AE31" s="64"/>
      <c r="AF31" s="64"/>
    </row>
    <row r="32" ht="15.75" customHeight="1">
      <c r="A32" s="60" t="s">
        <v>4370</v>
      </c>
      <c r="B32" s="60" t="s">
        <v>4371</v>
      </c>
      <c r="C32" s="60" t="s">
        <v>4372</v>
      </c>
      <c r="D32" s="60"/>
      <c r="E32" s="60" t="s">
        <v>4372</v>
      </c>
      <c r="F32" s="60" t="s">
        <v>4373</v>
      </c>
      <c r="G32" s="60"/>
      <c r="H32" s="61" t="s">
        <v>4374</v>
      </c>
      <c r="I32" s="62">
        <v>2020.0</v>
      </c>
      <c r="J32" s="60" t="s">
        <v>4002</v>
      </c>
      <c r="K32" s="60" t="s">
        <v>398</v>
      </c>
      <c r="L32" s="61" t="s">
        <v>4375</v>
      </c>
      <c r="M32" s="60"/>
      <c r="N32" s="61" t="s">
        <v>4376</v>
      </c>
      <c r="O32" s="60" t="s">
        <v>4377</v>
      </c>
      <c r="P32" s="60" t="s">
        <v>892</v>
      </c>
      <c r="Q32" s="63"/>
      <c r="R32" s="60" t="s">
        <v>4378</v>
      </c>
      <c r="S32" s="60" t="s">
        <v>4379</v>
      </c>
      <c r="T32" s="60" t="s">
        <v>4380</v>
      </c>
      <c r="U32" s="60" t="s">
        <v>741</v>
      </c>
      <c r="V32" s="60"/>
      <c r="W32" s="60" t="s">
        <v>4011</v>
      </c>
      <c r="X32" s="60" t="s">
        <v>4381</v>
      </c>
      <c r="Y32" s="64" t="s">
        <v>4382</v>
      </c>
      <c r="Z32" s="64" t="s">
        <v>4383</v>
      </c>
      <c r="AA32" s="64"/>
      <c r="AB32" s="64"/>
      <c r="AC32" s="64"/>
      <c r="AD32" s="64"/>
      <c r="AE32" s="64"/>
      <c r="AF32" s="64"/>
    </row>
    <row r="33" ht="15.75" customHeight="1">
      <c r="A33" s="60" t="s">
        <v>54</v>
      </c>
      <c r="B33" s="60" t="s">
        <v>55</v>
      </c>
      <c r="C33" s="60" t="s">
        <v>4384</v>
      </c>
      <c r="D33" s="60" t="s">
        <v>4384</v>
      </c>
      <c r="E33" s="60" t="s">
        <v>4384</v>
      </c>
      <c r="F33" s="60" t="s">
        <v>56</v>
      </c>
      <c r="G33" s="60" t="s">
        <v>67</v>
      </c>
      <c r="H33" s="61" t="s">
        <v>58</v>
      </c>
      <c r="I33" s="62">
        <v>2020.0</v>
      </c>
      <c r="J33" s="60" t="s">
        <v>4002</v>
      </c>
      <c r="K33" s="60" t="s">
        <v>398</v>
      </c>
      <c r="L33" s="61" t="s">
        <v>59</v>
      </c>
      <c r="M33" s="60"/>
      <c r="N33" s="60"/>
      <c r="O33" s="60" t="s">
        <v>4385</v>
      </c>
      <c r="P33" s="60" t="s">
        <v>892</v>
      </c>
      <c r="Q33" s="63"/>
      <c r="R33" s="60" t="s">
        <v>62</v>
      </c>
      <c r="S33" s="60" t="s">
        <v>63</v>
      </c>
      <c r="T33" s="60" t="s">
        <v>64</v>
      </c>
      <c r="U33" s="60" t="s">
        <v>65</v>
      </c>
      <c r="V33" s="60" t="s">
        <v>4386</v>
      </c>
      <c r="W33" s="60" t="s">
        <v>4011</v>
      </c>
      <c r="X33" s="60" t="s">
        <v>4387</v>
      </c>
      <c r="Y33" s="64" t="s">
        <v>4388</v>
      </c>
      <c r="Z33" s="64" t="s">
        <v>4389</v>
      </c>
      <c r="AA33" s="64"/>
      <c r="AB33" s="64"/>
      <c r="AC33" s="64"/>
      <c r="AD33" s="64"/>
      <c r="AE33" s="64"/>
      <c r="AF33" s="64"/>
    </row>
    <row r="34" ht="15.75" customHeight="1">
      <c r="A34" s="60" t="s">
        <v>160</v>
      </c>
      <c r="B34" s="60" t="s">
        <v>161</v>
      </c>
      <c r="C34" s="60" t="s">
        <v>4390</v>
      </c>
      <c r="D34" s="60" t="s">
        <v>4390</v>
      </c>
      <c r="E34" s="60" t="s">
        <v>4390</v>
      </c>
      <c r="F34" s="65" t="s">
        <v>4391</v>
      </c>
      <c r="G34" s="60" t="s">
        <v>174</v>
      </c>
      <c r="H34" s="61" t="s">
        <v>164</v>
      </c>
      <c r="I34" s="62">
        <v>2019.0</v>
      </c>
      <c r="J34" s="60" t="s">
        <v>3991</v>
      </c>
      <c r="K34" s="60" t="s">
        <v>165</v>
      </c>
      <c r="L34" s="61" t="s">
        <v>168</v>
      </c>
      <c r="M34" s="61" t="s">
        <v>167</v>
      </c>
      <c r="N34" s="61" t="s">
        <v>166</v>
      </c>
      <c r="O34" s="60" t="s">
        <v>4392</v>
      </c>
      <c r="P34" s="60" t="s">
        <v>892</v>
      </c>
      <c r="Q34" s="63"/>
      <c r="R34" s="60" t="s">
        <v>4393</v>
      </c>
      <c r="S34" s="60" t="s">
        <v>172</v>
      </c>
      <c r="T34" s="60" t="s">
        <v>918</v>
      </c>
      <c r="U34" s="60" t="s">
        <v>109</v>
      </c>
      <c r="V34" s="60" t="s">
        <v>4394</v>
      </c>
      <c r="W34" s="60" t="s">
        <v>4011</v>
      </c>
      <c r="X34" s="60" t="s">
        <v>4395</v>
      </c>
      <c r="Y34" s="64" t="s">
        <v>4396</v>
      </c>
      <c r="Z34" s="64" t="s">
        <v>4397</v>
      </c>
      <c r="AA34" s="64"/>
      <c r="AB34" s="64"/>
      <c r="AC34" s="64"/>
      <c r="AD34" s="64"/>
      <c r="AE34" s="64"/>
      <c r="AF34" s="64"/>
    </row>
    <row r="35" ht="15.75" customHeight="1">
      <c r="A35" s="60" t="s">
        <v>4398</v>
      </c>
      <c r="B35" s="60" t="s">
        <v>4399</v>
      </c>
      <c r="C35" s="60"/>
      <c r="D35" s="60" t="s">
        <v>4400</v>
      </c>
      <c r="E35" s="60" t="s">
        <v>4400</v>
      </c>
      <c r="F35" s="65" t="s">
        <v>4401</v>
      </c>
      <c r="G35" s="60"/>
      <c r="H35" s="61" t="s">
        <v>4402</v>
      </c>
      <c r="I35" s="62">
        <v>2016.0</v>
      </c>
      <c r="J35" s="60" t="s">
        <v>3991</v>
      </c>
      <c r="K35" s="60" t="s">
        <v>102</v>
      </c>
      <c r="L35" s="61" t="s">
        <v>4403</v>
      </c>
      <c r="M35" s="60"/>
      <c r="N35" s="61" t="s">
        <v>4404</v>
      </c>
      <c r="O35" s="60" t="s">
        <v>4405</v>
      </c>
      <c r="P35" s="60" t="s">
        <v>892</v>
      </c>
      <c r="Q35" s="63"/>
      <c r="R35" s="60" t="s">
        <v>297</v>
      </c>
      <c r="S35" s="60" t="s">
        <v>298</v>
      </c>
      <c r="T35" s="60" t="s">
        <v>299</v>
      </c>
      <c r="U35" s="60" t="s">
        <v>300</v>
      </c>
      <c r="V35" s="60" t="s">
        <v>4406</v>
      </c>
      <c r="W35" s="60" t="s">
        <v>4011</v>
      </c>
      <c r="X35" s="60" t="s">
        <v>4407</v>
      </c>
      <c r="Y35" s="64" t="s">
        <v>4408</v>
      </c>
      <c r="Z35" s="64" t="s">
        <v>4409</v>
      </c>
      <c r="AA35" s="64"/>
      <c r="AB35" s="64"/>
      <c r="AC35" s="64"/>
      <c r="AD35" s="64"/>
      <c r="AE35" s="64"/>
      <c r="AF35" s="64"/>
    </row>
    <row r="36" ht="15.75" customHeight="1">
      <c r="A36" s="65" t="s">
        <v>2110</v>
      </c>
      <c r="B36" s="60" t="s">
        <v>2111</v>
      </c>
      <c r="C36" s="60"/>
      <c r="D36" s="60" t="s">
        <v>4410</v>
      </c>
      <c r="E36" s="60"/>
      <c r="F36" s="60" t="s">
        <v>4411</v>
      </c>
      <c r="G36" s="60" t="s">
        <v>4412</v>
      </c>
      <c r="H36" s="61" t="s">
        <v>4413</v>
      </c>
      <c r="I36" s="62">
        <v>1875.0</v>
      </c>
      <c r="J36" s="60" t="s">
        <v>4079</v>
      </c>
      <c r="K36" s="60" t="s">
        <v>262</v>
      </c>
      <c r="L36" s="61" t="s">
        <v>4414</v>
      </c>
      <c r="M36" s="61" t="s">
        <v>4415</v>
      </c>
      <c r="N36" s="61" t="s">
        <v>4416</v>
      </c>
      <c r="O36" s="60" t="s">
        <v>4410</v>
      </c>
      <c r="P36" s="60" t="s">
        <v>4417</v>
      </c>
      <c r="Q36" s="63">
        <v>6502.0</v>
      </c>
      <c r="R36" s="60" t="s">
        <v>2015</v>
      </c>
      <c r="S36" s="60" t="s">
        <v>2016</v>
      </c>
      <c r="T36" s="60" t="s">
        <v>2016</v>
      </c>
      <c r="U36" s="60" t="s">
        <v>2017</v>
      </c>
      <c r="V36" s="60" t="s">
        <v>4418</v>
      </c>
      <c r="W36" s="60" t="s">
        <v>4419</v>
      </c>
      <c r="X36" s="60" t="s">
        <v>4420</v>
      </c>
      <c r="Y36" s="64" t="s">
        <v>4421</v>
      </c>
      <c r="Z36" s="64" t="s">
        <v>4422</v>
      </c>
      <c r="AA36" s="64"/>
      <c r="AB36" s="64"/>
      <c r="AC36" s="64"/>
      <c r="AD36" s="64"/>
      <c r="AE36" s="64"/>
      <c r="AF36" s="64"/>
    </row>
    <row r="37" ht="15.75" customHeight="1">
      <c r="A37" s="60" t="s">
        <v>4423</v>
      </c>
      <c r="B37" s="60" t="s">
        <v>4424</v>
      </c>
      <c r="C37" s="60" t="s">
        <v>4425</v>
      </c>
      <c r="D37" s="60" t="s">
        <v>4425</v>
      </c>
      <c r="E37" s="60" t="s">
        <v>4425</v>
      </c>
      <c r="F37" s="60" t="s">
        <v>4426</v>
      </c>
      <c r="G37" s="60" t="s">
        <v>4427</v>
      </c>
      <c r="H37" s="61" t="s">
        <v>4428</v>
      </c>
      <c r="I37" s="62">
        <v>1990.0</v>
      </c>
      <c r="J37" s="60" t="s">
        <v>4182</v>
      </c>
      <c r="K37" s="60" t="s">
        <v>102</v>
      </c>
      <c r="L37" s="61" t="s">
        <v>4429</v>
      </c>
      <c r="M37" s="61" t="s">
        <v>4430</v>
      </c>
      <c r="N37" s="61" t="s">
        <v>4431</v>
      </c>
      <c r="O37" s="60" t="s">
        <v>4432</v>
      </c>
      <c r="P37" s="60" t="s">
        <v>905</v>
      </c>
      <c r="Q37" s="63" t="s">
        <v>4433</v>
      </c>
      <c r="R37" s="60" t="s">
        <v>4434</v>
      </c>
      <c r="S37" s="60" t="s">
        <v>4435</v>
      </c>
      <c r="T37" s="60" t="s">
        <v>1019</v>
      </c>
      <c r="U37" s="60" t="s">
        <v>80</v>
      </c>
      <c r="V37" s="60" t="s">
        <v>4436</v>
      </c>
      <c r="W37" s="60" t="s">
        <v>4437</v>
      </c>
      <c r="X37" s="60" t="s">
        <v>4438</v>
      </c>
      <c r="Y37" s="64" t="s">
        <v>4439</v>
      </c>
      <c r="Z37" s="64" t="s">
        <v>4440</v>
      </c>
      <c r="AA37" s="64"/>
      <c r="AB37" s="64"/>
      <c r="AC37" s="64"/>
      <c r="AD37" s="64"/>
      <c r="AE37" s="64"/>
      <c r="AF37" s="64"/>
    </row>
    <row r="38" ht="15.75" customHeight="1">
      <c r="A38" s="65" t="s">
        <v>4441</v>
      </c>
      <c r="B38" s="60" t="s">
        <v>4442</v>
      </c>
      <c r="C38" s="60" t="s">
        <v>4443</v>
      </c>
      <c r="D38" s="60" t="s">
        <v>4443</v>
      </c>
      <c r="E38" s="60" t="s">
        <v>4443</v>
      </c>
      <c r="F38" s="65" t="s">
        <v>4444</v>
      </c>
      <c r="G38" s="60" t="s">
        <v>4445</v>
      </c>
      <c r="H38" s="67" t="s">
        <v>4446</v>
      </c>
      <c r="I38" s="68">
        <v>2018.0</v>
      </c>
      <c r="J38" s="65" t="s">
        <v>4447</v>
      </c>
      <c r="K38" s="65" t="s">
        <v>516</v>
      </c>
      <c r="L38" s="67" t="s">
        <v>4448</v>
      </c>
      <c r="M38" s="60"/>
      <c r="N38" s="61" t="s">
        <v>4449</v>
      </c>
      <c r="O38" s="60"/>
      <c r="P38" s="60" t="s">
        <v>892</v>
      </c>
      <c r="Q38" s="63"/>
      <c r="R38" s="65" t="s">
        <v>4450</v>
      </c>
      <c r="S38" s="65" t="s">
        <v>3046</v>
      </c>
      <c r="T38" s="65" t="s">
        <v>4451</v>
      </c>
      <c r="U38" s="65" t="s">
        <v>65</v>
      </c>
      <c r="V38" s="65" t="s">
        <v>4452</v>
      </c>
      <c r="W38" s="60" t="s">
        <v>4011</v>
      </c>
      <c r="X38" s="65" t="s">
        <v>4453</v>
      </c>
      <c r="Y38" s="64" t="s">
        <v>4454</v>
      </c>
      <c r="Z38" s="64" t="s">
        <v>4455</v>
      </c>
      <c r="AA38" s="64"/>
      <c r="AB38" s="64"/>
      <c r="AC38" s="64"/>
      <c r="AD38" s="64"/>
      <c r="AE38" s="64"/>
      <c r="AF38" s="64"/>
    </row>
    <row r="39" ht="15.75" customHeight="1">
      <c r="A39" s="65" t="s">
        <v>4456</v>
      </c>
      <c r="B39" s="60" t="s">
        <v>4457</v>
      </c>
      <c r="C39" s="60" t="s">
        <v>4458</v>
      </c>
      <c r="D39" s="60"/>
      <c r="E39" s="60"/>
      <c r="F39" s="60" t="s">
        <v>4459</v>
      </c>
      <c r="G39" s="60"/>
      <c r="H39" s="61" t="s">
        <v>4460</v>
      </c>
      <c r="I39" s="62">
        <v>2010.0</v>
      </c>
      <c r="J39" s="60"/>
      <c r="K39" s="60"/>
      <c r="L39" s="60"/>
      <c r="M39" s="60"/>
      <c r="N39" s="61" t="s">
        <v>4461</v>
      </c>
      <c r="O39" s="60"/>
      <c r="P39" s="60" t="s">
        <v>892</v>
      </c>
      <c r="Q39" s="63"/>
      <c r="R39" s="60" t="s">
        <v>2015</v>
      </c>
      <c r="S39" s="60" t="s">
        <v>2016</v>
      </c>
      <c r="T39" s="60" t="s">
        <v>2016</v>
      </c>
      <c r="U39" s="60" t="s">
        <v>2017</v>
      </c>
      <c r="V39" s="60"/>
      <c r="W39" s="60" t="s">
        <v>4011</v>
      </c>
      <c r="X39" s="60" t="s">
        <v>4381</v>
      </c>
      <c r="Y39" s="64" t="s">
        <v>4382</v>
      </c>
      <c r="Z39" s="64" t="s">
        <v>4462</v>
      </c>
      <c r="AA39" s="64"/>
      <c r="AB39" s="64"/>
      <c r="AC39" s="64"/>
      <c r="AD39" s="64"/>
      <c r="AE39" s="64"/>
      <c r="AF39" s="64"/>
    </row>
    <row r="40" ht="15.75" customHeight="1">
      <c r="A40" s="60" t="s">
        <v>248</v>
      </c>
      <c r="B40" s="60" t="s">
        <v>249</v>
      </c>
      <c r="C40" s="60" t="s">
        <v>4463</v>
      </c>
      <c r="D40" s="60" t="s">
        <v>4463</v>
      </c>
      <c r="E40" s="60" t="s">
        <v>4463</v>
      </c>
      <c r="F40" s="60" t="s">
        <v>250</v>
      </c>
      <c r="G40" s="60" t="s">
        <v>256</v>
      </c>
      <c r="H40" s="61" t="s">
        <v>251</v>
      </c>
      <c r="I40" s="62">
        <v>2018.0</v>
      </c>
      <c r="J40" s="60" t="s">
        <v>4002</v>
      </c>
      <c r="K40" s="60" t="s">
        <v>398</v>
      </c>
      <c r="L40" s="60"/>
      <c r="M40" s="60"/>
      <c r="N40" s="60"/>
      <c r="O40" s="60"/>
      <c r="P40" s="60" t="s">
        <v>892</v>
      </c>
      <c r="Q40" s="63"/>
      <c r="R40" s="60" t="s">
        <v>253</v>
      </c>
      <c r="S40" s="60" t="s">
        <v>254</v>
      </c>
      <c r="T40" s="60" t="s">
        <v>255</v>
      </c>
      <c r="U40" s="60" t="s">
        <v>80</v>
      </c>
      <c r="V40" s="60"/>
      <c r="W40" s="60" t="s">
        <v>4011</v>
      </c>
      <c r="X40" s="60" t="s">
        <v>4381</v>
      </c>
      <c r="Y40" s="64" t="s">
        <v>4382</v>
      </c>
      <c r="Z40" s="64" t="s">
        <v>4464</v>
      </c>
      <c r="AA40" s="64"/>
      <c r="AB40" s="64"/>
      <c r="AC40" s="64"/>
      <c r="AD40" s="64"/>
      <c r="AE40" s="64"/>
      <c r="AF40" s="64"/>
    </row>
    <row r="41" ht="15.75" customHeight="1">
      <c r="A41" s="60" t="s">
        <v>175</v>
      </c>
      <c r="B41" s="60" t="s">
        <v>176</v>
      </c>
      <c r="C41" s="60" t="s">
        <v>4465</v>
      </c>
      <c r="D41" s="60" t="s">
        <v>4465</v>
      </c>
      <c r="E41" s="60" t="s">
        <v>4465</v>
      </c>
      <c r="F41" s="65" t="s">
        <v>4466</v>
      </c>
      <c r="G41" s="60" t="s">
        <v>188</v>
      </c>
      <c r="H41" s="61" t="s">
        <v>179</v>
      </c>
      <c r="I41" s="62">
        <v>2007.0</v>
      </c>
      <c r="J41" s="60" t="s">
        <v>4130</v>
      </c>
      <c r="K41" s="69">
        <v>46296.0</v>
      </c>
      <c r="L41" s="61" t="s">
        <v>182</v>
      </c>
      <c r="M41" s="61" t="s">
        <v>181</v>
      </c>
      <c r="N41" s="61" t="s">
        <v>180</v>
      </c>
      <c r="O41" s="60"/>
      <c r="P41" s="60" t="s">
        <v>892</v>
      </c>
      <c r="Q41" s="63"/>
      <c r="R41" s="60" t="s">
        <v>184</v>
      </c>
      <c r="S41" s="60" t="s">
        <v>185</v>
      </c>
      <c r="T41" s="60" t="s">
        <v>186</v>
      </c>
      <c r="U41" s="60" t="s">
        <v>187</v>
      </c>
      <c r="V41" s="60"/>
      <c r="W41" s="60" t="s">
        <v>4011</v>
      </c>
      <c r="X41" s="60" t="s">
        <v>4381</v>
      </c>
      <c r="Y41" s="64" t="s">
        <v>4382</v>
      </c>
      <c r="Z41" s="64" t="s">
        <v>4467</v>
      </c>
      <c r="AA41" s="64"/>
      <c r="AB41" s="64"/>
      <c r="AC41" s="64"/>
      <c r="AD41" s="64"/>
      <c r="AE41" s="64"/>
      <c r="AF41" s="64"/>
    </row>
    <row r="42" ht="15.75" customHeight="1">
      <c r="A42" s="60" t="s">
        <v>4468</v>
      </c>
      <c r="B42" s="60" t="s">
        <v>4469</v>
      </c>
      <c r="C42" s="60"/>
      <c r="D42" s="60"/>
      <c r="E42" s="60" t="s">
        <v>4470</v>
      </c>
      <c r="F42" s="60" t="s">
        <v>4471</v>
      </c>
      <c r="G42" s="60"/>
      <c r="H42" s="61" t="s">
        <v>4472</v>
      </c>
      <c r="I42" s="62">
        <v>2009.0</v>
      </c>
      <c r="J42" s="60" t="s">
        <v>3991</v>
      </c>
      <c r="K42" s="60" t="s">
        <v>398</v>
      </c>
      <c r="L42" s="61" t="s">
        <v>4473</v>
      </c>
      <c r="M42" s="61" t="s">
        <v>4474</v>
      </c>
      <c r="N42" s="61" t="s">
        <v>4475</v>
      </c>
      <c r="O42" s="60" t="s">
        <v>4476</v>
      </c>
      <c r="P42" s="60" t="s">
        <v>892</v>
      </c>
      <c r="Q42" s="63"/>
      <c r="R42" s="60" t="s">
        <v>4477</v>
      </c>
      <c r="S42" s="60" t="s">
        <v>4478</v>
      </c>
      <c r="T42" s="60" t="s">
        <v>4479</v>
      </c>
      <c r="U42" s="60" t="s">
        <v>300</v>
      </c>
      <c r="V42" s="60"/>
      <c r="W42" s="60" t="s">
        <v>4011</v>
      </c>
      <c r="X42" s="60" t="s">
        <v>4381</v>
      </c>
      <c r="Y42" s="64" t="s">
        <v>4382</v>
      </c>
      <c r="Z42" s="64" t="s">
        <v>4480</v>
      </c>
      <c r="AA42" s="64"/>
      <c r="AB42" s="64"/>
      <c r="AC42" s="64"/>
      <c r="AD42" s="64"/>
      <c r="AE42" s="64"/>
      <c r="AF42" s="64"/>
    </row>
    <row r="43" ht="15.75" customHeight="1">
      <c r="A43" s="60" t="s">
        <v>4481</v>
      </c>
      <c r="B43" s="60" t="s">
        <v>4482</v>
      </c>
      <c r="C43" s="60" t="s">
        <v>4483</v>
      </c>
      <c r="D43" s="60"/>
      <c r="E43" s="60" t="s">
        <v>4483</v>
      </c>
      <c r="F43" s="60" t="s">
        <v>4484</v>
      </c>
      <c r="G43" s="60"/>
      <c r="H43" s="61" t="s">
        <v>4485</v>
      </c>
      <c r="I43" s="60"/>
      <c r="J43" s="60"/>
      <c r="K43" s="60"/>
      <c r="L43" s="60"/>
      <c r="M43" s="60"/>
      <c r="N43" s="61" t="s">
        <v>4486</v>
      </c>
      <c r="O43" s="60"/>
      <c r="P43" s="60" t="s">
        <v>892</v>
      </c>
      <c r="Q43" s="63"/>
      <c r="R43" s="60"/>
      <c r="S43" s="60"/>
      <c r="T43" s="60"/>
      <c r="U43" s="60"/>
      <c r="V43" s="60"/>
      <c r="W43" s="60" t="s">
        <v>4011</v>
      </c>
      <c r="X43" s="60" t="s">
        <v>4381</v>
      </c>
      <c r="Y43" s="64" t="s">
        <v>4382</v>
      </c>
      <c r="Z43" s="64" t="s">
        <v>4487</v>
      </c>
      <c r="AA43" s="64"/>
      <c r="AB43" s="64"/>
      <c r="AC43" s="64"/>
      <c r="AD43" s="64"/>
      <c r="AE43" s="64"/>
      <c r="AF43" s="64"/>
    </row>
    <row r="44" ht="15.75" customHeight="1">
      <c r="A44" s="60" t="s">
        <v>4488</v>
      </c>
      <c r="B44" s="60" t="s">
        <v>4489</v>
      </c>
      <c r="C44" s="60"/>
      <c r="D44" s="60" t="s">
        <v>4490</v>
      </c>
      <c r="E44" s="60"/>
      <c r="F44" s="60" t="s">
        <v>4491</v>
      </c>
      <c r="G44" s="60"/>
      <c r="H44" s="61" t="s">
        <v>4492</v>
      </c>
      <c r="I44" s="62">
        <v>2021.0</v>
      </c>
      <c r="J44" s="60" t="s">
        <v>4130</v>
      </c>
      <c r="K44" s="69">
        <v>46296.0</v>
      </c>
      <c r="L44" s="61" t="s">
        <v>4493</v>
      </c>
      <c r="M44" s="60"/>
      <c r="N44" s="60"/>
      <c r="O44" s="60"/>
      <c r="P44" s="60" t="s">
        <v>892</v>
      </c>
      <c r="Q44" s="63"/>
      <c r="R44" s="60" t="s">
        <v>1251</v>
      </c>
      <c r="S44" s="60" t="s">
        <v>1252</v>
      </c>
      <c r="T44" s="60" t="s">
        <v>1253</v>
      </c>
      <c r="U44" s="60" t="s">
        <v>741</v>
      </c>
      <c r="V44" s="60"/>
      <c r="W44" s="60" t="s">
        <v>4011</v>
      </c>
      <c r="X44" s="60" t="s">
        <v>4381</v>
      </c>
      <c r="Y44" s="64" t="s">
        <v>4382</v>
      </c>
      <c r="Z44" s="64" t="s">
        <v>4494</v>
      </c>
      <c r="AA44" s="64"/>
      <c r="AB44" s="64"/>
      <c r="AC44" s="64"/>
      <c r="AD44" s="64"/>
      <c r="AE44" s="64"/>
      <c r="AF44" s="64"/>
    </row>
    <row r="45" ht="15.75" customHeight="1">
      <c r="A45" s="65" t="s">
        <v>4495</v>
      </c>
      <c r="B45" s="60" t="s">
        <v>4496</v>
      </c>
      <c r="C45" s="60" t="s">
        <v>4497</v>
      </c>
      <c r="D45" s="60" t="s">
        <v>4497</v>
      </c>
      <c r="E45" s="60" t="s">
        <v>4497</v>
      </c>
      <c r="F45" s="65" t="s">
        <v>4498</v>
      </c>
      <c r="G45" s="70" t="s">
        <v>4499</v>
      </c>
      <c r="H45" s="71" t="s">
        <v>4500</v>
      </c>
      <c r="I45" s="62">
        <v>2018.0</v>
      </c>
      <c r="J45" s="64"/>
      <c r="K45" s="64"/>
      <c r="L45" s="72" t="s">
        <v>4501</v>
      </c>
      <c r="M45" s="72" t="s">
        <v>4502</v>
      </c>
      <c r="N45" s="72" t="s">
        <v>4503</v>
      </c>
      <c r="O45" s="60" t="s">
        <v>4504</v>
      </c>
      <c r="P45" s="60" t="s">
        <v>892</v>
      </c>
      <c r="Q45" s="73"/>
      <c r="R45" s="60"/>
      <c r="S45" s="64"/>
      <c r="T45" s="64"/>
      <c r="U45" s="60" t="s">
        <v>80</v>
      </c>
      <c r="V45" s="60" t="s">
        <v>4505</v>
      </c>
      <c r="W45" s="70" t="s">
        <v>4011</v>
      </c>
      <c r="X45" s="60" t="s">
        <v>4506</v>
      </c>
      <c r="Y45" s="64" t="s">
        <v>4507</v>
      </c>
      <c r="Z45" s="64" t="s">
        <v>4508</v>
      </c>
      <c r="AA45" s="64"/>
      <c r="AB45" s="64"/>
      <c r="AC45" s="64"/>
      <c r="AD45" s="64"/>
      <c r="AE45" s="64"/>
      <c r="AF45" s="64"/>
    </row>
    <row r="46" ht="15.75" customHeight="1">
      <c r="A46" s="70" t="s">
        <v>3063</v>
      </c>
      <c r="B46" s="60" t="s">
        <v>3064</v>
      </c>
      <c r="C46" s="60" t="s">
        <v>1119</v>
      </c>
      <c r="D46" s="60"/>
      <c r="E46" s="60"/>
      <c r="F46" s="60" t="s">
        <v>4509</v>
      </c>
      <c r="G46" s="60" t="s">
        <v>4510</v>
      </c>
      <c r="H46" s="61" t="s">
        <v>4511</v>
      </c>
      <c r="I46" s="62">
        <v>2018.0</v>
      </c>
      <c r="J46" s="64"/>
      <c r="K46" s="64"/>
      <c r="L46" s="74" t="s">
        <v>4512</v>
      </c>
      <c r="M46" s="74" t="s">
        <v>4513</v>
      </c>
      <c r="N46" s="74" t="s">
        <v>4514</v>
      </c>
      <c r="O46" s="60" t="s">
        <v>4515</v>
      </c>
      <c r="P46" s="60" t="s">
        <v>892</v>
      </c>
      <c r="Q46" s="73"/>
      <c r="R46" s="64"/>
      <c r="S46" s="64"/>
      <c r="T46" s="60" t="s">
        <v>1131</v>
      </c>
      <c r="U46" s="64"/>
      <c r="V46" s="60" t="s">
        <v>4516</v>
      </c>
      <c r="W46" s="60" t="s">
        <v>4011</v>
      </c>
      <c r="X46" s="60" t="s">
        <v>4517</v>
      </c>
      <c r="Y46" s="64" t="s">
        <v>4518</v>
      </c>
      <c r="Z46" s="64" t="s">
        <v>4519</v>
      </c>
      <c r="AA46" s="64"/>
      <c r="AB46" s="64"/>
      <c r="AC46" s="64"/>
      <c r="AD46" s="64"/>
      <c r="AE46" s="64"/>
      <c r="AF46" s="64"/>
    </row>
    <row r="47" ht="15.75" customHeight="1">
      <c r="A47" s="65" t="s">
        <v>4520</v>
      </c>
      <c r="B47" s="65" t="s">
        <v>4521</v>
      </c>
      <c r="C47" s="60"/>
      <c r="D47" s="60" t="s">
        <v>4522</v>
      </c>
      <c r="E47" s="60" t="s">
        <v>4522</v>
      </c>
      <c r="F47" s="65" t="s">
        <v>4523</v>
      </c>
      <c r="G47" s="64"/>
      <c r="H47" s="75" t="s">
        <v>4524</v>
      </c>
      <c r="I47" s="66">
        <v>2019.0</v>
      </c>
      <c r="J47" s="64"/>
      <c r="K47" s="64"/>
      <c r="L47" s="76" t="s">
        <v>4525</v>
      </c>
      <c r="M47" s="64"/>
      <c r="N47" s="64"/>
      <c r="O47" s="60" t="s">
        <v>4526</v>
      </c>
      <c r="P47" s="60" t="s">
        <v>892</v>
      </c>
      <c r="Q47" s="73"/>
      <c r="R47" s="65" t="s">
        <v>4527</v>
      </c>
      <c r="S47" s="64"/>
      <c r="T47" s="64"/>
      <c r="U47" s="64"/>
      <c r="V47" s="65" t="s">
        <v>4528</v>
      </c>
      <c r="W47" s="64" t="s">
        <v>4011</v>
      </c>
      <c r="X47" s="65" t="s">
        <v>4529</v>
      </c>
      <c r="Y47" s="64" t="s">
        <v>4530</v>
      </c>
      <c r="Z47" s="64" t="s">
        <v>4531</v>
      </c>
      <c r="AA47" s="64"/>
      <c r="AB47" s="64"/>
      <c r="AC47" s="64"/>
      <c r="AD47" s="64"/>
      <c r="AE47" s="64"/>
      <c r="AF47" s="64"/>
    </row>
    <row r="48" ht="15.75" customHeight="1">
      <c r="A48" s="77" t="s">
        <v>4532</v>
      </c>
      <c r="B48" s="65" t="s">
        <v>4533</v>
      </c>
      <c r="C48" s="60"/>
      <c r="D48" s="60" t="s">
        <v>4534</v>
      </c>
      <c r="E48" s="60" t="s">
        <v>4534</v>
      </c>
      <c r="F48" s="65" t="s">
        <v>4535</v>
      </c>
      <c r="G48" s="64"/>
      <c r="H48" s="71" t="s">
        <v>4536</v>
      </c>
      <c r="I48" s="66">
        <v>2020.0</v>
      </c>
      <c r="J48" s="64"/>
      <c r="K48" s="64"/>
      <c r="L48" s="64"/>
      <c r="M48" s="64"/>
      <c r="N48" s="64"/>
      <c r="O48" s="64"/>
      <c r="P48" s="60" t="s">
        <v>892</v>
      </c>
      <c r="Q48" s="73"/>
      <c r="R48" s="65" t="s">
        <v>4537</v>
      </c>
      <c r="S48" s="64"/>
      <c r="T48" s="64"/>
      <c r="U48" s="64"/>
      <c r="V48" s="65" t="s">
        <v>4538</v>
      </c>
      <c r="W48" s="64" t="s">
        <v>4011</v>
      </c>
      <c r="X48" s="65" t="s">
        <v>4539</v>
      </c>
      <c r="Y48" s="64" t="s">
        <v>4540</v>
      </c>
      <c r="Z48" s="64" t="s">
        <v>4541</v>
      </c>
      <c r="AA48" s="64"/>
      <c r="AB48" s="64"/>
      <c r="AC48" s="64"/>
      <c r="AD48" s="64"/>
      <c r="AE48" s="64"/>
      <c r="AF48" s="64"/>
    </row>
    <row r="49">
      <c r="A49" s="59"/>
      <c r="B49" s="59"/>
      <c r="C49" s="59"/>
      <c r="D49" s="59"/>
      <c r="E49" s="59"/>
      <c r="F49" s="59"/>
      <c r="G49" s="59"/>
      <c r="H49" s="78"/>
      <c r="I49" s="59"/>
      <c r="J49" s="59"/>
      <c r="K49" s="59"/>
      <c r="L49" s="59"/>
      <c r="M49" s="59"/>
      <c r="N49" s="59"/>
      <c r="O49" s="59"/>
      <c r="P49" s="59"/>
      <c r="Q49" s="79"/>
      <c r="R49" s="59"/>
      <c r="S49" s="59"/>
      <c r="T49" s="59"/>
      <c r="U49" s="59"/>
      <c r="V49" s="59"/>
      <c r="W49" s="59" t="s">
        <v>4011</v>
      </c>
      <c r="X49" s="59" t="s">
        <v>4381</v>
      </c>
      <c r="Y49" s="59" t="s">
        <v>4382</v>
      </c>
      <c r="Z49" s="59" t="s">
        <v>4542</v>
      </c>
      <c r="AA49" s="59"/>
      <c r="AB49" s="59"/>
      <c r="AC49" s="59"/>
      <c r="AD49" s="59"/>
      <c r="AE49" s="59"/>
      <c r="AF49" s="59"/>
    </row>
    <row r="50">
      <c r="A50" s="59"/>
      <c r="B50" s="59"/>
      <c r="C50" s="59"/>
      <c r="D50" s="59"/>
      <c r="E50" s="59"/>
      <c r="F50" s="59"/>
      <c r="G50" s="59"/>
      <c r="H50" s="59"/>
      <c r="I50" s="59"/>
      <c r="J50" s="59"/>
      <c r="K50" s="59"/>
      <c r="L50" s="59"/>
      <c r="M50" s="59"/>
      <c r="N50" s="59"/>
      <c r="O50" s="59"/>
      <c r="P50" s="59"/>
      <c r="Q50" s="79"/>
      <c r="R50" s="59"/>
      <c r="S50" s="59"/>
      <c r="T50" s="59"/>
      <c r="U50" s="59"/>
      <c r="V50" s="59"/>
      <c r="W50" s="59" t="s">
        <v>4011</v>
      </c>
      <c r="X50" s="59" t="s">
        <v>4381</v>
      </c>
      <c r="Y50" s="59" t="s">
        <v>4382</v>
      </c>
      <c r="Z50" s="59" t="s">
        <v>4542</v>
      </c>
      <c r="AA50" s="59"/>
      <c r="AB50" s="59"/>
      <c r="AC50" s="59"/>
      <c r="AD50" s="59"/>
      <c r="AE50" s="59"/>
      <c r="AF50" s="59"/>
    </row>
    <row r="51">
      <c r="A51" s="59"/>
      <c r="B51" s="59"/>
      <c r="C51" s="59"/>
      <c r="D51" s="59"/>
      <c r="E51" s="59"/>
      <c r="F51" s="59"/>
      <c r="G51" s="59"/>
      <c r="H51" s="59"/>
      <c r="I51" s="59"/>
      <c r="J51" s="59"/>
      <c r="K51" s="59"/>
      <c r="L51" s="59"/>
      <c r="M51" s="59"/>
      <c r="N51" s="59"/>
      <c r="O51" s="59"/>
      <c r="P51" s="59"/>
      <c r="Q51" s="79"/>
      <c r="R51" s="59"/>
      <c r="S51" s="59"/>
      <c r="T51" s="59"/>
      <c r="U51" s="59"/>
      <c r="V51" s="59"/>
      <c r="W51" s="59" t="s">
        <v>4011</v>
      </c>
      <c r="X51" s="59" t="s">
        <v>4381</v>
      </c>
      <c r="Y51" s="59" t="s">
        <v>4382</v>
      </c>
      <c r="Z51" s="59" t="s">
        <v>4542</v>
      </c>
      <c r="AA51" s="59"/>
      <c r="AB51" s="59"/>
      <c r="AC51" s="59"/>
      <c r="AD51" s="59"/>
      <c r="AE51" s="59"/>
      <c r="AF51" s="59"/>
    </row>
    <row r="52">
      <c r="A52" s="59"/>
      <c r="B52" s="59"/>
      <c r="C52" s="59"/>
      <c r="D52" s="59"/>
      <c r="E52" s="59"/>
      <c r="F52" s="59"/>
      <c r="G52" s="59"/>
      <c r="H52" s="59"/>
      <c r="I52" s="59"/>
      <c r="J52" s="59"/>
      <c r="K52" s="59"/>
      <c r="L52" s="59"/>
      <c r="M52" s="59"/>
      <c r="N52" s="59"/>
      <c r="O52" s="59"/>
      <c r="P52" s="59"/>
      <c r="Q52" s="79"/>
      <c r="R52" s="59"/>
      <c r="S52" s="59"/>
      <c r="T52" s="59"/>
      <c r="U52" s="59"/>
      <c r="V52" s="59"/>
      <c r="W52" s="59" t="s">
        <v>4011</v>
      </c>
      <c r="X52" s="59" t="s">
        <v>4381</v>
      </c>
      <c r="Y52" s="59" t="s">
        <v>4382</v>
      </c>
      <c r="Z52" s="59" t="s">
        <v>4542</v>
      </c>
      <c r="AA52" s="59"/>
      <c r="AB52" s="59"/>
      <c r="AC52" s="59"/>
      <c r="AD52" s="59"/>
      <c r="AE52" s="59"/>
      <c r="AF52" s="59"/>
    </row>
    <row r="53">
      <c r="A53" s="59"/>
      <c r="B53" s="59"/>
      <c r="C53" s="59"/>
      <c r="D53" s="59"/>
      <c r="E53" s="59"/>
      <c r="F53" s="59"/>
      <c r="G53" s="59"/>
      <c r="H53" s="59"/>
      <c r="I53" s="59"/>
      <c r="J53" s="59"/>
      <c r="K53" s="59"/>
      <c r="L53" s="59"/>
      <c r="M53" s="59"/>
      <c r="N53" s="59"/>
      <c r="O53" s="59"/>
      <c r="P53" s="59"/>
      <c r="Q53" s="79"/>
      <c r="R53" s="59"/>
      <c r="S53" s="59"/>
      <c r="T53" s="59"/>
      <c r="U53" s="59"/>
      <c r="V53" s="59"/>
      <c r="W53" s="59" t="s">
        <v>4011</v>
      </c>
      <c r="X53" s="59" t="s">
        <v>4381</v>
      </c>
      <c r="Y53" s="59" t="s">
        <v>4382</v>
      </c>
      <c r="Z53" s="59" t="s">
        <v>4542</v>
      </c>
      <c r="AA53" s="59"/>
      <c r="AB53" s="59"/>
      <c r="AC53" s="59"/>
      <c r="AD53" s="59"/>
      <c r="AE53" s="59"/>
      <c r="AF53" s="59"/>
    </row>
    <row r="54">
      <c r="A54" s="59"/>
      <c r="B54" s="59"/>
      <c r="C54" s="59"/>
      <c r="D54" s="59"/>
      <c r="E54" s="59"/>
      <c r="F54" s="59"/>
      <c r="G54" s="59"/>
      <c r="H54" s="59"/>
      <c r="I54" s="59"/>
      <c r="J54" s="59"/>
      <c r="K54" s="59"/>
      <c r="L54" s="59"/>
      <c r="M54" s="59"/>
      <c r="N54" s="59"/>
      <c r="O54" s="59"/>
      <c r="P54" s="59"/>
      <c r="Q54" s="79"/>
      <c r="R54" s="59"/>
      <c r="S54" s="59"/>
      <c r="T54" s="59"/>
      <c r="U54" s="59"/>
      <c r="V54" s="59"/>
      <c r="W54" s="59" t="s">
        <v>4011</v>
      </c>
      <c r="X54" s="59" t="s">
        <v>4381</v>
      </c>
      <c r="Y54" s="59" t="s">
        <v>4382</v>
      </c>
      <c r="Z54" s="59" t="s">
        <v>4542</v>
      </c>
      <c r="AA54" s="59"/>
      <c r="AB54" s="59"/>
      <c r="AC54" s="59"/>
      <c r="AD54" s="59"/>
      <c r="AE54" s="59"/>
      <c r="AF54" s="59"/>
    </row>
    <row r="55">
      <c r="A55" s="59"/>
      <c r="B55" s="59"/>
      <c r="C55" s="59"/>
      <c r="D55" s="59"/>
      <c r="E55" s="59"/>
      <c r="F55" s="59"/>
      <c r="G55" s="59"/>
      <c r="H55" s="59"/>
      <c r="I55" s="59"/>
      <c r="J55" s="59"/>
      <c r="K55" s="59"/>
      <c r="L55" s="59"/>
      <c r="M55" s="59"/>
      <c r="N55" s="59"/>
      <c r="O55" s="59"/>
      <c r="P55" s="59"/>
      <c r="Q55" s="79"/>
      <c r="R55" s="59"/>
      <c r="S55" s="59"/>
      <c r="T55" s="59"/>
      <c r="U55" s="59"/>
      <c r="V55" s="59"/>
      <c r="W55" s="59" t="s">
        <v>4011</v>
      </c>
      <c r="X55" s="59" t="s">
        <v>4381</v>
      </c>
      <c r="Y55" s="59" t="s">
        <v>4382</v>
      </c>
      <c r="Z55" s="59" t="s">
        <v>4542</v>
      </c>
      <c r="AA55" s="59"/>
      <c r="AB55" s="59"/>
      <c r="AC55" s="59"/>
      <c r="AD55" s="59"/>
      <c r="AE55" s="59"/>
      <c r="AF55" s="59"/>
    </row>
    <row r="56">
      <c r="A56" s="59"/>
      <c r="B56" s="59"/>
      <c r="C56" s="59"/>
      <c r="D56" s="59"/>
      <c r="E56" s="59"/>
      <c r="F56" s="59"/>
      <c r="G56" s="59"/>
      <c r="H56" s="59"/>
      <c r="I56" s="59"/>
      <c r="J56" s="59"/>
      <c r="K56" s="59"/>
      <c r="L56" s="59"/>
      <c r="M56" s="59"/>
      <c r="N56" s="59"/>
      <c r="O56" s="59"/>
      <c r="P56" s="59"/>
      <c r="Q56" s="79"/>
      <c r="R56" s="59"/>
      <c r="S56" s="59"/>
      <c r="T56" s="59"/>
      <c r="U56" s="59"/>
      <c r="V56" s="59"/>
      <c r="W56" s="59" t="s">
        <v>4011</v>
      </c>
      <c r="X56" s="59" t="s">
        <v>4381</v>
      </c>
      <c r="Y56" s="59" t="s">
        <v>4382</v>
      </c>
      <c r="Z56" s="59" t="s">
        <v>4542</v>
      </c>
      <c r="AA56" s="59"/>
      <c r="AB56" s="59"/>
      <c r="AC56" s="59"/>
      <c r="AD56" s="59"/>
      <c r="AE56" s="59"/>
      <c r="AF56" s="59"/>
    </row>
    <row r="57">
      <c r="A57" s="59"/>
      <c r="B57" s="59"/>
      <c r="C57" s="59"/>
      <c r="D57" s="59"/>
      <c r="E57" s="59"/>
      <c r="F57" s="59"/>
      <c r="G57" s="59"/>
      <c r="H57" s="59"/>
      <c r="I57" s="59"/>
      <c r="J57" s="59"/>
      <c r="K57" s="59"/>
      <c r="L57" s="59"/>
      <c r="M57" s="59"/>
      <c r="N57" s="59"/>
      <c r="O57" s="59"/>
      <c r="P57" s="59"/>
      <c r="Q57" s="79"/>
      <c r="R57" s="59"/>
      <c r="S57" s="59"/>
      <c r="T57" s="59"/>
      <c r="U57" s="59"/>
      <c r="V57" s="59"/>
      <c r="W57" s="59" t="s">
        <v>4011</v>
      </c>
      <c r="X57" s="59" t="s">
        <v>4381</v>
      </c>
      <c r="Y57" s="59" t="s">
        <v>4382</v>
      </c>
      <c r="Z57" s="59" t="s">
        <v>4542</v>
      </c>
      <c r="AA57" s="59"/>
      <c r="AB57" s="59"/>
      <c r="AC57" s="59"/>
      <c r="AD57" s="59"/>
      <c r="AE57" s="59"/>
      <c r="AF57" s="59"/>
    </row>
    <row r="58">
      <c r="A58" s="59"/>
      <c r="B58" s="59"/>
      <c r="C58" s="59"/>
      <c r="D58" s="59"/>
      <c r="E58" s="59"/>
      <c r="F58" s="59"/>
      <c r="G58" s="59"/>
      <c r="H58" s="59"/>
      <c r="I58" s="59"/>
      <c r="J58" s="59"/>
      <c r="K58" s="59"/>
      <c r="L58" s="59"/>
      <c r="M58" s="59"/>
      <c r="N58" s="59"/>
      <c r="O58" s="59"/>
      <c r="P58" s="59"/>
      <c r="Q58" s="79"/>
      <c r="R58" s="59"/>
      <c r="S58" s="59"/>
      <c r="T58" s="59"/>
      <c r="U58" s="59"/>
      <c r="V58" s="59"/>
      <c r="W58" s="59" t="s">
        <v>4011</v>
      </c>
      <c r="X58" s="59" t="s">
        <v>4381</v>
      </c>
      <c r="Y58" s="59" t="s">
        <v>4382</v>
      </c>
      <c r="Z58" s="59" t="s">
        <v>4542</v>
      </c>
      <c r="AA58" s="59"/>
      <c r="AB58" s="59"/>
      <c r="AC58" s="59"/>
      <c r="AD58" s="59"/>
      <c r="AE58" s="59"/>
      <c r="AF58" s="59"/>
    </row>
    <row r="59">
      <c r="A59" s="59"/>
      <c r="B59" s="59"/>
      <c r="C59" s="59"/>
      <c r="D59" s="59"/>
      <c r="E59" s="59"/>
      <c r="F59" s="59"/>
      <c r="G59" s="59"/>
      <c r="H59" s="59"/>
      <c r="I59" s="59"/>
      <c r="J59" s="59"/>
      <c r="K59" s="59"/>
      <c r="L59" s="59"/>
      <c r="M59" s="59"/>
      <c r="N59" s="59"/>
      <c r="O59" s="59"/>
      <c r="P59" s="59"/>
      <c r="Q59" s="79"/>
      <c r="R59" s="59"/>
      <c r="S59" s="59"/>
      <c r="T59" s="59"/>
      <c r="U59" s="59"/>
      <c r="V59" s="59"/>
      <c r="W59" s="59" t="s">
        <v>4011</v>
      </c>
      <c r="X59" s="59" t="s">
        <v>4381</v>
      </c>
      <c r="Y59" s="59" t="s">
        <v>4382</v>
      </c>
      <c r="Z59" s="59" t="s">
        <v>4542</v>
      </c>
      <c r="AA59" s="59"/>
      <c r="AB59" s="59"/>
      <c r="AC59" s="59"/>
      <c r="AD59" s="59"/>
      <c r="AE59" s="59"/>
      <c r="AF59" s="59"/>
    </row>
    <row r="60">
      <c r="A60" s="59"/>
      <c r="B60" s="59"/>
      <c r="C60" s="59"/>
      <c r="D60" s="59"/>
      <c r="E60" s="59"/>
      <c r="F60" s="59"/>
      <c r="G60" s="59"/>
      <c r="H60" s="59"/>
      <c r="I60" s="59"/>
      <c r="J60" s="59"/>
      <c r="K60" s="59"/>
      <c r="L60" s="59"/>
      <c r="M60" s="59"/>
      <c r="N60" s="59"/>
      <c r="O60" s="59"/>
      <c r="P60" s="59"/>
      <c r="Q60" s="79"/>
      <c r="R60" s="59"/>
      <c r="S60" s="59"/>
      <c r="T60" s="59"/>
      <c r="U60" s="59"/>
      <c r="V60" s="59"/>
      <c r="W60" s="59" t="s">
        <v>4011</v>
      </c>
      <c r="X60" s="59" t="s">
        <v>4381</v>
      </c>
      <c r="Y60" s="59" t="s">
        <v>4382</v>
      </c>
      <c r="Z60" s="59" t="s">
        <v>4542</v>
      </c>
      <c r="AA60" s="59"/>
      <c r="AB60" s="59"/>
      <c r="AC60" s="59"/>
      <c r="AD60" s="59"/>
      <c r="AE60" s="59"/>
      <c r="AF60" s="59"/>
    </row>
    <row r="61">
      <c r="A61" s="59"/>
      <c r="B61" s="59"/>
      <c r="C61" s="59"/>
      <c r="D61" s="59"/>
      <c r="E61" s="59"/>
      <c r="F61" s="59"/>
      <c r="G61" s="59"/>
      <c r="H61" s="59"/>
      <c r="I61" s="59"/>
      <c r="J61" s="59"/>
      <c r="K61" s="59"/>
      <c r="L61" s="59"/>
      <c r="M61" s="59"/>
      <c r="N61" s="59"/>
      <c r="O61" s="59"/>
      <c r="P61" s="59"/>
      <c r="Q61" s="79"/>
      <c r="R61" s="59"/>
      <c r="S61" s="59"/>
      <c r="T61" s="59"/>
      <c r="U61" s="59"/>
      <c r="V61" s="59"/>
      <c r="W61" s="59" t="s">
        <v>4011</v>
      </c>
      <c r="X61" s="59" t="s">
        <v>4381</v>
      </c>
      <c r="Y61" s="59" t="s">
        <v>4382</v>
      </c>
      <c r="Z61" s="59" t="s">
        <v>4542</v>
      </c>
      <c r="AA61" s="59"/>
      <c r="AB61" s="59"/>
      <c r="AC61" s="59"/>
      <c r="AD61" s="59"/>
      <c r="AE61" s="59"/>
      <c r="AF61" s="59"/>
    </row>
    <row r="62">
      <c r="A62" s="59"/>
      <c r="B62" s="59"/>
      <c r="C62" s="59"/>
      <c r="D62" s="59"/>
      <c r="E62" s="59"/>
      <c r="F62" s="59"/>
      <c r="G62" s="59"/>
      <c r="H62" s="59"/>
      <c r="I62" s="59"/>
      <c r="J62" s="59"/>
      <c r="K62" s="59"/>
      <c r="L62" s="59"/>
      <c r="M62" s="59"/>
      <c r="N62" s="59"/>
      <c r="O62" s="59"/>
      <c r="P62" s="59"/>
      <c r="Q62" s="79"/>
      <c r="R62" s="59"/>
      <c r="S62" s="59"/>
      <c r="T62" s="59"/>
      <c r="U62" s="59"/>
      <c r="V62" s="59"/>
      <c r="W62" s="59" t="s">
        <v>4011</v>
      </c>
      <c r="X62" s="59" t="s">
        <v>4381</v>
      </c>
      <c r="Y62" s="59" t="s">
        <v>4382</v>
      </c>
      <c r="Z62" s="59" t="s">
        <v>4542</v>
      </c>
      <c r="AA62" s="59"/>
      <c r="AB62" s="59"/>
      <c r="AC62" s="59"/>
      <c r="AD62" s="59"/>
      <c r="AE62" s="59"/>
      <c r="AF62" s="59"/>
    </row>
    <row r="63">
      <c r="A63" s="59"/>
      <c r="B63" s="59"/>
      <c r="C63" s="59"/>
      <c r="D63" s="59"/>
      <c r="E63" s="59"/>
      <c r="F63" s="59"/>
      <c r="G63" s="59"/>
      <c r="H63" s="59"/>
      <c r="I63" s="59"/>
      <c r="J63" s="59"/>
      <c r="K63" s="59"/>
      <c r="L63" s="59"/>
      <c r="M63" s="59"/>
      <c r="N63" s="59"/>
      <c r="O63" s="59"/>
      <c r="P63" s="59"/>
      <c r="Q63" s="79"/>
      <c r="R63" s="59"/>
      <c r="S63" s="59"/>
      <c r="T63" s="59"/>
      <c r="U63" s="59"/>
      <c r="V63" s="59"/>
      <c r="W63" s="59" t="s">
        <v>4011</v>
      </c>
      <c r="X63" s="59" t="s">
        <v>4381</v>
      </c>
      <c r="Y63" s="59" t="s">
        <v>4382</v>
      </c>
      <c r="Z63" s="59" t="s">
        <v>4542</v>
      </c>
      <c r="AA63" s="59"/>
      <c r="AB63" s="59"/>
      <c r="AC63" s="59"/>
      <c r="AD63" s="59"/>
      <c r="AE63" s="59"/>
      <c r="AF63" s="59"/>
    </row>
    <row r="64">
      <c r="A64" s="59"/>
      <c r="B64" s="59"/>
      <c r="C64" s="59"/>
      <c r="D64" s="59"/>
      <c r="E64" s="59"/>
      <c r="F64" s="59"/>
      <c r="G64" s="59"/>
      <c r="H64" s="59"/>
      <c r="I64" s="59"/>
      <c r="J64" s="59"/>
      <c r="K64" s="59"/>
      <c r="L64" s="59"/>
      <c r="M64" s="59"/>
      <c r="N64" s="59"/>
      <c r="O64" s="59"/>
      <c r="P64" s="59"/>
      <c r="Q64" s="79"/>
      <c r="R64" s="59"/>
      <c r="S64" s="59"/>
      <c r="T64" s="59"/>
      <c r="U64" s="59"/>
      <c r="V64" s="59"/>
      <c r="W64" s="59" t="s">
        <v>4011</v>
      </c>
      <c r="X64" s="59" t="s">
        <v>4381</v>
      </c>
      <c r="Y64" s="59" t="s">
        <v>4382</v>
      </c>
      <c r="Z64" s="59" t="s">
        <v>4542</v>
      </c>
      <c r="AA64" s="59"/>
      <c r="AB64" s="59"/>
      <c r="AC64" s="59"/>
      <c r="AD64" s="59"/>
      <c r="AE64" s="59"/>
      <c r="AF64" s="59"/>
    </row>
    <row r="65">
      <c r="A65" s="59"/>
      <c r="B65" s="59"/>
      <c r="C65" s="59"/>
      <c r="D65" s="59"/>
      <c r="E65" s="59"/>
      <c r="F65" s="59"/>
      <c r="G65" s="59"/>
      <c r="H65" s="59"/>
      <c r="I65" s="59"/>
      <c r="J65" s="59"/>
      <c r="K65" s="59"/>
      <c r="L65" s="59"/>
      <c r="M65" s="59"/>
      <c r="N65" s="59"/>
      <c r="O65" s="59"/>
      <c r="P65" s="59"/>
      <c r="Q65" s="79"/>
      <c r="R65" s="59"/>
      <c r="S65" s="59"/>
      <c r="T65" s="59"/>
      <c r="U65" s="59"/>
      <c r="V65" s="59"/>
      <c r="W65" s="59" t="s">
        <v>4011</v>
      </c>
      <c r="X65" s="59" t="s">
        <v>4381</v>
      </c>
      <c r="Y65" s="59" t="s">
        <v>4382</v>
      </c>
      <c r="Z65" s="59" t="s">
        <v>4542</v>
      </c>
      <c r="AA65" s="59"/>
      <c r="AB65" s="59"/>
      <c r="AC65" s="59"/>
      <c r="AD65" s="59"/>
      <c r="AE65" s="59"/>
      <c r="AF65" s="59"/>
    </row>
    <row r="66">
      <c r="A66" s="59"/>
      <c r="B66" s="59"/>
      <c r="C66" s="59"/>
      <c r="D66" s="59"/>
      <c r="E66" s="59"/>
      <c r="F66" s="59"/>
      <c r="G66" s="59"/>
      <c r="H66" s="59"/>
      <c r="I66" s="59"/>
      <c r="J66" s="59"/>
      <c r="K66" s="59"/>
      <c r="L66" s="59"/>
      <c r="M66" s="59"/>
      <c r="N66" s="59"/>
      <c r="O66" s="59"/>
      <c r="P66" s="59"/>
      <c r="Q66" s="79"/>
      <c r="R66" s="59"/>
      <c r="S66" s="59"/>
      <c r="T66" s="59"/>
      <c r="U66" s="59"/>
      <c r="V66" s="59"/>
      <c r="W66" s="59" t="s">
        <v>4011</v>
      </c>
      <c r="X66" s="59" t="s">
        <v>4381</v>
      </c>
      <c r="Y66" s="59" t="s">
        <v>4382</v>
      </c>
      <c r="Z66" s="59" t="s">
        <v>4542</v>
      </c>
      <c r="AA66" s="59"/>
      <c r="AB66" s="59"/>
      <c r="AC66" s="59"/>
      <c r="AD66" s="59"/>
      <c r="AE66" s="59"/>
      <c r="AF66" s="59"/>
    </row>
    <row r="67">
      <c r="A67" s="59"/>
      <c r="B67" s="59"/>
      <c r="C67" s="59"/>
      <c r="D67" s="59"/>
      <c r="E67" s="59"/>
      <c r="F67" s="59"/>
      <c r="G67" s="59"/>
      <c r="H67" s="59"/>
      <c r="I67" s="59"/>
      <c r="J67" s="59"/>
      <c r="K67" s="59"/>
      <c r="L67" s="59"/>
      <c r="M67" s="59"/>
      <c r="N67" s="59"/>
      <c r="O67" s="59"/>
      <c r="P67" s="59"/>
      <c r="Q67" s="79"/>
      <c r="R67" s="59"/>
      <c r="S67" s="59"/>
      <c r="T67" s="59"/>
      <c r="U67" s="59"/>
      <c r="V67" s="59"/>
      <c r="W67" s="59" t="s">
        <v>4011</v>
      </c>
      <c r="X67" s="59" t="s">
        <v>4381</v>
      </c>
      <c r="Y67" s="59" t="s">
        <v>4382</v>
      </c>
      <c r="Z67" s="59" t="s">
        <v>4542</v>
      </c>
      <c r="AA67" s="59"/>
      <c r="AB67" s="59"/>
      <c r="AC67" s="59"/>
      <c r="AD67" s="59"/>
      <c r="AE67" s="59"/>
      <c r="AF67" s="59"/>
    </row>
    <row r="68">
      <c r="A68" s="59"/>
      <c r="B68" s="59"/>
      <c r="C68" s="59"/>
      <c r="D68" s="59"/>
      <c r="E68" s="59"/>
      <c r="F68" s="59"/>
      <c r="G68" s="59"/>
      <c r="H68" s="59"/>
      <c r="I68" s="59"/>
      <c r="J68" s="59"/>
      <c r="K68" s="59"/>
      <c r="L68" s="59"/>
      <c r="M68" s="59"/>
      <c r="N68" s="59"/>
      <c r="O68" s="59"/>
      <c r="P68" s="59"/>
      <c r="Q68" s="79"/>
      <c r="R68" s="59"/>
      <c r="S68" s="59"/>
      <c r="T68" s="59"/>
      <c r="U68" s="59"/>
      <c r="V68" s="59"/>
      <c r="W68" s="59" t="s">
        <v>4011</v>
      </c>
      <c r="X68" s="59" t="s">
        <v>4381</v>
      </c>
      <c r="Y68" s="59" t="s">
        <v>4382</v>
      </c>
      <c r="Z68" s="59" t="s">
        <v>4542</v>
      </c>
      <c r="AA68" s="59"/>
      <c r="AB68" s="59"/>
      <c r="AC68" s="59"/>
      <c r="AD68" s="59"/>
      <c r="AE68" s="59"/>
      <c r="AF68" s="59"/>
    </row>
    <row r="69">
      <c r="A69" s="59"/>
      <c r="B69" s="59"/>
      <c r="C69" s="59"/>
      <c r="D69" s="59"/>
      <c r="E69" s="59"/>
      <c r="F69" s="59"/>
      <c r="G69" s="59"/>
      <c r="H69" s="59"/>
      <c r="I69" s="59"/>
      <c r="J69" s="59"/>
      <c r="K69" s="59"/>
      <c r="L69" s="59"/>
      <c r="M69" s="59"/>
      <c r="N69" s="59"/>
      <c r="O69" s="59"/>
      <c r="P69" s="59"/>
      <c r="Q69" s="79"/>
      <c r="R69" s="59"/>
      <c r="S69" s="59"/>
      <c r="T69" s="59"/>
      <c r="U69" s="59"/>
      <c r="V69" s="59"/>
      <c r="W69" s="59" t="s">
        <v>4011</v>
      </c>
      <c r="X69" s="59" t="s">
        <v>4381</v>
      </c>
      <c r="Y69" s="59" t="s">
        <v>4382</v>
      </c>
      <c r="Z69" s="59" t="s">
        <v>4542</v>
      </c>
      <c r="AA69" s="59"/>
      <c r="AB69" s="59"/>
      <c r="AC69" s="59"/>
      <c r="AD69" s="59"/>
      <c r="AE69" s="59"/>
      <c r="AF69" s="59"/>
    </row>
    <row r="70">
      <c r="A70" s="59"/>
      <c r="B70" s="59"/>
      <c r="C70" s="59"/>
      <c r="D70" s="59"/>
      <c r="E70" s="59"/>
      <c r="F70" s="59"/>
      <c r="G70" s="59"/>
      <c r="H70" s="59"/>
      <c r="I70" s="59"/>
      <c r="J70" s="59"/>
      <c r="K70" s="59"/>
      <c r="L70" s="59"/>
      <c r="M70" s="59"/>
      <c r="N70" s="59"/>
      <c r="O70" s="59"/>
      <c r="P70" s="59"/>
      <c r="Q70" s="79"/>
      <c r="R70" s="59"/>
      <c r="S70" s="59"/>
      <c r="T70" s="59"/>
      <c r="U70" s="59"/>
      <c r="V70" s="59"/>
      <c r="W70" s="59" t="s">
        <v>4011</v>
      </c>
      <c r="X70" s="59" t="s">
        <v>4381</v>
      </c>
      <c r="Y70" s="59" t="s">
        <v>4382</v>
      </c>
      <c r="Z70" s="59" t="s">
        <v>4542</v>
      </c>
      <c r="AA70" s="59"/>
      <c r="AB70" s="59"/>
      <c r="AC70" s="59"/>
      <c r="AD70" s="59"/>
      <c r="AE70" s="59"/>
      <c r="AF70" s="59"/>
    </row>
    <row r="71">
      <c r="A71" s="59"/>
      <c r="B71" s="59"/>
      <c r="C71" s="59"/>
      <c r="D71" s="59"/>
      <c r="E71" s="59"/>
      <c r="F71" s="59"/>
      <c r="G71" s="59"/>
      <c r="H71" s="59"/>
      <c r="I71" s="59"/>
      <c r="J71" s="59"/>
      <c r="K71" s="59"/>
      <c r="L71" s="59"/>
      <c r="M71" s="59"/>
      <c r="N71" s="59"/>
      <c r="O71" s="59"/>
      <c r="P71" s="59"/>
      <c r="Q71" s="79"/>
      <c r="R71" s="59"/>
      <c r="S71" s="59"/>
      <c r="T71" s="59"/>
      <c r="U71" s="59"/>
      <c r="V71" s="59"/>
      <c r="W71" s="59" t="s">
        <v>4011</v>
      </c>
      <c r="X71" s="59" t="s">
        <v>4381</v>
      </c>
      <c r="Y71" s="59" t="s">
        <v>4382</v>
      </c>
      <c r="Z71" s="59" t="s">
        <v>4542</v>
      </c>
      <c r="AA71" s="59"/>
      <c r="AB71" s="59"/>
      <c r="AC71" s="59"/>
      <c r="AD71" s="59"/>
      <c r="AE71" s="59"/>
      <c r="AF71" s="59"/>
    </row>
    <row r="72">
      <c r="A72" s="59"/>
      <c r="B72" s="59"/>
      <c r="C72" s="59"/>
      <c r="D72" s="59"/>
      <c r="E72" s="59"/>
      <c r="F72" s="59"/>
      <c r="G72" s="59"/>
      <c r="H72" s="59"/>
      <c r="I72" s="59"/>
      <c r="J72" s="59"/>
      <c r="K72" s="59"/>
      <c r="L72" s="59"/>
      <c r="M72" s="59"/>
      <c r="N72" s="59"/>
      <c r="O72" s="59"/>
      <c r="P72" s="59"/>
      <c r="Q72" s="79"/>
      <c r="R72" s="59"/>
      <c r="S72" s="59"/>
      <c r="T72" s="59"/>
      <c r="U72" s="59"/>
      <c r="V72" s="59"/>
      <c r="W72" s="59" t="s">
        <v>4011</v>
      </c>
      <c r="X72" s="59" t="s">
        <v>4381</v>
      </c>
      <c r="Y72" s="59" t="s">
        <v>4382</v>
      </c>
      <c r="Z72" s="59" t="s">
        <v>4542</v>
      </c>
      <c r="AA72" s="59"/>
      <c r="AB72" s="59"/>
      <c r="AC72" s="59"/>
      <c r="AD72" s="59"/>
      <c r="AE72" s="59"/>
      <c r="AF72" s="59"/>
    </row>
    <row r="73">
      <c r="A73" s="59"/>
      <c r="B73" s="59"/>
      <c r="C73" s="59"/>
      <c r="D73" s="59"/>
      <c r="E73" s="59"/>
      <c r="F73" s="59"/>
      <c r="G73" s="59"/>
      <c r="H73" s="59"/>
      <c r="I73" s="59"/>
      <c r="J73" s="59"/>
      <c r="K73" s="59"/>
      <c r="L73" s="59"/>
      <c r="M73" s="59"/>
      <c r="N73" s="59"/>
      <c r="O73" s="59"/>
      <c r="P73" s="59"/>
      <c r="Q73" s="79"/>
      <c r="R73" s="59"/>
      <c r="S73" s="59"/>
      <c r="T73" s="59"/>
      <c r="U73" s="59"/>
      <c r="V73" s="59"/>
      <c r="W73" s="59" t="s">
        <v>4011</v>
      </c>
      <c r="X73" s="59" t="s">
        <v>4381</v>
      </c>
      <c r="Y73" s="59" t="s">
        <v>4382</v>
      </c>
      <c r="Z73" s="59" t="s">
        <v>4542</v>
      </c>
      <c r="AA73" s="59"/>
      <c r="AB73" s="59"/>
      <c r="AC73" s="59"/>
      <c r="AD73" s="59"/>
      <c r="AE73" s="59"/>
      <c r="AF73" s="59"/>
    </row>
    <row r="74">
      <c r="A74" s="59"/>
      <c r="B74" s="59"/>
      <c r="C74" s="59"/>
      <c r="D74" s="59"/>
      <c r="E74" s="59"/>
      <c r="F74" s="59"/>
      <c r="G74" s="59"/>
      <c r="H74" s="59"/>
      <c r="I74" s="59"/>
      <c r="J74" s="59"/>
      <c r="K74" s="59"/>
      <c r="L74" s="59"/>
      <c r="M74" s="59"/>
      <c r="N74" s="59"/>
      <c r="O74" s="59"/>
      <c r="P74" s="59"/>
      <c r="Q74" s="79"/>
      <c r="R74" s="59"/>
      <c r="S74" s="59"/>
      <c r="T74" s="59"/>
      <c r="U74" s="59"/>
      <c r="V74" s="59"/>
      <c r="W74" s="59" t="s">
        <v>4011</v>
      </c>
      <c r="X74" s="59" t="s">
        <v>4381</v>
      </c>
      <c r="Y74" s="59" t="s">
        <v>4382</v>
      </c>
      <c r="Z74" s="59" t="s">
        <v>4542</v>
      </c>
      <c r="AA74" s="59"/>
      <c r="AB74" s="59"/>
      <c r="AC74" s="59"/>
      <c r="AD74" s="59"/>
      <c r="AE74" s="59"/>
      <c r="AF74" s="59"/>
    </row>
    <row r="75">
      <c r="A75" s="59"/>
      <c r="B75" s="59"/>
      <c r="C75" s="59"/>
      <c r="D75" s="59"/>
      <c r="E75" s="59"/>
      <c r="F75" s="59"/>
      <c r="G75" s="59"/>
      <c r="H75" s="59"/>
      <c r="I75" s="59"/>
      <c r="J75" s="59"/>
      <c r="K75" s="59"/>
      <c r="L75" s="59"/>
      <c r="M75" s="59"/>
      <c r="N75" s="59"/>
      <c r="O75" s="59"/>
      <c r="P75" s="59"/>
      <c r="Q75" s="79"/>
      <c r="R75" s="59"/>
      <c r="S75" s="59"/>
      <c r="T75" s="59"/>
      <c r="U75" s="59"/>
      <c r="V75" s="59"/>
      <c r="W75" s="59" t="s">
        <v>4011</v>
      </c>
      <c r="X75" s="59" t="s">
        <v>4381</v>
      </c>
      <c r="Y75" s="59" t="s">
        <v>4382</v>
      </c>
      <c r="Z75" s="59" t="s">
        <v>4542</v>
      </c>
      <c r="AA75" s="59"/>
      <c r="AB75" s="59"/>
      <c r="AC75" s="59"/>
      <c r="AD75" s="59"/>
      <c r="AE75" s="59"/>
      <c r="AF75" s="59"/>
    </row>
    <row r="76">
      <c r="A76" s="59"/>
      <c r="B76" s="59"/>
      <c r="C76" s="59"/>
      <c r="D76" s="59"/>
      <c r="E76" s="59"/>
      <c r="F76" s="59"/>
      <c r="G76" s="59"/>
      <c r="H76" s="59"/>
      <c r="I76" s="59"/>
      <c r="J76" s="59"/>
      <c r="K76" s="59"/>
      <c r="L76" s="59"/>
      <c r="M76" s="59"/>
      <c r="N76" s="59"/>
      <c r="O76" s="59"/>
      <c r="P76" s="59"/>
      <c r="Q76" s="79"/>
      <c r="R76" s="59"/>
      <c r="S76" s="59"/>
      <c r="T76" s="59"/>
      <c r="U76" s="59"/>
      <c r="V76" s="59"/>
      <c r="W76" s="59" t="s">
        <v>4011</v>
      </c>
      <c r="X76" s="59" t="s">
        <v>4381</v>
      </c>
      <c r="Y76" s="59" t="s">
        <v>4382</v>
      </c>
      <c r="Z76" s="59" t="s">
        <v>4542</v>
      </c>
      <c r="AA76" s="59"/>
      <c r="AB76" s="59"/>
      <c r="AC76" s="59"/>
      <c r="AD76" s="59"/>
      <c r="AE76" s="59"/>
      <c r="AF76" s="59"/>
    </row>
    <row r="77">
      <c r="A77" s="59"/>
      <c r="B77" s="59"/>
      <c r="C77" s="59"/>
      <c r="D77" s="59"/>
      <c r="E77" s="59"/>
      <c r="F77" s="59"/>
      <c r="G77" s="59"/>
      <c r="H77" s="59"/>
      <c r="I77" s="59"/>
      <c r="J77" s="59"/>
      <c r="K77" s="59"/>
      <c r="L77" s="59"/>
      <c r="M77" s="59"/>
      <c r="N77" s="59"/>
      <c r="O77" s="59"/>
      <c r="P77" s="59"/>
      <c r="Q77" s="79"/>
      <c r="R77" s="59"/>
      <c r="S77" s="59"/>
      <c r="T77" s="59"/>
      <c r="U77" s="59"/>
      <c r="V77" s="59"/>
      <c r="W77" s="59" t="s">
        <v>4011</v>
      </c>
      <c r="X77" s="59" t="s">
        <v>4381</v>
      </c>
      <c r="Y77" s="59" t="s">
        <v>4382</v>
      </c>
      <c r="Z77" s="59" t="s">
        <v>4542</v>
      </c>
      <c r="AA77" s="59"/>
      <c r="AB77" s="59"/>
      <c r="AC77" s="59"/>
      <c r="AD77" s="59"/>
      <c r="AE77" s="59"/>
      <c r="AF77" s="59"/>
    </row>
    <row r="78">
      <c r="A78" s="59"/>
      <c r="B78" s="59"/>
      <c r="C78" s="59"/>
      <c r="D78" s="59"/>
      <c r="E78" s="59"/>
      <c r="F78" s="59"/>
      <c r="G78" s="59"/>
      <c r="H78" s="59"/>
      <c r="I78" s="59"/>
      <c r="J78" s="59"/>
      <c r="K78" s="59"/>
      <c r="L78" s="59"/>
      <c r="M78" s="59"/>
      <c r="N78" s="59"/>
      <c r="O78" s="59"/>
      <c r="P78" s="59"/>
      <c r="Q78" s="79"/>
      <c r="R78" s="59"/>
      <c r="S78" s="59"/>
      <c r="T78" s="59"/>
      <c r="U78" s="59"/>
      <c r="V78" s="59"/>
      <c r="W78" s="59" t="s">
        <v>4011</v>
      </c>
      <c r="X78" s="59" t="s">
        <v>4381</v>
      </c>
      <c r="Y78" s="59" t="s">
        <v>4382</v>
      </c>
      <c r="Z78" s="59" t="s">
        <v>4542</v>
      </c>
      <c r="AA78" s="59"/>
      <c r="AB78" s="59"/>
      <c r="AC78" s="59"/>
      <c r="AD78" s="59"/>
      <c r="AE78" s="59"/>
      <c r="AF78" s="59"/>
    </row>
    <row r="79">
      <c r="A79" s="59"/>
      <c r="B79" s="59"/>
      <c r="C79" s="59"/>
      <c r="D79" s="59"/>
      <c r="E79" s="59"/>
      <c r="F79" s="59"/>
      <c r="G79" s="59"/>
      <c r="H79" s="59"/>
      <c r="I79" s="59"/>
      <c r="J79" s="59"/>
      <c r="K79" s="59"/>
      <c r="L79" s="59"/>
      <c r="M79" s="59"/>
      <c r="N79" s="59"/>
      <c r="O79" s="59"/>
      <c r="P79" s="59"/>
      <c r="Q79" s="79"/>
      <c r="R79" s="59"/>
      <c r="S79" s="59"/>
      <c r="T79" s="59"/>
      <c r="U79" s="59"/>
      <c r="V79" s="59"/>
      <c r="W79" s="59" t="s">
        <v>4011</v>
      </c>
      <c r="X79" s="59" t="s">
        <v>4381</v>
      </c>
      <c r="Y79" s="59" t="s">
        <v>4382</v>
      </c>
      <c r="Z79" s="59" t="s">
        <v>4542</v>
      </c>
      <c r="AA79" s="59"/>
      <c r="AB79" s="59"/>
      <c r="AC79" s="59"/>
      <c r="AD79" s="59"/>
      <c r="AE79" s="59"/>
      <c r="AF79" s="59"/>
    </row>
    <row r="80">
      <c r="A80" s="59"/>
      <c r="B80" s="59"/>
      <c r="C80" s="59"/>
      <c r="D80" s="59"/>
      <c r="E80" s="59"/>
      <c r="F80" s="59"/>
      <c r="G80" s="59"/>
      <c r="H80" s="59"/>
      <c r="I80" s="59"/>
      <c r="J80" s="59"/>
      <c r="K80" s="59"/>
      <c r="L80" s="59"/>
      <c r="M80" s="59"/>
      <c r="N80" s="59"/>
      <c r="O80" s="59"/>
      <c r="P80" s="59"/>
      <c r="Q80" s="79"/>
      <c r="R80" s="59"/>
      <c r="S80" s="59"/>
      <c r="T80" s="59"/>
      <c r="U80" s="59"/>
      <c r="V80" s="59"/>
      <c r="W80" s="59" t="s">
        <v>4011</v>
      </c>
      <c r="X80" s="59" t="s">
        <v>4381</v>
      </c>
      <c r="Y80" s="59" t="s">
        <v>4382</v>
      </c>
      <c r="Z80" s="59" t="s">
        <v>4542</v>
      </c>
      <c r="AA80" s="59"/>
      <c r="AB80" s="59"/>
      <c r="AC80" s="59"/>
      <c r="AD80" s="59"/>
      <c r="AE80" s="59"/>
      <c r="AF80" s="59"/>
    </row>
    <row r="81">
      <c r="A81" s="59"/>
      <c r="B81" s="59"/>
      <c r="C81" s="59"/>
      <c r="D81" s="59"/>
      <c r="E81" s="59"/>
      <c r="F81" s="59"/>
      <c r="G81" s="59"/>
      <c r="H81" s="59"/>
      <c r="I81" s="59"/>
      <c r="J81" s="59"/>
      <c r="K81" s="59"/>
      <c r="L81" s="59"/>
      <c r="M81" s="59"/>
      <c r="N81" s="59"/>
      <c r="O81" s="59"/>
      <c r="P81" s="59"/>
      <c r="Q81" s="79"/>
      <c r="R81" s="59"/>
      <c r="S81" s="59"/>
      <c r="T81" s="59"/>
      <c r="U81" s="59"/>
      <c r="V81" s="59"/>
      <c r="W81" s="59" t="s">
        <v>4011</v>
      </c>
      <c r="X81" s="59" t="s">
        <v>4381</v>
      </c>
      <c r="Y81" s="59" t="s">
        <v>4382</v>
      </c>
      <c r="Z81" s="59" t="s">
        <v>4542</v>
      </c>
      <c r="AA81" s="59"/>
      <c r="AB81" s="59"/>
      <c r="AC81" s="59"/>
      <c r="AD81" s="59"/>
      <c r="AE81" s="59"/>
      <c r="AF81" s="59"/>
    </row>
    <row r="82">
      <c r="A82" s="59"/>
      <c r="B82" s="59"/>
      <c r="C82" s="59"/>
      <c r="D82" s="59"/>
      <c r="E82" s="59"/>
      <c r="F82" s="59"/>
      <c r="G82" s="59"/>
      <c r="H82" s="59"/>
      <c r="I82" s="59"/>
      <c r="J82" s="59"/>
      <c r="K82" s="59"/>
      <c r="L82" s="59"/>
      <c r="M82" s="59"/>
      <c r="N82" s="59"/>
      <c r="O82" s="59"/>
      <c r="P82" s="59"/>
      <c r="Q82" s="79"/>
      <c r="R82" s="59"/>
      <c r="S82" s="59"/>
      <c r="T82" s="59"/>
      <c r="U82" s="59"/>
      <c r="V82" s="59"/>
      <c r="W82" s="59" t="s">
        <v>4011</v>
      </c>
      <c r="X82" s="59" t="s">
        <v>4381</v>
      </c>
      <c r="Y82" s="59" t="s">
        <v>4382</v>
      </c>
      <c r="Z82" s="59" t="s">
        <v>4542</v>
      </c>
      <c r="AA82" s="59"/>
      <c r="AB82" s="59"/>
      <c r="AC82" s="59"/>
      <c r="AD82" s="59"/>
      <c r="AE82" s="59"/>
      <c r="AF82" s="59"/>
    </row>
    <row r="83">
      <c r="A83" s="59"/>
      <c r="B83" s="59"/>
      <c r="C83" s="59"/>
      <c r="D83" s="59"/>
      <c r="E83" s="59"/>
      <c r="F83" s="59"/>
      <c r="G83" s="59"/>
      <c r="H83" s="59"/>
      <c r="I83" s="59"/>
      <c r="J83" s="59"/>
      <c r="K83" s="59"/>
      <c r="L83" s="59"/>
      <c r="M83" s="59"/>
      <c r="N83" s="59"/>
      <c r="O83" s="59"/>
      <c r="P83" s="59"/>
      <c r="Q83" s="79"/>
      <c r="R83" s="59"/>
      <c r="S83" s="59"/>
      <c r="T83" s="59"/>
      <c r="U83" s="59"/>
      <c r="V83" s="59"/>
      <c r="W83" s="59" t="s">
        <v>4011</v>
      </c>
      <c r="X83" s="59" t="s">
        <v>4381</v>
      </c>
      <c r="Y83" s="59" t="s">
        <v>4382</v>
      </c>
      <c r="Z83" s="59" t="s">
        <v>4542</v>
      </c>
      <c r="AA83" s="59"/>
      <c r="AB83" s="59"/>
      <c r="AC83" s="59"/>
      <c r="AD83" s="59"/>
      <c r="AE83" s="59"/>
      <c r="AF83" s="59"/>
    </row>
    <row r="84">
      <c r="A84" s="59"/>
      <c r="B84" s="59"/>
      <c r="C84" s="59"/>
      <c r="D84" s="59"/>
      <c r="E84" s="59"/>
      <c r="F84" s="59"/>
      <c r="G84" s="59"/>
      <c r="H84" s="59"/>
      <c r="I84" s="59"/>
      <c r="J84" s="59"/>
      <c r="K84" s="59"/>
      <c r="L84" s="59"/>
      <c r="M84" s="59"/>
      <c r="N84" s="59"/>
      <c r="O84" s="59"/>
      <c r="P84" s="59"/>
      <c r="Q84" s="79"/>
      <c r="R84" s="59"/>
      <c r="S84" s="59"/>
      <c r="T84" s="59"/>
      <c r="U84" s="59"/>
      <c r="V84" s="59"/>
      <c r="W84" s="59" t="s">
        <v>4011</v>
      </c>
      <c r="X84" s="59" t="s">
        <v>4381</v>
      </c>
      <c r="Y84" s="59" t="s">
        <v>4382</v>
      </c>
      <c r="Z84" s="59" t="s">
        <v>4542</v>
      </c>
      <c r="AA84" s="59"/>
      <c r="AB84" s="59"/>
      <c r="AC84" s="59"/>
      <c r="AD84" s="59"/>
      <c r="AE84" s="59"/>
      <c r="AF84" s="59"/>
    </row>
    <row r="85">
      <c r="A85" s="59"/>
      <c r="B85" s="59"/>
      <c r="C85" s="59"/>
      <c r="D85" s="59"/>
      <c r="E85" s="59"/>
      <c r="F85" s="59"/>
      <c r="G85" s="59"/>
      <c r="H85" s="59"/>
      <c r="I85" s="59"/>
      <c r="J85" s="59"/>
      <c r="K85" s="59"/>
      <c r="L85" s="59"/>
      <c r="M85" s="59"/>
      <c r="N85" s="59"/>
      <c r="O85" s="59"/>
      <c r="P85" s="59"/>
      <c r="Q85" s="79"/>
      <c r="R85" s="59"/>
      <c r="S85" s="59"/>
      <c r="T85" s="59"/>
      <c r="U85" s="59"/>
      <c r="V85" s="59"/>
      <c r="W85" s="59" t="s">
        <v>4011</v>
      </c>
      <c r="X85" s="59" t="s">
        <v>4381</v>
      </c>
      <c r="Y85" s="59" t="s">
        <v>4382</v>
      </c>
      <c r="Z85" s="59" t="s">
        <v>4542</v>
      </c>
      <c r="AA85" s="59"/>
      <c r="AB85" s="59"/>
      <c r="AC85" s="59"/>
      <c r="AD85" s="59"/>
      <c r="AE85" s="59"/>
      <c r="AF85" s="59"/>
    </row>
    <row r="86">
      <c r="A86" s="59"/>
      <c r="B86" s="59"/>
      <c r="C86" s="59"/>
      <c r="D86" s="59"/>
      <c r="E86" s="59"/>
      <c r="F86" s="59"/>
      <c r="G86" s="59"/>
      <c r="H86" s="59"/>
      <c r="I86" s="59"/>
      <c r="J86" s="59"/>
      <c r="K86" s="59"/>
      <c r="L86" s="59"/>
      <c r="M86" s="59"/>
      <c r="N86" s="59"/>
      <c r="O86" s="59"/>
      <c r="P86" s="59"/>
      <c r="Q86" s="79"/>
      <c r="R86" s="59"/>
      <c r="S86" s="59"/>
      <c r="T86" s="59"/>
      <c r="U86" s="59"/>
      <c r="V86" s="59"/>
      <c r="W86" s="59" t="s">
        <v>4011</v>
      </c>
      <c r="X86" s="59" t="s">
        <v>4381</v>
      </c>
      <c r="Y86" s="59" t="s">
        <v>4382</v>
      </c>
      <c r="Z86" s="59" t="s">
        <v>4542</v>
      </c>
      <c r="AA86" s="59"/>
      <c r="AB86" s="59"/>
      <c r="AC86" s="59"/>
      <c r="AD86" s="59"/>
      <c r="AE86" s="59"/>
      <c r="AF86" s="59"/>
    </row>
    <row r="87">
      <c r="A87" s="59"/>
      <c r="B87" s="59"/>
      <c r="C87" s="59"/>
      <c r="D87" s="59"/>
      <c r="E87" s="59"/>
      <c r="F87" s="59"/>
      <c r="G87" s="59"/>
      <c r="H87" s="59"/>
      <c r="I87" s="59"/>
      <c r="J87" s="59"/>
      <c r="K87" s="59"/>
      <c r="L87" s="59"/>
      <c r="M87" s="59"/>
      <c r="N87" s="59"/>
      <c r="O87" s="59"/>
      <c r="P87" s="59"/>
      <c r="Q87" s="79"/>
      <c r="R87" s="59"/>
      <c r="S87" s="59"/>
      <c r="T87" s="59"/>
      <c r="U87" s="59"/>
      <c r="V87" s="59"/>
      <c r="W87" s="59" t="s">
        <v>4011</v>
      </c>
      <c r="X87" s="59" t="s">
        <v>4381</v>
      </c>
      <c r="Y87" s="59" t="s">
        <v>4382</v>
      </c>
      <c r="Z87" s="59" t="s">
        <v>4542</v>
      </c>
      <c r="AA87" s="59"/>
      <c r="AB87" s="59"/>
      <c r="AC87" s="59"/>
      <c r="AD87" s="59"/>
      <c r="AE87" s="59"/>
      <c r="AF87" s="59"/>
    </row>
    <row r="88">
      <c r="A88" s="59"/>
      <c r="B88" s="59"/>
      <c r="C88" s="59"/>
      <c r="D88" s="59"/>
      <c r="E88" s="59"/>
      <c r="F88" s="59"/>
      <c r="G88" s="59"/>
      <c r="H88" s="59"/>
      <c r="I88" s="59"/>
      <c r="J88" s="59"/>
      <c r="K88" s="59"/>
      <c r="L88" s="59"/>
      <c r="M88" s="59"/>
      <c r="N88" s="59"/>
      <c r="O88" s="59"/>
      <c r="P88" s="59"/>
      <c r="Q88" s="79"/>
      <c r="R88" s="59"/>
      <c r="S88" s="59"/>
      <c r="T88" s="59"/>
      <c r="U88" s="59"/>
      <c r="V88" s="59"/>
      <c r="W88" s="59" t="s">
        <v>4011</v>
      </c>
      <c r="X88" s="59" t="s">
        <v>4381</v>
      </c>
      <c r="Y88" s="59" t="s">
        <v>4382</v>
      </c>
      <c r="Z88" s="59" t="s">
        <v>4542</v>
      </c>
      <c r="AA88" s="59"/>
      <c r="AB88" s="59"/>
      <c r="AC88" s="59"/>
      <c r="AD88" s="59"/>
      <c r="AE88" s="59"/>
      <c r="AF88" s="59"/>
    </row>
    <row r="89">
      <c r="A89" s="59"/>
      <c r="B89" s="59"/>
      <c r="C89" s="59"/>
      <c r="D89" s="59"/>
      <c r="E89" s="59"/>
      <c r="F89" s="59"/>
      <c r="G89" s="59"/>
      <c r="H89" s="59"/>
      <c r="I89" s="59"/>
      <c r="J89" s="59"/>
      <c r="K89" s="59"/>
      <c r="L89" s="59"/>
      <c r="M89" s="59"/>
      <c r="N89" s="59"/>
      <c r="O89" s="59"/>
      <c r="P89" s="59"/>
      <c r="Q89" s="79"/>
      <c r="R89" s="59"/>
      <c r="S89" s="59"/>
      <c r="T89" s="59"/>
      <c r="U89" s="59"/>
      <c r="V89" s="59"/>
      <c r="W89" s="59" t="s">
        <v>4011</v>
      </c>
      <c r="X89" s="59" t="s">
        <v>4381</v>
      </c>
      <c r="Y89" s="59" t="s">
        <v>4382</v>
      </c>
      <c r="Z89" s="59" t="s">
        <v>4542</v>
      </c>
      <c r="AA89" s="59"/>
      <c r="AB89" s="59"/>
      <c r="AC89" s="59"/>
      <c r="AD89" s="59"/>
      <c r="AE89" s="59"/>
      <c r="AF89" s="59"/>
    </row>
    <row r="90">
      <c r="A90" s="59"/>
      <c r="B90" s="59"/>
      <c r="C90" s="59"/>
      <c r="D90" s="59"/>
      <c r="E90" s="59"/>
      <c r="F90" s="59"/>
      <c r="G90" s="59"/>
      <c r="H90" s="59"/>
      <c r="I90" s="59"/>
      <c r="J90" s="59"/>
      <c r="K90" s="59"/>
      <c r="L90" s="59"/>
      <c r="M90" s="59"/>
      <c r="N90" s="59"/>
      <c r="O90" s="59"/>
      <c r="P90" s="59"/>
      <c r="Q90" s="79"/>
      <c r="R90" s="59"/>
      <c r="S90" s="59"/>
      <c r="T90" s="59"/>
      <c r="U90" s="59"/>
      <c r="V90" s="59"/>
      <c r="W90" s="59" t="s">
        <v>4011</v>
      </c>
      <c r="X90" s="59" t="s">
        <v>4381</v>
      </c>
      <c r="Y90" s="59" t="s">
        <v>4382</v>
      </c>
      <c r="Z90" s="59" t="s">
        <v>4542</v>
      </c>
      <c r="AA90" s="59"/>
      <c r="AB90" s="59"/>
      <c r="AC90" s="59"/>
      <c r="AD90" s="59"/>
      <c r="AE90" s="59"/>
      <c r="AF90" s="59"/>
    </row>
    <row r="91">
      <c r="A91" s="59"/>
      <c r="B91" s="59"/>
      <c r="C91" s="59"/>
      <c r="D91" s="59"/>
      <c r="E91" s="59"/>
      <c r="F91" s="59"/>
      <c r="G91" s="59"/>
      <c r="H91" s="59"/>
      <c r="I91" s="59"/>
      <c r="J91" s="59"/>
      <c r="K91" s="59"/>
      <c r="L91" s="59"/>
      <c r="M91" s="59"/>
      <c r="N91" s="59"/>
      <c r="O91" s="59"/>
      <c r="P91" s="59"/>
      <c r="Q91" s="79"/>
      <c r="R91" s="59"/>
      <c r="S91" s="59"/>
      <c r="T91" s="59"/>
      <c r="U91" s="59"/>
      <c r="V91" s="59"/>
      <c r="W91" s="59" t="s">
        <v>4011</v>
      </c>
      <c r="X91" s="59" t="s">
        <v>4381</v>
      </c>
      <c r="Y91" s="59" t="s">
        <v>4382</v>
      </c>
      <c r="Z91" s="59" t="s">
        <v>4542</v>
      </c>
      <c r="AA91" s="59"/>
      <c r="AB91" s="59"/>
      <c r="AC91" s="59"/>
      <c r="AD91" s="59"/>
      <c r="AE91" s="59"/>
      <c r="AF91" s="59"/>
    </row>
    <row r="92">
      <c r="A92" s="59"/>
      <c r="B92" s="59"/>
      <c r="C92" s="59"/>
      <c r="D92" s="59"/>
      <c r="E92" s="59"/>
      <c r="F92" s="59"/>
      <c r="G92" s="59"/>
      <c r="H92" s="59"/>
      <c r="I92" s="59"/>
      <c r="J92" s="59"/>
      <c r="K92" s="59"/>
      <c r="L92" s="59"/>
      <c r="M92" s="59"/>
      <c r="N92" s="59"/>
      <c r="O92" s="59"/>
      <c r="P92" s="59"/>
      <c r="Q92" s="79"/>
      <c r="R92" s="59"/>
      <c r="S92" s="59"/>
      <c r="T92" s="59"/>
      <c r="U92" s="59"/>
      <c r="V92" s="59"/>
      <c r="W92" s="59" t="s">
        <v>4011</v>
      </c>
      <c r="X92" s="59" t="s">
        <v>4381</v>
      </c>
      <c r="Y92" s="59" t="s">
        <v>4382</v>
      </c>
      <c r="Z92" s="59" t="s">
        <v>4542</v>
      </c>
      <c r="AA92" s="59"/>
      <c r="AB92" s="59"/>
      <c r="AC92" s="59"/>
      <c r="AD92" s="59"/>
      <c r="AE92" s="59"/>
      <c r="AF92" s="59"/>
    </row>
    <row r="93">
      <c r="A93" s="59"/>
      <c r="B93" s="59"/>
      <c r="C93" s="59"/>
      <c r="D93" s="59"/>
      <c r="E93" s="59"/>
      <c r="F93" s="59"/>
      <c r="G93" s="59"/>
      <c r="H93" s="59"/>
      <c r="I93" s="59"/>
      <c r="J93" s="59"/>
      <c r="K93" s="59"/>
      <c r="L93" s="59"/>
      <c r="M93" s="59"/>
      <c r="N93" s="59"/>
      <c r="O93" s="59"/>
      <c r="P93" s="59"/>
      <c r="Q93" s="79"/>
      <c r="R93" s="59"/>
      <c r="S93" s="59"/>
      <c r="T93" s="59"/>
      <c r="U93" s="59"/>
      <c r="V93" s="59"/>
      <c r="W93" s="59" t="s">
        <v>4011</v>
      </c>
      <c r="X93" s="59" t="s">
        <v>4381</v>
      </c>
      <c r="Y93" s="59" t="s">
        <v>4382</v>
      </c>
      <c r="Z93" s="59" t="s">
        <v>4542</v>
      </c>
      <c r="AA93" s="59"/>
      <c r="AB93" s="59"/>
      <c r="AC93" s="59"/>
      <c r="AD93" s="59"/>
      <c r="AE93" s="59"/>
      <c r="AF93" s="59"/>
    </row>
    <row r="94">
      <c r="A94" s="59"/>
      <c r="B94" s="59"/>
      <c r="C94" s="59"/>
      <c r="D94" s="59"/>
      <c r="E94" s="59"/>
      <c r="F94" s="59"/>
      <c r="G94" s="59"/>
      <c r="H94" s="59"/>
      <c r="I94" s="59"/>
      <c r="J94" s="59"/>
      <c r="K94" s="59"/>
      <c r="L94" s="59"/>
      <c r="M94" s="59"/>
      <c r="N94" s="59"/>
      <c r="O94" s="59"/>
      <c r="P94" s="59"/>
      <c r="Q94" s="79"/>
      <c r="R94" s="59"/>
      <c r="S94" s="59"/>
      <c r="T94" s="59"/>
      <c r="U94" s="59"/>
      <c r="V94" s="59"/>
      <c r="W94" s="59" t="s">
        <v>4011</v>
      </c>
      <c r="X94" s="59" t="s">
        <v>4381</v>
      </c>
      <c r="Y94" s="59" t="s">
        <v>4382</v>
      </c>
      <c r="Z94" s="59" t="s">
        <v>4542</v>
      </c>
      <c r="AA94" s="59"/>
      <c r="AB94" s="59"/>
      <c r="AC94" s="59"/>
      <c r="AD94" s="59"/>
      <c r="AE94" s="59"/>
      <c r="AF94" s="59"/>
    </row>
    <row r="95">
      <c r="A95" s="59"/>
      <c r="B95" s="59"/>
      <c r="C95" s="59"/>
      <c r="D95" s="59"/>
      <c r="E95" s="59"/>
      <c r="F95" s="59"/>
      <c r="G95" s="59"/>
      <c r="H95" s="59"/>
      <c r="I95" s="59"/>
      <c r="J95" s="59"/>
      <c r="K95" s="59"/>
      <c r="L95" s="59"/>
      <c r="M95" s="59"/>
      <c r="N95" s="59"/>
      <c r="O95" s="59"/>
      <c r="P95" s="59"/>
      <c r="Q95" s="79"/>
      <c r="R95" s="59"/>
      <c r="S95" s="59"/>
      <c r="T95" s="59"/>
      <c r="U95" s="59"/>
      <c r="V95" s="59"/>
      <c r="W95" s="59" t="s">
        <v>4011</v>
      </c>
      <c r="X95" s="59" t="s">
        <v>4381</v>
      </c>
      <c r="Y95" s="59" t="s">
        <v>4382</v>
      </c>
      <c r="Z95" s="59" t="s">
        <v>4542</v>
      </c>
      <c r="AA95" s="59"/>
      <c r="AB95" s="59"/>
      <c r="AC95" s="59"/>
      <c r="AD95" s="59"/>
      <c r="AE95" s="59"/>
      <c r="AF95" s="59"/>
    </row>
    <row r="96">
      <c r="A96" s="59"/>
      <c r="B96" s="59"/>
      <c r="C96" s="59"/>
      <c r="D96" s="59"/>
      <c r="E96" s="59"/>
      <c r="F96" s="59"/>
      <c r="G96" s="59"/>
      <c r="H96" s="59"/>
      <c r="I96" s="59"/>
      <c r="J96" s="59"/>
      <c r="K96" s="59"/>
      <c r="L96" s="59"/>
      <c r="M96" s="59"/>
      <c r="N96" s="59"/>
      <c r="O96" s="59"/>
      <c r="P96" s="59"/>
      <c r="Q96" s="79"/>
      <c r="R96" s="59"/>
      <c r="S96" s="59"/>
      <c r="T96" s="59"/>
      <c r="U96" s="59"/>
      <c r="V96" s="59"/>
      <c r="W96" s="59" t="s">
        <v>4011</v>
      </c>
      <c r="X96" s="59" t="s">
        <v>4381</v>
      </c>
      <c r="Y96" s="59" t="s">
        <v>4382</v>
      </c>
      <c r="Z96" s="59" t="s">
        <v>4542</v>
      </c>
      <c r="AA96" s="59"/>
      <c r="AB96" s="59"/>
      <c r="AC96" s="59"/>
      <c r="AD96" s="59"/>
      <c r="AE96" s="59"/>
      <c r="AF96" s="59"/>
    </row>
    <row r="97">
      <c r="A97" s="59"/>
      <c r="B97" s="59"/>
      <c r="C97" s="59"/>
      <c r="D97" s="59"/>
      <c r="E97" s="59"/>
      <c r="F97" s="59"/>
      <c r="G97" s="59"/>
      <c r="H97" s="59"/>
      <c r="I97" s="59"/>
      <c r="J97" s="59"/>
      <c r="K97" s="59"/>
      <c r="L97" s="59"/>
      <c r="M97" s="59"/>
      <c r="N97" s="59"/>
      <c r="O97" s="59"/>
      <c r="P97" s="59"/>
      <c r="Q97" s="79"/>
      <c r="R97" s="59"/>
      <c r="S97" s="59"/>
      <c r="T97" s="59"/>
      <c r="U97" s="59"/>
      <c r="V97" s="59"/>
      <c r="W97" s="59" t="s">
        <v>4011</v>
      </c>
      <c r="X97" s="59" t="s">
        <v>4381</v>
      </c>
      <c r="Y97" s="59" t="s">
        <v>4382</v>
      </c>
      <c r="Z97" s="59" t="s">
        <v>4542</v>
      </c>
      <c r="AA97" s="59"/>
      <c r="AB97" s="59"/>
      <c r="AC97" s="59"/>
      <c r="AD97" s="59"/>
      <c r="AE97" s="59"/>
      <c r="AF97" s="59"/>
    </row>
    <row r="98">
      <c r="A98" s="59"/>
      <c r="B98" s="59"/>
      <c r="C98" s="59"/>
      <c r="D98" s="59"/>
      <c r="E98" s="59"/>
      <c r="F98" s="59"/>
      <c r="G98" s="59"/>
      <c r="H98" s="59"/>
      <c r="I98" s="59"/>
      <c r="J98" s="59"/>
      <c r="K98" s="59"/>
      <c r="L98" s="59"/>
      <c r="M98" s="59"/>
      <c r="N98" s="59"/>
      <c r="O98" s="59"/>
      <c r="P98" s="59"/>
      <c r="Q98" s="79"/>
      <c r="R98" s="59"/>
      <c r="S98" s="59"/>
      <c r="T98" s="59"/>
      <c r="U98" s="59"/>
      <c r="V98" s="59"/>
      <c r="W98" s="59" t="s">
        <v>4011</v>
      </c>
      <c r="X98" s="59" t="s">
        <v>4381</v>
      </c>
      <c r="Y98" s="59" t="s">
        <v>4382</v>
      </c>
      <c r="Z98" s="59" t="s">
        <v>4542</v>
      </c>
      <c r="AA98" s="59"/>
      <c r="AB98" s="59"/>
      <c r="AC98" s="59"/>
      <c r="AD98" s="59"/>
      <c r="AE98" s="59"/>
      <c r="AF98" s="59"/>
    </row>
    <row r="99">
      <c r="A99" s="59"/>
      <c r="B99" s="59"/>
      <c r="C99" s="59"/>
      <c r="D99" s="59"/>
      <c r="E99" s="59"/>
      <c r="F99" s="59"/>
      <c r="G99" s="59"/>
      <c r="H99" s="59"/>
      <c r="I99" s="59"/>
      <c r="J99" s="59"/>
      <c r="K99" s="59"/>
      <c r="L99" s="59"/>
      <c r="M99" s="59"/>
      <c r="N99" s="59"/>
      <c r="O99" s="59"/>
      <c r="P99" s="59"/>
      <c r="Q99" s="79"/>
      <c r="R99" s="59"/>
      <c r="S99" s="59"/>
      <c r="T99" s="59"/>
      <c r="U99" s="59"/>
      <c r="V99" s="59"/>
      <c r="W99" s="59" t="s">
        <v>4011</v>
      </c>
      <c r="X99" s="59" t="s">
        <v>4381</v>
      </c>
      <c r="Y99" s="59" t="s">
        <v>4382</v>
      </c>
      <c r="Z99" s="59" t="s">
        <v>4542</v>
      </c>
      <c r="AA99" s="59"/>
      <c r="AB99" s="59"/>
      <c r="AC99" s="59"/>
      <c r="AD99" s="59"/>
      <c r="AE99" s="59"/>
      <c r="AF99" s="59"/>
    </row>
    <row r="100">
      <c r="A100" s="59"/>
      <c r="B100" s="59"/>
      <c r="C100" s="59"/>
      <c r="D100" s="59"/>
      <c r="E100" s="59"/>
      <c r="F100" s="59"/>
      <c r="G100" s="59"/>
      <c r="H100" s="59"/>
      <c r="I100" s="59"/>
      <c r="J100" s="59"/>
      <c r="K100" s="59"/>
      <c r="L100" s="59"/>
      <c r="M100" s="59"/>
      <c r="N100" s="59"/>
      <c r="O100" s="59"/>
      <c r="P100" s="59"/>
      <c r="Q100" s="79"/>
      <c r="R100" s="59"/>
      <c r="S100" s="59"/>
      <c r="T100" s="59"/>
      <c r="U100" s="59"/>
      <c r="V100" s="59"/>
      <c r="W100" s="59" t="s">
        <v>4011</v>
      </c>
      <c r="X100" s="59" t="s">
        <v>4381</v>
      </c>
      <c r="Y100" s="59" t="s">
        <v>4382</v>
      </c>
      <c r="Z100" s="59" t="s">
        <v>4542</v>
      </c>
      <c r="AA100" s="59"/>
      <c r="AB100" s="59"/>
      <c r="AC100" s="59"/>
      <c r="AD100" s="59"/>
      <c r="AE100" s="59"/>
      <c r="AF100" s="59"/>
    </row>
    <row r="101">
      <c r="A101" s="59"/>
      <c r="B101" s="59"/>
      <c r="C101" s="59"/>
      <c r="D101" s="59"/>
      <c r="E101" s="59"/>
      <c r="F101" s="59"/>
      <c r="G101" s="59"/>
      <c r="H101" s="59"/>
      <c r="I101" s="59"/>
      <c r="J101" s="59"/>
      <c r="K101" s="59"/>
      <c r="L101" s="59"/>
      <c r="M101" s="59"/>
      <c r="N101" s="59"/>
      <c r="O101" s="59"/>
      <c r="P101" s="59"/>
      <c r="Q101" s="79"/>
      <c r="R101" s="59"/>
      <c r="S101" s="59"/>
      <c r="T101" s="59"/>
      <c r="U101" s="59"/>
      <c r="V101" s="59"/>
      <c r="W101" s="59" t="s">
        <v>4011</v>
      </c>
      <c r="X101" s="59" t="s">
        <v>4381</v>
      </c>
      <c r="Y101" s="59" t="s">
        <v>4382</v>
      </c>
      <c r="Z101" s="59" t="s">
        <v>4542</v>
      </c>
      <c r="AA101" s="59"/>
      <c r="AB101" s="59"/>
      <c r="AC101" s="59"/>
      <c r="AD101" s="59"/>
      <c r="AE101" s="59"/>
      <c r="AF101" s="59"/>
    </row>
    <row r="102">
      <c r="A102" s="59"/>
      <c r="B102" s="59"/>
      <c r="C102" s="59"/>
      <c r="D102" s="59"/>
      <c r="E102" s="59"/>
      <c r="F102" s="59"/>
      <c r="G102" s="59"/>
      <c r="H102" s="59"/>
      <c r="I102" s="59"/>
      <c r="J102" s="59"/>
      <c r="K102" s="59"/>
      <c r="L102" s="59"/>
      <c r="M102" s="59"/>
      <c r="N102" s="59"/>
      <c r="O102" s="59"/>
      <c r="P102" s="59"/>
      <c r="Q102" s="79"/>
      <c r="R102" s="59"/>
      <c r="S102" s="59"/>
      <c r="T102" s="59"/>
      <c r="U102" s="59"/>
      <c r="V102" s="59"/>
      <c r="W102" s="59" t="s">
        <v>4011</v>
      </c>
      <c r="X102" s="59" t="s">
        <v>4381</v>
      </c>
      <c r="Y102" s="59" t="s">
        <v>4382</v>
      </c>
      <c r="Z102" s="59" t="s">
        <v>4542</v>
      </c>
      <c r="AA102" s="59"/>
      <c r="AB102" s="59"/>
      <c r="AC102" s="59"/>
      <c r="AD102" s="59"/>
      <c r="AE102" s="59"/>
      <c r="AF102" s="59"/>
    </row>
    <row r="103">
      <c r="A103" s="59"/>
      <c r="B103" s="59"/>
      <c r="C103" s="59"/>
      <c r="D103" s="59"/>
      <c r="E103" s="59"/>
      <c r="F103" s="59"/>
      <c r="G103" s="59"/>
      <c r="H103" s="59"/>
      <c r="I103" s="59"/>
      <c r="J103" s="59"/>
      <c r="K103" s="59"/>
      <c r="L103" s="59"/>
      <c r="M103" s="59"/>
      <c r="N103" s="59"/>
      <c r="O103" s="59"/>
      <c r="P103" s="59"/>
      <c r="Q103" s="79"/>
      <c r="R103" s="59"/>
      <c r="S103" s="59"/>
      <c r="T103" s="59"/>
      <c r="U103" s="59"/>
      <c r="V103" s="59"/>
      <c r="W103" s="59" t="s">
        <v>4011</v>
      </c>
      <c r="X103" s="59" t="s">
        <v>4381</v>
      </c>
      <c r="Y103" s="59" t="s">
        <v>4382</v>
      </c>
      <c r="Z103" s="59" t="s">
        <v>4542</v>
      </c>
      <c r="AA103" s="59"/>
      <c r="AB103" s="59"/>
      <c r="AC103" s="59"/>
      <c r="AD103" s="59"/>
      <c r="AE103" s="59"/>
      <c r="AF103" s="59"/>
    </row>
    <row r="104">
      <c r="A104" s="59"/>
      <c r="B104" s="59"/>
      <c r="C104" s="59"/>
      <c r="D104" s="59"/>
      <c r="E104" s="59"/>
      <c r="F104" s="59"/>
      <c r="G104" s="59"/>
      <c r="H104" s="59"/>
      <c r="I104" s="59"/>
      <c r="J104" s="59"/>
      <c r="K104" s="59"/>
      <c r="L104" s="59"/>
      <c r="M104" s="59"/>
      <c r="N104" s="59"/>
      <c r="O104" s="59"/>
      <c r="P104" s="59"/>
      <c r="Q104" s="79"/>
      <c r="R104" s="59"/>
      <c r="S104" s="59"/>
      <c r="T104" s="59"/>
      <c r="U104" s="59"/>
      <c r="V104" s="59"/>
      <c r="W104" s="59" t="s">
        <v>4011</v>
      </c>
      <c r="X104" s="59" t="s">
        <v>4381</v>
      </c>
      <c r="Y104" s="59" t="s">
        <v>4382</v>
      </c>
      <c r="Z104" s="59" t="s">
        <v>4542</v>
      </c>
      <c r="AA104" s="59"/>
      <c r="AB104" s="59"/>
      <c r="AC104" s="59"/>
      <c r="AD104" s="59"/>
      <c r="AE104" s="59"/>
      <c r="AF104" s="59"/>
    </row>
    <row r="105">
      <c r="A105" s="59"/>
      <c r="B105" s="59"/>
      <c r="C105" s="59"/>
      <c r="D105" s="59"/>
      <c r="E105" s="59"/>
      <c r="F105" s="59"/>
      <c r="G105" s="59"/>
      <c r="H105" s="59"/>
      <c r="I105" s="59"/>
      <c r="J105" s="59"/>
      <c r="K105" s="59"/>
      <c r="L105" s="59"/>
      <c r="M105" s="59"/>
      <c r="N105" s="59"/>
      <c r="O105" s="59"/>
      <c r="P105" s="59"/>
      <c r="Q105" s="79"/>
      <c r="R105" s="59"/>
      <c r="S105" s="59"/>
      <c r="T105" s="59"/>
      <c r="U105" s="59"/>
      <c r="V105" s="59"/>
      <c r="W105" s="59" t="s">
        <v>4011</v>
      </c>
      <c r="X105" s="59" t="s">
        <v>4381</v>
      </c>
      <c r="Y105" s="59" t="s">
        <v>4382</v>
      </c>
      <c r="Z105" s="59" t="s">
        <v>4542</v>
      </c>
      <c r="AA105" s="59"/>
      <c r="AB105" s="59"/>
      <c r="AC105" s="59"/>
      <c r="AD105" s="59"/>
      <c r="AE105" s="59"/>
      <c r="AF105" s="59"/>
    </row>
    <row r="106">
      <c r="A106" s="59"/>
      <c r="B106" s="59"/>
      <c r="C106" s="59"/>
      <c r="D106" s="59"/>
      <c r="E106" s="59"/>
      <c r="F106" s="59"/>
      <c r="G106" s="59"/>
      <c r="H106" s="59"/>
      <c r="I106" s="59"/>
      <c r="J106" s="59"/>
      <c r="K106" s="59"/>
      <c r="L106" s="59"/>
      <c r="M106" s="59"/>
      <c r="N106" s="59"/>
      <c r="O106" s="59"/>
      <c r="P106" s="59"/>
      <c r="Q106" s="79"/>
      <c r="R106" s="59"/>
      <c r="S106" s="59"/>
      <c r="T106" s="59"/>
      <c r="U106" s="59"/>
      <c r="V106" s="59"/>
      <c r="W106" s="59" t="s">
        <v>4011</v>
      </c>
      <c r="X106" s="59" t="s">
        <v>4381</v>
      </c>
      <c r="Y106" s="59" t="s">
        <v>4382</v>
      </c>
      <c r="Z106" s="59" t="s">
        <v>4542</v>
      </c>
      <c r="AA106" s="59"/>
      <c r="AB106" s="59"/>
      <c r="AC106" s="59"/>
      <c r="AD106" s="59"/>
      <c r="AE106" s="59"/>
      <c r="AF106" s="59"/>
    </row>
    <row r="107">
      <c r="A107" s="59"/>
      <c r="B107" s="59"/>
      <c r="C107" s="59"/>
      <c r="D107" s="59"/>
      <c r="E107" s="59"/>
      <c r="F107" s="59"/>
      <c r="G107" s="59"/>
      <c r="H107" s="59"/>
      <c r="I107" s="59"/>
      <c r="J107" s="59"/>
      <c r="K107" s="59"/>
      <c r="L107" s="59"/>
      <c r="M107" s="59"/>
      <c r="N107" s="59"/>
      <c r="O107" s="59"/>
      <c r="P107" s="59"/>
      <c r="Q107" s="79"/>
      <c r="R107" s="59"/>
      <c r="S107" s="59"/>
      <c r="T107" s="59"/>
      <c r="U107" s="59"/>
      <c r="V107" s="59"/>
      <c r="W107" s="59" t="s">
        <v>4011</v>
      </c>
      <c r="X107" s="59" t="s">
        <v>4381</v>
      </c>
      <c r="Y107" s="59" t="s">
        <v>4382</v>
      </c>
      <c r="Z107" s="59" t="s">
        <v>4542</v>
      </c>
      <c r="AA107" s="59"/>
      <c r="AB107" s="59"/>
      <c r="AC107" s="59"/>
      <c r="AD107" s="59"/>
      <c r="AE107" s="59"/>
      <c r="AF107" s="59"/>
    </row>
    <row r="108">
      <c r="A108" s="59"/>
      <c r="B108" s="59"/>
      <c r="C108" s="59"/>
      <c r="D108" s="59"/>
      <c r="E108" s="59"/>
      <c r="F108" s="59"/>
      <c r="G108" s="59"/>
      <c r="H108" s="59"/>
      <c r="I108" s="59"/>
      <c r="J108" s="59"/>
      <c r="K108" s="59"/>
      <c r="L108" s="59"/>
      <c r="M108" s="59"/>
      <c r="N108" s="59"/>
      <c r="O108" s="59"/>
      <c r="P108" s="59"/>
      <c r="Q108" s="79"/>
      <c r="R108" s="59"/>
      <c r="S108" s="59"/>
      <c r="T108" s="59"/>
      <c r="U108" s="59"/>
      <c r="V108" s="59"/>
      <c r="W108" s="59" t="s">
        <v>4011</v>
      </c>
      <c r="X108" s="59" t="s">
        <v>4381</v>
      </c>
      <c r="Y108" s="59" t="s">
        <v>4382</v>
      </c>
      <c r="Z108" s="59" t="s">
        <v>4542</v>
      </c>
      <c r="AA108" s="59"/>
      <c r="AB108" s="59"/>
      <c r="AC108" s="59"/>
      <c r="AD108" s="59"/>
      <c r="AE108" s="59"/>
      <c r="AF108" s="59"/>
    </row>
    <row r="109">
      <c r="A109" s="59"/>
      <c r="B109" s="59"/>
      <c r="C109" s="59"/>
      <c r="D109" s="59"/>
      <c r="E109" s="59"/>
      <c r="F109" s="59"/>
      <c r="G109" s="59"/>
      <c r="H109" s="59"/>
      <c r="I109" s="59"/>
      <c r="J109" s="59"/>
      <c r="K109" s="59"/>
      <c r="L109" s="59"/>
      <c r="M109" s="59"/>
      <c r="N109" s="59"/>
      <c r="O109" s="59"/>
      <c r="P109" s="59"/>
      <c r="Q109" s="79"/>
      <c r="R109" s="59"/>
      <c r="S109" s="59"/>
      <c r="T109" s="59"/>
      <c r="U109" s="59"/>
      <c r="V109" s="59"/>
      <c r="W109" s="59" t="s">
        <v>4011</v>
      </c>
      <c r="X109" s="59" t="s">
        <v>4381</v>
      </c>
      <c r="Y109" s="59" t="s">
        <v>4382</v>
      </c>
      <c r="Z109" s="59" t="s">
        <v>4542</v>
      </c>
      <c r="AA109" s="59"/>
      <c r="AB109" s="59"/>
      <c r="AC109" s="59"/>
      <c r="AD109" s="59"/>
      <c r="AE109" s="59"/>
      <c r="AF109" s="59"/>
    </row>
    <row r="110">
      <c r="A110" s="59"/>
      <c r="B110" s="59"/>
      <c r="C110" s="59"/>
      <c r="D110" s="59"/>
      <c r="E110" s="59"/>
      <c r="F110" s="59"/>
      <c r="G110" s="59"/>
      <c r="H110" s="59"/>
      <c r="I110" s="59"/>
      <c r="J110" s="59"/>
      <c r="K110" s="59"/>
      <c r="L110" s="59"/>
      <c r="M110" s="59"/>
      <c r="N110" s="59"/>
      <c r="O110" s="59"/>
      <c r="P110" s="59"/>
      <c r="Q110" s="79"/>
      <c r="R110" s="59"/>
      <c r="S110" s="59"/>
      <c r="T110" s="59"/>
      <c r="U110" s="59"/>
      <c r="V110" s="59"/>
      <c r="W110" s="59" t="s">
        <v>4011</v>
      </c>
      <c r="X110" s="59" t="s">
        <v>4381</v>
      </c>
      <c r="Y110" s="59" t="s">
        <v>4382</v>
      </c>
      <c r="Z110" s="59" t="s">
        <v>4542</v>
      </c>
      <c r="AA110" s="59"/>
      <c r="AB110" s="59"/>
      <c r="AC110" s="59"/>
      <c r="AD110" s="59"/>
      <c r="AE110" s="59"/>
      <c r="AF110" s="59"/>
    </row>
    <row r="111">
      <c r="A111" s="59"/>
      <c r="B111" s="59"/>
      <c r="C111" s="59"/>
      <c r="D111" s="59"/>
      <c r="E111" s="59"/>
      <c r="F111" s="59"/>
      <c r="G111" s="59"/>
      <c r="H111" s="59"/>
      <c r="I111" s="59"/>
      <c r="J111" s="59"/>
      <c r="K111" s="59"/>
      <c r="L111" s="59"/>
      <c r="M111" s="59"/>
      <c r="N111" s="59"/>
      <c r="O111" s="59"/>
      <c r="P111" s="59"/>
      <c r="Q111" s="79"/>
      <c r="R111" s="59"/>
      <c r="S111" s="59"/>
      <c r="T111" s="59"/>
      <c r="U111" s="59"/>
      <c r="V111" s="59"/>
      <c r="W111" s="59" t="s">
        <v>4011</v>
      </c>
      <c r="X111" s="59" t="s">
        <v>4381</v>
      </c>
      <c r="Y111" s="59" t="s">
        <v>4382</v>
      </c>
      <c r="Z111" s="59" t="s">
        <v>4542</v>
      </c>
      <c r="AA111" s="59"/>
      <c r="AB111" s="59"/>
      <c r="AC111" s="59"/>
      <c r="AD111" s="59"/>
      <c r="AE111" s="59"/>
      <c r="AF111" s="59"/>
    </row>
    <row r="112">
      <c r="A112" s="59"/>
      <c r="B112" s="59"/>
      <c r="C112" s="59"/>
      <c r="D112" s="59"/>
      <c r="E112" s="59"/>
      <c r="F112" s="59"/>
      <c r="G112" s="59"/>
      <c r="H112" s="59"/>
      <c r="I112" s="59"/>
      <c r="J112" s="59"/>
      <c r="K112" s="59"/>
      <c r="L112" s="59"/>
      <c r="M112" s="59"/>
      <c r="N112" s="59"/>
      <c r="O112" s="59"/>
      <c r="P112" s="59"/>
      <c r="Q112" s="79"/>
      <c r="R112" s="59"/>
      <c r="S112" s="59"/>
      <c r="T112" s="59"/>
      <c r="U112" s="59"/>
      <c r="V112" s="59"/>
      <c r="W112" s="59" t="s">
        <v>4011</v>
      </c>
      <c r="X112" s="59" t="s">
        <v>4381</v>
      </c>
      <c r="Y112" s="59" t="s">
        <v>4382</v>
      </c>
      <c r="Z112" s="59" t="s">
        <v>4542</v>
      </c>
      <c r="AA112" s="59"/>
      <c r="AB112" s="59"/>
      <c r="AC112" s="59"/>
      <c r="AD112" s="59"/>
      <c r="AE112" s="59"/>
      <c r="AF112" s="59"/>
    </row>
    <row r="113">
      <c r="A113" s="59"/>
      <c r="B113" s="59"/>
      <c r="C113" s="59"/>
      <c r="D113" s="59"/>
      <c r="E113" s="59"/>
      <c r="F113" s="59"/>
      <c r="G113" s="59"/>
      <c r="H113" s="59"/>
      <c r="I113" s="59"/>
      <c r="J113" s="59"/>
      <c r="K113" s="59"/>
      <c r="L113" s="59"/>
      <c r="M113" s="59"/>
      <c r="N113" s="59"/>
      <c r="O113" s="59"/>
      <c r="P113" s="59"/>
      <c r="Q113" s="79"/>
      <c r="R113" s="59"/>
      <c r="S113" s="59"/>
      <c r="T113" s="59"/>
      <c r="U113" s="59"/>
      <c r="V113" s="59"/>
      <c r="W113" s="59" t="s">
        <v>4011</v>
      </c>
      <c r="X113" s="59" t="s">
        <v>4381</v>
      </c>
      <c r="Y113" s="59" t="s">
        <v>4382</v>
      </c>
      <c r="Z113" s="59" t="s">
        <v>4542</v>
      </c>
      <c r="AA113" s="59"/>
      <c r="AB113" s="59"/>
      <c r="AC113" s="59"/>
      <c r="AD113" s="59"/>
      <c r="AE113" s="59"/>
      <c r="AF113" s="59"/>
    </row>
    <row r="114">
      <c r="A114" s="59"/>
      <c r="B114" s="59"/>
      <c r="C114" s="59"/>
      <c r="D114" s="59"/>
      <c r="E114" s="59"/>
      <c r="F114" s="59"/>
      <c r="G114" s="59"/>
      <c r="H114" s="59"/>
      <c r="I114" s="59"/>
      <c r="J114" s="59"/>
      <c r="K114" s="59"/>
      <c r="L114" s="59"/>
      <c r="M114" s="59"/>
      <c r="N114" s="59"/>
      <c r="O114" s="59"/>
      <c r="P114" s="59"/>
      <c r="Q114" s="79"/>
      <c r="R114" s="59"/>
      <c r="S114" s="59"/>
      <c r="T114" s="59"/>
      <c r="U114" s="59"/>
      <c r="V114" s="59"/>
      <c r="W114" s="59" t="s">
        <v>4011</v>
      </c>
      <c r="X114" s="59" t="s">
        <v>4381</v>
      </c>
      <c r="Y114" s="59" t="s">
        <v>4382</v>
      </c>
      <c r="Z114" s="59" t="s">
        <v>4542</v>
      </c>
      <c r="AA114" s="59"/>
      <c r="AB114" s="59"/>
      <c r="AC114" s="59"/>
      <c r="AD114" s="59"/>
      <c r="AE114" s="59"/>
      <c r="AF114" s="59"/>
    </row>
    <row r="115">
      <c r="A115" s="59"/>
      <c r="B115" s="59"/>
      <c r="C115" s="59"/>
      <c r="D115" s="59"/>
      <c r="E115" s="59"/>
      <c r="F115" s="59"/>
      <c r="G115" s="59"/>
      <c r="H115" s="59"/>
      <c r="I115" s="59"/>
      <c r="J115" s="59"/>
      <c r="K115" s="59"/>
      <c r="L115" s="59"/>
      <c r="M115" s="59"/>
      <c r="N115" s="59"/>
      <c r="O115" s="59"/>
      <c r="P115" s="59"/>
      <c r="Q115" s="79"/>
      <c r="R115" s="59"/>
      <c r="S115" s="59"/>
      <c r="T115" s="59"/>
      <c r="U115" s="59"/>
      <c r="V115" s="59"/>
      <c r="W115" s="59" t="s">
        <v>4011</v>
      </c>
      <c r="X115" s="59" t="s">
        <v>4381</v>
      </c>
      <c r="Y115" s="59" t="s">
        <v>4382</v>
      </c>
      <c r="Z115" s="59" t="s">
        <v>4542</v>
      </c>
      <c r="AA115" s="59"/>
      <c r="AB115" s="59"/>
      <c r="AC115" s="59"/>
      <c r="AD115" s="59"/>
      <c r="AE115" s="59"/>
      <c r="AF115" s="59"/>
    </row>
    <row r="116">
      <c r="A116" s="59"/>
      <c r="B116" s="59"/>
      <c r="C116" s="59"/>
      <c r="D116" s="59"/>
      <c r="E116" s="59"/>
      <c r="F116" s="59"/>
      <c r="G116" s="59"/>
      <c r="H116" s="59"/>
      <c r="I116" s="59"/>
      <c r="J116" s="59"/>
      <c r="K116" s="59"/>
      <c r="L116" s="59"/>
      <c r="M116" s="59"/>
      <c r="N116" s="59"/>
      <c r="O116" s="59"/>
      <c r="P116" s="59"/>
      <c r="Q116" s="79"/>
      <c r="R116" s="59"/>
      <c r="S116" s="59"/>
      <c r="T116" s="59"/>
      <c r="U116" s="59"/>
      <c r="V116" s="59"/>
      <c r="W116" s="59" t="s">
        <v>4011</v>
      </c>
      <c r="X116" s="59" t="s">
        <v>4381</v>
      </c>
      <c r="Y116" s="59" t="s">
        <v>4382</v>
      </c>
      <c r="Z116" s="59" t="s">
        <v>4542</v>
      </c>
      <c r="AA116" s="59"/>
      <c r="AB116" s="59"/>
      <c r="AC116" s="59"/>
      <c r="AD116" s="59"/>
      <c r="AE116" s="59"/>
      <c r="AF116" s="59"/>
    </row>
    <row r="117">
      <c r="A117" s="59"/>
      <c r="B117" s="59"/>
      <c r="C117" s="59"/>
      <c r="D117" s="59"/>
      <c r="E117" s="59"/>
      <c r="F117" s="59"/>
      <c r="G117" s="59"/>
      <c r="H117" s="59"/>
      <c r="I117" s="59"/>
      <c r="J117" s="59"/>
      <c r="K117" s="59"/>
      <c r="L117" s="59"/>
      <c r="M117" s="59"/>
      <c r="N117" s="59"/>
      <c r="O117" s="59"/>
      <c r="P117" s="59"/>
      <c r="Q117" s="79"/>
      <c r="R117" s="59"/>
      <c r="S117" s="59"/>
      <c r="T117" s="59"/>
      <c r="U117" s="59"/>
      <c r="V117" s="59"/>
      <c r="W117" s="59" t="s">
        <v>4011</v>
      </c>
      <c r="X117" s="59" t="s">
        <v>4381</v>
      </c>
      <c r="Y117" s="59" t="s">
        <v>4382</v>
      </c>
      <c r="Z117" s="59" t="s">
        <v>4542</v>
      </c>
      <c r="AA117" s="59"/>
      <c r="AB117" s="59"/>
      <c r="AC117" s="59"/>
      <c r="AD117" s="59"/>
      <c r="AE117" s="59"/>
      <c r="AF117" s="59"/>
    </row>
    <row r="118">
      <c r="A118" s="59"/>
      <c r="B118" s="59"/>
      <c r="C118" s="59"/>
      <c r="D118" s="59"/>
      <c r="E118" s="59"/>
      <c r="F118" s="59"/>
      <c r="G118" s="59"/>
      <c r="H118" s="59"/>
      <c r="I118" s="59"/>
      <c r="J118" s="59"/>
      <c r="K118" s="59"/>
      <c r="L118" s="59"/>
      <c r="M118" s="59"/>
      <c r="N118" s="59"/>
      <c r="O118" s="59"/>
      <c r="P118" s="59"/>
      <c r="Q118" s="79"/>
      <c r="R118" s="59"/>
      <c r="S118" s="59"/>
      <c r="T118" s="59"/>
      <c r="U118" s="59"/>
      <c r="V118" s="59"/>
      <c r="W118" s="59" t="s">
        <v>4011</v>
      </c>
      <c r="X118" s="59" t="s">
        <v>4381</v>
      </c>
      <c r="Y118" s="59" t="s">
        <v>4382</v>
      </c>
      <c r="Z118" s="59" t="s">
        <v>4542</v>
      </c>
      <c r="AA118" s="59"/>
      <c r="AB118" s="59"/>
      <c r="AC118" s="59"/>
      <c r="AD118" s="59"/>
      <c r="AE118" s="59"/>
      <c r="AF118" s="59"/>
    </row>
    <row r="119">
      <c r="A119" s="59"/>
      <c r="B119" s="59"/>
      <c r="C119" s="59"/>
      <c r="D119" s="59"/>
      <c r="E119" s="59"/>
      <c r="F119" s="59"/>
      <c r="G119" s="59"/>
      <c r="H119" s="59"/>
      <c r="I119" s="59"/>
      <c r="J119" s="59"/>
      <c r="K119" s="59"/>
      <c r="L119" s="59"/>
      <c r="M119" s="59"/>
      <c r="N119" s="59"/>
      <c r="O119" s="59"/>
      <c r="P119" s="59"/>
      <c r="Q119" s="79"/>
      <c r="R119" s="59"/>
      <c r="S119" s="59"/>
      <c r="T119" s="59"/>
      <c r="U119" s="59"/>
      <c r="V119" s="59"/>
      <c r="W119" s="59" t="s">
        <v>4011</v>
      </c>
      <c r="X119" s="59" t="s">
        <v>4381</v>
      </c>
      <c r="Y119" s="59" t="s">
        <v>4382</v>
      </c>
      <c r="Z119" s="59" t="s">
        <v>4542</v>
      </c>
      <c r="AA119" s="59"/>
      <c r="AB119" s="59"/>
      <c r="AC119" s="59"/>
      <c r="AD119" s="59"/>
      <c r="AE119" s="59"/>
      <c r="AF119" s="59"/>
    </row>
    <row r="120">
      <c r="A120" s="59"/>
      <c r="B120" s="59"/>
      <c r="C120" s="59"/>
      <c r="D120" s="59"/>
      <c r="E120" s="59"/>
      <c r="F120" s="59"/>
      <c r="G120" s="59"/>
      <c r="H120" s="59"/>
      <c r="I120" s="59"/>
      <c r="J120" s="59"/>
      <c r="K120" s="59"/>
      <c r="L120" s="59"/>
      <c r="M120" s="59"/>
      <c r="N120" s="59"/>
      <c r="O120" s="59"/>
      <c r="P120" s="59"/>
      <c r="Q120" s="79"/>
      <c r="R120" s="59"/>
      <c r="S120" s="59"/>
      <c r="T120" s="59"/>
      <c r="U120" s="59"/>
      <c r="V120" s="59"/>
      <c r="W120" s="59" t="s">
        <v>4011</v>
      </c>
      <c r="X120" s="59" t="s">
        <v>4381</v>
      </c>
      <c r="Y120" s="59" t="s">
        <v>4382</v>
      </c>
      <c r="Z120" s="59" t="s">
        <v>4542</v>
      </c>
      <c r="AA120" s="59"/>
      <c r="AB120" s="59"/>
      <c r="AC120" s="59"/>
      <c r="AD120" s="59"/>
      <c r="AE120" s="59"/>
      <c r="AF120" s="59"/>
    </row>
    <row r="121">
      <c r="A121" s="59"/>
      <c r="B121" s="59"/>
      <c r="C121" s="59"/>
      <c r="D121" s="59"/>
      <c r="E121" s="59"/>
      <c r="F121" s="59"/>
      <c r="G121" s="59"/>
      <c r="H121" s="59"/>
      <c r="I121" s="59"/>
      <c r="J121" s="59"/>
      <c r="K121" s="59"/>
      <c r="L121" s="59"/>
      <c r="M121" s="59"/>
      <c r="N121" s="59"/>
      <c r="O121" s="59"/>
      <c r="P121" s="59"/>
      <c r="Q121" s="79"/>
      <c r="R121" s="59"/>
      <c r="S121" s="59"/>
      <c r="T121" s="59"/>
      <c r="U121" s="59"/>
      <c r="V121" s="59"/>
      <c r="W121" s="59" t="s">
        <v>4011</v>
      </c>
      <c r="X121" s="59" t="s">
        <v>4381</v>
      </c>
      <c r="Y121" s="59" t="s">
        <v>4382</v>
      </c>
      <c r="Z121" s="59" t="s">
        <v>4542</v>
      </c>
      <c r="AA121" s="59"/>
      <c r="AB121" s="59"/>
      <c r="AC121" s="59"/>
      <c r="AD121" s="59"/>
      <c r="AE121" s="59"/>
      <c r="AF121" s="59"/>
    </row>
    <row r="122">
      <c r="A122" s="59"/>
      <c r="B122" s="59"/>
      <c r="C122" s="59"/>
      <c r="D122" s="59"/>
      <c r="E122" s="59"/>
      <c r="F122" s="59"/>
      <c r="G122" s="59"/>
      <c r="H122" s="59"/>
      <c r="I122" s="59"/>
      <c r="J122" s="59"/>
      <c r="K122" s="59"/>
      <c r="L122" s="59"/>
      <c r="M122" s="59"/>
      <c r="N122" s="59"/>
      <c r="O122" s="59"/>
      <c r="P122" s="59"/>
      <c r="Q122" s="79"/>
      <c r="R122" s="59"/>
      <c r="S122" s="59"/>
      <c r="T122" s="59"/>
      <c r="U122" s="59"/>
      <c r="V122" s="59"/>
      <c r="W122" s="59" t="s">
        <v>4011</v>
      </c>
      <c r="X122" s="59" t="s">
        <v>4381</v>
      </c>
      <c r="Y122" s="59" t="s">
        <v>4382</v>
      </c>
      <c r="Z122" s="59" t="s">
        <v>4542</v>
      </c>
      <c r="AA122" s="59"/>
      <c r="AB122" s="59"/>
      <c r="AC122" s="59"/>
      <c r="AD122" s="59"/>
      <c r="AE122" s="59"/>
      <c r="AF122" s="59"/>
    </row>
    <row r="123">
      <c r="A123" s="59"/>
      <c r="B123" s="59"/>
      <c r="C123" s="59"/>
      <c r="D123" s="59"/>
      <c r="E123" s="59"/>
      <c r="F123" s="59"/>
      <c r="G123" s="59"/>
      <c r="H123" s="59"/>
      <c r="I123" s="59"/>
      <c r="J123" s="59"/>
      <c r="K123" s="59"/>
      <c r="L123" s="59"/>
      <c r="M123" s="59"/>
      <c r="N123" s="59"/>
      <c r="O123" s="59"/>
      <c r="P123" s="59"/>
      <c r="Q123" s="79"/>
      <c r="R123" s="59"/>
      <c r="S123" s="59"/>
      <c r="T123" s="59"/>
      <c r="U123" s="59"/>
      <c r="V123" s="59"/>
      <c r="W123" s="59" t="s">
        <v>4011</v>
      </c>
      <c r="X123" s="59" t="s">
        <v>4381</v>
      </c>
      <c r="Y123" s="59" t="s">
        <v>4382</v>
      </c>
      <c r="Z123" s="59" t="s">
        <v>4542</v>
      </c>
      <c r="AA123" s="59"/>
      <c r="AB123" s="59"/>
      <c r="AC123" s="59"/>
      <c r="AD123" s="59"/>
      <c r="AE123" s="59"/>
      <c r="AF123" s="59"/>
    </row>
    <row r="124">
      <c r="A124" s="59"/>
      <c r="B124" s="59"/>
      <c r="C124" s="59"/>
      <c r="D124" s="59"/>
      <c r="E124" s="59"/>
      <c r="F124" s="59"/>
      <c r="G124" s="59"/>
      <c r="H124" s="59"/>
      <c r="I124" s="59"/>
      <c r="J124" s="59"/>
      <c r="K124" s="59"/>
      <c r="L124" s="59"/>
      <c r="M124" s="59"/>
      <c r="N124" s="59"/>
      <c r="O124" s="59"/>
      <c r="P124" s="59"/>
      <c r="Q124" s="79"/>
      <c r="R124" s="59"/>
      <c r="S124" s="59"/>
      <c r="T124" s="59"/>
      <c r="U124" s="59"/>
      <c r="V124" s="59"/>
      <c r="W124" s="59" t="s">
        <v>4011</v>
      </c>
      <c r="X124" s="59" t="s">
        <v>4381</v>
      </c>
      <c r="Y124" s="59" t="s">
        <v>4382</v>
      </c>
      <c r="Z124" s="59" t="s">
        <v>4542</v>
      </c>
      <c r="AA124" s="59"/>
      <c r="AB124" s="59"/>
      <c r="AC124" s="59"/>
      <c r="AD124" s="59"/>
      <c r="AE124" s="59"/>
      <c r="AF124" s="59"/>
    </row>
    <row r="125">
      <c r="A125" s="59"/>
      <c r="B125" s="59"/>
      <c r="C125" s="59"/>
      <c r="D125" s="59"/>
      <c r="E125" s="59"/>
      <c r="F125" s="59"/>
      <c r="G125" s="59"/>
      <c r="H125" s="59"/>
      <c r="I125" s="59"/>
      <c r="J125" s="59"/>
      <c r="K125" s="59"/>
      <c r="L125" s="59"/>
      <c r="M125" s="59"/>
      <c r="N125" s="59"/>
      <c r="O125" s="59"/>
      <c r="P125" s="59"/>
      <c r="Q125" s="79"/>
      <c r="R125" s="59"/>
      <c r="S125" s="59"/>
      <c r="T125" s="59"/>
      <c r="U125" s="59"/>
      <c r="V125" s="59"/>
      <c r="W125" s="59" t="s">
        <v>4011</v>
      </c>
      <c r="X125" s="59" t="s">
        <v>4381</v>
      </c>
      <c r="Y125" s="59" t="s">
        <v>4382</v>
      </c>
      <c r="Z125" s="59" t="s">
        <v>4542</v>
      </c>
      <c r="AA125" s="59"/>
      <c r="AB125" s="59"/>
      <c r="AC125" s="59"/>
      <c r="AD125" s="59"/>
      <c r="AE125" s="59"/>
      <c r="AF125" s="59"/>
    </row>
    <row r="126">
      <c r="A126" s="59"/>
      <c r="B126" s="59"/>
      <c r="C126" s="59"/>
      <c r="D126" s="59"/>
      <c r="E126" s="59"/>
      <c r="F126" s="59"/>
      <c r="G126" s="59"/>
      <c r="H126" s="59"/>
      <c r="I126" s="59"/>
      <c r="J126" s="59"/>
      <c r="K126" s="59"/>
      <c r="L126" s="59"/>
      <c r="M126" s="59"/>
      <c r="N126" s="59"/>
      <c r="O126" s="59"/>
      <c r="P126" s="59"/>
      <c r="Q126" s="79"/>
      <c r="R126" s="59"/>
      <c r="S126" s="59"/>
      <c r="T126" s="59"/>
      <c r="U126" s="59"/>
      <c r="V126" s="59"/>
      <c r="W126" s="59" t="s">
        <v>4011</v>
      </c>
      <c r="X126" s="59" t="s">
        <v>4381</v>
      </c>
      <c r="Y126" s="59" t="s">
        <v>4382</v>
      </c>
      <c r="Z126" s="59" t="s">
        <v>4542</v>
      </c>
      <c r="AA126" s="59"/>
      <c r="AB126" s="59"/>
      <c r="AC126" s="59"/>
      <c r="AD126" s="59"/>
      <c r="AE126" s="59"/>
      <c r="AF126" s="59"/>
    </row>
    <row r="127">
      <c r="A127" s="59"/>
      <c r="B127" s="59"/>
      <c r="C127" s="59"/>
      <c r="D127" s="59"/>
      <c r="E127" s="59"/>
      <c r="F127" s="59"/>
      <c r="G127" s="59"/>
      <c r="H127" s="59"/>
      <c r="I127" s="59"/>
      <c r="J127" s="59"/>
      <c r="K127" s="59"/>
      <c r="L127" s="59"/>
      <c r="M127" s="59"/>
      <c r="N127" s="59"/>
      <c r="O127" s="59"/>
      <c r="P127" s="59"/>
      <c r="Q127" s="79"/>
      <c r="R127" s="59"/>
      <c r="S127" s="59"/>
      <c r="T127" s="59"/>
      <c r="U127" s="59"/>
      <c r="V127" s="59"/>
      <c r="W127" s="59" t="s">
        <v>4011</v>
      </c>
      <c r="X127" s="59" t="s">
        <v>4381</v>
      </c>
      <c r="Y127" s="59" t="s">
        <v>4382</v>
      </c>
      <c r="Z127" s="59" t="s">
        <v>4542</v>
      </c>
      <c r="AA127" s="59"/>
      <c r="AB127" s="59"/>
      <c r="AC127" s="59"/>
      <c r="AD127" s="59"/>
      <c r="AE127" s="59"/>
      <c r="AF127" s="59"/>
    </row>
    <row r="128">
      <c r="A128" s="59"/>
      <c r="B128" s="59"/>
      <c r="C128" s="59"/>
      <c r="D128" s="59"/>
      <c r="E128" s="59"/>
      <c r="F128" s="59"/>
      <c r="G128" s="59"/>
      <c r="H128" s="59"/>
      <c r="I128" s="59"/>
      <c r="J128" s="59"/>
      <c r="K128" s="59"/>
      <c r="L128" s="59"/>
      <c r="M128" s="59"/>
      <c r="N128" s="59"/>
      <c r="O128" s="59"/>
      <c r="P128" s="59"/>
      <c r="Q128" s="79"/>
      <c r="R128" s="59"/>
      <c r="S128" s="59"/>
      <c r="T128" s="59"/>
      <c r="U128" s="59"/>
      <c r="V128" s="59"/>
      <c r="W128" s="59" t="s">
        <v>4011</v>
      </c>
      <c r="X128" s="59" t="s">
        <v>4381</v>
      </c>
      <c r="Y128" s="59" t="s">
        <v>4382</v>
      </c>
      <c r="Z128" s="59" t="s">
        <v>4542</v>
      </c>
      <c r="AA128" s="59"/>
      <c r="AB128" s="59"/>
      <c r="AC128" s="59"/>
      <c r="AD128" s="59"/>
      <c r="AE128" s="59"/>
      <c r="AF128" s="59"/>
    </row>
    <row r="129">
      <c r="A129" s="59"/>
      <c r="B129" s="59"/>
      <c r="C129" s="59"/>
      <c r="D129" s="59"/>
      <c r="E129" s="59"/>
      <c r="F129" s="59"/>
      <c r="G129" s="59"/>
      <c r="H129" s="59"/>
      <c r="I129" s="59"/>
      <c r="J129" s="59"/>
      <c r="K129" s="59"/>
      <c r="L129" s="59"/>
      <c r="M129" s="59"/>
      <c r="N129" s="59"/>
      <c r="O129" s="59"/>
      <c r="P129" s="59"/>
      <c r="Q129" s="79"/>
      <c r="R129" s="59"/>
      <c r="S129" s="59"/>
      <c r="T129" s="59"/>
      <c r="U129" s="59"/>
      <c r="V129" s="59"/>
      <c r="W129" s="59" t="s">
        <v>4011</v>
      </c>
      <c r="X129" s="59" t="s">
        <v>4381</v>
      </c>
      <c r="Y129" s="59" t="s">
        <v>4382</v>
      </c>
      <c r="Z129" s="59" t="s">
        <v>4542</v>
      </c>
      <c r="AA129" s="59"/>
      <c r="AB129" s="59"/>
      <c r="AC129" s="59"/>
      <c r="AD129" s="59"/>
      <c r="AE129" s="59"/>
      <c r="AF129" s="59"/>
    </row>
    <row r="130">
      <c r="A130" s="59"/>
      <c r="B130" s="59"/>
      <c r="C130" s="59"/>
      <c r="D130" s="59"/>
      <c r="E130" s="59"/>
      <c r="F130" s="59"/>
      <c r="G130" s="59"/>
      <c r="H130" s="59"/>
      <c r="I130" s="59"/>
      <c r="J130" s="59"/>
      <c r="K130" s="59"/>
      <c r="L130" s="59"/>
      <c r="M130" s="59"/>
      <c r="N130" s="59"/>
      <c r="O130" s="59"/>
      <c r="P130" s="59"/>
      <c r="Q130" s="79"/>
      <c r="R130" s="59"/>
      <c r="S130" s="59"/>
      <c r="T130" s="59"/>
      <c r="U130" s="59"/>
      <c r="V130" s="59"/>
      <c r="W130" s="59" t="s">
        <v>4011</v>
      </c>
      <c r="X130" s="59" t="s">
        <v>4381</v>
      </c>
      <c r="Y130" s="59" t="s">
        <v>4382</v>
      </c>
      <c r="Z130" s="59" t="s">
        <v>4542</v>
      </c>
      <c r="AA130" s="59"/>
      <c r="AB130" s="59"/>
      <c r="AC130" s="59"/>
      <c r="AD130" s="59"/>
      <c r="AE130" s="59"/>
      <c r="AF130" s="59"/>
    </row>
    <row r="131">
      <c r="A131" s="59"/>
      <c r="B131" s="59"/>
      <c r="C131" s="59"/>
      <c r="D131" s="59"/>
      <c r="E131" s="59"/>
      <c r="F131" s="59"/>
      <c r="G131" s="59"/>
      <c r="H131" s="59"/>
      <c r="I131" s="59"/>
      <c r="J131" s="59"/>
      <c r="K131" s="59"/>
      <c r="L131" s="59"/>
      <c r="M131" s="59"/>
      <c r="N131" s="59"/>
      <c r="O131" s="59"/>
      <c r="P131" s="59"/>
      <c r="Q131" s="79"/>
      <c r="R131" s="59"/>
      <c r="S131" s="59"/>
      <c r="T131" s="59"/>
      <c r="U131" s="59"/>
      <c r="V131" s="59"/>
      <c r="W131" s="59" t="s">
        <v>4011</v>
      </c>
      <c r="X131" s="59" t="s">
        <v>4381</v>
      </c>
      <c r="Y131" s="59" t="s">
        <v>4382</v>
      </c>
      <c r="Z131" s="59" t="s">
        <v>4542</v>
      </c>
      <c r="AA131" s="59"/>
      <c r="AB131" s="59"/>
      <c r="AC131" s="59"/>
      <c r="AD131" s="59"/>
      <c r="AE131" s="59"/>
      <c r="AF131" s="59"/>
    </row>
    <row r="132">
      <c r="A132" s="59"/>
      <c r="B132" s="59"/>
      <c r="C132" s="59"/>
      <c r="D132" s="59"/>
      <c r="E132" s="59"/>
      <c r="F132" s="59"/>
      <c r="G132" s="59"/>
      <c r="H132" s="59"/>
      <c r="I132" s="59"/>
      <c r="J132" s="59"/>
      <c r="K132" s="59"/>
      <c r="L132" s="59"/>
      <c r="M132" s="59"/>
      <c r="N132" s="59"/>
      <c r="O132" s="59"/>
      <c r="P132" s="59"/>
      <c r="Q132" s="79"/>
      <c r="R132" s="59"/>
      <c r="S132" s="59"/>
      <c r="T132" s="59"/>
      <c r="U132" s="59"/>
      <c r="V132" s="59"/>
      <c r="W132" s="59" t="s">
        <v>4011</v>
      </c>
      <c r="X132" s="59" t="s">
        <v>4381</v>
      </c>
      <c r="Y132" s="59" t="s">
        <v>4382</v>
      </c>
      <c r="Z132" s="59" t="s">
        <v>4542</v>
      </c>
      <c r="AA132" s="59"/>
      <c r="AB132" s="59"/>
      <c r="AC132" s="59"/>
      <c r="AD132" s="59"/>
      <c r="AE132" s="59"/>
      <c r="AF132" s="59"/>
    </row>
    <row r="133">
      <c r="A133" s="59"/>
      <c r="B133" s="59"/>
      <c r="C133" s="59"/>
      <c r="D133" s="59"/>
      <c r="E133" s="59"/>
      <c r="F133" s="59"/>
      <c r="G133" s="59"/>
      <c r="H133" s="59"/>
      <c r="I133" s="59"/>
      <c r="J133" s="59"/>
      <c r="K133" s="59"/>
      <c r="L133" s="59"/>
      <c r="M133" s="59"/>
      <c r="N133" s="59"/>
      <c r="O133" s="59"/>
      <c r="P133" s="59"/>
      <c r="Q133" s="79"/>
      <c r="R133" s="59"/>
      <c r="S133" s="59"/>
      <c r="T133" s="59"/>
      <c r="U133" s="59"/>
      <c r="V133" s="59"/>
      <c r="W133" s="59" t="s">
        <v>4011</v>
      </c>
      <c r="X133" s="59" t="s">
        <v>4381</v>
      </c>
      <c r="Y133" s="59" t="s">
        <v>4382</v>
      </c>
      <c r="Z133" s="59" t="s">
        <v>4542</v>
      </c>
      <c r="AA133" s="59"/>
      <c r="AB133" s="59"/>
      <c r="AC133" s="59"/>
      <c r="AD133" s="59"/>
      <c r="AE133" s="59"/>
      <c r="AF133" s="59"/>
    </row>
    <row r="134">
      <c r="A134" s="59"/>
      <c r="B134" s="59"/>
      <c r="C134" s="59"/>
      <c r="D134" s="59"/>
      <c r="E134" s="59"/>
      <c r="F134" s="59"/>
      <c r="G134" s="59"/>
      <c r="H134" s="59"/>
      <c r="I134" s="59"/>
      <c r="J134" s="59"/>
      <c r="K134" s="59"/>
      <c r="L134" s="59"/>
      <c r="M134" s="59"/>
      <c r="N134" s="59"/>
      <c r="O134" s="59"/>
      <c r="P134" s="59"/>
      <c r="Q134" s="79"/>
      <c r="R134" s="59"/>
      <c r="S134" s="59"/>
      <c r="T134" s="59"/>
      <c r="U134" s="59"/>
      <c r="V134" s="59"/>
      <c r="W134" s="59" t="s">
        <v>4011</v>
      </c>
      <c r="X134" s="59" t="s">
        <v>4381</v>
      </c>
      <c r="Y134" s="59" t="s">
        <v>4382</v>
      </c>
      <c r="Z134" s="59" t="s">
        <v>4542</v>
      </c>
      <c r="AA134" s="59"/>
      <c r="AB134" s="59"/>
      <c r="AC134" s="59"/>
      <c r="AD134" s="59"/>
      <c r="AE134" s="59"/>
      <c r="AF134" s="59"/>
    </row>
    <row r="135">
      <c r="A135" s="59"/>
      <c r="B135" s="59"/>
      <c r="C135" s="59"/>
      <c r="D135" s="59"/>
      <c r="E135" s="59"/>
      <c r="F135" s="59"/>
      <c r="G135" s="59"/>
      <c r="H135" s="59"/>
      <c r="I135" s="59"/>
      <c r="J135" s="59"/>
      <c r="K135" s="59"/>
      <c r="L135" s="59"/>
      <c r="M135" s="59"/>
      <c r="N135" s="59"/>
      <c r="O135" s="59"/>
      <c r="P135" s="59"/>
      <c r="Q135" s="79"/>
      <c r="R135" s="59"/>
      <c r="S135" s="59"/>
      <c r="T135" s="59"/>
      <c r="U135" s="59"/>
      <c r="V135" s="59"/>
      <c r="W135" s="59" t="s">
        <v>4011</v>
      </c>
      <c r="X135" s="59" t="s">
        <v>4381</v>
      </c>
      <c r="Y135" s="59" t="s">
        <v>4382</v>
      </c>
      <c r="Z135" s="59" t="s">
        <v>4542</v>
      </c>
      <c r="AA135" s="59"/>
      <c r="AB135" s="59"/>
      <c r="AC135" s="59"/>
      <c r="AD135" s="59"/>
      <c r="AE135" s="59"/>
      <c r="AF135" s="59"/>
    </row>
    <row r="136">
      <c r="A136" s="59"/>
      <c r="B136" s="59"/>
      <c r="C136" s="59"/>
      <c r="D136" s="59"/>
      <c r="E136" s="59"/>
      <c r="F136" s="59"/>
      <c r="G136" s="59"/>
      <c r="H136" s="59"/>
      <c r="I136" s="59"/>
      <c r="J136" s="59"/>
      <c r="K136" s="59"/>
      <c r="L136" s="59"/>
      <c r="M136" s="59"/>
      <c r="N136" s="59"/>
      <c r="O136" s="59"/>
      <c r="P136" s="59"/>
      <c r="Q136" s="79"/>
      <c r="R136" s="59"/>
      <c r="S136" s="59"/>
      <c r="T136" s="59"/>
      <c r="U136" s="59"/>
      <c r="V136" s="59"/>
      <c r="W136" s="59" t="s">
        <v>4011</v>
      </c>
      <c r="X136" s="59" t="s">
        <v>4381</v>
      </c>
      <c r="Y136" s="59" t="s">
        <v>4382</v>
      </c>
      <c r="Z136" s="59" t="s">
        <v>4542</v>
      </c>
      <c r="AA136" s="59"/>
      <c r="AB136" s="59"/>
      <c r="AC136" s="59"/>
      <c r="AD136" s="59"/>
      <c r="AE136" s="59"/>
      <c r="AF136" s="59"/>
    </row>
    <row r="137">
      <c r="A137" s="59"/>
      <c r="B137" s="59"/>
      <c r="C137" s="59"/>
      <c r="D137" s="59"/>
      <c r="E137" s="59"/>
      <c r="F137" s="59"/>
      <c r="G137" s="59"/>
      <c r="H137" s="59"/>
      <c r="I137" s="59"/>
      <c r="J137" s="59"/>
      <c r="K137" s="59"/>
      <c r="L137" s="59"/>
      <c r="M137" s="59"/>
      <c r="N137" s="59"/>
      <c r="O137" s="59"/>
      <c r="P137" s="59"/>
      <c r="Q137" s="79"/>
      <c r="R137" s="59"/>
      <c r="S137" s="59"/>
      <c r="T137" s="59"/>
      <c r="U137" s="59"/>
      <c r="V137" s="59"/>
      <c r="W137" s="59" t="s">
        <v>4011</v>
      </c>
      <c r="X137" s="59" t="s">
        <v>4381</v>
      </c>
      <c r="Y137" s="59" t="s">
        <v>4382</v>
      </c>
      <c r="Z137" s="59" t="s">
        <v>4542</v>
      </c>
      <c r="AA137" s="59"/>
      <c r="AB137" s="59"/>
      <c r="AC137" s="59"/>
      <c r="AD137" s="59"/>
      <c r="AE137" s="59"/>
      <c r="AF137" s="59"/>
    </row>
    <row r="138">
      <c r="A138" s="59"/>
      <c r="B138" s="59"/>
      <c r="C138" s="59"/>
      <c r="D138" s="59"/>
      <c r="E138" s="59"/>
      <c r="F138" s="59"/>
      <c r="G138" s="59"/>
      <c r="H138" s="59"/>
      <c r="I138" s="59"/>
      <c r="J138" s="59"/>
      <c r="K138" s="59"/>
      <c r="L138" s="59"/>
      <c r="M138" s="59"/>
      <c r="N138" s="59"/>
      <c r="O138" s="59"/>
      <c r="P138" s="59"/>
      <c r="Q138" s="79"/>
      <c r="R138" s="59"/>
      <c r="S138" s="59"/>
      <c r="T138" s="59"/>
      <c r="U138" s="59"/>
      <c r="V138" s="59"/>
      <c r="W138" s="59" t="s">
        <v>4011</v>
      </c>
      <c r="X138" s="59" t="s">
        <v>4381</v>
      </c>
      <c r="Y138" s="59" t="s">
        <v>4382</v>
      </c>
      <c r="Z138" s="59" t="s">
        <v>4542</v>
      </c>
      <c r="AA138" s="59"/>
      <c r="AB138" s="59"/>
      <c r="AC138" s="59"/>
      <c r="AD138" s="59"/>
      <c r="AE138" s="59"/>
      <c r="AF138" s="59"/>
    </row>
    <row r="139">
      <c r="A139" s="59"/>
      <c r="B139" s="59"/>
      <c r="C139" s="59"/>
      <c r="D139" s="59"/>
      <c r="E139" s="59"/>
      <c r="F139" s="59"/>
      <c r="G139" s="59"/>
      <c r="H139" s="59"/>
      <c r="I139" s="59"/>
      <c r="J139" s="59"/>
      <c r="K139" s="59"/>
      <c r="L139" s="59"/>
      <c r="M139" s="59"/>
      <c r="N139" s="59"/>
      <c r="O139" s="59"/>
      <c r="P139" s="59"/>
      <c r="Q139" s="79"/>
      <c r="R139" s="59"/>
      <c r="S139" s="59"/>
      <c r="T139" s="59"/>
      <c r="U139" s="59"/>
      <c r="V139" s="59"/>
      <c r="W139" s="59" t="s">
        <v>4011</v>
      </c>
      <c r="X139" s="59" t="s">
        <v>4381</v>
      </c>
      <c r="Y139" s="59" t="s">
        <v>4382</v>
      </c>
      <c r="Z139" s="59" t="s">
        <v>4542</v>
      </c>
      <c r="AA139" s="59"/>
      <c r="AB139" s="59"/>
      <c r="AC139" s="59"/>
      <c r="AD139" s="59"/>
      <c r="AE139" s="59"/>
      <c r="AF139" s="59"/>
    </row>
    <row r="140">
      <c r="A140" s="59"/>
      <c r="B140" s="59"/>
      <c r="C140" s="59"/>
      <c r="D140" s="59"/>
      <c r="E140" s="59"/>
      <c r="F140" s="59"/>
      <c r="G140" s="59"/>
      <c r="H140" s="59"/>
      <c r="I140" s="59"/>
      <c r="J140" s="59"/>
      <c r="K140" s="59"/>
      <c r="L140" s="59"/>
      <c r="M140" s="59"/>
      <c r="N140" s="59"/>
      <c r="O140" s="59"/>
      <c r="P140" s="59"/>
      <c r="Q140" s="79"/>
      <c r="R140" s="59"/>
      <c r="S140" s="59"/>
      <c r="T140" s="59"/>
      <c r="U140" s="59"/>
      <c r="V140" s="59"/>
      <c r="W140" s="59" t="s">
        <v>4011</v>
      </c>
      <c r="X140" s="59" t="s">
        <v>4381</v>
      </c>
      <c r="Y140" s="59" t="s">
        <v>4382</v>
      </c>
      <c r="Z140" s="59" t="s">
        <v>4542</v>
      </c>
      <c r="AA140" s="59"/>
      <c r="AB140" s="59"/>
      <c r="AC140" s="59"/>
      <c r="AD140" s="59"/>
      <c r="AE140" s="59"/>
      <c r="AF140" s="59"/>
    </row>
    <row r="141">
      <c r="A141" s="59"/>
      <c r="B141" s="59"/>
      <c r="C141" s="59"/>
      <c r="D141" s="59"/>
      <c r="E141" s="59"/>
      <c r="F141" s="59"/>
      <c r="G141" s="59"/>
      <c r="H141" s="59"/>
      <c r="I141" s="59"/>
      <c r="J141" s="59"/>
      <c r="K141" s="59"/>
      <c r="L141" s="59"/>
      <c r="M141" s="59"/>
      <c r="N141" s="59"/>
      <c r="O141" s="59"/>
      <c r="P141" s="59"/>
      <c r="Q141" s="79"/>
      <c r="R141" s="59"/>
      <c r="S141" s="59"/>
      <c r="T141" s="59"/>
      <c r="U141" s="59"/>
      <c r="V141" s="59"/>
      <c r="W141" s="59" t="s">
        <v>4011</v>
      </c>
      <c r="X141" s="59" t="s">
        <v>4381</v>
      </c>
      <c r="Y141" s="59" t="s">
        <v>4382</v>
      </c>
      <c r="Z141" s="59" t="s">
        <v>4542</v>
      </c>
      <c r="AA141" s="59"/>
      <c r="AB141" s="59"/>
      <c r="AC141" s="59"/>
      <c r="AD141" s="59"/>
      <c r="AE141" s="59"/>
      <c r="AF141" s="59"/>
    </row>
    <row r="142">
      <c r="A142" s="59"/>
      <c r="B142" s="59"/>
      <c r="C142" s="59"/>
      <c r="D142" s="59"/>
      <c r="E142" s="59"/>
      <c r="F142" s="59"/>
      <c r="G142" s="59"/>
      <c r="H142" s="59"/>
      <c r="I142" s="59"/>
      <c r="J142" s="59"/>
      <c r="K142" s="59"/>
      <c r="L142" s="59"/>
      <c r="M142" s="59"/>
      <c r="N142" s="59"/>
      <c r="O142" s="59"/>
      <c r="P142" s="59"/>
      <c r="Q142" s="79"/>
      <c r="R142" s="59"/>
      <c r="S142" s="59"/>
      <c r="T142" s="59"/>
      <c r="U142" s="59"/>
      <c r="V142" s="59"/>
      <c r="W142" s="59" t="s">
        <v>4011</v>
      </c>
      <c r="X142" s="59" t="s">
        <v>4381</v>
      </c>
      <c r="Y142" s="59" t="s">
        <v>4382</v>
      </c>
      <c r="Z142" s="59" t="s">
        <v>4542</v>
      </c>
      <c r="AA142" s="59"/>
      <c r="AB142" s="59"/>
      <c r="AC142" s="59"/>
      <c r="AD142" s="59"/>
      <c r="AE142" s="59"/>
      <c r="AF142" s="59"/>
    </row>
    <row r="143">
      <c r="A143" s="59"/>
      <c r="B143" s="59"/>
      <c r="C143" s="59"/>
      <c r="D143" s="59"/>
      <c r="E143" s="59"/>
      <c r="F143" s="59"/>
      <c r="G143" s="59"/>
      <c r="H143" s="59"/>
      <c r="I143" s="59"/>
      <c r="J143" s="59"/>
      <c r="K143" s="59"/>
      <c r="L143" s="59"/>
      <c r="M143" s="59"/>
      <c r="N143" s="59"/>
      <c r="O143" s="59"/>
      <c r="P143" s="59"/>
      <c r="Q143" s="79"/>
      <c r="R143" s="59"/>
      <c r="S143" s="59"/>
      <c r="T143" s="59"/>
      <c r="U143" s="59"/>
      <c r="V143" s="59"/>
      <c r="W143" s="59" t="s">
        <v>4011</v>
      </c>
      <c r="X143" s="59" t="s">
        <v>4381</v>
      </c>
      <c r="Y143" s="59" t="s">
        <v>4382</v>
      </c>
      <c r="Z143" s="59" t="s">
        <v>4542</v>
      </c>
      <c r="AA143" s="59"/>
      <c r="AB143" s="59"/>
      <c r="AC143" s="59"/>
      <c r="AD143" s="59"/>
      <c r="AE143" s="59"/>
      <c r="AF143" s="59"/>
    </row>
    <row r="144">
      <c r="A144" s="59"/>
      <c r="B144" s="59"/>
      <c r="C144" s="59"/>
      <c r="D144" s="59"/>
      <c r="E144" s="59"/>
      <c r="F144" s="59"/>
      <c r="G144" s="59"/>
      <c r="H144" s="59"/>
      <c r="I144" s="59"/>
      <c r="J144" s="59"/>
      <c r="K144" s="59"/>
      <c r="L144" s="59"/>
      <c r="M144" s="59"/>
      <c r="N144" s="59"/>
      <c r="O144" s="59"/>
      <c r="P144" s="59"/>
      <c r="Q144" s="79"/>
      <c r="R144" s="59"/>
      <c r="S144" s="59"/>
      <c r="T144" s="59"/>
      <c r="U144" s="59"/>
      <c r="V144" s="59"/>
      <c r="W144" s="59" t="s">
        <v>4011</v>
      </c>
      <c r="X144" s="59" t="s">
        <v>4381</v>
      </c>
      <c r="Y144" s="59" t="s">
        <v>4382</v>
      </c>
      <c r="Z144" s="59" t="s">
        <v>4542</v>
      </c>
      <c r="AA144" s="59"/>
      <c r="AB144" s="59"/>
      <c r="AC144" s="59"/>
      <c r="AD144" s="59"/>
      <c r="AE144" s="59"/>
      <c r="AF144" s="59"/>
    </row>
    <row r="145">
      <c r="A145" s="59"/>
      <c r="B145" s="59"/>
      <c r="C145" s="59"/>
      <c r="D145" s="59"/>
      <c r="E145" s="59"/>
      <c r="F145" s="59"/>
      <c r="G145" s="59"/>
      <c r="H145" s="59"/>
      <c r="I145" s="59"/>
      <c r="J145" s="59"/>
      <c r="K145" s="59"/>
      <c r="L145" s="59"/>
      <c r="M145" s="59"/>
      <c r="N145" s="59"/>
      <c r="O145" s="59"/>
      <c r="P145" s="59"/>
      <c r="Q145" s="79"/>
      <c r="R145" s="59"/>
      <c r="S145" s="59"/>
      <c r="T145" s="59"/>
      <c r="U145" s="59"/>
      <c r="V145" s="59"/>
      <c r="W145" s="59" t="s">
        <v>4011</v>
      </c>
      <c r="X145" s="59" t="s">
        <v>4381</v>
      </c>
      <c r="Y145" s="59" t="s">
        <v>4382</v>
      </c>
      <c r="Z145" s="59" t="s">
        <v>4542</v>
      </c>
      <c r="AA145" s="59"/>
      <c r="AB145" s="59"/>
      <c r="AC145" s="59"/>
      <c r="AD145" s="59"/>
      <c r="AE145" s="59"/>
      <c r="AF145" s="59"/>
    </row>
    <row r="146">
      <c r="A146" s="59"/>
      <c r="B146" s="59"/>
      <c r="C146" s="59"/>
      <c r="D146" s="59"/>
      <c r="E146" s="59"/>
      <c r="F146" s="59"/>
      <c r="G146" s="59"/>
      <c r="H146" s="59"/>
      <c r="I146" s="59"/>
      <c r="J146" s="59"/>
      <c r="K146" s="59"/>
      <c r="L146" s="59"/>
      <c r="M146" s="59"/>
      <c r="N146" s="59"/>
      <c r="O146" s="59"/>
      <c r="P146" s="59"/>
      <c r="Q146" s="79"/>
      <c r="R146" s="59"/>
      <c r="S146" s="59"/>
      <c r="T146" s="59"/>
      <c r="U146" s="59"/>
      <c r="V146" s="59"/>
      <c r="W146" s="59" t="s">
        <v>4011</v>
      </c>
      <c r="X146" s="59" t="s">
        <v>4381</v>
      </c>
      <c r="Y146" s="59" t="s">
        <v>4382</v>
      </c>
      <c r="Z146" s="59" t="s">
        <v>4542</v>
      </c>
      <c r="AA146" s="59"/>
      <c r="AB146" s="59"/>
      <c r="AC146" s="59"/>
      <c r="AD146" s="59"/>
      <c r="AE146" s="59"/>
      <c r="AF146" s="59"/>
    </row>
    <row r="147">
      <c r="A147" s="59"/>
      <c r="B147" s="59"/>
      <c r="C147" s="59"/>
      <c r="D147" s="59"/>
      <c r="E147" s="59"/>
      <c r="F147" s="59"/>
      <c r="G147" s="59"/>
      <c r="H147" s="59"/>
      <c r="I147" s="59"/>
      <c r="J147" s="59"/>
      <c r="K147" s="59"/>
      <c r="L147" s="59"/>
      <c r="M147" s="59"/>
      <c r="N147" s="59"/>
      <c r="O147" s="59"/>
      <c r="P147" s="59"/>
      <c r="Q147" s="79"/>
      <c r="R147" s="59"/>
      <c r="S147" s="59"/>
      <c r="T147" s="59"/>
      <c r="U147" s="59"/>
      <c r="V147" s="59"/>
      <c r="W147" s="59" t="s">
        <v>4011</v>
      </c>
      <c r="X147" s="59" t="s">
        <v>4381</v>
      </c>
      <c r="Y147" s="59" t="s">
        <v>4382</v>
      </c>
      <c r="Z147" s="59" t="s">
        <v>4542</v>
      </c>
      <c r="AA147" s="59"/>
      <c r="AB147" s="59"/>
      <c r="AC147" s="59"/>
      <c r="AD147" s="59"/>
      <c r="AE147" s="59"/>
      <c r="AF147" s="59"/>
    </row>
    <row r="148">
      <c r="A148" s="59"/>
      <c r="B148" s="59"/>
      <c r="C148" s="59"/>
      <c r="D148" s="59"/>
      <c r="E148" s="59"/>
      <c r="F148" s="59"/>
      <c r="G148" s="59"/>
      <c r="H148" s="59"/>
      <c r="I148" s="59"/>
      <c r="J148" s="59"/>
      <c r="K148" s="59"/>
      <c r="L148" s="59"/>
      <c r="M148" s="59"/>
      <c r="N148" s="59"/>
      <c r="O148" s="59"/>
      <c r="P148" s="59"/>
      <c r="Q148" s="79"/>
      <c r="R148" s="59"/>
      <c r="S148" s="59"/>
      <c r="T148" s="59"/>
      <c r="U148" s="59"/>
      <c r="V148" s="59"/>
      <c r="W148" s="59" t="s">
        <v>4011</v>
      </c>
      <c r="X148" s="59" t="s">
        <v>4381</v>
      </c>
      <c r="Y148" s="59" t="s">
        <v>4382</v>
      </c>
      <c r="Z148" s="59" t="s">
        <v>4542</v>
      </c>
      <c r="AA148" s="59"/>
      <c r="AB148" s="59"/>
      <c r="AC148" s="59"/>
      <c r="AD148" s="59"/>
      <c r="AE148" s="59"/>
      <c r="AF148" s="59"/>
    </row>
    <row r="149">
      <c r="A149" s="59"/>
      <c r="B149" s="59"/>
      <c r="C149" s="59"/>
      <c r="D149" s="59"/>
      <c r="E149" s="59"/>
      <c r="F149" s="59"/>
      <c r="G149" s="59"/>
      <c r="H149" s="59"/>
      <c r="I149" s="59"/>
      <c r="J149" s="59"/>
      <c r="K149" s="59"/>
      <c r="L149" s="59"/>
      <c r="M149" s="59"/>
      <c r="N149" s="59"/>
      <c r="O149" s="59"/>
      <c r="P149" s="59"/>
      <c r="Q149" s="79"/>
      <c r="R149" s="59"/>
      <c r="S149" s="59"/>
      <c r="T149" s="59"/>
      <c r="U149" s="59"/>
      <c r="V149" s="59"/>
      <c r="W149" s="59" t="s">
        <v>4011</v>
      </c>
      <c r="X149" s="59" t="s">
        <v>4381</v>
      </c>
      <c r="Y149" s="59" t="s">
        <v>4382</v>
      </c>
      <c r="Z149" s="59" t="s">
        <v>4542</v>
      </c>
      <c r="AA149" s="59"/>
      <c r="AB149" s="59"/>
      <c r="AC149" s="59"/>
      <c r="AD149" s="59"/>
      <c r="AE149" s="59"/>
      <c r="AF149" s="59"/>
    </row>
    <row r="150">
      <c r="A150" s="59"/>
      <c r="B150" s="59"/>
      <c r="C150" s="59"/>
      <c r="D150" s="59"/>
      <c r="E150" s="59"/>
      <c r="F150" s="59"/>
      <c r="G150" s="59"/>
      <c r="H150" s="59"/>
      <c r="I150" s="59"/>
      <c r="J150" s="59"/>
      <c r="K150" s="59"/>
      <c r="L150" s="59"/>
      <c r="M150" s="59"/>
      <c r="N150" s="59"/>
      <c r="O150" s="59"/>
      <c r="P150" s="59"/>
      <c r="Q150" s="79"/>
      <c r="R150" s="59"/>
      <c r="S150" s="59"/>
      <c r="T150" s="59"/>
      <c r="U150" s="59"/>
      <c r="V150" s="59"/>
      <c r="W150" s="59" t="s">
        <v>4011</v>
      </c>
      <c r="X150" s="59" t="s">
        <v>4381</v>
      </c>
      <c r="Y150" s="59" t="s">
        <v>4382</v>
      </c>
      <c r="Z150" s="59" t="s">
        <v>4542</v>
      </c>
      <c r="AA150" s="59"/>
      <c r="AB150" s="59"/>
      <c r="AC150" s="59"/>
      <c r="AD150" s="59"/>
      <c r="AE150" s="59"/>
      <c r="AF150" s="59"/>
    </row>
    <row r="151">
      <c r="A151" s="59"/>
      <c r="B151" s="59"/>
      <c r="C151" s="59"/>
      <c r="D151" s="59"/>
      <c r="E151" s="59"/>
      <c r="F151" s="59"/>
      <c r="G151" s="59"/>
      <c r="H151" s="59"/>
      <c r="I151" s="59"/>
      <c r="J151" s="59"/>
      <c r="K151" s="59"/>
      <c r="L151" s="59"/>
      <c r="M151" s="59"/>
      <c r="N151" s="59"/>
      <c r="O151" s="59"/>
      <c r="P151" s="59"/>
      <c r="Q151" s="79"/>
      <c r="R151" s="59"/>
      <c r="S151" s="59"/>
      <c r="T151" s="59"/>
      <c r="U151" s="59"/>
      <c r="V151" s="59"/>
      <c r="W151" s="59" t="s">
        <v>4011</v>
      </c>
      <c r="X151" s="59" t="s">
        <v>4381</v>
      </c>
      <c r="Y151" s="59" t="s">
        <v>4382</v>
      </c>
      <c r="Z151" s="59" t="s">
        <v>4542</v>
      </c>
      <c r="AA151" s="59"/>
      <c r="AB151" s="59"/>
      <c r="AC151" s="59"/>
      <c r="AD151" s="59"/>
      <c r="AE151" s="59"/>
      <c r="AF151" s="59"/>
    </row>
    <row r="152">
      <c r="A152" s="59"/>
      <c r="B152" s="59"/>
      <c r="C152" s="59"/>
      <c r="D152" s="59"/>
      <c r="E152" s="59"/>
      <c r="F152" s="59"/>
      <c r="G152" s="59"/>
      <c r="H152" s="59"/>
      <c r="I152" s="59"/>
      <c r="J152" s="59"/>
      <c r="K152" s="59"/>
      <c r="L152" s="59"/>
      <c r="M152" s="59"/>
      <c r="N152" s="59"/>
      <c r="O152" s="59"/>
      <c r="P152" s="59"/>
      <c r="Q152" s="79"/>
      <c r="R152" s="59"/>
      <c r="S152" s="59"/>
      <c r="T152" s="59"/>
      <c r="U152" s="59"/>
      <c r="V152" s="59"/>
      <c r="W152" s="59" t="s">
        <v>4011</v>
      </c>
      <c r="X152" s="59" t="s">
        <v>4381</v>
      </c>
      <c r="Y152" s="59" t="s">
        <v>4382</v>
      </c>
      <c r="Z152" s="59" t="s">
        <v>4542</v>
      </c>
      <c r="AA152" s="59"/>
      <c r="AB152" s="59"/>
      <c r="AC152" s="59"/>
      <c r="AD152" s="59"/>
      <c r="AE152" s="59"/>
      <c r="AF152" s="59"/>
    </row>
    <row r="153">
      <c r="A153" s="59"/>
      <c r="B153" s="59"/>
      <c r="C153" s="59"/>
      <c r="D153" s="59"/>
      <c r="E153" s="59"/>
      <c r="F153" s="59"/>
      <c r="G153" s="59"/>
      <c r="H153" s="59"/>
      <c r="I153" s="59"/>
      <c r="J153" s="59"/>
      <c r="K153" s="59"/>
      <c r="L153" s="59"/>
      <c r="M153" s="59"/>
      <c r="N153" s="59"/>
      <c r="O153" s="59"/>
      <c r="P153" s="59"/>
      <c r="Q153" s="79"/>
      <c r="R153" s="59"/>
      <c r="S153" s="59"/>
      <c r="T153" s="59"/>
      <c r="U153" s="59"/>
      <c r="V153" s="59"/>
      <c r="W153" s="59" t="s">
        <v>4011</v>
      </c>
      <c r="X153" s="59" t="s">
        <v>4381</v>
      </c>
      <c r="Y153" s="59" t="s">
        <v>4382</v>
      </c>
      <c r="Z153" s="59" t="s">
        <v>4542</v>
      </c>
      <c r="AA153" s="59"/>
      <c r="AB153" s="59"/>
      <c r="AC153" s="59"/>
      <c r="AD153" s="59"/>
      <c r="AE153" s="59"/>
      <c r="AF153" s="59"/>
    </row>
    <row r="154">
      <c r="A154" s="59"/>
      <c r="B154" s="59"/>
      <c r="C154" s="59"/>
      <c r="D154" s="59"/>
      <c r="E154" s="59"/>
      <c r="F154" s="59"/>
      <c r="G154" s="59"/>
      <c r="H154" s="59"/>
      <c r="I154" s="59"/>
      <c r="J154" s="59"/>
      <c r="K154" s="59"/>
      <c r="L154" s="59"/>
      <c r="M154" s="59"/>
      <c r="N154" s="59"/>
      <c r="O154" s="59"/>
      <c r="P154" s="59"/>
      <c r="Q154" s="79"/>
      <c r="R154" s="59"/>
      <c r="S154" s="59"/>
      <c r="T154" s="59"/>
      <c r="U154" s="59"/>
      <c r="V154" s="59"/>
      <c r="W154" s="59" t="s">
        <v>4011</v>
      </c>
      <c r="X154" s="59" t="s">
        <v>4381</v>
      </c>
      <c r="Y154" s="59" t="s">
        <v>4382</v>
      </c>
      <c r="Z154" s="59" t="s">
        <v>4542</v>
      </c>
      <c r="AA154" s="59"/>
      <c r="AB154" s="59"/>
      <c r="AC154" s="59"/>
      <c r="AD154" s="59"/>
      <c r="AE154" s="59"/>
      <c r="AF154" s="59"/>
    </row>
    <row r="155">
      <c r="A155" s="59"/>
      <c r="B155" s="59"/>
      <c r="C155" s="59"/>
      <c r="D155" s="59"/>
      <c r="E155" s="59"/>
      <c r="F155" s="59"/>
      <c r="G155" s="59"/>
      <c r="H155" s="59"/>
      <c r="I155" s="59"/>
      <c r="J155" s="59"/>
      <c r="K155" s="59"/>
      <c r="L155" s="59"/>
      <c r="M155" s="59"/>
      <c r="N155" s="59"/>
      <c r="O155" s="59"/>
      <c r="P155" s="59"/>
      <c r="Q155" s="79"/>
      <c r="R155" s="59"/>
      <c r="S155" s="59"/>
      <c r="T155" s="59"/>
      <c r="U155" s="59"/>
      <c r="V155" s="59"/>
      <c r="W155" s="59" t="s">
        <v>4011</v>
      </c>
      <c r="X155" s="59" t="s">
        <v>4381</v>
      </c>
      <c r="Y155" s="59" t="s">
        <v>4382</v>
      </c>
      <c r="Z155" s="59" t="s">
        <v>4542</v>
      </c>
      <c r="AA155" s="59"/>
      <c r="AB155" s="59"/>
      <c r="AC155" s="59"/>
      <c r="AD155" s="59"/>
      <c r="AE155" s="59"/>
      <c r="AF155" s="59"/>
    </row>
    <row r="156">
      <c r="A156" s="59"/>
      <c r="B156" s="59"/>
      <c r="C156" s="59"/>
      <c r="D156" s="59"/>
      <c r="E156" s="59"/>
      <c r="F156" s="59"/>
      <c r="G156" s="59"/>
      <c r="H156" s="59"/>
      <c r="I156" s="59"/>
      <c r="J156" s="59"/>
      <c r="K156" s="59"/>
      <c r="L156" s="59"/>
      <c r="M156" s="59"/>
      <c r="N156" s="59"/>
      <c r="O156" s="59"/>
      <c r="P156" s="59"/>
      <c r="Q156" s="79"/>
      <c r="R156" s="59"/>
      <c r="S156" s="59"/>
      <c r="T156" s="59"/>
      <c r="U156" s="59"/>
      <c r="V156" s="59"/>
      <c r="W156" s="59" t="s">
        <v>4011</v>
      </c>
      <c r="X156" s="59" t="s">
        <v>4381</v>
      </c>
      <c r="Y156" s="59" t="s">
        <v>4382</v>
      </c>
      <c r="Z156" s="59" t="s">
        <v>4542</v>
      </c>
      <c r="AA156" s="59"/>
      <c r="AB156" s="59"/>
      <c r="AC156" s="59"/>
      <c r="AD156" s="59"/>
      <c r="AE156" s="59"/>
      <c r="AF156" s="59"/>
    </row>
    <row r="157">
      <c r="A157" s="59"/>
      <c r="B157" s="59"/>
      <c r="C157" s="59"/>
      <c r="D157" s="59"/>
      <c r="E157" s="59"/>
      <c r="F157" s="59"/>
      <c r="G157" s="59"/>
      <c r="H157" s="59"/>
      <c r="I157" s="59"/>
      <c r="J157" s="59"/>
      <c r="K157" s="59"/>
      <c r="L157" s="59"/>
      <c r="M157" s="59"/>
      <c r="N157" s="59"/>
      <c r="O157" s="59"/>
      <c r="P157" s="59"/>
      <c r="Q157" s="79"/>
      <c r="R157" s="59"/>
      <c r="S157" s="59"/>
      <c r="T157" s="59"/>
      <c r="U157" s="59"/>
      <c r="V157" s="59"/>
      <c r="W157" s="59" t="s">
        <v>4011</v>
      </c>
      <c r="X157" s="59" t="s">
        <v>4381</v>
      </c>
      <c r="Y157" s="59" t="s">
        <v>4382</v>
      </c>
      <c r="Z157" s="59" t="s">
        <v>4542</v>
      </c>
      <c r="AA157" s="59"/>
      <c r="AB157" s="59"/>
      <c r="AC157" s="59"/>
      <c r="AD157" s="59"/>
      <c r="AE157" s="59"/>
      <c r="AF157" s="59"/>
    </row>
    <row r="158">
      <c r="A158" s="59"/>
      <c r="B158" s="59"/>
      <c r="C158" s="59"/>
      <c r="D158" s="59"/>
      <c r="E158" s="59"/>
      <c r="F158" s="59"/>
      <c r="G158" s="59"/>
      <c r="H158" s="59"/>
      <c r="I158" s="59"/>
      <c r="J158" s="59"/>
      <c r="K158" s="59"/>
      <c r="L158" s="59"/>
      <c r="M158" s="59"/>
      <c r="N158" s="59"/>
      <c r="O158" s="59"/>
      <c r="P158" s="59"/>
      <c r="Q158" s="79"/>
      <c r="R158" s="59"/>
      <c r="S158" s="59"/>
      <c r="T158" s="59"/>
      <c r="U158" s="59"/>
      <c r="V158" s="59"/>
      <c r="W158" s="59" t="s">
        <v>4011</v>
      </c>
      <c r="X158" s="59" t="s">
        <v>4381</v>
      </c>
      <c r="Y158" s="59" t="s">
        <v>4382</v>
      </c>
      <c r="Z158" s="59" t="s">
        <v>4542</v>
      </c>
      <c r="AA158" s="59"/>
      <c r="AB158" s="59"/>
      <c r="AC158" s="59"/>
      <c r="AD158" s="59"/>
      <c r="AE158" s="59"/>
      <c r="AF158" s="59"/>
    </row>
    <row r="159">
      <c r="A159" s="59"/>
      <c r="B159" s="59"/>
      <c r="C159" s="59"/>
      <c r="D159" s="59"/>
      <c r="E159" s="59"/>
      <c r="F159" s="59"/>
      <c r="G159" s="59"/>
      <c r="H159" s="59"/>
      <c r="I159" s="59"/>
      <c r="J159" s="59"/>
      <c r="K159" s="59"/>
      <c r="L159" s="59"/>
      <c r="M159" s="59"/>
      <c r="N159" s="59"/>
      <c r="O159" s="59"/>
      <c r="P159" s="59"/>
      <c r="Q159" s="79"/>
      <c r="R159" s="59"/>
      <c r="S159" s="59"/>
      <c r="T159" s="59"/>
      <c r="U159" s="59"/>
      <c r="V159" s="59"/>
      <c r="W159" s="59" t="s">
        <v>4011</v>
      </c>
      <c r="X159" s="59" t="s">
        <v>4381</v>
      </c>
      <c r="Y159" s="59" t="s">
        <v>4382</v>
      </c>
      <c r="Z159" s="59" t="s">
        <v>4542</v>
      </c>
      <c r="AA159" s="59"/>
      <c r="AB159" s="59"/>
      <c r="AC159" s="59"/>
      <c r="AD159" s="59"/>
      <c r="AE159" s="59"/>
      <c r="AF159" s="59"/>
    </row>
    <row r="160">
      <c r="A160" s="59"/>
      <c r="B160" s="59"/>
      <c r="C160" s="59"/>
      <c r="D160" s="59"/>
      <c r="E160" s="59"/>
      <c r="F160" s="59"/>
      <c r="G160" s="59"/>
      <c r="H160" s="59"/>
      <c r="I160" s="59"/>
      <c r="J160" s="59"/>
      <c r="K160" s="59"/>
      <c r="L160" s="59"/>
      <c r="M160" s="59"/>
      <c r="N160" s="59"/>
      <c r="O160" s="59"/>
      <c r="P160" s="59"/>
      <c r="Q160" s="79"/>
      <c r="R160" s="59"/>
      <c r="S160" s="59"/>
      <c r="T160" s="59"/>
      <c r="U160" s="59"/>
      <c r="V160" s="59"/>
      <c r="W160" s="59" t="s">
        <v>4011</v>
      </c>
      <c r="X160" s="59" t="s">
        <v>4381</v>
      </c>
      <c r="Y160" s="59" t="s">
        <v>4382</v>
      </c>
      <c r="Z160" s="59" t="s">
        <v>4542</v>
      </c>
      <c r="AA160" s="59"/>
      <c r="AB160" s="59"/>
      <c r="AC160" s="59"/>
      <c r="AD160" s="59"/>
      <c r="AE160" s="59"/>
      <c r="AF160" s="59"/>
    </row>
    <row r="161">
      <c r="A161" s="59"/>
      <c r="B161" s="59"/>
      <c r="C161" s="59"/>
      <c r="D161" s="59"/>
      <c r="E161" s="59"/>
      <c r="F161" s="59"/>
      <c r="G161" s="59"/>
      <c r="H161" s="59"/>
      <c r="I161" s="59"/>
      <c r="J161" s="59"/>
      <c r="K161" s="59"/>
      <c r="L161" s="59"/>
      <c r="M161" s="59"/>
      <c r="N161" s="59"/>
      <c r="O161" s="59"/>
      <c r="P161" s="59"/>
      <c r="Q161" s="79"/>
      <c r="R161" s="59"/>
      <c r="S161" s="59"/>
      <c r="T161" s="59"/>
      <c r="U161" s="59"/>
      <c r="V161" s="59"/>
      <c r="W161" s="59" t="s">
        <v>4011</v>
      </c>
      <c r="X161" s="59" t="s">
        <v>4381</v>
      </c>
      <c r="Y161" s="59" t="s">
        <v>4382</v>
      </c>
      <c r="Z161" s="59" t="s">
        <v>4542</v>
      </c>
      <c r="AA161" s="59"/>
      <c r="AB161" s="59"/>
      <c r="AC161" s="59"/>
      <c r="AD161" s="59"/>
      <c r="AE161" s="59"/>
      <c r="AF161" s="59"/>
    </row>
    <row r="162">
      <c r="A162" s="59"/>
      <c r="B162" s="59"/>
      <c r="C162" s="59"/>
      <c r="D162" s="59"/>
      <c r="E162" s="59"/>
      <c r="F162" s="59"/>
      <c r="G162" s="59"/>
      <c r="H162" s="59"/>
      <c r="I162" s="59"/>
      <c r="J162" s="59"/>
      <c r="K162" s="59"/>
      <c r="L162" s="59"/>
      <c r="M162" s="59"/>
      <c r="N162" s="59"/>
      <c r="O162" s="59"/>
      <c r="P162" s="59"/>
      <c r="Q162" s="79"/>
      <c r="R162" s="59"/>
      <c r="S162" s="59"/>
      <c r="T162" s="59"/>
      <c r="U162" s="59"/>
      <c r="V162" s="59"/>
      <c r="W162" s="59" t="s">
        <v>4011</v>
      </c>
      <c r="X162" s="59" t="s">
        <v>4381</v>
      </c>
      <c r="Y162" s="59" t="s">
        <v>4382</v>
      </c>
      <c r="Z162" s="59" t="s">
        <v>4542</v>
      </c>
      <c r="AA162" s="59"/>
      <c r="AB162" s="59"/>
      <c r="AC162" s="59"/>
      <c r="AD162" s="59"/>
      <c r="AE162" s="59"/>
      <c r="AF162" s="59"/>
    </row>
    <row r="163">
      <c r="A163" s="59"/>
      <c r="B163" s="59"/>
      <c r="C163" s="59"/>
      <c r="D163" s="59"/>
      <c r="E163" s="59"/>
      <c r="F163" s="59"/>
      <c r="G163" s="59"/>
      <c r="H163" s="59"/>
      <c r="I163" s="59"/>
      <c r="J163" s="59"/>
      <c r="K163" s="59"/>
      <c r="L163" s="59"/>
      <c r="M163" s="59"/>
      <c r="N163" s="59"/>
      <c r="O163" s="59"/>
      <c r="P163" s="59"/>
      <c r="Q163" s="79"/>
      <c r="R163" s="59"/>
      <c r="S163" s="59"/>
      <c r="T163" s="59"/>
      <c r="U163" s="59"/>
      <c r="V163" s="59"/>
      <c r="W163" s="59" t="s">
        <v>4011</v>
      </c>
      <c r="X163" s="59" t="s">
        <v>4381</v>
      </c>
      <c r="Y163" s="59" t="s">
        <v>4382</v>
      </c>
      <c r="Z163" s="59" t="s">
        <v>4542</v>
      </c>
      <c r="AA163" s="59"/>
      <c r="AB163" s="59"/>
      <c r="AC163" s="59"/>
      <c r="AD163" s="59"/>
      <c r="AE163" s="59"/>
      <c r="AF163" s="59"/>
    </row>
    <row r="164">
      <c r="A164" s="59"/>
      <c r="B164" s="59"/>
      <c r="C164" s="59"/>
      <c r="D164" s="59"/>
      <c r="E164" s="59"/>
      <c r="F164" s="59"/>
      <c r="G164" s="59"/>
      <c r="H164" s="59"/>
      <c r="I164" s="59"/>
      <c r="J164" s="59"/>
      <c r="K164" s="59"/>
      <c r="L164" s="59"/>
      <c r="M164" s="59"/>
      <c r="N164" s="59"/>
      <c r="O164" s="59"/>
      <c r="P164" s="59"/>
      <c r="Q164" s="79"/>
      <c r="R164" s="59"/>
      <c r="S164" s="59"/>
      <c r="T164" s="59"/>
      <c r="U164" s="59"/>
      <c r="V164" s="59"/>
      <c r="W164" s="59" t="s">
        <v>4011</v>
      </c>
      <c r="X164" s="59" t="s">
        <v>4381</v>
      </c>
      <c r="Y164" s="59" t="s">
        <v>4382</v>
      </c>
      <c r="Z164" s="59" t="s">
        <v>4542</v>
      </c>
      <c r="AA164" s="59"/>
      <c r="AB164" s="59"/>
      <c r="AC164" s="59"/>
      <c r="AD164" s="59"/>
      <c r="AE164" s="59"/>
      <c r="AF164" s="59"/>
    </row>
    <row r="165">
      <c r="A165" s="59"/>
      <c r="B165" s="59"/>
      <c r="C165" s="59"/>
      <c r="D165" s="59"/>
      <c r="E165" s="59"/>
      <c r="F165" s="59"/>
      <c r="G165" s="59"/>
      <c r="H165" s="59"/>
      <c r="I165" s="59"/>
      <c r="J165" s="59"/>
      <c r="K165" s="59"/>
      <c r="L165" s="59"/>
      <c r="M165" s="59"/>
      <c r="N165" s="59"/>
      <c r="O165" s="59"/>
      <c r="P165" s="59"/>
      <c r="Q165" s="79"/>
      <c r="R165" s="59"/>
      <c r="S165" s="59"/>
      <c r="T165" s="59"/>
      <c r="U165" s="59"/>
      <c r="V165" s="59"/>
      <c r="W165" s="59" t="s">
        <v>4011</v>
      </c>
      <c r="X165" s="59" t="s">
        <v>4381</v>
      </c>
      <c r="Y165" s="59" t="s">
        <v>4382</v>
      </c>
      <c r="Z165" s="59" t="s">
        <v>4542</v>
      </c>
      <c r="AA165" s="59"/>
      <c r="AB165" s="59"/>
      <c r="AC165" s="59"/>
      <c r="AD165" s="59"/>
      <c r="AE165" s="59"/>
      <c r="AF165" s="59"/>
    </row>
    <row r="166">
      <c r="A166" s="59"/>
      <c r="B166" s="59"/>
      <c r="C166" s="59"/>
      <c r="D166" s="59"/>
      <c r="E166" s="59"/>
      <c r="F166" s="59"/>
      <c r="G166" s="59"/>
      <c r="H166" s="59"/>
      <c r="I166" s="59"/>
      <c r="J166" s="59"/>
      <c r="K166" s="59"/>
      <c r="L166" s="59"/>
      <c r="M166" s="59"/>
      <c r="N166" s="59"/>
      <c r="O166" s="59"/>
      <c r="P166" s="59"/>
      <c r="Q166" s="79"/>
      <c r="R166" s="59"/>
      <c r="S166" s="59"/>
      <c r="T166" s="59"/>
      <c r="U166" s="59"/>
      <c r="V166" s="59"/>
      <c r="W166" s="59" t="s">
        <v>4011</v>
      </c>
      <c r="X166" s="59" t="s">
        <v>4381</v>
      </c>
      <c r="Y166" s="59" t="s">
        <v>4382</v>
      </c>
      <c r="Z166" s="59" t="s">
        <v>4542</v>
      </c>
      <c r="AA166" s="59"/>
      <c r="AB166" s="59"/>
      <c r="AC166" s="59"/>
      <c r="AD166" s="59"/>
      <c r="AE166" s="59"/>
      <c r="AF166" s="59"/>
    </row>
    <row r="167">
      <c r="A167" s="59"/>
      <c r="B167" s="59"/>
      <c r="C167" s="59"/>
      <c r="D167" s="59"/>
      <c r="E167" s="59"/>
      <c r="F167" s="59"/>
      <c r="G167" s="59"/>
      <c r="H167" s="59"/>
      <c r="I167" s="59"/>
      <c r="J167" s="59"/>
      <c r="K167" s="59"/>
      <c r="L167" s="59"/>
      <c r="M167" s="59"/>
      <c r="N167" s="59"/>
      <c r="O167" s="59"/>
      <c r="P167" s="59"/>
      <c r="Q167" s="79"/>
      <c r="R167" s="59"/>
      <c r="S167" s="59"/>
      <c r="T167" s="59"/>
      <c r="U167" s="59"/>
      <c r="V167" s="59"/>
      <c r="W167" s="59" t="s">
        <v>4011</v>
      </c>
      <c r="X167" s="59" t="s">
        <v>4381</v>
      </c>
      <c r="Y167" s="59" t="s">
        <v>4382</v>
      </c>
      <c r="Z167" s="59" t="s">
        <v>4542</v>
      </c>
      <c r="AA167" s="59"/>
      <c r="AB167" s="59"/>
      <c r="AC167" s="59"/>
      <c r="AD167" s="59"/>
      <c r="AE167" s="59"/>
      <c r="AF167" s="59"/>
    </row>
    <row r="168">
      <c r="A168" s="59"/>
      <c r="B168" s="59"/>
      <c r="C168" s="59"/>
      <c r="D168" s="59"/>
      <c r="E168" s="59"/>
      <c r="F168" s="59"/>
      <c r="G168" s="59"/>
      <c r="H168" s="59"/>
      <c r="I168" s="59"/>
      <c r="J168" s="59"/>
      <c r="K168" s="59"/>
      <c r="L168" s="59"/>
      <c r="M168" s="59"/>
      <c r="N168" s="59"/>
      <c r="O168" s="59"/>
      <c r="P168" s="59"/>
      <c r="Q168" s="79"/>
      <c r="R168" s="59"/>
      <c r="S168" s="59"/>
      <c r="T168" s="59"/>
      <c r="U168" s="59"/>
      <c r="V168" s="59"/>
      <c r="W168" s="59" t="s">
        <v>4011</v>
      </c>
      <c r="X168" s="59" t="s">
        <v>4381</v>
      </c>
      <c r="Y168" s="59" t="s">
        <v>4382</v>
      </c>
      <c r="Z168" s="59" t="s">
        <v>4542</v>
      </c>
      <c r="AA168" s="59"/>
      <c r="AB168" s="59"/>
      <c r="AC168" s="59"/>
      <c r="AD168" s="59"/>
      <c r="AE168" s="59"/>
      <c r="AF168" s="59"/>
    </row>
    <row r="169">
      <c r="A169" s="59"/>
      <c r="B169" s="59"/>
      <c r="C169" s="59"/>
      <c r="D169" s="59"/>
      <c r="E169" s="59"/>
      <c r="F169" s="59"/>
      <c r="G169" s="59"/>
      <c r="H169" s="59"/>
      <c r="I169" s="59"/>
      <c r="J169" s="59"/>
      <c r="K169" s="59"/>
      <c r="L169" s="59"/>
      <c r="M169" s="59"/>
      <c r="N169" s="59"/>
      <c r="O169" s="59"/>
      <c r="P169" s="59"/>
      <c r="Q169" s="79"/>
      <c r="R169" s="59"/>
      <c r="S169" s="59"/>
      <c r="T169" s="59"/>
      <c r="U169" s="59"/>
      <c r="V169" s="59"/>
      <c r="W169" s="59" t="s">
        <v>4011</v>
      </c>
      <c r="X169" s="59" t="s">
        <v>4381</v>
      </c>
      <c r="Y169" s="59" t="s">
        <v>4382</v>
      </c>
      <c r="Z169" s="59" t="s">
        <v>4542</v>
      </c>
      <c r="AA169" s="59"/>
      <c r="AB169" s="59"/>
      <c r="AC169" s="59"/>
      <c r="AD169" s="59"/>
      <c r="AE169" s="59"/>
      <c r="AF169" s="59"/>
    </row>
    <row r="170">
      <c r="A170" s="59"/>
      <c r="B170" s="59"/>
      <c r="C170" s="59"/>
      <c r="D170" s="59"/>
      <c r="E170" s="59"/>
      <c r="F170" s="59"/>
      <c r="G170" s="59"/>
      <c r="H170" s="59"/>
      <c r="I170" s="59"/>
      <c r="J170" s="59"/>
      <c r="K170" s="59"/>
      <c r="L170" s="59"/>
      <c r="M170" s="59"/>
      <c r="N170" s="59"/>
      <c r="O170" s="59"/>
      <c r="P170" s="59"/>
      <c r="Q170" s="79"/>
      <c r="R170" s="59"/>
      <c r="S170" s="59"/>
      <c r="T170" s="59"/>
      <c r="U170" s="59"/>
      <c r="V170" s="59"/>
      <c r="W170" s="59" t="s">
        <v>4011</v>
      </c>
      <c r="X170" s="59" t="s">
        <v>4381</v>
      </c>
      <c r="Y170" s="59" t="s">
        <v>4382</v>
      </c>
      <c r="Z170" s="59" t="s">
        <v>4542</v>
      </c>
      <c r="AA170" s="59"/>
      <c r="AB170" s="59"/>
      <c r="AC170" s="59"/>
      <c r="AD170" s="59"/>
      <c r="AE170" s="59"/>
      <c r="AF170" s="59"/>
    </row>
    <row r="171">
      <c r="A171" s="59"/>
      <c r="B171" s="59"/>
      <c r="C171" s="59"/>
      <c r="D171" s="59"/>
      <c r="E171" s="59"/>
      <c r="F171" s="59"/>
      <c r="G171" s="59"/>
      <c r="H171" s="59"/>
      <c r="I171" s="59"/>
      <c r="J171" s="59"/>
      <c r="K171" s="59"/>
      <c r="L171" s="59"/>
      <c r="M171" s="59"/>
      <c r="N171" s="59"/>
      <c r="O171" s="59"/>
      <c r="P171" s="59"/>
      <c r="Q171" s="79"/>
      <c r="R171" s="59"/>
      <c r="S171" s="59"/>
      <c r="T171" s="59"/>
      <c r="U171" s="59"/>
      <c r="V171" s="59"/>
      <c r="W171" s="59" t="s">
        <v>4011</v>
      </c>
      <c r="X171" s="59" t="s">
        <v>4381</v>
      </c>
      <c r="Y171" s="59" t="s">
        <v>4382</v>
      </c>
      <c r="Z171" s="59" t="s">
        <v>4542</v>
      </c>
      <c r="AA171" s="59"/>
      <c r="AB171" s="59"/>
      <c r="AC171" s="59"/>
      <c r="AD171" s="59"/>
      <c r="AE171" s="59"/>
      <c r="AF171" s="59"/>
    </row>
    <row r="172">
      <c r="A172" s="59"/>
      <c r="B172" s="59"/>
      <c r="C172" s="59"/>
      <c r="D172" s="59"/>
      <c r="E172" s="59"/>
      <c r="F172" s="59"/>
      <c r="G172" s="59"/>
      <c r="H172" s="59"/>
      <c r="I172" s="59"/>
      <c r="J172" s="59"/>
      <c r="K172" s="59"/>
      <c r="L172" s="59"/>
      <c r="M172" s="59"/>
      <c r="N172" s="59"/>
      <c r="O172" s="59"/>
      <c r="P172" s="59"/>
      <c r="Q172" s="79"/>
      <c r="R172" s="59"/>
      <c r="S172" s="59"/>
      <c r="T172" s="59"/>
      <c r="U172" s="59"/>
      <c r="V172" s="59"/>
      <c r="W172" s="59" t="s">
        <v>4011</v>
      </c>
      <c r="X172" s="59" t="s">
        <v>4381</v>
      </c>
      <c r="Y172" s="59" t="s">
        <v>4382</v>
      </c>
      <c r="Z172" s="59" t="s">
        <v>4542</v>
      </c>
      <c r="AA172" s="59"/>
      <c r="AB172" s="59"/>
      <c r="AC172" s="59"/>
      <c r="AD172" s="59"/>
      <c r="AE172" s="59"/>
      <c r="AF172" s="59"/>
    </row>
    <row r="173">
      <c r="A173" s="59"/>
      <c r="B173" s="59"/>
      <c r="C173" s="59"/>
      <c r="D173" s="59"/>
      <c r="E173" s="59"/>
      <c r="F173" s="59"/>
      <c r="G173" s="59"/>
      <c r="H173" s="59"/>
      <c r="I173" s="59"/>
      <c r="J173" s="59"/>
      <c r="K173" s="59"/>
      <c r="L173" s="59"/>
      <c r="M173" s="59"/>
      <c r="N173" s="59"/>
      <c r="O173" s="59"/>
      <c r="P173" s="59"/>
      <c r="Q173" s="79"/>
      <c r="R173" s="59"/>
      <c r="S173" s="59"/>
      <c r="T173" s="59"/>
      <c r="U173" s="59"/>
      <c r="V173" s="59"/>
      <c r="W173" s="59" t="s">
        <v>4011</v>
      </c>
      <c r="X173" s="59" t="s">
        <v>4381</v>
      </c>
      <c r="Y173" s="59" t="s">
        <v>4382</v>
      </c>
      <c r="Z173" s="59" t="s">
        <v>4542</v>
      </c>
      <c r="AA173" s="59"/>
      <c r="AB173" s="59"/>
      <c r="AC173" s="59"/>
      <c r="AD173" s="59"/>
      <c r="AE173" s="59"/>
      <c r="AF173" s="59"/>
    </row>
    <row r="174">
      <c r="A174" s="59"/>
      <c r="B174" s="59"/>
      <c r="C174" s="59"/>
      <c r="D174" s="59"/>
      <c r="E174" s="59"/>
      <c r="F174" s="59"/>
      <c r="G174" s="59"/>
      <c r="H174" s="59"/>
      <c r="I174" s="59"/>
      <c r="J174" s="59"/>
      <c r="K174" s="59"/>
      <c r="L174" s="59"/>
      <c r="M174" s="59"/>
      <c r="N174" s="59"/>
      <c r="O174" s="59"/>
      <c r="P174" s="59"/>
      <c r="Q174" s="79"/>
      <c r="R174" s="59"/>
      <c r="S174" s="59"/>
      <c r="T174" s="59"/>
      <c r="U174" s="59"/>
      <c r="V174" s="59"/>
      <c r="W174" s="59" t="s">
        <v>4011</v>
      </c>
      <c r="X174" s="59" t="s">
        <v>4381</v>
      </c>
      <c r="Y174" s="59" t="s">
        <v>4382</v>
      </c>
      <c r="Z174" s="59" t="s">
        <v>4542</v>
      </c>
      <c r="AA174" s="59"/>
      <c r="AB174" s="59"/>
      <c r="AC174" s="59"/>
      <c r="AD174" s="59"/>
      <c r="AE174" s="59"/>
      <c r="AF174" s="59"/>
    </row>
    <row r="175">
      <c r="A175" s="59"/>
      <c r="B175" s="59"/>
      <c r="C175" s="59"/>
      <c r="D175" s="59"/>
      <c r="E175" s="59"/>
      <c r="F175" s="59"/>
      <c r="G175" s="59"/>
      <c r="H175" s="59"/>
      <c r="I175" s="59"/>
      <c r="J175" s="59"/>
      <c r="K175" s="59"/>
      <c r="L175" s="59"/>
      <c r="M175" s="59"/>
      <c r="N175" s="59"/>
      <c r="O175" s="59"/>
      <c r="P175" s="59"/>
      <c r="Q175" s="79"/>
      <c r="R175" s="59"/>
      <c r="S175" s="59"/>
      <c r="T175" s="59"/>
      <c r="U175" s="59"/>
      <c r="V175" s="59"/>
      <c r="W175" s="59" t="s">
        <v>4011</v>
      </c>
      <c r="X175" s="59" t="s">
        <v>4381</v>
      </c>
      <c r="Y175" s="59" t="s">
        <v>4382</v>
      </c>
      <c r="Z175" s="59" t="s">
        <v>4542</v>
      </c>
      <c r="AA175" s="59"/>
      <c r="AB175" s="59"/>
      <c r="AC175" s="59"/>
      <c r="AD175" s="59"/>
      <c r="AE175" s="59"/>
      <c r="AF175" s="59"/>
    </row>
    <row r="176">
      <c r="A176" s="59"/>
      <c r="B176" s="59"/>
      <c r="C176" s="59"/>
      <c r="D176" s="59"/>
      <c r="E176" s="59"/>
      <c r="F176" s="59"/>
      <c r="G176" s="59"/>
      <c r="H176" s="59"/>
      <c r="I176" s="59"/>
      <c r="J176" s="59"/>
      <c r="K176" s="59"/>
      <c r="L176" s="59"/>
      <c r="M176" s="59"/>
      <c r="N176" s="59"/>
      <c r="O176" s="59"/>
      <c r="P176" s="59"/>
      <c r="Q176" s="79"/>
      <c r="R176" s="59"/>
      <c r="S176" s="59"/>
      <c r="T176" s="59"/>
      <c r="U176" s="59"/>
      <c r="V176" s="59"/>
      <c r="W176" s="59" t="s">
        <v>4011</v>
      </c>
      <c r="X176" s="59" t="s">
        <v>4381</v>
      </c>
      <c r="Y176" s="59" t="s">
        <v>4382</v>
      </c>
      <c r="Z176" s="59" t="s">
        <v>4542</v>
      </c>
      <c r="AA176" s="59"/>
      <c r="AB176" s="59"/>
      <c r="AC176" s="59"/>
      <c r="AD176" s="59"/>
      <c r="AE176" s="59"/>
      <c r="AF176" s="59"/>
    </row>
    <row r="177">
      <c r="A177" s="59"/>
      <c r="B177" s="59"/>
      <c r="C177" s="59"/>
      <c r="D177" s="59"/>
      <c r="E177" s="59"/>
      <c r="F177" s="59"/>
      <c r="G177" s="59"/>
      <c r="H177" s="59"/>
      <c r="I177" s="59"/>
      <c r="J177" s="59"/>
      <c r="K177" s="59"/>
      <c r="L177" s="59"/>
      <c r="M177" s="59"/>
      <c r="N177" s="59"/>
      <c r="O177" s="59"/>
      <c r="P177" s="59"/>
      <c r="Q177" s="79"/>
      <c r="R177" s="59"/>
      <c r="S177" s="59"/>
      <c r="T177" s="59"/>
      <c r="U177" s="59"/>
      <c r="V177" s="59"/>
      <c r="W177" s="59" t="s">
        <v>4011</v>
      </c>
      <c r="X177" s="59" t="s">
        <v>4381</v>
      </c>
      <c r="Y177" s="59" t="s">
        <v>4382</v>
      </c>
      <c r="Z177" s="59" t="s">
        <v>4542</v>
      </c>
      <c r="AA177" s="59"/>
      <c r="AB177" s="59"/>
      <c r="AC177" s="59"/>
      <c r="AD177" s="59"/>
      <c r="AE177" s="59"/>
      <c r="AF177" s="59"/>
    </row>
    <row r="178">
      <c r="A178" s="59"/>
      <c r="B178" s="59"/>
      <c r="C178" s="59"/>
      <c r="D178" s="59"/>
      <c r="E178" s="59"/>
      <c r="F178" s="59"/>
      <c r="G178" s="59"/>
      <c r="H178" s="59"/>
      <c r="I178" s="59"/>
      <c r="J178" s="59"/>
      <c r="K178" s="59"/>
      <c r="L178" s="59"/>
      <c r="M178" s="59"/>
      <c r="N178" s="59"/>
      <c r="O178" s="59"/>
      <c r="P178" s="59"/>
      <c r="Q178" s="79"/>
      <c r="R178" s="59"/>
      <c r="S178" s="59"/>
      <c r="T178" s="59"/>
      <c r="U178" s="59"/>
      <c r="V178" s="59"/>
      <c r="W178" s="59" t="s">
        <v>4011</v>
      </c>
      <c r="X178" s="59" t="s">
        <v>4381</v>
      </c>
      <c r="Y178" s="59" t="s">
        <v>4382</v>
      </c>
      <c r="Z178" s="59" t="s">
        <v>4542</v>
      </c>
      <c r="AA178" s="59"/>
      <c r="AB178" s="59"/>
      <c r="AC178" s="59"/>
      <c r="AD178" s="59"/>
      <c r="AE178" s="59"/>
      <c r="AF178" s="59"/>
    </row>
    <row r="179">
      <c r="A179" s="59"/>
      <c r="B179" s="59"/>
      <c r="C179" s="59"/>
      <c r="D179" s="59"/>
      <c r="E179" s="59"/>
      <c r="F179" s="59"/>
      <c r="G179" s="59"/>
      <c r="H179" s="59"/>
      <c r="I179" s="59"/>
      <c r="J179" s="59"/>
      <c r="K179" s="59"/>
      <c r="L179" s="59"/>
      <c r="M179" s="59"/>
      <c r="N179" s="59"/>
      <c r="O179" s="59"/>
      <c r="P179" s="59"/>
      <c r="Q179" s="79"/>
      <c r="R179" s="59"/>
      <c r="S179" s="59"/>
      <c r="T179" s="59"/>
      <c r="U179" s="59"/>
      <c r="V179" s="59"/>
      <c r="W179" s="59" t="s">
        <v>4011</v>
      </c>
      <c r="X179" s="59" t="s">
        <v>4381</v>
      </c>
      <c r="Y179" s="59" t="s">
        <v>4382</v>
      </c>
      <c r="Z179" s="59" t="s">
        <v>4542</v>
      </c>
      <c r="AA179" s="59"/>
      <c r="AB179" s="59"/>
      <c r="AC179" s="59"/>
      <c r="AD179" s="59"/>
      <c r="AE179" s="59"/>
      <c r="AF179" s="59"/>
    </row>
    <row r="180">
      <c r="A180" s="59"/>
      <c r="B180" s="59"/>
      <c r="C180" s="59"/>
      <c r="D180" s="59"/>
      <c r="E180" s="59"/>
      <c r="F180" s="59"/>
      <c r="G180" s="59"/>
      <c r="H180" s="59"/>
      <c r="I180" s="59"/>
      <c r="J180" s="59"/>
      <c r="K180" s="59"/>
      <c r="L180" s="59"/>
      <c r="M180" s="59"/>
      <c r="N180" s="59"/>
      <c r="O180" s="59"/>
      <c r="P180" s="59"/>
      <c r="Q180" s="79"/>
      <c r="R180" s="59"/>
      <c r="S180" s="59"/>
      <c r="T180" s="59"/>
      <c r="U180" s="59"/>
      <c r="V180" s="59"/>
      <c r="W180" s="59" t="s">
        <v>4011</v>
      </c>
      <c r="X180" s="59" t="s">
        <v>4381</v>
      </c>
      <c r="Y180" s="59" t="s">
        <v>4382</v>
      </c>
      <c r="Z180" s="59" t="s">
        <v>4542</v>
      </c>
      <c r="AA180" s="59"/>
      <c r="AB180" s="59"/>
      <c r="AC180" s="59"/>
      <c r="AD180" s="59"/>
      <c r="AE180" s="59"/>
      <c r="AF180" s="59"/>
    </row>
    <row r="181">
      <c r="A181" s="59"/>
      <c r="B181" s="59"/>
      <c r="C181" s="59"/>
      <c r="D181" s="59"/>
      <c r="E181" s="59"/>
      <c r="F181" s="59"/>
      <c r="G181" s="59"/>
      <c r="H181" s="59"/>
      <c r="I181" s="59"/>
      <c r="J181" s="59"/>
      <c r="K181" s="59"/>
      <c r="L181" s="59"/>
      <c r="M181" s="59"/>
      <c r="N181" s="59"/>
      <c r="O181" s="59"/>
      <c r="P181" s="59"/>
      <c r="Q181" s="79"/>
      <c r="R181" s="59"/>
      <c r="S181" s="59"/>
      <c r="T181" s="59"/>
      <c r="U181" s="59"/>
      <c r="V181" s="59"/>
      <c r="W181" s="59" t="s">
        <v>4011</v>
      </c>
      <c r="X181" s="59" t="s">
        <v>4381</v>
      </c>
      <c r="Y181" s="59" t="s">
        <v>4382</v>
      </c>
      <c r="Z181" s="59" t="s">
        <v>4542</v>
      </c>
      <c r="AA181" s="59"/>
      <c r="AB181" s="59"/>
      <c r="AC181" s="59"/>
      <c r="AD181" s="59"/>
      <c r="AE181" s="59"/>
      <c r="AF181" s="59"/>
    </row>
    <row r="182">
      <c r="A182" s="59"/>
      <c r="B182" s="59"/>
      <c r="C182" s="59"/>
      <c r="D182" s="59"/>
      <c r="E182" s="59"/>
      <c r="F182" s="59"/>
      <c r="G182" s="59"/>
      <c r="H182" s="59"/>
      <c r="I182" s="59"/>
      <c r="J182" s="59"/>
      <c r="K182" s="59"/>
      <c r="L182" s="59"/>
      <c r="M182" s="59"/>
      <c r="N182" s="59"/>
      <c r="O182" s="59"/>
      <c r="P182" s="59"/>
      <c r="Q182" s="79"/>
      <c r="R182" s="59"/>
      <c r="S182" s="59"/>
      <c r="T182" s="59"/>
      <c r="U182" s="59"/>
      <c r="V182" s="59"/>
      <c r="W182" s="59" t="s">
        <v>4011</v>
      </c>
      <c r="X182" s="59" t="s">
        <v>4381</v>
      </c>
      <c r="Y182" s="59" t="s">
        <v>4382</v>
      </c>
      <c r="Z182" s="59" t="s">
        <v>4542</v>
      </c>
      <c r="AA182" s="59"/>
      <c r="AB182" s="59"/>
      <c r="AC182" s="59"/>
      <c r="AD182" s="59"/>
      <c r="AE182" s="59"/>
      <c r="AF182" s="59"/>
    </row>
    <row r="183">
      <c r="A183" s="59"/>
      <c r="B183" s="59"/>
      <c r="C183" s="59"/>
      <c r="D183" s="59"/>
      <c r="E183" s="59"/>
      <c r="F183" s="59"/>
      <c r="G183" s="59"/>
      <c r="H183" s="59"/>
      <c r="I183" s="59"/>
      <c r="J183" s="59"/>
      <c r="K183" s="59"/>
      <c r="L183" s="59"/>
      <c r="M183" s="59"/>
      <c r="N183" s="59"/>
      <c r="O183" s="59"/>
      <c r="P183" s="59"/>
      <c r="Q183" s="79"/>
      <c r="R183" s="59"/>
      <c r="S183" s="59"/>
      <c r="T183" s="59"/>
      <c r="U183" s="59"/>
      <c r="V183" s="59"/>
      <c r="W183" s="59" t="s">
        <v>4011</v>
      </c>
      <c r="X183" s="59" t="s">
        <v>4381</v>
      </c>
      <c r="Y183" s="59" t="s">
        <v>4382</v>
      </c>
      <c r="Z183" s="59" t="s">
        <v>4542</v>
      </c>
      <c r="AA183" s="59"/>
      <c r="AB183" s="59"/>
      <c r="AC183" s="59"/>
      <c r="AD183" s="59"/>
      <c r="AE183" s="59"/>
      <c r="AF183" s="59"/>
    </row>
    <row r="184">
      <c r="A184" s="59"/>
      <c r="B184" s="59"/>
      <c r="C184" s="59"/>
      <c r="D184" s="59"/>
      <c r="E184" s="59"/>
      <c r="F184" s="59"/>
      <c r="G184" s="59"/>
      <c r="H184" s="59"/>
      <c r="I184" s="59"/>
      <c r="J184" s="59"/>
      <c r="K184" s="59"/>
      <c r="L184" s="59"/>
      <c r="M184" s="59"/>
      <c r="N184" s="59"/>
      <c r="O184" s="59"/>
      <c r="P184" s="59"/>
      <c r="Q184" s="79"/>
      <c r="R184" s="59"/>
      <c r="S184" s="59"/>
      <c r="T184" s="59"/>
      <c r="U184" s="59"/>
      <c r="V184" s="59"/>
      <c r="W184" s="59" t="s">
        <v>4011</v>
      </c>
      <c r="X184" s="59" t="s">
        <v>4381</v>
      </c>
      <c r="Y184" s="59" t="s">
        <v>4382</v>
      </c>
      <c r="Z184" s="59" t="s">
        <v>4542</v>
      </c>
      <c r="AA184" s="59"/>
      <c r="AB184" s="59"/>
      <c r="AC184" s="59"/>
      <c r="AD184" s="59"/>
      <c r="AE184" s="59"/>
      <c r="AF184" s="59"/>
    </row>
    <row r="185">
      <c r="A185" s="59"/>
      <c r="B185" s="59"/>
      <c r="C185" s="59"/>
      <c r="D185" s="59"/>
      <c r="E185" s="59"/>
      <c r="F185" s="59"/>
      <c r="G185" s="59"/>
      <c r="H185" s="59"/>
      <c r="I185" s="59"/>
      <c r="J185" s="59"/>
      <c r="K185" s="59"/>
      <c r="L185" s="59"/>
      <c r="M185" s="59"/>
      <c r="N185" s="59"/>
      <c r="O185" s="59"/>
      <c r="P185" s="59"/>
      <c r="Q185" s="79"/>
      <c r="R185" s="59"/>
      <c r="S185" s="59"/>
      <c r="T185" s="59"/>
      <c r="U185" s="59"/>
      <c r="V185" s="59"/>
      <c r="W185" s="59" t="s">
        <v>4011</v>
      </c>
      <c r="X185" s="59" t="s">
        <v>4381</v>
      </c>
      <c r="Y185" s="59" t="s">
        <v>4382</v>
      </c>
      <c r="Z185" s="59" t="s">
        <v>4542</v>
      </c>
      <c r="AA185" s="59"/>
      <c r="AB185" s="59"/>
      <c r="AC185" s="59"/>
      <c r="AD185" s="59"/>
      <c r="AE185" s="59"/>
      <c r="AF185" s="59"/>
    </row>
    <row r="186">
      <c r="A186" s="59"/>
      <c r="B186" s="59"/>
      <c r="C186" s="59"/>
      <c r="D186" s="59"/>
      <c r="E186" s="59"/>
      <c r="F186" s="59"/>
      <c r="G186" s="59"/>
      <c r="H186" s="59"/>
      <c r="I186" s="59"/>
      <c r="J186" s="59"/>
      <c r="K186" s="59"/>
      <c r="L186" s="59"/>
      <c r="M186" s="59"/>
      <c r="N186" s="59"/>
      <c r="O186" s="59"/>
      <c r="P186" s="59"/>
      <c r="Q186" s="79"/>
      <c r="R186" s="59"/>
      <c r="S186" s="59"/>
      <c r="T186" s="59"/>
      <c r="U186" s="59"/>
      <c r="V186" s="59"/>
      <c r="W186" s="59" t="s">
        <v>4011</v>
      </c>
      <c r="X186" s="59" t="s">
        <v>4381</v>
      </c>
      <c r="Y186" s="59" t="s">
        <v>4382</v>
      </c>
      <c r="Z186" s="59" t="s">
        <v>4542</v>
      </c>
      <c r="AA186" s="59"/>
      <c r="AB186" s="59"/>
      <c r="AC186" s="59"/>
      <c r="AD186" s="59"/>
      <c r="AE186" s="59"/>
      <c r="AF186" s="59"/>
    </row>
    <row r="187">
      <c r="A187" s="59"/>
      <c r="B187" s="59"/>
      <c r="C187" s="59"/>
      <c r="D187" s="59"/>
      <c r="E187" s="59"/>
      <c r="F187" s="59"/>
      <c r="G187" s="59"/>
      <c r="H187" s="59"/>
      <c r="I187" s="59"/>
      <c r="J187" s="59"/>
      <c r="K187" s="59"/>
      <c r="L187" s="59"/>
      <c r="M187" s="59"/>
      <c r="N187" s="59"/>
      <c r="O187" s="59"/>
      <c r="P187" s="59"/>
      <c r="Q187" s="79"/>
      <c r="R187" s="59"/>
      <c r="S187" s="59"/>
      <c r="T187" s="59"/>
      <c r="U187" s="59"/>
      <c r="V187" s="59"/>
      <c r="W187" s="59" t="s">
        <v>4011</v>
      </c>
      <c r="X187" s="59" t="s">
        <v>4381</v>
      </c>
      <c r="Y187" s="59" t="s">
        <v>4382</v>
      </c>
      <c r="Z187" s="59" t="s">
        <v>4542</v>
      </c>
      <c r="AA187" s="59"/>
      <c r="AB187" s="59"/>
      <c r="AC187" s="59"/>
      <c r="AD187" s="59"/>
      <c r="AE187" s="59"/>
      <c r="AF187" s="59"/>
    </row>
    <row r="188">
      <c r="A188" s="59"/>
      <c r="B188" s="59"/>
      <c r="C188" s="59"/>
      <c r="D188" s="59"/>
      <c r="E188" s="59"/>
      <c r="F188" s="59"/>
      <c r="G188" s="59"/>
      <c r="H188" s="59"/>
      <c r="I188" s="59"/>
      <c r="J188" s="59"/>
      <c r="K188" s="59"/>
      <c r="L188" s="59"/>
      <c r="M188" s="59"/>
      <c r="N188" s="59"/>
      <c r="O188" s="59"/>
      <c r="P188" s="59"/>
      <c r="Q188" s="79"/>
      <c r="R188" s="59"/>
      <c r="S188" s="59"/>
      <c r="T188" s="59"/>
      <c r="U188" s="59"/>
      <c r="V188" s="59"/>
      <c r="W188" s="59" t="s">
        <v>4011</v>
      </c>
      <c r="X188" s="59" t="s">
        <v>4381</v>
      </c>
      <c r="Y188" s="59" t="s">
        <v>4382</v>
      </c>
      <c r="Z188" s="59" t="s">
        <v>4542</v>
      </c>
      <c r="AA188" s="59"/>
      <c r="AB188" s="59"/>
      <c r="AC188" s="59"/>
      <c r="AD188" s="59"/>
      <c r="AE188" s="59"/>
      <c r="AF188" s="59"/>
    </row>
    <row r="189">
      <c r="A189" s="59"/>
      <c r="B189" s="59"/>
      <c r="C189" s="59"/>
      <c r="D189" s="59"/>
      <c r="E189" s="59"/>
      <c r="F189" s="59"/>
      <c r="G189" s="59"/>
      <c r="H189" s="59"/>
      <c r="I189" s="59"/>
      <c r="J189" s="59"/>
      <c r="K189" s="59"/>
      <c r="L189" s="59"/>
      <c r="M189" s="59"/>
      <c r="N189" s="59"/>
      <c r="O189" s="59"/>
      <c r="P189" s="59"/>
      <c r="Q189" s="79"/>
      <c r="R189" s="59"/>
      <c r="S189" s="59"/>
      <c r="T189" s="59"/>
      <c r="U189" s="59"/>
      <c r="V189" s="59"/>
      <c r="W189" s="59" t="s">
        <v>4011</v>
      </c>
      <c r="X189" s="59" t="s">
        <v>4381</v>
      </c>
      <c r="Y189" s="59" t="s">
        <v>4382</v>
      </c>
      <c r="Z189" s="59" t="s">
        <v>4542</v>
      </c>
      <c r="AA189" s="59"/>
      <c r="AB189" s="59"/>
      <c r="AC189" s="59"/>
      <c r="AD189" s="59"/>
      <c r="AE189" s="59"/>
      <c r="AF189" s="59"/>
    </row>
    <row r="190">
      <c r="A190" s="59"/>
      <c r="B190" s="59"/>
      <c r="C190" s="59"/>
      <c r="D190" s="59"/>
      <c r="E190" s="59"/>
      <c r="F190" s="59"/>
      <c r="G190" s="59"/>
      <c r="H190" s="59"/>
      <c r="I190" s="59"/>
      <c r="J190" s="59"/>
      <c r="K190" s="59"/>
      <c r="L190" s="59"/>
      <c r="M190" s="59"/>
      <c r="N190" s="59"/>
      <c r="O190" s="59"/>
      <c r="P190" s="59"/>
      <c r="Q190" s="79"/>
      <c r="R190" s="59"/>
      <c r="S190" s="59"/>
      <c r="T190" s="59"/>
      <c r="U190" s="59"/>
      <c r="V190" s="59"/>
      <c r="W190" s="59" t="s">
        <v>4011</v>
      </c>
      <c r="X190" s="59" t="s">
        <v>4381</v>
      </c>
      <c r="Y190" s="59" t="s">
        <v>4382</v>
      </c>
      <c r="Z190" s="59" t="s">
        <v>4542</v>
      </c>
      <c r="AA190" s="59"/>
      <c r="AB190" s="59"/>
      <c r="AC190" s="59"/>
      <c r="AD190" s="59"/>
      <c r="AE190" s="59"/>
      <c r="AF190" s="59"/>
    </row>
    <row r="191">
      <c r="A191" s="59"/>
      <c r="B191" s="59"/>
      <c r="C191" s="59"/>
      <c r="D191" s="59"/>
      <c r="E191" s="59"/>
      <c r="F191" s="59"/>
      <c r="G191" s="59"/>
      <c r="H191" s="59"/>
      <c r="I191" s="59"/>
      <c r="J191" s="59"/>
      <c r="K191" s="59"/>
      <c r="L191" s="59"/>
      <c r="M191" s="59"/>
      <c r="N191" s="59"/>
      <c r="O191" s="59"/>
      <c r="P191" s="59"/>
      <c r="Q191" s="79"/>
      <c r="R191" s="59"/>
      <c r="S191" s="59"/>
      <c r="T191" s="59"/>
      <c r="U191" s="59"/>
      <c r="V191" s="59"/>
      <c r="W191" s="59" t="s">
        <v>4011</v>
      </c>
      <c r="X191" s="59" t="s">
        <v>4381</v>
      </c>
      <c r="Y191" s="59" t="s">
        <v>4382</v>
      </c>
      <c r="Z191" s="59" t="s">
        <v>4542</v>
      </c>
      <c r="AA191" s="59"/>
      <c r="AB191" s="59"/>
      <c r="AC191" s="59"/>
      <c r="AD191" s="59"/>
      <c r="AE191" s="59"/>
      <c r="AF191" s="59"/>
    </row>
    <row r="192">
      <c r="A192" s="59"/>
      <c r="B192" s="59"/>
      <c r="C192" s="59"/>
      <c r="D192" s="59"/>
      <c r="E192" s="59"/>
      <c r="F192" s="59"/>
      <c r="G192" s="59"/>
      <c r="H192" s="59"/>
      <c r="I192" s="59"/>
      <c r="J192" s="59"/>
      <c r="K192" s="59"/>
      <c r="L192" s="59"/>
      <c r="M192" s="59"/>
      <c r="N192" s="59"/>
      <c r="O192" s="59"/>
      <c r="P192" s="59"/>
      <c r="Q192" s="79"/>
      <c r="R192" s="59"/>
      <c r="S192" s="59"/>
      <c r="T192" s="59"/>
      <c r="U192" s="59"/>
      <c r="V192" s="59"/>
      <c r="W192" s="59" t="s">
        <v>4011</v>
      </c>
      <c r="X192" s="59" t="s">
        <v>4381</v>
      </c>
      <c r="Y192" s="59" t="s">
        <v>4382</v>
      </c>
      <c r="Z192" s="59" t="s">
        <v>4542</v>
      </c>
      <c r="AA192" s="59"/>
      <c r="AB192" s="59"/>
      <c r="AC192" s="59"/>
      <c r="AD192" s="59"/>
      <c r="AE192" s="59"/>
      <c r="AF192" s="59"/>
    </row>
    <row r="193">
      <c r="A193" s="59"/>
      <c r="B193" s="59"/>
      <c r="C193" s="59"/>
      <c r="D193" s="59"/>
      <c r="E193" s="59"/>
      <c r="F193" s="59"/>
      <c r="G193" s="59"/>
      <c r="H193" s="59"/>
      <c r="I193" s="59"/>
      <c r="J193" s="59"/>
      <c r="K193" s="59"/>
      <c r="L193" s="59"/>
      <c r="M193" s="59"/>
      <c r="N193" s="59"/>
      <c r="O193" s="59"/>
      <c r="P193" s="59"/>
      <c r="Q193" s="79"/>
      <c r="R193" s="59"/>
      <c r="S193" s="59"/>
      <c r="T193" s="59"/>
      <c r="U193" s="59"/>
      <c r="V193" s="59"/>
      <c r="W193" s="59" t="s">
        <v>4011</v>
      </c>
      <c r="X193" s="59" t="s">
        <v>4381</v>
      </c>
      <c r="Y193" s="59" t="s">
        <v>4382</v>
      </c>
      <c r="Z193" s="59" t="s">
        <v>4542</v>
      </c>
      <c r="AA193" s="59"/>
      <c r="AB193" s="59"/>
      <c r="AC193" s="59"/>
      <c r="AD193" s="59"/>
      <c r="AE193" s="59"/>
      <c r="AF193" s="59"/>
    </row>
    <row r="194">
      <c r="A194" s="59"/>
      <c r="B194" s="59"/>
      <c r="C194" s="59"/>
      <c r="D194" s="59"/>
      <c r="E194" s="59"/>
      <c r="F194" s="59"/>
      <c r="G194" s="59"/>
      <c r="H194" s="59"/>
      <c r="I194" s="59"/>
      <c r="J194" s="59"/>
      <c r="K194" s="59"/>
      <c r="L194" s="59"/>
      <c r="M194" s="59"/>
      <c r="N194" s="59"/>
      <c r="O194" s="59"/>
      <c r="P194" s="59"/>
      <c r="Q194" s="79"/>
      <c r="R194" s="59"/>
      <c r="S194" s="59"/>
      <c r="T194" s="59"/>
      <c r="U194" s="59"/>
      <c r="V194" s="59"/>
      <c r="W194" s="59" t="s">
        <v>4011</v>
      </c>
      <c r="X194" s="59" t="s">
        <v>4381</v>
      </c>
      <c r="Y194" s="59" t="s">
        <v>4382</v>
      </c>
      <c r="Z194" s="59" t="s">
        <v>4542</v>
      </c>
      <c r="AA194" s="59"/>
      <c r="AB194" s="59"/>
      <c r="AC194" s="59"/>
      <c r="AD194" s="59"/>
      <c r="AE194" s="59"/>
      <c r="AF194" s="59"/>
    </row>
    <row r="195">
      <c r="A195" s="59"/>
      <c r="B195" s="59"/>
      <c r="C195" s="59"/>
      <c r="D195" s="59"/>
      <c r="E195" s="59"/>
      <c r="F195" s="59"/>
      <c r="G195" s="59"/>
      <c r="H195" s="59"/>
      <c r="I195" s="59"/>
      <c r="J195" s="59"/>
      <c r="K195" s="59"/>
      <c r="L195" s="59"/>
      <c r="M195" s="59"/>
      <c r="N195" s="59"/>
      <c r="O195" s="59"/>
      <c r="P195" s="59"/>
      <c r="Q195" s="79"/>
      <c r="R195" s="59"/>
      <c r="S195" s="59"/>
      <c r="T195" s="59"/>
      <c r="U195" s="59"/>
      <c r="V195" s="59"/>
      <c r="W195" s="59" t="s">
        <v>4011</v>
      </c>
      <c r="X195" s="59" t="s">
        <v>4381</v>
      </c>
      <c r="Y195" s="59" t="s">
        <v>4382</v>
      </c>
      <c r="Z195" s="59" t="s">
        <v>4542</v>
      </c>
      <c r="AA195" s="59"/>
      <c r="AB195" s="59"/>
      <c r="AC195" s="59"/>
      <c r="AD195" s="59"/>
      <c r="AE195" s="59"/>
      <c r="AF195" s="59"/>
    </row>
    <row r="196">
      <c r="A196" s="59"/>
      <c r="B196" s="59"/>
      <c r="C196" s="59"/>
      <c r="D196" s="59"/>
      <c r="E196" s="59"/>
      <c r="F196" s="59"/>
      <c r="G196" s="59"/>
      <c r="H196" s="59"/>
      <c r="I196" s="59"/>
      <c r="J196" s="59"/>
      <c r="K196" s="59"/>
      <c r="L196" s="59"/>
      <c r="M196" s="59"/>
      <c r="N196" s="59"/>
      <c r="O196" s="59"/>
      <c r="P196" s="59"/>
      <c r="Q196" s="79"/>
      <c r="R196" s="59"/>
      <c r="S196" s="59"/>
      <c r="T196" s="59"/>
      <c r="U196" s="59"/>
      <c r="V196" s="59"/>
      <c r="W196" s="59" t="s">
        <v>4011</v>
      </c>
      <c r="X196" s="59" t="s">
        <v>4381</v>
      </c>
      <c r="Y196" s="59" t="s">
        <v>4382</v>
      </c>
      <c r="Z196" s="59" t="s">
        <v>4542</v>
      </c>
      <c r="AA196" s="59"/>
      <c r="AB196" s="59"/>
      <c r="AC196" s="59"/>
      <c r="AD196" s="59"/>
      <c r="AE196" s="59"/>
      <c r="AF196" s="59"/>
    </row>
    <row r="197">
      <c r="A197" s="59"/>
      <c r="B197" s="59"/>
      <c r="C197" s="59"/>
      <c r="D197" s="59"/>
      <c r="E197" s="59"/>
      <c r="F197" s="59"/>
      <c r="G197" s="59"/>
      <c r="H197" s="59"/>
      <c r="I197" s="59"/>
      <c r="J197" s="59"/>
      <c r="K197" s="59"/>
      <c r="L197" s="59"/>
      <c r="M197" s="59"/>
      <c r="N197" s="59"/>
      <c r="O197" s="59"/>
      <c r="P197" s="59"/>
      <c r="Q197" s="79"/>
      <c r="R197" s="59"/>
      <c r="S197" s="59"/>
      <c r="T197" s="59"/>
      <c r="U197" s="59"/>
      <c r="V197" s="59"/>
      <c r="W197" s="59" t="s">
        <v>4011</v>
      </c>
      <c r="X197" s="59" t="s">
        <v>4381</v>
      </c>
      <c r="Y197" s="59" t="s">
        <v>4382</v>
      </c>
      <c r="Z197" s="59" t="s">
        <v>4542</v>
      </c>
      <c r="AA197" s="59"/>
      <c r="AB197" s="59"/>
      <c r="AC197" s="59"/>
      <c r="AD197" s="59"/>
      <c r="AE197" s="59"/>
      <c r="AF197" s="59"/>
    </row>
    <row r="198">
      <c r="A198" s="59"/>
      <c r="B198" s="59"/>
      <c r="C198" s="59"/>
      <c r="D198" s="59"/>
      <c r="E198" s="59"/>
      <c r="F198" s="59"/>
      <c r="G198" s="59"/>
      <c r="H198" s="59"/>
      <c r="I198" s="59"/>
      <c r="J198" s="59"/>
      <c r="K198" s="59"/>
      <c r="L198" s="59"/>
      <c r="M198" s="59"/>
      <c r="N198" s="59"/>
      <c r="O198" s="59"/>
      <c r="P198" s="59"/>
      <c r="Q198" s="79"/>
      <c r="R198" s="59"/>
      <c r="S198" s="59"/>
      <c r="T198" s="59"/>
      <c r="U198" s="59"/>
      <c r="V198" s="59"/>
      <c r="W198" s="59" t="s">
        <v>4011</v>
      </c>
      <c r="X198" s="59" t="s">
        <v>4381</v>
      </c>
      <c r="Y198" s="59" t="s">
        <v>4382</v>
      </c>
      <c r="Z198" s="59" t="s">
        <v>4542</v>
      </c>
      <c r="AA198" s="59"/>
      <c r="AB198" s="59"/>
      <c r="AC198" s="59"/>
      <c r="AD198" s="59"/>
      <c r="AE198" s="59"/>
      <c r="AF198" s="59"/>
    </row>
    <row r="199">
      <c r="A199" s="59"/>
      <c r="B199" s="59"/>
      <c r="C199" s="59"/>
      <c r="D199" s="59"/>
      <c r="E199" s="59"/>
      <c r="F199" s="59"/>
      <c r="G199" s="59"/>
      <c r="H199" s="59"/>
      <c r="I199" s="59"/>
      <c r="J199" s="59"/>
      <c r="K199" s="59"/>
      <c r="L199" s="59"/>
      <c r="M199" s="59"/>
      <c r="N199" s="59"/>
      <c r="O199" s="59"/>
      <c r="P199" s="59"/>
      <c r="Q199" s="79"/>
      <c r="R199" s="59"/>
      <c r="S199" s="59"/>
      <c r="T199" s="59"/>
      <c r="U199" s="59"/>
      <c r="V199" s="59"/>
      <c r="W199" s="59" t="s">
        <v>4011</v>
      </c>
      <c r="X199" s="59" t="s">
        <v>4381</v>
      </c>
      <c r="Y199" s="59" t="s">
        <v>4382</v>
      </c>
      <c r="Z199" s="59" t="s">
        <v>4542</v>
      </c>
      <c r="AA199" s="59"/>
      <c r="AB199" s="59"/>
      <c r="AC199" s="59"/>
      <c r="AD199" s="59"/>
      <c r="AE199" s="59"/>
      <c r="AF199" s="59"/>
    </row>
    <row r="200">
      <c r="A200" s="59"/>
      <c r="B200" s="59"/>
      <c r="C200" s="59"/>
      <c r="D200" s="59"/>
      <c r="E200" s="59"/>
      <c r="F200" s="59"/>
      <c r="G200" s="59"/>
      <c r="H200" s="59"/>
      <c r="I200" s="59"/>
      <c r="J200" s="59"/>
      <c r="K200" s="59"/>
      <c r="L200" s="59"/>
      <c r="M200" s="59"/>
      <c r="N200" s="59"/>
      <c r="O200" s="59"/>
      <c r="P200" s="59"/>
      <c r="Q200" s="79"/>
      <c r="R200" s="59"/>
      <c r="S200" s="59"/>
      <c r="T200" s="59"/>
      <c r="U200" s="59"/>
      <c r="V200" s="59"/>
      <c r="W200" s="59" t="s">
        <v>4011</v>
      </c>
      <c r="X200" s="59" t="s">
        <v>4381</v>
      </c>
      <c r="Y200" s="59" t="s">
        <v>4382</v>
      </c>
      <c r="Z200" s="59" t="s">
        <v>4542</v>
      </c>
      <c r="AA200" s="59"/>
      <c r="AB200" s="59"/>
      <c r="AC200" s="59"/>
      <c r="AD200" s="59"/>
      <c r="AE200" s="59"/>
      <c r="AF200" s="59"/>
    </row>
    <row r="201">
      <c r="A201" s="59"/>
      <c r="B201" s="59"/>
      <c r="C201" s="59"/>
      <c r="D201" s="59"/>
      <c r="E201" s="59"/>
      <c r="F201" s="59"/>
      <c r="G201" s="59"/>
      <c r="H201" s="59"/>
      <c r="I201" s="59"/>
      <c r="J201" s="59"/>
      <c r="K201" s="59"/>
      <c r="L201" s="59"/>
      <c r="M201" s="59"/>
      <c r="N201" s="59"/>
      <c r="O201" s="59"/>
      <c r="P201" s="59"/>
      <c r="Q201" s="79"/>
      <c r="R201" s="59"/>
      <c r="S201" s="59"/>
      <c r="T201" s="59"/>
      <c r="U201" s="59"/>
      <c r="V201" s="59"/>
      <c r="W201" s="59" t="s">
        <v>4011</v>
      </c>
      <c r="X201" s="59" t="s">
        <v>4381</v>
      </c>
      <c r="Y201" s="59" t="s">
        <v>4382</v>
      </c>
      <c r="Z201" s="59" t="s">
        <v>4542</v>
      </c>
      <c r="AA201" s="59"/>
      <c r="AB201" s="59"/>
      <c r="AC201" s="59"/>
      <c r="AD201" s="59"/>
      <c r="AE201" s="59"/>
      <c r="AF201" s="59"/>
    </row>
    <row r="202">
      <c r="A202" s="59"/>
      <c r="B202" s="59"/>
      <c r="C202" s="59"/>
      <c r="D202" s="59"/>
      <c r="E202" s="59"/>
      <c r="F202" s="59"/>
      <c r="G202" s="59"/>
      <c r="H202" s="59"/>
      <c r="I202" s="59"/>
      <c r="J202" s="59"/>
      <c r="K202" s="59"/>
      <c r="L202" s="59"/>
      <c r="M202" s="59"/>
      <c r="N202" s="59"/>
      <c r="O202" s="59"/>
      <c r="P202" s="59"/>
      <c r="Q202" s="79"/>
      <c r="R202" s="59"/>
      <c r="S202" s="59"/>
      <c r="T202" s="59"/>
      <c r="U202" s="59"/>
      <c r="V202" s="59"/>
      <c r="W202" s="59" t="s">
        <v>4011</v>
      </c>
      <c r="X202" s="59" t="s">
        <v>4381</v>
      </c>
      <c r="Y202" s="59" t="s">
        <v>4382</v>
      </c>
      <c r="Z202" s="59" t="s">
        <v>4542</v>
      </c>
      <c r="AA202" s="59"/>
      <c r="AB202" s="59"/>
      <c r="AC202" s="59"/>
      <c r="AD202" s="59"/>
      <c r="AE202" s="59"/>
      <c r="AF202" s="59"/>
    </row>
    <row r="203">
      <c r="A203" s="59"/>
      <c r="B203" s="59"/>
      <c r="C203" s="59"/>
      <c r="D203" s="59"/>
      <c r="E203" s="59"/>
      <c r="F203" s="59"/>
      <c r="G203" s="59"/>
      <c r="H203" s="59"/>
      <c r="I203" s="59"/>
      <c r="J203" s="59"/>
      <c r="K203" s="59"/>
      <c r="L203" s="59"/>
      <c r="M203" s="59"/>
      <c r="N203" s="59"/>
      <c r="O203" s="59"/>
      <c r="P203" s="59"/>
      <c r="Q203" s="79"/>
      <c r="R203" s="59"/>
      <c r="S203" s="59"/>
      <c r="T203" s="59"/>
      <c r="U203" s="59"/>
      <c r="V203" s="59"/>
      <c r="W203" s="59" t="s">
        <v>4011</v>
      </c>
      <c r="X203" s="59" t="s">
        <v>4381</v>
      </c>
      <c r="Y203" s="59" t="s">
        <v>4382</v>
      </c>
      <c r="Z203" s="59" t="s">
        <v>4542</v>
      </c>
      <c r="AA203" s="59"/>
      <c r="AB203" s="59"/>
      <c r="AC203" s="59"/>
      <c r="AD203" s="59"/>
      <c r="AE203" s="59"/>
      <c r="AF203" s="59"/>
    </row>
    <row r="204">
      <c r="A204" s="59"/>
      <c r="B204" s="59"/>
      <c r="C204" s="59"/>
      <c r="D204" s="59"/>
      <c r="E204" s="59"/>
      <c r="F204" s="59"/>
      <c r="G204" s="59"/>
      <c r="H204" s="59"/>
      <c r="I204" s="59"/>
      <c r="J204" s="59"/>
      <c r="K204" s="59"/>
      <c r="L204" s="59"/>
      <c r="M204" s="59"/>
      <c r="N204" s="59"/>
      <c r="O204" s="59"/>
      <c r="P204" s="59"/>
      <c r="Q204" s="79"/>
      <c r="R204" s="59"/>
      <c r="S204" s="59"/>
      <c r="T204" s="59"/>
      <c r="U204" s="59"/>
      <c r="V204" s="59"/>
      <c r="W204" s="59" t="s">
        <v>4011</v>
      </c>
      <c r="X204" s="59" t="s">
        <v>4381</v>
      </c>
      <c r="Y204" s="59" t="s">
        <v>4382</v>
      </c>
      <c r="Z204" s="59" t="s">
        <v>4542</v>
      </c>
      <c r="AA204" s="59"/>
      <c r="AB204" s="59"/>
      <c r="AC204" s="59"/>
      <c r="AD204" s="59"/>
      <c r="AE204" s="59"/>
      <c r="AF204" s="59"/>
    </row>
    <row r="205">
      <c r="A205" s="59"/>
      <c r="B205" s="59"/>
      <c r="C205" s="59"/>
      <c r="D205" s="59"/>
      <c r="E205" s="59"/>
      <c r="F205" s="59"/>
      <c r="G205" s="59"/>
      <c r="H205" s="59"/>
      <c r="I205" s="59"/>
      <c r="J205" s="59"/>
      <c r="K205" s="59"/>
      <c r="L205" s="59"/>
      <c r="M205" s="59"/>
      <c r="N205" s="59"/>
      <c r="O205" s="59"/>
      <c r="P205" s="59"/>
      <c r="Q205" s="79"/>
      <c r="R205" s="59"/>
      <c r="S205" s="59"/>
      <c r="T205" s="59"/>
      <c r="U205" s="59"/>
      <c r="V205" s="59"/>
      <c r="W205" s="59" t="s">
        <v>4011</v>
      </c>
      <c r="X205" s="59" t="s">
        <v>4381</v>
      </c>
      <c r="Y205" s="59" t="s">
        <v>4382</v>
      </c>
      <c r="Z205" s="59" t="s">
        <v>4542</v>
      </c>
      <c r="AA205" s="59"/>
      <c r="AB205" s="59"/>
      <c r="AC205" s="59"/>
      <c r="AD205" s="59"/>
      <c r="AE205" s="59"/>
      <c r="AF205" s="59"/>
    </row>
    <row r="206">
      <c r="A206" s="59"/>
      <c r="B206" s="59"/>
      <c r="C206" s="59"/>
      <c r="D206" s="59"/>
      <c r="E206" s="59"/>
      <c r="F206" s="59"/>
      <c r="G206" s="59"/>
      <c r="H206" s="59"/>
      <c r="I206" s="59"/>
      <c r="J206" s="59"/>
      <c r="K206" s="59"/>
      <c r="L206" s="59"/>
      <c r="M206" s="59"/>
      <c r="N206" s="59"/>
      <c r="O206" s="59"/>
      <c r="P206" s="59"/>
      <c r="Q206" s="79"/>
      <c r="R206" s="59"/>
      <c r="S206" s="59"/>
      <c r="T206" s="59"/>
      <c r="U206" s="59"/>
      <c r="V206" s="59"/>
      <c r="W206" s="59" t="s">
        <v>4011</v>
      </c>
      <c r="X206" s="59" t="s">
        <v>4381</v>
      </c>
      <c r="Y206" s="59" t="s">
        <v>4382</v>
      </c>
      <c r="Z206" s="59" t="s">
        <v>4542</v>
      </c>
      <c r="AA206" s="59"/>
      <c r="AB206" s="59"/>
      <c r="AC206" s="59"/>
      <c r="AD206" s="59"/>
      <c r="AE206" s="59"/>
      <c r="AF206" s="59"/>
    </row>
    <row r="207">
      <c r="A207" s="59"/>
      <c r="B207" s="59"/>
      <c r="C207" s="59"/>
      <c r="D207" s="59"/>
      <c r="E207" s="59"/>
      <c r="F207" s="59"/>
      <c r="G207" s="59"/>
      <c r="H207" s="59"/>
      <c r="I207" s="59"/>
      <c r="J207" s="59"/>
      <c r="K207" s="59"/>
      <c r="L207" s="59"/>
      <c r="M207" s="59"/>
      <c r="N207" s="59"/>
      <c r="O207" s="59"/>
      <c r="P207" s="59"/>
      <c r="Q207" s="79"/>
      <c r="R207" s="59"/>
      <c r="S207" s="59"/>
      <c r="T207" s="59"/>
      <c r="U207" s="59"/>
      <c r="V207" s="59"/>
      <c r="W207" s="59" t="s">
        <v>4011</v>
      </c>
      <c r="X207" s="59" t="s">
        <v>4381</v>
      </c>
      <c r="Y207" s="59" t="s">
        <v>4382</v>
      </c>
      <c r="Z207" s="59" t="s">
        <v>4542</v>
      </c>
      <c r="AA207" s="59"/>
      <c r="AB207" s="59"/>
      <c r="AC207" s="59"/>
      <c r="AD207" s="59"/>
      <c r="AE207" s="59"/>
      <c r="AF207" s="59"/>
    </row>
    <row r="208">
      <c r="A208" s="59"/>
      <c r="B208" s="59"/>
      <c r="C208" s="59"/>
      <c r="D208" s="59"/>
      <c r="E208" s="59"/>
      <c r="F208" s="59"/>
      <c r="G208" s="59"/>
      <c r="H208" s="59"/>
      <c r="I208" s="59"/>
      <c r="J208" s="59"/>
      <c r="K208" s="59"/>
      <c r="L208" s="59"/>
      <c r="M208" s="59"/>
      <c r="N208" s="59"/>
      <c r="O208" s="59"/>
      <c r="P208" s="59"/>
      <c r="Q208" s="79"/>
      <c r="R208" s="59"/>
      <c r="S208" s="59"/>
      <c r="T208" s="59"/>
      <c r="U208" s="59"/>
      <c r="V208" s="59"/>
      <c r="W208" s="59" t="s">
        <v>4011</v>
      </c>
      <c r="X208" s="59" t="s">
        <v>4381</v>
      </c>
      <c r="Y208" s="59" t="s">
        <v>4382</v>
      </c>
      <c r="Z208" s="59" t="s">
        <v>4542</v>
      </c>
      <c r="AA208" s="59"/>
      <c r="AB208" s="59"/>
      <c r="AC208" s="59"/>
      <c r="AD208" s="59"/>
      <c r="AE208" s="59"/>
      <c r="AF208" s="59"/>
    </row>
    <row r="209">
      <c r="A209" s="59"/>
      <c r="B209" s="59"/>
      <c r="C209" s="59"/>
      <c r="D209" s="59"/>
      <c r="E209" s="59"/>
      <c r="F209" s="59"/>
      <c r="G209" s="59"/>
      <c r="H209" s="59"/>
      <c r="I209" s="59"/>
      <c r="J209" s="59"/>
      <c r="K209" s="59"/>
      <c r="L209" s="59"/>
      <c r="M209" s="59"/>
      <c r="N209" s="59"/>
      <c r="O209" s="59"/>
      <c r="P209" s="59"/>
      <c r="Q209" s="79"/>
      <c r="R209" s="59"/>
      <c r="S209" s="59"/>
      <c r="T209" s="59"/>
      <c r="U209" s="59"/>
      <c r="V209" s="59"/>
      <c r="W209" s="59" t="s">
        <v>4011</v>
      </c>
      <c r="X209" s="59" t="s">
        <v>4381</v>
      </c>
      <c r="Y209" s="59" t="s">
        <v>4382</v>
      </c>
      <c r="Z209" s="59" t="s">
        <v>4542</v>
      </c>
      <c r="AA209" s="59"/>
      <c r="AB209" s="59"/>
      <c r="AC209" s="59"/>
      <c r="AD209" s="59"/>
      <c r="AE209" s="59"/>
      <c r="AF209" s="59"/>
    </row>
    <row r="210">
      <c r="A210" s="59"/>
      <c r="B210" s="59"/>
      <c r="C210" s="59"/>
      <c r="D210" s="59"/>
      <c r="E210" s="59"/>
      <c r="F210" s="59"/>
      <c r="G210" s="59"/>
      <c r="H210" s="59"/>
      <c r="I210" s="59"/>
      <c r="J210" s="59"/>
      <c r="K210" s="59"/>
      <c r="L210" s="59"/>
      <c r="M210" s="59"/>
      <c r="N210" s="59"/>
      <c r="O210" s="59"/>
      <c r="P210" s="59"/>
      <c r="Q210" s="79"/>
      <c r="R210" s="59"/>
      <c r="S210" s="59"/>
      <c r="T210" s="59"/>
      <c r="U210" s="59"/>
      <c r="V210" s="59"/>
      <c r="W210" s="59" t="s">
        <v>4011</v>
      </c>
      <c r="X210" s="59" t="s">
        <v>4381</v>
      </c>
      <c r="Y210" s="59" t="s">
        <v>4382</v>
      </c>
      <c r="Z210" s="59" t="s">
        <v>4542</v>
      </c>
      <c r="AA210" s="59"/>
      <c r="AB210" s="59"/>
      <c r="AC210" s="59"/>
      <c r="AD210" s="59"/>
      <c r="AE210" s="59"/>
      <c r="AF210" s="59"/>
    </row>
    <row r="211">
      <c r="A211" s="59"/>
      <c r="B211" s="59"/>
      <c r="C211" s="59"/>
      <c r="D211" s="59"/>
      <c r="E211" s="59"/>
      <c r="F211" s="59"/>
      <c r="G211" s="59"/>
      <c r="H211" s="59"/>
      <c r="I211" s="59"/>
      <c r="J211" s="59"/>
      <c r="K211" s="59"/>
      <c r="L211" s="59"/>
      <c r="M211" s="59"/>
      <c r="N211" s="59"/>
      <c r="O211" s="59"/>
      <c r="P211" s="59"/>
      <c r="Q211" s="79"/>
      <c r="R211" s="59"/>
      <c r="S211" s="59"/>
      <c r="T211" s="59"/>
      <c r="U211" s="59"/>
      <c r="V211" s="59"/>
      <c r="W211" s="59" t="s">
        <v>4011</v>
      </c>
      <c r="X211" s="59" t="s">
        <v>4381</v>
      </c>
      <c r="Y211" s="59" t="s">
        <v>4382</v>
      </c>
      <c r="Z211" s="59" t="s">
        <v>4542</v>
      </c>
      <c r="AA211" s="59"/>
      <c r="AB211" s="59"/>
      <c r="AC211" s="59"/>
      <c r="AD211" s="59"/>
      <c r="AE211" s="59"/>
      <c r="AF211" s="59"/>
    </row>
    <row r="212">
      <c r="A212" s="59"/>
      <c r="B212" s="59"/>
      <c r="C212" s="59"/>
      <c r="D212" s="59"/>
      <c r="E212" s="59"/>
      <c r="F212" s="59"/>
      <c r="G212" s="59"/>
      <c r="H212" s="59"/>
      <c r="I212" s="59"/>
      <c r="J212" s="59"/>
      <c r="K212" s="59"/>
      <c r="L212" s="59"/>
      <c r="M212" s="59"/>
      <c r="N212" s="59"/>
      <c r="O212" s="59"/>
      <c r="P212" s="59"/>
      <c r="Q212" s="79"/>
      <c r="R212" s="59"/>
      <c r="S212" s="59"/>
      <c r="T212" s="59"/>
      <c r="U212" s="59"/>
      <c r="V212" s="59"/>
      <c r="W212" s="59" t="s">
        <v>4011</v>
      </c>
      <c r="X212" s="59" t="s">
        <v>4381</v>
      </c>
      <c r="Y212" s="59" t="s">
        <v>4382</v>
      </c>
      <c r="Z212" s="59" t="s">
        <v>4542</v>
      </c>
      <c r="AA212" s="59"/>
      <c r="AB212" s="59"/>
      <c r="AC212" s="59"/>
      <c r="AD212" s="59"/>
      <c r="AE212" s="59"/>
      <c r="AF212" s="59"/>
    </row>
    <row r="213">
      <c r="A213" s="59"/>
      <c r="B213" s="59"/>
      <c r="C213" s="59"/>
      <c r="D213" s="59"/>
      <c r="E213" s="59"/>
      <c r="F213" s="59"/>
      <c r="G213" s="59"/>
      <c r="H213" s="59"/>
      <c r="I213" s="59"/>
      <c r="J213" s="59"/>
      <c r="K213" s="59"/>
      <c r="L213" s="59"/>
      <c r="M213" s="59"/>
      <c r="N213" s="59"/>
      <c r="O213" s="59"/>
      <c r="P213" s="59"/>
      <c r="Q213" s="79"/>
      <c r="R213" s="59"/>
      <c r="S213" s="59"/>
      <c r="T213" s="59"/>
      <c r="U213" s="59"/>
      <c r="V213" s="59"/>
      <c r="W213" s="59" t="s">
        <v>4011</v>
      </c>
      <c r="X213" s="59" t="s">
        <v>4381</v>
      </c>
      <c r="Y213" s="59" t="s">
        <v>4382</v>
      </c>
      <c r="Z213" s="59" t="s">
        <v>4542</v>
      </c>
      <c r="AA213" s="59"/>
      <c r="AB213" s="59"/>
      <c r="AC213" s="59"/>
      <c r="AD213" s="59"/>
      <c r="AE213" s="59"/>
      <c r="AF213" s="59"/>
    </row>
    <row r="214">
      <c r="A214" s="59"/>
      <c r="B214" s="59"/>
      <c r="C214" s="59"/>
      <c r="D214" s="59"/>
      <c r="E214" s="59"/>
      <c r="F214" s="59"/>
      <c r="G214" s="59"/>
      <c r="H214" s="59"/>
      <c r="I214" s="59"/>
      <c r="J214" s="59"/>
      <c r="K214" s="59"/>
      <c r="L214" s="59"/>
      <c r="M214" s="59"/>
      <c r="N214" s="59"/>
      <c r="O214" s="59"/>
      <c r="P214" s="59"/>
      <c r="Q214" s="79"/>
      <c r="R214" s="59"/>
      <c r="S214" s="59"/>
      <c r="T214" s="59"/>
      <c r="U214" s="59"/>
      <c r="V214" s="59"/>
      <c r="W214" s="59" t="s">
        <v>4011</v>
      </c>
      <c r="X214" s="59" t="s">
        <v>4381</v>
      </c>
      <c r="Y214" s="59" t="s">
        <v>4382</v>
      </c>
      <c r="Z214" s="59" t="s">
        <v>4542</v>
      </c>
      <c r="AA214" s="59"/>
      <c r="AB214" s="59"/>
      <c r="AC214" s="59"/>
      <c r="AD214" s="59"/>
      <c r="AE214" s="59"/>
      <c r="AF214" s="59"/>
    </row>
    <row r="215">
      <c r="A215" s="59"/>
      <c r="B215" s="59"/>
      <c r="C215" s="59"/>
      <c r="D215" s="59"/>
      <c r="E215" s="59"/>
      <c r="F215" s="59"/>
      <c r="G215" s="59"/>
      <c r="H215" s="59"/>
      <c r="I215" s="59"/>
      <c r="J215" s="59"/>
      <c r="K215" s="59"/>
      <c r="L215" s="59"/>
      <c r="M215" s="59"/>
      <c r="N215" s="59"/>
      <c r="O215" s="59"/>
      <c r="P215" s="59"/>
      <c r="Q215" s="79"/>
      <c r="R215" s="59"/>
      <c r="S215" s="59"/>
      <c r="T215" s="59"/>
      <c r="U215" s="59"/>
      <c r="V215" s="59"/>
      <c r="W215" s="59" t="s">
        <v>4011</v>
      </c>
      <c r="X215" s="59" t="s">
        <v>4381</v>
      </c>
      <c r="Y215" s="59" t="s">
        <v>4382</v>
      </c>
      <c r="Z215" s="59" t="s">
        <v>4542</v>
      </c>
      <c r="AA215" s="59"/>
      <c r="AB215" s="59"/>
      <c r="AC215" s="59"/>
      <c r="AD215" s="59"/>
      <c r="AE215" s="59"/>
      <c r="AF215" s="59"/>
    </row>
    <row r="216">
      <c r="A216" s="59"/>
      <c r="B216" s="59"/>
      <c r="C216" s="59"/>
      <c r="D216" s="59"/>
      <c r="E216" s="59"/>
      <c r="F216" s="59"/>
      <c r="G216" s="59"/>
      <c r="H216" s="59"/>
      <c r="I216" s="59"/>
      <c r="J216" s="59"/>
      <c r="K216" s="59"/>
      <c r="L216" s="59"/>
      <c r="M216" s="59"/>
      <c r="N216" s="59"/>
      <c r="O216" s="59"/>
      <c r="P216" s="59"/>
      <c r="Q216" s="79"/>
      <c r="R216" s="59"/>
      <c r="S216" s="59"/>
      <c r="T216" s="59"/>
      <c r="U216" s="59"/>
      <c r="V216" s="59"/>
      <c r="W216" s="59" t="s">
        <v>4011</v>
      </c>
      <c r="X216" s="59" t="s">
        <v>4381</v>
      </c>
      <c r="Y216" s="59" t="s">
        <v>4382</v>
      </c>
      <c r="Z216" s="59" t="s">
        <v>4542</v>
      </c>
      <c r="AA216" s="59"/>
      <c r="AB216" s="59"/>
      <c r="AC216" s="59"/>
      <c r="AD216" s="59"/>
      <c r="AE216" s="59"/>
      <c r="AF216" s="59"/>
    </row>
    <row r="217">
      <c r="A217" s="59"/>
      <c r="B217" s="59"/>
      <c r="C217" s="59"/>
      <c r="D217" s="59"/>
      <c r="E217" s="59"/>
      <c r="F217" s="59"/>
      <c r="G217" s="59"/>
      <c r="H217" s="59"/>
      <c r="I217" s="59"/>
      <c r="J217" s="59"/>
      <c r="K217" s="59"/>
      <c r="L217" s="59"/>
      <c r="M217" s="59"/>
      <c r="N217" s="59"/>
      <c r="O217" s="59"/>
      <c r="P217" s="59"/>
      <c r="Q217" s="79"/>
      <c r="R217" s="59"/>
      <c r="S217" s="59"/>
      <c r="T217" s="59"/>
      <c r="U217" s="59"/>
      <c r="V217" s="59"/>
      <c r="W217" s="59" t="s">
        <v>4011</v>
      </c>
      <c r="X217" s="59" t="s">
        <v>4381</v>
      </c>
      <c r="Y217" s="59" t="s">
        <v>4382</v>
      </c>
      <c r="Z217" s="59" t="s">
        <v>4542</v>
      </c>
      <c r="AA217" s="59"/>
      <c r="AB217" s="59"/>
      <c r="AC217" s="59"/>
      <c r="AD217" s="59"/>
      <c r="AE217" s="59"/>
      <c r="AF217" s="59"/>
    </row>
    <row r="218">
      <c r="A218" s="59"/>
      <c r="B218" s="59"/>
      <c r="C218" s="59"/>
      <c r="D218" s="59"/>
      <c r="E218" s="59"/>
      <c r="F218" s="59"/>
      <c r="G218" s="59"/>
      <c r="H218" s="59"/>
      <c r="I218" s="59"/>
      <c r="J218" s="59"/>
      <c r="K218" s="59"/>
      <c r="L218" s="59"/>
      <c r="M218" s="59"/>
      <c r="N218" s="59"/>
      <c r="O218" s="59"/>
      <c r="P218" s="59"/>
      <c r="Q218" s="79"/>
      <c r="R218" s="59"/>
      <c r="S218" s="59"/>
      <c r="T218" s="59"/>
      <c r="U218" s="59"/>
      <c r="V218" s="59"/>
      <c r="W218" s="59" t="s">
        <v>4011</v>
      </c>
      <c r="X218" s="59" t="s">
        <v>4381</v>
      </c>
      <c r="Y218" s="59" t="s">
        <v>4382</v>
      </c>
      <c r="Z218" s="59" t="s">
        <v>4542</v>
      </c>
      <c r="AA218" s="59"/>
      <c r="AB218" s="59"/>
      <c r="AC218" s="59"/>
      <c r="AD218" s="59"/>
      <c r="AE218" s="59"/>
      <c r="AF218" s="59"/>
    </row>
    <row r="219">
      <c r="A219" s="59"/>
      <c r="B219" s="59"/>
      <c r="C219" s="59"/>
      <c r="D219" s="59"/>
      <c r="E219" s="59"/>
      <c r="F219" s="59"/>
      <c r="G219" s="59"/>
      <c r="H219" s="59"/>
      <c r="I219" s="59"/>
      <c r="J219" s="59"/>
      <c r="K219" s="59"/>
      <c r="L219" s="59"/>
      <c r="M219" s="59"/>
      <c r="N219" s="59"/>
      <c r="O219" s="59"/>
      <c r="P219" s="59"/>
      <c r="Q219" s="79"/>
      <c r="R219" s="59"/>
      <c r="S219" s="59"/>
      <c r="T219" s="59"/>
      <c r="U219" s="59"/>
      <c r="V219" s="59"/>
      <c r="W219" s="59" t="s">
        <v>4011</v>
      </c>
      <c r="X219" s="59" t="s">
        <v>4381</v>
      </c>
      <c r="Y219" s="59" t="s">
        <v>4382</v>
      </c>
      <c r="Z219" s="59" t="s">
        <v>4542</v>
      </c>
      <c r="AA219" s="59"/>
      <c r="AB219" s="59"/>
      <c r="AC219" s="59"/>
      <c r="AD219" s="59"/>
      <c r="AE219" s="59"/>
      <c r="AF219" s="59"/>
    </row>
    <row r="220">
      <c r="A220" s="59"/>
      <c r="B220" s="59"/>
      <c r="C220" s="59"/>
      <c r="D220" s="59"/>
      <c r="E220" s="59"/>
      <c r="F220" s="59"/>
      <c r="G220" s="59"/>
      <c r="H220" s="59"/>
      <c r="I220" s="59"/>
      <c r="J220" s="59"/>
      <c r="K220" s="59"/>
      <c r="L220" s="59"/>
      <c r="M220" s="59"/>
      <c r="N220" s="59"/>
      <c r="O220" s="59"/>
      <c r="P220" s="59"/>
      <c r="Q220" s="79"/>
      <c r="R220" s="59"/>
      <c r="S220" s="59"/>
      <c r="T220" s="59"/>
      <c r="U220" s="59"/>
      <c r="V220" s="59"/>
      <c r="W220" s="59" t="s">
        <v>4011</v>
      </c>
      <c r="X220" s="59" t="s">
        <v>4381</v>
      </c>
      <c r="Y220" s="59" t="s">
        <v>4382</v>
      </c>
      <c r="Z220" s="59" t="s">
        <v>4542</v>
      </c>
      <c r="AA220" s="59"/>
      <c r="AB220" s="59"/>
      <c r="AC220" s="59"/>
      <c r="AD220" s="59"/>
      <c r="AE220" s="59"/>
      <c r="AF220" s="59"/>
    </row>
    <row r="221">
      <c r="A221" s="59"/>
      <c r="B221" s="59"/>
      <c r="C221" s="59"/>
      <c r="D221" s="59"/>
      <c r="E221" s="59"/>
      <c r="F221" s="59"/>
      <c r="G221" s="59"/>
      <c r="H221" s="59"/>
      <c r="I221" s="59"/>
      <c r="J221" s="59"/>
      <c r="K221" s="59"/>
      <c r="L221" s="59"/>
      <c r="M221" s="59"/>
      <c r="N221" s="59"/>
      <c r="O221" s="59"/>
      <c r="P221" s="59"/>
      <c r="Q221" s="79"/>
      <c r="R221" s="59"/>
      <c r="S221" s="59"/>
      <c r="T221" s="59"/>
      <c r="U221" s="59"/>
      <c r="V221" s="59"/>
      <c r="W221" s="59" t="s">
        <v>4011</v>
      </c>
      <c r="X221" s="59" t="s">
        <v>4381</v>
      </c>
      <c r="Y221" s="59" t="s">
        <v>4382</v>
      </c>
      <c r="Z221" s="59" t="s">
        <v>4542</v>
      </c>
      <c r="AA221" s="59"/>
      <c r="AB221" s="59"/>
      <c r="AC221" s="59"/>
      <c r="AD221" s="59"/>
      <c r="AE221" s="59"/>
      <c r="AF221" s="59"/>
    </row>
    <row r="222">
      <c r="A222" s="59"/>
      <c r="B222" s="59"/>
      <c r="C222" s="59"/>
      <c r="D222" s="59"/>
      <c r="E222" s="59"/>
      <c r="F222" s="59"/>
      <c r="G222" s="59"/>
      <c r="H222" s="59"/>
      <c r="I222" s="59"/>
      <c r="J222" s="59"/>
      <c r="K222" s="59"/>
      <c r="L222" s="59"/>
      <c r="M222" s="59"/>
      <c r="N222" s="59"/>
      <c r="O222" s="59"/>
      <c r="P222" s="59"/>
      <c r="Q222" s="79"/>
      <c r="R222" s="59"/>
      <c r="S222" s="59"/>
      <c r="T222" s="59"/>
      <c r="U222" s="59"/>
      <c r="V222" s="59"/>
      <c r="W222" s="59" t="s">
        <v>4011</v>
      </c>
      <c r="X222" s="59" t="s">
        <v>4381</v>
      </c>
      <c r="Y222" s="59" t="s">
        <v>4382</v>
      </c>
      <c r="Z222" s="59" t="s">
        <v>4542</v>
      </c>
      <c r="AA222" s="59"/>
      <c r="AB222" s="59"/>
      <c r="AC222" s="59"/>
      <c r="AD222" s="59"/>
      <c r="AE222" s="59"/>
      <c r="AF222" s="59"/>
    </row>
    <row r="223">
      <c r="A223" s="59"/>
      <c r="B223" s="59"/>
      <c r="C223" s="59"/>
      <c r="D223" s="59"/>
      <c r="E223" s="59"/>
      <c r="F223" s="59"/>
      <c r="G223" s="59"/>
      <c r="H223" s="59"/>
      <c r="I223" s="59"/>
      <c r="J223" s="59"/>
      <c r="K223" s="59"/>
      <c r="L223" s="59"/>
      <c r="M223" s="59"/>
      <c r="N223" s="59"/>
      <c r="O223" s="59"/>
      <c r="P223" s="59"/>
      <c r="Q223" s="79"/>
      <c r="R223" s="59"/>
      <c r="S223" s="59"/>
      <c r="T223" s="59"/>
      <c r="U223" s="59"/>
      <c r="V223" s="59"/>
      <c r="W223" s="59" t="s">
        <v>4011</v>
      </c>
      <c r="X223" s="59" t="s">
        <v>4381</v>
      </c>
      <c r="Y223" s="59" t="s">
        <v>4382</v>
      </c>
      <c r="Z223" s="59" t="s">
        <v>4542</v>
      </c>
      <c r="AA223" s="59"/>
      <c r="AB223" s="59"/>
      <c r="AC223" s="59"/>
      <c r="AD223" s="59"/>
      <c r="AE223" s="59"/>
      <c r="AF223" s="59"/>
    </row>
    <row r="224">
      <c r="A224" s="59"/>
      <c r="B224" s="59"/>
      <c r="C224" s="59"/>
      <c r="D224" s="59"/>
      <c r="E224" s="59"/>
      <c r="F224" s="59"/>
      <c r="G224" s="59"/>
      <c r="H224" s="59"/>
      <c r="I224" s="59"/>
      <c r="J224" s="59"/>
      <c r="K224" s="59"/>
      <c r="L224" s="59"/>
      <c r="M224" s="59"/>
      <c r="N224" s="59"/>
      <c r="O224" s="59"/>
      <c r="P224" s="59"/>
      <c r="Q224" s="79"/>
      <c r="R224" s="59"/>
      <c r="S224" s="59"/>
      <c r="T224" s="59"/>
      <c r="U224" s="59"/>
      <c r="V224" s="59"/>
      <c r="W224" s="59" t="s">
        <v>4011</v>
      </c>
      <c r="X224" s="59" t="s">
        <v>4381</v>
      </c>
      <c r="Y224" s="59" t="s">
        <v>4382</v>
      </c>
      <c r="Z224" s="59" t="s">
        <v>4542</v>
      </c>
      <c r="AA224" s="59"/>
      <c r="AB224" s="59"/>
      <c r="AC224" s="59"/>
      <c r="AD224" s="59"/>
      <c r="AE224" s="59"/>
      <c r="AF224" s="59"/>
    </row>
    <row r="225">
      <c r="A225" s="59"/>
      <c r="B225" s="59"/>
      <c r="C225" s="59"/>
      <c r="D225" s="59"/>
      <c r="E225" s="59"/>
      <c r="F225" s="59"/>
      <c r="G225" s="59"/>
      <c r="H225" s="59"/>
      <c r="I225" s="59"/>
      <c r="J225" s="59"/>
      <c r="K225" s="59"/>
      <c r="L225" s="59"/>
      <c r="M225" s="59"/>
      <c r="N225" s="59"/>
      <c r="O225" s="59"/>
      <c r="P225" s="59"/>
      <c r="Q225" s="79"/>
      <c r="R225" s="59"/>
      <c r="S225" s="59"/>
      <c r="T225" s="59"/>
      <c r="U225" s="59"/>
      <c r="V225" s="59"/>
      <c r="W225" s="59" t="s">
        <v>4011</v>
      </c>
      <c r="X225" s="59" t="s">
        <v>4381</v>
      </c>
      <c r="Y225" s="59" t="s">
        <v>4382</v>
      </c>
      <c r="Z225" s="59" t="s">
        <v>4542</v>
      </c>
      <c r="AA225" s="59"/>
      <c r="AB225" s="59"/>
      <c r="AC225" s="59"/>
      <c r="AD225" s="59"/>
      <c r="AE225" s="59"/>
      <c r="AF225" s="59"/>
    </row>
    <row r="226">
      <c r="A226" s="59"/>
      <c r="B226" s="59"/>
      <c r="C226" s="59"/>
      <c r="D226" s="59"/>
      <c r="E226" s="59"/>
      <c r="F226" s="59"/>
      <c r="G226" s="59"/>
      <c r="H226" s="59"/>
      <c r="I226" s="59"/>
      <c r="J226" s="59"/>
      <c r="K226" s="59"/>
      <c r="L226" s="59"/>
      <c r="M226" s="59"/>
      <c r="N226" s="59"/>
      <c r="O226" s="59"/>
      <c r="P226" s="59"/>
      <c r="Q226" s="79"/>
      <c r="R226" s="59"/>
      <c r="S226" s="59"/>
      <c r="T226" s="59"/>
      <c r="U226" s="59"/>
      <c r="V226" s="59"/>
      <c r="W226" s="59" t="s">
        <v>4011</v>
      </c>
      <c r="X226" s="59" t="s">
        <v>4381</v>
      </c>
      <c r="Y226" s="59" t="s">
        <v>4382</v>
      </c>
      <c r="Z226" s="59" t="s">
        <v>4542</v>
      </c>
      <c r="AA226" s="59"/>
      <c r="AB226" s="59"/>
      <c r="AC226" s="59"/>
      <c r="AD226" s="59"/>
      <c r="AE226" s="59"/>
      <c r="AF226" s="59"/>
    </row>
    <row r="227">
      <c r="A227" s="59"/>
      <c r="B227" s="59"/>
      <c r="C227" s="59"/>
      <c r="D227" s="59"/>
      <c r="E227" s="59"/>
      <c r="F227" s="59"/>
      <c r="G227" s="59"/>
      <c r="H227" s="59"/>
      <c r="I227" s="59"/>
      <c r="J227" s="59"/>
      <c r="K227" s="59"/>
      <c r="L227" s="59"/>
      <c r="M227" s="59"/>
      <c r="N227" s="59"/>
      <c r="O227" s="59"/>
      <c r="P227" s="59"/>
      <c r="Q227" s="79"/>
      <c r="R227" s="59"/>
      <c r="S227" s="59"/>
      <c r="T227" s="59"/>
      <c r="U227" s="59"/>
      <c r="V227" s="59"/>
      <c r="W227" s="59" t="s">
        <v>4011</v>
      </c>
      <c r="X227" s="59" t="s">
        <v>4381</v>
      </c>
      <c r="Y227" s="59" t="s">
        <v>4382</v>
      </c>
      <c r="Z227" s="59" t="s">
        <v>4542</v>
      </c>
      <c r="AA227" s="59"/>
      <c r="AB227" s="59"/>
      <c r="AC227" s="59"/>
      <c r="AD227" s="59"/>
      <c r="AE227" s="59"/>
      <c r="AF227" s="59"/>
    </row>
    <row r="228">
      <c r="A228" s="59"/>
      <c r="B228" s="59"/>
      <c r="C228" s="59"/>
      <c r="D228" s="59"/>
      <c r="E228" s="59"/>
      <c r="F228" s="59"/>
      <c r="G228" s="59"/>
      <c r="H228" s="59"/>
      <c r="I228" s="59"/>
      <c r="J228" s="59"/>
      <c r="K228" s="59"/>
      <c r="L228" s="59"/>
      <c r="M228" s="59"/>
      <c r="N228" s="59"/>
      <c r="O228" s="59"/>
      <c r="P228" s="59"/>
      <c r="Q228" s="79"/>
      <c r="R228" s="59"/>
      <c r="S228" s="59"/>
      <c r="T228" s="59"/>
      <c r="U228" s="59"/>
      <c r="V228" s="59"/>
      <c r="W228" s="59" t="s">
        <v>4011</v>
      </c>
      <c r="X228" s="59" t="s">
        <v>4381</v>
      </c>
      <c r="Y228" s="59" t="s">
        <v>4382</v>
      </c>
      <c r="Z228" s="59" t="s">
        <v>4542</v>
      </c>
      <c r="AA228" s="59"/>
      <c r="AB228" s="59"/>
      <c r="AC228" s="59"/>
      <c r="AD228" s="59"/>
      <c r="AE228" s="59"/>
      <c r="AF228" s="59"/>
    </row>
    <row r="229">
      <c r="A229" s="59"/>
      <c r="B229" s="59"/>
      <c r="C229" s="59"/>
      <c r="D229" s="59"/>
      <c r="E229" s="59"/>
      <c r="F229" s="59"/>
      <c r="G229" s="59"/>
      <c r="H229" s="59"/>
      <c r="I229" s="59"/>
      <c r="J229" s="59"/>
      <c r="K229" s="59"/>
      <c r="L229" s="59"/>
      <c r="M229" s="59"/>
      <c r="N229" s="59"/>
      <c r="O229" s="59"/>
      <c r="P229" s="59"/>
      <c r="Q229" s="79"/>
      <c r="R229" s="59"/>
      <c r="S229" s="59"/>
      <c r="T229" s="59"/>
      <c r="U229" s="59"/>
      <c r="V229" s="59"/>
      <c r="W229" s="59" t="s">
        <v>4011</v>
      </c>
      <c r="X229" s="59" t="s">
        <v>4381</v>
      </c>
      <c r="Y229" s="59" t="s">
        <v>4382</v>
      </c>
      <c r="Z229" s="59" t="s">
        <v>4542</v>
      </c>
      <c r="AA229" s="59"/>
      <c r="AB229" s="59"/>
      <c r="AC229" s="59"/>
      <c r="AD229" s="59"/>
      <c r="AE229" s="59"/>
      <c r="AF229" s="59"/>
    </row>
    <row r="230">
      <c r="A230" s="59"/>
      <c r="B230" s="59"/>
      <c r="C230" s="59"/>
      <c r="D230" s="59"/>
      <c r="E230" s="59"/>
      <c r="F230" s="59"/>
      <c r="G230" s="59"/>
      <c r="H230" s="59"/>
      <c r="I230" s="59"/>
      <c r="J230" s="59"/>
      <c r="K230" s="59"/>
      <c r="L230" s="59"/>
      <c r="M230" s="59"/>
      <c r="N230" s="59"/>
      <c r="O230" s="59"/>
      <c r="P230" s="59"/>
      <c r="Q230" s="79"/>
      <c r="R230" s="59"/>
      <c r="S230" s="59"/>
      <c r="T230" s="59"/>
      <c r="U230" s="59"/>
      <c r="V230" s="59"/>
      <c r="W230" s="59" t="s">
        <v>4011</v>
      </c>
      <c r="X230" s="59" t="s">
        <v>4381</v>
      </c>
      <c r="Y230" s="59" t="s">
        <v>4382</v>
      </c>
      <c r="Z230" s="59" t="s">
        <v>4542</v>
      </c>
      <c r="AA230" s="59"/>
      <c r="AB230" s="59"/>
      <c r="AC230" s="59"/>
      <c r="AD230" s="59"/>
      <c r="AE230" s="59"/>
      <c r="AF230" s="59"/>
    </row>
    <row r="231">
      <c r="A231" s="59"/>
      <c r="B231" s="59"/>
      <c r="C231" s="59"/>
      <c r="D231" s="59"/>
      <c r="E231" s="59"/>
      <c r="F231" s="59"/>
      <c r="G231" s="59"/>
      <c r="H231" s="59"/>
      <c r="I231" s="59"/>
      <c r="J231" s="59"/>
      <c r="K231" s="59"/>
      <c r="L231" s="59"/>
      <c r="M231" s="59"/>
      <c r="N231" s="59"/>
      <c r="O231" s="59"/>
      <c r="P231" s="59"/>
      <c r="Q231" s="79"/>
      <c r="R231" s="59"/>
      <c r="S231" s="59"/>
      <c r="T231" s="59"/>
      <c r="U231" s="59"/>
      <c r="V231" s="59"/>
      <c r="W231" s="59" t="s">
        <v>4011</v>
      </c>
      <c r="X231" s="59" t="s">
        <v>4381</v>
      </c>
      <c r="Y231" s="59" t="s">
        <v>4382</v>
      </c>
      <c r="Z231" s="59" t="s">
        <v>4542</v>
      </c>
      <c r="AA231" s="59"/>
      <c r="AB231" s="59"/>
      <c r="AC231" s="59"/>
      <c r="AD231" s="59"/>
      <c r="AE231" s="59"/>
      <c r="AF231" s="59"/>
    </row>
    <row r="232">
      <c r="A232" s="59"/>
      <c r="B232" s="59"/>
      <c r="C232" s="59"/>
      <c r="D232" s="59"/>
      <c r="E232" s="59"/>
      <c r="F232" s="59"/>
      <c r="G232" s="59"/>
      <c r="H232" s="59"/>
      <c r="I232" s="59"/>
      <c r="J232" s="59"/>
      <c r="K232" s="59"/>
      <c r="L232" s="59"/>
      <c r="M232" s="59"/>
      <c r="N232" s="59"/>
      <c r="O232" s="59"/>
      <c r="P232" s="59"/>
      <c r="Q232" s="79"/>
      <c r="R232" s="59"/>
      <c r="S232" s="59"/>
      <c r="T232" s="59"/>
      <c r="U232" s="59"/>
      <c r="V232" s="59"/>
      <c r="W232" s="59" t="s">
        <v>4011</v>
      </c>
      <c r="X232" s="59" t="s">
        <v>4381</v>
      </c>
      <c r="Y232" s="59" t="s">
        <v>4382</v>
      </c>
      <c r="Z232" s="59" t="s">
        <v>4542</v>
      </c>
      <c r="AA232" s="59"/>
      <c r="AB232" s="59"/>
      <c r="AC232" s="59"/>
      <c r="AD232" s="59"/>
      <c r="AE232" s="59"/>
      <c r="AF232" s="59"/>
    </row>
    <row r="233">
      <c r="A233" s="59"/>
      <c r="B233" s="59"/>
      <c r="C233" s="59"/>
      <c r="D233" s="59"/>
      <c r="E233" s="59"/>
      <c r="F233" s="59"/>
      <c r="G233" s="59"/>
      <c r="H233" s="59"/>
      <c r="I233" s="59"/>
      <c r="J233" s="59"/>
      <c r="K233" s="59"/>
      <c r="L233" s="59"/>
      <c r="M233" s="59"/>
      <c r="N233" s="59"/>
      <c r="O233" s="59"/>
      <c r="P233" s="59"/>
      <c r="Q233" s="79"/>
      <c r="R233" s="59"/>
      <c r="S233" s="59"/>
      <c r="T233" s="59"/>
      <c r="U233" s="59"/>
      <c r="V233" s="59"/>
      <c r="W233" s="59" t="s">
        <v>4011</v>
      </c>
      <c r="X233" s="59" t="s">
        <v>4381</v>
      </c>
      <c r="Y233" s="59" t="s">
        <v>4382</v>
      </c>
      <c r="Z233" s="59" t="s">
        <v>4542</v>
      </c>
      <c r="AA233" s="59"/>
      <c r="AB233" s="59"/>
      <c r="AC233" s="59"/>
      <c r="AD233" s="59"/>
      <c r="AE233" s="59"/>
      <c r="AF233" s="59"/>
    </row>
    <row r="234">
      <c r="A234" s="59"/>
      <c r="B234" s="59"/>
      <c r="C234" s="59"/>
      <c r="D234" s="59"/>
      <c r="E234" s="59"/>
      <c r="F234" s="59"/>
      <c r="G234" s="59"/>
      <c r="H234" s="59"/>
      <c r="I234" s="59"/>
      <c r="J234" s="59"/>
      <c r="K234" s="59"/>
      <c r="L234" s="59"/>
      <c r="M234" s="59"/>
      <c r="N234" s="59"/>
      <c r="O234" s="59"/>
      <c r="P234" s="59"/>
      <c r="Q234" s="79"/>
      <c r="R234" s="59"/>
      <c r="S234" s="59"/>
      <c r="T234" s="59"/>
      <c r="U234" s="59"/>
      <c r="V234" s="59"/>
      <c r="W234" s="59" t="s">
        <v>4011</v>
      </c>
      <c r="X234" s="59" t="s">
        <v>4381</v>
      </c>
      <c r="Y234" s="59" t="s">
        <v>4382</v>
      </c>
      <c r="Z234" s="59" t="s">
        <v>4542</v>
      </c>
      <c r="AA234" s="59"/>
      <c r="AB234" s="59"/>
      <c r="AC234" s="59"/>
      <c r="AD234" s="59"/>
      <c r="AE234" s="59"/>
      <c r="AF234" s="59"/>
    </row>
    <row r="235">
      <c r="A235" s="59"/>
      <c r="B235" s="59"/>
      <c r="C235" s="59"/>
      <c r="D235" s="59"/>
      <c r="E235" s="59"/>
      <c r="F235" s="59"/>
      <c r="G235" s="59"/>
      <c r="H235" s="59"/>
      <c r="I235" s="59"/>
      <c r="J235" s="59"/>
      <c r="K235" s="59"/>
      <c r="L235" s="59"/>
      <c r="M235" s="59"/>
      <c r="N235" s="59"/>
      <c r="O235" s="59"/>
      <c r="P235" s="59"/>
      <c r="Q235" s="79"/>
      <c r="R235" s="59"/>
      <c r="S235" s="59"/>
      <c r="T235" s="59"/>
      <c r="U235" s="59"/>
      <c r="V235" s="59"/>
      <c r="W235" s="59" t="s">
        <v>4011</v>
      </c>
      <c r="X235" s="59" t="s">
        <v>4381</v>
      </c>
      <c r="Y235" s="59" t="s">
        <v>4382</v>
      </c>
      <c r="Z235" s="59" t="s">
        <v>4542</v>
      </c>
      <c r="AA235" s="59"/>
      <c r="AB235" s="59"/>
      <c r="AC235" s="59"/>
      <c r="AD235" s="59"/>
      <c r="AE235" s="59"/>
      <c r="AF235" s="59"/>
    </row>
    <row r="236">
      <c r="A236" s="59"/>
      <c r="B236" s="59"/>
      <c r="C236" s="59"/>
      <c r="D236" s="59"/>
      <c r="E236" s="59"/>
      <c r="F236" s="59"/>
      <c r="G236" s="59"/>
      <c r="H236" s="59"/>
      <c r="I236" s="59"/>
      <c r="J236" s="59"/>
      <c r="K236" s="59"/>
      <c r="L236" s="59"/>
      <c r="M236" s="59"/>
      <c r="N236" s="59"/>
      <c r="O236" s="59"/>
      <c r="P236" s="59"/>
      <c r="Q236" s="79"/>
      <c r="R236" s="59"/>
      <c r="S236" s="59"/>
      <c r="T236" s="59"/>
      <c r="U236" s="59"/>
      <c r="V236" s="59"/>
      <c r="W236" s="59" t="s">
        <v>4011</v>
      </c>
      <c r="X236" s="59" t="s">
        <v>4381</v>
      </c>
      <c r="Y236" s="59" t="s">
        <v>4382</v>
      </c>
      <c r="Z236" s="59" t="s">
        <v>4542</v>
      </c>
      <c r="AA236" s="59"/>
      <c r="AB236" s="59"/>
      <c r="AC236" s="59"/>
      <c r="AD236" s="59"/>
      <c r="AE236" s="59"/>
      <c r="AF236" s="59"/>
    </row>
    <row r="237">
      <c r="A237" s="59"/>
      <c r="B237" s="59"/>
      <c r="C237" s="59"/>
      <c r="D237" s="59"/>
      <c r="E237" s="59"/>
      <c r="F237" s="59"/>
      <c r="G237" s="59"/>
      <c r="H237" s="59"/>
      <c r="I237" s="59"/>
      <c r="J237" s="59"/>
      <c r="K237" s="59"/>
      <c r="L237" s="59"/>
      <c r="M237" s="59"/>
      <c r="N237" s="59"/>
      <c r="O237" s="59"/>
      <c r="P237" s="59"/>
      <c r="Q237" s="79"/>
      <c r="R237" s="59"/>
      <c r="S237" s="59"/>
      <c r="T237" s="59"/>
      <c r="U237" s="59"/>
      <c r="V237" s="59"/>
      <c r="W237" s="59" t="s">
        <v>4011</v>
      </c>
      <c r="X237" s="59" t="s">
        <v>4381</v>
      </c>
      <c r="Y237" s="59" t="s">
        <v>4382</v>
      </c>
      <c r="Z237" s="59" t="s">
        <v>4542</v>
      </c>
      <c r="AA237" s="59"/>
      <c r="AB237" s="59"/>
      <c r="AC237" s="59"/>
      <c r="AD237" s="59"/>
      <c r="AE237" s="59"/>
      <c r="AF237" s="59"/>
    </row>
    <row r="238">
      <c r="A238" s="59"/>
      <c r="B238" s="59"/>
      <c r="C238" s="59"/>
      <c r="D238" s="59"/>
      <c r="E238" s="59"/>
      <c r="F238" s="59"/>
      <c r="G238" s="59"/>
      <c r="H238" s="59"/>
      <c r="I238" s="59"/>
      <c r="J238" s="59"/>
      <c r="K238" s="59"/>
      <c r="L238" s="59"/>
      <c r="M238" s="59"/>
      <c r="N238" s="59"/>
      <c r="O238" s="59"/>
      <c r="P238" s="59"/>
      <c r="Q238" s="79"/>
      <c r="R238" s="59"/>
      <c r="S238" s="59"/>
      <c r="T238" s="59"/>
      <c r="U238" s="59"/>
      <c r="V238" s="59"/>
      <c r="W238" s="59" t="s">
        <v>4011</v>
      </c>
      <c r="X238" s="59" t="s">
        <v>4381</v>
      </c>
      <c r="Y238" s="59" t="s">
        <v>4382</v>
      </c>
      <c r="Z238" s="59" t="s">
        <v>4542</v>
      </c>
      <c r="AA238" s="59"/>
      <c r="AB238" s="59"/>
      <c r="AC238" s="59"/>
      <c r="AD238" s="59"/>
      <c r="AE238" s="59"/>
      <c r="AF238" s="59"/>
    </row>
    <row r="239">
      <c r="A239" s="59"/>
      <c r="B239" s="59"/>
      <c r="C239" s="59"/>
      <c r="D239" s="59"/>
      <c r="E239" s="59"/>
      <c r="F239" s="59"/>
      <c r="G239" s="59"/>
      <c r="H239" s="59"/>
      <c r="I239" s="59"/>
      <c r="J239" s="59"/>
      <c r="K239" s="59"/>
      <c r="L239" s="59"/>
      <c r="M239" s="59"/>
      <c r="N239" s="59"/>
      <c r="O239" s="59"/>
      <c r="P239" s="59"/>
      <c r="Q239" s="79"/>
      <c r="R239" s="59"/>
      <c r="S239" s="59"/>
      <c r="T239" s="59"/>
      <c r="U239" s="59"/>
      <c r="V239" s="59"/>
      <c r="W239" s="59" t="s">
        <v>4011</v>
      </c>
      <c r="X239" s="59" t="s">
        <v>4381</v>
      </c>
      <c r="Y239" s="59" t="s">
        <v>4382</v>
      </c>
      <c r="Z239" s="59" t="s">
        <v>4542</v>
      </c>
      <c r="AA239" s="59"/>
      <c r="AB239" s="59"/>
      <c r="AC239" s="59"/>
      <c r="AD239" s="59"/>
      <c r="AE239" s="59"/>
      <c r="AF239" s="59"/>
    </row>
    <row r="240">
      <c r="A240" s="59"/>
      <c r="B240" s="59"/>
      <c r="C240" s="59"/>
      <c r="D240" s="59"/>
      <c r="E240" s="59"/>
      <c r="F240" s="59"/>
      <c r="G240" s="59"/>
      <c r="H240" s="59"/>
      <c r="I240" s="59"/>
      <c r="J240" s="59"/>
      <c r="K240" s="59"/>
      <c r="L240" s="59"/>
      <c r="M240" s="59"/>
      <c r="N240" s="59"/>
      <c r="O240" s="59"/>
      <c r="P240" s="59"/>
      <c r="Q240" s="79"/>
      <c r="R240" s="59"/>
      <c r="S240" s="59"/>
      <c r="T240" s="59"/>
      <c r="U240" s="59"/>
      <c r="V240" s="59"/>
      <c r="W240" s="59" t="s">
        <v>4011</v>
      </c>
      <c r="X240" s="59" t="s">
        <v>4381</v>
      </c>
      <c r="Y240" s="59" t="s">
        <v>4382</v>
      </c>
      <c r="Z240" s="59" t="s">
        <v>4542</v>
      </c>
      <c r="AA240" s="59"/>
      <c r="AB240" s="59"/>
      <c r="AC240" s="59"/>
      <c r="AD240" s="59"/>
      <c r="AE240" s="59"/>
      <c r="AF240" s="59"/>
    </row>
    <row r="241">
      <c r="A241" s="59"/>
      <c r="B241" s="59"/>
      <c r="C241" s="59"/>
      <c r="D241" s="59"/>
      <c r="E241" s="59"/>
      <c r="F241" s="59"/>
      <c r="G241" s="59"/>
      <c r="H241" s="59"/>
      <c r="I241" s="59"/>
      <c r="J241" s="59"/>
      <c r="K241" s="59"/>
      <c r="L241" s="59"/>
      <c r="M241" s="59"/>
      <c r="N241" s="59"/>
      <c r="O241" s="59"/>
      <c r="P241" s="59"/>
      <c r="Q241" s="79"/>
      <c r="R241" s="59"/>
      <c r="S241" s="59"/>
      <c r="T241" s="59"/>
      <c r="U241" s="59"/>
      <c r="V241" s="59"/>
      <c r="W241" s="59" t="s">
        <v>4011</v>
      </c>
      <c r="X241" s="59" t="s">
        <v>4381</v>
      </c>
      <c r="Y241" s="59" t="s">
        <v>4382</v>
      </c>
      <c r="Z241" s="59" t="s">
        <v>4542</v>
      </c>
      <c r="AA241" s="59"/>
      <c r="AB241" s="59"/>
      <c r="AC241" s="59"/>
      <c r="AD241" s="59"/>
      <c r="AE241" s="59"/>
      <c r="AF241" s="59"/>
    </row>
    <row r="242">
      <c r="A242" s="59"/>
      <c r="B242" s="59"/>
      <c r="C242" s="59"/>
      <c r="D242" s="59"/>
      <c r="E242" s="59"/>
      <c r="F242" s="59"/>
      <c r="G242" s="59"/>
      <c r="H242" s="59"/>
      <c r="I242" s="59"/>
      <c r="J242" s="59"/>
      <c r="K242" s="59"/>
      <c r="L242" s="59"/>
      <c r="M242" s="59"/>
      <c r="N242" s="59"/>
      <c r="O242" s="59"/>
      <c r="P242" s="59"/>
      <c r="Q242" s="79"/>
      <c r="R242" s="59"/>
      <c r="S242" s="59"/>
      <c r="T242" s="59"/>
      <c r="U242" s="59"/>
      <c r="V242" s="59"/>
      <c r="W242" s="59" t="s">
        <v>4011</v>
      </c>
      <c r="X242" s="59" t="s">
        <v>4381</v>
      </c>
      <c r="Y242" s="59" t="s">
        <v>4382</v>
      </c>
      <c r="Z242" s="59" t="s">
        <v>4542</v>
      </c>
      <c r="AA242" s="59"/>
      <c r="AB242" s="59"/>
      <c r="AC242" s="59"/>
      <c r="AD242" s="59"/>
      <c r="AE242" s="59"/>
      <c r="AF242" s="59"/>
    </row>
    <row r="243">
      <c r="A243" s="59"/>
      <c r="B243" s="59"/>
      <c r="C243" s="59"/>
      <c r="D243" s="59"/>
      <c r="E243" s="59"/>
      <c r="F243" s="59"/>
      <c r="G243" s="59"/>
      <c r="H243" s="59"/>
      <c r="I243" s="59"/>
      <c r="J243" s="59"/>
      <c r="K243" s="59"/>
      <c r="L243" s="59"/>
      <c r="M243" s="59"/>
      <c r="N243" s="59"/>
      <c r="O243" s="59"/>
      <c r="P243" s="59"/>
      <c r="Q243" s="79"/>
      <c r="R243" s="59"/>
      <c r="S243" s="59"/>
      <c r="T243" s="59"/>
      <c r="U243" s="59"/>
      <c r="V243" s="59"/>
      <c r="W243" s="59" t="s">
        <v>4011</v>
      </c>
      <c r="X243" s="59" t="s">
        <v>4381</v>
      </c>
      <c r="Y243" s="59" t="s">
        <v>4382</v>
      </c>
      <c r="Z243" s="59" t="s">
        <v>4542</v>
      </c>
      <c r="AA243" s="59"/>
      <c r="AB243" s="59"/>
      <c r="AC243" s="59"/>
      <c r="AD243" s="59"/>
      <c r="AE243" s="59"/>
      <c r="AF243" s="59"/>
    </row>
    <row r="244">
      <c r="A244" s="59"/>
      <c r="B244" s="59"/>
      <c r="C244" s="59"/>
      <c r="D244" s="59"/>
      <c r="E244" s="59"/>
      <c r="F244" s="59"/>
      <c r="G244" s="59"/>
      <c r="H244" s="59"/>
      <c r="I244" s="59"/>
      <c r="J244" s="59"/>
      <c r="K244" s="59"/>
      <c r="L244" s="59"/>
      <c r="M244" s="59"/>
      <c r="N244" s="59"/>
      <c r="O244" s="59"/>
      <c r="P244" s="59"/>
      <c r="Q244" s="79"/>
      <c r="R244" s="59"/>
      <c r="S244" s="59"/>
      <c r="T244" s="59"/>
      <c r="U244" s="59"/>
      <c r="V244" s="59"/>
      <c r="W244" s="59" t="s">
        <v>4011</v>
      </c>
      <c r="X244" s="59" t="s">
        <v>4381</v>
      </c>
      <c r="Y244" s="59" t="s">
        <v>4382</v>
      </c>
      <c r="Z244" s="59" t="s">
        <v>4542</v>
      </c>
      <c r="AA244" s="59"/>
      <c r="AB244" s="59"/>
      <c r="AC244" s="59"/>
      <c r="AD244" s="59"/>
      <c r="AE244" s="59"/>
      <c r="AF244" s="59"/>
    </row>
    <row r="245">
      <c r="A245" s="59"/>
      <c r="B245" s="59"/>
      <c r="C245" s="59"/>
      <c r="D245" s="59"/>
      <c r="E245" s="59"/>
      <c r="F245" s="59"/>
      <c r="G245" s="59"/>
      <c r="H245" s="59"/>
      <c r="I245" s="59"/>
      <c r="J245" s="59"/>
      <c r="K245" s="59"/>
      <c r="L245" s="59"/>
      <c r="M245" s="59"/>
      <c r="N245" s="59"/>
      <c r="O245" s="59"/>
      <c r="P245" s="59"/>
      <c r="Q245" s="79"/>
      <c r="R245" s="59"/>
      <c r="S245" s="59"/>
      <c r="T245" s="59"/>
      <c r="U245" s="59"/>
      <c r="V245" s="59"/>
      <c r="W245" s="59" t="s">
        <v>4011</v>
      </c>
      <c r="X245" s="59" t="s">
        <v>4381</v>
      </c>
      <c r="Y245" s="59" t="s">
        <v>4382</v>
      </c>
      <c r="Z245" s="59" t="s">
        <v>4542</v>
      </c>
      <c r="AA245" s="59"/>
      <c r="AB245" s="59"/>
      <c r="AC245" s="59"/>
      <c r="AD245" s="59"/>
      <c r="AE245" s="59"/>
      <c r="AF245" s="59"/>
    </row>
    <row r="246">
      <c r="A246" s="59"/>
      <c r="B246" s="59"/>
      <c r="C246" s="59"/>
      <c r="D246" s="59"/>
      <c r="E246" s="59"/>
      <c r="F246" s="59"/>
      <c r="G246" s="59"/>
      <c r="H246" s="59"/>
      <c r="I246" s="59"/>
      <c r="J246" s="59"/>
      <c r="K246" s="59"/>
      <c r="L246" s="59"/>
      <c r="M246" s="59"/>
      <c r="N246" s="59"/>
      <c r="O246" s="59"/>
      <c r="P246" s="59"/>
      <c r="Q246" s="79"/>
      <c r="R246" s="59"/>
      <c r="S246" s="59"/>
      <c r="T246" s="59"/>
      <c r="U246" s="59"/>
      <c r="V246" s="59"/>
      <c r="W246" s="59" t="s">
        <v>4011</v>
      </c>
      <c r="X246" s="59" t="s">
        <v>4381</v>
      </c>
      <c r="Y246" s="59" t="s">
        <v>4382</v>
      </c>
      <c r="Z246" s="59" t="s">
        <v>4542</v>
      </c>
      <c r="AA246" s="59"/>
      <c r="AB246" s="59"/>
      <c r="AC246" s="59"/>
      <c r="AD246" s="59"/>
      <c r="AE246" s="59"/>
      <c r="AF246" s="59"/>
    </row>
    <row r="247">
      <c r="A247" s="59"/>
      <c r="B247" s="59"/>
      <c r="C247" s="59"/>
      <c r="D247" s="59"/>
      <c r="E247" s="59"/>
      <c r="F247" s="59"/>
      <c r="G247" s="59"/>
      <c r="H247" s="59"/>
      <c r="I247" s="59"/>
      <c r="J247" s="59"/>
      <c r="K247" s="59"/>
      <c r="L247" s="59"/>
      <c r="M247" s="59"/>
      <c r="N247" s="59"/>
      <c r="O247" s="59"/>
      <c r="P247" s="59"/>
      <c r="Q247" s="79"/>
      <c r="R247" s="59"/>
      <c r="S247" s="59"/>
      <c r="T247" s="59"/>
      <c r="U247" s="59"/>
      <c r="V247" s="59"/>
      <c r="W247" s="59" t="s">
        <v>4011</v>
      </c>
      <c r="X247" s="59" t="s">
        <v>4381</v>
      </c>
      <c r="Y247" s="59" t="s">
        <v>4382</v>
      </c>
      <c r="Z247" s="59" t="s">
        <v>4542</v>
      </c>
      <c r="AA247" s="59"/>
      <c r="AB247" s="59"/>
      <c r="AC247" s="59"/>
      <c r="AD247" s="59"/>
      <c r="AE247" s="59"/>
      <c r="AF247" s="59"/>
    </row>
    <row r="248">
      <c r="A248" s="59"/>
      <c r="B248" s="59"/>
      <c r="C248" s="59"/>
      <c r="D248" s="59"/>
      <c r="E248" s="59"/>
      <c r="F248" s="59"/>
      <c r="G248" s="59"/>
      <c r="H248" s="59"/>
      <c r="I248" s="59"/>
      <c r="J248" s="59"/>
      <c r="K248" s="59"/>
      <c r="L248" s="59"/>
      <c r="M248" s="59"/>
      <c r="N248" s="59"/>
      <c r="O248" s="59"/>
      <c r="P248" s="59"/>
      <c r="Q248" s="79"/>
      <c r="R248" s="59"/>
      <c r="S248" s="59"/>
      <c r="T248" s="59"/>
      <c r="U248" s="59"/>
      <c r="V248" s="59"/>
      <c r="W248" s="59" t="s">
        <v>4011</v>
      </c>
      <c r="X248" s="59" t="s">
        <v>4381</v>
      </c>
      <c r="Y248" s="59" t="s">
        <v>4382</v>
      </c>
      <c r="Z248" s="59" t="s">
        <v>4542</v>
      </c>
      <c r="AA248" s="59"/>
      <c r="AB248" s="59"/>
      <c r="AC248" s="59"/>
      <c r="AD248" s="59"/>
      <c r="AE248" s="59"/>
      <c r="AF248" s="59"/>
    </row>
    <row r="249">
      <c r="A249" s="59"/>
      <c r="B249" s="59"/>
      <c r="C249" s="59"/>
      <c r="D249" s="59"/>
      <c r="E249" s="59"/>
      <c r="F249" s="59"/>
      <c r="G249" s="59"/>
      <c r="H249" s="59"/>
      <c r="I249" s="59"/>
      <c r="J249" s="59"/>
      <c r="K249" s="59"/>
      <c r="L249" s="59"/>
      <c r="M249" s="59"/>
      <c r="N249" s="59"/>
      <c r="O249" s="59"/>
      <c r="P249" s="59"/>
      <c r="Q249" s="79"/>
      <c r="R249" s="59"/>
      <c r="S249" s="59"/>
      <c r="T249" s="59"/>
      <c r="U249" s="59"/>
      <c r="V249" s="59"/>
      <c r="W249" s="59" t="s">
        <v>4011</v>
      </c>
      <c r="X249" s="59" t="s">
        <v>4381</v>
      </c>
      <c r="Y249" s="59" t="s">
        <v>4382</v>
      </c>
      <c r="Z249" s="59" t="s">
        <v>4542</v>
      </c>
      <c r="AA249" s="59"/>
      <c r="AB249" s="59"/>
      <c r="AC249" s="59"/>
      <c r="AD249" s="59"/>
      <c r="AE249" s="59"/>
      <c r="AF249" s="59"/>
    </row>
    <row r="250">
      <c r="A250" s="59"/>
      <c r="B250" s="59"/>
      <c r="C250" s="59"/>
      <c r="D250" s="59"/>
      <c r="E250" s="59"/>
      <c r="F250" s="59"/>
      <c r="G250" s="59"/>
      <c r="H250" s="59"/>
      <c r="I250" s="59"/>
      <c r="J250" s="59"/>
      <c r="K250" s="59"/>
      <c r="L250" s="59"/>
      <c r="M250" s="59"/>
      <c r="N250" s="59"/>
      <c r="O250" s="59"/>
      <c r="P250" s="59"/>
      <c r="Q250" s="79"/>
      <c r="R250" s="59"/>
      <c r="S250" s="59"/>
      <c r="T250" s="59"/>
      <c r="U250" s="59"/>
      <c r="V250" s="59"/>
      <c r="W250" s="59" t="s">
        <v>4011</v>
      </c>
      <c r="X250" s="59" t="s">
        <v>4381</v>
      </c>
      <c r="Y250" s="59" t="s">
        <v>4382</v>
      </c>
      <c r="Z250" s="59" t="s">
        <v>4542</v>
      </c>
      <c r="AA250" s="59"/>
      <c r="AB250" s="59"/>
      <c r="AC250" s="59"/>
      <c r="AD250" s="59"/>
      <c r="AE250" s="59"/>
      <c r="AF250" s="59"/>
    </row>
    <row r="251">
      <c r="A251" s="59"/>
      <c r="B251" s="59"/>
      <c r="C251" s="59"/>
      <c r="D251" s="59"/>
      <c r="E251" s="59"/>
      <c r="F251" s="59"/>
      <c r="G251" s="59"/>
      <c r="H251" s="59"/>
      <c r="I251" s="59"/>
      <c r="J251" s="59"/>
      <c r="K251" s="59"/>
      <c r="L251" s="59"/>
      <c r="M251" s="59"/>
      <c r="N251" s="59"/>
      <c r="O251" s="59"/>
      <c r="P251" s="59"/>
      <c r="Q251" s="79"/>
      <c r="R251" s="59"/>
      <c r="S251" s="59"/>
      <c r="T251" s="59"/>
      <c r="U251" s="59"/>
      <c r="V251" s="59"/>
      <c r="W251" s="59" t="s">
        <v>4011</v>
      </c>
      <c r="X251" s="59" t="s">
        <v>4381</v>
      </c>
      <c r="Y251" s="59" t="s">
        <v>4382</v>
      </c>
      <c r="Z251" s="59" t="s">
        <v>4542</v>
      </c>
      <c r="AA251" s="59"/>
      <c r="AB251" s="59"/>
      <c r="AC251" s="59"/>
      <c r="AD251" s="59"/>
      <c r="AE251" s="59"/>
      <c r="AF251" s="59"/>
    </row>
    <row r="252">
      <c r="A252" s="59"/>
      <c r="B252" s="59"/>
      <c r="C252" s="59"/>
      <c r="D252" s="59"/>
      <c r="E252" s="59"/>
      <c r="F252" s="59"/>
      <c r="G252" s="59"/>
      <c r="H252" s="59"/>
      <c r="I252" s="59"/>
      <c r="J252" s="59"/>
      <c r="K252" s="59"/>
      <c r="L252" s="59"/>
      <c r="M252" s="59"/>
      <c r="N252" s="59"/>
      <c r="O252" s="59"/>
      <c r="P252" s="59"/>
      <c r="Q252" s="79"/>
      <c r="R252" s="59"/>
      <c r="S252" s="59"/>
      <c r="T252" s="59"/>
      <c r="U252" s="59"/>
      <c r="V252" s="59"/>
      <c r="W252" s="59" t="s">
        <v>4011</v>
      </c>
      <c r="X252" s="59" t="s">
        <v>4381</v>
      </c>
      <c r="Y252" s="59" t="s">
        <v>4382</v>
      </c>
      <c r="Z252" s="59" t="s">
        <v>4542</v>
      </c>
      <c r="AA252" s="59"/>
      <c r="AB252" s="59"/>
      <c r="AC252" s="59"/>
      <c r="AD252" s="59"/>
      <c r="AE252" s="59"/>
      <c r="AF252" s="59"/>
    </row>
    <row r="253">
      <c r="A253" s="59"/>
      <c r="B253" s="59"/>
      <c r="C253" s="59"/>
      <c r="D253" s="59"/>
      <c r="E253" s="59"/>
      <c r="F253" s="59"/>
      <c r="G253" s="59"/>
      <c r="H253" s="59"/>
      <c r="I253" s="59"/>
      <c r="J253" s="59"/>
      <c r="K253" s="59"/>
      <c r="L253" s="59"/>
      <c r="M253" s="59"/>
      <c r="N253" s="59"/>
      <c r="O253" s="59"/>
      <c r="P253" s="59"/>
      <c r="Q253" s="79"/>
      <c r="R253" s="59"/>
      <c r="S253" s="59"/>
      <c r="T253" s="59"/>
      <c r="U253" s="59"/>
      <c r="V253" s="59"/>
      <c r="W253" s="59" t="s">
        <v>4011</v>
      </c>
      <c r="X253" s="59" t="s">
        <v>4381</v>
      </c>
      <c r="Y253" s="59" t="s">
        <v>4382</v>
      </c>
      <c r="Z253" s="59" t="s">
        <v>4542</v>
      </c>
      <c r="AA253" s="59"/>
      <c r="AB253" s="59"/>
      <c r="AC253" s="59"/>
      <c r="AD253" s="59"/>
      <c r="AE253" s="59"/>
      <c r="AF253" s="59"/>
    </row>
    <row r="254">
      <c r="A254" s="59"/>
      <c r="B254" s="59"/>
      <c r="C254" s="59"/>
      <c r="D254" s="59"/>
      <c r="E254" s="59"/>
      <c r="F254" s="59"/>
      <c r="G254" s="59"/>
      <c r="H254" s="59"/>
      <c r="I254" s="59"/>
      <c r="J254" s="59"/>
      <c r="K254" s="59"/>
      <c r="L254" s="59"/>
      <c r="M254" s="59"/>
      <c r="N254" s="59"/>
      <c r="O254" s="59"/>
      <c r="P254" s="59"/>
      <c r="Q254" s="79"/>
      <c r="R254" s="59"/>
      <c r="S254" s="59"/>
      <c r="T254" s="59"/>
      <c r="U254" s="59"/>
      <c r="V254" s="59"/>
      <c r="W254" s="59" t="s">
        <v>4011</v>
      </c>
      <c r="X254" s="59" t="s">
        <v>4381</v>
      </c>
      <c r="Y254" s="59" t="s">
        <v>4382</v>
      </c>
      <c r="Z254" s="59" t="s">
        <v>4542</v>
      </c>
      <c r="AA254" s="59"/>
      <c r="AB254" s="59"/>
      <c r="AC254" s="59"/>
      <c r="AD254" s="59"/>
      <c r="AE254" s="59"/>
      <c r="AF254" s="59"/>
    </row>
    <row r="255">
      <c r="A255" s="59"/>
      <c r="B255" s="59"/>
      <c r="C255" s="59"/>
      <c r="D255" s="59"/>
      <c r="E255" s="59"/>
      <c r="F255" s="59"/>
      <c r="G255" s="59"/>
      <c r="H255" s="59"/>
      <c r="I255" s="59"/>
      <c r="J255" s="59"/>
      <c r="K255" s="59"/>
      <c r="L255" s="59"/>
      <c r="M255" s="59"/>
      <c r="N255" s="59"/>
      <c r="O255" s="59"/>
      <c r="P255" s="59"/>
      <c r="Q255" s="79"/>
      <c r="R255" s="59"/>
      <c r="S255" s="59"/>
      <c r="T255" s="59"/>
      <c r="U255" s="59"/>
      <c r="V255" s="59"/>
      <c r="W255" s="59" t="s">
        <v>4011</v>
      </c>
      <c r="X255" s="59" t="s">
        <v>4381</v>
      </c>
      <c r="Y255" s="59" t="s">
        <v>4382</v>
      </c>
      <c r="Z255" s="59" t="s">
        <v>4542</v>
      </c>
      <c r="AA255" s="59"/>
      <c r="AB255" s="59"/>
      <c r="AC255" s="59"/>
      <c r="AD255" s="59"/>
      <c r="AE255" s="59"/>
      <c r="AF255" s="59"/>
    </row>
    <row r="256">
      <c r="A256" s="59"/>
      <c r="B256" s="59"/>
      <c r="C256" s="59"/>
      <c r="D256" s="59"/>
      <c r="E256" s="59"/>
      <c r="F256" s="59"/>
      <c r="G256" s="59"/>
      <c r="H256" s="59"/>
      <c r="I256" s="59"/>
      <c r="J256" s="59"/>
      <c r="K256" s="59"/>
      <c r="L256" s="59"/>
      <c r="M256" s="59"/>
      <c r="N256" s="59"/>
      <c r="O256" s="59"/>
      <c r="P256" s="59"/>
      <c r="Q256" s="79"/>
      <c r="R256" s="59"/>
      <c r="S256" s="59"/>
      <c r="T256" s="59"/>
      <c r="U256" s="59"/>
      <c r="V256" s="59"/>
      <c r="W256" s="59" t="s">
        <v>4011</v>
      </c>
      <c r="X256" s="59" t="s">
        <v>4381</v>
      </c>
      <c r="Y256" s="59" t="s">
        <v>4382</v>
      </c>
      <c r="Z256" s="59" t="s">
        <v>4542</v>
      </c>
      <c r="AA256" s="59"/>
      <c r="AB256" s="59"/>
      <c r="AC256" s="59"/>
      <c r="AD256" s="59"/>
      <c r="AE256" s="59"/>
      <c r="AF256" s="59"/>
    </row>
    <row r="257">
      <c r="A257" s="59"/>
      <c r="B257" s="59"/>
      <c r="C257" s="59"/>
      <c r="D257" s="59"/>
      <c r="E257" s="59"/>
      <c r="F257" s="59"/>
      <c r="G257" s="59"/>
      <c r="H257" s="59"/>
      <c r="I257" s="59"/>
      <c r="J257" s="59"/>
      <c r="K257" s="59"/>
      <c r="L257" s="59"/>
      <c r="M257" s="59"/>
      <c r="N257" s="59"/>
      <c r="O257" s="59"/>
      <c r="P257" s="59"/>
      <c r="Q257" s="79"/>
      <c r="R257" s="59"/>
      <c r="S257" s="59"/>
      <c r="T257" s="59"/>
      <c r="U257" s="59"/>
      <c r="V257" s="59"/>
      <c r="W257" s="59" t="s">
        <v>4011</v>
      </c>
      <c r="X257" s="59" t="s">
        <v>4381</v>
      </c>
      <c r="Y257" s="59" t="s">
        <v>4382</v>
      </c>
      <c r="Z257" s="59" t="s">
        <v>4542</v>
      </c>
      <c r="AA257" s="59"/>
      <c r="AB257" s="59"/>
      <c r="AC257" s="59"/>
      <c r="AD257" s="59"/>
      <c r="AE257" s="59"/>
      <c r="AF257" s="59"/>
    </row>
    <row r="258">
      <c r="A258" s="59"/>
      <c r="B258" s="59"/>
      <c r="C258" s="59"/>
      <c r="D258" s="59"/>
      <c r="E258" s="59"/>
      <c r="F258" s="59"/>
      <c r="G258" s="59"/>
      <c r="H258" s="59"/>
      <c r="I258" s="59"/>
      <c r="J258" s="59"/>
      <c r="K258" s="59"/>
      <c r="L258" s="59"/>
      <c r="M258" s="59"/>
      <c r="N258" s="59"/>
      <c r="O258" s="59"/>
      <c r="P258" s="59"/>
      <c r="Q258" s="79"/>
      <c r="R258" s="59"/>
      <c r="S258" s="59"/>
      <c r="T258" s="59"/>
      <c r="U258" s="59"/>
      <c r="V258" s="59"/>
      <c r="W258" s="59" t="s">
        <v>4011</v>
      </c>
      <c r="X258" s="59" t="s">
        <v>4381</v>
      </c>
      <c r="Y258" s="59" t="s">
        <v>4382</v>
      </c>
      <c r="Z258" s="59" t="s">
        <v>4542</v>
      </c>
      <c r="AA258" s="59"/>
      <c r="AB258" s="59"/>
      <c r="AC258" s="59"/>
      <c r="AD258" s="59"/>
      <c r="AE258" s="59"/>
      <c r="AF258" s="59"/>
    </row>
    <row r="259">
      <c r="A259" s="59"/>
      <c r="B259" s="59"/>
      <c r="C259" s="59"/>
      <c r="D259" s="59"/>
      <c r="E259" s="59"/>
      <c r="F259" s="59"/>
      <c r="G259" s="59"/>
      <c r="H259" s="59"/>
      <c r="I259" s="59"/>
      <c r="J259" s="59"/>
      <c r="K259" s="59"/>
      <c r="L259" s="59"/>
      <c r="M259" s="59"/>
      <c r="N259" s="59"/>
      <c r="O259" s="59"/>
      <c r="P259" s="59"/>
      <c r="Q259" s="79"/>
      <c r="R259" s="59"/>
      <c r="S259" s="59"/>
      <c r="T259" s="59"/>
      <c r="U259" s="59"/>
      <c r="V259" s="59"/>
      <c r="W259" s="59" t="s">
        <v>4011</v>
      </c>
      <c r="X259" s="59" t="s">
        <v>4381</v>
      </c>
      <c r="Y259" s="59" t="s">
        <v>4382</v>
      </c>
      <c r="Z259" s="59" t="s">
        <v>4542</v>
      </c>
      <c r="AA259" s="59"/>
      <c r="AB259" s="59"/>
      <c r="AC259" s="59"/>
      <c r="AD259" s="59"/>
      <c r="AE259" s="59"/>
      <c r="AF259" s="59"/>
    </row>
    <row r="260">
      <c r="A260" s="59"/>
      <c r="B260" s="59"/>
      <c r="C260" s="59"/>
      <c r="D260" s="59"/>
      <c r="E260" s="59"/>
      <c r="F260" s="59"/>
      <c r="G260" s="59"/>
      <c r="H260" s="59"/>
      <c r="I260" s="59"/>
      <c r="J260" s="59"/>
      <c r="K260" s="59"/>
      <c r="L260" s="59"/>
      <c r="M260" s="59"/>
      <c r="N260" s="59"/>
      <c r="O260" s="59"/>
      <c r="P260" s="59"/>
      <c r="Q260" s="79"/>
      <c r="R260" s="59"/>
      <c r="S260" s="59"/>
      <c r="T260" s="59"/>
      <c r="U260" s="59"/>
      <c r="V260" s="59"/>
      <c r="W260" s="59" t="s">
        <v>4011</v>
      </c>
      <c r="X260" s="59" t="s">
        <v>4381</v>
      </c>
      <c r="Y260" s="59" t="s">
        <v>4382</v>
      </c>
      <c r="Z260" s="59" t="s">
        <v>4542</v>
      </c>
      <c r="AA260" s="59"/>
      <c r="AB260" s="59"/>
      <c r="AC260" s="59"/>
      <c r="AD260" s="59"/>
      <c r="AE260" s="59"/>
      <c r="AF260" s="59"/>
    </row>
    <row r="261">
      <c r="A261" s="59"/>
      <c r="B261" s="59"/>
      <c r="C261" s="59"/>
      <c r="D261" s="59"/>
      <c r="E261" s="59"/>
      <c r="F261" s="59"/>
      <c r="G261" s="59"/>
      <c r="H261" s="59"/>
      <c r="I261" s="59"/>
      <c r="J261" s="59"/>
      <c r="K261" s="59"/>
      <c r="L261" s="59"/>
      <c r="M261" s="59"/>
      <c r="N261" s="59"/>
      <c r="O261" s="59"/>
      <c r="P261" s="59"/>
      <c r="Q261" s="79"/>
      <c r="R261" s="59"/>
      <c r="S261" s="59"/>
      <c r="T261" s="59"/>
      <c r="U261" s="59"/>
      <c r="V261" s="59"/>
      <c r="W261" s="59" t="s">
        <v>4011</v>
      </c>
      <c r="X261" s="59" t="s">
        <v>4381</v>
      </c>
      <c r="Y261" s="59" t="s">
        <v>4382</v>
      </c>
      <c r="Z261" s="59" t="s">
        <v>4542</v>
      </c>
      <c r="AA261" s="59"/>
      <c r="AB261" s="59"/>
      <c r="AC261" s="59"/>
      <c r="AD261" s="59"/>
      <c r="AE261" s="59"/>
      <c r="AF261" s="59"/>
    </row>
    <row r="262">
      <c r="A262" s="59"/>
      <c r="B262" s="59"/>
      <c r="C262" s="59"/>
      <c r="D262" s="59"/>
      <c r="E262" s="59"/>
      <c r="F262" s="59"/>
      <c r="G262" s="59"/>
      <c r="H262" s="59"/>
      <c r="I262" s="59"/>
      <c r="J262" s="59"/>
      <c r="K262" s="59"/>
      <c r="L262" s="59"/>
      <c r="M262" s="59"/>
      <c r="N262" s="59"/>
      <c r="O262" s="59"/>
      <c r="P262" s="59"/>
      <c r="Q262" s="79"/>
      <c r="R262" s="59"/>
      <c r="S262" s="59"/>
      <c r="T262" s="59"/>
      <c r="U262" s="59"/>
      <c r="V262" s="59"/>
      <c r="W262" s="59" t="s">
        <v>4011</v>
      </c>
      <c r="X262" s="59" t="s">
        <v>4381</v>
      </c>
      <c r="Y262" s="59" t="s">
        <v>4382</v>
      </c>
      <c r="Z262" s="59" t="s">
        <v>4542</v>
      </c>
      <c r="AA262" s="59"/>
      <c r="AB262" s="59"/>
      <c r="AC262" s="59"/>
      <c r="AD262" s="59"/>
      <c r="AE262" s="59"/>
      <c r="AF262" s="59"/>
    </row>
    <row r="263">
      <c r="A263" s="59"/>
      <c r="B263" s="59"/>
      <c r="C263" s="59"/>
      <c r="D263" s="59"/>
      <c r="E263" s="59"/>
      <c r="F263" s="59"/>
      <c r="G263" s="59"/>
      <c r="H263" s="59"/>
      <c r="I263" s="59"/>
      <c r="J263" s="59"/>
      <c r="K263" s="59"/>
      <c r="L263" s="59"/>
      <c r="M263" s="59"/>
      <c r="N263" s="59"/>
      <c r="O263" s="59"/>
      <c r="P263" s="59"/>
      <c r="Q263" s="79"/>
      <c r="R263" s="59"/>
      <c r="S263" s="59"/>
      <c r="T263" s="59"/>
      <c r="U263" s="59"/>
      <c r="V263" s="59"/>
      <c r="W263" s="59" t="s">
        <v>4011</v>
      </c>
      <c r="X263" s="59" t="s">
        <v>4381</v>
      </c>
      <c r="Y263" s="59" t="s">
        <v>4382</v>
      </c>
      <c r="Z263" s="59" t="s">
        <v>4542</v>
      </c>
      <c r="AA263" s="59"/>
      <c r="AB263" s="59"/>
      <c r="AC263" s="59"/>
      <c r="AD263" s="59"/>
      <c r="AE263" s="59"/>
      <c r="AF263" s="59"/>
    </row>
    <row r="264">
      <c r="A264" s="59"/>
      <c r="B264" s="59"/>
      <c r="C264" s="59"/>
      <c r="D264" s="59"/>
      <c r="E264" s="59"/>
      <c r="F264" s="59"/>
      <c r="G264" s="59"/>
      <c r="H264" s="59"/>
      <c r="I264" s="59"/>
      <c r="J264" s="59"/>
      <c r="K264" s="59"/>
      <c r="L264" s="59"/>
      <c r="M264" s="59"/>
      <c r="N264" s="59"/>
      <c r="O264" s="59"/>
      <c r="P264" s="59"/>
      <c r="Q264" s="79"/>
      <c r="R264" s="59"/>
      <c r="S264" s="59"/>
      <c r="T264" s="59"/>
      <c r="U264" s="59"/>
      <c r="V264" s="59"/>
      <c r="W264" s="59" t="s">
        <v>4011</v>
      </c>
      <c r="X264" s="59" t="s">
        <v>4381</v>
      </c>
      <c r="Y264" s="59" t="s">
        <v>4382</v>
      </c>
      <c r="Z264" s="59" t="s">
        <v>4542</v>
      </c>
      <c r="AA264" s="59"/>
      <c r="AB264" s="59"/>
      <c r="AC264" s="59"/>
      <c r="AD264" s="59"/>
      <c r="AE264" s="59"/>
      <c r="AF264" s="59"/>
    </row>
    <row r="265">
      <c r="A265" s="59"/>
      <c r="B265" s="59"/>
      <c r="C265" s="59"/>
      <c r="D265" s="59"/>
      <c r="E265" s="59"/>
      <c r="F265" s="59"/>
      <c r="G265" s="59"/>
      <c r="H265" s="59"/>
      <c r="I265" s="59"/>
      <c r="J265" s="59"/>
      <c r="K265" s="59"/>
      <c r="L265" s="59"/>
      <c r="M265" s="59"/>
      <c r="N265" s="59"/>
      <c r="O265" s="59"/>
      <c r="P265" s="59"/>
      <c r="Q265" s="79"/>
      <c r="R265" s="59"/>
      <c r="S265" s="59"/>
      <c r="T265" s="59"/>
      <c r="U265" s="59"/>
      <c r="V265" s="59"/>
      <c r="W265" s="59" t="s">
        <v>4011</v>
      </c>
      <c r="X265" s="59" t="s">
        <v>4381</v>
      </c>
      <c r="Y265" s="59" t="s">
        <v>4382</v>
      </c>
      <c r="Z265" s="59" t="s">
        <v>4542</v>
      </c>
      <c r="AA265" s="59"/>
      <c r="AB265" s="59"/>
      <c r="AC265" s="59"/>
      <c r="AD265" s="59"/>
      <c r="AE265" s="59"/>
      <c r="AF265" s="59"/>
    </row>
    <row r="266">
      <c r="A266" s="59"/>
      <c r="B266" s="59"/>
      <c r="C266" s="59"/>
      <c r="D266" s="59"/>
      <c r="E266" s="59"/>
      <c r="F266" s="59"/>
      <c r="G266" s="59"/>
      <c r="H266" s="59"/>
      <c r="I266" s="59"/>
      <c r="J266" s="59"/>
      <c r="K266" s="59"/>
      <c r="L266" s="59"/>
      <c r="M266" s="59"/>
      <c r="N266" s="59"/>
      <c r="O266" s="59"/>
      <c r="P266" s="59"/>
      <c r="Q266" s="79"/>
      <c r="R266" s="59"/>
      <c r="S266" s="59"/>
      <c r="T266" s="59"/>
      <c r="U266" s="59"/>
      <c r="V266" s="59"/>
      <c r="W266" s="59" t="s">
        <v>4011</v>
      </c>
      <c r="X266" s="59" t="s">
        <v>4381</v>
      </c>
      <c r="Y266" s="59" t="s">
        <v>4382</v>
      </c>
      <c r="Z266" s="59" t="s">
        <v>4542</v>
      </c>
      <c r="AA266" s="59"/>
      <c r="AB266" s="59"/>
      <c r="AC266" s="59"/>
      <c r="AD266" s="59"/>
      <c r="AE266" s="59"/>
      <c r="AF266" s="59"/>
    </row>
    <row r="267">
      <c r="A267" s="59"/>
      <c r="B267" s="59"/>
      <c r="C267" s="59"/>
      <c r="D267" s="59"/>
      <c r="E267" s="59"/>
      <c r="F267" s="59"/>
      <c r="G267" s="59"/>
      <c r="H267" s="59"/>
      <c r="I267" s="59"/>
      <c r="J267" s="59"/>
      <c r="K267" s="59"/>
      <c r="L267" s="59"/>
      <c r="M267" s="59"/>
      <c r="N267" s="59"/>
      <c r="O267" s="59"/>
      <c r="P267" s="59"/>
      <c r="Q267" s="79"/>
      <c r="R267" s="59"/>
      <c r="S267" s="59"/>
      <c r="T267" s="59"/>
      <c r="U267" s="59"/>
      <c r="V267" s="59"/>
      <c r="W267" s="59" t="s">
        <v>4011</v>
      </c>
      <c r="X267" s="59" t="s">
        <v>4381</v>
      </c>
      <c r="Y267" s="59" t="s">
        <v>4382</v>
      </c>
      <c r="Z267" s="59" t="s">
        <v>4542</v>
      </c>
      <c r="AA267" s="59"/>
      <c r="AB267" s="59"/>
      <c r="AC267" s="59"/>
      <c r="AD267" s="59"/>
      <c r="AE267" s="59"/>
      <c r="AF267" s="59"/>
    </row>
    <row r="268">
      <c r="A268" s="59"/>
      <c r="B268" s="59"/>
      <c r="C268" s="59"/>
      <c r="D268" s="59"/>
      <c r="E268" s="59"/>
      <c r="F268" s="59"/>
      <c r="G268" s="59"/>
      <c r="H268" s="59"/>
      <c r="I268" s="59"/>
      <c r="J268" s="59"/>
      <c r="K268" s="59"/>
      <c r="L268" s="59"/>
      <c r="M268" s="59"/>
      <c r="N268" s="59"/>
      <c r="O268" s="59"/>
      <c r="P268" s="59"/>
      <c r="Q268" s="79"/>
      <c r="R268" s="59"/>
      <c r="S268" s="59"/>
      <c r="T268" s="59"/>
      <c r="U268" s="59"/>
      <c r="V268" s="59"/>
      <c r="W268" s="59" t="s">
        <v>4011</v>
      </c>
      <c r="X268" s="59" t="s">
        <v>4381</v>
      </c>
      <c r="Y268" s="59" t="s">
        <v>4382</v>
      </c>
      <c r="Z268" s="59" t="s">
        <v>4542</v>
      </c>
      <c r="AA268" s="59"/>
      <c r="AB268" s="59"/>
      <c r="AC268" s="59"/>
      <c r="AD268" s="59"/>
      <c r="AE268" s="59"/>
      <c r="AF268" s="59"/>
    </row>
    <row r="269">
      <c r="A269" s="59"/>
      <c r="B269" s="59"/>
      <c r="C269" s="59"/>
      <c r="D269" s="59"/>
      <c r="E269" s="59"/>
      <c r="F269" s="59"/>
      <c r="G269" s="59"/>
      <c r="H269" s="59"/>
      <c r="I269" s="59"/>
      <c r="J269" s="59"/>
      <c r="K269" s="59"/>
      <c r="L269" s="59"/>
      <c r="M269" s="59"/>
      <c r="N269" s="59"/>
      <c r="O269" s="59"/>
      <c r="P269" s="59"/>
      <c r="Q269" s="79"/>
      <c r="R269" s="59"/>
      <c r="S269" s="59"/>
      <c r="T269" s="59"/>
      <c r="U269" s="59"/>
      <c r="V269" s="59"/>
      <c r="W269" s="59" t="s">
        <v>4011</v>
      </c>
      <c r="X269" s="59" t="s">
        <v>4381</v>
      </c>
      <c r="Y269" s="59" t="s">
        <v>4382</v>
      </c>
      <c r="Z269" s="59" t="s">
        <v>4542</v>
      </c>
      <c r="AA269" s="59"/>
      <c r="AB269" s="59"/>
      <c r="AC269" s="59"/>
      <c r="AD269" s="59"/>
      <c r="AE269" s="59"/>
      <c r="AF269" s="59"/>
    </row>
    <row r="270">
      <c r="A270" s="59"/>
      <c r="B270" s="59"/>
      <c r="C270" s="59"/>
      <c r="D270" s="59"/>
      <c r="E270" s="59"/>
      <c r="F270" s="59"/>
      <c r="G270" s="59"/>
      <c r="H270" s="59"/>
      <c r="I270" s="59"/>
      <c r="J270" s="59"/>
      <c r="K270" s="59"/>
      <c r="L270" s="59"/>
      <c r="M270" s="59"/>
      <c r="N270" s="59"/>
      <c r="O270" s="59"/>
      <c r="P270" s="59"/>
      <c r="Q270" s="79"/>
      <c r="R270" s="59"/>
      <c r="S270" s="59"/>
      <c r="T270" s="59"/>
      <c r="U270" s="59"/>
      <c r="V270" s="59"/>
      <c r="W270" s="59" t="s">
        <v>4011</v>
      </c>
      <c r="X270" s="59" t="s">
        <v>4381</v>
      </c>
      <c r="Y270" s="59" t="s">
        <v>4382</v>
      </c>
      <c r="Z270" s="59" t="s">
        <v>4542</v>
      </c>
      <c r="AA270" s="59"/>
      <c r="AB270" s="59"/>
      <c r="AC270" s="59"/>
      <c r="AD270" s="59"/>
      <c r="AE270" s="59"/>
      <c r="AF270" s="59"/>
    </row>
    <row r="271">
      <c r="A271" s="59"/>
      <c r="B271" s="59"/>
      <c r="C271" s="59"/>
      <c r="D271" s="59"/>
      <c r="E271" s="59"/>
      <c r="F271" s="59"/>
      <c r="G271" s="59"/>
      <c r="H271" s="59"/>
      <c r="I271" s="59"/>
      <c r="J271" s="59"/>
      <c r="K271" s="59"/>
      <c r="L271" s="59"/>
      <c r="M271" s="59"/>
      <c r="N271" s="59"/>
      <c r="O271" s="59"/>
      <c r="P271" s="59"/>
      <c r="Q271" s="79"/>
      <c r="R271" s="59"/>
      <c r="S271" s="59"/>
      <c r="T271" s="59"/>
      <c r="U271" s="59"/>
      <c r="V271" s="59"/>
      <c r="W271" s="59" t="s">
        <v>4011</v>
      </c>
      <c r="X271" s="59" t="s">
        <v>4381</v>
      </c>
      <c r="Y271" s="59" t="s">
        <v>4382</v>
      </c>
      <c r="Z271" s="59" t="s">
        <v>4542</v>
      </c>
      <c r="AA271" s="59"/>
      <c r="AB271" s="59"/>
      <c r="AC271" s="59"/>
      <c r="AD271" s="59"/>
      <c r="AE271" s="59"/>
      <c r="AF271" s="59"/>
    </row>
    <row r="272">
      <c r="A272" s="59"/>
      <c r="B272" s="59"/>
      <c r="C272" s="59"/>
      <c r="D272" s="59"/>
      <c r="E272" s="59"/>
      <c r="F272" s="59"/>
      <c r="G272" s="59"/>
      <c r="H272" s="59"/>
      <c r="I272" s="59"/>
      <c r="J272" s="59"/>
      <c r="K272" s="59"/>
      <c r="L272" s="59"/>
      <c r="M272" s="59"/>
      <c r="N272" s="59"/>
      <c r="O272" s="59"/>
      <c r="P272" s="59"/>
      <c r="Q272" s="79"/>
      <c r="R272" s="59"/>
      <c r="S272" s="59"/>
      <c r="T272" s="59"/>
      <c r="U272" s="59"/>
      <c r="V272" s="59"/>
      <c r="W272" s="59" t="s">
        <v>4011</v>
      </c>
      <c r="X272" s="59" t="s">
        <v>4381</v>
      </c>
      <c r="Y272" s="59" t="s">
        <v>4382</v>
      </c>
      <c r="Z272" s="59" t="s">
        <v>4542</v>
      </c>
      <c r="AA272" s="59"/>
      <c r="AB272" s="59"/>
      <c r="AC272" s="59"/>
      <c r="AD272" s="59"/>
      <c r="AE272" s="59"/>
      <c r="AF272" s="59"/>
    </row>
    <row r="273">
      <c r="A273" s="59"/>
      <c r="B273" s="59"/>
      <c r="C273" s="59"/>
      <c r="D273" s="59"/>
      <c r="E273" s="59"/>
      <c r="F273" s="59"/>
      <c r="G273" s="59"/>
      <c r="H273" s="59"/>
      <c r="I273" s="59"/>
      <c r="J273" s="59"/>
      <c r="K273" s="59"/>
      <c r="L273" s="59"/>
      <c r="M273" s="59"/>
      <c r="N273" s="59"/>
      <c r="O273" s="59"/>
      <c r="P273" s="59"/>
      <c r="Q273" s="79"/>
      <c r="R273" s="59"/>
      <c r="S273" s="59"/>
      <c r="T273" s="59"/>
      <c r="U273" s="59"/>
      <c r="V273" s="59"/>
      <c r="W273" s="59" t="s">
        <v>4011</v>
      </c>
      <c r="X273" s="59" t="s">
        <v>4381</v>
      </c>
      <c r="Y273" s="59" t="s">
        <v>4382</v>
      </c>
      <c r="Z273" s="59" t="s">
        <v>4542</v>
      </c>
      <c r="AA273" s="59"/>
      <c r="AB273" s="59"/>
      <c r="AC273" s="59"/>
      <c r="AD273" s="59"/>
      <c r="AE273" s="59"/>
      <c r="AF273" s="59"/>
    </row>
    <row r="274">
      <c r="A274" s="59"/>
      <c r="B274" s="59"/>
      <c r="C274" s="59"/>
      <c r="D274" s="59"/>
      <c r="E274" s="59"/>
      <c r="F274" s="59"/>
      <c r="G274" s="59"/>
      <c r="H274" s="59"/>
      <c r="I274" s="59"/>
      <c r="J274" s="59"/>
      <c r="K274" s="59"/>
      <c r="L274" s="59"/>
      <c r="M274" s="59"/>
      <c r="N274" s="59"/>
      <c r="O274" s="59"/>
      <c r="P274" s="59"/>
      <c r="Q274" s="79"/>
      <c r="R274" s="59"/>
      <c r="S274" s="59"/>
      <c r="T274" s="59"/>
      <c r="U274" s="59"/>
      <c r="V274" s="59"/>
      <c r="W274" s="59" t="s">
        <v>4011</v>
      </c>
      <c r="X274" s="59" t="s">
        <v>4381</v>
      </c>
      <c r="Y274" s="59" t="s">
        <v>4382</v>
      </c>
      <c r="Z274" s="59" t="s">
        <v>4542</v>
      </c>
      <c r="AA274" s="59"/>
      <c r="AB274" s="59"/>
      <c r="AC274" s="59"/>
      <c r="AD274" s="59"/>
      <c r="AE274" s="59"/>
      <c r="AF274" s="59"/>
    </row>
    <row r="275">
      <c r="A275" s="59"/>
      <c r="B275" s="59"/>
      <c r="C275" s="59"/>
      <c r="D275" s="59"/>
      <c r="E275" s="59"/>
      <c r="F275" s="59"/>
      <c r="G275" s="59"/>
      <c r="H275" s="59"/>
      <c r="I275" s="59"/>
      <c r="J275" s="59"/>
      <c r="K275" s="59"/>
      <c r="L275" s="59"/>
      <c r="M275" s="59"/>
      <c r="N275" s="59"/>
      <c r="O275" s="59"/>
      <c r="P275" s="59"/>
      <c r="Q275" s="79"/>
      <c r="R275" s="59"/>
      <c r="S275" s="59"/>
      <c r="T275" s="59"/>
      <c r="U275" s="59"/>
      <c r="V275" s="59"/>
      <c r="W275" s="59" t="s">
        <v>4011</v>
      </c>
      <c r="X275" s="59" t="s">
        <v>4381</v>
      </c>
      <c r="Y275" s="59" t="s">
        <v>4382</v>
      </c>
      <c r="Z275" s="59" t="s">
        <v>4542</v>
      </c>
      <c r="AA275" s="59"/>
      <c r="AB275" s="59"/>
      <c r="AC275" s="59"/>
      <c r="AD275" s="59"/>
      <c r="AE275" s="59"/>
      <c r="AF275" s="59"/>
    </row>
    <row r="276">
      <c r="A276" s="59"/>
      <c r="B276" s="59"/>
      <c r="C276" s="59"/>
      <c r="D276" s="59"/>
      <c r="E276" s="59"/>
      <c r="F276" s="59"/>
      <c r="G276" s="59"/>
      <c r="H276" s="59"/>
      <c r="I276" s="59"/>
      <c r="J276" s="59"/>
      <c r="K276" s="59"/>
      <c r="L276" s="59"/>
      <c r="M276" s="59"/>
      <c r="N276" s="59"/>
      <c r="O276" s="59"/>
      <c r="P276" s="59"/>
      <c r="Q276" s="79"/>
      <c r="R276" s="59"/>
      <c r="S276" s="59"/>
      <c r="T276" s="59"/>
      <c r="U276" s="59"/>
      <c r="V276" s="59"/>
      <c r="W276" s="59" t="s">
        <v>4011</v>
      </c>
      <c r="X276" s="59" t="s">
        <v>4381</v>
      </c>
      <c r="Y276" s="59" t="s">
        <v>4382</v>
      </c>
      <c r="Z276" s="59" t="s">
        <v>4542</v>
      </c>
      <c r="AA276" s="59"/>
      <c r="AB276" s="59"/>
      <c r="AC276" s="59"/>
      <c r="AD276" s="59"/>
      <c r="AE276" s="59"/>
      <c r="AF276" s="59"/>
    </row>
    <row r="277">
      <c r="A277" s="59"/>
      <c r="B277" s="59"/>
      <c r="C277" s="59"/>
      <c r="D277" s="59"/>
      <c r="E277" s="59"/>
      <c r="F277" s="59"/>
      <c r="G277" s="59"/>
      <c r="H277" s="59"/>
      <c r="I277" s="59"/>
      <c r="J277" s="59"/>
      <c r="K277" s="59"/>
      <c r="L277" s="59"/>
      <c r="M277" s="59"/>
      <c r="N277" s="59"/>
      <c r="O277" s="59"/>
      <c r="P277" s="59"/>
      <c r="Q277" s="79"/>
      <c r="R277" s="59"/>
      <c r="S277" s="59"/>
      <c r="T277" s="59"/>
      <c r="U277" s="59"/>
      <c r="V277" s="59"/>
      <c r="W277" s="59" t="s">
        <v>4011</v>
      </c>
      <c r="X277" s="59" t="s">
        <v>4381</v>
      </c>
      <c r="Y277" s="59" t="s">
        <v>4382</v>
      </c>
      <c r="Z277" s="59" t="s">
        <v>4542</v>
      </c>
      <c r="AA277" s="59"/>
      <c r="AB277" s="59"/>
      <c r="AC277" s="59"/>
      <c r="AD277" s="59"/>
      <c r="AE277" s="59"/>
      <c r="AF277" s="59"/>
    </row>
    <row r="278">
      <c r="A278" s="59"/>
      <c r="B278" s="59"/>
      <c r="C278" s="59"/>
      <c r="D278" s="59"/>
      <c r="E278" s="59"/>
      <c r="F278" s="59"/>
      <c r="G278" s="59"/>
      <c r="H278" s="59"/>
      <c r="I278" s="59"/>
      <c r="J278" s="59"/>
      <c r="K278" s="59"/>
      <c r="L278" s="59"/>
      <c r="M278" s="59"/>
      <c r="N278" s="59"/>
      <c r="O278" s="59"/>
      <c r="P278" s="59"/>
      <c r="Q278" s="79"/>
      <c r="R278" s="59"/>
      <c r="S278" s="59"/>
      <c r="T278" s="59"/>
      <c r="U278" s="59"/>
      <c r="V278" s="59"/>
      <c r="W278" s="59" t="s">
        <v>4011</v>
      </c>
      <c r="X278" s="59" t="s">
        <v>4381</v>
      </c>
      <c r="Y278" s="59" t="s">
        <v>4382</v>
      </c>
      <c r="Z278" s="59" t="s">
        <v>4542</v>
      </c>
      <c r="AA278" s="59"/>
      <c r="AB278" s="59"/>
      <c r="AC278" s="59"/>
      <c r="AD278" s="59"/>
      <c r="AE278" s="59"/>
      <c r="AF278" s="59"/>
    </row>
    <row r="279">
      <c r="A279" s="59"/>
      <c r="B279" s="59"/>
      <c r="C279" s="59"/>
      <c r="D279" s="59"/>
      <c r="E279" s="59"/>
      <c r="F279" s="59"/>
      <c r="G279" s="59"/>
      <c r="H279" s="59"/>
      <c r="I279" s="59"/>
      <c r="J279" s="59"/>
      <c r="K279" s="59"/>
      <c r="L279" s="59"/>
      <c r="M279" s="59"/>
      <c r="N279" s="59"/>
      <c r="O279" s="59"/>
      <c r="P279" s="59"/>
      <c r="Q279" s="79"/>
      <c r="R279" s="59"/>
      <c r="S279" s="59"/>
      <c r="T279" s="59"/>
      <c r="U279" s="59"/>
      <c r="V279" s="59"/>
      <c r="W279" s="59" t="s">
        <v>4011</v>
      </c>
      <c r="X279" s="59" t="s">
        <v>4381</v>
      </c>
      <c r="Y279" s="59" t="s">
        <v>4382</v>
      </c>
      <c r="Z279" s="59" t="s">
        <v>4542</v>
      </c>
      <c r="AA279" s="59"/>
      <c r="AB279" s="59"/>
      <c r="AC279" s="59"/>
      <c r="AD279" s="59"/>
      <c r="AE279" s="59"/>
      <c r="AF279" s="59"/>
    </row>
    <row r="280">
      <c r="A280" s="59"/>
      <c r="B280" s="59"/>
      <c r="C280" s="59"/>
      <c r="D280" s="59"/>
      <c r="E280" s="59"/>
      <c r="F280" s="59"/>
      <c r="G280" s="59"/>
      <c r="H280" s="59"/>
      <c r="I280" s="59"/>
      <c r="J280" s="59"/>
      <c r="K280" s="59"/>
      <c r="L280" s="59"/>
      <c r="M280" s="59"/>
      <c r="N280" s="59"/>
      <c r="O280" s="59"/>
      <c r="P280" s="59"/>
      <c r="Q280" s="79"/>
      <c r="R280" s="59"/>
      <c r="S280" s="59"/>
      <c r="T280" s="59"/>
      <c r="U280" s="59"/>
      <c r="V280" s="59"/>
      <c r="W280" s="59" t="s">
        <v>4011</v>
      </c>
      <c r="X280" s="59" t="s">
        <v>4381</v>
      </c>
      <c r="Y280" s="59" t="s">
        <v>4382</v>
      </c>
      <c r="Z280" s="59" t="s">
        <v>4542</v>
      </c>
      <c r="AA280" s="59"/>
      <c r="AB280" s="59"/>
      <c r="AC280" s="59"/>
      <c r="AD280" s="59"/>
      <c r="AE280" s="59"/>
      <c r="AF280" s="59"/>
    </row>
    <row r="281">
      <c r="A281" s="59"/>
      <c r="B281" s="59"/>
      <c r="C281" s="59"/>
      <c r="D281" s="59"/>
      <c r="E281" s="59"/>
      <c r="F281" s="59"/>
      <c r="G281" s="59"/>
      <c r="H281" s="59"/>
      <c r="I281" s="59"/>
      <c r="J281" s="59"/>
      <c r="K281" s="59"/>
      <c r="L281" s="59"/>
      <c r="M281" s="59"/>
      <c r="N281" s="59"/>
      <c r="O281" s="59"/>
      <c r="P281" s="59"/>
      <c r="Q281" s="79"/>
      <c r="R281" s="59"/>
      <c r="S281" s="59"/>
      <c r="T281" s="59"/>
      <c r="U281" s="59"/>
      <c r="V281" s="59"/>
      <c r="W281" s="59" t="s">
        <v>4011</v>
      </c>
      <c r="X281" s="59" t="s">
        <v>4381</v>
      </c>
      <c r="Y281" s="59" t="s">
        <v>4382</v>
      </c>
      <c r="Z281" s="59" t="s">
        <v>4542</v>
      </c>
      <c r="AA281" s="59"/>
      <c r="AB281" s="59"/>
      <c r="AC281" s="59"/>
      <c r="AD281" s="59"/>
      <c r="AE281" s="59"/>
      <c r="AF281" s="59"/>
    </row>
    <row r="282">
      <c r="A282" s="59"/>
      <c r="B282" s="59"/>
      <c r="C282" s="59"/>
      <c r="D282" s="59"/>
      <c r="E282" s="59"/>
      <c r="F282" s="59"/>
      <c r="G282" s="59"/>
      <c r="H282" s="59"/>
      <c r="I282" s="59"/>
      <c r="J282" s="59"/>
      <c r="K282" s="59"/>
      <c r="L282" s="59"/>
      <c r="M282" s="59"/>
      <c r="N282" s="59"/>
      <c r="O282" s="59"/>
      <c r="P282" s="59"/>
      <c r="Q282" s="79"/>
      <c r="R282" s="59"/>
      <c r="S282" s="59"/>
      <c r="T282" s="59"/>
      <c r="U282" s="59"/>
      <c r="V282" s="59"/>
      <c r="W282" s="59" t="s">
        <v>4011</v>
      </c>
      <c r="X282" s="59" t="s">
        <v>4381</v>
      </c>
      <c r="Y282" s="59" t="s">
        <v>4382</v>
      </c>
      <c r="Z282" s="59" t="s">
        <v>4542</v>
      </c>
      <c r="AA282" s="59"/>
      <c r="AB282" s="59"/>
      <c r="AC282" s="59"/>
      <c r="AD282" s="59"/>
      <c r="AE282" s="59"/>
      <c r="AF282" s="59"/>
    </row>
    <row r="283">
      <c r="A283" s="59"/>
      <c r="B283" s="59"/>
      <c r="C283" s="59"/>
      <c r="D283" s="59"/>
      <c r="E283" s="59"/>
      <c r="F283" s="59"/>
      <c r="G283" s="59"/>
      <c r="H283" s="59"/>
      <c r="I283" s="59"/>
      <c r="J283" s="59"/>
      <c r="K283" s="59"/>
      <c r="L283" s="59"/>
      <c r="M283" s="59"/>
      <c r="N283" s="59"/>
      <c r="O283" s="59"/>
      <c r="P283" s="59"/>
      <c r="Q283" s="79"/>
      <c r="R283" s="59"/>
      <c r="S283" s="59"/>
      <c r="T283" s="59"/>
      <c r="U283" s="59"/>
      <c r="V283" s="59"/>
      <c r="W283" s="59" t="s">
        <v>4011</v>
      </c>
      <c r="X283" s="59" t="s">
        <v>4381</v>
      </c>
      <c r="Y283" s="59" t="s">
        <v>4382</v>
      </c>
      <c r="Z283" s="59" t="s">
        <v>4542</v>
      </c>
      <c r="AA283" s="59"/>
      <c r="AB283" s="59"/>
      <c r="AC283" s="59"/>
      <c r="AD283" s="59"/>
      <c r="AE283" s="59"/>
      <c r="AF283" s="59"/>
    </row>
    <row r="284">
      <c r="A284" s="59"/>
      <c r="B284" s="59"/>
      <c r="C284" s="59"/>
      <c r="D284" s="59"/>
      <c r="E284" s="59"/>
      <c r="F284" s="59"/>
      <c r="G284" s="59"/>
      <c r="H284" s="59"/>
      <c r="I284" s="59"/>
      <c r="J284" s="59"/>
      <c r="K284" s="59"/>
      <c r="L284" s="59"/>
      <c r="M284" s="59"/>
      <c r="N284" s="59"/>
      <c r="O284" s="59"/>
      <c r="P284" s="59"/>
      <c r="Q284" s="79"/>
      <c r="R284" s="59"/>
      <c r="S284" s="59"/>
      <c r="T284" s="59"/>
      <c r="U284" s="59"/>
      <c r="V284" s="59"/>
      <c r="W284" s="59" t="s">
        <v>4011</v>
      </c>
      <c r="X284" s="59" t="s">
        <v>4381</v>
      </c>
      <c r="Y284" s="59" t="s">
        <v>4382</v>
      </c>
      <c r="Z284" s="59" t="s">
        <v>4542</v>
      </c>
      <c r="AA284" s="59"/>
      <c r="AB284" s="59"/>
      <c r="AC284" s="59"/>
      <c r="AD284" s="59"/>
      <c r="AE284" s="59"/>
      <c r="AF284" s="59"/>
    </row>
    <row r="285">
      <c r="A285" s="59"/>
      <c r="B285" s="59"/>
      <c r="C285" s="59"/>
      <c r="D285" s="59"/>
      <c r="E285" s="59"/>
      <c r="F285" s="59"/>
      <c r="G285" s="59"/>
      <c r="H285" s="59"/>
      <c r="I285" s="59"/>
      <c r="J285" s="59"/>
      <c r="K285" s="59"/>
      <c r="L285" s="59"/>
      <c r="M285" s="59"/>
      <c r="N285" s="59"/>
      <c r="O285" s="59"/>
      <c r="P285" s="59"/>
      <c r="Q285" s="79"/>
      <c r="R285" s="59"/>
      <c r="S285" s="59"/>
      <c r="T285" s="59"/>
      <c r="U285" s="59"/>
      <c r="V285" s="59"/>
      <c r="W285" s="59" t="s">
        <v>4011</v>
      </c>
      <c r="X285" s="59" t="s">
        <v>4381</v>
      </c>
      <c r="Y285" s="59" t="s">
        <v>4382</v>
      </c>
      <c r="Z285" s="59" t="s">
        <v>4542</v>
      </c>
      <c r="AA285" s="59"/>
      <c r="AB285" s="59"/>
      <c r="AC285" s="59"/>
      <c r="AD285" s="59"/>
      <c r="AE285" s="59"/>
      <c r="AF285" s="59"/>
    </row>
    <row r="286">
      <c r="A286" s="59"/>
      <c r="B286" s="59"/>
      <c r="C286" s="59"/>
      <c r="D286" s="59"/>
      <c r="E286" s="59"/>
      <c r="F286" s="59"/>
      <c r="G286" s="59"/>
      <c r="H286" s="59"/>
      <c r="I286" s="59"/>
      <c r="J286" s="59"/>
      <c r="K286" s="59"/>
      <c r="L286" s="59"/>
      <c r="M286" s="59"/>
      <c r="N286" s="59"/>
      <c r="O286" s="59"/>
      <c r="P286" s="59"/>
      <c r="Q286" s="79"/>
      <c r="R286" s="59"/>
      <c r="S286" s="59"/>
      <c r="T286" s="59"/>
      <c r="U286" s="59"/>
      <c r="V286" s="59"/>
      <c r="W286" s="59" t="s">
        <v>4011</v>
      </c>
      <c r="X286" s="59" t="s">
        <v>4381</v>
      </c>
      <c r="Y286" s="59" t="s">
        <v>4382</v>
      </c>
      <c r="Z286" s="59" t="s">
        <v>4542</v>
      </c>
      <c r="AA286" s="59"/>
      <c r="AB286" s="59"/>
      <c r="AC286" s="59"/>
      <c r="AD286" s="59"/>
      <c r="AE286" s="59"/>
      <c r="AF286" s="59"/>
    </row>
    <row r="287">
      <c r="A287" s="59"/>
      <c r="B287" s="59"/>
      <c r="C287" s="59"/>
      <c r="D287" s="59"/>
      <c r="E287" s="59"/>
      <c r="F287" s="59"/>
      <c r="G287" s="59"/>
      <c r="H287" s="59"/>
      <c r="I287" s="59"/>
      <c r="J287" s="59"/>
      <c r="K287" s="59"/>
      <c r="L287" s="59"/>
      <c r="M287" s="59"/>
      <c r="N287" s="59"/>
      <c r="O287" s="59"/>
      <c r="P287" s="59"/>
      <c r="Q287" s="79"/>
      <c r="R287" s="59"/>
      <c r="S287" s="59"/>
      <c r="T287" s="59"/>
      <c r="U287" s="59"/>
      <c r="V287" s="59"/>
      <c r="W287" s="59" t="s">
        <v>4011</v>
      </c>
      <c r="X287" s="59" t="s">
        <v>4381</v>
      </c>
      <c r="Y287" s="59" t="s">
        <v>4382</v>
      </c>
      <c r="Z287" s="59" t="s">
        <v>4542</v>
      </c>
      <c r="AA287" s="59"/>
      <c r="AB287" s="59"/>
      <c r="AC287" s="59"/>
      <c r="AD287" s="59"/>
      <c r="AE287" s="59"/>
      <c r="AF287" s="59"/>
    </row>
    <row r="288">
      <c r="A288" s="59"/>
      <c r="B288" s="59"/>
      <c r="C288" s="59"/>
      <c r="D288" s="59"/>
      <c r="E288" s="59"/>
      <c r="F288" s="59"/>
      <c r="G288" s="59"/>
      <c r="H288" s="59"/>
      <c r="I288" s="59"/>
      <c r="J288" s="59"/>
      <c r="K288" s="59"/>
      <c r="L288" s="59"/>
      <c r="M288" s="59"/>
      <c r="N288" s="59"/>
      <c r="O288" s="59"/>
      <c r="P288" s="59"/>
      <c r="Q288" s="79"/>
      <c r="R288" s="59"/>
      <c r="S288" s="59"/>
      <c r="T288" s="59"/>
      <c r="U288" s="59"/>
      <c r="V288" s="59"/>
      <c r="W288" s="59" t="s">
        <v>4011</v>
      </c>
      <c r="X288" s="59" t="s">
        <v>4381</v>
      </c>
      <c r="Y288" s="59" t="s">
        <v>4382</v>
      </c>
      <c r="Z288" s="59" t="s">
        <v>4542</v>
      </c>
      <c r="AA288" s="59"/>
      <c r="AB288" s="59"/>
      <c r="AC288" s="59"/>
      <c r="AD288" s="59"/>
      <c r="AE288" s="59"/>
      <c r="AF288" s="59"/>
    </row>
    <row r="289">
      <c r="A289" s="59"/>
      <c r="B289" s="59"/>
      <c r="C289" s="59"/>
      <c r="D289" s="59"/>
      <c r="E289" s="59"/>
      <c r="F289" s="59"/>
      <c r="G289" s="59"/>
      <c r="H289" s="59"/>
      <c r="I289" s="59"/>
      <c r="J289" s="59"/>
      <c r="K289" s="59"/>
      <c r="L289" s="59"/>
      <c r="M289" s="59"/>
      <c r="N289" s="59"/>
      <c r="O289" s="59"/>
      <c r="P289" s="59"/>
      <c r="Q289" s="79"/>
      <c r="R289" s="59"/>
      <c r="S289" s="59"/>
      <c r="T289" s="59"/>
      <c r="U289" s="59"/>
      <c r="V289" s="59"/>
      <c r="W289" s="59" t="s">
        <v>4011</v>
      </c>
      <c r="X289" s="59" t="s">
        <v>4381</v>
      </c>
      <c r="Y289" s="59" t="s">
        <v>4382</v>
      </c>
      <c r="Z289" s="59" t="s">
        <v>4542</v>
      </c>
      <c r="AA289" s="59"/>
      <c r="AB289" s="59"/>
      <c r="AC289" s="59"/>
      <c r="AD289" s="59"/>
      <c r="AE289" s="59"/>
      <c r="AF289" s="59"/>
    </row>
    <row r="290">
      <c r="A290" s="59"/>
      <c r="B290" s="59"/>
      <c r="C290" s="59"/>
      <c r="D290" s="59"/>
      <c r="E290" s="59"/>
      <c r="F290" s="59"/>
      <c r="G290" s="59"/>
      <c r="H290" s="59"/>
      <c r="I290" s="59"/>
      <c r="J290" s="59"/>
      <c r="K290" s="59"/>
      <c r="L290" s="59"/>
      <c r="M290" s="59"/>
      <c r="N290" s="59"/>
      <c r="O290" s="59"/>
      <c r="P290" s="59"/>
      <c r="Q290" s="79"/>
      <c r="R290" s="59"/>
      <c r="S290" s="59"/>
      <c r="T290" s="59"/>
      <c r="U290" s="59"/>
      <c r="V290" s="59"/>
      <c r="W290" s="59" t="s">
        <v>4011</v>
      </c>
      <c r="X290" s="59" t="s">
        <v>4381</v>
      </c>
      <c r="Y290" s="59" t="s">
        <v>4382</v>
      </c>
      <c r="Z290" s="59" t="s">
        <v>4542</v>
      </c>
      <c r="AA290" s="59"/>
      <c r="AB290" s="59"/>
      <c r="AC290" s="59"/>
      <c r="AD290" s="59"/>
      <c r="AE290" s="59"/>
      <c r="AF290" s="59"/>
    </row>
    <row r="291">
      <c r="A291" s="59"/>
      <c r="B291" s="59"/>
      <c r="C291" s="59"/>
      <c r="D291" s="59"/>
      <c r="E291" s="59"/>
      <c r="F291" s="59"/>
      <c r="G291" s="59"/>
      <c r="H291" s="59"/>
      <c r="I291" s="59"/>
      <c r="J291" s="59"/>
      <c r="K291" s="59"/>
      <c r="L291" s="59"/>
      <c r="M291" s="59"/>
      <c r="N291" s="59"/>
      <c r="O291" s="59"/>
      <c r="P291" s="59"/>
      <c r="Q291" s="79"/>
      <c r="R291" s="59"/>
      <c r="S291" s="59"/>
      <c r="T291" s="59"/>
      <c r="U291" s="59"/>
      <c r="V291" s="59"/>
      <c r="W291" s="59" t="s">
        <v>4011</v>
      </c>
      <c r="X291" s="59" t="s">
        <v>4381</v>
      </c>
      <c r="Y291" s="59" t="s">
        <v>4382</v>
      </c>
      <c r="Z291" s="59" t="s">
        <v>4542</v>
      </c>
      <c r="AA291" s="59"/>
      <c r="AB291" s="59"/>
      <c r="AC291" s="59"/>
      <c r="AD291" s="59"/>
      <c r="AE291" s="59"/>
      <c r="AF291" s="59"/>
    </row>
    <row r="292">
      <c r="A292" s="59"/>
      <c r="B292" s="59"/>
      <c r="C292" s="59"/>
      <c r="D292" s="59"/>
      <c r="E292" s="59"/>
      <c r="F292" s="59"/>
      <c r="G292" s="59"/>
      <c r="H292" s="59"/>
      <c r="I292" s="59"/>
      <c r="J292" s="59"/>
      <c r="K292" s="59"/>
      <c r="L292" s="59"/>
      <c r="M292" s="59"/>
      <c r="N292" s="59"/>
      <c r="O292" s="59"/>
      <c r="P292" s="59"/>
      <c r="Q292" s="79"/>
      <c r="R292" s="59"/>
      <c r="S292" s="59"/>
      <c r="T292" s="59"/>
      <c r="U292" s="59"/>
      <c r="V292" s="59"/>
      <c r="W292" s="59" t="s">
        <v>4011</v>
      </c>
      <c r="X292" s="59" t="s">
        <v>4381</v>
      </c>
      <c r="Y292" s="59" t="s">
        <v>4382</v>
      </c>
      <c r="Z292" s="59" t="s">
        <v>4542</v>
      </c>
      <c r="AA292" s="59"/>
      <c r="AB292" s="59"/>
      <c r="AC292" s="59"/>
      <c r="AD292" s="59"/>
      <c r="AE292" s="59"/>
      <c r="AF292" s="59"/>
    </row>
    <row r="293">
      <c r="A293" s="59"/>
      <c r="B293" s="59"/>
      <c r="C293" s="59"/>
      <c r="D293" s="59"/>
      <c r="E293" s="59"/>
      <c r="F293" s="59"/>
      <c r="G293" s="59"/>
      <c r="H293" s="59"/>
      <c r="I293" s="59"/>
      <c r="J293" s="59"/>
      <c r="K293" s="59"/>
      <c r="L293" s="59"/>
      <c r="M293" s="59"/>
      <c r="N293" s="59"/>
      <c r="O293" s="59"/>
      <c r="P293" s="59"/>
      <c r="Q293" s="79"/>
      <c r="R293" s="59"/>
      <c r="S293" s="59"/>
      <c r="T293" s="59"/>
      <c r="U293" s="59"/>
      <c r="V293" s="59"/>
      <c r="W293" s="59" t="s">
        <v>4011</v>
      </c>
      <c r="X293" s="59" t="s">
        <v>4381</v>
      </c>
      <c r="Y293" s="59" t="s">
        <v>4382</v>
      </c>
      <c r="Z293" s="59" t="s">
        <v>4542</v>
      </c>
      <c r="AA293" s="59"/>
      <c r="AB293" s="59"/>
      <c r="AC293" s="59"/>
      <c r="AD293" s="59"/>
      <c r="AE293" s="59"/>
      <c r="AF293" s="59"/>
    </row>
    <row r="294">
      <c r="A294" s="59"/>
      <c r="B294" s="59"/>
      <c r="C294" s="59"/>
      <c r="D294" s="59"/>
      <c r="E294" s="59"/>
      <c r="F294" s="59"/>
      <c r="G294" s="59"/>
      <c r="H294" s="59"/>
      <c r="I294" s="59"/>
      <c r="J294" s="59"/>
      <c r="K294" s="59"/>
      <c r="L294" s="59"/>
      <c r="M294" s="59"/>
      <c r="N294" s="59"/>
      <c r="O294" s="59"/>
      <c r="P294" s="59"/>
      <c r="Q294" s="79"/>
      <c r="R294" s="59"/>
      <c r="S294" s="59"/>
      <c r="T294" s="59"/>
      <c r="U294" s="59"/>
      <c r="V294" s="59"/>
      <c r="W294" s="59" t="s">
        <v>4011</v>
      </c>
      <c r="X294" s="59" t="s">
        <v>4381</v>
      </c>
      <c r="Y294" s="59" t="s">
        <v>4382</v>
      </c>
      <c r="Z294" s="59" t="s">
        <v>4542</v>
      </c>
      <c r="AA294" s="59"/>
      <c r="AB294" s="59"/>
      <c r="AC294" s="59"/>
      <c r="AD294" s="59"/>
      <c r="AE294" s="59"/>
      <c r="AF294" s="59"/>
    </row>
    <row r="295">
      <c r="A295" s="59"/>
      <c r="B295" s="59"/>
      <c r="C295" s="59"/>
      <c r="D295" s="59"/>
      <c r="E295" s="59"/>
      <c r="F295" s="59"/>
      <c r="G295" s="59"/>
      <c r="H295" s="59"/>
      <c r="I295" s="59"/>
      <c r="J295" s="59"/>
      <c r="K295" s="59"/>
      <c r="L295" s="59"/>
      <c r="M295" s="59"/>
      <c r="N295" s="59"/>
      <c r="O295" s="59"/>
      <c r="P295" s="59"/>
      <c r="Q295" s="79"/>
      <c r="R295" s="59"/>
      <c r="S295" s="59"/>
      <c r="T295" s="59"/>
      <c r="U295" s="59"/>
      <c r="V295" s="59"/>
      <c r="W295" s="59" t="s">
        <v>4011</v>
      </c>
      <c r="X295" s="59" t="s">
        <v>4381</v>
      </c>
      <c r="Y295" s="59" t="s">
        <v>4382</v>
      </c>
      <c r="Z295" s="59" t="s">
        <v>4542</v>
      </c>
      <c r="AA295" s="59"/>
      <c r="AB295" s="59"/>
      <c r="AC295" s="59"/>
      <c r="AD295" s="59"/>
      <c r="AE295" s="59"/>
      <c r="AF295" s="59"/>
    </row>
    <row r="296">
      <c r="A296" s="59"/>
      <c r="B296" s="59"/>
      <c r="C296" s="59"/>
      <c r="D296" s="59"/>
      <c r="E296" s="59"/>
      <c r="F296" s="59"/>
      <c r="G296" s="59"/>
      <c r="H296" s="59"/>
      <c r="I296" s="59"/>
      <c r="J296" s="59"/>
      <c r="K296" s="59"/>
      <c r="L296" s="59"/>
      <c r="M296" s="59"/>
      <c r="N296" s="59"/>
      <c r="O296" s="59"/>
      <c r="P296" s="59"/>
      <c r="Q296" s="79"/>
      <c r="R296" s="59"/>
      <c r="S296" s="59"/>
      <c r="T296" s="59"/>
      <c r="U296" s="59"/>
      <c r="V296" s="59"/>
      <c r="W296" s="59" t="s">
        <v>4011</v>
      </c>
      <c r="X296" s="59" t="s">
        <v>4381</v>
      </c>
      <c r="Y296" s="59" t="s">
        <v>4382</v>
      </c>
      <c r="Z296" s="59" t="s">
        <v>4542</v>
      </c>
      <c r="AA296" s="59"/>
      <c r="AB296" s="59"/>
      <c r="AC296" s="59"/>
      <c r="AD296" s="59"/>
      <c r="AE296" s="59"/>
      <c r="AF296" s="59"/>
    </row>
    <row r="297">
      <c r="A297" s="59"/>
      <c r="B297" s="59"/>
      <c r="C297" s="59"/>
      <c r="D297" s="59"/>
      <c r="E297" s="59"/>
      <c r="F297" s="59"/>
      <c r="G297" s="59"/>
      <c r="H297" s="59"/>
      <c r="I297" s="59"/>
      <c r="J297" s="59"/>
      <c r="K297" s="59"/>
      <c r="L297" s="59"/>
      <c r="M297" s="59"/>
      <c r="N297" s="59"/>
      <c r="O297" s="59"/>
      <c r="P297" s="59"/>
      <c r="Q297" s="79"/>
      <c r="R297" s="59"/>
      <c r="S297" s="59"/>
      <c r="T297" s="59"/>
      <c r="U297" s="59"/>
      <c r="V297" s="59"/>
      <c r="W297" s="59" t="s">
        <v>4011</v>
      </c>
      <c r="X297" s="59" t="s">
        <v>4381</v>
      </c>
      <c r="Y297" s="59" t="s">
        <v>4382</v>
      </c>
      <c r="Z297" s="59" t="s">
        <v>4542</v>
      </c>
      <c r="AA297" s="59"/>
      <c r="AB297" s="59"/>
      <c r="AC297" s="59"/>
      <c r="AD297" s="59"/>
      <c r="AE297" s="59"/>
      <c r="AF297" s="59"/>
    </row>
    <row r="298">
      <c r="A298" s="59"/>
      <c r="B298" s="59"/>
      <c r="C298" s="59"/>
      <c r="D298" s="59"/>
      <c r="E298" s="59"/>
      <c r="F298" s="59"/>
      <c r="G298" s="59"/>
      <c r="H298" s="59"/>
      <c r="I298" s="59"/>
      <c r="J298" s="59"/>
      <c r="K298" s="59"/>
      <c r="L298" s="59"/>
      <c r="M298" s="59"/>
      <c r="N298" s="59"/>
      <c r="O298" s="59"/>
      <c r="P298" s="59"/>
      <c r="Q298" s="79"/>
      <c r="R298" s="59"/>
      <c r="S298" s="59"/>
      <c r="T298" s="59"/>
      <c r="U298" s="59"/>
      <c r="V298" s="59"/>
      <c r="W298" s="59" t="s">
        <v>4011</v>
      </c>
      <c r="X298" s="59" t="s">
        <v>4381</v>
      </c>
      <c r="Y298" s="59" t="s">
        <v>4382</v>
      </c>
      <c r="Z298" s="59" t="s">
        <v>4542</v>
      </c>
      <c r="AA298" s="59"/>
      <c r="AB298" s="59"/>
      <c r="AC298" s="59"/>
      <c r="AD298" s="59"/>
      <c r="AE298" s="59"/>
      <c r="AF298" s="59"/>
    </row>
    <row r="299">
      <c r="A299" s="59"/>
      <c r="B299" s="59"/>
      <c r="C299" s="59"/>
      <c r="D299" s="59"/>
      <c r="E299" s="59"/>
      <c r="F299" s="59"/>
      <c r="G299" s="59"/>
      <c r="H299" s="59"/>
      <c r="I299" s="59"/>
      <c r="J299" s="59"/>
      <c r="K299" s="59"/>
      <c r="L299" s="59"/>
      <c r="M299" s="59"/>
      <c r="N299" s="59"/>
      <c r="O299" s="59"/>
      <c r="P299" s="59"/>
      <c r="Q299" s="79"/>
      <c r="R299" s="59"/>
      <c r="S299" s="59"/>
      <c r="T299" s="59"/>
      <c r="U299" s="59"/>
      <c r="V299" s="59"/>
      <c r="W299" s="59" t="s">
        <v>4011</v>
      </c>
      <c r="X299" s="59" t="s">
        <v>4381</v>
      </c>
      <c r="Y299" s="59" t="s">
        <v>4382</v>
      </c>
      <c r="Z299" s="59" t="s">
        <v>4542</v>
      </c>
      <c r="AA299" s="59"/>
      <c r="AB299" s="59"/>
      <c r="AC299" s="59"/>
      <c r="AD299" s="59"/>
      <c r="AE299" s="59"/>
      <c r="AF299" s="59"/>
    </row>
    <row r="300">
      <c r="A300" s="59"/>
      <c r="B300" s="59"/>
      <c r="C300" s="59"/>
      <c r="D300" s="59"/>
      <c r="E300" s="59"/>
      <c r="F300" s="59"/>
      <c r="G300" s="59"/>
      <c r="H300" s="59"/>
      <c r="I300" s="59"/>
      <c r="J300" s="59"/>
      <c r="K300" s="59"/>
      <c r="L300" s="59"/>
      <c r="M300" s="59"/>
      <c r="N300" s="59"/>
      <c r="O300" s="59"/>
      <c r="P300" s="59"/>
      <c r="Q300" s="79"/>
      <c r="R300" s="59"/>
      <c r="S300" s="59"/>
      <c r="T300" s="59"/>
      <c r="U300" s="59"/>
      <c r="V300" s="59"/>
      <c r="W300" s="59" t="s">
        <v>4011</v>
      </c>
      <c r="X300" s="59" t="s">
        <v>4381</v>
      </c>
      <c r="Y300" s="59" t="s">
        <v>4382</v>
      </c>
      <c r="Z300" s="59" t="s">
        <v>4542</v>
      </c>
      <c r="AA300" s="59"/>
      <c r="AB300" s="59"/>
      <c r="AC300" s="59"/>
      <c r="AD300" s="59"/>
      <c r="AE300" s="59"/>
      <c r="AF300" s="59"/>
    </row>
    <row r="301">
      <c r="A301" s="59"/>
      <c r="B301" s="59"/>
      <c r="C301" s="59"/>
      <c r="D301" s="59"/>
      <c r="E301" s="59"/>
      <c r="F301" s="59"/>
      <c r="G301" s="59"/>
      <c r="H301" s="59"/>
      <c r="I301" s="59"/>
      <c r="J301" s="59"/>
      <c r="K301" s="59"/>
      <c r="L301" s="59"/>
      <c r="M301" s="59"/>
      <c r="N301" s="59"/>
      <c r="O301" s="59"/>
      <c r="P301" s="59"/>
      <c r="Q301" s="79"/>
      <c r="R301" s="59"/>
      <c r="S301" s="59"/>
      <c r="T301" s="59"/>
      <c r="U301" s="59"/>
      <c r="V301" s="59"/>
      <c r="W301" s="59" t="s">
        <v>4011</v>
      </c>
      <c r="X301" s="59" t="s">
        <v>4381</v>
      </c>
      <c r="Y301" s="59" t="s">
        <v>4382</v>
      </c>
      <c r="Z301" s="59" t="s">
        <v>4542</v>
      </c>
      <c r="AA301" s="59"/>
      <c r="AB301" s="59"/>
      <c r="AC301" s="59"/>
      <c r="AD301" s="59"/>
      <c r="AE301" s="59"/>
      <c r="AF301" s="59"/>
    </row>
    <row r="302">
      <c r="A302" s="59"/>
      <c r="B302" s="59"/>
      <c r="C302" s="59"/>
      <c r="D302" s="59"/>
      <c r="E302" s="59"/>
      <c r="F302" s="59"/>
      <c r="G302" s="59"/>
      <c r="H302" s="59"/>
      <c r="I302" s="59"/>
      <c r="J302" s="59"/>
      <c r="K302" s="59"/>
      <c r="L302" s="59"/>
      <c r="M302" s="59"/>
      <c r="N302" s="59"/>
      <c r="O302" s="59"/>
      <c r="P302" s="59"/>
      <c r="Q302" s="79"/>
      <c r="R302" s="59"/>
      <c r="S302" s="59"/>
      <c r="T302" s="59"/>
      <c r="U302" s="59"/>
      <c r="V302" s="59"/>
      <c r="W302" s="59" t="s">
        <v>4011</v>
      </c>
      <c r="X302" s="59" t="s">
        <v>4381</v>
      </c>
      <c r="Y302" s="59" t="s">
        <v>4382</v>
      </c>
      <c r="Z302" s="59" t="s">
        <v>4542</v>
      </c>
      <c r="AA302" s="59"/>
      <c r="AB302" s="59"/>
      <c r="AC302" s="59"/>
      <c r="AD302" s="59"/>
      <c r="AE302" s="59"/>
      <c r="AF302" s="59"/>
    </row>
    <row r="303">
      <c r="A303" s="59"/>
      <c r="B303" s="59"/>
      <c r="C303" s="59"/>
      <c r="D303" s="59"/>
      <c r="E303" s="59"/>
      <c r="F303" s="59"/>
      <c r="G303" s="59"/>
      <c r="H303" s="59"/>
      <c r="I303" s="59"/>
      <c r="J303" s="59"/>
      <c r="K303" s="59"/>
      <c r="L303" s="59"/>
      <c r="M303" s="59"/>
      <c r="N303" s="59"/>
      <c r="O303" s="59"/>
      <c r="P303" s="59"/>
      <c r="Q303" s="79"/>
      <c r="R303" s="59"/>
      <c r="S303" s="59"/>
      <c r="T303" s="59"/>
      <c r="U303" s="59"/>
      <c r="V303" s="59"/>
      <c r="W303" s="59" t="s">
        <v>4011</v>
      </c>
      <c r="X303" s="59" t="s">
        <v>4381</v>
      </c>
      <c r="Y303" s="59" t="s">
        <v>4382</v>
      </c>
      <c r="Z303" s="59" t="s">
        <v>4542</v>
      </c>
      <c r="AA303" s="59"/>
      <c r="AB303" s="59"/>
      <c r="AC303" s="59"/>
      <c r="AD303" s="59"/>
      <c r="AE303" s="59"/>
      <c r="AF303" s="59"/>
    </row>
    <row r="304">
      <c r="A304" s="59"/>
      <c r="B304" s="59"/>
      <c r="C304" s="59"/>
      <c r="D304" s="59"/>
      <c r="E304" s="59"/>
      <c r="F304" s="59"/>
      <c r="G304" s="59"/>
      <c r="H304" s="59"/>
      <c r="I304" s="59"/>
      <c r="J304" s="59"/>
      <c r="K304" s="59"/>
      <c r="L304" s="59"/>
      <c r="M304" s="59"/>
      <c r="N304" s="59"/>
      <c r="O304" s="59"/>
      <c r="P304" s="59"/>
      <c r="Q304" s="79"/>
      <c r="R304" s="59"/>
      <c r="S304" s="59"/>
      <c r="T304" s="59"/>
      <c r="U304" s="59"/>
      <c r="V304" s="59"/>
      <c r="W304" s="59" t="s">
        <v>4011</v>
      </c>
      <c r="X304" s="59" t="s">
        <v>4381</v>
      </c>
      <c r="Y304" s="59" t="s">
        <v>4382</v>
      </c>
      <c r="Z304" s="59" t="s">
        <v>4542</v>
      </c>
      <c r="AA304" s="59"/>
      <c r="AB304" s="59"/>
      <c r="AC304" s="59"/>
      <c r="AD304" s="59"/>
      <c r="AE304" s="59"/>
      <c r="AF304" s="59"/>
    </row>
    <row r="305">
      <c r="A305" s="59"/>
      <c r="B305" s="59"/>
      <c r="C305" s="59"/>
      <c r="D305" s="59"/>
      <c r="E305" s="59"/>
      <c r="F305" s="59"/>
      <c r="G305" s="59"/>
      <c r="H305" s="59"/>
      <c r="I305" s="59"/>
      <c r="J305" s="59"/>
      <c r="K305" s="59"/>
      <c r="L305" s="59"/>
      <c r="M305" s="59"/>
      <c r="N305" s="59"/>
      <c r="O305" s="59"/>
      <c r="P305" s="59"/>
      <c r="Q305" s="79"/>
      <c r="R305" s="59"/>
      <c r="S305" s="59"/>
      <c r="T305" s="59"/>
      <c r="U305" s="59"/>
      <c r="V305" s="59"/>
      <c r="W305" s="59" t="s">
        <v>4011</v>
      </c>
      <c r="X305" s="59" t="s">
        <v>4381</v>
      </c>
      <c r="Y305" s="59" t="s">
        <v>4382</v>
      </c>
      <c r="Z305" s="59" t="s">
        <v>4542</v>
      </c>
      <c r="AA305" s="59"/>
      <c r="AB305" s="59"/>
      <c r="AC305" s="59"/>
      <c r="AD305" s="59"/>
      <c r="AE305" s="59"/>
      <c r="AF305" s="59"/>
    </row>
    <row r="306">
      <c r="A306" s="59"/>
      <c r="B306" s="59"/>
      <c r="C306" s="59"/>
      <c r="D306" s="59"/>
      <c r="E306" s="59"/>
      <c r="F306" s="59"/>
      <c r="G306" s="59"/>
      <c r="H306" s="59"/>
      <c r="I306" s="59"/>
      <c r="J306" s="59"/>
      <c r="K306" s="59"/>
      <c r="L306" s="59"/>
      <c r="M306" s="59"/>
      <c r="N306" s="59"/>
      <c r="O306" s="59"/>
      <c r="P306" s="59"/>
      <c r="Q306" s="79"/>
      <c r="R306" s="59"/>
      <c r="S306" s="59"/>
      <c r="T306" s="59"/>
      <c r="U306" s="59"/>
      <c r="V306" s="59"/>
      <c r="W306" s="59" t="s">
        <v>4011</v>
      </c>
      <c r="X306" s="59" t="s">
        <v>4381</v>
      </c>
      <c r="Y306" s="59" t="s">
        <v>4382</v>
      </c>
      <c r="Z306" s="59" t="s">
        <v>4542</v>
      </c>
      <c r="AA306" s="59"/>
      <c r="AB306" s="59"/>
      <c r="AC306" s="59"/>
      <c r="AD306" s="59"/>
      <c r="AE306" s="59"/>
      <c r="AF306" s="59"/>
    </row>
    <row r="307">
      <c r="A307" s="59"/>
      <c r="B307" s="59"/>
      <c r="C307" s="59"/>
      <c r="D307" s="59"/>
      <c r="E307" s="59"/>
      <c r="F307" s="59"/>
      <c r="G307" s="59"/>
      <c r="H307" s="59"/>
      <c r="I307" s="59"/>
      <c r="J307" s="59"/>
      <c r="K307" s="59"/>
      <c r="L307" s="59"/>
      <c r="M307" s="59"/>
      <c r="N307" s="59"/>
      <c r="O307" s="59"/>
      <c r="P307" s="59"/>
      <c r="Q307" s="79"/>
      <c r="R307" s="59"/>
      <c r="S307" s="59"/>
      <c r="T307" s="59"/>
      <c r="U307" s="59"/>
      <c r="V307" s="59"/>
      <c r="W307" s="59" t="s">
        <v>4011</v>
      </c>
      <c r="X307" s="59" t="s">
        <v>4381</v>
      </c>
      <c r="Y307" s="59" t="s">
        <v>4382</v>
      </c>
      <c r="Z307" s="59" t="s">
        <v>4542</v>
      </c>
      <c r="AA307" s="59"/>
      <c r="AB307" s="59"/>
      <c r="AC307" s="59"/>
      <c r="AD307" s="59"/>
      <c r="AE307" s="59"/>
      <c r="AF307" s="59"/>
    </row>
    <row r="308">
      <c r="A308" s="59"/>
      <c r="B308" s="59"/>
      <c r="C308" s="59"/>
      <c r="D308" s="59"/>
      <c r="E308" s="59"/>
      <c r="F308" s="59"/>
      <c r="G308" s="59"/>
      <c r="H308" s="59"/>
      <c r="I308" s="59"/>
      <c r="J308" s="59"/>
      <c r="K308" s="59"/>
      <c r="L308" s="59"/>
      <c r="M308" s="59"/>
      <c r="N308" s="59"/>
      <c r="O308" s="59"/>
      <c r="P308" s="59"/>
      <c r="Q308" s="79"/>
      <c r="R308" s="59"/>
      <c r="S308" s="59"/>
      <c r="T308" s="59"/>
      <c r="U308" s="59"/>
      <c r="V308" s="59"/>
      <c r="W308" s="59" t="s">
        <v>4011</v>
      </c>
      <c r="X308" s="59" t="s">
        <v>4381</v>
      </c>
      <c r="Y308" s="59" t="s">
        <v>4382</v>
      </c>
      <c r="Z308" s="59" t="s">
        <v>4542</v>
      </c>
      <c r="AA308" s="59"/>
      <c r="AB308" s="59"/>
      <c r="AC308" s="59"/>
      <c r="AD308" s="59"/>
      <c r="AE308" s="59"/>
      <c r="AF308" s="59"/>
    </row>
    <row r="309">
      <c r="A309" s="59"/>
      <c r="B309" s="59"/>
      <c r="C309" s="59"/>
      <c r="D309" s="59"/>
      <c r="E309" s="59"/>
      <c r="F309" s="59"/>
      <c r="G309" s="59"/>
      <c r="H309" s="59"/>
      <c r="I309" s="59"/>
      <c r="J309" s="59"/>
      <c r="K309" s="59"/>
      <c r="L309" s="59"/>
      <c r="M309" s="59"/>
      <c r="N309" s="59"/>
      <c r="O309" s="59"/>
      <c r="P309" s="59"/>
      <c r="Q309" s="79"/>
      <c r="R309" s="59"/>
      <c r="S309" s="59"/>
      <c r="T309" s="59"/>
      <c r="U309" s="59"/>
      <c r="V309" s="59"/>
      <c r="W309" s="59" t="s">
        <v>4011</v>
      </c>
      <c r="X309" s="59" t="s">
        <v>4381</v>
      </c>
      <c r="Y309" s="59" t="s">
        <v>4382</v>
      </c>
      <c r="Z309" s="59" t="s">
        <v>4542</v>
      </c>
      <c r="AA309" s="59"/>
      <c r="AB309" s="59"/>
      <c r="AC309" s="59"/>
      <c r="AD309" s="59"/>
      <c r="AE309" s="59"/>
      <c r="AF309" s="59"/>
    </row>
    <row r="310">
      <c r="A310" s="59"/>
      <c r="B310" s="59"/>
      <c r="C310" s="59"/>
      <c r="D310" s="59"/>
      <c r="E310" s="59"/>
      <c r="F310" s="59"/>
      <c r="G310" s="59"/>
      <c r="H310" s="59"/>
      <c r="I310" s="59"/>
      <c r="J310" s="59"/>
      <c r="K310" s="59"/>
      <c r="L310" s="59"/>
      <c r="M310" s="59"/>
      <c r="N310" s="59"/>
      <c r="O310" s="59"/>
      <c r="P310" s="59"/>
      <c r="Q310" s="79"/>
      <c r="R310" s="59"/>
      <c r="S310" s="59"/>
      <c r="T310" s="59"/>
      <c r="U310" s="59"/>
      <c r="V310" s="59"/>
      <c r="W310" s="59" t="s">
        <v>4011</v>
      </c>
      <c r="X310" s="59" t="s">
        <v>4381</v>
      </c>
      <c r="Y310" s="59" t="s">
        <v>4382</v>
      </c>
      <c r="Z310" s="59" t="s">
        <v>4542</v>
      </c>
      <c r="AA310" s="59"/>
      <c r="AB310" s="59"/>
      <c r="AC310" s="59"/>
      <c r="AD310" s="59"/>
      <c r="AE310" s="59"/>
      <c r="AF310" s="59"/>
    </row>
    <row r="311">
      <c r="A311" s="59"/>
      <c r="B311" s="59"/>
      <c r="C311" s="59"/>
      <c r="D311" s="59"/>
      <c r="E311" s="59"/>
      <c r="F311" s="59"/>
      <c r="G311" s="59"/>
      <c r="H311" s="59"/>
      <c r="I311" s="59"/>
      <c r="J311" s="59"/>
      <c r="K311" s="59"/>
      <c r="L311" s="59"/>
      <c r="M311" s="59"/>
      <c r="N311" s="59"/>
      <c r="O311" s="59"/>
      <c r="P311" s="59"/>
      <c r="Q311" s="79"/>
      <c r="R311" s="59"/>
      <c r="S311" s="59"/>
      <c r="T311" s="59"/>
      <c r="U311" s="59"/>
      <c r="V311" s="59"/>
      <c r="W311" s="59" t="s">
        <v>4011</v>
      </c>
      <c r="X311" s="59" t="s">
        <v>4381</v>
      </c>
      <c r="Y311" s="59" t="s">
        <v>4382</v>
      </c>
      <c r="Z311" s="59" t="s">
        <v>4542</v>
      </c>
      <c r="AA311" s="59"/>
      <c r="AB311" s="59"/>
      <c r="AC311" s="59"/>
      <c r="AD311" s="59"/>
      <c r="AE311" s="59"/>
      <c r="AF311" s="59"/>
    </row>
    <row r="312">
      <c r="A312" s="59"/>
      <c r="B312" s="59"/>
      <c r="C312" s="59"/>
      <c r="D312" s="59"/>
      <c r="E312" s="59"/>
      <c r="F312" s="59"/>
      <c r="G312" s="59"/>
      <c r="H312" s="59"/>
      <c r="I312" s="59"/>
      <c r="J312" s="59"/>
      <c r="K312" s="59"/>
      <c r="L312" s="59"/>
      <c r="M312" s="59"/>
      <c r="N312" s="59"/>
      <c r="O312" s="59"/>
      <c r="P312" s="59"/>
      <c r="Q312" s="79"/>
      <c r="R312" s="59"/>
      <c r="S312" s="59"/>
      <c r="T312" s="59"/>
      <c r="U312" s="59"/>
      <c r="V312" s="59"/>
      <c r="W312" s="59" t="s">
        <v>4011</v>
      </c>
      <c r="X312" s="59" t="s">
        <v>4381</v>
      </c>
      <c r="Y312" s="59" t="s">
        <v>4382</v>
      </c>
      <c r="Z312" s="59" t="s">
        <v>4542</v>
      </c>
      <c r="AA312" s="59"/>
      <c r="AB312" s="59"/>
      <c r="AC312" s="59"/>
      <c r="AD312" s="59"/>
      <c r="AE312" s="59"/>
      <c r="AF312" s="59"/>
    </row>
    <row r="313">
      <c r="A313" s="59"/>
      <c r="B313" s="59"/>
      <c r="C313" s="59"/>
      <c r="D313" s="59"/>
      <c r="E313" s="59"/>
      <c r="F313" s="59"/>
      <c r="G313" s="59"/>
      <c r="H313" s="59"/>
      <c r="I313" s="59"/>
      <c r="J313" s="59"/>
      <c r="K313" s="59"/>
      <c r="L313" s="59"/>
      <c r="M313" s="59"/>
      <c r="N313" s="59"/>
      <c r="O313" s="59"/>
      <c r="P313" s="59"/>
      <c r="Q313" s="79"/>
      <c r="R313" s="59"/>
      <c r="S313" s="59"/>
      <c r="T313" s="59"/>
      <c r="U313" s="59"/>
      <c r="V313" s="59"/>
      <c r="W313" s="59" t="s">
        <v>4011</v>
      </c>
      <c r="X313" s="59" t="s">
        <v>4381</v>
      </c>
      <c r="Y313" s="59" t="s">
        <v>4382</v>
      </c>
      <c r="Z313" s="59" t="s">
        <v>4542</v>
      </c>
      <c r="AA313" s="59"/>
      <c r="AB313" s="59"/>
      <c r="AC313" s="59"/>
      <c r="AD313" s="59"/>
      <c r="AE313" s="59"/>
      <c r="AF313" s="59"/>
    </row>
    <row r="314">
      <c r="A314" s="59"/>
      <c r="B314" s="59"/>
      <c r="C314" s="59"/>
      <c r="D314" s="59"/>
      <c r="E314" s="59"/>
      <c r="F314" s="59"/>
      <c r="G314" s="59"/>
      <c r="H314" s="59"/>
      <c r="I314" s="59"/>
      <c r="J314" s="59"/>
      <c r="K314" s="59"/>
      <c r="L314" s="59"/>
      <c r="M314" s="59"/>
      <c r="N314" s="59"/>
      <c r="O314" s="59"/>
      <c r="P314" s="59"/>
      <c r="Q314" s="79"/>
      <c r="R314" s="59"/>
      <c r="S314" s="59"/>
      <c r="T314" s="59"/>
      <c r="U314" s="59"/>
      <c r="V314" s="59"/>
      <c r="W314" s="59" t="s">
        <v>4011</v>
      </c>
      <c r="X314" s="59" t="s">
        <v>4381</v>
      </c>
      <c r="Y314" s="59" t="s">
        <v>4382</v>
      </c>
      <c r="Z314" s="59" t="s">
        <v>4542</v>
      </c>
      <c r="AA314" s="59"/>
      <c r="AB314" s="59"/>
      <c r="AC314" s="59"/>
      <c r="AD314" s="59"/>
      <c r="AE314" s="59"/>
      <c r="AF314" s="59"/>
    </row>
    <row r="315">
      <c r="A315" s="59"/>
      <c r="B315" s="59"/>
      <c r="C315" s="59"/>
      <c r="D315" s="59"/>
      <c r="E315" s="59"/>
      <c r="F315" s="59"/>
      <c r="G315" s="59"/>
      <c r="H315" s="59"/>
      <c r="I315" s="59"/>
      <c r="J315" s="59"/>
      <c r="K315" s="59"/>
      <c r="L315" s="59"/>
      <c r="M315" s="59"/>
      <c r="N315" s="59"/>
      <c r="O315" s="59"/>
      <c r="P315" s="59"/>
      <c r="Q315" s="79"/>
      <c r="R315" s="59"/>
      <c r="S315" s="59"/>
      <c r="T315" s="59"/>
      <c r="U315" s="59"/>
      <c r="V315" s="59"/>
      <c r="W315" s="59" t="s">
        <v>4011</v>
      </c>
      <c r="X315" s="59" t="s">
        <v>4381</v>
      </c>
      <c r="Y315" s="59" t="s">
        <v>4382</v>
      </c>
      <c r="Z315" s="59" t="s">
        <v>4542</v>
      </c>
      <c r="AA315" s="59"/>
      <c r="AB315" s="59"/>
      <c r="AC315" s="59"/>
      <c r="AD315" s="59"/>
      <c r="AE315" s="59"/>
      <c r="AF315" s="59"/>
    </row>
    <row r="316">
      <c r="A316" s="59"/>
      <c r="B316" s="59"/>
      <c r="C316" s="59"/>
      <c r="D316" s="59"/>
      <c r="E316" s="59"/>
      <c r="F316" s="59"/>
      <c r="G316" s="59"/>
      <c r="H316" s="59"/>
      <c r="I316" s="59"/>
      <c r="J316" s="59"/>
      <c r="K316" s="59"/>
      <c r="L316" s="59"/>
      <c r="M316" s="59"/>
      <c r="N316" s="59"/>
      <c r="O316" s="59"/>
      <c r="P316" s="59"/>
      <c r="Q316" s="79"/>
      <c r="R316" s="59"/>
      <c r="S316" s="59"/>
      <c r="T316" s="59"/>
      <c r="U316" s="59"/>
      <c r="V316" s="59"/>
      <c r="W316" s="59" t="s">
        <v>4011</v>
      </c>
      <c r="X316" s="59" t="s">
        <v>4381</v>
      </c>
      <c r="Y316" s="59" t="s">
        <v>4382</v>
      </c>
      <c r="Z316" s="59" t="s">
        <v>4542</v>
      </c>
      <c r="AA316" s="59"/>
      <c r="AB316" s="59"/>
      <c r="AC316" s="59"/>
      <c r="AD316" s="59"/>
      <c r="AE316" s="59"/>
      <c r="AF316" s="59"/>
    </row>
    <row r="317">
      <c r="A317" s="59"/>
      <c r="B317" s="59"/>
      <c r="C317" s="59"/>
      <c r="D317" s="59"/>
      <c r="E317" s="59"/>
      <c r="F317" s="59"/>
      <c r="G317" s="59"/>
      <c r="H317" s="59"/>
      <c r="I317" s="59"/>
      <c r="J317" s="59"/>
      <c r="K317" s="59"/>
      <c r="L317" s="59"/>
      <c r="M317" s="59"/>
      <c r="N317" s="59"/>
      <c r="O317" s="59"/>
      <c r="P317" s="59"/>
      <c r="Q317" s="79"/>
      <c r="R317" s="59"/>
      <c r="S317" s="59"/>
      <c r="T317" s="59"/>
      <c r="U317" s="59"/>
      <c r="V317" s="59"/>
      <c r="W317" s="59" t="s">
        <v>4011</v>
      </c>
      <c r="X317" s="59" t="s">
        <v>4381</v>
      </c>
      <c r="Y317" s="59" t="s">
        <v>4382</v>
      </c>
      <c r="Z317" s="59" t="s">
        <v>4542</v>
      </c>
      <c r="AA317" s="59"/>
      <c r="AB317" s="59"/>
      <c r="AC317" s="59"/>
      <c r="AD317" s="59"/>
      <c r="AE317" s="59"/>
      <c r="AF317" s="59"/>
    </row>
    <row r="318">
      <c r="A318" s="59"/>
      <c r="B318" s="59"/>
      <c r="C318" s="59"/>
      <c r="D318" s="59"/>
      <c r="E318" s="59"/>
      <c r="F318" s="59"/>
      <c r="G318" s="59"/>
      <c r="H318" s="59"/>
      <c r="I318" s="59"/>
      <c r="J318" s="59"/>
      <c r="K318" s="59"/>
      <c r="L318" s="59"/>
      <c r="M318" s="59"/>
      <c r="N318" s="59"/>
      <c r="O318" s="59"/>
      <c r="P318" s="59"/>
      <c r="Q318" s="79"/>
      <c r="R318" s="59"/>
      <c r="S318" s="59"/>
      <c r="T318" s="59"/>
      <c r="U318" s="59"/>
      <c r="V318" s="59"/>
      <c r="W318" s="59" t="s">
        <v>4011</v>
      </c>
      <c r="X318" s="59" t="s">
        <v>4381</v>
      </c>
      <c r="Y318" s="59" t="s">
        <v>4382</v>
      </c>
      <c r="Z318" s="59" t="s">
        <v>4542</v>
      </c>
      <c r="AA318" s="59"/>
      <c r="AB318" s="59"/>
      <c r="AC318" s="59"/>
      <c r="AD318" s="59"/>
      <c r="AE318" s="59"/>
      <c r="AF318" s="59"/>
    </row>
    <row r="319">
      <c r="A319" s="59"/>
      <c r="B319" s="59"/>
      <c r="C319" s="59"/>
      <c r="D319" s="59"/>
      <c r="E319" s="59"/>
      <c r="F319" s="59"/>
      <c r="G319" s="59"/>
      <c r="H319" s="59"/>
      <c r="I319" s="59"/>
      <c r="J319" s="59"/>
      <c r="K319" s="59"/>
      <c r="L319" s="59"/>
      <c r="M319" s="59"/>
      <c r="N319" s="59"/>
      <c r="O319" s="59"/>
      <c r="P319" s="59"/>
      <c r="Q319" s="79"/>
      <c r="R319" s="59"/>
      <c r="S319" s="59"/>
      <c r="T319" s="59"/>
      <c r="U319" s="59"/>
      <c r="V319" s="59"/>
      <c r="W319" s="59" t="s">
        <v>4011</v>
      </c>
      <c r="X319" s="59" t="s">
        <v>4381</v>
      </c>
      <c r="Y319" s="59" t="s">
        <v>4382</v>
      </c>
      <c r="Z319" s="59" t="s">
        <v>4542</v>
      </c>
      <c r="AA319" s="59"/>
      <c r="AB319" s="59"/>
      <c r="AC319" s="59"/>
      <c r="AD319" s="59"/>
      <c r="AE319" s="59"/>
      <c r="AF319" s="59"/>
    </row>
    <row r="320">
      <c r="A320" s="59"/>
      <c r="B320" s="59"/>
      <c r="C320" s="59"/>
      <c r="D320" s="59"/>
      <c r="E320" s="59"/>
      <c r="F320" s="59"/>
      <c r="G320" s="59"/>
      <c r="H320" s="59"/>
      <c r="I320" s="59"/>
      <c r="J320" s="59"/>
      <c r="K320" s="59"/>
      <c r="L320" s="59"/>
      <c r="M320" s="59"/>
      <c r="N320" s="59"/>
      <c r="O320" s="59"/>
      <c r="P320" s="59"/>
      <c r="Q320" s="79"/>
      <c r="R320" s="59"/>
      <c r="S320" s="59"/>
      <c r="T320" s="59"/>
      <c r="U320" s="59"/>
      <c r="V320" s="59"/>
      <c r="W320" s="59" t="s">
        <v>4011</v>
      </c>
      <c r="X320" s="59" t="s">
        <v>4381</v>
      </c>
      <c r="Y320" s="59" t="s">
        <v>4382</v>
      </c>
      <c r="Z320" s="59" t="s">
        <v>4542</v>
      </c>
      <c r="AA320" s="59"/>
      <c r="AB320" s="59"/>
      <c r="AC320" s="59"/>
      <c r="AD320" s="59"/>
      <c r="AE320" s="59"/>
      <c r="AF320" s="59"/>
    </row>
    <row r="321">
      <c r="A321" s="59"/>
      <c r="B321" s="59"/>
      <c r="C321" s="59"/>
      <c r="D321" s="59"/>
      <c r="E321" s="59"/>
      <c r="F321" s="59"/>
      <c r="G321" s="59"/>
      <c r="H321" s="59"/>
      <c r="I321" s="59"/>
      <c r="J321" s="59"/>
      <c r="K321" s="59"/>
      <c r="L321" s="59"/>
      <c r="M321" s="59"/>
      <c r="N321" s="59"/>
      <c r="O321" s="59"/>
      <c r="P321" s="59"/>
      <c r="Q321" s="79"/>
      <c r="R321" s="59"/>
      <c r="S321" s="59"/>
      <c r="T321" s="59"/>
      <c r="U321" s="59"/>
      <c r="V321" s="59"/>
      <c r="W321" s="59" t="s">
        <v>4011</v>
      </c>
      <c r="X321" s="59" t="s">
        <v>4381</v>
      </c>
      <c r="Y321" s="59" t="s">
        <v>4382</v>
      </c>
      <c r="Z321" s="59" t="s">
        <v>4542</v>
      </c>
      <c r="AA321" s="59"/>
      <c r="AB321" s="59"/>
      <c r="AC321" s="59"/>
      <c r="AD321" s="59"/>
      <c r="AE321" s="59"/>
      <c r="AF321" s="59"/>
    </row>
    <row r="322">
      <c r="A322" s="59"/>
      <c r="B322" s="59"/>
      <c r="C322" s="59"/>
      <c r="D322" s="59"/>
      <c r="E322" s="59"/>
      <c r="F322" s="59"/>
      <c r="G322" s="59"/>
      <c r="H322" s="59"/>
      <c r="I322" s="59"/>
      <c r="J322" s="59"/>
      <c r="K322" s="59"/>
      <c r="L322" s="59"/>
      <c r="M322" s="59"/>
      <c r="N322" s="59"/>
      <c r="O322" s="59"/>
      <c r="P322" s="59"/>
      <c r="Q322" s="79"/>
      <c r="R322" s="59"/>
      <c r="S322" s="59"/>
      <c r="T322" s="59"/>
      <c r="U322" s="59"/>
      <c r="V322" s="59"/>
      <c r="W322" s="59" t="s">
        <v>4011</v>
      </c>
      <c r="X322" s="59" t="s">
        <v>4381</v>
      </c>
      <c r="Y322" s="59" t="s">
        <v>4382</v>
      </c>
      <c r="Z322" s="59" t="s">
        <v>4542</v>
      </c>
      <c r="AA322" s="59"/>
      <c r="AB322" s="59"/>
      <c r="AC322" s="59"/>
      <c r="AD322" s="59"/>
      <c r="AE322" s="59"/>
      <c r="AF322" s="59"/>
    </row>
    <row r="323">
      <c r="A323" s="59"/>
      <c r="B323" s="59"/>
      <c r="C323" s="59"/>
      <c r="D323" s="59"/>
      <c r="E323" s="59"/>
      <c r="F323" s="59"/>
      <c r="G323" s="59"/>
      <c r="H323" s="59"/>
      <c r="I323" s="59"/>
      <c r="J323" s="59"/>
      <c r="K323" s="59"/>
      <c r="L323" s="59"/>
      <c r="M323" s="59"/>
      <c r="N323" s="59"/>
      <c r="O323" s="59"/>
      <c r="P323" s="59"/>
      <c r="Q323" s="79"/>
      <c r="R323" s="59"/>
      <c r="S323" s="59"/>
      <c r="T323" s="59"/>
      <c r="U323" s="59"/>
      <c r="V323" s="59"/>
      <c r="W323" s="59" t="s">
        <v>4011</v>
      </c>
      <c r="X323" s="59" t="s">
        <v>4381</v>
      </c>
      <c r="Y323" s="59" t="s">
        <v>4382</v>
      </c>
      <c r="Z323" s="59" t="s">
        <v>4542</v>
      </c>
      <c r="AA323" s="59"/>
      <c r="AB323" s="59"/>
      <c r="AC323" s="59"/>
      <c r="AD323" s="59"/>
      <c r="AE323" s="59"/>
      <c r="AF323" s="59"/>
    </row>
    <row r="324">
      <c r="A324" s="59"/>
      <c r="B324" s="59"/>
      <c r="C324" s="59"/>
      <c r="D324" s="59"/>
      <c r="E324" s="59"/>
      <c r="F324" s="59"/>
      <c r="G324" s="59"/>
      <c r="H324" s="59"/>
      <c r="I324" s="59"/>
      <c r="J324" s="59"/>
      <c r="K324" s="59"/>
      <c r="L324" s="59"/>
      <c r="M324" s="59"/>
      <c r="N324" s="59"/>
      <c r="O324" s="59"/>
      <c r="P324" s="59"/>
      <c r="Q324" s="79"/>
      <c r="R324" s="59"/>
      <c r="S324" s="59"/>
      <c r="T324" s="59"/>
      <c r="U324" s="59"/>
      <c r="V324" s="59"/>
      <c r="W324" s="59" t="s">
        <v>4011</v>
      </c>
      <c r="X324" s="59" t="s">
        <v>4381</v>
      </c>
      <c r="Y324" s="59" t="s">
        <v>4382</v>
      </c>
      <c r="Z324" s="59" t="s">
        <v>4542</v>
      </c>
      <c r="AA324" s="59"/>
      <c r="AB324" s="59"/>
      <c r="AC324" s="59"/>
      <c r="AD324" s="59"/>
      <c r="AE324" s="59"/>
      <c r="AF324" s="59"/>
    </row>
    <row r="325">
      <c r="A325" s="59"/>
      <c r="B325" s="59"/>
      <c r="C325" s="59"/>
      <c r="D325" s="59"/>
      <c r="E325" s="59"/>
      <c r="F325" s="59"/>
      <c r="G325" s="59"/>
      <c r="H325" s="59"/>
      <c r="I325" s="59"/>
      <c r="J325" s="59"/>
      <c r="K325" s="59"/>
      <c r="L325" s="59"/>
      <c r="M325" s="59"/>
      <c r="N325" s="59"/>
      <c r="O325" s="59"/>
      <c r="P325" s="59"/>
      <c r="Q325" s="79"/>
      <c r="R325" s="59"/>
      <c r="S325" s="59"/>
      <c r="T325" s="59"/>
      <c r="U325" s="59"/>
      <c r="V325" s="59"/>
      <c r="W325" s="59" t="s">
        <v>4011</v>
      </c>
      <c r="X325" s="59" t="s">
        <v>4381</v>
      </c>
      <c r="Y325" s="59" t="s">
        <v>4382</v>
      </c>
      <c r="Z325" s="59" t="s">
        <v>4542</v>
      </c>
      <c r="AA325" s="59"/>
      <c r="AB325" s="59"/>
      <c r="AC325" s="59"/>
      <c r="AD325" s="59"/>
      <c r="AE325" s="59"/>
      <c r="AF325" s="59"/>
    </row>
    <row r="326">
      <c r="A326" s="59"/>
      <c r="B326" s="59"/>
      <c r="C326" s="59"/>
      <c r="D326" s="59"/>
      <c r="E326" s="59"/>
      <c r="F326" s="59"/>
      <c r="G326" s="59"/>
      <c r="H326" s="59"/>
      <c r="I326" s="59"/>
      <c r="J326" s="59"/>
      <c r="K326" s="59"/>
      <c r="L326" s="59"/>
      <c r="M326" s="59"/>
      <c r="N326" s="59"/>
      <c r="O326" s="59"/>
      <c r="P326" s="59"/>
      <c r="Q326" s="79"/>
      <c r="R326" s="59"/>
      <c r="S326" s="59"/>
      <c r="T326" s="59"/>
      <c r="U326" s="59"/>
      <c r="V326" s="59"/>
      <c r="W326" s="59" t="s">
        <v>4011</v>
      </c>
      <c r="X326" s="59" t="s">
        <v>4381</v>
      </c>
      <c r="Y326" s="59" t="s">
        <v>4382</v>
      </c>
      <c r="Z326" s="59" t="s">
        <v>4542</v>
      </c>
      <c r="AA326" s="59"/>
      <c r="AB326" s="59"/>
      <c r="AC326" s="59"/>
      <c r="AD326" s="59"/>
      <c r="AE326" s="59"/>
      <c r="AF326" s="59"/>
    </row>
    <row r="327">
      <c r="A327" s="59"/>
      <c r="B327" s="59"/>
      <c r="C327" s="59"/>
      <c r="D327" s="59"/>
      <c r="E327" s="59"/>
      <c r="F327" s="59"/>
      <c r="G327" s="59"/>
      <c r="H327" s="59"/>
      <c r="I327" s="59"/>
      <c r="J327" s="59"/>
      <c r="K327" s="59"/>
      <c r="L327" s="59"/>
      <c r="M327" s="59"/>
      <c r="N327" s="59"/>
      <c r="O327" s="59"/>
      <c r="P327" s="59"/>
      <c r="Q327" s="79"/>
      <c r="R327" s="59"/>
      <c r="S327" s="59"/>
      <c r="T327" s="59"/>
      <c r="U327" s="59"/>
      <c r="V327" s="59"/>
      <c r="W327" s="59" t="s">
        <v>4011</v>
      </c>
      <c r="X327" s="59" t="s">
        <v>4381</v>
      </c>
      <c r="Y327" s="59" t="s">
        <v>4382</v>
      </c>
      <c r="Z327" s="59" t="s">
        <v>4542</v>
      </c>
      <c r="AA327" s="59"/>
      <c r="AB327" s="59"/>
      <c r="AC327" s="59"/>
      <c r="AD327" s="59"/>
      <c r="AE327" s="59"/>
      <c r="AF327" s="59"/>
    </row>
    <row r="328">
      <c r="A328" s="59"/>
      <c r="B328" s="59"/>
      <c r="C328" s="59"/>
      <c r="D328" s="59"/>
      <c r="E328" s="59"/>
      <c r="F328" s="59"/>
      <c r="G328" s="59"/>
      <c r="H328" s="59"/>
      <c r="I328" s="59"/>
      <c r="J328" s="59"/>
      <c r="K328" s="59"/>
      <c r="L328" s="59"/>
      <c r="M328" s="59"/>
      <c r="N328" s="59"/>
      <c r="O328" s="59"/>
      <c r="P328" s="59"/>
      <c r="Q328" s="79"/>
      <c r="R328" s="59"/>
      <c r="S328" s="59"/>
      <c r="T328" s="59"/>
      <c r="U328" s="59"/>
      <c r="V328" s="59"/>
      <c r="W328" s="59" t="s">
        <v>4011</v>
      </c>
      <c r="X328" s="59" t="s">
        <v>4381</v>
      </c>
      <c r="Y328" s="59" t="s">
        <v>4382</v>
      </c>
      <c r="Z328" s="59" t="s">
        <v>4542</v>
      </c>
      <c r="AA328" s="59"/>
      <c r="AB328" s="59"/>
      <c r="AC328" s="59"/>
      <c r="AD328" s="59"/>
      <c r="AE328" s="59"/>
      <c r="AF328" s="59"/>
    </row>
    <row r="329">
      <c r="A329" s="59"/>
      <c r="B329" s="59"/>
      <c r="C329" s="59"/>
      <c r="D329" s="59"/>
      <c r="E329" s="59"/>
      <c r="F329" s="59"/>
      <c r="G329" s="59"/>
      <c r="H329" s="59"/>
      <c r="I329" s="59"/>
      <c r="J329" s="59"/>
      <c r="K329" s="59"/>
      <c r="L329" s="59"/>
      <c r="M329" s="59"/>
      <c r="N329" s="59"/>
      <c r="O329" s="59"/>
      <c r="P329" s="59"/>
      <c r="Q329" s="79"/>
      <c r="R329" s="59"/>
      <c r="S329" s="59"/>
      <c r="T329" s="59"/>
      <c r="U329" s="59"/>
      <c r="V329" s="59"/>
      <c r="W329" s="59" t="s">
        <v>4011</v>
      </c>
      <c r="X329" s="59" t="s">
        <v>4381</v>
      </c>
      <c r="Y329" s="59" t="s">
        <v>4382</v>
      </c>
      <c r="Z329" s="59" t="s">
        <v>4542</v>
      </c>
      <c r="AA329" s="59"/>
      <c r="AB329" s="59"/>
      <c r="AC329" s="59"/>
      <c r="AD329" s="59"/>
      <c r="AE329" s="59"/>
      <c r="AF329" s="59"/>
    </row>
    <row r="330">
      <c r="A330" s="59"/>
      <c r="B330" s="59"/>
      <c r="C330" s="59"/>
      <c r="D330" s="59"/>
      <c r="E330" s="59"/>
      <c r="F330" s="59"/>
      <c r="G330" s="59"/>
      <c r="H330" s="59"/>
      <c r="I330" s="59"/>
      <c r="J330" s="59"/>
      <c r="K330" s="59"/>
      <c r="L330" s="59"/>
      <c r="M330" s="59"/>
      <c r="N330" s="59"/>
      <c r="O330" s="59"/>
      <c r="P330" s="59"/>
      <c r="Q330" s="79"/>
      <c r="R330" s="59"/>
      <c r="S330" s="59"/>
      <c r="T330" s="59"/>
      <c r="U330" s="59"/>
      <c r="V330" s="59"/>
      <c r="W330" s="59" t="s">
        <v>4011</v>
      </c>
      <c r="X330" s="59" t="s">
        <v>4381</v>
      </c>
      <c r="Y330" s="59" t="s">
        <v>4382</v>
      </c>
      <c r="Z330" s="59" t="s">
        <v>4542</v>
      </c>
      <c r="AA330" s="59"/>
      <c r="AB330" s="59"/>
      <c r="AC330" s="59"/>
      <c r="AD330" s="59"/>
      <c r="AE330" s="59"/>
      <c r="AF330" s="59"/>
    </row>
    <row r="331">
      <c r="A331" s="59"/>
      <c r="B331" s="59"/>
      <c r="C331" s="59"/>
      <c r="D331" s="59"/>
      <c r="E331" s="59"/>
      <c r="F331" s="59"/>
      <c r="G331" s="59"/>
      <c r="H331" s="59"/>
      <c r="I331" s="59"/>
      <c r="J331" s="59"/>
      <c r="K331" s="59"/>
      <c r="L331" s="59"/>
      <c r="M331" s="59"/>
      <c r="N331" s="59"/>
      <c r="O331" s="59"/>
      <c r="P331" s="59"/>
      <c r="Q331" s="79"/>
      <c r="R331" s="59"/>
      <c r="S331" s="59"/>
      <c r="T331" s="59"/>
      <c r="U331" s="59"/>
      <c r="V331" s="59"/>
      <c r="W331" s="59" t="s">
        <v>4011</v>
      </c>
      <c r="X331" s="59" t="s">
        <v>4381</v>
      </c>
      <c r="Y331" s="59" t="s">
        <v>4382</v>
      </c>
      <c r="Z331" s="59" t="s">
        <v>4542</v>
      </c>
      <c r="AA331" s="59"/>
      <c r="AB331" s="59"/>
      <c r="AC331" s="59"/>
      <c r="AD331" s="59"/>
      <c r="AE331" s="59"/>
      <c r="AF331" s="59"/>
    </row>
    <row r="332">
      <c r="A332" s="59"/>
      <c r="B332" s="59"/>
      <c r="C332" s="59"/>
      <c r="D332" s="59"/>
      <c r="E332" s="59"/>
      <c r="F332" s="59"/>
      <c r="G332" s="59"/>
      <c r="H332" s="59"/>
      <c r="I332" s="59"/>
      <c r="J332" s="59"/>
      <c r="K332" s="59"/>
      <c r="L332" s="59"/>
      <c r="M332" s="59"/>
      <c r="N332" s="59"/>
      <c r="O332" s="59"/>
      <c r="P332" s="59"/>
      <c r="Q332" s="79"/>
      <c r="R332" s="59"/>
      <c r="S332" s="59"/>
      <c r="T332" s="59"/>
      <c r="U332" s="59"/>
      <c r="V332" s="59"/>
      <c r="W332" s="59" t="s">
        <v>4011</v>
      </c>
      <c r="X332" s="59" t="s">
        <v>4381</v>
      </c>
      <c r="Y332" s="59" t="s">
        <v>4382</v>
      </c>
      <c r="Z332" s="59" t="s">
        <v>4542</v>
      </c>
      <c r="AA332" s="59"/>
      <c r="AB332" s="59"/>
      <c r="AC332" s="59"/>
      <c r="AD332" s="59"/>
      <c r="AE332" s="59"/>
      <c r="AF332" s="59"/>
    </row>
    <row r="333">
      <c r="A333" s="59"/>
      <c r="B333" s="59"/>
      <c r="C333" s="59"/>
      <c r="D333" s="59"/>
      <c r="E333" s="59"/>
      <c r="F333" s="59"/>
      <c r="G333" s="59"/>
      <c r="H333" s="59"/>
      <c r="I333" s="59"/>
      <c r="J333" s="59"/>
      <c r="K333" s="59"/>
      <c r="L333" s="59"/>
      <c r="M333" s="59"/>
      <c r="N333" s="59"/>
      <c r="O333" s="59"/>
      <c r="P333" s="59"/>
      <c r="Q333" s="79"/>
      <c r="R333" s="59"/>
      <c r="S333" s="59"/>
      <c r="T333" s="59"/>
      <c r="U333" s="59"/>
      <c r="V333" s="59"/>
      <c r="W333" s="59" t="s">
        <v>4011</v>
      </c>
      <c r="X333" s="59" t="s">
        <v>4381</v>
      </c>
      <c r="Y333" s="59" t="s">
        <v>4382</v>
      </c>
      <c r="Z333" s="59" t="s">
        <v>4542</v>
      </c>
      <c r="AA333" s="59"/>
      <c r="AB333" s="59"/>
      <c r="AC333" s="59"/>
      <c r="AD333" s="59"/>
      <c r="AE333" s="59"/>
      <c r="AF333" s="59"/>
    </row>
    <row r="334">
      <c r="A334" s="59"/>
      <c r="B334" s="59"/>
      <c r="C334" s="59"/>
      <c r="D334" s="59"/>
      <c r="E334" s="59"/>
      <c r="F334" s="59"/>
      <c r="G334" s="59"/>
      <c r="H334" s="59"/>
      <c r="I334" s="59"/>
      <c r="J334" s="59"/>
      <c r="K334" s="59"/>
      <c r="L334" s="59"/>
      <c r="M334" s="59"/>
      <c r="N334" s="59"/>
      <c r="O334" s="59"/>
      <c r="P334" s="59"/>
      <c r="Q334" s="79"/>
      <c r="R334" s="59"/>
      <c r="S334" s="59"/>
      <c r="T334" s="59"/>
      <c r="U334" s="59"/>
      <c r="V334" s="59"/>
      <c r="W334" s="59" t="s">
        <v>4011</v>
      </c>
      <c r="X334" s="59" t="s">
        <v>4381</v>
      </c>
      <c r="Y334" s="59" t="s">
        <v>4382</v>
      </c>
      <c r="Z334" s="59" t="s">
        <v>4542</v>
      </c>
      <c r="AA334" s="59"/>
      <c r="AB334" s="59"/>
      <c r="AC334" s="59"/>
      <c r="AD334" s="59"/>
      <c r="AE334" s="59"/>
      <c r="AF334" s="59"/>
    </row>
    <row r="335">
      <c r="A335" s="59"/>
      <c r="B335" s="59"/>
      <c r="C335" s="59"/>
      <c r="D335" s="59"/>
      <c r="E335" s="59"/>
      <c r="F335" s="59"/>
      <c r="G335" s="59"/>
      <c r="H335" s="59"/>
      <c r="I335" s="59"/>
      <c r="J335" s="59"/>
      <c r="K335" s="59"/>
      <c r="L335" s="59"/>
      <c r="M335" s="59"/>
      <c r="N335" s="59"/>
      <c r="O335" s="59"/>
      <c r="P335" s="59"/>
      <c r="Q335" s="79"/>
      <c r="R335" s="59"/>
      <c r="S335" s="59"/>
      <c r="T335" s="59"/>
      <c r="U335" s="59"/>
      <c r="V335" s="59"/>
      <c r="W335" s="59" t="s">
        <v>4011</v>
      </c>
      <c r="X335" s="59" t="s">
        <v>4381</v>
      </c>
      <c r="Y335" s="59" t="s">
        <v>4382</v>
      </c>
      <c r="Z335" s="59" t="s">
        <v>4542</v>
      </c>
      <c r="AA335" s="59"/>
      <c r="AB335" s="59"/>
      <c r="AC335" s="59"/>
      <c r="AD335" s="59"/>
      <c r="AE335" s="59"/>
      <c r="AF335" s="59"/>
    </row>
    <row r="336">
      <c r="A336" s="59"/>
      <c r="B336" s="59"/>
      <c r="C336" s="59"/>
      <c r="D336" s="59"/>
      <c r="E336" s="59"/>
      <c r="F336" s="59"/>
      <c r="G336" s="59"/>
      <c r="H336" s="59"/>
      <c r="I336" s="59"/>
      <c r="J336" s="59"/>
      <c r="K336" s="59"/>
      <c r="L336" s="59"/>
      <c r="M336" s="59"/>
      <c r="N336" s="59"/>
      <c r="O336" s="59"/>
      <c r="P336" s="59"/>
      <c r="Q336" s="79"/>
      <c r="R336" s="59"/>
      <c r="S336" s="59"/>
      <c r="T336" s="59"/>
      <c r="U336" s="59"/>
      <c r="V336" s="59"/>
      <c r="W336" s="59" t="s">
        <v>4011</v>
      </c>
      <c r="X336" s="59" t="s">
        <v>4381</v>
      </c>
      <c r="Y336" s="59" t="s">
        <v>4382</v>
      </c>
      <c r="Z336" s="59" t="s">
        <v>4542</v>
      </c>
      <c r="AA336" s="59"/>
      <c r="AB336" s="59"/>
      <c r="AC336" s="59"/>
      <c r="AD336" s="59"/>
      <c r="AE336" s="59"/>
      <c r="AF336" s="59"/>
    </row>
    <row r="337">
      <c r="A337" s="59"/>
      <c r="B337" s="59"/>
      <c r="C337" s="59"/>
      <c r="D337" s="59"/>
      <c r="E337" s="59"/>
      <c r="F337" s="59"/>
      <c r="G337" s="59"/>
      <c r="H337" s="59"/>
      <c r="I337" s="59"/>
      <c r="J337" s="59"/>
      <c r="K337" s="59"/>
      <c r="L337" s="59"/>
      <c r="M337" s="59"/>
      <c r="N337" s="59"/>
      <c r="O337" s="59"/>
      <c r="P337" s="59"/>
      <c r="Q337" s="79"/>
      <c r="R337" s="59"/>
      <c r="S337" s="59"/>
      <c r="T337" s="59"/>
      <c r="U337" s="59"/>
      <c r="V337" s="59"/>
      <c r="W337" s="59" t="s">
        <v>4011</v>
      </c>
      <c r="X337" s="59" t="s">
        <v>4381</v>
      </c>
      <c r="Y337" s="59" t="s">
        <v>4382</v>
      </c>
      <c r="Z337" s="59" t="s">
        <v>4542</v>
      </c>
      <c r="AA337" s="59"/>
      <c r="AB337" s="59"/>
      <c r="AC337" s="59"/>
      <c r="AD337" s="59"/>
      <c r="AE337" s="59"/>
      <c r="AF337" s="59"/>
    </row>
    <row r="338">
      <c r="A338" s="59"/>
      <c r="B338" s="59"/>
      <c r="C338" s="59"/>
      <c r="D338" s="59"/>
      <c r="E338" s="59"/>
      <c r="F338" s="59"/>
      <c r="G338" s="59"/>
      <c r="H338" s="59"/>
      <c r="I338" s="59"/>
      <c r="J338" s="59"/>
      <c r="K338" s="59"/>
      <c r="L338" s="59"/>
      <c r="M338" s="59"/>
      <c r="N338" s="59"/>
      <c r="O338" s="59"/>
      <c r="P338" s="59"/>
      <c r="Q338" s="79"/>
      <c r="R338" s="59"/>
      <c r="S338" s="59"/>
      <c r="T338" s="59"/>
      <c r="U338" s="59"/>
      <c r="V338" s="59"/>
      <c r="W338" s="59" t="s">
        <v>4011</v>
      </c>
      <c r="X338" s="59" t="s">
        <v>4381</v>
      </c>
      <c r="Y338" s="59" t="s">
        <v>4382</v>
      </c>
      <c r="Z338" s="59" t="s">
        <v>4542</v>
      </c>
      <c r="AA338" s="59"/>
      <c r="AB338" s="59"/>
      <c r="AC338" s="59"/>
      <c r="AD338" s="59"/>
      <c r="AE338" s="59"/>
      <c r="AF338" s="59"/>
    </row>
    <row r="339">
      <c r="A339" s="59"/>
      <c r="B339" s="59"/>
      <c r="C339" s="59"/>
      <c r="D339" s="59"/>
      <c r="E339" s="59"/>
      <c r="F339" s="59"/>
      <c r="G339" s="59"/>
      <c r="H339" s="59"/>
      <c r="I339" s="59"/>
      <c r="J339" s="59"/>
      <c r="K339" s="59"/>
      <c r="L339" s="59"/>
      <c r="M339" s="59"/>
      <c r="N339" s="59"/>
      <c r="O339" s="59"/>
      <c r="P339" s="59"/>
      <c r="Q339" s="79"/>
      <c r="R339" s="59"/>
      <c r="S339" s="59"/>
      <c r="T339" s="59"/>
      <c r="U339" s="59"/>
      <c r="V339" s="59"/>
      <c r="W339" s="59" t="s">
        <v>4011</v>
      </c>
      <c r="X339" s="59" t="s">
        <v>4381</v>
      </c>
      <c r="Y339" s="59" t="s">
        <v>4382</v>
      </c>
      <c r="Z339" s="59" t="s">
        <v>4542</v>
      </c>
      <c r="AA339" s="59"/>
      <c r="AB339" s="59"/>
      <c r="AC339" s="59"/>
      <c r="AD339" s="59"/>
      <c r="AE339" s="59"/>
      <c r="AF339" s="59"/>
    </row>
    <row r="340">
      <c r="A340" s="59"/>
      <c r="B340" s="59"/>
      <c r="C340" s="59"/>
      <c r="D340" s="59"/>
      <c r="E340" s="59"/>
      <c r="F340" s="59"/>
      <c r="G340" s="59"/>
      <c r="H340" s="59"/>
      <c r="I340" s="59"/>
      <c r="J340" s="59"/>
      <c r="K340" s="59"/>
      <c r="L340" s="59"/>
      <c r="M340" s="59"/>
      <c r="N340" s="59"/>
      <c r="O340" s="59"/>
      <c r="P340" s="59"/>
      <c r="Q340" s="79"/>
      <c r="R340" s="59"/>
      <c r="S340" s="59"/>
      <c r="T340" s="59"/>
      <c r="U340" s="59"/>
      <c r="V340" s="59"/>
      <c r="W340" s="59" t="s">
        <v>4011</v>
      </c>
      <c r="X340" s="59" t="s">
        <v>4381</v>
      </c>
      <c r="Y340" s="59" t="s">
        <v>4382</v>
      </c>
      <c r="Z340" s="59" t="s">
        <v>4542</v>
      </c>
      <c r="AA340" s="59"/>
      <c r="AB340" s="59"/>
      <c r="AC340" s="59"/>
      <c r="AD340" s="59"/>
      <c r="AE340" s="59"/>
      <c r="AF340" s="59"/>
    </row>
    <row r="341">
      <c r="A341" s="59"/>
      <c r="B341" s="59"/>
      <c r="C341" s="59"/>
      <c r="D341" s="59"/>
      <c r="E341" s="59"/>
      <c r="F341" s="59"/>
      <c r="G341" s="59"/>
      <c r="H341" s="59"/>
      <c r="I341" s="59"/>
      <c r="J341" s="59"/>
      <c r="K341" s="59"/>
      <c r="L341" s="59"/>
      <c r="M341" s="59"/>
      <c r="N341" s="59"/>
      <c r="O341" s="59"/>
      <c r="P341" s="59"/>
      <c r="Q341" s="79"/>
      <c r="R341" s="59"/>
      <c r="S341" s="59"/>
      <c r="T341" s="59"/>
      <c r="U341" s="59"/>
      <c r="V341" s="59"/>
      <c r="W341" s="59" t="s">
        <v>4011</v>
      </c>
      <c r="X341" s="59" t="s">
        <v>4381</v>
      </c>
      <c r="Y341" s="59" t="s">
        <v>4382</v>
      </c>
      <c r="Z341" s="59" t="s">
        <v>4542</v>
      </c>
      <c r="AA341" s="59"/>
      <c r="AB341" s="59"/>
      <c r="AC341" s="59"/>
      <c r="AD341" s="59"/>
      <c r="AE341" s="59"/>
      <c r="AF341" s="59"/>
    </row>
    <row r="342">
      <c r="A342" s="59"/>
      <c r="B342" s="59"/>
      <c r="C342" s="59"/>
      <c r="D342" s="59"/>
      <c r="E342" s="59"/>
      <c r="F342" s="59"/>
      <c r="G342" s="59"/>
      <c r="H342" s="59"/>
      <c r="I342" s="59"/>
      <c r="J342" s="59"/>
      <c r="K342" s="59"/>
      <c r="L342" s="59"/>
      <c r="M342" s="59"/>
      <c r="N342" s="59"/>
      <c r="O342" s="59"/>
      <c r="P342" s="59"/>
      <c r="Q342" s="79"/>
      <c r="R342" s="59"/>
      <c r="S342" s="59"/>
      <c r="T342" s="59"/>
      <c r="U342" s="59"/>
      <c r="V342" s="59"/>
      <c r="W342" s="59" t="s">
        <v>4011</v>
      </c>
      <c r="X342" s="59" t="s">
        <v>4381</v>
      </c>
      <c r="Y342" s="59" t="s">
        <v>4382</v>
      </c>
      <c r="Z342" s="59" t="s">
        <v>4542</v>
      </c>
      <c r="AA342" s="59"/>
      <c r="AB342" s="59"/>
      <c r="AC342" s="59"/>
      <c r="AD342" s="59"/>
      <c r="AE342" s="59"/>
      <c r="AF342" s="59"/>
    </row>
    <row r="343">
      <c r="A343" s="59"/>
      <c r="B343" s="59"/>
      <c r="C343" s="59"/>
      <c r="D343" s="59"/>
      <c r="E343" s="59"/>
      <c r="F343" s="59"/>
      <c r="G343" s="59"/>
      <c r="H343" s="59"/>
      <c r="I343" s="59"/>
      <c r="J343" s="59"/>
      <c r="K343" s="59"/>
      <c r="L343" s="59"/>
      <c r="M343" s="59"/>
      <c r="N343" s="59"/>
      <c r="O343" s="59"/>
      <c r="P343" s="59"/>
      <c r="Q343" s="79"/>
      <c r="R343" s="59"/>
      <c r="S343" s="59"/>
      <c r="T343" s="59"/>
      <c r="U343" s="59"/>
      <c r="V343" s="59"/>
      <c r="W343" s="59" t="s">
        <v>4011</v>
      </c>
      <c r="X343" s="59" t="s">
        <v>4381</v>
      </c>
      <c r="Y343" s="59" t="s">
        <v>4382</v>
      </c>
      <c r="Z343" s="59" t="s">
        <v>4542</v>
      </c>
      <c r="AA343" s="59"/>
      <c r="AB343" s="59"/>
      <c r="AC343" s="59"/>
      <c r="AD343" s="59"/>
      <c r="AE343" s="59"/>
      <c r="AF343" s="59"/>
    </row>
    <row r="344">
      <c r="A344" s="59"/>
      <c r="B344" s="59"/>
      <c r="C344" s="59"/>
      <c r="D344" s="59"/>
      <c r="E344" s="59"/>
      <c r="F344" s="59"/>
      <c r="G344" s="59"/>
      <c r="H344" s="59"/>
      <c r="I344" s="59"/>
      <c r="J344" s="59"/>
      <c r="K344" s="59"/>
      <c r="L344" s="59"/>
      <c r="M344" s="59"/>
      <c r="N344" s="59"/>
      <c r="O344" s="59"/>
      <c r="P344" s="59"/>
      <c r="Q344" s="79"/>
      <c r="R344" s="59"/>
      <c r="S344" s="59"/>
      <c r="T344" s="59"/>
      <c r="U344" s="59"/>
      <c r="V344" s="59"/>
      <c r="W344" s="59" t="s">
        <v>4011</v>
      </c>
      <c r="X344" s="59" t="s">
        <v>4381</v>
      </c>
      <c r="Y344" s="59" t="s">
        <v>4382</v>
      </c>
      <c r="Z344" s="59" t="s">
        <v>4542</v>
      </c>
      <c r="AA344" s="59"/>
      <c r="AB344" s="59"/>
      <c r="AC344" s="59"/>
      <c r="AD344" s="59"/>
      <c r="AE344" s="59"/>
      <c r="AF344" s="59"/>
    </row>
    <row r="345">
      <c r="A345" s="59"/>
      <c r="B345" s="59"/>
      <c r="C345" s="59"/>
      <c r="D345" s="59"/>
      <c r="E345" s="59"/>
      <c r="F345" s="59"/>
      <c r="G345" s="59"/>
      <c r="H345" s="59"/>
      <c r="I345" s="59"/>
      <c r="J345" s="59"/>
      <c r="K345" s="59"/>
      <c r="L345" s="59"/>
      <c r="M345" s="59"/>
      <c r="N345" s="59"/>
      <c r="O345" s="59"/>
      <c r="P345" s="59"/>
      <c r="Q345" s="79"/>
      <c r="R345" s="59"/>
      <c r="S345" s="59"/>
      <c r="T345" s="59"/>
      <c r="U345" s="59"/>
      <c r="V345" s="59"/>
      <c r="W345" s="59" t="s">
        <v>4011</v>
      </c>
      <c r="X345" s="59" t="s">
        <v>4381</v>
      </c>
      <c r="Y345" s="59" t="s">
        <v>4382</v>
      </c>
      <c r="Z345" s="59" t="s">
        <v>4542</v>
      </c>
      <c r="AA345" s="59"/>
      <c r="AB345" s="59"/>
      <c r="AC345" s="59"/>
      <c r="AD345" s="59"/>
      <c r="AE345" s="59"/>
      <c r="AF345" s="59"/>
    </row>
    <row r="346">
      <c r="A346" s="59"/>
      <c r="B346" s="59"/>
      <c r="C346" s="59"/>
      <c r="D346" s="59"/>
      <c r="E346" s="59"/>
      <c r="F346" s="59"/>
      <c r="G346" s="59"/>
      <c r="H346" s="59"/>
      <c r="I346" s="59"/>
      <c r="J346" s="59"/>
      <c r="K346" s="59"/>
      <c r="L346" s="59"/>
      <c r="M346" s="59"/>
      <c r="N346" s="59"/>
      <c r="O346" s="59"/>
      <c r="P346" s="59"/>
      <c r="Q346" s="79"/>
      <c r="R346" s="59"/>
      <c r="S346" s="59"/>
      <c r="T346" s="59"/>
      <c r="U346" s="59"/>
      <c r="V346" s="59"/>
      <c r="W346" s="59" t="s">
        <v>4011</v>
      </c>
      <c r="X346" s="59" t="s">
        <v>4381</v>
      </c>
      <c r="Y346" s="59" t="s">
        <v>4382</v>
      </c>
      <c r="Z346" s="59" t="s">
        <v>4542</v>
      </c>
      <c r="AA346" s="59"/>
      <c r="AB346" s="59"/>
      <c r="AC346" s="59"/>
      <c r="AD346" s="59"/>
      <c r="AE346" s="59"/>
      <c r="AF346" s="59"/>
    </row>
    <row r="347">
      <c r="A347" s="59"/>
      <c r="B347" s="59"/>
      <c r="C347" s="59"/>
      <c r="D347" s="59"/>
      <c r="E347" s="59"/>
      <c r="F347" s="59"/>
      <c r="G347" s="59"/>
      <c r="H347" s="59"/>
      <c r="I347" s="59"/>
      <c r="J347" s="59"/>
      <c r="K347" s="59"/>
      <c r="L347" s="59"/>
      <c r="M347" s="59"/>
      <c r="N347" s="59"/>
      <c r="O347" s="59"/>
      <c r="P347" s="59"/>
      <c r="Q347" s="79"/>
      <c r="R347" s="59"/>
      <c r="S347" s="59"/>
      <c r="T347" s="59"/>
      <c r="U347" s="59"/>
      <c r="V347" s="59"/>
      <c r="W347" s="59" t="s">
        <v>4011</v>
      </c>
      <c r="X347" s="59" t="s">
        <v>4381</v>
      </c>
      <c r="Y347" s="59" t="s">
        <v>4382</v>
      </c>
      <c r="Z347" s="59" t="s">
        <v>4542</v>
      </c>
      <c r="AA347" s="59"/>
      <c r="AB347" s="59"/>
      <c r="AC347" s="59"/>
      <c r="AD347" s="59"/>
      <c r="AE347" s="59"/>
      <c r="AF347" s="59"/>
    </row>
    <row r="348">
      <c r="A348" s="59"/>
      <c r="B348" s="59"/>
      <c r="C348" s="59"/>
      <c r="D348" s="59"/>
      <c r="E348" s="59"/>
      <c r="F348" s="59"/>
      <c r="G348" s="59"/>
      <c r="H348" s="59"/>
      <c r="I348" s="59"/>
      <c r="J348" s="59"/>
      <c r="K348" s="59"/>
      <c r="L348" s="59"/>
      <c r="M348" s="59"/>
      <c r="N348" s="59"/>
      <c r="O348" s="59"/>
      <c r="P348" s="59"/>
      <c r="Q348" s="79"/>
      <c r="R348" s="59"/>
      <c r="S348" s="59"/>
      <c r="T348" s="59"/>
      <c r="U348" s="59"/>
      <c r="V348" s="59"/>
      <c r="W348" s="59" t="s">
        <v>4011</v>
      </c>
      <c r="X348" s="59" t="s">
        <v>4381</v>
      </c>
      <c r="Y348" s="59" t="s">
        <v>4382</v>
      </c>
      <c r="Z348" s="59" t="s">
        <v>4542</v>
      </c>
      <c r="AA348" s="59"/>
      <c r="AB348" s="59"/>
      <c r="AC348" s="59"/>
      <c r="AD348" s="59"/>
      <c r="AE348" s="59"/>
      <c r="AF348" s="59"/>
    </row>
    <row r="349">
      <c r="A349" s="59"/>
      <c r="B349" s="59"/>
      <c r="C349" s="59"/>
      <c r="D349" s="59"/>
      <c r="E349" s="59"/>
      <c r="F349" s="59"/>
      <c r="G349" s="59"/>
      <c r="H349" s="59"/>
      <c r="I349" s="59"/>
      <c r="J349" s="59"/>
      <c r="K349" s="59"/>
      <c r="L349" s="59"/>
      <c r="M349" s="59"/>
      <c r="N349" s="59"/>
      <c r="O349" s="59"/>
      <c r="P349" s="59"/>
      <c r="Q349" s="79"/>
      <c r="R349" s="59"/>
      <c r="S349" s="59"/>
      <c r="T349" s="59"/>
      <c r="U349" s="59"/>
      <c r="V349" s="59"/>
      <c r="W349" s="59" t="s">
        <v>4011</v>
      </c>
      <c r="X349" s="59" t="s">
        <v>4381</v>
      </c>
      <c r="Y349" s="59" t="s">
        <v>4382</v>
      </c>
      <c r="Z349" s="59" t="s">
        <v>4542</v>
      </c>
      <c r="AA349" s="59"/>
      <c r="AB349" s="59"/>
      <c r="AC349" s="59"/>
      <c r="AD349" s="59"/>
      <c r="AE349" s="59"/>
      <c r="AF349" s="59"/>
    </row>
    <row r="350">
      <c r="A350" s="59"/>
      <c r="B350" s="59"/>
      <c r="C350" s="59"/>
      <c r="D350" s="59"/>
      <c r="E350" s="59"/>
      <c r="F350" s="59"/>
      <c r="G350" s="59"/>
      <c r="H350" s="59"/>
      <c r="I350" s="59"/>
      <c r="J350" s="59"/>
      <c r="K350" s="59"/>
      <c r="L350" s="59"/>
      <c r="M350" s="59"/>
      <c r="N350" s="59"/>
      <c r="O350" s="59"/>
      <c r="P350" s="59"/>
      <c r="Q350" s="79"/>
      <c r="R350" s="59"/>
      <c r="S350" s="59"/>
      <c r="T350" s="59"/>
      <c r="U350" s="59"/>
      <c r="V350" s="59"/>
      <c r="W350" s="59" t="s">
        <v>4011</v>
      </c>
      <c r="X350" s="59" t="s">
        <v>4381</v>
      </c>
      <c r="Y350" s="59" t="s">
        <v>4382</v>
      </c>
      <c r="Z350" s="59" t="s">
        <v>4542</v>
      </c>
      <c r="AA350" s="59"/>
      <c r="AB350" s="59"/>
      <c r="AC350" s="59"/>
      <c r="AD350" s="59"/>
      <c r="AE350" s="59"/>
      <c r="AF350" s="59"/>
    </row>
    <row r="351">
      <c r="A351" s="59"/>
      <c r="B351" s="59"/>
      <c r="C351" s="59"/>
      <c r="D351" s="59"/>
      <c r="E351" s="59"/>
      <c r="F351" s="59"/>
      <c r="G351" s="59"/>
      <c r="H351" s="59"/>
      <c r="I351" s="59"/>
      <c r="J351" s="59"/>
      <c r="K351" s="59"/>
      <c r="L351" s="59"/>
      <c r="M351" s="59"/>
      <c r="N351" s="59"/>
      <c r="O351" s="59"/>
      <c r="P351" s="59"/>
      <c r="Q351" s="79"/>
      <c r="R351" s="59"/>
      <c r="S351" s="59"/>
      <c r="T351" s="59"/>
      <c r="U351" s="59"/>
      <c r="V351" s="59"/>
      <c r="W351" s="59" t="s">
        <v>4011</v>
      </c>
      <c r="X351" s="59" t="s">
        <v>4381</v>
      </c>
      <c r="Y351" s="59" t="s">
        <v>4382</v>
      </c>
      <c r="Z351" s="59" t="s">
        <v>4542</v>
      </c>
      <c r="AA351" s="59"/>
      <c r="AB351" s="59"/>
      <c r="AC351" s="59"/>
      <c r="AD351" s="59"/>
      <c r="AE351" s="59"/>
      <c r="AF351" s="59"/>
    </row>
    <row r="352">
      <c r="A352" s="59"/>
      <c r="B352" s="59"/>
      <c r="C352" s="59"/>
      <c r="D352" s="59"/>
      <c r="E352" s="59"/>
      <c r="F352" s="59"/>
      <c r="G352" s="59"/>
      <c r="H352" s="59"/>
      <c r="I352" s="59"/>
      <c r="J352" s="59"/>
      <c r="K352" s="59"/>
      <c r="L352" s="59"/>
      <c r="M352" s="59"/>
      <c r="N352" s="59"/>
      <c r="O352" s="59"/>
      <c r="P352" s="59"/>
      <c r="Q352" s="79"/>
      <c r="R352" s="59"/>
      <c r="S352" s="59"/>
      <c r="T352" s="59"/>
      <c r="U352" s="59"/>
      <c r="V352" s="59"/>
      <c r="W352" s="59" t="s">
        <v>4011</v>
      </c>
      <c r="X352" s="59" t="s">
        <v>4381</v>
      </c>
      <c r="Y352" s="59" t="s">
        <v>4382</v>
      </c>
      <c r="Z352" s="59" t="s">
        <v>4542</v>
      </c>
      <c r="AA352" s="59"/>
      <c r="AB352" s="59"/>
      <c r="AC352" s="59"/>
      <c r="AD352" s="59"/>
      <c r="AE352" s="59"/>
      <c r="AF352" s="59"/>
    </row>
    <row r="353">
      <c r="A353" s="59"/>
      <c r="B353" s="59"/>
      <c r="C353" s="59"/>
      <c r="D353" s="59"/>
      <c r="E353" s="59"/>
      <c r="F353" s="59"/>
      <c r="G353" s="59"/>
      <c r="H353" s="59"/>
      <c r="I353" s="59"/>
      <c r="J353" s="59"/>
      <c r="K353" s="59"/>
      <c r="L353" s="59"/>
      <c r="M353" s="59"/>
      <c r="N353" s="59"/>
      <c r="O353" s="59"/>
      <c r="P353" s="59"/>
      <c r="Q353" s="79"/>
      <c r="R353" s="59"/>
      <c r="S353" s="59"/>
      <c r="T353" s="59"/>
      <c r="U353" s="59"/>
      <c r="V353" s="59"/>
      <c r="W353" s="59" t="s">
        <v>4011</v>
      </c>
      <c r="X353" s="59" t="s">
        <v>4381</v>
      </c>
      <c r="Y353" s="59" t="s">
        <v>4382</v>
      </c>
      <c r="Z353" s="59" t="s">
        <v>4542</v>
      </c>
      <c r="AA353" s="59"/>
      <c r="AB353" s="59"/>
      <c r="AC353" s="59"/>
      <c r="AD353" s="59"/>
      <c r="AE353" s="59"/>
      <c r="AF353" s="59"/>
    </row>
    <row r="354">
      <c r="A354" s="59"/>
      <c r="B354" s="59"/>
      <c r="C354" s="59"/>
      <c r="D354" s="59"/>
      <c r="E354" s="59"/>
      <c r="F354" s="59"/>
      <c r="G354" s="59"/>
      <c r="H354" s="59"/>
      <c r="I354" s="59"/>
      <c r="J354" s="59"/>
      <c r="K354" s="59"/>
      <c r="L354" s="59"/>
      <c r="M354" s="59"/>
      <c r="N354" s="59"/>
      <c r="O354" s="59"/>
      <c r="P354" s="59"/>
      <c r="Q354" s="79"/>
      <c r="R354" s="59"/>
      <c r="S354" s="59"/>
      <c r="T354" s="59"/>
      <c r="U354" s="59"/>
      <c r="V354" s="59"/>
      <c r="W354" s="59" t="s">
        <v>4011</v>
      </c>
      <c r="X354" s="59" t="s">
        <v>4381</v>
      </c>
      <c r="Y354" s="59" t="s">
        <v>4382</v>
      </c>
      <c r="Z354" s="59" t="s">
        <v>4542</v>
      </c>
      <c r="AA354" s="59"/>
      <c r="AB354" s="59"/>
      <c r="AC354" s="59"/>
      <c r="AD354" s="59"/>
      <c r="AE354" s="59"/>
      <c r="AF354" s="59"/>
    </row>
    <row r="355">
      <c r="A355" s="59"/>
      <c r="B355" s="59"/>
      <c r="C355" s="59"/>
      <c r="D355" s="59"/>
      <c r="E355" s="59"/>
      <c r="F355" s="59"/>
      <c r="G355" s="59"/>
      <c r="H355" s="59"/>
      <c r="I355" s="59"/>
      <c r="J355" s="59"/>
      <c r="K355" s="59"/>
      <c r="L355" s="59"/>
      <c r="M355" s="59"/>
      <c r="N355" s="59"/>
      <c r="O355" s="59"/>
      <c r="P355" s="59"/>
      <c r="Q355" s="79"/>
      <c r="R355" s="59"/>
      <c r="S355" s="59"/>
      <c r="T355" s="59"/>
      <c r="U355" s="59"/>
      <c r="V355" s="59"/>
      <c r="W355" s="59" t="s">
        <v>4011</v>
      </c>
      <c r="X355" s="59" t="s">
        <v>4381</v>
      </c>
      <c r="Y355" s="59" t="s">
        <v>4382</v>
      </c>
      <c r="Z355" s="59" t="s">
        <v>4542</v>
      </c>
      <c r="AA355" s="59"/>
      <c r="AB355" s="59"/>
      <c r="AC355" s="59"/>
      <c r="AD355" s="59"/>
      <c r="AE355" s="59"/>
      <c r="AF355" s="59"/>
    </row>
    <row r="356">
      <c r="A356" s="59"/>
      <c r="B356" s="59"/>
      <c r="C356" s="59"/>
      <c r="D356" s="59"/>
      <c r="E356" s="59"/>
      <c r="F356" s="59"/>
      <c r="G356" s="59"/>
      <c r="H356" s="59"/>
      <c r="I356" s="59"/>
      <c r="J356" s="59"/>
      <c r="K356" s="59"/>
      <c r="L356" s="59"/>
      <c r="M356" s="59"/>
      <c r="N356" s="59"/>
      <c r="O356" s="59"/>
      <c r="P356" s="59"/>
      <c r="Q356" s="79"/>
      <c r="R356" s="59"/>
      <c r="S356" s="59"/>
      <c r="T356" s="59"/>
      <c r="U356" s="59"/>
      <c r="V356" s="59"/>
      <c r="W356" s="59" t="s">
        <v>4011</v>
      </c>
      <c r="X356" s="59" t="s">
        <v>4381</v>
      </c>
      <c r="Y356" s="59" t="s">
        <v>4382</v>
      </c>
      <c r="Z356" s="59" t="s">
        <v>4542</v>
      </c>
      <c r="AA356" s="59"/>
      <c r="AB356" s="59"/>
      <c r="AC356" s="59"/>
      <c r="AD356" s="59"/>
      <c r="AE356" s="59"/>
      <c r="AF356" s="59"/>
    </row>
    <row r="357">
      <c r="A357" s="59"/>
      <c r="B357" s="59"/>
      <c r="C357" s="59"/>
      <c r="D357" s="59"/>
      <c r="E357" s="59"/>
      <c r="F357" s="59"/>
      <c r="G357" s="59"/>
      <c r="H357" s="59"/>
      <c r="I357" s="59"/>
      <c r="J357" s="59"/>
      <c r="K357" s="59"/>
      <c r="L357" s="59"/>
      <c r="M357" s="59"/>
      <c r="N357" s="59"/>
      <c r="O357" s="59"/>
      <c r="P357" s="59"/>
      <c r="Q357" s="79"/>
      <c r="R357" s="59"/>
      <c r="S357" s="59"/>
      <c r="T357" s="59"/>
      <c r="U357" s="59"/>
      <c r="V357" s="59"/>
      <c r="W357" s="59" t="s">
        <v>4011</v>
      </c>
      <c r="X357" s="59" t="s">
        <v>4381</v>
      </c>
      <c r="Y357" s="59" t="s">
        <v>4382</v>
      </c>
      <c r="Z357" s="59" t="s">
        <v>4542</v>
      </c>
      <c r="AA357" s="59"/>
      <c r="AB357" s="59"/>
      <c r="AC357" s="59"/>
      <c r="AD357" s="59"/>
      <c r="AE357" s="59"/>
      <c r="AF357" s="59"/>
    </row>
    <row r="358">
      <c r="A358" s="59"/>
      <c r="B358" s="59"/>
      <c r="C358" s="59"/>
      <c r="D358" s="59"/>
      <c r="E358" s="59"/>
      <c r="F358" s="59"/>
      <c r="G358" s="59"/>
      <c r="H358" s="59"/>
      <c r="I358" s="59"/>
      <c r="J358" s="59"/>
      <c r="K358" s="59"/>
      <c r="L358" s="59"/>
      <c r="M358" s="59"/>
      <c r="N358" s="59"/>
      <c r="O358" s="59"/>
      <c r="P358" s="59"/>
      <c r="Q358" s="79"/>
      <c r="R358" s="59"/>
      <c r="S358" s="59"/>
      <c r="T358" s="59"/>
      <c r="U358" s="59"/>
      <c r="V358" s="59"/>
      <c r="W358" s="59" t="s">
        <v>4011</v>
      </c>
      <c r="X358" s="59" t="s">
        <v>4381</v>
      </c>
      <c r="Y358" s="59" t="s">
        <v>4382</v>
      </c>
      <c r="Z358" s="59" t="s">
        <v>4542</v>
      </c>
      <c r="AA358" s="59"/>
      <c r="AB358" s="59"/>
      <c r="AC358" s="59"/>
      <c r="AD358" s="59"/>
      <c r="AE358" s="59"/>
      <c r="AF358" s="59"/>
    </row>
    <row r="359">
      <c r="A359" s="59"/>
      <c r="B359" s="59"/>
      <c r="C359" s="59"/>
      <c r="D359" s="59"/>
      <c r="E359" s="59"/>
      <c r="F359" s="59"/>
      <c r="G359" s="59"/>
      <c r="H359" s="59"/>
      <c r="I359" s="59"/>
      <c r="J359" s="59"/>
      <c r="K359" s="59"/>
      <c r="L359" s="59"/>
      <c r="M359" s="59"/>
      <c r="N359" s="59"/>
      <c r="O359" s="59"/>
      <c r="P359" s="59"/>
      <c r="Q359" s="79"/>
      <c r="R359" s="59"/>
      <c r="S359" s="59"/>
      <c r="T359" s="59"/>
      <c r="U359" s="59"/>
      <c r="V359" s="59"/>
      <c r="W359" s="59" t="s">
        <v>4011</v>
      </c>
      <c r="X359" s="59" t="s">
        <v>4381</v>
      </c>
      <c r="Y359" s="59" t="s">
        <v>4382</v>
      </c>
      <c r="Z359" s="59" t="s">
        <v>4542</v>
      </c>
      <c r="AA359" s="59"/>
      <c r="AB359" s="59"/>
      <c r="AC359" s="59"/>
      <c r="AD359" s="59"/>
      <c r="AE359" s="59"/>
      <c r="AF359" s="59"/>
    </row>
    <row r="360">
      <c r="A360" s="59"/>
      <c r="B360" s="59"/>
      <c r="C360" s="59"/>
      <c r="D360" s="59"/>
      <c r="E360" s="59"/>
      <c r="F360" s="59"/>
      <c r="G360" s="59"/>
      <c r="H360" s="59"/>
      <c r="I360" s="59"/>
      <c r="J360" s="59"/>
      <c r="K360" s="59"/>
      <c r="L360" s="59"/>
      <c r="M360" s="59"/>
      <c r="N360" s="59"/>
      <c r="O360" s="59"/>
      <c r="P360" s="59"/>
      <c r="Q360" s="79"/>
      <c r="R360" s="59"/>
      <c r="S360" s="59"/>
      <c r="T360" s="59"/>
      <c r="U360" s="59"/>
      <c r="V360" s="59"/>
      <c r="W360" s="59" t="s">
        <v>4011</v>
      </c>
      <c r="X360" s="59" t="s">
        <v>4381</v>
      </c>
      <c r="Y360" s="59" t="s">
        <v>4382</v>
      </c>
      <c r="Z360" s="59" t="s">
        <v>4542</v>
      </c>
      <c r="AA360" s="59"/>
      <c r="AB360" s="59"/>
      <c r="AC360" s="59"/>
      <c r="AD360" s="59"/>
      <c r="AE360" s="59"/>
      <c r="AF360" s="59"/>
    </row>
    <row r="361">
      <c r="A361" s="59"/>
      <c r="B361" s="59"/>
      <c r="C361" s="59"/>
      <c r="D361" s="59"/>
      <c r="E361" s="59"/>
      <c r="F361" s="59"/>
      <c r="G361" s="59"/>
      <c r="H361" s="59"/>
      <c r="I361" s="59"/>
      <c r="J361" s="59"/>
      <c r="K361" s="59"/>
      <c r="L361" s="59"/>
      <c r="M361" s="59"/>
      <c r="N361" s="59"/>
      <c r="O361" s="59"/>
      <c r="P361" s="59"/>
      <c r="Q361" s="79"/>
      <c r="R361" s="59"/>
      <c r="S361" s="59"/>
      <c r="T361" s="59"/>
      <c r="U361" s="59"/>
      <c r="V361" s="59"/>
      <c r="W361" s="59" t="s">
        <v>4011</v>
      </c>
      <c r="X361" s="59" t="s">
        <v>4381</v>
      </c>
      <c r="Y361" s="59" t="s">
        <v>4382</v>
      </c>
      <c r="Z361" s="59" t="s">
        <v>4542</v>
      </c>
      <c r="AA361" s="59"/>
      <c r="AB361" s="59"/>
      <c r="AC361" s="59"/>
      <c r="AD361" s="59"/>
      <c r="AE361" s="59"/>
      <c r="AF361" s="59"/>
    </row>
    <row r="362">
      <c r="A362" s="59"/>
      <c r="B362" s="59"/>
      <c r="C362" s="59"/>
      <c r="D362" s="59"/>
      <c r="E362" s="59"/>
      <c r="F362" s="59"/>
      <c r="G362" s="59"/>
      <c r="H362" s="59"/>
      <c r="I362" s="59"/>
      <c r="J362" s="59"/>
      <c r="K362" s="59"/>
      <c r="L362" s="59"/>
      <c r="M362" s="59"/>
      <c r="N362" s="59"/>
      <c r="O362" s="59"/>
      <c r="P362" s="59"/>
      <c r="Q362" s="79"/>
      <c r="R362" s="59"/>
      <c r="S362" s="59"/>
      <c r="T362" s="59"/>
      <c r="U362" s="59"/>
      <c r="V362" s="59"/>
      <c r="W362" s="59" t="s">
        <v>4011</v>
      </c>
      <c r="X362" s="59" t="s">
        <v>4381</v>
      </c>
      <c r="Y362" s="59" t="s">
        <v>4382</v>
      </c>
      <c r="Z362" s="59" t="s">
        <v>4542</v>
      </c>
      <c r="AA362" s="59"/>
      <c r="AB362" s="59"/>
      <c r="AC362" s="59"/>
      <c r="AD362" s="59"/>
      <c r="AE362" s="59"/>
      <c r="AF362" s="59"/>
    </row>
    <row r="363">
      <c r="A363" s="59"/>
      <c r="B363" s="59"/>
      <c r="C363" s="59"/>
      <c r="D363" s="59"/>
      <c r="E363" s="59"/>
      <c r="F363" s="59"/>
      <c r="G363" s="59"/>
      <c r="H363" s="59"/>
      <c r="I363" s="59"/>
      <c r="J363" s="59"/>
      <c r="K363" s="59"/>
      <c r="L363" s="59"/>
      <c r="M363" s="59"/>
      <c r="N363" s="59"/>
      <c r="O363" s="59"/>
      <c r="P363" s="59"/>
      <c r="Q363" s="79"/>
      <c r="R363" s="59"/>
      <c r="S363" s="59"/>
      <c r="T363" s="59"/>
      <c r="U363" s="59"/>
      <c r="V363" s="59"/>
      <c r="W363" s="59" t="s">
        <v>4011</v>
      </c>
      <c r="X363" s="59" t="s">
        <v>4381</v>
      </c>
      <c r="Y363" s="59" t="s">
        <v>4382</v>
      </c>
      <c r="Z363" s="59" t="s">
        <v>4542</v>
      </c>
      <c r="AA363" s="59"/>
      <c r="AB363" s="59"/>
      <c r="AC363" s="59"/>
      <c r="AD363" s="59"/>
      <c r="AE363" s="59"/>
      <c r="AF363" s="59"/>
    </row>
    <row r="364">
      <c r="A364" s="59"/>
      <c r="B364" s="59"/>
      <c r="C364" s="59"/>
      <c r="D364" s="59"/>
      <c r="E364" s="59"/>
      <c r="F364" s="59"/>
      <c r="G364" s="59"/>
      <c r="H364" s="59"/>
      <c r="I364" s="59"/>
      <c r="J364" s="59"/>
      <c r="K364" s="59"/>
      <c r="L364" s="59"/>
      <c r="M364" s="59"/>
      <c r="N364" s="59"/>
      <c r="O364" s="59"/>
      <c r="P364" s="59"/>
      <c r="Q364" s="79"/>
      <c r="R364" s="59"/>
      <c r="S364" s="59"/>
      <c r="T364" s="59"/>
      <c r="U364" s="59"/>
      <c r="V364" s="59"/>
      <c r="W364" s="59" t="s">
        <v>4011</v>
      </c>
      <c r="X364" s="59" t="s">
        <v>4381</v>
      </c>
      <c r="Y364" s="59" t="s">
        <v>4382</v>
      </c>
      <c r="Z364" s="59" t="s">
        <v>4542</v>
      </c>
      <c r="AA364" s="59"/>
      <c r="AB364" s="59"/>
      <c r="AC364" s="59"/>
      <c r="AD364" s="59"/>
      <c r="AE364" s="59"/>
      <c r="AF364" s="59"/>
    </row>
    <row r="365">
      <c r="A365" s="59"/>
      <c r="B365" s="59"/>
      <c r="C365" s="59"/>
      <c r="D365" s="59"/>
      <c r="E365" s="59"/>
      <c r="F365" s="59"/>
      <c r="G365" s="59"/>
      <c r="H365" s="59"/>
      <c r="I365" s="59"/>
      <c r="J365" s="59"/>
      <c r="K365" s="59"/>
      <c r="L365" s="59"/>
      <c r="M365" s="59"/>
      <c r="N365" s="59"/>
      <c r="O365" s="59"/>
      <c r="P365" s="59"/>
      <c r="Q365" s="79"/>
      <c r="R365" s="59"/>
      <c r="S365" s="59"/>
      <c r="T365" s="59"/>
      <c r="U365" s="59"/>
      <c r="V365" s="59"/>
      <c r="W365" s="59" t="s">
        <v>4011</v>
      </c>
      <c r="X365" s="59" t="s">
        <v>4381</v>
      </c>
      <c r="Y365" s="59" t="s">
        <v>4382</v>
      </c>
      <c r="Z365" s="59" t="s">
        <v>4542</v>
      </c>
      <c r="AA365" s="59"/>
      <c r="AB365" s="59"/>
      <c r="AC365" s="59"/>
      <c r="AD365" s="59"/>
      <c r="AE365" s="59"/>
      <c r="AF365" s="59"/>
    </row>
    <row r="366">
      <c r="A366" s="59"/>
      <c r="B366" s="59"/>
      <c r="C366" s="59"/>
      <c r="D366" s="59"/>
      <c r="E366" s="59"/>
      <c r="F366" s="59"/>
      <c r="G366" s="59"/>
      <c r="H366" s="59"/>
      <c r="I366" s="59"/>
      <c r="J366" s="59"/>
      <c r="K366" s="59"/>
      <c r="L366" s="59"/>
      <c r="M366" s="59"/>
      <c r="N366" s="59"/>
      <c r="O366" s="59"/>
      <c r="P366" s="59"/>
      <c r="Q366" s="79"/>
      <c r="R366" s="59"/>
      <c r="S366" s="59"/>
      <c r="T366" s="59"/>
      <c r="U366" s="59"/>
      <c r="V366" s="59"/>
      <c r="W366" s="59" t="s">
        <v>4011</v>
      </c>
      <c r="X366" s="59" t="s">
        <v>4381</v>
      </c>
      <c r="Y366" s="59" t="s">
        <v>4382</v>
      </c>
      <c r="Z366" s="59" t="s">
        <v>4542</v>
      </c>
      <c r="AA366" s="59"/>
      <c r="AB366" s="59"/>
      <c r="AC366" s="59"/>
      <c r="AD366" s="59"/>
      <c r="AE366" s="59"/>
      <c r="AF366" s="59"/>
    </row>
    <row r="367">
      <c r="A367" s="59"/>
      <c r="B367" s="59"/>
      <c r="C367" s="59"/>
      <c r="D367" s="59"/>
      <c r="E367" s="59"/>
      <c r="F367" s="59"/>
      <c r="G367" s="59"/>
      <c r="H367" s="59"/>
      <c r="I367" s="59"/>
      <c r="J367" s="59"/>
      <c r="K367" s="59"/>
      <c r="L367" s="59"/>
      <c r="M367" s="59"/>
      <c r="N367" s="59"/>
      <c r="O367" s="59"/>
      <c r="P367" s="59"/>
      <c r="Q367" s="79"/>
      <c r="R367" s="59"/>
      <c r="S367" s="59"/>
      <c r="T367" s="59"/>
      <c r="U367" s="59"/>
      <c r="V367" s="59"/>
      <c r="W367" s="59" t="s">
        <v>4011</v>
      </c>
      <c r="X367" s="59" t="s">
        <v>4381</v>
      </c>
      <c r="Y367" s="59" t="s">
        <v>4382</v>
      </c>
      <c r="Z367" s="59" t="s">
        <v>4542</v>
      </c>
      <c r="AA367" s="59"/>
      <c r="AB367" s="59"/>
      <c r="AC367" s="59"/>
      <c r="AD367" s="59"/>
      <c r="AE367" s="59"/>
      <c r="AF367" s="59"/>
    </row>
    <row r="368">
      <c r="A368" s="59"/>
      <c r="B368" s="59"/>
      <c r="C368" s="59"/>
      <c r="D368" s="59"/>
      <c r="E368" s="59"/>
      <c r="F368" s="59"/>
      <c r="G368" s="59"/>
      <c r="H368" s="59"/>
      <c r="I368" s="59"/>
      <c r="J368" s="59"/>
      <c r="K368" s="59"/>
      <c r="L368" s="59"/>
      <c r="M368" s="59"/>
      <c r="N368" s="59"/>
      <c r="O368" s="59"/>
      <c r="P368" s="59"/>
      <c r="Q368" s="79"/>
      <c r="R368" s="59"/>
      <c r="S368" s="59"/>
      <c r="T368" s="59"/>
      <c r="U368" s="59"/>
      <c r="V368" s="59"/>
      <c r="W368" s="59" t="s">
        <v>4011</v>
      </c>
      <c r="X368" s="59" t="s">
        <v>4381</v>
      </c>
      <c r="Y368" s="59" t="s">
        <v>4382</v>
      </c>
      <c r="Z368" s="59" t="s">
        <v>4542</v>
      </c>
      <c r="AA368" s="59"/>
      <c r="AB368" s="59"/>
      <c r="AC368" s="59"/>
      <c r="AD368" s="59"/>
      <c r="AE368" s="59"/>
      <c r="AF368" s="59"/>
    </row>
    <row r="369">
      <c r="A369" s="59"/>
      <c r="B369" s="59"/>
      <c r="C369" s="59"/>
      <c r="D369" s="59"/>
      <c r="E369" s="59"/>
      <c r="F369" s="59"/>
      <c r="G369" s="59"/>
      <c r="H369" s="59"/>
      <c r="I369" s="59"/>
      <c r="J369" s="59"/>
      <c r="K369" s="59"/>
      <c r="L369" s="59"/>
      <c r="M369" s="59"/>
      <c r="N369" s="59"/>
      <c r="O369" s="59"/>
      <c r="P369" s="59"/>
      <c r="Q369" s="79"/>
      <c r="R369" s="59"/>
      <c r="S369" s="59"/>
      <c r="T369" s="59"/>
      <c r="U369" s="59"/>
      <c r="V369" s="59"/>
      <c r="W369" s="59" t="s">
        <v>4011</v>
      </c>
      <c r="X369" s="59" t="s">
        <v>4381</v>
      </c>
      <c r="Y369" s="59" t="s">
        <v>4382</v>
      </c>
      <c r="Z369" s="59" t="s">
        <v>4542</v>
      </c>
      <c r="AA369" s="59"/>
      <c r="AB369" s="59"/>
      <c r="AC369" s="59"/>
      <c r="AD369" s="59"/>
      <c r="AE369" s="59"/>
      <c r="AF369" s="59"/>
    </row>
    <row r="370">
      <c r="A370" s="59"/>
      <c r="B370" s="59"/>
      <c r="C370" s="59"/>
      <c r="D370" s="59"/>
      <c r="E370" s="59"/>
      <c r="F370" s="59"/>
      <c r="G370" s="59"/>
      <c r="H370" s="59"/>
      <c r="I370" s="59"/>
      <c r="J370" s="59"/>
      <c r="K370" s="59"/>
      <c r="L370" s="59"/>
      <c r="M370" s="59"/>
      <c r="N370" s="59"/>
      <c r="O370" s="59"/>
      <c r="P370" s="59"/>
      <c r="Q370" s="79"/>
      <c r="R370" s="59"/>
      <c r="S370" s="59"/>
      <c r="T370" s="59"/>
      <c r="U370" s="59"/>
      <c r="V370" s="59"/>
      <c r="W370" s="59" t="s">
        <v>4011</v>
      </c>
      <c r="X370" s="59" t="s">
        <v>4381</v>
      </c>
      <c r="Y370" s="59" t="s">
        <v>4382</v>
      </c>
      <c r="Z370" s="59" t="s">
        <v>4542</v>
      </c>
      <c r="AA370" s="59"/>
      <c r="AB370" s="59"/>
      <c r="AC370" s="59"/>
      <c r="AD370" s="59"/>
      <c r="AE370" s="59"/>
      <c r="AF370" s="59"/>
    </row>
    <row r="371">
      <c r="A371" s="59"/>
      <c r="B371" s="59"/>
      <c r="C371" s="59"/>
      <c r="D371" s="59"/>
      <c r="E371" s="59"/>
      <c r="F371" s="59"/>
      <c r="G371" s="59"/>
      <c r="H371" s="59"/>
      <c r="I371" s="59"/>
      <c r="J371" s="59"/>
      <c r="K371" s="59"/>
      <c r="L371" s="59"/>
      <c r="M371" s="59"/>
      <c r="N371" s="59"/>
      <c r="O371" s="59"/>
      <c r="P371" s="59"/>
      <c r="Q371" s="79"/>
      <c r="R371" s="59"/>
      <c r="S371" s="59"/>
      <c r="T371" s="59"/>
      <c r="U371" s="59"/>
      <c r="V371" s="59"/>
      <c r="W371" s="59" t="s">
        <v>4011</v>
      </c>
      <c r="X371" s="59" t="s">
        <v>4381</v>
      </c>
      <c r="Y371" s="59" t="s">
        <v>4382</v>
      </c>
      <c r="Z371" s="59" t="s">
        <v>4542</v>
      </c>
      <c r="AA371" s="59"/>
      <c r="AB371" s="59"/>
      <c r="AC371" s="59"/>
      <c r="AD371" s="59"/>
      <c r="AE371" s="59"/>
      <c r="AF371" s="59"/>
    </row>
    <row r="372">
      <c r="A372" s="59"/>
      <c r="B372" s="59"/>
      <c r="C372" s="59"/>
      <c r="D372" s="59"/>
      <c r="E372" s="59"/>
      <c r="F372" s="59"/>
      <c r="G372" s="59"/>
      <c r="H372" s="59"/>
      <c r="I372" s="59"/>
      <c r="J372" s="59"/>
      <c r="K372" s="59"/>
      <c r="L372" s="59"/>
      <c r="M372" s="59"/>
      <c r="N372" s="59"/>
      <c r="O372" s="59"/>
      <c r="P372" s="59"/>
      <c r="Q372" s="79"/>
      <c r="R372" s="59"/>
      <c r="S372" s="59"/>
      <c r="T372" s="59"/>
      <c r="U372" s="59"/>
      <c r="V372" s="59"/>
      <c r="W372" s="59" t="s">
        <v>4011</v>
      </c>
      <c r="X372" s="59" t="s">
        <v>4381</v>
      </c>
      <c r="Y372" s="59" t="s">
        <v>4382</v>
      </c>
      <c r="Z372" s="59" t="s">
        <v>4542</v>
      </c>
      <c r="AA372" s="59"/>
      <c r="AB372" s="59"/>
      <c r="AC372" s="59"/>
      <c r="AD372" s="59"/>
      <c r="AE372" s="59"/>
      <c r="AF372" s="59"/>
    </row>
    <row r="373">
      <c r="A373" s="59"/>
      <c r="B373" s="59"/>
      <c r="C373" s="59"/>
      <c r="D373" s="59"/>
      <c r="E373" s="59"/>
      <c r="F373" s="59"/>
      <c r="G373" s="59"/>
      <c r="H373" s="59"/>
      <c r="I373" s="59"/>
      <c r="J373" s="59"/>
      <c r="K373" s="59"/>
      <c r="L373" s="59"/>
      <c r="M373" s="59"/>
      <c r="N373" s="59"/>
      <c r="O373" s="59"/>
      <c r="P373" s="59"/>
      <c r="Q373" s="79"/>
      <c r="R373" s="59"/>
      <c r="S373" s="59"/>
      <c r="T373" s="59"/>
      <c r="U373" s="59"/>
      <c r="V373" s="59"/>
      <c r="W373" s="59" t="s">
        <v>4011</v>
      </c>
      <c r="X373" s="59" t="s">
        <v>4381</v>
      </c>
      <c r="Y373" s="59" t="s">
        <v>4382</v>
      </c>
      <c r="Z373" s="59" t="s">
        <v>4542</v>
      </c>
      <c r="AA373" s="59"/>
      <c r="AB373" s="59"/>
      <c r="AC373" s="59"/>
      <c r="AD373" s="59"/>
      <c r="AE373" s="59"/>
      <c r="AF373" s="59"/>
    </row>
    <row r="374">
      <c r="A374" s="59"/>
      <c r="B374" s="59"/>
      <c r="C374" s="59"/>
      <c r="D374" s="59"/>
      <c r="E374" s="59"/>
      <c r="F374" s="59"/>
      <c r="G374" s="59"/>
      <c r="H374" s="59"/>
      <c r="I374" s="59"/>
      <c r="J374" s="59"/>
      <c r="K374" s="59"/>
      <c r="L374" s="59"/>
      <c r="M374" s="59"/>
      <c r="N374" s="59"/>
      <c r="O374" s="59"/>
      <c r="P374" s="59"/>
      <c r="Q374" s="79"/>
      <c r="R374" s="59"/>
      <c r="S374" s="59"/>
      <c r="T374" s="59"/>
      <c r="U374" s="59"/>
      <c r="V374" s="59"/>
      <c r="W374" s="59" t="s">
        <v>4011</v>
      </c>
      <c r="X374" s="59" t="s">
        <v>4381</v>
      </c>
      <c r="Y374" s="59" t="s">
        <v>4382</v>
      </c>
      <c r="Z374" s="59" t="s">
        <v>4542</v>
      </c>
      <c r="AA374" s="59"/>
      <c r="AB374" s="59"/>
      <c r="AC374" s="59"/>
      <c r="AD374" s="59"/>
      <c r="AE374" s="59"/>
      <c r="AF374" s="59"/>
    </row>
    <row r="375">
      <c r="A375" s="59"/>
      <c r="B375" s="59"/>
      <c r="C375" s="59"/>
      <c r="D375" s="59"/>
      <c r="E375" s="59"/>
      <c r="F375" s="59"/>
      <c r="G375" s="59"/>
      <c r="H375" s="59"/>
      <c r="I375" s="59"/>
      <c r="J375" s="59"/>
      <c r="K375" s="59"/>
      <c r="L375" s="59"/>
      <c r="M375" s="59"/>
      <c r="N375" s="59"/>
      <c r="O375" s="59"/>
      <c r="P375" s="59"/>
      <c r="Q375" s="79"/>
      <c r="R375" s="59"/>
      <c r="S375" s="59"/>
      <c r="T375" s="59"/>
      <c r="U375" s="59"/>
      <c r="V375" s="59"/>
      <c r="W375" s="59" t="s">
        <v>4011</v>
      </c>
      <c r="X375" s="59" t="s">
        <v>4381</v>
      </c>
      <c r="Y375" s="59" t="s">
        <v>4382</v>
      </c>
      <c r="Z375" s="59" t="s">
        <v>4542</v>
      </c>
      <c r="AA375" s="59"/>
      <c r="AB375" s="59"/>
      <c r="AC375" s="59"/>
      <c r="AD375" s="59"/>
      <c r="AE375" s="59"/>
      <c r="AF375" s="59"/>
    </row>
    <row r="376">
      <c r="A376" s="59"/>
      <c r="B376" s="59"/>
      <c r="C376" s="59"/>
      <c r="D376" s="59"/>
      <c r="E376" s="59"/>
      <c r="F376" s="59"/>
      <c r="G376" s="59"/>
      <c r="H376" s="59"/>
      <c r="I376" s="59"/>
      <c r="J376" s="59"/>
      <c r="K376" s="59"/>
      <c r="L376" s="59"/>
      <c r="M376" s="59"/>
      <c r="N376" s="59"/>
      <c r="O376" s="59"/>
      <c r="P376" s="59"/>
      <c r="Q376" s="79"/>
      <c r="R376" s="59"/>
      <c r="S376" s="59"/>
      <c r="T376" s="59"/>
      <c r="U376" s="59"/>
      <c r="V376" s="59"/>
      <c r="W376" s="59" t="s">
        <v>4011</v>
      </c>
      <c r="X376" s="59" t="s">
        <v>4381</v>
      </c>
      <c r="Y376" s="59" t="s">
        <v>4382</v>
      </c>
      <c r="Z376" s="59" t="s">
        <v>4542</v>
      </c>
      <c r="AA376" s="59"/>
      <c r="AB376" s="59"/>
      <c r="AC376" s="59"/>
      <c r="AD376" s="59"/>
      <c r="AE376" s="59"/>
      <c r="AF376" s="59"/>
    </row>
    <row r="377">
      <c r="A377" s="59"/>
      <c r="B377" s="59"/>
      <c r="C377" s="59"/>
      <c r="D377" s="59"/>
      <c r="E377" s="59"/>
      <c r="F377" s="59"/>
      <c r="G377" s="59"/>
      <c r="H377" s="59"/>
      <c r="I377" s="59"/>
      <c r="J377" s="59"/>
      <c r="K377" s="59"/>
      <c r="L377" s="59"/>
      <c r="M377" s="59"/>
      <c r="N377" s="59"/>
      <c r="O377" s="59"/>
      <c r="P377" s="59"/>
      <c r="Q377" s="79"/>
      <c r="R377" s="59"/>
      <c r="S377" s="59"/>
      <c r="T377" s="59"/>
      <c r="U377" s="59"/>
      <c r="V377" s="59"/>
      <c r="W377" s="59" t="s">
        <v>4011</v>
      </c>
      <c r="X377" s="59" t="s">
        <v>4381</v>
      </c>
      <c r="Y377" s="59" t="s">
        <v>4382</v>
      </c>
      <c r="Z377" s="59" t="s">
        <v>4542</v>
      </c>
      <c r="AA377" s="59"/>
      <c r="AB377" s="59"/>
      <c r="AC377" s="59"/>
      <c r="AD377" s="59"/>
      <c r="AE377" s="59"/>
      <c r="AF377" s="59"/>
    </row>
    <row r="378">
      <c r="A378" s="59"/>
      <c r="B378" s="59"/>
      <c r="C378" s="59"/>
      <c r="D378" s="59"/>
      <c r="E378" s="59"/>
      <c r="F378" s="59"/>
      <c r="G378" s="59"/>
      <c r="H378" s="59"/>
      <c r="I378" s="59"/>
      <c r="J378" s="59"/>
      <c r="K378" s="59"/>
      <c r="L378" s="59"/>
      <c r="M378" s="59"/>
      <c r="N378" s="59"/>
      <c r="O378" s="59"/>
      <c r="P378" s="59"/>
      <c r="Q378" s="79"/>
      <c r="R378" s="59"/>
      <c r="S378" s="59"/>
      <c r="T378" s="59"/>
      <c r="U378" s="59"/>
      <c r="V378" s="59"/>
      <c r="W378" s="59" t="s">
        <v>4011</v>
      </c>
      <c r="X378" s="59" t="s">
        <v>4381</v>
      </c>
      <c r="Y378" s="59" t="s">
        <v>4382</v>
      </c>
      <c r="Z378" s="59" t="s">
        <v>4542</v>
      </c>
      <c r="AA378" s="59"/>
      <c r="AB378" s="59"/>
      <c r="AC378" s="59"/>
      <c r="AD378" s="59"/>
      <c r="AE378" s="59"/>
      <c r="AF378" s="59"/>
    </row>
    <row r="379">
      <c r="A379" s="59"/>
      <c r="B379" s="59"/>
      <c r="C379" s="59"/>
      <c r="D379" s="59"/>
      <c r="E379" s="59"/>
      <c r="F379" s="59"/>
      <c r="G379" s="59"/>
      <c r="H379" s="59"/>
      <c r="I379" s="59"/>
      <c r="J379" s="59"/>
      <c r="K379" s="59"/>
      <c r="L379" s="59"/>
      <c r="M379" s="59"/>
      <c r="N379" s="59"/>
      <c r="O379" s="59"/>
      <c r="P379" s="59"/>
      <c r="Q379" s="79"/>
      <c r="R379" s="59"/>
      <c r="S379" s="59"/>
      <c r="T379" s="59"/>
      <c r="U379" s="59"/>
      <c r="V379" s="59"/>
      <c r="W379" s="59" t="s">
        <v>4011</v>
      </c>
      <c r="X379" s="59" t="s">
        <v>4381</v>
      </c>
      <c r="Y379" s="59" t="s">
        <v>4382</v>
      </c>
      <c r="Z379" s="59" t="s">
        <v>4542</v>
      </c>
      <c r="AA379" s="59"/>
      <c r="AB379" s="59"/>
      <c r="AC379" s="59"/>
      <c r="AD379" s="59"/>
      <c r="AE379" s="59"/>
      <c r="AF379" s="59"/>
    </row>
    <row r="380">
      <c r="A380" s="59"/>
      <c r="B380" s="59"/>
      <c r="C380" s="59"/>
      <c r="D380" s="59"/>
      <c r="E380" s="59"/>
      <c r="F380" s="59"/>
      <c r="G380" s="59"/>
      <c r="H380" s="59"/>
      <c r="I380" s="59"/>
      <c r="J380" s="59"/>
      <c r="K380" s="59"/>
      <c r="L380" s="59"/>
      <c r="M380" s="59"/>
      <c r="N380" s="59"/>
      <c r="O380" s="59"/>
      <c r="P380" s="59"/>
      <c r="Q380" s="79"/>
      <c r="R380" s="59"/>
      <c r="S380" s="59"/>
      <c r="T380" s="59"/>
      <c r="U380" s="59"/>
      <c r="V380" s="59"/>
      <c r="W380" s="59" t="s">
        <v>4011</v>
      </c>
      <c r="X380" s="59" t="s">
        <v>4381</v>
      </c>
      <c r="Y380" s="59" t="s">
        <v>4382</v>
      </c>
      <c r="Z380" s="59" t="s">
        <v>4542</v>
      </c>
      <c r="AA380" s="59"/>
      <c r="AB380" s="59"/>
      <c r="AC380" s="59"/>
      <c r="AD380" s="59"/>
      <c r="AE380" s="59"/>
      <c r="AF380" s="59"/>
    </row>
    <row r="381">
      <c r="A381" s="59"/>
      <c r="B381" s="59"/>
      <c r="C381" s="59"/>
      <c r="D381" s="59"/>
      <c r="E381" s="59"/>
      <c r="F381" s="59"/>
      <c r="G381" s="59"/>
      <c r="H381" s="59"/>
      <c r="I381" s="59"/>
      <c r="J381" s="59"/>
      <c r="K381" s="59"/>
      <c r="L381" s="59"/>
      <c r="M381" s="59"/>
      <c r="N381" s="59"/>
      <c r="O381" s="59"/>
      <c r="P381" s="59"/>
      <c r="Q381" s="79"/>
      <c r="R381" s="59"/>
      <c r="S381" s="59"/>
      <c r="T381" s="59"/>
      <c r="U381" s="59"/>
      <c r="V381" s="59"/>
      <c r="W381" s="59" t="s">
        <v>4011</v>
      </c>
      <c r="X381" s="59" t="s">
        <v>4381</v>
      </c>
      <c r="Y381" s="59" t="s">
        <v>4382</v>
      </c>
      <c r="Z381" s="59" t="s">
        <v>4542</v>
      </c>
      <c r="AA381" s="59"/>
      <c r="AB381" s="59"/>
      <c r="AC381" s="59"/>
      <c r="AD381" s="59"/>
      <c r="AE381" s="59"/>
      <c r="AF381" s="59"/>
    </row>
    <row r="382">
      <c r="A382" s="59"/>
      <c r="B382" s="59"/>
      <c r="C382" s="59"/>
      <c r="D382" s="59"/>
      <c r="E382" s="59"/>
      <c r="F382" s="59"/>
      <c r="G382" s="59"/>
      <c r="H382" s="59"/>
      <c r="I382" s="59"/>
      <c r="J382" s="59"/>
      <c r="K382" s="59"/>
      <c r="L382" s="59"/>
      <c r="M382" s="59"/>
      <c r="N382" s="59"/>
      <c r="O382" s="59"/>
      <c r="P382" s="59"/>
      <c r="Q382" s="79"/>
      <c r="R382" s="59"/>
      <c r="S382" s="59"/>
      <c r="T382" s="59"/>
      <c r="U382" s="59"/>
      <c r="V382" s="59"/>
      <c r="W382" s="59" t="s">
        <v>4011</v>
      </c>
      <c r="X382" s="59" t="s">
        <v>4381</v>
      </c>
      <c r="Y382" s="59" t="s">
        <v>4382</v>
      </c>
      <c r="Z382" s="59" t="s">
        <v>4542</v>
      </c>
      <c r="AA382" s="59"/>
      <c r="AB382" s="59"/>
      <c r="AC382" s="59"/>
      <c r="AD382" s="59"/>
      <c r="AE382" s="59"/>
      <c r="AF382" s="59"/>
    </row>
    <row r="383">
      <c r="A383" s="59"/>
      <c r="B383" s="59"/>
      <c r="C383" s="59"/>
      <c r="D383" s="59"/>
      <c r="E383" s="59"/>
      <c r="F383" s="59"/>
      <c r="G383" s="59"/>
      <c r="H383" s="59"/>
      <c r="I383" s="59"/>
      <c r="J383" s="59"/>
      <c r="K383" s="59"/>
      <c r="L383" s="59"/>
      <c r="M383" s="59"/>
      <c r="N383" s="59"/>
      <c r="O383" s="59"/>
      <c r="P383" s="59"/>
      <c r="Q383" s="79"/>
      <c r="R383" s="59"/>
      <c r="S383" s="59"/>
      <c r="T383" s="59"/>
      <c r="U383" s="59"/>
      <c r="V383" s="59"/>
      <c r="W383" s="59" t="s">
        <v>4011</v>
      </c>
      <c r="X383" s="59" t="s">
        <v>4381</v>
      </c>
      <c r="Y383" s="59" t="s">
        <v>4382</v>
      </c>
      <c r="Z383" s="59" t="s">
        <v>4542</v>
      </c>
      <c r="AA383" s="59"/>
      <c r="AB383" s="59"/>
      <c r="AC383" s="59"/>
      <c r="AD383" s="59"/>
      <c r="AE383" s="59"/>
      <c r="AF383" s="59"/>
    </row>
    <row r="384">
      <c r="A384" s="59"/>
      <c r="B384" s="59"/>
      <c r="C384" s="59"/>
      <c r="D384" s="59"/>
      <c r="E384" s="59"/>
      <c r="F384" s="59"/>
      <c r="G384" s="59"/>
      <c r="H384" s="59"/>
      <c r="I384" s="59"/>
      <c r="J384" s="59"/>
      <c r="K384" s="59"/>
      <c r="L384" s="59"/>
      <c r="M384" s="59"/>
      <c r="N384" s="59"/>
      <c r="O384" s="59"/>
      <c r="P384" s="59"/>
      <c r="Q384" s="79"/>
      <c r="R384" s="59"/>
      <c r="S384" s="59"/>
      <c r="T384" s="59"/>
      <c r="U384" s="59"/>
      <c r="V384" s="59"/>
      <c r="W384" s="59" t="s">
        <v>4011</v>
      </c>
      <c r="X384" s="59" t="s">
        <v>4381</v>
      </c>
      <c r="Y384" s="59" t="s">
        <v>4382</v>
      </c>
      <c r="Z384" s="59" t="s">
        <v>4542</v>
      </c>
      <c r="AA384" s="59"/>
      <c r="AB384" s="59"/>
      <c r="AC384" s="59"/>
      <c r="AD384" s="59"/>
      <c r="AE384" s="59"/>
      <c r="AF384" s="59"/>
    </row>
    <row r="385">
      <c r="A385" s="59"/>
      <c r="B385" s="59"/>
      <c r="C385" s="59"/>
      <c r="D385" s="59"/>
      <c r="E385" s="59"/>
      <c r="F385" s="59"/>
      <c r="G385" s="59"/>
      <c r="H385" s="59"/>
      <c r="I385" s="59"/>
      <c r="J385" s="59"/>
      <c r="K385" s="59"/>
      <c r="L385" s="59"/>
      <c r="M385" s="59"/>
      <c r="N385" s="59"/>
      <c r="O385" s="59"/>
      <c r="P385" s="59"/>
      <c r="Q385" s="79"/>
      <c r="R385" s="59"/>
      <c r="S385" s="59"/>
      <c r="T385" s="59"/>
      <c r="U385" s="59"/>
      <c r="V385" s="59"/>
      <c r="W385" s="59" t="s">
        <v>4011</v>
      </c>
      <c r="X385" s="59" t="s">
        <v>4381</v>
      </c>
      <c r="Y385" s="59" t="s">
        <v>4382</v>
      </c>
      <c r="Z385" s="59" t="s">
        <v>4542</v>
      </c>
      <c r="AA385" s="59"/>
      <c r="AB385" s="59"/>
      <c r="AC385" s="59"/>
      <c r="AD385" s="59"/>
      <c r="AE385" s="59"/>
      <c r="AF385" s="59"/>
    </row>
    <row r="386">
      <c r="A386" s="59"/>
      <c r="B386" s="59"/>
      <c r="C386" s="59"/>
      <c r="D386" s="59"/>
      <c r="E386" s="59"/>
      <c r="F386" s="59"/>
      <c r="G386" s="59"/>
      <c r="H386" s="59"/>
      <c r="I386" s="59"/>
      <c r="J386" s="59"/>
      <c r="K386" s="59"/>
      <c r="L386" s="59"/>
      <c r="M386" s="59"/>
      <c r="N386" s="59"/>
      <c r="O386" s="59"/>
      <c r="P386" s="59"/>
      <c r="Q386" s="79"/>
      <c r="R386" s="59"/>
      <c r="S386" s="59"/>
      <c r="T386" s="59"/>
      <c r="U386" s="59"/>
      <c r="V386" s="59"/>
      <c r="W386" s="59" t="s">
        <v>4011</v>
      </c>
      <c r="X386" s="59" t="s">
        <v>4381</v>
      </c>
      <c r="Y386" s="59" t="s">
        <v>4382</v>
      </c>
      <c r="Z386" s="59" t="s">
        <v>4542</v>
      </c>
      <c r="AA386" s="59"/>
      <c r="AB386" s="59"/>
      <c r="AC386" s="59"/>
      <c r="AD386" s="59"/>
      <c r="AE386" s="59"/>
      <c r="AF386" s="59"/>
    </row>
    <row r="387">
      <c r="A387" s="59"/>
      <c r="B387" s="59"/>
      <c r="C387" s="59"/>
      <c r="D387" s="59"/>
      <c r="E387" s="59"/>
      <c r="F387" s="59"/>
      <c r="G387" s="59"/>
      <c r="H387" s="59"/>
      <c r="I387" s="59"/>
      <c r="J387" s="59"/>
      <c r="K387" s="59"/>
      <c r="L387" s="59"/>
      <c r="M387" s="59"/>
      <c r="N387" s="59"/>
      <c r="O387" s="59"/>
      <c r="P387" s="59"/>
      <c r="Q387" s="79"/>
      <c r="R387" s="59"/>
      <c r="S387" s="59"/>
      <c r="T387" s="59"/>
      <c r="U387" s="59"/>
      <c r="V387" s="59"/>
      <c r="W387" s="59" t="s">
        <v>4011</v>
      </c>
      <c r="X387" s="59" t="s">
        <v>4381</v>
      </c>
      <c r="Y387" s="59" t="s">
        <v>4382</v>
      </c>
      <c r="Z387" s="59" t="s">
        <v>4542</v>
      </c>
      <c r="AA387" s="59"/>
      <c r="AB387" s="59"/>
      <c r="AC387" s="59"/>
      <c r="AD387" s="59"/>
      <c r="AE387" s="59"/>
      <c r="AF387" s="59"/>
    </row>
    <row r="388">
      <c r="A388" s="59"/>
      <c r="B388" s="59"/>
      <c r="C388" s="59"/>
      <c r="D388" s="59"/>
      <c r="E388" s="59"/>
      <c r="F388" s="59"/>
      <c r="G388" s="59"/>
      <c r="H388" s="59"/>
      <c r="I388" s="59"/>
      <c r="J388" s="59"/>
      <c r="K388" s="59"/>
      <c r="L388" s="59"/>
      <c r="M388" s="59"/>
      <c r="N388" s="59"/>
      <c r="O388" s="59"/>
      <c r="P388" s="59"/>
      <c r="Q388" s="79"/>
      <c r="R388" s="59"/>
      <c r="S388" s="59"/>
      <c r="T388" s="59"/>
      <c r="U388" s="59"/>
      <c r="V388" s="59"/>
      <c r="W388" s="59" t="s">
        <v>4011</v>
      </c>
      <c r="X388" s="59" t="s">
        <v>4381</v>
      </c>
      <c r="Y388" s="59" t="s">
        <v>4382</v>
      </c>
      <c r="Z388" s="59" t="s">
        <v>4542</v>
      </c>
      <c r="AA388" s="59"/>
      <c r="AB388" s="59"/>
      <c r="AC388" s="59"/>
      <c r="AD388" s="59"/>
      <c r="AE388" s="59"/>
      <c r="AF388" s="59"/>
    </row>
    <row r="389">
      <c r="A389" s="59"/>
      <c r="B389" s="59"/>
      <c r="C389" s="59"/>
      <c r="D389" s="59"/>
      <c r="E389" s="59"/>
      <c r="F389" s="59"/>
      <c r="G389" s="59"/>
      <c r="H389" s="59"/>
      <c r="I389" s="59"/>
      <c r="J389" s="59"/>
      <c r="K389" s="59"/>
      <c r="L389" s="59"/>
      <c r="M389" s="59"/>
      <c r="N389" s="59"/>
      <c r="O389" s="59"/>
      <c r="P389" s="59"/>
      <c r="Q389" s="79"/>
      <c r="R389" s="59"/>
      <c r="S389" s="59"/>
      <c r="T389" s="59"/>
      <c r="U389" s="59"/>
      <c r="V389" s="59"/>
      <c r="W389" s="59" t="s">
        <v>4011</v>
      </c>
      <c r="X389" s="59" t="s">
        <v>4381</v>
      </c>
      <c r="Y389" s="59" t="s">
        <v>4382</v>
      </c>
      <c r="Z389" s="59" t="s">
        <v>4542</v>
      </c>
      <c r="AA389" s="59"/>
      <c r="AB389" s="59"/>
      <c r="AC389" s="59"/>
      <c r="AD389" s="59"/>
      <c r="AE389" s="59"/>
      <c r="AF389" s="59"/>
    </row>
    <row r="390">
      <c r="A390" s="59"/>
      <c r="B390" s="59"/>
      <c r="C390" s="59"/>
      <c r="D390" s="59"/>
      <c r="E390" s="59"/>
      <c r="F390" s="59"/>
      <c r="G390" s="59"/>
      <c r="H390" s="59"/>
      <c r="I390" s="59"/>
      <c r="J390" s="59"/>
      <c r="K390" s="59"/>
      <c r="L390" s="59"/>
      <c r="M390" s="59"/>
      <c r="N390" s="59"/>
      <c r="O390" s="59"/>
      <c r="P390" s="59"/>
      <c r="Q390" s="79"/>
      <c r="R390" s="59"/>
      <c r="S390" s="59"/>
      <c r="T390" s="59"/>
      <c r="U390" s="59"/>
      <c r="V390" s="59"/>
      <c r="W390" s="59" t="s">
        <v>4011</v>
      </c>
      <c r="X390" s="59" t="s">
        <v>4381</v>
      </c>
      <c r="Y390" s="59" t="s">
        <v>4382</v>
      </c>
      <c r="Z390" s="59" t="s">
        <v>4542</v>
      </c>
      <c r="AA390" s="59"/>
      <c r="AB390" s="59"/>
      <c r="AC390" s="59"/>
      <c r="AD390" s="59"/>
      <c r="AE390" s="59"/>
      <c r="AF390" s="59"/>
    </row>
    <row r="391">
      <c r="A391" s="59"/>
      <c r="B391" s="59"/>
      <c r="C391" s="59"/>
      <c r="D391" s="59"/>
      <c r="E391" s="59"/>
      <c r="F391" s="59"/>
      <c r="G391" s="59"/>
      <c r="H391" s="59"/>
      <c r="I391" s="59"/>
      <c r="J391" s="59"/>
      <c r="K391" s="59"/>
      <c r="L391" s="59"/>
      <c r="M391" s="59"/>
      <c r="N391" s="59"/>
      <c r="O391" s="59"/>
      <c r="P391" s="59"/>
      <c r="Q391" s="79"/>
      <c r="R391" s="59"/>
      <c r="S391" s="59"/>
      <c r="T391" s="59"/>
      <c r="U391" s="59"/>
      <c r="V391" s="59"/>
      <c r="W391" s="59" t="s">
        <v>4011</v>
      </c>
      <c r="X391" s="59" t="s">
        <v>4381</v>
      </c>
      <c r="Y391" s="59" t="s">
        <v>4382</v>
      </c>
      <c r="Z391" s="59" t="s">
        <v>4542</v>
      </c>
      <c r="AA391" s="59"/>
      <c r="AB391" s="59"/>
      <c r="AC391" s="59"/>
      <c r="AD391" s="59"/>
      <c r="AE391" s="59"/>
      <c r="AF391" s="59"/>
    </row>
    <row r="392">
      <c r="A392" s="59"/>
      <c r="B392" s="59"/>
      <c r="C392" s="59"/>
      <c r="D392" s="59"/>
      <c r="E392" s="59"/>
      <c r="F392" s="59"/>
      <c r="G392" s="59"/>
      <c r="H392" s="59"/>
      <c r="I392" s="59"/>
      <c r="J392" s="59"/>
      <c r="K392" s="59"/>
      <c r="L392" s="59"/>
      <c r="M392" s="59"/>
      <c r="N392" s="59"/>
      <c r="O392" s="59"/>
      <c r="P392" s="59"/>
      <c r="Q392" s="79"/>
      <c r="R392" s="59"/>
      <c r="S392" s="59"/>
      <c r="T392" s="59"/>
      <c r="U392" s="59"/>
      <c r="V392" s="59"/>
      <c r="W392" s="59" t="s">
        <v>4011</v>
      </c>
      <c r="X392" s="59" t="s">
        <v>4381</v>
      </c>
      <c r="Y392" s="59" t="s">
        <v>4382</v>
      </c>
      <c r="Z392" s="59" t="s">
        <v>4542</v>
      </c>
      <c r="AA392" s="59"/>
      <c r="AB392" s="59"/>
      <c r="AC392" s="59"/>
      <c r="AD392" s="59"/>
      <c r="AE392" s="59"/>
      <c r="AF392" s="59"/>
    </row>
    <row r="393">
      <c r="A393" s="59"/>
      <c r="B393" s="59"/>
      <c r="C393" s="59"/>
      <c r="D393" s="59"/>
      <c r="E393" s="59"/>
      <c r="F393" s="59"/>
      <c r="G393" s="59"/>
      <c r="H393" s="59"/>
      <c r="I393" s="59"/>
      <c r="J393" s="59"/>
      <c r="K393" s="59"/>
      <c r="L393" s="59"/>
      <c r="M393" s="59"/>
      <c r="N393" s="59"/>
      <c r="O393" s="59"/>
      <c r="P393" s="59"/>
      <c r="Q393" s="79"/>
      <c r="R393" s="59"/>
      <c r="S393" s="59"/>
      <c r="T393" s="59"/>
      <c r="U393" s="59"/>
      <c r="V393" s="59"/>
      <c r="W393" s="59" t="s">
        <v>4011</v>
      </c>
      <c r="X393" s="59" t="s">
        <v>4381</v>
      </c>
      <c r="Y393" s="59" t="s">
        <v>4382</v>
      </c>
      <c r="Z393" s="59" t="s">
        <v>4542</v>
      </c>
      <c r="AA393" s="59"/>
      <c r="AB393" s="59"/>
      <c r="AC393" s="59"/>
      <c r="AD393" s="59"/>
      <c r="AE393" s="59"/>
      <c r="AF393" s="59"/>
    </row>
    <row r="394">
      <c r="A394" s="59"/>
      <c r="B394" s="59"/>
      <c r="C394" s="59"/>
      <c r="D394" s="59"/>
      <c r="E394" s="59"/>
      <c r="F394" s="59"/>
      <c r="G394" s="59"/>
      <c r="H394" s="59"/>
      <c r="I394" s="59"/>
      <c r="J394" s="59"/>
      <c r="K394" s="59"/>
      <c r="L394" s="59"/>
      <c r="M394" s="59"/>
      <c r="N394" s="59"/>
      <c r="O394" s="59"/>
      <c r="P394" s="59"/>
      <c r="Q394" s="79"/>
      <c r="R394" s="59"/>
      <c r="S394" s="59"/>
      <c r="T394" s="59"/>
      <c r="U394" s="59"/>
      <c r="V394" s="59"/>
      <c r="W394" s="59" t="s">
        <v>4011</v>
      </c>
      <c r="X394" s="59" t="s">
        <v>4381</v>
      </c>
      <c r="Y394" s="59" t="s">
        <v>4382</v>
      </c>
      <c r="Z394" s="59" t="s">
        <v>4542</v>
      </c>
      <c r="AA394" s="59"/>
      <c r="AB394" s="59"/>
      <c r="AC394" s="59"/>
      <c r="AD394" s="59"/>
      <c r="AE394" s="59"/>
      <c r="AF394" s="59"/>
    </row>
    <row r="395">
      <c r="A395" s="59"/>
      <c r="B395" s="59"/>
      <c r="C395" s="59"/>
      <c r="D395" s="59"/>
      <c r="E395" s="59"/>
      <c r="F395" s="59"/>
      <c r="G395" s="59"/>
      <c r="H395" s="59"/>
      <c r="I395" s="59"/>
      <c r="J395" s="59"/>
      <c r="K395" s="59"/>
      <c r="L395" s="59"/>
      <c r="M395" s="59"/>
      <c r="N395" s="59"/>
      <c r="O395" s="59"/>
      <c r="P395" s="59"/>
      <c r="Q395" s="79"/>
      <c r="R395" s="59"/>
      <c r="S395" s="59"/>
      <c r="T395" s="59"/>
      <c r="U395" s="59"/>
      <c r="V395" s="59"/>
      <c r="W395" s="59" t="s">
        <v>4011</v>
      </c>
      <c r="X395" s="59" t="s">
        <v>4381</v>
      </c>
      <c r="Y395" s="59" t="s">
        <v>4382</v>
      </c>
      <c r="Z395" s="59" t="s">
        <v>4542</v>
      </c>
      <c r="AA395" s="59"/>
      <c r="AB395" s="59"/>
      <c r="AC395" s="59"/>
      <c r="AD395" s="59"/>
      <c r="AE395" s="59"/>
      <c r="AF395" s="59"/>
    </row>
    <row r="396">
      <c r="A396" s="59"/>
      <c r="B396" s="59"/>
      <c r="C396" s="59"/>
      <c r="D396" s="59"/>
      <c r="E396" s="59"/>
      <c r="F396" s="59"/>
      <c r="G396" s="59"/>
      <c r="H396" s="59"/>
      <c r="I396" s="59"/>
      <c r="J396" s="59"/>
      <c r="K396" s="59"/>
      <c r="L396" s="59"/>
      <c r="M396" s="59"/>
      <c r="N396" s="59"/>
      <c r="O396" s="59"/>
      <c r="P396" s="59"/>
      <c r="Q396" s="79"/>
      <c r="R396" s="59"/>
      <c r="S396" s="59"/>
      <c r="T396" s="59"/>
      <c r="U396" s="59"/>
      <c r="V396" s="59"/>
      <c r="W396" s="59" t="s">
        <v>4011</v>
      </c>
      <c r="X396" s="59" t="s">
        <v>4381</v>
      </c>
      <c r="Y396" s="59" t="s">
        <v>4382</v>
      </c>
      <c r="Z396" s="59" t="s">
        <v>4542</v>
      </c>
      <c r="AA396" s="59"/>
      <c r="AB396" s="59"/>
      <c r="AC396" s="59"/>
      <c r="AD396" s="59"/>
      <c r="AE396" s="59"/>
      <c r="AF396" s="59"/>
    </row>
    <row r="397">
      <c r="A397" s="59"/>
      <c r="B397" s="59"/>
      <c r="C397" s="59"/>
      <c r="D397" s="59"/>
      <c r="E397" s="59"/>
      <c r="F397" s="59"/>
      <c r="G397" s="59"/>
      <c r="H397" s="59"/>
      <c r="I397" s="59"/>
      <c r="J397" s="59"/>
      <c r="K397" s="59"/>
      <c r="L397" s="59"/>
      <c r="M397" s="59"/>
      <c r="N397" s="59"/>
      <c r="O397" s="59"/>
      <c r="P397" s="59"/>
      <c r="Q397" s="79"/>
      <c r="R397" s="59"/>
      <c r="S397" s="59"/>
      <c r="T397" s="59"/>
      <c r="U397" s="59"/>
      <c r="V397" s="59"/>
      <c r="W397" s="59" t="s">
        <v>4011</v>
      </c>
      <c r="X397" s="59" t="s">
        <v>4381</v>
      </c>
      <c r="Y397" s="59" t="s">
        <v>4382</v>
      </c>
      <c r="Z397" s="59" t="s">
        <v>4542</v>
      </c>
      <c r="AA397" s="59"/>
      <c r="AB397" s="59"/>
      <c r="AC397" s="59"/>
      <c r="AD397" s="59"/>
      <c r="AE397" s="59"/>
      <c r="AF397" s="59"/>
    </row>
    <row r="398">
      <c r="A398" s="59"/>
      <c r="B398" s="59"/>
      <c r="C398" s="59"/>
      <c r="D398" s="59"/>
      <c r="E398" s="59"/>
      <c r="F398" s="59"/>
      <c r="G398" s="59"/>
      <c r="H398" s="59"/>
      <c r="I398" s="59"/>
      <c r="J398" s="59"/>
      <c r="K398" s="59"/>
      <c r="L398" s="59"/>
      <c r="M398" s="59"/>
      <c r="N398" s="59"/>
      <c r="O398" s="59"/>
      <c r="P398" s="59"/>
      <c r="Q398" s="79"/>
      <c r="R398" s="59"/>
      <c r="S398" s="59"/>
      <c r="T398" s="59"/>
      <c r="U398" s="59"/>
      <c r="V398" s="59"/>
      <c r="W398" s="59" t="s">
        <v>4011</v>
      </c>
      <c r="X398" s="59" t="s">
        <v>4381</v>
      </c>
      <c r="Y398" s="59" t="s">
        <v>4382</v>
      </c>
      <c r="Z398" s="59" t="s">
        <v>4542</v>
      </c>
      <c r="AA398" s="59"/>
      <c r="AB398" s="59"/>
      <c r="AC398" s="59"/>
      <c r="AD398" s="59"/>
      <c r="AE398" s="59"/>
      <c r="AF398" s="59"/>
    </row>
    <row r="399">
      <c r="A399" s="59"/>
      <c r="B399" s="59"/>
      <c r="C399" s="59"/>
      <c r="D399" s="59"/>
      <c r="E399" s="59"/>
      <c r="F399" s="59"/>
      <c r="G399" s="59"/>
      <c r="H399" s="59"/>
      <c r="I399" s="59"/>
      <c r="J399" s="59"/>
      <c r="K399" s="59"/>
      <c r="L399" s="59"/>
      <c r="M399" s="59"/>
      <c r="N399" s="59"/>
      <c r="O399" s="59"/>
      <c r="P399" s="59"/>
      <c r="Q399" s="79"/>
      <c r="R399" s="59"/>
      <c r="S399" s="59"/>
      <c r="T399" s="59"/>
      <c r="U399" s="59"/>
      <c r="V399" s="59"/>
      <c r="W399" s="59" t="s">
        <v>4011</v>
      </c>
      <c r="X399" s="59" t="s">
        <v>4381</v>
      </c>
      <c r="Y399" s="59" t="s">
        <v>4382</v>
      </c>
      <c r="Z399" s="59" t="s">
        <v>4542</v>
      </c>
      <c r="AA399" s="59"/>
      <c r="AB399" s="59"/>
      <c r="AC399" s="59"/>
      <c r="AD399" s="59"/>
      <c r="AE399" s="59"/>
      <c r="AF399" s="59"/>
    </row>
    <row r="400">
      <c r="A400" s="59"/>
      <c r="B400" s="59"/>
      <c r="C400" s="59"/>
      <c r="D400" s="59"/>
      <c r="E400" s="59"/>
      <c r="F400" s="59"/>
      <c r="G400" s="59"/>
      <c r="H400" s="59"/>
      <c r="I400" s="59"/>
      <c r="J400" s="59"/>
      <c r="K400" s="59"/>
      <c r="L400" s="59"/>
      <c r="M400" s="59"/>
      <c r="N400" s="59"/>
      <c r="O400" s="59"/>
      <c r="P400" s="59"/>
      <c r="Q400" s="79"/>
      <c r="R400" s="59"/>
      <c r="S400" s="59"/>
      <c r="T400" s="59"/>
      <c r="U400" s="59"/>
      <c r="V400" s="59"/>
      <c r="W400" s="59" t="s">
        <v>4011</v>
      </c>
      <c r="X400" s="59" t="s">
        <v>4381</v>
      </c>
      <c r="Y400" s="59" t="s">
        <v>4382</v>
      </c>
      <c r="Z400" s="59" t="s">
        <v>4542</v>
      </c>
      <c r="AA400" s="59"/>
      <c r="AB400" s="59"/>
      <c r="AC400" s="59"/>
      <c r="AD400" s="59"/>
      <c r="AE400" s="59"/>
      <c r="AF400" s="59"/>
    </row>
    <row r="401">
      <c r="A401" s="59"/>
      <c r="B401" s="59"/>
      <c r="C401" s="59"/>
      <c r="D401" s="59"/>
      <c r="E401" s="59"/>
      <c r="F401" s="59"/>
      <c r="G401" s="59"/>
      <c r="H401" s="59"/>
      <c r="I401" s="59"/>
      <c r="J401" s="59"/>
      <c r="K401" s="59"/>
      <c r="L401" s="59"/>
      <c r="M401" s="59"/>
      <c r="N401" s="59"/>
      <c r="O401" s="59"/>
      <c r="P401" s="59"/>
      <c r="Q401" s="79"/>
      <c r="R401" s="59"/>
      <c r="S401" s="59"/>
      <c r="T401" s="59"/>
      <c r="U401" s="59"/>
      <c r="V401" s="59"/>
      <c r="W401" s="59" t="s">
        <v>4011</v>
      </c>
      <c r="X401" s="59" t="s">
        <v>4381</v>
      </c>
      <c r="Y401" s="59" t="s">
        <v>4382</v>
      </c>
      <c r="Z401" s="59" t="s">
        <v>4542</v>
      </c>
      <c r="AA401" s="59"/>
      <c r="AB401" s="59"/>
      <c r="AC401" s="59"/>
      <c r="AD401" s="59"/>
      <c r="AE401" s="59"/>
      <c r="AF401" s="59"/>
    </row>
    <row r="402">
      <c r="A402" s="59"/>
      <c r="B402" s="59"/>
      <c r="C402" s="59"/>
      <c r="D402" s="59"/>
      <c r="E402" s="59"/>
      <c r="F402" s="59"/>
      <c r="G402" s="59"/>
      <c r="H402" s="59"/>
      <c r="I402" s="59"/>
      <c r="J402" s="59"/>
      <c r="K402" s="59"/>
      <c r="L402" s="59"/>
      <c r="M402" s="59"/>
      <c r="N402" s="59"/>
      <c r="O402" s="59"/>
      <c r="P402" s="59"/>
      <c r="Q402" s="79"/>
      <c r="R402" s="59"/>
      <c r="S402" s="59"/>
      <c r="T402" s="59"/>
      <c r="U402" s="59"/>
      <c r="V402" s="59"/>
      <c r="W402" s="59" t="s">
        <v>4011</v>
      </c>
      <c r="X402" s="59" t="s">
        <v>4381</v>
      </c>
      <c r="Y402" s="59" t="s">
        <v>4382</v>
      </c>
      <c r="Z402" s="59" t="s">
        <v>4542</v>
      </c>
      <c r="AA402" s="59"/>
      <c r="AB402" s="59"/>
      <c r="AC402" s="59"/>
      <c r="AD402" s="59"/>
      <c r="AE402" s="59"/>
      <c r="AF402" s="59"/>
    </row>
    <row r="403">
      <c r="A403" s="59"/>
      <c r="B403" s="59"/>
      <c r="C403" s="59"/>
      <c r="D403" s="59"/>
      <c r="E403" s="59"/>
      <c r="F403" s="59"/>
      <c r="G403" s="59"/>
      <c r="H403" s="59"/>
      <c r="I403" s="59"/>
      <c r="J403" s="59"/>
      <c r="K403" s="59"/>
      <c r="L403" s="59"/>
      <c r="M403" s="59"/>
      <c r="N403" s="59"/>
      <c r="O403" s="59"/>
      <c r="P403" s="59"/>
      <c r="Q403" s="79"/>
      <c r="R403" s="59"/>
      <c r="S403" s="59"/>
      <c r="T403" s="59"/>
      <c r="U403" s="59"/>
      <c r="V403" s="59"/>
      <c r="W403" s="59" t="s">
        <v>4011</v>
      </c>
      <c r="X403" s="59" t="s">
        <v>4381</v>
      </c>
      <c r="Y403" s="59" t="s">
        <v>4382</v>
      </c>
      <c r="Z403" s="59" t="s">
        <v>4542</v>
      </c>
      <c r="AA403" s="59"/>
      <c r="AB403" s="59"/>
      <c r="AC403" s="59"/>
      <c r="AD403" s="59"/>
      <c r="AE403" s="59"/>
      <c r="AF403" s="59"/>
    </row>
    <row r="404">
      <c r="A404" s="59"/>
      <c r="B404" s="59"/>
      <c r="C404" s="59"/>
      <c r="D404" s="59"/>
      <c r="E404" s="59"/>
      <c r="F404" s="59"/>
      <c r="G404" s="59"/>
      <c r="H404" s="59"/>
      <c r="I404" s="59"/>
      <c r="J404" s="59"/>
      <c r="K404" s="59"/>
      <c r="L404" s="59"/>
      <c r="M404" s="59"/>
      <c r="N404" s="59"/>
      <c r="O404" s="59"/>
      <c r="P404" s="59"/>
      <c r="Q404" s="79"/>
      <c r="R404" s="59"/>
      <c r="S404" s="59"/>
      <c r="T404" s="59"/>
      <c r="U404" s="59"/>
      <c r="V404" s="59"/>
      <c r="W404" s="59" t="s">
        <v>4011</v>
      </c>
      <c r="X404" s="59" t="s">
        <v>4381</v>
      </c>
      <c r="Y404" s="59" t="s">
        <v>4382</v>
      </c>
      <c r="Z404" s="59" t="s">
        <v>4542</v>
      </c>
      <c r="AA404" s="59"/>
      <c r="AB404" s="59"/>
      <c r="AC404" s="59"/>
      <c r="AD404" s="59"/>
      <c r="AE404" s="59"/>
      <c r="AF404" s="59"/>
    </row>
    <row r="405">
      <c r="A405" s="59"/>
      <c r="B405" s="59"/>
      <c r="C405" s="59"/>
      <c r="D405" s="59"/>
      <c r="E405" s="59"/>
      <c r="F405" s="59"/>
      <c r="G405" s="59"/>
      <c r="H405" s="59"/>
      <c r="I405" s="59"/>
      <c r="J405" s="59"/>
      <c r="K405" s="59"/>
      <c r="L405" s="59"/>
      <c r="M405" s="59"/>
      <c r="N405" s="59"/>
      <c r="O405" s="59"/>
      <c r="P405" s="59"/>
      <c r="Q405" s="79"/>
      <c r="R405" s="59"/>
      <c r="S405" s="59"/>
      <c r="T405" s="59"/>
      <c r="U405" s="59"/>
      <c r="V405" s="59"/>
      <c r="W405" s="59" t="s">
        <v>4011</v>
      </c>
      <c r="X405" s="59" t="s">
        <v>4381</v>
      </c>
      <c r="Y405" s="59" t="s">
        <v>4382</v>
      </c>
      <c r="Z405" s="59" t="s">
        <v>4542</v>
      </c>
      <c r="AA405" s="59"/>
      <c r="AB405" s="59"/>
      <c r="AC405" s="59"/>
      <c r="AD405" s="59"/>
      <c r="AE405" s="59"/>
      <c r="AF405" s="59"/>
    </row>
    <row r="406">
      <c r="A406" s="59"/>
      <c r="B406" s="59"/>
      <c r="C406" s="59"/>
      <c r="D406" s="59"/>
      <c r="E406" s="59"/>
      <c r="F406" s="59"/>
      <c r="G406" s="59"/>
      <c r="H406" s="59"/>
      <c r="I406" s="59"/>
      <c r="J406" s="59"/>
      <c r="K406" s="59"/>
      <c r="L406" s="59"/>
      <c r="M406" s="59"/>
      <c r="N406" s="59"/>
      <c r="O406" s="59"/>
      <c r="P406" s="59"/>
      <c r="Q406" s="79"/>
      <c r="R406" s="59"/>
      <c r="S406" s="59"/>
      <c r="T406" s="59"/>
      <c r="U406" s="59"/>
      <c r="V406" s="59"/>
      <c r="W406" s="59" t="s">
        <v>4011</v>
      </c>
      <c r="X406" s="59" t="s">
        <v>4381</v>
      </c>
      <c r="Y406" s="59" t="s">
        <v>4382</v>
      </c>
      <c r="Z406" s="59" t="s">
        <v>4542</v>
      </c>
      <c r="AA406" s="59"/>
      <c r="AB406" s="59"/>
      <c r="AC406" s="59"/>
      <c r="AD406" s="59"/>
      <c r="AE406" s="59"/>
      <c r="AF406" s="59"/>
    </row>
    <row r="407">
      <c r="A407" s="59"/>
      <c r="B407" s="59"/>
      <c r="C407" s="59"/>
      <c r="D407" s="59"/>
      <c r="E407" s="59"/>
      <c r="F407" s="59"/>
      <c r="G407" s="59"/>
      <c r="H407" s="59"/>
      <c r="I407" s="59"/>
      <c r="J407" s="59"/>
      <c r="K407" s="59"/>
      <c r="L407" s="59"/>
      <c r="M407" s="59"/>
      <c r="N407" s="59"/>
      <c r="O407" s="59"/>
      <c r="P407" s="59"/>
      <c r="Q407" s="79"/>
      <c r="R407" s="59"/>
      <c r="S407" s="59"/>
      <c r="T407" s="59"/>
      <c r="U407" s="59"/>
      <c r="V407" s="59"/>
      <c r="W407" s="59" t="s">
        <v>4011</v>
      </c>
      <c r="X407" s="59" t="s">
        <v>4381</v>
      </c>
      <c r="Y407" s="59" t="s">
        <v>4382</v>
      </c>
      <c r="Z407" s="59" t="s">
        <v>4542</v>
      </c>
      <c r="AA407" s="59"/>
      <c r="AB407" s="59"/>
      <c r="AC407" s="59"/>
      <c r="AD407" s="59"/>
      <c r="AE407" s="59"/>
      <c r="AF407" s="59"/>
    </row>
    <row r="408">
      <c r="A408" s="59"/>
      <c r="B408" s="59"/>
      <c r="C408" s="59"/>
      <c r="D408" s="59"/>
      <c r="E408" s="59"/>
      <c r="F408" s="59"/>
      <c r="G408" s="59"/>
      <c r="H408" s="59"/>
      <c r="I408" s="59"/>
      <c r="J408" s="59"/>
      <c r="K408" s="59"/>
      <c r="L408" s="59"/>
      <c r="M408" s="59"/>
      <c r="N408" s="59"/>
      <c r="O408" s="59"/>
      <c r="P408" s="59"/>
      <c r="Q408" s="79"/>
      <c r="R408" s="59"/>
      <c r="S408" s="59"/>
      <c r="T408" s="59"/>
      <c r="U408" s="59"/>
      <c r="V408" s="59"/>
      <c r="W408" s="59" t="s">
        <v>4011</v>
      </c>
      <c r="X408" s="59" t="s">
        <v>4381</v>
      </c>
      <c r="Y408" s="59" t="s">
        <v>4382</v>
      </c>
      <c r="Z408" s="59" t="s">
        <v>4542</v>
      </c>
      <c r="AA408" s="59"/>
      <c r="AB408" s="59"/>
      <c r="AC408" s="59"/>
      <c r="AD408" s="59"/>
      <c r="AE408" s="59"/>
      <c r="AF408" s="59"/>
    </row>
    <row r="409">
      <c r="A409" s="59"/>
      <c r="B409" s="59"/>
      <c r="C409" s="59"/>
      <c r="D409" s="59"/>
      <c r="E409" s="59"/>
      <c r="F409" s="59"/>
      <c r="G409" s="59"/>
      <c r="H409" s="59"/>
      <c r="I409" s="59"/>
      <c r="J409" s="59"/>
      <c r="K409" s="59"/>
      <c r="L409" s="59"/>
      <c r="M409" s="59"/>
      <c r="N409" s="59"/>
      <c r="O409" s="59"/>
      <c r="P409" s="59"/>
      <c r="Q409" s="79"/>
      <c r="R409" s="59"/>
      <c r="S409" s="59"/>
      <c r="T409" s="59"/>
      <c r="U409" s="59"/>
      <c r="V409" s="59"/>
      <c r="W409" s="59" t="s">
        <v>4011</v>
      </c>
      <c r="X409" s="59" t="s">
        <v>4381</v>
      </c>
      <c r="Y409" s="59" t="s">
        <v>4382</v>
      </c>
      <c r="Z409" s="59" t="s">
        <v>4542</v>
      </c>
      <c r="AA409" s="59"/>
      <c r="AB409" s="59"/>
      <c r="AC409" s="59"/>
      <c r="AD409" s="59"/>
      <c r="AE409" s="59"/>
      <c r="AF409" s="59"/>
    </row>
    <row r="410">
      <c r="A410" s="59"/>
      <c r="B410" s="59"/>
      <c r="C410" s="59"/>
      <c r="D410" s="59"/>
      <c r="E410" s="59"/>
      <c r="F410" s="59"/>
      <c r="G410" s="59"/>
      <c r="H410" s="59"/>
      <c r="I410" s="59"/>
      <c r="J410" s="59"/>
      <c r="K410" s="59"/>
      <c r="L410" s="59"/>
      <c r="M410" s="59"/>
      <c r="N410" s="59"/>
      <c r="O410" s="59"/>
      <c r="P410" s="59"/>
      <c r="Q410" s="79"/>
      <c r="R410" s="59"/>
      <c r="S410" s="59"/>
      <c r="T410" s="59"/>
      <c r="U410" s="59"/>
      <c r="V410" s="59"/>
      <c r="W410" s="59" t="s">
        <v>4011</v>
      </c>
      <c r="X410" s="59" t="s">
        <v>4381</v>
      </c>
      <c r="Y410" s="59" t="s">
        <v>4382</v>
      </c>
      <c r="Z410" s="59" t="s">
        <v>4542</v>
      </c>
      <c r="AA410" s="59"/>
      <c r="AB410" s="59"/>
      <c r="AC410" s="59"/>
      <c r="AD410" s="59"/>
      <c r="AE410" s="59"/>
      <c r="AF410" s="59"/>
    </row>
    <row r="411">
      <c r="A411" s="59"/>
      <c r="B411" s="59"/>
      <c r="C411" s="59"/>
      <c r="D411" s="59"/>
      <c r="E411" s="59"/>
      <c r="F411" s="59"/>
      <c r="G411" s="59"/>
      <c r="H411" s="59"/>
      <c r="I411" s="59"/>
      <c r="J411" s="59"/>
      <c r="K411" s="59"/>
      <c r="L411" s="59"/>
      <c r="M411" s="59"/>
      <c r="N411" s="59"/>
      <c r="O411" s="59"/>
      <c r="P411" s="59"/>
      <c r="Q411" s="79"/>
      <c r="R411" s="59"/>
      <c r="S411" s="59"/>
      <c r="T411" s="59"/>
      <c r="U411" s="59"/>
      <c r="V411" s="59"/>
      <c r="W411" s="59" t="s">
        <v>4011</v>
      </c>
      <c r="X411" s="59" t="s">
        <v>4381</v>
      </c>
      <c r="Y411" s="59" t="s">
        <v>4382</v>
      </c>
      <c r="Z411" s="59" t="s">
        <v>4542</v>
      </c>
      <c r="AA411" s="59"/>
      <c r="AB411" s="59"/>
      <c r="AC411" s="59"/>
      <c r="AD411" s="59"/>
      <c r="AE411" s="59"/>
      <c r="AF411" s="59"/>
    </row>
    <row r="412">
      <c r="A412" s="59"/>
      <c r="B412" s="59"/>
      <c r="C412" s="59"/>
      <c r="D412" s="59"/>
      <c r="E412" s="59"/>
      <c r="F412" s="59"/>
      <c r="G412" s="59"/>
      <c r="H412" s="59"/>
      <c r="I412" s="59"/>
      <c r="J412" s="59"/>
      <c r="K412" s="59"/>
      <c r="L412" s="59"/>
      <c r="M412" s="59"/>
      <c r="N412" s="59"/>
      <c r="O412" s="59"/>
      <c r="P412" s="59"/>
      <c r="Q412" s="79"/>
      <c r="R412" s="59"/>
      <c r="S412" s="59"/>
      <c r="T412" s="59"/>
      <c r="U412" s="59"/>
      <c r="V412" s="59"/>
      <c r="W412" s="59" t="s">
        <v>4011</v>
      </c>
      <c r="X412" s="59" t="s">
        <v>4381</v>
      </c>
      <c r="Y412" s="59" t="s">
        <v>4382</v>
      </c>
      <c r="Z412" s="59" t="s">
        <v>4542</v>
      </c>
      <c r="AA412" s="59"/>
      <c r="AB412" s="59"/>
      <c r="AC412" s="59"/>
      <c r="AD412" s="59"/>
      <c r="AE412" s="59"/>
      <c r="AF412" s="59"/>
    </row>
    <row r="413">
      <c r="A413" s="59"/>
      <c r="B413" s="59"/>
      <c r="C413" s="59"/>
      <c r="D413" s="59"/>
      <c r="E413" s="59"/>
      <c r="F413" s="59"/>
      <c r="G413" s="59"/>
      <c r="H413" s="59"/>
      <c r="I413" s="59"/>
      <c r="J413" s="59"/>
      <c r="K413" s="59"/>
      <c r="L413" s="59"/>
      <c r="M413" s="59"/>
      <c r="N413" s="59"/>
      <c r="O413" s="59"/>
      <c r="P413" s="59"/>
      <c r="Q413" s="79"/>
      <c r="R413" s="59"/>
      <c r="S413" s="59"/>
      <c r="T413" s="59"/>
      <c r="U413" s="59"/>
      <c r="V413" s="59"/>
      <c r="W413" s="59" t="s">
        <v>4011</v>
      </c>
      <c r="X413" s="59" t="s">
        <v>4381</v>
      </c>
      <c r="Y413" s="59" t="s">
        <v>4382</v>
      </c>
      <c r="Z413" s="59" t="s">
        <v>4542</v>
      </c>
      <c r="AA413" s="59"/>
      <c r="AB413" s="59"/>
      <c r="AC413" s="59"/>
      <c r="AD413" s="59"/>
      <c r="AE413" s="59"/>
      <c r="AF413" s="59"/>
    </row>
    <row r="414">
      <c r="A414" s="59"/>
      <c r="B414" s="59"/>
      <c r="C414" s="59"/>
      <c r="D414" s="59"/>
      <c r="E414" s="59"/>
      <c r="F414" s="59"/>
      <c r="G414" s="59"/>
      <c r="H414" s="59"/>
      <c r="I414" s="59"/>
      <c r="J414" s="59"/>
      <c r="K414" s="59"/>
      <c r="L414" s="59"/>
      <c r="M414" s="59"/>
      <c r="N414" s="59"/>
      <c r="O414" s="59"/>
      <c r="P414" s="59"/>
      <c r="Q414" s="79"/>
      <c r="R414" s="59"/>
      <c r="S414" s="59"/>
      <c r="T414" s="59"/>
      <c r="U414" s="59"/>
      <c r="V414" s="59"/>
      <c r="W414" s="59" t="s">
        <v>4011</v>
      </c>
      <c r="X414" s="59" t="s">
        <v>4381</v>
      </c>
      <c r="Y414" s="59" t="s">
        <v>4382</v>
      </c>
      <c r="Z414" s="59" t="s">
        <v>4542</v>
      </c>
      <c r="AA414" s="59"/>
      <c r="AB414" s="59"/>
      <c r="AC414" s="59"/>
      <c r="AD414" s="59"/>
      <c r="AE414" s="59"/>
      <c r="AF414" s="59"/>
    </row>
    <row r="415">
      <c r="A415" s="59"/>
      <c r="B415" s="59"/>
      <c r="C415" s="59"/>
      <c r="D415" s="59"/>
      <c r="E415" s="59"/>
      <c r="F415" s="59"/>
      <c r="G415" s="59"/>
      <c r="H415" s="59"/>
      <c r="I415" s="59"/>
      <c r="J415" s="59"/>
      <c r="K415" s="59"/>
      <c r="L415" s="59"/>
      <c r="M415" s="59"/>
      <c r="N415" s="59"/>
      <c r="O415" s="59"/>
      <c r="P415" s="59"/>
      <c r="Q415" s="79"/>
      <c r="R415" s="59"/>
      <c r="S415" s="59"/>
      <c r="T415" s="59"/>
      <c r="U415" s="59"/>
      <c r="V415" s="59"/>
      <c r="W415" s="59" t="s">
        <v>4011</v>
      </c>
      <c r="X415" s="59" t="s">
        <v>4381</v>
      </c>
      <c r="Y415" s="59" t="s">
        <v>4382</v>
      </c>
      <c r="Z415" s="59" t="s">
        <v>4542</v>
      </c>
      <c r="AA415" s="59"/>
      <c r="AB415" s="59"/>
      <c r="AC415" s="59"/>
      <c r="AD415" s="59"/>
      <c r="AE415" s="59"/>
      <c r="AF415" s="59"/>
    </row>
    <row r="416">
      <c r="A416" s="59"/>
      <c r="B416" s="59"/>
      <c r="C416" s="59"/>
      <c r="D416" s="59"/>
      <c r="E416" s="59"/>
      <c r="F416" s="59"/>
      <c r="G416" s="59"/>
      <c r="H416" s="59"/>
      <c r="I416" s="59"/>
      <c r="J416" s="59"/>
      <c r="K416" s="59"/>
      <c r="L416" s="59"/>
      <c r="M416" s="59"/>
      <c r="N416" s="59"/>
      <c r="O416" s="59"/>
      <c r="P416" s="59"/>
      <c r="Q416" s="79"/>
      <c r="R416" s="59"/>
      <c r="S416" s="59"/>
      <c r="T416" s="59"/>
      <c r="U416" s="59"/>
      <c r="V416" s="59"/>
      <c r="W416" s="59" t="s">
        <v>4011</v>
      </c>
      <c r="X416" s="59" t="s">
        <v>4381</v>
      </c>
      <c r="Y416" s="59" t="s">
        <v>4382</v>
      </c>
      <c r="Z416" s="59" t="s">
        <v>4542</v>
      </c>
      <c r="AA416" s="59"/>
      <c r="AB416" s="59"/>
      <c r="AC416" s="59"/>
      <c r="AD416" s="59"/>
      <c r="AE416" s="59"/>
      <c r="AF416" s="59"/>
    </row>
    <row r="417">
      <c r="A417" s="59"/>
      <c r="B417" s="59"/>
      <c r="C417" s="59"/>
      <c r="D417" s="59"/>
      <c r="E417" s="59"/>
      <c r="F417" s="59"/>
      <c r="G417" s="59"/>
      <c r="H417" s="59"/>
      <c r="I417" s="59"/>
      <c r="J417" s="59"/>
      <c r="K417" s="59"/>
      <c r="L417" s="59"/>
      <c r="M417" s="59"/>
      <c r="N417" s="59"/>
      <c r="O417" s="59"/>
      <c r="P417" s="59"/>
      <c r="Q417" s="79"/>
      <c r="R417" s="59"/>
      <c r="S417" s="59"/>
      <c r="T417" s="59"/>
      <c r="U417" s="59"/>
      <c r="V417" s="59"/>
      <c r="W417" s="59" t="s">
        <v>4011</v>
      </c>
      <c r="X417" s="59" t="s">
        <v>4381</v>
      </c>
      <c r="Y417" s="59" t="s">
        <v>4382</v>
      </c>
      <c r="Z417" s="59" t="s">
        <v>4542</v>
      </c>
      <c r="AA417" s="59"/>
      <c r="AB417" s="59"/>
      <c r="AC417" s="59"/>
      <c r="AD417" s="59"/>
      <c r="AE417" s="59"/>
      <c r="AF417" s="59"/>
    </row>
    <row r="418">
      <c r="A418" s="59"/>
      <c r="B418" s="59"/>
      <c r="C418" s="59"/>
      <c r="D418" s="59"/>
      <c r="E418" s="59"/>
      <c r="F418" s="59"/>
      <c r="G418" s="59"/>
      <c r="H418" s="59"/>
      <c r="I418" s="59"/>
      <c r="J418" s="59"/>
      <c r="K418" s="59"/>
      <c r="L418" s="59"/>
      <c r="M418" s="59"/>
      <c r="N418" s="59"/>
      <c r="O418" s="59"/>
      <c r="P418" s="59"/>
      <c r="Q418" s="79"/>
      <c r="R418" s="59"/>
      <c r="S418" s="59"/>
      <c r="T418" s="59"/>
      <c r="U418" s="59"/>
      <c r="V418" s="59"/>
      <c r="W418" s="59" t="s">
        <v>4011</v>
      </c>
      <c r="X418" s="59" t="s">
        <v>4381</v>
      </c>
      <c r="Y418" s="59" t="s">
        <v>4382</v>
      </c>
      <c r="Z418" s="59" t="s">
        <v>4542</v>
      </c>
      <c r="AA418" s="59"/>
      <c r="AB418" s="59"/>
      <c r="AC418" s="59"/>
      <c r="AD418" s="59"/>
      <c r="AE418" s="59"/>
      <c r="AF418" s="59"/>
    </row>
    <row r="419">
      <c r="A419" s="59"/>
      <c r="B419" s="59"/>
      <c r="C419" s="59"/>
      <c r="D419" s="59"/>
      <c r="E419" s="59"/>
      <c r="F419" s="59"/>
      <c r="G419" s="59"/>
      <c r="H419" s="59"/>
      <c r="I419" s="59"/>
      <c r="J419" s="59"/>
      <c r="K419" s="59"/>
      <c r="L419" s="59"/>
      <c r="M419" s="59"/>
      <c r="N419" s="59"/>
      <c r="O419" s="59"/>
      <c r="P419" s="59"/>
      <c r="Q419" s="79"/>
      <c r="R419" s="59"/>
      <c r="S419" s="59"/>
      <c r="T419" s="59"/>
      <c r="U419" s="59"/>
      <c r="V419" s="59"/>
      <c r="W419" s="59" t="s">
        <v>4011</v>
      </c>
      <c r="X419" s="59" t="s">
        <v>4381</v>
      </c>
      <c r="Y419" s="59" t="s">
        <v>4382</v>
      </c>
      <c r="Z419" s="59" t="s">
        <v>4542</v>
      </c>
      <c r="AA419" s="59"/>
      <c r="AB419" s="59"/>
      <c r="AC419" s="59"/>
      <c r="AD419" s="59"/>
      <c r="AE419" s="59"/>
      <c r="AF419" s="59"/>
    </row>
    <row r="420">
      <c r="A420" s="59"/>
      <c r="B420" s="59"/>
      <c r="C420" s="59"/>
      <c r="D420" s="59"/>
      <c r="E420" s="59"/>
      <c r="F420" s="59"/>
      <c r="G420" s="59"/>
      <c r="H420" s="59"/>
      <c r="I420" s="59"/>
      <c r="J420" s="59"/>
      <c r="K420" s="59"/>
      <c r="L420" s="59"/>
      <c r="M420" s="59"/>
      <c r="N420" s="59"/>
      <c r="O420" s="59"/>
      <c r="P420" s="59"/>
      <c r="Q420" s="79"/>
      <c r="R420" s="59"/>
      <c r="S420" s="59"/>
      <c r="T420" s="59"/>
      <c r="U420" s="59"/>
      <c r="V420" s="59"/>
      <c r="W420" s="59" t="s">
        <v>4011</v>
      </c>
      <c r="X420" s="59" t="s">
        <v>4381</v>
      </c>
      <c r="Y420" s="59" t="s">
        <v>4382</v>
      </c>
      <c r="Z420" s="59" t="s">
        <v>4542</v>
      </c>
      <c r="AA420" s="59"/>
      <c r="AB420" s="59"/>
      <c r="AC420" s="59"/>
      <c r="AD420" s="59"/>
      <c r="AE420" s="59"/>
      <c r="AF420" s="59"/>
    </row>
    <row r="421">
      <c r="A421" s="59"/>
      <c r="B421" s="59"/>
      <c r="C421" s="59"/>
      <c r="D421" s="59"/>
      <c r="E421" s="59"/>
      <c r="F421" s="59"/>
      <c r="G421" s="59"/>
      <c r="H421" s="59"/>
      <c r="I421" s="59"/>
      <c r="J421" s="59"/>
      <c r="K421" s="59"/>
      <c r="L421" s="59"/>
      <c r="M421" s="59"/>
      <c r="N421" s="59"/>
      <c r="O421" s="59"/>
      <c r="P421" s="59"/>
      <c r="Q421" s="79"/>
      <c r="R421" s="59"/>
      <c r="S421" s="59"/>
      <c r="T421" s="59"/>
      <c r="U421" s="59"/>
      <c r="V421" s="59"/>
      <c r="W421" s="59" t="s">
        <v>4011</v>
      </c>
      <c r="X421" s="59" t="s">
        <v>4381</v>
      </c>
      <c r="Y421" s="59" t="s">
        <v>4382</v>
      </c>
      <c r="Z421" s="59" t="s">
        <v>4542</v>
      </c>
      <c r="AA421" s="59"/>
      <c r="AB421" s="59"/>
      <c r="AC421" s="59"/>
      <c r="AD421" s="59"/>
      <c r="AE421" s="59"/>
      <c r="AF421" s="59"/>
    </row>
    <row r="422">
      <c r="A422" s="59"/>
      <c r="B422" s="59"/>
      <c r="C422" s="59"/>
      <c r="D422" s="59"/>
      <c r="E422" s="59"/>
      <c r="F422" s="59"/>
      <c r="G422" s="59"/>
      <c r="H422" s="59"/>
      <c r="I422" s="59"/>
      <c r="J422" s="59"/>
      <c r="K422" s="59"/>
      <c r="L422" s="59"/>
      <c r="M422" s="59"/>
      <c r="N422" s="59"/>
      <c r="O422" s="59"/>
      <c r="P422" s="59"/>
      <c r="Q422" s="79"/>
      <c r="R422" s="59"/>
      <c r="S422" s="59"/>
      <c r="T422" s="59"/>
      <c r="U422" s="59"/>
      <c r="V422" s="59"/>
      <c r="W422" s="59" t="s">
        <v>4011</v>
      </c>
      <c r="X422" s="59" t="s">
        <v>4381</v>
      </c>
      <c r="Y422" s="59" t="s">
        <v>4382</v>
      </c>
      <c r="Z422" s="59" t="s">
        <v>4542</v>
      </c>
      <c r="AA422" s="59"/>
      <c r="AB422" s="59"/>
      <c r="AC422" s="59"/>
      <c r="AD422" s="59"/>
      <c r="AE422" s="59"/>
      <c r="AF422" s="59"/>
    </row>
    <row r="423">
      <c r="A423" s="59"/>
      <c r="B423" s="59"/>
      <c r="C423" s="59"/>
      <c r="D423" s="59"/>
      <c r="E423" s="59"/>
      <c r="F423" s="59"/>
      <c r="G423" s="59"/>
      <c r="H423" s="59"/>
      <c r="I423" s="59"/>
      <c r="J423" s="59"/>
      <c r="K423" s="59"/>
      <c r="L423" s="59"/>
      <c r="M423" s="59"/>
      <c r="N423" s="59"/>
      <c r="O423" s="59"/>
      <c r="P423" s="59"/>
      <c r="Q423" s="79"/>
      <c r="R423" s="59"/>
      <c r="S423" s="59"/>
      <c r="T423" s="59"/>
      <c r="U423" s="59"/>
      <c r="V423" s="59"/>
      <c r="W423" s="59" t="s">
        <v>4011</v>
      </c>
      <c r="X423" s="59" t="s">
        <v>4381</v>
      </c>
      <c r="Y423" s="59" t="s">
        <v>4382</v>
      </c>
      <c r="Z423" s="59" t="s">
        <v>4542</v>
      </c>
      <c r="AA423" s="59"/>
      <c r="AB423" s="59"/>
      <c r="AC423" s="59"/>
      <c r="AD423" s="59"/>
      <c r="AE423" s="59"/>
      <c r="AF423" s="59"/>
    </row>
    <row r="424">
      <c r="A424" s="59"/>
      <c r="B424" s="59"/>
      <c r="C424" s="59"/>
      <c r="D424" s="59"/>
      <c r="E424" s="59"/>
      <c r="F424" s="59"/>
      <c r="G424" s="59"/>
      <c r="H424" s="59"/>
      <c r="I424" s="59"/>
      <c r="J424" s="59"/>
      <c r="K424" s="59"/>
      <c r="L424" s="59"/>
      <c r="M424" s="59"/>
      <c r="N424" s="59"/>
      <c r="O424" s="59"/>
      <c r="P424" s="59"/>
      <c r="Q424" s="79"/>
      <c r="R424" s="59"/>
      <c r="S424" s="59"/>
      <c r="T424" s="59"/>
      <c r="U424" s="59"/>
      <c r="V424" s="59"/>
      <c r="W424" s="59" t="s">
        <v>4011</v>
      </c>
      <c r="X424" s="59" t="s">
        <v>4381</v>
      </c>
      <c r="Y424" s="59" t="s">
        <v>4382</v>
      </c>
      <c r="Z424" s="59" t="s">
        <v>4542</v>
      </c>
      <c r="AA424" s="59"/>
      <c r="AB424" s="59"/>
      <c r="AC424" s="59"/>
      <c r="AD424" s="59"/>
      <c r="AE424" s="59"/>
      <c r="AF424" s="59"/>
    </row>
    <row r="425">
      <c r="A425" s="59"/>
      <c r="B425" s="59"/>
      <c r="C425" s="59"/>
      <c r="D425" s="59"/>
      <c r="E425" s="59"/>
      <c r="F425" s="59"/>
      <c r="G425" s="59"/>
      <c r="H425" s="59"/>
      <c r="I425" s="59"/>
      <c r="J425" s="59"/>
      <c r="K425" s="59"/>
      <c r="L425" s="59"/>
      <c r="M425" s="59"/>
      <c r="N425" s="59"/>
      <c r="O425" s="59"/>
      <c r="P425" s="59"/>
      <c r="Q425" s="79"/>
      <c r="R425" s="59"/>
      <c r="S425" s="59"/>
      <c r="T425" s="59"/>
      <c r="U425" s="59"/>
      <c r="V425" s="59"/>
      <c r="W425" s="59" t="s">
        <v>4011</v>
      </c>
      <c r="X425" s="59" t="s">
        <v>4381</v>
      </c>
      <c r="Y425" s="59" t="s">
        <v>4382</v>
      </c>
      <c r="Z425" s="59" t="s">
        <v>4542</v>
      </c>
      <c r="AA425" s="59"/>
      <c r="AB425" s="59"/>
      <c r="AC425" s="59"/>
      <c r="AD425" s="59"/>
      <c r="AE425" s="59"/>
      <c r="AF425" s="59"/>
    </row>
    <row r="426">
      <c r="A426" s="59"/>
      <c r="B426" s="59"/>
      <c r="C426" s="59"/>
      <c r="D426" s="59"/>
      <c r="E426" s="59"/>
      <c r="F426" s="59"/>
      <c r="G426" s="59"/>
      <c r="H426" s="59"/>
      <c r="I426" s="59"/>
      <c r="J426" s="59"/>
      <c r="K426" s="59"/>
      <c r="L426" s="59"/>
      <c r="M426" s="59"/>
      <c r="N426" s="59"/>
      <c r="O426" s="59"/>
      <c r="P426" s="59"/>
      <c r="Q426" s="79"/>
      <c r="R426" s="59"/>
      <c r="S426" s="59"/>
      <c r="T426" s="59"/>
      <c r="U426" s="59"/>
      <c r="V426" s="59"/>
      <c r="W426" s="59" t="s">
        <v>4011</v>
      </c>
      <c r="X426" s="59" t="s">
        <v>4381</v>
      </c>
      <c r="Y426" s="59" t="s">
        <v>4382</v>
      </c>
      <c r="Z426" s="59" t="s">
        <v>4542</v>
      </c>
      <c r="AA426" s="59"/>
      <c r="AB426" s="59"/>
      <c r="AC426" s="59"/>
      <c r="AD426" s="59"/>
      <c r="AE426" s="59"/>
      <c r="AF426" s="59"/>
    </row>
    <row r="427">
      <c r="A427" s="59"/>
      <c r="B427" s="59"/>
      <c r="C427" s="59"/>
      <c r="D427" s="59"/>
      <c r="E427" s="59"/>
      <c r="F427" s="59"/>
      <c r="G427" s="59"/>
      <c r="H427" s="59"/>
      <c r="I427" s="59"/>
      <c r="J427" s="59"/>
      <c r="K427" s="59"/>
      <c r="L427" s="59"/>
      <c r="M427" s="59"/>
      <c r="N427" s="59"/>
      <c r="O427" s="59"/>
      <c r="P427" s="59"/>
      <c r="Q427" s="79"/>
      <c r="R427" s="59"/>
      <c r="S427" s="59"/>
      <c r="T427" s="59"/>
      <c r="U427" s="59"/>
      <c r="V427" s="59"/>
      <c r="W427" s="59" t="s">
        <v>4011</v>
      </c>
      <c r="X427" s="59" t="s">
        <v>4381</v>
      </c>
      <c r="Y427" s="59" t="s">
        <v>4382</v>
      </c>
      <c r="Z427" s="59" t="s">
        <v>4542</v>
      </c>
      <c r="AA427" s="59"/>
      <c r="AB427" s="59"/>
      <c r="AC427" s="59"/>
      <c r="AD427" s="59"/>
      <c r="AE427" s="59"/>
      <c r="AF427" s="59"/>
    </row>
    <row r="428">
      <c r="A428" s="59"/>
      <c r="B428" s="59"/>
      <c r="C428" s="59"/>
      <c r="D428" s="59"/>
      <c r="E428" s="59"/>
      <c r="F428" s="59"/>
      <c r="G428" s="59"/>
      <c r="H428" s="59"/>
      <c r="I428" s="59"/>
      <c r="J428" s="59"/>
      <c r="K428" s="59"/>
      <c r="L428" s="59"/>
      <c r="M428" s="59"/>
      <c r="N428" s="59"/>
      <c r="O428" s="59"/>
      <c r="P428" s="59"/>
      <c r="Q428" s="79"/>
      <c r="R428" s="59"/>
      <c r="S428" s="59"/>
      <c r="T428" s="59"/>
      <c r="U428" s="59"/>
      <c r="V428" s="59"/>
      <c r="W428" s="59" t="s">
        <v>4011</v>
      </c>
      <c r="X428" s="59" t="s">
        <v>4381</v>
      </c>
      <c r="Y428" s="59" t="s">
        <v>4382</v>
      </c>
      <c r="Z428" s="59" t="s">
        <v>4542</v>
      </c>
      <c r="AA428" s="59"/>
      <c r="AB428" s="59"/>
      <c r="AC428" s="59"/>
      <c r="AD428" s="59"/>
      <c r="AE428" s="59"/>
      <c r="AF428" s="59"/>
    </row>
    <row r="429">
      <c r="A429" s="59"/>
      <c r="B429" s="59"/>
      <c r="C429" s="59"/>
      <c r="D429" s="59"/>
      <c r="E429" s="59"/>
      <c r="F429" s="59"/>
      <c r="G429" s="59"/>
      <c r="H429" s="59"/>
      <c r="I429" s="59"/>
      <c r="J429" s="59"/>
      <c r="K429" s="59"/>
      <c r="L429" s="59"/>
      <c r="M429" s="59"/>
      <c r="N429" s="59"/>
      <c r="O429" s="59"/>
      <c r="P429" s="59"/>
      <c r="Q429" s="79"/>
      <c r="R429" s="59"/>
      <c r="S429" s="59"/>
      <c r="T429" s="59"/>
      <c r="U429" s="59"/>
      <c r="V429" s="59"/>
      <c r="W429" s="59" t="s">
        <v>4011</v>
      </c>
      <c r="X429" s="59" t="s">
        <v>4381</v>
      </c>
      <c r="Y429" s="59" t="s">
        <v>4382</v>
      </c>
      <c r="Z429" s="59" t="s">
        <v>4542</v>
      </c>
      <c r="AA429" s="59"/>
      <c r="AB429" s="59"/>
      <c r="AC429" s="59"/>
      <c r="AD429" s="59"/>
      <c r="AE429" s="59"/>
      <c r="AF429" s="59"/>
    </row>
    <row r="430">
      <c r="A430" s="59"/>
      <c r="B430" s="59"/>
      <c r="C430" s="59"/>
      <c r="D430" s="59"/>
      <c r="E430" s="59"/>
      <c r="F430" s="59"/>
      <c r="G430" s="59"/>
      <c r="H430" s="59"/>
      <c r="I430" s="59"/>
      <c r="J430" s="59"/>
      <c r="K430" s="59"/>
      <c r="L430" s="59"/>
      <c r="M430" s="59"/>
      <c r="N430" s="59"/>
      <c r="O430" s="59"/>
      <c r="P430" s="59"/>
      <c r="Q430" s="79"/>
      <c r="R430" s="59"/>
      <c r="S430" s="59"/>
      <c r="T430" s="59"/>
      <c r="U430" s="59"/>
      <c r="V430" s="59"/>
      <c r="W430" s="59" t="s">
        <v>4011</v>
      </c>
      <c r="X430" s="59" t="s">
        <v>4381</v>
      </c>
      <c r="Y430" s="59" t="s">
        <v>4382</v>
      </c>
      <c r="Z430" s="59" t="s">
        <v>4542</v>
      </c>
      <c r="AA430" s="59"/>
      <c r="AB430" s="59"/>
      <c r="AC430" s="59"/>
      <c r="AD430" s="59"/>
      <c r="AE430" s="59"/>
      <c r="AF430" s="59"/>
    </row>
    <row r="431">
      <c r="A431" s="59"/>
      <c r="B431" s="59"/>
      <c r="C431" s="59"/>
      <c r="D431" s="59"/>
      <c r="E431" s="59"/>
      <c r="F431" s="59"/>
      <c r="G431" s="59"/>
      <c r="H431" s="59"/>
      <c r="I431" s="59"/>
      <c r="J431" s="59"/>
      <c r="K431" s="59"/>
      <c r="L431" s="59"/>
      <c r="M431" s="59"/>
      <c r="N431" s="59"/>
      <c r="O431" s="59"/>
      <c r="P431" s="59"/>
      <c r="Q431" s="79"/>
      <c r="R431" s="59"/>
      <c r="S431" s="59"/>
      <c r="T431" s="59"/>
      <c r="U431" s="59"/>
      <c r="V431" s="59"/>
      <c r="W431" s="59" t="s">
        <v>4011</v>
      </c>
      <c r="X431" s="59" t="s">
        <v>4381</v>
      </c>
      <c r="Y431" s="59" t="s">
        <v>4382</v>
      </c>
      <c r="Z431" s="59" t="s">
        <v>4542</v>
      </c>
      <c r="AA431" s="59"/>
      <c r="AB431" s="59"/>
      <c r="AC431" s="59"/>
      <c r="AD431" s="59"/>
      <c r="AE431" s="59"/>
      <c r="AF431" s="59"/>
    </row>
    <row r="432">
      <c r="A432" s="59"/>
      <c r="B432" s="59"/>
      <c r="C432" s="59"/>
      <c r="D432" s="59"/>
      <c r="E432" s="59"/>
      <c r="F432" s="59"/>
      <c r="G432" s="59"/>
      <c r="H432" s="59"/>
      <c r="I432" s="59"/>
      <c r="J432" s="59"/>
      <c r="K432" s="59"/>
      <c r="L432" s="59"/>
      <c r="M432" s="59"/>
      <c r="N432" s="59"/>
      <c r="O432" s="59"/>
      <c r="P432" s="59"/>
      <c r="Q432" s="79"/>
      <c r="R432" s="59"/>
      <c r="S432" s="59"/>
      <c r="T432" s="59"/>
      <c r="U432" s="59"/>
      <c r="V432" s="59"/>
      <c r="W432" s="59" t="s">
        <v>4011</v>
      </c>
      <c r="X432" s="59" t="s">
        <v>4381</v>
      </c>
      <c r="Y432" s="59" t="s">
        <v>4382</v>
      </c>
      <c r="Z432" s="59" t="s">
        <v>4542</v>
      </c>
      <c r="AA432" s="59"/>
      <c r="AB432" s="59"/>
      <c r="AC432" s="59"/>
      <c r="AD432" s="59"/>
      <c r="AE432" s="59"/>
      <c r="AF432" s="59"/>
    </row>
    <row r="433">
      <c r="A433" s="59"/>
      <c r="B433" s="59"/>
      <c r="C433" s="59"/>
      <c r="D433" s="59"/>
      <c r="E433" s="59"/>
      <c r="F433" s="59"/>
      <c r="G433" s="59"/>
      <c r="H433" s="59"/>
      <c r="I433" s="59"/>
      <c r="J433" s="59"/>
      <c r="K433" s="59"/>
      <c r="L433" s="59"/>
      <c r="M433" s="59"/>
      <c r="N433" s="59"/>
      <c r="O433" s="59"/>
      <c r="P433" s="59"/>
      <c r="Q433" s="79"/>
      <c r="R433" s="59"/>
      <c r="S433" s="59"/>
      <c r="T433" s="59"/>
      <c r="U433" s="59"/>
      <c r="V433" s="59"/>
      <c r="W433" s="59" t="s">
        <v>4011</v>
      </c>
      <c r="X433" s="59" t="s">
        <v>4381</v>
      </c>
      <c r="Y433" s="59" t="s">
        <v>4382</v>
      </c>
      <c r="Z433" s="59" t="s">
        <v>4542</v>
      </c>
      <c r="AA433" s="59"/>
      <c r="AB433" s="59"/>
      <c r="AC433" s="59"/>
      <c r="AD433" s="59"/>
      <c r="AE433" s="59"/>
      <c r="AF433" s="59"/>
    </row>
    <row r="434">
      <c r="A434" s="59"/>
      <c r="B434" s="59"/>
      <c r="C434" s="59"/>
      <c r="D434" s="59"/>
      <c r="E434" s="59"/>
      <c r="F434" s="59"/>
      <c r="G434" s="59"/>
      <c r="H434" s="59"/>
      <c r="I434" s="59"/>
      <c r="J434" s="59"/>
      <c r="K434" s="59"/>
      <c r="L434" s="59"/>
      <c r="M434" s="59"/>
      <c r="N434" s="59"/>
      <c r="O434" s="59"/>
      <c r="P434" s="59"/>
      <c r="Q434" s="79"/>
      <c r="R434" s="59"/>
      <c r="S434" s="59"/>
      <c r="T434" s="59"/>
      <c r="U434" s="59"/>
      <c r="V434" s="59"/>
      <c r="W434" s="59" t="s">
        <v>4011</v>
      </c>
      <c r="X434" s="59" t="s">
        <v>4381</v>
      </c>
      <c r="Y434" s="59" t="s">
        <v>4382</v>
      </c>
      <c r="Z434" s="59" t="s">
        <v>4542</v>
      </c>
      <c r="AA434" s="59"/>
      <c r="AB434" s="59"/>
      <c r="AC434" s="59"/>
      <c r="AD434" s="59"/>
      <c r="AE434" s="59"/>
      <c r="AF434" s="59"/>
    </row>
    <row r="435">
      <c r="A435" s="59"/>
      <c r="B435" s="59"/>
      <c r="C435" s="59"/>
      <c r="D435" s="59"/>
      <c r="E435" s="59"/>
      <c r="F435" s="59"/>
      <c r="G435" s="59"/>
      <c r="H435" s="59"/>
      <c r="I435" s="59"/>
      <c r="J435" s="59"/>
      <c r="K435" s="59"/>
      <c r="L435" s="59"/>
      <c r="M435" s="59"/>
      <c r="N435" s="59"/>
      <c r="O435" s="59"/>
      <c r="P435" s="59"/>
      <c r="Q435" s="79"/>
      <c r="R435" s="59"/>
      <c r="S435" s="59"/>
      <c r="T435" s="59"/>
      <c r="U435" s="59"/>
      <c r="V435" s="59"/>
      <c r="W435" s="59" t="s">
        <v>4011</v>
      </c>
      <c r="X435" s="59" t="s">
        <v>4381</v>
      </c>
      <c r="Y435" s="59" t="s">
        <v>4382</v>
      </c>
      <c r="Z435" s="59" t="s">
        <v>4542</v>
      </c>
      <c r="AA435" s="59"/>
      <c r="AB435" s="59"/>
      <c r="AC435" s="59"/>
      <c r="AD435" s="59"/>
      <c r="AE435" s="59"/>
      <c r="AF435" s="59"/>
    </row>
    <row r="436">
      <c r="A436" s="59"/>
      <c r="B436" s="59"/>
      <c r="C436" s="59"/>
      <c r="D436" s="59"/>
      <c r="E436" s="59"/>
      <c r="F436" s="59"/>
      <c r="G436" s="59"/>
      <c r="H436" s="59"/>
      <c r="I436" s="59"/>
      <c r="J436" s="59"/>
      <c r="K436" s="59"/>
      <c r="L436" s="59"/>
      <c r="M436" s="59"/>
      <c r="N436" s="59"/>
      <c r="O436" s="59"/>
      <c r="P436" s="59"/>
      <c r="Q436" s="79"/>
      <c r="R436" s="59"/>
      <c r="S436" s="59"/>
      <c r="T436" s="59"/>
      <c r="U436" s="59"/>
      <c r="V436" s="59"/>
      <c r="W436" s="59" t="s">
        <v>4011</v>
      </c>
      <c r="X436" s="59" t="s">
        <v>4381</v>
      </c>
      <c r="Y436" s="59" t="s">
        <v>4382</v>
      </c>
      <c r="Z436" s="59" t="s">
        <v>4542</v>
      </c>
      <c r="AA436" s="59"/>
      <c r="AB436" s="59"/>
      <c r="AC436" s="59"/>
      <c r="AD436" s="59"/>
      <c r="AE436" s="59"/>
      <c r="AF436" s="59"/>
    </row>
    <row r="437">
      <c r="A437" s="59"/>
      <c r="B437" s="59"/>
      <c r="C437" s="59"/>
      <c r="D437" s="59"/>
      <c r="E437" s="59"/>
      <c r="F437" s="59"/>
      <c r="G437" s="59"/>
      <c r="H437" s="59"/>
      <c r="I437" s="59"/>
      <c r="J437" s="59"/>
      <c r="K437" s="59"/>
      <c r="L437" s="59"/>
      <c r="M437" s="59"/>
      <c r="N437" s="59"/>
      <c r="O437" s="59"/>
      <c r="P437" s="59"/>
      <c r="Q437" s="79"/>
      <c r="R437" s="59"/>
      <c r="S437" s="59"/>
      <c r="T437" s="59"/>
      <c r="U437" s="59"/>
      <c r="V437" s="59"/>
      <c r="W437" s="59" t="s">
        <v>4011</v>
      </c>
      <c r="X437" s="59" t="s">
        <v>4381</v>
      </c>
      <c r="Y437" s="59" t="s">
        <v>4382</v>
      </c>
      <c r="Z437" s="59" t="s">
        <v>4542</v>
      </c>
      <c r="AA437" s="59"/>
      <c r="AB437" s="59"/>
      <c r="AC437" s="59"/>
      <c r="AD437" s="59"/>
      <c r="AE437" s="59"/>
      <c r="AF437" s="59"/>
    </row>
    <row r="438">
      <c r="A438" s="59"/>
      <c r="B438" s="59"/>
      <c r="C438" s="59"/>
      <c r="D438" s="59"/>
      <c r="E438" s="59"/>
      <c r="F438" s="59"/>
      <c r="G438" s="59"/>
      <c r="H438" s="59"/>
      <c r="I438" s="59"/>
      <c r="J438" s="59"/>
      <c r="K438" s="59"/>
      <c r="L438" s="59"/>
      <c r="M438" s="59"/>
      <c r="N438" s="59"/>
      <c r="O438" s="59"/>
      <c r="P438" s="59"/>
      <c r="Q438" s="79"/>
      <c r="R438" s="59"/>
      <c r="S438" s="59"/>
      <c r="T438" s="59"/>
      <c r="U438" s="59"/>
      <c r="V438" s="59"/>
      <c r="W438" s="59" t="s">
        <v>4011</v>
      </c>
      <c r="X438" s="59" t="s">
        <v>4381</v>
      </c>
      <c r="Y438" s="59" t="s">
        <v>4382</v>
      </c>
      <c r="Z438" s="59" t="s">
        <v>4542</v>
      </c>
      <c r="AA438" s="59"/>
      <c r="AB438" s="59"/>
      <c r="AC438" s="59"/>
      <c r="AD438" s="59"/>
      <c r="AE438" s="59"/>
      <c r="AF438" s="59"/>
    </row>
    <row r="439">
      <c r="A439" s="59"/>
      <c r="B439" s="59"/>
      <c r="C439" s="59"/>
      <c r="D439" s="59"/>
      <c r="E439" s="59"/>
      <c r="F439" s="59"/>
      <c r="G439" s="59"/>
      <c r="H439" s="59"/>
      <c r="I439" s="59"/>
      <c r="J439" s="59"/>
      <c r="K439" s="59"/>
      <c r="L439" s="59"/>
      <c r="M439" s="59"/>
      <c r="N439" s="59"/>
      <c r="O439" s="59"/>
      <c r="P439" s="59"/>
      <c r="Q439" s="79"/>
      <c r="R439" s="59"/>
      <c r="S439" s="59"/>
      <c r="T439" s="59"/>
      <c r="U439" s="59"/>
      <c r="V439" s="59"/>
      <c r="W439" s="59" t="s">
        <v>4011</v>
      </c>
      <c r="X439" s="59" t="s">
        <v>4381</v>
      </c>
      <c r="Y439" s="59" t="s">
        <v>4382</v>
      </c>
      <c r="Z439" s="59" t="s">
        <v>4542</v>
      </c>
      <c r="AA439" s="59"/>
      <c r="AB439" s="59"/>
      <c r="AC439" s="59"/>
      <c r="AD439" s="59"/>
      <c r="AE439" s="59"/>
      <c r="AF439" s="59"/>
    </row>
    <row r="440">
      <c r="A440" s="59"/>
      <c r="B440" s="59"/>
      <c r="C440" s="59"/>
      <c r="D440" s="59"/>
      <c r="E440" s="59"/>
      <c r="F440" s="59"/>
      <c r="G440" s="59"/>
      <c r="H440" s="59"/>
      <c r="I440" s="59"/>
      <c r="J440" s="59"/>
      <c r="K440" s="59"/>
      <c r="L440" s="59"/>
      <c r="M440" s="59"/>
      <c r="N440" s="59"/>
      <c r="O440" s="59"/>
      <c r="P440" s="59"/>
      <c r="Q440" s="79"/>
      <c r="R440" s="59"/>
      <c r="S440" s="59"/>
      <c r="T440" s="59"/>
      <c r="U440" s="59"/>
      <c r="V440" s="59"/>
      <c r="W440" s="59" t="s">
        <v>4011</v>
      </c>
      <c r="X440" s="59" t="s">
        <v>4381</v>
      </c>
      <c r="Y440" s="59" t="s">
        <v>4382</v>
      </c>
      <c r="Z440" s="59" t="s">
        <v>4542</v>
      </c>
      <c r="AA440" s="59"/>
      <c r="AB440" s="59"/>
      <c r="AC440" s="59"/>
      <c r="AD440" s="59"/>
      <c r="AE440" s="59"/>
      <c r="AF440" s="59"/>
    </row>
    <row r="441">
      <c r="A441" s="59"/>
      <c r="B441" s="59"/>
      <c r="C441" s="59"/>
      <c r="D441" s="59"/>
      <c r="E441" s="59"/>
      <c r="F441" s="59"/>
      <c r="G441" s="59"/>
      <c r="H441" s="59"/>
      <c r="I441" s="59"/>
      <c r="J441" s="59"/>
      <c r="K441" s="59"/>
      <c r="L441" s="59"/>
      <c r="M441" s="59"/>
      <c r="N441" s="59"/>
      <c r="O441" s="59"/>
      <c r="P441" s="59"/>
      <c r="Q441" s="79"/>
      <c r="R441" s="59"/>
      <c r="S441" s="59"/>
      <c r="T441" s="59"/>
      <c r="U441" s="59"/>
      <c r="V441" s="59"/>
      <c r="W441" s="59" t="s">
        <v>4011</v>
      </c>
      <c r="X441" s="59" t="s">
        <v>4381</v>
      </c>
      <c r="Y441" s="59" t="s">
        <v>4382</v>
      </c>
      <c r="Z441" s="59" t="s">
        <v>4542</v>
      </c>
      <c r="AA441" s="59"/>
      <c r="AB441" s="59"/>
      <c r="AC441" s="59"/>
      <c r="AD441" s="59"/>
      <c r="AE441" s="59"/>
      <c r="AF441" s="59"/>
    </row>
    <row r="442">
      <c r="A442" s="59"/>
      <c r="B442" s="59"/>
      <c r="C442" s="59"/>
      <c r="D442" s="59"/>
      <c r="E442" s="59"/>
      <c r="F442" s="59"/>
      <c r="G442" s="59"/>
      <c r="H442" s="59"/>
      <c r="I442" s="59"/>
      <c r="J442" s="59"/>
      <c r="K442" s="59"/>
      <c r="L442" s="59"/>
      <c r="M442" s="59"/>
      <c r="N442" s="59"/>
      <c r="O442" s="59"/>
      <c r="P442" s="59"/>
      <c r="Q442" s="79"/>
      <c r="R442" s="59"/>
      <c r="S442" s="59"/>
      <c r="T442" s="59"/>
      <c r="U442" s="59"/>
      <c r="V442" s="59"/>
      <c r="W442" s="59" t="s">
        <v>4011</v>
      </c>
      <c r="X442" s="59" t="s">
        <v>4381</v>
      </c>
      <c r="Y442" s="59" t="s">
        <v>4382</v>
      </c>
      <c r="Z442" s="59" t="s">
        <v>4542</v>
      </c>
      <c r="AA442" s="59"/>
      <c r="AB442" s="59"/>
      <c r="AC442" s="59"/>
      <c r="AD442" s="59"/>
      <c r="AE442" s="59"/>
      <c r="AF442" s="59"/>
    </row>
    <row r="443">
      <c r="A443" s="59"/>
      <c r="B443" s="59"/>
      <c r="C443" s="59"/>
      <c r="D443" s="59"/>
      <c r="E443" s="59"/>
      <c r="F443" s="59"/>
      <c r="G443" s="59"/>
      <c r="H443" s="59"/>
      <c r="I443" s="59"/>
      <c r="J443" s="59"/>
      <c r="K443" s="59"/>
      <c r="L443" s="59"/>
      <c r="M443" s="59"/>
      <c r="N443" s="59"/>
      <c r="O443" s="59"/>
      <c r="P443" s="59"/>
      <c r="Q443" s="79"/>
      <c r="R443" s="59"/>
      <c r="S443" s="59"/>
      <c r="T443" s="59"/>
      <c r="U443" s="59"/>
      <c r="V443" s="59"/>
      <c r="W443" s="59" t="s">
        <v>4011</v>
      </c>
      <c r="X443" s="59" t="s">
        <v>4381</v>
      </c>
      <c r="Y443" s="59" t="s">
        <v>4382</v>
      </c>
      <c r="Z443" s="59" t="s">
        <v>4542</v>
      </c>
      <c r="AA443" s="59"/>
      <c r="AB443" s="59"/>
      <c r="AC443" s="59"/>
      <c r="AD443" s="59"/>
      <c r="AE443" s="59"/>
      <c r="AF443" s="59"/>
    </row>
    <row r="444">
      <c r="A444" s="59"/>
      <c r="B444" s="59"/>
      <c r="C444" s="59"/>
      <c r="D444" s="59"/>
      <c r="E444" s="59"/>
      <c r="F444" s="59"/>
      <c r="G444" s="59"/>
      <c r="H444" s="59"/>
      <c r="I444" s="59"/>
      <c r="J444" s="59"/>
      <c r="K444" s="59"/>
      <c r="L444" s="59"/>
      <c r="M444" s="59"/>
      <c r="N444" s="59"/>
      <c r="O444" s="59"/>
      <c r="P444" s="59"/>
      <c r="Q444" s="79"/>
      <c r="R444" s="59"/>
      <c r="S444" s="59"/>
      <c r="T444" s="59"/>
      <c r="U444" s="59"/>
      <c r="V444" s="59"/>
      <c r="W444" s="59" t="s">
        <v>4011</v>
      </c>
      <c r="X444" s="59" t="s">
        <v>4381</v>
      </c>
      <c r="Y444" s="59" t="s">
        <v>4382</v>
      </c>
      <c r="Z444" s="59" t="s">
        <v>4542</v>
      </c>
      <c r="AA444" s="59"/>
      <c r="AB444" s="59"/>
      <c r="AC444" s="59"/>
      <c r="AD444" s="59"/>
      <c r="AE444" s="59"/>
      <c r="AF444" s="59"/>
    </row>
    <row r="445">
      <c r="A445" s="59"/>
      <c r="B445" s="59"/>
      <c r="C445" s="59"/>
      <c r="D445" s="59"/>
      <c r="E445" s="59"/>
      <c r="F445" s="59"/>
      <c r="G445" s="59"/>
      <c r="H445" s="59"/>
      <c r="I445" s="59"/>
      <c r="J445" s="59"/>
      <c r="K445" s="59"/>
      <c r="L445" s="59"/>
      <c r="M445" s="59"/>
      <c r="N445" s="59"/>
      <c r="O445" s="59"/>
      <c r="P445" s="59"/>
      <c r="Q445" s="79"/>
      <c r="R445" s="59"/>
      <c r="S445" s="59"/>
      <c r="T445" s="59"/>
      <c r="U445" s="59"/>
      <c r="V445" s="59"/>
      <c r="W445" s="59" t="s">
        <v>4011</v>
      </c>
      <c r="X445" s="59" t="s">
        <v>4381</v>
      </c>
      <c r="Y445" s="59" t="s">
        <v>4382</v>
      </c>
      <c r="Z445" s="59" t="s">
        <v>4542</v>
      </c>
      <c r="AA445" s="59"/>
      <c r="AB445" s="59"/>
      <c r="AC445" s="59"/>
      <c r="AD445" s="59"/>
      <c r="AE445" s="59"/>
      <c r="AF445" s="59"/>
    </row>
    <row r="446">
      <c r="A446" s="59"/>
      <c r="B446" s="59"/>
      <c r="C446" s="59"/>
      <c r="D446" s="59"/>
      <c r="E446" s="59"/>
      <c r="F446" s="59"/>
      <c r="G446" s="59"/>
      <c r="H446" s="59"/>
      <c r="I446" s="59"/>
      <c r="J446" s="59"/>
      <c r="K446" s="59"/>
      <c r="L446" s="59"/>
      <c r="M446" s="59"/>
      <c r="N446" s="59"/>
      <c r="O446" s="59"/>
      <c r="P446" s="59"/>
      <c r="Q446" s="79"/>
      <c r="R446" s="59"/>
      <c r="S446" s="59"/>
      <c r="T446" s="59"/>
      <c r="U446" s="59"/>
      <c r="V446" s="59"/>
      <c r="W446" s="59" t="s">
        <v>4011</v>
      </c>
      <c r="X446" s="59" t="s">
        <v>4381</v>
      </c>
      <c r="Y446" s="59" t="s">
        <v>4382</v>
      </c>
      <c r="Z446" s="59" t="s">
        <v>4542</v>
      </c>
      <c r="AA446" s="59"/>
      <c r="AB446" s="59"/>
      <c r="AC446" s="59"/>
      <c r="AD446" s="59"/>
      <c r="AE446" s="59"/>
      <c r="AF446" s="59"/>
    </row>
    <row r="447">
      <c r="A447" s="59"/>
      <c r="B447" s="59"/>
      <c r="C447" s="59"/>
      <c r="D447" s="59"/>
      <c r="E447" s="59"/>
      <c r="F447" s="59"/>
      <c r="G447" s="59"/>
      <c r="H447" s="59"/>
      <c r="I447" s="59"/>
      <c r="J447" s="59"/>
      <c r="K447" s="59"/>
      <c r="L447" s="59"/>
      <c r="M447" s="59"/>
      <c r="N447" s="59"/>
      <c r="O447" s="59"/>
      <c r="P447" s="59"/>
      <c r="Q447" s="79"/>
      <c r="R447" s="59"/>
      <c r="S447" s="59"/>
      <c r="T447" s="59"/>
      <c r="U447" s="59"/>
      <c r="V447" s="59"/>
      <c r="W447" s="59" t="s">
        <v>4011</v>
      </c>
      <c r="X447" s="59" t="s">
        <v>4381</v>
      </c>
      <c r="Y447" s="59" t="s">
        <v>4382</v>
      </c>
      <c r="Z447" s="59" t="s">
        <v>4542</v>
      </c>
      <c r="AA447" s="59"/>
      <c r="AB447" s="59"/>
      <c r="AC447" s="59"/>
      <c r="AD447" s="59"/>
      <c r="AE447" s="59"/>
      <c r="AF447" s="59"/>
    </row>
    <row r="448">
      <c r="A448" s="59"/>
      <c r="B448" s="59"/>
      <c r="C448" s="59"/>
      <c r="D448" s="59"/>
      <c r="E448" s="59"/>
      <c r="F448" s="59"/>
      <c r="G448" s="59"/>
      <c r="H448" s="59"/>
      <c r="I448" s="59"/>
      <c r="J448" s="59"/>
      <c r="K448" s="59"/>
      <c r="L448" s="59"/>
      <c r="M448" s="59"/>
      <c r="N448" s="59"/>
      <c r="O448" s="59"/>
      <c r="P448" s="59"/>
      <c r="Q448" s="79"/>
      <c r="R448" s="59"/>
      <c r="S448" s="59"/>
      <c r="T448" s="59"/>
      <c r="U448" s="59"/>
      <c r="V448" s="59"/>
      <c r="W448" s="59" t="s">
        <v>4011</v>
      </c>
      <c r="X448" s="59" t="s">
        <v>4381</v>
      </c>
      <c r="Y448" s="59" t="s">
        <v>4382</v>
      </c>
      <c r="Z448" s="59" t="s">
        <v>4542</v>
      </c>
      <c r="AA448" s="59"/>
      <c r="AB448" s="59"/>
      <c r="AC448" s="59"/>
      <c r="AD448" s="59"/>
      <c r="AE448" s="59"/>
      <c r="AF448" s="59"/>
    </row>
    <row r="449">
      <c r="A449" s="59"/>
      <c r="B449" s="59"/>
      <c r="C449" s="59"/>
      <c r="D449" s="59"/>
      <c r="E449" s="59"/>
      <c r="F449" s="59"/>
      <c r="G449" s="59"/>
      <c r="H449" s="59"/>
      <c r="I449" s="59"/>
      <c r="J449" s="59"/>
      <c r="K449" s="59"/>
      <c r="L449" s="59"/>
      <c r="M449" s="59"/>
      <c r="N449" s="59"/>
      <c r="O449" s="59"/>
      <c r="P449" s="59"/>
      <c r="Q449" s="79"/>
      <c r="R449" s="59"/>
      <c r="S449" s="59"/>
      <c r="T449" s="59"/>
      <c r="U449" s="59"/>
      <c r="V449" s="59"/>
      <c r="W449" s="59" t="s">
        <v>4011</v>
      </c>
      <c r="X449" s="59" t="s">
        <v>4381</v>
      </c>
      <c r="Y449" s="59" t="s">
        <v>4382</v>
      </c>
      <c r="Z449" s="59" t="s">
        <v>4542</v>
      </c>
      <c r="AA449" s="59"/>
      <c r="AB449" s="59"/>
      <c r="AC449" s="59"/>
      <c r="AD449" s="59"/>
      <c r="AE449" s="59"/>
      <c r="AF449" s="59"/>
    </row>
    <row r="450">
      <c r="A450" s="59"/>
      <c r="B450" s="59"/>
      <c r="C450" s="59"/>
      <c r="D450" s="59"/>
      <c r="E450" s="59"/>
      <c r="F450" s="59"/>
      <c r="G450" s="59"/>
      <c r="H450" s="59"/>
      <c r="I450" s="59"/>
      <c r="J450" s="59"/>
      <c r="K450" s="59"/>
      <c r="L450" s="59"/>
      <c r="M450" s="59"/>
      <c r="N450" s="59"/>
      <c r="O450" s="59"/>
      <c r="P450" s="59"/>
      <c r="Q450" s="79"/>
      <c r="R450" s="59"/>
      <c r="S450" s="59"/>
      <c r="T450" s="59"/>
      <c r="U450" s="59"/>
      <c r="V450" s="59"/>
      <c r="W450" s="59" t="s">
        <v>4011</v>
      </c>
      <c r="X450" s="59" t="s">
        <v>4381</v>
      </c>
      <c r="Y450" s="59" t="s">
        <v>4382</v>
      </c>
      <c r="Z450" s="59" t="s">
        <v>4542</v>
      </c>
      <c r="AA450" s="59"/>
      <c r="AB450" s="59"/>
      <c r="AC450" s="59"/>
      <c r="AD450" s="59"/>
      <c r="AE450" s="59"/>
      <c r="AF450" s="59"/>
    </row>
    <row r="451">
      <c r="A451" s="59"/>
      <c r="B451" s="59"/>
      <c r="C451" s="59"/>
      <c r="D451" s="59"/>
      <c r="E451" s="59"/>
      <c r="F451" s="59"/>
      <c r="G451" s="59"/>
      <c r="H451" s="59"/>
      <c r="I451" s="59"/>
      <c r="J451" s="59"/>
      <c r="K451" s="59"/>
      <c r="L451" s="59"/>
      <c r="M451" s="59"/>
      <c r="N451" s="59"/>
      <c r="O451" s="59"/>
      <c r="P451" s="59"/>
      <c r="Q451" s="79"/>
      <c r="R451" s="59"/>
      <c r="S451" s="59"/>
      <c r="T451" s="59"/>
      <c r="U451" s="59"/>
      <c r="V451" s="59"/>
      <c r="W451" s="59" t="s">
        <v>4011</v>
      </c>
      <c r="X451" s="59" t="s">
        <v>4381</v>
      </c>
      <c r="Y451" s="59" t="s">
        <v>4382</v>
      </c>
      <c r="Z451" s="59" t="s">
        <v>4542</v>
      </c>
      <c r="AA451" s="59"/>
      <c r="AB451" s="59"/>
      <c r="AC451" s="59"/>
      <c r="AD451" s="59"/>
      <c r="AE451" s="59"/>
      <c r="AF451" s="59"/>
    </row>
    <row r="452">
      <c r="A452" s="59"/>
      <c r="B452" s="59"/>
      <c r="C452" s="59"/>
      <c r="D452" s="59"/>
      <c r="E452" s="59"/>
      <c r="F452" s="59"/>
      <c r="G452" s="59"/>
      <c r="H452" s="59"/>
      <c r="I452" s="59"/>
      <c r="J452" s="59"/>
      <c r="K452" s="59"/>
      <c r="L452" s="59"/>
      <c r="M452" s="59"/>
      <c r="N452" s="59"/>
      <c r="O452" s="59"/>
      <c r="P452" s="59"/>
      <c r="Q452" s="79"/>
      <c r="R452" s="59"/>
      <c r="S452" s="59"/>
      <c r="T452" s="59"/>
      <c r="U452" s="59"/>
      <c r="V452" s="59"/>
      <c r="W452" s="59" t="s">
        <v>4011</v>
      </c>
      <c r="X452" s="59" t="s">
        <v>4381</v>
      </c>
      <c r="Y452" s="59" t="s">
        <v>4382</v>
      </c>
      <c r="Z452" s="59" t="s">
        <v>4542</v>
      </c>
      <c r="AA452" s="59"/>
      <c r="AB452" s="59"/>
      <c r="AC452" s="59"/>
      <c r="AD452" s="59"/>
      <c r="AE452" s="59"/>
      <c r="AF452" s="59"/>
    </row>
    <row r="453">
      <c r="A453" s="59"/>
      <c r="B453" s="59"/>
      <c r="C453" s="59"/>
      <c r="D453" s="59"/>
      <c r="E453" s="59"/>
      <c r="F453" s="59"/>
      <c r="G453" s="59"/>
      <c r="H453" s="59"/>
      <c r="I453" s="59"/>
      <c r="J453" s="59"/>
      <c r="K453" s="59"/>
      <c r="L453" s="59"/>
      <c r="M453" s="59"/>
      <c r="N453" s="59"/>
      <c r="O453" s="59"/>
      <c r="P453" s="59"/>
      <c r="Q453" s="79"/>
      <c r="R453" s="59"/>
      <c r="S453" s="59"/>
      <c r="T453" s="59"/>
      <c r="U453" s="59"/>
      <c r="V453" s="59"/>
      <c r="W453" s="59" t="s">
        <v>4011</v>
      </c>
      <c r="X453" s="59" t="s">
        <v>4381</v>
      </c>
      <c r="Y453" s="59" t="s">
        <v>4382</v>
      </c>
      <c r="Z453" s="59" t="s">
        <v>4542</v>
      </c>
      <c r="AA453" s="59"/>
      <c r="AB453" s="59"/>
      <c r="AC453" s="59"/>
      <c r="AD453" s="59"/>
      <c r="AE453" s="59"/>
      <c r="AF453" s="59"/>
    </row>
    <row r="454">
      <c r="A454" s="59"/>
      <c r="B454" s="59"/>
      <c r="C454" s="59"/>
      <c r="D454" s="59"/>
      <c r="E454" s="59"/>
      <c r="F454" s="59"/>
      <c r="G454" s="59"/>
      <c r="H454" s="59"/>
      <c r="I454" s="59"/>
      <c r="J454" s="59"/>
      <c r="K454" s="59"/>
      <c r="L454" s="59"/>
      <c r="M454" s="59"/>
      <c r="N454" s="59"/>
      <c r="O454" s="59"/>
      <c r="P454" s="59"/>
      <c r="Q454" s="79"/>
      <c r="R454" s="59"/>
      <c r="S454" s="59"/>
      <c r="T454" s="59"/>
      <c r="U454" s="59"/>
      <c r="V454" s="59"/>
      <c r="W454" s="59" t="s">
        <v>4011</v>
      </c>
      <c r="X454" s="59" t="s">
        <v>4381</v>
      </c>
      <c r="Y454" s="59" t="s">
        <v>4382</v>
      </c>
      <c r="Z454" s="59" t="s">
        <v>4542</v>
      </c>
      <c r="AA454" s="59"/>
      <c r="AB454" s="59"/>
      <c r="AC454" s="59"/>
      <c r="AD454" s="59"/>
      <c r="AE454" s="59"/>
      <c r="AF454" s="59"/>
    </row>
    <row r="455">
      <c r="A455" s="59"/>
      <c r="B455" s="59"/>
      <c r="C455" s="59"/>
      <c r="D455" s="59"/>
      <c r="E455" s="59"/>
      <c r="F455" s="59"/>
      <c r="G455" s="59"/>
      <c r="H455" s="59"/>
      <c r="I455" s="59"/>
      <c r="J455" s="59"/>
      <c r="K455" s="59"/>
      <c r="L455" s="59"/>
      <c r="M455" s="59"/>
      <c r="N455" s="59"/>
      <c r="O455" s="59"/>
      <c r="P455" s="59"/>
      <c r="Q455" s="79"/>
      <c r="R455" s="59"/>
      <c r="S455" s="59"/>
      <c r="T455" s="59"/>
      <c r="U455" s="59"/>
      <c r="V455" s="59"/>
      <c r="W455" s="59" t="s">
        <v>4011</v>
      </c>
      <c r="X455" s="59" t="s">
        <v>4381</v>
      </c>
      <c r="Y455" s="59" t="s">
        <v>4382</v>
      </c>
      <c r="Z455" s="59" t="s">
        <v>4542</v>
      </c>
      <c r="AA455" s="59"/>
      <c r="AB455" s="59"/>
      <c r="AC455" s="59"/>
      <c r="AD455" s="59"/>
      <c r="AE455" s="59"/>
      <c r="AF455" s="59"/>
    </row>
    <row r="456">
      <c r="A456" s="59"/>
      <c r="B456" s="59"/>
      <c r="C456" s="59"/>
      <c r="D456" s="59"/>
      <c r="E456" s="59"/>
      <c r="F456" s="59"/>
      <c r="G456" s="59"/>
      <c r="H456" s="59"/>
      <c r="I456" s="59"/>
      <c r="J456" s="59"/>
      <c r="K456" s="59"/>
      <c r="L456" s="59"/>
      <c r="M456" s="59"/>
      <c r="N456" s="59"/>
      <c r="O456" s="59"/>
      <c r="P456" s="59"/>
      <c r="Q456" s="79"/>
      <c r="R456" s="59"/>
      <c r="S456" s="59"/>
      <c r="T456" s="59"/>
      <c r="U456" s="59"/>
      <c r="V456" s="59"/>
      <c r="W456" s="59" t="s">
        <v>4011</v>
      </c>
      <c r="X456" s="59" t="s">
        <v>4381</v>
      </c>
      <c r="Y456" s="59" t="s">
        <v>4382</v>
      </c>
      <c r="Z456" s="59" t="s">
        <v>4542</v>
      </c>
      <c r="AA456" s="59"/>
      <c r="AB456" s="59"/>
      <c r="AC456" s="59"/>
      <c r="AD456" s="59"/>
      <c r="AE456" s="59"/>
      <c r="AF456" s="59"/>
    </row>
    <row r="457">
      <c r="A457" s="59"/>
      <c r="B457" s="59"/>
      <c r="C457" s="59"/>
      <c r="D457" s="59"/>
      <c r="E457" s="59"/>
      <c r="F457" s="59"/>
      <c r="G457" s="59"/>
      <c r="H457" s="59"/>
      <c r="I457" s="59"/>
      <c r="J457" s="59"/>
      <c r="K457" s="59"/>
      <c r="L457" s="59"/>
      <c r="M457" s="59"/>
      <c r="N457" s="59"/>
      <c r="O457" s="59"/>
      <c r="P457" s="59"/>
      <c r="Q457" s="79"/>
      <c r="R457" s="59"/>
      <c r="S457" s="59"/>
      <c r="T457" s="59"/>
      <c r="U457" s="59"/>
      <c r="V457" s="59"/>
      <c r="W457" s="59" t="s">
        <v>4011</v>
      </c>
      <c r="X457" s="59" t="s">
        <v>4381</v>
      </c>
      <c r="Y457" s="59" t="s">
        <v>4382</v>
      </c>
      <c r="Z457" s="59" t="s">
        <v>4542</v>
      </c>
      <c r="AA457" s="59"/>
      <c r="AB457" s="59"/>
      <c r="AC457" s="59"/>
      <c r="AD457" s="59"/>
      <c r="AE457" s="59"/>
      <c r="AF457" s="59"/>
    </row>
    <row r="458">
      <c r="A458" s="59"/>
      <c r="B458" s="59"/>
      <c r="C458" s="59"/>
      <c r="D458" s="59"/>
      <c r="E458" s="59"/>
      <c r="F458" s="59"/>
      <c r="G458" s="59"/>
      <c r="H458" s="59"/>
      <c r="I458" s="59"/>
      <c r="J458" s="59"/>
      <c r="K458" s="59"/>
      <c r="L458" s="59"/>
      <c r="M458" s="59"/>
      <c r="N458" s="59"/>
      <c r="O458" s="59"/>
      <c r="P458" s="59"/>
      <c r="Q458" s="79"/>
      <c r="R458" s="59"/>
      <c r="S458" s="59"/>
      <c r="T458" s="59"/>
      <c r="U458" s="59"/>
      <c r="V458" s="59"/>
      <c r="W458" s="59" t="s">
        <v>4011</v>
      </c>
      <c r="X458" s="59" t="s">
        <v>4381</v>
      </c>
      <c r="Y458" s="59" t="s">
        <v>4382</v>
      </c>
      <c r="Z458" s="59" t="s">
        <v>4542</v>
      </c>
      <c r="AA458" s="59"/>
      <c r="AB458" s="59"/>
      <c r="AC458" s="59"/>
      <c r="AD458" s="59"/>
      <c r="AE458" s="59"/>
      <c r="AF458" s="59"/>
    </row>
    <row r="459">
      <c r="A459" s="59"/>
      <c r="B459" s="59"/>
      <c r="C459" s="59"/>
      <c r="D459" s="59"/>
      <c r="E459" s="59"/>
      <c r="F459" s="59"/>
      <c r="G459" s="59"/>
      <c r="H459" s="59"/>
      <c r="I459" s="59"/>
      <c r="J459" s="59"/>
      <c r="K459" s="59"/>
      <c r="L459" s="59"/>
      <c r="M459" s="59"/>
      <c r="N459" s="59"/>
      <c r="O459" s="59"/>
      <c r="P459" s="59"/>
      <c r="Q459" s="79"/>
      <c r="R459" s="59"/>
      <c r="S459" s="59"/>
      <c r="T459" s="59"/>
      <c r="U459" s="59"/>
      <c r="V459" s="59"/>
      <c r="W459" s="59" t="s">
        <v>4011</v>
      </c>
      <c r="X459" s="59" t="s">
        <v>4381</v>
      </c>
      <c r="Y459" s="59" t="s">
        <v>4382</v>
      </c>
      <c r="Z459" s="59" t="s">
        <v>4542</v>
      </c>
      <c r="AA459" s="59"/>
      <c r="AB459" s="59"/>
      <c r="AC459" s="59"/>
      <c r="AD459" s="59"/>
      <c r="AE459" s="59"/>
      <c r="AF459" s="59"/>
    </row>
    <row r="460">
      <c r="A460" s="59"/>
      <c r="B460" s="59"/>
      <c r="C460" s="59"/>
      <c r="D460" s="59"/>
      <c r="E460" s="59"/>
      <c r="F460" s="59"/>
      <c r="G460" s="59"/>
      <c r="H460" s="59"/>
      <c r="I460" s="59"/>
      <c r="J460" s="59"/>
      <c r="K460" s="59"/>
      <c r="L460" s="59"/>
      <c r="M460" s="59"/>
      <c r="N460" s="59"/>
      <c r="O460" s="59"/>
      <c r="P460" s="59"/>
      <c r="Q460" s="79"/>
      <c r="R460" s="59"/>
      <c r="S460" s="59"/>
      <c r="T460" s="59"/>
      <c r="U460" s="59"/>
      <c r="V460" s="59"/>
      <c r="W460" s="59" t="s">
        <v>4011</v>
      </c>
      <c r="X460" s="59" t="s">
        <v>4381</v>
      </c>
      <c r="Y460" s="59" t="s">
        <v>4382</v>
      </c>
      <c r="Z460" s="59" t="s">
        <v>4542</v>
      </c>
      <c r="AA460" s="59"/>
      <c r="AB460" s="59"/>
      <c r="AC460" s="59"/>
      <c r="AD460" s="59"/>
      <c r="AE460" s="59"/>
      <c r="AF460" s="59"/>
    </row>
    <row r="461">
      <c r="A461" s="59"/>
      <c r="B461" s="59"/>
      <c r="C461" s="59"/>
      <c r="D461" s="59"/>
      <c r="E461" s="59"/>
      <c r="F461" s="59"/>
      <c r="G461" s="59"/>
      <c r="H461" s="59"/>
      <c r="I461" s="59"/>
      <c r="J461" s="59"/>
      <c r="K461" s="59"/>
      <c r="L461" s="59"/>
      <c r="M461" s="59"/>
      <c r="N461" s="59"/>
      <c r="O461" s="59"/>
      <c r="P461" s="59"/>
      <c r="Q461" s="79"/>
      <c r="R461" s="59"/>
      <c r="S461" s="59"/>
      <c r="T461" s="59"/>
      <c r="U461" s="59"/>
      <c r="V461" s="59"/>
      <c r="W461" s="59" t="s">
        <v>4011</v>
      </c>
      <c r="X461" s="59" t="s">
        <v>4381</v>
      </c>
      <c r="Y461" s="59" t="s">
        <v>4382</v>
      </c>
      <c r="Z461" s="59" t="s">
        <v>4542</v>
      </c>
      <c r="AA461" s="59"/>
      <c r="AB461" s="59"/>
      <c r="AC461" s="59"/>
      <c r="AD461" s="59"/>
      <c r="AE461" s="59"/>
      <c r="AF461" s="59"/>
    </row>
    <row r="462">
      <c r="A462" s="59"/>
      <c r="B462" s="59"/>
      <c r="C462" s="59"/>
      <c r="D462" s="59"/>
      <c r="E462" s="59"/>
      <c r="F462" s="59"/>
      <c r="G462" s="59"/>
      <c r="H462" s="59"/>
      <c r="I462" s="59"/>
      <c r="J462" s="59"/>
      <c r="K462" s="59"/>
      <c r="L462" s="59"/>
      <c r="M462" s="59"/>
      <c r="N462" s="59"/>
      <c r="O462" s="59"/>
      <c r="P462" s="59"/>
      <c r="Q462" s="79"/>
      <c r="R462" s="59"/>
      <c r="S462" s="59"/>
      <c r="T462" s="59"/>
      <c r="U462" s="59"/>
      <c r="V462" s="59"/>
      <c r="W462" s="59" t="s">
        <v>4011</v>
      </c>
      <c r="X462" s="59" t="s">
        <v>4381</v>
      </c>
      <c r="Y462" s="59" t="s">
        <v>4382</v>
      </c>
      <c r="Z462" s="59" t="s">
        <v>4542</v>
      </c>
      <c r="AA462" s="59"/>
      <c r="AB462" s="59"/>
      <c r="AC462" s="59"/>
      <c r="AD462" s="59"/>
      <c r="AE462" s="59"/>
      <c r="AF462" s="59"/>
    </row>
    <row r="463">
      <c r="A463" s="59"/>
      <c r="B463" s="59"/>
      <c r="C463" s="59"/>
      <c r="D463" s="59"/>
      <c r="E463" s="59"/>
      <c r="F463" s="59"/>
      <c r="G463" s="59"/>
      <c r="H463" s="59"/>
      <c r="I463" s="59"/>
      <c r="J463" s="59"/>
      <c r="K463" s="59"/>
      <c r="L463" s="59"/>
      <c r="M463" s="59"/>
      <c r="N463" s="59"/>
      <c r="O463" s="59"/>
      <c r="P463" s="59"/>
      <c r="Q463" s="79"/>
      <c r="R463" s="59"/>
      <c r="S463" s="59"/>
      <c r="T463" s="59"/>
      <c r="U463" s="59"/>
      <c r="V463" s="59"/>
      <c r="W463" s="59" t="s">
        <v>4011</v>
      </c>
      <c r="X463" s="59" t="s">
        <v>4381</v>
      </c>
      <c r="Y463" s="59" t="s">
        <v>4382</v>
      </c>
      <c r="Z463" s="59" t="s">
        <v>4542</v>
      </c>
      <c r="AA463" s="59"/>
      <c r="AB463" s="59"/>
      <c r="AC463" s="59"/>
      <c r="AD463" s="59"/>
      <c r="AE463" s="59"/>
      <c r="AF463" s="59"/>
    </row>
    <row r="464">
      <c r="A464" s="59"/>
      <c r="B464" s="59"/>
      <c r="C464" s="59"/>
      <c r="D464" s="59"/>
      <c r="E464" s="59"/>
      <c r="F464" s="59"/>
      <c r="G464" s="59"/>
      <c r="H464" s="59"/>
      <c r="I464" s="59"/>
      <c r="J464" s="59"/>
      <c r="K464" s="59"/>
      <c r="L464" s="59"/>
      <c r="M464" s="59"/>
      <c r="N464" s="59"/>
      <c r="O464" s="59"/>
      <c r="P464" s="59"/>
      <c r="Q464" s="79"/>
      <c r="R464" s="59"/>
      <c r="S464" s="59"/>
      <c r="T464" s="59"/>
      <c r="U464" s="59"/>
      <c r="V464" s="59"/>
      <c r="W464" s="59" t="s">
        <v>4011</v>
      </c>
      <c r="X464" s="59" t="s">
        <v>4381</v>
      </c>
      <c r="Y464" s="59" t="s">
        <v>4382</v>
      </c>
      <c r="Z464" s="59" t="s">
        <v>4542</v>
      </c>
      <c r="AA464" s="59"/>
      <c r="AB464" s="59"/>
      <c r="AC464" s="59"/>
      <c r="AD464" s="59"/>
      <c r="AE464" s="59"/>
      <c r="AF464" s="59"/>
    </row>
    <row r="465">
      <c r="A465" s="59"/>
      <c r="B465" s="59"/>
      <c r="C465" s="59"/>
      <c r="D465" s="59"/>
      <c r="E465" s="59"/>
      <c r="F465" s="59"/>
      <c r="G465" s="59"/>
      <c r="H465" s="59"/>
      <c r="I465" s="59"/>
      <c r="J465" s="59"/>
      <c r="K465" s="59"/>
      <c r="L465" s="59"/>
      <c r="M465" s="59"/>
      <c r="N465" s="59"/>
      <c r="O465" s="59"/>
      <c r="P465" s="59"/>
      <c r="Q465" s="79"/>
      <c r="R465" s="59"/>
      <c r="S465" s="59"/>
      <c r="T465" s="59"/>
      <c r="U465" s="59"/>
      <c r="V465" s="59"/>
      <c r="W465" s="59" t="s">
        <v>4011</v>
      </c>
      <c r="X465" s="59" t="s">
        <v>4381</v>
      </c>
      <c r="Y465" s="59" t="s">
        <v>4382</v>
      </c>
      <c r="Z465" s="59" t="s">
        <v>4542</v>
      </c>
      <c r="AA465" s="59"/>
      <c r="AB465" s="59"/>
      <c r="AC465" s="59"/>
      <c r="AD465" s="59"/>
      <c r="AE465" s="59"/>
      <c r="AF465" s="59"/>
    </row>
    <row r="466">
      <c r="A466" s="59"/>
      <c r="B466" s="59"/>
      <c r="C466" s="59"/>
      <c r="D466" s="59"/>
      <c r="E466" s="59"/>
      <c r="F466" s="59"/>
      <c r="G466" s="59"/>
      <c r="H466" s="59"/>
      <c r="I466" s="59"/>
      <c r="J466" s="59"/>
      <c r="K466" s="59"/>
      <c r="L466" s="59"/>
      <c r="M466" s="59"/>
      <c r="N466" s="59"/>
      <c r="O466" s="59"/>
      <c r="P466" s="59"/>
      <c r="Q466" s="79"/>
      <c r="R466" s="59"/>
      <c r="S466" s="59"/>
      <c r="T466" s="59"/>
      <c r="U466" s="59"/>
      <c r="V466" s="59"/>
      <c r="W466" s="59" t="s">
        <v>4011</v>
      </c>
      <c r="X466" s="59" t="s">
        <v>4381</v>
      </c>
      <c r="Y466" s="59" t="s">
        <v>4382</v>
      </c>
      <c r="Z466" s="59" t="s">
        <v>4542</v>
      </c>
      <c r="AA466" s="59"/>
      <c r="AB466" s="59"/>
      <c r="AC466" s="59"/>
      <c r="AD466" s="59"/>
      <c r="AE466" s="59"/>
      <c r="AF466" s="59"/>
    </row>
    <row r="467">
      <c r="A467" s="59"/>
      <c r="B467" s="59"/>
      <c r="C467" s="59"/>
      <c r="D467" s="59"/>
      <c r="E467" s="59"/>
      <c r="F467" s="59"/>
      <c r="G467" s="59"/>
      <c r="H467" s="59"/>
      <c r="I467" s="59"/>
      <c r="J467" s="59"/>
      <c r="K467" s="59"/>
      <c r="L467" s="59"/>
      <c r="M467" s="59"/>
      <c r="N467" s="59"/>
      <c r="O467" s="59"/>
      <c r="P467" s="59"/>
      <c r="Q467" s="79"/>
      <c r="R467" s="59"/>
      <c r="S467" s="59"/>
      <c r="T467" s="59"/>
      <c r="U467" s="59"/>
      <c r="V467" s="59"/>
      <c r="W467" s="59" t="s">
        <v>4011</v>
      </c>
      <c r="X467" s="59" t="s">
        <v>4381</v>
      </c>
      <c r="Y467" s="59" t="s">
        <v>4382</v>
      </c>
      <c r="Z467" s="59" t="s">
        <v>4542</v>
      </c>
      <c r="AA467" s="59"/>
      <c r="AB467" s="59"/>
      <c r="AC467" s="59"/>
      <c r="AD467" s="59"/>
      <c r="AE467" s="59"/>
      <c r="AF467" s="59"/>
    </row>
    <row r="468">
      <c r="A468" s="59"/>
      <c r="B468" s="59"/>
      <c r="C468" s="59"/>
      <c r="D468" s="59"/>
      <c r="E468" s="59"/>
      <c r="F468" s="59"/>
      <c r="G468" s="59"/>
      <c r="H468" s="59"/>
      <c r="I468" s="59"/>
      <c r="J468" s="59"/>
      <c r="K468" s="59"/>
      <c r="L468" s="59"/>
      <c r="M468" s="59"/>
      <c r="N468" s="59"/>
      <c r="O468" s="59"/>
      <c r="P468" s="59"/>
      <c r="Q468" s="79"/>
      <c r="R468" s="59"/>
      <c r="S468" s="59"/>
      <c r="T468" s="59"/>
      <c r="U468" s="59"/>
      <c r="V468" s="59"/>
      <c r="W468" s="59" t="s">
        <v>4011</v>
      </c>
      <c r="X468" s="59" t="s">
        <v>4381</v>
      </c>
      <c r="Y468" s="59" t="s">
        <v>4382</v>
      </c>
      <c r="Z468" s="59" t="s">
        <v>4542</v>
      </c>
      <c r="AA468" s="59"/>
      <c r="AB468" s="59"/>
      <c r="AC468" s="59"/>
      <c r="AD468" s="59"/>
      <c r="AE468" s="59"/>
      <c r="AF468" s="59"/>
    </row>
    <row r="469">
      <c r="A469" s="59"/>
      <c r="B469" s="59"/>
      <c r="C469" s="59"/>
      <c r="D469" s="59"/>
      <c r="E469" s="59"/>
      <c r="F469" s="59"/>
      <c r="G469" s="59"/>
      <c r="H469" s="59"/>
      <c r="I469" s="59"/>
      <c r="J469" s="59"/>
      <c r="K469" s="59"/>
      <c r="L469" s="59"/>
      <c r="M469" s="59"/>
      <c r="N469" s="59"/>
      <c r="O469" s="59"/>
      <c r="P469" s="59"/>
      <c r="Q469" s="79"/>
      <c r="R469" s="59"/>
      <c r="S469" s="59"/>
      <c r="T469" s="59"/>
      <c r="U469" s="59"/>
      <c r="V469" s="59"/>
      <c r="W469" s="59" t="s">
        <v>4011</v>
      </c>
      <c r="X469" s="59" t="s">
        <v>4381</v>
      </c>
      <c r="Y469" s="59" t="s">
        <v>4382</v>
      </c>
      <c r="Z469" s="59" t="s">
        <v>4542</v>
      </c>
      <c r="AA469" s="59"/>
      <c r="AB469" s="59"/>
      <c r="AC469" s="59"/>
      <c r="AD469" s="59"/>
      <c r="AE469" s="59"/>
      <c r="AF469" s="59"/>
    </row>
    <row r="470">
      <c r="A470" s="59"/>
      <c r="B470" s="59"/>
      <c r="C470" s="59"/>
      <c r="D470" s="59"/>
      <c r="E470" s="59"/>
      <c r="F470" s="59"/>
      <c r="G470" s="59"/>
      <c r="H470" s="59"/>
      <c r="I470" s="59"/>
      <c r="J470" s="59"/>
      <c r="K470" s="59"/>
      <c r="L470" s="59"/>
      <c r="M470" s="59"/>
      <c r="N470" s="59"/>
      <c r="O470" s="59"/>
      <c r="P470" s="59"/>
      <c r="Q470" s="79"/>
      <c r="R470" s="59"/>
      <c r="S470" s="59"/>
      <c r="T470" s="59"/>
      <c r="U470" s="59"/>
      <c r="V470" s="59"/>
      <c r="W470" s="59" t="s">
        <v>4011</v>
      </c>
      <c r="X470" s="59" t="s">
        <v>4381</v>
      </c>
      <c r="Y470" s="59" t="s">
        <v>4382</v>
      </c>
      <c r="Z470" s="59" t="s">
        <v>4542</v>
      </c>
      <c r="AA470" s="59"/>
      <c r="AB470" s="59"/>
      <c r="AC470" s="59"/>
      <c r="AD470" s="59"/>
      <c r="AE470" s="59"/>
      <c r="AF470" s="59"/>
    </row>
    <row r="471">
      <c r="A471" s="59"/>
      <c r="B471" s="59"/>
      <c r="C471" s="59"/>
      <c r="D471" s="59"/>
      <c r="E471" s="59"/>
      <c r="F471" s="59"/>
      <c r="G471" s="59"/>
      <c r="H471" s="59"/>
      <c r="I471" s="59"/>
      <c r="J471" s="59"/>
      <c r="K471" s="59"/>
      <c r="L471" s="59"/>
      <c r="M471" s="59"/>
      <c r="N471" s="59"/>
      <c r="O471" s="59"/>
      <c r="P471" s="59"/>
      <c r="Q471" s="79"/>
      <c r="R471" s="59"/>
      <c r="S471" s="59"/>
      <c r="T471" s="59"/>
      <c r="U471" s="59"/>
      <c r="V471" s="59"/>
      <c r="W471" s="59" t="s">
        <v>4011</v>
      </c>
      <c r="X471" s="59" t="s">
        <v>4381</v>
      </c>
      <c r="Y471" s="59" t="s">
        <v>4382</v>
      </c>
      <c r="Z471" s="59" t="s">
        <v>4542</v>
      </c>
      <c r="AA471" s="59"/>
      <c r="AB471" s="59"/>
      <c r="AC471" s="59"/>
      <c r="AD471" s="59"/>
      <c r="AE471" s="59"/>
      <c r="AF471" s="59"/>
    </row>
    <row r="472">
      <c r="A472" s="59"/>
      <c r="B472" s="59"/>
      <c r="C472" s="59"/>
      <c r="D472" s="59"/>
      <c r="E472" s="59"/>
      <c r="F472" s="59"/>
      <c r="G472" s="59"/>
      <c r="H472" s="59"/>
      <c r="I472" s="59"/>
      <c r="J472" s="59"/>
      <c r="K472" s="59"/>
      <c r="L472" s="59"/>
      <c r="M472" s="59"/>
      <c r="N472" s="59"/>
      <c r="O472" s="59"/>
      <c r="P472" s="59"/>
      <c r="Q472" s="79"/>
      <c r="R472" s="59"/>
      <c r="S472" s="59"/>
      <c r="T472" s="59"/>
      <c r="U472" s="59"/>
      <c r="V472" s="59"/>
      <c r="W472" s="59" t="s">
        <v>4011</v>
      </c>
      <c r="X472" s="59" t="s">
        <v>4381</v>
      </c>
      <c r="Y472" s="59" t="s">
        <v>4382</v>
      </c>
      <c r="Z472" s="59" t="s">
        <v>4542</v>
      </c>
      <c r="AA472" s="59"/>
      <c r="AB472" s="59"/>
      <c r="AC472" s="59"/>
      <c r="AD472" s="59"/>
      <c r="AE472" s="59"/>
      <c r="AF472" s="59"/>
    </row>
    <row r="473">
      <c r="A473" s="59"/>
      <c r="B473" s="59"/>
      <c r="C473" s="59"/>
      <c r="D473" s="59"/>
      <c r="E473" s="59"/>
      <c r="F473" s="59"/>
      <c r="G473" s="59"/>
      <c r="H473" s="59"/>
      <c r="I473" s="59"/>
      <c r="J473" s="59"/>
      <c r="K473" s="59"/>
      <c r="L473" s="59"/>
      <c r="M473" s="59"/>
      <c r="N473" s="59"/>
      <c r="O473" s="59"/>
      <c r="P473" s="59"/>
      <c r="Q473" s="79"/>
      <c r="R473" s="59"/>
      <c r="S473" s="59"/>
      <c r="T473" s="59"/>
      <c r="U473" s="59"/>
      <c r="V473" s="59"/>
      <c r="W473" s="59" t="s">
        <v>4011</v>
      </c>
      <c r="X473" s="59" t="s">
        <v>4381</v>
      </c>
      <c r="Y473" s="59" t="s">
        <v>4382</v>
      </c>
      <c r="Z473" s="59" t="s">
        <v>4542</v>
      </c>
      <c r="AA473" s="59"/>
      <c r="AB473" s="59"/>
      <c r="AC473" s="59"/>
      <c r="AD473" s="59"/>
      <c r="AE473" s="59"/>
      <c r="AF473" s="59"/>
    </row>
    <row r="474">
      <c r="A474" s="59"/>
      <c r="B474" s="59"/>
      <c r="C474" s="59"/>
      <c r="D474" s="59"/>
      <c r="E474" s="59"/>
      <c r="F474" s="59"/>
      <c r="G474" s="59"/>
      <c r="H474" s="59"/>
      <c r="I474" s="59"/>
      <c r="J474" s="59"/>
      <c r="K474" s="59"/>
      <c r="L474" s="59"/>
      <c r="M474" s="59"/>
      <c r="N474" s="59"/>
      <c r="O474" s="59"/>
      <c r="P474" s="59"/>
      <c r="Q474" s="79"/>
      <c r="R474" s="59"/>
      <c r="S474" s="59"/>
      <c r="T474" s="59"/>
      <c r="U474" s="59"/>
      <c r="V474" s="59"/>
      <c r="W474" s="59" t="s">
        <v>4011</v>
      </c>
      <c r="X474" s="59" t="s">
        <v>4381</v>
      </c>
      <c r="Y474" s="59" t="s">
        <v>4382</v>
      </c>
      <c r="Z474" s="59" t="s">
        <v>4542</v>
      </c>
      <c r="AA474" s="59"/>
      <c r="AB474" s="59"/>
      <c r="AC474" s="59"/>
      <c r="AD474" s="59"/>
      <c r="AE474" s="59"/>
      <c r="AF474" s="59"/>
    </row>
    <row r="475">
      <c r="A475" s="59"/>
      <c r="B475" s="59"/>
      <c r="C475" s="59"/>
      <c r="D475" s="59"/>
      <c r="E475" s="59"/>
      <c r="F475" s="59"/>
      <c r="G475" s="59"/>
      <c r="H475" s="59"/>
      <c r="I475" s="59"/>
      <c r="J475" s="59"/>
      <c r="K475" s="59"/>
      <c r="L475" s="59"/>
      <c r="M475" s="59"/>
      <c r="N475" s="59"/>
      <c r="O475" s="59"/>
      <c r="P475" s="59"/>
      <c r="Q475" s="79"/>
      <c r="R475" s="59"/>
      <c r="S475" s="59"/>
      <c r="T475" s="59"/>
      <c r="U475" s="59"/>
      <c r="V475" s="59"/>
      <c r="W475" s="59" t="s">
        <v>4011</v>
      </c>
      <c r="X475" s="59" t="s">
        <v>4381</v>
      </c>
      <c r="Y475" s="59" t="s">
        <v>4382</v>
      </c>
      <c r="Z475" s="59" t="s">
        <v>4542</v>
      </c>
      <c r="AA475" s="59"/>
      <c r="AB475" s="59"/>
      <c r="AC475" s="59"/>
      <c r="AD475" s="59"/>
      <c r="AE475" s="59"/>
      <c r="AF475" s="59"/>
    </row>
    <row r="476">
      <c r="A476" s="59"/>
      <c r="B476" s="59"/>
      <c r="C476" s="59"/>
      <c r="D476" s="59"/>
      <c r="E476" s="59"/>
      <c r="F476" s="59"/>
      <c r="G476" s="59"/>
      <c r="H476" s="59"/>
      <c r="I476" s="59"/>
      <c r="J476" s="59"/>
      <c r="K476" s="59"/>
      <c r="L476" s="59"/>
      <c r="M476" s="59"/>
      <c r="N476" s="59"/>
      <c r="O476" s="59"/>
      <c r="P476" s="59"/>
      <c r="Q476" s="79"/>
      <c r="R476" s="59"/>
      <c r="S476" s="59"/>
      <c r="T476" s="59"/>
      <c r="U476" s="59"/>
      <c r="V476" s="59"/>
      <c r="W476" s="59" t="s">
        <v>4011</v>
      </c>
      <c r="X476" s="59" t="s">
        <v>4381</v>
      </c>
      <c r="Y476" s="59" t="s">
        <v>4382</v>
      </c>
      <c r="Z476" s="59" t="s">
        <v>4542</v>
      </c>
      <c r="AA476" s="59"/>
      <c r="AB476" s="59"/>
      <c r="AC476" s="59"/>
      <c r="AD476" s="59"/>
      <c r="AE476" s="59"/>
      <c r="AF476" s="59"/>
    </row>
    <row r="477">
      <c r="A477" s="59"/>
      <c r="B477" s="59"/>
      <c r="C477" s="59"/>
      <c r="D477" s="59"/>
      <c r="E477" s="59"/>
      <c r="F477" s="59"/>
      <c r="G477" s="59"/>
      <c r="H477" s="59"/>
      <c r="I477" s="59"/>
      <c r="J477" s="59"/>
      <c r="K477" s="59"/>
      <c r="L477" s="59"/>
      <c r="M477" s="59"/>
      <c r="N477" s="59"/>
      <c r="O477" s="59"/>
      <c r="P477" s="59"/>
      <c r="Q477" s="79"/>
      <c r="R477" s="59"/>
      <c r="S477" s="59"/>
      <c r="T477" s="59"/>
      <c r="U477" s="59"/>
      <c r="V477" s="59"/>
      <c r="W477" s="59" t="s">
        <v>4011</v>
      </c>
      <c r="X477" s="59" t="s">
        <v>4381</v>
      </c>
      <c r="Y477" s="59" t="s">
        <v>4382</v>
      </c>
      <c r="Z477" s="59" t="s">
        <v>4542</v>
      </c>
      <c r="AA477" s="59"/>
      <c r="AB477" s="59"/>
      <c r="AC477" s="59"/>
      <c r="AD477" s="59"/>
      <c r="AE477" s="59"/>
      <c r="AF477" s="59"/>
    </row>
    <row r="478">
      <c r="A478" s="59"/>
      <c r="B478" s="59"/>
      <c r="C478" s="59"/>
      <c r="D478" s="59"/>
      <c r="E478" s="59"/>
      <c r="F478" s="59"/>
      <c r="G478" s="59"/>
      <c r="H478" s="59"/>
      <c r="I478" s="59"/>
      <c r="J478" s="59"/>
      <c r="K478" s="59"/>
      <c r="L478" s="59"/>
      <c r="M478" s="59"/>
      <c r="N478" s="59"/>
      <c r="O478" s="59"/>
      <c r="P478" s="59"/>
      <c r="Q478" s="79"/>
      <c r="R478" s="59"/>
      <c r="S478" s="59"/>
      <c r="T478" s="59"/>
      <c r="U478" s="59"/>
      <c r="V478" s="59"/>
      <c r="W478" s="59" t="s">
        <v>4011</v>
      </c>
      <c r="X478" s="59" t="s">
        <v>4381</v>
      </c>
      <c r="Y478" s="59" t="s">
        <v>4382</v>
      </c>
      <c r="Z478" s="59" t="s">
        <v>4542</v>
      </c>
      <c r="AA478" s="59"/>
      <c r="AB478" s="59"/>
      <c r="AC478" s="59"/>
      <c r="AD478" s="59"/>
      <c r="AE478" s="59"/>
      <c r="AF478" s="59"/>
    </row>
    <row r="479">
      <c r="A479" s="59"/>
      <c r="B479" s="59"/>
      <c r="C479" s="59"/>
      <c r="D479" s="59"/>
      <c r="E479" s="59"/>
      <c r="F479" s="59"/>
      <c r="G479" s="59"/>
      <c r="H479" s="59"/>
      <c r="I479" s="59"/>
      <c r="J479" s="59"/>
      <c r="K479" s="59"/>
      <c r="L479" s="59"/>
      <c r="M479" s="59"/>
      <c r="N479" s="59"/>
      <c r="O479" s="59"/>
      <c r="P479" s="59"/>
      <c r="Q479" s="79"/>
      <c r="R479" s="59"/>
      <c r="S479" s="59"/>
      <c r="T479" s="59"/>
      <c r="U479" s="59"/>
      <c r="V479" s="59"/>
      <c r="W479" s="59" t="s">
        <v>4011</v>
      </c>
      <c r="X479" s="59" t="s">
        <v>4381</v>
      </c>
      <c r="Y479" s="59" t="s">
        <v>4382</v>
      </c>
      <c r="Z479" s="59" t="s">
        <v>4542</v>
      </c>
      <c r="AA479" s="59"/>
      <c r="AB479" s="59"/>
      <c r="AC479" s="59"/>
      <c r="AD479" s="59"/>
      <c r="AE479" s="59"/>
      <c r="AF479" s="59"/>
    </row>
    <row r="480">
      <c r="A480" s="59"/>
      <c r="B480" s="59"/>
      <c r="C480" s="59"/>
      <c r="D480" s="59"/>
      <c r="E480" s="59"/>
      <c r="F480" s="59"/>
      <c r="G480" s="59"/>
      <c r="H480" s="59"/>
      <c r="I480" s="59"/>
      <c r="J480" s="59"/>
      <c r="K480" s="59"/>
      <c r="L480" s="59"/>
      <c r="M480" s="59"/>
      <c r="N480" s="59"/>
      <c r="O480" s="59"/>
      <c r="P480" s="59"/>
      <c r="Q480" s="79"/>
      <c r="R480" s="59"/>
      <c r="S480" s="59"/>
      <c r="T480" s="59"/>
      <c r="U480" s="59"/>
      <c r="V480" s="59"/>
      <c r="W480" s="59" t="s">
        <v>4011</v>
      </c>
      <c r="X480" s="59" t="s">
        <v>4381</v>
      </c>
      <c r="Y480" s="59" t="s">
        <v>4382</v>
      </c>
      <c r="Z480" s="59" t="s">
        <v>4542</v>
      </c>
      <c r="AA480" s="59"/>
      <c r="AB480" s="59"/>
      <c r="AC480" s="59"/>
      <c r="AD480" s="59"/>
      <c r="AE480" s="59"/>
      <c r="AF480" s="59"/>
    </row>
    <row r="481">
      <c r="A481" s="59"/>
      <c r="B481" s="59"/>
      <c r="C481" s="59"/>
      <c r="D481" s="59"/>
      <c r="E481" s="59"/>
      <c r="F481" s="59"/>
      <c r="G481" s="59"/>
      <c r="H481" s="59"/>
      <c r="I481" s="59"/>
      <c r="J481" s="59"/>
      <c r="K481" s="59"/>
      <c r="L481" s="59"/>
      <c r="M481" s="59"/>
      <c r="N481" s="59"/>
      <c r="O481" s="59"/>
      <c r="P481" s="59"/>
      <c r="Q481" s="79"/>
      <c r="R481" s="59"/>
      <c r="S481" s="59"/>
      <c r="T481" s="59"/>
      <c r="U481" s="59"/>
      <c r="V481" s="59"/>
      <c r="W481" s="59" t="s">
        <v>4011</v>
      </c>
      <c r="X481" s="59" t="s">
        <v>4381</v>
      </c>
      <c r="Y481" s="59" t="s">
        <v>4382</v>
      </c>
      <c r="Z481" s="59" t="s">
        <v>4542</v>
      </c>
      <c r="AA481" s="59"/>
      <c r="AB481" s="59"/>
      <c r="AC481" s="59"/>
      <c r="AD481" s="59"/>
      <c r="AE481" s="59"/>
      <c r="AF481" s="59"/>
    </row>
    <row r="482">
      <c r="A482" s="59"/>
      <c r="B482" s="59"/>
      <c r="C482" s="59"/>
      <c r="D482" s="59"/>
      <c r="E482" s="59"/>
      <c r="F482" s="59"/>
      <c r="G482" s="59"/>
      <c r="H482" s="59"/>
      <c r="I482" s="59"/>
      <c r="J482" s="59"/>
      <c r="K482" s="59"/>
      <c r="L482" s="59"/>
      <c r="M482" s="59"/>
      <c r="N482" s="59"/>
      <c r="O482" s="59"/>
      <c r="P482" s="59"/>
      <c r="Q482" s="79"/>
      <c r="R482" s="59"/>
      <c r="S482" s="59"/>
      <c r="T482" s="59"/>
      <c r="U482" s="59"/>
      <c r="V482" s="59"/>
      <c r="W482" s="59" t="s">
        <v>4011</v>
      </c>
      <c r="X482" s="59" t="s">
        <v>4381</v>
      </c>
      <c r="Y482" s="59" t="s">
        <v>4382</v>
      </c>
      <c r="Z482" s="59" t="s">
        <v>4542</v>
      </c>
      <c r="AA482" s="59"/>
      <c r="AB482" s="59"/>
      <c r="AC482" s="59"/>
      <c r="AD482" s="59"/>
      <c r="AE482" s="59"/>
      <c r="AF482" s="59"/>
    </row>
    <row r="483">
      <c r="A483" s="59"/>
      <c r="B483" s="59"/>
      <c r="C483" s="59"/>
      <c r="D483" s="59"/>
      <c r="E483" s="59"/>
      <c r="F483" s="59"/>
      <c r="G483" s="59"/>
      <c r="H483" s="59"/>
      <c r="I483" s="59"/>
      <c r="J483" s="59"/>
      <c r="K483" s="59"/>
      <c r="L483" s="59"/>
      <c r="M483" s="59"/>
      <c r="N483" s="59"/>
      <c r="O483" s="59"/>
      <c r="P483" s="59"/>
      <c r="Q483" s="79"/>
      <c r="R483" s="59"/>
      <c r="S483" s="59"/>
      <c r="T483" s="59"/>
      <c r="U483" s="59"/>
      <c r="V483" s="59"/>
      <c r="W483" s="59" t="s">
        <v>4011</v>
      </c>
      <c r="X483" s="59" t="s">
        <v>4381</v>
      </c>
      <c r="Y483" s="59" t="s">
        <v>4382</v>
      </c>
      <c r="Z483" s="59" t="s">
        <v>4542</v>
      </c>
      <c r="AA483" s="59"/>
      <c r="AB483" s="59"/>
      <c r="AC483" s="59"/>
      <c r="AD483" s="59"/>
      <c r="AE483" s="59"/>
      <c r="AF483" s="59"/>
    </row>
    <row r="484">
      <c r="A484" s="59"/>
      <c r="B484" s="59"/>
      <c r="C484" s="59"/>
      <c r="D484" s="59"/>
      <c r="E484" s="59"/>
      <c r="F484" s="59"/>
      <c r="G484" s="59"/>
      <c r="H484" s="59"/>
      <c r="I484" s="59"/>
      <c r="J484" s="59"/>
      <c r="K484" s="59"/>
      <c r="L484" s="59"/>
      <c r="M484" s="59"/>
      <c r="N484" s="59"/>
      <c r="O484" s="59"/>
      <c r="P484" s="59"/>
      <c r="Q484" s="79"/>
      <c r="R484" s="59"/>
      <c r="S484" s="59"/>
      <c r="T484" s="59"/>
      <c r="U484" s="59"/>
      <c r="V484" s="59"/>
      <c r="W484" s="59" t="s">
        <v>4011</v>
      </c>
      <c r="X484" s="59" t="s">
        <v>4381</v>
      </c>
      <c r="Y484" s="59" t="s">
        <v>4382</v>
      </c>
      <c r="Z484" s="59" t="s">
        <v>4542</v>
      </c>
      <c r="AA484" s="59"/>
      <c r="AB484" s="59"/>
      <c r="AC484" s="59"/>
      <c r="AD484" s="59"/>
      <c r="AE484" s="59"/>
      <c r="AF484" s="59"/>
    </row>
    <row r="485">
      <c r="A485" s="59"/>
      <c r="B485" s="59"/>
      <c r="C485" s="59"/>
      <c r="D485" s="59"/>
      <c r="E485" s="59"/>
      <c r="F485" s="59"/>
      <c r="G485" s="59"/>
      <c r="H485" s="59"/>
      <c r="I485" s="59"/>
      <c r="J485" s="59"/>
      <c r="K485" s="59"/>
      <c r="L485" s="59"/>
      <c r="M485" s="59"/>
      <c r="N485" s="59"/>
      <c r="O485" s="59"/>
      <c r="P485" s="59"/>
      <c r="Q485" s="79"/>
      <c r="R485" s="59"/>
      <c r="S485" s="59"/>
      <c r="T485" s="59"/>
      <c r="U485" s="59"/>
      <c r="V485" s="59"/>
      <c r="W485" s="59" t="s">
        <v>4011</v>
      </c>
      <c r="X485" s="59" t="s">
        <v>4381</v>
      </c>
      <c r="Y485" s="59" t="s">
        <v>4382</v>
      </c>
      <c r="Z485" s="59" t="s">
        <v>4542</v>
      </c>
      <c r="AA485" s="59"/>
      <c r="AB485" s="59"/>
      <c r="AC485" s="59"/>
      <c r="AD485" s="59"/>
      <c r="AE485" s="59"/>
      <c r="AF485" s="59"/>
    </row>
    <row r="486">
      <c r="A486" s="59"/>
      <c r="B486" s="59"/>
      <c r="C486" s="59"/>
      <c r="D486" s="59"/>
      <c r="E486" s="59"/>
      <c r="F486" s="59"/>
      <c r="G486" s="59"/>
      <c r="H486" s="59"/>
      <c r="I486" s="59"/>
      <c r="J486" s="59"/>
      <c r="K486" s="59"/>
      <c r="L486" s="59"/>
      <c r="M486" s="59"/>
      <c r="N486" s="59"/>
      <c r="O486" s="59"/>
      <c r="P486" s="59"/>
      <c r="Q486" s="79"/>
      <c r="R486" s="59"/>
      <c r="S486" s="59"/>
      <c r="T486" s="59"/>
      <c r="U486" s="59"/>
      <c r="V486" s="59"/>
      <c r="W486" s="59" t="s">
        <v>4011</v>
      </c>
      <c r="X486" s="59" t="s">
        <v>4381</v>
      </c>
      <c r="Y486" s="59" t="s">
        <v>4382</v>
      </c>
      <c r="Z486" s="59" t="s">
        <v>4542</v>
      </c>
      <c r="AA486" s="59"/>
      <c r="AB486" s="59"/>
      <c r="AC486" s="59"/>
      <c r="AD486" s="59"/>
      <c r="AE486" s="59"/>
      <c r="AF486" s="59"/>
    </row>
    <row r="487">
      <c r="A487" s="59"/>
      <c r="B487" s="59"/>
      <c r="C487" s="59"/>
      <c r="D487" s="59"/>
      <c r="E487" s="59"/>
      <c r="F487" s="59"/>
      <c r="G487" s="59"/>
      <c r="H487" s="59"/>
      <c r="I487" s="59"/>
      <c r="J487" s="59"/>
      <c r="K487" s="59"/>
      <c r="L487" s="59"/>
      <c r="M487" s="59"/>
      <c r="N487" s="59"/>
      <c r="O487" s="59"/>
      <c r="P487" s="59"/>
      <c r="Q487" s="79"/>
      <c r="R487" s="59"/>
      <c r="S487" s="59"/>
      <c r="T487" s="59"/>
      <c r="U487" s="59"/>
      <c r="V487" s="59"/>
      <c r="W487" s="59" t="s">
        <v>4011</v>
      </c>
      <c r="X487" s="59" t="s">
        <v>4381</v>
      </c>
      <c r="Y487" s="59" t="s">
        <v>4382</v>
      </c>
      <c r="Z487" s="59" t="s">
        <v>4542</v>
      </c>
      <c r="AA487" s="59"/>
      <c r="AB487" s="59"/>
      <c r="AC487" s="59"/>
      <c r="AD487" s="59"/>
      <c r="AE487" s="59"/>
      <c r="AF487" s="59"/>
    </row>
    <row r="488">
      <c r="A488" s="59"/>
      <c r="B488" s="59"/>
      <c r="C488" s="59"/>
      <c r="D488" s="59"/>
      <c r="E488" s="59"/>
      <c r="F488" s="59"/>
      <c r="G488" s="59"/>
      <c r="H488" s="59"/>
      <c r="I488" s="59"/>
      <c r="J488" s="59"/>
      <c r="K488" s="59"/>
      <c r="L488" s="59"/>
      <c r="M488" s="59"/>
      <c r="N488" s="59"/>
      <c r="O488" s="59"/>
      <c r="P488" s="59"/>
      <c r="Q488" s="79"/>
      <c r="R488" s="59"/>
      <c r="S488" s="59"/>
      <c r="T488" s="59"/>
      <c r="U488" s="59"/>
      <c r="V488" s="59"/>
      <c r="W488" s="59" t="s">
        <v>4011</v>
      </c>
      <c r="X488" s="59" t="s">
        <v>4381</v>
      </c>
      <c r="Y488" s="59" t="s">
        <v>4382</v>
      </c>
      <c r="Z488" s="59" t="s">
        <v>4542</v>
      </c>
      <c r="AA488" s="59"/>
      <c r="AB488" s="59"/>
      <c r="AC488" s="59"/>
      <c r="AD488" s="59"/>
      <c r="AE488" s="59"/>
      <c r="AF488" s="59"/>
    </row>
    <row r="489">
      <c r="A489" s="59"/>
      <c r="B489" s="59"/>
      <c r="C489" s="59"/>
      <c r="D489" s="59"/>
      <c r="E489" s="59"/>
      <c r="F489" s="59"/>
      <c r="G489" s="59"/>
      <c r="H489" s="59"/>
      <c r="I489" s="59"/>
      <c r="J489" s="59"/>
      <c r="K489" s="59"/>
      <c r="L489" s="59"/>
      <c r="M489" s="59"/>
      <c r="N489" s="59"/>
      <c r="O489" s="59"/>
      <c r="P489" s="59"/>
      <c r="Q489" s="79"/>
      <c r="R489" s="59"/>
      <c r="S489" s="59"/>
      <c r="T489" s="59"/>
      <c r="U489" s="59"/>
      <c r="V489" s="59"/>
      <c r="W489" s="59" t="s">
        <v>4011</v>
      </c>
      <c r="X489" s="59" t="s">
        <v>4381</v>
      </c>
      <c r="Y489" s="59" t="s">
        <v>4382</v>
      </c>
      <c r="Z489" s="59" t="s">
        <v>4542</v>
      </c>
      <c r="AA489" s="59"/>
      <c r="AB489" s="59"/>
      <c r="AC489" s="59"/>
      <c r="AD489" s="59"/>
      <c r="AE489" s="59"/>
      <c r="AF489" s="59"/>
    </row>
    <row r="490">
      <c r="A490" s="59"/>
      <c r="B490" s="59"/>
      <c r="C490" s="59"/>
      <c r="D490" s="59"/>
      <c r="E490" s="59"/>
      <c r="F490" s="59"/>
      <c r="G490" s="59"/>
      <c r="H490" s="59"/>
      <c r="I490" s="59"/>
      <c r="J490" s="59"/>
      <c r="K490" s="59"/>
      <c r="L490" s="59"/>
      <c r="M490" s="59"/>
      <c r="N490" s="59"/>
      <c r="O490" s="59"/>
      <c r="P490" s="59"/>
      <c r="Q490" s="79"/>
      <c r="R490" s="59"/>
      <c r="S490" s="59"/>
      <c r="T490" s="59"/>
      <c r="U490" s="59"/>
      <c r="V490" s="59"/>
      <c r="W490" s="59" t="s">
        <v>4011</v>
      </c>
      <c r="X490" s="59" t="s">
        <v>4381</v>
      </c>
      <c r="Y490" s="59" t="s">
        <v>4382</v>
      </c>
      <c r="Z490" s="59" t="s">
        <v>4542</v>
      </c>
      <c r="AA490" s="59"/>
      <c r="AB490" s="59"/>
      <c r="AC490" s="59"/>
      <c r="AD490" s="59"/>
      <c r="AE490" s="59"/>
      <c r="AF490" s="59"/>
    </row>
    <row r="491">
      <c r="A491" s="59"/>
      <c r="B491" s="59"/>
      <c r="C491" s="59"/>
      <c r="D491" s="59"/>
      <c r="E491" s="59"/>
      <c r="F491" s="59"/>
      <c r="G491" s="59"/>
      <c r="H491" s="59"/>
      <c r="I491" s="59"/>
      <c r="J491" s="59"/>
      <c r="K491" s="59"/>
      <c r="L491" s="59"/>
      <c r="M491" s="59"/>
      <c r="N491" s="59"/>
      <c r="O491" s="59"/>
      <c r="P491" s="59"/>
      <c r="Q491" s="79"/>
      <c r="R491" s="59"/>
      <c r="S491" s="59"/>
      <c r="T491" s="59"/>
      <c r="U491" s="59"/>
      <c r="V491" s="59"/>
      <c r="W491" s="59" t="s">
        <v>4011</v>
      </c>
      <c r="X491" s="59" t="s">
        <v>4381</v>
      </c>
      <c r="Y491" s="59" t="s">
        <v>4382</v>
      </c>
      <c r="Z491" s="59" t="s">
        <v>4542</v>
      </c>
      <c r="AA491" s="59"/>
      <c r="AB491" s="59"/>
      <c r="AC491" s="59"/>
      <c r="AD491" s="59"/>
      <c r="AE491" s="59"/>
      <c r="AF491" s="59"/>
    </row>
    <row r="492">
      <c r="A492" s="59"/>
      <c r="B492" s="59"/>
      <c r="C492" s="59"/>
      <c r="D492" s="59"/>
      <c r="E492" s="59"/>
      <c r="F492" s="59"/>
      <c r="G492" s="59"/>
      <c r="H492" s="59"/>
      <c r="I492" s="59"/>
      <c r="J492" s="59"/>
      <c r="K492" s="59"/>
      <c r="L492" s="59"/>
      <c r="M492" s="59"/>
      <c r="N492" s="59"/>
      <c r="O492" s="59"/>
      <c r="P492" s="59"/>
      <c r="Q492" s="79"/>
      <c r="R492" s="59"/>
      <c r="S492" s="59"/>
      <c r="T492" s="59"/>
      <c r="U492" s="59"/>
      <c r="V492" s="59"/>
      <c r="W492" s="59" t="s">
        <v>4011</v>
      </c>
      <c r="X492" s="59" t="s">
        <v>4381</v>
      </c>
      <c r="Y492" s="59" t="s">
        <v>4382</v>
      </c>
      <c r="Z492" s="59" t="s">
        <v>4542</v>
      </c>
      <c r="AA492" s="59"/>
      <c r="AB492" s="59"/>
      <c r="AC492" s="59"/>
      <c r="AD492" s="59"/>
      <c r="AE492" s="59"/>
      <c r="AF492" s="59"/>
    </row>
    <row r="493">
      <c r="A493" s="59"/>
      <c r="B493" s="59"/>
      <c r="C493" s="59"/>
      <c r="D493" s="59"/>
      <c r="E493" s="59"/>
      <c r="F493" s="59"/>
      <c r="G493" s="59"/>
      <c r="H493" s="59"/>
      <c r="I493" s="59"/>
      <c r="J493" s="59"/>
      <c r="K493" s="59"/>
      <c r="L493" s="59"/>
      <c r="M493" s="59"/>
      <c r="N493" s="59"/>
      <c r="O493" s="59"/>
      <c r="P493" s="59"/>
      <c r="Q493" s="79"/>
      <c r="R493" s="59"/>
      <c r="S493" s="59"/>
      <c r="T493" s="59"/>
      <c r="U493" s="59"/>
      <c r="V493" s="59"/>
      <c r="W493" s="59" t="s">
        <v>4011</v>
      </c>
      <c r="X493" s="59" t="s">
        <v>4381</v>
      </c>
      <c r="Y493" s="59" t="s">
        <v>4382</v>
      </c>
      <c r="Z493" s="59" t="s">
        <v>4542</v>
      </c>
      <c r="AA493" s="59"/>
      <c r="AB493" s="59"/>
      <c r="AC493" s="59"/>
      <c r="AD493" s="59"/>
      <c r="AE493" s="59"/>
      <c r="AF493" s="59"/>
    </row>
    <row r="494">
      <c r="A494" s="59"/>
      <c r="B494" s="59"/>
      <c r="C494" s="59"/>
      <c r="D494" s="59"/>
      <c r="E494" s="59"/>
      <c r="F494" s="59"/>
      <c r="G494" s="59"/>
      <c r="H494" s="59"/>
      <c r="I494" s="59"/>
      <c r="J494" s="59"/>
      <c r="K494" s="59"/>
      <c r="L494" s="59"/>
      <c r="M494" s="59"/>
      <c r="N494" s="59"/>
      <c r="O494" s="59"/>
      <c r="P494" s="59"/>
      <c r="Q494" s="79"/>
      <c r="R494" s="59"/>
      <c r="S494" s="59"/>
      <c r="T494" s="59"/>
      <c r="U494" s="59"/>
      <c r="V494" s="59"/>
      <c r="W494" s="59" t="s">
        <v>4011</v>
      </c>
      <c r="X494" s="59" t="s">
        <v>4381</v>
      </c>
      <c r="Y494" s="59" t="s">
        <v>4382</v>
      </c>
      <c r="Z494" s="59" t="s">
        <v>4542</v>
      </c>
      <c r="AA494" s="59"/>
      <c r="AB494" s="59"/>
      <c r="AC494" s="59"/>
      <c r="AD494" s="59"/>
      <c r="AE494" s="59"/>
      <c r="AF494" s="59"/>
    </row>
    <row r="495">
      <c r="A495" s="59"/>
      <c r="B495" s="59"/>
      <c r="C495" s="59"/>
      <c r="D495" s="59"/>
      <c r="E495" s="59"/>
      <c r="F495" s="59"/>
      <c r="G495" s="59"/>
      <c r="H495" s="59"/>
      <c r="I495" s="59"/>
      <c r="J495" s="59"/>
      <c r="K495" s="59"/>
      <c r="L495" s="59"/>
      <c r="M495" s="59"/>
      <c r="N495" s="59"/>
      <c r="O495" s="59"/>
      <c r="P495" s="59"/>
      <c r="Q495" s="79"/>
      <c r="R495" s="59"/>
      <c r="S495" s="59"/>
      <c r="T495" s="59"/>
      <c r="U495" s="59"/>
      <c r="V495" s="59"/>
      <c r="W495" s="59" t="s">
        <v>4011</v>
      </c>
      <c r="X495" s="59" t="s">
        <v>4381</v>
      </c>
      <c r="Y495" s="59" t="s">
        <v>4382</v>
      </c>
      <c r="Z495" s="59" t="s">
        <v>4542</v>
      </c>
      <c r="AA495" s="59"/>
      <c r="AB495" s="59"/>
      <c r="AC495" s="59"/>
      <c r="AD495" s="59"/>
      <c r="AE495" s="59"/>
      <c r="AF495" s="59"/>
    </row>
    <row r="496">
      <c r="A496" s="59"/>
      <c r="B496" s="59"/>
      <c r="C496" s="59"/>
      <c r="D496" s="59"/>
      <c r="E496" s="59"/>
      <c r="F496" s="59"/>
      <c r="G496" s="59"/>
      <c r="H496" s="59"/>
      <c r="I496" s="59"/>
      <c r="J496" s="59"/>
      <c r="K496" s="59"/>
      <c r="L496" s="59"/>
      <c r="M496" s="59"/>
      <c r="N496" s="59"/>
      <c r="O496" s="59"/>
      <c r="P496" s="59"/>
      <c r="Q496" s="79"/>
      <c r="R496" s="59"/>
      <c r="S496" s="59"/>
      <c r="T496" s="59"/>
      <c r="U496" s="59"/>
      <c r="V496" s="59"/>
      <c r="W496" s="59" t="s">
        <v>4011</v>
      </c>
      <c r="X496" s="59" t="s">
        <v>4381</v>
      </c>
      <c r="Y496" s="59" t="s">
        <v>4382</v>
      </c>
      <c r="Z496" s="59" t="s">
        <v>4542</v>
      </c>
      <c r="AA496" s="59"/>
      <c r="AB496" s="59"/>
      <c r="AC496" s="59"/>
      <c r="AD496" s="59"/>
      <c r="AE496" s="59"/>
      <c r="AF496" s="59"/>
    </row>
    <row r="497">
      <c r="A497" s="59"/>
      <c r="B497" s="59"/>
      <c r="C497" s="59"/>
      <c r="D497" s="59"/>
      <c r="E497" s="59"/>
      <c r="F497" s="59"/>
      <c r="G497" s="59"/>
      <c r="H497" s="59"/>
      <c r="I497" s="59"/>
      <c r="J497" s="59"/>
      <c r="K497" s="59"/>
      <c r="L497" s="59"/>
      <c r="M497" s="59"/>
      <c r="N497" s="59"/>
      <c r="O497" s="59"/>
      <c r="P497" s="59"/>
      <c r="Q497" s="79"/>
      <c r="R497" s="59"/>
      <c r="S497" s="59"/>
      <c r="T497" s="59"/>
      <c r="U497" s="59"/>
      <c r="V497" s="59"/>
      <c r="W497" s="59" t="s">
        <v>4011</v>
      </c>
      <c r="X497" s="59" t="s">
        <v>4381</v>
      </c>
      <c r="Y497" s="59" t="s">
        <v>4382</v>
      </c>
      <c r="Z497" s="59" t="s">
        <v>4542</v>
      </c>
      <c r="AA497" s="59"/>
      <c r="AB497" s="59"/>
      <c r="AC497" s="59"/>
      <c r="AD497" s="59"/>
      <c r="AE497" s="59"/>
      <c r="AF497" s="59"/>
    </row>
    <row r="498">
      <c r="A498" s="59"/>
      <c r="B498" s="59"/>
      <c r="C498" s="59"/>
      <c r="D498" s="59"/>
      <c r="E498" s="59"/>
      <c r="F498" s="59"/>
      <c r="G498" s="59"/>
      <c r="H498" s="59"/>
      <c r="I498" s="59"/>
      <c r="J498" s="59"/>
      <c r="K498" s="59"/>
      <c r="L498" s="59"/>
      <c r="M498" s="59"/>
      <c r="N498" s="59"/>
      <c r="O498" s="59"/>
      <c r="P498" s="59"/>
      <c r="Q498" s="79"/>
      <c r="R498" s="59"/>
      <c r="S498" s="59"/>
      <c r="T498" s="59"/>
      <c r="U498" s="59"/>
      <c r="V498" s="59"/>
      <c r="W498" s="59" t="s">
        <v>4011</v>
      </c>
      <c r="X498" s="59" t="s">
        <v>4381</v>
      </c>
      <c r="Y498" s="59" t="s">
        <v>4382</v>
      </c>
      <c r="Z498" s="59" t="s">
        <v>4542</v>
      </c>
      <c r="AA498" s="59"/>
      <c r="AB498" s="59"/>
      <c r="AC498" s="59"/>
      <c r="AD498" s="59"/>
      <c r="AE498" s="59"/>
      <c r="AF498" s="59"/>
    </row>
    <row r="499">
      <c r="A499" s="59"/>
      <c r="B499" s="59"/>
      <c r="C499" s="59"/>
      <c r="D499" s="59"/>
      <c r="E499" s="59"/>
      <c r="F499" s="59"/>
      <c r="G499" s="59"/>
      <c r="H499" s="59"/>
      <c r="I499" s="59"/>
      <c r="J499" s="59"/>
      <c r="K499" s="59"/>
      <c r="L499" s="59"/>
      <c r="M499" s="59"/>
      <c r="N499" s="59"/>
      <c r="O499" s="59"/>
      <c r="P499" s="59"/>
      <c r="Q499" s="79"/>
      <c r="R499" s="59"/>
      <c r="S499" s="59"/>
      <c r="T499" s="59"/>
      <c r="U499" s="59"/>
      <c r="V499" s="59"/>
      <c r="W499" s="59" t="s">
        <v>4011</v>
      </c>
      <c r="X499" s="59" t="s">
        <v>4381</v>
      </c>
      <c r="Y499" s="59" t="s">
        <v>4382</v>
      </c>
      <c r="Z499" s="59" t="s">
        <v>4542</v>
      </c>
      <c r="AA499" s="59"/>
      <c r="AB499" s="59"/>
      <c r="AC499" s="59"/>
      <c r="AD499" s="59"/>
      <c r="AE499" s="59"/>
      <c r="AF499" s="59"/>
    </row>
    <row r="500">
      <c r="A500" s="59"/>
      <c r="B500" s="59"/>
      <c r="C500" s="59"/>
      <c r="D500" s="59"/>
      <c r="E500" s="59"/>
      <c r="F500" s="59"/>
      <c r="G500" s="59"/>
      <c r="H500" s="59"/>
      <c r="I500" s="59"/>
      <c r="J500" s="59"/>
      <c r="K500" s="59"/>
      <c r="L500" s="59"/>
      <c r="M500" s="59"/>
      <c r="N500" s="59"/>
      <c r="O500" s="59"/>
      <c r="P500" s="59"/>
      <c r="Q500" s="79"/>
      <c r="R500" s="59"/>
      <c r="S500" s="59"/>
      <c r="T500" s="59"/>
      <c r="U500" s="59"/>
      <c r="V500" s="59"/>
      <c r="W500" s="59" t="s">
        <v>4011</v>
      </c>
      <c r="X500" s="59" t="s">
        <v>4381</v>
      </c>
      <c r="Y500" s="59" t="s">
        <v>4382</v>
      </c>
      <c r="Z500" s="59" t="s">
        <v>4542</v>
      </c>
      <c r="AA500" s="59"/>
      <c r="AB500" s="59"/>
      <c r="AC500" s="59"/>
      <c r="AD500" s="59"/>
      <c r="AE500" s="59"/>
      <c r="AF500" s="59"/>
    </row>
    <row r="501">
      <c r="A501" s="59"/>
      <c r="B501" s="59"/>
      <c r="C501" s="59"/>
      <c r="D501" s="59"/>
      <c r="E501" s="59"/>
      <c r="F501" s="59"/>
      <c r="G501" s="59"/>
      <c r="H501" s="59"/>
      <c r="I501" s="59"/>
      <c r="J501" s="59"/>
      <c r="K501" s="59"/>
      <c r="L501" s="59"/>
      <c r="M501" s="59"/>
      <c r="N501" s="59"/>
      <c r="O501" s="59"/>
      <c r="P501" s="59"/>
      <c r="Q501" s="79"/>
      <c r="R501" s="59"/>
      <c r="S501" s="59"/>
      <c r="T501" s="59"/>
      <c r="U501" s="59"/>
      <c r="V501" s="59"/>
      <c r="W501" s="59" t="s">
        <v>4011</v>
      </c>
      <c r="X501" s="59" t="s">
        <v>4381</v>
      </c>
      <c r="Y501" s="59" t="s">
        <v>4382</v>
      </c>
      <c r="Z501" s="59" t="s">
        <v>4542</v>
      </c>
      <c r="AA501" s="59"/>
      <c r="AB501" s="59"/>
      <c r="AC501" s="59"/>
      <c r="AD501" s="59"/>
      <c r="AE501" s="59"/>
      <c r="AF501" s="59"/>
    </row>
    <row r="502">
      <c r="A502" s="59"/>
      <c r="B502" s="59"/>
      <c r="C502" s="59"/>
      <c r="D502" s="59"/>
      <c r="E502" s="59"/>
      <c r="F502" s="59"/>
      <c r="G502" s="59"/>
      <c r="H502" s="59"/>
      <c r="I502" s="59"/>
      <c r="J502" s="59"/>
      <c r="K502" s="59"/>
      <c r="L502" s="59"/>
      <c r="M502" s="59"/>
      <c r="N502" s="59"/>
      <c r="O502" s="59"/>
      <c r="P502" s="59"/>
      <c r="Q502" s="79"/>
      <c r="R502" s="59"/>
      <c r="S502" s="59"/>
      <c r="T502" s="59"/>
      <c r="U502" s="59"/>
      <c r="V502" s="59"/>
      <c r="W502" s="59" t="s">
        <v>4011</v>
      </c>
      <c r="X502" s="59" t="s">
        <v>4381</v>
      </c>
      <c r="Y502" s="59" t="s">
        <v>4382</v>
      </c>
      <c r="Z502" s="59" t="s">
        <v>4542</v>
      </c>
      <c r="AA502" s="59"/>
      <c r="AB502" s="59"/>
      <c r="AC502" s="59"/>
      <c r="AD502" s="59"/>
      <c r="AE502" s="59"/>
      <c r="AF502" s="59"/>
    </row>
    <row r="503">
      <c r="A503" s="59"/>
      <c r="B503" s="59"/>
      <c r="C503" s="59"/>
      <c r="D503" s="59"/>
      <c r="E503" s="59"/>
      <c r="F503" s="59"/>
      <c r="G503" s="59"/>
      <c r="H503" s="59"/>
      <c r="I503" s="59"/>
      <c r="J503" s="59"/>
      <c r="K503" s="59"/>
      <c r="L503" s="59"/>
      <c r="M503" s="59"/>
      <c r="N503" s="59"/>
      <c r="O503" s="59"/>
      <c r="P503" s="59"/>
      <c r="Q503" s="79"/>
      <c r="R503" s="59"/>
      <c r="S503" s="59"/>
      <c r="T503" s="59"/>
      <c r="U503" s="59"/>
      <c r="V503" s="59"/>
      <c r="W503" s="59" t="s">
        <v>4011</v>
      </c>
      <c r="X503" s="59" t="s">
        <v>4381</v>
      </c>
      <c r="Y503" s="59" t="s">
        <v>4382</v>
      </c>
      <c r="Z503" s="59" t="s">
        <v>4542</v>
      </c>
      <c r="AA503" s="59"/>
      <c r="AB503" s="59"/>
      <c r="AC503" s="59"/>
      <c r="AD503" s="59"/>
      <c r="AE503" s="59"/>
      <c r="AF503" s="59"/>
    </row>
    <row r="504">
      <c r="A504" s="59"/>
      <c r="B504" s="59"/>
      <c r="C504" s="59"/>
      <c r="D504" s="59"/>
      <c r="E504" s="59"/>
      <c r="F504" s="59"/>
      <c r="G504" s="59"/>
      <c r="H504" s="59"/>
      <c r="I504" s="59"/>
      <c r="J504" s="59"/>
      <c r="K504" s="59"/>
      <c r="L504" s="59"/>
      <c r="M504" s="59"/>
      <c r="N504" s="59"/>
      <c r="O504" s="59"/>
      <c r="P504" s="59"/>
      <c r="Q504" s="79"/>
      <c r="R504" s="59"/>
      <c r="S504" s="59"/>
      <c r="T504" s="59"/>
      <c r="U504" s="59"/>
      <c r="V504" s="59"/>
      <c r="W504" s="59" t="s">
        <v>4011</v>
      </c>
      <c r="X504" s="59" t="s">
        <v>4381</v>
      </c>
      <c r="Y504" s="59" t="s">
        <v>4382</v>
      </c>
      <c r="Z504" s="59" t="s">
        <v>4542</v>
      </c>
      <c r="AA504" s="59"/>
      <c r="AB504" s="59"/>
      <c r="AC504" s="59"/>
      <c r="AD504" s="59"/>
      <c r="AE504" s="59"/>
      <c r="AF504" s="59"/>
    </row>
    <row r="505">
      <c r="A505" s="59"/>
      <c r="B505" s="59"/>
      <c r="C505" s="59"/>
      <c r="D505" s="59"/>
      <c r="E505" s="59"/>
      <c r="F505" s="59"/>
      <c r="G505" s="59"/>
      <c r="H505" s="59"/>
      <c r="I505" s="59"/>
      <c r="J505" s="59"/>
      <c r="K505" s="59"/>
      <c r="L505" s="59"/>
      <c r="M505" s="59"/>
      <c r="N505" s="59"/>
      <c r="O505" s="59"/>
      <c r="P505" s="59"/>
      <c r="Q505" s="79"/>
      <c r="R505" s="59"/>
      <c r="S505" s="59"/>
      <c r="T505" s="59"/>
      <c r="U505" s="59"/>
      <c r="V505" s="59"/>
      <c r="W505" s="59" t="s">
        <v>4011</v>
      </c>
      <c r="X505" s="59" t="s">
        <v>4381</v>
      </c>
      <c r="Y505" s="59" t="s">
        <v>4382</v>
      </c>
      <c r="Z505" s="59" t="s">
        <v>4542</v>
      </c>
      <c r="AA505" s="59"/>
      <c r="AB505" s="59"/>
      <c r="AC505" s="59"/>
      <c r="AD505" s="59"/>
      <c r="AE505" s="59"/>
      <c r="AF505" s="59"/>
    </row>
    <row r="506">
      <c r="A506" s="59"/>
      <c r="B506" s="59"/>
      <c r="C506" s="59"/>
      <c r="D506" s="59"/>
      <c r="E506" s="59"/>
      <c r="F506" s="59"/>
      <c r="G506" s="59"/>
      <c r="H506" s="59"/>
      <c r="I506" s="59"/>
      <c r="J506" s="59"/>
      <c r="K506" s="59"/>
      <c r="L506" s="59"/>
      <c r="M506" s="59"/>
      <c r="N506" s="59"/>
      <c r="O506" s="59"/>
      <c r="P506" s="59"/>
      <c r="Q506" s="79"/>
      <c r="R506" s="59"/>
      <c r="S506" s="59"/>
      <c r="T506" s="59"/>
      <c r="U506" s="59"/>
      <c r="V506" s="59"/>
      <c r="W506" s="59" t="s">
        <v>4011</v>
      </c>
      <c r="X506" s="59" t="s">
        <v>4381</v>
      </c>
      <c r="Y506" s="59" t="s">
        <v>4382</v>
      </c>
      <c r="Z506" s="59" t="s">
        <v>4542</v>
      </c>
      <c r="AA506" s="59"/>
      <c r="AB506" s="59"/>
      <c r="AC506" s="59"/>
      <c r="AD506" s="59"/>
      <c r="AE506" s="59"/>
      <c r="AF506" s="59"/>
    </row>
    <row r="507">
      <c r="A507" s="59"/>
      <c r="B507" s="59"/>
      <c r="C507" s="59"/>
      <c r="D507" s="59"/>
      <c r="E507" s="59"/>
      <c r="F507" s="59"/>
      <c r="G507" s="59"/>
      <c r="H507" s="59"/>
      <c r="I507" s="59"/>
      <c r="J507" s="59"/>
      <c r="K507" s="59"/>
      <c r="L507" s="59"/>
      <c r="M507" s="59"/>
      <c r="N507" s="59"/>
      <c r="O507" s="59"/>
      <c r="P507" s="59"/>
      <c r="Q507" s="79"/>
      <c r="R507" s="59"/>
      <c r="S507" s="59"/>
      <c r="T507" s="59"/>
      <c r="U507" s="59"/>
      <c r="V507" s="59"/>
      <c r="W507" s="59" t="s">
        <v>4011</v>
      </c>
      <c r="X507" s="59" t="s">
        <v>4381</v>
      </c>
      <c r="Y507" s="59" t="s">
        <v>4382</v>
      </c>
      <c r="Z507" s="59" t="s">
        <v>4542</v>
      </c>
      <c r="AA507" s="59"/>
      <c r="AB507" s="59"/>
      <c r="AC507" s="59"/>
      <c r="AD507" s="59"/>
      <c r="AE507" s="59"/>
      <c r="AF507" s="59"/>
    </row>
    <row r="508">
      <c r="A508" s="59"/>
      <c r="B508" s="59"/>
      <c r="C508" s="59"/>
      <c r="D508" s="59"/>
      <c r="E508" s="59"/>
      <c r="F508" s="59"/>
      <c r="G508" s="59"/>
      <c r="H508" s="59"/>
      <c r="I508" s="59"/>
      <c r="J508" s="59"/>
      <c r="K508" s="59"/>
      <c r="L508" s="59"/>
      <c r="M508" s="59"/>
      <c r="N508" s="59"/>
      <c r="O508" s="59"/>
      <c r="P508" s="59"/>
      <c r="Q508" s="79"/>
      <c r="R508" s="59"/>
      <c r="S508" s="59"/>
      <c r="T508" s="59"/>
      <c r="U508" s="59"/>
      <c r="V508" s="59"/>
      <c r="W508" s="59" t="s">
        <v>4011</v>
      </c>
      <c r="X508" s="59" t="s">
        <v>4381</v>
      </c>
      <c r="Y508" s="59" t="s">
        <v>4382</v>
      </c>
      <c r="Z508" s="59" t="s">
        <v>4542</v>
      </c>
      <c r="AA508" s="59"/>
      <c r="AB508" s="59"/>
      <c r="AC508" s="59"/>
      <c r="AD508" s="59"/>
      <c r="AE508" s="59"/>
      <c r="AF508" s="59"/>
    </row>
    <row r="509">
      <c r="A509" s="59"/>
      <c r="B509" s="59"/>
      <c r="C509" s="59"/>
      <c r="D509" s="59"/>
      <c r="E509" s="59"/>
      <c r="F509" s="59"/>
      <c r="G509" s="59"/>
      <c r="H509" s="59"/>
      <c r="I509" s="59"/>
      <c r="J509" s="59"/>
      <c r="K509" s="59"/>
      <c r="L509" s="59"/>
      <c r="M509" s="59"/>
      <c r="N509" s="59"/>
      <c r="O509" s="59"/>
      <c r="P509" s="59"/>
      <c r="Q509" s="79"/>
      <c r="R509" s="59"/>
      <c r="S509" s="59"/>
      <c r="T509" s="59"/>
      <c r="U509" s="59"/>
      <c r="V509" s="59"/>
      <c r="W509" s="59" t="s">
        <v>4011</v>
      </c>
      <c r="X509" s="59" t="s">
        <v>4381</v>
      </c>
      <c r="Y509" s="59" t="s">
        <v>4382</v>
      </c>
      <c r="Z509" s="59" t="s">
        <v>4542</v>
      </c>
      <c r="AA509" s="59"/>
      <c r="AB509" s="59"/>
      <c r="AC509" s="59"/>
      <c r="AD509" s="59"/>
      <c r="AE509" s="59"/>
      <c r="AF509" s="59"/>
    </row>
    <row r="510">
      <c r="A510" s="59"/>
      <c r="B510" s="59"/>
      <c r="C510" s="59"/>
      <c r="D510" s="59"/>
      <c r="E510" s="59"/>
      <c r="F510" s="59"/>
      <c r="G510" s="59"/>
      <c r="H510" s="59"/>
      <c r="I510" s="59"/>
      <c r="J510" s="59"/>
      <c r="K510" s="59"/>
      <c r="L510" s="59"/>
      <c r="M510" s="59"/>
      <c r="N510" s="59"/>
      <c r="O510" s="59"/>
      <c r="P510" s="59"/>
      <c r="Q510" s="79"/>
      <c r="R510" s="59"/>
      <c r="S510" s="59"/>
      <c r="T510" s="59"/>
      <c r="U510" s="59"/>
      <c r="V510" s="59"/>
      <c r="W510" s="59" t="s">
        <v>4011</v>
      </c>
      <c r="X510" s="59" t="s">
        <v>4381</v>
      </c>
      <c r="Y510" s="59" t="s">
        <v>4382</v>
      </c>
      <c r="Z510" s="59" t="s">
        <v>4542</v>
      </c>
      <c r="AA510" s="59"/>
      <c r="AB510" s="59"/>
      <c r="AC510" s="59"/>
      <c r="AD510" s="59"/>
      <c r="AE510" s="59"/>
      <c r="AF510" s="59"/>
    </row>
    <row r="511">
      <c r="A511" s="59"/>
      <c r="B511" s="59"/>
      <c r="C511" s="59"/>
      <c r="D511" s="59"/>
      <c r="E511" s="59"/>
      <c r="F511" s="59"/>
      <c r="G511" s="59"/>
      <c r="H511" s="59"/>
      <c r="I511" s="59"/>
      <c r="J511" s="59"/>
      <c r="K511" s="59"/>
      <c r="L511" s="59"/>
      <c r="M511" s="59"/>
      <c r="N511" s="59"/>
      <c r="O511" s="59"/>
      <c r="P511" s="59"/>
      <c r="Q511" s="79"/>
      <c r="R511" s="59"/>
      <c r="S511" s="59"/>
      <c r="T511" s="59"/>
      <c r="U511" s="59"/>
      <c r="V511" s="59"/>
      <c r="W511" s="59" t="s">
        <v>4011</v>
      </c>
      <c r="X511" s="59" t="s">
        <v>4381</v>
      </c>
      <c r="Y511" s="59" t="s">
        <v>4382</v>
      </c>
      <c r="Z511" s="59" t="s">
        <v>4542</v>
      </c>
      <c r="AA511" s="59"/>
      <c r="AB511" s="59"/>
      <c r="AC511" s="59"/>
      <c r="AD511" s="59"/>
      <c r="AE511" s="59"/>
      <c r="AF511" s="59"/>
    </row>
    <row r="512">
      <c r="A512" s="59"/>
      <c r="B512" s="59"/>
      <c r="C512" s="59"/>
      <c r="D512" s="59"/>
      <c r="E512" s="59"/>
      <c r="F512" s="59"/>
      <c r="G512" s="59"/>
      <c r="H512" s="59"/>
      <c r="I512" s="59"/>
      <c r="J512" s="59"/>
      <c r="K512" s="59"/>
      <c r="L512" s="59"/>
      <c r="M512" s="59"/>
      <c r="N512" s="59"/>
      <c r="O512" s="59"/>
      <c r="P512" s="59"/>
      <c r="Q512" s="79"/>
      <c r="R512" s="59"/>
      <c r="S512" s="59"/>
      <c r="T512" s="59"/>
      <c r="U512" s="59"/>
      <c r="V512" s="59"/>
      <c r="W512" s="59" t="s">
        <v>4011</v>
      </c>
      <c r="X512" s="59" t="s">
        <v>4381</v>
      </c>
      <c r="Y512" s="59" t="s">
        <v>4382</v>
      </c>
      <c r="Z512" s="59" t="s">
        <v>4542</v>
      </c>
      <c r="AA512" s="59"/>
      <c r="AB512" s="59"/>
      <c r="AC512" s="59"/>
      <c r="AD512" s="59"/>
      <c r="AE512" s="59"/>
      <c r="AF512" s="59"/>
    </row>
    <row r="513">
      <c r="A513" s="59"/>
      <c r="B513" s="59"/>
      <c r="C513" s="59"/>
      <c r="D513" s="59"/>
      <c r="E513" s="59"/>
      <c r="F513" s="59"/>
      <c r="G513" s="59"/>
      <c r="H513" s="59"/>
      <c r="I513" s="59"/>
      <c r="J513" s="59"/>
      <c r="K513" s="59"/>
      <c r="L513" s="59"/>
      <c r="M513" s="59"/>
      <c r="N513" s="59"/>
      <c r="O513" s="59"/>
      <c r="P513" s="59"/>
      <c r="Q513" s="79"/>
      <c r="R513" s="59"/>
      <c r="S513" s="59"/>
      <c r="T513" s="59"/>
      <c r="U513" s="59"/>
      <c r="V513" s="59"/>
      <c r="W513" s="59" t="s">
        <v>4011</v>
      </c>
      <c r="X513" s="59" t="s">
        <v>4381</v>
      </c>
      <c r="Y513" s="59" t="s">
        <v>4382</v>
      </c>
      <c r="Z513" s="59" t="s">
        <v>4542</v>
      </c>
      <c r="AA513" s="59"/>
      <c r="AB513" s="59"/>
      <c r="AC513" s="59"/>
      <c r="AD513" s="59"/>
      <c r="AE513" s="59"/>
      <c r="AF513" s="59"/>
    </row>
    <row r="514">
      <c r="A514" s="59"/>
      <c r="B514" s="59"/>
      <c r="C514" s="59"/>
      <c r="D514" s="59"/>
      <c r="E514" s="59"/>
      <c r="F514" s="59"/>
      <c r="G514" s="59"/>
      <c r="H514" s="59"/>
      <c r="I514" s="59"/>
      <c r="J514" s="59"/>
      <c r="K514" s="59"/>
      <c r="L514" s="59"/>
      <c r="M514" s="59"/>
      <c r="N514" s="59"/>
      <c r="O514" s="59"/>
      <c r="P514" s="59"/>
      <c r="Q514" s="79"/>
      <c r="R514" s="59"/>
      <c r="S514" s="59"/>
      <c r="T514" s="59"/>
      <c r="U514" s="59"/>
      <c r="V514" s="59"/>
      <c r="W514" s="59" t="s">
        <v>4011</v>
      </c>
      <c r="X514" s="59" t="s">
        <v>4381</v>
      </c>
      <c r="Y514" s="59" t="s">
        <v>4382</v>
      </c>
      <c r="Z514" s="59" t="s">
        <v>4542</v>
      </c>
      <c r="AA514" s="59"/>
      <c r="AB514" s="59"/>
      <c r="AC514" s="59"/>
      <c r="AD514" s="59"/>
      <c r="AE514" s="59"/>
      <c r="AF514" s="59"/>
    </row>
    <row r="515">
      <c r="A515" s="59"/>
      <c r="B515" s="59"/>
      <c r="C515" s="59"/>
      <c r="D515" s="59"/>
      <c r="E515" s="59"/>
      <c r="F515" s="59"/>
      <c r="G515" s="59"/>
      <c r="H515" s="59"/>
      <c r="I515" s="59"/>
      <c r="J515" s="59"/>
      <c r="K515" s="59"/>
      <c r="L515" s="59"/>
      <c r="M515" s="59"/>
      <c r="N515" s="59"/>
      <c r="O515" s="59"/>
      <c r="P515" s="59"/>
      <c r="Q515" s="79"/>
      <c r="R515" s="59"/>
      <c r="S515" s="59"/>
      <c r="T515" s="59"/>
      <c r="U515" s="59"/>
      <c r="V515" s="59"/>
      <c r="W515" s="59" t="s">
        <v>4011</v>
      </c>
      <c r="X515" s="59" t="s">
        <v>4381</v>
      </c>
      <c r="Y515" s="59" t="s">
        <v>4382</v>
      </c>
      <c r="Z515" s="59" t="s">
        <v>4542</v>
      </c>
      <c r="AA515" s="59"/>
      <c r="AB515" s="59"/>
      <c r="AC515" s="59"/>
      <c r="AD515" s="59"/>
      <c r="AE515" s="59"/>
      <c r="AF515" s="59"/>
    </row>
    <row r="516">
      <c r="A516" s="59"/>
      <c r="B516" s="59"/>
      <c r="C516" s="59"/>
      <c r="D516" s="59"/>
      <c r="E516" s="59"/>
      <c r="F516" s="59"/>
      <c r="G516" s="59"/>
      <c r="H516" s="59"/>
      <c r="I516" s="59"/>
      <c r="J516" s="59"/>
      <c r="K516" s="59"/>
      <c r="L516" s="59"/>
      <c r="M516" s="59"/>
      <c r="N516" s="59"/>
      <c r="O516" s="59"/>
      <c r="P516" s="59"/>
      <c r="Q516" s="79"/>
      <c r="R516" s="59"/>
      <c r="S516" s="59"/>
      <c r="T516" s="59"/>
      <c r="U516" s="59"/>
      <c r="V516" s="59"/>
      <c r="W516" s="59" t="s">
        <v>4011</v>
      </c>
      <c r="X516" s="59" t="s">
        <v>4381</v>
      </c>
      <c r="Y516" s="59" t="s">
        <v>4382</v>
      </c>
      <c r="Z516" s="59" t="s">
        <v>4542</v>
      </c>
      <c r="AA516" s="59"/>
      <c r="AB516" s="59"/>
      <c r="AC516" s="59"/>
      <c r="AD516" s="59"/>
      <c r="AE516" s="59"/>
      <c r="AF516" s="59"/>
    </row>
    <row r="517">
      <c r="A517" s="59"/>
      <c r="B517" s="59"/>
      <c r="C517" s="59"/>
      <c r="D517" s="59"/>
      <c r="E517" s="59"/>
      <c r="F517" s="59"/>
      <c r="G517" s="59"/>
      <c r="H517" s="59"/>
      <c r="I517" s="59"/>
      <c r="J517" s="59"/>
      <c r="K517" s="59"/>
      <c r="L517" s="59"/>
      <c r="M517" s="59"/>
      <c r="N517" s="59"/>
      <c r="O517" s="59"/>
      <c r="P517" s="59"/>
      <c r="Q517" s="79"/>
      <c r="R517" s="59"/>
      <c r="S517" s="59"/>
      <c r="T517" s="59"/>
      <c r="U517" s="59"/>
      <c r="V517" s="59"/>
      <c r="W517" s="59" t="s">
        <v>4011</v>
      </c>
      <c r="X517" s="59" t="s">
        <v>4381</v>
      </c>
      <c r="Y517" s="59" t="s">
        <v>4382</v>
      </c>
      <c r="Z517" s="59" t="s">
        <v>4542</v>
      </c>
      <c r="AA517" s="59"/>
      <c r="AB517" s="59"/>
      <c r="AC517" s="59"/>
      <c r="AD517" s="59"/>
      <c r="AE517" s="59"/>
      <c r="AF517" s="59"/>
    </row>
    <row r="518">
      <c r="A518" s="59"/>
      <c r="B518" s="59"/>
      <c r="C518" s="59"/>
      <c r="D518" s="59"/>
      <c r="E518" s="59"/>
      <c r="F518" s="59"/>
      <c r="G518" s="59"/>
      <c r="H518" s="59"/>
      <c r="I518" s="59"/>
      <c r="J518" s="59"/>
      <c r="K518" s="59"/>
      <c r="L518" s="59"/>
      <c r="M518" s="59"/>
      <c r="N518" s="59"/>
      <c r="O518" s="59"/>
      <c r="P518" s="59"/>
      <c r="Q518" s="79"/>
      <c r="R518" s="59"/>
      <c r="S518" s="59"/>
      <c r="T518" s="59"/>
      <c r="U518" s="59"/>
      <c r="V518" s="59"/>
      <c r="W518" s="59" t="s">
        <v>4011</v>
      </c>
      <c r="X518" s="59" t="s">
        <v>4381</v>
      </c>
      <c r="Y518" s="59" t="s">
        <v>4382</v>
      </c>
      <c r="Z518" s="59" t="s">
        <v>4542</v>
      </c>
      <c r="AA518" s="59"/>
      <c r="AB518" s="59"/>
      <c r="AC518" s="59"/>
      <c r="AD518" s="59"/>
      <c r="AE518" s="59"/>
      <c r="AF518" s="59"/>
    </row>
    <row r="519">
      <c r="A519" s="59"/>
      <c r="B519" s="59"/>
      <c r="C519" s="59"/>
      <c r="D519" s="59"/>
      <c r="E519" s="59"/>
      <c r="F519" s="59"/>
      <c r="G519" s="59"/>
      <c r="H519" s="59"/>
      <c r="I519" s="59"/>
      <c r="J519" s="59"/>
      <c r="K519" s="59"/>
      <c r="L519" s="59"/>
      <c r="M519" s="59"/>
      <c r="N519" s="59"/>
      <c r="O519" s="59"/>
      <c r="P519" s="59"/>
      <c r="Q519" s="79"/>
      <c r="R519" s="59"/>
      <c r="S519" s="59"/>
      <c r="T519" s="59"/>
      <c r="U519" s="59"/>
      <c r="V519" s="59"/>
      <c r="W519" s="59" t="s">
        <v>4011</v>
      </c>
      <c r="X519" s="59" t="s">
        <v>4381</v>
      </c>
      <c r="Y519" s="59" t="s">
        <v>4382</v>
      </c>
      <c r="Z519" s="59" t="s">
        <v>4542</v>
      </c>
      <c r="AA519" s="59"/>
      <c r="AB519" s="59"/>
      <c r="AC519" s="59"/>
      <c r="AD519" s="59"/>
      <c r="AE519" s="59"/>
      <c r="AF519" s="59"/>
    </row>
    <row r="520">
      <c r="A520" s="59"/>
      <c r="B520" s="59"/>
      <c r="C520" s="59"/>
      <c r="D520" s="59"/>
      <c r="E520" s="59"/>
      <c r="F520" s="59"/>
      <c r="G520" s="59"/>
      <c r="H520" s="59"/>
      <c r="I520" s="59"/>
      <c r="J520" s="59"/>
      <c r="K520" s="59"/>
      <c r="L520" s="59"/>
      <c r="M520" s="59"/>
      <c r="N520" s="59"/>
      <c r="O520" s="59"/>
      <c r="P520" s="59"/>
      <c r="Q520" s="79"/>
      <c r="R520" s="59"/>
      <c r="S520" s="59"/>
      <c r="T520" s="59"/>
      <c r="U520" s="59"/>
      <c r="V520" s="59"/>
      <c r="W520" s="59" t="s">
        <v>4011</v>
      </c>
      <c r="X520" s="59" t="s">
        <v>4381</v>
      </c>
      <c r="Y520" s="59" t="s">
        <v>4382</v>
      </c>
      <c r="Z520" s="59" t="s">
        <v>4542</v>
      </c>
      <c r="AA520" s="59"/>
      <c r="AB520" s="59"/>
      <c r="AC520" s="59"/>
      <c r="AD520" s="59"/>
      <c r="AE520" s="59"/>
      <c r="AF520" s="59"/>
    </row>
    <row r="521">
      <c r="A521" s="59"/>
      <c r="B521" s="59"/>
      <c r="C521" s="59"/>
      <c r="D521" s="59"/>
      <c r="E521" s="59"/>
      <c r="F521" s="59"/>
      <c r="G521" s="59"/>
      <c r="H521" s="59"/>
      <c r="I521" s="59"/>
      <c r="J521" s="59"/>
      <c r="K521" s="59"/>
      <c r="L521" s="59"/>
      <c r="M521" s="59"/>
      <c r="N521" s="59"/>
      <c r="O521" s="59"/>
      <c r="P521" s="59"/>
      <c r="Q521" s="79"/>
      <c r="R521" s="59"/>
      <c r="S521" s="59"/>
      <c r="T521" s="59"/>
      <c r="U521" s="59"/>
      <c r="V521" s="59"/>
      <c r="W521" s="59" t="s">
        <v>4011</v>
      </c>
      <c r="X521" s="59" t="s">
        <v>4381</v>
      </c>
      <c r="Y521" s="59" t="s">
        <v>4382</v>
      </c>
      <c r="Z521" s="59" t="s">
        <v>4542</v>
      </c>
      <c r="AA521" s="59"/>
      <c r="AB521" s="59"/>
      <c r="AC521" s="59"/>
      <c r="AD521" s="59"/>
      <c r="AE521" s="59"/>
      <c r="AF521" s="59"/>
    </row>
    <row r="522">
      <c r="A522" s="59"/>
      <c r="B522" s="59"/>
      <c r="C522" s="59"/>
      <c r="D522" s="59"/>
      <c r="E522" s="59"/>
      <c r="F522" s="59"/>
      <c r="G522" s="59"/>
      <c r="H522" s="59"/>
      <c r="I522" s="59"/>
      <c r="J522" s="59"/>
      <c r="K522" s="59"/>
      <c r="L522" s="59"/>
      <c r="M522" s="59"/>
      <c r="N522" s="59"/>
      <c r="O522" s="59"/>
      <c r="P522" s="59"/>
      <c r="Q522" s="79"/>
      <c r="R522" s="59"/>
      <c r="S522" s="59"/>
      <c r="T522" s="59"/>
      <c r="U522" s="59"/>
      <c r="V522" s="59"/>
      <c r="W522" s="59" t="s">
        <v>4011</v>
      </c>
      <c r="X522" s="59" t="s">
        <v>4381</v>
      </c>
      <c r="Y522" s="59" t="s">
        <v>4382</v>
      </c>
      <c r="Z522" s="59" t="s">
        <v>4542</v>
      </c>
      <c r="AA522" s="59"/>
      <c r="AB522" s="59"/>
      <c r="AC522" s="59"/>
      <c r="AD522" s="59"/>
      <c r="AE522" s="59"/>
      <c r="AF522" s="59"/>
    </row>
    <row r="523">
      <c r="A523" s="59"/>
      <c r="B523" s="59"/>
      <c r="C523" s="59"/>
      <c r="D523" s="59"/>
      <c r="E523" s="59"/>
      <c r="F523" s="59"/>
      <c r="G523" s="59"/>
      <c r="H523" s="59"/>
      <c r="I523" s="59"/>
      <c r="J523" s="59"/>
      <c r="K523" s="59"/>
      <c r="L523" s="59"/>
      <c r="M523" s="59"/>
      <c r="N523" s="59"/>
      <c r="O523" s="59"/>
      <c r="P523" s="59"/>
      <c r="Q523" s="79"/>
      <c r="R523" s="59"/>
      <c r="S523" s="59"/>
      <c r="T523" s="59"/>
      <c r="U523" s="59"/>
      <c r="V523" s="59"/>
      <c r="W523" s="59" t="s">
        <v>4011</v>
      </c>
      <c r="X523" s="59" t="s">
        <v>4381</v>
      </c>
      <c r="Y523" s="59" t="s">
        <v>4382</v>
      </c>
      <c r="Z523" s="59" t="s">
        <v>4542</v>
      </c>
      <c r="AA523" s="59"/>
      <c r="AB523" s="59"/>
      <c r="AC523" s="59"/>
      <c r="AD523" s="59"/>
      <c r="AE523" s="59"/>
      <c r="AF523" s="59"/>
    </row>
    <row r="524">
      <c r="A524" s="59"/>
      <c r="B524" s="59"/>
      <c r="C524" s="59"/>
      <c r="D524" s="59"/>
      <c r="E524" s="59"/>
      <c r="F524" s="59"/>
      <c r="G524" s="59"/>
      <c r="H524" s="59"/>
      <c r="I524" s="59"/>
      <c r="J524" s="59"/>
      <c r="K524" s="59"/>
      <c r="L524" s="59"/>
      <c r="M524" s="59"/>
      <c r="N524" s="59"/>
      <c r="O524" s="59"/>
      <c r="P524" s="59"/>
      <c r="Q524" s="79"/>
      <c r="R524" s="59"/>
      <c r="S524" s="59"/>
      <c r="T524" s="59"/>
      <c r="U524" s="59"/>
      <c r="V524" s="59"/>
      <c r="W524" s="59" t="s">
        <v>4011</v>
      </c>
      <c r="X524" s="59" t="s">
        <v>4381</v>
      </c>
      <c r="Y524" s="59" t="s">
        <v>4382</v>
      </c>
      <c r="Z524" s="59" t="s">
        <v>4542</v>
      </c>
      <c r="AA524" s="59"/>
      <c r="AB524" s="59"/>
      <c r="AC524" s="59"/>
      <c r="AD524" s="59"/>
      <c r="AE524" s="59"/>
      <c r="AF524" s="59"/>
    </row>
    <row r="525">
      <c r="A525" s="59"/>
      <c r="B525" s="59"/>
      <c r="C525" s="59"/>
      <c r="D525" s="59"/>
      <c r="E525" s="59"/>
      <c r="F525" s="59"/>
      <c r="G525" s="59"/>
      <c r="H525" s="59"/>
      <c r="I525" s="59"/>
      <c r="J525" s="59"/>
      <c r="K525" s="59"/>
      <c r="L525" s="59"/>
      <c r="M525" s="59"/>
      <c r="N525" s="59"/>
      <c r="O525" s="59"/>
      <c r="P525" s="59"/>
      <c r="Q525" s="79"/>
      <c r="R525" s="59"/>
      <c r="S525" s="59"/>
      <c r="T525" s="59"/>
      <c r="U525" s="59"/>
      <c r="V525" s="59"/>
      <c r="W525" s="59" t="s">
        <v>4011</v>
      </c>
      <c r="X525" s="59" t="s">
        <v>4381</v>
      </c>
      <c r="Y525" s="59" t="s">
        <v>4382</v>
      </c>
      <c r="Z525" s="59" t="s">
        <v>4542</v>
      </c>
      <c r="AA525" s="59"/>
      <c r="AB525" s="59"/>
      <c r="AC525" s="59"/>
      <c r="AD525" s="59"/>
      <c r="AE525" s="59"/>
      <c r="AF525" s="59"/>
    </row>
    <row r="526">
      <c r="A526" s="59"/>
      <c r="B526" s="59"/>
      <c r="C526" s="59"/>
      <c r="D526" s="59"/>
      <c r="E526" s="59"/>
      <c r="F526" s="59"/>
      <c r="G526" s="59"/>
      <c r="H526" s="59"/>
      <c r="I526" s="59"/>
      <c r="J526" s="59"/>
      <c r="K526" s="59"/>
      <c r="L526" s="59"/>
      <c r="M526" s="59"/>
      <c r="N526" s="59"/>
      <c r="O526" s="59"/>
      <c r="P526" s="59"/>
      <c r="Q526" s="79"/>
      <c r="R526" s="59"/>
      <c r="S526" s="59"/>
      <c r="T526" s="59"/>
      <c r="U526" s="59"/>
      <c r="V526" s="59"/>
      <c r="W526" s="59" t="s">
        <v>4011</v>
      </c>
      <c r="X526" s="59" t="s">
        <v>4381</v>
      </c>
      <c r="Y526" s="59" t="s">
        <v>4382</v>
      </c>
      <c r="Z526" s="59" t="s">
        <v>4542</v>
      </c>
      <c r="AA526" s="59"/>
      <c r="AB526" s="59"/>
      <c r="AC526" s="59"/>
      <c r="AD526" s="59"/>
      <c r="AE526" s="59"/>
      <c r="AF526" s="59"/>
    </row>
    <row r="527">
      <c r="A527" s="59"/>
      <c r="B527" s="59"/>
      <c r="C527" s="59"/>
      <c r="D527" s="59"/>
      <c r="E527" s="59"/>
      <c r="F527" s="59"/>
      <c r="G527" s="59"/>
      <c r="H527" s="59"/>
      <c r="I527" s="59"/>
      <c r="J527" s="59"/>
      <c r="K527" s="59"/>
      <c r="L527" s="59"/>
      <c r="M527" s="59"/>
      <c r="N527" s="59"/>
      <c r="O527" s="59"/>
      <c r="P527" s="59"/>
      <c r="Q527" s="79"/>
      <c r="R527" s="59"/>
      <c r="S527" s="59"/>
      <c r="T527" s="59"/>
      <c r="U527" s="59"/>
      <c r="V527" s="59"/>
      <c r="W527" s="59" t="s">
        <v>4011</v>
      </c>
      <c r="X527" s="59" t="s">
        <v>4381</v>
      </c>
      <c r="Y527" s="59" t="s">
        <v>4382</v>
      </c>
      <c r="Z527" s="59" t="s">
        <v>4542</v>
      </c>
      <c r="AA527" s="59"/>
      <c r="AB527" s="59"/>
      <c r="AC527" s="59"/>
      <c r="AD527" s="59"/>
      <c r="AE527" s="59"/>
      <c r="AF527" s="59"/>
    </row>
    <row r="528">
      <c r="A528" s="59"/>
      <c r="B528" s="59"/>
      <c r="C528" s="59"/>
      <c r="D528" s="59"/>
      <c r="E528" s="59"/>
      <c r="F528" s="59"/>
      <c r="G528" s="59"/>
      <c r="H528" s="59"/>
      <c r="I528" s="59"/>
      <c r="J528" s="59"/>
      <c r="K528" s="59"/>
      <c r="L528" s="59"/>
      <c r="M528" s="59"/>
      <c r="N528" s="59"/>
      <c r="O528" s="59"/>
      <c r="P528" s="59"/>
      <c r="Q528" s="79"/>
      <c r="R528" s="59"/>
      <c r="S528" s="59"/>
      <c r="T528" s="59"/>
      <c r="U528" s="59"/>
      <c r="V528" s="59"/>
      <c r="W528" s="59" t="s">
        <v>4011</v>
      </c>
      <c r="X528" s="59" t="s">
        <v>4381</v>
      </c>
      <c r="Y528" s="59" t="s">
        <v>4382</v>
      </c>
      <c r="Z528" s="59" t="s">
        <v>4542</v>
      </c>
      <c r="AA528" s="59"/>
      <c r="AB528" s="59"/>
      <c r="AC528" s="59"/>
      <c r="AD528" s="59"/>
      <c r="AE528" s="59"/>
      <c r="AF528" s="59"/>
    </row>
    <row r="529">
      <c r="A529" s="59"/>
      <c r="B529" s="59"/>
      <c r="C529" s="59"/>
      <c r="D529" s="59"/>
      <c r="E529" s="59"/>
      <c r="F529" s="59"/>
      <c r="G529" s="59"/>
      <c r="H529" s="59"/>
      <c r="I529" s="59"/>
      <c r="J529" s="59"/>
      <c r="K529" s="59"/>
      <c r="L529" s="59"/>
      <c r="M529" s="59"/>
      <c r="N529" s="59"/>
      <c r="O529" s="59"/>
      <c r="P529" s="59"/>
      <c r="Q529" s="79"/>
      <c r="R529" s="59"/>
      <c r="S529" s="59"/>
      <c r="T529" s="59"/>
      <c r="U529" s="59"/>
      <c r="V529" s="59"/>
      <c r="W529" s="59" t="s">
        <v>4011</v>
      </c>
      <c r="X529" s="59" t="s">
        <v>4381</v>
      </c>
      <c r="Y529" s="59" t="s">
        <v>4382</v>
      </c>
      <c r="Z529" s="59" t="s">
        <v>4542</v>
      </c>
      <c r="AA529" s="59"/>
      <c r="AB529" s="59"/>
      <c r="AC529" s="59"/>
      <c r="AD529" s="59"/>
      <c r="AE529" s="59"/>
      <c r="AF529" s="59"/>
    </row>
    <row r="530">
      <c r="A530" s="59"/>
      <c r="B530" s="59"/>
      <c r="C530" s="59"/>
      <c r="D530" s="59"/>
      <c r="E530" s="59"/>
      <c r="F530" s="59"/>
      <c r="G530" s="59"/>
      <c r="H530" s="59"/>
      <c r="I530" s="59"/>
      <c r="J530" s="59"/>
      <c r="K530" s="59"/>
      <c r="L530" s="59"/>
      <c r="M530" s="59"/>
      <c r="N530" s="59"/>
      <c r="O530" s="59"/>
      <c r="P530" s="59"/>
      <c r="Q530" s="79"/>
      <c r="R530" s="59"/>
      <c r="S530" s="59"/>
      <c r="T530" s="59"/>
      <c r="U530" s="59"/>
      <c r="V530" s="59"/>
      <c r="W530" s="59" t="s">
        <v>4011</v>
      </c>
      <c r="X530" s="59" t="s">
        <v>4381</v>
      </c>
      <c r="Y530" s="59" t="s">
        <v>4382</v>
      </c>
      <c r="Z530" s="59" t="s">
        <v>4542</v>
      </c>
      <c r="AA530" s="59"/>
      <c r="AB530" s="59"/>
      <c r="AC530" s="59"/>
      <c r="AD530" s="59"/>
      <c r="AE530" s="59"/>
      <c r="AF530" s="59"/>
    </row>
    <row r="531">
      <c r="A531" s="59"/>
      <c r="B531" s="59"/>
      <c r="C531" s="59"/>
      <c r="D531" s="59"/>
      <c r="E531" s="59"/>
      <c r="F531" s="59"/>
      <c r="G531" s="59"/>
      <c r="H531" s="59"/>
      <c r="I531" s="59"/>
      <c r="J531" s="59"/>
      <c r="K531" s="59"/>
      <c r="L531" s="59"/>
      <c r="M531" s="59"/>
      <c r="N531" s="59"/>
      <c r="O531" s="59"/>
      <c r="P531" s="59"/>
      <c r="Q531" s="79"/>
      <c r="R531" s="59"/>
      <c r="S531" s="59"/>
      <c r="T531" s="59"/>
      <c r="U531" s="59"/>
      <c r="V531" s="59"/>
      <c r="W531" s="59" t="s">
        <v>4011</v>
      </c>
      <c r="X531" s="59" t="s">
        <v>4381</v>
      </c>
      <c r="Y531" s="59" t="s">
        <v>4382</v>
      </c>
      <c r="Z531" s="59" t="s">
        <v>4542</v>
      </c>
      <c r="AA531" s="59"/>
      <c r="AB531" s="59"/>
      <c r="AC531" s="59"/>
      <c r="AD531" s="59"/>
      <c r="AE531" s="59"/>
      <c r="AF531" s="59"/>
    </row>
    <row r="532">
      <c r="A532" s="59"/>
      <c r="B532" s="59"/>
      <c r="C532" s="59"/>
      <c r="D532" s="59"/>
      <c r="E532" s="59"/>
      <c r="F532" s="59"/>
      <c r="G532" s="59"/>
      <c r="H532" s="59"/>
      <c r="I532" s="59"/>
      <c r="J532" s="59"/>
      <c r="K532" s="59"/>
      <c r="L532" s="59"/>
      <c r="M532" s="59"/>
      <c r="N532" s="59"/>
      <c r="O532" s="59"/>
      <c r="P532" s="59"/>
      <c r="Q532" s="79"/>
      <c r="R532" s="59"/>
      <c r="S532" s="59"/>
      <c r="T532" s="59"/>
      <c r="U532" s="59"/>
      <c r="V532" s="59"/>
      <c r="W532" s="59" t="s">
        <v>4011</v>
      </c>
      <c r="X532" s="59" t="s">
        <v>4381</v>
      </c>
      <c r="Y532" s="59" t="s">
        <v>4382</v>
      </c>
      <c r="Z532" s="59" t="s">
        <v>4542</v>
      </c>
      <c r="AA532" s="59"/>
      <c r="AB532" s="59"/>
      <c r="AC532" s="59"/>
      <c r="AD532" s="59"/>
      <c r="AE532" s="59"/>
      <c r="AF532" s="59"/>
    </row>
    <row r="533">
      <c r="A533" s="59"/>
      <c r="B533" s="59"/>
      <c r="C533" s="59"/>
      <c r="D533" s="59"/>
      <c r="E533" s="59"/>
      <c r="F533" s="59"/>
      <c r="G533" s="59"/>
      <c r="H533" s="59"/>
      <c r="I533" s="59"/>
      <c r="J533" s="59"/>
      <c r="K533" s="59"/>
      <c r="L533" s="59"/>
      <c r="M533" s="59"/>
      <c r="N533" s="59"/>
      <c r="O533" s="59"/>
      <c r="P533" s="59"/>
      <c r="Q533" s="79"/>
      <c r="R533" s="59"/>
      <c r="S533" s="59"/>
      <c r="T533" s="59"/>
      <c r="U533" s="59"/>
      <c r="V533" s="59"/>
      <c r="W533" s="59" t="s">
        <v>4011</v>
      </c>
      <c r="X533" s="59" t="s">
        <v>4381</v>
      </c>
      <c r="Y533" s="59" t="s">
        <v>4382</v>
      </c>
      <c r="Z533" s="59" t="s">
        <v>4542</v>
      </c>
      <c r="AA533" s="59"/>
      <c r="AB533" s="59"/>
      <c r="AC533" s="59"/>
      <c r="AD533" s="59"/>
      <c r="AE533" s="59"/>
      <c r="AF533" s="59"/>
    </row>
    <row r="534">
      <c r="A534" s="59"/>
      <c r="B534" s="59"/>
      <c r="C534" s="59"/>
      <c r="D534" s="59"/>
      <c r="E534" s="59"/>
      <c r="F534" s="59"/>
      <c r="G534" s="59"/>
      <c r="H534" s="59"/>
      <c r="I534" s="59"/>
      <c r="J534" s="59"/>
      <c r="K534" s="59"/>
      <c r="L534" s="59"/>
      <c r="M534" s="59"/>
      <c r="N534" s="59"/>
      <c r="O534" s="59"/>
      <c r="P534" s="59"/>
      <c r="Q534" s="79"/>
      <c r="R534" s="59"/>
      <c r="S534" s="59"/>
      <c r="T534" s="59"/>
      <c r="U534" s="59"/>
      <c r="V534" s="59"/>
      <c r="W534" s="59" t="s">
        <v>4011</v>
      </c>
      <c r="X534" s="59" t="s">
        <v>4381</v>
      </c>
      <c r="Y534" s="59" t="s">
        <v>4382</v>
      </c>
      <c r="Z534" s="59" t="s">
        <v>4542</v>
      </c>
      <c r="AA534" s="59"/>
      <c r="AB534" s="59"/>
      <c r="AC534" s="59"/>
      <c r="AD534" s="59"/>
      <c r="AE534" s="59"/>
      <c r="AF534" s="59"/>
    </row>
    <row r="535">
      <c r="A535" s="59"/>
      <c r="B535" s="59"/>
      <c r="C535" s="59"/>
      <c r="D535" s="59"/>
      <c r="E535" s="59"/>
      <c r="F535" s="59"/>
      <c r="G535" s="59"/>
      <c r="H535" s="59"/>
      <c r="I535" s="59"/>
      <c r="J535" s="59"/>
      <c r="K535" s="59"/>
      <c r="L535" s="59"/>
      <c r="M535" s="59"/>
      <c r="N535" s="59"/>
      <c r="O535" s="59"/>
      <c r="P535" s="59"/>
      <c r="Q535" s="79"/>
      <c r="R535" s="59"/>
      <c r="S535" s="59"/>
      <c r="T535" s="59"/>
      <c r="U535" s="59"/>
      <c r="V535" s="59"/>
      <c r="W535" s="59" t="s">
        <v>4011</v>
      </c>
      <c r="X535" s="59" t="s">
        <v>4381</v>
      </c>
      <c r="Y535" s="59" t="s">
        <v>4382</v>
      </c>
      <c r="Z535" s="59" t="s">
        <v>4542</v>
      </c>
      <c r="AA535" s="59"/>
      <c r="AB535" s="59"/>
      <c r="AC535" s="59"/>
      <c r="AD535" s="59"/>
      <c r="AE535" s="59"/>
      <c r="AF535" s="59"/>
    </row>
    <row r="536">
      <c r="A536" s="59"/>
      <c r="B536" s="59"/>
      <c r="C536" s="59"/>
      <c r="D536" s="59"/>
      <c r="E536" s="59"/>
      <c r="F536" s="59"/>
      <c r="G536" s="59"/>
      <c r="H536" s="59"/>
      <c r="I536" s="59"/>
      <c r="J536" s="59"/>
      <c r="K536" s="59"/>
      <c r="L536" s="59"/>
      <c r="M536" s="59"/>
      <c r="N536" s="59"/>
      <c r="O536" s="59"/>
      <c r="P536" s="59"/>
      <c r="Q536" s="79"/>
      <c r="R536" s="59"/>
      <c r="S536" s="59"/>
      <c r="T536" s="59"/>
      <c r="U536" s="59"/>
      <c r="V536" s="59"/>
      <c r="W536" s="59" t="s">
        <v>4011</v>
      </c>
      <c r="X536" s="59" t="s">
        <v>4381</v>
      </c>
      <c r="Y536" s="59" t="s">
        <v>4382</v>
      </c>
      <c r="Z536" s="59" t="s">
        <v>4542</v>
      </c>
      <c r="AA536" s="59"/>
      <c r="AB536" s="59"/>
      <c r="AC536" s="59"/>
      <c r="AD536" s="59"/>
      <c r="AE536" s="59"/>
      <c r="AF536" s="59"/>
    </row>
    <row r="537">
      <c r="A537" s="59"/>
      <c r="B537" s="59"/>
      <c r="C537" s="59"/>
      <c r="D537" s="59"/>
      <c r="E537" s="59"/>
      <c r="F537" s="59"/>
      <c r="G537" s="59"/>
      <c r="H537" s="59"/>
      <c r="I537" s="59"/>
      <c r="J537" s="59"/>
      <c r="K537" s="59"/>
      <c r="L537" s="59"/>
      <c r="M537" s="59"/>
      <c r="N537" s="59"/>
      <c r="O537" s="59"/>
      <c r="P537" s="59"/>
      <c r="Q537" s="79"/>
      <c r="R537" s="59"/>
      <c r="S537" s="59"/>
      <c r="T537" s="59"/>
      <c r="U537" s="59"/>
      <c r="V537" s="59"/>
      <c r="W537" s="59" t="s">
        <v>4011</v>
      </c>
      <c r="X537" s="59" t="s">
        <v>4381</v>
      </c>
      <c r="Y537" s="59" t="s">
        <v>4382</v>
      </c>
      <c r="Z537" s="59" t="s">
        <v>4542</v>
      </c>
      <c r="AA537" s="59"/>
      <c r="AB537" s="59"/>
      <c r="AC537" s="59"/>
      <c r="AD537" s="59"/>
      <c r="AE537" s="59"/>
      <c r="AF537" s="59"/>
    </row>
    <row r="538">
      <c r="A538" s="59"/>
      <c r="B538" s="59"/>
      <c r="C538" s="59"/>
      <c r="D538" s="59"/>
      <c r="E538" s="59"/>
      <c r="F538" s="59"/>
      <c r="G538" s="59"/>
      <c r="H538" s="59"/>
      <c r="I538" s="59"/>
      <c r="J538" s="59"/>
      <c r="K538" s="59"/>
      <c r="L538" s="59"/>
      <c r="M538" s="59"/>
      <c r="N538" s="59"/>
      <c r="O538" s="59"/>
      <c r="P538" s="59"/>
      <c r="Q538" s="79"/>
      <c r="R538" s="59"/>
      <c r="S538" s="59"/>
      <c r="T538" s="59"/>
      <c r="U538" s="59"/>
      <c r="V538" s="59"/>
      <c r="W538" s="59" t="s">
        <v>4011</v>
      </c>
      <c r="X538" s="59" t="s">
        <v>4381</v>
      </c>
      <c r="Y538" s="59" t="s">
        <v>4382</v>
      </c>
      <c r="Z538" s="59" t="s">
        <v>4542</v>
      </c>
      <c r="AA538" s="59"/>
      <c r="AB538" s="59"/>
      <c r="AC538" s="59"/>
      <c r="AD538" s="59"/>
      <c r="AE538" s="59"/>
      <c r="AF538" s="59"/>
    </row>
    <row r="539">
      <c r="A539" s="59"/>
      <c r="B539" s="59"/>
      <c r="C539" s="59"/>
      <c r="D539" s="59"/>
      <c r="E539" s="59"/>
      <c r="F539" s="59"/>
      <c r="G539" s="59"/>
      <c r="H539" s="59"/>
      <c r="I539" s="59"/>
      <c r="J539" s="59"/>
      <c r="K539" s="59"/>
      <c r="L539" s="59"/>
      <c r="M539" s="59"/>
      <c r="N539" s="59"/>
      <c r="O539" s="59"/>
      <c r="P539" s="59"/>
      <c r="Q539" s="79"/>
      <c r="R539" s="59"/>
      <c r="S539" s="59"/>
      <c r="T539" s="59"/>
      <c r="U539" s="59"/>
      <c r="V539" s="59"/>
      <c r="W539" s="59" t="s">
        <v>4011</v>
      </c>
      <c r="X539" s="59" t="s">
        <v>4381</v>
      </c>
      <c r="Y539" s="59" t="s">
        <v>4382</v>
      </c>
      <c r="Z539" s="59" t="s">
        <v>4542</v>
      </c>
      <c r="AA539" s="59"/>
      <c r="AB539" s="59"/>
      <c r="AC539" s="59"/>
      <c r="AD539" s="59"/>
      <c r="AE539" s="59"/>
      <c r="AF539" s="59"/>
    </row>
    <row r="540">
      <c r="A540" s="59"/>
      <c r="B540" s="59"/>
      <c r="C540" s="59"/>
      <c r="D540" s="59"/>
      <c r="E540" s="59"/>
      <c r="F540" s="59"/>
      <c r="G540" s="59"/>
      <c r="H540" s="59"/>
      <c r="I540" s="59"/>
      <c r="J540" s="59"/>
      <c r="K540" s="59"/>
      <c r="L540" s="59"/>
      <c r="M540" s="59"/>
      <c r="N540" s="59"/>
      <c r="O540" s="59"/>
      <c r="P540" s="59"/>
      <c r="Q540" s="79"/>
      <c r="R540" s="59"/>
      <c r="S540" s="59"/>
      <c r="T540" s="59"/>
      <c r="U540" s="59"/>
      <c r="V540" s="59"/>
      <c r="W540" s="59" t="s">
        <v>4011</v>
      </c>
      <c r="X540" s="59" t="s">
        <v>4381</v>
      </c>
      <c r="Y540" s="59" t="s">
        <v>4382</v>
      </c>
      <c r="Z540" s="59" t="s">
        <v>4542</v>
      </c>
      <c r="AA540" s="59"/>
      <c r="AB540" s="59"/>
      <c r="AC540" s="59"/>
      <c r="AD540" s="59"/>
      <c r="AE540" s="59"/>
      <c r="AF540" s="59"/>
    </row>
    <row r="541">
      <c r="A541" s="59"/>
      <c r="B541" s="59"/>
      <c r="C541" s="59"/>
      <c r="D541" s="59"/>
      <c r="E541" s="59"/>
      <c r="F541" s="59"/>
      <c r="G541" s="59"/>
      <c r="H541" s="59"/>
      <c r="I541" s="59"/>
      <c r="J541" s="59"/>
      <c r="K541" s="59"/>
      <c r="L541" s="59"/>
      <c r="M541" s="59"/>
      <c r="N541" s="59"/>
      <c r="O541" s="59"/>
      <c r="P541" s="59"/>
      <c r="Q541" s="79"/>
      <c r="R541" s="59"/>
      <c r="S541" s="59"/>
      <c r="T541" s="59"/>
      <c r="U541" s="59"/>
      <c r="V541" s="59"/>
      <c r="W541" s="59" t="s">
        <v>4011</v>
      </c>
      <c r="X541" s="59" t="s">
        <v>4381</v>
      </c>
      <c r="Y541" s="59" t="s">
        <v>4382</v>
      </c>
      <c r="Z541" s="59" t="s">
        <v>4542</v>
      </c>
      <c r="AA541" s="59"/>
      <c r="AB541" s="59"/>
      <c r="AC541" s="59"/>
      <c r="AD541" s="59"/>
      <c r="AE541" s="59"/>
      <c r="AF541" s="59"/>
    </row>
    <row r="542">
      <c r="A542" s="59"/>
      <c r="B542" s="59"/>
      <c r="C542" s="59"/>
      <c r="D542" s="59"/>
      <c r="E542" s="59"/>
      <c r="F542" s="59"/>
      <c r="G542" s="59"/>
      <c r="H542" s="59"/>
      <c r="I542" s="59"/>
      <c r="J542" s="59"/>
      <c r="K542" s="59"/>
      <c r="L542" s="59"/>
      <c r="M542" s="59"/>
      <c r="N542" s="59"/>
      <c r="O542" s="59"/>
      <c r="P542" s="59"/>
      <c r="Q542" s="79"/>
      <c r="R542" s="59"/>
      <c r="S542" s="59"/>
      <c r="T542" s="59"/>
      <c r="U542" s="59"/>
      <c r="V542" s="59"/>
      <c r="W542" s="59" t="s">
        <v>4011</v>
      </c>
      <c r="X542" s="59" t="s">
        <v>4381</v>
      </c>
      <c r="Y542" s="59" t="s">
        <v>4382</v>
      </c>
      <c r="Z542" s="59" t="s">
        <v>4542</v>
      </c>
      <c r="AA542" s="59"/>
      <c r="AB542" s="59"/>
      <c r="AC542" s="59"/>
      <c r="AD542" s="59"/>
      <c r="AE542" s="59"/>
      <c r="AF542" s="59"/>
    </row>
    <row r="543">
      <c r="A543" s="59"/>
      <c r="B543" s="59"/>
      <c r="C543" s="59"/>
      <c r="D543" s="59"/>
      <c r="E543" s="59"/>
      <c r="F543" s="59"/>
      <c r="G543" s="59"/>
      <c r="H543" s="59"/>
      <c r="I543" s="59"/>
      <c r="J543" s="59"/>
      <c r="K543" s="59"/>
      <c r="L543" s="59"/>
      <c r="M543" s="59"/>
      <c r="N543" s="59"/>
      <c r="O543" s="59"/>
      <c r="P543" s="59"/>
      <c r="Q543" s="79"/>
      <c r="R543" s="59"/>
      <c r="S543" s="59"/>
      <c r="T543" s="59"/>
      <c r="U543" s="59"/>
      <c r="V543" s="59"/>
      <c r="W543" s="59" t="s">
        <v>4011</v>
      </c>
      <c r="X543" s="59" t="s">
        <v>4381</v>
      </c>
      <c r="Y543" s="59" t="s">
        <v>4382</v>
      </c>
      <c r="Z543" s="59" t="s">
        <v>4542</v>
      </c>
      <c r="AA543" s="59"/>
      <c r="AB543" s="59"/>
      <c r="AC543" s="59"/>
      <c r="AD543" s="59"/>
      <c r="AE543" s="59"/>
      <c r="AF543" s="59"/>
    </row>
    <row r="544">
      <c r="A544" s="59"/>
      <c r="B544" s="59"/>
      <c r="C544" s="59"/>
      <c r="D544" s="59"/>
      <c r="E544" s="59"/>
      <c r="F544" s="59"/>
      <c r="G544" s="59"/>
      <c r="H544" s="59"/>
      <c r="I544" s="59"/>
      <c r="J544" s="59"/>
      <c r="K544" s="59"/>
      <c r="L544" s="59"/>
      <c r="M544" s="59"/>
      <c r="N544" s="59"/>
      <c r="O544" s="59"/>
      <c r="P544" s="59"/>
      <c r="Q544" s="79"/>
      <c r="R544" s="59"/>
      <c r="S544" s="59"/>
      <c r="T544" s="59"/>
      <c r="U544" s="59"/>
      <c r="V544" s="59"/>
      <c r="W544" s="59" t="s">
        <v>4011</v>
      </c>
      <c r="X544" s="59" t="s">
        <v>4381</v>
      </c>
      <c r="Y544" s="59" t="s">
        <v>4382</v>
      </c>
      <c r="Z544" s="59" t="s">
        <v>4542</v>
      </c>
      <c r="AA544" s="59"/>
      <c r="AB544" s="59"/>
      <c r="AC544" s="59"/>
      <c r="AD544" s="59"/>
      <c r="AE544" s="59"/>
      <c r="AF544" s="59"/>
    </row>
    <row r="545">
      <c r="A545" s="59"/>
      <c r="B545" s="59"/>
      <c r="C545" s="59"/>
      <c r="D545" s="59"/>
      <c r="E545" s="59"/>
      <c r="F545" s="59"/>
      <c r="G545" s="59"/>
      <c r="H545" s="59"/>
      <c r="I545" s="59"/>
      <c r="J545" s="59"/>
      <c r="K545" s="59"/>
      <c r="L545" s="59"/>
      <c r="M545" s="59"/>
      <c r="N545" s="59"/>
      <c r="O545" s="59"/>
      <c r="P545" s="59"/>
      <c r="Q545" s="79"/>
      <c r="R545" s="59"/>
      <c r="S545" s="59"/>
      <c r="T545" s="59"/>
      <c r="U545" s="59"/>
      <c r="V545" s="59"/>
      <c r="W545" s="59" t="s">
        <v>4011</v>
      </c>
      <c r="X545" s="59" t="s">
        <v>4381</v>
      </c>
      <c r="Y545" s="59" t="s">
        <v>4382</v>
      </c>
      <c r="Z545" s="59" t="s">
        <v>4542</v>
      </c>
      <c r="AA545" s="59"/>
      <c r="AB545" s="59"/>
      <c r="AC545" s="59"/>
      <c r="AD545" s="59"/>
      <c r="AE545" s="59"/>
      <c r="AF545" s="59"/>
    </row>
    <row r="546">
      <c r="A546" s="59"/>
      <c r="B546" s="59"/>
      <c r="C546" s="59"/>
      <c r="D546" s="59"/>
      <c r="E546" s="59"/>
      <c r="F546" s="59"/>
      <c r="G546" s="59"/>
      <c r="H546" s="59"/>
      <c r="I546" s="59"/>
      <c r="J546" s="59"/>
      <c r="K546" s="59"/>
      <c r="L546" s="59"/>
      <c r="M546" s="59"/>
      <c r="N546" s="59"/>
      <c r="O546" s="59"/>
      <c r="P546" s="59"/>
      <c r="Q546" s="79"/>
      <c r="R546" s="59"/>
      <c r="S546" s="59"/>
      <c r="T546" s="59"/>
      <c r="U546" s="59"/>
      <c r="V546" s="59"/>
      <c r="W546" s="59" t="s">
        <v>4011</v>
      </c>
      <c r="X546" s="59" t="s">
        <v>4381</v>
      </c>
      <c r="Y546" s="59" t="s">
        <v>4382</v>
      </c>
      <c r="Z546" s="59" t="s">
        <v>4542</v>
      </c>
      <c r="AA546" s="59"/>
      <c r="AB546" s="59"/>
      <c r="AC546" s="59"/>
      <c r="AD546" s="59"/>
      <c r="AE546" s="59"/>
      <c r="AF546" s="59"/>
    </row>
    <row r="547">
      <c r="A547" s="59"/>
      <c r="B547" s="59"/>
      <c r="C547" s="59"/>
      <c r="D547" s="59"/>
      <c r="E547" s="59"/>
      <c r="F547" s="59"/>
      <c r="G547" s="59"/>
      <c r="H547" s="59"/>
      <c r="I547" s="59"/>
      <c r="J547" s="59"/>
      <c r="K547" s="59"/>
      <c r="L547" s="59"/>
      <c r="M547" s="59"/>
      <c r="N547" s="59"/>
      <c r="O547" s="59"/>
      <c r="P547" s="59"/>
      <c r="Q547" s="79"/>
      <c r="R547" s="59"/>
      <c r="S547" s="59"/>
      <c r="T547" s="59"/>
      <c r="U547" s="59"/>
      <c r="V547" s="59"/>
      <c r="W547" s="59" t="s">
        <v>4011</v>
      </c>
      <c r="X547" s="59" t="s">
        <v>4381</v>
      </c>
      <c r="Y547" s="59" t="s">
        <v>4382</v>
      </c>
      <c r="Z547" s="59" t="s">
        <v>4542</v>
      </c>
      <c r="AA547" s="59"/>
      <c r="AB547" s="59"/>
      <c r="AC547" s="59"/>
      <c r="AD547" s="59"/>
      <c r="AE547" s="59"/>
      <c r="AF547" s="59"/>
    </row>
    <row r="548">
      <c r="A548" s="59"/>
      <c r="B548" s="59"/>
      <c r="C548" s="59"/>
      <c r="D548" s="59"/>
      <c r="E548" s="59"/>
      <c r="F548" s="59"/>
      <c r="G548" s="59"/>
      <c r="H548" s="59"/>
      <c r="I548" s="59"/>
      <c r="J548" s="59"/>
      <c r="K548" s="59"/>
      <c r="L548" s="59"/>
      <c r="M548" s="59"/>
      <c r="N548" s="59"/>
      <c r="O548" s="59"/>
      <c r="P548" s="59"/>
      <c r="Q548" s="79"/>
      <c r="R548" s="59"/>
      <c r="S548" s="59"/>
      <c r="T548" s="59"/>
      <c r="U548" s="59"/>
      <c r="V548" s="59"/>
      <c r="W548" s="59" t="s">
        <v>4011</v>
      </c>
      <c r="X548" s="59" t="s">
        <v>4381</v>
      </c>
      <c r="Y548" s="59" t="s">
        <v>4382</v>
      </c>
      <c r="Z548" s="59" t="s">
        <v>4542</v>
      </c>
      <c r="AA548" s="59"/>
      <c r="AB548" s="59"/>
      <c r="AC548" s="59"/>
      <c r="AD548" s="59"/>
      <c r="AE548" s="59"/>
      <c r="AF548" s="59"/>
    </row>
    <row r="549">
      <c r="A549" s="59"/>
      <c r="B549" s="59"/>
      <c r="C549" s="59"/>
      <c r="D549" s="59"/>
      <c r="E549" s="59"/>
      <c r="F549" s="59"/>
      <c r="G549" s="59"/>
      <c r="H549" s="59"/>
      <c r="I549" s="59"/>
      <c r="J549" s="59"/>
      <c r="K549" s="59"/>
      <c r="L549" s="59"/>
      <c r="M549" s="59"/>
      <c r="N549" s="59"/>
      <c r="O549" s="59"/>
      <c r="P549" s="59"/>
      <c r="Q549" s="79"/>
      <c r="R549" s="59"/>
      <c r="S549" s="59"/>
      <c r="T549" s="59"/>
      <c r="U549" s="59"/>
      <c r="V549" s="59"/>
      <c r="W549" s="59" t="s">
        <v>4011</v>
      </c>
      <c r="X549" s="59" t="s">
        <v>4381</v>
      </c>
      <c r="Y549" s="59" t="s">
        <v>4382</v>
      </c>
      <c r="Z549" s="59" t="s">
        <v>4542</v>
      </c>
      <c r="AA549" s="59"/>
      <c r="AB549" s="59"/>
      <c r="AC549" s="59"/>
      <c r="AD549" s="59"/>
      <c r="AE549" s="59"/>
      <c r="AF549" s="59"/>
    </row>
    <row r="550">
      <c r="A550" s="59"/>
      <c r="B550" s="59"/>
      <c r="C550" s="59"/>
      <c r="D550" s="59"/>
      <c r="E550" s="59"/>
      <c r="F550" s="59"/>
      <c r="G550" s="59"/>
      <c r="H550" s="59"/>
      <c r="I550" s="59"/>
      <c r="J550" s="59"/>
      <c r="K550" s="59"/>
      <c r="L550" s="59"/>
      <c r="M550" s="59"/>
      <c r="N550" s="59"/>
      <c r="O550" s="59"/>
      <c r="P550" s="59"/>
      <c r="Q550" s="79"/>
      <c r="R550" s="59"/>
      <c r="S550" s="59"/>
      <c r="T550" s="59"/>
      <c r="U550" s="59"/>
      <c r="V550" s="59"/>
      <c r="W550" s="59" t="s">
        <v>4011</v>
      </c>
      <c r="X550" s="59" t="s">
        <v>4381</v>
      </c>
      <c r="Y550" s="59" t="s">
        <v>4382</v>
      </c>
      <c r="Z550" s="59" t="s">
        <v>4542</v>
      </c>
      <c r="AA550" s="59"/>
      <c r="AB550" s="59"/>
      <c r="AC550" s="59"/>
      <c r="AD550" s="59"/>
      <c r="AE550" s="59"/>
      <c r="AF550" s="59"/>
    </row>
    <row r="551">
      <c r="A551" s="59"/>
      <c r="B551" s="59"/>
      <c r="C551" s="59"/>
      <c r="D551" s="59"/>
      <c r="E551" s="59"/>
      <c r="F551" s="59"/>
      <c r="G551" s="59"/>
      <c r="H551" s="59"/>
      <c r="I551" s="59"/>
      <c r="J551" s="59"/>
      <c r="K551" s="59"/>
      <c r="L551" s="59"/>
      <c r="M551" s="59"/>
      <c r="N551" s="59"/>
      <c r="O551" s="59"/>
      <c r="P551" s="59"/>
      <c r="Q551" s="79"/>
      <c r="R551" s="59"/>
      <c r="S551" s="59"/>
      <c r="T551" s="59"/>
      <c r="U551" s="59"/>
      <c r="V551" s="59"/>
      <c r="W551" s="59" t="s">
        <v>4011</v>
      </c>
      <c r="X551" s="59" t="s">
        <v>4381</v>
      </c>
      <c r="Y551" s="59" t="s">
        <v>4382</v>
      </c>
      <c r="Z551" s="59" t="s">
        <v>4542</v>
      </c>
      <c r="AA551" s="59"/>
      <c r="AB551" s="59"/>
      <c r="AC551" s="59"/>
      <c r="AD551" s="59"/>
      <c r="AE551" s="59"/>
      <c r="AF551" s="59"/>
    </row>
    <row r="552">
      <c r="A552" s="59"/>
      <c r="B552" s="59"/>
      <c r="C552" s="59"/>
      <c r="D552" s="59"/>
      <c r="E552" s="59"/>
      <c r="F552" s="59"/>
      <c r="G552" s="59"/>
      <c r="H552" s="59"/>
      <c r="I552" s="59"/>
      <c r="J552" s="59"/>
      <c r="K552" s="59"/>
      <c r="L552" s="59"/>
      <c r="M552" s="59"/>
      <c r="N552" s="59"/>
      <c r="O552" s="59"/>
      <c r="P552" s="59"/>
      <c r="Q552" s="79"/>
      <c r="R552" s="59"/>
      <c r="S552" s="59"/>
      <c r="T552" s="59"/>
      <c r="U552" s="59"/>
      <c r="V552" s="59"/>
      <c r="W552" s="59" t="s">
        <v>4011</v>
      </c>
      <c r="X552" s="59" t="s">
        <v>4381</v>
      </c>
      <c r="Y552" s="59" t="s">
        <v>4382</v>
      </c>
      <c r="Z552" s="59" t="s">
        <v>4542</v>
      </c>
      <c r="AA552" s="59"/>
      <c r="AB552" s="59"/>
      <c r="AC552" s="59"/>
      <c r="AD552" s="59"/>
      <c r="AE552" s="59"/>
      <c r="AF552" s="59"/>
    </row>
    <row r="553">
      <c r="A553" s="59"/>
      <c r="B553" s="59"/>
      <c r="C553" s="59"/>
      <c r="D553" s="59"/>
      <c r="E553" s="59"/>
      <c r="F553" s="59"/>
      <c r="G553" s="59"/>
      <c r="H553" s="59"/>
      <c r="I553" s="59"/>
      <c r="J553" s="59"/>
      <c r="K553" s="59"/>
      <c r="L553" s="59"/>
      <c r="M553" s="59"/>
      <c r="N553" s="59"/>
      <c r="O553" s="59"/>
      <c r="P553" s="59"/>
      <c r="Q553" s="79"/>
      <c r="R553" s="59"/>
      <c r="S553" s="59"/>
      <c r="T553" s="59"/>
      <c r="U553" s="59"/>
      <c r="V553" s="59"/>
      <c r="W553" s="59" t="s">
        <v>4011</v>
      </c>
      <c r="X553" s="59" t="s">
        <v>4381</v>
      </c>
      <c r="Y553" s="59" t="s">
        <v>4382</v>
      </c>
      <c r="Z553" s="59" t="s">
        <v>4542</v>
      </c>
      <c r="AA553" s="59"/>
      <c r="AB553" s="59"/>
      <c r="AC553" s="59"/>
      <c r="AD553" s="59"/>
      <c r="AE553" s="59"/>
      <c r="AF553" s="59"/>
    </row>
    <row r="554">
      <c r="A554" s="59"/>
      <c r="B554" s="59"/>
      <c r="C554" s="59"/>
      <c r="D554" s="59"/>
      <c r="E554" s="59"/>
      <c r="F554" s="59"/>
      <c r="G554" s="59"/>
      <c r="H554" s="59"/>
      <c r="I554" s="59"/>
      <c r="J554" s="59"/>
      <c r="K554" s="59"/>
      <c r="L554" s="59"/>
      <c r="M554" s="59"/>
      <c r="N554" s="59"/>
      <c r="O554" s="59"/>
      <c r="P554" s="59"/>
      <c r="Q554" s="79"/>
      <c r="R554" s="59"/>
      <c r="S554" s="59"/>
      <c r="T554" s="59"/>
      <c r="U554" s="59"/>
      <c r="V554" s="59"/>
      <c r="W554" s="59" t="s">
        <v>4011</v>
      </c>
      <c r="X554" s="59" t="s">
        <v>4381</v>
      </c>
      <c r="Y554" s="59" t="s">
        <v>4382</v>
      </c>
      <c r="Z554" s="59" t="s">
        <v>4542</v>
      </c>
      <c r="AA554" s="59"/>
      <c r="AB554" s="59"/>
      <c r="AC554" s="59"/>
      <c r="AD554" s="59"/>
      <c r="AE554" s="59"/>
      <c r="AF554" s="59"/>
    </row>
    <row r="555">
      <c r="A555" s="59"/>
      <c r="B555" s="59"/>
      <c r="C555" s="59"/>
      <c r="D555" s="59"/>
      <c r="E555" s="59"/>
      <c r="F555" s="59"/>
      <c r="G555" s="59"/>
      <c r="H555" s="59"/>
      <c r="I555" s="59"/>
      <c r="J555" s="59"/>
      <c r="K555" s="59"/>
      <c r="L555" s="59"/>
      <c r="M555" s="59"/>
      <c r="N555" s="59"/>
      <c r="O555" s="59"/>
      <c r="P555" s="59"/>
      <c r="Q555" s="79"/>
      <c r="R555" s="59"/>
      <c r="S555" s="59"/>
      <c r="T555" s="59"/>
      <c r="U555" s="59"/>
      <c r="V555" s="59"/>
      <c r="W555" s="59" t="s">
        <v>4011</v>
      </c>
      <c r="X555" s="59" t="s">
        <v>4381</v>
      </c>
      <c r="Y555" s="59" t="s">
        <v>4382</v>
      </c>
      <c r="Z555" s="59" t="s">
        <v>4542</v>
      </c>
      <c r="AA555" s="59"/>
      <c r="AB555" s="59"/>
      <c r="AC555" s="59"/>
      <c r="AD555" s="59"/>
      <c r="AE555" s="59"/>
      <c r="AF555" s="59"/>
    </row>
    <row r="556">
      <c r="A556" s="59"/>
      <c r="B556" s="59"/>
      <c r="C556" s="59"/>
      <c r="D556" s="59"/>
      <c r="E556" s="59"/>
      <c r="F556" s="59"/>
      <c r="G556" s="59"/>
      <c r="H556" s="59"/>
      <c r="I556" s="59"/>
      <c r="J556" s="59"/>
      <c r="K556" s="59"/>
      <c r="L556" s="59"/>
      <c r="M556" s="59"/>
      <c r="N556" s="59"/>
      <c r="O556" s="59"/>
      <c r="P556" s="59"/>
      <c r="Q556" s="79"/>
      <c r="R556" s="59"/>
      <c r="S556" s="59"/>
      <c r="T556" s="59"/>
      <c r="U556" s="59"/>
      <c r="V556" s="59"/>
      <c r="W556" s="59" t="s">
        <v>4011</v>
      </c>
      <c r="X556" s="59" t="s">
        <v>4381</v>
      </c>
      <c r="Y556" s="59" t="s">
        <v>4382</v>
      </c>
      <c r="Z556" s="59" t="s">
        <v>4542</v>
      </c>
      <c r="AA556" s="59"/>
      <c r="AB556" s="59"/>
      <c r="AC556" s="59"/>
      <c r="AD556" s="59"/>
      <c r="AE556" s="59"/>
      <c r="AF556" s="59"/>
    </row>
    <row r="557">
      <c r="A557" s="59"/>
      <c r="B557" s="59"/>
      <c r="C557" s="59"/>
      <c r="D557" s="59"/>
      <c r="E557" s="59"/>
      <c r="F557" s="59"/>
      <c r="G557" s="59"/>
      <c r="H557" s="59"/>
      <c r="I557" s="59"/>
      <c r="J557" s="59"/>
      <c r="K557" s="59"/>
      <c r="L557" s="59"/>
      <c r="M557" s="59"/>
      <c r="N557" s="59"/>
      <c r="O557" s="59"/>
      <c r="P557" s="59"/>
      <c r="Q557" s="79"/>
      <c r="R557" s="59"/>
      <c r="S557" s="59"/>
      <c r="T557" s="59"/>
      <c r="U557" s="59"/>
      <c r="V557" s="59"/>
      <c r="W557" s="59" t="s">
        <v>4011</v>
      </c>
      <c r="X557" s="59" t="s">
        <v>4381</v>
      </c>
      <c r="Y557" s="59" t="s">
        <v>4382</v>
      </c>
      <c r="Z557" s="59" t="s">
        <v>4542</v>
      </c>
      <c r="AA557" s="59"/>
      <c r="AB557" s="59"/>
      <c r="AC557" s="59"/>
      <c r="AD557" s="59"/>
      <c r="AE557" s="59"/>
      <c r="AF557" s="59"/>
    </row>
    <row r="558">
      <c r="A558" s="59"/>
      <c r="B558" s="59"/>
      <c r="C558" s="59"/>
      <c r="D558" s="59"/>
      <c r="E558" s="59"/>
      <c r="F558" s="59"/>
      <c r="G558" s="59"/>
      <c r="H558" s="59"/>
      <c r="I558" s="59"/>
      <c r="J558" s="59"/>
      <c r="K558" s="59"/>
      <c r="L558" s="59"/>
      <c r="M558" s="59"/>
      <c r="N558" s="59"/>
      <c r="O558" s="59"/>
      <c r="P558" s="59"/>
      <c r="Q558" s="79"/>
      <c r="R558" s="59"/>
      <c r="S558" s="59"/>
      <c r="T558" s="59"/>
      <c r="U558" s="59"/>
      <c r="V558" s="59"/>
      <c r="W558" s="59" t="s">
        <v>4011</v>
      </c>
      <c r="X558" s="59" t="s">
        <v>4381</v>
      </c>
      <c r="Y558" s="59" t="s">
        <v>4382</v>
      </c>
      <c r="Z558" s="59" t="s">
        <v>4542</v>
      </c>
      <c r="AA558" s="59"/>
      <c r="AB558" s="59"/>
      <c r="AC558" s="59"/>
      <c r="AD558" s="59"/>
      <c r="AE558" s="59"/>
      <c r="AF558" s="59"/>
    </row>
    <row r="559">
      <c r="A559" s="59"/>
      <c r="B559" s="59"/>
      <c r="C559" s="59"/>
      <c r="D559" s="59"/>
      <c r="E559" s="59"/>
      <c r="F559" s="59"/>
      <c r="G559" s="59"/>
      <c r="H559" s="59"/>
      <c r="I559" s="59"/>
      <c r="J559" s="59"/>
      <c r="K559" s="59"/>
      <c r="L559" s="59"/>
      <c r="M559" s="59"/>
      <c r="N559" s="59"/>
      <c r="O559" s="59"/>
      <c r="P559" s="59"/>
      <c r="Q559" s="79"/>
      <c r="R559" s="59"/>
      <c r="S559" s="59"/>
      <c r="T559" s="59"/>
      <c r="U559" s="59"/>
      <c r="V559" s="59"/>
      <c r="W559" s="59" t="s">
        <v>4011</v>
      </c>
      <c r="X559" s="59" t="s">
        <v>4381</v>
      </c>
      <c r="Y559" s="59" t="s">
        <v>4382</v>
      </c>
      <c r="Z559" s="59" t="s">
        <v>4542</v>
      </c>
      <c r="AA559" s="59"/>
      <c r="AB559" s="59"/>
      <c r="AC559" s="59"/>
      <c r="AD559" s="59"/>
      <c r="AE559" s="59"/>
      <c r="AF559" s="59"/>
    </row>
    <row r="560">
      <c r="A560" s="59"/>
      <c r="B560" s="59"/>
      <c r="C560" s="59"/>
      <c r="D560" s="59"/>
      <c r="E560" s="59"/>
      <c r="F560" s="59"/>
      <c r="G560" s="59"/>
      <c r="H560" s="59"/>
      <c r="I560" s="59"/>
      <c r="J560" s="59"/>
      <c r="K560" s="59"/>
      <c r="L560" s="59"/>
      <c r="M560" s="59"/>
      <c r="N560" s="59"/>
      <c r="O560" s="59"/>
      <c r="P560" s="59"/>
      <c r="Q560" s="79"/>
      <c r="R560" s="59"/>
      <c r="S560" s="59"/>
      <c r="T560" s="59"/>
      <c r="U560" s="59"/>
      <c r="V560" s="59"/>
      <c r="W560" s="59" t="s">
        <v>4011</v>
      </c>
      <c r="X560" s="59" t="s">
        <v>4381</v>
      </c>
      <c r="Y560" s="59" t="s">
        <v>4382</v>
      </c>
      <c r="Z560" s="59" t="s">
        <v>4542</v>
      </c>
      <c r="AA560" s="59"/>
      <c r="AB560" s="59"/>
      <c r="AC560" s="59"/>
      <c r="AD560" s="59"/>
      <c r="AE560" s="59"/>
      <c r="AF560" s="59"/>
    </row>
    <row r="561">
      <c r="A561" s="59"/>
      <c r="B561" s="59"/>
      <c r="C561" s="59"/>
      <c r="D561" s="59"/>
      <c r="E561" s="59"/>
      <c r="F561" s="59"/>
      <c r="G561" s="59"/>
      <c r="H561" s="59"/>
      <c r="I561" s="59"/>
      <c r="J561" s="59"/>
      <c r="K561" s="59"/>
      <c r="L561" s="59"/>
      <c r="M561" s="59"/>
      <c r="N561" s="59"/>
      <c r="O561" s="59"/>
      <c r="P561" s="59"/>
      <c r="Q561" s="79"/>
      <c r="R561" s="59"/>
      <c r="S561" s="59"/>
      <c r="T561" s="59"/>
      <c r="U561" s="59"/>
      <c r="V561" s="59"/>
      <c r="W561" s="59" t="s">
        <v>4011</v>
      </c>
      <c r="X561" s="59" t="s">
        <v>4381</v>
      </c>
      <c r="Y561" s="59" t="s">
        <v>4382</v>
      </c>
      <c r="Z561" s="59" t="s">
        <v>4542</v>
      </c>
      <c r="AA561" s="59"/>
      <c r="AB561" s="59"/>
      <c r="AC561" s="59"/>
      <c r="AD561" s="59"/>
      <c r="AE561" s="59"/>
      <c r="AF561" s="59"/>
    </row>
    <row r="562">
      <c r="A562" s="59"/>
      <c r="B562" s="59"/>
      <c r="C562" s="59"/>
      <c r="D562" s="59"/>
      <c r="E562" s="59"/>
      <c r="F562" s="59"/>
      <c r="G562" s="59"/>
      <c r="H562" s="59"/>
      <c r="I562" s="59"/>
      <c r="J562" s="59"/>
      <c r="K562" s="59"/>
      <c r="L562" s="59"/>
      <c r="M562" s="59"/>
      <c r="N562" s="59"/>
      <c r="O562" s="59"/>
      <c r="P562" s="59"/>
      <c r="Q562" s="79"/>
      <c r="R562" s="59"/>
      <c r="S562" s="59"/>
      <c r="T562" s="59"/>
      <c r="U562" s="59"/>
      <c r="V562" s="59"/>
      <c r="W562" s="59" t="s">
        <v>4011</v>
      </c>
      <c r="X562" s="59" t="s">
        <v>4381</v>
      </c>
      <c r="Y562" s="59" t="s">
        <v>4382</v>
      </c>
      <c r="Z562" s="59" t="s">
        <v>4542</v>
      </c>
      <c r="AA562" s="59"/>
      <c r="AB562" s="59"/>
      <c r="AC562" s="59"/>
      <c r="AD562" s="59"/>
      <c r="AE562" s="59"/>
      <c r="AF562" s="59"/>
    </row>
    <row r="563">
      <c r="A563" s="59"/>
      <c r="B563" s="59"/>
      <c r="C563" s="59"/>
      <c r="D563" s="59"/>
      <c r="E563" s="59"/>
      <c r="F563" s="59"/>
      <c r="G563" s="59"/>
      <c r="H563" s="59"/>
      <c r="I563" s="59"/>
      <c r="J563" s="59"/>
      <c r="K563" s="59"/>
      <c r="L563" s="59"/>
      <c r="M563" s="59"/>
      <c r="N563" s="59"/>
      <c r="O563" s="59"/>
      <c r="P563" s="59"/>
      <c r="Q563" s="79"/>
      <c r="R563" s="59"/>
      <c r="S563" s="59"/>
      <c r="T563" s="59"/>
      <c r="U563" s="59"/>
      <c r="V563" s="59"/>
      <c r="W563" s="59" t="s">
        <v>4011</v>
      </c>
      <c r="X563" s="59" t="s">
        <v>4381</v>
      </c>
      <c r="Y563" s="59" t="s">
        <v>4382</v>
      </c>
      <c r="Z563" s="59" t="s">
        <v>4542</v>
      </c>
      <c r="AA563" s="59"/>
      <c r="AB563" s="59"/>
      <c r="AC563" s="59"/>
      <c r="AD563" s="59"/>
      <c r="AE563" s="59"/>
      <c r="AF563" s="59"/>
    </row>
    <row r="564">
      <c r="A564" s="59"/>
      <c r="B564" s="59"/>
      <c r="C564" s="59"/>
      <c r="D564" s="59"/>
      <c r="E564" s="59"/>
      <c r="F564" s="59"/>
      <c r="G564" s="59"/>
      <c r="H564" s="59"/>
      <c r="I564" s="59"/>
      <c r="J564" s="59"/>
      <c r="K564" s="59"/>
      <c r="L564" s="59"/>
      <c r="M564" s="59"/>
      <c r="N564" s="59"/>
      <c r="O564" s="59"/>
      <c r="P564" s="59"/>
      <c r="Q564" s="79"/>
      <c r="R564" s="59"/>
      <c r="S564" s="59"/>
      <c r="T564" s="59"/>
      <c r="U564" s="59"/>
      <c r="V564" s="59"/>
      <c r="W564" s="59" t="s">
        <v>4011</v>
      </c>
      <c r="X564" s="59" t="s">
        <v>4381</v>
      </c>
      <c r="Y564" s="59" t="s">
        <v>4382</v>
      </c>
      <c r="Z564" s="59" t="s">
        <v>4542</v>
      </c>
      <c r="AA564" s="59"/>
      <c r="AB564" s="59"/>
      <c r="AC564" s="59"/>
      <c r="AD564" s="59"/>
      <c r="AE564" s="59"/>
      <c r="AF564" s="59"/>
    </row>
    <row r="565">
      <c r="A565" s="59"/>
      <c r="B565" s="59"/>
      <c r="C565" s="59"/>
      <c r="D565" s="59"/>
      <c r="E565" s="59"/>
      <c r="F565" s="59"/>
      <c r="G565" s="59"/>
      <c r="H565" s="59"/>
      <c r="I565" s="59"/>
      <c r="J565" s="59"/>
      <c r="K565" s="59"/>
      <c r="L565" s="59"/>
      <c r="M565" s="59"/>
      <c r="N565" s="59"/>
      <c r="O565" s="59"/>
      <c r="P565" s="59"/>
      <c r="Q565" s="79"/>
      <c r="R565" s="59"/>
      <c r="S565" s="59"/>
      <c r="T565" s="59"/>
      <c r="U565" s="59"/>
      <c r="V565" s="59"/>
      <c r="W565" s="59" t="s">
        <v>4011</v>
      </c>
      <c r="X565" s="59" t="s">
        <v>4381</v>
      </c>
      <c r="Y565" s="59" t="s">
        <v>4382</v>
      </c>
      <c r="Z565" s="59" t="s">
        <v>4542</v>
      </c>
      <c r="AA565" s="59"/>
      <c r="AB565" s="59"/>
      <c r="AC565" s="59"/>
      <c r="AD565" s="59"/>
      <c r="AE565" s="59"/>
      <c r="AF565" s="59"/>
    </row>
    <row r="566">
      <c r="A566" s="59"/>
      <c r="B566" s="59"/>
      <c r="C566" s="59"/>
      <c r="D566" s="59"/>
      <c r="E566" s="59"/>
      <c r="F566" s="59"/>
      <c r="G566" s="59"/>
      <c r="H566" s="59"/>
      <c r="I566" s="59"/>
      <c r="J566" s="59"/>
      <c r="K566" s="59"/>
      <c r="L566" s="59"/>
      <c r="M566" s="59"/>
      <c r="N566" s="59"/>
      <c r="O566" s="59"/>
      <c r="P566" s="59"/>
      <c r="Q566" s="79"/>
      <c r="R566" s="59"/>
      <c r="S566" s="59"/>
      <c r="T566" s="59"/>
      <c r="U566" s="59"/>
      <c r="V566" s="59"/>
      <c r="W566" s="59" t="s">
        <v>4011</v>
      </c>
      <c r="X566" s="59" t="s">
        <v>4381</v>
      </c>
      <c r="Y566" s="59" t="s">
        <v>4382</v>
      </c>
      <c r="Z566" s="59" t="s">
        <v>4542</v>
      </c>
      <c r="AA566" s="59"/>
      <c r="AB566" s="59"/>
      <c r="AC566" s="59"/>
      <c r="AD566" s="59"/>
      <c r="AE566" s="59"/>
      <c r="AF566" s="59"/>
    </row>
    <row r="567">
      <c r="A567" s="59"/>
      <c r="B567" s="59"/>
      <c r="C567" s="59"/>
      <c r="D567" s="59"/>
      <c r="E567" s="59"/>
      <c r="F567" s="59"/>
      <c r="G567" s="59"/>
      <c r="H567" s="59"/>
      <c r="I567" s="59"/>
      <c r="J567" s="59"/>
      <c r="K567" s="59"/>
      <c r="L567" s="59"/>
      <c r="M567" s="59"/>
      <c r="N567" s="59"/>
      <c r="O567" s="59"/>
      <c r="P567" s="59"/>
      <c r="Q567" s="79"/>
      <c r="R567" s="59"/>
      <c r="S567" s="59"/>
      <c r="T567" s="59"/>
      <c r="U567" s="59"/>
      <c r="V567" s="59"/>
      <c r="W567" s="59" t="s">
        <v>4011</v>
      </c>
      <c r="X567" s="59" t="s">
        <v>4381</v>
      </c>
      <c r="Y567" s="59" t="s">
        <v>4382</v>
      </c>
      <c r="Z567" s="59" t="s">
        <v>4542</v>
      </c>
      <c r="AA567" s="59"/>
      <c r="AB567" s="59"/>
      <c r="AC567" s="59"/>
      <c r="AD567" s="59"/>
      <c r="AE567" s="59"/>
      <c r="AF567" s="59"/>
    </row>
    <row r="568">
      <c r="A568" s="59"/>
      <c r="B568" s="59"/>
      <c r="C568" s="59"/>
      <c r="D568" s="59"/>
      <c r="E568" s="59"/>
      <c r="F568" s="59"/>
      <c r="G568" s="59"/>
      <c r="H568" s="59"/>
      <c r="I568" s="59"/>
      <c r="J568" s="59"/>
      <c r="K568" s="59"/>
      <c r="L568" s="59"/>
      <c r="M568" s="59"/>
      <c r="N568" s="59"/>
      <c r="O568" s="59"/>
      <c r="P568" s="59"/>
      <c r="Q568" s="79"/>
      <c r="R568" s="59"/>
      <c r="S568" s="59"/>
      <c r="T568" s="59"/>
      <c r="U568" s="59"/>
      <c r="V568" s="59"/>
      <c r="W568" s="59" t="s">
        <v>4011</v>
      </c>
      <c r="X568" s="59" t="s">
        <v>4381</v>
      </c>
      <c r="Y568" s="59" t="s">
        <v>4382</v>
      </c>
      <c r="Z568" s="59" t="s">
        <v>4542</v>
      </c>
      <c r="AA568" s="59"/>
      <c r="AB568" s="59"/>
      <c r="AC568" s="59"/>
      <c r="AD568" s="59"/>
      <c r="AE568" s="59"/>
      <c r="AF568" s="59"/>
    </row>
    <row r="569">
      <c r="A569" s="59"/>
      <c r="B569" s="59"/>
      <c r="C569" s="59"/>
      <c r="D569" s="59"/>
      <c r="E569" s="59"/>
      <c r="F569" s="59"/>
      <c r="G569" s="59"/>
      <c r="H569" s="59"/>
      <c r="I569" s="59"/>
      <c r="J569" s="59"/>
      <c r="K569" s="59"/>
      <c r="L569" s="59"/>
      <c r="M569" s="59"/>
      <c r="N569" s="59"/>
      <c r="O569" s="59"/>
      <c r="P569" s="59"/>
      <c r="Q569" s="79"/>
      <c r="R569" s="59"/>
      <c r="S569" s="59"/>
      <c r="T569" s="59"/>
      <c r="U569" s="59"/>
      <c r="V569" s="59"/>
      <c r="W569" s="59" t="s">
        <v>4011</v>
      </c>
      <c r="X569" s="59" t="s">
        <v>4381</v>
      </c>
      <c r="Y569" s="59" t="s">
        <v>4382</v>
      </c>
      <c r="Z569" s="59" t="s">
        <v>4542</v>
      </c>
      <c r="AA569" s="59"/>
      <c r="AB569" s="59"/>
      <c r="AC569" s="59"/>
      <c r="AD569" s="59"/>
      <c r="AE569" s="59"/>
      <c r="AF569" s="59"/>
    </row>
    <row r="570">
      <c r="A570" s="59"/>
      <c r="B570" s="59"/>
      <c r="C570" s="59"/>
      <c r="D570" s="59"/>
      <c r="E570" s="59"/>
      <c r="F570" s="59"/>
      <c r="G570" s="59"/>
      <c r="H570" s="59"/>
      <c r="I570" s="59"/>
      <c r="J570" s="59"/>
      <c r="K570" s="59"/>
      <c r="L570" s="59"/>
      <c r="M570" s="59"/>
      <c r="N570" s="59"/>
      <c r="O570" s="59"/>
      <c r="P570" s="59"/>
      <c r="Q570" s="79"/>
      <c r="R570" s="59"/>
      <c r="S570" s="59"/>
      <c r="T570" s="59"/>
      <c r="U570" s="59"/>
      <c r="V570" s="59"/>
      <c r="W570" s="59" t="s">
        <v>4011</v>
      </c>
      <c r="X570" s="59" t="s">
        <v>4381</v>
      </c>
      <c r="Y570" s="59" t="s">
        <v>4382</v>
      </c>
      <c r="Z570" s="59" t="s">
        <v>4542</v>
      </c>
      <c r="AA570" s="59"/>
      <c r="AB570" s="59"/>
      <c r="AC570" s="59"/>
      <c r="AD570" s="59"/>
      <c r="AE570" s="59"/>
      <c r="AF570" s="59"/>
    </row>
    <row r="571">
      <c r="A571" s="59"/>
      <c r="B571" s="59"/>
      <c r="C571" s="59"/>
      <c r="D571" s="59"/>
      <c r="E571" s="59"/>
      <c r="F571" s="59"/>
      <c r="G571" s="59"/>
      <c r="H571" s="59"/>
      <c r="I571" s="59"/>
      <c r="J571" s="59"/>
      <c r="K571" s="59"/>
      <c r="L571" s="59"/>
      <c r="M571" s="59"/>
      <c r="N571" s="59"/>
      <c r="O571" s="59"/>
      <c r="P571" s="59"/>
      <c r="Q571" s="79"/>
      <c r="R571" s="59"/>
      <c r="S571" s="59"/>
      <c r="T571" s="59"/>
      <c r="U571" s="59"/>
      <c r="V571" s="59"/>
      <c r="W571" s="59" t="s">
        <v>4011</v>
      </c>
      <c r="X571" s="59" t="s">
        <v>4381</v>
      </c>
      <c r="Y571" s="59" t="s">
        <v>4382</v>
      </c>
      <c r="Z571" s="59" t="s">
        <v>4542</v>
      </c>
      <c r="AA571" s="59"/>
      <c r="AB571" s="59"/>
      <c r="AC571" s="59"/>
      <c r="AD571" s="59"/>
      <c r="AE571" s="59"/>
      <c r="AF571" s="59"/>
    </row>
    <row r="572">
      <c r="A572" s="59"/>
      <c r="B572" s="59"/>
      <c r="C572" s="59"/>
      <c r="D572" s="59"/>
      <c r="E572" s="59"/>
      <c r="F572" s="59"/>
      <c r="G572" s="59"/>
      <c r="H572" s="59"/>
      <c r="I572" s="59"/>
      <c r="J572" s="59"/>
      <c r="K572" s="59"/>
      <c r="L572" s="59"/>
      <c r="M572" s="59"/>
      <c r="N572" s="59"/>
      <c r="O572" s="59"/>
      <c r="P572" s="59"/>
      <c r="Q572" s="79"/>
      <c r="R572" s="59"/>
      <c r="S572" s="59"/>
      <c r="T572" s="59"/>
      <c r="U572" s="59"/>
      <c r="V572" s="59"/>
      <c r="W572" s="59" t="s">
        <v>4011</v>
      </c>
      <c r="X572" s="59" t="s">
        <v>4381</v>
      </c>
      <c r="Y572" s="59" t="s">
        <v>4382</v>
      </c>
      <c r="Z572" s="59" t="s">
        <v>4542</v>
      </c>
      <c r="AA572" s="59"/>
      <c r="AB572" s="59"/>
      <c r="AC572" s="59"/>
      <c r="AD572" s="59"/>
      <c r="AE572" s="59"/>
      <c r="AF572" s="59"/>
    </row>
    <row r="573">
      <c r="A573" s="59"/>
      <c r="B573" s="59"/>
      <c r="C573" s="59"/>
      <c r="D573" s="59"/>
      <c r="E573" s="59"/>
      <c r="F573" s="59"/>
      <c r="G573" s="59"/>
      <c r="H573" s="59"/>
      <c r="I573" s="59"/>
      <c r="J573" s="59"/>
      <c r="K573" s="59"/>
      <c r="L573" s="59"/>
      <c r="M573" s="59"/>
      <c r="N573" s="59"/>
      <c r="O573" s="59"/>
      <c r="P573" s="59"/>
      <c r="Q573" s="79"/>
      <c r="R573" s="59"/>
      <c r="S573" s="59"/>
      <c r="T573" s="59"/>
      <c r="U573" s="59"/>
      <c r="V573" s="59"/>
      <c r="W573" s="59" t="s">
        <v>4011</v>
      </c>
      <c r="X573" s="59" t="s">
        <v>4381</v>
      </c>
      <c r="Y573" s="59" t="s">
        <v>4382</v>
      </c>
      <c r="Z573" s="59" t="s">
        <v>4542</v>
      </c>
      <c r="AA573" s="59"/>
      <c r="AB573" s="59"/>
      <c r="AC573" s="59"/>
      <c r="AD573" s="59"/>
      <c r="AE573" s="59"/>
      <c r="AF573" s="59"/>
    </row>
    <row r="574">
      <c r="A574" s="59"/>
      <c r="B574" s="59"/>
      <c r="C574" s="59"/>
      <c r="D574" s="59"/>
      <c r="E574" s="59"/>
      <c r="F574" s="59"/>
      <c r="G574" s="59"/>
      <c r="H574" s="59"/>
      <c r="I574" s="59"/>
      <c r="J574" s="59"/>
      <c r="K574" s="59"/>
      <c r="L574" s="59"/>
      <c r="M574" s="59"/>
      <c r="N574" s="59"/>
      <c r="O574" s="59"/>
      <c r="P574" s="59"/>
      <c r="Q574" s="79"/>
      <c r="R574" s="59"/>
      <c r="S574" s="59"/>
      <c r="T574" s="59"/>
      <c r="U574" s="59"/>
      <c r="V574" s="59"/>
      <c r="W574" s="59" t="s">
        <v>4011</v>
      </c>
      <c r="X574" s="59" t="s">
        <v>4381</v>
      </c>
      <c r="Y574" s="59" t="s">
        <v>4382</v>
      </c>
      <c r="Z574" s="59" t="s">
        <v>4542</v>
      </c>
      <c r="AA574" s="59"/>
      <c r="AB574" s="59"/>
      <c r="AC574" s="59"/>
      <c r="AD574" s="59"/>
      <c r="AE574" s="59"/>
      <c r="AF574" s="59"/>
    </row>
    <row r="575">
      <c r="A575" s="59"/>
      <c r="B575" s="59"/>
      <c r="C575" s="59"/>
      <c r="D575" s="59"/>
      <c r="E575" s="59"/>
      <c r="F575" s="59"/>
      <c r="G575" s="59"/>
      <c r="H575" s="59"/>
      <c r="I575" s="59"/>
      <c r="J575" s="59"/>
      <c r="K575" s="59"/>
      <c r="L575" s="59"/>
      <c r="M575" s="59"/>
      <c r="N575" s="59"/>
      <c r="O575" s="59"/>
      <c r="P575" s="59"/>
      <c r="Q575" s="79"/>
      <c r="R575" s="59"/>
      <c r="S575" s="59"/>
      <c r="T575" s="59"/>
      <c r="U575" s="59"/>
      <c r="V575" s="59"/>
      <c r="W575" s="59" t="s">
        <v>4011</v>
      </c>
      <c r="X575" s="59" t="s">
        <v>4381</v>
      </c>
      <c r="Y575" s="59" t="s">
        <v>4382</v>
      </c>
      <c r="Z575" s="59" t="s">
        <v>4542</v>
      </c>
      <c r="AA575" s="59"/>
      <c r="AB575" s="59"/>
      <c r="AC575" s="59"/>
      <c r="AD575" s="59"/>
      <c r="AE575" s="59"/>
      <c r="AF575" s="59"/>
    </row>
    <row r="576">
      <c r="A576" s="59"/>
      <c r="B576" s="59"/>
      <c r="C576" s="59"/>
      <c r="D576" s="59"/>
      <c r="E576" s="59"/>
      <c r="F576" s="59"/>
      <c r="G576" s="59"/>
      <c r="H576" s="59"/>
      <c r="I576" s="59"/>
      <c r="J576" s="59"/>
      <c r="K576" s="59"/>
      <c r="L576" s="59"/>
      <c r="M576" s="59"/>
      <c r="N576" s="59"/>
      <c r="O576" s="59"/>
      <c r="P576" s="59"/>
      <c r="Q576" s="79"/>
      <c r="R576" s="59"/>
      <c r="S576" s="59"/>
      <c r="T576" s="59"/>
      <c r="U576" s="59"/>
      <c r="V576" s="59"/>
      <c r="W576" s="59" t="s">
        <v>4011</v>
      </c>
      <c r="X576" s="59" t="s">
        <v>4381</v>
      </c>
      <c r="Y576" s="59" t="s">
        <v>4382</v>
      </c>
      <c r="Z576" s="59" t="s">
        <v>4542</v>
      </c>
      <c r="AA576" s="59"/>
      <c r="AB576" s="59"/>
      <c r="AC576" s="59"/>
      <c r="AD576" s="59"/>
      <c r="AE576" s="59"/>
      <c r="AF576" s="59"/>
    </row>
    <row r="577">
      <c r="A577" s="59"/>
      <c r="B577" s="59"/>
      <c r="C577" s="59"/>
      <c r="D577" s="59"/>
      <c r="E577" s="59"/>
      <c r="F577" s="59"/>
      <c r="G577" s="59"/>
      <c r="H577" s="59"/>
      <c r="I577" s="59"/>
      <c r="J577" s="59"/>
      <c r="K577" s="59"/>
      <c r="L577" s="59"/>
      <c r="M577" s="59"/>
      <c r="N577" s="59"/>
      <c r="O577" s="59"/>
      <c r="P577" s="59"/>
      <c r="Q577" s="79"/>
      <c r="R577" s="59"/>
      <c r="S577" s="59"/>
      <c r="T577" s="59"/>
      <c r="U577" s="59"/>
      <c r="V577" s="59"/>
      <c r="W577" s="59" t="s">
        <v>4011</v>
      </c>
      <c r="X577" s="59" t="s">
        <v>4381</v>
      </c>
      <c r="Y577" s="59" t="s">
        <v>4382</v>
      </c>
      <c r="Z577" s="59" t="s">
        <v>4542</v>
      </c>
      <c r="AA577" s="59"/>
      <c r="AB577" s="59"/>
      <c r="AC577" s="59"/>
      <c r="AD577" s="59"/>
      <c r="AE577" s="59"/>
      <c r="AF577" s="59"/>
    </row>
    <row r="578">
      <c r="A578" s="59"/>
      <c r="B578" s="59"/>
      <c r="C578" s="59"/>
      <c r="D578" s="59"/>
      <c r="E578" s="59"/>
      <c r="F578" s="59"/>
      <c r="G578" s="59"/>
      <c r="H578" s="59"/>
      <c r="I578" s="59"/>
      <c r="J578" s="59"/>
      <c r="K578" s="59"/>
      <c r="L578" s="59"/>
      <c r="M578" s="59"/>
      <c r="N578" s="59"/>
      <c r="O578" s="59"/>
      <c r="P578" s="59"/>
      <c r="Q578" s="79"/>
      <c r="R578" s="59"/>
      <c r="S578" s="59"/>
      <c r="T578" s="59"/>
      <c r="U578" s="59"/>
      <c r="V578" s="59"/>
      <c r="W578" s="59" t="s">
        <v>4011</v>
      </c>
      <c r="X578" s="59" t="s">
        <v>4381</v>
      </c>
      <c r="Y578" s="59" t="s">
        <v>4382</v>
      </c>
      <c r="Z578" s="59" t="s">
        <v>4542</v>
      </c>
      <c r="AA578" s="59"/>
      <c r="AB578" s="59"/>
      <c r="AC578" s="59"/>
      <c r="AD578" s="59"/>
      <c r="AE578" s="59"/>
      <c r="AF578" s="59"/>
    </row>
    <row r="579">
      <c r="A579" s="59"/>
      <c r="B579" s="59"/>
      <c r="C579" s="59"/>
      <c r="D579" s="59"/>
      <c r="E579" s="59"/>
      <c r="F579" s="59"/>
      <c r="G579" s="59"/>
      <c r="H579" s="59"/>
      <c r="I579" s="59"/>
      <c r="J579" s="59"/>
      <c r="K579" s="59"/>
      <c r="L579" s="59"/>
      <c r="M579" s="59"/>
      <c r="N579" s="59"/>
      <c r="O579" s="59"/>
      <c r="P579" s="59"/>
      <c r="Q579" s="79"/>
      <c r="R579" s="59"/>
      <c r="S579" s="59"/>
      <c r="T579" s="59"/>
      <c r="U579" s="59"/>
      <c r="V579" s="59"/>
      <c r="W579" s="59" t="s">
        <v>4011</v>
      </c>
      <c r="X579" s="59" t="s">
        <v>4381</v>
      </c>
      <c r="Y579" s="59" t="s">
        <v>4382</v>
      </c>
      <c r="Z579" s="59" t="s">
        <v>4542</v>
      </c>
      <c r="AA579" s="59"/>
      <c r="AB579" s="59"/>
      <c r="AC579" s="59"/>
      <c r="AD579" s="59"/>
      <c r="AE579" s="59"/>
      <c r="AF579" s="59"/>
    </row>
    <row r="580">
      <c r="A580" s="59"/>
      <c r="B580" s="59"/>
      <c r="C580" s="59"/>
      <c r="D580" s="59"/>
      <c r="E580" s="59"/>
      <c r="F580" s="59"/>
      <c r="G580" s="59"/>
      <c r="H580" s="59"/>
      <c r="I580" s="59"/>
      <c r="J580" s="59"/>
      <c r="K580" s="59"/>
      <c r="L580" s="59"/>
      <c r="M580" s="59"/>
      <c r="N580" s="59"/>
      <c r="O580" s="59"/>
      <c r="P580" s="59"/>
      <c r="Q580" s="79"/>
      <c r="R580" s="59"/>
      <c r="S580" s="59"/>
      <c r="T580" s="59"/>
      <c r="U580" s="59"/>
      <c r="V580" s="59"/>
      <c r="W580" s="59" t="s">
        <v>4011</v>
      </c>
      <c r="X580" s="59" t="s">
        <v>4381</v>
      </c>
      <c r="Y580" s="59" t="s">
        <v>4382</v>
      </c>
      <c r="Z580" s="59" t="s">
        <v>4542</v>
      </c>
      <c r="AA580" s="59"/>
      <c r="AB580" s="59"/>
      <c r="AC580" s="59"/>
      <c r="AD580" s="59"/>
      <c r="AE580" s="59"/>
      <c r="AF580" s="59"/>
    </row>
    <row r="581">
      <c r="A581" s="59"/>
      <c r="B581" s="59"/>
      <c r="C581" s="59"/>
      <c r="D581" s="59"/>
      <c r="E581" s="59"/>
      <c r="F581" s="59"/>
      <c r="G581" s="59"/>
      <c r="H581" s="59"/>
      <c r="I581" s="59"/>
      <c r="J581" s="59"/>
      <c r="K581" s="59"/>
      <c r="L581" s="59"/>
      <c r="M581" s="59"/>
      <c r="N581" s="59"/>
      <c r="O581" s="59"/>
      <c r="P581" s="59"/>
      <c r="Q581" s="79"/>
      <c r="R581" s="59"/>
      <c r="S581" s="59"/>
      <c r="T581" s="59"/>
      <c r="U581" s="59"/>
      <c r="V581" s="59"/>
      <c r="W581" s="59" t="s">
        <v>4011</v>
      </c>
      <c r="X581" s="59" t="s">
        <v>4381</v>
      </c>
      <c r="Y581" s="59" t="s">
        <v>4382</v>
      </c>
      <c r="Z581" s="59" t="s">
        <v>4542</v>
      </c>
      <c r="AA581" s="59"/>
      <c r="AB581" s="59"/>
      <c r="AC581" s="59"/>
      <c r="AD581" s="59"/>
      <c r="AE581" s="59"/>
      <c r="AF581" s="59"/>
    </row>
    <row r="582">
      <c r="A582" s="59"/>
      <c r="B582" s="59"/>
      <c r="C582" s="59"/>
      <c r="D582" s="59"/>
      <c r="E582" s="59"/>
      <c r="F582" s="59"/>
      <c r="G582" s="59"/>
      <c r="H582" s="59"/>
      <c r="I582" s="59"/>
      <c r="J582" s="59"/>
      <c r="K582" s="59"/>
      <c r="L582" s="59"/>
      <c r="M582" s="59"/>
      <c r="N582" s="59"/>
      <c r="O582" s="59"/>
      <c r="P582" s="59"/>
      <c r="Q582" s="79"/>
      <c r="R582" s="59"/>
      <c r="S582" s="59"/>
      <c r="T582" s="59"/>
      <c r="U582" s="59"/>
      <c r="V582" s="59"/>
      <c r="W582" s="59" t="s">
        <v>4011</v>
      </c>
      <c r="X582" s="59" t="s">
        <v>4381</v>
      </c>
      <c r="Y582" s="59" t="s">
        <v>4382</v>
      </c>
      <c r="Z582" s="59" t="s">
        <v>4542</v>
      </c>
      <c r="AA582" s="59"/>
      <c r="AB582" s="59"/>
      <c r="AC582" s="59"/>
      <c r="AD582" s="59"/>
      <c r="AE582" s="59"/>
      <c r="AF582" s="59"/>
    </row>
    <row r="583">
      <c r="A583" s="59"/>
      <c r="B583" s="59"/>
      <c r="C583" s="59"/>
      <c r="D583" s="59"/>
      <c r="E583" s="59"/>
      <c r="F583" s="59"/>
      <c r="G583" s="59"/>
      <c r="H583" s="59"/>
      <c r="I583" s="59"/>
      <c r="J583" s="59"/>
      <c r="K583" s="59"/>
      <c r="L583" s="59"/>
      <c r="M583" s="59"/>
      <c r="N583" s="59"/>
      <c r="O583" s="59"/>
      <c r="P583" s="59"/>
      <c r="Q583" s="79"/>
      <c r="R583" s="59"/>
      <c r="S583" s="59"/>
      <c r="T583" s="59"/>
      <c r="U583" s="59"/>
      <c r="V583" s="59"/>
      <c r="W583" s="59" t="s">
        <v>4011</v>
      </c>
      <c r="X583" s="59" t="s">
        <v>4381</v>
      </c>
      <c r="Y583" s="59" t="s">
        <v>4382</v>
      </c>
      <c r="Z583" s="59" t="s">
        <v>4542</v>
      </c>
      <c r="AA583" s="59"/>
      <c r="AB583" s="59"/>
      <c r="AC583" s="59"/>
      <c r="AD583" s="59"/>
      <c r="AE583" s="59"/>
      <c r="AF583" s="59"/>
    </row>
    <row r="584">
      <c r="A584" s="59"/>
      <c r="B584" s="59"/>
      <c r="C584" s="59"/>
      <c r="D584" s="59"/>
      <c r="E584" s="59"/>
      <c r="F584" s="59"/>
      <c r="G584" s="59"/>
      <c r="H584" s="59"/>
      <c r="I584" s="59"/>
      <c r="J584" s="59"/>
      <c r="K584" s="59"/>
      <c r="L584" s="59"/>
      <c r="M584" s="59"/>
      <c r="N584" s="59"/>
      <c r="O584" s="59"/>
      <c r="P584" s="59"/>
      <c r="Q584" s="79"/>
      <c r="R584" s="59"/>
      <c r="S584" s="59"/>
      <c r="T584" s="59"/>
      <c r="U584" s="59"/>
      <c r="V584" s="59"/>
      <c r="W584" s="59" t="s">
        <v>4011</v>
      </c>
      <c r="X584" s="59" t="s">
        <v>4381</v>
      </c>
      <c r="Y584" s="59" t="s">
        <v>4382</v>
      </c>
      <c r="Z584" s="59" t="s">
        <v>4542</v>
      </c>
      <c r="AA584" s="59"/>
      <c r="AB584" s="59"/>
      <c r="AC584" s="59"/>
      <c r="AD584" s="59"/>
      <c r="AE584" s="59"/>
      <c r="AF584" s="59"/>
    </row>
    <row r="585">
      <c r="A585" s="59"/>
      <c r="B585" s="59"/>
      <c r="C585" s="59"/>
      <c r="D585" s="59"/>
      <c r="E585" s="59"/>
      <c r="F585" s="59"/>
      <c r="G585" s="59"/>
      <c r="H585" s="59"/>
      <c r="I585" s="59"/>
      <c r="J585" s="59"/>
      <c r="K585" s="59"/>
      <c r="L585" s="59"/>
      <c r="M585" s="59"/>
      <c r="N585" s="59"/>
      <c r="O585" s="59"/>
      <c r="P585" s="59"/>
      <c r="Q585" s="79"/>
      <c r="R585" s="59"/>
      <c r="S585" s="59"/>
      <c r="T585" s="59"/>
      <c r="U585" s="59"/>
      <c r="V585" s="59"/>
      <c r="W585" s="59" t="s">
        <v>4011</v>
      </c>
      <c r="X585" s="59" t="s">
        <v>4381</v>
      </c>
      <c r="Y585" s="59" t="s">
        <v>4382</v>
      </c>
      <c r="Z585" s="59" t="s">
        <v>4542</v>
      </c>
      <c r="AA585" s="59"/>
      <c r="AB585" s="59"/>
      <c r="AC585" s="59"/>
      <c r="AD585" s="59"/>
      <c r="AE585" s="59"/>
      <c r="AF585" s="59"/>
    </row>
    <row r="586">
      <c r="A586" s="59"/>
      <c r="B586" s="59"/>
      <c r="C586" s="59"/>
      <c r="D586" s="59"/>
      <c r="E586" s="59"/>
      <c r="F586" s="59"/>
      <c r="G586" s="59"/>
      <c r="H586" s="59"/>
      <c r="I586" s="59"/>
      <c r="J586" s="59"/>
      <c r="K586" s="59"/>
      <c r="L586" s="59"/>
      <c r="M586" s="59"/>
      <c r="N586" s="59"/>
      <c r="O586" s="59"/>
      <c r="P586" s="59"/>
      <c r="Q586" s="79"/>
      <c r="R586" s="59"/>
      <c r="S586" s="59"/>
      <c r="T586" s="59"/>
      <c r="U586" s="59"/>
      <c r="V586" s="59"/>
      <c r="W586" s="59" t="s">
        <v>4011</v>
      </c>
      <c r="X586" s="59" t="s">
        <v>4381</v>
      </c>
      <c r="Y586" s="59" t="s">
        <v>4382</v>
      </c>
      <c r="Z586" s="59" t="s">
        <v>4542</v>
      </c>
      <c r="AA586" s="59"/>
      <c r="AB586" s="59"/>
      <c r="AC586" s="59"/>
      <c r="AD586" s="59"/>
      <c r="AE586" s="59"/>
      <c r="AF586" s="59"/>
    </row>
    <row r="587">
      <c r="A587" s="59"/>
      <c r="B587" s="59"/>
      <c r="C587" s="59"/>
      <c r="D587" s="59"/>
      <c r="E587" s="59"/>
      <c r="F587" s="59"/>
      <c r="G587" s="59"/>
      <c r="H587" s="59"/>
      <c r="I587" s="59"/>
      <c r="J587" s="59"/>
      <c r="K587" s="59"/>
      <c r="L587" s="59"/>
      <c r="M587" s="59"/>
      <c r="N587" s="59"/>
      <c r="O587" s="59"/>
      <c r="P587" s="59"/>
      <c r="Q587" s="79"/>
      <c r="R587" s="59"/>
      <c r="S587" s="59"/>
      <c r="T587" s="59"/>
      <c r="U587" s="59"/>
      <c r="V587" s="59"/>
      <c r="W587" s="59" t="s">
        <v>4011</v>
      </c>
      <c r="X587" s="59" t="s">
        <v>4381</v>
      </c>
      <c r="Y587" s="59" t="s">
        <v>4382</v>
      </c>
      <c r="Z587" s="59" t="s">
        <v>4542</v>
      </c>
      <c r="AA587" s="59"/>
      <c r="AB587" s="59"/>
      <c r="AC587" s="59"/>
      <c r="AD587" s="59"/>
      <c r="AE587" s="59"/>
      <c r="AF587" s="59"/>
    </row>
    <row r="588">
      <c r="A588" s="59"/>
      <c r="B588" s="59"/>
      <c r="C588" s="59"/>
      <c r="D588" s="59"/>
      <c r="E588" s="59"/>
      <c r="F588" s="59"/>
      <c r="G588" s="59"/>
      <c r="H588" s="59"/>
      <c r="I588" s="59"/>
      <c r="J588" s="59"/>
      <c r="K588" s="59"/>
      <c r="L588" s="59"/>
      <c r="M588" s="59"/>
      <c r="N588" s="59"/>
      <c r="O588" s="59"/>
      <c r="P588" s="59"/>
      <c r="Q588" s="79"/>
      <c r="R588" s="59"/>
      <c r="S588" s="59"/>
      <c r="T588" s="59"/>
      <c r="U588" s="59"/>
      <c r="V588" s="59"/>
      <c r="W588" s="59" t="s">
        <v>4011</v>
      </c>
      <c r="X588" s="59" t="s">
        <v>4381</v>
      </c>
      <c r="Y588" s="59" t="s">
        <v>4382</v>
      </c>
      <c r="Z588" s="59" t="s">
        <v>4542</v>
      </c>
      <c r="AA588" s="59"/>
      <c r="AB588" s="59"/>
      <c r="AC588" s="59"/>
      <c r="AD588" s="59"/>
      <c r="AE588" s="59"/>
      <c r="AF588" s="59"/>
    </row>
    <row r="589">
      <c r="A589" s="59"/>
      <c r="B589" s="59"/>
      <c r="C589" s="59"/>
      <c r="D589" s="59"/>
      <c r="E589" s="59"/>
      <c r="F589" s="59"/>
      <c r="G589" s="59"/>
      <c r="H589" s="59"/>
      <c r="I589" s="59"/>
      <c r="J589" s="59"/>
      <c r="K589" s="59"/>
      <c r="L589" s="59"/>
      <c r="M589" s="59"/>
      <c r="N589" s="59"/>
      <c r="O589" s="59"/>
      <c r="P589" s="59"/>
      <c r="Q589" s="79"/>
      <c r="R589" s="59"/>
      <c r="S589" s="59"/>
      <c r="T589" s="59"/>
      <c r="U589" s="59"/>
      <c r="V589" s="59"/>
      <c r="W589" s="59" t="s">
        <v>4011</v>
      </c>
      <c r="X589" s="59" t="s">
        <v>4381</v>
      </c>
      <c r="Y589" s="59" t="s">
        <v>4382</v>
      </c>
      <c r="Z589" s="59" t="s">
        <v>4542</v>
      </c>
      <c r="AA589" s="59"/>
      <c r="AB589" s="59"/>
      <c r="AC589" s="59"/>
      <c r="AD589" s="59"/>
      <c r="AE589" s="59"/>
      <c r="AF589" s="59"/>
    </row>
    <row r="590">
      <c r="A590" s="59"/>
      <c r="B590" s="59"/>
      <c r="C590" s="59"/>
      <c r="D590" s="59"/>
      <c r="E590" s="59"/>
      <c r="F590" s="59"/>
      <c r="G590" s="59"/>
      <c r="H590" s="59"/>
      <c r="I590" s="59"/>
      <c r="J590" s="59"/>
      <c r="K590" s="59"/>
      <c r="L590" s="59"/>
      <c r="M590" s="59"/>
      <c r="N590" s="59"/>
      <c r="O590" s="59"/>
      <c r="P590" s="59"/>
      <c r="Q590" s="79"/>
      <c r="R590" s="59"/>
      <c r="S590" s="59"/>
      <c r="T590" s="59"/>
      <c r="U590" s="59"/>
      <c r="V590" s="59"/>
      <c r="W590" s="59" t="s">
        <v>4011</v>
      </c>
      <c r="X590" s="59" t="s">
        <v>4381</v>
      </c>
      <c r="Y590" s="59" t="s">
        <v>4382</v>
      </c>
      <c r="Z590" s="59" t="s">
        <v>4542</v>
      </c>
      <c r="AA590" s="59"/>
      <c r="AB590" s="59"/>
      <c r="AC590" s="59"/>
      <c r="AD590" s="59"/>
      <c r="AE590" s="59"/>
      <c r="AF590" s="59"/>
    </row>
    <row r="591">
      <c r="A591" s="59"/>
      <c r="B591" s="59"/>
      <c r="C591" s="59"/>
      <c r="D591" s="59"/>
      <c r="E591" s="59"/>
      <c r="F591" s="59"/>
      <c r="G591" s="59"/>
      <c r="H591" s="59"/>
      <c r="I591" s="59"/>
      <c r="J591" s="59"/>
      <c r="K591" s="59"/>
      <c r="L591" s="59"/>
      <c r="M591" s="59"/>
      <c r="N591" s="59"/>
      <c r="O591" s="59"/>
      <c r="P591" s="59"/>
      <c r="Q591" s="79"/>
      <c r="R591" s="59"/>
      <c r="S591" s="59"/>
      <c r="T591" s="59"/>
      <c r="U591" s="59"/>
      <c r="V591" s="59"/>
      <c r="W591" s="59" t="s">
        <v>4011</v>
      </c>
      <c r="X591" s="59" t="s">
        <v>4381</v>
      </c>
      <c r="Y591" s="59" t="s">
        <v>4382</v>
      </c>
      <c r="Z591" s="59" t="s">
        <v>4542</v>
      </c>
      <c r="AA591" s="59"/>
      <c r="AB591" s="59"/>
      <c r="AC591" s="59"/>
      <c r="AD591" s="59"/>
      <c r="AE591" s="59"/>
      <c r="AF591" s="59"/>
    </row>
    <row r="592">
      <c r="A592" s="59"/>
      <c r="B592" s="59"/>
      <c r="C592" s="59"/>
      <c r="D592" s="59"/>
      <c r="E592" s="59"/>
      <c r="F592" s="59"/>
      <c r="G592" s="59"/>
      <c r="H592" s="59"/>
      <c r="I592" s="59"/>
      <c r="J592" s="59"/>
      <c r="K592" s="59"/>
      <c r="L592" s="59"/>
      <c r="M592" s="59"/>
      <c r="N592" s="59"/>
      <c r="O592" s="59"/>
      <c r="P592" s="59"/>
      <c r="Q592" s="79"/>
      <c r="R592" s="59"/>
      <c r="S592" s="59"/>
      <c r="T592" s="59"/>
      <c r="U592" s="59"/>
      <c r="V592" s="59"/>
      <c r="W592" s="59" t="s">
        <v>4011</v>
      </c>
      <c r="X592" s="59" t="s">
        <v>4381</v>
      </c>
      <c r="Y592" s="59" t="s">
        <v>4382</v>
      </c>
      <c r="Z592" s="59" t="s">
        <v>4542</v>
      </c>
      <c r="AA592" s="59"/>
      <c r="AB592" s="59"/>
      <c r="AC592" s="59"/>
      <c r="AD592" s="59"/>
      <c r="AE592" s="59"/>
      <c r="AF592" s="59"/>
    </row>
    <row r="593">
      <c r="A593" s="59"/>
      <c r="B593" s="59"/>
      <c r="C593" s="59"/>
      <c r="D593" s="59"/>
      <c r="E593" s="59"/>
      <c r="F593" s="59"/>
      <c r="G593" s="59"/>
      <c r="H593" s="59"/>
      <c r="I593" s="59"/>
      <c r="J593" s="59"/>
      <c r="K593" s="59"/>
      <c r="L593" s="59"/>
      <c r="M593" s="59"/>
      <c r="N593" s="59"/>
      <c r="O593" s="59"/>
      <c r="P593" s="59"/>
      <c r="Q593" s="79"/>
      <c r="R593" s="59"/>
      <c r="S593" s="59"/>
      <c r="T593" s="59"/>
      <c r="U593" s="59"/>
      <c r="V593" s="59"/>
      <c r="W593" s="59" t="s">
        <v>4011</v>
      </c>
      <c r="X593" s="59" t="s">
        <v>4381</v>
      </c>
      <c r="Y593" s="59" t="s">
        <v>4382</v>
      </c>
      <c r="Z593" s="59" t="s">
        <v>4542</v>
      </c>
      <c r="AA593" s="59"/>
      <c r="AB593" s="59"/>
      <c r="AC593" s="59"/>
      <c r="AD593" s="59"/>
      <c r="AE593" s="59"/>
      <c r="AF593" s="59"/>
    </row>
    <row r="594">
      <c r="A594" s="59"/>
      <c r="B594" s="59"/>
      <c r="C594" s="59"/>
      <c r="D594" s="59"/>
      <c r="E594" s="59"/>
      <c r="F594" s="59"/>
      <c r="G594" s="59"/>
      <c r="H594" s="59"/>
      <c r="I594" s="59"/>
      <c r="J594" s="59"/>
      <c r="K594" s="59"/>
      <c r="L594" s="59"/>
      <c r="M594" s="59"/>
      <c r="N594" s="59"/>
      <c r="O594" s="59"/>
      <c r="P594" s="59"/>
      <c r="Q594" s="79"/>
      <c r="R594" s="59"/>
      <c r="S594" s="59"/>
      <c r="T594" s="59"/>
      <c r="U594" s="59"/>
      <c r="V594" s="59"/>
      <c r="W594" s="59" t="s">
        <v>4011</v>
      </c>
      <c r="X594" s="59" t="s">
        <v>4381</v>
      </c>
      <c r="Y594" s="59" t="s">
        <v>4382</v>
      </c>
      <c r="Z594" s="59" t="s">
        <v>4542</v>
      </c>
      <c r="AA594" s="59"/>
      <c r="AB594" s="59"/>
      <c r="AC594" s="59"/>
      <c r="AD594" s="59"/>
      <c r="AE594" s="59"/>
      <c r="AF594" s="59"/>
    </row>
    <row r="595">
      <c r="A595" s="59"/>
      <c r="B595" s="59"/>
      <c r="C595" s="59"/>
      <c r="D595" s="59"/>
      <c r="E595" s="59"/>
      <c r="F595" s="59"/>
      <c r="G595" s="59"/>
      <c r="H595" s="59"/>
      <c r="I595" s="59"/>
      <c r="J595" s="59"/>
      <c r="K595" s="59"/>
      <c r="L595" s="59"/>
      <c r="M595" s="59"/>
      <c r="N595" s="59"/>
      <c r="O595" s="59"/>
      <c r="P595" s="59"/>
      <c r="Q595" s="79"/>
      <c r="R595" s="59"/>
      <c r="S595" s="59"/>
      <c r="T595" s="59"/>
      <c r="U595" s="59"/>
      <c r="V595" s="59"/>
      <c r="W595" s="59" t="s">
        <v>4011</v>
      </c>
      <c r="X595" s="59" t="s">
        <v>4381</v>
      </c>
      <c r="Y595" s="59" t="s">
        <v>4382</v>
      </c>
      <c r="Z595" s="59" t="s">
        <v>4542</v>
      </c>
      <c r="AA595" s="59"/>
      <c r="AB595" s="59"/>
      <c r="AC595" s="59"/>
      <c r="AD595" s="59"/>
      <c r="AE595" s="59"/>
      <c r="AF595" s="59"/>
    </row>
    <row r="596">
      <c r="A596" s="59"/>
      <c r="B596" s="59"/>
      <c r="C596" s="59"/>
      <c r="D596" s="59"/>
      <c r="E596" s="59"/>
      <c r="F596" s="59"/>
      <c r="G596" s="59"/>
      <c r="H596" s="59"/>
      <c r="I596" s="59"/>
      <c r="J596" s="59"/>
      <c r="K596" s="59"/>
      <c r="L596" s="59"/>
      <c r="M596" s="59"/>
      <c r="N596" s="59"/>
      <c r="O596" s="59"/>
      <c r="P596" s="59"/>
      <c r="Q596" s="79"/>
      <c r="R596" s="59"/>
      <c r="S596" s="59"/>
      <c r="T596" s="59"/>
      <c r="U596" s="59"/>
      <c r="V596" s="59"/>
      <c r="W596" s="59" t="s">
        <v>4011</v>
      </c>
      <c r="X596" s="59" t="s">
        <v>4381</v>
      </c>
      <c r="Y596" s="59" t="s">
        <v>4382</v>
      </c>
      <c r="Z596" s="59" t="s">
        <v>4542</v>
      </c>
      <c r="AA596" s="59"/>
      <c r="AB596" s="59"/>
      <c r="AC596" s="59"/>
      <c r="AD596" s="59"/>
      <c r="AE596" s="59"/>
      <c r="AF596" s="59"/>
    </row>
    <row r="597">
      <c r="A597" s="59"/>
      <c r="B597" s="59"/>
      <c r="C597" s="59"/>
      <c r="D597" s="59"/>
      <c r="E597" s="59"/>
      <c r="F597" s="59"/>
      <c r="G597" s="59"/>
      <c r="H597" s="59"/>
      <c r="I597" s="59"/>
      <c r="J597" s="59"/>
      <c r="K597" s="59"/>
      <c r="L597" s="59"/>
      <c r="M597" s="59"/>
      <c r="N597" s="59"/>
      <c r="O597" s="59"/>
      <c r="P597" s="59"/>
      <c r="Q597" s="79"/>
      <c r="R597" s="59"/>
      <c r="S597" s="59"/>
      <c r="T597" s="59"/>
      <c r="U597" s="59"/>
      <c r="V597" s="59"/>
      <c r="W597" s="59" t="s">
        <v>4011</v>
      </c>
      <c r="X597" s="59" t="s">
        <v>4381</v>
      </c>
      <c r="Y597" s="59" t="s">
        <v>4382</v>
      </c>
      <c r="Z597" s="59" t="s">
        <v>4542</v>
      </c>
      <c r="AA597" s="59"/>
      <c r="AB597" s="59"/>
      <c r="AC597" s="59"/>
      <c r="AD597" s="59"/>
      <c r="AE597" s="59"/>
      <c r="AF597" s="59"/>
    </row>
    <row r="598">
      <c r="A598" s="59"/>
      <c r="B598" s="59"/>
      <c r="C598" s="59"/>
      <c r="D598" s="59"/>
      <c r="E598" s="59"/>
      <c r="F598" s="59"/>
      <c r="G598" s="59"/>
      <c r="H598" s="59"/>
      <c r="I598" s="59"/>
      <c r="J598" s="59"/>
      <c r="K598" s="59"/>
      <c r="L598" s="59"/>
      <c r="M598" s="59"/>
      <c r="N598" s="59"/>
      <c r="O598" s="59"/>
      <c r="P598" s="59"/>
      <c r="Q598" s="79"/>
      <c r="R598" s="59"/>
      <c r="S598" s="59"/>
      <c r="T598" s="59"/>
      <c r="U598" s="59"/>
      <c r="V598" s="59"/>
      <c r="W598" s="59" t="s">
        <v>4011</v>
      </c>
      <c r="X598" s="59" t="s">
        <v>4381</v>
      </c>
      <c r="Y598" s="59" t="s">
        <v>4382</v>
      </c>
      <c r="Z598" s="59" t="s">
        <v>4542</v>
      </c>
      <c r="AA598" s="59"/>
      <c r="AB598" s="59"/>
      <c r="AC598" s="59"/>
      <c r="AD598" s="59"/>
      <c r="AE598" s="59"/>
      <c r="AF598" s="59"/>
    </row>
    <row r="599">
      <c r="A599" s="59"/>
      <c r="B599" s="59"/>
      <c r="C599" s="59"/>
      <c r="D599" s="59"/>
      <c r="E599" s="59"/>
      <c r="F599" s="59"/>
      <c r="G599" s="59"/>
      <c r="H599" s="59"/>
      <c r="I599" s="59"/>
      <c r="J599" s="59"/>
      <c r="K599" s="59"/>
      <c r="L599" s="59"/>
      <c r="M599" s="59"/>
      <c r="N599" s="59"/>
      <c r="O599" s="59"/>
      <c r="P599" s="59"/>
      <c r="Q599" s="79"/>
      <c r="R599" s="59"/>
      <c r="S599" s="59"/>
      <c r="T599" s="59"/>
      <c r="U599" s="59"/>
      <c r="V599" s="59"/>
      <c r="W599" s="59" t="s">
        <v>4011</v>
      </c>
      <c r="X599" s="59" t="s">
        <v>4381</v>
      </c>
      <c r="Y599" s="59" t="s">
        <v>4382</v>
      </c>
      <c r="Z599" s="59" t="s">
        <v>4542</v>
      </c>
      <c r="AA599" s="59"/>
      <c r="AB599" s="59"/>
      <c r="AC599" s="59"/>
      <c r="AD599" s="59"/>
      <c r="AE599" s="59"/>
      <c r="AF599" s="59"/>
    </row>
    <row r="600">
      <c r="A600" s="59"/>
      <c r="B600" s="59"/>
      <c r="C600" s="59"/>
      <c r="D600" s="59"/>
      <c r="E600" s="59"/>
      <c r="F600" s="59"/>
      <c r="G600" s="59"/>
      <c r="H600" s="59"/>
      <c r="I600" s="59"/>
      <c r="J600" s="59"/>
      <c r="K600" s="59"/>
      <c r="L600" s="59"/>
      <c r="M600" s="59"/>
      <c r="N600" s="59"/>
      <c r="O600" s="59"/>
      <c r="P600" s="59"/>
      <c r="Q600" s="79"/>
      <c r="R600" s="59"/>
      <c r="S600" s="59"/>
      <c r="T600" s="59"/>
      <c r="U600" s="59"/>
      <c r="V600" s="59"/>
      <c r="W600" s="59" t="s">
        <v>4011</v>
      </c>
      <c r="X600" s="59" t="s">
        <v>4381</v>
      </c>
      <c r="Y600" s="59" t="s">
        <v>4382</v>
      </c>
      <c r="Z600" s="59" t="s">
        <v>4542</v>
      </c>
      <c r="AA600" s="59"/>
      <c r="AB600" s="59"/>
      <c r="AC600" s="59"/>
      <c r="AD600" s="59"/>
      <c r="AE600" s="59"/>
      <c r="AF600" s="59"/>
    </row>
    <row r="601">
      <c r="A601" s="59"/>
      <c r="B601" s="59"/>
      <c r="C601" s="59"/>
      <c r="D601" s="59"/>
      <c r="E601" s="59"/>
      <c r="F601" s="59"/>
      <c r="G601" s="59"/>
      <c r="H601" s="59"/>
      <c r="I601" s="59"/>
      <c r="J601" s="59"/>
      <c r="K601" s="59"/>
      <c r="L601" s="59"/>
      <c r="M601" s="59"/>
      <c r="N601" s="59"/>
      <c r="O601" s="59"/>
      <c r="P601" s="59"/>
      <c r="Q601" s="79"/>
      <c r="R601" s="59"/>
      <c r="S601" s="59"/>
      <c r="T601" s="59"/>
      <c r="U601" s="59"/>
      <c r="V601" s="59"/>
      <c r="W601" s="59" t="s">
        <v>4011</v>
      </c>
      <c r="X601" s="59" t="s">
        <v>4381</v>
      </c>
      <c r="Y601" s="59" t="s">
        <v>4382</v>
      </c>
      <c r="Z601" s="59" t="s">
        <v>4542</v>
      </c>
      <c r="AA601" s="59"/>
      <c r="AB601" s="59"/>
      <c r="AC601" s="59"/>
      <c r="AD601" s="59"/>
      <c r="AE601" s="59"/>
      <c r="AF601" s="59"/>
    </row>
    <row r="602">
      <c r="A602" s="59"/>
      <c r="B602" s="59"/>
      <c r="C602" s="59"/>
      <c r="D602" s="59"/>
      <c r="E602" s="59"/>
      <c r="F602" s="59"/>
      <c r="G602" s="59"/>
      <c r="H602" s="59"/>
      <c r="I602" s="59"/>
      <c r="J602" s="59"/>
      <c r="K602" s="59"/>
      <c r="L602" s="59"/>
      <c r="M602" s="59"/>
      <c r="N602" s="59"/>
      <c r="O602" s="59"/>
      <c r="P602" s="59"/>
      <c r="Q602" s="79"/>
      <c r="R602" s="59"/>
      <c r="S602" s="59"/>
      <c r="T602" s="59"/>
      <c r="U602" s="59"/>
      <c r="V602" s="59"/>
      <c r="W602" s="59" t="s">
        <v>4011</v>
      </c>
      <c r="X602" s="59" t="s">
        <v>4381</v>
      </c>
      <c r="Y602" s="59" t="s">
        <v>4382</v>
      </c>
      <c r="Z602" s="59" t="s">
        <v>4542</v>
      </c>
      <c r="AA602" s="59"/>
      <c r="AB602" s="59"/>
      <c r="AC602" s="59"/>
      <c r="AD602" s="59"/>
      <c r="AE602" s="59"/>
      <c r="AF602" s="59"/>
    </row>
    <row r="603">
      <c r="A603" s="59"/>
      <c r="B603" s="59"/>
      <c r="C603" s="59"/>
      <c r="D603" s="59"/>
      <c r="E603" s="59"/>
      <c r="F603" s="59"/>
      <c r="G603" s="59"/>
      <c r="H603" s="59"/>
      <c r="I603" s="59"/>
      <c r="J603" s="59"/>
      <c r="K603" s="59"/>
      <c r="L603" s="59"/>
      <c r="M603" s="59"/>
      <c r="N603" s="59"/>
      <c r="O603" s="59"/>
      <c r="P603" s="59"/>
      <c r="Q603" s="79"/>
      <c r="R603" s="59"/>
      <c r="S603" s="59"/>
      <c r="T603" s="59"/>
      <c r="U603" s="59"/>
      <c r="V603" s="59"/>
      <c r="W603" s="59" t="s">
        <v>4011</v>
      </c>
      <c r="X603" s="59" t="s">
        <v>4381</v>
      </c>
      <c r="Y603" s="59" t="s">
        <v>4382</v>
      </c>
      <c r="Z603" s="59" t="s">
        <v>4542</v>
      </c>
      <c r="AA603" s="59"/>
      <c r="AB603" s="59"/>
      <c r="AC603" s="59"/>
      <c r="AD603" s="59"/>
      <c r="AE603" s="59"/>
      <c r="AF603" s="59"/>
    </row>
    <row r="604">
      <c r="A604" s="59"/>
      <c r="B604" s="59"/>
      <c r="C604" s="59"/>
      <c r="D604" s="59"/>
      <c r="E604" s="59"/>
      <c r="F604" s="59"/>
      <c r="G604" s="59"/>
      <c r="H604" s="59"/>
      <c r="I604" s="59"/>
      <c r="J604" s="59"/>
      <c r="K604" s="59"/>
      <c r="L604" s="59"/>
      <c r="M604" s="59"/>
      <c r="N604" s="59"/>
      <c r="O604" s="59"/>
      <c r="P604" s="59"/>
      <c r="Q604" s="79"/>
      <c r="R604" s="59"/>
      <c r="S604" s="59"/>
      <c r="T604" s="59"/>
      <c r="U604" s="59"/>
      <c r="V604" s="59"/>
      <c r="W604" s="59" t="s">
        <v>4011</v>
      </c>
      <c r="X604" s="59" t="s">
        <v>4381</v>
      </c>
      <c r="Y604" s="59" t="s">
        <v>4382</v>
      </c>
      <c r="Z604" s="59" t="s">
        <v>4542</v>
      </c>
      <c r="AA604" s="59"/>
      <c r="AB604" s="59"/>
      <c r="AC604" s="59"/>
      <c r="AD604" s="59"/>
      <c r="AE604" s="59"/>
      <c r="AF604" s="59"/>
    </row>
    <row r="605">
      <c r="A605" s="59"/>
      <c r="B605" s="59"/>
      <c r="C605" s="59"/>
      <c r="D605" s="59"/>
      <c r="E605" s="59"/>
      <c r="F605" s="59"/>
      <c r="G605" s="59"/>
      <c r="H605" s="59"/>
      <c r="I605" s="59"/>
      <c r="J605" s="59"/>
      <c r="K605" s="59"/>
      <c r="L605" s="59"/>
      <c r="M605" s="59"/>
      <c r="N605" s="59"/>
      <c r="O605" s="59"/>
      <c r="P605" s="59"/>
      <c r="Q605" s="79"/>
      <c r="R605" s="59"/>
      <c r="S605" s="59"/>
      <c r="T605" s="59"/>
      <c r="U605" s="59"/>
      <c r="V605" s="59"/>
      <c r="W605" s="59" t="s">
        <v>4011</v>
      </c>
      <c r="X605" s="59" t="s">
        <v>4381</v>
      </c>
      <c r="Y605" s="59" t="s">
        <v>4382</v>
      </c>
      <c r="Z605" s="59" t="s">
        <v>4542</v>
      </c>
      <c r="AA605" s="59"/>
      <c r="AB605" s="59"/>
      <c r="AC605" s="59"/>
      <c r="AD605" s="59"/>
      <c r="AE605" s="59"/>
      <c r="AF605" s="59"/>
    </row>
    <row r="606">
      <c r="A606" s="59"/>
      <c r="B606" s="59"/>
      <c r="C606" s="59"/>
      <c r="D606" s="59"/>
      <c r="E606" s="59"/>
      <c r="F606" s="59"/>
      <c r="G606" s="59"/>
      <c r="H606" s="59"/>
      <c r="I606" s="59"/>
      <c r="J606" s="59"/>
      <c r="K606" s="59"/>
      <c r="L606" s="59"/>
      <c r="M606" s="59"/>
      <c r="N606" s="59"/>
      <c r="O606" s="59"/>
      <c r="P606" s="59"/>
      <c r="Q606" s="79"/>
      <c r="R606" s="59"/>
      <c r="S606" s="59"/>
      <c r="T606" s="59"/>
      <c r="U606" s="59"/>
      <c r="V606" s="59"/>
      <c r="W606" s="59" t="s">
        <v>4011</v>
      </c>
      <c r="X606" s="59" t="s">
        <v>4381</v>
      </c>
      <c r="Y606" s="59" t="s">
        <v>4382</v>
      </c>
      <c r="Z606" s="59" t="s">
        <v>4542</v>
      </c>
      <c r="AA606" s="59"/>
      <c r="AB606" s="59"/>
      <c r="AC606" s="59"/>
      <c r="AD606" s="59"/>
      <c r="AE606" s="59"/>
      <c r="AF606" s="59"/>
    </row>
    <row r="607">
      <c r="A607" s="59"/>
      <c r="B607" s="59"/>
      <c r="C607" s="59"/>
      <c r="D607" s="59"/>
      <c r="E607" s="59"/>
      <c r="F607" s="59"/>
      <c r="G607" s="59"/>
      <c r="H607" s="59"/>
      <c r="I607" s="59"/>
      <c r="J607" s="59"/>
      <c r="K607" s="59"/>
      <c r="L607" s="59"/>
      <c r="M607" s="59"/>
      <c r="N607" s="59"/>
      <c r="O607" s="59"/>
      <c r="P607" s="59"/>
      <c r="Q607" s="79"/>
      <c r="R607" s="59"/>
      <c r="S607" s="59"/>
      <c r="T607" s="59"/>
      <c r="U607" s="59"/>
      <c r="V607" s="59"/>
      <c r="W607" s="59" t="s">
        <v>4011</v>
      </c>
      <c r="X607" s="59" t="s">
        <v>4381</v>
      </c>
      <c r="Y607" s="59" t="s">
        <v>4382</v>
      </c>
      <c r="Z607" s="59" t="s">
        <v>4542</v>
      </c>
      <c r="AA607" s="59"/>
      <c r="AB607" s="59"/>
      <c r="AC607" s="59"/>
      <c r="AD607" s="59"/>
      <c r="AE607" s="59"/>
      <c r="AF607" s="59"/>
    </row>
    <row r="608">
      <c r="A608" s="59"/>
      <c r="B608" s="59"/>
      <c r="C608" s="59"/>
      <c r="D608" s="59"/>
      <c r="E608" s="59"/>
      <c r="F608" s="59"/>
      <c r="G608" s="59"/>
      <c r="H608" s="59"/>
      <c r="I608" s="59"/>
      <c r="J608" s="59"/>
      <c r="K608" s="59"/>
      <c r="L608" s="59"/>
      <c r="M608" s="59"/>
      <c r="N608" s="59"/>
      <c r="O608" s="59"/>
      <c r="P608" s="59"/>
      <c r="Q608" s="79"/>
      <c r="R608" s="59"/>
      <c r="S608" s="59"/>
      <c r="T608" s="59"/>
      <c r="U608" s="59"/>
      <c r="V608" s="59"/>
      <c r="W608" s="59" t="s">
        <v>4011</v>
      </c>
      <c r="X608" s="59" t="s">
        <v>4381</v>
      </c>
      <c r="Y608" s="59" t="s">
        <v>4382</v>
      </c>
      <c r="Z608" s="59" t="s">
        <v>4542</v>
      </c>
      <c r="AA608" s="59"/>
      <c r="AB608" s="59"/>
      <c r="AC608" s="59"/>
      <c r="AD608" s="59"/>
      <c r="AE608" s="59"/>
      <c r="AF608" s="59"/>
    </row>
    <row r="609">
      <c r="A609" s="59"/>
      <c r="B609" s="59"/>
      <c r="C609" s="59"/>
      <c r="D609" s="59"/>
      <c r="E609" s="59"/>
      <c r="F609" s="59"/>
      <c r="G609" s="59"/>
      <c r="H609" s="59"/>
      <c r="I609" s="59"/>
      <c r="J609" s="59"/>
      <c r="K609" s="59"/>
      <c r="L609" s="59"/>
      <c r="M609" s="59"/>
      <c r="N609" s="59"/>
      <c r="O609" s="59"/>
      <c r="P609" s="59"/>
      <c r="Q609" s="79"/>
      <c r="R609" s="59"/>
      <c r="S609" s="59"/>
      <c r="T609" s="59"/>
      <c r="U609" s="59"/>
      <c r="V609" s="59"/>
      <c r="W609" s="59" t="s">
        <v>4011</v>
      </c>
      <c r="X609" s="59" t="s">
        <v>4381</v>
      </c>
      <c r="Y609" s="59" t="s">
        <v>4382</v>
      </c>
      <c r="Z609" s="59" t="s">
        <v>4542</v>
      </c>
      <c r="AA609" s="59"/>
      <c r="AB609" s="59"/>
      <c r="AC609" s="59"/>
      <c r="AD609" s="59"/>
      <c r="AE609" s="59"/>
      <c r="AF609" s="59"/>
    </row>
    <row r="610">
      <c r="A610" s="59"/>
      <c r="B610" s="59"/>
      <c r="C610" s="59"/>
      <c r="D610" s="59"/>
      <c r="E610" s="59"/>
      <c r="F610" s="59"/>
      <c r="G610" s="59"/>
      <c r="H610" s="59"/>
      <c r="I610" s="59"/>
      <c r="J610" s="59"/>
      <c r="K610" s="59"/>
      <c r="L610" s="59"/>
      <c r="M610" s="59"/>
      <c r="N610" s="59"/>
      <c r="O610" s="59"/>
      <c r="P610" s="59"/>
      <c r="Q610" s="79"/>
      <c r="R610" s="59"/>
      <c r="S610" s="59"/>
      <c r="T610" s="59"/>
      <c r="U610" s="59"/>
      <c r="V610" s="59"/>
      <c r="W610" s="59" t="s">
        <v>4011</v>
      </c>
      <c r="X610" s="59" t="s">
        <v>4381</v>
      </c>
      <c r="Y610" s="59" t="s">
        <v>4382</v>
      </c>
      <c r="Z610" s="59" t="s">
        <v>4542</v>
      </c>
      <c r="AA610" s="59"/>
      <c r="AB610" s="59"/>
      <c r="AC610" s="59"/>
      <c r="AD610" s="59"/>
      <c r="AE610" s="59"/>
      <c r="AF610" s="59"/>
    </row>
    <row r="611">
      <c r="A611" s="59"/>
      <c r="B611" s="59"/>
      <c r="C611" s="59"/>
      <c r="D611" s="59"/>
      <c r="E611" s="59"/>
      <c r="F611" s="59"/>
      <c r="G611" s="59"/>
      <c r="H611" s="59"/>
      <c r="I611" s="59"/>
      <c r="J611" s="59"/>
      <c r="K611" s="59"/>
      <c r="L611" s="59"/>
      <c r="M611" s="59"/>
      <c r="N611" s="59"/>
      <c r="O611" s="59"/>
      <c r="P611" s="59"/>
      <c r="Q611" s="79"/>
      <c r="R611" s="59"/>
      <c r="S611" s="59"/>
      <c r="T611" s="59"/>
      <c r="U611" s="59"/>
      <c r="V611" s="59"/>
      <c r="W611" s="59" t="s">
        <v>4011</v>
      </c>
      <c r="X611" s="59" t="s">
        <v>4381</v>
      </c>
      <c r="Y611" s="59" t="s">
        <v>4382</v>
      </c>
      <c r="Z611" s="59" t="s">
        <v>4542</v>
      </c>
      <c r="AA611" s="59"/>
      <c r="AB611" s="59"/>
      <c r="AC611" s="59"/>
      <c r="AD611" s="59"/>
      <c r="AE611" s="59"/>
      <c r="AF611" s="59"/>
    </row>
    <row r="612">
      <c r="A612" s="59"/>
      <c r="B612" s="59"/>
      <c r="C612" s="59"/>
      <c r="D612" s="59"/>
      <c r="E612" s="59"/>
      <c r="F612" s="59"/>
      <c r="G612" s="59"/>
      <c r="H612" s="59"/>
      <c r="I612" s="59"/>
      <c r="J612" s="59"/>
      <c r="K612" s="59"/>
      <c r="L612" s="59"/>
      <c r="M612" s="59"/>
      <c r="N612" s="59"/>
      <c r="O612" s="59"/>
      <c r="P612" s="59"/>
      <c r="Q612" s="79"/>
      <c r="R612" s="59"/>
      <c r="S612" s="59"/>
      <c r="T612" s="59"/>
      <c r="U612" s="59"/>
      <c r="V612" s="59"/>
      <c r="W612" s="59" t="s">
        <v>4011</v>
      </c>
      <c r="X612" s="59" t="s">
        <v>4381</v>
      </c>
      <c r="Y612" s="59" t="s">
        <v>4382</v>
      </c>
      <c r="Z612" s="59" t="s">
        <v>4542</v>
      </c>
      <c r="AA612" s="59"/>
      <c r="AB612" s="59"/>
      <c r="AC612" s="59"/>
      <c r="AD612" s="59"/>
      <c r="AE612" s="59"/>
      <c r="AF612" s="59"/>
    </row>
    <row r="613">
      <c r="A613" s="59"/>
      <c r="B613" s="59"/>
      <c r="C613" s="59"/>
      <c r="D613" s="59"/>
      <c r="E613" s="59"/>
      <c r="F613" s="59"/>
      <c r="G613" s="59"/>
      <c r="H613" s="59"/>
      <c r="I613" s="59"/>
      <c r="J613" s="59"/>
      <c r="K613" s="59"/>
      <c r="L613" s="59"/>
      <c r="M613" s="59"/>
      <c r="N613" s="59"/>
      <c r="O613" s="59"/>
      <c r="P613" s="59"/>
      <c r="Q613" s="79"/>
      <c r="R613" s="59"/>
      <c r="S613" s="59"/>
      <c r="T613" s="59"/>
      <c r="U613" s="59"/>
      <c r="V613" s="59"/>
      <c r="W613" s="59" t="s">
        <v>4011</v>
      </c>
      <c r="X613" s="59" t="s">
        <v>4381</v>
      </c>
      <c r="Y613" s="59" t="s">
        <v>4382</v>
      </c>
      <c r="Z613" s="59" t="s">
        <v>4542</v>
      </c>
      <c r="AA613" s="59"/>
      <c r="AB613" s="59"/>
      <c r="AC613" s="59"/>
      <c r="AD613" s="59"/>
      <c r="AE613" s="59"/>
      <c r="AF613" s="59"/>
    </row>
    <row r="614">
      <c r="A614" s="59"/>
      <c r="B614" s="59"/>
      <c r="C614" s="59"/>
      <c r="D614" s="59"/>
      <c r="E614" s="59"/>
      <c r="F614" s="59"/>
      <c r="G614" s="59"/>
      <c r="H614" s="59"/>
      <c r="I614" s="59"/>
      <c r="J614" s="59"/>
      <c r="K614" s="59"/>
      <c r="L614" s="59"/>
      <c r="M614" s="59"/>
      <c r="N614" s="59"/>
      <c r="O614" s="59"/>
      <c r="P614" s="59"/>
      <c r="Q614" s="79"/>
      <c r="R614" s="59"/>
      <c r="S614" s="59"/>
      <c r="T614" s="59"/>
      <c r="U614" s="59"/>
      <c r="V614" s="59"/>
      <c r="W614" s="59" t="s">
        <v>4011</v>
      </c>
      <c r="X614" s="59" t="s">
        <v>4381</v>
      </c>
      <c r="Y614" s="59" t="s">
        <v>4382</v>
      </c>
      <c r="Z614" s="59" t="s">
        <v>4542</v>
      </c>
      <c r="AA614" s="59"/>
      <c r="AB614" s="59"/>
      <c r="AC614" s="59"/>
      <c r="AD614" s="59"/>
      <c r="AE614" s="59"/>
      <c r="AF614" s="59"/>
    </row>
    <row r="615">
      <c r="A615" s="59"/>
      <c r="B615" s="59"/>
      <c r="C615" s="59"/>
      <c r="D615" s="59"/>
      <c r="E615" s="59"/>
      <c r="F615" s="59"/>
      <c r="G615" s="59"/>
      <c r="H615" s="59"/>
      <c r="I615" s="59"/>
      <c r="J615" s="59"/>
      <c r="K615" s="59"/>
      <c r="L615" s="59"/>
      <c r="M615" s="59"/>
      <c r="N615" s="59"/>
      <c r="O615" s="59"/>
      <c r="P615" s="59"/>
      <c r="Q615" s="79"/>
      <c r="R615" s="59"/>
      <c r="S615" s="59"/>
      <c r="T615" s="59"/>
      <c r="U615" s="59"/>
      <c r="V615" s="59"/>
      <c r="W615" s="59" t="s">
        <v>4011</v>
      </c>
      <c r="X615" s="59" t="s">
        <v>4381</v>
      </c>
      <c r="Y615" s="59" t="s">
        <v>4382</v>
      </c>
      <c r="Z615" s="59" t="s">
        <v>4542</v>
      </c>
      <c r="AA615" s="59"/>
      <c r="AB615" s="59"/>
      <c r="AC615" s="59"/>
      <c r="AD615" s="59"/>
      <c r="AE615" s="59"/>
      <c r="AF615" s="59"/>
    </row>
    <row r="616">
      <c r="A616" s="59"/>
      <c r="B616" s="59"/>
      <c r="C616" s="59"/>
      <c r="D616" s="59"/>
      <c r="E616" s="59"/>
      <c r="F616" s="59"/>
      <c r="G616" s="59"/>
      <c r="H616" s="59"/>
      <c r="I616" s="59"/>
      <c r="J616" s="59"/>
      <c r="K616" s="59"/>
      <c r="L616" s="59"/>
      <c r="M616" s="59"/>
      <c r="N616" s="59"/>
      <c r="O616" s="59"/>
      <c r="P616" s="59"/>
      <c r="Q616" s="79"/>
      <c r="R616" s="59"/>
      <c r="S616" s="59"/>
      <c r="T616" s="59"/>
      <c r="U616" s="59"/>
      <c r="V616" s="59"/>
      <c r="W616" s="59" t="s">
        <v>4011</v>
      </c>
      <c r="X616" s="59" t="s">
        <v>4381</v>
      </c>
      <c r="Y616" s="59" t="s">
        <v>4382</v>
      </c>
      <c r="Z616" s="59" t="s">
        <v>4542</v>
      </c>
      <c r="AA616" s="59"/>
      <c r="AB616" s="59"/>
      <c r="AC616" s="59"/>
      <c r="AD616" s="59"/>
      <c r="AE616" s="59"/>
      <c r="AF616" s="59"/>
    </row>
    <row r="617">
      <c r="A617" s="59"/>
      <c r="B617" s="59"/>
      <c r="C617" s="59"/>
      <c r="D617" s="59"/>
      <c r="E617" s="59"/>
      <c r="F617" s="59"/>
      <c r="G617" s="59"/>
      <c r="H617" s="59"/>
      <c r="I617" s="59"/>
      <c r="J617" s="59"/>
      <c r="K617" s="59"/>
      <c r="L617" s="59"/>
      <c r="M617" s="59"/>
      <c r="N617" s="59"/>
      <c r="O617" s="59"/>
      <c r="P617" s="59"/>
      <c r="Q617" s="79"/>
      <c r="R617" s="59"/>
      <c r="S617" s="59"/>
      <c r="T617" s="59"/>
      <c r="U617" s="59"/>
      <c r="V617" s="59"/>
      <c r="W617" s="59" t="s">
        <v>4011</v>
      </c>
      <c r="X617" s="59" t="s">
        <v>4381</v>
      </c>
      <c r="Y617" s="59" t="s">
        <v>4382</v>
      </c>
      <c r="Z617" s="59" t="s">
        <v>4542</v>
      </c>
      <c r="AA617" s="59"/>
      <c r="AB617" s="59"/>
      <c r="AC617" s="59"/>
      <c r="AD617" s="59"/>
      <c r="AE617" s="59"/>
      <c r="AF617" s="59"/>
    </row>
    <row r="618">
      <c r="A618" s="59"/>
      <c r="B618" s="59"/>
      <c r="C618" s="59"/>
      <c r="D618" s="59"/>
      <c r="E618" s="59"/>
      <c r="F618" s="59"/>
      <c r="G618" s="59"/>
      <c r="H618" s="59"/>
      <c r="I618" s="59"/>
      <c r="J618" s="59"/>
      <c r="K618" s="59"/>
      <c r="L618" s="59"/>
      <c r="M618" s="59"/>
      <c r="N618" s="59"/>
      <c r="O618" s="59"/>
      <c r="P618" s="59"/>
      <c r="Q618" s="79"/>
      <c r="R618" s="59"/>
      <c r="S618" s="59"/>
      <c r="T618" s="59"/>
      <c r="U618" s="59"/>
      <c r="V618" s="59"/>
      <c r="W618" s="59" t="s">
        <v>4011</v>
      </c>
      <c r="X618" s="59" t="s">
        <v>4381</v>
      </c>
      <c r="Y618" s="59" t="s">
        <v>4382</v>
      </c>
      <c r="Z618" s="59" t="s">
        <v>4542</v>
      </c>
      <c r="AA618" s="59"/>
      <c r="AB618" s="59"/>
      <c r="AC618" s="59"/>
      <c r="AD618" s="59"/>
      <c r="AE618" s="59"/>
      <c r="AF618" s="59"/>
    </row>
    <row r="619">
      <c r="A619" s="59"/>
      <c r="B619" s="59"/>
      <c r="C619" s="59"/>
      <c r="D619" s="59"/>
      <c r="E619" s="59"/>
      <c r="F619" s="59"/>
      <c r="G619" s="59"/>
      <c r="H619" s="59"/>
      <c r="I619" s="59"/>
      <c r="J619" s="59"/>
      <c r="K619" s="59"/>
      <c r="L619" s="59"/>
      <c r="M619" s="59"/>
      <c r="N619" s="59"/>
      <c r="O619" s="59"/>
      <c r="P619" s="59"/>
      <c r="Q619" s="79"/>
      <c r="R619" s="59"/>
      <c r="S619" s="59"/>
      <c r="T619" s="59"/>
      <c r="U619" s="59"/>
      <c r="V619" s="59"/>
      <c r="W619" s="59" t="s">
        <v>4011</v>
      </c>
      <c r="X619" s="59" t="s">
        <v>4381</v>
      </c>
      <c r="Y619" s="59" t="s">
        <v>4382</v>
      </c>
      <c r="Z619" s="59" t="s">
        <v>4542</v>
      </c>
      <c r="AA619" s="59"/>
      <c r="AB619" s="59"/>
      <c r="AC619" s="59"/>
      <c r="AD619" s="59"/>
      <c r="AE619" s="59"/>
      <c r="AF619" s="59"/>
    </row>
    <row r="620">
      <c r="A620" s="59"/>
      <c r="B620" s="59"/>
      <c r="C620" s="59"/>
      <c r="D620" s="59"/>
      <c r="E620" s="59"/>
      <c r="F620" s="59"/>
      <c r="G620" s="59"/>
      <c r="H620" s="59"/>
      <c r="I620" s="59"/>
      <c r="J620" s="59"/>
      <c r="K620" s="59"/>
      <c r="L620" s="59"/>
      <c r="M620" s="59"/>
      <c r="N620" s="59"/>
      <c r="O620" s="59"/>
      <c r="P620" s="59"/>
      <c r="Q620" s="79"/>
      <c r="R620" s="59"/>
      <c r="S620" s="59"/>
      <c r="T620" s="59"/>
      <c r="U620" s="59"/>
      <c r="V620" s="59"/>
      <c r="W620" s="59" t="s">
        <v>4011</v>
      </c>
      <c r="X620" s="59" t="s">
        <v>4381</v>
      </c>
      <c r="Y620" s="59" t="s">
        <v>4382</v>
      </c>
      <c r="Z620" s="59" t="s">
        <v>4542</v>
      </c>
      <c r="AA620" s="59"/>
      <c r="AB620" s="59"/>
      <c r="AC620" s="59"/>
      <c r="AD620" s="59"/>
      <c r="AE620" s="59"/>
      <c r="AF620" s="59"/>
    </row>
    <row r="621">
      <c r="A621" s="59"/>
      <c r="B621" s="59"/>
      <c r="C621" s="59"/>
      <c r="D621" s="59"/>
      <c r="E621" s="59"/>
      <c r="F621" s="59"/>
      <c r="G621" s="59"/>
      <c r="H621" s="59"/>
      <c r="I621" s="59"/>
      <c r="J621" s="59"/>
      <c r="K621" s="59"/>
      <c r="L621" s="59"/>
      <c r="M621" s="59"/>
      <c r="N621" s="59"/>
      <c r="O621" s="59"/>
      <c r="P621" s="59"/>
      <c r="Q621" s="79"/>
      <c r="R621" s="59"/>
      <c r="S621" s="59"/>
      <c r="T621" s="59"/>
      <c r="U621" s="59"/>
      <c r="V621" s="59"/>
      <c r="W621" s="59" t="s">
        <v>4011</v>
      </c>
      <c r="X621" s="59" t="s">
        <v>4381</v>
      </c>
      <c r="Y621" s="59" t="s">
        <v>4382</v>
      </c>
      <c r="Z621" s="59" t="s">
        <v>4542</v>
      </c>
      <c r="AA621" s="59"/>
      <c r="AB621" s="59"/>
      <c r="AC621" s="59"/>
      <c r="AD621" s="59"/>
      <c r="AE621" s="59"/>
      <c r="AF621" s="59"/>
    </row>
    <row r="622">
      <c r="A622" s="59"/>
      <c r="B622" s="59"/>
      <c r="C622" s="59"/>
      <c r="D622" s="59"/>
      <c r="E622" s="59"/>
      <c r="F622" s="59"/>
      <c r="G622" s="59"/>
      <c r="H622" s="59"/>
      <c r="I622" s="59"/>
      <c r="J622" s="59"/>
      <c r="K622" s="59"/>
      <c r="L622" s="59"/>
      <c r="M622" s="59"/>
      <c r="N622" s="59"/>
      <c r="O622" s="59"/>
      <c r="P622" s="59"/>
      <c r="Q622" s="79"/>
      <c r="R622" s="59"/>
      <c r="S622" s="59"/>
      <c r="T622" s="59"/>
      <c r="U622" s="59"/>
      <c r="V622" s="59"/>
      <c r="W622" s="59" t="s">
        <v>4011</v>
      </c>
      <c r="X622" s="59" t="s">
        <v>4381</v>
      </c>
      <c r="Y622" s="59" t="s">
        <v>4382</v>
      </c>
      <c r="Z622" s="59" t="s">
        <v>4542</v>
      </c>
      <c r="AA622" s="59"/>
      <c r="AB622" s="59"/>
      <c r="AC622" s="59"/>
      <c r="AD622" s="59"/>
      <c r="AE622" s="59"/>
      <c r="AF622" s="59"/>
    </row>
    <row r="623">
      <c r="A623" s="59"/>
      <c r="B623" s="59"/>
      <c r="C623" s="59"/>
      <c r="D623" s="59"/>
      <c r="E623" s="59"/>
      <c r="F623" s="59"/>
      <c r="G623" s="59"/>
      <c r="H623" s="59"/>
      <c r="I623" s="59"/>
      <c r="J623" s="59"/>
      <c r="K623" s="59"/>
      <c r="L623" s="59"/>
      <c r="M623" s="59"/>
      <c r="N623" s="59"/>
      <c r="O623" s="59"/>
      <c r="P623" s="59"/>
      <c r="Q623" s="79"/>
      <c r="R623" s="59"/>
      <c r="S623" s="59"/>
      <c r="T623" s="59"/>
      <c r="U623" s="59"/>
      <c r="V623" s="59"/>
      <c r="W623" s="59" t="s">
        <v>4011</v>
      </c>
      <c r="X623" s="59" t="s">
        <v>4381</v>
      </c>
      <c r="Y623" s="59" t="s">
        <v>4382</v>
      </c>
      <c r="Z623" s="59" t="s">
        <v>4542</v>
      </c>
      <c r="AA623" s="59"/>
      <c r="AB623" s="59"/>
      <c r="AC623" s="59"/>
      <c r="AD623" s="59"/>
      <c r="AE623" s="59"/>
      <c r="AF623" s="59"/>
    </row>
    <row r="624">
      <c r="A624" s="59"/>
      <c r="B624" s="59"/>
      <c r="C624" s="59"/>
      <c r="D624" s="59"/>
      <c r="E624" s="59"/>
      <c r="F624" s="59"/>
      <c r="G624" s="59"/>
      <c r="H624" s="59"/>
      <c r="I624" s="59"/>
      <c r="J624" s="59"/>
      <c r="K624" s="59"/>
      <c r="L624" s="59"/>
      <c r="M624" s="59"/>
      <c r="N624" s="59"/>
      <c r="O624" s="59"/>
      <c r="P624" s="59"/>
      <c r="Q624" s="79"/>
      <c r="R624" s="59"/>
      <c r="S624" s="59"/>
      <c r="T624" s="59"/>
      <c r="U624" s="59"/>
      <c r="V624" s="59"/>
      <c r="W624" s="59" t="s">
        <v>4011</v>
      </c>
      <c r="X624" s="59" t="s">
        <v>4381</v>
      </c>
      <c r="Y624" s="59" t="s">
        <v>4382</v>
      </c>
      <c r="Z624" s="59" t="s">
        <v>4542</v>
      </c>
      <c r="AA624" s="59"/>
      <c r="AB624" s="59"/>
      <c r="AC624" s="59"/>
      <c r="AD624" s="59"/>
      <c r="AE624" s="59"/>
      <c r="AF624" s="59"/>
    </row>
    <row r="625">
      <c r="A625" s="59"/>
      <c r="B625" s="59"/>
      <c r="C625" s="59"/>
      <c r="D625" s="59"/>
      <c r="E625" s="59"/>
      <c r="F625" s="59"/>
      <c r="G625" s="59"/>
      <c r="H625" s="59"/>
      <c r="I625" s="59"/>
      <c r="J625" s="59"/>
      <c r="K625" s="59"/>
      <c r="L625" s="59"/>
      <c r="M625" s="59"/>
      <c r="N625" s="59"/>
      <c r="O625" s="59"/>
      <c r="P625" s="59"/>
      <c r="Q625" s="79"/>
      <c r="R625" s="59"/>
      <c r="S625" s="59"/>
      <c r="T625" s="59"/>
      <c r="U625" s="59"/>
      <c r="V625" s="59"/>
      <c r="W625" s="59" t="s">
        <v>4011</v>
      </c>
      <c r="X625" s="59" t="s">
        <v>4381</v>
      </c>
      <c r="Y625" s="59" t="s">
        <v>4382</v>
      </c>
      <c r="Z625" s="59" t="s">
        <v>4542</v>
      </c>
      <c r="AA625" s="59"/>
      <c r="AB625" s="59"/>
      <c r="AC625" s="59"/>
      <c r="AD625" s="59"/>
      <c r="AE625" s="59"/>
      <c r="AF625" s="59"/>
    </row>
    <row r="626">
      <c r="A626" s="59"/>
      <c r="B626" s="59"/>
      <c r="C626" s="59"/>
      <c r="D626" s="59"/>
      <c r="E626" s="59"/>
      <c r="F626" s="59"/>
      <c r="G626" s="59"/>
      <c r="H626" s="59"/>
      <c r="I626" s="59"/>
      <c r="J626" s="59"/>
      <c r="K626" s="59"/>
      <c r="L626" s="59"/>
      <c r="M626" s="59"/>
      <c r="N626" s="59"/>
      <c r="O626" s="59"/>
      <c r="P626" s="59"/>
      <c r="Q626" s="79"/>
      <c r="R626" s="59"/>
      <c r="S626" s="59"/>
      <c r="T626" s="59"/>
      <c r="U626" s="59"/>
      <c r="V626" s="59"/>
      <c r="W626" s="59" t="s">
        <v>4011</v>
      </c>
      <c r="X626" s="59" t="s">
        <v>4381</v>
      </c>
      <c r="Y626" s="59" t="s">
        <v>4382</v>
      </c>
      <c r="Z626" s="59" t="s">
        <v>4542</v>
      </c>
      <c r="AA626" s="59"/>
      <c r="AB626" s="59"/>
      <c r="AC626" s="59"/>
      <c r="AD626" s="59"/>
      <c r="AE626" s="59"/>
      <c r="AF626" s="59"/>
    </row>
    <row r="627">
      <c r="A627" s="59"/>
      <c r="B627" s="59"/>
      <c r="C627" s="59"/>
      <c r="D627" s="59"/>
      <c r="E627" s="59"/>
      <c r="F627" s="59"/>
      <c r="G627" s="59"/>
      <c r="H627" s="59"/>
      <c r="I627" s="59"/>
      <c r="J627" s="59"/>
      <c r="K627" s="59"/>
      <c r="L627" s="59"/>
      <c r="M627" s="59"/>
      <c r="N627" s="59"/>
      <c r="O627" s="59"/>
      <c r="P627" s="59"/>
      <c r="Q627" s="79"/>
      <c r="R627" s="59"/>
      <c r="S627" s="59"/>
      <c r="T627" s="59"/>
      <c r="U627" s="59"/>
      <c r="V627" s="59"/>
      <c r="W627" s="59" t="s">
        <v>4011</v>
      </c>
      <c r="X627" s="59" t="s">
        <v>4381</v>
      </c>
      <c r="Y627" s="59" t="s">
        <v>4382</v>
      </c>
      <c r="Z627" s="59" t="s">
        <v>4542</v>
      </c>
      <c r="AA627" s="59"/>
      <c r="AB627" s="59"/>
      <c r="AC627" s="59"/>
      <c r="AD627" s="59"/>
      <c r="AE627" s="59"/>
      <c r="AF627" s="59"/>
    </row>
    <row r="628">
      <c r="A628" s="59"/>
      <c r="B628" s="59"/>
      <c r="C628" s="59"/>
      <c r="D628" s="59"/>
      <c r="E628" s="59"/>
      <c r="F628" s="59"/>
      <c r="G628" s="59"/>
      <c r="H628" s="59"/>
      <c r="I628" s="59"/>
      <c r="J628" s="59"/>
      <c r="K628" s="59"/>
      <c r="L628" s="59"/>
      <c r="M628" s="59"/>
      <c r="N628" s="59"/>
      <c r="O628" s="59"/>
      <c r="P628" s="59"/>
      <c r="Q628" s="79"/>
      <c r="R628" s="59"/>
      <c r="S628" s="59"/>
      <c r="T628" s="59"/>
      <c r="U628" s="59"/>
      <c r="V628" s="59"/>
      <c r="W628" s="59" t="s">
        <v>4011</v>
      </c>
      <c r="X628" s="59" t="s">
        <v>4381</v>
      </c>
      <c r="Y628" s="59" t="s">
        <v>4382</v>
      </c>
      <c r="Z628" s="59" t="s">
        <v>4542</v>
      </c>
      <c r="AA628" s="59"/>
      <c r="AB628" s="59"/>
      <c r="AC628" s="59"/>
      <c r="AD628" s="59"/>
      <c r="AE628" s="59"/>
      <c r="AF628" s="59"/>
    </row>
    <row r="629">
      <c r="A629" s="59"/>
      <c r="B629" s="59"/>
      <c r="C629" s="59"/>
      <c r="D629" s="59"/>
      <c r="E629" s="59"/>
      <c r="F629" s="59"/>
      <c r="G629" s="59"/>
      <c r="H629" s="59"/>
      <c r="I629" s="59"/>
      <c r="J629" s="59"/>
      <c r="K629" s="59"/>
      <c r="L629" s="59"/>
      <c r="M629" s="59"/>
      <c r="N629" s="59"/>
      <c r="O629" s="59"/>
      <c r="P629" s="59"/>
      <c r="Q629" s="79"/>
      <c r="R629" s="59"/>
      <c r="S629" s="59"/>
      <c r="T629" s="59"/>
      <c r="U629" s="59"/>
      <c r="V629" s="59"/>
      <c r="W629" s="59" t="s">
        <v>4011</v>
      </c>
      <c r="X629" s="59" t="s">
        <v>4381</v>
      </c>
      <c r="Y629" s="59" t="s">
        <v>4382</v>
      </c>
      <c r="Z629" s="59" t="s">
        <v>4542</v>
      </c>
      <c r="AA629" s="59"/>
      <c r="AB629" s="59"/>
      <c r="AC629" s="59"/>
      <c r="AD629" s="59"/>
      <c r="AE629" s="59"/>
      <c r="AF629" s="59"/>
    </row>
    <row r="630">
      <c r="A630" s="59"/>
      <c r="B630" s="59"/>
      <c r="C630" s="59"/>
      <c r="D630" s="59"/>
      <c r="E630" s="59"/>
      <c r="F630" s="59"/>
      <c r="G630" s="59"/>
      <c r="H630" s="59"/>
      <c r="I630" s="59"/>
      <c r="J630" s="59"/>
      <c r="K630" s="59"/>
      <c r="L630" s="59"/>
      <c r="M630" s="59"/>
      <c r="N630" s="59"/>
      <c r="O630" s="59"/>
      <c r="P630" s="59"/>
      <c r="Q630" s="79"/>
      <c r="R630" s="59"/>
      <c r="S630" s="59"/>
      <c r="T630" s="59"/>
      <c r="U630" s="59"/>
      <c r="V630" s="59"/>
      <c r="W630" s="59" t="s">
        <v>4011</v>
      </c>
      <c r="X630" s="59" t="s">
        <v>4381</v>
      </c>
      <c r="Y630" s="59" t="s">
        <v>4382</v>
      </c>
      <c r="Z630" s="59" t="s">
        <v>4542</v>
      </c>
      <c r="AA630" s="59"/>
      <c r="AB630" s="59"/>
      <c r="AC630" s="59"/>
      <c r="AD630" s="59"/>
      <c r="AE630" s="59"/>
      <c r="AF630" s="59"/>
    </row>
    <row r="631">
      <c r="A631" s="59"/>
      <c r="B631" s="59"/>
      <c r="C631" s="59"/>
      <c r="D631" s="59"/>
      <c r="E631" s="59"/>
      <c r="F631" s="59"/>
      <c r="G631" s="59"/>
      <c r="H631" s="59"/>
      <c r="I631" s="59"/>
      <c r="J631" s="59"/>
      <c r="K631" s="59"/>
      <c r="L631" s="59"/>
      <c r="M631" s="59"/>
      <c r="N631" s="59"/>
      <c r="O631" s="59"/>
      <c r="P631" s="59"/>
      <c r="Q631" s="79"/>
      <c r="R631" s="59"/>
      <c r="S631" s="59"/>
      <c r="T631" s="59"/>
      <c r="U631" s="59"/>
      <c r="V631" s="59"/>
      <c r="W631" s="59" t="s">
        <v>4011</v>
      </c>
      <c r="X631" s="59" t="s">
        <v>4381</v>
      </c>
      <c r="Y631" s="59" t="s">
        <v>4382</v>
      </c>
      <c r="Z631" s="59" t="s">
        <v>4542</v>
      </c>
      <c r="AA631" s="59"/>
      <c r="AB631" s="59"/>
      <c r="AC631" s="59"/>
      <c r="AD631" s="59"/>
      <c r="AE631" s="59"/>
      <c r="AF631" s="59"/>
    </row>
    <row r="632">
      <c r="A632" s="59"/>
      <c r="B632" s="59"/>
      <c r="C632" s="59"/>
      <c r="D632" s="59"/>
      <c r="E632" s="59"/>
      <c r="F632" s="59"/>
      <c r="G632" s="59"/>
      <c r="H632" s="59"/>
      <c r="I632" s="59"/>
      <c r="J632" s="59"/>
      <c r="K632" s="59"/>
      <c r="L632" s="59"/>
      <c r="M632" s="59"/>
      <c r="N632" s="59"/>
      <c r="O632" s="59"/>
      <c r="P632" s="59"/>
      <c r="Q632" s="79"/>
      <c r="R632" s="59"/>
      <c r="S632" s="59"/>
      <c r="T632" s="59"/>
      <c r="U632" s="59"/>
      <c r="V632" s="59"/>
      <c r="W632" s="59" t="s">
        <v>4011</v>
      </c>
      <c r="X632" s="59" t="s">
        <v>4381</v>
      </c>
      <c r="Y632" s="59" t="s">
        <v>4382</v>
      </c>
      <c r="Z632" s="59" t="s">
        <v>4542</v>
      </c>
      <c r="AA632" s="59"/>
      <c r="AB632" s="59"/>
      <c r="AC632" s="59"/>
      <c r="AD632" s="59"/>
      <c r="AE632" s="59"/>
      <c r="AF632" s="59"/>
    </row>
    <row r="633">
      <c r="A633" s="59"/>
      <c r="B633" s="59"/>
      <c r="C633" s="59"/>
      <c r="D633" s="59"/>
      <c r="E633" s="59"/>
      <c r="F633" s="59"/>
      <c r="G633" s="59"/>
      <c r="H633" s="59"/>
      <c r="I633" s="59"/>
      <c r="J633" s="59"/>
      <c r="K633" s="59"/>
      <c r="L633" s="59"/>
      <c r="M633" s="59"/>
      <c r="N633" s="59"/>
      <c r="O633" s="59"/>
      <c r="P633" s="59"/>
      <c r="Q633" s="79"/>
      <c r="R633" s="59"/>
      <c r="S633" s="59"/>
      <c r="T633" s="59"/>
      <c r="U633" s="59"/>
      <c r="V633" s="59"/>
      <c r="W633" s="59" t="s">
        <v>4011</v>
      </c>
      <c r="X633" s="59" t="s">
        <v>4381</v>
      </c>
      <c r="Y633" s="59" t="s">
        <v>4382</v>
      </c>
      <c r="Z633" s="59" t="s">
        <v>4542</v>
      </c>
      <c r="AA633" s="59"/>
      <c r="AB633" s="59"/>
      <c r="AC633" s="59"/>
      <c r="AD633" s="59"/>
      <c r="AE633" s="59"/>
      <c r="AF633" s="59"/>
    </row>
    <row r="634">
      <c r="A634" s="59"/>
      <c r="B634" s="59"/>
      <c r="C634" s="59"/>
      <c r="D634" s="59"/>
      <c r="E634" s="59"/>
      <c r="F634" s="59"/>
      <c r="G634" s="59"/>
      <c r="H634" s="59"/>
      <c r="I634" s="59"/>
      <c r="J634" s="59"/>
      <c r="K634" s="59"/>
      <c r="L634" s="59"/>
      <c r="M634" s="59"/>
      <c r="N634" s="59"/>
      <c r="O634" s="59"/>
      <c r="P634" s="59"/>
      <c r="Q634" s="79"/>
      <c r="R634" s="59"/>
      <c r="S634" s="59"/>
      <c r="T634" s="59"/>
      <c r="U634" s="59"/>
      <c r="V634" s="59"/>
      <c r="W634" s="59" t="s">
        <v>4011</v>
      </c>
      <c r="X634" s="59" t="s">
        <v>4381</v>
      </c>
      <c r="Y634" s="59" t="s">
        <v>4382</v>
      </c>
      <c r="Z634" s="59" t="s">
        <v>4542</v>
      </c>
      <c r="AA634" s="59"/>
      <c r="AB634" s="59"/>
      <c r="AC634" s="59"/>
      <c r="AD634" s="59"/>
      <c r="AE634" s="59"/>
      <c r="AF634" s="59"/>
    </row>
    <row r="635">
      <c r="A635" s="59"/>
      <c r="B635" s="59"/>
      <c r="C635" s="59"/>
      <c r="D635" s="59"/>
      <c r="E635" s="59"/>
      <c r="F635" s="59"/>
      <c r="G635" s="59"/>
      <c r="H635" s="59"/>
      <c r="I635" s="59"/>
      <c r="J635" s="59"/>
      <c r="K635" s="59"/>
      <c r="L635" s="59"/>
      <c r="M635" s="59"/>
      <c r="N635" s="59"/>
      <c r="O635" s="59"/>
      <c r="P635" s="59"/>
      <c r="Q635" s="79"/>
      <c r="R635" s="59"/>
      <c r="S635" s="59"/>
      <c r="T635" s="59"/>
      <c r="U635" s="59"/>
      <c r="V635" s="59"/>
      <c r="W635" s="59" t="s">
        <v>4011</v>
      </c>
      <c r="X635" s="59" t="s">
        <v>4381</v>
      </c>
      <c r="Y635" s="59" t="s">
        <v>4382</v>
      </c>
      <c r="Z635" s="59" t="s">
        <v>4542</v>
      </c>
      <c r="AA635" s="59"/>
      <c r="AB635" s="59"/>
      <c r="AC635" s="59"/>
      <c r="AD635" s="59"/>
      <c r="AE635" s="59"/>
      <c r="AF635" s="59"/>
    </row>
    <row r="636">
      <c r="A636" s="59"/>
      <c r="B636" s="59"/>
      <c r="C636" s="59"/>
      <c r="D636" s="59"/>
      <c r="E636" s="59"/>
      <c r="F636" s="59"/>
      <c r="G636" s="59"/>
      <c r="H636" s="59"/>
      <c r="I636" s="59"/>
      <c r="J636" s="59"/>
      <c r="K636" s="59"/>
      <c r="L636" s="59"/>
      <c r="M636" s="59"/>
      <c r="N636" s="59"/>
      <c r="O636" s="59"/>
      <c r="P636" s="59"/>
      <c r="Q636" s="79"/>
      <c r="R636" s="59"/>
      <c r="S636" s="59"/>
      <c r="T636" s="59"/>
      <c r="U636" s="59"/>
      <c r="V636" s="59"/>
      <c r="W636" s="59" t="s">
        <v>4011</v>
      </c>
      <c r="X636" s="59" t="s">
        <v>4381</v>
      </c>
      <c r="Y636" s="59" t="s">
        <v>4382</v>
      </c>
      <c r="Z636" s="59" t="s">
        <v>4542</v>
      </c>
      <c r="AA636" s="59"/>
      <c r="AB636" s="59"/>
      <c r="AC636" s="59"/>
      <c r="AD636" s="59"/>
      <c r="AE636" s="59"/>
      <c r="AF636" s="59"/>
    </row>
    <row r="637">
      <c r="A637" s="59"/>
      <c r="B637" s="59"/>
      <c r="C637" s="59"/>
      <c r="D637" s="59"/>
      <c r="E637" s="59"/>
      <c r="F637" s="59"/>
      <c r="G637" s="59"/>
      <c r="H637" s="59"/>
      <c r="I637" s="59"/>
      <c r="J637" s="59"/>
      <c r="K637" s="59"/>
      <c r="L637" s="59"/>
      <c r="M637" s="59"/>
      <c r="N637" s="59"/>
      <c r="O637" s="59"/>
      <c r="P637" s="59"/>
      <c r="Q637" s="79"/>
      <c r="R637" s="59"/>
      <c r="S637" s="59"/>
      <c r="T637" s="59"/>
      <c r="U637" s="59"/>
      <c r="V637" s="59"/>
      <c r="W637" s="59" t="s">
        <v>4011</v>
      </c>
      <c r="X637" s="59" t="s">
        <v>4381</v>
      </c>
      <c r="Y637" s="59" t="s">
        <v>4382</v>
      </c>
      <c r="Z637" s="59" t="s">
        <v>4542</v>
      </c>
      <c r="AA637" s="59"/>
      <c r="AB637" s="59"/>
      <c r="AC637" s="59"/>
      <c r="AD637" s="59"/>
      <c r="AE637" s="59"/>
      <c r="AF637" s="59"/>
    </row>
    <row r="638">
      <c r="A638" s="59"/>
      <c r="B638" s="59"/>
      <c r="C638" s="59"/>
      <c r="D638" s="59"/>
      <c r="E638" s="59"/>
      <c r="F638" s="59"/>
      <c r="G638" s="59"/>
      <c r="H638" s="59"/>
      <c r="I638" s="59"/>
      <c r="J638" s="59"/>
      <c r="K638" s="59"/>
      <c r="L638" s="59"/>
      <c r="M638" s="59"/>
      <c r="N638" s="59"/>
      <c r="O638" s="59"/>
      <c r="P638" s="59"/>
      <c r="Q638" s="79"/>
      <c r="R638" s="59"/>
      <c r="S638" s="59"/>
      <c r="T638" s="59"/>
      <c r="U638" s="59"/>
      <c r="V638" s="59"/>
      <c r="W638" s="59" t="s">
        <v>4011</v>
      </c>
      <c r="X638" s="59" t="s">
        <v>4381</v>
      </c>
      <c r="Y638" s="59" t="s">
        <v>4382</v>
      </c>
      <c r="Z638" s="59" t="s">
        <v>4542</v>
      </c>
      <c r="AA638" s="59"/>
      <c r="AB638" s="59"/>
      <c r="AC638" s="59"/>
      <c r="AD638" s="59"/>
      <c r="AE638" s="59"/>
      <c r="AF638" s="59"/>
    </row>
    <row r="639">
      <c r="A639" s="59"/>
      <c r="B639" s="59"/>
      <c r="C639" s="59"/>
      <c r="D639" s="59"/>
      <c r="E639" s="59"/>
      <c r="F639" s="59"/>
      <c r="G639" s="59"/>
      <c r="H639" s="59"/>
      <c r="I639" s="59"/>
      <c r="J639" s="59"/>
      <c r="K639" s="59"/>
      <c r="L639" s="59"/>
      <c r="M639" s="59"/>
      <c r="N639" s="59"/>
      <c r="O639" s="59"/>
      <c r="P639" s="59"/>
      <c r="Q639" s="79"/>
      <c r="R639" s="59"/>
      <c r="S639" s="59"/>
      <c r="T639" s="59"/>
      <c r="U639" s="59"/>
      <c r="V639" s="59"/>
      <c r="W639" s="59" t="s">
        <v>4011</v>
      </c>
      <c r="X639" s="59" t="s">
        <v>4381</v>
      </c>
      <c r="Y639" s="59" t="s">
        <v>4382</v>
      </c>
      <c r="Z639" s="59" t="s">
        <v>4542</v>
      </c>
      <c r="AA639" s="59"/>
      <c r="AB639" s="59"/>
      <c r="AC639" s="59"/>
      <c r="AD639" s="59"/>
      <c r="AE639" s="59"/>
      <c r="AF639" s="59"/>
    </row>
    <row r="640">
      <c r="A640" s="59"/>
      <c r="B640" s="59"/>
      <c r="C640" s="59"/>
      <c r="D640" s="59"/>
      <c r="E640" s="59"/>
      <c r="F640" s="59"/>
      <c r="G640" s="59"/>
      <c r="H640" s="59"/>
      <c r="I640" s="59"/>
      <c r="J640" s="59"/>
      <c r="K640" s="59"/>
      <c r="L640" s="59"/>
      <c r="M640" s="59"/>
      <c r="N640" s="59"/>
      <c r="O640" s="59"/>
      <c r="P640" s="59"/>
      <c r="Q640" s="79"/>
      <c r="R640" s="59"/>
      <c r="S640" s="59"/>
      <c r="T640" s="59"/>
      <c r="U640" s="59"/>
      <c r="V640" s="59"/>
      <c r="W640" s="59" t="s">
        <v>4011</v>
      </c>
      <c r="X640" s="59" t="s">
        <v>4381</v>
      </c>
      <c r="Y640" s="59" t="s">
        <v>4382</v>
      </c>
      <c r="Z640" s="59" t="s">
        <v>4542</v>
      </c>
      <c r="AA640" s="59"/>
      <c r="AB640" s="59"/>
      <c r="AC640" s="59"/>
      <c r="AD640" s="59"/>
      <c r="AE640" s="59"/>
      <c r="AF640" s="59"/>
    </row>
    <row r="641">
      <c r="A641" s="59"/>
      <c r="B641" s="59"/>
      <c r="C641" s="59"/>
      <c r="D641" s="59"/>
      <c r="E641" s="59"/>
      <c r="F641" s="59"/>
      <c r="G641" s="59"/>
      <c r="H641" s="59"/>
      <c r="I641" s="59"/>
      <c r="J641" s="59"/>
      <c r="K641" s="59"/>
      <c r="L641" s="59"/>
      <c r="M641" s="59"/>
      <c r="N641" s="59"/>
      <c r="O641" s="59"/>
      <c r="P641" s="59"/>
      <c r="Q641" s="79"/>
      <c r="R641" s="59"/>
      <c r="S641" s="59"/>
      <c r="T641" s="59"/>
      <c r="U641" s="59"/>
      <c r="V641" s="59"/>
      <c r="W641" s="59" t="s">
        <v>4011</v>
      </c>
      <c r="X641" s="59" t="s">
        <v>4381</v>
      </c>
      <c r="Y641" s="59" t="s">
        <v>4382</v>
      </c>
      <c r="Z641" s="59" t="s">
        <v>4542</v>
      </c>
      <c r="AA641" s="59"/>
      <c r="AB641" s="59"/>
      <c r="AC641" s="59"/>
      <c r="AD641" s="59"/>
      <c r="AE641" s="59"/>
      <c r="AF641" s="59"/>
    </row>
    <row r="642">
      <c r="A642" s="59"/>
      <c r="B642" s="59"/>
      <c r="C642" s="59"/>
      <c r="D642" s="59"/>
      <c r="E642" s="59"/>
      <c r="F642" s="59"/>
      <c r="G642" s="59"/>
      <c r="H642" s="59"/>
      <c r="I642" s="59"/>
      <c r="J642" s="59"/>
      <c r="K642" s="59"/>
      <c r="L642" s="59"/>
      <c r="M642" s="59"/>
      <c r="N642" s="59"/>
      <c r="O642" s="59"/>
      <c r="P642" s="59"/>
      <c r="Q642" s="79"/>
      <c r="R642" s="59"/>
      <c r="S642" s="59"/>
      <c r="T642" s="59"/>
      <c r="U642" s="59"/>
      <c r="V642" s="59"/>
      <c r="W642" s="59" t="s">
        <v>4011</v>
      </c>
      <c r="X642" s="59" t="s">
        <v>4381</v>
      </c>
      <c r="Y642" s="59" t="s">
        <v>4382</v>
      </c>
      <c r="Z642" s="59" t="s">
        <v>4542</v>
      </c>
      <c r="AA642" s="59"/>
      <c r="AB642" s="59"/>
      <c r="AC642" s="59"/>
      <c r="AD642" s="59"/>
      <c r="AE642" s="59"/>
      <c r="AF642" s="59"/>
    </row>
    <row r="643">
      <c r="A643" s="59"/>
      <c r="B643" s="59"/>
      <c r="C643" s="59"/>
      <c r="D643" s="59"/>
      <c r="E643" s="59"/>
      <c r="F643" s="59"/>
      <c r="G643" s="59"/>
      <c r="H643" s="59"/>
      <c r="I643" s="59"/>
      <c r="J643" s="59"/>
      <c r="K643" s="59"/>
      <c r="L643" s="59"/>
      <c r="M643" s="59"/>
      <c r="N643" s="59"/>
      <c r="O643" s="59"/>
      <c r="P643" s="59"/>
      <c r="Q643" s="79"/>
      <c r="R643" s="59"/>
      <c r="S643" s="59"/>
      <c r="T643" s="59"/>
      <c r="U643" s="59"/>
      <c r="V643" s="59"/>
      <c r="W643" s="59" t="s">
        <v>4011</v>
      </c>
      <c r="X643" s="59" t="s">
        <v>4381</v>
      </c>
      <c r="Y643" s="59" t="s">
        <v>4382</v>
      </c>
      <c r="Z643" s="59" t="s">
        <v>4542</v>
      </c>
      <c r="AA643" s="59"/>
      <c r="AB643" s="59"/>
      <c r="AC643" s="59"/>
      <c r="AD643" s="59"/>
      <c r="AE643" s="59"/>
      <c r="AF643" s="59"/>
    </row>
    <row r="644">
      <c r="A644" s="59"/>
      <c r="B644" s="59"/>
      <c r="C644" s="59"/>
      <c r="D644" s="59"/>
      <c r="E644" s="59"/>
      <c r="F644" s="59"/>
      <c r="G644" s="59"/>
      <c r="H644" s="59"/>
      <c r="I644" s="59"/>
      <c r="J644" s="59"/>
      <c r="K644" s="59"/>
      <c r="L644" s="59"/>
      <c r="M644" s="59"/>
      <c r="N644" s="59"/>
      <c r="O644" s="59"/>
      <c r="P644" s="59"/>
      <c r="Q644" s="79"/>
      <c r="R644" s="59"/>
      <c r="S644" s="59"/>
      <c r="T644" s="59"/>
      <c r="U644" s="59"/>
      <c r="V644" s="59"/>
      <c r="W644" s="59" t="s">
        <v>4011</v>
      </c>
      <c r="X644" s="59" t="s">
        <v>4381</v>
      </c>
      <c r="Y644" s="59" t="s">
        <v>4382</v>
      </c>
      <c r="Z644" s="59" t="s">
        <v>4542</v>
      </c>
      <c r="AA644" s="59"/>
      <c r="AB644" s="59"/>
      <c r="AC644" s="59"/>
      <c r="AD644" s="59"/>
      <c r="AE644" s="59"/>
      <c r="AF644" s="59"/>
    </row>
    <row r="645">
      <c r="A645" s="59"/>
      <c r="B645" s="59"/>
      <c r="C645" s="59"/>
      <c r="D645" s="59"/>
      <c r="E645" s="59"/>
      <c r="F645" s="59"/>
      <c r="G645" s="59"/>
      <c r="H645" s="59"/>
      <c r="I645" s="59"/>
      <c r="J645" s="59"/>
      <c r="K645" s="59"/>
      <c r="L645" s="59"/>
      <c r="M645" s="59"/>
      <c r="N645" s="59"/>
      <c r="O645" s="59"/>
      <c r="P645" s="59"/>
      <c r="Q645" s="79"/>
      <c r="R645" s="59"/>
      <c r="S645" s="59"/>
      <c r="T645" s="59"/>
      <c r="U645" s="59"/>
      <c r="V645" s="59"/>
      <c r="W645" s="59" t="s">
        <v>4011</v>
      </c>
      <c r="X645" s="59" t="s">
        <v>4381</v>
      </c>
      <c r="Y645" s="59" t="s">
        <v>4382</v>
      </c>
      <c r="Z645" s="59" t="s">
        <v>4542</v>
      </c>
      <c r="AA645" s="59"/>
      <c r="AB645" s="59"/>
      <c r="AC645" s="59"/>
      <c r="AD645" s="59"/>
      <c r="AE645" s="59"/>
      <c r="AF645" s="59"/>
    </row>
    <row r="646">
      <c r="A646" s="59"/>
      <c r="B646" s="59"/>
      <c r="C646" s="59"/>
      <c r="D646" s="59"/>
      <c r="E646" s="59"/>
      <c r="F646" s="59"/>
      <c r="G646" s="59"/>
      <c r="H646" s="59"/>
      <c r="I646" s="59"/>
      <c r="J646" s="59"/>
      <c r="K646" s="59"/>
      <c r="L646" s="59"/>
      <c r="M646" s="59"/>
      <c r="N646" s="59"/>
      <c r="O646" s="59"/>
      <c r="P646" s="59"/>
      <c r="Q646" s="79"/>
      <c r="R646" s="59"/>
      <c r="S646" s="59"/>
      <c r="T646" s="59"/>
      <c r="U646" s="59"/>
      <c r="V646" s="59"/>
      <c r="W646" s="59" t="s">
        <v>4011</v>
      </c>
      <c r="X646" s="59" t="s">
        <v>4381</v>
      </c>
      <c r="Y646" s="59" t="s">
        <v>4382</v>
      </c>
      <c r="Z646" s="59" t="s">
        <v>4542</v>
      </c>
      <c r="AA646" s="59"/>
      <c r="AB646" s="59"/>
      <c r="AC646" s="59"/>
      <c r="AD646" s="59"/>
      <c r="AE646" s="59"/>
      <c r="AF646" s="59"/>
    </row>
    <row r="647">
      <c r="A647" s="59"/>
      <c r="B647" s="59"/>
      <c r="C647" s="59"/>
      <c r="D647" s="59"/>
      <c r="E647" s="59"/>
      <c r="F647" s="59"/>
      <c r="G647" s="59"/>
      <c r="H647" s="59"/>
      <c r="I647" s="59"/>
      <c r="J647" s="59"/>
      <c r="K647" s="59"/>
      <c r="L647" s="59"/>
      <c r="M647" s="59"/>
      <c r="N647" s="59"/>
      <c r="O647" s="59"/>
      <c r="P647" s="59"/>
      <c r="Q647" s="79"/>
      <c r="R647" s="59"/>
      <c r="S647" s="59"/>
      <c r="T647" s="59"/>
      <c r="U647" s="59"/>
      <c r="V647" s="59"/>
      <c r="W647" s="59" t="s">
        <v>4011</v>
      </c>
      <c r="X647" s="59" t="s">
        <v>4381</v>
      </c>
      <c r="Y647" s="59" t="s">
        <v>4382</v>
      </c>
      <c r="Z647" s="59" t="s">
        <v>4542</v>
      </c>
      <c r="AA647" s="59"/>
      <c r="AB647" s="59"/>
      <c r="AC647" s="59"/>
      <c r="AD647" s="59"/>
      <c r="AE647" s="59"/>
      <c r="AF647" s="59"/>
    </row>
    <row r="648">
      <c r="A648" s="59"/>
      <c r="B648" s="59"/>
      <c r="C648" s="59"/>
      <c r="D648" s="59"/>
      <c r="E648" s="59"/>
      <c r="F648" s="59"/>
      <c r="G648" s="59"/>
      <c r="H648" s="59"/>
      <c r="I648" s="59"/>
      <c r="J648" s="59"/>
      <c r="K648" s="59"/>
      <c r="L648" s="59"/>
      <c r="M648" s="59"/>
      <c r="N648" s="59"/>
      <c r="O648" s="59"/>
      <c r="P648" s="59"/>
      <c r="Q648" s="79"/>
      <c r="R648" s="59"/>
      <c r="S648" s="59"/>
      <c r="T648" s="59"/>
      <c r="U648" s="59"/>
      <c r="V648" s="59"/>
      <c r="W648" s="59" t="s">
        <v>4011</v>
      </c>
      <c r="X648" s="59" t="s">
        <v>4381</v>
      </c>
      <c r="Y648" s="59" t="s">
        <v>4382</v>
      </c>
      <c r="Z648" s="59" t="s">
        <v>4542</v>
      </c>
      <c r="AA648" s="59"/>
      <c r="AB648" s="59"/>
      <c r="AC648" s="59"/>
      <c r="AD648" s="59"/>
      <c r="AE648" s="59"/>
      <c r="AF648" s="59"/>
    </row>
    <row r="649">
      <c r="A649" s="59"/>
      <c r="B649" s="59"/>
      <c r="C649" s="59"/>
      <c r="D649" s="59"/>
      <c r="E649" s="59"/>
      <c r="F649" s="59"/>
      <c r="G649" s="59"/>
      <c r="H649" s="59"/>
      <c r="I649" s="59"/>
      <c r="J649" s="59"/>
      <c r="K649" s="59"/>
      <c r="L649" s="59"/>
      <c r="M649" s="59"/>
      <c r="N649" s="59"/>
      <c r="O649" s="59"/>
      <c r="P649" s="59"/>
      <c r="Q649" s="79"/>
      <c r="R649" s="59"/>
      <c r="S649" s="59"/>
      <c r="T649" s="59"/>
      <c r="U649" s="59"/>
      <c r="V649" s="59"/>
      <c r="W649" s="59" t="s">
        <v>4011</v>
      </c>
      <c r="X649" s="59" t="s">
        <v>4381</v>
      </c>
      <c r="Y649" s="59" t="s">
        <v>4382</v>
      </c>
      <c r="Z649" s="59" t="s">
        <v>4542</v>
      </c>
      <c r="AA649" s="59"/>
      <c r="AB649" s="59"/>
      <c r="AC649" s="59"/>
      <c r="AD649" s="59"/>
      <c r="AE649" s="59"/>
      <c r="AF649" s="59"/>
    </row>
    <row r="650">
      <c r="A650" s="59"/>
      <c r="B650" s="59"/>
      <c r="C650" s="59"/>
      <c r="D650" s="59"/>
      <c r="E650" s="59"/>
      <c r="F650" s="59"/>
      <c r="G650" s="59"/>
      <c r="H650" s="59"/>
      <c r="I650" s="59"/>
      <c r="J650" s="59"/>
      <c r="K650" s="59"/>
      <c r="L650" s="59"/>
      <c r="M650" s="59"/>
      <c r="N650" s="59"/>
      <c r="O650" s="59"/>
      <c r="P650" s="59"/>
      <c r="Q650" s="79"/>
      <c r="R650" s="59"/>
      <c r="S650" s="59"/>
      <c r="T650" s="59"/>
      <c r="U650" s="59"/>
      <c r="V650" s="59"/>
      <c r="W650" s="59" t="s">
        <v>4011</v>
      </c>
      <c r="X650" s="59" t="s">
        <v>4381</v>
      </c>
      <c r="Y650" s="59" t="s">
        <v>4382</v>
      </c>
      <c r="Z650" s="59" t="s">
        <v>4542</v>
      </c>
      <c r="AA650" s="59"/>
      <c r="AB650" s="59"/>
      <c r="AC650" s="59"/>
      <c r="AD650" s="59"/>
      <c r="AE650" s="59"/>
      <c r="AF650" s="59"/>
    </row>
    <row r="651">
      <c r="A651" s="59"/>
      <c r="B651" s="59"/>
      <c r="C651" s="59"/>
      <c r="D651" s="59"/>
      <c r="E651" s="59"/>
      <c r="F651" s="59"/>
      <c r="G651" s="59"/>
      <c r="H651" s="59"/>
      <c r="I651" s="59"/>
      <c r="J651" s="59"/>
      <c r="K651" s="59"/>
      <c r="L651" s="59"/>
      <c r="M651" s="59"/>
      <c r="N651" s="59"/>
      <c r="O651" s="59"/>
      <c r="P651" s="59"/>
      <c r="Q651" s="79"/>
      <c r="R651" s="59"/>
      <c r="S651" s="59"/>
      <c r="T651" s="59"/>
      <c r="U651" s="59"/>
      <c r="V651" s="59"/>
      <c r="W651" s="59" t="s">
        <v>4011</v>
      </c>
      <c r="X651" s="59" t="s">
        <v>4381</v>
      </c>
      <c r="Y651" s="59" t="s">
        <v>4382</v>
      </c>
      <c r="Z651" s="59" t="s">
        <v>4542</v>
      </c>
      <c r="AA651" s="59"/>
      <c r="AB651" s="59"/>
      <c r="AC651" s="59"/>
      <c r="AD651" s="59"/>
      <c r="AE651" s="59"/>
      <c r="AF651" s="59"/>
    </row>
    <row r="652">
      <c r="A652" s="59"/>
      <c r="B652" s="59"/>
      <c r="C652" s="59"/>
      <c r="D652" s="59"/>
      <c r="E652" s="59"/>
      <c r="F652" s="59"/>
      <c r="G652" s="59"/>
      <c r="H652" s="59"/>
      <c r="I652" s="59"/>
      <c r="J652" s="59"/>
      <c r="K652" s="59"/>
      <c r="L652" s="59"/>
      <c r="M652" s="59"/>
      <c r="N652" s="59"/>
      <c r="O652" s="59"/>
      <c r="P652" s="59"/>
      <c r="Q652" s="79"/>
      <c r="R652" s="59"/>
      <c r="S652" s="59"/>
      <c r="T652" s="59"/>
      <c r="U652" s="59"/>
      <c r="V652" s="59"/>
      <c r="W652" s="59" t="s">
        <v>4011</v>
      </c>
      <c r="X652" s="59" t="s">
        <v>4381</v>
      </c>
      <c r="Y652" s="59" t="s">
        <v>4382</v>
      </c>
      <c r="Z652" s="59" t="s">
        <v>4542</v>
      </c>
      <c r="AA652" s="59"/>
      <c r="AB652" s="59"/>
      <c r="AC652" s="59"/>
      <c r="AD652" s="59"/>
      <c r="AE652" s="59"/>
      <c r="AF652" s="59"/>
    </row>
    <row r="653">
      <c r="A653" s="59"/>
      <c r="B653" s="59"/>
      <c r="C653" s="59"/>
      <c r="D653" s="59"/>
      <c r="E653" s="59"/>
      <c r="F653" s="59"/>
      <c r="G653" s="59"/>
      <c r="H653" s="59"/>
      <c r="I653" s="59"/>
      <c r="J653" s="59"/>
      <c r="K653" s="59"/>
      <c r="L653" s="59"/>
      <c r="M653" s="59"/>
      <c r="N653" s="59"/>
      <c r="O653" s="59"/>
      <c r="P653" s="59"/>
      <c r="Q653" s="79"/>
      <c r="R653" s="59"/>
      <c r="S653" s="59"/>
      <c r="T653" s="59"/>
      <c r="U653" s="59"/>
      <c r="V653" s="59"/>
      <c r="W653" s="59" t="s">
        <v>4011</v>
      </c>
      <c r="X653" s="59" t="s">
        <v>4381</v>
      </c>
      <c r="Y653" s="59" t="s">
        <v>4382</v>
      </c>
      <c r="Z653" s="59" t="s">
        <v>4542</v>
      </c>
      <c r="AA653" s="59"/>
      <c r="AB653" s="59"/>
      <c r="AC653" s="59"/>
      <c r="AD653" s="59"/>
      <c r="AE653" s="59"/>
      <c r="AF653" s="59"/>
    </row>
    <row r="654">
      <c r="A654" s="59"/>
      <c r="B654" s="59"/>
      <c r="C654" s="59"/>
      <c r="D654" s="59"/>
      <c r="E654" s="59"/>
      <c r="F654" s="59"/>
      <c r="G654" s="59"/>
      <c r="H654" s="59"/>
      <c r="I654" s="59"/>
      <c r="J654" s="59"/>
      <c r="K654" s="59"/>
      <c r="L654" s="59"/>
      <c r="M654" s="59"/>
      <c r="N654" s="59"/>
      <c r="O654" s="59"/>
      <c r="P654" s="59"/>
      <c r="Q654" s="79"/>
      <c r="R654" s="59"/>
      <c r="S654" s="59"/>
      <c r="T654" s="59"/>
      <c r="U654" s="59"/>
      <c r="V654" s="59"/>
      <c r="W654" s="59" t="s">
        <v>4011</v>
      </c>
      <c r="X654" s="59" t="s">
        <v>4381</v>
      </c>
      <c r="Y654" s="59" t="s">
        <v>4382</v>
      </c>
      <c r="Z654" s="59" t="s">
        <v>4542</v>
      </c>
      <c r="AA654" s="59"/>
      <c r="AB654" s="59"/>
      <c r="AC654" s="59"/>
      <c r="AD654" s="59"/>
      <c r="AE654" s="59"/>
      <c r="AF654" s="59"/>
    </row>
    <row r="655">
      <c r="A655" s="59"/>
      <c r="B655" s="59"/>
      <c r="C655" s="59"/>
      <c r="D655" s="59"/>
      <c r="E655" s="59"/>
      <c r="F655" s="59"/>
      <c r="G655" s="59"/>
      <c r="H655" s="59"/>
      <c r="I655" s="59"/>
      <c r="J655" s="59"/>
      <c r="K655" s="59"/>
      <c r="L655" s="59"/>
      <c r="M655" s="59"/>
      <c r="N655" s="59"/>
      <c r="O655" s="59"/>
      <c r="P655" s="59"/>
      <c r="Q655" s="79"/>
      <c r="R655" s="59"/>
      <c r="S655" s="59"/>
      <c r="T655" s="59"/>
      <c r="U655" s="59"/>
      <c r="V655" s="59"/>
      <c r="W655" s="59" t="s">
        <v>4011</v>
      </c>
      <c r="X655" s="59" t="s">
        <v>4381</v>
      </c>
      <c r="Y655" s="59" t="s">
        <v>4382</v>
      </c>
      <c r="Z655" s="59" t="s">
        <v>4542</v>
      </c>
      <c r="AA655" s="59"/>
      <c r="AB655" s="59"/>
      <c r="AC655" s="59"/>
      <c r="AD655" s="59"/>
      <c r="AE655" s="59"/>
      <c r="AF655" s="59"/>
    </row>
    <row r="656">
      <c r="A656" s="59"/>
      <c r="B656" s="59"/>
      <c r="C656" s="59"/>
      <c r="D656" s="59"/>
      <c r="E656" s="59"/>
      <c r="F656" s="59"/>
      <c r="G656" s="59"/>
      <c r="H656" s="59"/>
      <c r="I656" s="59"/>
      <c r="J656" s="59"/>
      <c r="K656" s="59"/>
      <c r="L656" s="59"/>
      <c r="M656" s="59"/>
      <c r="N656" s="59"/>
      <c r="O656" s="59"/>
      <c r="P656" s="59"/>
      <c r="Q656" s="79"/>
      <c r="R656" s="59"/>
      <c r="S656" s="59"/>
      <c r="T656" s="59"/>
      <c r="U656" s="59"/>
      <c r="V656" s="59"/>
      <c r="W656" s="59" t="s">
        <v>4011</v>
      </c>
      <c r="X656" s="59" t="s">
        <v>4381</v>
      </c>
      <c r="Y656" s="59" t="s">
        <v>4382</v>
      </c>
      <c r="Z656" s="59" t="s">
        <v>4542</v>
      </c>
      <c r="AA656" s="59"/>
      <c r="AB656" s="59"/>
      <c r="AC656" s="59"/>
      <c r="AD656" s="59"/>
      <c r="AE656" s="59"/>
      <c r="AF656" s="59"/>
    </row>
    <row r="657">
      <c r="A657" s="59"/>
      <c r="B657" s="59"/>
      <c r="C657" s="59"/>
      <c r="D657" s="59"/>
      <c r="E657" s="59"/>
      <c r="F657" s="59"/>
      <c r="G657" s="59"/>
      <c r="H657" s="59"/>
      <c r="I657" s="59"/>
      <c r="J657" s="59"/>
      <c r="K657" s="59"/>
      <c r="L657" s="59"/>
      <c r="M657" s="59"/>
      <c r="N657" s="59"/>
      <c r="O657" s="59"/>
      <c r="P657" s="59"/>
      <c r="Q657" s="79"/>
      <c r="R657" s="59"/>
      <c r="S657" s="59"/>
      <c r="T657" s="59"/>
      <c r="U657" s="59"/>
      <c r="V657" s="59"/>
      <c r="W657" s="59" t="s">
        <v>4011</v>
      </c>
      <c r="X657" s="59" t="s">
        <v>4381</v>
      </c>
      <c r="Y657" s="59" t="s">
        <v>4382</v>
      </c>
      <c r="Z657" s="59" t="s">
        <v>4542</v>
      </c>
      <c r="AA657" s="59"/>
      <c r="AB657" s="59"/>
      <c r="AC657" s="59"/>
      <c r="AD657" s="59"/>
      <c r="AE657" s="59"/>
      <c r="AF657" s="59"/>
    </row>
    <row r="658">
      <c r="A658" s="59"/>
      <c r="B658" s="59"/>
      <c r="C658" s="59"/>
      <c r="D658" s="59"/>
      <c r="E658" s="59"/>
      <c r="F658" s="59"/>
      <c r="G658" s="59"/>
      <c r="H658" s="59"/>
      <c r="I658" s="59"/>
      <c r="J658" s="59"/>
      <c r="K658" s="59"/>
      <c r="L658" s="59"/>
      <c r="M658" s="59"/>
      <c r="N658" s="59"/>
      <c r="O658" s="59"/>
      <c r="P658" s="59"/>
      <c r="Q658" s="79"/>
      <c r="R658" s="59"/>
      <c r="S658" s="59"/>
      <c r="T658" s="59"/>
      <c r="U658" s="59"/>
      <c r="V658" s="59"/>
      <c r="W658" s="59" t="s">
        <v>4011</v>
      </c>
      <c r="X658" s="59" t="s">
        <v>4381</v>
      </c>
      <c r="Y658" s="59" t="s">
        <v>4382</v>
      </c>
      <c r="Z658" s="59" t="s">
        <v>4542</v>
      </c>
      <c r="AA658" s="59"/>
      <c r="AB658" s="59"/>
      <c r="AC658" s="59"/>
      <c r="AD658" s="59"/>
      <c r="AE658" s="59"/>
      <c r="AF658" s="59"/>
    </row>
    <row r="659">
      <c r="A659" s="59"/>
      <c r="B659" s="59"/>
      <c r="C659" s="59"/>
      <c r="D659" s="59"/>
      <c r="E659" s="59"/>
      <c r="F659" s="59"/>
      <c r="G659" s="59"/>
      <c r="H659" s="59"/>
      <c r="I659" s="59"/>
      <c r="J659" s="59"/>
      <c r="K659" s="59"/>
      <c r="L659" s="59"/>
      <c r="M659" s="59"/>
      <c r="N659" s="59"/>
      <c r="O659" s="59"/>
      <c r="P659" s="59"/>
      <c r="Q659" s="79"/>
      <c r="R659" s="59"/>
      <c r="S659" s="59"/>
      <c r="T659" s="59"/>
      <c r="U659" s="59"/>
      <c r="V659" s="59"/>
      <c r="W659" s="59" t="s">
        <v>4011</v>
      </c>
      <c r="X659" s="59" t="s">
        <v>4381</v>
      </c>
      <c r="Y659" s="59" t="s">
        <v>4382</v>
      </c>
      <c r="Z659" s="59" t="s">
        <v>4542</v>
      </c>
      <c r="AA659" s="59"/>
      <c r="AB659" s="59"/>
      <c r="AC659" s="59"/>
      <c r="AD659" s="59"/>
      <c r="AE659" s="59"/>
      <c r="AF659" s="59"/>
    </row>
    <row r="660">
      <c r="A660" s="59"/>
      <c r="B660" s="59"/>
      <c r="C660" s="59"/>
      <c r="D660" s="59"/>
      <c r="E660" s="59"/>
      <c r="F660" s="59"/>
      <c r="G660" s="59"/>
      <c r="H660" s="59"/>
      <c r="I660" s="59"/>
      <c r="J660" s="59"/>
      <c r="K660" s="59"/>
      <c r="L660" s="59"/>
      <c r="M660" s="59"/>
      <c r="N660" s="59"/>
      <c r="O660" s="59"/>
      <c r="P660" s="59"/>
      <c r="Q660" s="79"/>
      <c r="R660" s="59"/>
      <c r="S660" s="59"/>
      <c r="T660" s="59"/>
      <c r="U660" s="59"/>
      <c r="V660" s="59"/>
      <c r="W660" s="59" t="s">
        <v>4011</v>
      </c>
      <c r="X660" s="59" t="s">
        <v>4381</v>
      </c>
      <c r="Y660" s="59" t="s">
        <v>4382</v>
      </c>
      <c r="Z660" s="59" t="s">
        <v>4542</v>
      </c>
      <c r="AA660" s="59"/>
      <c r="AB660" s="59"/>
      <c r="AC660" s="59"/>
      <c r="AD660" s="59"/>
      <c r="AE660" s="59"/>
      <c r="AF660" s="59"/>
    </row>
    <row r="661">
      <c r="A661" s="59"/>
      <c r="B661" s="59"/>
      <c r="C661" s="59"/>
      <c r="D661" s="59"/>
      <c r="E661" s="59"/>
      <c r="F661" s="59"/>
      <c r="G661" s="59"/>
      <c r="H661" s="59"/>
      <c r="I661" s="59"/>
      <c r="J661" s="59"/>
      <c r="K661" s="59"/>
      <c r="L661" s="59"/>
      <c r="M661" s="59"/>
      <c r="N661" s="59"/>
      <c r="O661" s="59"/>
      <c r="P661" s="59"/>
      <c r="Q661" s="79"/>
      <c r="R661" s="59"/>
      <c r="S661" s="59"/>
      <c r="T661" s="59"/>
      <c r="U661" s="59"/>
      <c r="V661" s="59"/>
      <c r="W661" s="59" t="s">
        <v>4011</v>
      </c>
      <c r="X661" s="59" t="s">
        <v>4381</v>
      </c>
      <c r="Y661" s="59" t="s">
        <v>4382</v>
      </c>
      <c r="Z661" s="59" t="s">
        <v>4542</v>
      </c>
      <c r="AA661" s="59"/>
      <c r="AB661" s="59"/>
      <c r="AC661" s="59"/>
      <c r="AD661" s="59"/>
      <c r="AE661" s="59"/>
      <c r="AF661" s="59"/>
    </row>
    <row r="662">
      <c r="A662" s="59"/>
      <c r="B662" s="59"/>
      <c r="C662" s="59"/>
      <c r="D662" s="59"/>
      <c r="E662" s="59"/>
      <c r="F662" s="59"/>
      <c r="G662" s="59"/>
      <c r="H662" s="59"/>
      <c r="I662" s="59"/>
      <c r="J662" s="59"/>
      <c r="K662" s="59"/>
      <c r="L662" s="59"/>
      <c r="M662" s="59"/>
      <c r="N662" s="59"/>
      <c r="O662" s="59"/>
      <c r="P662" s="59"/>
      <c r="Q662" s="79"/>
      <c r="R662" s="59"/>
      <c r="S662" s="59"/>
      <c r="T662" s="59"/>
      <c r="U662" s="59"/>
      <c r="V662" s="59"/>
      <c r="W662" s="59" t="s">
        <v>4011</v>
      </c>
      <c r="X662" s="59" t="s">
        <v>4381</v>
      </c>
      <c r="Y662" s="59" t="s">
        <v>4382</v>
      </c>
      <c r="Z662" s="59" t="s">
        <v>4542</v>
      </c>
      <c r="AA662" s="59"/>
      <c r="AB662" s="59"/>
      <c r="AC662" s="59"/>
      <c r="AD662" s="59"/>
      <c r="AE662" s="59"/>
      <c r="AF662" s="59"/>
    </row>
    <row r="663">
      <c r="A663" s="59"/>
      <c r="B663" s="59"/>
      <c r="C663" s="59"/>
      <c r="D663" s="59"/>
      <c r="E663" s="59"/>
      <c r="F663" s="59"/>
      <c r="G663" s="59"/>
      <c r="H663" s="59"/>
      <c r="I663" s="59"/>
      <c r="J663" s="59"/>
      <c r="K663" s="59"/>
      <c r="L663" s="59"/>
      <c r="M663" s="59"/>
      <c r="N663" s="59"/>
      <c r="O663" s="59"/>
      <c r="P663" s="59"/>
      <c r="Q663" s="79"/>
      <c r="R663" s="59"/>
      <c r="S663" s="59"/>
      <c r="T663" s="59"/>
      <c r="U663" s="59"/>
      <c r="V663" s="59"/>
      <c r="W663" s="59" t="s">
        <v>4011</v>
      </c>
      <c r="X663" s="59" t="s">
        <v>4381</v>
      </c>
      <c r="Y663" s="59" t="s">
        <v>4382</v>
      </c>
      <c r="Z663" s="59" t="s">
        <v>4542</v>
      </c>
      <c r="AA663" s="59"/>
      <c r="AB663" s="59"/>
      <c r="AC663" s="59"/>
      <c r="AD663" s="59"/>
      <c r="AE663" s="59"/>
      <c r="AF663" s="59"/>
    </row>
    <row r="664">
      <c r="A664" s="59"/>
      <c r="B664" s="59"/>
      <c r="C664" s="59"/>
      <c r="D664" s="59"/>
      <c r="E664" s="59"/>
      <c r="F664" s="59"/>
      <c r="G664" s="59"/>
      <c r="H664" s="59"/>
      <c r="I664" s="59"/>
      <c r="J664" s="59"/>
      <c r="K664" s="59"/>
      <c r="L664" s="59"/>
      <c r="M664" s="59"/>
      <c r="N664" s="59"/>
      <c r="O664" s="59"/>
      <c r="P664" s="59"/>
      <c r="Q664" s="79"/>
      <c r="R664" s="59"/>
      <c r="S664" s="59"/>
      <c r="T664" s="59"/>
      <c r="U664" s="59"/>
      <c r="V664" s="59"/>
      <c r="W664" s="59" t="s">
        <v>4011</v>
      </c>
      <c r="X664" s="59" t="s">
        <v>4381</v>
      </c>
      <c r="Y664" s="59" t="s">
        <v>4382</v>
      </c>
      <c r="Z664" s="59" t="s">
        <v>4542</v>
      </c>
      <c r="AA664" s="59"/>
      <c r="AB664" s="59"/>
      <c r="AC664" s="59"/>
      <c r="AD664" s="59"/>
      <c r="AE664" s="59"/>
      <c r="AF664" s="59"/>
    </row>
    <row r="665">
      <c r="A665" s="59"/>
      <c r="B665" s="59"/>
      <c r="C665" s="59"/>
      <c r="D665" s="59"/>
      <c r="E665" s="59"/>
      <c r="F665" s="59"/>
      <c r="G665" s="59"/>
      <c r="H665" s="59"/>
      <c r="I665" s="59"/>
      <c r="J665" s="59"/>
      <c r="K665" s="59"/>
      <c r="L665" s="59"/>
      <c r="M665" s="59"/>
      <c r="N665" s="59"/>
      <c r="O665" s="59"/>
      <c r="P665" s="59"/>
      <c r="Q665" s="79"/>
      <c r="R665" s="59"/>
      <c r="S665" s="59"/>
      <c r="T665" s="59"/>
      <c r="U665" s="59"/>
      <c r="V665" s="59"/>
      <c r="W665" s="59" t="s">
        <v>4011</v>
      </c>
      <c r="X665" s="59" t="s">
        <v>4381</v>
      </c>
      <c r="Y665" s="59" t="s">
        <v>4382</v>
      </c>
      <c r="Z665" s="59" t="s">
        <v>4542</v>
      </c>
      <c r="AA665" s="59"/>
      <c r="AB665" s="59"/>
      <c r="AC665" s="59"/>
      <c r="AD665" s="59"/>
      <c r="AE665" s="59"/>
      <c r="AF665" s="59"/>
    </row>
    <row r="666">
      <c r="A666" s="59"/>
      <c r="B666" s="59"/>
      <c r="C666" s="59"/>
      <c r="D666" s="59"/>
      <c r="E666" s="59"/>
      <c r="F666" s="59"/>
      <c r="G666" s="59"/>
      <c r="H666" s="59"/>
      <c r="I666" s="59"/>
      <c r="J666" s="59"/>
      <c r="K666" s="59"/>
      <c r="L666" s="59"/>
      <c r="M666" s="59"/>
      <c r="N666" s="59"/>
      <c r="O666" s="59"/>
      <c r="P666" s="59"/>
      <c r="Q666" s="79"/>
      <c r="R666" s="59"/>
      <c r="S666" s="59"/>
      <c r="T666" s="59"/>
      <c r="U666" s="59"/>
      <c r="V666" s="59"/>
      <c r="W666" s="59" t="s">
        <v>4011</v>
      </c>
      <c r="X666" s="59" t="s">
        <v>4381</v>
      </c>
      <c r="Y666" s="59" t="s">
        <v>4382</v>
      </c>
      <c r="Z666" s="59" t="s">
        <v>4542</v>
      </c>
      <c r="AA666" s="59"/>
      <c r="AB666" s="59"/>
      <c r="AC666" s="59"/>
      <c r="AD666" s="59"/>
      <c r="AE666" s="59"/>
      <c r="AF666" s="59"/>
    </row>
    <row r="667">
      <c r="A667" s="59"/>
      <c r="B667" s="59"/>
      <c r="C667" s="59"/>
      <c r="D667" s="59"/>
      <c r="E667" s="59"/>
      <c r="F667" s="59"/>
      <c r="G667" s="59"/>
      <c r="H667" s="59"/>
      <c r="I667" s="59"/>
      <c r="J667" s="59"/>
      <c r="K667" s="59"/>
      <c r="L667" s="59"/>
      <c r="M667" s="59"/>
      <c r="N667" s="59"/>
      <c r="O667" s="59"/>
      <c r="P667" s="59"/>
      <c r="Q667" s="79"/>
      <c r="R667" s="59"/>
      <c r="S667" s="59"/>
      <c r="T667" s="59"/>
      <c r="U667" s="59"/>
      <c r="V667" s="59"/>
      <c r="W667" s="59" t="s">
        <v>4011</v>
      </c>
      <c r="X667" s="59" t="s">
        <v>4381</v>
      </c>
      <c r="Y667" s="59" t="s">
        <v>4382</v>
      </c>
      <c r="Z667" s="59" t="s">
        <v>4542</v>
      </c>
      <c r="AA667" s="59"/>
      <c r="AB667" s="59"/>
      <c r="AC667" s="59"/>
      <c r="AD667" s="59"/>
      <c r="AE667" s="59"/>
      <c r="AF667" s="59"/>
    </row>
    <row r="668">
      <c r="A668" s="59"/>
      <c r="B668" s="59"/>
      <c r="C668" s="59"/>
      <c r="D668" s="59"/>
      <c r="E668" s="59"/>
      <c r="F668" s="59"/>
      <c r="G668" s="59"/>
      <c r="H668" s="59"/>
      <c r="I668" s="59"/>
      <c r="J668" s="59"/>
      <c r="K668" s="59"/>
      <c r="L668" s="59"/>
      <c r="M668" s="59"/>
      <c r="N668" s="59"/>
      <c r="O668" s="59"/>
      <c r="P668" s="59"/>
      <c r="Q668" s="79"/>
      <c r="R668" s="59"/>
      <c r="S668" s="59"/>
      <c r="T668" s="59"/>
      <c r="U668" s="59"/>
      <c r="V668" s="59"/>
      <c r="W668" s="59" t="s">
        <v>4011</v>
      </c>
      <c r="X668" s="59" t="s">
        <v>4381</v>
      </c>
      <c r="Y668" s="59" t="s">
        <v>4382</v>
      </c>
      <c r="Z668" s="59" t="s">
        <v>4542</v>
      </c>
      <c r="AA668" s="59"/>
      <c r="AB668" s="59"/>
      <c r="AC668" s="59"/>
      <c r="AD668" s="59"/>
      <c r="AE668" s="59"/>
      <c r="AF668" s="59"/>
    </row>
    <row r="669">
      <c r="A669" s="59"/>
      <c r="B669" s="59"/>
      <c r="C669" s="59"/>
      <c r="D669" s="59"/>
      <c r="E669" s="59"/>
      <c r="F669" s="59"/>
      <c r="G669" s="59"/>
      <c r="H669" s="59"/>
      <c r="I669" s="59"/>
      <c r="J669" s="59"/>
      <c r="K669" s="59"/>
      <c r="L669" s="59"/>
      <c r="M669" s="59"/>
      <c r="N669" s="59"/>
      <c r="O669" s="59"/>
      <c r="P669" s="59"/>
      <c r="Q669" s="79"/>
      <c r="R669" s="59"/>
      <c r="S669" s="59"/>
      <c r="T669" s="59"/>
      <c r="U669" s="59"/>
      <c r="V669" s="59"/>
      <c r="W669" s="59" t="s">
        <v>4011</v>
      </c>
      <c r="X669" s="59" t="s">
        <v>4381</v>
      </c>
      <c r="Y669" s="59" t="s">
        <v>4382</v>
      </c>
      <c r="Z669" s="59" t="s">
        <v>4542</v>
      </c>
      <c r="AA669" s="59"/>
      <c r="AB669" s="59"/>
      <c r="AC669" s="59"/>
      <c r="AD669" s="59"/>
      <c r="AE669" s="59"/>
      <c r="AF669" s="59"/>
    </row>
    <row r="670">
      <c r="A670" s="59"/>
      <c r="B670" s="59"/>
      <c r="C670" s="59"/>
      <c r="D670" s="59"/>
      <c r="E670" s="59"/>
      <c r="F670" s="59"/>
      <c r="G670" s="59"/>
      <c r="H670" s="59"/>
      <c r="I670" s="59"/>
      <c r="J670" s="59"/>
      <c r="K670" s="59"/>
      <c r="L670" s="59"/>
      <c r="M670" s="59"/>
      <c r="N670" s="59"/>
      <c r="O670" s="59"/>
      <c r="P670" s="59"/>
      <c r="Q670" s="79"/>
      <c r="R670" s="59"/>
      <c r="S670" s="59"/>
      <c r="T670" s="59"/>
      <c r="U670" s="59"/>
      <c r="V670" s="59"/>
      <c r="W670" s="59" t="s">
        <v>4011</v>
      </c>
      <c r="X670" s="59" t="s">
        <v>4381</v>
      </c>
      <c r="Y670" s="59" t="s">
        <v>4382</v>
      </c>
      <c r="Z670" s="59" t="s">
        <v>4542</v>
      </c>
      <c r="AA670" s="59"/>
      <c r="AB670" s="59"/>
      <c r="AC670" s="59"/>
      <c r="AD670" s="59"/>
      <c r="AE670" s="59"/>
      <c r="AF670" s="59"/>
    </row>
    <row r="671">
      <c r="A671" s="59"/>
      <c r="B671" s="59"/>
      <c r="C671" s="59"/>
      <c r="D671" s="59"/>
      <c r="E671" s="59"/>
      <c r="F671" s="59"/>
      <c r="G671" s="59"/>
      <c r="H671" s="59"/>
      <c r="I671" s="59"/>
      <c r="J671" s="59"/>
      <c r="K671" s="59"/>
      <c r="L671" s="59"/>
      <c r="M671" s="59"/>
      <c r="N671" s="59"/>
      <c r="O671" s="59"/>
      <c r="P671" s="59"/>
      <c r="Q671" s="79"/>
      <c r="R671" s="59"/>
      <c r="S671" s="59"/>
      <c r="T671" s="59"/>
      <c r="U671" s="59"/>
      <c r="V671" s="59"/>
      <c r="W671" s="59" t="s">
        <v>4011</v>
      </c>
      <c r="X671" s="59" t="s">
        <v>4381</v>
      </c>
      <c r="Y671" s="59" t="s">
        <v>4382</v>
      </c>
      <c r="Z671" s="59" t="s">
        <v>4542</v>
      </c>
      <c r="AA671" s="59"/>
      <c r="AB671" s="59"/>
      <c r="AC671" s="59"/>
      <c r="AD671" s="59"/>
      <c r="AE671" s="59"/>
      <c r="AF671" s="59"/>
    </row>
    <row r="672">
      <c r="A672" s="59"/>
      <c r="B672" s="59"/>
      <c r="C672" s="59"/>
      <c r="D672" s="59"/>
      <c r="E672" s="59"/>
      <c r="F672" s="59"/>
      <c r="G672" s="59"/>
      <c r="H672" s="59"/>
      <c r="I672" s="59"/>
      <c r="J672" s="59"/>
      <c r="K672" s="59"/>
      <c r="L672" s="59"/>
      <c r="M672" s="59"/>
      <c r="N672" s="59"/>
      <c r="O672" s="59"/>
      <c r="P672" s="59"/>
      <c r="Q672" s="79"/>
      <c r="R672" s="59"/>
      <c r="S672" s="59"/>
      <c r="T672" s="59"/>
      <c r="U672" s="59"/>
      <c r="V672" s="59"/>
      <c r="W672" s="59" t="s">
        <v>4011</v>
      </c>
      <c r="X672" s="59" t="s">
        <v>4381</v>
      </c>
      <c r="Y672" s="59" t="s">
        <v>4382</v>
      </c>
      <c r="Z672" s="59" t="s">
        <v>4542</v>
      </c>
      <c r="AA672" s="59"/>
      <c r="AB672" s="59"/>
      <c r="AC672" s="59"/>
      <c r="AD672" s="59"/>
      <c r="AE672" s="59"/>
      <c r="AF672" s="59"/>
    </row>
    <row r="673">
      <c r="A673" s="59"/>
      <c r="B673" s="59"/>
      <c r="C673" s="59"/>
      <c r="D673" s="59"/>
      <c r="E673" s="59"/>
      <c r="F673" s="59"/>
      <c r="G673" s="59"/>
      <c r="H673" s="59"/>
      <c r="I673" s="59"/>
      <c r="J673" s="59"/>
      <c r="K673" s="59"/>
      <c r="L673" s="59"/>
      <c r="M673" s="59"/>
      <c r="N673" s="59"/>
      <c r="O673" s="59"/>
      <c r="P673" s="59"/>
      <c r="Q673" s="79"/>
      <c r="R673" s="59"/>
      <c r="S673" s="59"/>
      <c r="T673" s="59"/>
      <c r="U673" s="59"/>
      <c r="V673" s="59"/>
      <c r="W673" s="59" t="s">
        <v>4011</v>
      </c>
      <c r="X673" s="59" t="s">
        <v>4381</v>
      </c>
      <c r="Y673" s="59" t="s">
        <v>4382</v>
      </c>
      <c r="Z673" s="59" t="s">
        <v>4542</v>
      </c>
      <c r="AA673" s="59"/>
      <c r="AB673" s="59"/>
      <c r="AC673" s="59"/>
      <c r="AD673" s="59"/>
      <c r="AE673" s="59"/>
      <c r="AF673" s="59"/>
    </row>
    <row r="674">
      <c r="A674" s="59"/>
      <c r="B674" s="59"/>
      <c r="C674" s="59"/>
      <c r="D674" s="59"/>
      <c r="E674" s="59"/>
      <c r="F674" s="59"/>
      <c r="G674" s="59"/>
      <c r="H674" s="59"/>
      <c r="I674" s="59"/>
      <c r="J674" s="59"/>
      <c r="K674" s="59"/>
      <c r="L674" s="59"/>
      <c r="M674" s="59"/>
      <c r="N674" s="59"/>
      <c r="O674" s="59"/>
      <c r="P674" s="59"/>
      <c r="Q674" s="79"/>
      <c r="R674" s="59"/>
      <c r="S674" s="59"/>
      <c r="T674" s="59"/>
      <c r="U674" s="59"/>
      <c r="V674" s="59"/>
      <c r="W674" s="59" t="s">
        <v>4011</v>
      </c>
      <c r="X674" s="59" t="s">
        <v>4381</v>
      </c>
      <c r="Y674" s="59" t="s">
        <v>4382</v>
      </c>
      <c r="Z674" s="59" t="s">
        <v>4542</v>
      </c>
      <c r="AA674" s="59"/>
      <c r="AB674" s="59"/>
      <c r="AC674" s="59"/>
      <c r="AD674" s="59"/>
      <c r="AE674" s="59"/>
      <c r="AF674" s="59"/>
    </row>
    <row r="675">
      <c r="A675" s="59"/>
      <c r="B675" s="59"/>
      <c r="C675" s="59"/>
      <c r="D675" s="59"/>
      <c r="E675" s="59"/>
      <c r="F675" s="59"/>
      <c r="G675" s="59"/>
      <c r="H675" s="59"/>
      <c r="I675" s="59"/>
      <c r="J675" s="59"/>
      <c r="K675" s="59"/>
      <c r="L675" s="59"/>
      <c r="M675" s="59"/>
      <c r="N675" s="59"/>
      <c r="O675" s="59"/>
      <c r="P675" s="59"/>
      <c r="Q675" s="79"/>
      <c r="R675" s="59"/>
      <c r="S675" s="59"/>
      <c r="T675" s="59"/>
      <c r="U675" s="59"/>
      <c r="V675" s="59"/>
      <c r="W675" s="59" t="s">
        <v>4011</v>
      </c>
      <c r="X675" s="59" t="s">
        <v>4381</v>
      </c>
      <c r="Y675" s="59" t="s">
        <v>4382</v>
      </c>
      <c r="Z675" s="59" t="s">
        <v>4542</v>
      </c>
      <c r="AA675" s="59"/>
      <c r="AB675" s="59"/>
      <c r="AC675" s="59"/>
      <c r="AD675" s="59"/>
      <c r="AE675" s="59"/>
      <c r="AF675" s="59"/>
    </row>
    <row r="676">
      <c r="A676" s="59"/>
      <c r="B676" s="59"/>
      <c r="C676" s="59"/>
      <c r="D676" s="59"/>
      <c r="E676" s="59"/>
      <c r="F676" s="59"/>
      <c r="G676" s="59"/>
      <c r="H676" s="59"/>
      <c r="I676" s="59"/>
      <c r="J676" s="59"/>
      <c r="K676" s="59"/>
      <c r="L676" s="59"/>
      <c r="M676" s="59"/>
      <c r="N676" s="59"/>
      <c r="O676" s="59"/>
      <c r="P676" s="59"/>
      <c r="Q676" s="79"/>
      <c r="R676" s="59"/>
      <c r="S676" s="59"/>
      <c r="T676" s="59"/>
      <c r="U676" s="59"/>
      <c r="V676" s="59"/>
      <c r="W676" s="59" t="s">
        <v>4011</v>
      </c>
      <c r="X676" s="59" t="s">
        <v>4381</v>
      </c>
      <c r="Y676" s="59" t="s">
        <v>4382</v>
      </c>
      <c r="Z676" s="59" t="s">
        <v>4542</v>
      </c>
      <c r="AA676" s="59"/>
      <c r="AB676" s="59"/>
      <c r="AC676" s="59"/>
      <c r="AD676" s="59"/>
      <c r="AE676" s="59"/>
      <c r="AF676" s="59"/>
    </row>
    <row r="677">
      <c r="A677" s="59"/>
      <c r="B677" s="59"/>
      <c r="C677" s="59"/>
      <c r="D677" s="59"/>
      <c r="E677" s="59"/>
      <c r="F677" s="59"/>
      <c r="G677" s="59"/>
      <c r="H677" s="59"/>
      <c r="I677" s="59"/>
      <c r="J677" s="59"/>
      <c r="K677" s="59"/>
      <c r="L677" s="59"/>
      <c r="M677" s="59"/>
      <c r="N677" s="59"/>
      <c r="O677" s="59"/>
      <c r="P677" s="59"/>
      <c r="Q677" s="79"/>
      <c r="R677" s="59"/>
      <c r="S677" s="59"/>
      <c r="T677" s="59"/>
      <c r="U677" s="59"/>
      <c r="V677" s="59"/>
      <c r="W677" s="59" t="s">
        <v>4011</v>
      </c>
      <c r="X677" s="59" t="s">
        <v>4381</v>
      </c>
      <c r="Y677" s="59" t="s">
        <v>4382</v>
      </c>
      <c r="Z677" s="59" t="s">
        <v>4542</v>
      </c>
      <c r="AA677" s="59"/>
      <c r="AB677" s="59"/>
      <c r="AC677" s="59"/>
      <c r="AD677" s="59"/>
      <c r="AE677" s="59"/>
      <c r="AF677" s="59"/>
    </row>
    <row r="678">
      <c r="A678" s="59"/>
      <c r="B678" s="59"/>
      <c r="C678" s="59"/>
      <c r="D678" s="59"/>
      <c r="E678" s="59"/>
      <c r="F678" s="59"/>
      <c r="G678" s="59"/>
      <c r="H678" s="59"/>
      <c r="I678" s="59"/>
      <c r="J678" s="59"/>
      <c r="K678" s="59"/>
      <c r="L678" s="59"/>
      <c r="M678" s="59"/>
      <c r="N678" s="59"/>
      <c r="O678" s="59"/>
      <c r="P678" s="59"/>
      <c r="Q678" s="79"/>
      <c r="R678" s="59"/>
      <c r="S678" s="59"/>
      <c r="T678" s="59"/>
      <c r="U678" s="59"/>
      <c r="V678" s="59"/>
      <c r="W678" s="59" t="s">
        <v>4011</v>
      </c>
      <c r="X678" s="59" t="s">
        <v>4381</v>
      </c>
      <c r="Y678" s="59" t="s">
        <v>4382</v>
      </c>
      <c r="Z678" s="59" t="s">
        <v>4542</v>
      </c>
      <c r="AA678" s="59"/>
      <c r="AB678" s="59"/>
      <c r="AC678" s="59"/>
      <c r="AD678" s="59"/>
      <c r="AE678" s="59"/>
      <c r="AF678" s="59"/>
    </row>
    <row r="679">
      <c r="A679" s="59"/>
      <c r="B679" s="59"/>
      <c r="C679" s="59"/>
      <c r="D679" s="59"/>
      <c r="E679" s="59"/>
      <c r="F679" s="59"/>
      <c r="G679" s="59"/>
      <c r="H679" s="59"/>
      <c r="I679" s="59"/>
      <c r="J679" s="59"/>
      <c r="K679" s="59"/>
      <c r="L679" s="59"/>
      <c r="M679" s="59"/>
      <c r="N679" s="59"/>
      <c r="O679" s="59"/>
      <c r="P679" s="59"/>
      <c r="Q679" s="79"/>
      <c r="R679" s="59"/>
      <c r="S679" s="59"/>
      <c r="T679" s="59"/>
      <c r="U679" s="59"/>
      <c r="V679" s="59"/>
      <c r="W679" s="59" t="s">
        <v>4011</v>
      </c>
      <c r="X679" s="59" t="s">
        <v>4381</v>
      </c>
      <c r="Y679" s="59" t="s">
        <v>4382</v>
      </c>
      <c r="Z679" s="59" t="s">
        <v>4542</v>
      </c>
      <c r="AA679" s="59"/>
      <c r="AB679" s="59"/>
      <c r="AC679" s="59"/>
      <c r="AD679" s="59"/>
      <c r="AE679" s="59"/>
      <c r="AF679" s="59"/>
    </row>
    <row r="680">
      <c r="A680" s="59"/>
      <c r="B680" s="59"/>
      <c r="C680" s="59"/>
      <c r="D680" s="59"/>
      <c r="E680" s="59"/>
      <c r="F680" s="59"/>
      <c r="G680" s="59"/>
      <c r="H680" s="59"/>
      <c r="I680" s="59"/>
      <c r="J680" s="59"/>
      <c r="K680" s="59"/>
      <c r="L680" s="59"/>
      <c r="M680" s="59"/>
      <c r="N680" s="59"/>
      <c r="O680" s="59"/>
      <c r="P680" s="59"/>
      <c r="Q680" s="79"/>
      <c r="R680" s="59"/>
      <c r="S680" s="59"/>
      <c r="T680" s="59"/>
      <c r="U680" s="59"/>
      <c r="V680" s="59"/>
      <c r="W680" s="59" t="s">
        <v>4011</v>
      </c>
      <c r="X680" s="59" t="s">
        <v>4381</v>
      </c>
      <c r="Y680" s="59" t="s">
        <v>4382</v>
      </c>
      <c r="Z680" s="59" t="s">
        <v>4542</v>
      </c>
      <c r="AA680" s="59"/>
      <c r="AB680" s="59"/>
      <c r="AC680" s="59"/>
      <c r="AD680" s="59"/>
      <c r="AE680" s="59"/>
      <c r="AF680" s="59"/>
    </row>
    <row r="681">
      <c r="A681" s="59"/>
      <c r="B681" s="59"/>
      <c r="C681" s="59"/>
      <c r="D681" s="59"/>
      <c r="E681" s="59"/>
      <c r="F681" s="59"/>
      <c r="G681" s="59"/>
      <c r="H681" s="59"/>
      <c r="I681" s="59"/>
      <c r="J681" s="59"/>
      <c r="K681" s="59"/>
      <c r="L681" s="59"/>
      <c r="M681" s="59"/>
      <c r="N681" s="59"/>
      <c r="O681" s="59"/>
      <c r="P681" s="59"/>
      <c r="Q681" s="79"/>
      <c r="R681" s="59"/>
      <c r="S681" s="59"/>
      <c r="T681" s="59"/>
      <c r="U681" s="59"/>
      <c r="V681" s="59"/>
      <c r="W681" s="59" t="s">
        <v>4011</v>
      </c>
      <c r="X681" s="59" t="s">
        <v>4381</v>
      </c>
      <c r="Y681" s="59" t="s">
        <v>4382</v>
      </c>
      <c r="Z681" s="59" t="s">
        <v>4542</v>
      </c>
      <c r="AA681" s="59"/>
      <c r="AB681" s="59"/>
      <c r="AC681" s="59"/>
      <c r="AD681" s="59"/>
      <c r="AE681" s="59"/>
      <c r="AF681" s="59"/>
    </row>
    <row r="682">
      <c r="A682" s="59"/>
      <c r="B682" s="59"/>
      <c r="C682" s="59"/>
      <c r="D682" s="59"/>
      <c r="E682" s="59"/>
      <c r="F682" s="59"/>
      <c r="G682" s="59"/>
      <c r="H682" s="59"/>
      <c r="I682" s="59"/>
      <c r="J682" s="59"/>
      <c r="K682" s="59"/>
      <c r="L682" s="59"/>
      <c r="M682" s="59"/>
      <c r="N682" s="59"/>
      <c r="O682" s="59"/>
      <c r="P682" s="59"/>
      <c r="Q682" s="79"/>
      <c r="R682" s="59"/>
      <c r="S682" s="59"/>
      <c r="T682" s="59"/>
      <c r="U682" s="59"/>
      <c r="V682" s="59"/>
      <c r="W682" s="59" t="s">
        <v>4011</v>
      </c>
      <c r="X682" s="59" t="s">
        <v>4381</v>
      </c>
      <c r="Y682" s="59" t="s">
        <v>4382</v>
      </c>
      <c r="Z682" s="59" t="s">
        <v>4542</v>
      </c>
      <c r="AA682" s="59"/>
      <c r="AB682" s="59"/>
      <c r="AC682" s="59"/>
      <c r="AD682" s="59"/>
      <c r="AE682" s="59"/>
      <c r="AF682" s="59"/>
    </row>
    <row r="683">
      <c r="A683" s="59"/>
      <c r="B683" s="59"/>
      <c r="C683" s="59"/>
      <c r="D683" s="59"/>
      <c r="E683" s="59"/>
      <c r="F683" s="59"/>
      <c r="G683" s="59"/>
      <c r="H683" s="59"/>
      <c r="I683" s="59"/>
      <c r="J683" s="59"/>
      <c r="K683" s="59"/>
      <c r="L683" s="59"/>
      <c r="M683" s="59"/>
      <c r="N683" s="59"/>
      <c r="O683" s="59"/>
      <c r="P683" s="59"/>
      <c r="Q683" s="79"/>
      <c r="R683" s="59"/>
      <c r="S683" s="59"/>
      <c r="T683" s="59"/>
      <c r="U683" s="59"/>
      <c r="V683" s="59"/>
      <c r="W683" s="59" t="s">
        <v>4011</v>
      </c>
      <c r="X683" s="59" t="s">
        <v>4381</v>
      </c>
      <c r="Y683" s="59" t="s">
        <v>4382</v>
      </c>
      <c r="Z683" s="59" t="s">
        <v>4542</v>
      </c>
      <c r="AA683" s="59"/>
      <c r="AB683" s="59"/>
      <c r="AC683" s="59"/>
      <c r="AD683" s="59"/>
      <c r="AE683" s="59"/>
      <c r="AF683" s="59"/>
    </row>
    <row r="684">
      <c r="A684" s="59"/>
      <c r="B684" s="59"/>
      <c r="C684" s="59"/>
      <c r="D684" s="59"/>
      <c r="E684" s="59"/>
      <c r="F684" s="59"/>
      <c r="G684" s="59"/>
      <c r="H684" s="59"/>
      <c r="I684" s="59"/>
      <c r="J684" s="59"/>
      <c r="K684" s="59"/>
      <c r="L684" s="59"/>
      <c r="M684" s="59"/>
      <c r="N684" s="59"/>
      <c r="O684" s="59"/>
      <c r="P684" s="59"/>
      <c r="Q684" s="79"/>
      <c r="R684" s="59"/>
      <c r="S684" s="59"/>
      <c r="T684" s="59"/>
      <c r="U684" s="59"/>
      <c r="V684" s="59"/>
      <c r="W684" s="59" t="s">
        <v>4011</v>
      </c>
      <c r="X684" s="59" t="s">
        <v>4381</v>
      </c>
      <c r="Y684" s="59" t="s">
        <v>4382</v>
      </c>
      <c r="Z684" s="59" t="s">
        <v>4542</v>
      </c>
      <c r="AA684" s="59"/>
      <c r="AB684" s="59"/>
      <c r="AC684" s="59"/>
      <c r="AD684" s="59"/>
      <c r="AE684" s="59"/>
      <c r="AF684" s="59"/>
    </row>
    <row r="685">
      <c r="A685" s="59"/>
      <c r="B685" s="59"/>
      <c r="C685" s="59"/>
      <c r="D685" s="59"/>
      <c r="E685" s="59"/>
      <c r="F685" s="59"/>
      <c r="G685" s="59"/>
      <c r="H685" s="59"/>
      <c r="I685" s="59"/>
      <c r="J685" s="59"/>
      <c r="K685" s="59"/>
      <c r="L685" s="59"/>
      <c r="M685" s="59"/>
      <c r="N685" s="59"/>
      <c r="O685" s="59"/>
      <c r="P685" s="59"/>
      <c r="Q685" s="79"/>
      <c r="R685" s="59"/>
      <c r="S685" s="59"/>
      <c r="T685" s="59"/>
      <c r="U685" s="59"/>
      <c r="V685" s="59"/>
      <c r="W685" s="59" t="s">
        <v>4011</v>
      </c>
      <c r="X685" s="59" t="s">
        <v>4381</v>
      </c>
      <c r="Y685" s="59" t="s">
        <v>4382</v>
      </c>
      <c r="Z685" s="59" t="s">
        <v>4542</v>
      </c>
      <c r="AA685" s="59"/>
      <c r="AB685" s="59"/>
      <c r="AC685" s="59"/>
      <c r="AD685" s="59"/>
      <c r="AE685" s="59"/>
      <c r="AF685" s="59"/>
    </row>
    <row r="686">
      <c r="A686" s="59"/>
      <c r="B686" s="59"/>
      <c r="C686" s="59"/>
      <c r="D686" s="59"/>
      <c r="E686" s="59"/>
      <c r="F686" s="59"/>
      <c r="G686" s="59"/>
      <c r="H686" s="59"/>
      <c r="I686" s="59"/>
      <c r="J686" s="59"/>
      <c r="K686" s="59"/>
      <c r="L686" s="59"/>
      <c r="M686" s="59"/>
      <c r="N686" s="59"/>
      <c r="O686" s="59"/>
      <c r="P686" s="59"/>
      <c r="Q686" s="79"/>
      <c r="R686" s="59"/>
      <c r="S686" s="59"/>
      <c r="T686" s="59"/>
      <c r="U686" s="59"/>
      <c r="V686" s="59"/>
      <c r="W686" s="59" t="s">
        <v>4011</v>
      </c>
      <c r="X686" s="59" t="s">
        <v>4381</v>
      </c>
      <c r="Y686" s="59" t="s">
        <v>4382</v>
      </c>
      <c r="Z686" s="59" t="s">
        <v>4542</v>
      </c>
      <c r="AA686" s="59"/>
      <c r="AB686" s="59"/>
      <c r="AC686" s="59"/>
      <c r="AD686" s="59"/>
      <c r="AE686" s="59"/>
      <c r="AF686" s="59"/>
    </row>
    <row r="687">
      <c r="A687" s="59"/>
      <c r="B687" s="59"/>
      <c r="C687" s="59"/>
      <c r="D687" s="59"/>
      <c r="E687" s="59"/>
      <c r="F687" s="59"/>
      <c r="G687" s="59"/>
      <c r="H687" s="59"/>
      <c r="I687" s="59"/>
      <c r="J687" s="59"/>
      <c r="K687" s="59"/>
      <c r="L687" s="59"/>
      <c r="M687" s="59"/>
      <c r="N687" s="59"/>
      <c r="O687" s="59"/>
      <c r="P687" s="59"/>
      <c r="Q687" s="79"/>
      <c r="R687" s="59"/>
      <c r="S687" s="59"/>
      <c r="T687" s="59"/>
      <c r="U687" s="59"/>
      <c r="V687" s="59"/>
      <c r="W687" s="59" t="s">
        <v>4011</v>
      </c>
      <c r="X687" s="59" t="s">
        <v>4381</v>
      </c>
      <c r="Y687" s="59" t="s">
        <v>4382</v>
      </c>
      <c r="Z687" s="59" t="s">
        <v>4542</v>
      </c>
      <c r="AA687" s="59"/>
      <c r="AB687" s="59"/>
      <c r="AC687" s="59"/>
      <c r="AD687" s="59"/>
      <c r="AE687" s="59"/>
      <c r="AF687" s="59"/>
    </row>
    <row r="688">
      <c r="A688" s="59"/>
      <c r="B688" s="59"/>
      <c r="C688" s="59"/>
      <c r="D688" s="59"/>
      <c r="E688" s="59"/>
      <c r="F688" s="59"/>
      <c r="G688" s="59"/>
      <c r="H688" s="59"/>
      <c r="I688" s="59"/>
      <c r="J688" s="59"/>
      <c r="K688" s="59"/>
      <c r="L688" s="59"/>
      <c r="M688" s="59"/>
      <c r="N688" s="59"/>
      <c r="O688" s="59"/>
      <c r="P688" s="59"/>
      <c r="Q688" s="79"/>
      <c r="R688" s="59"/>
      <c r="S688" s="59"/>
      <c r="T688" s="59"/>
      <c r="U688" s="59"/>
      <c r="V688" s="59"/>
      <c r="W688" s="59" t="s">
        <v>4011</v>
      </c>
      <c r="X688" s="59" t="s">
        <v>4381</v>
      </c>
      <c r="Y688" s="59" t="s">
        <v>4382</v>
      </c>
      <c r="Z688" s="59" t="s">
        <v>4542</v>
      </c>
      <c r="AA688" s="59"/>
      <c r="AB688" s="59"/>
      <c r="AC688" s="59"/>
      <c r="AD688" s="59"/>
      <c r="AE688" s="59"/>
      <c r="AF688" s="59"/>
    </row>
    <row r="689">
      <c r="A689" s="59"/>
      <c r="B689" s="59"/>
      <c r="C689" s="59"/>
      <c r="D689" s="59"/>
      <c r="E689" s="59"/>
      <c r="F689" s="59"/>
      <c r="G689" s="59"/>
      <c r="H689" s="59"/>
      <c r="I689" s="59"/>
      <c r="J689" s="59"/>
      <c r="K689" s="59"/>
      <c r="L689" s="59"/>
      <c r="M689" s="59"/>
      <c r="N689" s="59"/>
      <c r="O689" s="59"/>
      <c r="P689" s="59"/>
      <c r="Q689" s="79"/>
      <c r="R689" s="59"/>
      <c r="S689" s="59"/>
      <c r="T689" s="59"/>
      <c r="U689" s="59"/>
      <c r="V689" s="59"/>
      <c r="W689" s="59" t="s">
        <v>4011</v>
      </c>
      <c r="X689" s="59" t="s">
        <v>4381</v>
      </c>
      <c r="Y689" s="59" t="s">
        <v>4382</v>
      </c>
      <c r="Z689" s="59" t="s">
        <v>4542</v>
      </c>
      <c r="AA689" s="59"/>
      <c r="AB689" s="59"/>
      <c r="AC689" s="59"/>
      <c r="AD689" s="59"/>
      <c r="AE689" s="59"/>
      <c r="AF689" s="59"/>
    </row>
    <row r="690">
      <c r="A690" s="59"/>
      <c r="B690" s="59"/>
      <c r="C690" s="59"/>
      <c r="D690" s="59"/>
      <c r="E690" s="59"/>
      <c r="F690" s="59"/>
      <c r="G690" s="59"/>
      <c r="H690" s="59"/>
      <c r="I690" s="59"/>
      <c r="J690" s="59"/>
      <c r="K690" s="59"/>
      <c r="L690" s="59"/>
      <c r="M690" s="59"/>
      <c r="N690" s="59"/>
      <c r="O690" s="59"/>
      <c r="P690" s="59"/>
      <c r="Q690" s="79"/>
      <c r="R690" s="59"/>
      <c r="S690" s="59"/>
      <c r="T690" s="59"/>
      <c r="U690" s="59"/>
      <c r="V690" s="59"/>
      <c r="W690" s="59" t="s">
        <v>4011</v>
      </c>
      <c r="X690" s="59" t="s">
        <v>4381</v>
      </c>
      <c r="Y690" s="59" t="s">
        <v>4382</v>
      </c>
      <c r="Z690" s="59" t="s">
        <v>4542</v>
      </c>
      <c r="AA690" s="59"/>
      <c r="AB690" s="59"/>
      <c r="AC690" s="59"/>
      <c r="AD690" s="59"/>
      <c r="AE690" s="59"/>
      <c r="AF690" s="59"/>
    </row>
    <row r="691">
      <c r="A691" s="59"/>
      <c r="B691" s="59"/>
      <c r="C691" s="59"/>
      <c r="D691" s="59"/>
      <c r="E691" s="59"/>
      <c r="F691" s="59"/>
      <c r="G691" s="59"/>
      <c r="H691" s="59"/>
      <c r="I691" s="59"/>
      <c r="J691" s="59"/>
      <c r="K691" s="59"/>
      <c r="L691" s="59"/>
      <c r="M691" s="59"/>
      <c r="N691" s="59"/>
      <c r="O691" s="59"/>
      <c r="P691" s="59"/>
      <c r="Q691" s="79"/>
      <c r="R691" s="59"/>
      <c r="S691" s="59"/>
      <c r="T691" s="59"/>
      <c r="U691" s="59"/>
      <c r="V691" s="59"/>
      <c r="W691" s="59" t="s">
        <v>4011</v>
      </c>
      <c r="X691" s="59" t="s">
        <v>4381</v>
      </c>
      <c r="Y691" s="59" t="s">
        <v>4382</v>
      </c>
      <c r="Z691" s="59" t="s">
        <v>4542</v>
      </c>
      <c r="AA691" s="59"/>
      <c r="AB691" s="59"/>
      <c r="AC691" s="59"/>
      <c r="AD691" s="59"/>
      <c r="AE691" s="59"/>
      <c r="AF691" s="59"/>
    </row>
    <row r="692">
      <c r="A692" s="59"/>
      <c r="B692" s="59"/>
      <c r="C692" s="59"/>
      <c r="D692" s="59"/>
      <c r="E692" s="59"/>
      <c r="F692" s="59"/>
      <c r="G692" s="59"/>
      <c r="H692" s="59"/>
      <c r="I692" s="59"/>
      <c r="J692" s="59"/>
      <c r="K692" s="59"/>
      <c r="L692" s="59"/>
      <c r="M692" s="59"/>
      <c r="N692" s="59"/>
      <c r="O692" s="59"/>
      <c r="P692" s="59"/>
      <c r="Q692" s="79"/>
      <c r="R692" s="59"/>
      <c r="S692" s="59"/>
      <c r="T692" s="59"/>
      <c r="U692" s="59"/>
      <c r="V692" s="59"/>
      <c r="W692" s="59" t="s">
        <v>4011</v>
      </c>
      <c r="X692" s="59" t="s">
        <v>4381</v>
      </c>
      <c r="Y692" s="59" t="s">
        <v>4382</v>
      </c>
      <c r="Z692" s="59" t="s">
        <v>4542</v>
      </c>
      <c r="AA692" s="59"/>
      <c r="AB692" s="59"/>
      <c r="AC692" s="59"/>
      <c r="AD692" s="59"/>
      <c r="AE692" s="59"/>
      <c r="AF692" s="59"/>
    </row>
    <row r="693">
      <c r="A693" s="59"/>
      <c r="B693" s="59"/>
      <c r="C693" s="59"/>
      <c r="D693" s="59"/>
      <c r="E693" s="59"/>
      <c r="F693" s="59"/>
      <c r="G693" s="59"/>
      <c r="H693" s="59"/>
      <c r="I693" s="59"/>
      <c r="J693" s="59"/>
      <c r="K693" s="59"/>
      <c r="L693" s="59"/>
      <c r="M693" s="59"/>
      <c r="N693" s="59"/>
      <c r="O693" s="59"/>
      <c r="P693" s="59"/>
      <c r="Q693" s="79"/>
      <c r="R693" s="59"/>
      <c r="S693" s="59"/>
      <c r="T693" s="59"/>
      <c r="U693" s="59"/>
      <c r="V693" s="59"/>
      <c r="W693" s="59" t="s">
        <v>4011</v>
      </c>
      <c r="X693" s="59" t="s">
        <v>4381</v>
      </c>
      <c r="Y693" s="59" t="s">
        <v>4382</v>
      </c>
      <c r="Z693" s="59" t="s">
        <v>4542</v>
      </c>
      <c r="AA693" s="59"/>
      <c r="AB693" s="59"/>
      <c r="AC693" s="59"/>
      <c r="AD693" s="59"/>
      <c r="AE693" s="59"/>
      <c r="AF693" s="59"/>
    </row>
    <row r="694">
      <c r="A694" s="59"/>
      <c r="B694" s="59"/>
      <c r="C694" s="59"/>
      <c r="D694" s="59"/>
      <c r="E694" s="59"/>
      <c r="F694" s="59"/>
      <c r="G694" s="59"/>
      <c r="H694" s="59"/>
      <c r="I694" s="59"/>
      <c r="J694" s="59"/>
      <c r="K694" s="59"/>
      <c r="L694" s="59"/>
      <c r="M694" s="59"/>
      <c r="N694" s="59"/>
      <c r="O694" s="59"/>
      <c r="P694" s="59"/>
      <c r="Q694" s="79"/>
      <c r="R694" s="59"/>
      <c r="S694" s="59"/>
      <c r="T694" s="59"/>
      <c r="U694" s="59"/>
      <c r="V694" s="59"/>
      <c r="W694" s="59" t="s">
        <v>4011</v>
      </c>
      <c r="X694" s="59" t="s">
        <v>4381</v>
      </c>
      <c r="Y694" s="59" t="s">
        <v>4382</v>
      </c>
      <c r="Z694" s="59" t="s">
        <v>4542</v>
      </c>
      <c r="AA694" s="59"/>
      <c r="AB694" s="59"/>
      <c r="AC694" s="59"/>
      <c r="AD694" s="59"/>
      <c r="AE694" s="59"/>
      <c r="AF694" s="59"/>
    </row>
    <row r="695">
      <c r="A695" s="59"/>
      <c r="B695" s="59"/>
      <c r="C695" s="59"/>
      <c r="D695" s="59"/>
      <c r="E695" s="59"/>
      <c r="F695" s="59"/>
      <c r="G695" s="59"/>
      <c r="H695" s="59"/>
      <c r="I695" s="59"/>
      <c r="J695" s="59"/>
      <c r="K695" s="59"/>
      <c r="L695" s="59"/>
      <c r="M695" s="59"/>
      <c r="N695" s="59"/>
      <c r="O695" s="59"/>
      <c r="P695" s="59"/>
      <c r="Q695" s="79"/>
      <c r="R695" s="59"/>
      <c r="S695" s="59"/>
      <c r="T695" s="59"/>
      <c r="U695" s="59"/>
      <c r="V695" s="59"/>
      <c r="W695" s="59" t="s">
        <v>4011</v>
      </c>
      <c r="X695" s="59" t="s">
        <v>4381</v>
      </c>
      <c r="Y695" s="59" t="s">
        <v>4382</v>
      </c>
      <c r="Z695" s="59" t="s">
        <v>4542</v>
      </c>
      <c r="AA695" s="59"/>
      <c r="AB695" s="59"/>
      <c r="AC695" s="59"/>
      <c r="AD695" s="59"/>
      <c r="AE695" s="59"/>
      <c r="AF695" s="59"/>
    </row>
    <row r="696">
      <c r="A696" s="59"/>
      <c r="B696" s="59"/>
      <c r="C696" s="59"/>
      <c r="D696" s="59"/>
      <c r="E696" s="59"/>
      <c r="F696" s="59"/>
      <c r="G696" s="59"/>
      <c r="H696" s="59"/>
      <c r="I696" s="59"/>
      <c r="J696" s="59"/>
      <c r="K696" s="59"/>
      <c r="L696" s="59"/>
      <c r="M696" s="59"/>
      <c r="N696" s="59"/>
      <c r="O696" s="59"/>
      <c r="P696" s="59"/>
      <c r="Q696" s="79"/>
      <c r="R696" s="59"/>
      <c r="S696" s="59"/>
      <c r="T696" s="59"/>
      <c r="U696" s="59"/>
      <c r="V696" s="59"/>
      <c r="W696" s="59" t="s">
        <v>4011</v>
      </c>
      <c r="X696" s="59" t="s">
        <v>4381</v>
      </c>
      <c r="Y696" s="59" t="s">
        <v>4382</v>
      </c>
      <c r="Z696" s="59" t="s">
        <v>4542</v>
      </c>
      <c r="AA696" s="59"/>
      <c r="AB696" s="59"/>
      <c r="AC696" s="59"/>
      <c r="AD696" s="59"/>
      <c r="AE696" s="59"/>
      <c r="AF696" s="59"/>
    </row>
    <row r="697">
      <c r="A697" s="59"/>
      <c r="B697" s="59"/>
      <c r="C697" s="59"/>
      <c r="D697" s="59"/>
      <c r="E697" s="59"/>
      <c r="F697" s="59"/>
      <c r="G697" s="59"/>
      <c r="H697" s="59"/>
      <c r="I697" s="59"/>
      <c r="J697" s="59"/>
      <c r="K697" s="59"/>
      <c r="L697" s="59"/>
      <c r="M697" s="59"/>
      <c r="N697" s="59"/>
      <c r="O697" s="59"/>
      <c r="P697" s="59"/>
      <c r="Q697" s="79"/>
      <c r="R697" s="59"/>
      <c r="S697" s="59"/>
      <c r="T697" s="59"/>
      <c r="U697" s="59"/>
      <c r="V697" s="59"/>
      <c r="W697" s="59" t="s">
        <v>4011</v>
      </c>
      <c r="X697" s="59" t="s">
        <v>4381</v>
      </c>
      <c r="Y697" s="59" t="s">
        <v>4382</v>
      </c>
      <c r="Z697" s="59" t="s">
        <v>4542</v>
      </c>
      <c r="AA697" s="59"/>
      <c r="AB697" s="59"/>
      <c r="AC697" s="59"/>
      <c r="AD697" s="59"/>
      <c r="AE697" s="59"/>
      <c r="AF697" s="59"/>
    </row>
    <row r="698">
      <c r="A698" s="59"/>
      <c r="B698" s="59"/>
      <c r="C698" s="59"/>
      <c r="D698" s="59"/>
      <c r="E698" s="59"/>
      <c r="F698" s="59"/>
      <c r="G698" s="59"/>
      <c r="H698" s="59"/>
      <c r="I698" s="59"/>
      <c r="J698" s="59"/>
      <c r="K698" s="59"/>
      <c r="L698" s="59"/>
      <c r="M698" s="59"/>
      <c r="N698" s="59"/>
      <c r="O698" s="59"/>
      <c r="P698" s="59"/>
      <c r="Q698" s="79"/>
      <c r="R698" s="59"/>
      <c r="S698" s="59"/>
      <c r="T698" s="59"/>
      <c r="U698" s="59"/>
      <c r="V698" s="59"/>
      <c r="W698" s="59" t="s">
        <v>4011</v>
      </c>
      <c r="X698" s="59" t="s">
        <v>4381</v>
      </c>
      <c r="Y698" s="59" t="s">
        <v>4382</v>
      </c>
      <c r="Z698" s="59" t="s">
        <v>4542</v>
      </c>
      <c r="AA698" s="59"/>
      <c r="AB698" s="59"/>
      <c r="AC698" s="59"/>
      <c r="AD698" s="59"/>
      <c r="AE698" s="59"/>
      <c r="AF698" s="59"/>
    </row>
    <row r="699">
      <c r="A699" s="59"/>
      <c r="B699" s="59"/>
      <c r="C699" s="59"/>
      <c r="D699" s="59"/>
      <c r="E699" s="59"/>
      <c r="F699" s="59"/>
      <c r="G699" s="59"/>
      <c r="H699" s="59"/>
      <c r="I699" s="59"/>
      <c r="J699" s="59"/>
      <c r="K699" s="59"/>
      <c r="L699" s="59"/>
      <c r="M699" s="59"/>
      <c r="N699" s="59"/>
      <c r="O699" s="59"/>
      <c r="P699" s="59"/>
      <c r="Q699" s="79"/>
      <c r="R699" s="59"/>
      <c r="S699" s="59"/>
      <c r="T699" s="59"/>
      <c r="U699" s="59"/>
      <c r="V699" s="59"/>
      <c r="W699" s="59" t="s">
        <v>4011</v>
      </c>
      <c r="X699" s="59" t="s">
        <v>4381</v>
      </c>
      <c r="Y699" s="59" t="s">
        <v>4382</v>
      </c>
      <c r="Z699" s="59" t="s">
        <v>4542</v>
      </c>
      <c r="AA699" s="59"/>
      <c r="AB699" s="59"/>
      <c r="AC699" s="59"/>
      <c r="AD699" s="59"/>
      <c r="AE699" s="59"/>
      <c r="AF699" s="59"/>
    </row>
    <row r="700">
      <c r="A700" s="59"/>
      <c r="B700" s="59"/>
      <c r="C700" s="59"/>
      <c r="D700" s="59"/>
      <c r="E700" s="59"/>
      <c r="F700" s="59"/>
      <c r="G700" s="59"/>
      <c r="H700" s="59"/>
      <c r="I700" s="59"/>
      <c r="J700" s="59"/>
      <c r="K700" s="59"/>
      <c r="L700" s="59"/>
      <c r="M700" s="59"/>
      <c r="N700" s="59"/>
      <c r="O700" s="59"/>
      <c r="P700" s="59"/>
      <c r="Q700" s="79"/>
      <c r="R700" s="59"/>
      <c r="S700" s="59"/>
      <c r="T700" s="59"/>
      <c r="U700" s="59"/>
      <c r="V700" s="59"/>
      <c r="W700" s="59" t="s">
        <v>4011</v>
      </c>
      <c r="X700" s="59" t="s">
        <v>4381</v>
      </c>
      <c r="Y700" s="59" t="s">
        <v>4382</v>
      </c>
      <c r="Z700" s="59" t="s">
        <v>4542</v>
      </c>
      <c r="AA700" s="59"/>
      <c r="AB700" s="59"/>
      <c r="AC700" s="59"/>
      <c r="AD700" s="59"/>
      <c r="AE700" s="59"/>
      <c r="AF700" s="59"/>
    </row>
    <row r="701">
      <c r="A701" s="59"/>
      <c r="B701" s="59"/>
      <c r="C701" s="59"/>
      <c r="D701" s="59"/>
      <c r="E701" s="59"/>
      <c r="F701" s="59"/>
      <c r="G701" s="59"/>
      <c r="H701" s="59"/>
      <c r="I701" s="59"/>
      <c r="J701" s="59"/>
      <c r="K701" s="59"/>
      <c r="L701" s="59"/>
      <c r="M701" s="59"/>
      <c r="N701" s="59"/>
      <c r="O701" s="59"/>
      <c r="P701" s="59"/>
      <c r="Q701" s="79"/>
      <c r="R701" s="59"/>
      <c r="S701" s="59"/>
      <c r="T701" s="59"/>
      <c r="U701" s="59"/>
      <c r="V701" s="59"/>
      <c r="W701" s="59" t="s">
        <v>4011</v>
      </c>
      <c r="X701" s="59" t="s">
        <v>4381</v>
      </c>
      <c r="Y701" s="59" t="s">
        <v>4382</v>
      </c>
      <c r="Z701" s="59" t="s">
        <v>4542</v>
      </c>
      <c r="AA701" s="59"/>
      <c r="AB701" s="59"/>
      <c r="AC701" s="59"/>
      <c r="AD701" s="59"/>
      <c r="AE701" s="59"/>
      <c r="AF701" s="59"/>
    </row>
    <row r="702">
      <c r="A702" s="59"/>
      <c r="B702" s="59"/>
      <c r="C702" s="59"/>
      <c r="D702" s="59"/>
      <c r="E702" s="59"/>
      <c r="F702" s="59"/>
      <c r="G702" s="59"/>
      <c r="H702" s="59"/>
      <c r="I702" s="59"/>
      <c r="J702" s="59"/>
      <c r="K702" s="59"/>
      <c r="L702" s="59"/>
      <c r="M702" s="59"/>
      <c r="N702" s="59"/>
      <c r="O702" s="59"/>
      <c r="P702" s="59"/>
      <c r="Q702" s="79"/>
      <c r="R702" s="59"/>
      <c r="S702" s="59"/>
      <c r="T702" s="59"/>
      <c r="U702" s="59"/>
      <c r="V702" s="59"/>
      <c r="W702" s="59" t="s">
        <v>4011</v>
      </c>
      <c r="X702" s="59" t="s">
        <v>4381</v>
      </c>
      <c r="Y702" s="59" t="s">
        <v>4382</v>
      </c>
      <c r="Z702" s="59" t="s">
        <v>4542</v>
      </c>
      <c r="AA702" s="59"/>
      <c r="AB702" s="59"/>
      <c r="AC702" s="59"/>
      <c r="AD702" s="59"/>
      <c r="AE702" s="59"/>
      <c r="AF702" s="59"/>
    </row>
    <row r="703">
      <c r="A703" s="59"/>
      <c r="B703" s="59"/>
      <c r="C703" s="59"/>
      <c r="D703" s="59"/>
      <c r="E703" s="59"/>
      <c r="F703" s="59"/>
      <c r="G703" s="59"/>
      <c r="H703" s="59"/>
      <c r="I703" s="59"/>
      <c r="J703" s="59"/>
      <c r="K703" s="59"/>
      <c r="L703" s="59"/>
      <c r="M703" s="59"/>
      <c r="N703" s="59"/>
      <c r="O703" s="59"/>
      <c r="P703" s="59"/>
      <c r="Q703" s="79"/>
      <c r="R703" s="59"/>
      <c r="S703" s="59"/>
      <c r="T703" s="59"/>
      <c r="U703" s="59"/>
      <c r="V703" s="59"/>
      <c r="W703" s="59" t="s">
        <v>4011</v>
      </c>
      <c r="X703" s="59" t="s">
        <v>4381</v>
      </c>
      <c r="Y703" s="59" t="s">
        <v>4382</v>
      </c>
      <c r="Z703" s="59" t="s">
        <v>4542</v>
      </c>
      <c r="AA703" s="59"/>
      <c r="AB703" s="59"/>
      <c r="AC703" s="59"/>
      <c r="AD703" s="59"/>
      <c r="AE703" s="59"/>
      <c r="AF703" s="59"/>
    </row>
    <row r="704">
      <c r="A704" s="59"/>
      <c r="B704" s="59"/>
      <c r="C704" s="59"/>
      <c r="D704" s="59"/>
      <c r="E704" s="59"/>
      <c r="F704" s="59"/>
      <c r="G704" s="59"/>
      <c r="H704" s="59"/>
      <c r="I704" s="59"/>
      <c r="J704" s="59"/>
      <c r="K704" s="59"/>
      <c r="L704" s="59"/>
      <c r="M704" s="59"/>
      <c r="N704" s="59"/>
      <c r="O704" s="59"/>
      <c r="P704" s="59"/>
      <c r="Q704" s="79"/>
      <c r="R704" s="59"/>
      <c r="S704" s="59"/>
      <c r="T704" s="59"/>
      <c r="U704" s="59"/>
      <c r="V704" s="59"/>
      <c r="W704" s="59" t="s">
        <v>4011</v>
      </c>
      <c r="X704" s="59" t="s">
        <v>4381</v>
      </c>
      <c r="Y704" s="59" t="s">
        <v>4382</v>
      </c>
      <c r="Z704" s="59" t="s">
        <v>4542</v>
      </c>
      <c r="AA704" s="59"/>
      <c r="AB704" s="59"/>
      <c r="AC704" s="59"/>
      <c r="AD704" s="59"/>
      <c r="AE704" s="59"/>
      <c r="AF704" s="59"/>
    </row>
    <row r="705">
      <c r="A705" s="59"/>
      <c r="B705" s="59"/>
      <c r="C705" s="59"/>
      <c r="D705" s="59"/>
      <c r="E705" s="59"/>
      <c r="F705" s="59"/>
      <c r="G705" s="59"/>
      <c r="H705" s="59"/>
      <c r="I705" s="59"/>
      <c r="J705" s="59"/>
      <c r="K705" s="59"/>
      <c r="L705" s="59"/>
      <c r="M705" s="59"/>
      <c r="N705" s="59"/>
      <c r="O705" s="59"/>
      <c r="P705" s="59"/>
      <c r="Q705" s="79"/>
      <c r="R705" s="59"/>
      <c r="S705" s="59"/>
      <c r="T705" s="59"/>
      <c r="U705" s="59"/>
      <c r="V705" s="59"/>
      <c r="W705" s="59" t="s">
        <v>4011</v>
      </c>
      <c r="X705" s="59" t="s">
        <v>4381</v>
      </c>
      <c r="Y705" s="59" t="s">
        <v>4382</v>
      </c>
      <c r="Z705" s="59" t="s">
        <v>4542</v>
      </c>
      <c r="AA705" s="59"/>
      <c r="AB705" s="59"/>
      <c r="AC705" s="59"/>
      <c r="AD705" s="59"/>
      <c r="AE705" s="59"/>
      <c r="AF705" s="59"/>
    </row>
    <row r="706">
      <c r="A706" s="59"/>
      <c r="B706" s="59"/>
      <c r="C706" s="59"/>
      <c r="D706" s="59"/>
      <c r="E706" s="59"/>
      <c r="F706" s="59"/>
      <c r="G706" s="59"/>
      <c r="H706" s="59"/>
      <c r="I706" s="59"/>
      <c r="J706" s="59"/>
      <c r="K706" s="59"/>
      <c r="L706" s="59"/>
      <c r="M706" s="59"/>
      <c r="N706" s="59"/>
      <c r="O706" s="59"/>
      <c r="P706" s="59"/>
      <c r="Q706" s="79"/>
      <c r="R706" s="59"/>
      <c r="S706" s="59"/>
      <c r="T706" s="59"/>
      <c r="U706" s="59"/>
      <c r="V706" s="59"/>
      <c r="W706" s="59" t="s">
        <v>4011</v>
      </c>
      <c r="X706" s="59" t="s">
        <v>4381</v>
      </c>
      <c r="Y706" s="59" t="s">
        <v>4382</v>
      </c>
      <c r="Z706" s="59" t="s">
        <v>4542</v>
      </c>
      <c r="AA706" s="59"/>
      <c r="AB706" s="59"/>
      <c r="AC706" s="59"/>
      <c r="AD706" s="59"/>
      <c r="AE706" s="59"/>
      <c r="AF706" s="59"/>
    </row>
    <row r="707">
      <c r="A707" s="59"/>
      <c r="B707" s="59"/>
      <c r="C707" s="59"/>
      <c r="D707" s="59"/>
      <c r="E707" s="59"/>
      <c r="F707" s="59"/>
      <c r="G707" s="59"/>
      <c r="H707" s="59"/>
      <c r="I707" s="59"/>
      <c r="J707" s="59"/>
      <c r="K707" s="59"/>
      <c r="L707" s="59"/>
      <c r="M707" s="59"/>
      <c r="N707" s="59"/>
      <c r="O707" s="59"/>
      <c r="P707" s="59"/>
      <c r="Q707" s="79"/>
      <c r="R707" s="59"/>
      <c r="S707" s="59"/>
      <c r="T707" s="59"/>
      <c r="U707" s="59"/>
      <c r="V707" s="59"/>
      <c r="W707" s="59" t="s">
        <v>4011</v>
      </c>
      <c r="X707" s="59" t="s">
        <v>4381</v>
      </c>
      <c r="Y707" s="59" t="s">
        <v>4382</v>
      </c>
      <c r="Z707" s="59" t="s">
        <v>4542</v>
      </c>
      <c r="AA707" s="59"/>
      <c r="AB707" s="59"/>
      <c r="AC707" s="59"/>
      <c r="AD707" s="59"/>
      <c r="AE707" s="59"/>
      <c r="AF707" s="59"/>
    </row>
    <row r="708">
      <c r="A708" s="59"/>
      <c r="B708" s="59"/>
      <c r="C708" s="59"/>
      <c r="D708" s="59"/>
      <c r="E708" s="59"/>
      <c r="F708" s="59"/>
      <c r="G708" s="59"/>
      <c r="H708" s="59"/>
      <c r="I708" s="59"/>
      <c r="J708" s="59"/>
      <c r="K708" s="59"/>
      <c r="L708" s="59"/>
      <c r="M708" s="59"/>
      <c r="N708" s="59"/>
      <c r="O708" s="59"/>
      <c r="P708" s="59"/>
      <c r="Q708" s="79"/>
      <c r="R708" s="59"/>
      <c r="S708" s="59"/>
      <c r="T708" s="59"/>
      <c r="U708" s="59"/>
      <c r="V708" s="59"/>
      <c r="W708" s="59" t="s">
        <v>4011</v>
      </c>
      <c r="X708" s="59" t="s">
        <v>4381</v>
      </c>
      <c r="Y708" s="59" t="s">
        <v>4382</v>
      </c>
      <c r="Z708" s="59" t="s">
        <v>4542</v>
      </c>
      <c r="AA708" s="59"/>
      <c r="AB708" s="59"/>
      <c r="AC708" s="59"/>
      <c r="AD708" s="59"/>
      <c r="AE708" s="59"/>
      <c r="AF708" s="59"/>
    </row>
    <row r="709">
      <c r="A709" s="59"/>
      <c r="B709" s="59"/>
      <c r="C709" s="59"/>
      <c r="D709" s="59"/>
      <c r="E709" s="59"/>
      <c r="F709" s="59"/>
      <c r="G709" s="59"/>
      <c r="H709" s="59"/>
      <c r="I709" s="59"/>
      <c r="J709" s="59"/>
      <c r="K709" s="59"/>
      <c r="L709" s="59"/>
      <c r="M709" s="59"/>
      <c r="N709" s="59"/>
      <c r="O709" s="59"/>
      <c r="P709" s="59"/>
      <c r="Q709" s="79"/>
      <c r="R709" s="59"/>
      <c r="S709" s="59"/>
      <c r="T709" s="59"/>
      <c r="U709" s="59"/>
      <c r="V709" s="59"/>
      <c r="W709" s="59" t="s">
        <v>4011</v>
      </c>
      <c r="X709" s="59" t="s">
        <v>4381</v>
      </c>
      <c r="Y709" s="59" t="s">
        <v>4382</v>
      </c>
      <c r="Z709" s="59" t="s">
        <v>4542</v>
      </c>
      <c r="AA709" s="59"/>
      <c r="AB709" s="59"/>
      <c r="AC709" s="59"/>
      <c r="AD709" s="59"/>
      <c r="AE709" s="59"/>
      <c r="AF709" s="59"/>
    </row>
    <row r="710">
      <c r="A710" s="59"/>
      <c r="B710" s="59"/>
      <c r="C710" s="59"/>
      <c r="D710" s="59"/>
      <c r="E710" s="59"/>
      <c r="F710" s="59"/>
      <c r="G710" s="59"/>
      <c r="H710" s="59"/>
      <c r="I710" s="59"/>
      <c r="J710" s="59"/>
      <c r="K710" s="59"/>
      <c r="L710" s="59"/>
      <c r="M710" s="59"/>
      <c r="N710" s="59"/>
      <c r="O710" s="59"/>
      <c r="P710" s="59"/>
      <c r="Q710" s="79"/>
      <c r="R710" s="59"/>
      <c r="S710" s="59"/>
      <c r="T710" s="59"/>
      <c r="U710" s="59"/>
      <c r="V710" s="59"/>
      <c r="W710" s="59" t="s">
        <v>4011</v>
      </c>
      <c r="X710" s="59" t="s">
        <v>4381</v>
      </c>
      <c r="Y710" s="59" t="s">
        <v>4382</v>
      </c>
      <c r="Z710" s="59" t="s">
        <v>4542</v>
      </c>
      <c r="AA710" s="59"/>
      <c r="AB710" s="59"/>
      <c r="AC710" s="59"/>
      <c r="AD710" s="59"/>
      <c r="AE710" s="59"/>
      <c r="AF710" s="59"/>
    </row>
    <row r="711">
      <c r="A711" s="59"/>
      <c r="B711" s="59"/>
      <c r="C711" s="59"/>
      <c r="D711" s="59"/>
      <c r="E711" s="59"/>
      <c r="F711" s="59"/>
      <c r="G711" s="59"/>
      <c r="H711" s="59"/>
      <c r="I711" s="59"/>
      <c r="J711" s="59"/>
      <c r="K711" s="59"/>
      <c r="L711" s="59"/>
      <c r="M711" s="59"/>
      <c r="N711" s="59"/>
      <c r="O711" s="59"/>
      <c r="P711" s="59"/>
      <c r="Q711" s="79"/>
      <c r="R711" s="59"/>
      <c r="S711" s="59"/>
      <c r="T711" s="59"/>
      <c r="U711" s="59"/>
      <c r="V711" s="59"/>
      <c r="W711" s="59" t="s">
        <v>4011</v>
      </c>
      <c r="X711" s="59" t="s">
        <v>4381</v>
      </c>
      <c r="Y711" s="59" t="s">
        <v>4382</v>
      </c>
      <c r="Z711" s="59" t="s">
        <v>4542</v>
      </c>
      <c r="AA711" s="59"/>
      <c r="AB711" s="59"/>
      <c r="AC711" s="59"/>
      <c r="AD711" s="59"/>
      <c r="AE711" s="59"/>
      <c r="AF711" s="59"/>
    </row>
    <row r="712">
      <c r="A712" s="59"/>
      <c r="B712" s="59"/>
      <c r="C712" s="59"/>
      <c r="D712" s="59"/>
      <c r="E712" s="59"/>
      <c r="F712" s="59"/>
      <c r="G712" s="59"/>
      <c r="H712" s="59"/>
      <c r="I712" s="59"/>
      <c r="J712" s="59"/>
      <c r="K712" s="59"/>
      <c r="L712" s="59"/>
      <c r="M712" s="59"/>
      <c r="N712" s="59"/>
      <c r="O712" s="59"/>
      <c r="P712" s="59"/>
      <c r="Q712" s="79"/>
      <c r="R712" s="59"/>
      <c r="S712" s="59"/>
      <c r="T712" s="59"/>
      <c r="U712" s="59"/>
      <c r="V712" s="59"/>
      <c r="W712" s="59" t="s">
        <v>4011</v>
      </c>
      <c r="X712" s="59" t="s">
        <v>4381</v>
      </c>
      <c r="Y712" s="59" t="s">
        <v>4382</v>
      </c>
      <c r="Z712" s="59" t="s">
        <v>4542</v>
      </c>
      <c r="AA712" s="59"/>
      <c r="AB712" s="59"/>
      <c r="AC712" s="59"/>
      <c r="AD712" s="59"/>
      <c r="AE712" s="59"/>
      <c r="AF712" s="59"/>
    </row>
    <row r="713">
      <c r="A713" s="59"/>
      <c r="B713" s="59"/>
      <c r="C713" s="59"/>
      <c r="D713" s="59"/>
      <c r="E713" s="59"/>
      <c r="F713" s="59"/>
      <c r="G713" s="59"/>
      <c r="H713" s="59"/>
      <c r="I713" s="59"/>
      <c r="J713" s="59"/>
      <c r="K713" s="59"/>
      <c r="L713" s="59"/>
      <c r="M713" s="59"/>
      <c r="N713" s="59"/>
      <c r="O713" s="59"/>
      <c r="P713" s="59"/>
      <c r="Q713" s="79"/>
      <c r="R713" s="59"/>
      <c r="S713" s="59"/>
      <c r="T713" s="59"/>
      <c r="U713" s="59"/>
      <c r="V713" s="59"/>
      <c r="W713" s="59" t="s">
        <v>4011</v>
      </c>
      <c r="X713" s="59" t="s">
        <v>4381</v>
      </c>
      <c r="Y713" s="59" t="s">
        <v>4382</v>
      </c>
      <c r="Z713" s="59" t="s">
        <v>4542</v>
      </c>
      <c r="AA713" s="59"/>
      <c r="AB713" s="59"/>
      <c r="AC713" s="59"/>
      <c r="AD713" s="59"/>
      <c r="AE713" s="59"/>
      <c r="AF713" s="59"/>
    </row>
    <row r="714">
      <c r="A714" s="59"/>
      <c r="B714" s="59"/>
      <c r="C714" s="59"/>
      <c r="D714" s="59"/>
      <c r="E714" s="59"/>
      <c r="F714" s="59"/>
      <c r="G714" s="59"/>
      <c r="H714" s="59"/>
      <c r="I714" s="59"/>
      <c r="J714" s="59"/>
      <c r="K714" s="59"/>
      <c r="L714" s="59"/>
      <c r="M714" s="59"/>
      <c r="N714" s="59"/>
      <c r="O714" s="59"/>
      <c r="P714" s="59"/>
      <c r="Q714" s="79"/>
      <c r="R714" s="59"/>
      <c r="S714" s="59"/>
      <c r="T714" s="59"/>
      <c r="U714" s="59"/>
      <c r="V714" s="59"/>
      <c r="W714" s="59" t="s">
        <v>4011</v>
      </c>
      <c r="X714" s="59" t="s">
        <v>4381</v>
      </c>
      <c r="Y714" s="59" t="s">
        <v>4382</v>
      </c>
      <c r="Z714" s="59" t="s">
        <v>4542</v>
      </c>
      <c r="AA714" s="59"/>
      <c r="AB714" s="59"/>
      <c r="AC714" s="59"/>
      <c r="AD714" s="59"/>
      <c r="AE714" s="59"/>
      <c r="AF714" s="59"/>
    </row>
    <row r="715">
      <c r="A715" s="59"/>
      <c r="B715" s="59"/>
      <c r="C715" s="59"/>
      <c r="D715" s="59"/>
      <c r="E715" s="59"/>
      <c r="F715" s="59"/>
      <c r="G715" s="59"/>
      <c r="H715" s="59"/>
      <c r="I715" s="59"/>
      <c r="J715" s="59"/>
      <c r="K715" s="59"/>
      <c r="L715" s="59"/>
      <c r="M715" s="59"/>
      <c r="N715" s="59"/>
      <c r="O715" s="59"/>
      <c r="P715" s="59"/>
      <c r="Q715" s="79"/>
      <c r="R715" s="59"/>
      <c r="S715" s="59"/>
      <c r="T715" s="59"/>
      <c r="U715" s="59"/>
      <c r="V715" s="59"/>
      <c r="W715" s="59" t="s">
        <v>4011</v>
      </c>
      <c r="X715" s="59" t="s">
        <v>4381</v>
      </c>
      <c r="Y715" s="59" t="s">
        <v>4382</v>
      </c>
      <c r="Z715" s="59" t="s">
        <v>4542</v>
      </c>
      <c r="AA715" s="59"/>
      <c r="AB715" s="59"/>
      <c r="AC715" s="59"/>
      <c r="AD715" s="59"/>
      <c r="AE715" s="59"/>
      <c r="AF715" s="59"/>
    </row>
    <row r="716">
      <c r="A716" s="59"/>
      <c r="B716" s="59"/>
      <c r="C716" s="59"/>
      <c r="D716" s="59"/>
      <c r="E716" s="59"/>
      <c r="F716" s="59"/>
      <c r="G716" s="59"/>
      <c r="H716" s="59"/>
      <c r="I716" s="59"/>
      <c r="J716" s="59"/>
      <c r="K716" s="59"/>
      <c r="L716" s="59"/>
      <c r="M716" s="59"/>
      <c r="N716" s="59"/>
      <c r="O716" s="59"/>
      <c r="P716" s="59"/>
      <c r="Q716" s="79"/>
      <c r="R716" s="59"/>
      <c r="S716" s="59"/>
      <c r="T716" s="59"/>
      <c r="U716" s="59"/>
      <c r="V716" s="59"/>
      <c r="W716" s="59" t="s">
        <v>4011</v>
      </c>
      <c r="X716" s="59" t="s">
        <v>4381</v>
      </c>
      <c r="Y716" s="59" t="s">
        <v>4382</v>
      </c>
      <c r="Z716" s="59" t="s">
        <v>4542</v>
      </c>
      <c r="AA716" s="59"/>
      <c r="AB716" s="59"/>
      <c r="AC716" s="59"/>
      <c r="AD716" s="59"/>
      <c r="AE716" s="59"/>
      <c r="AF716" s="59"/>
    </row>
    <row r="717">
      <c r="A717" s="59"/>
      <c r="B717" s="59"/>
      <c r="C717" s="59"/>
      <c r="D717" s="59"/>
      <c r="E717" s="59"/>
      <c r="F717" s="59"/>
      <c r="G717" s="59"/>
      <c r="H717" s="59"/>
      <c r="I717" s="59"/>
      <c r="J717" s="59"/>
      <c r="K717" s="59"/>
      <c r="L717" s="59"/>
      <c r="M717" s="59"/>
      <c r="N717" s="59"/>
      <c r="O717" s="59"/>
      <c r="P717" s="59"/>
      <c r="Q717" s="79"/>
      <c r="R717" s="59"/>
      <c r="S717" s="59"/>
      <c r="T717" s="59"/>
      <c r="U717" s="59"/>
      <c r="V717" s="59"/>
      <c r="W717" s="59" t="s">
        <v>4011</v>
      </c>
      <c r="X717" s="59" t="s">
        <v>4381</v>
      </c>
      <c r="Y717" s="59" t="s">
        <v>4382</v>
      </c>
      <c r="Z717" s="59" t="s">
        <v>4542</v>
      </c>
      <c r="AA717" s="59"/>
      <c r="AB717" s="59"/>
      <c r="AC717" s="59"/>
      <c r="AD717" s="59"/>
      <c r="AE717" s="59"/>
      <c r="AF717" s="59"/>
    </row>
    <row r="718">
      <c r="A718" s="59"/>
      <c r="B718" s="59"/>
      <c r="C718" s="59"/>
      <c r="D718" s="59"/>
      <c r="E718" s="59"/>
      <c r="F718" s="59"/>
      <c r="G718" s="59"/>
      <c r="H718" s="59"/>
      <c r="I718" s="59"/>
      <c r="J718" s="59"/>
      <c r="K718" s="59"/>
      <c r="L718" s="59"/>
      <c r="M718" s="59"/>
      <c r="N718" s="59"/>
      <c r="O718" s="59"/>
      <c r="P718" s="59"/>
      <c r="Q718" s="79"/>
      <c r="R718" s="59"/>
      <c r="S718" s="59"/>
      <c r="T718" s="59"/>
      <c r="U718" s="59"/>
      <c r="V718" s="59"/>
      <c r="W718" s="59" t="s">
        <v>4011</v>
      </c>
      <c r="X718" s="59" t="s">
        <v>4381</v>
      </c>
      <c r="Y718" s="59" t="s">
        <v>4382</v>
      </c>
      <c r="Z718" s="59" t="s">
        <v>4542</v>
      </c>
      <c r="AA718" s="59"/>
      <c r="AB718" s="59"/>
      <c r="AC718" s="59"/>
      <c r="AD718" s="59"/>
      <c r="AE718" s="59"/>
      <c r="AF718" s="59"/>
    </row>
    <row r="719">
      <c r="A719" s="59"/>
      <c r="B719" s="59"/>
      <c r="C719" s="59"/>
      <c r="D719" s="59"/>
      <c r="E719" s="59"/>
      <c r="F719" s="59"/>
      <c r="G719" s="59"/>
      <c r="H719" s="59"/>
      <c r="I719" s="59"/>
      <c r="J719" s="59"/>
      <c r="K719" s="59"/>
      <c r="L719" s="59"/>
      <c r="M719" s="59"/>
      <c r="N719" s="59"/>
      <c r="O719" s="59"/>
      <c r="P719" s="59"/>
      <c r="Q719" s="79"/>
      <c r="R719" s="59"/>
      <c r="S719" s="59"/>
      <c r="T719" s="59"/>
      <c r="U719" s="59"/>
      <c r="V719" s="59"/>
      <c r="W719" s="59" t="s">
        <v>4011</v>
      </c>
      <c r="X719" s="59" t="s">
        <v>4381</v>
      </c>
      <c r="Y719" s="59" t="s">
        <v>4382</v>
      </c>
      <c r="Z719" s="59" t="s">
        <v>4542</v>
      </c>
      <c r="AA719" s="59"/>
      <c r="AB719" s="59"/>
      <c r="AC719" s="59"/>
      <c r="AD719" s="59"/>
      <c r="AE719" s="59"/>
      <c r="AF719" s="59"/>
    </row>
    <row r="720">
      <c r="A720" s="59"/>
      <c r="B720" s="59"/>
      <c r="C720" s="59"/>
      <c r="D720" s="59"/>
      <c r="E720" s="59"/>
      <c r="F720" s="59"/>
      <c r="G720" s="59"/>
      <c r="H720" s="59"/>
      <c r="I720" s="59"/>
      <c r="J720" s="59"/>
      <c r="K720" s="59"/>
      <c r="L720" s="59"/>
      <c r="M720" s="59"/>
      <c r="N720" s="59"/>
      <c r="O720" s="59"/>
      <c r="P720" s="59"/>
      <c r="Q720" s="79"/>
      <c r="R720" s="59"/>
      <c r="S720" s="59"/>
      <c r="T720" s="59"/>
      <c r="U720" s="59"/>
      <c r="V720" s="59"/>
      <c r="W720" s="59" t="s">
        <v>4011</v>
      </c>
      <c r="X720" s="59" t="s">
        <v>4381</v>
      </c>
      <c r="Y720" s="59" t="s">
        <v>4382</v>
      </c>
      <c r="Z720" s="59" t="s">
        <v>4542</v>
      </c>
      <c r="AA720" s="59"/>
      <c r="AB720" s="59"/>
      <c r="AC720" s="59"/>
      <c r="AD720" s="59"/>
      <c r="AE720" s="59"/>
      <c r="AF720" s="59"/>
    </row>
    <row r="721">
      <c r="A721" s="59"/>
      <c r="B721" s="59"/>
      <c r="C721" s="59"/>
      <c r="D721" s="59"/>
      <c r="E721" s="59"/>
      <c r="F721" s="59"/>
      <c r="G721" s="59"/>
      <c r="H721" s="59"/>
      <c r="I721" s="59"/>
      <c r="J721" s="59"/>
      <c r="K721" s="59"/>
      <c r="L721" s="59"/>
      <c r="M721" s="59"/>
      <c r="N721" s="59"/>
      <c r="O721" s="59"/>
      <c r="P721" s="59"/>
      <c r="Q721" s="79"/>
      <c r="R721" s="59"/>
      <c r="S721" s="59"/>
      <c r="T721" s="59"/>
      <c r="U721" s="59"/>
      <c r="V721" s="59"/>
      <c r="W721" s="59" t="s">
        <v>4011</v>
      </c>
      <c r="X721" s="59" t="s">
        <v>4381</v>
      </c>
      <c r="Y721" s="59" t="s">
        <v>4382</v>
      </c>
      <c r="Z721" s="59" t="s">
        <v>4542</v>
      </c>
      <c r="AA721" s="59"/>
      <c r="AB721" s="59"/>
      <c r="AC721" s="59"/>
      <c r="AD721" s="59"/>
      <c r="AE721" s="59"/>
      <c r="AF721" s="59"/>
    </row>
    <row r="722">
      <c r="A722" s="59"/>
      <c r="B722" s="59"/>
      <c r="C722" s="59"/>
      <c r="D722" s="59"/>
      <c r="E722" s="59"/>
      <c r="F722" s="59"/>
      <c r="G722" s="59"/>
      <c r="H722" s="59"/>
      <c r="I722" s="59"/>
      <c r="J722" s="59"/>
      <c r="K722" s="59"/>
      <c r="L722" s="59"/>
      <c r="M722" s="59"/>
      <c r="N722" s="59"/>
      <c r="O722" s="59"/>
      <c r="P722" s="59"/>
      <c r="Q722" s="79"/>
      <c r="R722" s="59"/>
      <c r="S722" s="59"/>
      <c r="T722" s="59"/>
      <c r="U722" s="59"/>
      <c r="V722" s="59"/>
      <c r="W722" s="59" t="s">
        <v>4011</v>
      </c>
      <c r="X722" s="59" t="s">
        <v>4381</v>
      </c>
      <c r="Y722" s="59" t="s">
        <v>4382</v>
      </c>
      <c r="Z722" s="59" t="s">
        <v>4542</v>
      </c>
      <c r="AA722" s="59"/>
      <c r="AB722" s="59"/>
      <c r="AC722" s="59"/>
      <c r="AD722" s="59"/>
      <c r="AE722" s="59"/>
      <c r="AF722" s="59"/>
    </row>
    <row r="723">
      <c r="A723" s="59"/>
      <c r="B723" s="59"/>
      <c r="C723" s="59"/>
      <c r="D723" s="59"/>
      <c r="E723" s="59"/>
      <c r="F723" s="59"/>
      <c r="G723" s="59"/>
      <c r="H723" s="59"/>
      <c r="I723" s="59"/>
      <c r="J723" s="59"/>
      <c r="K723" s="59"/>
      <c r="L723" s="59"/>
      <c r="M723" s="59"/>
      <c r="N723" s="59"/>
      <c r="O723" s="59"/>
      <c r="P723" s="59"/>
      <c r="Q723" s="79"/>
      <c r="R723" s="59"/>
      <c r="S723" s="59"/>
      <c r="T723" s="59"/>
      <c r="U723" s="59"/>
      <c r="V723" s="59"/>
      <c r="W723" s="59" t="s">
        <v>4011</v>
      </c>
      <c r="X723" s="59" t="s">
        <v>4381</v>
      </c>
      <c r="Y723" s="59" t="s">
        <v>4382</v>
      </c>
      <c r="Z723" s="59" t="s">
        <v>4542</v>
      </c>
      <c r="AA723" s="59"/>
      <c r="AB723" s="59"/>
      <c r="AC723" s="59"/>
      <c r="AD723" s="59"/>
      <c r="AE723" s="59"/>
      <c r="AF723" s="59"/>
    </row>
    <row r="724">
      <c r="A724" s="59"/>
      <c r="B724" s="59"/>
      <c r="C724" s="59"/>
      <c r="D724" s="59"/>
      <c r="E724" s="59"/>
      <c r="F724" s="59"/>
      <c r="G724" s="59"/>
      <c r="H724" s="59"/>
      <c r="I724" s="59"/>
      <c r="J724" s="59"/>
      <c r="K724" s="59"/>
      <c r="L724" s="59"/>
      <c r="M724" s="59"/>
      <c r="N724" s="59"/>
      <c r="O724" s="59"/>
      <c r="P724" s="59"/>
      <c r="Q724" s="79"/>
      <c r="R724" s="59"/>
      <c r="S724" s="59"/>
      <c r="T724" s="59"/>
      <c r="U724" s="59"/>
      <c r="V724" s="59"/>
      <c r="W724" s="59" t="s">
        <v>4011</v>
      </c>
      <c r="X724" s="59" t="s">
        <v>4381</v>
      </c>
      <c r="Y724" s="59" t="s">
        <v>4382</v>
      </c>
      <c r="Z724" s="59" t="s">
        <v>4542</v>
      </c>
      <c r="AA724" s="59"/>
      <c r="AB724" s="59"/>
      <c r="AC724" s="59"/>
      <c r="AD724" s="59"/>
      <c r="AE724" s="59"/>
      <c r="AF724" s="59"/>
    </row>
    <row r="725">
      <c r="A725" s="59"/>
      <c r="B725" s="59"/>
      <c r="C725" s="59"/>
      <c r="D725" s="59"/>
      <c r="E725" s="59"/>
      <c r="F725" s="59"/>
      <c r="G725" s="59"/>
      <c r="H725" s="59"/>
      <c r="I725" s="59"/>
      <c r="J725" s="59"/>
      <c r="K725" s="59"/>
      <c r="L725" s="59"/>
      <c r="M725" s="59"/>
      <c r="N725" s="59"/>
      <c r="O725" s="59"/>
      <c r="P725" s="59"/>
      <c r="Q725" s="79"/>
      <c r="R725" s="59"/>
      <c r="S725" s="59"/>
      <c r="T725" s="59"/>
      <c r="U725" s="59"/>
      <c r="V725" s="59"/>
      <c r="W725" s="59" t="s">
        <v>4011</v>
      </c>
      <c r="X725" s="59" t="s">
        <v>4381</v>
      </c>
      <c r="Y725" s="59" t="s">
        <v>4382</v>
      </c>
      <c r="Z725" s="59" t="s">
        <v>4542</v>
      </c>
      <c r="AA725" s="59"/>
      <c r="AB725" s="59"/>
      <c r="AC725" s="59"/>
      <c r="AD725" s="59"/>
      <c r="AE725" s="59"/>
      <c r="AF725" s="59"/>
    </row>
    <row r="726">
      <c r="A726" s="59"/>
      <c r="B726" s="59"/>
      <c r="C726" s="59"/>
      <c r="D726" s="59"/>
      <c r="E726" s="59"/>
      <c r="F726" s="59"/>
      <c r="G726" s="59"/>
      <c r="H726" s="59"/>
      <c r="I726" s="59"/>
      <c r="J726" s="59"/>
      <c r="K726" s="59"/>
      <c r="L726" s="59"/>
      <c r="M726" s="59"/>
      <c r="N726" s="59"/>
      <c r="O726" s="59"/>
      <c r="P726" s="59"/>
      <c r="Q726" s="79"/>
      <c r="R726" s="59"/>
      <c r="S726" s="59"/>
      <c r="T726" s="59"/>
      <c r="U726" s="59"/>
      <c r="V726" s="59"/>
      <c r="W726" s="59" t="s">
        <v>4011</v>
      </c>
      <c r="X726" s="59" t="s">
        <v>4381</v>
      </c>
      <c r="Y726" s="59" t="s">
        <v>4382</v>
      </c>
      <c r="Z726" s="59" t="s">
        <v>4542</v>
      </c>
      <c r="AA726" s="59"/>
      <c r="AB726" s="59"/>
      <c r="AC726" s="59"/>
      <c r="AD726" s="59"/>
      <c r="AE726" s="59"/>
      <c r="AF726" s="59"/>
    </row>
    <row r="727">
      <c r="A727" s="59"/>
      <c r="B727" s="59"/>
      <c r="C727" s="59"/>
      <c r="D727" s="59"/>
      <c r="E727" s="59"/>
      <c r="F727" s="59"/>
      <c r="G727" s="59"/>
      <c r="H727" s="59"/>
      <c r="I727" s="59"/>
      <c r="J727" s="59"/>
      <c r="K727" s="59"/>
      <c r="L727" s="59"/>
      <c r="M727" s="59"/>
      <c r="N727" s="59"/>
      <c r="O727" s="59"/>
      <c r="P727" s="59"/>
      <c r="Q727" s="79"/>
      <c r="R727" s="59"/>
      <c r="S727" s="59"/>
      <c r="T727" s="59"/>
      <c r="U727" s="59"/>
      <c r="V727" s="59"/>
      <c r="W727" s="59" t="s">
        <v>4011</v>
      </c>
      <c r="X727" s="59" t="s">
        <v>4381</v>
      </c>
      <c r="Y727" s="59" t="s">
        <v>4382</v>
      </c>
      <c r="Z727" s="59" t="s">
        <v>4542</v>
      </c>
      <c r="AA727" s="59"/>
      <c r="AB727" s="59"/>
      <c r="AC727" s="59"/>
      <c r="AD727" s="59"/>
      <c r="AE727" s="59"/>
      <c r="AF727" s="59"/>
    </row>
    <row r="728">
      <c r="A728" s="59"/>
      <c r="B728" s="59"/>
      <c r="C728" s="59"/>
      <c r="D728" s="59"/>
      <c r="E728" s="59"/>
      <c r="F728" s="59"/>
      <c r="G728" s="59"/>
      <c r="H728" s="59"/>
      <c r="I728" s="59"/>
      <c r="J728" s="59"/>
      <c r="K728" s="59"/>
      <c r="L728" s="59"/>
      <c r="M728" s="59"/>
      <c r="N728" s="59"/>
      <c r="O728" s="59"/>
      <c r="P728" s="59"/>
      <c r="Q728" s="79"/>
      <c r="R728" s="59"/>
      <c r="S728" s="59"/>
      <c r="T728" s="59"/>
      <c r="U728" s="59"/>
      <c r="V728" s="59"/>
      <c r="W728" s="59" t="s">
        <v>4011</v>
      </c>
      <c r="X728" s="59" t="s">
        <v>4381</v>
      </c>
      <c r="Y728" s="59" t="s">
        <v>4382</v>
      </c>
      <c r="Z728" s="59" t="s">
        <v>4542</v>
      </c>
      <c r="AA728" s="59"/>
      <c r="AB728" s="59"/>
      <c r="AC728" s="59"/>
      <c r="AD728" s="59"/>
      <c r="AE728" s="59"/>
      <c r="AF728" s="59"/>
    </row>
    <row r="729">
      <c r="A729" s="59"/>
      <c r="B729" s="59"/>
      <c r="C729" s="59"/>
      <c r="D729" s="59"/>
      <c r="E729" s="59"/>
      <c r="F729" s="59"/>
      <c r="G729" s="59"/>
      <c r="H729" s="59"/>
      <c r="I729" s="59"/>
      <c r="J729" s="59"/>
      <c r="K729" s="59"/>
      <c r="L729" s="59"/>
      <c r="M729" s="59"/>
      <c r="N729" s="59"/>
      <c r="O729" s="59"/>
      <c r="P729" s="59"/>
      <c r="Q729" s="79"/>
      <c r="R729" s="59"/>
      <c r="S729" s="59"/>
      <c r="T729" s="59"/>
      <c r="U729" s="59"/>
      <c r="V729" s="59"/>
      <c r="W729" s="59" t="s">
        <v>4011</v>
      </c>
      <c r="X729" s="59" t="s">
        <v>4381</v>
      </c>
      <c r="Y729" s="59" t="s">
        <v>4382</v>
      </c>
      <c r="Z729" s="59" t="s">
        <v>4542</v>
      </c>
      <c r="AA729" s="59"/>
      <c r="AB729" s="59"/>
      <c r="AC729" s="59"/>
      <c r="AD729" s="59"/>
      <c r="AE729" s="59"/>
      <c r="AF729" s="59"/>
    </row>
    <row r="730">
      <c r="A730" s="59"/>
      <c r="B730" s="59"/>
      <c r="C730" s="59"/>
      <c r="D730" s="59"/>
      <c r="E730" s="59"/>
      <c r="F730" s="59"/>
      <c r="G730" s="59"/>
      <c r="H730" s="59"/>
      <c r="I730" s="59"/>
      <c r="J730" s="59"/>
      <c r="K730" s="59"/>
      <c r="L730" s="59"/>
      <c r="M730" s="59"/>
      <c r="N730" s="59"/>
      <c r="O730" s="59"/>
      <c r="P730" s="59"/>
      <c r="Q730" s="79"/>
      <c r="R730" s="59"/>
      <c r="S730" s="59"/>
      <c r="T730" s="59"/>
      <c r="U730" s="59"/>
      <c r="V730" s="59"/>
      <c r="W730" s="59" t="s">
        <v>4011</v>
      </c>
      <c r="X730" s="59" t="s">
        <v>4381</v>
      </c>
      <c r="Y730" s="59" t="s">
        <v>4382</v>
      </c>
      <c r="Z730" s="59" t="s">
        <v>4542</v>
      </c>
      <c r="AA730" s="59"/>
      <c r="AB730" s="59"/>
      <c r="AC730" s="59"/>
      <c r="AD730" s="59"/>
      <c r="AE730" s="59"/>
      <c r="AF730" s="59"/>
    </row>
    <row r="731">
      <c r="A731" s="59"/>
      <c r="B731" s="59"/>
      <c r="C731" s="59"/>
      <c r="D731" s="59"/>
      <c r="E731" s="59"/>
      <c r="F731" s="59"/>
      <c r="G731" s="59"/>
      <c r="H731" s="59"/>
      <c r="I731" s="59"/>
      <c r="J731" s="59"/>
      <c r="K731" s="59"/>
      <c r="L731" s="59"/>
      <c r="M731" s="59"/>
      <c r="N731" s="59"/>
      <c r="O731" s="59"/>
      <c r="P731" s="59"/>
      <c r="Q731" s="79"/>
      <c r="R731" s="59"/>
      <c r="S731" s="59"/>
      <c r="T731" s="59"/>
      <c r="U731" s="59"/>
      <c r="V731" s="59"/>
      <c r="W731" s="59" t="s">
        <v>4011</v>
      </c>
      <c r="X731" s="59" t="s">
        <v>4381</v>
      </c>
      <c r="Y731" s="59" t="s">
        <v>4382</v>
      </c>
      <c r="Z731" s="59" t="s">
        <v>4542</v>
      </c>
      <c r="AA731" s="59"/>
      <c r="AB731" s="59"/>
      <c r="AC731" s="59"/>
      <c r="AD731" s="59"/>
      <c r="AE731" s="59"/>
      <c r="AF731" s="59"/>
    </row>
    <row r="732">
      <c r="A732" s="59"/>
      <c r="B732" s="59"/>
      <c r="C732" s="59"/>
      <c r="D732" s="59"/>
      <c r="E732" s="59"/>
      <c r="F732" s="59"/>
      <c r="G732" s="59"/>
      <c r="H732" s="59"/>
      <c r="I732" s="59"/>
      <c r="J732" s="59"/>
      <c r="K732" s="59"/>
      <c r="L732" s="59"/>
      <c r="M732" s="59"/>
      <c r="N732" s="59"/>
      <c r="O732" s="59"/>
      <c r="P732" s="59"/>
      <c r="Q732" s="79"/>
      <c r="R732" s="59"/>
      <c r="S732" s="59"/>
      <c r="T732" s="59"/>
      <c r="U732" s="59"/>
      <c r="V732" s="59"/>
      <c r="W732" s="59" t="s">
        <v>4011</v>
      </c>
      <c r="X732" s="59" t="s">
        <v>4381</v>
      </c>
      <c r="Y732" s="59" t="s">
        <v>4382</v>
      </c>
      <c r="Z732" s="59" t="s">
        <v>4542</v>
      </c>
      <c r="AA732" s="59"/>
      <c r="AB732" s="59"/>
      <c r="AC732" s="59"/>
      <c r="AD732" s="59"/>
      <c r="AE732" s="59"/>
      <c r="AF732" s="59"/>
    </row>
    <row r="733">
      <c r="A733" s="59"/>
      <c r="B733" s="59"/>
      <c r="C733" s="59"/>
      <c r="D733" s="59"/>
      <c r="E733" s="59"/>
      <c r="F733" s="59"/>
      <c r="G733" s="59"/>
      <c r="H733" s="59"/>
      <c r="I733" s="59"/>
      <c r="J733" s="59"/>
      <c r="K733" s="59"/>
      <c r="L733" s="59"/>
      <c r="M733" s="59"/>
      <c r="N733" s="59"/>
      <c r="O733" s="59"/>
      <c r="P733" s="59"/>
      <c r="Q733" s="79"/>
      <c r="R733" s="59"/>
      <c r="S733" s="59"/>
      <c r="T733" s="59"/>
      <c r="U733" s="59"/>
      <c r="V733" s="59"/>
      <c r="W733" s="59" t="s">
        <v>4011</v>
      </c>
      <c r="X733" s="59" t="s">
        <v>4381</v>
      </c>
      <c r="Y733" s="59" t="s">
        <v>4382</v>
      </c>
      <c r="Z733" s="59" t="s">
        <v>4542</v>
      </c>
      <c r="AA733" s="59"/>
      <c r="AB733" s="59"/>
      <c r="AC733" s="59"/>
      <c r="AD733" s="59"/>
      <c r="AE733" s="59"/>
      <c r="AF733" s="59"/>
    </row>
    <row r="734">
      <c r="A734" s="59"/>
      <c r="B734" s="59"/>
      <c r="C734" s="59"/>
      <c r="D734" s="59"/>
      <c r="E734" s="59"/>
      <c r="F734" s="59"/>
      <c r="G734" s="59"/>
      <c r="H734" s="59"/>
      <c r="I734" s="59"/>
      <c r="J734" s="59"/>
      <c r="K734" s="59"/>
      <c r="L734" s="59"/>
      <c r="M734" s="59"/>
      <c r="N734" s="59"/>
      <c r="O734" s="59"/>
      <c r="P734" s="59"/>
      <c r="Q734" s="79"/>
      <c r="R734" s="59"/>
      <c r="S734" s="59"/>
      <c r="T734" s="59"/>
      <c r="U734" s="59"/>
      <c r="V734" s="59"/>
      <c r="W734" s="59" t="s">
        <v>4011</v>
      </c>
      <c r="X734" s="59" t="s">
        <v>4381</v>
      </c>
      <c r="Y734" s="59" t="s">
        <v>4382</v>
      </c>
      <c r="Z734" s="59" t="s">
        <v>4542</v>
      </c>
      <c r="AA734" s="59"/>
      <c r="AB734" s="59"/>
      <c r="AC734" s="59"/>
      <c r="AD734" s="59"/>
      <c r="AE734" s="59"/>
      <c r="AF734" s="59"/>
    </row>
    <row r="735">
      <c r="A735" s="59"/>
      <c r="B735" s="59"/>
      <c r="C735" s="59"/>
      <c r="D735" s="59"/>
      <c r="E735" s="59"/>
      <c r="F735" s="59"/>
      <c r="G735" s="59"/>
      <c r="H735" s="59"/>
      <c r="I735" s="59"/>
      <c r="J735" s="59"/>
      <c r="K735" s="59"/>
      <c r="L735" s="59"/>
      <c r="M735" s="59"/>
      <c r="N735" s="59"/>
      <c r="O735" s="59"/>
      <c r="P735" s="59"/>
      <c r="Q735" s="79"/>
      <c r="R735" s="59"/>
      <c r="S735" s="59"/>
      <c r="T735" s="59"/>
      <c r="U735" s="59"/>
      <c r="V735" s="59"/>
      <c r="W735" s="59" t="s">
        <v>4011</v>
      </c>
      <c r="X735" s="59" t="s">
        <v>4381</v>
      </c>
      <c r="Y735" s="59" t="s">
        <v>4382</v>
      </c>
      <c r="Z735" s="59" t="s">
        <v>4542</v>
      </c>
      <c r="AA735" s="59"/>
      <c r="AB735" s="59"/>
      <c r="AC735" s="59"/>
      <c r="AD735" s="59"/>
      <c r="AE735" s="59"/>
      <c r="AF735" s="59"/>
    </row>
    <row r="736">
      <c r="A736" s="59"/>
      <c r="B736" s="59"/>
      <c r="C736" s="59"/>
      <c r="D736" s="59"/>
      <c r="E736" s="59"/>
      <c r="F736" s="59"/>
      <c r="G736" s="59"/>
      <c r="H736" s="59"/>
      <c r="I736" s="59"/>
      <c r="J736" s="59"/>
      <c r="K736" s="59"/>
      <c r="L736" s="59"/>
      <c r="M736" s="59"/>
      <c r="N736" s="59"/>
      <c r="O736" s="59"/>
      <c r="P736" s="59"/>
      <c r="Q736" s="79"/>
      <c r="R736" s="59"/>
      <c r="S736" s="59"/>
      <c r="T736" s="59"/>
      <c r="U736" s="59"/>
      <c r="V736" s="59"/>
      <c r="W736" s="59" t="s">
        <v>4011</v>
      </c>
      <c r="X736" s="59" t="s">
        <v>4381</v>
      </c>
      <c r="Y736" s="59" t="s">
        <v>4382</v>
      </c>
      <c r="Z736" s="59" t="s">
        <v>4542</v>
      </c>
      <c r="AA736" s="59"/>
      <c r="AB736" s="59"/>
      <c r="AC736" s="59"/>
      <c r="AD736" s="59"/>
      <c r="AE736" s="59"/>
      <c r="AF736" s="59"/>
    </row>
    <row r="737">
      <c r="A737" s="59"/>
      <c r="B737" s="59"/>
      <c r="C737" s="59"/>
      <c r="D737" s="59"/>
      <c r="E737" s="59"/>
      <c r="F737" s="59"/>
      <c r="G737" s="59"/>
      <c r="H737" s="59"/>
      <c r="I737" s="59"/>
      <c r="J737" s="59"/>
      <c r="K737" s="59"/>
      <c r="L737" s="59"/>
      <c r="M737" s="59"/>
      <c r="N737" s="59"/>
      <c r="O737" s="59"/>
      <c r="P737" s="59"/>
      <c r="Q737" s="79"/>
      <c r="R737" s="59"/>
      <c r="S737" s="59"/>
      <c r="T737" s="59"/>
      <c r="U737" s="59"/>
      <c r="V737" s="59"/>
      <c r="W737" s="59" t="s">
        <v>4011</v>
      </c>
      <c r="X737" s="59" t="s">
        <v>4381</v>
      </c>
      <c r="Y737" s="59" t="s">
        <v>4382</v>
      </c>
      <c r="Z737" s="59" t="s">
        <v>4542</v>
      </c>
      <c r="AA737" s="59"/>
      <c r="AB737" s="59"/>
      <c r="AC737" s="59"/>
      <c r="AD737" s="59"/>
      <c r="AE737" s="59"/>
      <c r="AF737" s="59"/>
    </row>
    <row r="738">
      <c r="A738" s="59"/>
      <c r="B738" s="59"/>
      <c r="C738" s="59"/>
      <c r="D738" s="59"/>
      <c r="E738" s="59"/>
      <c r="F738" s="59"/>
      <c r="G738" s="59"/>
      <c r="H738" s="59"/>
      <c r="I738" s="59"/>
      <c r="J738" s="59"/>
      <c r="K738" s="59"/>
      <c r="L738" s="59"/>
      <c r="M738" s="59"/>
      <c r="N738" s="59"/>
      <c r="O738" s="59"/>
      <c r="P738" s="59"/>
      <c r="Q738" s="79"/>
      <c r="R738" s="59"/>
      <c r="S738" s="59"/>
      <c r="T738" s="59"/>
      <c r="U738" s="59"/>
      <c r="V738" s="59"/>
      <c r="W738" s="59" t="s">
        <v>4011</v>
      </c>
      <c r="X738" s="59" t="s">
        <v>4381</v>
      </c>
      <c r="Y738" s="59" t="s">
        <v>4382</v>
      </c>
      <c r="Z738" s="59" t="s">
        <v>4542</v>
      </c>
      <c r="AA738" s="59"/>
      <c r="AB738" s="59"/>
      <c r="AC738" s="59"/>
      <c r="AD738" s="59"/>
      <c r="AE738" s="59"/>
      <c r="AF738" s="59"/>
    </row>
    <row r="739">
      <c r="A739" s="59"/>
      <c r="B739" s="59"/>
      <c r="C739" s="59"/>
      <c r="D739" s="59"/>
      <c r="E739" s="59"/>
      <c r="F739" s="59"/>
      <c r="G739" s="59"/>
      <c r="H739" s="59"/>
      <c r="I739" s="59"/>
      <c r="J739" s="59"/>
      <c r="K739" s="59"/>
      <c r="L739" s="59"/>
      <c r="M739" s="59"/>
      <c r="N739" s="59"/>
      <c r="O739" s="59"/>
      <c r="P739" s="59"/>
      <c r="Q739" s="79"/>
      <c r="R739" s="59"/>
      <c r="S739" s="59"/>
      <c r="T739" s="59"/>
      <c r="U739" s="59"/>
      <c r="V739" s="59"/>
      <c r="W739" s="59" t="s">
        <v>4011</v>
      </c>
      <c r="X739" s="59" t="s">
        <v>4381</v>
      </c>
      <c r="Y739" s="59" t="s">
        <v>4382</v>
      </c>
      <c r="Z739" s="59" t="s">
        <v>4542</v>
      </c>
      <c r="AA739" s="59"/>
      <c r="AB739" s="59"/>
      <c r="AC739" s="59"/>
      <c r="AD739" s="59"/>
      <c r="AE739" s="59"/>
      <c r="AF739" s="59"/>
    </row>
    <row r="740">
      <c r="A740" s="59"/>
      <c r="B740" s="59"/>
      <c r="C740" s="59"/>
      <c r="D740" s="59"/>
      <c r="E740" s="59"/>
      <c r="F740" s="59"/>
      <c r="G740" s="59"/>
      <c r="H740" s="59"/>
      <c r="I740" s="59"/>
      <c r="J740" s="59"/>
      <c r="K740" s="59"/>
      <c r="L740" s="59"/>
      <c r="M740" s="59"/>
      <c r="N740" s="59"/>
      <c r="O740" s="59"/>
      <c r="P740" s="59"/>
      <c r="Q740" s="79"/>
      <c r="R740" s="59"/>
      <c r="S740" s="59"/>
      <c r="T740" s="59"/>
      <c r="U740" s="59"/>
      <c r="V740" s="59"/>
      <c r="W740" s="59" t="s">
        <v>4011</v>
      </c>
      <c r="X740" s="59" t="s">
        <v>4381</v>
      </c>
      <c r="Y740" s="59" t="s">
        <v>4382</v>
      </c>
      <c r="Z740" s="59" t="s">
        <v>4542</v>
      </c>
      <c r="AA740" s="59"/>
      <c r="AB740" s="59"/>
      <c r="AC740" s="59"/>
      <c r="AD740" s="59"/>
      <c r="AE740" s="59"/>
      <c r="AF740" s="59"/>
    </row>
    <row r="741">
      <c r="A741" s="59"/>
      <c r="B741" s="59"/>
      <c r="C741" s="59"/>
      <c r="D741" s="59"/>
      <c r="E741" s="59"/>
      <c r="F741" s="59"/>
      <c r="G741" s="59"/>
      <c r="H741" s="59"/>
      <c r="I741" s="59"/>
      <c r="J741" s="59"/>
      <c r="K741" s="59"/>
      <c r="L741" s="59"/>
      <c r="M741" s="59"/>
      <c r="N741" s="59"/>
      <c r="O741" s="59"/>
      <c r="P741" s="59"/>
      <c r="Q741" s="79"/>
      <c r="R741" s="59"/>
      <c r="S741" s="59"/>
      <c r="T741" s="59"/>
      <c r="U741" s="59"/>
      <c r="V741" s="59"/>
      <c r="W741" s="59" t="s">
        <v>4011</v>
      </c>
      <c r="X741" s="59" t="s">
        <v>4381</v>
      </c>
      <c r="Y741" s="59" t="s">
        <v>4382</v>
      </c>
      <c r="Z741" s="59" t="s">
        <v>4542</v>
      </c>
      <c r="AA741" s="59"/>
      <c r="AB741" s="59"/>
      <c r="AC741" s="59"/>
      <c r="AD741" s="59"/>
      <c r="AE741" s="59"/>
      <c r="AF741" s="59"/>
    </row>
    <row r="742">
      <c r="A742" s="59"/>
      <c r="B742" s="59"/>
      <c r="C742" s="59"/>
      <c r="D742" s="59"/>
      <c r="E742" s="59"/>
      <c r="F742" s="59"/>
      <c r="G742" s="59"/>
      <c r="H742" s="59"/>
      <c r="I742" s="59"/>
      <c r="J742" s="59"/>
      <c r="K742" s="59"/>
      <c r="L742" s="59"/>
      <c r="M742" s="59"/>
      <c r="N742" s="59"/>
      <c r="O742" s="59"/>
      <c r="P742" s="59"/>
      <c r="Q742" s="79"/>
      <c r="R742" s="59"/>
      <c r="S742" s="59"/>
      <c r="T742" s="59"/>
      <c r="U742" s="59"/>
      <c r="V742" s="59"/>
      <c r="W742" s="59" t="s">
        <v>4011</v>
      </c>
      <c r="X742" s="59" t="s">
        <v>4381</v>
      </c>
      <c r="Y742" s="59" t="s">
        <v>4382</v>
      </c>
      <c r="Z742" s="59" t="s">
        <v>4542</v>
      </c>
      <c r="AA742" s="59"/>
      <c r="AB742" s="59"/>
      <c r="AC742" s="59"/>
      <c r="AD742" s="59"/>
      <c r="AE742" s="59"/>
      <c r="AF742" s="59"/>
    </row>
    <row r="743">
      <c r="A743" s="59"/>
      <c r="B743" s="59"/>
      <c r="C743" s="59"/>
      <c r="D743" s="59"/>
      <c r="E743" s="59"/>
      <c r="F743" s="59"/>
      <c r="G743" s="59"/>
      <c r="H743" s="59"/>
      <c r="I743" s="59"/>
      <c r="J743" s="59"/>
      <c r="K743" s="59"/>
      <c r="L743" s="59"/>
      <c r="M743" s="59"/>
      <c r="N743" s="59"/>
      <c r="O743" s="59"/>
      <c r="P743" s="59"/>
      <c r="Q743" s="79"/>
      <c r="R743" s="59"/>
      <c r="S743" s="59"/>
      <c r="T743" s="59"/>
      <c r="U743" s="59"/>
      <c r="V743" s="59"/>
      <c r="W743" s="59" t="s">
        <v>4011</v>
      </c>
      <c r="X743" s="59" t="s">
        <v>4381</v>
      </c>
      <c r="Y743" s="59" t="s">
        <v>4382</v>
      </c>
      <c r="Z743" s="59" t="s">
        <v>4542</v>
      </c>
      <c r="AA743" s="59"/>
      <c r="AB743" s="59"/>
      <c r="AC743" s="59"/>
      <c r="AD743" s="59"/>
      <c r="AE743" s="59"/>
      <c r="AF743" s="59"/>
    </row>
    <row r="744">
      <c r="A744" s="59"/>
      <c r="B744" s="59"/>
      <c r="C744" s="59"/>
      <c r="D744" s="59"/>
      <c r="E744" s="59"/>
      <c r="F744" s="59"/>
      <c r="G744" s="59"/>
      <c r="H744" s="59"/>
      <c r="I744" s="59"/>
      <c r="J744" s="59"/>
      <c r="K744" s="59"/>
      <c r="L744" s="59"/>
      <c r="M744" s="59"/>
      <c r="N744" s="59"/>
      <c r="O744" s="59"/>
      <c r="P744" s="59"/>
      <c r="Q744" s="79"/>
      <c r="R744" s="59"/>
      <c r="S744" s="59"/>
      <c r="T744" s="59"/>
      <c r="U744" s="59"/>
      <c r="V744" s="59"/>
      <c r="W744" s="59" t="s">
        <v>4011</v>
      </c>
      <c r="X744" s="59" t="s">
        <v>4381</v>
      </c>
      <c r="Y744" s="59" t="s">
        <v>4382</v>
      </c>
      <c r="Z744" s="59" t="s">
        <v>4542</v>
      </c>
      <c r="AA744" s="59"/>
      <c r="AB744" s="59"/>
      <c r="AC744" s="59"/>
      <c r="AD744" s="59"/>
      <c r="AE744" s="59"/>
      <c r="AF744" s="59"/>
    </row>
    <row r="745">
      <c r="A745" s="59"/>
      <c r="B745" s="59"/>
      <c r="C745" s="59"/>
      <c r="D745" s="59"/>
      <c r="E745" s="59"/>
      <c r="F745" s="59"/>
      <c r="G745" s="59"/>
      <c r="H745" s="59"/>
      <c r="I745" s="59"/>
      <c r="J745" s="59"/>
      <c r="K745" s="59"/>
      <c r="L745" s="59"/>
      <c r="M745" s="59"/>
      <c r="N745" s="59"/>
      <c r="O745" s="59"/>
      <c r="P745" s="59"/>
      <c r="Q745" s="79"/>
      <c r="R745" s="59"/>
      <c r="S745" s="59"/>
      <c r="T745" s="59"/>
      <c r="U745" s="59"/>
      <c r="V745" s="59"/>
      <c r="W745" s="59" t="s">
        <v>4011</v>
      </c>
      <c r="X745" s="59" t="s">
        <v>4381</v>
      </c>
      <c r="Y745" s="59" t="s">
        <v>4382</v>
      </c>
      <c r="Z745" s="59" t="s">
        <v>4542</v>
      </c>
      <c r="AA745" s="59"/>
      <c r="AB745" s="59"/>
      <c r="AC745" s="59"/>
      <c r="AD745" s="59"/>
      <c r="AE745" s="59"/>
      <c r="AF745" s="59"/>
    </row>
    <row r="746">
      <c r="A746" s="59"/>
      <c r="B746" s="59"/>
      <c r="C746" s="59"/>
      <c r="D746" s="59"/>
      <c r="E746" s="59"/>
      <c r="F746" s="59"/>
      <c r="G746" s="59"/>
      <c r="H746" s="59"/>
      <c r="I746" s="59"/>
      <c r="J746" s="59"/>
      <c r="K746" s="59"/>
      <c r="L746" s="59"/>
      <c r="M746" s="59"/>
      <c r="N746" s="59"/>
      <c r="O746" s="59"/>
      <c r="P746" s="59"/>
      <c r="Q746" s="79"/>
      <c r="R746" s="59"/>
      <c r="S746" s="59"/>
      <c r="T746" s="59"/>
      <c r="U746" s="59"/>
      <c r="V746" s="59"/>
      <c r="W746" s="59" t="s">
        <v>4011</v>
      </c>
      <c r="X746" s="59" t="s">
        <v>4381</v>
      </c>
      <c r="Y746" s="59" t="s">
        <v>4382</v>
      </c>
      <c r="Z746" s="59" t="s">
        <v>4542</v>
      </c>
      <c r="AA746" s="59"/>
      <c r="AB746" s="59"/>
      <c r="AC746" s="59"/>
      <c r="AD746" s="59"/>
      <c r="AE746" s="59"/>
      <c r="AF746" s="59"/>
    </row>
    <row r="747">
      <c r="A747" s="59"/>
      <c r="B747" s="59"/>
      <c r="C747" s="59"/>
      <c r="D747" s="59"/>
      <c r="E747" s="59"/>
      <c r="F747" s="59"/>
      <c r="G747" s="59"/>
      <c r="H747" s="59"/>
      <c r="I747" s="59"/>
      <c r="J747" s="59"/>
      <c r="K747" s="59"/>
      <c r="L747" s="59"/>
      <c r="M747" s="59"/>
      <c r="N747" s="59"/>
      <c r="O747" s="59"/>
      <c r="P747" s="59"/>
      <c r="Q747" s="79"/>
      <c r="R747" s="59"/>
      <c r="S747" s="59"/>
      <c r="T747" s="59"/>
      <c r="U747" s="59"/>
      <c r="V747" s="59"/>
      <c r="W747" s="59" t="s">
        <v>4011</v>
      </c>
      <c r="X747" s="59" t="s">
        <v>4381</v>
      </c>
      <c r="Y747" s="59" t="s">
        <v>4382</v>
      </c>
      <c r="Z747" s="59" t="s">
        <v>4542</v>
      </c>
      <c r="AA747" s="59"/>
      <c r="AB747" s="59"/>
      <c r="AC747" s="59"/>
      <c r="AD747" s="59"/>
      <c r="AE747" s="59"/>
      <c r="AF747" s="59"/>
    </row>
    <row r="748">
      <c r="A748" s="59"/>
      <c r="B748" s="59"/>
      <c r="C748" s="59"/>
      <c r="D748" s="59"/>
      <c r="E748" s="59"/>
      <c r="F748" s="59"/>
      <c r="G748" s="59"/>
      <c r="H748" s="59"/>
      <c r="I748" s="59"/>
      <c r="J748" s="59"/>
      <c r="K748" s="59"/>
      <c r="L748" s="59"/>
      <c r="M748" s="59"/>
      <c r="N748" s="59"/>
      <c r="O748" s="59"/>
      <c r="P748" s="59"/>
      <c r="Q748" s="79"/>
      <c r="R748" s="59"/>
      <c r="S748" s="59"/>
      <c r="T748" s="59"/>
      <c r="U748" s="59"/>
      <c r="V748" s="59"/>
      <c r="W748" s="59" t="s">
        <v>4011</v>
      </c>
      <c r="X748" s="59" t="s">
        <v>4381</v>
      </c>
      <c r="Y748" s="59" t="s">
        <v>4382</v>
      </c>
      <c r="Z748" s="59" t="s">
        <v>4542</v>
      </c>
      <c r="AA748" s="59"/>
      <c r="AB748" s="59"/>
      <c r="AC748" s="59"/>
      <c r="AD748" s="59"/>
      <c r="AE748" s="59"/>
      <c r="AF748" s="59"/>
    </row>
    <row r="749">
      <c r="A749" s="59"/>
      <c r="B749" s="59"/>
      <c r="C749" s="59"/>
      <c r="D749" s="59"/>
      <c r="E749" s="59"/>
      <c r="F749" s="59"/>
      <c r="G749" s="59"/>
      <c r="H749" s="59"/>
      <c r="I749" s="59"/>
      <c r="J749" s="59"/>
      <c r="K749" s="59"/>
      <c r="L749" s="59"/>
      <c r="M749" s="59"/>
      <c r="N749" s="59"/>
      <c r="O749" s="59"/>
      <c r="P749" s="59"/>
      <c r="Q749" s="79"/>
      <c r="R749" s="59"/>
      <c r="S749" s="59"/>
      <c r="T749" s="59"/>
      <c r="U749" s="59"/>
      <c r="V749" s="59"/>
      <c r="W749" s="59" t="s">
        <v>4011</v>
      </c>
      <c r="X749" s="59" t="s">
        <v>4381</v>
      </c>
      <c r="Y749" s="59" t="s">
        <v>4382</v>
      </c>
      <c r="Z749" s="59" t="s">
        <v>4542</v>
      </c>
      <c r="AA749" s="59"/>
      <c r="AB749" s="59"/>
      <c r="AC749" s="59"/>
      <c r="AD749" s="59"/>
      <c r="AE749" s="59"/>
      <c r="AF749" s="59"/>
    </row>
    <row r="750">
      <c r="A750" s="59"/>
      <c r="B750" s="59"/>
      <c r="C750" s="59"/>
      <c r="D750" s="59"/>
      <c r="E750" s="59"/>
      <c r="F750" s="59"/>
      <c r="G750" s="59"/>
      <c r="H750" s="59"/>
      <c r="I750" s="59"/>
      <c r="J750" s="59"/>
      <c r="K750" s="59"/>
      <c r="L750" s="59"/>
      <c r="M750" s="59"/>
      <c r="N750" s="59"/>
      <c r="O750" s="59"/>
      <c r="P750" s="59"/>
      <c r="Q750" s="79"/>
      <c r="R750" s="59"/>
      <c r="S750" s="59"/>
      <c r="T750" s="59"/>
      <c r="U750" s="59"/>
      <c r="V750" s="59"/>
      <c r="W750" s="59" t="s">
        <v>4011</v>
      </c>
      <c r="X750" s="59" t="s">
        <v>4381</v>
      </c>
      <c r="Y750" s="59" t="s">
        <v>4382</v>
      </c>
      <c r="Z750" s="59" t="s">
        <v>4542</v>
      </c>
      <c r="AA750" s="59"/>
      <c r="AB750" s="59"/>
      <c r="AC750" s="59"/>
      <c r="AD750" s="59"/>
      <c r="AE750" s="59"/>
      <c r="AF750" s="59"/>
    </row>
    <row r="751">
      <c r="A751" s="59"/>
      <c r="B751" s="59"/>
      <c r="C751" s="59"/>
      <c r="D751" s="59"/>
      <c r="E751" s="59"/>
      <c r="F751" s="59"/>
      <c r="G751" s="59"/>
      <c r="H751" s="59"/>
      <c r="I751" s="59"/>
      <c r="J751" s="59"/>
      <c r="K751" s="59"/>
      <c r="L751" s="59"/>
      <c r="M751" s="59"/>
      <c r="N751" s="59"/>
      <c r="O751" s="59"/>
      <c r="P751" s="59"/>
      <c r="Q751" s="79"/>
      <c r="R751" s="59"/>
      <c r="S751" s="59"/>
      <c r="T751" s="59"/>
      <c r="U751" s="59"/>
      <c r="V751" s="59"/>
      <c r="W751" s="59" t="s">
        <v>4011</v>
      </c>
      <c r="X751" s="59" t="s">
        <v>4381</v>
      </c>
      <c r="Y751" s="59" t="s">
        <v>4382</v>
      </c>
      <c r="Z751" s="59" t="s">
        <v>4542</v>
      </c>
      <c r="AA751" s="59"/>
      <c r="AB751" s="59"/>
      <c r="AC751" s="59"/>
      <c r="AD751" s="59"/>
      <c r="AE751" s="59"/>
      <c r="AF751" s="59"/>
    </row>
    <row r="752">
      <c r="A752" s="59"/>
      <c r="B752" s="59"/>
      <c r="C752" s="59"/>
      <c r="D752" s="59"/>
      <c r="E752" s="59"/>
      <c r="F752" s="59"/>
      <c r="G752" s="59"/>
      <c r="H752" s="59"/>
      <c r="I752" s="59"/>
      <c r="J752" s="59"/>
      <c r="K752" s="59"/>
      <c r="L752" s="59"/>
      <c r="M752" s="59"/>
      <c r="N752" s="59"/>
      <c r="O752" s="59"/>
      <c r="P752" s="59"/>
      <c r="Q752" s="79"/>
      <c r="R752" s="59"/>
      <c r="S752" s="59"/>
      <c r="T752" s="59"/>
      <c r="U752" s="59"/>
      <c r="V752" s="59"/>
      <c r="W752" s="59" t="s">
        <v>4011</v>
      </c>
      <c r="X752" s="59" t="s">
        <v>4381</v>
      </c>
      <c r="Y752" s="59" t="s">
        <v>4382</v>
      </c>
      <c r="Z752" s="59" t="s">
        <v>4542</v>
      </c>
      <c r="AA752" s="59"/>
      <c r="AB752" s="59"/>
      <c r="AC752" s="59"/>
      <c r="AD752" s="59"/>
      <c r="AE752" s="59"/>
      <c r="AF752" s="59"/>
    </row>
    <row r="753">
      <c r="A753" s="59"/>
      <c r="B753" s="59"/>
      <c r="C753" s="59"/>
      <c r="D753" s="59"/>
      <c r="E753" s="59"/>
      <c r="F753" s="59"/>
      <c r="G753" s="59"/>
      <c r="H753" s="59"/>
      <c r="I753" s="59"/>
      <c r="J753" s="59"/>
      <c r="K753" s="59"/>
      <c r="L753" s="59"/>
      <c r="M753" s="59"/>
      <c r="N753" s="59"/>
      <c r="O753" s="59"/>
      <c r="P753" s="59"/>
      <c r="Q753" s="79"/>
      <c r="R753" s="59"/>
      <c r="S753" s="59"/>
      <c r="T753" s="59"/>
      <c r="U753" s="59"/>
      <c r="V753" s="59"/>
      <c r="W753" s="59" t="s">
        <v>4011</v>
      </c>
      <c r="X753" s="59" t="s">
        <v>4381</v>
      </c>
      <c r="Y753" s="59" t="s">
        <v>4382</v>
      </c>
      <c r="Z753" s="59" t="s">
        <v>4542</v>
      </c>
      <c r="AA753" s="59"/>
      <c r="AB753" s="59"/>
      <c r="AC753" s="59"/>
      <c r="AD753" s="59"/>
      <c r="AE753" s="59"/>
      <c r="AF753" s="59"/>
    </row>
    <row r="754">
      <c r="A754" s="59"/>
      <c r="B754" s="59"/>
      <c r="C754" s="59"/>
      <c r="D754" s="59"/>
      <c r="E754" s="59"/>
      <c r="F754" s="59"/>
      <c r="G754" s="59"/>
      <c r="H754" s="59"/>
      <c r="I754" s="59"/>
      <c r="J754" s="59"/>
      <c r="K754" s="59"/>
      <c r="L754" s="59"/>
      <c r="M754" s="59"/>
      <c r="N754" s="59"/>
      <c r="O754" s="59"/>
      <c r="P754" s="59"/>
      <c r="Q754" s="79"/>
      <c r="R754" s="59"/>
      <c r="S754" s="59"/>
      <c r="T754" s="59"/>
      <c r="U754" s="59"/>
      <c r="V754" s="59"/>
      <c r="W754" s="59" t="s">
        <v>4011</v>
      </c>
      <c r="X754" s="59" t="s">
        <v>4381</v>
      </c>
      <c r="Y754" s="59" t="s">
        <v>4382</v>
      </c>
      <c r="Z754" s="59" t="s">
        <v>4542</v>
      </c>
      <c r="AA754" s="59"/>
      <c r="AB754" s="59"/>
      <c r="AC754" s="59"/>
      <c r="AD754" s="59"/>
      <c r="AE754" s="59"/>
      <c r="AF754" s="59"/>
    </row>
    <row r="755">
      <c r="A755" s="59"/>
      <c r="B755" s="59"/>
      <c r="C755" s="59"/>
      <c r="D755" s="59"/>
      <c r="E755" s="59"/>
      <c r="F755" s="59"/>
      <c r="G755" s="59"/>
      <c r="H755" s="59"/>
      <c r="I755" s="59"/>
      <c r="J755" s="59"/>
      <c r="K755" s="59"/>
      <c r="L755" s="59"/>
      <c r="M755" s="59"/>
      <c r="N755" s="59"/>
      <c r="O755" s="59"/>
      <c r="P755" s="59"/>
      <c r="Q755" s="79"/>
      <c r="R755" s="59"/>
      <c r="S755" s="59"/>
      <c r="T755" s="59"/>
      <c r="U755" s="59"/>
      <c r="V755" s="59"/>
      <c r="W755" s="59" t="s">
        <v>4011</v>
      </c>
      <c r="X755" s="59" t="s">
        <v>4381</v>
      </c>
      <c r="Y755" s="59" t="s">
        <v>4382</v>
      </c>
      <c r="Z755" s="59" t="s">
        <v>4542</v>
      </c>
      <c r="AA755" s="59"/>
      <c r="AB755" s="59"/>
      <c r="AC755" s="59"/>
      <c r="AD755" s="59"/>
      <c r="AE755" s="59"/>
      <c r="AF755" s="59"/>
    </row>
    <row r="756">
      <c r="A756" s="59"/>
      <c r="B756" s="59"/>
      <c r="C756" s="59"/>
      <c r="D756" s="59"/>
      <c r="E756" s="59"/>
      <c r="F756" s="59"/>
      <c r="G756" s="59"/>
      <c r="H756" s="59"/>
      <c r="I756" s="59"/>
      <c r="J756" s="59"/>
      <c r="K756" s="59"/>
      <c r="L756" s="59"/>
      <c r="M756" s="59"/>
      <c r="N756" s="59"/>
      <c r="O756" s="59"/>
      <c r="P756" s="59"/>
      <c r="Q756" s="79"/>
      <c r="R756" s="59"/>
      <c r="S756" s="59"/>
      <c r="T756" s="59"/>
      <c r="U756" s="59"/>
      <c r="V756" s="59"/>
      <c r="W756" s="59" t="s">
        <v>4011</v>
      </c>
      <c r="X756" s="59" t="s">
        <v>4381</v>
      </c>
      <c r="Y756" s="59" t="s">
        <v>4382</v>
      </c>
      <c r="Z756" s="59" t="s">
        <v>4542</v>
      </c>
      <c r="AA756" s="59"/>
      <c r="AB756" s="59"/>
      <c r="AC756" s="59"/>
      <c r="AD756" s="59"/>
      <c r="AE756" s="59"/>
      <c r="AF756" s="59"/>
    </row>
    <row r="757">
      <c r="A757" s="59"/>
      <c r="B757" s="59"/>
      <c r="C757" s="59"/>
      <c r="D757" s="59"/>
      <c r="E757" s="59"/>
      <c r="F757" s="59"/>
      <c r="G757" s="59"/>
      <c r="H757" s="59"/>
      <c r="I757" s="59"/>
      <c r="J757" s="59"/>
      <c r="K757" s="59"/>
      <c r="L757" s="59"/>
      <c r="M757" s="59"/>
      <c r="N757" s="59"/>
      <c r="O757" s="59"/>
      <c r="P757" s="59"/>
      <c r="Q757" s="79"/>
      <c r="R757" s="59"/>
      <c r="S757" s="59"/>
      <c r="T757" s="59"/>
      <c r="U757" s="59"/>
      <c r="V757" s="59"/>
      <c r="W757" s="59" t="s">
        <v>4011</v>
      </c>
      <c r="X757" s="59" t="s">
        <v>4381</v>
      </c>
      <c r="Y757" s="59" t="s">
        <v>4382</v>
      </c>
      <c r="Z757" s="59" t="s">
        <v>4542</v>
      </c>
      <c r="AA757" s="59"/>
      <c r="AB757" s="59"/>
      <c r="AC757" s="59"/>
      <c r="AD757" s="59"/>
      <c r="AE757" s="59"/>
      <c r="AF757" s="59"/>
    </row>
    <row r="758">
      <c r="A758" s="59"/>
      <c r="B758" s="59"/>
      <c r="C758" s="59"/>
      <c r="D758" s="59"/>
      <c r="E758" s="59"/>
      <c r="F758" s="59"/>
      <c r="G758" s="59"/>
      <c r="H758" s="59"/>
      <c r="I758" s="59"/>
      <c r="J758" s="59"/>
      <c r="K758" s="59"/>
      <c r="L758" s="59"/>
      <c r="M758" s="59"/>
      <c r="N758" s="59"/>
      <c r="O758" s="59"/>
      <c r="P758" s="59"/>
      <c r="Q758" s="79"/>
      <c r="R758" s="59"/>
      <c r="S758" s="59"/>
      <c r="T758" s="59"/>
      <c r="U758" s="59"/>
      <c r="V758" s="59"/>
      <c r="W758" s="59" t="s">
        <v>4011</v>
      </c>
      <c r="X758" s="59" t="s">
        <v>4381</v>
      </c>
      <c r="Y758" s="59" t="s">
        <v>4382</v>
      </c>
      <c r="Z758" s="59" t="s">
        <v>4542</v>
      </c>
      <c r="AA758" s="59"/>
      <c r="AB758" s="59"/>
      <c r="AC758" s="59"/>
      <c r="AD758" s="59"/>
      <c r="AE758" s="59"/>
      <c r="AF758" s="59"/>
    </row>
    <row r="759">
      <c r="A759" s="59"/>
      <c r="B759" s="59"/>
      <c r="C759" s="59"/>
      <c r="D759" s="59"/>
      <c r="E759" s="59"/>
      <c r="F759" s="59"/>
      <c r="G759" s="59"/>
      <c r="H759" s="59"/>
      <c r="I759" s="59"/>
      <c r="J759" s="59"/>
      <c r="K759" s="59"/>
      <c r="L759" s="59"/>
      <c r="M759" s="59"/>
      <c r="N759" s="59"/>
      <c r="O759" s="59"/>
      <c r="P759" s="59"/>
      <c r="Q759" s="79"/>
      <c r="R759" s="59"/>
      <c r="S759" s="59"/>
      <c r="T759" s="59"/>
      <c r="U759" s="59"/>
      <c r="V759" s="59"/>
      <c r="W759" s="59" t="s">
        <v>4011</v>
      </c>
      <c r="X759" s="59" t="s">
        <v>4381</v>
      </c>
      <c r="Y759" s="59" t="s">
        <v>4382</v>
      </c>
      <c r="Z759" s="59" t="s">
        <v>4542</v>
      </c>
      <c r="AA759" s="59"/>
      <c r="AB759" s="59"/>
      <c r="AC759" s="59"/>
      <c r="AD759" s="59"/>
      <c r="AE759" s="59"/>
      <c r="AF759" s="59"/>
    </row>
    <row r="760">
      <c r="A760" s="59"/>
      <c r="B760" s="59"/>
      <c r="C760" s="59"/>
      <c r="D760" s="59"/>
      <c r="E760" s="59"/>
      <c r="F760" s="59"/>
      <c r="G760" s="59"/>
      <c r="H760" s="59"/>
      <c r="I760" s="59"/>
      <c r="J760" s="59"/>
      <c r="K760" s="59"/>
      <c r="L760" s="59"/>
      <c r="M760" s="59"/>
      <c r="N760" s="59"/>
      <c r="O760" s="59"/>
      <c r="P760" s="59"/>
      <c r="Q760" s="79"/>
      <c r="R760" s="59"/>
      <c r="S760" s="59"/>
      <c r="T760" s="59"/>
      <c r="U760" s="59"/>
      <c r="V760" s="59"/>
      <c r="W760" s="59" t="s">
        <v>4011</v>
      </c>
      <c r="X760" s="59" t="s">
        <v>4381</v>
      </c>
      <c r="Y760" s="59" t="s">
        <v>4382</v>
      </c>
      <c r="Z760" s="59" t="s">
        <v>4542</v>
      </c>
      <c r="AA760" s="59"/>
      <c r="AB760" s="59"/>
      <c r="AC760" s="59"/>
      <c r="AD760" s="59"/>
      <c r="AE760" s="59"/>
      <c r="AF760" s="59"/>
    </row>
    <row r="761">
      <c r="A761" s="59"/>
      <c r="B761" s="59"/>
      <c r="C761" s="59"/>
      <c r="D761" s="59"/>
      <c r="E761" s="59"/>
      <c r="F761" s="59"/>
      <c r="G761" s="59"/>
      <c r="H761" s="59"/>
      <c r="I761" s="59"/>
      <c r="J761" s="59"/>
      <c r="K761" s="59"/>
      <c r="L761" s="59"/>
      <c r="M761" s="59"/>
      <c r="N761" s="59"/>
      <c r="O761" s="59"/>
      <c r="P761" s="59"/>
      <c r="Q761" s="79"/>
      <c r="R761" s="59"/>
      <c r="S761" s="59"/>
      <c r="T761" s="59"/>
      <c r="U761" s="59"/>
      <c r="V761" s="59"/>
      <c r="W761" s="59" t="s">
        <v>4011</v>
      </c>
      <c r="X761" s="59" t="s">
        <v>4381</v>
      </c>
      <c r="Y761" s="59" t="s">
        <v>4382</v>
      </c>
      <c r="Z761" s="59" t="s">
        <v>4542</v>
      </c>
      <c r="AA761" s="59"/>
      <c r="AB761" s="59"/>
      <c r="AC761" s="59"/>
      <c r="AD761" s="59"/>
      <c r="AE761" s="59"/>
      <c r="AF761" s="59"/>
    </row>
    <row r="762">
      <c r="A762" s="59"/>
      <c r="B762" s="59"/>
      <c r="C762" s="59"/>
      <c r="D762" s="59"/>
      <c r="E762" s="59"/>
      <c r="F762" s="59"/>
      <c r="G762" s="59"/>
      <c r="H762" s="59"/>
      <c r="I762" s="59"/>
      <c r="J762" s="59"/>
      <c r="K762" s="59"/>
      <c r="L762" s="59"/>
      <c r="M762" s="59"/>
      <c r="N762" s="59"/>
      <c r="O762" s="59"/>
      <c r="P762" s="59"/>
      <c r="Q762" s="79"/>
      <c r="R762" s="59"/>
      <c r="S762" s="59"/>
      <c r="T762" s="59"/>
      <c r="U762" s="59"/>
      <c r="V762" s="59"/>
      <c r="W762" s="59" t="s">
        <v>4011</v>
      </c>
      <c r="X762" s="59" t="s">
        <v>4381</v>
      </c>
      <c r="Y762" s="59" t="s">
        <v>4382</v>
      </c>
      <c r="Z762" s="59" t="s">
        <v>4542</v>
      </c>
      <c r="AA762" s="59"/>
      <c r="AB762" s="59"/>
      <c r="AC762" s="59"/>
      <c r="AD762" s="59"/>
      <c r="AE762" s="59"/>
      <c r="AF762" s="59"/>
    </row>
    <row r="763">
      <c r="A763" s="59"/>
      <c r="B763" s="59"/>
      <c r="C763" s="59"/>
      <c r="D763" s="59"/>
      <c r="E763" s="59"/>
      <c r="F763" s="59"/>
      <c r="G763" s="59"/>
      <c r="H763" s="59"/>
      <c r="I763" s="59"/>
      <c r="J763" s="59"/>
      <c r="K763" s="59"/>
      <c r="L763" s="59"/>
      <c r="M763" s="59"/>
      <c r="N763" s="59"/>
      <c r="O763" s="59"/>
      <c r="P763" s="59"/>
      <c r="Q763" s="79"/>
      <c r="R763" s="59"/>
      <c r="S763" s="59"/>
      <c r="T763" s="59"/>
      <c r="U763" s="59"/>
      <c r="V763" s="59"/>
      <c r="W763" s="59" t="s">
        <v>4011</v>
      </c>
      <c r="X763" s="59" t="s">
        <v>4381</v>
      </c>
      <c r="Y763" s="59" t="s">
        <v>4382</v>
      </c>
      <c r="Z763" s="59" t="s">
        <v>4542</v>
      </c>
      <c r="AA763" s="59"/>
      <c r="AB763" s="59"/>
      <c r="AC763" s="59"/>
      <c r="AD763" s="59"/>
      <c r="AE763" s="59"/>
      <c r="AF763" s="59"/>
    </row>
    <row r="764">
      <c r="A764" s="59"/>
      <c r="B764" s="59"/>
      <c r="C764" s="59"/>
      <c r="D764" s="59"/>
      <c r="E764" s="59"/>
      <c r="F764" s="59"/>
      <c r="G764" s="59"/>
      <c r="H764" s="59"/>
      <c r="I764" s="59"/>
      <c r="J764" s="59"/>
      <c r="K764" s="59"/>
      <c r="L764" s="59"/>
      <c r="M764" s="59"/>
      <c r="N764" s="59"/>
      <c r="O764" s="59"/>
      <c r="P764" s="59"/>
      <c r="Q764" s="79"/>
      <c r="R764" s="59"/>
      <c r="S764" s="59"/>
      <c r="T764" s="59"/>
      <c r="U764" s="59"/>
      <c r="V764" s="59"/>
      <c r="W764" s="59" t="s">
        <v>4011</v>
      </c>
      <c r="X764" s="59" t="s">
        <v>4381</v>
      </c>
      <c r="Y764" s="59" t="s">
        <v>4382</v>
      </c>
      <c r="Z764" s="59" t="s">
        <v>4542</v>
      </c>
      <c r="AA764" s="59"/>
      <c r="AB764" s="59"/>
      <c r="AC764" s="59"/>
      <c r="AD764" s="59"/>
      <c r="AE764" s="59"/>
      <c r="AF764" s="59"/>
    </row>
    <row r="765">
      <c r="A765" s="59"/>
      <c r="B765" s="59"/>
      <c r="C765" s="59"/>
      <c r="D765" s="59"/>
      <c r="E765" s="59"/>
      <c r="F765" s="59"/>
      <c r="G765" s="59"/>
      <c r="H765" s="59"/>
      <c r="I765" s="59"/>
      <c r="J765" s="59"/>
      <c r="K765" s="59"/>
      <c r="L765" s="59"/>
      <c r="M765" s="59"/>
      <c r="N765" s="59"/>
      <c r="O765" s="59"/>
      <c r="P765" s="59"/>
      <c r="Q765" s="79"/>
      <c r="R765" s="59"/>
      <c r="S765" s="59"/>
      <c r="T765" s="59"/>
      <c r="U765" s="59"/>
      <c r="V765" s="59"/>
      <c r="W765" s="59" t="s">
        <v>4011</v>
      </c>
      <c r="X765" s="59" t="s">
        <v>4381</v>
      </c>
      <c r="Y765" s="59" t="s">
        <v>4382</v>
      </c>
      <c r="Z765" s="59" t="s">
        <v>4542</v>
      </c>
      <c r="AA765" s="59"/>
      <c r="AB765" s="59"/>
      <c r="AC765" s="59"/>
      <c r="AD765" s="59"/>
      <c r="AE765" s="59"/>
      <c r="AF765" s="59"/>
    </row>
    <row r="766">
      <c r="A766" s="59"/>
      <c r="B766" s="59"/>
      <c r="C766" s="59"/>
      <c r="D766" s="59"/>
      <c r="E766" s="59"/>
      <c r="F766" s="59"/>
      <c r="G766" s="59"/>
      <c r="H766" s="59"/>
      <c r="I766" s="59"/>
      <c r="J766" s="59"/>
      <c r="K766" s="59"/>
      <c r="L766" s="59"/>
      <c r="M766" s="59"/>
      <c r="N766" s="59"/>
      <c r="O766" s="59"/>
      <c r="P766" s="59"/>
      <c r="Q766" s="79"/>
      <c r="R766" s="59"/>
      <c r="S766" s="59"/>
      <c r="T766" s="59"/>
      <c r="U766" s="59"/>
      <c r="V766" s="59"/>
      <c r="W766" s="59" t="s">
        <v>4011</v>
      </c>
      <c r="X766" s="59" t="s">
        <v>4381</v>
      </c>
      <c r="Y766" s="59" t="s">
        <v>4382</v>
      </c>
      <c r="Z766" s="59" t="s">
        <v>4542</v>
      </c>
      <c r="AA766" s="59"/>
      <c r="AB766" s="59"/>
      <c r="AC766" s="59"/>
      <c r="AD766" s="59"/>
      <c r="AE766" s="59"/>
      <c r="AF766" s="59"/>
    </row>
    <row r="767">
      <c r="A767" s="59"/>
      <c r="B767" s="59"/>
      <c r="C767" s="59"/>
      <c r="D767" s="59"/>
      <c r="E767" s="59"/>
      <c r="F767" s="59"/>
      <c r="G767" s="59"/>
      <c r="H767" s="59"/>
      <c r="I767" s="59"/>
      <c r="J767" s="59"/>
      <c r="K767" s="59"/>
      <c r="L767" s="59"/>
      <c r="M767" s="59"/>
      <c r="N767" s="59"/>
      <c r="O767" s="59"/>
      <c r="P767" s="59"/>
      <c r="Q767" s="79"/>
      <c r="R767" s="59"/>
      <c r="S767" s="59"/>
      <c r="T767" s="59"/>
      <c r="U767" s="59"/>
      <c r="V767" s="59"/>
      <c r="W767" s="59" t="s">
        <v>4011</v>
      </c>
      <c r="X767" s="59" t="s">
        <v>4381</v>
      </c>
      <c r="Y767" s="59" t="s">
        <v>4382</v>
      </c>
      <c r="Z767" s="59" t="s">
        <v>4542</v>
      </c>
      <c r="AA767" s="59"/>
      <c r="AB767" s="59"/>
      <c r="AC767" s="59"/>
      <c r="AD767" s="59"/>
      <c r="AE767" s="59"/>
      <c r="AF767" s="59"/>
    </row>
    <row r="768">
      <c r="A768" s="59"/>
      <c r="B768" s="59"/>
      <c r="C768" s="59"/>
      <c r="D768" s="59"/>
      <c r="E768" s="59"/>
      <c r="F768" s="59"/>
      <c r="G768" s="59"/>
      <c r="H768" s="59"/>
      <c r="I768" s="59"/>
      <c r="J768" s="59"/>
      <c r="K768" s="59"/>
      <c r="L768" s="59"/>
      <c r="M768" s="59"/>
      <c r="N768" s="59"/>
      <c r="O768" s="59"/>
      <c r="P768" s="59"/>
      <c r="Q768" s="79"/>
      <c r="R768" s="59"/>
      <c r="S768" s="59"/>
      <c r="T768" s="59"/>
      <c r="U768" s="59"/>
      <c r="V768" s="59"/>
      <c r="W768" s="59" t="s">
        <v>4011</v>
      </c>
      <c r="X768" s="59" t="s">
        <v>4381</v>
      </c>
      <c r="Y768" s="59" t="s">
        <v>4382</v>
      </c>
      <c r="Z768" s="59" t="s">
        <v>4542</v>
      </c>
      <c r="AA768" s="59"/>
      <c r="AB768" s="59"/>
      <c r="AC768" s="59"/>
      <c r="AD768" s="59"/>
      <c r="AE768" s="59"/>
      <c r="AF768" s="59"/>
    </row>
    <row r="769">
      <c r="A769" s="59"/>
      <c r="B769" s="59"/>
      <c r="C769" s="59"/>
      <c r="D769" s="59"/>
      <c r="E769" s="59"/>
      <c r="F769" s="59"/>
      <c r="G769" s="59"/>
      <c r="H769" s="59"/>
      <c r="I769" s="59"/>
      <c r="J769" s="59"/>
      <c r="K769" s="59"/>
      <c r="L769" s="59"/>
      <c r="M769" s="59"/>
      <c r="N769" s="59"/>
      <c r="O769" s="59"/>
      <c r="P769" s="59"/>
      <c r="Q769" s="79"/>
      <c r="R769" s="59"/>
      <c r="S769" s="59"/>
      <c r="T769" s="59"/>
      <c r="U769" s="59"/>
      <c r="V769" s="59"/>
      <c r="W769" s="59" t="s">
        <v>4011</v>
      </c>
      <c r="X769" s="59" t="s">
        <v>4381</v>
      </c>
      <c r="Y769" s="59" t="s">
        <v>4382</v>
      </c>
      <c r="Z769" s="59" t="s">
        <v>4542</v>
      </c>
      <c r="AA769" s="59"/>
      <c r="AB769" s="59"/>
      <c r="AC769" s="59"/>
      <c r="AD769" s="59"/>
      <c r="AE769" s="59"/>
      <c r="AF769" s="59"/>
    </row>
    <row r="770">
      <c r="A770" s="59"/>
      <c r="B770" s="59"/>
      <c r="C770" s="59"/>
      <c r="D770" s="59"/>
      <c r="E770" s="59"/>
      <c r="F770" s="59"/>
      <c r="G770" s="59"/>
      <c r="H770" s="59"/>
      <c r="I770" s="59"/>
      <c r="J770" s="59"/>
      <c r="K770" s="59"/>
      <c r="L770" s="59"/>
      <c r="M770" s="59"/>
      <c r="N770" s="59"/>
      <c r="O770" s="59"/>
      <c r="P770" s="59"/>
      <c r="Q770" s="79"/>
      <c r="R770" s="59"/>
      <c r="S770" s="59"/>
      <c r="T770" s="59"/>
      <c r="U770" s="59"/>
      <c r="V770" s="59"/>
      <c r="W770" s="59" t="s">
        <v>4011</v>
      </c>
      <c r="X770" s="59" t="s">
        <v>4381</v>
      </c>
      <c r="Y770" s="59" t="s">
        <v>4382</v>
      </c>
      <c r="Z770" s="59" t="s">
        <v>4542</v>
      </c>
      <c r="AA770" s="59"/>
      <c r="AB770" s="59"/>
      <c r="AC770" s="59"/>
      <c r="AD770" s="59"/>
      <c r="AE770" s="59"/>
      <c r="AF770" s="59"/>
    </row>
    <row r="771">
      <c r="A771" s="59"/>
      <c r="B771" s="59"/>
      <c r="C771" s="59"/>
      <c r="D771" s="59"/>
      <c r="E771" s="59"/>
      <c r="F771" s="59"/>
      <c r="G771" s="59"/>
      <c r="H771" s="59"/>
      <c r="I771" s="59"/>
      <c r="J771" s="59"/>
      <c r="K771" s="59"/>
      <c r="L771" s="59"/>
      <c r="M771" s="59"/>
      <c r="N771" s="59"/>
      <c r="O771" s="59"/>
      <c r="P771" s="59"/>
      <c r="Q771" s="79"/>
      <c r="R771" s="59"/>
      <c r="S771" s="59"/>
      <c r="T771" s="59"/>
      <c r="U771" s="59"/>
      <c r="V771" s="59"/>
      <c r="W771" s="59" t="s">
        <v>4011</v>
      </c>
      <c r="X771" s="59" t="s">
        <v>4381</v>
      </c>
      <c r="Y771" s="59" t="s">
        <v>4382</v>
      </c>
      <c r="Z771" s="59" t="s">
        <v>4542</v>
      </c>
      <c r="AA771" s="59"/>
      <c r="AB771" s="59"/>
      <c r="AC771" s="59"/>
      <c r="AD771" s="59"/>
      <c r="AE771" s="59"/>
      <c r="AF771" s="59"/>
    </row>
    <row r="772">
      <c r="A772" s="59"/>
      <c r="B772" s="59"/>
      <c r="C772" s="59"/>
      <c r="D772" s="59"/>
      <c r="E772" s="59"/>
      <c r="F772" s="59"/>
      <c r="G772" s="59"/>
      <c r="H772" s="59"/>
      <c r="I772" s="59"/>
      <c r="J772" s="59"/>
      <c r="K772" s="59"/>
      <c r="L772" s="59"/>
      <c r="M772" s="59"/>
      <c r="N772" s="59"/>
      <c r="O772" s="59"/>
      <c r="P772" s="59"/>
      <c r="Q772" s="79"/>
      <c r="R772" s="59"/>
      <c r="S772" s="59"/>
      <c r="T772" s="59"/>
      <c r="U772" s="59"/>
      <c r="V772" s="59"/>
      <c r="W772" s="59" t="s">
        <v>4011</v>
      </c>
      <c r="X772" s="59" t="s">
        <v>4381</v>
      </c>
      <c r="Y772" s="59" t="s">
        <v>4382</v>
      </c>
      <c r="Z772" s="59" t="s">
        <v>4542</v>
      </c>
      <c r="AA772" s="59"/>
      <c r="AB772" s="59"/>
      <c r="AC772" s="59"/>
      <c r="AD772" s="59"/>
      <c r="AE772" s="59"/>
      <c r="AF772" s="59"/>
    </row>
    <row r="773">
      <c r="A773" s="59"/>
      <c r="B773" s="59"/>
      <c r="C773" s="59"/>
      <c r="D773" s="59"/>
      <c r="E773" s="59"/>
      <c r="F773" s="59"/>
      <c r="G773" s="59"/>
      <c r="H773" s="59"/>
      <c r="I773" s="59"/>
      <c r="J773" s="59"/>
      <c r="K773" s="59"/>
      <c r="L773" s="59"/>
      <c r="M773" s="59"/>
      <c r="N773" s="59"/>
      <c r="O773" s="59"/>
      <c r="P773" s="59"/>
      <c r="Q773" s="79"/>
      <c r="R773" s="59"/>
      <c r="S773" s="59"/>
      <c r="T773" s="59"/>
      <c r="U773" s="59"/>
      <c r="V773" s="59"/>
      <c r="W773" s="59" t="s">
        <v>4011</v>
      </c>
      <c r="X773" s="59" t="s">
        <v>4381</v>
      </c>
      <c r="Y773" s="59" t="s">
        <v>4382</v>
      </c>
      <c r="Z773" s="59" t="s">
        <v>4542</v>
      </c>
      <c r="AA773" s="59"/>
      <c r="AB773" s="59"/>
      <c r="AC773" s="59"/>
      <c r="AD773" s="59"/>
      <c r="AE773" s="59"/>
      <c r="AF773" s="59"/>
    </row>
    <row r="774">
      <c r="A774" s="59"/>
      <c r="B774" s="59"/>
      <c r="C774" s="59"/>
      <c r="D774" s="59"/>
      <c r="E774" s="59"/>
      <c r="F774" s="59"/>
      <c r="G774" s="59"/>
      <c r="H774" s="59"/>
      <c r="I774" s="59"/>
      <c r="J774" s="59"/>
      <c r="K774" s="59"/>
      <c r="L774" s="59"/>
      <c r="M774" s="59"/>
      <c r="N774" s="59"/>
      <c r="O774" s="59"/>
      <c r="P774" s="59"/>
      <c r="Q774" s="79"/>
      <c r="R774" s="59"/>
      <c r="S774" s="59"/>
      <c r="T774" s="59"/>
      <c r="U774" s="59"/>
      <c r="V774" s="59"/>
      <c r="W774" s="59" t="s">
        <v>4011</v>
      </c>
      <c r="X774" s="59" t="s">
        <v>4381</v>
      </c>
      <c r="Y774" s="59" t="s">
        <v>4382</v>
      </c>
      <c r="Z774" s="59" t="s">
        <v>4542</v>
      </c>
      <c r="AA774" s="59"/>
      <c r="AB774" s="59"/>
      <c r="AC774" s="59"/>
      <c r="AD774" s="59"/>
      <c r="AE774" s="59"/>
      <c r="AF774" s="59"/>
    </row>
    <row r="775">
      <c r="A775" s="59"/>
      <c r="B775" s="59"/>
      <c r="C775" s="59"/>
      <c r="D775" s="59"/>
      <c r="E775" s="59"/>
      <c r="F775" s="59"/>
      <c r="G775" s="59"/>
      <c r="H775" s="59"/>
      <c r="I775" s="59"/>
      <c r="J775" s="59"/>
      <c r="K775" s="59"/>
      <c r="L775" s="59"/>
      <c r="M775" s="59"/>
      <c r="N775" s="59"/>
      <c r="O775" s="59"/>
      <c r="P775" s="59"/>
      <c r="Q775" s="79"/>
      <c r="R775" s="59"/>
      <c r="S775" s="59"/>
      <c r="T775" s="59"/>
      <c r="U775" s="59"/>
      <c r="V775" s="59"/>
      <c r="W775" s="59" t="s">
        <v>4011</v>
      </c>
      <c r="X775" s="59" t="s">
        <v>4381</v>
      </c>
      <c r="Y775" s="59" t="s">
        <v>4382</v>
      </c>
      <c r="Z775" s="59" t="s">
        <v>4542</v>
      </c>
      <c r="AA775" s="59"/>
      <c r="AB775" s="59"/>
      <c r="AC775" s="59"/>
      <c r="AD775" s="59"/>
      <c r="AE775" s="59"/>
      <c r="AF775" s="59"/>
    </row>
    <row r="776">
      <c r="A776" s="59"/>
      <c r="B776" s="59"/>
      <c r="C776" s="59"/>
      <c r="D776" s="59"/>
      <c r="E776" s="59"/>
      <c r="F776" s="59"/>
      <c r="G776" s="59"/>
      <c r="H776" s="59"/>
      <c r="I776" s="59"/>
      <c r="J776" s="59"/>
      <c r="K776" s="59"/>
      <c r="L776" s="59"/>
      <c r="M776" s="59"/>
      <c r="N776" s="59"/>
      <c r="O776" s="59"/>
      <c r="P776" s="59"/>
      <c r="Q776" s="79"/>
      <c r="R776" s="59"/>
      <c r="S776" s="59"/>
      <c r="T776" s="59"/>
      <c r="U776" s="59"/>
      <c r="V776" s="59"/>
      <c r="W776" s="59" t="s">
        <v>4011</v>
      </c>
      <c r="X776" s="59" t="s">
        <v>4381</v>
      </c>
      <c r="Y776" s="59" t="s">
        <v>4382</v>
      </c>
      <c r="Z776" s="59" t="s">
        <v>4542</v>
      </c>
      <c r="AA776" s="59"/>
      <c r="AB776" s="59"/>
      <c r="AC776" s="59"/>
      <c r="AD776" s="59"/>
      <c r="AE776" s="59"/>
      <c r="AF776" s="59"/>
    </row>
    <row r="777">
      <c r="A777" s="59"/>
      <c r="B777" s="59"/>
      <c r="C777" s="59"/>
      <c r="D777" s="59"/>
      <c r="E777" s="59"/>
      <c r="F777" s="59"/>
      <c r="G777" s="59"/>
      <c r="H777" s="59"/>
      <c r="I777" s="59"/>
      <c r="J777" s="59"/>
      <c r="K777" s="59"/>
      <c r="L777" s="59"/>
      <c r="M777" s="59"/>
      <c r="N777" s="59"/>
      <c r="O777" s="59"/>
      <c r="P777" s="59"/>
      <c r="Q777" s="79"/>
      <c r="R777" s="59"/>
      <c r="S777" s="59"/>
      <c r="T777" s="59"/>
      <c r="U777" s="59"/>
      <c r="V777" s="59"/>
      <c r="W777" s="59" t="s">
        <v>4011</v>
      </c>
      <c r="X777" s="59" t="s">
        <v>4381</v>
      </c>
      <c r="Y777" s="59" t="s">
        <v>4382</v>
      </c>
      <c r="Z777" s="59" t="s">
        <v>4542</v>
      </c>
      <c r="AA777" s="59"/>
      <c r="AB777" s="59"/>
      <c r="AC777" s="59"/>
      <c r="AD777" s="59"/>
      <c r="AE777" s="59"/>
      <c r="AF777" s="59"/>
    </row>
    <row r="778">
      <c r="A778" s="59"/>
      <c r="B778" s="59"/>
      <c r="C778" s="59"/>
      <c r="D778" s="59"/>
      <c r="E778" s="59"/>
      <c r="F778" s="59"/>
      <c r="G778" s="59"/>
      <c r="H778" s="59"/>
      <c r="I778" s="59"/>
      <c r="J778" s="59"/>
      <c r="K778" s="59"/>
      <c r="L778" s="59"/>
      <c r="M778" s="59"/>
      <c r="N778" s="59"/>
      <c r="O778" s="59"/>
      <c r="P778" s="59"/>
      <c r="Q778" s="79"/>
      <c r="R778" s="59"/>
      <c r="S778" s="59"/>
      <c r="T778" s="59"/>
      <c r="U778" s="59"/>
      <c r="V778" s="59"/>
      <c r="W778" s="59" t="s">
        <v>4011</v>
      </c>
      <c r="X778" s="59" t="s">
        <v>4381</v>
      </c>
      <c r="Y778" s="59" t="s">
        <v>4382</v>
      </c>
      <c r="Z778" s="59" t="s">
        <v>4542</v>
      </c>
      <c r="AA778" s="59"/>
      <c r="AB778" s="59"/>
      <c r="AC778" s="59"/>
      <c r="AD778" s="59"/>
      <c r="AE778" s="59"/>
      <c r="AF778" s="59"/>
    </row>
    <row r="779">
      <c r="A779" s="59"/>
      <c r="B779" s="59"/>
      <c r="C779" s="59"/>
      <c r="D779" s="59"/>
      <c r="E779" s="59"/>
      <c r="F779" s="59"/>
      <c r="G779" s="59"/>
      <c r="H779" s="59"/>
      <c r="I779" s="59"/>
      <c r="J779" s="59"/>
      <c r="K779" s="59"/>
      <c r="L779" s="59"/>
      <c r="M779" s="59"/>
      <c r="N779" s="59"/>
      <c r="O779" s="59"/>
      <c r="P779" s="59"/>
      <c r="Q779" s="79"/>
      <c r="R779" s="59"/>
      <c r="S779" s="59"/>
      <c r="T779" s="59"/>
      <c r="U779" s="59"/>
      <c r="V779" s="59"/>
      <c r="W779" s="59" t="s">
        <v>4011</v>
      </c>
      <c r="X779" s="59" t="s">
        <v>4381</v>
      </c>
      <c r="Y779" s="59" t="s">
        <v>4382</v>
      </c>
      <c r="Z779" s="59" t="s">
        <v>4542</v>
      </c>
      <c r="AA779" s="59"/>
      <c r="AB779" s="59"/>
      <c r="AC779" s="59"/>
      <c r="AD779" s="59"/>
      <c r="AE779" s="59"/>
      <c r="AF779" s="59"/>
    </row>
    <row r="780">
      <c r="A780" s="59"/>
      <c r="B780" s="59"/>
      <c r="C780" s="59"/>
      <c r="D780" s="59"/>
      <c r="E780" s="59"/>
      <c r="F780" s="59"/>
      <c r="G780" s="59"/>
      <c r="H780" s="59"/>
      <c r="I780" s="59"/>
      <c r="J780" s="59"/>
      <c r="K780" s="59"/>
      <c r="L780" s="59"/>
      <c r="M780" s="59"/>
      <c r="N780" s="59"/>
      <c r="O780" s="59"/>
      <c r="P780" s="59"/>
      <c r="Q780" s="79"/>
      <c r="R780" s="59"/>
      <c r="S780" s="59"/>
      <c r="T780" s="59"/>
      <c r="U780" s="59"/>
      <c r="V780" s="59"/>
      <c r="W780" s="59" t="s">
        <v>4011</v>
      </c>
      <c r="X780" s="59" t="s">
        <v>4381</v>
      </c>
      <c r="Y780" s="59" t="s">
        <v>4382</v>
      </c>
      <c r="Z780" s="59" t="s">
        <v>4542</v>
      </c>
      <c r="AA780" s="59"/>
      <c r="AB780" s="59"/>
      <c r="AC780" s="59"/>
      <c r="AD780" s="59"/>
      <c r="AE780" s="59"/>
      <c r="AF780" s="59"/>
    </row>
    <row r="781">
      <c r="A781" s="59"/>
      <c r="B781" s="59"/>
      <c r="C781" s="59"/>
      <c r="D781" s="59"/>
      <c r="E781" s="59"/>
      <c r="F781" s="59"/>
      <c r="G781" s="59"/>
      <c r="H781" s="59"/>
      <c r="I781" s="59"/>
      <c r="J781" s="59"/>
      <c r="K781" s="59"/>
      <c r="L781" s="59"/>
      <c r="M781" s="59"/>
      <c r="N781" s="59"/>
      <c r="O781" s="59"/>
      <c r="P781" s="59"/>
      <c r="Q781" s="79"/>
      <c r="R781" s="59"/>
      <c r="S781" s="59"/>
      <c r="T781" s="59"/>
      <c r="U781" s="59"/>
      <c r="V781" s="59"/>
      <c r="W781" s="59" t="s">
        <v>4011</v>
      </c>
      <c r="X781" s="59" t="s">
        <v>4381</v>
      </c>
      <c r="Y781" s="59" t="s">
        <v>4382</v>
      </c>
      <c r="Z781" s="59" t="s">
        <v>4542</v>
      </c>
      <c r="AA781" s="59"/>
      <c r="AB781" s="59"/>
      <c r="AC781" s="59"/>
      <c r="AD781" s="59"/>
      <c r="AE781" s="59"/>
      <c r="AF781" s="59"/>
    </row>
    <row r="782">
      <c r="A782" s="59"/>
      <c r="B782" s="59"/>
      <c r="C782" s="59"/>
      <c r="D782" s="59"/>
      <c r="E782" s="59"/>
      <c r="F782" s="59"/>
      <c r="G782" s="59"/>
      <c r="H782" s="59"/>
      <c r="I782" s="59"/>
      <c r="J782" s="59"/>
      <c r="K782" s="59"/>
      <c r="L782" s="59"/>
      <c r="M782" s="59"/>
      <c r="N782" s="59"/>
      <c r="O782" s="59"/>
      <c r="P782" s="59"/>
      <c r="Q782" s="79"/>
      <c r="R782" s="59"/>
      <c r="S782" s="59"/>
      <c r="T782" s="59"/>
      <c r="U782" s="59"/>
      <c r="V782" s="59"/>
      <c r="W782" s="59" t="s">
        <v>4011</v>
      </c>
      <c r="X782" s="59" t="s">
        <v>4381</v>
      </c>
      <c r="Y782" s="59" t="s">
        <v>4382</v>
      </c>
      <c r="Z782" s="59" t="s">
        <v>4542</v>
      </c>
      <c r="AA782" s="59"/>
      <c r="AB782" s="59"/>
      <c r="AC782" s="59"/>
      <c r="AD782" s="59"/>
      <c r="AE782" s="59"/>
      <c r="AF782" s="59"/>
    </row>
    <row r="783">
      <c r="A783" s="59"/>
      <c r="B783" s="59"/>
      <c r="C783" s="59"/>
      <c r="D783" s="59"/>
      <c r="E783" s="59"/>
      <c r="F783" s="59"/>
      <c r="G783" s="59"/>
      <c r="H783" s="59"/>
      <c r="I783" s="59"/>
      <c r="J783" s="59"/>
      <c r="K783" s="59"/>
      <c r="L783" s="59"/>
      <c r="M783" s="59"/>
      <c r="N783" s="59"/>
      <c r="O783" s="59"/>
      <c r="P783" s="59"/>
      <c r="Q783" s="79"/>
      <c r="R783" s="59"/>
      <c r="S783" s="59"/>
      <c r="T783" s="59"/>
      <c r="U783" s="59"/>
      <c r="V783" s="59"/>
      <c r="W783" s="59" t="s">
        <v>4011</v>
      </c>
      <c r="X783" s="59" t="s">
        <v>4381</v>
      </c>
      <c r="Y783" s="59" t="s">
        <v>4382</v>
      </c>
      <c r="Z783" s="59" t="s">
        <v>4542</v>
      </c>
      <c r="AA783" s="59"/>
      <c r="AB783" s="59"/>
      <c r="AC783" s="59"/>
      <c r="AD783" s="59"/>
      <c r="AE783" s="59"/>
      <c r="AF783" s="59"/>
    </row>
    <row r="784">
      <c r="A784" s="59"/>
      <c r="B784" s="59"/>
      <c r="C784" s="59"/>
      <c r="D784" s="59"/>
      <c r="E784" s="59"/>
      <c r="F784" s="59"/>
      <c r="G784" s="59"/>
      <c r="H784" s="59"/>
      <c r="I784" s="59"/>
      <c r="J784" s="59"/>
      <c r="K784" s="59"/>
      <c r="L784" s="59"/>
      <c r="M784" s="59"/>
      <c r="N784" s="59"/>
      <c r="O784" s="59"/>
      <c r="P784" s="59"/>
      <c r="Q784" s="79"/>
      <c r="R784" s="59"/>
      <c r="S784" s="59"/>
      <c r="T784" s="59"/>
      <c r="U784" s="59"/>
      <c r="V784" s="59"/>
      <c r="W784" s="59" t="s">
        <v>4011</v>
      </c>
      <c r="X784" s="59" t="s">
        <v>4381</v>
      </c>
      <c r="Y784" s="59" t="s">
        <v>4382</v>
      </c>
      <c r="Z784" s="59" t="s">
        <v>4542</v>
      </c>
      <c r="AA784" s="59"/>
      <c r="AB784" s="59"/>
      <c r="AC784" s="59"/>
      <c r="AD784" s="59"/>
      <c r="AE784" s="59"/>
      <c r="AF784" s="59"/>
    </row>
    <row r="785">
      <c r="A785" s="59"/>
      <c r="B785" s="59"/>
      <c r="C785" s="59"/>
      <c r="D785" s="59"/>
      <c r="E785" s="59"/>
      <c r="F785" s="59"/>
      <c r="G785" s="59"/>
      <c r="H785" s="59"/>
      <c r="I785" s="59"/>
      <c r="J785" s="59"/>
      <c r="K785" s="59"/>
      <c r="L785" s="59"/>
      <c r="M785" s="59"/>
      <c r="N785" s="59"/>
      <c r="O785" s="59"/>
      <c r="P785" s="59"/>
      <c r="Q785" s="79"/>
      <c r="R785" s="59"/>
      <c r="S785" s="59"/>
      <c r="T785" s="59"/>
      <c r="U785" s="59"/>
      <c r="V785" s="59"/>
      <c r="W785" s="59" t="s">
        <v>4011</v>
      </c>
      <c r="X785" s="59" t="s">
        <v>4381</v>
      </c>
      <c r="Y785" s="59" t="s">
        <v>4382</v>
      </c>
      <c r="Z785" s="59" t="s">
        <v>4542</v>
      </c>
      <c r="AA785" s="59"/>
      <c r="AB785" s="59"/>
      <c r="AC785" s="59"/>
      <c r="AD785" s="59"/>
      <c r="AE785" s="59"/>
      <c r="AF785" s="59"/>
    </row>
    <row r="786">
      <c r="A786" s="59"/>
      <c r="B786" s="59"/>
      <c r="C786" s="59"/>
      <c r="D786" s="59"/>
      <c r="E786" s="59"/>
      <c r="F786" s="59"/>
      <c r="G786" s="59"/>
      <c r="H786" s="59"/>
      <c r="I786" s="59"/>
      <c r="J786" s="59"/>
      <c r="K786" s="59"/>
      <c r="L786" s="59"/>
      <c r="M786" s="59"/>
      <c r="N786" s="59"/>
      <c r="O786" s="59"/>
      <c r="P786" s="59"/>
      <c r="Q786" s="79"/>
      <c r="R786" s="59"/>
      <c r="S786" s="59"/>
      <c r="T786" s="59"/>
      <c r="U786" s="59"/>
      <c r="V786" s="59"/>
      <c r="W786" s="59" t="s">
        <v>4011</v>
      </c>
      <c r="X786" s="59" t="s">
        <v>4381</v>
      </c>
      <c r="Y786" s="59" t="s">
        <v>4382</v>
      </c>
      <c r="Z786" s="59" t="s">
        <v>4542</v>
      </c>
      <c r="AA786" s="59"/>
      <c r="AB786" s="59"/>
      <c r="AC786" s="59"/>
      <c r="AD786" s="59"/>
      <c r="AE786" s="59"/>
      <c r="AF786" s="59"/>
    </row>
    <row r="787">
      <c r="A787" s="59"/>
      <c r="B787" s="59"/>
      <c r="C787" s="59"/>
      <c r="D787" s="59"/>
      <c r="E787" s="59"/>
      <c r="F787" s="59"/>
      <c r="G787" s="59"/>
      <c r="H787" s="59"/>
      <c r="I787" s="59"/>
      <c r="J787" s="59"/>
      <c r="K787" s="59"/>
      <c r="L787" s="59"/>
      <c r="M787" s="59"/>
      <c r="N787" s="59"/>
      <c r="O787" s="59"/>
      <c r="P787" s="59"/>
      <c r="Q787" s="79"/>
      <c r="R787" s="59"/>
      <c r="S787" s="59"/>
      <c r="T787" s="59"/>
      <c r="U787" s="59"/>
      <c r="V787" s="59"/>
      <c r="W787" s="59" t="s">
        <v>4011</v>
      </c>
      <c r="X787" s="59" t="s">
        <v>4381</v>
      </c>
      <c r="Y787" s="59" t="s">
        <v>4382</v>
      </c>
      <c r="Z787" s="59" t="s">
        <v>4542</v>
      </c>
      <c r="AA787" s="59"/>
      <c r="AB787" s="59"/>
      <c r="AC787" s="59"/>
      <c r="AD787" s="59"/>
      <c r="AE787" s="59"/>
      <c r="AF787" s="59"/>
    </row>
    <row r="788">
      <c r="A788" s="59"/>
      <c r="B788" s="59"/>
      <c r="C788" s="59"/>
      <c r="D788" s="59"/>
      <c r="E788" s="59"/>
      <c r="F788" s="59"/>
      <c r="G788" s="59"/>
      <c r="H788" s="59"/>
      <c r="I788" s="59"/>
      <c r="J788" s="59"/>
      <c r="K788" s="59"/>
      <c r="L788" s="59"/>
      <c r="M788" s="59"/>
      <c r="N788" s="59"/>
      <c r="O788" s="59"/>
      <c r="P788" s="59"/>
      <c r="Q788" s="79"/>
      <c r="R788" s="59"/>
      <c r="S788" s="59"/>
      <c r="T788" s="59"/>
      <c r="U788" s="59"/>
      <c r="V788" s="59"/>
      <c r="W788" s="59" t="s">
        <v>4011</v>
      </c>
      <c r="X788" s="59" t="s">
        <v>4381</v>
      </c>
      <c r="Y788" s="59" t="s">
        <v>4382</v>
      </c>
      <c r="Z788" s="59" t="s">
        <v>4542</v>
      </c>
      <c r="AA788" s="59"/>
      <c r="AB788" s="59"/>
      <c r="AC788" s="59"/>
      <c r="AD788" s="59"/>
      <c r="AE788" s="59"/>
      <c r="AF788" s="59"/>
    </row>
    <row r="789">
      <c r="A789" s="59"/>
      <c r="B789" s="59"/>
      <c r="C789" s="59"/>
      <c r="D789" s="59"/>
      <c r="E789" s="59"/>
      <c r="F789" s="59"/>
      <c r="G789" s="59"/>
      <c r="H789" s="59"/>
      <c r="I789" s="59"/>
      <c r="J789" s="59"/>
      <c r="K789" s="59"/>
      <c r="L789" s="59"/>
      <c r="M789" s="59"/>
      <c r="N789" s="59"/>
      <c r="O789" s="59"/>
      <c r="P789" s="59"/>
      <c r="Q789" s="79"/>
      <c r="R789" s="59"/>
      <c r="S789" s="59"/>
      <c r="T789" s="59"/>
      <c r="U789" s="59"/>
      <c r="V789" s="59"/>
      <c r="W789" s="59" t="s">
        <v>4011</v>
      </c>
      <c r="X789" s="59" t="s">
        <v>4381</v>
      </c>
      <c r="Y789" s="59" t="s">
        <v>4382</v>
      </c>
      <c r="Z789" s="59" t="s">
        <v>4542</v>
      </c>
      <c r="AA789" s="59"/>
      <c r="AB789" s="59"/>
      <c r="AC789" s="59"/>
      <c r="AD789" s="59"/>
      <c r="AE789" s="59"/>
      <c r="AF789" s="59"/>
    </row>
    <row r="790">
      <c r="A790" s="59"/>
      <c r="B790" s="59"/>
      <c r="C790" s="59"/>
      <c r="D790" s="59"/>
      <c r="E790" s="59"/>
      <c r="F790" s="59"/>
      <c r="G790" s="59"/>
      <c r="H790" s="59"/>
      <c r="I790" s="59"/>
      <c r="J790" s="59"/>
      <c r="K790" s="59"/>
      <c r="L790" s="59"/>
      <c r="M790" s="59"/>
      <c r="N790" s="59"/>
      <c r="O790" s="59"/>
      <c r="P790" s="59"/>
      <c r="Q790" s="79"/>
      <c r="R790" s="59"/>
      <c r="S790" s="59"/>
      <c r="T790" s="59"/>
      <c r="U790" s="59"/>
      <c r="V790" s="59"/>
      <c r="W790" s="59" t="s">
        <v>4011</v>
      </c>
      <c r="X790" s="59" t="s">
        <v>4381</v>
      </c>
      <c r="Y790" s="59" t="s">
        <v>4382</v>
      </c>
      <c r="Z790" s="59" t="s">
        <v>4542</v>
      </c>
      <c r="AA790" s="59"/>
      <c r="AB790" s="59"/>
      <c r="AC790" s="59"/>
      <c r="AD790" s="59"/>
      <c r="AE790" s="59"/>
      <c r="AF790" s="59"/>
    </row>
    <row r="791">
      <c r="A791" s="59"/>
      <c r="B791" s="59"/>
      <c r="C791" s="59"/>
      <c r="D791" s="59"/>
      <c r="E791" s="59"/>
      <c r="F791" s="59"/>
      <c r="G791" s="59"/>
      <c r="H791" s="59"/>
      <c r="I791" s="59"/>
      <c r="J791" s="59"/>
      <c r="K791" s="59"/>
      <c r="L791" s="59"/>
      <c r="M791" s="59"/>
      <c r="N791" s="59"/>
      <c r="O791" s="59"/>
      <c r="P791" s="59"/>
      <c r="Q791" s="79"/>
      <c r="R791" s="59"/>
      <c r="S791" s="59"/>
      <c r="T791" s="59"/>
      <c r="U791" s="59"/>
      <c r="V791" s="59"/>
      <c r="W791" s="59" t="s">
        <v>4011</v>
      </c>
      <c r="X791" s="59" t="s">
        <v>4381</v>
      </c>
      <c r="Y791" s="59" t="s">
        <v>4382</v>
      </c>
      <c r="Z791" s="59" t="s">
        <v>4542</v>
      </c>
      <c r="AA791" s="59"/>
      <c r="AB791" s="59"/>
      <c r="AC791" s="59"/>
      <c r="AD791" s="59"/>
      <c r="AE791" s="59"/>
      <c r="AF791" s="59"/>
    </row>
    <row r="792">
      <c r="A792" s="59"/>
      <c r="B792" s="59"/>
      <c r="C792" s="59"/>
      <c r="D792" s="59"/>
      <c r="E792" s="59"/>
      <c r="F792" s="59"/>
      <c r="G792" s="59"/>
      <c r="H792" s="59"/>
      <c r="I792" s="59"/>
      <c r="J792" s="59"/>
      <c r="K792" s="59"/>
      <c r="L792" s="59"/>
      <c r="M792" s="59"/>
      <c r="N792" s="59"/>
      <c r="O792" s="59"/>
      <c r="P792" s="59"/>
      <c r="Q792" s="79"/>
      <c r="R792" s="59"/>
      <c r="S792" s="59"/>
      <c r="T792" s="59"/>
      <c r="U792" s="59"/>
      <c r="V792" s="59"/>
      <c r="W792" s="59" t="s">
        <v>4011</v>
      </c>
      <c r="X792" s="59" t="s">
        <v>4381</v>
      </c>
      <c r="Y792" s="59" t="s">
        <v>4382</v>
      </c>
      <c r="Z792" s="59" t="s">
        <v>4542</v>
      </c>
      <c r="AA792" s="59"/>
      <c r="AB792" s="59"/>
      <c r="AC792" s="59"/>
      <c r="AD792" s="59"/>
      <c r="AE792" s="59"/>
      <c r="AF792" s="59"/>
    </row>
    <row r="793">
      <c r="A793" s="59"/>
      <c r="B793" s="59"/>
      <c r="C793" s="59"/>
      <c r="D793" s="59"/>
      <c r="E793" s="59"/>
      <c r="F793" s="59"/>
      <c r="G793" s="59"/>
      <c r="H793" s="59"/>
      <c r="I793" s="59"/>
      <c r="J793" s="59"/>
      <c r="K793" s="59"/>
      <c r="L793" s="59"/>
      <c r="M793" s="59"/>
      <c r="N793" s="59"/>
      <c r="O793" s="59"/>
      <c r="P793" s="59"/>
      <c r="Q793" s="79"/>
      <c r="R793" s="59"/>
      <c r="S793" s="59"/>
      <c r="T793" s="59"/>
      <c r="U793" s="59"/>
      <c r="V793" s="59"/>
      <c r="W793" s="59" t="s">
        <v>4011</v>
      </c>
      <c r="X793" s="59" t="s">
        <v>4381</v>
      </c>
      <c r="Y793" s="59" t="s">
        <v>4382</v>
      </c>
      <c r="Z793" s="59" t="s">
        <v>4542</v>
      </c>
      <c r="AA793" s="59"/>
      <c r="AB793" s="59"/>
      <c r="AC793" s="59"/>
      <c r="AD793" s="59"/>
      <c r="AE793" s="59"/>
      <c r="AF793" s="59"/>
    </row>
    <row r="794">
      <c r="A794" s="59"/>
      <c r="B794" s="59"/>
      <c r="C794" s="59"/>
      <c r="D794" s="59"/>
      <c r="E794" s="59"/>
      <c r="F794" s="59"/>
      <c r="G794" s="59"/>
      <c r="H794" s="59"/>
      <c r="I794" s="59"/>
      <c r="J794" s="59"/>
      <c r="K794" s="59"/>
      <c r="L794" s="59"/>
      <c r="M794" s="59"/>
      <c r="N794" s="59"/>
      <c r="O794" s="59"/>
      <c r="P794" s="59"/>
      <c r="Q794" s="79"/>
      <c r="R794" s="59"/>
      <c r="S794" s="59"/>
      <c r="T794" s="59"/>
      <c r="U794" s="59"/>
      <c r="V794" s="59"/>
      <c r="W794" s="59" t="s">
        <v>4011</v>
      </c>
      <c r="X794" s="59" t="s">
        <v>4381</v>
      </c>
      <c r="Y794" s="59" t="s">
        <v>4382</v>
      </c>
      <c r="Z794" s="59" t="s">
        <v>4542</v>
      </c>
      <c r="AA794" s="59"/>
      <c r="AB794" s="59"/>
      <c r="AC794" s="59"/>
      <c r="AD794" s="59"/>
      <c r="AE794" s="59"/>
      <c r="AF794" s="59"/>
    </row>
    <row r="795">
      <c r="A795" s="59"/>
      <c r="B795" s="59"/>
      <c r="C795" s="59"/>
      <c r="D795" s="59"/>
      <c r="E795" s="59"/>
      <c r="F795" s="59"/>
      <c r="G795" s="59"/>
      <c r="H795" s="59"/>
      <c r="I795" s="59"/>
      <c r="J795" s="59"/>
      <c r="K795" s="59"/>
      <c r="L795" s="59"/>
      <c r="M795" s="59"/>
      <c r="N795" s="59"/>
      <c r="O795" s="59"/>
      <c r="P795" s="59"/>
      <c r="Q795" s="79"/>
      <c r="R795" s="59"/>
      <c r="S795" s="59"/>
      <c r="T795" s="59"/>
      <c r="U795" s="59"/>
      <c r="V795" s="59"/>
      <c r="W795" s="59" t="s">
        <v>4011</v>
      </c>
      <c r="X795" s="59" t="s">
        <v>4381</v>
      </c>
      <c r="Y795" s="59" t="s">
        <v>4382</v>
      </c>
      <c r="Z795" s="59" t="s">
        <v>4542</v>
      </c>
      <c r="AA795" s="59"/>
      <c r="AB795" s="59"/>
      <c r="AC795" s="59"/>
      <c r="AD795" s="59"/>
      <c r="AE795" s="59"/>
      <c r="AF795" s="59"/>
    </row>
    <row r="796">
      <c r="A796" s="59"/>
      <c r="B796" s="59"/>
      <c r="C796" s="59"/>
      <c r="D796" s="59"/>
      <c r="E796" s="59"/>
      <c r="F796" s="59"/>
      <c r="G796" s="59"/>
      <c r="H796" s="59"/>
      <c r="I796" s="59"/>
      <c r="J796" s="59"/>
      <c r="K796" s="59"/>
      <c r="L796" s="59"/>
      <c r="M796" s="59"/>
      <c r="N796" s="59"/>
      <c r="O796" s="59"/>
      <c r="P796" s="59"/>
      <c r="Q796" s="79"/>
      <c r="R796" s="59"/>
      <c r="S796" s="59"/>
      <c r="T796" s="59"/>
      <c r="U796" s="59"/>
      <c r="V796" s="59"/>
      <c r="W796" s="59" t="s">
        <v>4011</v>
      </c>
      <c r="X796" s="59" t="s">
        <v>4381</v>
      </c>
      <c r="Y796" s="59" t="s">
        <v>4382</v>
      </c>
      <c r="Z796" s="59" t="s">
        <v>4542</v>
      </c>
      <c r="AA796" s="59"/>
      <c r="AB796" s="59"/>
      <c r="AC796" s="59"/>
      <c r="AD796" s="59"/>
      <c r="AE796" s="59"/>
      <c r="AF796" s="59"/>
    </row>
    <row r="797">
      <c r="A797" s="59"/>
      <c r="B797" s="59"/>
      <c r="C797" s="59"/>
      <c r="D797" s="59"/>
      <c r="E797" s="59"/>
      <c r="F797" s="59"/>
      <c r="G797" s="59"/>
      <c r="H797" s="59"/>
      <c r="I797" s="59"/>
      <c r="J797" s="59"/>
      <c r="K797" s="59"/>
      <c r="L797" s="59"/>
      <c r="M797" s="59"/>
      <c r="N797" s="59"/>
      <c r="O797" s="59"/>
      <c r="P797" s="59"/>
      <c r="Q797" s="79"/>
      <c r="R797" s="59"/>
      <c r="S797" s="59"/>
      <c r="T797" s="59"/>
      <c r="U797" s="59"/>
      <c r="V797" s="59"/>
      <c r="W797" s="59" t="s">
        <v>4011</v>
      </c>
      <c r="X797" s="59" t="s">
        <v>4381</v>
      </c>
      <c r="Y797" s="59" t="s">
        <v>4382</v>
      </c>
      <c r="Z797" s="59" t="s">
        <v>4542</v>
      </c>
      <c r="AA797" s="59"/>
      <c r="AB797" s="59"/>
      <c r="AC797" s="59"/>
      <c r="AD797" s="59"/>
      <c r="AE797" s="59"/>
      <c r="AF797" s="59"/>
    </row>
    <row r="798">
      <c r="A798" s="59"/>
      <c r="B798" s="59"/>
      <c r="C798" s="59"/>
      <c r="D798" s="59"/>
      <c r="E798" s="59"/>
      <c r="F798" s="59"/>
      <c r="G798" s="59"/>
      <c r="H798" s="59"/>
      <c r="I798" s="59"/>
      <c r="J798" s="59"/>
      <c r="K798" s="59"/>
      <c r="L798" s="59"/>
      <c r="M798" s="59"/>
      <c r="N798" s="59"/>
      <c r="O798" s="59"/>
      <c r="P798" s="59"/>
      <c r="Q798" s="79"/>
      <c r="R798" s="59"/>
      <c r="S798" s="59"/>
      <c r="T798" s="59"/>
      <c r="U798" s="59"/>
      <c r="V798" s="59"/>
      <c r="W798" s="59" t="s">
        <v>4011</v>
      </c>
      <c r="X798" s="59" t="s">
        <v>4381</v>
      </c>
      <c r="Y798" s="59" t="s">
        <v>4382</v>
      </c>
      <c r="Z798" s="59" t="s">
        <v>4542</v>
      </c>
      <c r="AA798" s="59"/>
      <c r="AB798" s="59"/>
      <c r="AC798" s="59"/>
      <c r="AD798" s="59"/>
      <c r="AE798" s="59"/>
      <c r="AF798" s="59"/>
    </row>
    <row r="799">
      <c r="A799" s="59"/>
      <c r="B799" s="59"/>
      <c r="C799" s="59"/>
      <c r="D799" s="59"/>
      <c r="E799" s="59"/>
      <c r="F799" s="59"/>
      <c r="G799" s="59"/>
      <c r="H799" s="59"/>
      <c r="I799" s="59"/>
      <c r="J799" s="59"/>
      <c r="K799" s="59"/>
      <c r="L799" s="59"/>
      <c r="M799" s="59"/>
      <c r="N799" s="59"/>
      <c r="O799" s="59"/>
      <c r="P799" s="59"/>
      <c r="Q799" s="79"/>
      <c r="R799" s="59"/>
      <c r="S799" s="59"/>
      <c r="T799" s="59"/>
      <c r="U799" s="59"/>
      <c r="V799" s="59"/>
      <c r="W799" s="59" t="s">
        <v>4011</v>
      </c>
      <c r="X799" s="59" t="s">
        <v>4381</v>
      </c>
      <c r="Y799" s="59" t="s">
        <v>4382</v>
      </c>
      <c r="Z799" s="59" t="s">
        <v>4542</v>
      </c>
      <c r="AA799" s="59"/>
      <c r="AB799" s="59"/>
      <c r="AC799" s="59"/>
      <c r="AD799" s="59"/>
      <c r="AE799" s="59"/>
      <c r="AF799" s="59"/>
    </row>
    <row r="800">
      <c r="A800" s="59"/>
      <c r="B800" s="59"/>
      <c r="C800" s="59"/>
      <c r="D800" s="59"/>
      <c r="E800" s="59"/>
      <c r="F800" s="59"/>
      <c r="G800" s="59"/>
      <c r="H800" s="59"/>
      <c r="I800" s="59"/>
      <c r="J800" s="59"/>
      <c r="K800" s="59"/>
      <c r="L800" s="59"/>
      <c r="M800" s="59"/>
      <c r="N800" s="59"/>
      <c r="O800" s="59"/>
      <c r="P800" s="59"/>
      <c r="Q800" s="79"/>
      <c r="R800" s="59"/>
      <c r="S800" s="59"/>
      <c r="T800" s="59"/>
      <c r="U800" s="59"/>
      <c r="V800" s="59"/>
      <c r="W800" s="59" t="s">
        <v>4011</v>
      </c>
      <c r="X800" s="59" t="s">
        <v>4381</v>
      </c>
      <c r="Y800" s="59" t="s">
        <v>4382</v>
      </c>
      <c r="Z800" s="59" t="s">
        <v>4542</v>
      </c>
      <c r="AA800" s="59"/>
      <c r="AB800" s="59"/>
      <c r="AC800" s="59"/>
      <c r="AD800" s="59"/>
      <c r="AE800" s="59"/>
      <c r="AF800" s="59"/>
    </row>
    <row r="801">
      <c r="A801" s="59"/>
      <c r="B801" s="59"/>
      <c r="C801" s="59"/>
      <c r="D801" s="59"/>
      <c r="E801" s="59"/>
      <c r="F801" s="59"/>
      <c r="G801" s="59"/>
      <c r="H801" s="59"/>
      <c r="I801" s="59"/>
      <c r="J801" s="59"/>
      <c r="K801" s="59"/>
      <c r="L801" s="59"/>
      <c r="M801" s="59"/>
      <c r="N801" s="59"/>
      <c r="O801" s="59"/>
      <c r="P801" s="59"/>
      <c r="Q801" s="79"/>
      <c r="R801" s="59"/>
      <c r="S801" s="59"/>
      <c r="T801" s="59"/>
      <c r="U801" s="59"/>
      <c r="V801" s="59"/>
      <c r="W801" s="59" t="s">
        <v>4011</v>
      </c>
      <c r="X801" s="59" t="s">
        <v>4381</v>
      </c>
      <c r="Y801" s="59" t="s">
        <v>4382</v>
      </c>
      <c r="Z801" s="59" t="s">
        <v>4542</v>
      </c>
      <c r="AA801" s="59"/>
      <c r="AB801" s="59"/>
      <c r="AC801" s="59"/>
      <c r="AD801" s="59"/>
      <c r="AE801" s="59"/>
      <c r="AF801" s="59"/>
    </row>
    <row r="802">
      <c r="A802" s="59"/>
      <c r="B802" s="59"/>
      <c r="C802" s="59"/>
      <c r="D802" s="59"/>
      <c r="E802" s="59"/>
      <c r="F802" s="59"/>
      <c r="G802" s="59"/>
      <c r="H802" s="59"/>
      <c r="I802" s="59"/>
      <c r="J802" s="59"/>
      <c r="K802" s="59"/>
      <c r="L802" s="59"/>
      <c r="M802" s="59"/>
      <c r="N802" s="59"/>
      <c r="O802" s="59"/>
      <c r="P802" s="59"/>
      <c r="Q802" s="79"/>
      <c r="R802" s="59"/>
      <c r="S802" s="59"/>
      <c r="T802" s="59"/>
      <c r="U802" s="59"/>
      <c r="V802" s="59"/>
      <c r="W802" s="59" t="s">
        <v>4011</v>
      </c>
      <c r="X802" s="59" t="s">
        <v>4381</v>
      </c>
      <c r="Y802" s="59" t="s">
        <v>4382</v>
      </c>
      <c r="Z802" s="59" t="s">
        <v>4542</v>
      </c>
      <c r="AA802" s="59"/>
      <c r="AB802" s="59"/>
      <c r="AC802" s="59"/>
      <c r="AD802" s="59"/>
      <c r="AE802" s="59"/>
      <c r="AF802" s="59"/>
    </row>
    <row r="803">
      <c r="A803" s="59"/>
      <c r="B803" s="59"/>
      <c r="C803" s="59"/>
      <c r="D803" s="59"/>
      <c r="E803" s="59"/>
      <c r="F803" s="59"/>
      <c r="G803" s="59"/>
      <c r="H803" s="59"/>
      <c r="I803" s="59"/>
      <c r="J803" s="59"/>
      <c r="K803" s="59"/>
      <c r="L803" s="59"/>
      <c r="M803" s="59"/>
      <c r="N803" s="59"/>
      <c r="O803" s="59"/>
      <c r="P803" s="59"/>
      <c r="Q803" s="79"/>
      <c r="R803" s="59"/>
      <c r="S803" s="59"/>
      <c r="T803" s="59"/>
      <c r="U803" s="59"/>
      <c r="V803" s="59"/>
      <c r="W803" s="59" t="s">
        <v>4011</v>
      </c>
      <c r="X803" s="59" t="s">
        <v>4381</v>
      </c>
      <c r="Y803" s="59" t="s">
        <v>4382</v>
      </c>
      <c r="Z803" s="59" t="s">
        <v>4542</v>
      </c>
      <c r="AA803" s="59"/>
      <c r="AB803" s="59"/>
      <c r="AC803" s="59"/>
      <c r="AD803" s="59"/>
      <c r="AE803" s="59"/>
      <c r="AF803" s="59"/>
    </row>
    <row r="804">
      <c r="A804" s="59"/>
      <c r="B804" s="59"/>
      <c r="C804" s="59"/>
      <c r="D804" s="59"/>
      <c r="E804" s="59"/>
      <c r="F804" s="59"/>
      <c r="G804" s="59"/>
      <c r="H804" s="59"/>
      <c r="I804" s="59"/>
      <c r="J804" s="59"/>
      <c r="K804" s="59"/>
      <c r="L804" s="59"/>
      <c r="M804" s="59"/>
      <c r="N804" s="59"/>
      <c r="O804" s="59"/>
      <c r="P804" s="59"/>
      <c r="Q804" s="79"/>
      <c r="R804" s="59"/>
      <c r="S804" s="59"/>
      <c r="T804" s="59"/>
      <c r="U804" s="59"/>
      <c r="V804" s="59"/>
      <c r="W804" s="59" t="s">
        <v>4011</v>
      </c>
      <c r="X804" s="59" t="s">
        <v>4381</v>
      </c>
      <c r="Y804" s="59" t="s">
        <v>4382</v>
      </c>
      <c r="Z804" s="59" t="s">
        <v>4542</v>
      </c>
      <c r="AA804" s="59"/>
      <c r="AB804" s="59"/>
      <c r="AC804" s="59"/>
      <c r="AD804" s="59"/>
      <c r="AE804" s="59"/>
      <c r="AF804" s="59"/>
    </row>
    <row r="805">
      <c r="A805" s="59"/>
      <c r="B805" s="59"/>
      <c r="C805" s="59"/>
      <c r="D805" s="59"/>
      <c r="E805" s="59"/>
      <c r="F805" s="59"/>
      <c r="G805" s="59"/>
      <c r="H805" s="59"/>
      <c r="I805" s="59"/>
      <c r="J805" s="59"/>
      <c r="K805" s="59"/>
      <c r="L805" s="59"/>
      <c r="M805" s="59"/>
      <c r="N805" s="59"/>
      <c r="O805" s="59"/>
      <c r="P805" s="59"/>
      <c r="Q805" s="79"/>
      <c r="R805" s="59"/>
      <c r="S805" s="59"/>
      <c r="T805" s="59"/>
      <c r="U805" s="59"/>
      <c r="V805" s="59"/>
      <c r="W805" s="59" t="s">
        <v>4011</v>
      </c>
      <c r="X805" s="59" t="s">
        <v>4381</v>
      </c>
      <c r="Y805" s="59" t="s">
        <v>4382</v>
      </c>
      <c r="Z805" s="59" t="s">
        <v>4542</v>
      </c>
      <c r="AA805" s="59"/>
      <c r="AB805" s="59"/>
      <c r="AC805" s="59"/>
      <c r="AD805" s="59"/>
      <c r="AE805" s="59"/>
      <c r="AF805" s="59"/>
    </row>
    <row r="806">
      <c r="A806" s="59"/>
      <c r="B806" s="59"/>
      <c r="C806" s="59"/>
      <c r="D806" s="59"/>
      <c r="E806" s="59"/>
      <c r="F806" s="59"/>
      <c r="G806" s="59"/>
      <c r="H806" s="59"/>
      <c r="I806" s="59"/>
      <c r="J806" s="59"/>
      <c r="K806" s="59"/>
      <c r="L806" s="59"/>
      <c r="M806" s="59"/>
      <c r="N806" s="59"/>
      <c r="O806" s="59"/>
      <c r="P806" s="59"/>
      <c r="Q806" s="79"/>
      <c r="R806" s="59"/>
      <c r="S806" s="59"/>
      <c r="T806" s="59"/>
      <c r="U806" s="59"/>
      <c r="V806" s="59"/>
      <c r="W806" s="59" t="s">
        <v>4011</v>
      </c>
      <c r="X806" s="59" t="s">
        <v>4381</v>
      </c>
      <c r="Y806" s="59" t="s">
        <v>4382</v>
      </c>
      <c r="Z806" s="59" t="s">
        <v>4542</v>
      </c>
      <c r="AA806" s="59"/>
      <c r="AB806" s="59"/>
      <c r="AC806" s="59"/>
      <c r="AD806" s="59"/>
      <c r="AE806" s="59"/>
      <c r="AF806" s="59"/>
    </row>
    <row r="807">
      <c r="A807" s="59"/>
      <c r="B807" s="59"/>
      <c r="C807" s="59"/>
      <c r="D807" s="59"/>
      <c r="E807" s="59"/>
      <c r="F807" s="59"/>
      <c r="G807" s="59"/>
      <c r="H807" s="59"/>
      <c r="I807" s="59"/>
      <c r="J807" s="59"/>
      <c r="K807" s="59"/>
      <c r="L807" s="59"/>
      <c r="M807" s="59"/>
      <c r="N807" s="59"/>
      <c r="O807" s="59"/>
      <c r="P807" s="59"/>
      <c r="Q807" s="79"/>
      <c r="R807" s="59"/>
      <c r="S807" s="59"/>
      <c r="T807" s="59"/>
      <c r="U807" s="59"/>
      <c r="V807" s="59"/>
      <c r="W807" s="59" t="s">
        <v>4011</v>
      </c>
      <c r="X807" s="59" t="s">
        <v>4381</v>
      </c>
      <c r="Y807" s="59" t="s">
        <v>4382</v>
      </c>
      <c r="Z807" s="59" t="s">
        <v>4542</v>
      </c>
      <c r="AA807" s="59"/>
      <c r="AB807" s="59"/>
      <c r="AC807" s="59"/>
      <c r="AD807" s="59"/>
      <c r="AE807" s="59"/>
      <c r="AF807" s="59"/>
    </row>
    <row r="808">
      <c r="A808" s="59"/>
      <c r="B808" s="59"/>
      <c r="C808" s="59"/>
      <c r="D808" s="59"/>
      <c r="E808" s="59"/>
      <c r="F808" s="59"/>
      <c r="G808" s="59"/>
      <c r="H808" s="59"/>
      <c r="I808" s="59"/>
      <c r="J808" s="59"/>
      <c r="K808" s="59"/>
      <c r="L808" s="59"/>
      <c r="M808" s="59"/>
      <c r="N808" s="59"/>
      <c r="O808" s="59"/>
      <c r="P808" s="59"/>
      <c r="Q808" s="79"/>
      <c r="R808" s="59"/>
      <c r="S808" s="59"/>
      <c r="T808" s="59"/>
      <c r="U808" s="59"/>
      <c r="V808" s="59"/>
      <c r="W808" s="59" t="s">
        <v>4011</v>
      </c>
      <c r="X808" s="59" t="s">
        <v>4381</v>
      </c>
      <c r="Y808" s="59" t="s">
        <v>4382</v>
      </c>
      <c r="Z808" s="59" t="s">
        <v>4542</v>
      </c>
      <c r="AA808" s="59"/>
      <c r="AB808" s="59"/>
      <c r="AC808" s="59"/>
      <c r="AD808" s="59"/>
      <c r="AE808" s="59"/>
      <c r="AF808" s="59"/>
    </row>
    <row r="809">
      <c r="A809" s="59"/>
      <c r="B809" s="59"/>
      <c r="C809" s="59"/>
      <c r="D809" s="59"/>
      <c r="E809" s="59"/>
      <c r="F809" s="59"/>
      <c r="G809" s="59"/>
      <c r="H809" s="59"/>
      <c r="I809" s="59"/>
      <c r="J809" s="59"/>
      <c r="K809" s="59"/>
      <c r="L809" s="59"/>
      <c r="M809" s="59"/>
      <c r="N809" s="59"/>
      <c r="O809" s="59"/>
      <c r="P809" s="59"/>
      <c r="Q809" s="79"/>
      <c r="R809" s="59"/>
      <c r="S809" s="59"/>
      <c r="T809" s="59"/>
      <c r="U809" s="59"/>
      <c r="V809" s="59"/>
      <c r="W809" s="59" t="s">
        <v>4011</v>
      </c>
      <c r="X809" s="59" t="s">
        <v>4381</v>
      </c>
      <c r="Y809" s="59" t="s">
        <v>4382</v>
      </c>
      <c r="Z809" s="59" t="s">
        <v>4542</v>
      </c>
      <c r="AA809" s="59"/>
      <c r="AB809" s="59"/>
      <c r="AC809" s="59"/>
      <c r="AD809" s="59"/>
      <c r="AE809" s="59"/>
      <c r="AF809" s="59"/>
    </row>
    <row r="810">
      <c r="A810" s="59"/>
      <c r="B810" s="59"/>
      <c r="C810" s="59"/>
      <c r="D810" s="59"/>
      <c r="E810" s="59"/>
      <c r="F810" s="59"/>
      <c r="G810" s="59"/>
      <c r="H810" s="59"/>
      <c r="I810" s="59"/>
      <c r="J810" s="59"/>
      <c r="K810" s="59"/>
      <c r="L810" s="59"/>
      <c r="M810" s="59"/>
      <c r="N810" s="59"/>
      <c r="O810" s="59"/>
      <c r="P810" s="59"/>
      <c r="Q810" s="79"/>
      <c r="R810" s="59"/>
      <c r="S810" s="59"/>
      <c r="T810" s="59"/>
      <c r="U810" s="59"/>
      <c r="V810" s="59"/>
      <c r="W810" s="59" t="s">
        <v>4011</v>
      </c>
      <c r="X810" s="59" t="s">
        <v>4381</v>
      </c>
      <c r="Y810" s="59" t="s">
        <v>4382</v>
      </c>
      <c r="Z810" s="59" t="s">
        <v>4542</v>
      </c>
      <c r="AA810" s="59"/>
      <c r="AB810" s="59"/>
      <c r="AC810" s="59"/>
      <c r="AD810" s="59"/>
      <c r="AE810" s="59"/>
      <c r="AF810" s="59"/>
    </row>
    <row r="811">
      <c r="A811" s="59"/>
      <c r="B811" s="59"/>
      <c r="C811" s="59"/>
      <c r="D811" s="59"/>
      <c r="E811" s="59"/>
      <c r="F811" s="59"/>
      <c r="G811" s="59"/>
      <c r="H811" s="59"/>
      <c r="I811" s="59"/>
      <c r="J811" s="59"/>
      <c r="K811" s="59"/>
      <c r="L811" s="59"/>
      <c r="M811" s="59"/>
      <c r="N811" s="59"/>
      <c r="O811" s="59"/>
      <c r="P811" s="59"/>
      <c r="Q811" s="79"/>
      <c r="R811" s="59"/>
      <c r="S811" s="59"/>
      <c r="T811" s="59"/>
      <c r="U811" s="59"/>
      <c r="V811" s="59"/>
      <c r="W811" s="59" t="s">
        <v>4011</v>
      </c>
      <c r="X811" s="59" t="s">
        <v>4381</v>
      </c>
      <c r="Y811" s="59" t="s">
        <v>4382</v>
      </c>
      <c r="Z811" s="59" t="s">
        <v>4542</v>
      </c>
      <c r="AA811" s="59"/>
      <c r="AB811" s="59"/>
      <c r="AC811" s="59"/>
      <c r="AD811" s="59"/>
      <c r="AE811" s="59"/>
      <c r="AF811" s="59"/>
    </row>
    <row r="812">
      <c r="A812" s="59"/>
      <c r="B812" s="59"/>
      <c r="C812" s="59"/>
      <c r="D812" s="59"/>
      <c r="E812" s="59"/>
      <c r="F812" s="59"/>
      <c r="G812" s="59"/>
      <c r="H812" s="59"/>
      <c r="I812" s="59"/>
      <c r="J812" s="59"/>
      <c r="K812" s="59"/>
      <c r="L812" s="59"/>
      <c r="M812" s="59"/>
      <c r="N812" s="59"/>
      <c r="O812" s="59"/>
      <c r="P812" s="59"/>
      <c r="Q812" s="79"/>
      <c r="R812" s="59"/>
      <c r="S812" s="59"/>
      <c r="T812" s="59"/>
      <c r="U812" s="59"/>
      <c r="V812" s="59"/>
      <c r="W812" s="59" t="s">
        <v>4011</v>
      </c>
      <c r="X812" s="59" t="s">
        <v>4381</v>
      </c>
      <c r="Y812" s="59" t="s">
        <v>4382</v>
      </c>
      <c r="Z812" s="59" t="s">
        <v>4542</v>
      </c>
      <c r="AA812" s="59"/>
      <c r="AB812" s="59"/>
      <c r="AC812" s="59"/>
      <c r="AD812" s="59"/>
      <c r="AE812" s="59"/>
      <c r="AF812" s="59"/>
    </row>
    <row r="813">
      <c r="A813" s="59"/>
      <c r="B813" s="59"/>
      <c r="C813" s="59"/>
      <c r="D813" s="59"/>
      <c r="E813" s="59"/>
      <c r="F813" s="59"/>
      <c r="G813" s="59"/>
      <c r="H813" s="59"/>
      <c r="I813" s="59"/>
      <c r="J813" s="59"/>
      <c r="K813" s="59"/>
      <c r="L813" s="59"/>
      <c r="M813" s="59"/>
      <c r="N813" s="59"/>
      <c r="O813" s="59"/>
      <c r="P813" s="59"/>
      <c r="Q813" s="79"/>
      <c r="R813" s="59"/>
      <c r="S813" s="59"/>
      <c r="T813" s="59"/>
      <c r="U813" s="59"/>
      <c r="V813" s="59"/>
      <c r="W813" s="59" t="s">
        <v>4011</v>
      </c>
      <c r="X813" s="59" t="s">
        <v>4381</v>
      </c>
      <c r="Y813" s="59" t="s">
        <v>4382</v>
      </c>
      <c r="Z813" s="59" t="s">
        <v>4542</v>
      </c>
      <c r="AA813" s="59"/>
      <c r="AB813" s="59"/>
      <c r="AC813" s="59"/>
      <c r="AD813" s="59"/>
      <c r="AE813" s="59"/>
      <c r="AF813" s="59"/>
    </row>
    <row r="814">
      <c r="A814" s="59"/>
      <c r="B814" s="59"/>
      <c r="C814" s="59"/>
      <c r="D814" s="59"/>
      <c r="E814" s="59"/>
      <c r="F814" s="59"/>
      <c r="G814" s="59"/>
      <c r="H814" s="59"/>
      <c r="I814" s="59"/>
      <c r="J814" s="59"/>
      <c r="K814" s="59"/>
      <c r="L814" s="59"/>
      <c r="M814" s="59"/>
      <c r="N814" s="59"/>
      <c r="O814" s="59"/>
      <c r="P814" s="59"/>
      <c r="Q814" s="79"/>
      <c r="R814" s="59"/>
      <c r="S814" s="59"/>
      <c r="T814" s="59"/>
      <c r="U814" s="59"/>
      <c r="V814" s="59"/>
      <c r="W814" s="59" t="s">
        <v>4011</v>
      </c>
      <c r="X814" s="59" t="s">
        <v>4381</v>
      </c>
      <c r="Y814" s="59" t="s">
        <v>4382</v>
      </c>
      <c r="Z814" s="59" t="s">
        <v>4542</v>
      </c>
      <c r="AA814" s="59"/>
      <c r="AB814" s="59"/>
      <c r="AC814" s="59"/>
      <c r="AD814" s="59"/>
      <c r="AE814" s="59"/>
      <c r="AF814" s="59"/>
    </row>
    <row r="815">
      <c r="A815" s="59"/>
      <c r="B815" s="59"/>
      <c r="C815" s="59"/>
      <c r="D815" s="59"/>
      <c r="E815" s="59"/>
      <c r="F815" s="59"/>
      <c r="G815" s="59"/>
      <c r="H815" s="59"/>
      <c r="I815" s="59"/>
      <c r="J815" s="59"/>
      <c r="K815" s="59"/>
      <c r="L815" s="59"/>
      <c r="M815" s="59"/>
      <c r="N815" s="59"/>
      <c r="O815" s="59"/>
      <c r="P815" s="59"/>
      <c r="Q815" s="79"/>
      <c r="R815" s="59"/>
      <c r="S815" s="59"/>
      <c r="T815" s="59"/>
      <c r="U815" s="59"/>
      <c r="V815" s="59"/>
      <c r="W815" s="59" t="s">
        <v>4011</v>
      </c>
      <c r="X815" s="59" t="s">
        <v>4381</v>
      </c>
      <c r="Y815" s="59" t="s">
        <v>4382</v>
      </c>
      <c r="Z815" s="59" t="s">
        <v>4542</v>
      </c>
      <c r="AA815" s="59"/>
      <c r="AB815" s="59"/>
      <c r="AC815" s="59"/>
      <c r="AD815" s="59"/>
      <c r="AE815" s="59"/>
      <c r="AF815" s="59"/>
    </row>
    <row r="816">
      <c r="A816" s="59"/>
      <c r="B816" s="59"/>
      <c r="C816" s="59"/>
      <c r="D816" s="59"/>
      <c r="E816" s="59"/>
      <c r="F816" s="59"/>
      <c r="G816" s="59"/>
      <c r="H816" s="59"/>
      <c r="I816" s="59"/>
      <c r="J816" s="59"/>
      <c r="K816" s="59"/>
      <c r="L816" s="59"/>
      <c r="M816" s="59"/>
      <c r="N816" s="59"/>
      <c r="O816" s="59"/>
      <c r="P816" s="59"/>
      <c r="Q816" s="79"/>
      <c r="R816" s="59"/>
      <c r="S816" s="59"/>
      <c r="T816" s="59"/>
      <c r="U816" s="59"/>
      <c r="V816" s="59"/>
      <c r="W816" s="59" t="s">
        <v>4011</v>
      </c>
      <c r="X816" s="59" t="s">
        <v>4381</v>
      </c>
      <c r="Y816" s="59" t="s">
        <v>4382</v>
      </c>
      <c r="Z816" s="59" t="s">
        <v>4542</v>
      </c>
      <c r="AA816" s="59"/>
      <c r="AB816" s="59"/>
      <c r="AC816" s="59"/>
      <c r="AD816" s="59"/>
      <c r="AE816" s="59"/>
      <c r="AF816" s="59"/>
    </row>
    <row r="817">
      <c r="A817" s="59"/>
      <c r="B817" s="59"/>
      <c r="C817" s="59"/>
      <c r="D817" s="59"/>
      <c r="E817" s="59"/>
      <c r="F817" s="59"/>
      <c r="G817" s="59"/>
      <c r="H817" s="59"/>
      <c r="I817" s="59"/>
      <c r="J817" s="59"/>
      <c r="K817" s="59"/>
      <c r="L817" s="59"/>
      <c r="M817" s="59"/>
      <c r="N817" s="59"/>
      <c r="O817" s="59"/>
      <c r="P817" s="59"/>
      <c r="Q817" s="79"/>
      <c r="R817" s="59"/>
      <c r="S817" s="59"/>
      <c r="T817" s="59"/>
      <c r="U817" s="59"/>
      <c r="V817" s="59"/>
      <c r="W817" s="59" t="s">
        <v>4011</v>
      </c>
      <c r="X817" s="59" t="s">
        <v>4381</v>
      </c>
      <c r="Y817" s="59" t="s">
        <v>4382</v>
      </c>
      <c r="Z817" s="59" t="s">
        <v>4542</v>
      </c>
      <c r="AA817" s="59"/>
      <c r="AB817" s="59"/>
      <c r="AC817" s="59"/>
      <c r="AD817" s="59"/>
      <c r="AE817" s="59"/>
      <c r="AF817" s="59"/>
    </row>
    <row r="818">
      <c r="A818" s="59"/>
      <c r="B818" s="59"/>
      <c r="C818" s="59"/>
      <c r="D818" s="59"/>
      <c r="E818" s="59"/>
      <c r="F818" s="59"/>
      <c r="G818" s="59"/>
      <c r="H818" s="59"/>
      <c r="I818" s="59"/>
      <c r="J818" s="59"/>
      <c r="K818" s="59"/>
      <c r="L818" s="59"/>
      <c r="M818" s="59"/>
      <c r="N818" s="59"/>
      <c r="O818" s="59"/>
      <c r="P818" s="59"/>
      <c r="Q818" s="79"/>
      <c r="R818" s="59"/>
      <c r="S818" s="59"/>
      <c r="T818" s="59"/>
      <c r="U818" s="59"/>
      <c r="V818" s="59"/>
      <c r="W818" s="59" t="s">
        <v>4011</v>
      </c>
      <c r="X818" s="59" t="s">
        <v>4381</v>
      </c>
      <c r="Y818" s="59" t="s">
        <v>4382</v>
      </c>
      <c r="Z818" s="59" t="s">
        <v>4542</v>
      </c>
      <c r="AA818" s="59"/>
      <c r="AB818" s="59"/>
      <c r="AC818" s="59"/>
      <c r="AD818" s="59"/>
      <c r="AE818" s="59"/>
      <c r="AF818" s="59"/>
    </row>
    <row r="819">
      <c r="A819" s="59"/>
      <c r="B819" s="59"/>
      <c r="C819" s="59"/>
      <c r="D819" s="59"/>
      <c r="E819" s="59"/>
      <c r="F819" s="59"/>
      <c r="G819" s="59"/>
      <c r="H819" s="59"/>
      <c r="I819" s="59"/>
      <c r="J819" s="59"/>
      <c r="K819" s="59"/>
      <c r="L819" s="59"/>
      <c r="M819" s="59"/>
      <c r="N819" s="59"/>
      <c r="O819" s="59"/>
      <c r="P819" s="59"/>
      <c r="Q819" s="79"/>
      <c r="R819" s="59"/>
      <c r="S819" s="59"/>
      <c r="T819" s="59"/>
      <c r="U819" s="59"/>
      <c r="V819" s="59"/>
      <c r="W819" s="59" t="s">
        <v>4011</v>
      </c>
      <c r="X819" s="59" t="s">
        <v>4381</v>
      </c>
      <c r="Y819" s="59" t="s">
        <v>4382</v>
      </c>
      <c r="Z819" s="59" t="s">
        <v>4542</v>
      </c>
      <c r="AA819" s="59"/>
      <c r="AB819" s="59"/>
      <c r="AC819" s="59"/>
      <c r="AD819" s="59"/>
      <c r="AE819" s="59"/>
      <c r="AF819" s="59"/>
    </row>
    <row r="820">
      <c r="A820" s="59"/>
      <c r="B820" s="59"/>
      <c r="C820" s="59"/>
      <c r="D820" s="59"/>
      <c r="E820" s="59"/>
      <c r="F820" s="59"/>
      <c r="G820" s="59"/>
      <c r="H820" s="59"/>
      <c r="I820" s="59"/>
      <c r="J820" s="59"/>
      <c r="K820" s="59"/>
      <c r="L820" s="59"/>
      <c r="M820" s="59"/>
      <c r="N820" s="59"/>
      <c r="O820" s="59"/>
      <c r="P820" s="59"/>
      <c r="Q820" s="79"/>
      <c r="R820" s="59"/>
      <c r="S820" s="59"/>
      <c r="T820" s="59"/>
      <c r="U820" s="59"/>
      <c r="V820" s="59"/>
      <c r="W820" s="59" t="s">
        <v>4011</v>
      </c>
      <c r="X820" s="59" t="s">
        <v>4381</v>
      </c>
      <c r="Y820" s="59" t="s">
        <v>4382</v>
      </c>
      <c r="Z820" s="59" t="s">
        <v>4542</v>
      </c>
      <c r="AA820" s="59"/>
      <c r="AB820" s="59"/>
      <c r="AC820" s="59"/>
      <c r="AD820" s="59"/>
      <c r="AE820" s="59"/>
      <c r="AF820" s="59"/>
    </row>
    <row r="821">
      <c r="A821" s="59"/>
      <c r="B821" s="59"/>
      <c r="C821" s="59"/>
      <c r="D821" s="59"/>
      <c r="E821" s="59"/>
      <c r="F821" s="59"/>
      <c r="G821" s="59"/>
      <c r="H821" s="59"/>
      <c r="I821" s="59"/>
      <c r="J821" s="59"/>
      <c r="K821" s="59"/>
      <c r="L821" s="59"/>
      <c r="M821" s="59"/>
      <c r="N821" s="59"/>
      <c r="O821" s="59"/>
      <c r="P821" s="59"/>
      <c r="Q821" s="79"/>
      <c r="R821" s="59"/>
      <c r="S821" s="59"/>
      <c r="T821" s="59"/>
      <c r="U821" s="59"/>
      <c r="V821" s="59"/>
      <c r="W821" s="59" t="s">
        <v>4011</v>
      </c>
      <c r="X821" s="59" t="s">
        <v>4381</v>
      </c>
      <c r="Y821" s="59" t="s">
        <v>4382</v>
      </c>
      <c r="Z821" s="59" t="s">
        <v>4542</v>
      </c>
      <c r="AA821" s="59"/>
      <c r="AB821" s="59"/>
      <c r="AC821" s="59"/>
      <c r="AD821" s="59"/>
      <c r="AE821" s="59"/>
      <c r="AF821" s="59"/>
    </row>
    <row r="822">
      <c r="A822" s="59"/>
      <c r="B822" s="59"/>
      <c r="C822" s="59"/>
      <c r="D822" s="59"/>
      <c r="E822" s="59"/>
      <c r="F822" s="59"/>
      <c r="G822" s="59"/>
      <c r="H822" s="59"/>
      <c r="I822" s="59"/>
      <c r="J822" s="59"/>
      <c r="K822" s="59"/>
      <c r="L822" s="59"/>
      <c r="M822" s="59"/>
      <c r="N822" s="59"/>
      <c r="O822" s="59"/>
      <c r="P822" s="59"/>
      <c r="Q822" s="79"/>
      <c r="R822" s="59"/>
      <c r="S822" s="59"/>
      <c r="T822" s="59"/>
      <c r="U822" s="59"/>
      <c r="V822" s="59"/>
      <c r="W822" s="59" t="s">
        <v>4011</v>
      </c>
      <c r="X822" s="59" t="s">
        <v>4381</v>
      </c>
      <c r="Y822" s="59" t="s">
        <v>4382</v>
      </c>
      <c r="Z822" s="59" t="s">
        <v>4542</v>
      </c>
      <c r="AA822" s="59"/>
      <c r="AB822" s="59"/>
      <c r="AC822" s="59"/>
      <c r="AD822" s="59"/>
      <c r="AE822" s="59"/>
      <c r="AF822" s="59"/>
    </row>
    <row r="823">
      <c r="A823" s="59"/>
      <c r="B823" s="59"/>
      <c r="C823" s="59"/>
      <c r="D823" s="59"/>
      <c r="E823" s="59"/>
      <c r="F823" s="59"/>
      <c r="G823" s="59"/>
      <c r="H823" s="59"/>
      <c r="I823" s="59"/>
      <c r="J823" s="59"/>
      <c r="K823" s="59"/>
      <c r="L823" s="59"/>
      <c r="M823" s="59"/>
      <c r="N823" s="59"/>
      <c r="O823" s="59"/>
      <c r="P823" s="59"/>
      <c r="Q823" s="79"/>
      <c r="R823" s="59"/>
      <c r="S823" s="59"/>
      <c r="T823" s="59"/>
      <c r="U823" s="59"/>
      <c r="V823" s="59"/>
      <c r="W823" s="59" t="s">
        <v>4011</v>
      </c>
      <c r="X823" s="59" t="s">
        <v>4381</v>
      </c>
      <c r="Y823" s="59" t="s">
        <v>4382</v>
      </c>
      <c r="Z823" s="59" t="s">
        <v>4542</v>
      </c>
      <c r="AA823" s="59"/>
      <c r="AB823" s="59"/>
      <c r="AC823" s="59"/>
      <c r="AD823" s="59"/>
      <c r="AE823" s="59"/>
      <c r="AF823" s="59"/>
    </row>
    <row r="824">
      <c r="A824" s="59"/>
      <c r="B824" s="59"/>
      <c r="C824" s="59"/>
      <c r="D824" s="59"/>
      <c r="E824" s="59"/>
      <c r="F824" s="59"/>
      <c r="G824" s="59"/>
      <c r="H824" s="59"/>
      <c r="I824" s="59"/>
      <c r="J824" s="59"/>
      <c r="K824" s="59"/>
      <c r="L824" s="59"/>
      <c r="M824" s="59"/>
      <c r="N824" s="59"/>
      <c r="O824" s="59"/>
      <c r="P824" s="59"/>
      <c r="Q824" s="79"/>
      <c r="R824" s="59"/>
      <c r="S824" s="59"/>
      <c r="T824" s="59"/>
      <c r="U824" s="59"/>
      <c r="V824" s="59"/>
      <c r="W824" s="59" t="s">
        <v>4011</v>
      </c>
      <c r="X824" s="59" t="s">
        <v>4381</v>
      </c>
      <c r="Y824" s="59" t="s">
        <v>4382</v>
      </c>
      <c r="Z824" s="59" t="s">
        <v>4542</v>
      </c>
      <c r="AA824" s="59"/>
      <c r="AB824" s="59"/>
      <c r="AC824" s="59"/>
      <c r="AD824" s="59"/>
      <c r="AE824" s="59"/>
      <c r="AF824" s="59"/>
    </row>
    <row r="825">
      <c r="A825" s="59"/>
      <c r="B825" s="59"/>
      <c r="C825" s="59"/>
      <c r="D825" s="59"/>
      <c r="E825" s="59"/>
      <c r="F825" s="59"/>
      <c r="G825" s="59"/>
      <c r="H825" s="59"/>
      <c r="I825" s="59"/>
      <c r="J825" s="59"/>
      <c r="K825" s="59"/>
      <c r="L825" s="59"/>
      <c r="M825" s="59"/>
      <c r="N825" s="59"/>
      <c r="O825" s="59"/>
      <c r="P825" s="59"/>
      <c r="Q825" s="79"/>
      <c r="R825" s="59"/>
      <c r="S825" s="59"/>
      <c r="T825" s="59"/>
      <c r="U825" s="59"/>
      <c r="V825" s="59"/>
      <c r="W825" s="59" t="s">
        <v>4011</v>
      </c>
      <c r="X825" s="59" t="s">
        <v>4381</v>
      </c>
      <c r="Y825" s="59" t="s">
        <v>4382</v>
      </c>
      <c r="Z825" s="59" t="s">
        <v>4542</v>
      </c>
      <c r="AA825" s="59"/>
      <c r="AB825" s="59"/>
      <c r="AC825" s="59"/>
      <c r="AD825" s="59"/>
      <c r="AE825" s="59"/>
      <c r="AF825" s="59"/>
    </row>
    <row r="826">
      <c r="A826" s="59"/>
      <c r="B826" s="59"/>
      <c r="C826" s="59"/>
      <c r="D826" s="59"/>
      <c r="E826" s="59"/>
      <c r="F826" s="59"/>
      <c r="G826" s="59"/>
      <c r="H826" s="59"/>
      <c r="I826" s="59"/>
      <c r="J826" s="59"/>
      <c r="K826" s="59"/>
      <c r="L826" s="59"/>
      <c r="M826" s="59"/>
      <c r="N826" s="59"/>
      <c r="O826" s="59"/>
      <c r="P826" s="59"/>
      <c r="Q826" s="79"/>
      <c r="R826" s="59"/>
      <c r="S826" s="59"/>
      <c r="T826" s="59"/>
      <c r="U826" s="59"/>
      <c r="V826" s="59"/>
      <c r="W826" s="59" t="s">
        <v>4011</v>
      </c>
      <c r="X826" s="59" t="s">
        <v>4381</v>
      </c>
      <c r="Y826" s="59" t="s">
        <v>4382</v>
      </c>
      <c r="Z826" s="59" t="s">
        <v>4542</v>
      </c>
      <c r="AA826" s="59"/>
      <c r="AB826" s="59"/>
      <c r="AC826" s="59"/>
      <c r="AD826" s="59"/>
      <c r="AE826" s="59"/>
      <c r="AF826" s="59"/>
    </row>
    <row r="827">
      <c r="A827" s="59"/>
      <c r="B827" s="59"/>
      <c r="C827" s="59"/>
      <c r="D827" s="59"/>
      <c r="E827" s="59"/>
      <c r="F827" s="59"/>
      <c r="G827" s="59"/>
      <c r="H827" s="59"/>
      <c r="I827" s="59"/>
      <c r="J827" s="59"/>
      <c r="K827" s="59"/>
      <c r="L827" s="59"/>
      <c r="M827" s="59"/>
      <c r="N827" s="59"/>
      <c r="O827" s="59"/>
      <c r="P827" s="59"/>
      <c r="Q827" s="79"/>
      <c r="R827" s="59"/>
      <c r="S827" s="59"/>
      <c r="T827" s="59"/>
      <c r="U827" s="59"/>
      <c r="V827" s="59"/>
      <c r="W827" s="59" t="s">
        <v>4011</v>
      </c>
      <c r="X827" s="59" t="s">
        <v>4381</v>
      </c>
      <c r="Y827" s="59" t="s">
        <v>4382</v>
      </c>
      <c r="Z827" s="59" t="s">
        <v>4542</v>
      </c>
      <c r="AA827" s="59"/>
      <c r="AB827" s="59"/>
      <c r="AC827" s="59"/>
      <c r="AD827" s="59"/>
      <c r="AE827" s="59"/>
      <c r="AF827" s="59"/>
    </row>
    <row r="828">
      <c r="A828" s="59"/>
      <c r="B828" s="59"/>
      <c r="C828" s="59"/>
      <c r="D828" s="59"/>
      <c r="E828" s="59"/>
      <c r="F828" s="59"/>
      <c r="G828" s="59"/>
      <c r="H828" s="59"/>
      <c r="I828" s="59"/>
      <c r="J828" s="59"/>
      <c r="K828" s="59"/>
      <c r="L828" s="59"/>
      <c r="M828" s="59"/>
      <c r="N828" s="59"/>
      <c r="O828" s="59"/>
      <c r="P828" s="59"/>
      <c r="Q828" s="79"/>
      <c r="R828" s="59"/>
      <c r="S828" s="59"/>
      <c r="T828" s="59"/>
      <c r="U828" s="59"/>
      <c r="V828" s="59"/>
      <c r="W828" s="59" t="s">
        <v>4011</v>
      </c>
      <c r="X828" s="59" t="s">
        <v>4381</v>
      </c>
      <c r="Y828" s="59" t="s">
        <v>4382</v>
      </c>
      <c r="Z828" s="59" t="s">
        <v>4542</v>
      </c>
      <c r="AA828" s="59"/>
      <c r="AB828" s="59"/>
      <c r="AC828" s="59"/>
      <c r="AD828" s="59"/>
      <c r="AE828" s="59"/>
      <c r="AF828" s="59"/>
    </row>
    <row r="829">
      <c r="A829" s="59"/>
      <c r="B829" s="59"/>
      <c r="C829" s="59"/>
      <c r="D829" s="59"/>
      <c r="E829" s="59"/>
      <c r="F829" s="59"/>
      <c r="G829" s="59"/>
      <c r="H829" s="59"/>
      <c r="I829" s="59"/>
      <c r="J829" s="59"/>
      <c r="K829" s="59"/>
      <c r="L829" s="59"/>
      <c r="M829" s="59"/>
      <c r="N829" s="59"/>
      <c r="O829" s="59"/>
      <c r="P829" s="59"/>
      <c r="Q829" s="79"/>
      <c r="R829" s="59"/>
      <c r="S829" s="59"/>
      <c r="T829" s="59"/>
      <c r="U829" s="59"/>
      <c r="V829" s="59"/>
      <c r="W829" s="59" t="s">
        <v>4011</v>
      </c>
      <c r="X829" s="59" t="s">
        <v>4381</v>
      </c>
      <c r="Y829" s="59" t="s">
        <v>4382</v>
      </c>
      <c r="Z829" s="59" t="s">
        <v>4542</v>
      </c>
      <c r="AA829" s="59"/>
      <c r="AB829" s="59"/>
      <c r="AC829" s="59"/>
      <c r="AD829" s="59"/>
      <c r="AE829" s="59"/>
      <c r="AF829" s="59"/>
    </row>
    <row r="830">
      <c r="A830" s="59"/>
      <c r="B830" s="59"/>
      <c r="C830" s="59"/>
      <c r="D830" s="59"/>
      <c r="E830" s="59"/>
      <c r="F830" s="59"/>
      <c r="G830" s="59"/>
      <c r="H830" s="59"/>
      <c r="I830" s="59"/>
      <c r="J830" s="59"/>
      <c r="K830" s="59"/>
      <c r="L830" s="59"/>
      <c r="M830" s="59"/>
      <c r="N830" s="59"/>
      <c r="O830" s="59"/>
      <c r="P830" s="59"/>
      <c r="Q830" s="79"/>
      <c r="R830" s="59"/>
      <c r="S830" s="59"/>
      <c r="T830" s="59"/>
      <c r="U830" s="59"/>
      <c r="V830" s="59"/>
      <c r="W830" s="59" t="s">
        <v>4011</v>
      </c>
      <c r="X830" s="59" t="s">
        <v>4381</v>
      </c>
      <c r="Y830" s="59" t="s">
        <v>4382</v>
      </c>
      <c r="Z830" s="59" t="s">
        <v>4542</v>
      </c>
      <c r="AA830" s="59"/>
      <c r="AB830" s="59"/>
      <c r="AC830" s="59"/>
      <c r="AD830" s="59"/>
      <c r="AE830" s="59"/>
      <c r="AF830" s="59"/>
    </row>
    <row r="831">
      <c r="A831" s="59"/>
      <c r="B831" s="59"/>
      <c r="C831" s="59"/>
      <c r="D831" s="59"/>
      <c r="E831" s="59"/>
      <c r="F831" s="59"/>
      <c r="G831" s="59"/>
      <c r="H831" s="59"/>
      <c r="I831" s="59"/>
      <c r="J831" s="59"/>
      <c r="K831" s="59"/>
      <c r="L831" s="59"/>
      <c r="M831" s="59"/>
      <c r="N831" s="59"/>
      <c r="O831" s="59"/>
      <c r="P831" s="59"/>
      <c r="Q831" s="79"/>
      <c r="R831" s="59"/>
      <c r="S831" s="59"/>
      <c r="T831" s="59"/>
      <c r="U831" s="59"/>
      <c r="V831" s="59"/>
      <c r="W831" s="59" t="s">
        <v>4011</v>
      </c>
      <c r="X831" s="59" t="s">
        <v>4381</v>
      </c>
      <c r="Y831" s="59" t="s">
        <v>4382</v>
      </c>
      <c r="Z831" s="59" t="s">
        <v>4542</v>
      </c>
      <c r="AA831" s="59"/>
      <c r="AB831" s="59"/>
      <c r="AC831" s="59"/>
      <c r="AD831" s="59"/>
      <c r="AE831" s="59"/>
      <c r="AF831" s="59"/>
    </row>
    <row r="832">
      <c r="A832" s="59"/>
      <c r="B832" s="59"/>
      <c r="C832" s="59"/>
      <c r="D832" s="59"/>
      <c r="E832" s="59"/>
      <c r="F832" s="59"/>
      <c r="G832" s="59"/>
      <c r="H832" s="59"/>
      <c r="I832" s="59"/>
      <c r="J832" s="59"/>
      <c r="K832" s="59"/>
      <c r="L832" s="59"/>
      <c r="M832" s="59"/>
      <c r="N832" s="59"/>
      <c r="O832" s="59"/>
      <c r="P832" s="59"/>
      <c r="Q832" s="79"/>
      <c r="R832" s="59"/>
      <c r="S832" s="59"/>
      <c r="T832" s="59"/>
      <c r="U832" s="59"/>
      <c r="V832" s="59"/>
      <c r="W832" s="59" t="s">
        <v>4011</v>
      </c>
      <c r="X832" s="59" t="s">
        <v>4381</v>
      </c>
      <c r="Y832" s="59" t="s">
        <v>4382</v>
      </c>
      <c r="Z832" s="59" t="s">
        <v>4542</v>
      </c>
      <c r="AA832" s="59"/>
      <c r="AB832" s="59"/>
      <c r="AC832" s="59"/>
      <c r="AD832" s="59"/>
      <c r="AE832" s="59"/>
      <c r="AF832" s="59"/>
    </row>
    <row r="833">
      <c r="A833" s="59"/>
      <c r="B833" s="59"/>
      <c r="C833" s="59"/>
      <c r="D833" s="59"/>
      <c r="E833" s="59"/>
      <c r="F833" s="59"/>
      <c r="G833" s="59"/>
      <c r="H833" s="59"/>
      <c r="I833" s="59"/>
      <c r="J833" s="59"/>
      <c r="K833" s="59"/>
      <c r="L833" s="59"/>
      <c r="M833" s="59"/>
      <c r="N833" s="59"/>
      <c r="O833" s="59"/>
      <c r="P833" s="59"/>
      <c r="Q833" s="79"/>
      <c r="R833" s="59"/>
      <c r="S833" s="59"/>
      <c r="T833" s="59"/>
      <c r="U833" s="59"/>
      <c r="V833" s="59"/>
      <c r="W833" s="59" t="s">
        <v>4011</v>
      </c>
      <c r="X833" s="59" t="s">
        <v>4381</v>
      </c>
      <c r="Y833" s="59" t="s">
        <v>4382</v>
      </c>
      <c r="Z833" s="59" t="s">
        <v>4542</v>
      </c>
      <c r="AA833" s="59"/>
      <c r="AB833" s="59"/>
      <c r="AC833" s="59"/>
      <c r="AD833" s="59"/>
      <c r="AE833" s="59"/>
      <c r="AF833" s="59"/>
    </row>
    <row r="834">
      <c r="A834" s="59"/>
      <c r="B834" s="59"/>
      <c r="C834" s="59"/>
      <c r="D834" s="59"/>
      <c r="E834" s="59"/>
      <c r="F834" s="59"/>
      <c r="G834" s="59"/>
      <c r="H834" s="59"/>
      <c r="I834" s="59"/>
      <c r="J834" s="59"/>
      <c r="K834" s="59"/>
      <c r="L834" s="59"/>
      <c r="M834" s="59"/>
      <c r="N834" s="59"/>
      <c r="O834" s="59"/>
      <c r="P834" s="59"/>
      <c r="Q834" s="79"/>
      <c r="R834" s="59"/>
      <c r="S834" s="59"/>
      <c r="T834" s="59"/>
      <c r="U834" s="59"/>
      <c r="V834" s="59"/>
      <c r="W834" s="59" t="s">
        <v>4011</v>
      </c>
      <c r="X834" s="59" t="s">
        <v>4381</v>
      </c>
      <c r="Y834" s="59" t="s">
        <v>4382</v>
      </c>
      <c r="Z834" s="59" t="s">
        <v>4542</v>
      </c>
      <c r="AA834" s="59"/>
      <c r="AB834" s="59"/>
      <c r="AC834" s="59"/>
      <c r="AD834" s="59"/>
      <c r="AE834" s="59"/>
      <c r="AF834" s="59"/>
    </row>
    <row r="835">
      <c r="A835" s="59"/>
      <c r="B835" s="59"/>
      <c r="C835" s="59"/>
      <c r="D835" s="59"/>
      <c r="E835" s="59"/>
      <c r="F835" s="59"/>
      <c r="G835" s="59"/>
      <c r="H835" s="59"/>
      <c r="I835" s="59"/>
      <c r="J835" s="59"/>
      <c r="K835" s="59"/>
      <c r="L835" s="59"/>
      <c r="M835" s="59"/>
      <c r="N835" s="59"/>
      <c r="O835" s="59"/>
      <c r="P835" s="59"/>
      <c r="Q835" s="79"/>
      <c r="R835" s="59"/>
      <c r="S835" s="59"/>
      <c r="T835" s="59"/>
      <c r="U835" s="59"/>
      <c r="V835" s="59"/>
      <c r="W835" s="59" t="s">
        <v>4011</v>
      </c>
      <c r="X835" s="59" t="s">
        <v>4381</v>
      </c>
      <c r="Y835" s="59" t="s">
        <v>4382</v>
      </c>
      <c r="Z835" s="59" t="s">
        <v>4542</v>
      </c>
      <c r="AA835" s="59"/>
      <c r="AB835" s="59"/>
      <c r="AC835" s="59"/>
      <c r="AD835" s="59"/>
      <c r="AE835" s="59"/>
      <c r="AF835" s="59"/>
    </row>
    <row r="836">
      <c r="A836" s="59"/>
      <c r="B836" s="59"/>
      <c r="C836" s="59"/>
      <c r="D836" s="59"/>
      <c r="E836" s="59"/>
      <c r="F836" s="59"/>
      <c r="G836" s="59"/>
      <c r="H836" s="59"/>
      <c r="I836" s="59"/>
      <c r="J836" s="59"/>
      <c r="K836" s="59"/>
      <c r="L836" s="59"/>
      <c r="M836" s="59"/>
      <c r="N836" s="59"/>
      <c r="O836" s="59"/>
      <c r="P836" s="59"/>
      <c r="Q836" s="79"/>
      <c r="R836" s="59"/>
      <c r="S836" s="59"/>
      <c r="T836" s="59"/>
      <c r="U836" s="59"/>
      <c r="V836" s="59"/>
      <c r="W836" s="59" t="s">
        <v>4011</v>
      </c>
      <c r="X836" s="59" t="s">
        <v>4381</v>
      </c>
      <c r="Y836" s="59" t="s">
        <v>4382</v>
      </c>
      <c r="Z836" s="59" t="s">
        <v>4542</v>
      </c>
      <c r="AA836" s="59"/>
      <c r="AB836" s="59"/>
      <c r="AC836" s="59"/>
      <c r="AD836" s="59"/>
      <c r="AE836" s="59"/>
      <c r="AF836" s="59"/>
    </row>
    <row r="837">
      <c r="A837" s="59"/>
      <c r="B837" s="59"/>
      <c r="C837" s="59"/>
      <c r="D837" s="59"/>
      <c r="E837" s="59"/>
      <c r="F837" s="59"/>
      <c r="G837" s="59"/>
      <c r="H837" s="59"/>
      <c r="I837" s="59"/>
      <c r="J837" s="59"/>
      <c r="K837" s="59"/>
      <c r="L837" s="59"/>
      <c r="M837" s="59"/>
      <c r="N837" s="59"/>
      <c r="O837" s="59"/>
      <c r="P837" s="59"/>
      <c r="Q837" s="79"/>
      <c r="R837" s="59"/>
      <c r="S837" s="59"/>
      <c r="T837" s="59"/>
      <c r="U837" s="59"/>
      <c r="V837" s="59"/>
      <c r="W837" s="59" t="s">
        <v>4011</v>
      </c>
      <c r="X837" s="59" t="s">
        <v>4381</v>
      </c>
      <c r="Y837" s="59" t="s">
        <v>4382</v>
      </c>
      <c r="Z837" s="59" t="s">
        <v>4542</v>
      </c>
      <c r="AA837" s="59"/>
      <c r="AB837" s="59"/>
      <c r="AC837" s="59"/>
      <c r="AD837" s="59"/>
      <c r="AE837" s="59"/>
      <c r="AF837" s="59"/>
    </row>
    <row r="838">
      <c r="A838" s="59"/>
      <c r="B838" s="59"/>
      <c r="C838" s="59"/>
      <c r="D838" s="59"/>
      <c r="E838" s="59"/>
      <c r="F838" s="59"/>
      <c r="G838" s="59"/>
      <c r="H838" s="59"/>
      <c r="I838" s="59"/>
      <c r="J838" s="59"/>
      <c r="K838" s="59"/>
      <c r="L838" s="59"/>
      <c r="M838" s="59"/>
      <c r="N838" s="59"/>
      <c r="O838" s="59"/>
      <c r="P838" s="59"/>
      <c r="Q838" s="79"/>
      <c r="R838" s="59"/>
      <c r="S838" s="59"/>
      <c r="T838" s="59"/>
      <c r="U838" s="59"/>
      <c r="V838" s="59"/>
      <c r="W838" s="59" t="s">
        <v>4011</v>
      </c>
      <c r="X838" s="59" t="s">
        <v>4381</v>
      </c>
      <c r="Y838" s="59" t="s">
        <v>4382</v>
      </c>
      <c r="Z838" s="59" t="s">
        <v>4542</v>
      </c>
      <c r="AA838" s="59"/>
      <c r="AB838" s="59"/>
      <c r="AC838" s="59"/>
      <c r="AD838" s="59"/>
      <c r="AE838" s="59"/>
      <c r="AF838" s="59"/>
    </row>
    <row r="839">
      <c r="A839" s="59"/>
      <c r="B839" s="59"/>
      <c r="C839" s="59"/>
      <c r="D839" s="59"/>
      <c r="E839" s="59"/>
      <c r="F839" s="59"/>
      <c r="G839" s="59"/>
      <c r="H839" s="59"/>
      <c r="I839" s="59"/>
      <c r="J839" s="59"/>
      <c r="K839" s="59"/>
      <c r="L839" s="59"/>
      <c r="M839" s="59"/>
      <c r="N839" s="59"/>
      <c r="O839" s="59"/>
      <c r="P839" s="59"/>
      <c r="Q839" s="79"/>
      <c r="R839" s="59"/>
      <c r="S839" s="59"/>
      <c r="T839" s="59"/>
      <c r="U839" s="59"/>
      <c r="V839" s="59"/>
      <c r="W839" s="59" t="s">
        <v>4011</v>
      </c>
      <c r="X839" s="59" t="s">
        <v>4381</v>
      </c>
      <c r="Y839" s="59" t="s">
        <v>4382</v>
      </c>
      <c r="Z839" s="59" t="s">
        <v>4542</v>
      </c>
      <c r="AA839" s="59"/>
      <c r="AB839" s="59"/>
      <c r="AC839" s="59"/>
      <c r="AD839" s="59"/>
      <c r="AE839" s="59"/>
      <c r="AF839" s="59"/>
    </row>
    <row r="840">
      <c r="A840" s="59"/>
      <c r="B840" s="59"/>
      <c r="C840" s="59"/>
      <c r="D840" s="59"/>
      <c r="E840" s="59"/>
      <c r="F840" s="59"/>
      <c r="G840" s="59"/>
      <c r="H840" s="59"/>
      <c r="I840" s="59"/>
      <c r="J840" s="59"/>
      <c r="K840" s="59"/>
      <c r="L840" s="59"/>
      <c r="M840" s="59"/>
      <c r="N840" s="59"/>
      <c r="O840" s="59"/>
      <c r="P840" s="59"/>
      <c r="Q840" s="79"/>
      <c r="R840" s="59"/>
      <c r="S840" s="59"/>
      <c r="T840" s="59"/>
      <c r="U840" s="59"/>
      <c r="V840" s="59"/>
      <c r="W840" s="59" t="s">
        <v>4011</v>
      </c>
      <c r="X840" s="59" t="s">
        <v>4381</v>
      </c>
      <c r="Y840" s="59" t="s">
        <v>4382</v>
      </c>
      <c r="Z840" s="59" t="s">
        <v>4542</v>
      </c>
      <c r="AA840" s="59"/>
      <c r="AB840" s="59"/>
      <c r="AC840" s="59"/>
      <c r="AD840" s="59"/>
      <c r="AE840" s="59"/>
      <c r="AF840" s="59"/>
    </row>
    <row r="841">
      <c r="A841" s="59"/>
      <c r="B841" s="59"/>
      <c r="C841" s="59"/>
      <c r="D841" s="59"/>
      <c r="E841" s="59"/>
      <c r="F841" s="59"/>
      <c r="G841" s="59"/>
      <c r="H841" s="59"/>
      <c r="I841" s="59"/>
      <c r="J841" s="59"/>
      <c r="K841" s="59"/>
      <c r="L841" s="59"/>
      <c r="M841" s="59"/>
      <c r="N841" s="59"/>
      <c r="O841" s="59"/>
      <c r="P841" s="59"/>
      <c r="Q841" s="79"/>
      <c r="R841" s="59"/>
      <c r="S841" s="59"/>
      <c r="T841" s="59"/>
      <c r="U841" s="59"/>
      <c r="V841" s="59"/>
      <c r="W841" s="59" t="s">
        <v>4011</v>
      </c>
      <c r="X841" s="59" t="s">
        <v>4381</v>
      </c>
      <c r="Y841" s="59" t="s">
        <v>4382</v>
      </c>
      <c r="Z841" s="59" t="s">
        <v>4542</v>
      </c>
      <c r="AA841" s="59"/>
      <c r="AB841" s="59"/>
      <c r="AC841" s="59"/>
      <c r="AD841" s="59"/>
      <c r="AE841" s="59"/>
      <c r="AF841" s="59"/>
    </row>
    <row r="842">
      <c r="A842" s="59"/>
      <c r="B842" s="59"/>
      <c r="C842" s="59"/>
      <c r="D842" s="59"/>
      <c r="E842" s="59"/>
      <c r="F842" s="59"/>
      <c r="G842" s="59"/>
      <c r="H842" s="59"/>
      <c r="I842" s="59"/>
      <c r="J842" s="59"/>
      <c r="K842" s="59"/>
      <c r="L842" s="59"/>
      <c r="M842" s="59"/>
      <c r="N842" s="59"/>
      <c r="O842" s="59"/>
      <c r="P842" s="59"/>
      <c r="Q842" s="79"/>
      <c r="R842" s="59"/>
      <c r="S842" s="59"/>
      <c r="T842" s="59"/>
      <c r="U842" s="59"/>
      <c r="V842" s="59"/>
      <c r="W842" s="59" t="s">
        <v>4011</v>
      </c>
      <c r="X842" s="59" t="s">
        <v>4381</v>
      </c>
      <c r="Y842" s="59" t="s">
        <v>4382</v>
      </c>
      <c r="Z842" s="59" t="s">
        <v>4542</v>
      </c>
      <c r="AA842" s="59"/>
      <c r="AB842" s="59"/>
      <c r="AC842" s="59"/>
      <c r="AD842" s="59"/>
      <c r="AE842" s="59"/>
      <c r="AF842" s="59"/>
    </row>
    <row r="843">
      <c r="A843" s="59"/>
      <c r="B843" s="59"/>
      <c r="C843" s="59"/>
      <c r="D843" s="59"/>
      <c r="E843" s="59"/>
      <c r="F843" s="59"/>
      <c r="G843" s="59"/>
      <c r="H843" s="59"/>
      <c r="I843" s="59"/>
      <c r="J843" s="59"/>
      <c r="K843" s="59"/>
      <c r="L843" s="59"/>
      <c r="M843" s="59"/>
      <c r="N843" s="59"/>
      <c r="O843" s="59"/>
      <c r="P843" s="59"/>
      <c r="Q843" s="79"/>
      <c r="R843" s="59"/>
      <c r="S843" s="59"/>
      <c r="T843" s="59"/>
      <c r="U843" s="59"/>
      <c r="V843" s="59"/>
      <c r="W843" s="59" t="s">
        <v>4011</v>
      </c>
      <c r="X843" s="59" t="s">
        <v>4381</v>
      </c>
      <c r="Y843" s="59" t="s">
        <v>4382</v>
      </c>
      <c r="Z843" s="59" t="s">
        <v>4542</v>
      </c>
      <c r="AA843" s="59"/>
      <c r="AB843" s="59"/>
      <c r="AC843" s="59"/>
      <c r="AD843" s="59"/>
      <c r="AE843" s="59"/>
      <c r="AF843" s="59"/>
    </row>
    <row r="844">
      <c r="A844" s="59"/>
      <c r="B844" s="59"/>
      <c r="C844" s="59"/>
      <c r="D844" s="59"/>
      <c r="E844" s="59"/>
      <c r="F844" s="59"/>
      <c r="G844" s="59"/>
      <c r="H844" s="59"/>
      <c r="I844" s="59"/>
      <c r="J844" s="59"/>
      <c r="K844" s="59"/>
      <c r="L844" s="59"/>
      <c r="M844" s="59"/>
      <c r="N844" s="59"/>
      <c r="O844" s="59"/>
      <c r="P844" s="59"/>
      <c r="Q844" s="79"/>
      <c r="R844" s="59"/>
      <c r="S844" s="59"/>
      <c r="T844" s="59"/>
      <c r="U844" s="59"/>
      <c r="V844" s="59"/>
      <c r="W844" s="59" t="s">
        <v>4011</v>
      </c>
      <c r="X844" s="59" t="s">
        <v>4381</v>
      </c>
      <c r="Y844" s="59" t="s">
        <v>4382</v>
      </c>
      <c r="Z844" s="59" t="s">
        <v>4542</v>
      </c>
      <c r="AA844" s="59"/>
      <c r="AB844" s="59"/>
      <c r="AC844" s="59"/>
      <c r="AD844" s="59"/>
      <c r="AE844" s="59"/>
      <c r="AF844" s="59"/>
    </row>
    <row r="845">
      <c r="A845" s="59"/>
      <c r="B845" s="59"/>
      <c r="C845" s="59"/>
      <c r="D845" s="59"/>
      <c r="E845" s="59"/>
      <c r="F845" s="59"/>
      <c r="G845" s="59"/>
      <c r="H845" s="59"/>
      <c r="I845" s="59"/>
      <c r="J845" s="59"/>
      <c r="K845" s="59"/>
      <c r="L845" s="59"/>
      <c r="M845" s="59"/>
      <c r="N845" s="59"/>
      <c r="O845" s="59"/>
      <c r="P845" s="59"/>
      <c r="Q845" s="79"/>
      <c r="R845" s="59"/>
      <c r="S845" s="59"/>
      <c r="T845" s="59"/>
      <c r="U845" s="59"/>
      <c r="V845" s="59"/>
      <c r="W845" s="59" t="s">
        <v>4011</v>
      </c>
      <c r="X845" s="59" t="s">
        <v>4381</v>
      </c>
      <c r="Y845" s="59" t="s">
        <v>4382</v>
      </c>
      <c r="Z845" s="59" t="s">
        <v>4542</v>
      </c>
      <c r="AA845" s="59"/>
      <c r="AB845" s="59"/>
      <c r="AC845" s="59"/>
      <c r="AD845" s="59"/>
      <c r="AE845" s="59"/>
      <c r="AF845" s="59"/>
    </row>
    <row r="846">
      <c r="A846" s="59"/>
      <c r="B846" s="59"/>
      <c r="C846" s="59"/>
      <c r="D846" s="59"/>
      <c r="E846" s="59"/>
      <c r="F846" s="59"/>
      <c r="G846" s="59"/>
      <c r="H846" s="59"/>
      <c r="I846" s="59"/>
      <c r="J846" s="59"/>
      <c r="K846" s="59"/>
      <c r="L846" s="59"/>
      <c r="M846" s="59"/>
      <c r="N846" s="59"/>
      <c r="O846" s="59"/>
      <c r="P846" s="59"/>
      <c r="Q846" s="79"/>
      <c r="R846" s="59"/>
      <c r="S846" s="59"/>
      <c r="T846" s="59"/>
      <c r="U846" s="59"/>
      <c r="V846" s="59"/>
      <c r="W846" s="59" t="s">
        <v>4011</v>
      </c>
      <c r="X846" s="59" t="s">
        <v>4381</v>
      </c>
      <c r="Y846" s="59" t="s">
        <v>4382</v>
      </c>
      <c r="Z846" s="59" t="s">
        <v>4542</v>
      </c>
      <c r="AA846" s="59"/>
      <c r="AB846" s="59"/>
      <c r="AC846" s="59"/>
      <c r="AD846" s="59"/>
      <c r="AE846" s="59"/>
      <c r="AF846" s="59"/>
    </row>
    <row r="847">
      <c r="A847" s="59"/>
      <c r="B847" s="59"/>
      <c r="C847" s="59"/>
      <c r="D847" s="59"/>
      <c r="E847" s="59"/>
      <c r="F847" s="59"/>
      <c r="G847" s="59"/>
      <c r="H847" s="59"/>
      <c r="I847" s="59"/>
      <c r="J847" s="59"/>
      <c r="K847" s="59"/>
      <c r="L847" s="59"/>
      <c r="M847" s="59"/>
      <c r="N847" s="59"/>
      <c r="O847" s="59"/>
      <c r="P847" s="59"/>
      <c r="Q847" s="79"/>
      <c r="R847" s="59"/>
      <c r="S847" s="59"/>
      <c r="T847" s="59"/>
      <c r="U847" s="59"/>
      <c r="V847" s="59"/>
      <c r="W847" s="59" t="s">
        <v>4011</v>
      </c>
      <c r="X847" s="59" t="s">
        <v>4381</v>
      </c>
      <c r="Y847" s="59" t="s">
        <v>4382</v>
      </c>
      <c r="Z847" s="59" t="s">
        <v>4542</v>
      </c>
      <c r="AA847" s="59"/>
      <c r="AB847" s="59"/>
      <c r="AC847" s="59"/>
      <c r="AD847" s="59"/>
      <c r="AE847" s="59"/>
      <c r="AF847" s="59"/>
    </row>
    <row r="848">
      <c r="A848" s="59"/>
      <c r="B848" s="59"/>
      <c r="C848" s="59"/>
      <c r="D848" s="59"/>
      <c r="E848" s="59"/>
      <c r="F848" s="59"/>
      <c r="G848" s="59"/>
      <c r="H848" s="59"/>
      <c r="I848" s="59"/>
      <c r="J848" s="59"/>
      <c r="K848" s="59"/>
      <c r="L848" s="59"/>
      <c r="M848" s="59"/>
      <c r="N848" s="59"/>
      <c r="O848" s="59"/>
      <c r="P848" s="59"/>
      <c r="Q848" s="79"/>
      <c r="R848" s="59"/>
      <c r="S848" s="59"/>
      <c r="T848" s="59"/>
      <c r="U848" s="59"/>
      <c r="V848" s="59"/>
      <c r="W848" s="59" t="s">
        <v>4011</v>
      </c>
      <c r="X848" s="59" t="s">
        <v>4381</v>
      </c>
      <c r="Y848" s="59" t="s">
        <v>4382</v>
      </c>
      <c r="Z848" s="59" t="s">
        <v>4542</v>
      </c>
      <c r="AA848" s="59"/>
      <c r="AB848" s="59"/>
      <c r="AC848" s="59"/>
      <c r="AD848" s="59"/>
      <c r="AE848" s="59"/>
      <c r="AF848" s="59"/>
    </row>
    <row r="849">
      <c r="A849" s="59"/>
      <c r="B849" s="59"/>
      <c r="C849" s="59"/>
      <c r="D849" s="59"/>
      <c r="E849" s="59"/>
      <c r="F849" s="59"/>
      <c r="G849" s="59"/>
      <c r="H849" s="59"/>
      <c r="I849" s="59"/>
      <c r="J849" s="59"/>
      <c r="K849" s="59"/>
      <c r="L849" s="59"/>
      <c r="M849" s="59"/>
      <c r="N849" s="59"/>
      <c r="O849" s="59"/>
      <c r="P849" s="59"/>
      <c r="Q849" s="79"/>
      <c r="R849" s="59"/>
      <c r="S849" s="59"/>
      <c r="T849" s="59"/>
      <c r="U849" s="59"/>
      <c r="V849" s="59"/>
      <c r="W849" s="59" t="s">
        <v>4011</v>
      </c>
      <c r="X849" s="59" t="s">
        <v>4381</v>
      </c>
      <c r="Y849" s="59" t="s">
        <v>4382</v>
      </c>
      <c r="Z849" s="59" t="s">
        <v>4542</v>
      </c>
      <c r="AA849" s="59"/>
      <c r="AB849" s="59"/>
      <c r="AC849" s="59"/>
      <c r="AD849" s="59"/>
      <c r="AE849" s="59"/>
      <c r="AF849" s="59"/>
    </row>
    <row r="850">
      <c r="A850" s="59"/>
      <c r="B850" s="59"/>
      <c r="C850" s="59"/>
      <c r="D850" s="59"/>
      <c r="E850" s="59"/>
      <c r="F850" s="59"/>
      <c r="G850" s="59"/>
      <c r="H850" s="59"/>
      <c r="I850" s="59"/>
      <c r="J850" s="59"/>
      <c r="K850" s="59"/>
      <c r="L850" s="59"/>
      <c r="M850" s="59"/>
      <c r="N850" s="59"/>
      <c r="O850" s="59"/>
      <c r="P850" s="59"/>
      <c r="Q850" s="79"/>
      <c r="R850" s="59"/>
      <c r="S850" s="59"/>
      <c r="T850" s="59"/>
      <c r="U850" s="59"/>
      <c r="V850" s="59"/>
      <c r="W850" s="59" t="s">
        <v>4011</v>
      </c>
      <c r="X850" s="59" t="s">
        <v>4381</v>
      </c>
      <c r="Y850" s="59" t="s">
        <v>4382</v>
      </c>
      <c r="Z850" s="59" t="s">
        <v>4542</v>
      </c>
      <c r="AA850" s="59"/>
      <c r="AB850" s="59"/>
      <c r="AC850" s="59"/>
      <c r="AD850" s="59"/>
      <c r="AE850" s="59"/>
      <c r="AF850" s="59"/>
    </row>
    <row r="851">
      <c r="A851" s="59"/>
      <c r="B851" s="59"/>
      <c r="C851" s="59"/>
      <c r="D851" s="59"/>
      <c r="E851" s="59"/>
      <c r="F851" s="59"/>
      <c r="G851" s="59"/>
      <c r="H851" s="59"/>
      <c r="I851" s="59"/>
      <c r="J851" s="59"/>
      <c r="K851" s="59"/>
      <c r="L851" s="59"/>
      <c r="M851" s="59"/>
      <c r="N851" s="59"/>
      <c r="O851" s="59"/>
      <c r="P851" s="59"/>
      <c r="Q851" s="79"/>
      <c r="R851" s="59"/>
      <c r="S851" s="59"/>
      <c r="T851" s="59"/>
      <c r="U851" s="59"/>
      <c r="V851" s="59"/>
      <c r="W851" s="59" t="s">
        <v>4011</v>
      </c>
      <c r="X851" s="59" t="s">
        <v>4381</v>
      </c>
      <c r="Y851" s="59" t="s">
        <v>4382</v>
      </c>
      <c r="Z851" s="59" t="s">
        <v>4542</v>
      </c>
      <c r="AA851" s="59"/>
      <c r="AB851" s="59"/>
      <c r="AC851" s="59"/>
      <c r="AD851" s="59"/>
      <c r="AE851" s="59"/>
      <c r="AF851" s="59"/>
    </row>
    <row r="852">
      <c r="A852" s="59"/>
      <c r="B852" s="59"/>
      <c r="C852" s="59"/>
      <c r="D852" s="59"/>
      <c r="E852" s="59"/>
      <c r="F852" s="59"/>
      <c r="G852" s="59"/>
      <c r="H852" s="59"/>
      <c r="I852" s="59"/>
      <c r="J852" s="59"/>
      <c r="K852" s="59"/>
      <c r="L852" s="59"/>
      <c r="M852" s="59"/>
      <c r="N852" s="59"/>
      <c r="O852" s="59"/>
      <c r="P852" s="59"/>
      <c r="Q852" s="79"/>
      <c r="R852" s="59"/>
      <c r="S852" s="59"/>
      <c r="T852" s="59"/>
      <c r="U852" s="59"/>
      <c r="V852" s="59"/>
      <c r="W852" s="59" t="s">
        <v>4011</v>
      </c>
      <c r="X852" s="59" t="s">
        <v>4381</v>
      </c>
      <c r="Y852" s="59" t="s">
        <v>4382</v>
      </c>
      <c r="Z852" s="59" t="s">
        <v>4542</v>
      </c>
      <c r="AA852" s="59"/>
      <c r="AB852" s="59"/>
      <c r="AC852" s="59"/>
      <c r="AD852" s="59"/>
      <c r="AE852" s="59"/>
      <c r="AF852" s="59"/>
    </row>
    <row r="853">
      <c r="A853" s="59"/>
      <c r="B853" s="59"/>
      <c r="C853" s="59"/>
      <c r="D853" s="59"/>
      <c r="E853" s="59"/>
      <c r="F853" s="59"/>
      <c r="G853" s="59"/>
      <c r="H853" s="59"/>
      <c r="I853" s="59"/>
      <c r="J853" s="59"/>
      <c r="K853" s="59"/>
      <c r="L853" s="59"/>
      <c r="M853" s="59"/>
      <c r="N853" s="59"/>
      <c r="O853" s="59"/>
      <c r="P853" s="59"/>
      <c r="Q853" s="79"/>
      <c r="R853" s="59"/>
      <c r="S853" s="59"/>
      <c r="T853" s="59"/>
      <c r="U853" s="59"/>
      <c r="V853" s="59"/>
      <c r="W853" s="59" t="s">
        <v>4011</v>
      </c>
      <c r="X853" s="59" t="s">
        <v>4381</v>
      </c>
      <c r="Y853" s="59" t="s">
        <v>4382</v>
      </c>
      <c r="Z853" s="59" t="s">
        <v>4542</v>
      </c>
      <c r="AA853" s="59"/>
      <c r="AB853" s="59"/>
      <c r="AC853" s="59"/>
      <c r="AD853" s="59"/>
      <c r="AE853" s="59"/>
      <c r="AF853" s="59"/>
    </row>
    <row r="854">
      <c r="A854" s="59"/>
      <c r="B854" s="59"/>
      <c r="C854" s="59"/>
      <c r="D854" s="59"/>
      <c r="E854" s="59"/>
      <c r="F854" s="59"/>
      <c r="G854" s="59"/>
      <c r="H854" s="59"/>
      <c r="I854" s="59"/>
      <c r="J854" s="59"/>
      <c r="K854" s="59"/>
      <c r="L854" s="59"/>
      <c r="M854" s="59"/>
      <c r="N854" s="59"/>
      <c r="O854" s="59"/>
      <c r="P854" s="59"/>
      <c r="Q854" s="79"/>
      <c r="R854" s="59"/>
      <c r="S854" s="59"/>
      <c r="T854" s="59"/>
      <c r="U854" s="59"/>
      <c r="V854" s="59"/>
      <c r="W854" s="59" t="s">
        <v>4011</v>
      </c>
      <c r="X854" s="59" t="s">
        <v>4381</v>
      </c>
      <c r="Y854" s="59" t="s">
        <v>4382</v>
      </c>
      <c r="Z854" s="59" t="s">
        <v>4542</v>
      </c>
      <c r="AA854" s="59"/>
      <c r="AB854" s="59"/>
      <c r="AC854" s="59"/>
      <c r="AD854" s="59"/>
      <c r="AE854" s="59"/>
      <c r="AF854" s="59"/>
    </row>
    <row r="855">
      <c r="A855" s="59"/>
      <c r="B855" s="59"/>
      <c r="C855" s="59"/>
      <c r="D855" s="59"/>
      <c r="E855" s="59"/>
      <c r="F855" s="59"/>
      <c r="G855" s="59"/>
      <c r="H855" s="59"/>
      <c r="I855" s="59"/>
      <c r="J855" s="59"/>
      <c r="K855" s="59"/>
      <c r="L855" s="59"/>
      <c r="M855" s="59"/>
      <c r="N855" s="59"/>
      <c r="O855" s="59"/>
      <c r="P855" s="59"/>
      <c r="Q855" s="79"/>
      <c r="R855" s="59"/>
      <c r="S855" s="59"/>
      <c r="T855" s="59"/>
      <c r="U855" s="59"/>
      <c r="V855" s="59"/>
      <c r="W855" s="59" t="s">
        <v>4011</v>
      </c>
      <c r="X855" s="59" t="s">
        <v>4381</v>
      </c>
      <c r="Y855" s="59" t="s">
        <v>4382</v>
      </c>
      <c r="Z855" s="59" t="s">
        <v>4542</v>
      </c>
      <c r="AA855" s="59"/>
      <c r="AB855" s="59"/>
      <c r="AC855" s="59"/>
      <c r="AD855" s="59"/>
      <c r="AE855" s="59"/>
      <c r="AF855" s="59"/>
    </row>
    <row r="856">
      <c r="A856" s="59"/>
      <c r="B856" s="59"/>
      <c r="C856" s="59"/>
      <c r="D856" s="59"/>
      <c r="E856" s="59"/>
      <c r="F856" s="59"/>
      <c r="G856" s="59"/>
      <c r="H856" s="59"/>
      <c r="I856" s="59"/>
      <c r="J856" s="59"/>
      <c r="K856" s="59"/>
      <c r="L856" s="59"/>
      <c r="M856" s="59"/>
      <c r="N856" s="59"/>
      <c r="O856" s="59"/>
      <c r="P856" s="59"/>
      <c r="Q856" s="79"/>
      <c r="R856" s="59"/>
      <c r="S856" s="59"/>
      <c r="T856" s="59"/>
      <c r="U856" s="59"/>
      <c r="V856" s="59"/>
      <c r="W856" s="59" t="s">
        <v>4011</v>
      </c>
      <c r="X856" s="59" t="s">
        <v>4381</v>
      </c>
      <c r="Y856" s="59" t="s">
        <v>4382</v>
      </c>
      <c r="Z856" s="59" t="s">
        <v>4542</v>
      </c>
      <c r="AA856" s="59"/>
      <c r="AB856" s="59"/>
      <c r="AC856" s="59"/>
      <c r="AD856" s="59"/>
      <c r="AE856" s="59"/>
      <c r="AF856" s="59"/>
    </row>
    <row r="857">
      <c r="A857" s="59"/>
      <c r="B857" s="59"/>
      <c r="C857" s="59"/>
      <c r="D857" s="59"/>
      <c r="E857" s="59"/>
      <c r="F857" s="59"/>
      <c r="G857" s="59"/>
      <c r="H857" s="59"/>
      <c r="I857" s="59"/>
      <c r="J857" s="59"/>
      <c r="K857" s="59"/>
      <c r="L857" s="59"/>
      <c r="M857" s="59"/>
      <c r="N857" s="59"/>
      <c r="O857" s="59"/>
      <c r="P857" s="59"/>
      <c r="Q857" s="79"/>
      <c r="R857" s="59"/>
      <c r="S857" s="59"/>
      <c r="T857" s="59"/>
      <c r="U857" s="59"/>
      <c r="V857" s="59"/>
      <c r="W857" s="59" t="s">
        <v>4011</v>
      </c>
      <c r="X857" s="59" t="s">
        <v>4381</v>
      </c>
      <c r="Y857" s="59" t="s">
        <v>4382</v>
      </c>
      <c r="Z857" s="59" t="s">
        <v>4542</v>
      </c>
      <c r="AA857" s="59"/>
      <c r="AB857" s="59"/>
      <c r="AC857" s="59"/>
      <c r="AD857" s="59"/>
      <c r="AE857" s="59"/>
      <c r="AF857" s="59"/>
    </row>
    <row r="858">
      <c r="A858" s="59"/>
      <c r="B858" s="59"/>
      <c r="C858" s="59"/>
      <c r="D858" s="59"/>
      <c r="E858" s="59"/>
      <c r="F858" s="59"/>
      <c r="G858" s="59"/>
      <c r="H858" s="59"/>
      <c r="I858" s="59"/>
      <c r="J858" s="59"/>
      <c r="K858" s="59"/>
      <c r="L858" s="59"/>
      <c r="M858" s="59"/>
      <c r="N858" s="59"/>
      <c r="O858" s="59"/>
      <c r="P858" s="59"/>
      <c r="Q858" s="79"/>
      <c r="R858" s="59"/>
      <c r="S858" s="59"/>
      <c r="T858" s="59"/>
      <c r="U858" s="59"/>
      <c r="V858" s="59"/>
      <c r="W858" s="59" t="s">
        <v>4011</v>
      </c>
      <c r="X858" s="59" t="s">
        <v>4381</v>
      </c>
      <c r="Y858" s="59" t="s">
        <v>4382</v>
      </c>
      <c r="Z858" s="59" t="s">
        <v>4542</v>
      </c>
      <c r="AA858" s="59"/>
      <c r="AB858" s="59"/>
      <c r="AC858" s="59"/>
      <c r="AD858" s="59"/>
      <c r="AE858" s="59"/>
      <c r="AF858" s="59"/>
    </row>
    <row r="859">
      <c r="A859" s="59"/>
      <c r="B859" s="59"/>
      <c r="C859" s="59"/>
      <c r="D859" s="59"/>
      <c r="E859" s="59"/>
      <c r="F859" s="59"/>
      <c r="G859" s="59"/>
      <c r="H859" s="59"/>
      <c r="I859" s="59"/>
      <c r="J859" s="59"/>
      <c r="K859" s="59"/>
      <c r="L859" s="59"/>
      <c r="M859" s="59"/>
      <c r="N859" s="59"/>
      <c r="O859" s="59"/>
      <c r="P859" s="59"/>
      <c r="Q859" s="79"/>
      <c r="R859" s="59"/>
      <c r="S859" s="59"/>
      <c r="T859" s="59"/>
      <c r="U859" s="59"/>
      <c r="V859" s="59"/>
      <c r="W859" s="59" t="s">
        <v>4011</v>
      </c>
      <c r="X859" s="59" t="s">
        <v>4381</v>
      </c>
      <c r="Y859" s="59" t="s">
        <v>4382</v>
      </c>
      <c r="Z859" s="59" t="s">
        <v>4542</v>
      </c>
      <c r="AA859" s="59"/>
      <c r="AB859" s="59"/>
      <c r="AC859" s="59"/>
      <c r="AD859" s="59"/>
      <c r="AE859" s="59"/>
      <c r="AF859" s="59"/>
    </row>
    <row r="860">
      <c r="A860" s="59"/>
      <c r="B860" s="59"/>
      <c r="C860" s="59"/>
      <c r="D860" s="59"/>
      <c r="E860" s="59"/>
      <c r="F860" s="59"/>
      <c r="G860" s="59"/>
      <c r="H860" s="59"/>
      <c r="I860" s="59"/>
      <c r="J860" s="59"/>
      <c r="K860" s="59"/>
      <c r="L860" s="59"/>
      <c r="M860" s="59"/>
      <c r="N860" s="59"/>
      <c r="O860" s="59"/>
      <c r="P860" s="59"/>
      <c r="Q860" s="79"/>
      <c r="R860" s="59"/>
      <c r="S860" s="59"/>
      <c r="T860" s="59"/>
      <c r="U860" s="59"/>
      <c r="V860" s="59"/>
      <c r="W860" s="59" t="s">
        <v>4011</v>
      </c>
      <c r="X860" s="59" t="s">
        <v>4381</v>
      </c>
      <c r="Y860" s="59" t="s">
        <v>4382</v>
      </c>
      <c r="Z860" s="59" t="s">
        <v>4542</v>
      </c>
      <c r="AA860" s="59"/>
      <c r="AB860" s="59"/>
      <c r="AC860" s="59"/>
      <c r="AD860" s="59"/>
      <c r="AE860" s="59"/>
      <c r="AF860" s="59"/>
    </row>
    <row r="861">
      <c r="A861" s="59"/>
      <c r="B861" s="59"/>
      <c r="C861" s="59"/>
      <c r="D861" s="59"/>
      <c r="E861" s="59"/>
      <c r="F861" s="59"/>
      <c r="G861" s="59"/>
      <c r="H861" s="59"/>
      <c r="I861" s="59"/>
      <c r="J861" s="59"/>
      <c r="K861" s="59"/>
      <c r="L861" s="59"/>
      <c r="M861" s="59"/>
      <c r="N861" s="59"/>
      <c r="O861" s="59"/>
      <c r="P861" s="59"/>
      <c r="Q861" s="79"/>
      <c r="R861" s="59"/>
      <c r="S861" s="59"/>
      <c r="T861" s="59"/>
      <c r="U861" s="59"/>
      <c r="V861" s="59"/>
      <c r="W861" s="59" t="s">
        <v>4011</v>
      </c>
      <c r="X861" s="59" t="s">
        <v>4381</v>
      </c>
      <c r="Y861" s="59" t="s">
        <v>4382</v>
      </c>
      <c r="Z861" s="59" t="s">
        <v>4542</v>
      </c>
      <c r="AA861" s="59"/>
      <c r="AB861" s="59"/>
      <c r="AC861" s="59"/>
      <c r="AD861" s="59"/>
      <c r="AE861" s="59"/>
      <c r="AF861" s="59"/>
    </row>
    <row r="862">
      <c r="A862" s="59"/>
      <c r="B862" s="59"/>
      <c r="C862" s="59"/>
      <c r="D862" s="59"/>
      <c r="E862" s="59"/>
      <c r="F862" s="59"/>
      <c r="G862" s="59"/>
      <c r="H862" s="59"/>
      <c r="I862" s="59"/>
      <c r="J862" s="59"/>
      <c r="K862" s="59"/>
      <c r="L862" s="59"/>
      <c r="M862" s="59"/>
      <c r="N862" s="59"/>
      <c r="O862" s="59"/>
      <c r="P862" s="59"/>
      <c r="Q862" s="79"/>
      <c r="R862" s="59"/>
      <c r="S862" s="59"/>
      <c r="T862" s="59"/>
      <c r="U862" s="59"/>
      <c r="V862" s="59"/>
      <c r="W862" s="59" t="s">
        <v>4011</v>
      </c>
      <c r="X862" s="59" t="s">
        <v>4381</v>
      </c>
      <c r="Y862" s="59" t="s">
        <v>4382</v>
      </c>
      <c r="Z862" s="59" t="s">
        <v>4542</v>
      </c>
      <c r="AA862" s="59"/>
      <c r="AB862" s="59"/>
      <c r="AC862" s="59"/>
      <c r="AD862" s="59"/>
      <c r="AE862" s="59"/>
      <c r="AF862" s="59"/>
    </row>
    <row r="863">
      <c r="A863" s="59"/>
      <c r="B863" s="59"/>
      <c r="C863" s="59"/>
      <c r="D863" s="59"/>
      <c r="E863" s="59"/>
      <c r="F863" s="59"/>
      <c r="G863" s="59"/>
      <c r="H863" s="59"/>
      <c r="I863" s="59"/>
      <c r="J863" s="59"/>
      <c r="K863" s="59"/>
      <c r="L863" s="59"/>
      <c r="M863" s="59"/>
      <c r="N863" s="59"/>
      <c r="O863" s="59"/>
      <c r="P863" s="59"/>
      <c r="Q863" s="79"/>
      <c r="R863" s="59"/>
      <c r="S863" s="59"/>
      <c r="T863" s="59"/>
      <c r="U863" s="59"/>
      <c r="V863" s="59"/>
      <c r="W863" s="59" t="s">
        <v>4011</v>
      </c>
      <c r="X863" s="59" t="s">
        <v>4381</v>
      </c>
      <c r="Y863" s="59" t="s">
        <v>4382</v>
      </c>
      <c r="Z863" s="59" t="s">
        <v>4542</v>
      </c>
      <c r="AA863" s="59"/>
      <c r="AB863" s="59"/>
      <c r="AC863" s="59"/>
      <c r="AD863" s="59"/>
      <c r="AE863" s="59"/>
      <c r="AF863" s="59"/>
    </row>
    <row r="864">
      <c r="A864" s="59"/>
      <c r="B864" s="59"/>
      <c r="C864" s="59"/>
      <c r="D864" s="59"/>
      <c r="E864" s="59"/>
      <c r="F864" s="59"/>
      <c r="G864" s="59"/>
      <c r="H864" s="59"/>
      <c r="I864" s="59"/>
      <c r="J864" s="59"/>
      <c r="K864" s="59"/>
      <c r="L864" s="59"/>
      <c r="M864" s="59"/>
      <c r="N864" s="59"/>
      <c r="O864" s="59"/>
      <c r="P864" s="59"/>
      <c r="Q864" s="79"/>
      <c r="R864" s="59"/>
      <c r="S864" s="59"/>
      <c r="T864" s="59"/>
      <c r="U864" s="59"/>
      <c r="V864" s="59"/>
      <c r="W864" s="59" t="s">
        <v>4011</v>
      </c>
      <c r="X864" s="59" t="s">
        <v>4381</v>
      </c>
      <c r="Y864" s="59" t="s">
        <v>4382</v>
      </c>
      <c r="Z864" s="59" t="s">
        <v>4542</v>
      </c>
      <c r="AA864" s="59"/>
      <c r="AB864" s="59"/>
      <c r="AC864" s="59"/>
      <c r="AD864" s="59"/>
      <c r="AE864" s="59"/>
      <c r="AF864" s="59"/>
    </row>
    <row r="865">
      <c r="A865" s="59"/>
      <c r="B865" s="59"/>
      <c r="C865" s="59"/>
      <c r="D865" s="59"/>
      <c r="E865" s="59"/>
      <c r="F865" s="59"/>
      <c r="G865" s="59"/>
      <c r="H865" s="59"/>
      <c r="I865" s="59"/>
      <c r="J865" s="59"/>
      <c r="K865" s="59"/>
      <c r="L865" s="59"/>
      <c r="M865" s="59"/>
      <c r="N865" s="59"/>
      <c r="O865" s="59"/>
      <c r="P865" s="59"/>
      <c r="Q865" s="79"/>
      <c r="R865" s="59"/>
      <c r="S865" s="59"/>
      <c r="T865" s="59"/>
      <c r="U865" s="59"/>
      <c r="V865" s="59"/>
      <c r="W865" s="59" t="s">
        <v>4011</v>
      </c>
      <c r="X865" s="59" t="s">
        <v>4381</v>
      </c>
      <c r="Y865" s="59" t="s">
        <v>4382</v>
      </c>
      <c r="Z865" s="59" t="s">
        <v>4542</v>
      </c>
      <c r="AA865" s="59"/>
      <c r="AB865" s="59"/>
      <c r="AC865" s="59"/>
      <c r="AD865" s="59"/>
      <c r="AE865" s="59"/>
      <c r="AF865" s="59"/>
    </row>
    <row r="866">
      <c r="A866" s="59"/>
      <c r="B866" s="59"/>
      <c r="C866" s="59"/>
      <c r="D866" s="59"/>
      <c r="E866" s="59"/>
      <c r="F866" s="59"/>
      <c r="G866" s="59"/>
      <c r="H866" s="59"/>
      <c r="I866" s="59"/>
      <c r="J866" s="59"/>
      <c r="K866" s="59"/>
      <c r="L866" s="59"/>
      <c r="M866" s="59"/>
      <c r="N866" s="59"/>
      <c r="O866" s="59"/>
      <c r="P866" s="59"/>
      <c r="Q866" s="79"/>
      <c r="R866" s="59"/>
      <c r="S866" s="59"/>
      <c r="T866" s="59"/>
      <c r="U866" s="59"/>
      <c r="V866" s="59"/>
      <c r="W866" s="59" t="s">
        <v>4011</v>
      </c>
      <c r="X866" s="59" t="s">
        <v>4381</v>
      </c>
      <c r="Y866" s="59" t="s">
        <v>4382</v>
      </c>
      <c r="Z866" s="59" t="s">
        <v>4542</v>
      </c>
      <c r="AA866" s="59"/>
      <c r="AB866" s="59"/>
      <c r="AC866" s="59"/>
      <c r="AD866" s="59"/>
      <c r="AE866" s="59"/>
      <c r="AF866" s="59"/>
    </row>
    <row r="867">
      <c r="A867" s="59"/>
      <c r="B867" s="59"/>
      <c r="C867" s="59"/>
      <c r="D867" s="59"/>
      <c r="E867" s="59"/>
      <c r="F867" s="59"/>
      <c r="G867" s="59"/>
      <c r="H867" s="59"/>
      <c r="I867" s="59"/>
      <c r="J867" s="59"/>
      <c r="K867" s="59"/>
      <c r="L867" s="59"/>
      <c r="M867" s="59"/>
      <c r="N867" s="59"/>
      <c r="O867" s="59"/>
      <c r="P867" s="59"/>
      <c r="Q867" s="79"/>
      <c r="R867" s="59"/>
      <c r="S867" s="59"/>
      <c r="T867" s="59"/>
      <c r="U867" s="59"/>
      <c r="V867" s="59"/>
      <c r="W867" s="59" t="s">
        <v>4011</v>
      </c>
      <c r="X867" s="59" t="s">
        <v>4381</v>
      </c>
      <c r="Y867" s="59" t="s">
        <v>4382</v>
      </c>
      <c r="Z867" s="59" t="s">
        <v>4542</v>
      </c>
      <c r="AA867" s="59"/>
      <c r="AB867" s="59"/>
      <c r="AC867" s="59"/>
      <c r="AD867" s="59"/>
      <c r="AE867" s="59"/>
      <c r="AF867" s="59"/>
    </row>
    <row r="868">
      <c r="A868" s="59"/>
      <c r="B868" s="59"/>
      <c r="C868" s="59"/>
      <c r="D868" s="59"/>
      <c r="E868" s="59"/>
      <c r="F868" s="59"/>
      <c r="G868" s="59"/>
      <c r="H868" s="59"/>
      <c r="I868" s="59"/>
      <c r="J868" s="59"/>
      <c r="K868" s="59"/>
      <c r="L868" s="59"/>
      <c r="M868" s="59"/>
      <c r="N868" s="59"/>
      <c r="O868" s="59"/>
      <c r="P868" s="59"/>
      <c r="Q868" s="79"/>
      <c r="R868" s="59"/>
      <c r="S868" s="59"/>
      <c r="T868" s="59"/>
      <c r="U868" s="59"/>
      <c r="V868" s="59"/>
      <c r="W868" s="59" t="s">
        <v>4011</v>
      </c>
      <c r="X868" s="59" t="s">
        <v>4381</v>
      </c>
      <c r="Y868" s="59" t="s">
        <v>4382</v>
      </c>
      <c r="Z868" s="59" t="s">
        <v>4542</v>
      </c>
      <c r="AA868" s="59"/>
      <c r="AB868" s="59"/>
      <c r="AC868" s="59"/>
      <c r="AD868" s="59"/>
      <c r="AE868" s="59"/>
      <c r="AF868" s="59"/>
    </row>
    <row r="869">
      <c r="A869" s="59"/>
      <c r="B869" s="59"/>
      <c r="C869" s="59"/>
      <c r="D869" s="59"/>
      <c r="E869" s="59"/>
      <c r="F869" s="59"/>
      <c r="G869" s="59"/>
      <c r="H869" s="59"/>
      <c r="I869" s="59"/>
      <c r="J869" s="59"/>
      <c r="K869" s="59"/>
      <c r="L869" s="59"/>
      <c r="M869" s="59"/>
      <c r="N869" s="59"/>
      <c r="O869" s="59"/>
      <c r="P869" s="59"/>
      <c r="Q869" s="79"/>
      <c r="R869" s="59"/>
      <c r="S869" s="59"/>
      <c r="T869" s="59"/>
      <c r="U869" s="59"/>
      <c r="V869" s="59"/>
      <c r="W869" s="59" t="s">
        <v>4011</v>
      </c>
      <c r="X869" s="59" t="s">
        <v>4381</v>
      </c>
      <c r="Y869" s="59" t="s">
        <v>4382</v>
      </c>
      <c r="Z869" s="59" t="s">
        <v>4542</v>
      </c>
      <c r="AA869" s="59"/>
      <c r="AB869" s="59"/>
      <c r="AC869" s="59"/>
      <c r="AD869" s="59"/>
      <c r="AE869" s="59"/>
      <c r="AF869" s="59"/>
    </row>
    <row r="870">
      <c r="A870" s="59"/>
      <c r="B870" s="59"/>
      <c r="C870" s="59"/>
      <c r="D870" s="59"/>
      <c r="E870" s="59"/>
      <c r="F870" s="59"/>
      <c r="G870" s="59"/>
      <c r="H870" s="59"/>
      <c r="I870" s="59"/>
      <c r="J870" s="59"/>
      <c r="K870" s="59"/>
      <c r="L870" s="59"/>
      <c r="M870" s="59"/>
      <c r="N870" s="59"/>
      <c r="O870" s="59"/>
      <c r="P870" s="59"/>
      <c r="Q870" s="79"/>
      <c r="R870" s="59"/>
      <c r="S870" s="59"/>
      <c r="T870" s="59"/>
      <c r="U870" s="59"/>
      <c r="V870" s="59"/>
      <c r="W870" s="59" t="s">
        <v>4011</v>
      </c>
      <c r="X870" s="59" t="s">
        <v>4381</v>
      </c>
      <c r="Y870" s="59" t="s">
        <v>4382</v>
      </c>
      <c r="Z870" s="59" t="s">
        <v>4542</v>
      </c>
      <c r="AA870" s="59"/>
      <c r="AB870" s="59"/>
      <c r="AC870" s="59"/>
      <c r="AD870" s="59"/>
      <c r="AE870" s="59"/>
      <c r="AF870" s="59"/>
    </row>
    <row r="871">
      <c r="A871" s="59"/>
      <c r="B871" s="59"/>
      <c r="C871" s="59"/>
      <c r="D871" s="59"/>
      <c r="E871" s="59"/>
      <c r="F871" s="59"/>
      <c r="G871" s="59"/>
      <c r="H871" s="59"/>
      <c r="I871" s="59"/>
      <c r="J871" s="59"/>
      <c r="K871" s="59"/>
      <c r="L871" s="59"/>
      <c r="M871" s="59"/>
      <c r="N871" s="59"/>
      <c r="O871" s="59"/>
      <c r="P871" s="59"/>
      <c r="Q871" s="79"/>
      <c r="R871" s="59"/>
      <c r="S871" s="59"/>
      <c r="T871" s="59"/>
      <c r="U871" s="59"/>
      <c r="V871" s="59"/>
      <c r="W871" s="59" t="s">
        <v>4011</v>
      </c>
      <c r="X871" s="59" t="s">
        <v>4381</v>
      </c>
      <c r="Y871" s="59" t="s">
        <v>4382</v>
      </c>
      <c r="Z871" s="59" t="s">
        <v>4542</v>
      </c>
      <c r="AA871" s="59"/>
      <c r="AB871" s="59"/>
      <c r="AC871" s="59"/>
      <c r="AD871" s="59"/>
      <c r="AE871" s="59"/>
      <c r="AF871" s="59"/>
    </row>
    <row r="872">
      <c r="A872" s="59"/>
      <c r="B872" s="59"/>
      <c r="C872" s="59"/>
      <c r="D872" s="59"/>
      <c r="E872" s="59"/>
      <c r="F872" s="59"/>
      <c r="G872" s="59"/>
      <c r="H872" s="59"/>
      <c r="I872" s="59"/>
      <c r="J872" s="59"/>
      <c r="K872" s="59"/>
      <c r="L872" s="59"/>
      <c r="M872" s="59"/>
      <c r="N872" s="59"/>
      <c r="O872" s="59"/>
      <c r="P872" s="59"/>
      <c r="Q872" s="79"/>
      <c r="R872" s="59"/>
      <c r="S872" s="59"/>
      <c r="T872" s="59"/>
      <c r="U872" s="59"/>
      <c r="V872" s="59"/>
      <c r="W872" s="59" t="s">
        <v>4011</v>
      </c>
      <c r="X872" s="59" t="s">
        <v>4381</v>
      </c>
      <c r="Y872" s="59" t="s">
        <v>4382</v>
      </c>
      <c r="Z872" s="59" t="s">
        <v>4542</v>
      </c>
      <c r="AA872" s="59"/>
      <c r="AB872" s="59"/>
      <c r="AC872" s="59"/>
      <c r="AD872" s="59"/>
      <c r="AE872" s="59"/>
      <c r="AF872" s="59"/>
    </row>
    <row r="873">
      <c r="A873" s="59"/>
      <c r="B873" s="59"/>
      <c r="C873" s="59"/>
      <c r="D873" s="59"/>
      <c r="E873" s="59"/>
      <c r="F873" s="59"/>
      <c r="G873" s="59"/>
      <c r="H873" s="59"/>
      <c r="I873" s="59"/>
      <c r="J873" s="59"/>
      <c r="K873" s="59"/>
      <c r="L873" s="59"/>
      <c r="M873" s="59"/>
      <c r="N873" s="59"/>
      <c r="O873" s="59"/>
      <c r="P873" s="59"/>
      <c r="Q873" s="79"/>
      <c r="R873" s="59"/>
      <c r="S873" s="59"/>
      <c r="T873" s="59"/>
      <c r="U873" s="59"/>
      <c r="V873" s="59"/>
      <c r="W873" s="59" t="s">
        <v>4011</v>
      </c>
      <c r="X873" s="59" t="s">
        <v>4381</v>
      </c>
      <c r="Y873" s="59" t="s">
        <v>4382</v>
      </c>
      <c r="Z873" s="59" t="s">
        <v>4542</v>
      </c>
      <c r="AA873" s="59"/>
      <c r="AB873" s="59"/>
      <c r="AC873" s="59"/>
      <c r="AD873" s="59"/>
      <c r="AE873" s="59"/>
      <c r="AF873" s="59"/>
    </row>
    <row r="874">
      <c r="A874" s="59"/>
      <c r="B874" s="59"/>
      <c r="C874" s="59"/>
      <c r="D874" s="59"/>
      <c r="E874" s="59"/>
      <c r="F874" s="59"/>
      <c r="G874" s="59"/>
      <c r="H874" s="59"/>
      <c r="I874" s="59"/>
      <c r="J874" s="59"/>
      <c r="K874" s="59"/>
      <c r="L874" s="59"/>
      <c r="M874" s="59"/>
      <c r="N874" s="59"/>
      <c r="O874" s="59"/>
      <c r="P874" s="59"/>
      <c r="Q874" s="79"/>
      <c r="R874" s="59"/>
      <c r="S874" s="59"/>
      <c r="T874" s="59"/>
      <c r="U874" s="59"/>
      <c r="V874" s="59"/>
      <c r="W874" s="59" t="s">
        <v>4011</v>
      </c>
      <c r="X874" s="59" t="s">
        <v>4381</v>
      </c>
      <c r="Y874" s="59" t="s">
        <v>4382</v>
      </c>
      <c r="Z874" s="59" t="s">
        <v>4542</v>
      </c>
      <c r="AA874" s="59"/>
      <c r="AB874" s="59"/>
      <c r="AC874" s="59"/>
      <c r="AD874" s="59"/>
      <c r="AE874" s="59"/>
      <c r="AF874" s="59"/>
    </row>
    <row r="875">
      <c r="A875" s="59"/>
      <c r="B875" s="59"/>
      <c r="C875" s="59"/>
      <c r="D875" s="59"/>
      <c r="E875" s="59"/>
      <c r="F875" s="59"/>
      <c r="G875" s="59"/>
      <c r="H875" s="59"/>
      <c r="I875" s="59"/>
      <c r="J875" s="59"/>
      <c r="K875" s="59"/>
      <c r="L875" s="59"/>
      <c r="M875" s="59"/>
      <c r="N875" s="59"/>
      <c r="O875" s="59"/>
      <c r="P875" s="59"/>
      <c r="Q875" s="79"/>
      <c r="R875" s="59"/>
      <c r="S875" s="59"/>
      <c r="T875" s="59"/>
      <c r="U875" s="59"/>
      <c r="V875" s="59"/>
      <c r="W875" s="59" t="s">
        <v>4011</v>
      </c>
      <c r="X875" s="59" t="s">
        <v>4381</v>
      </c>
      <c r="Y875" s="59" t="s">
        <v>4382</v>
      </c>
      <c r="Z875" s="59" t="s">
        <v>4542</v>
      </c>
      <c r="AA875" s="59"/>
      <c r="AB875" s="59"/>
      <c r="AC875" s="59"/>
      <c r="AD875" s="59"/>
      <c r="AE875" s="59"/>
      <c r="AF875" s="59"/>
    </row>
    <row r="876">
      <c r="A876" s="59"/>
      <c r="B876" s="59"/>
      <c r="C876" s="59"/>
      <c r="D876" s="59"/>
      <c r="E876" s="59"/>
      <c r="F876" s="59"/>
      <c r="G876" s="59"/>
      <c r="H876" s="59"/>
      <c r="I876" s="59"/>
      <c r="J876" s="59"/>
      <c r="K876" s="59"/>
      <c r="L876" s="59"/>
      <c r="M876" s="59"/>
      <c r="N876" s="59"/>
      <c r="O876" s="59"/>
      <c r="P876" s="59"/>
      <c r="Q876" s="79"/>
      <c r="R876" s="59"/>
      <c r="S876" s="59"/>
      <c r="T876" s="59"/>
      <c r="U876" s="59"/>
      <c r="V876" s="59"/>
      <c r="W876" s="59" t="s">
        <v>4011</v>
      </c>
      <c r="X876" s="59" t="s">
        <v>4381</v>
      </c>
      <c r="Y876" s="59" t="s">
        <v>4382</v>
      </c>
      <c r="Z876" s="59" t="s">
        <v>4542</v>
      </c>
      <c r="AA876" s="59"/>
      <c r="AB876" s="59"/>
      <c r="AC876" s="59"/>
      <c r="AD876" s="59"/>
      <c r="AE876" s="59"/>
      <c r="AF876" s="59"/>
    </row>
    <row r="877">
      <c r="A877" s="59"/>
      <c r="B877" s="59"/>
      <c r="C877" s="59"/>
      <c r="D877" s="59"/>
      <c r="E877" s="59"/>
      <c r="F877" s="59"/>
      <c r="G877" s="59"/>
      <c r="H877" s="59"/>
      <c r="I877" s="59"/>
      <c r="J877" s="59"/>
      <c r="K877" s="59"/>
      <c r="L877" s="59"/>
      <c r="M877" s="59"/>
      <c r="N877" s="59"/>
      <c r="O877" s="59"/>
      <c r="P877" s="59"/>
      <c r="Q877" s="79"/>
      <c r="R877" s="59"/>
      <c r="S877" s="59"/>
      <c r="T877" s="59"/>
      <c r="U877" s="59"/>
      <c r="V877" s="59"/>
      <c r="W877" s="59" t="s">
        <v>4011</v>
      </c>
      <c r="X877" s="59" t="s">
        <v>4381</v>
      </c>
      <c r="Y877" s="59" t="s">
        <v>4382</v>
      </c>
      <c r="Z877" s="59" t="s">
        <v>4542</v>
      </c>
      <c r="AA877" s="59"/>
      <c r="AB877" s="59"/>
      <c r="AC877" s="59"/>
      <c r="AD877" s="59"/>
      <c r="AE877" s="59"/>
      <c r="AF877" s="59"/>
    </row>
    <row r="878">
      <c r="A878" s="59"/>
      <c r="B878" s="59"/>
      <c r="C878" s="59"/>
      <c r="D878" s="59"/>
      <c r="E878" s="59"/>
      <c r="F878" s="59"/>
      <c r="G878" s="59"/>
      <c r="H878" s="59"/>
      <c r="I878" s="59"/>
      <c r="J878" s="59"/>
      <c r="K878" s="59"/>
      <c r="L878" s="59"/>
      <c r="M878" s="59"/>
      <c r="N878" s="59"/>
      <c r="O878" s="59"/>
      <c r="P878" s="59"/>
      <c r="Q878" s="79"/>
      <c r="R878" s="59"/>
      <c r="S878" s="59"/>
      <c r="T878" s="59"/>
      <c r="U878" s="59"/>
      <c r="V878" s="59"/>
      <c r="W878" s="59" t="s">
        <v>4011</v>
      </c>
      <c r="X878" s="59" t="s">
        <v>4381</v>
      </c>
      <c r="Y878" s="59" t="s">
        <v>4382</v>
      </c>
      <c r="Z878" s="59" t="s">
        <v>4542</v>
      </c>
      <c r="AA878" s="59"/>
      <c r="AB878" s="59"/>
      <c r="AC878" s="59"/>
      <c r="AD878" s="59"/>
      <c r="AE878" s="59"/>
      <c r="AF878" s="59"/>
    </row>
    <row r="879">
      <c r="A879" s="59"/>
      <c r="B879" s="59"/>
      <c r="C879" s="59"/>
      <c r="D879" s="59"/>
      <c r="E879" s="59"/>
      <c r="F879" s="59"/>
      <c r="G879" s="59"/>
      <c r="H879" s="59"/>
      <c r="I879" s="59"/>
      <c r="J879" s="59"/>
      <c r="K879" s="59"/>
      <c r="L879" s="59"/>
      <c r="M879" s="59"/>
      <c r="N879" s="59"/>
      <c r="O879" s="59"/>
      <c r="P879" s="59"/>
      <c r="Q879" s="79"/>
      <c r="R879" s="59"/>
      <c r="S879" s="59"/>
      <c r="T879" s="59"/>
      <c r="U879" s="59"/>
      <c r="V879" s="59"/>
      <c r="W879" s="59" t="s">
        <v>4011</v>
      </c>
      <c r="X879" s="59" t="s">
        <v>4381</v>
      </c>
      <c r="Y879" s="59" t="s">
        <v>4382</v>
      </c>
      <c r="Z879" s="59" t="s">
        <v>4542</v>
      </c>
      <c r="AA879" s="59"/>
      <c r="AB879" s="59"/>
      <c r="AC879" s="59"/>
      <c r="AD879" s="59"/>
      <c r="AE879" s="59"/>
      <c r="AF879" s="59"/>
    </row>
    <row r="880">
      <c r="A880" s="59"/>
      <c r="B880" s="59"/>
      <c r="C880" s="59"/>
      <c r="D880" s="59"/>
      <c r="E880" s="59"/>
      <c r="F880" s="59"/>
      <c r="G880" s="59"/>
      <c r="H880" s="59"/>
      <c r="I880" s="59"/>
      <c r="J880" s="59"/>
      <c r="K880" s="59"/>
      <c r="L880" s="59"/>
      <c r="M880" s="59"/>
      <c r="N880" s="59"/>
      <c r="O880" s="59"/>
      <c r="P880" s="59"/>
      <c r="Q880" s="79"/>
      <c r="R880" s="59"/>
      <c r="S880" s="59"/>
      <c r="T880" s="59"/>
      <c r="U880" s="59"/>
      <c r="V880" s="59"/>
      <c r="W880" s="59" t="s">
        <v>4011</v>
      </c>
      <c r="X880" s="59" t="s">
        <v>4381</v>
      </c>
      <c r="Y880" s="59" t="s">
        <v>4382</v>
      </c>
      <c r="Z880" s="59" t="s">
        <v>4542</v>
      </c>
      <c r="AA880" s="59"/>
      <c r="AB880" s="59"/>
      <c r="AC880" s="59"/>
      <c r="AD880" s="59"/>
      <c r="AE880" s="59"/>
      <c r="AF880" s="59"/>
    </row>
    <row r="881">
      <c r="A881" s="59"/>
      <c r="B881" s="59"/>
      <c r="C881" s="59"/>
      <c r="D881" s="59"/>
      <c r="E881" s="59"/>
      <c r="F881" s="59"/>
      <c r="G881" s="59"/>
      <c r="H881" s="59"/>
      <c r="I881" s="59"/>
      <c r="J881" s="59"/>
      <c r="K881" s="59"/>
      <c r="L881" s="59"/>
      <c r="M881" s="59"/>
      <c r="N881" s="59"/>
      <c r="O881" s="59"/>
      <c r="P881" s="59"/>
      <c r="Q881" s="79"/>
      <c r="R881" s="59"/>
      <c r="S881" s="59"/>
      <c r="T881" s="59"/>
      <c r="U881" s="59"/>
      <c r="V881" s="59"/>
      <c r="W881" s="59" t="s">
        <v>4011</v>
      </c>
      <c r="X881" s="59" t="s">
        <v>4381</v>
      </c>
      <c r="Y881" s="59" t="s">
        <v>4382</v>
      </c>
      <c r="Z881" s="59" t="s">
        <v>4542</v>
      </c>
      <c r="AA881" s="59"/>
      <c r="AB881" s="59"/>
      <c r="AC881" s="59"/>
      <c r="AD881" s="59"/>
      <c r="AE881" s="59"/>
      <c r="AF881" s="59"/>
    </row>
    <row r="882">
      <c r="A882" s="59"/>
      <c r="B882" s="59"/>
      <c r="C882" s="59"/>
      <c r="D882" s="59"/>
      <c r="E882" s="59"/>
      <c r="F882" s="59"/>
      <c r="G882" s="59"/>
      <c r="H882" s="59"/>
      <c r="I882" s="59"/>
      <c r="J882" s="59"/>
      <c r="K882" s="59"/>
      <c r="L882" s="59"/>
      <c r="M882" s="59"/>
      <c r="N882" s="59"/>
      <c r="O882" s="59"/>
      <c r="P882" s="59"/>
      <c r="Q882" s="79"/>
      <c r="R882" s="59"/>
      <c r="S882" s="59"/>
      <c r="T882" s="59"/>
      <c r="U882" s="59"/>
      <c r="V882" s="59"/>
      <c r="W882" s="59" t="s">
        <v>4011</v>
      </c>
      <c r="X882" s="59" t="s">
        <v>4381</v>
      </c>
      <c r="Y882" s="59" t="s">
        <v>4382</v>
      </c>
      <c r="Z882" s="59" t="s">
        <v>4542</v>
      </c>
      <c r="AA882" s="59"/>
      <c r="AB882" s="59"/>
      <c r="AC882" s="59"/>
      <c r="AD882" s="59"/>
      <c r="AE882" s="59"/>
      <c r="AF882" s="59"/>
    </row>
    <row r="883">
      <c r="A883" s="59"/>
      <c r="B883" s="59"/>
      <c r="C883" s="59"/>
      <c r="D883" s="59"/>
      <c r="E883" s="59"/>
      <c r="F883" s="59"/>
      <c r="G883" s="59"/>
      <c r="H883" s="59"/>
      <c r="I883" s="59"/>
      <c r="J883" s="59"/>
      <c r="K883" s="59"/>
      <c r="L883" s="59"/>
      <c r="M883" s="59"/>
      <c r="N883" s="59"/>
      <c r="O883" s="59"/>
      <c r="P883" s="59"/>
      <c r="Q883" s="79"/>
      <c r="R883" s="59"/>
      <c r="S883" s="59"/>
      <c r="T883" s="59"/>
      <c r="U883" s="59"/>
      <c r="V883" s="59"/>
      <c r="W883" s="59" t="s">
        <v>4011</v>
      </c>
      <c r="X883" s="59" t="s">
        <v>4381</v>
      </c>
      <c r="Y883" s="59" t="s">
        <v>4382</v>
      </c>
      <c r="Z883" s="59" t="s">
        <v>4542</v>
      </c>
      <c r="AA883" s="59"/>
      <c r="AB883" s="59"/>
      <c r="AC883" s="59"/>
      <c r="AD883" s="59"/>
      <c r="AE883" s="59"/>
      <c r="AF883" s="59"/>
    </row>
    <row r="884">
      <c r="A884" s="59"/>
      <c r="B884" s="59"/>
      <c r="C884" s="59"/>
      <c r="D884" s="59"/>
      <c r="E884" s="59"/>
      <c r="F884" s="59"/>
      <c r="G884" s="59"/>
      <c r="H884" s="59"/>
      <c r="I884" s="59"/>
      <c r="J884" s="59"/>
      <c r="K884" s="59"/>
      <c r="L884" s="59"/>
      <c r="M884" s="59"/>
      <c r="N884" s="59"/>
      <c r="O884" s="59"/>
      <c r="P884" s="59"/>
      <c r="Q884" s="79"/>
      <c r="R884" s="59"/>
      <c r="S884" s="59"/>
      <c r="T884" s="59"/>
      <c r="U884" s="59"/>
      <c r="V884" s="59"/>
      <c r="W884" s="59" t="s">
        <v>4011</v>
      </c>
      <c r="X884" s="59" t="s">
        <v>4381</v>
      </c>
      <c r="Y884" s="59" t="s">
        <v>4382</v>
      </c>
      <c r="Z884" s="59" t="s">
        <v>4542</v>
      </c>
      <c r="AA884" s="59"/>
      <c r="AB884" s="59"/>
      <c r="AC884" s="59"/>
      <c r="AD884" s="59"/>
      <c r="AE884" s="59"/>
      <c r="AF884" s="59"/>
    </row>
    <row r="885">
      <c r="A885" s="59"/>
      <c r="B885" s="59"/>
      <c r="C885" s="59"/>
      <c r="D885" s="59"/>
      <c r="E885" s="59"/>
      <c r="F885" s="59"/>
      <c r="G885" s="59"/>
      <c r="H885" s="59"/>
      <c r="I885" s="59"/>
      <c r="J885" s="59"/>
      <c r="K885" s="59"/>
      <c r="L885" s="59"/>
      <c r="M885" s="59"/>
      <c r="N885" s="59"/>
      <c r="O885" s="59"/>
      <c r="P885" s="59"/>
      <c r="Q885" s="79"/>
      <c r="R885" s="59"/>
      <c r="S885" s="59"/>
      <c r="T885" s="59"/>
      <c r="U885" s="59"/>
      <c r="V885" s="59"/>
      <c r="W885" s="59" t="s">
        <v>4011</v>
      </c>
      <c r="X885" s="59" t="s">
        <v>4381</v>
      </c>
      <c r="Y885" s="59" t="s">
        <v>4382</v>
      </c>
      <c r="Z885" s="59" t="s">
        <v>4542</v>
      </c>
      <c r="AA885" s="59"/>
      <c r="AB885" s="59"/>
      <c r="AC885" s="59"/>
      <c r="AD885" s="59"/>
      <c r="AE885" s="59"/>
      <c r="AF885" s="59"/>
    </row>
    <row r="886">
      <c r="A886" s="59"/>
      <c r="B886" s="59"/>
      <c r="C886" s="59"/>
      <c r="D886" s="59"/>
      <c r="E886" s="59"/>
      <c r="F886" s="59"/>
      <c r="G886" s="59"/>
      <c r="H886" s="59"/>
      <c r="I886" s="59"/>
      <c r="J886" s="59"/>
      <c r="K886" s="59"/>
      <c r="L886" s="59"/>
      <c r="M886" s="59"/>
      <c r="N886" s="59"/>
      <c r="O886" s="59"/>
      <c r="P886" s="59"/>
      <c r="Q886" s="79"/>
      <c r="R886" s="59"/>
      <c r="S886" s="59"/>
      <c r="T886" s="59"/>
      <c r="U886" s="59"/>
      <c r="V886" s="59"/>
      <c r="W886" s="59" t="s">
        <v>4011</v>
      </c>
      <c r="X886" s="59" t="s">
        <v>4381</v>
      </c>
      <c r="Y886" s="59" t="s">
        <v>4382</v>
      </c>
      <c r="Z886" s="59" t="s">
        <v>4542</v>
      </c>
      <c r="AA886" s="59"/>
      <c r="AB886" s="59"/>
      <c r="AC886" s="59"/>
      <c r="AD886" s="59"/>
      <c r="AE886" s="59"/>
      <c r="AF886" s="59"/>
    </row>
    <row r="887">
      <c r="A887" s="59"/>
      <c r="B887" s="59"/>
      <c r="C887" s="59"/>
      <c r="D887" s="59"/>
      <c r="E887" s="59"/>
      <c r="F887" s="59"/>
      <c r="G887" s="59"/>
      <c r="H887" s="59"/>
      <c r="I887" s="59"/>
      <c r="J887" s="59"/>
      <c r="K887" s="59"/>
      <c r="L887" s="59"/>
      <c r="M887" s="59"/>
      <c r="N887" s="59"/>
      <c r="O887" s="59"/>
      <c r="P887" s="59"/>
      <c r="Q887" s="79"/>
      <c r="R887" s="59"/>
      <c r="S887" s="59"/>
      <c r="T887" s="59"/>
      <c r="U887" s="59"/>
      <c r="V887" s="59"/>
      <c r="W887" s="59" t="s">
        <v>4011</v>
      </c>
      <c r="X887" s="59" t="s">
        <v>4381</v>
      </c>
      <c r="Y887" s="59" t="s">
        <v>4382</v>
      </c>
      <c r="Z887" s="59" t="s">
        <v>4542</v>
      </c>
      <c r="AA887" s="59"/>
      <c r="AB887" s="59"/>
      <c r="AC887" s="59"/>
      <c r="AD887" s="59"/>
      <c r="AE887" s="59"/>
      <c r="AF887" s="59"/>
    </row>
    <row r="888">
      <c r="A888" s="59"/>
      <c r="B888" s="59"/>
      <c r="C888" s="59"/>
      <c r="D888" s="59"/>
      <c r="E888" s="59"/>
      <c r="F888" s="59"/>
      <c r="G888" s="59"/>
      <c r="H888" s="59"/>
      <c r="I888" s="59"/>
      <c r="J888" s="59"/>
      <c r="K888" s="59"/>
      <c r="L888" s="59"/>
      <c r="M888" s="59"/>
      <c r="N888" s="59"/>
      <c r="O888" s="59"/>
      <c r="P888" s="59"/>
      <c r="Q888" s="79"/>
      <c r="R888" s="59"/>
      <c r="S888" s="59"/>
      <c r="T888" s="59"/>
      <c r="U888" s="59"/>
      <c r="V888" s="59"/>
      <c r="W888" s="59" t="s">
        <v>4011</v>
      </c>
      <c r="X888" s="59" t="s">
        <v>4381</v>
      </c>
      <c r="Y888" s="59" t="s">
        <v>4382</v>
      </c>
      <c r="Z888" s="59" t="s">
        <v>4542</v>
      </c>
      <c r="AA888" s="59"/>
      <c r="AB888" s="59"/>
      <c r="AC888" s="59"/>
      <c r="AD888" s="59"/>
      <c r="AE888" s="59"/>
      <c r="AF888" s="59"/>
    </row>
    <row r="889">
      <c r="A889" s="59"/>
      <c r="B889" s="59"/>
      <c r="C889" s="59"/>
      <c r="D889" s="59"/>
      <c r="E889" s="59"/>
      <c r="F889" s="59"/>
      <c r="G889" s="59"/>
      <c r="H889" s="59"/>
      <c r="I889" s="59"/>
      <c r="J889" s="59"/>
      <c r="K889" s="59"/>
      <c r="L889" s="59"/>
      <c r="M889" s="59"/>
      <c r="N889" s="59"/>
      <c r="O889" s="59"/>
      <c r="P889" s="59"/>
      <c r="Q889" s="79"/>
      <c r="R889" s="59"/>
      <c r="S889" s="59"/>
      <c r="T889" s="59"/>
      <c r="U889" s="59"/>
      <c r="V889" s="59"/>
      <c r="W889" s="59" t="s">
        <v>4011</v>
      </c>
      <c r="X889" s="59" t="s">
        <v>4381</v>
      </c>
      <c r="Y889" s="59" t="s">
        <v>4382</v>
      </c>
      <c r="Z889" s="59" t="s">
        <v>4542</v>
      </c>
      <c r="AA889" s="59"/>
      <c r="AB889" s="59"/>
      <c r="AC889" s="59"/>
      <c r="AD889" s="59"/>
      <c r="AE889" s="59"/>
      <c r="AF889" s="59"/>
    </row>
    <row r="890">
      <c r="A890" s="59"/>
      <c r="B890" s="59"/>
      <c r="C890" s="59"/>
      <c r="D890" s="59"/>
      <c r="E890" s="59"/>
      <c r="F890" s="59"/>
      <c r="G890" s="59"/>
      <c r="H890" s="59"/>
      <c r="I890" s="59"/>
      <c r="J890" s="59"/>
      <c r="K890" s="59"/>
      <c r="L890" s="59"/>
      <c r="M890" s="59"/>
      <c r="N890" s="59"/>
      <c r="O890" s="59"/>
      <c r="P890" s="59"/>
      <c r="Q890" s="79"/>
      <c r="R890" s="59"/>
      <c r="S890" s="59"/>
      <c r="T890" s="59"/>
      <c r="U890" s="59"/>
      <c r="V890" s="59"/>
      <c r="W890" s="59" t="s">
        <v>4011</v>
      </c>
      <c r="X890" s="59" t="s">
        <v>4381</v>
      </c>
      <c r="Y890" s="59" t="s">
        <v>4382</v>
      </c>
      <c r="Z890" s="59" t="s">
        <v>4542</v>
      </c>
      <c r="AA890" s="59"/>
      <c r="AB890" s="59"/>
      <c r="AC890" s="59"/>
      <c r="AD890" s="59"/>
      <c r="AE890" s="59"/>
      <c r="AF890" s="59"/>
    </row>
    <row r="891">
      <c r="A891" s="59"/>
      <c r="B891" s="59"/>
      <c r="C891" s="59"/>
      <c r="D891" s="59"/>
      <c r="E891" s="59"/>
      <c r="F891" s="59"/>
      <c r="G891" s="59"/>
      <c r="H891" s="59"/>
      <c r="I891" s="59"/>
      <c r="J891" s="59"/>
      <c r="K891" s="59"/>
      <c r="L891" s="59"/>
      <c r="M891" s="59"/>
      <c r="N891" s="59"/>
      <c r="O891" s="59"/>
      <c r="P891" s="59"/>
      <c r="Q891" s="79"/>
      <c r="R891" s="59"/>
      <c r="S891" s="59"/>
      <c r="T891" s="59"/>
      <c r="U891" s="59"/>
      <c r="V891" s="59"/>
      <c r="W891" s="59" t="s">
        <v>4011</v>
      </c>
      <c r="X891" s="59" t="s">
        <v>4381</v>
      </c>
      <c r="Y891" s="59" t="s">
        <v>4382</v>
      </c>
      <c r="Z891" s="59" t="s">
        <v>4542</v>
      </c>
      <c r="AA891" s="59"/>
      <c r="AB891" s="59"/>
      <c r="AC891" s="59"/>
      <c r="AD891" s="59"/>
      <c r="AE891" s="59"/>
      <c r="AF891" s="59"/>
    </row>
    <row r="892">
      <c r="A892" s="59"/>
      <c r="B892" s="59"/>
      <c r="C892" s="59"/>
      <c r="D892" s="59"/>
      <c r="E892" s="59"/>
      <c r="F892" s="59"/>
      <c r="G892" s="59"/>
      <c r="H892" s="59"/>
      <c r="I892" s="59"/>
      <c r="J892" s="59"/>
      <c r="K892" s="59"/>
      <c r="L892" s="59"/>
      <c r="M892" s="59"/>
      <c r="N892" s="59"/>
      <c r="O892" s="59"/>
      <c r="P892" s="59"/>
      <c r="Q892" s="79"/>
      <c r="R892" s="59"/>
      <c r="S892" s="59"/>
      <c r="T892" s="59"/>
      <c r="U892" s="59"/>
      <c r="V892" s="59"/>
      <c r="W892" s="59" t="s">
        <v>4011</v>
      </c>
      <c r="X892" s="59" t="s">
        <v>4381</v>
      </c>
      <c r="Y892" s="59" t="s">
        <v>4382</v>
      </c>
      <c r="Z892" s="59" t="s">
        <v>4542</v>
      </c>
      <c r="AA892" s="59"/>
      <c r="AB892" s="59"/>
      <c r="AC892" s="59"/>
      <c r="AD892" s="59"/>
      <c r="AE892" s="59"/>
      <c r="AF892" s="59"/>
    </row>
    <row r="893">
      <c r="A893" s="59"/>
      <c r="B893" s="59"/>
      <c r="C893" s="59"/>
      <c r="D893" s="59"/>
      <c r="E893" s="59"/>
      <c r="F893" s="59"/>
      <c r="G893" s="59"/>
      <c r="H893" s="59"/>
      <c r="I893" s="59"/>
      <c r="J893" s="59"/>
      <c r="K893" s="59"/>
      <c r="L893" s="59"/>
      <c r="M893" s="59"/>
      <c r="N893" s="59"/>
      <c r="O893" s="59"/>
      <c r="P893" s="59"/>
      <c r="Q893" s="79"/>
      <c r="R893" s="59"/>
      <c r="S893" s="59"/>
      <c r="T893" s="59"/>
      <c r="U893" s="59"/>
      <c r="V893" s="59"/>
      <c r="W893" s="59" t="s">
        <v>4011</v>
      </c>
      <c r="X893" s="59" t="s">
        <v>4381</v>
      </c>
      <c r="Y893" s="59" t="s">
        <v>4382</v>
      </c>
      <c r="Z893" s="59" t="s">
        <v>4542</v>
      </c>
      <c r="AA893" s="59"/>
      <c r="AB893" s="59"/>
      <c r="AC893" s="59"/>
      <c r="AD893" s="59"/>
      <c r="AE893" s="59"/>
      <c r="AF893" s="59"/>
    </row>
    <row r="894">
      <c r="A894" s="59"/>
      <c r="B894" s="59"/>
      <c r="C894" s="59"/>
      <c r="D894" s="59"/>
      <c r="E894" s="59"/>
      <c r="F894" s="59"/>
      <c r="G894" s="59"/>
      <c r="H894" s="59"/>
      <c r="I894" s="59"/>
      <c r="J894" s="59"/>
      <c r="K894" s="59"/>
      <c r="L894" s="59"/>
      <c r="M894" s="59"/>
      <c r="N894" s="59"/>
      <c r="O894" s="59"/>
      <c r="P894" s="59"/>
      <c r="Q894" s="79"/>
      <c r="R894" s="59"/>
      <c r="S894" s="59"/>
      <c r="T894" s="59"/>
      <c r="U894" s="59"/>
      <c r="V894" s="59"/>
      <c r="W894" s="59" t="s">
        <v>4011</v>
      </c>
      <c r="X894" s="59" t="s">
        <v>4381</v>
      </c>
      <c r="Y894" s="59" t="s">
        <v>4382</v>
      </c>
      <c r="Z894" s="59" t="s">
        <v>4542</v>
      </c>
      <c r="AA894" s="59"/>
      <c r="AB894" s="59"/>
      <c r="AC894" s="59"/>
      <c r="AD894" s="59"/>
      <c r="AE894" s="59"/>
      <c r="AF894" s="59"/>
    </row>
    <row r="895">
      <c r="A895" s="59"/>
      <c r="B895" s="59"/>
      <c r="C895" s="59"/>
      <c r="D895" s="59"/>
      <c r="E895" s="59"/>
      <c r="F895" s="59"/>
      <c r="G895" s="59"/>
      <c r="H895" s="59"/>
      <c r="I895" s="59"/>
      <c r="J895" s="59"/>
      <c r="K895" s="59"/>
      <c r="L895" s="59"/>
      <c r="M895" s="59"/>
      <c r="N895" s="59"/>
      <c r="O895" s="59"/>
      <c r="P895" s="59"/>
      <c r="Q895" s="79"/>
      <c r="R895" s="59"/>
      <c r="S895" s="59"/>
      <c r="T895" s="59"/>
      <c r="U895" s="59"/>
      <c r="V895" s="59"/>
      <c r="W895" s="59" t="s">
        <v>4011</v>
      </c>
      <c r="X895" s="59" t="s">
        <v>4381</v>
      </c>
      <c r="Y895" s="59" t="s">
        <v>4382</v>
      </c>
      <c r="Z895" s="59" t="s">
        <v>4542</v>
      </c>
      <c r="AA895" s="59"/>
      <c r="AB895" s="59"/>
      <c r="AC895" s="59"/>
      <c r="AD895" s="59"/>
      <c r="AE895" s="59"/>
      <c r="AF895" s="59"/>
    </row>
    <row r="896">
      <c r="A896" s="59"/>
      <c r="B896" s="59"/>
      <c r="C896" s="59"/>
      <c r="D896" s="59"/>
      <c r="E896" s="59"/>
      <c r="F896" s="59"/>
      <c r="G896" s="59"/>
      <c r="H896" s="59"/>
      <c r="I896" s="59"/>
      <c r="J896" s="59"/>
      <c r="K896" s="59"/>
      <c r="L896" s="59"/>
      <c r="M896" s="59"/>
      <c r="N896" s="59"/>
      <c r="O896" s="59"/>
      <c r="P896" s="59"/>
      <c r="Q896" s="79"/>
      <c r="R896" s="59"/>
      <c r="S896" s="59"/>
      <c r="T896" s="59"/>
      <c r="U896" s="59"/>
      <c r="V896" s="59"/>
      <c r="W896" s="59" t="s">
        <v>4011</v>
      </c>
      <c r="X896" s="59" t="s">
        <v>4381</v>
      </c>
      <c r="Y896" s="59" t="s">
        <v>4382</v>
      </c>
      <c r="Z896" s="59" t="s">
        <v>4542</v>
      </c>
      <c r="AA896" s="59"/>
      <c r="AB896" s="59"/>
      <c r="AC896" s="59"/>
      <c r="AD896" s="59"/>
      <c r="AE896" s="59"/>
      <c r="AF896" s="59"/>
    </row>
    <row r="897">
      <c r="A897" s="59"/>
      <c r="B897" s="59"/>
      <c r="C897" s="59"/>
      <c r="D897" s="59"/>
      <c r="E897" s="59"/>
      <c r="F897" s="59"/>
      <c r="G897" s="59"/>
      <c r="H897" s="59"/>
      <c r="I897" s="59"/>
      <c r="J897" s="59"/>
      <c r="K897" s="59"/>
      <c r="L897" s="59"/>
      <c r="M897" s="59"/>
      <c r="N897" s="59"/>
      <c r="O897" s="59"/>
      <c r="P897" s="59"/>
      <c r="Q897" s="79"/>
      <c r="R897" s="59"/>
      <c r="S897" s="59"/>
      <c r="T897" s="59"/>
      <c r="U897" s="59"/>
      <c r="V897" s="59"/>
      <c r="W897" s="59" t="s">
        <v>4011</v>
      </c>
      <c r="X897" s="59" t="s">
        <v>4381</v>
      </c>
      <c r="Y897" s="59" t="s">
        <v>4382</v>
      </c>
      <c r="Z897" s="59" t="s">
        <v>4542</v>
      </c>
      <c r="AA897" s="59"/>
      <c r="AB897" s="59"/>
      <c r="AC897" s="59"/>
      <c r="AD897" s="59"/>
      <c r="AE897" s="59"/>
      <c r="AF897" s="59"/>
    </row>
    <row r="898">
      <c r="A898" s="59"/>
      <c r="B898" s="59"/>
      <c r="C898" s="59"/>
      <c r="D898" s="59"/>
      <c r="E898" s="59"/>
      <c r="F898" s="59"/>
      <c r="G898" s="59"/>
      <c r="H898" s="59"/>
      <c r="I898" s="59"/>
      <c r="J898" s="59"/>
      <c r="K898" s="59"/>
      <c r="L898" s="59"/>
      <c r="M898" s="59"/>
      <c r="N898" s="59"/>
      <c r="O898" s="59"/>
      <c r="P898" s="59"/>
      <c r="Q898" s="79"/>
      <c r="R898" s="59"/>
      <c r="S898" s="59"/>
      <c r="T898" s="59"/>
      <c r="U898" s="59"/>
      <c r="V898" s="59"/>
      <c r="W898" s="59" t="s">
        <v>4011</v>
      </c>
      <c r="X898" s="59" t="s">
        <v>4381</v>
      </c>
      <c r="Y898" s="59" t="s">
        <v>4382</v>
      </c>
      <c r="Z898" s="59" t="s">
        <v>4542</v>
      </c>
      <c r="AA898" s="59"/>
      <c r="AB898" s="59"/>
      <c r="AC898" s="59"/>
      <c r="AD898" s="59"/>
      <c r="AE898" s="59"/>
      <c r="AF898" s="59"/>
    </row>
    <row r="899">
      <c r="A899" s="59"/>
      <c r="B899" s="59"/>
      <c r="C899" s="59"/>
      <c r="D899" s="59"/>
      <c r="E899" s="59"/>
      <c r="F899" s="59"/>
      <c r="G899" s="59"/>
      <c r="H899" s="59"/>
      <c r="I899" s="59"/>
      <c r="J899" s="59"/>
      <c r="K899" s="59"/>
      <c r="L899" s="59"/>
      <c r="M899" s="59"/>
      <c r="N899" s="59"/>
      <c r="O899" s="59"/>
      <c r="P899" s="59"/>
      <c r="Q899" s="79"/>
      <c r="R899" s="59"/>
      <c r="S899" s="59"/>
      <c r="T899" s="59"/>
      <c r="U899" s="59"/>
      <c r="V899" s="59"/>
      <c r="W899" s="59" t="s">
        <v>4011</v>
      </c>
      <c r="X899" s="59" t="s">
        <v>4381</v>
      </c>
      <c r="Y899" s="59" t="s">
        <v>4382</v>
      </c>
      <c r="Z899" s="59" t="s">
        <v>4542</v>
      </c>
      <c r="AA899" s="59"/>
      <c r="AB899" s="59"/>
      <c r="AC899" s="59"/>
      <c r="AD899" s="59"/>
      <c r="AE899" s="59"/>
      <c r="AF899" s="59"/>
    </row>
    <row r="900">
      <c r="A900" s="59"/>
      <c r="B900" s="59"/>
      <c r="C900" s="59"/>
      <c r="D900" s="59"/>
      <c r="E900" s="59"/>
      <c r="F900" s="59"/>
      <c r="G900" s="59"/>
      <c r="H900" s="59"/>
      <c r="I900" s="59"/>
      <c r="J900" s="59"/>
      <c r="K900" s="59"/>
      <c r="L900" s="59"/>
      <c r="M900" s="59"/>
      <c r="N900" s="59"/>
      <c r="O900" s="59"/>
      <c r="P900" s="59"/>
      <c r="Q900" s="79"/>
      <c r="R900" s="59"/>
      <c r="S900" s="59"/>
      <c r="T900" s="59"/>
      <c r="U900" s="59"/>
      <c r="V900" s="59"/>
      <c r="W900" s="59" t="s">
        <v>4011</v>
      </c>
      <c r="X900" s="59" t="s">
        <v>4381</v>
      </c>
      <c r="Y900" s="59" t="s">
        <v>4382</v>
      </c>
      <c r="Z900" s="59" t="s">
        <v>4542</v>
      </c>
      <c r="AA900" s="59"/>
      <c r="AB900" s="59"/>
      <c r="AC900" s="59"/>
      <c r="AD900" s="59"/>
      <c r="AE900" s="59"/>
      <c r="AF900" s="59"/>
    </row>
    <row r="901">
      <c r="A901" s="59"/>
      <c r="B901" s="59"/>
      <c r="C901" s="59"/>
      <c r="D901" s="59"/>
      <c r="E901" s="59"/>
      <c r="F901" s="59"/>
      <c r="G901" s="59"/>
      <c r="H901" s="59"/>
      <c r="I901" s="59"/>
      <c r="J901" s="59"/>
      <c r="K901" s="59"/>
      <c r="L901" s="59"/>
      <c r="M901" s="59"/>
      <c r="N901" s="59"/>
      <c r="O901" s="59"/>
      <c r="P901" s="59"/>
      <c r="Q901" s="79"/>
      <c r="R901" s="59"/>
      <c r="S901" s="59"/>
      <c r="T901" s="59"/>
      <c r="U901" s="59"/>
      <c r="V901" s="59"/>
      <c r="W901" s="59" t="s">
        <v>4011</v>
      </c>
      <c r="X901" s="59" t="s">
        <v>4381</v>
      </c>
      <c r="Y901" s="59" t="s">
        <v>4382</v>
      </c>
      <c r="Z901" s="59" t="s">
        <v>4542</v>
      </c>
      <c r="AA901" s="59"/>
      <c r="AB901" s="59"/>
      <c r="AC901" s="59"/>
      <c r="AD901" s="59"/>
      <c r="AE901" s="59"/>
      <c r="AF901" s="59"/>
    </row>
    <row r="902">
      <c r="A902" s="59"/>
      <c r="B902" s="59"/>
      <c r="C902" s="59"/>
      <c r="D902" s="59"/>
      <c r="E902" s="59"/>
      <c r="F902" s="59"/>
      <c r="G902" s="59"/>
      <c r="H902" s="59"/>
      <c r="I902" s="59"/>
      <c r="J902" s="59"/>
      <c r="K902" s="59"/>
      <c r="L902" s="59"/>
      <c r="M902" s="59"/>
      <c r="N902" s="59"/>
      <c r="O902" s="59"/>
      <c r="P902" s="59"/>
      <c r="Q902" s="79"/>
      <c r="R902" s="59"/>
      <c r="S902" s="59"/>
      <c r="T902" s="59"/>
      <c r="U902" s="59"/>
      <c r="V902" s="59"/>
      <c r="W902" s="59" t="s">
        <v>4011</v>
      </c>
      <c r="X902" s="59" t="s">
        <v>4381</v>
      </c>
      <c r="Y902" s="59" t="s">
        <v>4382</v>
      </c>
      <c r="Z902" s="59" t="s">
        <v>4542</v>
      </c>
      <c r="AA902" s="59"/>
      <c r="AB902" s="59"/>
      <c r="AC902" s="59"/>
      <c r="AD902" s="59"/>
      <c r="AE902" s="59"/>
      <c r="AF902" s="59"/>
    </row>
    <row r="903">
      <c r="A903" s="59"/>
      <c r="B903" s="59"/>
      <c r="C903" s="59"/>
      <c r="D903" s="59"/>
      <c r="E903" s="59"/>
      <c r="F903" s="59"/>
      <c r="G903" s="59"/>
      <c r="H903" s="59"/>
      <c r="I903" s="59"/>
      <c r="J903" s="59"/>
      <c r="K903" s="59"/>
      <c r="L903" s="59"/>
      <c r="M903" s="59"/>
      <c r="N903" s="59"/>
      <c r="O903" s="59"/>
      <c r="P903" s="59"/>
      <c r="Q903" s="79"/>
      <c r="R903" s="59"/>
      <c r="S903" s="59"/>
      <c r="T903" s="59"/>
      <c r="U903" s="59"/>
      <c r="V903" s="59"/>
      <c r="W903" s="59" t="s">
        <v>4011</v>
      </c>
      <c r="X903" s="59" t="s">
        <v>4381</v>
      </c>
      <c r="Y903" s="59" t="s">
        <v>4382</v>
      </c>
      <c r="Z903" s="59" t="s">
        <v>4542</v>
      </c>
      <c r="AA903" s="59"/>
      <c r="AB903" s="59"/>
      <c r="AC903" s="59"/>
      <c r="AD903" s="59"/>
      <c r="AE903" s="59"/>
      <c r="AF903" s="59"/>
    </row>
    <row r="904">
      <c r="A904" s="59"/>
      <c r="B904" s="59"/>
      <c r="C904" s="59"/>
      <c r="D904" s="59"/>
      <c r="E904" s="59"/>
      <c r="F904" s="59"/>
      <c r="G904" s="59"/>
      <c r="H904" s="59"/>
      <c r="I904" s="59"/>
      <c r="J904" s="59"/>
      <c r="K904" s="59"/>
      <c r="L904" s="59"/>
      <c r="M904" s="59"/>
      <c r="N904" s="59"/>
      <c r="O904" s="59"/>
      <c r="P904" s="59"/>
      <c r="Q904" s="79"/>
      <c r="R904" s="59"/>
      <c r="S904" s="59"/>
      <c r="T904" s="59"/>
      <c r="U904" s="59"/>
      <c r="V904" s="59"/>
      <c r="W904" s="59" t="s">
        <v>4011</v>
      </c>
      <c r="X904" s="59" t="s">
        <v>4381</v>
      </c>
      <c r="Y904" s="59" t="s">
        <v>4382</v>
      </c>
      <c r="Z904" s="59" t="s">
        <v>4542</v>
      </c>
      <c r="AA904" s="59"/>
      <c r="AB904" s="59"/>
      <c r="AC904" s="59"/>
      <c r="AD904" s="59"/>
      <c r="AE904" s="59"/>
      <c r="AF904" s="59"/>
    </row>
    <row r="905">
      <c r="A905" s="59"/>
      <c r="B905" s="59"/>
      <c r="C905" s="59"/>
      <c r="D905" s="59"/>
      <c r="E905" s="59"/>
      <c r="F905" s="59"/>
      <c r="G905" s="59"/>
      <c r="H905" s="59"/>
      <c r="I905" s="59"/>
      <c r="J905" s="59"/>
      <c r="K905" s="59"/>
      <c r="L905" s="59"/>
      <c r="M905" s="59"/>
      <c r="N905" s="59"/>
      <c r="O905" s="59"/>
      <c r="P905" s="59"/>
      <c r="Q905" s="79"/>
      <c r="R905" s="59"/>
      <c r="S905" s="59"/>
      <c r="T905" s="59"/>
      <c r="U905" s="59"/>
      <c r="V905" s="59"/>
      <c r="W905" s="59" t="s">
        <v>4011</v>
      </c>
      <c r="X905" s="59" t="s">
        <v>4381</v>
      </c>
      <c r="Y905" s="59" t="s">
        <v>4382</v>
      </c>
      <c r="Z905" s="59" t="s">
        <v>4542</v>
      </c>
      <c r="AA905" s="59"/>
      <c r="AB905" s="59"/>
      <c r="AC905" s="59"/>
      <c r="AD905" s="59"/>
      <c r="AE905" s="59"/>
      <c r="AF905" s="59"/>
    </row>
    <row r="906">
      <c r="A906" s="59"/>
      <c r="B906" s="59"/>
      <c r="C906" s="59"/>
      <c r="D906" s="59"/>
      <c r="E906" s="59"/>
      <c r="F906" s="59"/>
      <c r="G906" s="59"/>
      <c r="H906" s="59"/>
      <c r="I906" s="59"/>
      <c r="J906" s="59"/>
      <c r="K906" s="59"/>
      <c r="L906" s="59"/>
      <c r="M906" s="59"/>
      <c r="N906" s="59"/>
      <c r="O906" s="59"/>
      <c r="P906" s="59"/>
      <c r="Q906" s="79"/>
      <c r="R906" s="59"/>
      <c r="S906" s="59"/>
      <c r="T906" s="59"/>
      <c r="U906" s="59"/>
      <c r="V906" s="59"/>
      <c r="W906" s="59" t="s">
        <v>4011</v>
      </c>
      <c r="X906" s="59" t="s">
        <v>4381</v>
      </c>
      <c r="Y906" s="59" t="s">
        <v>4382</v>
      </c>
      <c r="Z906" s="59" t="s">
        <v>4542</v>
      </c>
      <c r="AA906" s="59"/>
      <c r="AB906" s="59"/>
      <c r="AC906" s="59"/>
      <c r="AD906" s="59"/>
      <c r="AE906" s="59"/>
      <c r="AF906" s="59"/>
    </row>
    <row r="907">
      <c r="A907" s="59"/>
      <c r="B907" s="59"/>
      <c r="C907" s="59"/>
      <c r="D907" s="59"/>
      <c r="E907" s="59"/>
      <c r="F907" s="59"/>
      <c r="G907" s="59"/>
      <c r="H907" s="59"/>
      <c r="I907" s="59"/>
      <c r="J907" s="59"/>
      <c r="K907" s="59"/>
      <c r="L907" s="59"/>
      <c r="M907" s="59"/>
      <c r="N907" s="59"/>
      <c r="O907" s="59"/>
      <c r="P907" s="59"/>
      <c r="Q907" s="79"/>
      <c r="R907" s="59"/>
      <c r="S907" s="59"/>
      <c r="T907" s="59"/>
      <c r="U907" s="59"/>
      <c r="V907" s="59"/>
      <c r="W907" s="59" t="s">
        <v>4011</v>
      </c>
      <c r="X907" s="59" t="s">
        <v>4381</v>
      </c>
      <c r="Y907" s="59" t="s">
        <v>4382</v>
      </c>
      <c r="Z907" s="59" t="s">
        <v>4542</v>
      </c>
      <c r="AA907" s="59"/>
      <c r="AB907" s="59"/>
      <c r="AC907" s="59"/>
      <c r="AD907" s="59"/>
      <c r="AE907" s="59"/>
      <c r="AF907" s="59"/>
    </row>
    <row r="908">
      <c r="A908" s="59"/>
      <c r="B908" s="59"/>
      <c r="C908" s="59"/>
      <c r="D908" s="59"/>
      <c r="E908" s="59"/>
      <c r="F908" s="59"/>
      <c r="G908" s="59"/>
      <c r="H908" s="59"/>
      <c r="I908" s="59"/>
      <c r="J908" s="59"/>
      <c r="K908" s="59"/>
      <c r="L908" s="59"/>
      <c r="M908" s="59"/>
      <c r="N908" s="59"/>
      <c r="O908" s="59"/>
      <c r="P908" s="59"/>
      <c r="Q908" s="79"/>
      <c r="R908" s="59"/>
      <c r="S908" s="59"/>
      <c r="T908" s="59"/>
      <c r="U908" s="59"/>
      <c r="V908" s="59"/>
      <c r="W908" s="59" t="s">
        <v>4011</v>
      </c>
      <c r="X908" s="59" t="s">
        <v>4381</v>
      </c>
      <c r="Y908" s="59" t="s">
        <v>4382</v>
      </c>
      <c r="Z908" s="59" t="s">
        <v>4542</v>
      </c>
      <c r="AA908" s="59"/>
      <c r="AB908" s="59"/>
      <c r="AC908" s="59"/>
      <c r="AD908" s="59"/>
      <c r="AE908" s="59"/>
      <c r="AF908" s="59"/>
    </row>
    <row r="909">
      <c r="A909" s="59"/>
      <c r="B909" s="59"/>
      <c r="C909" s="59"/>
      <c r="D909" s="59"/>
      <c r="E909" s="59"/>
      <c r="F909" s="59"/>
      <c r="G909" s="59"/>
      <c r="H909" s="59"/>
      <c r="I909" s="59"/>
      <c r="J909" s="59"/>
      <c r="K909" s="59"/>
      <c r="L909" s="59"/>
      <c r="M909" s="59"/>
      <c r="N909" s="59"/>
      <c r="O909" s="59"/>
      <c r="P909" s="59"/>
      <c r="Q909" s="79"/>
      <c r="R909" s="59"/>
      <c r="S909" s="59"/>
      <c r="T909" s="59"/>
      <c r="U909" s="59"/>
      <c r="V909" s="59"/>
      <c r="W909" s="59" t="s">
        <v>4011</v>
      </c>
      <c r="X909" s="59" t="s">
        <v>4381</v>
      </c>
      <c r="Y909" s="59" t="s">
        <v>4382</v>
      </c>
      <c r="Z909" s="59" t="s">
        <v>4542</v>
      </c>
      <c r="AA909" s="59"/>
      <c r="AB909" s="59"/>
      <c r="AC909" s="59"/>
      <c r="AD909" s="59"/>
      <c r="AE909" s="59"/>
      <c r="AF909" s="59"/>
    </row>
    <row r="910">
      <c r="A910" s="59"/>
      <c r="B910" s="59"/>
      <c r="C910" s="59"/>
      <c r="D910" s="59"/>
      <c r="E910" s="59"/>
      <c r="F910" s="59"/>
      <c r="G910" s="59"/>
      <c r="H910" s="59"/>
      <c r="I910" s="59"/>
      <c r="J910" s="59"/>
      <c r="K910" s="59"/>
      <c r="L910" s="59"/>
      <c r="M910" s="59"/>
      <c r="N910" s="59"/>
      <c r="O910" s="59"/>
      <c r="P910" s="59"/>
      <c r="Q910" s="79"/>
      <c r="R910" s="59"/>
      <c r="S910" s="59"/>
      <c r="T910" s="59"/>
      <c r="U910" s="59"/>
      <c r="V910" s="59"/>
      <c r="W910" s="59" t="s">
        <v>4011</v>
      </c>
      <c r="X910" s="59" t="s">
        <v>4381</v>
      </c>
      <c r="Y910" s="59" t="s">
        <v>4382</v>
      </c>
      <c r="Z910" s="59" t="s">
        <v>4542</v>
      </c>
      <c r="AA910" s="59"/>
      <c r="AB910" s="59"/>
      <c r="AC910" s="59"/>
      <c r="AD910" s="59"/>
      <c r="AE910" s="59"/>
      <c r="AF910" s="59"/>
    </row>
    <row r="911">
      <c r="A911" s="59"/>
      <c r="B911" s="59"/>
      <c r="C911" s="59"/>
      <c r="D911" s="59"/>
      <c r="E911" s="59"/>
      <c r="F911" s="59"/>
      <c r="G911" s="59"/>
      <c r="H911" s="59"/>
      <c r="I911" s="59"/>
      <c r="J911" s="59"/>
      <c r="K911" s="59"/>
      <c r="L911" s="59"/>
      <c r="M911" s="59"/>
      <c r="N911" s="59"/>
      <c r="O911" s="59"/>
      <c r="P911" s="59"/>
      <c r="Q911" s="79"/>
      <c r="R911" s="59"/>
      <c r="S911" s="59"/>
      <c r="T911" s="59"/>
      <c r="U911" s="59"/>
      <c r="V911" s="59"/>
      <c r="W911" s="59" t="s">
        <v>4011</v>
      </c>
      <c r="X911" s="59" t="s">
        <v>4381</v>
      </c>
      <c r="Y911" s="59" t="s">
        <v>4382</v>
      </c>
      <c r="Z911" s="59" t="s">
        <v>4542</v>
      </c>
      <c r="AA911" s="59"/>
      <c r="AB911" s="59"/>
      <c r="AC911" s="59"/>
      <c r="AD911" s="59"/>
      <c r="AE911" s="59"/>
      <c r="AF911" s="59"/>
    </row>
    <row r="912">
      <c r="A912" s="59"/>
      <c r="B912" s="59"/>
      <c r="C912" s="59"/>
      <c r="D912" s="59"/>
      <c r="E912" s="59"/>
      <c r="F912" s="59"/>
      <c r="G912" s="59"/>
      <c r="H912" s="59"/>
      <c r="I912" s="59"/>
      <c r="J912" s="59"/>
      <c r="K912" s="59"/>
      <c r="L912" s="59"/>
      <c r="M912" s="59"/>
      <c r="N912" s="59"/>
      <c r="O912" s="59"/>
      <c r="P912" s="59"/>
      <c r="Q912" s="79"/>
      <c r="R912" s="59"/>
      <c r="S912" s="59"/>
      <c r="T912" s="59"/>
      <c r="U912" s="59"/>
      <c r="V912" s="59"/>
      <c r="W912" s="59" t="s">
        <v>4011</v>
      </c>
      <c r="X912" s="59" t="s">
        <v>4381</v>
      </c>
      <c r="Y912" s="59" t="s">
        <v>4382</v>
      </c>
      <c r="Z912" s="59" t="s">
        <v>4542</v>
      </c>
      <c r="AA912" s="59"/>
      <c r="AB912" s="59"/>
      <c r="AC912" s="59"/>
      <c r="AD912" s="59"/>
      <c r="AE912" s="59"/>
      <c r="AF912" s="59"/>
    </row>
    <row r="913">
      <c r="A913" s="59"/>
      <c r="B913" s="59"/>
      <c r="C913" s="59"/>
      <c r="D913" s="59"/>
      <c r="E913" s="59"/>
      <c r="F913" s="59"/>
      <c r="G913" s="59"/>
      <c r="H913" s="59"/>
      <c r="I913" s="59"/>
      <c r="J913" s="59"/>
      <c r="K913" s="59"/>
      <c r="L913" s="59"/>
      <c r="M913" s="59"/>
      <c r="N913" s="59"/>
      <c r="O913" s="59"/>
      <c r="P913" s="59"/>
      <c r="Q913" s="79"/>
      <c r="R913" s="59"/>
      <c r="S913" s="59"/>
      <c r="T913" s="59"/>
      <c r="U913" s="59"/>
      <c r="V913" s="59"/>
      <c r="W913" s="59" t="s">
        <v>4011</v>
      </c>
      <c r="X913" s="59" t="s">
        <v>4381</v>
      </c>
      <c r="Y913" s="59" t="s">
        <v>4382</v>
      </c>
      <c r="Z913" s="59" t="s">
        <v>4542</v>
      </c>
      <c r="AA913" s="59"/>
      <c r="AB913" s="59"/>
      <c r="AC913" s="59"/>
      <c r="AD913" s="59"/>
      <c r="AE913" s="59"/>
      <c r="AF913" s="59"/>
    </row>
    <row r="914">
      <c r="A914" s="59"/>
      <c r="B914" s="59"/>
      <c r="C914" s="59"/>
      <c r="D914" s="59"/>
      <c r="E914" s="59"/>
      <c r="F914" s="59"/>
      <c r="G914" s="59"/>
      <c r="H914" s="59"/>
      <c r="I914" s="59"/>
      <c r="J914" s="59"/>
      <c r="K914" s="59"/>
      <c r="L914" s="59"/>
      <c r="M914" s="59"/>
      <c r="N914" s="59"/>
      <c r="O914" s="59"/>
      <c r="P914" s="59"/>
      <c r="Q914" s="79"/>
      <c r="R914" s="59"/>
      <c r="S914" s="59"/>
      <c r="T914" s="59"/>
      <c r="U914" s="59"/>
      <c r="V914" s="59"/>
      <c r="W914" s="59" t="s">
        <v>4011</v>
      </c>
      <c r="X914" s="59" t="s">
        <v>4381</v>
      </c>
      <c r="Y914" s="59" t="s">
        <v>4382</v>
      </c>
      <c r="Z914" s="59" t="s">
        <v>4542</v>
      </c>
      <c r="AA914" s="59"/>
      <c r="AB914" s="59"/>
      <c r="AC914" s="59"/>
      <c r="AD914" s="59"/>
      <c r="AE914" s="59"/>
      <c r="AF914" s="59"/>
    </row>
    <row r="915">
      <c r="A915" s="59"/>
      <c r="B915" s="59"/>
      <c r="C915" s="59"/>
      <c r="D915" s="59"/>
      <c r="E915" s="59"/>
      <c r="F915" s="59"/>
      <c r="G915" s="59"/>
      <c r="H915" s="59"/>
      <c r="I915" s="59"/>
      <c r="J915" s="59"/>
      <c r="K915" s="59"/>
      <c r="L915" s="59"/>
      <c r="M915" s="59"/>
      <c r="N915" s="59"/>
      <c r="O915" s="59"/>
      <c r="P915" s="59"/>
      <c r="Q915" s="79"/>
      <c r="R915" s="59"/>
      <c r="S915" s="59"/>
      <c r="T915" s="59"/>
      <c r="U915" s="59"/>
      <c r="V915" s="59"/>
      <c r="W915" s="59" t="s">
        <v>4011</v>
      </c>
      <c r="X915" s="59" t="s">
        <v>4381</v>
      </c>
      <c r="Y915" s="59" t="s">
        <v>4382</v>
      </c>
      <c r="Z915" s="59" t="s">
        <v>4542</v>
      </c>
      <c r="AA915" s="59"/>
      <c r="AB915" s="59"/>
      <c r="AC915" s="59"/>
      <c r="AD915" s="59"/>
      <c r="AE915" s="59"/>
      <c r="AF915" s="59"/>
    </row>
    <row r="916">
      <c r="A916" s="59"/>
      <c r="B916" s="59"/>
      <c r="C916" s="59"/>
      <c r="D916" s="59"/>
      <c r="E916" s="59"/>
      <c r="F916" s="59"/>
      <c r="G916" s="59"/>
      <c r="H916" s="59"/>
      <c r="I916" s="59"/>
      <c r="J916" s="59"/>
      <c r="K916" s="59"/>
      <c r="L916" s="59"/>
      <c r="M916" s="59"/>
      <c r="N916" s="59"/>
      <c r="O916" s="59"/>
      <c r="P916" s="59"/>
      <c r="Q916" s="79"/>
      <c r="R916" s="59"/>
      <c r="S916" s="59"/>
      <c r="T916" s="59"/>
      <c r="U916" s="59"/>
      <c r="V916" s="59"/>
      <c r="W916" s="59" t="s">
        <v>4011</v>
      </c>
      <c r="X916" s="59" t="s">
        <v>4381</v>
      </c>
      <c r="Y916" s="59" t="s">
        <v>4382</v>
      </c>
      <c r="Z916" s="59" t="s">
        <v>4542</v>
      </c>
      <c r="AA916" s="59"/>
      <c r="AB916" s="59"/>
      <c r="AC916" s="59"/>
      <c r="AD916" s="59"/>
      <c r="AE916" s="59"/>
      <c r="AF916" s="59"/>
    </row>
    <row r="917">
      <c r="A917" s="59"/>
      <c r="B917" s="59"/>
      <c r="C917" s="59"/>
      <c r="D917" s="59"/>
      <c r="E917" s="59"/>
      <c r="F917" s="59"/>
      <c r="G917" s="59"/>
      <c r="H917" s="59"/>
      <c r="I917" s="59"/>
      <c r="J917" s="59"/>
      <c r="K917" s="59"/>
      <c r="L917" s="59"/>
      <c r="M917" s="59"/>
      <c r="N917" s="59"/>
      <c r="O917" s="59"/>
      <c r="P917" s="59"/>
      <c r="Q917" s="79"/>
      <c r="R917" s="59"/>
      <c r="S917" s="59"/>
      <c r="T917" s="59"/>
      <c r="U917" s="59"/>
      <c r="V917" s="59"/>
      <c r="W917" s="59" t="s">
        <v>4011</v>
      </c>
      <c r="X917" s="59" t="s">
        <v>4381</v>
      </c>
      <c r="Y917" s="59" t="s">
        <v>4382</v>
      </c>
      <c r="Z917" s="59" t="s">
        <v>4542</v>
      </c>
      <c r="AA917" s="59"/>
      <c r="AB917" s="59"/>
      <c r="AC917" s="59"/>
      <c r="AD917" s="59"/>
      <c r="AE917" s="59"/>
      <c r="AF917" s="59"/>
    </row>
    <row r="918">
      <c r="A918" s="59"/>
      <c r="B918" s="59"/>
      <c r="C918" s="59"/>
      <c r="D918" s="59"/>
      <c r="E918" s="59"/>
      <c r="F918" s="59"/>
      <c r="G918" s="59"/>
      <c r="H918" s="59"/>
      <c r="I918" s="59"/>
      <c r="J918" s="59"/>
      <c r="K918" s="59"/>
      <c r="L918" s="59"/>
      <c r="M918" s="59"/>
      <c r="N918" s="59"/>
      <c r="O918" s="59"/>
      <c r="P918" s="59"/>
      <c r="Q918" s="79"/>
      <c r="R918" s="59"/>
      <c r="S918" s="59"/>
      <c r="T918" s="59"/>
      <c r="U918" s="59"/>
      <c r="V918" s="59"/>
      <c r="W918" s="59" t="s">
        <v>4011</v>
      </c>
      <c r="X918" s="59" t="s">
        <v>4381</v>
      </c>
      <c r="Y918" s="59" t="s">
        <v>4382</v>
      </c>
      <c r="Z918" s="59" t="s">
        <v>4542</v>
      </c>
      <c r="AA918" s="59"/>
      <c r="AB918" s="59"/>
      <c r="AC918" s="59"/>
      <c r="AD918" s="59"/>
      <c r="AE918" s="59"/>
      <c r="AF918" s="59"/>
    </row>
    <row r="919">
      <c r="A919" s="59"/>
      <c r="B919" s="59"/>
      <c r="C919" s="59"/>
      <c r="D919" s="59"/>
      <c r="E919" s="59"/>
      <c r="F919" s="59"/>
      <c r="G919" s="59"/>
      <c r="H919" s="59"/>
      <c r="I919" s="59"/>
      <c r="J919" s="59"/>
      <c r="K919" s="59"/>
      <c r="L919" s="59"/>
      <c r="M919" s="59"/>
      <c r="N919" s="59"/>
      <c r="O919" s="59"/>
      <c r="P919" s="59"/>
      <c r="Q919" s="79"/>
      <c r="R919" s="59"/>
      <c r="S919" s="59"/>
      <c r="T919" s="59"/>
      <c r="U919" s="59"/>
      <c r="V919" s="59"/>
      <c r="W919" s="59" t="s">
        <v>4011</v>
      </c>
      <c r="X919" s="59" t="s">
        <v>4381</v>
      </c>
      <c r="Y919" s="59" t="s">
        <v>4382</v>
      </c>
      <c r="Z919" s="59" t="s">
        <v>4542</v>
      </c>
      <c r="AA919" s="59"/>
      <c r="AB919" s="59"/>
      <c r="AC919" s="59"/>
      <c r="AD919" s="59"/>
      <c r="AE919" s="59"/>
      <c r="AF919" s="59"/>
    </row>
    <row r="920">
      <c r="A920" s="59"/>
      <c r="B920" s="59"/>
      <c r="C920" s="59"/>
      <c r="D920" s="59"/>
      <c r="E920" s="59"/>
      <c r="F920" s="59"/>
      <c r="G920" s="59"/>
      <c r="H920" s="59"/>
      <c r="I920" s="59"/>
      <c r="J920" s="59"/>
      <c r="K920" s="59"/>
      <c r="L920" s="59"/>
      <c r="M920" s="59"/>
      <c r="N920" s="59"/>
      <c r="O920" s="59"/>
      <c r="P920" s="59"/>
      <c r="Q920" s="79"/>
      <c r="R920" s="59"/>
      <c r="S920" s="59"/>
      <c r="T920" s="59"/>
      <c r="U920" s="59"/>
      <c r="V920" s="59"/>
      <c r="W920" s="59" t="s">
        <v>4011</v>
      </c>
      <c r="X920" s="59" t="s">
        <v>4381</v>
      </c>
      <c r="Y920" s="59" t="s">
        <v>4382</v>
      </c>
      <c r="Z920" s="59" t="s">
        <v>4542</v>
      </c>
      <c r="AA920" s="59"/>
      <c r="AB920" s="59"/>
      <c r="AC920" s="59"/>
      <c r="AD920" s="59"/>
      <c r="AE920" s="59"/>
      <c r="AF920" s="59"/>
    </row>
    <row r="921">
      <c r="A921" s="59"/>
      <c r="B921" s="59"/>
      <c r="C921" s="59"/>
      <c r="D921" s="59"/>
      <c r="E921" s="59"/>
      <c r="F921" s="59"/>
      <c r="G921" s="59"/>
      <c r="H921" s="59"/>
      <c r="I921" s="59"/>
      <c r="J921" s="59"/>
      <c r="K921" s="59"/>
      <c r="L921" s="59"/>
      <c r="M921" s="59"/>
      <c r="N921" s="59"/>
      <c r="O921" s="59"/>
      <c r="P921" s="59"/>
      <c r="Q921" s="79"/>
      <c r="R921" s="59"/>
      <c r="S921" s="59"/>
      <c r="T921" s="59"/>
      <c r="U921" s="59"/>
      <c r="V921" s="59"/>
      <c r="W921" s="59" t="s">
        <v>4011</v>
      </c>
      <c r="X921" s="59" t="s">
        <v>4381</v>
      </c>
      <c r="Y921" s="59" t="s">
        <v>4382</v>
      </c>
      <c r="Z921" s="59" t="s">
        <v>4542</v>
      </c>
      <c r="AA921" s="59"/>
      <c r="AB921" s="59"/>
      <c r="AC921" s="59"/>
      <c r="AD921" s="59"/>
      <c r="AE921" s="59"/>
      <c r="AF921" s="59"/>
    </row>
    <row r="922">
      <c r="A922" s="59"/>
      <c r="B922" s="59"/>
      <c r="C922" s="59"/>
      <c r="D922" s="59"/>
      <c r="E922" s="59"/>
      <c r="F922" s="59"/>
      <c r="G922" s="59"/>
      <c r="H922" s="59"/>
      <c r="I922" s="59"/>
      <c r="J922" s="59"/>
      <c r="K922" s="59"/>
      <c r="L922" s="59"/>
      <c r="M922" s="59"/>
      <c r="N922" s="59"/>
      <c r="O922" s="59"/>
      <c r="P922" s="59"/>
      <c r="Q922" s="79"/>
      <c r="R922" s="59"/>
      <c r="S922" s="59"/>
      <c r="T922" s="59"/>
      <c r="U922" s="59"/>
      <c r="V922" s="59"/>
      <c r="W922" s="59" t="s">
        <v>4011</v>
      </c>
      <c r="X922" s="59" t="s">
        <v>4381</v>
      </c>
      <c r="Y922" s="59" t="s">
        <v>4382</v>
      </c>
      <c r="Z922" s="59" t="s">
        <v>4542</v>
      </c>
      <c r="AA922" s="59"/>
      <c r="AB922" s="59"/>
      <c r="AC922" s="59"/>
      <c r="AD922" s="59"/>
      <c r="AE922" s="59"/>
      <c r="AF922" s="59"/>
    </row>
    <row r="923">
      <c r="A923" s="59"/>
      <c r="B923" s="59"/>
      <c r="C923" s="59"/>
      <c r="D923" s="59"/>
      <c r="E923" s="59"/>
      <c r="F923" s="59"/>
      <c r="G923" s="59"/>
      <c r="H923" s="59"/>
      <c r="I923" s="59"/>
      <c r="J923" s="59"/>
      <c r="K923" s="59"/>
      <c r="L923" s="59"/>
      <c r="M923" s="59"/>
      <c r="N923" s="59"/>
      <c r="O923" s="59"/>
      <c r="P923" s="59"/>
      <c r="Q923" s="79"/>
      <c r="R923" s="59"/>
      <c r="S923" s="59"/>
      <c r="T923" s="59"/>
      <c r="U923" s="59"/>
      <c r="V923" s="59"/>
      <c r="W923" s="59" t="s">
        <v>4011</v>
      </c>
      <c r="X923" s="59" t="s">
        <v>4381</v>
      </c>
      <c r="Y923" s="59" t="s">
        <v>4382</v>
      </c>
      <c r="Z923" s="59" t="s">
        <v>4542</v>
      </c>
      <c r="AA923" s="59"/>
      <c r="AB923" s="59"/>
      <c r="AC923" s="59"/>
      <c r="AD923" s="59"/>
      <c r="AE923" s="59"/>
      <c r="AF923" s="59"/>
    </row>
    <row r="924">
      <c r="A924" s="59"/>
      <c r="B924" s="59"/>
      <c r="C924" s="59"/>
      <c r="D924" s="59"/>
      <c r="E924" s="59"/>
      <c r="F924" s="59"/>
      <c r="G924" s="59"/>
      <c r="H924" s="59"/>
      <c r="I924" s="59"/>
      <c r="J924" s="59"/>
      <c r="K924" s="59"/>
      <c r="L924" s="59"/>
      <c r="M924" s="59"/>
      <c r="N924" s="59"/>
      <c r="O924" s="59"/>
      <c r="P924" s="59"/>
      <c r="Q924" s="79"/>
      <c r="R924" s="59"/>
      <c r="S924" s="59"/>
      <c r="T924" s="59"/>
      <c r="U924" s="59"/>
      <c r="V924" s="59"/>
      <c r="W924" s="59" t="s">
        <v>4011</v>
      </c>
      <c r="X924" s="59" t="s">
        <v>4381</v>
      </c>
      <c r="Y924" s="59" t="s">
        <v>4382</v>
      </c>
      <c r="Z924" s="59" t="s">
        <v>4542</v>
      </c>
      <c r="AA924" s="59"/>
      <c r="AB924" s="59"/>
      <c r="AC924" s="59"/>
      <c r="AD924" s="59"/>
      <c r="AE924" s="59"/>
      <c r="AF924" s="59"/>
    </row>
    <row r="925">
      <c r="A925" s="59"/>
      <c r="B925" s="59"/>
      <c r="C925" s="59"/>
      <c r="D925" s="59"/>
      <c r="E925" s="59"/>
      <c r="F925" s="59"/>
      <c r="G925" s="59"/>
      <c r="H925" s="59"/>
      <c r="I925" s="59"/>
      <c r="J925" s="59"/>
      <c r="K925" s="59"/>
      <c r="L925" s="59"/>
      <c r="M925" s="59"/>
      <c r="N925" s="59"/>
      <c r="O925" s="59"/>
      <c r="P925" s="59"/>
      <c r="Q925" s="79"/>
      <c r="R925" s="59"/>
      <c r="S925" s="59"/>
      <c r="T925" s="59"/>
      <c r="U925" s="59"/>
      <c r="V925" s="59"/>
      <c r="W925" s="59" t="s">
        <v>4011</v>
      </c>
      <c r="X925" s="59" t="s">
        <v>4381</v>
      </c>
      <c r="Y925" s="59" t="s">
        <v>4382</v>
      </c>
      <c r="Z925" s="59" t="s">
        <v>4542</v>
      </c>
      <c r="AA925" s="59"/>
      <c r="AB925" s="59"/>
      <c r="AC925" s="59"/>
      <c r="AD925" s="59"/>
      <c r="AE925" s="59"/>
      <c r="AF925" s="59"/>
    </row>
    <row r="926">
      <c r="A926" s="59"/>
      <c r="B926" s="59"/>
      <c r="C926" s="59"/>
      <c r="D926" s="59"/>
      <c r="E926" s="59"/>
      <c r="F926" s="59"/>
      <c r="G926" s="59"/>
      <c r="H926" s="59"/>
      <c r="I926" s="59"/>
      <c r="J926" s="59"/>
      <c r="K926" s="59"/>
      <c r="L926" s="59"/>
      <c r="M926" s="59"/>
      <c r="N926" s="59"/>
      <c r="O926" s="59"/>
      <c r="P926" s="59"/>
      <c r="Q926" s="79"/>
      <c r="R926" s="59"/>
      <c r="S926" s="59"/>
      <c r="T926" s="59"/>
      <c r="U926" s="59"/>
      <c r="V926" s="59"/>
      <c r="W926" s="59" t="s">
        <v>4011</v>
      </c>
      <c r="X926" s="59" t="s">
        <v>4381</v>
      </c>
      <c r="Y926" s="59" t="s">
        <v>4382</v>
      </c>
      <c r="Z926" s="59" t="s">
        <v>4542</v>
      </c>
      <c r="AA926" s="59"/>
      <c r="AB926" s="59"/>
      <c r="AC926" s="59"/>
      <c r="AD926" s="59"/>
      <c r="AE926" s="59"/>
      <c r="AF926" s="59"/>
    </row>
    <row r="927">
      <c r="A927" s="59"/>
      <c r="B927" s="59"/>
      <c r="C927" s="59"/>
      <c r="D927" s="59"/>
      <c r="E927" s="59"/>
      <c r="F927" s="59"/>
      <c r="G927" s="59"/>
      <c r="H927" s="59"/>
      <c r="I927" s="59"/>
      <c r="J927" s="59"/>
      <c r="K927" s="59"/>
      <c r="L927" s="59"/>
      <c r="M927" s="59"/>
      <c r="N927" s="59"/>
      <c r="O927" s="59"/>
      <c r="P927" s="59"/>
      <c r="Q927" s="79"/>
      <c r="R927" s="59"/>
      <c r="S927" s="59"/>
      <c r="T927" s="59"/>
      <c r="U927" s="59"/>
      <c r="V927" s="59"/>
      <c r="W927" s="59" t="s">
        <v>4011</v>
      </c>
      <c r="X927" s="59" t="s">
        <v>4381</v>
      </c>
      <c r="Y927" s="59" t="s">
        <v>4382</v>
      </c>
      <c r="Z927" s="59" t="s">
        <v>4542</v>
      </c>
      <c r="AA927" s="59"/>
      <c r="AB927" s="59"/>
      <c r="AC927" s="59"/>
      <c r="AD927" s="59"/>
      <c r="AE927" s="59"/>
      <c r="AF927" s="59"/>
    </row>
    <row r="928">
      <c r="A928" s="59"/>
      <c r="B928" s="59"/>
      <c r="C928" s="59"/>
      <c r="D928" s="59"/>
      <c r="E928" s="59"/>
      <c r="F928" s="59"/>
      <c r="G928" s="59"/>
      <c r="H928" s="59"/>
      <c r="I928" s="59"/>
      <c r="J928" s="59"/>
      <c r="K928" s="59"/>
      <c r="L928" s="59"/>
      <c r="M928" s="59"/>
      <c r="N928" s="59"/>
      <c r="O928" s="59"/>
      <c r="P928" s="59"/>
      <c r="Q928" s="79"/>
      <c r="R928" s="59"/>
      <c r="S928" s="59"/>
      <c r="T928" s="59"/>
      <c r="U928" s="59"/>
      <c r="V928" s="59"/>
      <c r="W928" s="59" t="s">
        <v>4011</v>
      </c>
      <c r="X928" s="59" t="s">
        <v>4381</v>
      </c>
      <c r="Y928" s="59" t="s">
        <v>4382</v>
      </c>
      <c r="Z928" s="59" t="s">
        <v>4542</v>
      </c>
      <c r="AA928" s="59"/>
      <c r="AB928" s="59"/>
      <c r="AC928" s="59"/>
      <c r="AD928" s="59"/>
      <c r="AE928" s="59"/>
      <c r="AF928" s="59"/>
    </row>
    <row r="929">
      <c r="A929" s="59"/>
      <c r="B929" s="59"/>
      <c r="C929" s="59"/>
      <c r="D929" s="59"/>
      <c r="E929" s="59"/>
      <c r="F929" s="59"/>
      <c r="G929" s="59"/>
      <c r="H929" s="59"/>
      <c r="I929" s="59"/>
      <c r="J929" s="59"/>
      <c r="K929" s="59"/>
      <c r="L929" s="59"/>
      <c r="M929" s="59"/>
      <c r="N929" s="59"/>
      <c r="O929" s="59"/>
      <c r="P929" s="59"/>
      <c r="Q929" s="79"/>
      <c r="R929" s="59"/>
      <c r="S929" s="59"/>
      <c r="T929" s="59"/>
      <c r="U929" s="59"/>
      <c r="V929" s="59"/>
      <c r="W929" s="59" t="s">
        <v>4011</v>
      </c>
      <c r="X929" s="59" t="s">
        <v>4381</v>
      </c>
      <c r="Y929" s="59" t="s">
        <v>4382</v>
      </c>
      <c r="Z929" s="59" t="s">
        <v>4542</v>
      </c>
      <c r="AA929" s="59"/>
      <c r="AB929" s="59"/>
      <c r="AC929" s="59"/>
      <c r="AD929" s="59"/>
      <c r="AE929" s="59"/>
      <c r="AF929" s="59"/>
    </row>
    <row r="930">
      <c r="A930" s="59"/>
      <c r="B930" s="59"/>
      <c r="C930" s="59"/>
      <c r="D930" s="59"/>
      <c r="E930" s="59"/>
      <c r="F930" s="59"/>
      <c r="G930" s="59"/>
      <c r="H930" s="59"/>
      <c r="I930" s="59"/>
      <c r="J930" s="59"/>
      <c r="K930" s="59"/>
      <c r="L930" s="59"/>
      <c r="M930" s="59"/>
      <c r="N930" s="59"/>
      <c r="O930" s="59"/>
      <c r="P930" s="59"/>
      <c r="Q930" s="79"/>
      <c r="R930" s="59"/>
      <c r="S930" s="59"/>
      <c r="T930" s="59"/>
      <c r="U930" s="59"/>
      <c r="V930" s="59"/>
      <c r="W930" s="59" t="s">
        <v>4011</v>
      </c>
      <c r="X930" s="59" t="s">
        <v>4381</v>
      </c>
      <c r="Y930" s="59" t="s">
        <v>4382</v>
      </c>
      <c r="Z930" s="59" t="s">
        <v>4542</v>
      </c>
      <c r="AA930" s="59"/>
      <c r="AB930" s="59"/>
      <c r="AC930" s="59"/>
      <c r="AD930" s="59"/>
      <c r="AE930" s="59"/>
      <c r="AF930" s="59"/>
    </row>
    <row r="931">
      <c r="A931" s="59"/>
      <c r="B931" s="59"/>
      <c r="C931" s="59"/>
      <c r="D931" s="59"/>
      <c r="E931" s="59"/>
      <c r="F931" s="59"/>
      <c r="G931" s="59"/>
      <c r="H931" s="59"/>
      <c r="I931" s="59"/>
      <c r="J931" s="59"/>
      <c r="K931" s="59"/>
      <c r="L931" s="59"/>
      <c r="M931" s="59"/>
      <c r="N931" s="59"/>
      <c r="O931" s="59"/>
      <c r="P931" s="59"/>
      <c r="Q931" s="79"/>
      <c r="R931" s="59"/>
      <c r="S931" s="59"/>
      <c r="T931" s="59"/>
      <c r="U931" s="59"/>
      <c r="V931" s="59"/>
      <c r="W931" s="59" t="s">
        <v>4011</v>
      </c>
      <c r="X931" s="59" t="s">
        <v>4381</v>
      </c>
      <c r="Y931" s="59" t="s">
        <v>4382</v>
      </c>
      <c r="Z931" s="59" t="s">
        <v>4542</v>
      </c>
      <c r="AA931" s="59"/>
      <c r="AB931" s="59"/>
      <c r="AC931" s="59"/>
      <c r="AD931" s="59"/>
      <c r="AE931" s="59"/>
      <c r="AF931" s="59"/>
    </row>
    <row r="932">
      <c r="A932" s="59"/>
      <c r="B932" s="59"/>
      <c r="C932" s="59"/>
      <c r="D932" s="59"/>
      <c r="E932" s="59"/>
      <c r="F932" s="59"/>
      <c r="G932" s="59"/>
      <c r="H932" s="59"/>
      <c r="I932" s="59"/>
      <c r="J932" s="59"/>
      <c r="K932" s="59"/>
      <c r="L932" s="59"/>
      <c r="M932" s="59"/>
      <c r="N932" s="59"/>
      <c r="O932" s="59"/>
      <c r="P932" s="59"/>
      <c r="Q932" s="79"/>
      <c r="R932" s="59"/>
      <c r="S932" s="59"/>
      <c r="T932" s="59"/>
      <c r="U932" s="59"/>
      <c r="V932" s="59"/>
      <c r="W932" s="59" t="s">
        <v>4011</v>
      </c>
      <c r="X932" s="59" t="s">
        <v>4381</v>
      </c>
      <c r="Y932" s="59" t="s">
        <v>4382</v>
      </c>
      <c r="Z932" s="59" t="s">
        <v>4542</v>
      </c>
      <c r="AA932" s="59"/>
      <c r="AB932" s="59"/>
      <c r="AC932" s="59"/>
      <c r="AD932" s="59"/>
      <c r="AE932" s="59"/>
      <c r="AF932" s="59"/>
    </row>
    <row r="933">
      <c r="A933" s="59"/>
      <c r="B933" s="59"/>
      <c r="C933" s="59"/>
      <c r="D933" s="59"/>
      <c r="E933" s="59"/>
      <c r="F933" s="59"/>
      <c r="G933" s="59"/>
      <c r="H933" s="59"/>
      <c r="I933" s="59"/>
      <c r="J933" s="59"/>
      <c r="K933" s="59"/>
      <c r="L933" s="59"/>
      <c r="M933" s="59"/>
      <c r="N933" s="59"/>
      <c r="O933" s="59"/>
      <c r="P933" s="59"/>
      <c r="Q933" s="79"/>
      <c r="R933" s="59"/>
      <c r="S933" s="59"/>
      <c r="T933" s="59"/>
      <c r="U933" s="59"/>
      <c r="V933" s="59"/>
      <c r="W933" s="59" t="s">
        <v>4011</v>
      </c>
      <c r="X933" s="59" t="s">
        <v>4381</v>
      </c>
      <c r="Y933" s="59" t="s">
        <v>4382</v>
      </c>
      <c r="Z933" s="59" t="s">
        <v>4542</v>
      </c>
      <c r="AA933" s="59"/>
      <c r="AB933" s="59"/>
      <c r="AC933" s="59"/>
      <c r="AD933" s="59"/>
      <c r="AE933" s="59"/>
      <c r="AF933" s="59"/>
    </row>
    <row r="934">
      <c r="A934" s="59"/>
      <c r="B934" s="59"/>
      <c r="C934" s="59"/>
      <c r="D934" s="59"/>
      <c r="E934" s="59"/>
      <c r="F934" s="59"/>
      <c r="G934" s="59"/>
      <c r="H934" s="59"/>
      <c r="I934" s="59"/>
      <c r="J934" s="59"/>
      <c r="K934" s="59"/>
      <c r="L934" s="59"/>
      <c r="M934" s="59"/>
      <c r="N934" s="59"/>
      <c r="O934" s="59"/>
      <c r="P934" s="59"/>
      <c r="Q934" s="79"/>
      <c r="R934" s="59"/>
      <c r="S934" s="59"/>
      <c r="T934" s="59"/>
      <c r="U934" s="59"/>
      <c r="V934" s="59"/>
      <c r="W934" s="59" t="s">
        <v>4011</v>
      </c>
      <c r="X934" s="59" t="s">
        <v>4381</v>
      </c>
      <c r="Y934" s="59" t="s">
        <v>4382</v>
      </c>
      <c r="Z934" s="59" t="s">
        <v>4542</v>
      </c>
      <c r="AA934" s="59"/>
      <c r="AB934" s="59"/>
      <c r="AC934" s="59"/>
      <c r="AD934" s="59"/>
      <c r="AE934" s="59"/>
      <c r="AF934" s="59"/>
    </row>
    <row r="935">
      <c r="A935" s="59"/>
      <c r="B935" s="59"/>
      <c r="C935" s="59"/>
      <c r="D935" s="59"/>
      <c r="E935" s="59"/>
      <c r="F935" s="59"/>
      <c r="G935" s="59"/>
      <c r="H935" s="59"/>
      <c r="I935" s="59"/>
      <c r="J935" s="59"/>
      <c r="K935" s="59"/>
      <c r="L935" s="59"/>
      <c r="M935" s="59"/>
      <c r="N935" s="59"/>
      <c r="O935" s="59"/>
      <c r="P935" s="59"/>
      <c r="Q935" s="79"/>
      <c r="R935" s="59"/>
      <c r="S935" s="59"/>
      <c r="T935" s="59"/>
      <c r="U935" s="59"/>
      <c r="V935" s="59"/>
      <c r="W935" s="59" t="s">
        <v>4011</v>
      </c>
      <c r="X935" s="59" t="s">
        <v>4381</v>
      </c>
      <c r="Y935" s="59" t="s">
        <v>4382</v>
      </c>
      <c r="Z935" s="59" t="s">
        <v>4542</v>
      </c>
      <c r="AA935" s="59"/>
      <c r="AB935" s="59"/>
      <c r="AC935" s="59"/>
      <c r="AD935" s="59"/>
      <c r="AE935" s="59"/>
      <c r="AF935" s="59"/>
    </row>
    <row r="936">
      <c r="A936" s="59"/>
      <c r="B936" s="59"/>
      <c r="C936" s="59"/>
      <c r="D936" s="59"/>
      <c r="E936" s="59"/>
      <c r="F936" s="59"/>
      <c r="G936" s="59"/>
      <c r="H936" s="59"/>
      <c r="I936" s="59"/>
      <c r="J936" s="59"/>
      <c r="K936" s="59"/>
      <c r="L936" s="59"/>
      <c r="M936" s="59"/>
      <c r="N936" s="59"/>
      <c r="O936" s="59"/>
      <c r="P936" s="59"/>
      <c r="Q936" s="79"/>
      <c r="R936" s="59"/>
      <c r="S936" s="59"/>
      <c r="T936" s="59"/>
      <c r="U936" s="59"/>
      <c r="V936" s="59"/>
      <c r="W936" s="59" t="s">
        <v>4011</v>
      </c>
      <c r="X936" s="59" t="s">
        <v>4381</v>
      </c>
      <c r="Y936" s="59" t="s">
        <v>4382</v>
      </c>
      <c r="Z936" s="59" t="s">
        <v>4542</v>
      </c>
      <c r="AA936" s="59"/>
      <c r="AB936" s="59"/>
      <c r="AC936" s="59"/>
      <c r="AD936" s="59"/>
      <c r="AE936" s="59"/>
      <c r="AF936" s="59"/>
    </row>
    <row r="937">
      <c r="A937" s="59"/>
      <c r="B937" s="59"/>
      <c r="C937" s="59"/>
      <c r="D937" s="59"/>
      <c r="E937" s="59"/>
      <c r="F937" s="59"/>
      <c r="G937" s="59"/>
      <c r="H937" s="59"/>
      <c r="I937" s="59"/>
      <c r="J937" s="59"/>
      <c r="K937" s="59"/>
      <c r="L937" s="59"/>
      <c r="M937" s="59"/>
      <c r="N937" s="59"/>
      <c r="O937" s="59"/>
      <c r="P937" s="59"/>
      <c r="Q937" s="79"/>
      <c r="R937" s="59"/>
      <c r="S937" s="59"/>
      <c r="T937" s="59"/>
      <c r="U937" s="59"/>
      <c r="V937" s="59"/>
      <c r="W937" s="59" t="s">
        <v>4011</v>
      </c>
      <c r="X937" s="59" t="s">
        <v>4381</v>
      </c>
      <c r="Y937" s="59" t="s">
        <v>4382</v>
      </c>
      <c r="Z937" s="59" t="s">
        <v>4542</v>
      </c>
      <c r="AA937" s="59"/>
      <c r="AB937" s="59"/>
      <c r="AC937" s="59"/>
      <c r="AD937" s="59"/>
      <c r="AE937" s="59"/>
      <c r="AF937" s="59"/>
    </row>
    <row r="938">
      <c r="A938" s="59"/>
      <c r="B938" s="59"/>
      <c r="C938" s="59"/>
      <c r="D938" s="59"/>
      <c r="E938" s="59"/>
      <c r="F938" s="59"/>
      <c r="G938" s="59"/>
      <c r="H938" s="59"/>
      <c r="I938" s="59"/>
      <c r="J938" s="59"/>
      <c r="K938" s="59"/>
      <c r="L938" s="59"/>
      <c r="M938" s="59"/>
      <c r="N938" s="59"/>
      <c r="O938" s="59"/>
      <c r="P938" s="59"/>
      <c r="Q938" s="79"/>
      <c r="R938" s="59"/>
      <c r="S938" s="59"/>
      <c r="T938" s="59"/>
      <c r="U938" s="59"/>
      <c r="V938" s="59"/>
      <c r="W938" s="59" t="s">
        <v>4011</v>
      </c>
      <c r="X938" s="59" t="s">
        <v>4381</v>
      </c>
      <c r="Y938" s="59" t="s">
        <v>4382</v>
      </c>
      <c r="Z938" s="59" t="s">
        <v>4542</v>
      </c>
      <c r="AA938" s="59"/>
      <c r="AB938" s="59"/>
      <c r="AC938" s="59"/>
      <c r="AD938" s="59"/>
      <c r="AE938" s="59"/>
      <c r="AF938" s="59"/>
    </row>
    <row r="939">
      <c r="A939" s="59"/>
      <c r="B939" s="59"/>
      <c r="C939" s="59"/>
      <c r="D939" s="59"/>
      <c r="E939" s="59"/>
      <c r="F939" s="59"/>
      <c r="G939" s="59"/>
      <c r="H939" s="59"/>
      <c r="I939" s="59"/>
      <c r="J939" s="59"/>
      <c r="K939" s="59"/>
      <c r="L939" s="59"/>
      <c r="M939" s="59"/>
      <c r="N939" s="59"/>
      <c r="O939" s="59"/>
      <c r="P939" s="59"/>
      <c r="Q939" s="79"/>
      <c r="R939" s="59"/>
      <c r="S939" s="59"/>
      <c r="T939" s="59"/>
      <c r="U939" s="59"/>
      <c r="V939" s="59"/>
      <c r="W939" s="59" t="s">
        <v>4011</v>
      </c>
      <c r="X939" s="59" t="s">
        <v>4381</v>
      </c>
      <c r="Y939" s="59" t="s">
        <v>4382</v>
      </c>
      <c r="Z939" s="59" t="s">
        <v>4542</v>
      </c>
      <c r="AA939" s="59"/>
      <c r="AB939" s="59"/>
      <c r="AC939" s="59"/>
      <c r="AD939" s="59"/>
      <c r="AE939" s="59"/>
      <c r="AF939" s="59"/>
    </row>
    <row r="940">
      <c r="A940" s="59"/>
      <c r="B940" s="59"/>
      <c r="C940" s="59"/>
      <c r="D940" s="59"/>
      <c r="E940" s="59"/>
      <c r="F940" s="59"/>
      <c r="G940" s="59"/>
      <c r="H940" s="59"/>
      <c r="I940" s="59"/>
      <c r="J940" s="59"/>
      <c r="K940" s="59"/>
      <c r="L940" s="59"/>
      <c r="M940" s="59"/>
      <c r="N940" s="59"/>
      <c r="O940" s="59"/>
      <c r="P940" s="59"/>
      <c r="Q940" s="79"/>
      <c r="R940" s="59"/>
      <c r="S940" s="59"/>
      <c r="T940" s="59"/>
      <c r="U940" s="59"/>
      <c r="V940" s="59"/>
      <c r="W940" s="59" t="s">
        <v>4011</v>
      </c>
      <c r="X940" s="59" t="s">
        <v>4381</v>
      </c>
      <c r="Y940" s="59" t="s">
        <v>4382</v>
      </c>
      <c r="Z940" s="59" t="s">
        <v>4542</v>
      </c>
      <c r="AA940" s="59"/>
      <c r="AB940" s="59"/>
      <c r="AC940" s="59"/>
      <c r="AD940" s="59"/>
      <c r="AE940" s="59"/>
      <c r="AF940" s="59"/>
    </row>
    <row r="941">
      <c r="A941" s="59"/>
      <c r="B941" s="59"/>
      <c r="C941" s="59"/>
      <c r="D941" s="59"/>
      <c r="E941" s="59"/>
      <c r="F941" s="59"/>
      <c r="G941" s="59"/>
      <c r="H941" s="59"/>
      <c r="I941" s="59"/>
      <c r="J941" s="59"/>
      <c r="K941" s="59"/>
      <c r="L941" s="59"/>
      <c r="M941" s="59"/>
      <c r="N941" s="59"/>
      <c r="O941" s="59"/>
      <c r="P941" s="59"/>
      <c r="Q941" s="79"/>
      <c r="R941" s="59"/>
      <c r="S941" s="59"/>
      <c r="T941" s="59"/>
      <c r="U941" s="59"/>
      <c r="V941" s="59"/>
      <c r="W941" s="59" t="s">
        <v>4011</v>
      </c>
      <c r="X941" s="59" t="s">
        <v>4381</v>
      </c>
      <c r="Y941" s="59" t="s">
        <v>4382</v>
      </c>
      <c r="Z941" s="59" t="s">
        <v>4542</v>
      </c>
      <c r="AA941" s="59"/>
      <c r="AB941" s="59"/>
      <c r="AC941" s="59"/>
      <c r="AD941" s="59"/>
      <c r="AE941" s="59"/>
      <c r="AF941" s="59"/>
    </row>
    <row r="942">
      <c r="A942" s="59"/>
      <c r="B942" s="59"/>
      <c r="C942" s="59"/>
      <c r="D942" s="59"/>
      <c r="E942" s="59"/>
      <c r="F942" s="59"/>
      <c r="G942" s="59"/>
      <c r="H942" s="59"/>
      <c r="I942" s="59"/>
      <c r="J942" s="59"/>
      <c r="K942" s="59"/>
      <c r="L942" s="59"/>
      <c r="M942" s="59"/>
      <c r="N942" s="59"/>
      <c r="O942" s="59"/>
      <c r="P942" s="59"/>
      <c r="Q942" s="79"/>
      <c r="R942" s="59"/>
      <c r="S942" s="59"/>
      <c r="T942" s="59"/>
      <c r="U942" s="59"/>
      <c r="V942" s="59"/>
      <c r="W942" s="59" t="s">
        <v>4011</v>
      </c>
      <c r="X942" s="59" t="s">
        <v>4381</v>
      </c>
      <c r="Y942" s="59" t="s">
        <v>4382</v>
      </c>
      <c r="Z942" s="59" t="s">
        <v>4542</v>
      </c>
      <c r="AA942" s="59"/>
      <c r="AB942" s="59"/>
      <c r="AC942" s="59"/>
      <c r="AD942" s="59"/>
      <c r="AE942" s="59"/>
      <c r="AF942" s="59"/>
    </row>
    <row r="943">
      <c r="A943" s="59"/>
      <c r="B943" s="59"/>
      <c r="C943" s="59"/>
      <c r="D943" s="59"/>
      <c r="E943" s="59"/>
      <c r="F943" s="59"/>
      <c r="G943" s="59"/>
      <c r="H943" s="59"/>
      <c r="I943" s="59"/>
      <c r="J943" s="59"/>
      <c r="K943" s="59"/>
      <c r="L943" s="59"/>
      <c r="M943" s="59"/>
      <c r="N943" s="59"/>
      <c r="O943" s="59"/>
      <c r="P943" s="59"/>
      <c r="Q943" s="79"/>
      <c r="R943" s="59"/>
      <c r="S943" s="59"/>
      <c r="T943" s="59"/>
      <c r="U943" s="59"/>
      <c r="V943" s="59"/>
      <c r="W943" s="59" t="s">
        <v>4011</v>
      </c>
      <c r="X943" s="59" t="s">
        <v>4381</v>
      </c>
      <c r="Y943" s="59" t="s">
        <v>4382</v>
      </c>
      <c r="Z943" s="59" t="s">
        <v>4542</v>
      </c>
      <c r="AA943" s="59"/>
      <c r="AB943" s="59"/>
      <c r="AC943" s="59"/>
      <c r="AD943" s="59"/>
      <c r="AE943" s="59"/>
      <c r="AF943" s="59"/>
    </row>
    <row r="944">
      <c r="A944" s="59"/>
      <c r="B944" s="59"/>
      <c r="C944" s="59"/>
      <c r="D944" s="59"/>
      <c r="E944" s="59"/>
      <c r="F944" s="59"/>
      <c r="G944" s="59"/>
      <c r="H944" s="59"/>
      <c r="I944" s="59"/>
      <c r="J944" s="59"/>
      <c r="K944" s="59"/>
      <c r="L944" s="59"/>
      <c r="M944" s="59"/>
      <c r="N944" s="59"/>
      <c r="O944" s="59"/>
      <c r="P944" s="59"/>
      <c r="Q944" s="79"/>
      <c r="R944" s="59"/>
      <c r="S944" s="59"/>
      <c r="T944" s="59"/>
      <c r="U944" s="59"/>
      <c r="V944" s="59"/>
      <c r="W944" s="59" t="s">
        <v>4011</v>
      </c>
      <c r="X944" s="59" t="s">
        <v>4381</v>
      </c>
      <c r="Y944" s="59" t="s">
        <v>4382</v>
      </c>
      <c r="Z944" s="59" t="s">
        <v>4542</v>
      </c>
      <c r="AA944" s="59"/>
      <c r="AB944" s="59"/>
      <c r="AC944" s="59"/>
      <c r="AD944" s="59"/>
      <c r="AE944" s="59"/>
      <c r="AF944" s="59"/>
    </row>
    <row r="945">
      <c r="A945" s="59"/>
      <c r="B945" s="59"/>
      <c r="C945" s="59"/>
      <c r="D945" s="59"/>
      <c r="E945" s="59"/>
      <c r="F945" s="59"/>
      <c r="G945" s="59"/>
      <c r="H945" s="59"/>
      <c r="I945" s="59"/>
      <c r="J945" s="59"/>
      <c r="K945" s="59"/>
      <c r="L945" s="59"/>
      <c r="M945" s="59"/>
      <c r="N945" s="59"/>
      <c r="O945" s="59"/>
      <c r="P945" s="59"/>
      <c r="Q945" s="79"/>
      <c r="R945" s="59"/>
      <c r="S945" s="59"/>
      <c r="T945" s="59"/>
      <c r="U945" s="59"/>
      <c r="V945" s="59"/>
      <c r="W945" s="59" t="s">
        <v>4011</v>
      </c>
      <c r="X945" s="59" t="s">
        <v>4381</v>
      </c>
      <c r="Y945" s="59" t="s">
        <v>4382</v>
      </c>
      <c r="Z945" s="59" t="s">
        <v>4542</v>
      </c>
      <c r="AA945" s="59"/>
      <c r="AB945" s="59"/>
      <c r="AC945" s="59"/>
      <c r="AD945" s="59"/>
      <c r="AE945" s="59"/>
      <c r="AF945" s="59"/>
    </row>
    <row r="946">
      <c r="A946" s="59"/>
      <c r="B946" s="59"/>
      <c r="C946" s="59"/>
      <c r="D946" s="59"/>
      <c r="E946" s="59"/>
      <c r="F946" s="59"/>
      <c r="G946" s="59"/>
      <c r="H946" s="59"/>
      <c r="I946" s="59"/>
      <c r="J946" s="59"/>
      <c r="K946" s="59"/>
      <c r="L946" s="59"/>
      <c r="M946" s="59"/>
      <c r="N946" s="59"/>
      <c r="O946" s="59"/>
      <c r="P946" s="59"/>
      <c r="Q946" s="79"/>
      <c r="R946" s="59"/>
      <c r="S946" s="59"/>
      <c r="T946" s="59"/>
      <c r="U946" s="59"/>
      <c r="V946" s="59"/>
      <c r="W946" s="59" t="s">
        <v>4011</v>
      </c>
      <c r="X946" s="59" t="s">
        <v>4381</v>
      </c>
      <c r="Y946" s="59" t="s">
        <v>4382</v>
      </c>
      <c r="Z946" s="59" t="s">
        <v>4542</v>
      </c>
      <c r="AA946" s="59"/>
      <c r="AB946" s="59"/>
      <c r="AC946" s="59"/>
      <c r="AD946" s="59"/>
      <c r="AE946" s="59"/>
      <c r="AF946" s="59"/>
    </row>
    <row r="947">
      <c r="A947" s="59"/>
      <c r="B947" s="59"/>
      <c r="C947" s="59"/>
      <c r="D947" s="59"/>
      <c r="E947" s="59"/>
      <c r="F947" s="59"/>
      <c r="G947" s="59"/>
      <c r="H947" s="59"/>
      <c r="I947" s="59"/>
      <c r="J947" s="59"/>
      <c r="K947" s="59"/>
      <c r="L947" s="59"/>
      <c r="M947" s="59"/>
      <c r="N947" s="59"/>
      <c r="O947" s="59"/>
      <c r="P947" s="59"/>
      <c r="Q947" s="79"/>
      <c r="R947" s="59"/>
      <c r="S947" s="59"/>
      <c r="T947" s="59"/>
      <c r="U947" s="59"/>
      <c r="V947" s="59"/>
      <c r="W947" s="59" t="s">
        <v>4011</v>
      </c>
      <c r="X947" s="59" t="s">
        <v>4381</v>
      </c>
      <c r="Y947" s="59" t="s">
        <v>4382</v>
      </c>
      <c r="Z947" s="59" t="s">
        <v>4542</v>
      </c>
      <c r="AA947" s="59"/>
      <c r="AB947" s="59"/>
      <c r="AC947" s="59"/>
      <c r="AD947" s="59"/>
      <c r="AE947" s="59"/>
      <c r="AF947" s="59"/>
    </row>
    <row r="948">
      <c r="A948" s="59"/>
      <c r="B948" s="59"/>
      <c r="C948" s="59"/>
      <c r="D948" s="59"/>
      <c r="E948" s="59"/>
      <c r="F948" s="59"/>
      <c r="G948" s="59"/>
      <c r="H948" s="59"/>
      <c r="I948" s="59"/>
      <c r="J948" s="59"/>
      <c r="K948" s="59"/>
      <c r="L948" s="59"/>
      <c r="M948" s="59"/>
      <c r="N948" s="59"/>
      <c r="O948" s="59"/>
      <c r="P948" s="59"/>
      <c r="Q948" s="79"/>
      <c r="R948" s="59"/>
      <c r="S948" s="59"/>
      <c r="T948" s="59"/>
      <c r="U948" s="59"/>
      <c r="V948" s="59"/>
      <c r="W948" s="59" t="s">
        <v>4011</v>
      </c>
      <c r="X948" s="59" t="s">
        <v>4381</v>
      </c>
      <c r="Y948" s="59" t="s">
        <v>4382</v>
      </c>
      <c r="Z948" s="59" t="s">
        <v>4542</v>
      </c>
      <c r="AA948" s="59"/>
      <c r="AB948" s="59"/>
      <c r="AC948" s="59"/>
      <c r="AD948" s="59"/>
      <c r="AE948" s="59"/>
      <c r="AF948" s="59"/>
    </row>
    <row r="949">
      <c r="A949" s="59"/>
      <c r="B949" s="59"/>
      <c r="C949" s="59"/>
      <c r="D949" s="59"/>
      <c r="E949" s="59"/>
      <c r="F949" s="59"/>
      <c r="G949" s="59"/>
      <c r="H949" s="59"/>
      <c r="I949" s="59"/>
      <c r="J949" s="59"/>
      <c r="K949" s="59"/>
      <c r="L949" s="59"/>
      <c r="M949" s="59"/>
      <c r="N949" s="59"/>
      <c r="O949" s="59"/>
      <c r="P949" s="59"/>
      <c r="Q949" s="79"/>
      <c r="R949" s="59"/>
      <c r="S949" s="59"/>
      <c r="T949" s="59"/>
      <c r="U949" s="59"/>
      <c r="V949" s="59"/>
      <c r="W949" s="59" t="s">
        <v>4011</v>
      </c>
      <c r="X949" s="59" t="s">
        <v>4381</v>
      </c>
      <c r="Y949" s="59" t="s">
        <v>4382</v>
      </c>
      <c r="Z949" s="59" t="s">
        <v>4542</v>
      </c>
      <c r="AA949" s="59"/>
      <c r="AB949" s="59"/>
      <c r="AC949" s="59"/>
      <c r="AD949" s="59"/>
      <c r="AE949" s="59"/>
      <c r="AF949" s="59"/>
    </row>
    <row r="950">
      <c r="A950" s="59"/>
      <c r="B950" s="59"/>
      <c r="C950" s="59"/>
      <c r="D950" s="59"/>
      <c r="E950" s="59"/>
      <c r="F950" s="59"/>
      <c r="G950" s="59"/>
      <c r="H950" s="59"/>
      <c r="I950" s="59"/>
      <c r="J950" s="59"/>
      <c r="K950" s="59"/>
      <c r="L950" s="59"/>
      <c r="M950" s="59"/>
      <c r="N950" s="59"/>
      <c r="O950" s="59"/>
      <c r="P950" s="59"/>
      <c r="Q950" s="79"/>
      <c r="R950" s="59"/>
      <c r="S950" s="59"/>
      <c r="T950" s="59"/>
      <c r="U950" s="59"/>
      <c r="V950" s="59"/>
      <c r="W950" s="59" t="s">
        <v>4011</v>
      </c>
      <c r="X950" s="59" t="s">
        <v>4381</v>
      </c>
      <c r="Y950" s="59" t="s">
        <v>4382</v>
      </c>
      <c r="Z950" s="59" t="s">
        <v>4542</v>
      </c>
      <c r="AA950" s="59"/>
      <c r="AB950" s="59"/>
      <c r="AC950" s="59"/>
      <c r="AD950" s="59"/>
      <c r="AE950" s="59"/>
      <c r="AF950" s="59"/>
    </row>
    <row r="951">
      <c r="A951" s="59"/>
      <c r="B951" s="59"/>
      <c r="C951" s="59"/>
      <c r="D951" s="59"/>
      <c r="E951" s="59"/>
      <c r="F951" s="59"/>
      <c r="G951" s="59"/>
      <c r="H951" s="59"/>
      <c r="I951" s="59"/>
      <c r="J951" s="59"/>
      <c r="K951" s="59"/>
      <c r="L951" s="59"/>
      <c r="M951" s="59"/>
      <c r="N951" s="59"/>
      <c r="O951" s="59"/>
      <c r="P951" s="59"/>
      <c r="Q951" s="79"/>
      <c r="R951" s="59"/>
      <c r="S951" s="59"/>
      <c r="T951" s="59"/>
      <c r="U951" s="59"/>
      <c r="V951" s="59"/>
      <c r="W951" s="59" t="s">
        <v>4011</v>
      </c>
      <c r="X951" s="59" t="s">
        <v>4381</v>
      </c>
      <c r="Y951" s="59" t="s">
        <v>4382</v>
      </c>
      <c r="Z951" s="59" t="s">
        <v>4542</v>
      </c>
      <c r="AA951" s="59"/>
      <c r="AB951" s="59"/>
      <c r="AC951" s="59"/>
      <c r="AD951" s="59"/>
      <c r="AE951" s="59"/>
      <c r="AF951" s="59"/>
    </row>
    <row r="952">
      <c r="A952" s="59"/>
      <c r="B952" s="59"/>
      <c r="C952" s="59"/>
      <c r="D952" s="59"/>
      <c r="E952" s="59"/>
      <c r="F952" s="59"/>
      <c r="G952" s="59"/>
      <c r="H952" s="59"/>
      <c r="I952" s="59"/>
      <c r="J952" s="59"/>
      <c r="K952" s="59"/>
      <c r="L952" s="59"/>
      <c r="M952" s="59"/>
      <c r="N952" s="59"/>
      <c r="O952" s="59"/>
      <c r="P952" s="59"/>
      <c r="Q952" s="79"/>
      <c r="R952" s="59"/>
      <c r="S952" s="59"/>
      <c r="T952" s="59"/>
      <c r="U952" s="59"/>
      <c r="V952" s="59"/>
      <c r="W952" s="59" t="s">
        <v>4011</v>
      </c>
      <c r="X952" s="59" t="s">
        <v>4381</v>
      </c>
      <c r="Y952" s="59" t="s">
        <v>4382</v>
      </c>
      <c r="Z952" s="59" t="s">
        <v>4542</v>
      </c>
      <c r="AA952" s="59"/>
      <c r="AB952" s="59"/>
      <c r="AC952" s="59"/>
      <c r="AD952" s="59"/>
      <c r="AE952" s="59"/>
      <c r="AF952" s="59"/>
    </row>
    <row r="953">
      <c r="A953" s="59"/>
      <c r="B953" s="59"/>
      <c r="C953" s="59"/>
      <c r="D953" s="59"/>
      <c r="E953" s="59"/>
      <c r="F953" s="59"/>
      <c r="G953" s="59"/>
      <c r="H953" s="59"/>
      <c r="I953" s="59"/>
      <c r="J953" s="59"/>
      <c r="K953" s="59"/>
      <c r="L953" s="59"/>
      <c r="M953" s="59"/>
      <c r="N953" s="59"/>
      <c r="O953" s="59"/>
      <c r="P953" s="59"/>
      <c r="Q953" s="79"/>
      <c r="R953" s="59"/>
      <c r="S953" s="59"/>
      <c r="T953" s="59"/>
      <c r="U953" s="59"/>
      <c r="V953" s="59"/>
      <c r="W953" s="59" t="s">
        <v>4011</v>
      </c>
      <c r="X953" s="59" t="s">
        <v>4381</v>
      </c>
      <c r="Y953" s="59" t="s">
        <v>4382</v>
      </c>
      <c r="Z953" s="59" t="s">
        <v>4542</v>
      </c>
      <c r="AA953" s="59"/>
      <c r="AB953" s="59"/>
      <c r="AC953" s="59"/>
      <c r="AD953" s="59"/>
      <c r="AE953" s="59"/>
      <c r="AF953" s="59"/>
    </row>
    <row r="954">
      <c r="A954" s="59"/>
      <c r="B954" s="59"/>
      <c r="C954" s="59"/>
      <c r="D954" s="59"/>
      <c r="E954" s="59"/>
      <c r="F954" s="59"/>
      <c r="G954" s="59"/>
      <c r="H954" s="59"/>
      <c r="I954" s="59"/>
      <c r="J954" s="59"/>
      <c r="K954" s="59"/>
      <c r="L954" s="59"/>
      <c r="M954" s="59"/>
      <c r="N954" s="59"/>
      <c r="O954" s="59"/>
      <c r="P954" s="59"/>
      <c r="Q954" s="79"/>
      <c r="R954" s="59"/>
      <c r="S954" s="59"/>
      <c r="T954" s="59"/>
      <c r="U954" s="59"/>
      <c r="V954" s="59"/>
      <c r="W954" s="59" t="s">
        <v>4011</v>
      </c>
      <c r="X954" s="59" t="s">
        <v>4381</v>
      </c>
      <c r="Y954" s="59" t="s">
        <v>4382</v>
      </c>
      <c r="Z954" s="59" t="s">
        <v>4542</v>
      </c>
      <c r="AA954" s="59"/>
      <c r="AB954" s="59"/>
      <c r="AC954" s="59"/>
      <c r="AD954" s="59"/>
      <c r="AE954" s="59"/>
      <c r="AF954" s="59"/>
    </row>
    <row r="955">
      <c r="A955" s="59"/>
      <c r="B955" s="59"/>
      <c r="C955" s="59"/>
      <c r="D955" s="59"/>
      <c r="E955" s="59"/>
      <c r="F955" s="59"/>
      <c r="G955" s="59"/>
      <c r="H955" s="59"/>
      <c r="I955" s="59"/>
      <c r="J955" s="59"/>
      <c r="K955" s="59"/>
      <c r="L955" s="59"/>
      <c r="M955" s="59"/>
      <c r="N955" s="59"/>
      <c r="O955" s="59"/>
      <c r="P955" s="59"/>
      <c r="Q955" s="79"/>
      <c r="R955" s="59"/>
      <c r="S955" s="59"/>
      <c r="T955" s="59"/>
      <c r="U955" s="59"/>
      <c r="V955" s="59"/>
      <c r="W955" s="59" t="s">
        <v>4011</v>
      </c>
      <c r="X955" s="59" t="s">
        <v>4381</v>
      </c>
      <c r="Y955" s="59" t="s">
        <v>4382</v>
      </c>
      <c r="Z955" s="59" t="s">
        <v>4542</v>
      </c>
      <c r="AA955" s="59"/>
      <c r="AB955" s="59"/>
      <c r="AC955" s="59"/>
      <c r="AD955" s="59"/>
      <c r="AE955" s="59"/>
      <c r="AF955" s="59"/>
    </row>
    <row r="956">
      <c r="A956" s="59"/>
      <c r="B956" s="59"/>
      <c r="C956" s="59"/>
      <c r="D956" s="59"/>
      <c r="E956" s="59"/>
      <c r="F956" s="59"/>
      <c r="G956" s="59"/>
      <c r="H956" s="59"/>
      <c r="I956" s="59"/>
      <c r="J956" s="59"/>
      <c r="K956" s="59"/>
      <c r="L956" s="59"/>
      <c r="M956" s="59"/>
      <c r="N956" s="59"/>
      <c r="O956" s="59"/>
      <c r="P956" s="59"/>
      <c r="Q956" s="79"/>
      <c r="R956" s="59"/>
      <c r="S956" s="59"/>
      <c r="T956" s="59"/>
      <c r="U956" s="59"/>
      <c r="V956" s="59"/>
      <c r="W956" s="59" t="s">
        <v>4011</v>
      </c>
      <c r="X956" s="59" t="s">
        <v>4381</v>
      </c>
      <c r="Y956" s="59" t="s">
        <v>4382</v>
      </c>
      <c r="Z956" s="59" t="s">
        <v>4542</v>
      </c>
      <c r="AA956" s="59"/>
      <c r="AB956" s="59"/>
      <c r="AC956" s="59"/>
      <c r="AD956" s="59"/>
      <c r="AE956" s="59"/>
      <c r="AF956" s="59"/>
    </row>
    <row r="957">
      <c r="A957" s="59"/>
      <c r="B957" s="59"/>
      <c r="C957" s="59"/>
      <c r="D957" s="59"/>
      <c r="E957" s="59"/>
      <c r="F957" s="59"/>
      <c r="G957" s="59"/>
      <c r="H957" s="59"/>
      <c r="I957" s="59"/>
      <c r="J957" s="59"/>
      <c r="K957" s="59"/>
      <c r="L957" s="59"/>
      <c r="M957" s="59"/>
      <c r="N957" s="59"/>
      <c r="O957" s="59"/>
      <c r="P957" s="59"/>
      <c r="Q957" s="79"/>
      <c r="R957" s="59"/>
      <c r="S957" s="59"/>
      <c r="T957" s="59"/>
      <c r="U957" s="59"/>
      <c r="V957" s="59"/>
      <c r="W957" s="59" t="s">
        <v>4011</v>
      </c>
      <c r="X957" s="59" t="s">
        <v>4381</v>
      </c>
      <c r="Y957" s="59" t="s">
        <v>4382</v>
      </c>
      <c r="Z957" s="59" t="s">
        <v>4542</v>
      </c>
      <c r="AA957" s="59"/>
      <c r="AB957" s="59"/>
      <c r="AC957" s="59"/>
      <c r="AD957" s="59"/>
      <c r="AE957" s="59"/>
      <c r="AF957" s="59"/>
    </row>
    <row r="958">
      <c r="A958" s="59"/>
      <c r="B958" s="59"/>
      <c r="C958" s="59"/>
      <c r="D958" s="59"/>
      <c r="E958" s="59"/>
      <c r="F958" s="59"/>
      <c r="G958" s="59"/>
      <c r="H958" s="59"/>
      <c r="I958" s="59"/>
      <c r="J958" s="59"/>
      <c r="K958" s="59"/>
      <c r="L958" s="59"/>
      <c r="M958" s="59"/>
      <c r="N958" s="59"/>
      <c r="O958" s="59"/>
      <c r="P958" s="59"/>
      <c r="Q958" s="79"/>
      <c r="R958" s="59"/>
      <c r="S958" s="59"/>
      <c r="T958" s="59"/>
      <c r="U958" s="59"/>
      <c r="V958" s="59"/>
      <c r="W958" s="59" t="s">
        <v>4011</v>
      </c>
      <c r="X958" s="59" t="s">
        <v>4381</v>
      </c>
      <c r="Y958" s="59" t="s">
        <v>4382</v>
      </c>
      <c r="Z958" s="59" t="s">
        <v>4542</v>
      </c>
      <c r="AA958" s="59"/>
      <c r="AB958" s="59"/>
      <c r="AC958" s="59"/>
      <c r="AD958" s="59"/>
      <c r="AE958" s="59"/>
      <c r="AF958" s="59"/>
    </row>
    <row r="959">
      <c r="A959" s="59"/>
      <c r="B959" s="59"/>
      <c r="C959" s="59"/>
      <c r="D959" s="59"/>
      <c r="E959" s="59"/>
      <c r="F959" s="59"/>
      <c r="G959" s="59"/>
      <c r="H959" s="59"/>
      <c r="I959" s="59"/>
      <c r="J959" s="59"/>
      <c r="K959" s="59"/>
      <c r="L959" s="59"/>
      <c r="M959" s="59"/>
      <c r="N959" s="59"/>
      <c r="O959" s="59"/>
      <c r="P959" s="59"/>
      <c r="Q959" s="79"/>
      <c r="R959" s="59"/>
      <c r="S959" s="59"/>
      <c r="T959" s="59"/>
      <c r="U959" s="59"/>
      <c r="V959" s="59"/>
      <c r="W959" s="59" t="s">
        <v>4011</v>
      </c>
      <c r="X959" s="59" t="s">
        <v>4381</v>
      </c>
      <c r="Y959" s="59" t="s">
        <v>4382</v>
      </c>
      <c r="Z959" s="59" t="s">
        <v>4542</v>
      </c>
      <c r="AA959" s="59"/>
      <c r="AB959" s="59"/>
      <c r="AC959" s="59"/>
      <c r="AD959" s="59"/>
      <c r="AE959" s="59"/>
      <c r="AF959" s="59"/>
    </row>
    <row r="960">
      <c r="A960" s="59"/>
      <c r="B960" s="59"/>
      <c r="C960" s="59"/>
      <c r="D960" s="59"/>
      <c r="E960" s="59"/>
      <c r="F960" s="59"/>
      <c r="G960" s="59"/>
      <c r="H960" s="59"/>
      <c r="I960" s="59"/>
      <c r="J960" s="59"/>
      <c r="K960" s="59"/>
      <c r="L960" s="59"/>
      <c r="M960" s="59"/>
      <c r="N960" s="59"/>
      <c r="O960" s="59"/>
      <c r="P960" s="59"/>
      <c r="Q960" s="79"/>
      <c r="R960" s="59"/>
      <c r="S960" s="59"/>
      <c r="T960" s="59"/>
      <c r="U960" s="59"/>
      <c r="V960" s="59"/>
      <c r="W960" s="59" t="s">
        <v>4011</v>
      </c>
      <c r="X960" s="59" t="s">
        <v>4381</v>
      </c>
      <c r="Y960" s="59" t="s">
        <v>4382</v>
      </c>
      <c r="Z960" s="59" t="s">
        <v>4542</v>
      </c>
      <c r="AA960" s="59"/>
      <c r="AB960" s="59"/>
      <c r="AC960" s="59"/>
      <c r="AD960" s="59"/>
      <c r="AE960" s="59"/>
      <c r="AF960" s="59"/>
    </row>
    <row r="961">
      <c r="A961" s="59"/>
      <c r="B961" s="59"/>
      <c r="C961" s="59"/>
      <c r="D961" s="59"/>
      <c r="E961" s="59"/>
      <c r="F961" s="59"/>
      <c r="G961" s="59"/>
      <c r="H961" s="59"/>
      <c r="I961" s="59"/>
      <c r="J961" s="59"/>
      <c r="K961" s="59"/>
      <c r="L961" s="59"/>
      <c r="M961" s="59"/>
      <c r="N961" s="59"/>
      <c r="O961" s="59"/>
      <c r="P961" s="59"/>
      <c r="Q961" s="79"/>
      <c r="R961" s="59"/>
      <c r="S961" s="59"/>
      <c r="T961" s="59"/>
      <c r="U961" s="59"/>
      <c r="V961" s="59"/>
      <c r="W961" s="59" t="s">
        <v>4011</v>
      </c>
      <c r="X961" s="59" t="s">
        <v>4381</v>
      </c>
      <c r="Y961" s="59" t="s">
        <v>4382</v>
      </c>
      <c r="Z961" s="59" t="s">
        <v>4542</v>
      </c>
      <c r="AA961" s="59"/>
      <c r="AB961" s="59"/>
      <c r="AC961" s="59"/>
      <c r="AD961" s="59"/>
      <c r="AE961" s="59"/>
      <c r="AF961" s="59"/>
    </row>
    <row r="962">
      <c r="A962" s="59"/>
      <c r="B962" s="59"/>
      <c r="C962" s="59"/>
      <c r="D962" s="59"/>
      <c r="E962" s="59"/>
      <c r="F962" s="59"/>
      <c r="G962" s="59"/>
      <c r="H962" s="59"/>
      <c r="I962" s="59"/>
      <c r="J962" s="59"/>
      <c r="K962" s="59"/>
      <c r="L962" s="59"/>
      <c r="M962" s="59"/>
      <c r="N962" s="59"/>
      <c r="O962" s="59"/>
      <c r="P962" s="59"/>
      <c r="Q962" s="79"/>
      <c r="R962" s="59"/>
      <c r="S962" s="59"/>
      <c r="T962" s="59"/>
      <c r="U962" s="59"/>
      <c r="V962" s="59"/>
      <c r="W962" s="59" t="s">
        <v>4011</v>
      </c>
      <c r="X962" s="59" t="s">
        <v>4381</v>
      </c>
      <c r="Y962" s="59" t="s">
        <v>4382</v>
      </c>
      <c r="Z962" s="59" t="s">
        <v>4542</v>
      </c>
      <c r="AA962" s="59"/>
      <c r="AB962" s="59"/>
      <c r="AC962" s="59"/>
      <c r="AD962" s="59"/>
      <c r="AE962" s="59"/>
      <c r="AF962" s="59"/>
    </row>
    <row r="963">
      <c r="A963" s="59"/>
      <c r="B963" s="59"/>
      <c r="C963" s="59"/>
      <c r="D963" s="59"/>
      <c r="E963" s="59"/>
      <c r="F963" s="59"/>
      <c r="G963" s="59"/>
      <c r="H963" s="59"/>
      <c r="I963" s="59"/>
      <c r="J963" s="59"/>
      <c r="K963" s="59"/>
      <c r="L963" s="59"/>
      <c r="M963" s="59"/>
      <c r="N963" s="59"/>
      <c r="O963" s="59"/>
      <c r="P963" s="59"/>
      <c r="Q963" s="79"/>
      <c r="R963" s="59"/>
      <c r="S963" s="59"/>
      <c r="T963" s="59"/>
      <c r="U963" s="59"/>
      <c r="V963" s="59"/>
      <c r="W963" s="59" t="s">
        <v>4011</v>
      </c>
      <c r="X963" s="59" t="s">
        <v>4381</v>
      </c>
      <c r="Y963" s="59" t="s">
        <v>4382</v>
      </c>
      <c r="Z963" s="59" t="s">
        <v>4542</v>
      </c>
      <c r="AA963" s="59"/>
      <c r="AB963" s="59"/>
      <c r="AC963" s="59"/>
      <c r="AD963" s="59"/>
      <c r="AE963" s="59"/>
      <c r="AF963" s="59"/>
    </row>
    <row r="964">
      <c r="A964" s="59"/>
      <c r="B964" s="59"/>
      <c r="C964" s="59"/>
      <c r="D964" s="59"/>
      <c r="E964" s="59"/>
      <c r="F964" s="59"/>
      <c r="G964" s="59"/>
      <c r="H964" s="59"/>
      <c r="I964" s="59"/>
      <c r="J964" s="59"/>
      <c r="K964" s="59"/>
      <c r="L964" s="59"/>
      <c r="M964" s="59"/>
      <c r="N964" s="59"/>
      <c r="O964" s="59"/>
      <c r="P964" s="59"/>
      <c r="Q964" s="79"/>
      <c r="R964" s="59"/>
      <c r="S964" s="59"/>
      <c r="T964" s="59"/>
      <c r="U964" s="59"/>
      <c r="V964" s="59"/>
      <c r="W964" s="59" t="s">
        <v>4011</v>
      </c>
      <c r="X964" s="59" t="s">
        <v>4381</v>
      </c>
      <c r="Y964" s="59" t="s">
        <v>4382</v>
      </c>
      <c r="Z964" s="59" t="s">
        <v>4542</v>
      </c>
      <c r="AA964" s="59"/>
      <c r="AB964" s="59"/>
      <c r="AC964" s="59"/>
      <c r="AD964" s="59"/>
      <c r="AE964" s="59"/>
      <c r="AF964" s="59"/>
    </row>
    <row r="965">
      <c r="A965" s="59"/>
      <c r="B965" s="59"/>
      <c r="C965" s="59"/>
      <c r="D965" s="59"/>
      <c r="E965" s="59"/>
      <c r="F965" s="59"/>
      <c r="G965" s="59"/>
      <c r="H965" s="59"/>
      <c r="I965" s="59"/>
      <c r="J965" s="59"/>
      <c r="K965" s="59"/>
      <c r="L965" s="59"/>
      <c r="M965" s="59"/>
      <c r="N965" s="59"/>
      <c r="O965" s="59"/>
      <c r="P965" s="59"/>
      <c r="Q965" s="79"/>
      <c r="R965" s="59"/>
      <c r="S965" s="59"/>
      <c r="T965" s="59"/>
      <c r="U965" s="59"/>
      <c r="V965" s="59"/>
      <c r="W965" s="59" t="s">
        <v>4011</v>
      </c>
      <c r="X965" s="59" t="s">
        <v>4381</v>
      </c>
      <c r="Y965" s="59" t="s">
        <v>4382</v>
      </c>
      <c r="Z965" s="59" t="s">
        <v>4542</v>
      </c>
      <c r="AA965" s="59"/>
      <c r="AB965" s="59"/>
      <c r="AC965" s="59"/>
      <c r="AD965" s="59"/>
      <c r="AE965" s="59"/>
      <c r="AF965" s="59"/>
    </row>
    <row r="966">
      <c r="A966" s="59"/>
      <c r="B966" s="59"/>
      <c r="C966" s="59"/>
      <c r="D966" s="59"/>
      <c r="E966" s="59"/>
      <c r="F966" s="59"/>
      <c r="G966" s="59"/>
      <c r="H966" s="59"/>
      <c r="I966" s="59"/>
      <c r="J966" s="59"/>
      <c r="K966" s="59"/>
      <c r="L966" s="59"/>
      <c r="M966" s="59"/>
      <c r="N966" s="59"/>
      <c r="O966" s="59"/>
      <c r="P966" s="59"/>
      <c r="Q966" s="79"/>
      <c r="R966" s="59"/>
      <c r="S966" s="59"/>
      <c r="T966" s="59"/>
      <c r="U966" s="59"/>
      <c r="V966" s="59"/>
      <c r="W966" s="59" t="s">
        <v>4011</v>
      </c>
      <c r="X966" s="59" t="s">
        <v>4381</v>
      </c>
      <c r="Y966" s="59" t="s">
        <v>4382</v>
      </c>
      <c r="Z966" s="59" t="s">
        <v>4542</v>
      </c>
      <c r="AA966" s="59"/>
      <c r="AB966" s="59"/>
      <c r="AC966" s="59"/>
      <c r="AD966" s="59"/>
      <c r="AE966" s="59"/>
      <c r="AF966" s="59"/>
    </row>
    <row r="967">
      <c r="A967" s="59"/>
      <c r="B967" s="59"/>
      <c r="C967" s="59"/>
      <c r="D967" s="59"/>
      <c r="E967" s="59"/>
      <c r="F967" s="59"/>
      <c r="G967" s="59"/>
      <c r="H967" s="59"/>
      <c r="I967" s="59"/>
      <c r="J967" s="59"/>
      <c r="K967" s="59"/>
      <c r="L967" s="59"/>
      <c r="M967" s="59"/>
      <c r="N967" s="59"/>
      <c r="O967" s="59"/>
      <c r="P967" s="59"/>
      <c r="Q967" s="79"/>
      <c r="R967" s="59"/>
      <c r="S967" s="59"/>
      <c r="T967" s="59"/>
      <c r="U967" s="59"/>
      <c r="V967" s="59"/>
      <c r="W967" s="59" t="s">
        <v>4011</v>
      </c>
      <c r="X967" s="59" t="s">
        <v>4381</v>
      </c>
      <c r="Y967" s="59" t="s">
        <v>4382</v>
      </c>
      <c r="Z967" s="59" t="s">
        <v>4542</v>
      </c>
      <c r="AA967" s="59"/>
      <c r="AB967" s="59"/>
      <c r="AC967" s="59"/>
      <c r="AD967" s="59"/>
      <c r="AE967" s="59"/>
      <c r="AF967" s="59"/>
    </row>
    <row r="968">
      <c r="A968" s="59"/>
      <c r="B968" s="59"/>
      <c r="C968" s="59"/>
      <c r="D968" s="59"/>
      <c r="E968" s="59"/>
      <c r="F968" s="59"/>
      <c r="G968" s="59"/>
      <c r="H968" s="59"/>
      <c r="I968" s="59"/>
      <c r="J968" s="59"/>
      <c r="K968" s="59"/>
      <c r="L968" s="59"/>
      <c r="M968" s="59"/>
      <c r="N968" s="59"/>
      <c r="O968" s="59"/>
      <c r="P968" s="59"/>
      <c r="Q968" s="79"/>
      <c r="R968" s="59"/>
      <c r="S968" s="59"/>
      <c r="T968" s="59"/>
      <c r="U968" s="59"/>
      <c r="V968" s="59"/>
      <c r="W968" s="59" t="s">
        <v>4011</v>
      </c>
      <c r="X968" s="59" t="s">
        <v>4381</v>
      </c>
      <c r="Y968" s="59" t="s">
        <v>4382</v>
      </c>
      <c r="Z968" s="59" t="s">
        <v>4542</v>
      </c>
      <c r="AA968" s="59"/>
      <c r="AB968" s="59"/>
      <c r="AC968" s="59"/>
      <c r="AD968" s="59"/>
      <c r="AE968" s="59"/>
      <c r="AF968" s="59"/>
    </row>
    <row r="969">
      <c r="A969" s="59"/>
      <c r="B969" s="59"/>
      <c r="C969" s="59"/>
      <c r="D969" s="59"/>
      <c r="E969" s="59"/>
      <c r="F969" s="59"/>
      <c r="G969" s="59"/>
      <c r="H969" s="59"/>
      <c r="I969" s="59"/>
      <c r="J969" s="59"/>
      <c r="K969" s="59"/>
      <c r="L969" s="59"/>
      <c r="M969" s="59"/>
      <c r="N969" s="59"/>
      <c r="O969" s="59"/>
      <c r="P969" s="59"/>
      <c r="Q969" s="79"/>
      <c r="R969" s="59"/>
      <c r="S969" s="59"/>
      <c r="T969" s="59"/>
      <c r="U969" s="59"/>
      <c r="V969" s="59"/>
      <c r="W969" s="59" t="s">
        <v>4011</v>
      </c>
      <c r="X969" s="59" t="s">
        <v>4381</v>
      </c>
      <c r="Y969" s="59" t="s">
        <v>4382</v>
      </c>
      <c r="Z969" s="59" t="s">
        <v>4542</v>
      </c>
      <c r="AA969" s="59"/>
      <c r="AB969" s="59"/>
      <c r="AC969" s="59"/>
      <c r="AD969" s="59"/>
      <c r="AE969" s="59"/>
      <c r="AF969" s="59"/>
    </row>
    <row r="970">
      <c r="A970" s="59"/>
      <c r="B970" s="59"/>
      <c r="C970" s="59"/>
      <c r="D970" s="59"/>
      <c r="E970" s="59"/>
      <c r="F970" s="59"/>
      <c r="G970" s="59"/>
      <c r="H970" s="59"/>
      <c r="I970" s="59"/>
      <c r="J970" s="59"/>
      <c r="K970" s="59"/>
      <c r="L970" s="59"/>
      <c r="M970" s="59"/>
      <c r="N970" s="59"/>
      <c r="O970" s="59"/>
      <c r="P970" s="59"/>
      <c r="Q970" s="79"/>
      <c r="R970" s="59"/>
      <c r="S970" s="59"/>
      <c r="T970" s="59"/>
      <c r="U970" s="59"/>
      <c r="V970" s="59"/>
      <c r="W970" s="59" t="s">
        <v>4011</v>
      </c>
      <c r="X970" s="59" t="s">
        <v>4381</v>
      </c>
      <c r="Y970" s="59" t="s">
        <v>4382</v>
      </c>
      <c r="Z970" s="59" t="s">
        <v>4542</v>
      </c>
      <c r="AA970" s="59"/>
      <c r="AB970" s="59"/>
      <c r="AC970" s="59"/>
      <c r="AD970" s="59"/>
      <c r="AE970" s="59"/>
      <c r="AF970" s="59"/>
    </row>
    <row r="971">
      <c r="A971" s="59"/>
      <c r="B971" s="59"/>
      <c r="C971" s="59"/>
      <c r="D971" s="59"/>
      <c r="E971" s="59"/>
      <c r="F971" s="59"/>
      <c r="G971" s="59"/>
      <c r="H971" s="59"/>
      <c r="I971" s="59"/>
      <c r="J971" s="59"/>
      <c r="K971" s="59"/>
      <c r="L971" s="59"/>
      <c r="M971" s="59"/>
      <c r="N971" s="59"/>
      <c r="O971" s="59"/>
      <c r="P971" s="59"/>
      <c r="Q971" s="79"/>
      <c r="R971" s="59"/>
      <c r="S971" s="59"/>
      <c r="T971" s="59"/>
      <c r="U971" s="59"/>
      <c r="V971" s="59"/>
      <c r="W971" s="59" t="s">
        <v>4011</v>
      </c>
      <c r="X971" s="59" t="s">
        <v>4381</v>
      </c>
      <c r="Y971" s="59" t="s">
        <v>4382</v>
      </c>
      <c r="Z971" s="59" t="s">
        <v>4542</v>
      </c>
      <c r="AA971" s="59"/>
      <c r="AB971" s="59"/>
      <c r="AC971" s="59"/>
      <c r="AD971" s="59"/>
      <c r="AE971" s="59"/>
      <c r="AF971" s="59"/>
    </row>
    <row r="972">
      <c r="A972" s="59"/>
      <c r="B972" s="59"/>
      <c r="C972" s="59"/>
      <c r="D972" s="59"/>
      <c r="E972" s="59"/>
      <c r="F972" s="59"/>
      <c r="G972" s="59"/>
      <c r="H972" s="59"/>
      <c r="I972" s="59"/>
      <c r="J972" s="59"/>
      <c r="K972" s="59"/>
      <c r="L972" s="59"/>
      <c r="M972" s="59"/>
      <c r="N972" s="59"/>
      <c r="O972" s="59"/>
      <c r="P972" s="59"/>
      <c r="Q972" s="79"/>
      <c r="R972" s="59"/>
      <c r="S972" s="59"/>
      <c r="T972" s="59"/>
      <c r="U972" s="59"/>
      <c r="V972" s="59"/>
      <c r="W972" s="59" t="s">
        <v>4011</v>
      </c>
      <c r="X972" s="59" t="s">
        <v>4381</v>
      </c>
      <c r="Y972" s="59" t="s">
        <v>4382</v>
      </c>
      <c r="Z972" s="59" t="s">
        <v>4542</v>
      </c>
      <c r="AA972" s="59"/>
      <c r="AB972" s="59"/>
      <c r="AC972" s="59"/>
      <c r="AD972" s="59"/>
      <c r="AE972" s="59"/>
      <c r="AF972" s="59"/>
    </row>
    <row r="973">
      <c r="A973" s="59"/>
      <c r="B973" s="59"/>
      <c r="C973" s="59"/>
      <c r="D973" s="59"/>
      <c r="E973" s="59"/>
      <c r="F973" s="59"/>
      <c r="G973" s="59"/>
      <c r="H973" s="59"/>
      <c r="I973" s="59"/>
      <c r="J973" s="59"/>
      <c r="K973" s="59"/>
      <c r="L973" s="59"/>
      <c r="M973" s="59"/>
      <c r="N973" s="59"/>
      <c r="O973" s="59"/>
      <c r="P973" s="59"/>
      <c r="Q973" s="79"/>
      <c r="R973" s="59"/>
      <c r="S973" s="59"/>
      <c r="T973" s="59"/>
      <c r="U973" s="59"/>
      <c r="V973" s="59"/>
      <c r="W973" s="59" t="s">
        <v>4011</v>
      </c>
      <c r="X973" s="59" t="s">
        <v>4381</v>
      </c>
      <c r="Y973" s="59" t="s">
        <v>4382</v>
      </c>
      <c r="Z973" s="59" t="s">
        <v>4542</v>
      </c>
      <c r="AA973" s="59"/>
      <c r="AB973" s="59"/>
      <c r="AC973" s="59"/>
      <c r="AD973" s="59"/>
      <c r="AE973" s="59"/>
      <c r="AF973" s="59"/>
    </row>
    <row r="974">
      <c r="A974" s="59"/>
      <c r="B974" s="59"/>
      <c r="C974" s="59"/>
      <c r="D974" s="59"/>
      <c r="E974" s="59"/>
      <c r="F974" s="59"/>
      <c r="G974" s="59"/>
      <c r="H974" s="59"/>
      <c r="I974" s="59"/>
      <c r="J974" s="59"/>
      <c r="K974" s="59"/>
      <c r="L974" s="59"/>
      <c r="M974" s="59"/>
      <c r="N974" s="59"/>
      <c r="O974" s="59"/>
      <c r="P974" s="59"/>
      <c r="Q974" s="79"/>
      <c r="R974" s="59"/>
      <c r="S974" s="59"/>
      <c r="T974" s="59"/>
      <c r="U974" s="59"/>
      <c r="V974" s="59"/>
      <c r="W974" s="59" t="s">
        <v>4011</v>
      </c>
      <c r="X974" s="59" t="s">
        <v>4381</v>
      </c>
      <c r="Y974" s="59" t="s">
        <v>4382</v>
      </c>
      <c r="Z974" s="59" t="s">
        <v>4542</v>
      </c>
      <c r="AA974" s="59"/>
      <c r="AB974" s="59"/>
      <c r="AC974" s="59"/>
      <c r="AD974" s="59"/>
      <c r="AE974" s="59"/>
      <c r="AF974" s="59"/>
    </row>
    <row r="975">
      <c r="A975" s="59"/>
      <c r="B975" s="59"/>
      <c r="C975" s="59"/>
      <c r="D975" s="59"/>
      <c r="E975" s="59"/>
      <c r="F975" s="59"/>
      <c r="G975" s="59"/>
      <c r="H975" s="59"/>
      <c r="I975" s="59"/>
      <c r="J975" s="59"/>
      <c r="K975" s="59"/>
      <c r="L975" s="59"/>
      <c r="M975" s="59"/>
      <c r="N975" s="59"/>
      <c r="O975" s="59"/>
      <c r="P975" s="59"/>
      <c r="Q975" s="79"/>
      <c r="R975" s="59"/>
      <c r="S975" s="59"/>
      <c r="T975" s="59"/>
      <c r="U975" s="59"/>
      <c r="V975" s="59"/>
      <c r="W975" s="59" t="s">
        <v>4011</v>
      </c>
      <c r="X975" s="59" t="s">
        <v>4381</v>
      </c>
      <c r="Y975" s="59" t="s">
        <v>4382</v>
      </c>
      <c r="Z975" s="59" t="s">
        <v>4542</v>
      </c>
      <c r="AA975" s="59"/>
      <c r="AB975" s="59"/>
      <c r="AC975" s="59"/>
      <c r="AD975" s="59"/>
      <c r="AE975" s="59"/>
      <c r="AF975" s="59"/>
    </row>
    <row r="976">
      <c r="A976" s="59"/>
      <c r="B976" s="59"/>
      <c r="C976" s="59"/>
      <c r="D976" s="59"/>
      <c r="E976" s="59"/>
      <c r="F976" s="59"/>
      <c r="G976" s="59"/>
      <c r="H976" s="59"/>
      <c r="I976" s="59"/>
      <c r="J976" s="59"/>
      <c r="K976" s="59"/>
      <c r="L976" s="59"/>
      <c r="M976" s="59"/>
      <c r="N976" s="59"/>
      <c r="O976" s="59"/>
      <c r="P976" s="59"/>
      <c r="Q976" s="79"/>
      <c r="R976" s="59"/>
      <c r="S976" s="59"/>
      <c r="T976" s="59"/>
      <c r="U976" s="59"/>
      <c r="V976" s="59"/>
      <c r="W976" s="59" t="s">
        <v>4011</v>
      </c>
      <c r="X976" s="59" t="s">
        <v>4381</v>
      </c>
      <c r="Y976" s="59" t="s">
        <v>4382</v>
      </c>
      <c r="Z976" s="59" t="s">
        <v>4542</v>
      </c>
      <c r="AA976" s="59"/>
      <c r="AB976" s="59"/>
      <c r="AC976" s="59"/>
      <c r="AD976" s="59"/>
      <c r="AE976" s="59"/>
      <c r="AF976" s="59"/>
    </row>
    <row r="977">
      <c r="A977" s="59"/>
      <c r="B977" s="59"/>
      <c r="C977" s="59"/>
      <c r="D977" s="59"/>
      <c r="E977" s="59"/>
      <c r="F977" s="59"/>
      <c r="G977" s="59"/>
      <c r="H977" s="59"/>
      <c r="I977" s="59"/>
      <c r="J977" s="59"/>
      <c r="K977" s="59"/>
      <c r="L977" s="59"/>
      <c r="M977" s="59"/>
      <c r="N977" s="59"/>
      <c r="O977" s="59"/>
      <c r="P977" s="59"/>
      <c r="Q977" s="79"/>
      <c r="R977" s="59"/>
      <c r="S977" s="59"/>
      <c r="T977" s="59"/>
      <c r="U977" s="59"/>
      <c r="V977" s="59"/>
      <c r="W977" s="59" t="s">
        <v>4011</v>
      </c>
      <c r="X977" s="59" t="s">
        <v>4381</v>
      </c>
      <c r="Y977" s="59" t="s">
        <v>4382</v>
      </c>
      <c r="Z977" s="59" t="s">
        <v>4542</v>
      </c>
      <c r="AA977" s="59"/>
      <c r="AB977" s="59"/>
      <c r="AC977" s="59"/>
      <c r="AD977" s="59"/>
      <c r="AE977" s="59"/>
      <c r="AF977" s="59"/>
    </row>
    <row r="978">
      <c r="A978" s="59"/>
      <c r="B978" s="59"/>
      <c r="C978" s="59"/>
      <c r="D978" s="59"/>
      <c r="E978" s="59"/>
      <c r="F978" s="59"/>
      <c r="G978" s="59"/>
      <c r="H978" s="59"/>
      <c r="I978" s="59"/>
      <c r="J978" s="59"/>
      <c r="K978" s="59"/>
      <c r="L978" s="59"/>
      <c r="M978" s="59"/>
      <c r="N978" s="59"/>
      <c r="O978" s="59"/>
      <c r="P978" s="59"/>
      <c r="Q978" s="79"/>
      <c r="R978" s="59"/>
      <c r="S978" s="59"/>
      <c r="T978" s="59"/>
      <c r="U978" s="59"/>
      <c r="V978" s="59"/>
      <c r="W978" s="59" t="s">
        <v>4011</v>
      </c>
      <c r="X978" s="59" t="s">
        <v>4381</v>
      </c>
      <c r="Y978" s="59" t="s">
        <v>4382</v>
      </c>
      <c r="Z978" s="59" t="s">
        <v>4542</v>
      </c>
      <c r="AA978" s="59"/>
      <c r="AB978" s="59"/>
      <c r="AC978" s="59"/>
      <c r="AD978" s="59"/>
      <c r="AE978" s="59"/>
      <c r="AF978" s="59"/>
    </row>
    <row r="979">
      <c r="A979" s="59"/>
      <c r="B979" s="59"/>
      <c r="C979" s="59"/>
      <c r="D979" s="59"/>
      <c r="E979" s="59"/>
      <c r="F979" s="59"/>
      <c r="G979" s="59"/>
      <c r="H979" s="59"/>
      <c r="I979" s="59"/>
      <c r="J979" s="59"/>
      <c r="K979" s="59"/>
      <c r="L979" s="59"/>
      <c r="M979" s="59"/>
      <c r="N979" s="59"/>
      <c r="O979" s="59"/>
      <c r="P979" s="59"/>
      <c r="Q979" s="79"/>
      <c r="R979" s="59"/>
      <c r="S979" s="59"/>
      <c r="T979" s="59"/>
      <c r="U979" s="59"/>
      <c r="V979" s="59"/>
      <c r="W979" s="59" t="s">
        <v>4011</v>
      </c>
      <c r="X979" s="59" t="s">
        <v>4381</v>
      </c>
      <c r="Y979" s="59" t="s">
        <v>4382</v>
      </c>
      <c r="Z979" s="59" t="s">
        <v>4542</v>
      </c>
      <c r="AA979" s="59"/>
      <c r="AB979" s="59"/>
      <c r="AC979" s="59"/>
      <c r="AD979" s="59"/>
      <c r="AE979" s="59"/>
      <c r="AF979" s="59"/>
    </row>
    <row r="980">
      <c r="A980" s="59"/>
      <c r="B980" s="59"/>
      <c r="C980" s="59"/>
      <c r="D980" s="59"/>
      <c r="E980" s="59"/>
      <c r="F980" s="59"/>
      <c r="G980" s="59"/>
      <c r="H980" s="59"/>
      <c r="I980" s="59"/>
      <c r="J980" s="59"/>
      <c r="K980" s="59"/>
      <c r="L980" s="59"/>
      <c r="M980" s="59"/>
      <c r="N980" s="59"/>
      <c r="O980" s="59"/>
      <c r="P980" s="59"/>
      <c r="Q980" s="79"/>
      <c r="R980" s="59"/>
      <c r="S980" s="59"/>
      <c r="T980" s="59"/>
      <c r="U980" s="59"/>
      <c r="V980" s="59"/>
      <c r="W980" s="59" t="s">
        <v>4011</v>
      </c>
      <c r="X980" s="59" t="s">
        <v>4381</v>
      </c>
      <c r="Y980" s="59" t="s">
        <v>4382</v>
      </c>
      <c r="Z980" s="59" t="s">
        <v>4542</v>
      </c>
      <c r="AA980" s="59"/>
      <c r="AB980" s="59"/>
      <c r="AC980" s="59"/>
      <c r="AD980" s="59"/>
      <c r="AE980" s="59"/>
      <c r="AF980" s="59"/>
    </row>
    <row r="981">
      <c r="A981" s="59"/>
      <c r="B981" s="59"/>
      <c r="C981" s="59"/>
      <c r="D981" s="59"/>
      <c r="E981" s="59"/>
      <c r="F981" s="59"/>
      <c r="G981" s="59"/>
      <c r="H981" s="59"/>
      <c r="I981" s="59"/>
      <c r="J981" s="59"/>
      <c r="K981" s="59"/>
      <c r="L981" s="59"/>
      <c r="M981" s="59"/>
      <c r="N981" s="59"/>
      <c r="O981" s="59"/>
      <c r="P981" s="59"/>
      <c r="Q981" s="79"/>
      <c r="R981" s="59"/>
      <c r="S981" s="59"/>
      <c r="T981" s="59"/>
      <c r="U981" s="59"/>
      <c r="V981" s="59"/>
      <c r="W981" s="59" t="s">
        <v>4011</v>
      </c>
      <c r="X981" s="59" t="s">
        <v>4381</v>
      </c>
      <c r="Y981" s="59" t="s">
        <v>4382</v>
      </c>
      <c r="Z981" s="59" t="s">
        <v>4542</v>
      </c>
      <c r="AA981" s="59"/>
      <c r="AB981" s="59"/>
      <c r="AC981" s="59"/>
      <c r="AD981" s="59"/>
      <c r="AE981" s="59"/>
      <c r="AF981" s="59"/>
    </row>
    <row r="982">
      <c r="A982" s="59"/>
      <c r="B982" s="59"/>
      <c r="C982" s="59"/>
      <c r="D982" s="59"/>
      <c r="E982" s="59"/>
      <c r="F982" s="59"/>
      <c r="G982" s="59"/>
      <c r="H982" s="59"/>
      <c r="I982" s="59"/>
      <c r="J982" s="59"/>
      <c r="K982" s="59"/>
      <c r="L982" s="59"/>
      <c r="M982" s="59"/>
      <c r="N982" s="59"/>
      <c r="O982" s="59"/>
      <c r="P982" s="59"/>
      <c r="Q982" s="79"/>
      <c r="R982" s="59"/>
      <c r="S982" s="59"/>
      <c r="T982" s="59"/>
      <c r="U982" s="59"/>
      <c r="V982" s="59"/>
      <c r="W982" s="59" t="s">
        <v>4011</v>
      </c>
      <c r="X982" s="59" t="s">
        <v>4381</v>
      </c>
      <c r="Y982" s="59" t="s">
        <v>4382</v>
      </c>
      <c r="Z982" s="59" t="s">
        <v>4542</v>
      </c>
      <c r="AA982" s="59"/>
      <c r="AB982" s="59"/>
      <c r="AC982" s="59"/>
      <c r="AD982" s="59"/>
      <c r="AE982" s="59"/>
      <c r="AF982" s="59"/>
    </row>
    <row r="983">
      <c r="A983" s="59"/>
      <c r="B983" s="59"/>
      <c r="C983" s="59"/>
      <c r="D983" s="59"/>
      <c r="E983" s="59"/>
      <c r="F983" s="59"/>
      <c r="G983" s="59"/>
      <c r="H983" s="59"/>
      <c r="I983" s="59"/>
      <c r="J983" s="59"/>
      <c r="K983" s="59"/>
      <c r="L983" s="59"/>
      <c r="M983" s="59"/>
      <c r="N983" s="59"/>
      <c r="O983" s="59"/>
      <c r="P983" s="59"/>
      <c r="Q983" s="79"/>
      <c r="R983" s="59"/>
      <c r="S983" s="59"/>
      <c r="T983" s="59"/>
      <c r="U983" s="59"/>
      <c r="V983" s="59"/>
      <c r="W983" s="59" t="s">
        <v>4011</v>
      </c>
      <c r="X983" s="59" t="s">
        <v>4381</v>
      </c>
      <c r="Y983" s="59" t="s">
        <v>4382</v>
      </c>
      <c r="Z983" s="59" t="s">
        <v>4542</v>
      </c>
      <c r="AA983" s="59"/>
      <c r="AB983" s="59"/>
      <c r="AC983" s="59"/>
      <c r="AD983" s="59"/>
      <c r="AE983" s="59"/>
      <c r="AF983" s="59"/>
    </row>
    <row r="984">
      <c r="A984" s="59"/>
      <c r="B984" s="59"/>
      <c r="C984" s="59"/>
      <c r="D984" s="59"/>
      <c r="E984" s="59"/>
      <c r="F984" s="59"/>
      <c r="G984" s="59"/>
      <c r="H984" s="59"/>
      <c r="I984" s="59"/>
      <c r="J984" s="59"/>
      <c r="K984" s="59"/>
      <c r="L984" s="59"/>
      <c r="M984" s="59"/>
      <c r="N984" s="59"/>
      <c r="O984" s="59"/>
      <c r="P984" s="59"/>
      <c r="Q984" s="79"/>
      <c r="R984" s="59"/>
      <c r="S984" s="59"/>
      <c r="T984" s="59"/>
      <c r="U984" s="59"/>
      <c r="V984" s="59"/>
      <c r="W984" s="59" t="s">
        <v>4011</v>
      </c>
      <c r="X984" s="59" t="s">
        <v>4381</v>
      </c>
      <c r="Y984" s="59" t="s">
        <v>4382</v>
      </c>
      <c r="Z984" s="59" t="s">
        <v>4542</v>
      </c>
      <c r="AA984" s="59"/>
      <c r="AB984" s="59"/>
      <c r="AC984" s="59"/>
      <c r="AD984" s="59"/>
      <c r="AE984" s="59"/>
      <c r="AF984" s="59"/>
    </row>
    <row r="985">
      <c r="A985" s="59"/>
      <c r="B985" s="59"/>
      <c r="C985" s="59"/>
      <c r="D985" s="59"/>
      <c r="E985" s="59"/>
      <c r="F985" s="59"/>
      <c r="G985" s="59"/>
      <c r="H985" s="59"/>
      <c r="I985" s="59"/>
      <c r="J985" s="59"/>
      <c r="K985" s="59"/>
      <c r="L985" s="59"/>
      <c r="M985" s="59"/>
      <c r="N985" s="59"/>
      <c r="O985" s="59"/>
      <c r="P985" s="59"/>
      <c r="Q985" s="79"/>
      <c r="R985" s="59"/>
      <c r="S985" s="59"/>
      <c r="T985" s="59"/>
      <c r="U985" s="59"/>
      <c r="V985" s="59"/>
      <c r="W985" s="59" t="s">
        <v>4011</v>
      </c>
      <c r="X985" s="59" t="s">
        <v>4381</v>
      </c>
      <c r="Y985" s="59" t="s">
        <v>4382</v>
      </c>
      <c r="Z985" s="59" t="s">
        <v>4542</v>
      </c>
      <c r="AA985" s="59"/>
      <c r="AB985" s="59"/>
      <c r="AC985" s="59"/>
      <c r="AD985" s="59"/>
      <c r="AE985" s="59"/>
      <c r="AF985" s="59"/>
    </row>
    <row r="986">
      <c r="A986" s="59"/>
      <c r="B986" s="59"/>
      <c r="C986" s="59"/>
      <c r="D986" s="59"/>
      <c r="E986" s="59"/>
      <c r="F986" s="59"/>
      <c r="G986" s="59"/>
      <c r="H986" s="59"/>
      <c r="I986" s="59"/>
      <c r="J986" s="59"/>
      <c r="K986" s="59"/>
      <c r="L986" s="59"/>
      <c r="M986" s="59"/>
      <c r="N986" s="59"/>
      <c r="O986" s="59"/>
      <c r="P986" s="59"/>
      <c r="Q986" s="79"/>
      <c r="R986" s="59"/>
      <c r="S986" s="59"/>
      <c r="T986" s="59"/>
      <c r="U986" s="59"/>
      <c r="V986" s="59"/>
      <c r="W986" s="59" t="s">
        <v>4011</v>
      </c>
      <c r="X986" s="59" t="s">
        <v>4381</v>
      </c>
      <c r="Y986" s="59" t="s">
        <v>4382</v>
      </c>
      <c r="Z986" s="59" t="s">
        <v>4542</v>
      </c>
      <c r="AA986" s="59"/>
      <c r="AB986" s="59"/>
      <c r="AC986" s="59"/>
      <c r="AD986" s="59"/>
      <c r="AE986" s="59"/>
      <c r="AF986" s="59"/>
    </row>
    <row r="987">
      <c r="A987" s="59"/>
      <c r="B987" s="59"/>
      <c r="C987" s="59"/>
      <c r="D987" s="59"/>
      <c r="E987" s="59"/>
      <c r="F987" s="59"/>
      <c r="G987" s="59"/>
      <c r="H987" s="59"/>
      <c r="I987" s="59"/>
      <c r="J987" s="59"/>
      <c r="K987" s="59"/>
      <c r="L987" s="59"/>
      <c r="M987" s="59"/>
      <c r="N987" s="59"/>
      <c r="O987" s="59"/>
      <c r="P987" s="59"/>
      <c r="Q987" s="79"/>
      <c r="R987" s="59"/>
      <c r="S987" s="59"/>
      <c r="T987" s="59"/>
      <c r="U987" s="59"/>
      <c r="V987" s="59"/>
      <c r="W987" s="59" t="s">
        <v>4011</v>
      </c>
      <c r="X987" s="59" t="s">
        <v>4381</v>
      </c>
      <c r="Y987" s="59" t="s">
        <v>4382</v>
      </c>
      <c r="Z987" s="59" t="s">
        <v>4542</v>
      </c>
      <c r="AA987" s="59"/>
      <c r="AB987" s="59"/>
      <c r="AC987" s="59"/>
      <c r="AD987" s="59"/>
      <c r="AE987" s="59"/>
      <c r="AF987" s="59"/>
    </row>
    <row r="988">
      <c r="A988" s="59"/>
      <c r="B988" s="59"/>
      <c r="C988" s="59"/>
      <c r="D988" s="59"/>
      <c r="E988" s="59"/>
      <c r="F988" s="59"/>
      <c r="G988" s="59"/>
      <c r="H988" s="59"/>
      <c r="I988" s="59"/>
      <c r="J988" s="59"/>
      <c r="K988" s="59"/>
      <c r="L988" s="59"/>
      <c r="M988" s="59"/>
      <c r="N988" s="59"/>
      <c r="O988" s="59"/>
      <c r="P988" s="59"/>
      <c r="Q988" s="79"/>
      <c r="R988" s="59"/>
      <c r="S988" s="59"/>
      <c r="T988" s="59"/>
      <c r="U988" s="59"/>
      <c r="V988" s="59"/>
      <c r="W988" s="59" t="s">
        <v>4011</v>
      </c>
      <c r="X988" s="59" t="s">
        <v>4381</v>
      </c>
      <c r="Y988" s="59" t="s">
        <v>4382</v>
      </c>
      <c r="Z988" s="59" t="s">
        <v>4542</v>
      </c>
      <c r="AA988" s="59"/>
      <c r="AB988" s="59"/>
      <c r="AC988" s="59"/>
      <c r="AD988" s="59"/>
      <c r="AE988" s="59"/>
      <c r="AF988" s="59"/>
    </row>
    <row r="989">
      <c r="A989" s="59"/>
      <c r="B989" s="59"/>
      <c r="C989" s="59"/>
      <c r="D989" s="59"/>
      <c r="E989" s="59"/>
      <c r="F989" s="59"/>
      <c r="G989" s="59"/>
      <c r="H989" s="59"/>
      <c r="I989" s="59"/>
      <c r="J989" s="59"/>
      <c r="K989" s="59"/>
      <c r="L989" s="59"/>
      <c r="M989" s="59"/>
      <c r="N989" s="59"/>
      <c r="O989" s="59"/>
      <c r="P989" s="59"/>
      <c r="Q989" s="79"/>
      <c r="R989" s="59"/>
      <c r="S989" s="59"/>
      <c r="T989" s="59"/>
      <c r="U989" s="59"/>
      <c r="V989" s="59"/>
      <c r="W989" s="59" t="s">
        <v>4011</v>
      </c>
      <c r="X989" s="59" t="s">
        <v>4381</v>
      </c>
      <c r="Y989" s="59" t="s">
        <v>4382</v>
      </c>
      <c r="Z989" s="59" t="s">
        <v>4542</v>
      </c>
      <c r="AA989" s="59"/>
      <c r="AB989" s="59"/>
      <c r="AC989" s="59"/>
      <c r="AD989" s="59"/>
      <c r="AE989" s="59"/>
      <c r="AF989" s="59"/>
    </row>
    <row r="990">
      <c r="A990" s="59"/>
      <c r="B990" s="59"/>
      <c r="C990" s="59"/>
      <c r="D990" s="59"/>
      <c r="E990" s="59"/>
      <c r="F990" s="59"/>
      <c r="G990" s="59"/>
      <c r="H990" s="59"/>
      <c r="I990" s="59"/>
      <c r="J990" s="59"/>
      <c r="K990" s="59"/>
      <c r="L990" s="59"/>
      <c r="M990" s="59"/>
      <c r="N990" s="59"/>
      <c r="O990" s="59"/>
      <c r="P990" s="59"/>
      <c r="Q990" s="79"/>
      <c r="R990" s="59"/>
      <c r="S990" s="59"/>
      <c r="T990" s="59"/>
      <c r="U990" s="59"/>
      <c r="V990" s="59"/>
      <c r="W990" s="59" t="s">
        <v>4011</v>
      </c>
      <c r="X990" s="59" t="s">
        <v>4381</v>
      </c>
      <c r="Y990" s="59" t="s">
        <v>4382</v>
      </c>
      <c r="Z990" s="59" t="s">
        <v>4542</v>
      </c>
      <c r="AA990" s="59"/>
      <c r="AB990" s="59"/>
      <c r="AC990" s="59"/>
      <c r="AD990" s="59"/>
      <c r="AE990" s="59"/>
      <c r="AF990" s="59"/>
    </row>
    <row r="991">
      <c r="A991" s="59"/>
      <c r="B991" s="59"/>
      <c r="C991" s="59"/>
      <c r="D991" s="59"/>
      <c r="E991" s="59"/>
      <c r="F991" s="59"/>
      <c r="G991" s="59"/>
      <c r="H991" s="59"/>
      <c r="I991" s="59"/>
      <c r="J991" s="59"/>
      <c r="K991" s="59"/>
      <c r="L991" s="59"/>
      <c r="M991" s="59"/>
      <c r="N991" s="59"/>
      <c r="O991" s="59"/>
      <c r="P991" s="59"/>
      <c r="Q991" s="79"/>
      <c r="R991" s="59"/>
      <c r="S991" s="59"/>
      <c r="T991" s="59"/>
      <c r="U991" s="59"/>
      <c r="V991" s="59"/>
      <c r="W991" s="59" t="s">
        <v>4011</v>
      </c>
      <c r="X991" s="59" t="s">
        <v>4381</v>
      </c>
      <c r="Y991" s="59" t="s">
        <v>4382</v>
      </c>
      <c r="Z991" s="59" t="s">
        <v>4542</v>
      </c>
      <c r="AA991" s="59"/>
      <c r="AB991" s="59"/>
      <c r="AC991" s="59"/>
      <c r="AD991" s="59"/>
      <c r="AE991" s="59"/>
      <c r="AF991" s="59"/>
    </row>
    <row r="992">
      <c r="A992" s="59"/>
      <c r="B992" s="59"/>
      <c r="C992" s="59"/>
      <c r="D992" s="59"/>
      <c r="E992" s="59"/>
      <c r="F992" s="59"/>
      <c r="G992" s="59"/>
      <c r="H992" s="59"/>
      <c r="I992" s="59"/>
      <c r="J992" s="59"/>
      <c r="K992" s="59"/>
      <c r="L992" s="59"/>
      <c r="M992" s="59"/>
      <c r="N992" s="59"/>
      <c r="O992" s="59"/>
      <c r="P992" s="59"/>
      <c r="Q992" s="79"/>
      <c r="R992" s="59"/>
      <c r="S992" s="59"/>
      <c r="T992" s="59"/>
      <c r="U992" s="59"/>
      <c r="V992" s="59"/>
      <c r="W992" s="59" t="s">
        <v>4011</v>
      </c>
      <c r="X992" s="59" t="s">
        <v>4381</v>
      </c>
      <c r="Y992" s="59" t="s">
        <v>4382</v>
      </c>
      <c r="Z992" s="59" t="s">
        <v>4542</v>
      </c>
      <c r="AA992" s="59"/>
      <c r="AB992" s="59"/>
      <c r="AC992" s="59"/>
      <c r="AD992" s="59"/>
      <c r="AE992" s="59"/>
      <c r="AF992" s="59"/>
    </row>
    <row r="993">
      <c r="A993" s="59"/>
      <c r="B993" s="59"/>
      <c r="C993" s="59"/>
      <c r="D993" s="59"/>
      <c r="E993" s="59"/>
      <c r="F993" s="59"/>
      <c r="G993" s="59"/>
      <c r="H993" s="59"/>
      <c r="I993" s="59"/>
      <c r="J993" s="59"/>
      <c r="K993" s="59"/>
      <c r="L993" s="59"/>
      <c r="M993" s="59"/>
      <c r="N993" s="59"/>
      <c r="O993" s="59"/>
      <c r="P993" s="59"/>
      <c r="Q993" s="79"/>
      <c r="R993" s="59"/>
      <c r="S993" s="59"/>
      <c r="T993" s="59"/>
      <c r="U993" s="59"/>
      <c r="V993" s="59"/>
      <c r="W993" s="59" t="s">
        <v>4011</v>
      </c>
      <c r="X993" s="59" t="s">
        <v>4381</v>
      </c>
      <c r="Y993" s="59" t="s">
        <v>4382</v>
      </c>
      <c r="Z993" s="59" t="s">
        <v>4542</v>
      </c>
      <c r="AA993" s="59"/>
      <c r="AB993" s="59"/>
      <c r="AC993" s="59"/>
      <c r="AD993" s="59"/>
      <c r="AE993" s="59"/>
      <c r="AF993" s="59"/>
    </row>
    <row r="994">
      <c r="A994" s="59"/>
      <c r="B994" s="59"/>
      <c r="C994" s="59"/>
      <c r="D994" s="59"/>
      <c r="E994" s="59"/>
      <c r="F994" s="59"/>
      <c r="G994" s="59"/>
      <c r="H994" s="59"/>
      <c r="I994" s="59"/>
      <c r="J994" s="59"/>
      <c r="K994" s="59"/>
      <c r="L994" s="59"/>
      <c r="M994" s="59"/>
      <c r="N994" s="59"/>
      <c r="O994" s="59"/>
      <c r="P994" s="59"/>
      <c r="Q994" s="79"/>
      <c r="R994" s="59"/>
      <c r="S994" s="59"/>
      <c r="T994" s="59"/>
      <c r="U994" s="59"/>
      <c r="V994" s="59"/>
      <c r="W994" s="59" t="s">
        <v>4011</v>
      </c>
      <c r="X994" s="59" t="s">
        <v>4381</v>
      </c>
      <c r="Y994" s="59" t="s">
        <v>4382</v>
      </c>
      <c r="Z994" s="59" t="s">
        <v>4542</v>
      </c>
      <c r="AA994" s="59"/>
      <c r="AB994" s="59"/>
      <c r="AC994" s="59"/>
      <c r="AD994" s="59"/>
      <c r="AE994" s="59"/>
      <c r="AF994" s="59"/>
    </row>
    <row r="995">
      <c r="A995" s="59"/>
      <c r="B995" s="59"/>
      <c r="C995" s="59"/>
      <c r="D995" s="59"/>
      <c r="E995" s="59"/>
      <c r="F995" s="59"/>
      <c r="G995" s="59"/>
      <c r="H995" s="59"/>
      <c r="I995" s="59"/>
      <c r="J995" s="59"/>
      <c r="K995" s="59"/>
      <c r="L995" s="59"/>
      <c r="M995" s="59"/>
      <c r="N995" s="59"/>
      <c r="O995" s="59"/>
      <c r="P995" s="59"/>
      <c r="Q995" s="79"/>
      <c r="R995" s="59"/>
      <c r="S995" s="59"/>
      <c r="T995" s="59"/>
      <c r="U995" s="59"/>
      <c r="V995" s="59"/>
      <c r="W995" s="59" t="s">
        <v>4011</v>
      </c>
      <c r="X995" s="59" t="s">
        <v>4381</v>
      </c>
      <c r="Y995" s="59" t="s">
        <v>4382</v>
      </c>
      <c r="Z995" s="59" t="s">
        <v>4542</v>
      </c>
      <c r="AA995" s="59"/>
      <c r="AB995" s="59"/>
      <c r="AC995" s="59"/>
      <c r="AD995" s="59"/>
      <c r="AE995" s="59"/>
      <c r="AF995" s="59"/>
    </row>
    <row r="996">
      <c r="A996" s="59"/>
      <c r="B996" s="59"/>
      <c r="C996" s="59"/>
      <c r="D996" s="59"/>
      <c r="E996" s="59"/>
      <c r="F996" s="59"/>
      <c r="G996" s="59"/>
      <c r="H996" s="59"/>
      <c r="I996" s="59"/>
      <c r="J996" s="59"/>
      <c r="K996" s="59"/>
      <c r="L996" s="59"/>
      <c r="M996" s="59"/>
      <c r="N996" s="59"/>
      <c r="O996" s="59"/>
      <c r="P996" s="59"/>
      <c r="Q996" s="79"/>
      <c r="R996" s="59"/>
      <c r="S996" s="59"/>
      <c r="T996" s="59"/>
      <c r="U996" s="59"/>
      <c r="V996" s="59"/>
      <c r="W996" s="59" t="s">
        <v>4011</v>
      </c>
      <c r="X996" s="59" t="s">
        <v>4381</v>
      </c>
      <c r="Y996" s="59" t="s">
        <v>4382</v>
      </c>
      <c r="Z996" s="59" t="s">
        <v>4542</v>
      </c>
      <c r="AA996" s="59"/>
      <c r="AB996" s="59"/>
      <c r="AC996" s="59"/>
      <c r="AD996" s="59"/>
      <c r="AE996" s="59"/>
      <c r="AF996" s="59"/>
    </row>
    <row r="997">
      <c r="A997" s="59"/>
      <c r="B997" s="59"/>
      <c r="C997" s="59"/>
      <c r="D997" s="59"/>
      <c r="E997" s="59"/>
      <c r="F997" s="59"/>
      <c r="G997" s="59"/>
      <c r="H997" s="59"/>
      <c r="I997" s="59"/>
      <c r="J997" s="59"/>
      <c r="K997" s="59"/>
      <c r="L997" s="59"/>
      <c r="M997" s="59"/>
      <c r="N997" s="59"/>
      <c r="O997" s="59"/>
      <c r="P997" s="59"/>
      <c r="Q997" s="79"/>
      <c r="R997" s="59"/>
      <c r="S997" s="59"/>
      <c r="T997" s="59"/>
      <c r="U997" s="59"/>
      <c r="V997" s="59"/>
      <c r="W997" s="59" t="s">
        <v>4011</v>
      </c>
      <c r="X997" s="59" t="s">
        <v>4381</v>
      </c>
      <c r="Y997" s="59" t="s">
        <v>4382</v>
      </c>
      <c r="Z997" s="59" t="s">
        <v>4542</v>
      </c>
      <c r="AA997" s="59"/>
      <c r="AB997" s="59"/>
      <c r="AC997" s="59"/>
      <c r="AD997" s="59"/>
      <c r="AE997" s="59"/>
      <c r="AF997" s="59"/>
    </row>
    <row r="998">
      <c r="A998" s="59"/>
      <c r="B998" s="59"/>
      <c r="C998" s="59"/>
      <c r="D998" s="59"/>
      <c r="E998" s="59"/>
      <c r="F998" s="59"/>
      <c r="G998" s="59"/>
      <c r="H998" s="59"/>
      <c r="I998" s="59"/>
      <c r="J998" s="59"/>
      <c r="K998" s="59"/>
      <c r="L998" s="59"/>
      <c r="M998" s="59"/>
      <c r="N998" s="59"/>
      <c r="O998" s="59"/>
      <c r="P998" s="59"/>
      <c r="Q998" s="79"/>
      <c r="R998" s="59"/>
      <c r="S998" s="59"/>
      <c r="T998" s="59"/>
      <c r="U998" s="59"/>
      <c r="V998" s="59"/>
      <c r="W998" s="59" t="s">
        <v>4011</v>
      </c>
      <c r="X998" s="59" t="s">
        <v>4381</v>
      </c>
      <c r="Y998" s="59" t="s">
        <v>4382</v>
      </c>
      <c r="Z998" s="59" t="s">
        <v>4542</v>
      </c>
      <c r="AA998" s="59"/>
      <c r="AB998" s="59"/>
      <c r="AC998" s="59"/>
      <c r="AD998" s="59"/>
      <c r="AE998" s="59"/>
      <c r="AF998" s="59"/>
    </row>
    <row r="999">
      <c r="A999" s="59"/>
      <c r="B999" s="59"/>
      <c r="C999" s="59"/>
      <c r="D999" s="59"/>
      <c r="E999" s="59"/>
      <c r="F999" s="59"/>
      <c r="G999" s="59"/>
      <c r="H999" s="59"/>
      <c r="I999" s="59"/>
      <c r="J999" s="59"/>
      <c r="K999" s="59"/>
      <c r="L999" s="59"/>
      <c r="M999" s="59"/>
      <c r="N999" s="59"/>
      <c r="O999" s="59"/>
      <c r="P999" s="59"/>
      <c r="Q999" s="79"/>
      <c r="R999" s="59"/>
      <c r="S999" s="59"/>
      <c r="T999" s="59"/>
      <c r="U999" s="59"/>
      <c r="V999" s="59"/>
      <c r="W999" s="59" t="s">
        <v>4011</v>
      </c>
      <c r="X999" s="59" t="s">
        <v>4381</v>
      </c>
      <c r="Y999" s="59" t="s">
        <v>4382</v>
      </c>
      <c r="Z999" s="59" t="s">
        <v>4542</v>
      </c>
      <c r="AA999" s="59"/>
      <c r="AB999" s="59"/>
      <c r="AC999" s="59"/>
      <c r="AD999" s="59"/>
      <c r="AE999" s="59"/>
      <c r="AF999" s="59"/>
    </row>
    <row r="1000">
      <c r="A1000" s="59"/>
      <c r="B1000" s="59"/>
      <c r="C1000" s="59"/>
      <c r="D1000" s="59"/>
      <c r="E1000" s="59"/>
      <c r="F1000" s="59"/>
      <c r="G1000" s="59"/>
      <c r="H1000" s="59"/>
      <c r="I1000" s="59"/>
      <c r="J1000" s="59"/>
      <c r="K1000" s="59"/>
      <c r="L1000" s="59"/>
      <c r="M1000" s="59"/>
      <c r="N1000" s="59"/>
      <c r="O1000" s="59"/>
      <c r="P1000" s="59"/>
      <c r="Q1000" s="79"/>
      <c r="R1000" s="59"/>
      <c r="S1000" s="59"/>
      <c r="T1000" s="59"/>
      <c r="U1000" s="59"/>
      <c r="V1000" s="59"/>
      <c r="W1000" s="59" t="s">
        <v>4011</v>
      </c>
      <c r="X1000" s="59" t="s">
        <v>4381</v>
      </c>
      <c r="Y1000" s="59" t="s">
        <v>4382</v>
      </c>
      <c r="Z1000" s="59" t="s">
        <v>4542</v>
      </c>
      <c r="AA1000" s="59"/>
      <c r="AB1000" s="59"/>
      <c r="AC1000" s="59"/>
      <c r="AD1000" s="59"/>
      <c r="AE1000" s="59"/>
      <c r="AF1000" s="59"/>
    </row>
  </sheetData>
  <autoFilter ref="$A$1:$V$1000"/>
  <hyperlinks>
    <hyperlink r:id="rId1" ref="H2"/>
    <hyperlink r:id="rId2" ref="L2"/>
    <hyperlink r:id="rId3" ref="M2"/>
    <hyperlink r:id="rId4" ref="N2"/>
    <hyperlink r:id="rId5" ref="H3"/>
    <hyperlink r:id="rId6" ref="L3"/>
    <hyperlink r:id="rId7" ref="M3"/>
    <hyperlink r:id="rId8" ref="N3"/>
    <hyperlink r:id="rId9" ref="H4"/>
    <hyperlink r:id="rId10" ref="L4"/>
    <hyperlink r:id="rId11" ref="M4"/>
    <hyperlink r:id="rId12" ref="N4"/>
    <hyperlink r:id="rId13" ref="H5"/>
    <hyperlink r:id="rId14" ref="L5"/>
    <hyperlink r:id="rId15" ref="N5"/>
    <hyperlink r:id="rId16" ref="H6"/>
    <hyperlink r:id="rId17" ref="L6"/>
    <hyperlink r:id="rId18" ref="N6"/>
    <hyperlink r:id="rId19" ref="H7"/>
    <hyperlink r:id="rId20" ref="L7"/>
    <hyperlink r:id="rId21" ref="N7"/>
    <hyperlink r:id="rId22" ref="H8"/>
    <hyperlink r:id="rId23" ref="L8"/>
    <hyperlink r:id="rId24" ref="M8"/>
    <hyperlink r:id="rId25" ref="N8"/>
    <hyperlink r:id="rId26" ref="H9"/>
    <hyperlink r:id="rId27" ref="L9"/>
    <hyperlink r:id="rId28" ref="N9"/>
    <hyperlink r:id="rId29" ref="H10"/>
    <hyperlink r:id="rId30" ref="L10"/>
    <hyperlink r:id="rId31" ref="M10"/>
    <hyperlink r:id="rId32" ref="N10"/>
    <hyperlink r:id="rId33" ref="H11"/>
    <hyperlink r:id="rId34" ref="L11"/>
    <hyperlink r:id="rId35" ref="N11"/>
    <hyperlink r:id="rId36" ref="H12"/>
    <hyperlink r:id="rId37" ref="L12"/>
    <hyperlink r:id="rId38" ref="M12"/>
    <hyperlink r:id="rId39" ref="N12"/>
    <hyperlink r:id="rId40" ref="H13"/>
    <hyperlink r:id="rId41" ref="L13"/>
    <hyperlink r:id="rId42" ref="N13"/>
    <hyperlink r:id="rId43" ref="H14"/>
    <hyperlink r:id="rId44" ref="L14"/>
    <hyperlink r:id="rId45" ref="N14"/>
    <hyperlink r:id="rId46" ref="H15"/>
    <hyperlink r:id="rId47" ref="L15"/>
    <hyperlink r:id="rId48" ref="N15"/>
    <hyperlink r:id="rId49" ref="H16"/>
    <hyperlink r:id="rId50" ref="L16"/>
    <hyperlink r:id="rId51" ref="M16"/>
    <hyperlink r:id="rId52" ref="N16"/>
    <hyperlink r:id="rId53" ref="H17"/>
    <hyperlink r:id="rId54" ref="L17"/>
    <hyperlink r:id="rId55" ref="M17"/>
    <hyperlink r:id="rId56" ref="N17"/>
    <hyperlink r:id="rId57" ref="H18"/>
    <hyperlink r:id="rId58" ref="L18"/>
    <hyperlink r:id="rId59" ref="N18"/>
    <hyperlink r:id="rId60" ref="H19"/>
    <hyperlink r:id="rId61" ref="L19"/>
    <hyperlink r:id="rId62" ref="N19"/>
    <hyperlink r:id="rId63" ref="H20"/>
    <hyperlink r:id="rId64" ref="L20"/>
    <hyperlink r:id="rId65" ref="M20"/>
    <hyperlink r:id="rId66" ref="N20"/>
    <hyperlink r:id="rId67" ref="H21"/>
    <hyperlink r:id="rId68" ref="L21"/>
    <hyperlink r:id="rId69" ref="M21"/>
    <hyperlink r:id="rId70" ref="N21"/>
    <hyperlink r:id="rId71" ref="H22"/>
    <hyperlink r:id="rId72" ref="L22"/>
    <hyperlink r:id="rId73" ref="M22"/>
    <hyperlink r:id="rId74" ref="N22"/>
    <hyperlink r:id="rId75" ref="H23"/>
    <hyperlink r:id="rId76" ref="L23"/>
    <hyperlink r:id="rId77" ref="N23"/>
    <hyperlink r:id="rId78" ref="H24"/>
    <hyperlink r:id="rId79" ref="L24"/>
    <hyperlink r:id="rId80" ref="N24"/>
    <hyperlink r:id="rId81" ref="H25"/>
    <hyperlink r:id="rId82" ref="L25"/>
    <hyperlink r:id="rId83" ref="M25"/>
    <hyperlink r:id="rId84" ref="N25"/>
    <hyperlink r:id="rId85" ref="H26"/>
    <hyperlink r:id="rId86" ref="L26"/>
    <hyperlink r:id="rId87" ref="M26"/>
    <hyperlink r:id="rId88" ref="N26"/>
    <hyperlink r:id="rId89" ref="H27"/>
    <hyperlink r:id="rId90" ref="L27"/>
    <hyperlink r:id="rId91" ref="H28"/>
    <hyperlink r:id="rId92" ref="L28"/>
    <hyperlink r:id="rId93" ref="M28"/>
    <hyperlink r:id="rId94" ref="N28"/>
    <hyperlink r:id="rId95" ref="H29"/>
    <hyperlink r:id="rId96" ref="L29"/>
    <hyperlink r:id="rId97" ref="M29"/>
    <hyperlink r:id="rId98" ref="N29"/>
    <hyperlink r:id="rId99" ref="H30"/>
    <hyperlink r:id="rId100" ref="L30"/>
    <hyperlink r:id="rId101" ref="N30"/>
    <hyperlink r:id="rId102" ref="H31"/>
    <hyperlink r:id="rId103" ref="L31"/>
    <hyperlink r:id="rId104" ref="N31"/>
    <hyperlink r:id="rId105" ref="H32"/>
    <hyperlink r:id="rId106" ref="L32"/>
    <hyperlink r:id="rId107" ref="N32"/>
    <hyperlink r:id="rId108" ref="H33"/>
    <hyperlink r:id="rId109" ref="L33"/>
    <hyperlink r:id="rId110" ref="H34"/>
    <hyperlink r:id="rId111" ref="L34"/>
    <hyperlink r:id="rId112" ref="M34"/>
    <hyperlink r:id="rId113" ref="N34"/>
    <hyperlink r:id="rId114" ref="H35"/>
    <hyperlink r:id="rId115" ref="L35"/>
    <hyperlink r:id="rId116" ref="N35"/>
    <hyperlink r:id="rId117" ref="H36"/>
    <hyperlink r:id="rId118" ref="L36"/>
    <hyperlink r:id="rId119" ref="M36"/>
    <hyperlink r:id="rId120" ref="N36"/>
    <hyperlink r:id="rId121" ref="H37"/>
    <hyperlink r:id="rId122" ref="L37"/>
    <hyperlink r:id="rId123" ref="M37"/>
    <hyperlink r:id="rId124" ref="N37"/>
    <hyperlink r:id="rId125" ref="H38"/>
    <hyperlink r:id="rId126" ref="L38"/>
    <hyperlink r:id="rId127" ref="N38"/>
    <hyperlink r:id="rId128" ref="H39"/>
    <hyperlink r:id="rId129" ref="N39"/>
    <hyperlink r:id="rId130" ref="H40"/>
    <hyperlink r:id="rId131" ref="H41"/>
    <hyperlink r:id="rId132" ref="L41"/>
    <hyperlink r:id="rId133" ref="M41"/>
    <hyperlink r:id="rId134" ref="N41"/>
    <hyperlink r:id="rId135" ref="H42"/>
    <hyperlink r:id="rId136" ref="L42"/>
    <hyperlink r:id="rId137" ref="M42"/>
    <hyperlink r:id="rId138" ref="N42"/>
    <hyperlink r:id="rId139" ref="H43"/>
    <hyperlink r:id="rId140" ref="N43"/>
    <hyperlink r:id="rId141" ref="H44"/>
    <hyperlink r:id="rId142" ref="L44"/>
    <hyperlink r:id="rId143" ref="H45"/>
    <hyperlink r:id="rId144" ref="L45"/>
    <hyperlink r:id="rId145" ref="M45"/>
    <hyperlink r:id="rId146" ref="N45"/>
    <hyperlink r:id="rId147" ref="H46"/>
    <hyperlink r:id="rId148" ref="L46"/>
    <hyperlink r:id="rId149" ref="M46"/>
    <hyperlink r:id="rId150" ref="N46"/>
    <hyperlink r:id="rId151" ref="H47"/>
    <hyperlink r:id="rId152" ref="L47"/>
    <hyperlink r:id="rId153" ref="H48"/>
  </hyperlinks>
  <drawing r:id="rId15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8" width="27.75"/>
    <col customWidth="1" min="29" max="29" width="47.13"/>
    <col customWidth="1" min="30" max="33" width="27.75"/>
  </cols>
  <sheetData>
    <row r="1" ht="15.75" customHeight="1">
      <c r="A1" s="42" t="s">
        <v>353</v>
      </c>
      <c r="B1" s="42" t="s">
        <v>347</v>
      </c>
      <c r="C1" s="42" t="s">
        <v>348</v>
      </c>
      <c r="D1" s="42" t="s">
        <v>349</v>
      </c>
      <c r="E1" s="42" t="s">
        <v>355</v>
      </c>
      <c r="F1" s="56" t="s">
        <v>3973</v>
      </c>
      <c r="G1" s="56" t="s">
        <v>3974</v>
      </c>
      <c r="H1" s="56" t="s">
        <v>3975</v>
      </c>
      <c r="I1" s="42" t="s">
        <v>350</v>
      </c>
      <c r="J1" s="42" t="s">
        <v>351</v>
      </c>
      <c r="K1" s="42" t="s">
        <v>352</v>
      </c>
      <c r="L1" s="42" t="s">
        <v>354</v>
      </c>
      <c r="M1" s="42" t="s">
        <v>356</v>
      </c>
      <c r="N1" s="42" t="s">
        <v>357</v>
      </c>
      <c r="O1" s="42" t="s">
        <v>358</v>
      </c>
      <c r="P1" s="42" t="s">
        <v>359</v>
      </c>
      <c r="Q1" s="42" t="s">
        <v>360</v>
      </c>
      <c r="R1" s="42" t="s">
        <v>361</v>
      </c>
      <c r="S1" s="42" t="s">
        <v>362</v>
      </c>
      <c r="T1" s="42" t="s">
        <v>363</v>
      </c>
      <c r="U1" s="42" t="s">
        <v>365</v>
      </c>
      <c r="V1" s="42" t="s">
        <v>366</v>
      </c>
      <c r="W1" s="42" t="s">
        <v>367</v>
      </c>
      <c r="X1" s="42" t="s">
        <v>1283</v>
      </c>
      <c r="Y1" s="42" t="s">
        <v>368</v>
      </c>
      <c r="Z1" s="42" t="s">
        <v>369</v>
      </c>
      <c r="AA1" s="42" t="s">
        <v>370</v>
      </c>
      <c r="AB1" s="80" t="s">
        <v>371</v>
      </c>
      <c r="AC1" s="81" t="s">
        <v>4543</v>
      </c>
      <c r="AD1" s="81"/>
      <c r="AE1" s="81"/>
      <c r="AF1" s="81"/>
      <c r="AG1" s="81"/>
    </row>
    <row r="2" ht="15.75" customHeight="1">
      <c r="A2" s="30" t="s">
        <v>893</v>
      </c>
      <c r="B2" s="30" t="s">
        <v>4544</v>
      </c>
      <c r="C2" s="30" t="s">
        <v>4545</v>
      </c>
      <c r="D2" s="44" t="s">
        <v>4546</v>
      </c>
      <c r="E2" s="44" t="s">
        <v>897</v>
      </c>
      <c r="F2" s="44" t="s">
        <v>202</v>
      </c>
      <c r="G2" s="44" t="s">
        <v>202</v>
      </c>
      <c r="H2" s="44" t="s">
        <v>202</v>
      </c>
      <c r="I2" s="32">
        <v>1635.0</v>
      </c>
      <c r="J2" s="30" t="s">
        <v>4547</v>
      </c>
      <c r="K2" s="30" t="s">
        <v>4548</v>
      </c>
      <c r="L2" s="30" t="s">
        <v>1289</v>
      </c>
      <c r="M2" s="44" t="s">
        <v>1302</v>
      </c>
      <c r="N2" s="30"/>
      <c r="O2" s="30" t="s">
        <v>516</v>
      </c>
      <c r="P2" s="30" t="s">
        <v>546</v>
      </c>
      <c r="Q2" s="30" t="s">
        <v>80</v>
      </c>
      <c r="R2" s="30" t="s">
        <v>527</v>
      </c>
      <c r="S2" s="30" t="s">
        <v>4549</v>
      </c>
      <c r="T2" s="30"/>
      <c r="U2" s="30"/>
      <c r="V2" s="30" t="s">
        <v>4550</v>
      </c>
      <c r="W2" s="30" t="s">
        <v>4551</v>
      </c>
      <c r="X2" s="30"/>
      <c r="Y2" s="30" t="s">
        <v>4552</v>
      </c>
      <c r="Z2" s="30" t="s">
        <v>4553</v>
      </c>
      <c r="AA2" s="30"/>
      <c r="AB2" s="82" t="s">
        <v>4554</v>
      </c>
      <c r="AC2" s="82" t="str">
        <f t="array" ref="AC2">K2 &amp; " at " &amp; A2 &amp; CHAR(10) &amp; CHAR(10) &amp; "Current Job Duration: " &amp; P2 &amp; " (until March 2026)" &amp; CHAR(10) &amp; CHAR(10) &amp; "HEADLINE: " &amp; CHAR(10) &amp; AB2 &amp; CHAR(10) &amp; CHAR(10) &amp; "PERSONAL SUMMARY: " &amp; CHAR(10) &amp; AA2 &amp; CHAR(10) &amp; CHAR(10) &amp; "Languages: " &amp; S2 &amp; CHAR(10) &amp; CHAR(10) &amp; "EDUCATION: " &amp; CHAR(10) &amp; Z2 &amp; CHAR(10) &amp; CHAR(10) &amp; "Number of Followers: " &amp; CHAR(10) &amp; I2</f>
        <v>Director of Operations at Andreessen Horowitz
Current Job Duration: 3 mos (until March 2026)
HEADLINE: 
Director, Andreessen Horowitz
PERSONAL SUMMARY: 
Languages: French, Punjabi
EDUCATION: 
School: McGill University
Degree: BCom, Finance
Activities: None
School: Marianopolis College
Degree: D.E.C., Commerce
Activities: None
Number of Followers: 
1635</v>
      </c>
      <c r="AD2" s="30"/>
      <c r="AE2" s="30"/>
      <c r="AF2" s="30"/>
      <c r="AG2" s="30"/>
    </row>
    <row r="3" ht="15.75" customHeight="1">
      <c r="A3" s="30" t="s">
        <v>880</v>
      </c>
      <c r="B3" s="30" t="s">
        <v>1492</v>
      </c>
      <c r="C3" s="30" t="s">
        <v>4555</v>
      </c>
      <c r="D3" s="44" t="s">
        <v>1493</v>
      </c>
      <c r="E3" s="44" t="s">
        <v>1459</v>
      </c>
      <c r="F3" s="44" t="s">
        <v>54</v>
      </c>
      <c r="G3" s="44" t="s">
        <v>54</v>
      </c>
      <c r="H3" s="44" t="s">
        <v>54</v>
      </c>
      <c r="I3" s="32">
        <v>323.0</v>
      </c>
      <c r="J3" s="30" t="s">
        <v>1495</v>
      </c>
      <c r="K3" s="30" t="s">
        <v>1496</v>
      </c>
      <c r="L3" s="30" t="s">
        <v>1458</v>
      </c>
      <c r="M3" s="44" t="s">
        <v>1460</v>
      </c>
      <c r="N3" s="30"/>
      <c r="O3" s="30" t="s">
        <v>891</v>
      </c>
      <c r="P3" s="30"/>
      <c r="Q3" s="30" t="s">
        <v>890</v>
      </c>
      <c r="R3" s="30" t="s">
        <v>890</v>
      </c>
      <c r="S3" s="30"/>
      <c r="T3" s="30"/>
      <c r="U3" s="30"/>
      <c r="V3" s="30"/>
      <c r="W3" s="30"/>
      <c r="X3" s="30"/>
      <c r="Y3" s="30" t="s">
        <v>1497</v>
      </c>
      <c r="Z3" s="30"/>
      <c r="AA3" s="30"/>
      <c r="AB3" s="82" t="s">
        <v>1498</v>
      </c>
      <c r="AC3" s="82" t="str">
        <f t="array" ref="AC3">K3 &amp; " at " &amp; A3 &amp; CHAR(10) &amp; CHAR(10) &amp; "Current Job Duration: " &amp; P3 &amp; " (until March 2026)" &amp; CHAR(10) &amp; CHAR(10) &amp; "HEADLINE: " &amp; CHAR(10) &amp; AB3 &amp; CHAR(10) &amp; CHAR(10) &amp; "PERSONAL SUMMARY: " &amp; CHAR(10) &amp; AA3 &amp; CHAR(10) &amp; CHAR(10) &amp; "Languages: " &amp; S3 &amp; CHAR(10) &amp; CHAR(10) &amp; "EDUCATION: " &amp; CHAR(10) &amp; Z3 &amp; CHAR(10) &amp; CHAR(10) &amp; "Number of Followers: " &amp; CHAR(10) &amp; I3</f>
        <v>HR Director Talent &amp; Culture at European Investment Bank
Current Job Duration:  (until March 2026)
HEADLINE: 
Human Resources Director at European Investment Bank (EIB)
PERSONAL SUMMARY: 
Languages: 
EDUCATION: 
Number of Followers: 
323</v>
      </c>
      <c r="AD3" s="30"/>
      <c r="AE3" s="30"/>
      <c r="AF3" s="30"/>
      <c r="AG3" s="30"/>
    </row>
    <row r="4" ht="15.75" customHeight="1">
      <c r="A4" s="30" t="s">
        <v>880</v>
      </c>
      <c r="B4" s="30" t="s">
        <v>4556</v>
      </c>
      <c r="C4" s="30" t="s">
        <v>4557</v>
      </c>
      <c r="D4" s="44" t="s">
        <v>4558</v>
      </c>
      <c r="E4" s="44" t="s">
        <v>1459</v>
      </c>
      <c r="F4" s="44" t="s">
        <v>54</v>
      </c>
      <c r="G4" s="44" t="s">
        <v>54</v>
      </c>
      <c r="H4" s="44" t="s">
        <v>54</v>
      </c>
      <c r="I4" s="32">
        <v>5445.0</v>
      </c>
      <c r="J4" s="30" t="s">
        <v>4559</v>
      </c>
      <c r="K4" s="30" t="s">
        <v>4560</v>
      </c>
      <c r="L4" s="30" t="s">
        <v>1458</v>
      </c>
      <c r="M4" s="44" t="s">
        <v>1460</v>
      </c>
      <c r="N4" s="30"/>
      <c r="O4" s="30" t="s">
        <v>891</v>
      </c>
      <c r="P4" s="30" t="s">
        <v>3184</v>
      </c>
      <c r="Q4" s="30" t="s">
        <v>890</v>
      </c>
      <c r="R4" s="30" t="s">
        <v>890</v>
      </c>
      <c r="S4" s="30" t="s">
        <v>1874</v>
      </c>
      <c r="T4" s="30"/>
      <c r="U4" s="30"/>
      <c r="V4" s="30"/>
      <c r="W4" s="30"/>
      <c r="X4" s="30"/>
      <c r="Y4" s="30" t="s">
        <v>4561</v>
      </c>
      <c r="Z4" s="30" t="s">
        <v>4562</v>
      </c>
      <c r="AA4" s="30"/>
      <c r="AB4" s="82" t="s">
        <v>4563</v>
      </c>
      <c r="AC4" s="82" t="str">
        <f t="array" ref="AC4">K4 &amp; " at " &amp; A4 &amp; CHAR(10) &amp; CHAR(10) &amp; "Current Job Duration: " &amp; P4 &amp; " (until March 2026)" &amp; CHAR(10) &amp; CHAR(10) &amp; "HEADLINE: " &amp; CHAR(10) &amp; AB4 &amp; CHAR(10) &amp; CHAR(10) &amp; "PERSONAL SUMMARY: " &amp; CHAR(10) &amp; AA4 &amp; CHAR(10) &amp; CHAR(10) &amp; "Languages: " &amp; S4 &amp; CHAR(10) &amp; CHAR(10) &amp; "EDUCATION: " &amp; CHAR(10) &amp; Z4 &amp; CHAR(10) &amp; CHAR(10) &amp; "Number of Followers: " &amp; CHAR(10) &amp; I4</f>
        <v>Director, International Partners at European Investment Bank
Current Job Duration: 1 yr 11 mos (until March 2026)
HEADLINE: 
Director, International Partners, European Investment Bank (EIB)
PERSONAL SUMMARY: 
Languages: Arabic, English
EDUCATION: 
School: HEC Montréal
Degree: Ph.D, Finance, Risk management
Activities: None
School: HEC Montréal
Degree: Master of Science (M.Sc.), Finance, General
Activities: None
School: IHEC
Degree: Maitrise en gestion, Finance, General
Activities: None
Number of Followers: 
5445</v>
      </c>
      <c r="AD4" s="30"/>
      <c r="AE4" s="30"/>
      <c r="AF4" s="30"/>
      <c r="AG4" s="30"/>
    </row>
    <row r="5" ht="15.75" customHeight="1">
      <c r="A5" s="30" t="s">
        <v>880</v>
      </c>
      <c r="B5" s="30" t="s">
        <v>1499</v>
      </c>
      <c r="C5" s="30" t="s">
        <v>4564</v>
      </c>
      <c r="D5" s="44" t="s">
        <v>1500</v>
      </c>
      <c r="E5" s="44" t="s">
        <v>1459</v>
      </c>
      <c r="F5" s="44" t="s">
        <v>54</v>
      </c>
      <c r="G5" s="44" t="s">
        <v>54</v>
      </c>
      <c r="H5" s="44" t="s">
        <v>54</v>
      </c>
      <c r="I5" s="32">
        <v>2445.0</v>
      </c>
      <c r="J5" s="30" t="s">
        <v>1502</v>
      </c>
      <c r="K5" s="30" t="s">
        <v>1503</v>
      </c>
      <c r="L5" s="30" t="s">
        <v>1458</v>
      </c>
      <c r="M5" s="44" t="s">
        <v>1460</v>
      </c>
      <c r="N5" s="30"/>
      <c r="O5" s="30" t="s">
        <v>891</v>
      </c>
      <c r="P5" s="30" t="s">
        <v>4565</v>
      </c>
      <c r="Q5" s="30" t="s">
        <v>890</v>
      </c>
      <c r="R5" s="30" t="s">
        <v>890</v>
      </c>
      <c r="S5" s="30"/>
      <c r="T5" s="30"/>
      <c r="U5" s="30"/>
      <c r="V5" s="30"/>
      <c r="W5" s="30"/>
      <c r="X5" s="30"/>
      <c r="Y5" s="30" t="s">
        <v>1505</v>
      </c>
      <c r="Z5" s="30" t="s">
        <v>1506</v>
      </c>
      <c r="AA5" s="30"/>
      <c r="AB5" s="82" t="s">
        <v>1507</v>
      </c>
      <c r="AC5" s="82" t="str">
        <f t="array" ref="AC5">K5 &amp; " at " &amp; A5 &amp; CHAR(10) &amp; CHAR(10) &amp; "Current Job Duration: " &amp; P5 &amp; " (until March 2026)" &amp; CHAR(10) &amp; CHAR(10) &amp; "HEADLINE: " &amp; CHAR(10) &amp; AB5 &amp; CHAR(10) &amp; CHAR(10) &amp; "PERSONAL SUMMARY: " &amp; CHAR(10) &amp; AA5 &amp; CHAR(10) &amp; CHAR(10) &amp; "Languages: " &amp; S5 &amp; CHAR(10) &amp; CHAR(10) &amp; "EDUCATION: " &amp; CHAR(10) &amp; Z5 &amp; CHAR(10) &amp; CHAR(10) &amp; "Number of Followers: " &amp; CHAR(10) &amp; I5</f>
        <v>chief economist, director - economics department at European Investment Bank
Current Job Duration: 14 yrs 11 mos (until March 2026)
HEADLINE: 
SG Economics Department - Director at European Investment Bank
PERSONAL SUMMARY: 
Languages: 
EDUCATION: 
School: UNIVERSITY OF ANCONA, Ancona, ITALY
Degree: Doctor of Philosophy (PhD), Economics
Activities: None
School: Università Bocconi
Degree: Master in Economics MEc – degree with distinction (best student of the year), Economics
Activities: None
School: Bocconi University
Degree: Degree in Economics, International Economics
Activities: None
School: imd
Degree: None
Activities: None
Number of Followers: 
2445</v>
      </c>
      <c r="AD5" s="30"/>
      <c r="AE5" s="30"/>
      <c r="AF5" s="30"/>
      <c r="AG5" s="30"/>
    </row>
    <row r="6" ht="15.75" customHeight="1">
      <c r="A6" s="30" t="s">
        <v>880</v>
      </c>
      <c r="B6" s="30" t="s">
        <v>1519</v>
      </c>
      <c r="C6" s="30" t="s">
        <v>4566</v>
      </c>
      <c r="D6" s="44" t="s">
        <v>1520</v>
      </c>
      <c r="E6" s="44" t="s">
        <v>1459</v>
      </c>
      <c r="F6" s="44" t="s">
        <v>54</v>
      </c>
      <c r="G6" s="44" t="s">
        <v>54</v>
      </c>
      <c r="H6" s="44" t="s">
        <v>54</v>
      </c>
      <c r="I6" s="32">
        <v>2156.0</v>
      </c>
      <c r="J6" s="30"/>
      <c r="K6" s="30" t="s">
        <v>1522</v>
      </c>
      <c r="L6" s="30" t="s">
        <v>1458</v>
      </c>
      <c r="M6" s="44" t="s">
        <v>1460</v>
      </c>
      <c r="N6" s="30"/>
      <c r="O6" s="30" t="s">
        <v>891</v>
      </c>
      <c r="P6" s="30" t="s">
        <v>2970</v>
      </c>
      <c r="Q6" s="30" t="s">
        <v>890</v>
      </c>
      <c r="R6" s="30" t="s">
        <v>890</v>
      </c>
      <c r="S6" s="30" t="s">
        <v>623</v>
      </c>
      <c r="T6" s="30"/>
      <c r="U6" s="30"/>
      <c r="V6" s="30"/>
      <c r="W6" s="30"/>
      <c r="X6" s="30"/>
      <c r="Y6" s="30" t="s">
        <v>1523</v>
      </c>
      <c r="Z6" s="30" t="s">
        <v>4567</v>
      </c>
      <c r="AA6" s="30" t="s">
        <v>1525</v>
      </c>
      <c r="AB6" s="82" t="s">
        <v>1526</v>
      </c>
      <c r="AC6" s="82" t="str">
        <f t="array" ref="AC6">K6 &amp; " at " &amp; A6 &amp; CHAR(10) &amp; CHAR(10) &amp; "Current Job Duration: " &amp; P6 &amp; " (until March 2026)" &amp; CHAR(10) &amp; CHAR(10) &amp; "HEADLINE: " &amp; CHAR(10) &amp; AB6 &amp; CHAR(10) &amp; CHAR(10) &amp; "PERSONAL SUMMARY: " &amp; CHAR(10) &amp; AA6 &amp; CHAR(10) &amp; CHAR(10) &amp; "Languages: " &amp; S6 &amp; CHAR(10) &amp; CHAR(10) &amp; "EDUCATION: " &amp; CHAR(10) &amp; Z6 &amp; CHAR(10) &amp; CHAR(10) &amp; "Number of Followers: " &amp; CHAR(10) &amp; I6</f>
        <v>European Investment Bank Director General of Information Systems Directorate &amp; EIB Group CIO at European Investment Bank
Current Job Duration: 10 mos (until March 2026)
HEADLINE: 
Director General of Information Systems Directorate at the European Investment Bank / EIB Group CIO
PERSONAL SUMMARY: 
Passion to create business value by building up powerful, state-of-the-art, resilient and secure Information Systems. Tech-savvy, seasoned Chief Information Officer with strong business acumen in the public and private banking sectors, leveraging over three decades of experience in Information Technology. Well versed in implementing comprehensive transformations of organizational governance, business technologies, processes, competencies and models. Strong belief that innovation such as Big Data, AI, automation, robotics and cloud/devops empower institutions to unleash their potential. Change means opportunities but IT Security is key. Keen interest and profound understanding of HR and Finance. Proficient in ensuring an optimal allocation and utilization of human and technological resources. Skilled in building cross-functional teams, demonstrating outstanding communication skills. Determined to take fast and also critical decisions during challenges.
Languages: English, German
EDUCATION: 
School: University of California, Berkeley
Degree: Course in Artificial Intelligence Strategy, Artificial Intelligence Strategy
Activities: None
School: The University of Chicago Booth School of Business
Degree: Chicago Booth Accelerated Development Program, Business Administration and Management, General
Activities: None
School: University of Reading
Degree: ICMA University Reading Executive Education, International Fixed Income &amp; Derivative
Activities: None
School: IESE Business School
Degree: Graduated, Advanced Management Program
Activities: None
School: Esade
Degree: Graduated, Master in Business Administration
Activities: None
School: Universitat Autònoma de Barcelona
Degree: Graduated, Computer Science
Activities: None
School: Oxford Brookes University
Degree: Member CIO Academy
Activities: None
Number of Followers: 
2156</v>
      </c>
      <c r="AD6" s="30"/>
      <c r="AE6" s="30"/>
      <c r="AF6" s="30"/>
      <c r="AG6" s="30"/>
    </row>
    <row r="7" ht="15.75" customHeight="1">
      <c r="A7" s="30" t="s">
        <v>880</v>
      </c>
      <c r="B7" s="30" t="s">
        <v>4568</v>
      </c>
      <c r="C7" s="30" t="s">
        <v>4569</v>
      </c>
      <c r="D7" s="44" t="s">
        <v>4570</v>
      </c>
      <c r="E7" s="44" t="s">
        <v>1459</v>
      </c>
      <c r="F7" s="44" t="s">
        <v>54</v>
      </c>
      <c r="G7" s="44" t="s">
        <v>54</v>
      </c>
      <c r="H7" s="44" t="s">
        <v>54</v>
      </c>
      <c r="I7" s="32">
        <v>1334.0</v>
      </c>
      <c r="J7" s="30" t="s">
        <v>4571</v>
      </c>
      <c r="K7" s="30" t="s">
        <v>4572</v>
      </c>
      <c r="L7" s="30" t="s">
        <v>1458</v>
      </c>
      <c r="M7" s="44" t="s">
        <v>1460</v>
      </c>
      <c r="N7" s="30"/>
      <c r="O7" s="30" t="s">
        <v>891</v>
      </c>
      <c r="P7" s="30" t="s">
        <v>1716</v>
      </c>
      <c r="Q7" s="30" t="s">
        <v>890</v>
      </c>
      <c r="R7" s="30" t="s">
        <v>890</v>
      </c>
      <c r="S7" s="30" t="s">
        <v>4573</v>
      </c>
      <c r="T7" s="30"/>
      <c r="U7" s="30"/>
      <c r="V7" s="30"/>
      <c r="W7" s="30"/>
      <c r="X7" s="30"/>
      <c r="Y7" s="30" t="s">
        <v>4574</v>
      </c>
      <c r="Z7" s="30" t="s">
        <v>4575</v>
      </c>
      <c r="AA7" s="30"/>
      <c r="AB7" s="82" t="s">
        <v>4576</v>
      </c>
      <c r="AC7" s="82" t="str">
        <f t="array" ref="AC7">K7 &amp; " at " &amp; A7 &amp; CHAR(10) &amp; CHAR(10) &amp; "Current Job Duration: " &amp; P7 &amp; " (until March 2026)" &amp; CHAR(10) &amp; CHAR(10) &amp; "HEADLINE: " &amp; CHAR(10) &amp; AB7 &amp; CHAR(10) &amp; CHAR(10) &amp; "PERSONAL SUMMARY: " &amp; CHAR(10) &amp; AA7 &amp; CHAR(10) &amp; CHAR(10) &amp; "Languages: " &amp; S7 &amp; CHAR(10) &amp; CHAR(10) &amp; "EDUCATION: " &amp; CHAR(10) &amp; Z7 &amp; CHAR(10) &amp; CHAR(10) &amp; "Number of Followers: " &amp; CHAR(10) &amp; I7</f>
        <v>Director General and Chief Financial Controller at European Investment Bank
Current Job Duration: 1 yr 5 mos (until March 2026)
HEADLINE: 
Director General and Chief Financial Controller at European Investment Bank Group
PERSONAL SUMMARY: 
Languages: Englisch, Spanisch
EDUCATION: 
School: Justus Liebig University Giessen
Degree: Diplom, Economics
Activities: None
Number of Followers: 
1334</v>
      </c>
      <c r="AD7" s="30"/>
      <c r="AE7" s="30"/>
      <c r="AF7" s="30"/>
      <c r="AG7" s="30"/>
    </row>
    <row r="8" ht="15.75" customHeight="1">
      <c r="A8" s="30" t="s">
        <v>1099</v>
      </c>
      <c r="B8" s="30" t="s">
        <v>4577</v>
      </c>
      <c r="C8" s="30" t="s">
        <v>4578</v>
      </c>
      <c r="D8" s="44" t="s">
        <v>4579</v>
      </c>
      <c r="E8" s="44" t="s">
        <v>1686</v>
      </c>
      <c r="F8" s="44" t="s">
        <v>148</v>
      </c>
      <c r="G8" s="44" t="s">
        <v>148</v>
      </c>
      <c r="H8" s="44" t="s">
        <v>148</v>
      </c>
      <c r="I8" s="32">
        <v>1154.0</v>
      </c>
      <c r="J8" s="30"/>
      <c r="K8" s="30" t="s">
        <v>4580</v>
      </c>
      <c r="L8" s="30" t="s">
        <v>1458</v>
      </c>
      <c r="M8" s="44" t="s">
        <v>1687</v>
      </c>
      <c r="N8" s="30"/>
      <c r="O8" s="30" t="s">
        <v>755</v>
      </c>
      <c r="P8" s="30" t="s">
        <v>1716</v>
      </c>
      <c r="Q8" s="30" t="s">
        <v>890</v>
      </c>
      <c r="R8" s="30" t="s">
        <v>4581</v>
      </c>
      <c r="S8" s="30"/>
      <c r="T8" s="30"/>
      <c r="U8" s="30"/>
      <c r="V8" s="30"/>
      <c r="W8" s="30"/>
      <c r="X8" s="30"/>
      <c r="Y8" s="30" t="s">
        <v>4582</v>
      </c>
      <c r="Z8" s="30" t="s">
        <v>4583</v>
      </c>
      <c r="AA8" s="30" t="s">
        <v>4584</v>
      </c>
      <c r="AB8" s="82" t="s">
        <v>4585</v>
      </c>
      <c r="AC8" s="82" t="str">
        <f t="array" ref="AC8">K8 &amp; " at " &amp; A8 &amp; CHAR(10) &amp; CHAR(10) &amp; "Current Job Duration: " &amp; P8 &amp; " (until March 2026)" &amp; CHAR(10) &amp; CHAR(10) &amp; "HEADLINE: " &amp; CHAR(10) &amp; AB8 &amp; CHAR(10) &amp; CHAR(10) &amp; "PERSONAL SUMMARY: " &amp; CHAR(10) &amp; AA8 &amp; CHAR(10) &amp; CHAR(10) &amp; "Languages: " &amp; S8 &amp; CHAR(10) &amp; CHAR(10) &amp; "EDUCATION: " &amp; CHAR(10) &amp; Z8 &amp; CHAR(10) &amp; CHAR(10) &amp; "Number of Followers: " &amp; CHAR(10) &amp; I8</f>
        <v>Censeur - non-voting Board Member at BNP Paribas
Current Job Duration: 1 yr 5 mos (until March 2026)
HEADLINE: 
Director General - Finance at European Investment Bank between 2006 and 2023
PERSONAL SUMMARY: 
Bertrand de Mazières has been engaged since 1982 in public administration, financial market regulation and international capital markets. In close and continuous interaction with banks, international financial institutions, capital market enterprises, administrations, central banks and regulatory supervisors, he has held operational and supervisory/regulatory functions, all concerned by and contributing to the development of capital markets at the service of the public, and especially to the EU financial integration and international development finance. His experience also includes the set-up and management of newly created operations, and membership in various boards of directors. He has been the chief financial officer of the biggest multilateral bank and largest long-term lender in Europe since August 2006, with responsibility for funding, treasury, ALM, back and middle office, and a staff of 250. 
Bertrand de Mazières joint the Board of BNP Paribas as censure, i.e. non voting member, on October 2nd, 2024, and has been a member of the Board of IFFIm, the International Finance Facility for Immunisation, since June 2018. He is also a member of the AFT Strategic Committee, an advisory body to the Agence France Trésor, the French Debt Management Office.  
Bertrand de Mazières sat on the board of the International Capital Markets Association (ICMA) from June 2014 to June 2020.
Used to work in a multicultural environment, he likes to team with different personalities and fosters a sense of solidarity, commitment and innovation.
Bertrand de Mazières is married to an English wife. They live in Luxembourg. They have three grown-up children.
Languages: 
EDUCATION: 
School: ENA - Ecole Nationale d'Administration - Paris - France
Degree: Government and Public Service Management
Activities: None
School: University of Paris I: Panthéon-Sorbonne
Degree: Diplôme d'Etudes Approfondies (Master 2), Public law
Activities: None
School: HEC Paris
Degree: Business Administration and Management, General
Activities: None
School: Paris-Sud University (Paris XI)
Degree: Master's Degree, Business and Public Law
Activities: None
Number of Followers: 
1154</v>
      </c>
      <c r="AD8" s="30"/>
      <c r="AE8" s="30"/>
      <c r="AF8" s="30"/>
      <c r="AG8" s="30"/>
    </row>
    <row r="9" ht="15.75" customHeight="1">
      <c r="A9" s="30" t="s">
        <v>880</v>
      </c>
      <c r="B9" s="30" t="s">
        <v>4586</v>
      </c>
      <c r="C9" s="30"/>
      <c r="D9" s="44" t="s">
        <v>4587</v>
      </c>
      <c r="E9" s="44" t="s">
        <v>1459</v>
      </c>
      <c r="F9" s="44" t="s">
        <v>54</v>
      </c>
      <c r="G9" s="44" t="s">
        <v>54</v>
      </c>
      <c r="H9" s="44" t="s">
        <v>54</v>
      </c>
      <c r="I9" s="32">
        <v>5871.0</v>
      </c>
      <c r="J9" s="30" t="s">
        <v>4588</v>
      </c>
      <c r="K9" s="30" t="s">
        <v>4589</v>
      </c>
      <c r="L9" s="30" t="s">
        <v>1458</v>
      </c>
      <c r="M9" s="44" t="s">
        <v>1460</v>
      </c>
      <c r="N9" s="30"/>
      <c r="O9" s="30" t="s">
        <v>891</v>
      </c>
      <c r="P9" s="30" t="s">
        <v>1439</v>
      </c>
      <c r="Q9" s="30" t="s">
        <v>890</v>
      </c>
      <c r="R9" s="30" t="s">
        <v>890</v>
      </c>
      <c r="S9" s="30" t="s">
        <v>770</v>
      </c>
      <c r="T9" s="30"/>
      <c r="U9" s="30"/>
      <c r="V9" s="30"/>
      <c r="W9" s="30"/>
      <c r="X9" s="30"/>
      <c r="Y9" s="30" t="s">
        <v>4590</v>
      </c>
      <c r="Z9" s="30" t="s">
        <v>4591</v>
      </c>
      <c r="AA9" s="30" t="s">
        <v>4592</v>
      </c>
      <c r="AB9" s="82" t="s">
        <v>4593</v>
      </c>
      <c r="AC9" s="82" t="str">
        <f t="array" ref="AC9">K9 &amp; " at " &amp; A9 &amp; CHAR(10) &amp; CHAR(10) &amp; "Current Job Duration: " &amp; P9 &amp; " (until March 2026)" &amp; CHAR(10) &amp; CHAR(10) &amp; "HEADLINE: " &amp; CHAR(10) &amp; AB9 &amp; CHAR(10) &amp; CHAR(10) &amp; "PERSONAL SUMMARY: " &amp; CHAR(10) &amp; AA9 &amp; CHAR(10) &amp; CHAR(10) &amp; "Languages: " &amp; S9 &amp; CHAR(10) &amp; CHAR(10) &amp; "EDUCATION: " &amp; CHAR(10) &amp; Z9 &amp; CHAR(10) &amp; CHAR(10) &amp; "Number of Followers: " &amp; CHAR(10) &amp; I9</f>
        <v>Director General, Head of Lending and Advisory in the European Union at European Investment Bank
Current Job Duration: 10 yrs 11 mos (until March 2026)
HEADLINE: 
Director General @ European Investment Bank | MBA, Leadership, Banking, Private Equity
PERSONAL SUMMARY: 
As Director General and Head Banker at the European Investment Bank (EIB) for over a decade, leads front-office operations and a team of 850 people, overseeing approximately EUR 75 billion in annual new lending commitments. Works closely with private and public counterparts across Europe, delivering EIB's traditional long term investment business, as well as innovative financial instruments such as venture debt for tech startups, counter-guarantees for wind energy, and green bond anchor subscriptions. Enables impactful risk-sharing partnerships, with 75% of clients in the private sector.  
Chairing the European Tech Champions Initiative Steering Committee since 2024 and as a Board Member of the European Investment Fund, he contributes to scaling innovative tech investments. 
He is committed to meaningful risk-taking, driving value for clients and the European economy, while fostering sustainable growth and innovation in the financial ecosystem.
Languages: Dutch, English
EDUCATION: 
School: Northwestern University - Kellogg School of Management
Degree: Master of Business Administration, Management, Finance
Activities: None
School: Vlerick Business School
Degree: PostGraduaat Bedrijfsbeheer, Business Administration and Management, General
Activities: None
School: KU Leuven
Degree: Handelsingenieur, Economics and engineering
Activities: None
Number of Followers: 
5871</v>
      </c>
      <c r="AD9" s="30"/>
      <c r="AE9" s="30"/>
      <c r="AF9" s="30"/>
      <c r="AG9" s="30"/>
    </row>
    <row r="10" ht="15.75" customHeight="1">
      <c r="A10" s="30" t="s">
        <v>880</v>
      </c>
      <c r="B10" s="30" t="s">
        <v>1485</v>
      </c>
      <c r="C10" s="30"/>
      <c r="D10" s="44" t="s">
        <v>1486</v>
      </c>
      <c r="E10" s="44" t="s">
        <v>1459</v>
      </c>
      <c r="F10" s="44" t="s">
        <v>54</v>
      </c>
      <c r="G10" s="44" t="s">
        <v>54</v>
      </c>
      <c r="H10" s="44" t="s">
        <v>54</v>
      </c>
      <c r="I10" s="32">
        <v>535.0</v>
      </c>
      <c r="J10" s="30" t="s">
        <v>1487</v>
      </c>
      <c r="K10" s="30" t="s">
        <v>1488</v>
      </c>
      <c r="L10" s="30" t="s">
        <v>1458</v>
      </c>
      <c r="M10" s="44" t="s">
        <v>1460</v>
      </c>
      <c r="N10" s="30"/>
      <c r="O10" s="30" t="s">
        <v>891</v>
      </c>
      <c r="P10" s="30" t="s">
        <v>1923</v>
      </c>
      <c r="Q10" s="30" t="s">
        <v>890</v>
      </c>
      <c r="R10" s="30" t="s">
        <v>890</v>
      </c>
      <c r="S10" s="30"/>
      <c r="T10" s="30"/>
      <c r="U10" s="30"/>
      <c r="V10" s="30"/>
      <c r="W10" s="30"/>
      <c r="X10" s="30"/>
      <c r="Y10" s="30" t="s">
        <v>1489</v>
      </c>
      <c r="Z10" s="30" t="s">
        <v>1490</v>
      </c>
      <c r="AA10" s="30"/>
      <c r="AB10" s="82" t="s">
        <v>1491</v>
      </c>
      <c r="AC10" s="82" t="str">
        <f t="array" ref="AC10">K10 &amp; " at " &amp; A10 &amp; CHAR(10) &amp; CHAR(10) &amp; "Current Job Duration: " &amp; P10 &amp; " (until March 2026)" &amp; CHAR(10) &amp; CHAR(10) &amp; "HEADLINE: " &amp; CHAR(10) &amp; AB10 &amp; CHAR(10) &amp; CHAR(10) &amp; "PERSONAL SUMMARY: " &amp; CHAR(10) &amp; AA10 &amp; CHAR(10) &amp; CHAR(10) &amp; "Languages: " &amp; S10 &amp; CHAR(10) &amp; CHAR(10) &amp; "EDUCATION: " &amp; CHAR(10) &amp; Z10 &amp; CHAR(10) &amp; CHAR(10) &amp; "Number of Followers: " &amp; CHAR(10) &amp; I10</f>
        <v>Director of Regulation and Group Risk Department at European Investment Bank
Current Job Duration: 5 yrs 7 mos (until March 2026)
HEADLINE: 
Director of Regulation and Group Risk Department at European Investment Bank (EIB)
PERSONAL SUMMARY: 
Languages: 
EDUCATION: 
School: Luiss Guido Carli University
Degree: None
Activities: None
Number of Followers: 
535</v>
      </c>
      <c r="AD10" s="30"/>
      <c r="AE10" s="30"/>
      <c r="AF10" s="30"/>
      <c r="AG10" s="30"/>
    </row>
    <row r="11" ht="15.75" customHeight="1">
      <c r="A11" s="30" t="s">
        <v>880</v>
      </c>
      <c r="B11" s="30" t="s">
        <v>4594</v>
      </c>
      <c r="C11" s="30" t="s">
        <v>4595</v>
      </c>
      <c r="D11" s="44" t="s">
        <v>4596</v>
      </c>
      <c r="E11" s="44" t="s">
        <v>1459</v>
      </c>
      <c r="F11" s="44" t="s">
        <v>54</v>
      </c>
      <c r="G11" s="44" t="s">
        <v>54</v>
      </c>
      <c r="H11" s="44" t="s">
        <v>54</v>
      </c>
      <c r="I11" s="32">
        <v>1946.0</v>
      </c>
      <c r="J11" s="30" t="s">
        <v>4597</v>
      </c>
      <c r="K11" s="30" t="s">
        <v>4598</v>
      </c>
      <c r="L11" s="30" t="s">
        <v>1458</v>
      </c>
      <c r="M11" s="44" t="s">
        <v>1460</v>
      </c>
      <c r="N11" s="30"/>
      <c r="O11" s="30" t="s">
        <v>891</v>
      </c>
      <c r="P11" s="30" t="s">
        <v>634</v>
      </c>
      <c r="Q11" s="30" t="s">
        <v>890</v>
      </c>
      <c r="R11" s="30" t="s">
        <v>4599</v>
      </c>
      <c r="S11" s="30"/>
      <c r="T11" s="30"/>
      <c r="U11" s="30"/>
      <c r="V11" s="30"/>
      <c r="W11" s="30"/>
      <c r="X11" s="30"/>
      <c r="Y11" s="30" t="s">
        <v>4600</v>
      </c>
      <c r="Z11" s="30" t="s">
        <v>4601</v>
      </c>
      <c r="AA11" s="30"/>
      <c r="AB11" s="82" t="s">
        <v>4602</v>
      </c>
      <c r="AC11" s="82" t="str">
        <f t="array" ref="AC11">K11 &amp; " at " &amp; A11 &amp; CHAR(10) &amp; CHAR(10) &amp; "Current Job Duration: " &amp; P11 &amp; " (until March 2026)" &amp; CHAR(10) &amp; CHAR(10) &amp; "HEADLINE: " &amp; CHAR(10) &amp; AB11 &amp; CHAR(10) &amp; CHAR(10) &amp; "PERSONAL SUMMARY: " &amp; CHAR(10) &amp; AA11 &amp; CHAR(10) &amp; CHAR(10) &amp; "Languages: " &amp; S11 &amp; CHAR(10) &amp; CHAR(10) &amp; "EDUCATION: " &amp; CHAR(10) &amp; Z11 &amp; CHAR(10) &amp; CHAR(10) &amp; "Number of Followers: " &amp; CHAR(10) &amp; I11</f>
        <v>Director - Data and Information Solutions Department at European Investment Bank
Current Job Duration: 2 yrs 10 mos (until March 2026)
HEADLINE: 
Director at European Investment Bank
PERSONAL SUMMARY: 
Languages: 
EDUCATION: 
School: Louvain School of Management
Degree: None
Activities: None
School: Università Bocconi
Degree: None
Activities: None
School: ENA - Ecole nationale d'administration
Degree: Cycle des hautes etudes europeennes (CHEE)
Activities: None
School: Chartered account
Degree: None
Activities: None
Number of Followers: 
1946</v>
      </c>
      <c r="AD11" s="30"/>
      <c r="AE11" s="30"/>
      <c r="AF11" s="30"/>
      <c r="AG11" s="30"/>
    </row>
    <row r="12" ht="15.75" customHeight="1">
      <c r="A12" s="30" t="s">
        <v>919</v>
      </c>
      <c r="B12" s="30" t="s">
        <v>1537</v>
      </c>
      <c r="C12" s="30" t="s">
        <v>4603</v>
      </c>
      <c r="D12" s="44" t="s">
        <v>1538</v>
      </c>
      <c r="E12" s="44" t="s">
        <v>1531</v>
      </c>
      <c r="F12" s="44" t="s">
        <v>202</v>
      </c>
      <c r="G12" s="44" t="s">
        <v>202</v>
      </c>
      <c r="H12" s="44" t="s">
        <v>202</v>
      </c>
      <c r="I12" s="32">
        <v>2217.0</v>
      </c>
      <c r="J12" s="30" t="s">
        <v>1540</v>
      </c>
      <c r="K12" s="30" t="s">
        <v>1541</v>
      </c>
      <c r="L12" s="30" t="s">
        <v>1427</v>
      </c>
      <c r="M12" s="44" t="s">
        <v>1532</v>
      </c>
      <c r="N12" s="30"/>
      <c r="O12" s="30" t="s">
        <v>930</v>
      </c>
      <c r="P12" s="30" t="s">
        <v>740</v>
      </c>
      <c r="Q12" s="30" t="s">
        <v>536</v>
      </c>
      <c r="R12" s="30" t="s">
        <v>536</v>
      </c>
      <c r="S12" s="30"/>
      <c r="T12" s="30"/>
      <c r="U12" s="30"/>
      <c r="V12" s="30"/>
      <c r="W12" s="30"/>
      <c r="X12" s="30"/>
      <c r="Y12" s="30" t="s">
        <v>1543</v>
      </c>
      <c r="Z12" s="30" t="s">
        <v>1544</v>
      </c>
      <c r="AA12" s="30"/>
      <c r="AB12" s="82" t="s">
        <v>1541</v>
      </c>
      <c r="AC12" s="82" t="str">
        <f t="array" ref="AC12">K12 &amp; " at " &amp; A12 &amp; CHAR(10) &amp; CHAR(10) &amp; "Current Job Duration: " &amp; P12 &amp; " (until March 2026)" &amp; CHAR(10) &amp; CHAR(10) &amp; "HEADLINE: " &amp; CHAR(10) &amp; AB12 &amp; CHAR(10) &amp; CHAR(10) &amp; "PERSONAL SUMMARY: " &amp; CHAR(10) &amp; AA12 &amp; CHAR(10) &amp; CHAR(10) &amp; "Languages: " &amp; S12 &amp; CHAR(10) &amp; CHAR(10) &amp; "EDUCATION: " &amp; CHAR(10) &amp; Z12 &amp; CHAR(10) &amp; CHAR(10) &amp; "Number of Followers: " &amp; CHAR(10) &amp; I12</f>
        <v>VP/Director - Corporate Credit Research, Emerging Markets at Franklin Templeton
Current Job Duration: 3 yrs 6 mos (until March 2026)
HEADLINE: 
VP/Director - Corporate Credit Research, Emerging Markets
PERSONAL SUMMARY: 
Languages: 
EDUCATION: 
School: NEOMA Business School
Degree: Msc, Business
Activities: None
School: Université de Rouen
Degree: BA, Commercial Law
Activities: None
School: lycee flaubert
Degree: None
Activities: None
Number of Followers: 
2217</v>
      </c>
      <c r="AD12" s="30"/>
      <c r="AE12" s="30"/>
      <c r="AF12" s="30"/>
      <c r="AG12" s="30"/>
    </row>
    <row r="13" ht="15.75" customHeight="1">
      <c r="A13" s="30" t="s">
        <v>919</v>
      </c>
      <c r="B13" s="30" t="s">
        <v>4604</v>
      </c>
      <c r="C13" s="30"/>
      <c r="D13" s="44" t="s">
        <v>4605</v>
      </c>
      <c r="E13" s="44" t="s">
        <v>1531</v>
      </c>
      <c r="F13" s="44" t="s">
        <v>202</v>
      </c>
      <c r="G13" s="44" t="s">
        <v>202</v>
      </c>
      <c r="H13" s="44" t="s">
        <v>202</v>
      </c>
      <c r="I13" s="32">
        <v>806.0</v>
      </c>
      <c r="J13" s="30"/>
      <c r="K13" s="30" t="s">
        <v>4606</v>
      </c>
      <c r="L13" s="30" t="s">
        <v>1427</v>
      </c>
      <c r="M13" s="44" t="s">
        <v>1532</v>
      </c>
      <c r="N13" s="30"/>
      <c r="O13" s="30" t="s">
        <v>930</v>
      </c>
      <c r="P13" s="30" t="s">
        <v>793</v>
      </c>
      <c r="Q13" s="30" t="s">
        <v>1689</v>
      </c>
      <c r="R13" s="30" t="s">
        <v>1689</v>
      </c>
      <c r="S13" s="30"/>
      <c r="T13" s="30"/>
      <c r="U13" s="30"/>
      <c r="V13" s="30"/>
      <c r="W13" s="30"/>
      <c r="X13" s="30"/>
      <c r="Y13" s="30" t="s">
        <v>4607</v>
      </c>
      <c r="Z13" s="30" t="s">
        <v>4608</v>
      </c>
      <c r="AA13" s="30" t="s">
        <v>4609</v>
      </c>
      <c r="AB13" s="82" t="s">
        <v>4610</v>
      </c>
      <c r="AC13" s="82" t="str">
        <f t="array" ref="AC13">K13 &amp; " at " &amp; A13 &amp; CHAR(10) &amp; CHAR(10) &amp; "Current Job Duration: " &amp; P13 &amp; " (until March 2026)" &amp; CHAR(10) &amp; CHAR(10) &amp; "HEADLINE: " &amp; CHAR(10) &amp; AB13 &amp; CHAR(10) &amp; CHAR(10) &amp; "PERSONAL SUMMARY: " &amp; CHAR(10) &amp; AA13 &amp; CHAR(10) &amp; CHAR(10) &amp; "Languages: " &amp; S13 &amp; CHAR(10) &amp; CHAR(10) &amp; "EDUCATION: " &amp; CHAR(10) &amp; Z13 &amp; CHAR(10) &amp; CHAR(10) &amp; "Number of Followers: " &amp; CHAR(10) &amp; I13</f>
        <v>Chief Operating Officer, APAC Distribution at Franklin Templeton
Current Job Duration: 1 yr 9 mos (until March 2026)
HEADLINE: 
Chief Operating Officer, APAC Distribution. Franklin Templeton
PERSONAL SUMMARY: 
* Product evaluation – assess business opportunities, evaluate feasibility and options; provide innovative &amp; tailor made product solutions to different client channel;
* Product implementation – plan and direct major implementation projects; coordinate all departments (globally) and identify external service providers (e.g. custodian selection) involved in projects; 
* Facilitate issue resolution and escalation if required; regular reporting to senior management on project progress;
* Evaluate new businesses, products and services; champion internal approval process, develop strategic plans, new market entry set up and implement new initiatives
Specialties: * Strong analytical and overall project management skills with an ability to work at different levels of detail and concisely summarise complex issues;
* Implement multi-functional projects in an investment management company
Languages: 
EDUCATION: 
School: Western University
Degree: BA, Economics
Activities: None
Number of Followers: 
806</v>
      </c>
      <c r="AD13" s="30"/>
      <c r="AE13" s="30"/>
      <c r="AF13" s="30"/>
      <c r="AG13" s="30"/>
    </row>
    <row r="14" ht="15.75" customHeight="1">
      <c r="A14" s="30" t="s">
        <v>4611</v>
      </c>
      <c r="B14" s="30" t="s">
        <v>4612</v>
      </c>
      <c r="C14" s="30"/>
      <c r="D14" s="44" t="s">
        <v>4613</v>
      </c>
      <c r="E14" s="44" t="s">
        <v>4614</v>
      </c>
      <c r="F14" s="44" t="s">
        <v>175</v>
      </c>
      <c r="G14" s="44" t="s">
        <v>175</v>
      </c>
      <c r="H14" s="44" t="s">
        <v>175</v>
      </c>
      <c r="I14" s="32">
        <v>1987.0</v>
      </c>
      <c r="J14" s="30" t="s">
        <v>4615</v>
      </c>
      <c r="K14" s="30" t="s">
        <v>1673</v>
      </c>
      <c r="L14" s="30" t="s">
        <v>1289</v>
      </c>
      <c r="M14" s="44" t="s">
        <v>4616</v>
      </c>
      <c r="N14" s="30"/>
      <c r="O14" s="30" t="s">
        <v>466</v>
      </c>
      <c r="P14" s="30" t="s">
        <v>479</v>
      </c>
      <c r="Q14" s="30" t="s">
        <v>80</v>
      </c>
      <c r="R14" s="30" t="s">
        <v>4617</v>
      </c>
      <c r="S14" s="30"/>
      <c r="T14" s="30"/>
      <c r="U14" s="30"/>
      <c r="V14" s="30" t="s">
        <v>4618</v>
      </c>
      <c r="W14" s="30"/>
      <c r="X14" s="30"/>
      <c r="Y14" s="30" t="s">
        <v>4619</v>
      </c>
      <c r="Z14" s="30" t="s">
        <v>4620</v>
      </c>
      <c r="AA14" s="30" t="s">
        <v>4621</v>
      </c>
      <c r="AB14" s="82" t="s">
        <v>4622</v>
      </c>
      <c r="AC14" s="82" t="str">
        <f t="array" ref="AC14">K14 &amp; " at " &amp; A14 &amp; CHAR(10) &amp; CHAR(10) &amp; "Current Job Duration: " &amp; P14 &amp; " (until March 2026)" &amp; CHAR(10) &amp; CHAR(10) &amp; "HEADLINE: " &amp; CHAR(10) &amp; AB14 &amp; CHAR(10) &amp; CHAR(10) &amp; "PERSONAL SUMMARY: " &amp; CHAR(10) &amp; AA14 &amp; CHAR(10) &amp; CHAR(10) &amp; "Languages: " &amp; S14 &amp; CHAR(10) &amp; CHAR(10) &amp; "EDUCATION: " &amp; CHAR(10) &amp; Z14 &amp; CHAR(10) &amp; CHAR(10) &amp; "Number of Followers: " &amp; CHAR(10) &amp; I14</f>
        <v>Managing Director at Valor Equity Partners
Current Job Duration: 1 yr 7 mos (until March 2026)
HEADLINE: 
Managing Director at Valor Equity Partners
PERSONAL SUMMARY: 
Business development specialist focused on the advisor-sold channel. Strong background in relationship management and new client acquisition. Nationwide network of clients and contacts. 
Specialties: New Client Acquisition, Relationship Management
Languages: 
EDUCATION: 
School: Northwestern University - Kellogg School of Management
Degree: MBA, Marketing, Finance, Strategy
Activities: None
School: Hobart and William Smith Colleges
Degree: BA, History, Political Science
Activities: None
School: St. Stephens and St. Agnes School
Degree: None
Activities: None
Number of Followers: 
1987</v>
      </c>
      <c r="AD14" s="30"/>
      <c r="AE14" s="30"/>
      <c r="AF14" s="30"/>
      <c r="AG14" s="30"/>
    </row>
    <row r="15" ht="15.75" customHeight="1">
      <c r="A15" s="30" t="s">
        <v>919</v>
      </c>
      <c r="B15" s="30" t="s">
        <v>1527</v>
      </c>
      <c r="C15" s="30" t="s">
        <v>4623</v>
      </c>
      <c r="D15" s="44" t="s">
        <v>1528</v>
      </c>
      <c r="E15" s="44" t="s">
        <v>1531</v>
      </c>
      <c r="F15" s="44" t="s">
        <v>202</v>
      </c>
      <c r="G15" s="44" t="s">
        <v>202</v>
      </c>
      <c r="H15" s="44" t="s">
        <v>202</v>
      </c>
      <c r="I15" s="32">
        <v>1135.0</v>
      </c>
      <c r="J15" s="30"/>
      <c r="K15" s="30" t="s">
        <v>1530</v>
      </c>
      <c r="L15" s="30" t="s">
        <v>1427</v>
      </c>
      <c r="M15" s="44" t="s">
        <v>1532</v>
      </c>
      <c r="N15" s="30"/>
      <c r="O15" s="30" t="s">
        <v>930</v>
      </c>
      <c r="P15" s="30" t="s">
        <v>756</v>
      </c>
      <c r="Q15" s="30" t="s">
        <v>80</v>
      </c>
      <c r="R15" s="30" t="s">
        <v>80</v>
      </c>
      <c r="S15" s="30"/>
      <c r="T15" s="30"/>
      <c r="U15" s="30"/>
      <c r="V15" s="30"/>
      <c r="W15" s="30"/>
      <c r="X15" s="30"/>
      <c r="Y15" s="30" t="s">
        <v>1534</v>
      </c>
      <c r="Z15" s="30" t="s">
        <v>1535</v>
      </c>
      <c r="AA15" s="30"/>
      <c r="AB15" s="82" t="s">
        <v>1536</v>
      </c>
      <c r="AC15" s="82" t="str">
        <f t="array" ref="AC15">K15 &amp; " at " &amp; A15 &amp; CHAR(10) &amp; CHAR(10) &amp; "Current Job Duration: " &amp; P15 &amp; " (until March 2026)" &amp; CHAR(10) &amp; CHAR(10) &amp; "HEADLINE: " &amp; CHAR(10) &amp; AB15 &amp; CHAR(10) &amp; CHAR(10) &amp; "PERSONAL SUMMARY: " &amp; CHAR(10) &amp; AA15 &amp; CHAR(10) &amp; CHAR(10) &amp; "Languages: " &amp; S15 &amp; CHAR(10) &amp; CHAR(10) &amp; "EDUCATION: " &amp; CHAR(10) &amp; Z15 &amp; CHAR(10) &amp; CHAR(10) &amp; "Number of Followers: " &amp; CHAR(10) &amp; I15</f>
        <v>Director, Digital Asset Capital Formation at Franklin Templeton
Current Job Duration: 11 mos (until March 2026)
HEADLINE: 
Franklin Templeton Digital Assets, Capital Formation
PERSONAL SUMMARY: 
Languages: 
EDUCATION: 
School: Dartmouth College
Degree: B.A., Economics, Chinese, Psychology
Activities: None
Number of Followers: 
1135</v>
      </c>
      <c r="AD15" s="30"/>
      <c r="AE15" s="30"/>
      <c r="AF15" s="30"/>
      <c r="AG15" s="30"/>
    </row>
    <row r="16" ht="15.75" customHeight="1">
      <c r="A16" s="30" t="s">
        <v>919</v>
      </c>
      <c r="B16" s="30" t="s">
        <v>4624</v>
      </c>
      <c r="C16" s="30" t="s">
        <v>4625</v>
      </c>
      <c r="D16" s="44" t="s">
        <v>4626</v>
      </c>
      <c r="E16" s="44" t="s">
        <v>1531</v>
      </c>
      <c r="F16" s="44" t="s">
        <v>202</v>
      </c>
      <c r="G16" s="44" t="s">
        <v>202</v>
      </c>
      <c r="H16" s="44" t="s">
        <v>202</v>
      </c>
      <c r="I16" s="32">
        <v>1435.0</v>
      </c>
      <c r="J16" s="30"/>
      <c r="K16" s="30" t="s">
        <v>4627</v>
      </c>
      <c r="L16" s="30" t="s">
        <v>1427</v>
      </c>
      <c r="M16" s="44" t="s">
        <v>1532</v>
      </c>
      <c r="N16" s="30"/>
      <c r="O16" s="30" t="s">
        <v>930</v>
      </c>
      <c r="P16" s="30" t="s">
        <v>4628</v>
      </c>
      <c r="Q16" s="30" t="s">
        <v>794</v>
      </c>
      <c r="R16" s="30" t="s">
        <v>3677</v>
      </c>
      <c r="S16" s="30" t="s">
        <v>623</v>
      </c>
      <c r="T16" s="30" t="s">
        <v>4629</v>
      </c>
      <c r="U16" s="30"/>
      <c r="V16" s="30" t="s">
        <v>4630</v>
      </c>
      <c r="W16" s="30" t="s">
        <v>4631</v>
      </c>
      <c r="X16" s="30"/>
      <c r="Y16" s="30" t="s">
        <v>4632</v>
      </c>
      <c r="Z16" s="30" t="s">
        <v>4633</v>
      </c>
      <c r="AA16" s="30" t="s">
        <v>4634</v>
      </c>
      <c r="AB16" s="82" t="s">
        <v>4635</v>
      </c>
      <c r="AC16" s="82" t="str">
        <f t="array" ref="AC16">K16 &amp; " at " &amp; A16 &amp; CHAR(10) &amp; CHAR(10) &amp; "Current Job Duration: " &amp; P16 &amp; " (until March 2026)" &amp; CHAR(10) &amp; CHAR(10) &amp; "HEADLINE: " &amp; CHAR(10) &amp; AB16 &amp; CHAR(10) &amp; CHAR(10) &amp; "PERSONAL SUMMARY: " &amp; CHAR(10) &amp; AA16 &amp; CHAR(10) &amp; CHAR(10) &amp; "Languages: " &amp; S16 &amp; CHAR(10) &amp; CHAR(10) &amp; "EDUCATION: " &amp; CHAR(10) &amp; Z16 &amp; CHAR(10) &amp; CHAR(10) &amp; "Number of Followers: " &amp; CHAR(10) &amp; I16</f>
        <v>VP - Product Technology at Franklin Templeton
Current Job Duration: 3 yrs 2 mos (until March 2026)
HEADLINE: 
VP - Product Technology at Franklin Templeton
PERSONAL SUMMARY: 
An accomplished leader with a proven track record of achievements in technology, digital marketing, and product owner roles. Known for my expertise in multinational settings, I have successfully led global teams through transformative initiatives, acquisitions, and organizational changes. I have a passion for digital transformation and have pioneered innovative strategies that brought substantial value to the businesses. With a strong focus on building capabilities that drive revenue growth, enhance time to market, and improve cost efficiency, I have consistently delivered exceptional outcomes. By aligning technology with business objectives and strengthening internal and external partnerships, I am bringing continuous improvement to the firm.
• Complex Program &amp; Project Management
• Technology and Business Strategy
• Effective Communications (including c-suite level)
• Relationship Management
• Technical Development/Implementation
*****
The products, services, information and materials referenced in this site may not be available to residents in certain jurisdictions. Consult with your investment adviser or contact your local Franklin Templeton office for more information.  This site and the information contained herein is not intended to constitute an offer to sell or an invitation or solicitation of an offer to buy any product or service by FT. FT is not responsible for, nor has it verified the accuracy of, content posted by third parties.  
Your personal data may be subject to our EU specific Privacy &amp; Cookies Notice which you can read here (http://www.franklintempletonglobal.com/privacy),regardless of where the data originates.
*****
Produkty, usługi, informacje i materiały, do których odniesienia można znaleźć na tej stronie internetowej, mogą być niedostępne dla rezydentów pod niektórymi jurysdykcjami. Aby uzyskać więcej informacji, należy skonsultować się z doradcą inwestycyjnym lub skontaktować się z lokalnym biurem Franklin Templeton.  Celem tej strony internetowej ani informacji na niej zawartych nie jest oferowanie sprzedaży ani zachęcanie do złożenia oferty kupna jakichkolwiek produktów ani usług FT. FT nie ponosi odpowiedzialności za treści publikowane przez osoby trzecie ani nie weryfikuje dokładności takich treści.  
Dane osobowe użytkownika, niezależnie od kraju ich pochodzenia, mogą być objęte naszą obowiązującą w UE „Polityką dotyczącą prywatności i ciasteczek”, z którą można zapoznać się tutaj (http://www.franklintempletonglobal.com/privacy).
Languages: English, German
EDUCATION: 
School: SGH Warsaw School of Economics
Degree: Master's degree, Management and Marketing
Activities: None
School: SGH Warsaw School of Economics
Degree: Master's degree, Finance and Banking
Activities: None
Number of Followers: 
1435</v>
      </c>
      <c r="AD16" s="30"/>
      <c r="AE16" s="30"/>
      <c r="AF16" s="30"/>
      <c r="AG16" s="30"/>
    </row>
    <row r="17" ht="15.75" customHeight="1">
      <c r="A17" s="30" t="s">
        <v>919</v>
      </c>
      <c r="B17" s="30" t="s">
        <v>4636</v>
      </c>
      <c r="C17" s="30" t="s">
        <v>4637</v>
      </c>
      <c r="D17" s="44" t="s">
        <v>4638</v>
      </c>
      <c r="E17" s="44" t="s">
        <v>1531</v>
      </c>
      <c r="F17" s="44" t="s">
        <v>202</v>
      </c>
      <c r="G17" s="44" t="s">
        <v>202</v>
      </c>
      <c r="H17" s="44" t="s">
        <v>202</v>
      </c>
      <c r="I17" s="32">
        <v>12483.0</v>
      </c>
      <c r="J17" s="30"/>
      <c r="K17" s="30" t="s">
        <v>4639</v>
      </c>
      <c r="L17" s="30" t="s">
        <v>1427</v>
      </c>
      <c r="M17" s="44" t="s">
        <v>1532</v>
      </c>
      <c r="N17" s="30"/>
      <c r="O17" s="30" t="s">
        <v>930</v>
      </c>
      <c r="P17" s="30" t="s">
        <v>1806</v>
      </c>
      <c r="Q17" s="30" t="s">
        <v>4640</v>
      </c>
      <c r="R17" s="30" t="s">
        <v>4641</v>
      </c>
      <c r="S17" s="30" t="s">
        <v>1621</v>
      </c>
      <c r="T17" s="30" t="s">
        <v>4642</v>
      </c>
      <c r="U17" s="30"/>
      <c r="V17" s="30" t="s">
        <v>4643</v>
      </c>
      <c r="W17" s="30" t="s">
        <v>4644</v>
      </c>
      <c r="X17" s="30"/>
      <c r="Y17" s="30" t="s">
        <v>4645</v>
      </c>
      <c r="Z17" s="30" t="s">
        <v>4646</v>
      </c>
      <c r="AA17" s="30" t="s">
        <v>4647</v>
      </c>
      <c r="AB17" s="82" t="s">
        <v>4648</v>
      </c>
      <c r="AC17" s="82" t="str">
        <f t="array" ref="AC17">K17 &amp; " at " &amp; A17 &amp; CHAR(10) &amp; CHAR(10) &amp; "Current Job Duration: " &amp; P17 &amp; " (until March 2026)" &amp; CHAR(10) &amp; CHAR(10) &amp; "HEADLINE: " &amp; CHAR(10) &amp; AB17 &amp; CHAR(10) &amp; CHAR(10) &amp; "PERSONAL SUMMARY: " &amp; CHAR(10) &amp; AA17 &amp; CHAR(10) &amp; CHAR(10) &amp; "Languages: " &amp; S17 &amp; CHAR(10) &amp; CHAR(10) &amp; "EDUCATION: " &amp; CHAR(10) &amp; Z17 &amp; CHAR(10) &amp; CHAR(10) &amp; "Number of Followers: " &amp; CHAR(10) &amp; I17</f>
        <v>VP / Co-Director de Inversiones at Franklin Templeton
Current Job Duration: 5 yrs 3 mos (until March 2026)
HEADLINE: 
VP / Co-Director de Inversiones en Franklin Templeton Investments
PERSONAL SUMMARY: 
Experience (since 2005) as Portfolio Manager and as Fixed Income (global and local) Analyst 
I have passed the 3 exams in the CFA Institute program (2009, 2011 and 2012) at first attempt, and became a CFA charterholder on September 2012.
Certified as Investment Adviser by the AMIB (Mexican Brokers Association). 
Expertise areas: Portfolio management. Global and local fixed income analysis (fundamental and technical). Institutional investors.
Languages: English, Spanish
EDUCATION: 
School: Real World Risk Institute
Degree: Manejo de riesgos
Activities: None
School: University of Chicago
Degree: Certificate, Behavioral Finance
Activities: None
School: Instituto Tecnológico Autónomo de México
Degree: Undergraduate degree, Applied Mathematics
Activities: None
Number of Followers: 
12483</v>
      </c>
      <c r="AD17" s="30"/>
      <c r="AE17" s="30"/>
      <c r="AF17" s="30"/>
      <c r="AG17" s="30"/>
    </row>
    <row r="18" ht="15.75" customHeight="1">
      <c r="A18" s="30" t="s">
        <v>919</v>
      </c>
      <c r="B18" s="30" t="s">
        <v>4649</v>
      </c>
      <c r="C18" s="30" t="s">
        <v>4650</v>
      </c>
      <c r="D18" s="44" t="s">
        <v>4651</v>
      </c>
      <c r="E18" s="44" t="s">
        <v>1531</v>
      </c>
      <c r="F18" s="44" t="s">
        <v>202</v>
      </c>
      <c r="G18" s="44" t="s">
        <v>202</v>
      </c>
      <c r="H18" s="44" t="s">
        <v>202</v>
      </c>
      <c r="I18" s="32">
        <v>11897.0</v>
      </c>
      <c r="J18" s="30"/>
      <c r="K18" s="30" t="s">
        <v>4652</v>
      </c>
      <c r="L18" s="30" t="s">
        <v>1427</v>
      </c>
      <c r="M18" s="44" t="s">
        <v>1532</v>
      </c>
      <c r="N18" s="30"/>
      <c r="O18" s="30" t="s">
        <v>930</v>
      </c>
      <c r="P18" s="30" t="s">
        <v>3276</v>
      </c>
      <c r="Q18" s="30" t="s">
        <v>80</v>
      </c>
      <c r="R18" s="30" t="s">
        <v>4617</v>
      </c>
      <c r="S18" s="30" t="s">
        <v>623</v>
      </c>
      <c r="T18" s="30" t="s">
        <v>4653</v>
      </c>
      <c r="U18" s="30" t="s">
        <v>4654</v>
      </c>
      <c r="V18" s="30" t="s">
        <v>4655</v>
      </c>
      <c r="W18" s="30" t="s">
        <v>4656</v>
      </c>
      <c r="X18" s="30"/>
      <c r="Y18" s="30" t="s">
        <v>4657</v>
      </c>
      <c r="Z18" s="30" t="s">
        <v>4658</v>
      </c>
      <c r="AA18" s="30" t="s">
        <v>4659</v>
      </c>
      <c r="AB18" s="82" t="s">
        <v>4660</v>
      </c>
      <c r="AC18" s="82" t="str">
        <f t="array" ref="AC18">K18 &amp; " at " &amp; A18 &amp; CHAR(10) &amp; CHAR(10) &amp; "Current Job Duration: " &amp; P18 &amp; " (until March 2026)" &amp; CHAR(10) &amp; CHAR(10) &amp; "HEADLINE: " &amp; CHAR(10) &amp; AB18 &amp; CHAR(10) &amp; CHAR(10) &amp; "PERSONAL SUMMARY: " &amp; CHAR(10) &amp; AA18 &amp; CHAR(10) &amp; CHAR(10) &amp; "Languages: " &amp; S18 &amp; CHAR(10) &amp; CHAR(10) &amp; "EDUCATION: " &amp; CHAR(10) &amp; Z18 &amp; CHAR(10) &amp; CHAR(10) &amp; "Number of Followers: " &amp; CHAR(10) &amp; I18</f>
        <v>Director of AI &amp; Optimization - Principal Research Scientist at Franklin Templeton
Current Job Duration: 5 mos (until March 2026)
HEADLINE: 
Director of AI &amp; Optimization – Principal Research Scientist, Franklin Templeton | AI &amp; Quant Research Leader | Ex-Options Market-Maker &amp; PM | Innovation at Scale
PERSONAL SUMMARY: 
Global research and investment strategy leader with a unique blend of macroeconomic vision, quantitative innovation, and client-focused communication. Former portfolio manager and derivatives trader turned patented inventor and builder of scalable research platforms used across multi-asset strategies within a $1.6 Trillion+ USD AUM global asset manager. Known for transforming complex economic and behavioral signals into actionable insights that inform active, index, and ETF portfolios. Relied upon by CIO, senior leadership, and client executives to develop market narratives, long-term outlooks, and high impact thought leadership. Experience engaging RIAs, consultants, and global institutions through differentiated content that drives client engagement, portfolio positioning, and brand visibility. Recognized for fostering collaborative, intellectually rigorous research cultures that bridge investment insight with business impact.
***
The views expressed are my own and not of Franklin Templeton. 
This material should not be construed as individual investment advice or a recommendation regarding securities investments. All investments involve risk including possible loss of principal.  
Please review the Franklin Templeton Privacy and Cookie Notice: https://www.franklintempletonglobal.com/privacy.
Languages: English, German
EDUCATION: 
School: Northwestern University
Degree: Master of Science (MS), Data Science (Predictive Analytics)
Activities: None
School: Purdue University
Degree: Master of Business Administration (MBA), Decision Science
Activities: None
School: Indiana University Bloomington
Degree: Bachelor of Science (BS), Public Finance
Activities: None
Number of Followers: 
11897</v>
      </c>
      <c r="AD18" s="30"/>
      <c r="AE18" s="30"/>
      <c r="AF18" s="30"/>
      <c r="AG18" s="30"/>
    </row>
    <row r="19" ht="15.75" customHeight="1">
      <c r="A19" s="30" t="s">
        <v>919</v>
      </c>
      <c r="B19" s="30" t="s">
        <v>4661</v>
      </c>
      <c r="C19" s="30" t="s">
        <v>4662</v>
      </c>
      <c r="D19" s="44" t="s">
        <v>4663</v>
      </c>
      <c r="E19" s="44" t="s">
        <v>1531</v>
      </c>
      <c r="F19" s="44" t="s">
        <v>202</v>
      </c>
      <c r="G19" s="44" t="s">
        <v>202</v>
      </c>
      <c r="H19" s="44" t="s">
        <v>202</v>
      </c>
      <c r="I19" s="32">
        <v>1361.0</v>
      </c>
      <c r="J19" s="30"/>
      <c r="K19" s="30" t="s">
        <v>4664</v>
      </c>
      <c r="L19" s="30" t="s">
        <v>1427</v>
      </c>
      <c r="M19" s="44" t="s">
        <v>1532</v>
      </c>
      <c r="N19" s="30"/>
      <c r="O19" s="30" t="s">
        <v>930</v>
      </c>
      <c r="P19" s="30" t="s">
        <v>2389</v>
      </c>
      <c r="Q19" s="30" t="s">
        <v>80</v>
      </c>
      <c r="R19" s="30" t="s">
        <v>480</v>
      </c>
      <c r="S19" s="30"/>
      <c r="T19" s="30"/>
      <c r="U19" s="30"/>
      <c r="V19" s="30"/>
      <c r="W19" s="30" t="s">
        <v>4665</v>
      </c>
      <c r="X19" s="30"/>
      <c r="Y19" s="30" t="s">
        <v>4666</v>
      </c>
      <c r="Z19" s="30" t="s">
        <v>4667</v>
      </c>
      <c r="AA19" s="30" t="s">
        <v>4668</v>
      </c>
      <c r="AB19" s="82" t="s">
        <v>4669</v>
      </c>
      <c r="AC19" s="82" t="str">
        <f t="array" ref="AC19">K19 &amp; " at " &amp; A19 &amp; CHAR(10) &amp; CHAR(10) &amp; "Current Job Duration: " &amp; P19 &amp; " (until March 2026)" &amp; CHAR(10) &amp; CHAR(10) &amp; "HEADLINE: " &amp; CHAR(10) &amp; AB19 &amp; CHAR(10) &amp; CHAR(10) &amp; "PERSONAL SUMMARY: " &amp; CHAR(10) &amp; AA19 &amp; CHAR(10) &amp; CHAR(10) &amp; "Languages: " &amp; S19 &amp; CHAR(10) &amp; CHAR(10) &amp; "EDUCATION: " &amp; CHAR(10) &amp; Z19 &amp; CHAR(10) &amp; CHAR(10) &amp; "Number of Followers: " &amp; CHAR(10) &amp; I19</f>
        <v>Director of Digital Experience at Franklin Templeton
Current Job Duration: 8 mos (until March 2026)
HEADLINE: 
Executive Leader | Agile, Accessible, Data and Results-Driven | Clarity in Complexity
PERSONAL SUMMARY: 
I am a proven leader and dynamic player-coach who creates a winning team culture.  I am an energetic, motivated, and a high performing digital marketer that thrives in fast-paced environments. With multiple-industry experience across Fortune 500 companies have been to ease ambiguity, adapt quickly, and lead by example.
Languages: 
EDUCATION: 
School: Weatherhead School of Management at Case Western Reserve University
Degree: Masters of Science, Management
Activities: None
School: Denison University
Degree: BA, Economics
Activities: None
Number of Followers: 
1361</v>
      </c>
      <c r="AD19" s="30"/>
      <c r="AE19" s="30"/>
      <c r="AF19" s="30"/>
      <c r="AG19" s="30"/>
    </row>
    <row r="20" ht="15.75" customHeight="1">
      <c r="A20" s="30" t="s">
        <v>919</v>
      </c>
      <c r="B20" s="30" t="s">
        <v>4670</v>
      </c>
      <c r="C20" s="30"/>
      <c r="D20" s="44" t="s">
        <v>4671</v>
      </c>
      <c r="E20" s="44" t="s">
        <v>1531</v>
      </c>
      <c r="F20" s="44" t="s">
        <v>202</v>
      </c>
      <c r="G20" s="44" t="s">
        <v>202</v>
      </c>
      <c r="H20" s="44" t="s">
        <v>202</v>
      </c>
      <c r="I20" s="32">
        <v>2014.0</v>
      </c>
      <c r="J20" s="30"/>
      <c r="K20" s="30" t="s">
        <v>4672</v>
      </c>
      <c r="L20" s="30" t="s">
        <v>1427</v>
      </c>
      <c r="M20" s="44" t="s">
        <v>1532</v>
      </c>
      <c r="N20" s="30"/>
      <c r="O20" s="30" t="s">
        <v>930</v>
      </c>
      <c r="P20" s="30" t="s">
        <v>3276</v>
      </c>
      <c r="Q20" s="30" t="s">
        <v>300</v>
      </c>
      <c r="R20" s="30" t="s">
        <v>1651</v>
      </c>
      <c r="S20" s="30" t="s">
        <v>1874</v>
      </c>
      <c r="T20" s="30"/>
      <c r="U20" s="30"/>
      <c r="V20" s="30"/>
      <c r="W20" s="30"/>
      <c r="X20" s="30"/>
      <c r="Y20" s="30" t="s">
        <v>4673</v>
      </c>
      <c r="Z20" s="30" t="s">
        <v>4674</v>
      </c>
      <c r="AA20" s="30" t="s">
        <v>4675</v>
      </c>
      <c r="AB20" s="82" t="s">
        <v>4672</v>
      </c>
      <c r="AC20" s="82" t="str">
        <f t="array" ref="AC20">K20 &amp; " at " &amp; A20 &amp; CHAR(10) &amp; CHAR(10) &amp; "Current Job Duration: " &amp; P20 &amp; " (until March 2026)" &amp; CHAR(10) &amp; CHAR(10) &amp; "HEADLINE: " &amp; CHAR(10) &amp; AB20 &amp; CHAR(10) &amp; CHAR(10) &amp; "PERSONAL SUMMARY: " &amp; CHAR(10) &amp; AA20 &amp; CHAR(10) &amp; CHAR(10) &amp; "Languages: " &amp; S20 &amp; CHAR(10) &amp; CHAR(10) &amp; "EDUCATION: " &amp; CHAR(10) &amp; Z20 &amp; CHAR(10) &amp; CHAR(10) &amp; "Number of Followers: " &amp; CHAR(10) &amp; I20</f>
        <v>Director, Institutional Client Relations MEA at Franklin Templeton
Current Job Duration: 5 mos (until March 2026)
HEADLINE: 
Director, Institutional Client Relations MEA
PERSONAL SUMMARY: 
Specialties: institutional asset management, fixed income &amp; credit, SAA solutions, quantitative investing, investment strategy, global macro, public &amp; sovereign funds, alternatives.
Languages: Arabic, English
EDUCATION: 
School: The University of Manchester
Degree: LL.M., Law and Economics
Activities: None
School: University of Exeter
Degree: Postgraduate Research in, Political Economy
Activities: None
School: Erasmus University Rotterdam
Degree: Diploma, European Law and Economics
Activities: None
School: Ghent University
Degree: Diploma, European Law and Economics
Activities: None
School: Prifysgol Aberystwyth University
Degree: BSc(Econ), Economics &amp; Finance
Activities: None
School: Bahrain International School
Degree: IB, International Baccalaureate
Activities: None
Number of Followers: 
2014</v>
      </c>
      <c r="AD20" s="30"/>
      <c r="AE20" s="30"/>
      <c r="AF20" s="30"/>
      <c r="AG20" s="30"/>
    </row>
    <row r="21" ht="15.75" customHeight="1">
      <c r="A21" s="30" t="s">
        <v>919</v>
      </c>
      <c r="B21" s="30" t="s">
        <v>4676</v>
      </c>
      <c r="C21" s="30" t="s">
        <v>4677</v>
      </c>
      <c r="D21" s="44" t="s">
        <v>4678</v>
      </c>
      <c r="E21" s="44" t="s">
        <v>1531</v>
      </c>
      <c r="F21" s="44" t="s">
        <v>202</v>
      </c>
      <c r="G21" s="44" t="s">
        <v>202</v>
      </c>
      <c r="H21" s="44" t="s">
        <v>202</v>
      </c>
      <c r="I21" s="32">
        <v>1619.0</v>
      </c>
      <c r="J21" s="30"/>
      <c r="K21" s="30" t="s">
        <v>4679</v>
      </c>
      <c r="L21" s="30" t="s">
        <v>1427</v>
      </c>
      <c r="M21" s="44" t="s">
        <v>1532</v>
      </c>
      <c r="N21" s="30"/>
      <c r="O21" s="30" t="s">
        <v>930</v>
      </c>
      <c r="P21" s="30" t="s">
        <v>2831</v>
      </c>
      <c r="Q21" s="30" t="s">
        <v>1771</v>
      </c>
      <c r="R21" s="30" t="s">
        <v>4680</v>
      </c>
      <c r="S21" s="30" t="s">
        <v>2855</v>
      </c>
      <c r="T21" s="30"/>
      <c r="U21" s="30"/>
      <c r="V21" s="30"/>
      <c r="W21" s="30" t="s">
        <v>4681</v>
      </c>
      <c r="X21" s="30"/>
      <c r="Y21" s="30" t="s">
        <v>4682</v>
      </c>
      <c r="Z21" s="30" t="s">
        <v>4683</v>
      </c>
      <c r="AA21" s="30" t="s">
        <v>4684</v>
      </c>
      <c r="AB21" s="82" t="s">
        <v>4685</v>
      </c>
      <c r="AC21" s="82" t="str">
        <f t="array" ref="AC21">K21 &amp; " at " &amp; A21 &amp; CHAR(10) &amp; CHAR(10) &amp; "Current Job Duration: " &amp; P21 &amp; " (until March 2026)" &amp; CHAR(10) &amp; CHAR(10) &amp; "HEADLINE: " &amp; CHAR(10) &amp; AB21 &amp; CHAR(10) &amp; CHAR(10) &amp; "PERSONAL SUMMARY: " &amp; CHAR(10) &amp; AA21 &amp; CHAR(10) &amp; CHAR(10) &amp; "Languages: " &amp; S21 &amp; CHAR(10) &amp; CHAR(10) &amp; "EDUCATION: " &amp; CHAR(10) &amp; Z21 &amp; CHAR(10) &amp; CHAR(10) &amp; "Number of Followers: " &amp; CHAR(10) &amp; I21</f>
        <v>Director - Disruptive and Digital Strategies at Franklin Templeton
Current Job Duration: 4 yrs 8 mos (until March 2026)
HEADLINE: 
GCC leader | Director | DevOps | SRE | Cloud Computing | Blockchain | Digital Transformation
PERSONAL SUMMARY: 
With over 25 years of extensive experience in achieving business growth objectives in a rapidly changing environment, I epitomize strategic leadership and proficiency in sustaining and consistently scaling up IT businesses. My career is marked by adeptness in leading transformative initiatives, developing technology roadmaps, and fostering high-performing teams. A highly motivated professional with exceptional leadership skills, I continue to influence and inspire, setting new benchmarks in the IT industry.
Demonstrated successes by leading and mentoring cross functional teams in multifacility environments in order to maximize levels of productivity &amp; optimizing performance levels.
Languages: English
EDUCATION: 
School: Great Lakes Institute of Management
Degree: PGP AIML, Artificial Intelligence &amp;  Machine learning
Activities: None
School: Annamalai University
Degree: BE, Mechanical &amp; Production
Activities: None
School: St Marys Boys Higher Secondary school
Degree: None
Activities: None
Number of Followers: 
1619</v>
      </c>
      <c r="AD21" s="30"/>
      <c r="AE21" s="30"/>
      <c r="AF21" s="30"/>
      <c r="AG21" s="30"/>
    </row>
    <row r="22" ht="15.75" customHeight="1">
      <c r="A22" s="30" t="s">
        <v>4686</v>
      </c>
      <c r="B22" s="30" t="s">
        <v>4687</v>
      </c>
      <c r="C22" s="30" t="s">
        <v>4688</v>
      </c>
      <c r="D22" s="44" t="s">
        <v>4689</v>
      </c>
      <c r="E22" s="44" t="s">
        <v>4690</v>
      </c>
      <c r="F22" s="44" t="s">
        <v>4283</v>
      </c>
      <c r="G22" s="44" t="e">
        <v>#N/A</v>
      </c>
      <c r="H22" s="44" t="e">
        <v>#N/A</v>
      </c>
      <c r="I22" s="32">
        <v>8329.0</v>
      </c>
      <c r="J22" s="30" t="s">
        <v>4691</v>
      </c>
      <c r="K22" s="30" t="s">
        <v>4692</v>
      </c>
      <c r="L22" s="30" t="s">
        <v>1289</v>
      </c>
      <c r="M22" s="44" t="s">
        <v>4693</v>
      </c>
      <c r="N22" s="30"/>
      <c r="O22" s="30" t="s">
        <v>466</v>
      </c>
      <c r="P22" s="30"/>
      <c r="Q22" s="30" t="s">
        <v>80</v>
      </c>
      <c r="R22" s="30" t="s">
        <v>527</v>
      </c>
      <c r="S22" s="30"/>
      <c r="T22" s="30"/>
      <c r="U22" s="30"/>
      <c r="V22" s="30"/>
      <c r="W22" s="30"/>
      <c r="X22" s="30"/>
      <c r="Y22" s="30" t="s">
        <v>4694</v>
      </c>
      <c r="Z22" s="30" t="s">
        <v>4695</v>
      </c>
      <c r="AA22" s="30"/>
      <c r="AB22" s="82" t="s">
        <v>4696</v>
      </c>
      <c r="AC22" s="82" t="str">
        <f t="array" ref="AC22">K22 &amp; " at " &amp; A22 &amp; CHAR(10) &amp; CHAR(10) &amp; "Current Job Duration: " &amp; P22 &amp; " (until March 2026)" &amp; CHAR(10) &amp; CHAR(10) &amp; "HEADLINE: " &amp; CHAR(10) &amp; AB22 &amp; CHAR(10) &amp; CHAR(10) &amp; "PERSONAL SUMMARY: " &amp; CHAR(10) &amp; AA22 &amp; CHAR(10) &amp; CHAR(10) &amp; "Languages: " &amp; S22 &amp; CHAR(10) &amp; CHAR(10) &amp; "EDUCATION: " &amp; CHAR(10) &amp; Z22 &amp; CHAR(10) &amp; CHAR(10) &amp; "Number of Followers: " &amp; CHAR(10) &amp; I22</f>
        <v>Director, Executive Talent at Sequoia Capital
Current Job Duration:  (until March 2026)
HEADLINE: 
Director, Executive Talent @ Sequoia Capital
PERSONAL SUMMARY: 
Languages: 
EDUCATION: 
School: University of California, Berkeley
Degree: BA, Political Science &amp; Public Policy
Activities: None
Number of Followers: 
8329</v>
      </c>
      <c r="AD22" s="30"/>
      <c r="AE22" s="30"/>
      <c r="AF22" s="30"/>
      <c r="AG22" s="30"/>
    </row>
    <row r="23" ht="15.75" customHeight="1">
      <c r="A23" s="30" t="s">
        <v>257</v>
      </c>
      <c r="B23" s="30" t="s">
        <v>4697</v>
      </c>
      <c r="C23" s="30" t="s">
        <v>4698</v>
      </c>
      <c r="D23" s="44" t="s">
        <v>4699</v>
      </c>
      <c r="E23" s="44" t="s">
        <v>1390</v>
      </c>
      <c r="F23" s="44" t="s">
        <v>148</v>
      </c>
      <c r="G23" s="44" t="s">
        <v>148</v>
      </c>
      <c r="H23" s="44" t="s">
        <v>148</v>
      </c>
      <c r="I23" s="32">
        <v>3709.0</v>
      </c>
      <c r="J23" s="30" t="s">
        <v>4700</v>
      </c>
      <c r="K23" s="30" t="s">
        <v>4701</v>
      </c>
      <c r="L23" s="30" t="s">
        <v>1389</v>
      </c>
      <c r="M23" s="44" t="s">
        <v>1391</v>
      </c>
      <c r="N23" s="30"/>
      <c r="O23" s="30" t="s">
        <v>755</v>
      </c>
      <c r="P23" s="30" t="s">
        <v>2377</v>
      </c>
      <c r="Q23" s="30" t="s">
        <v>80</v>
      </c>
      <c r="R23" s="30" t="s">
        <v>4702</v>
      </c>
      <c r="S23" s="30"/>
      <c r="T23" s="30" t="s">
        <v>4703</v>
      </c>
      <c r="U23" s="30"/>
      <c r="V23" s="30"/>
      <c r="W23" s="30" t="s">
        <v>4704</v>
      </c>
      <c r="X23" s="30"/>
      <c r="Y23" s="30" t="s">
        <v>4705</v>
      </c>
      <c r="Z23" s="30" t="s">
        <v>4706</v>
      </c>
      <c r="AA23" s="30" t="s">
        <v>4707</v>
      </c>
      <c r="AB23" s="82" t="s">
        <v>4708</v>
      </c>
      <c r="AC23" s="82" t="str">
        <f t="array" ref="AC23">K23 &amp; " at " &amp; A23 &amp; CHAR(10) &amp; CHAR(10) &amp; "Current Job Duration: " &amp; P23 &amp; " (until March 2026)" &amp; CHAR(10) &amp; CHAR(10) &amp; "HEADLINE: " &amp; CHAR(10) &amp; AB23 &amp; CHAR(10) &amp; CHAR(10) &amp; "PERSONAL SUMMARY: " &amp; CHAR(10) &amp; AA23 &amp; CHAR(10) &amp; CHAR(10) &amp; "Languages: " &amp; S23 &amp; CHAR(10) &amp; CHAR(10) &amp; "EDUCATION: " &amp; CHAR(10) &amp; Z23 &amp; CHAR(10) &amp; CHAR(10) &amp; "Number of Followers: " &amp; CHAR(10) &amp; I23</f>
        <v>Director Of Engineering at NVIDIA
Current Job Duration: 3 yrs 9 mos (until March 2026)
HEADLINE: 
Engineering Director at NVIDIA
PERSONAL SUMMARY: 
Director of Engineering with years of experience in startups and established companies.
Specialties: Computer Algorithms, Data Structures, Parallel Processing.
Looking for like minded teammates to help building and managing AI Infrastructures. A chance to  do it from ground up, touching all aspects of the problem.
Languages: 
EDUCATION: 
School: Indian Statistical Institute, Kolkata
Degree: M.Tech, Computer Science
Activities: None
School: National Institute of Technology Durgapur
Degree: B.E, Electronics
Activities: None
School: Buxi Jagabandhu Bidyadhar College, Bhubaneswar
Degree: +2 (12th grade)
Activities: None
School: Capital High School, Bhubaneswar
Degree: 10th
Activities: None
Number of Followers: 
3709</v>
      </c>
      <c r="AD23" s="30"/>
      <c r="AE23" s="30"/>
      <c r="AF23" s="30"/>
      <c r="AG23" s="30"/>
    </row>
    <row r="24" ht="15.75" customHeight="1">
      <c r="A24" s="30" t="s">
        <v>257</v>
      </c>
      <c r="B24" s="30" t="s">
        <v>4709</v>
      </c>
      <c r="C24" s="30" t="s">
        <v>4710</v>
      </c>
      <c r="D24" s="44" t="s">
        <v>4711</v>
      </c>
      <c r="E24" s="44" t="s">
        <v>1390</v>
      </c>
      <c r="F24" s="44" t="s">
        <v>148</v>
      </c>
      <c r="G24" s="44" t="s">
        <v>148</v>
      </c>
      <c r="H24" s="44" t="s">
        <v>148</v>
      </c>
      <c r="I24" s="32">
        <v>17560.0</v>
      </c>
      <c r="J24" s="30" t="s">
        <v>4712</v>
      </c>
      <c r="K24" s="30" t="s">
        <v>4713</v>
      </c>
      <c r="L24" s="30" t="s">
        <v>1389</v>
      </c>
      <c r="M24" s="44" t="s">
        <v>1391</v>
      </c>
      <c r="N24" s="30"/>
      <c r="O24" s="30" t="s">
        <v>755</v>
      </c>
      <c r="P24" s="30" t="s">
        <v>2433</v>
      </c>
      <c r="Q24" s="30" t="s">
        <v>80</v>
      </c>
      <c r="R24" s="30" t="s">
        <v>4714</v>
      </c>
      <c r="S24" s="30" t="s">
        <v>537</v>
      </c>
      <c r="T24" s="30"/>
      <c r="U24" s="30"/>
      <c r="V24" s="30"/>
      <c r="W24" s="30"/>
      <c r="X24" s="30"/>
      <c r="Y24" s="30" t="s">
        <v>4715</v>
      </c>
      <c r="Z24" s="30" t="s">
        <v>4716</v>
      </c>
      <c r="AA24" s="30"/>
      <c r="AB24" s="82" t="s">
        <v>4717</v>
      </c>
      <c r="AC24" s="82" t="str">
        <f t="array" ref="AC24">K24 &amp; " at " &amp; A24 &amp; CHAR(10) &amp; CHAR(10) &amp; "Current Job Duration: " &amp; P24 &amp; " (until March 2026)" &amp; CHAR(10) &amp; CHAR(10) &amp; "HEADLINE: " &amp; CHAR(10) &amp; AB24 &amp; CHAR(10) &amp; CHAR(10) &amp; "PERSONAL SUMMARY: " &amp; CHAR(10) &amp; AA24 &amp; CHAR(10) &amp; CHAR(10) &amp; "Languages: " &amp; S24 &amp; CHAR(10) &amp; CHAR(10) &amp; "EDUCATION: " &amp; CHAR(10) &amp; Z24 &amp; CHAR(10) &amp; CHAR(10) &amp; "Number of Followers: " &amp; CHAR(10) &amp; I24</f>
        <v>Senior Director and Distinguished Research Scientist at NVIDIA
Current Job Duration: 5 yrs 1 mo (until March 2026)
HEADLINE: 
Associate Professor at Stanford University and Senior Director of AI at NVIDIA
PERSONAL SUMMARY: 
Languages: English, French
EDUCATION: 
School: Massachusetts Institute of Technology
Degree: Ph.D., Aeronautics and Astronautics
Activities: None
School: Università di Catania
Degree: Master, Electrical Engineering
Activities: None
Number of Followers: 
17560</v>
      </c>
      <c r="AD24" s="30"/>
      <c r="AE24" s="30"/>
      <c r="AF24" s="30"/>
      <c r="AG24" s="30"/>
    </row>
    <row r="25" ht="15.75" customHeight="1">
      <c r="A25" s="30" t="s">
        <v>257</v>
      </c>
      <c r="B25" s="30" t="s">
        <v>4718</v>
      </c>
      <c r="C25" s="30" t="s">
        <v>4719</v>
      </c>
      <c r="D25" s="44" t="s">
        <v>4720</v>
      </c>
      <c r="E25" s="44" t="s">
        <v>1390</v>
      </c>
      <c r="F25" s="44" t="s">
        <v>148</v>
      </c>
      <c r="G25" s="44" t="s">
        <v>148</v>
      </c>
      <c r="H25" s="44" t="s">
        <v>148</v>
      </c>
      <c r="I25" s="32">
        <v>15163.0</v>
      </c>
      <c r="J25" s="30" t="s">
        <v>4721</v>
      </c>
      <c r="K25" s="30" t="s">
        <v>4722</v>
      </c>
      <c r="L25" s="30" t="s">
        <v>1389</v>
      </c>
      <c r="M25" s="44" t="s">
        <v>1391</v>
      </c>
      <c r="N25" s="30"/>
      <c r="O25" s="30" t="s">
        <v>755</v>
      </c>
      <c r="P25" s="30" t="s">
        <v>3146</v>
      </c>
      <c r="Q25" s="30" t="s">
        <v>80</v>
      </c>
      <c r="R25" s="30" t="s">
        <v>4723</v>
      </c>
      <c r="S25" s="30" t="s">
        <v>2855</v>
      </c>
      <c r="T25" s="30" t="s">
        <v>4724</v>
      </c>
      <c r="U25" s="30"/>
      <c r="V25" s="30"/>
      <c r="W25" s="30"/>
      <c r="X25" s="30"/>
      <c r="Y25" s="30" t="s">
        <v>4725</v>
      </c>
      <c r="Z25" s="30" t="s">
        <v>4726</v>
      </c>
      <c r="AA25" s="30" t="s">
        <v>4727</v>
      </c>
      <c r="AB25" s="82" t="s">
        <v>4728</v>
      </c>
      <c r="AC25" s="82" t="str">
        <f t="array" ref="AC25">K25 &amp; " at " &amp; A25 &amp; CHAR(10) &amp; CHAR(10) &amp; "Current Job Duration: " &amp; P25 &amp; " (until March 2026)" &amp; CHAR(10) &amp; CHAR(10) &amp; "HEADLINE: " &amp; CHAR(10) &amp; AB25 &amp; CHAR(10) &amp; CHAR(10) &amp; "PERSONAL SUMMARY: " &amp; CHAR(10) &amp; AA25 &amp; CHAR(10) &amp; CHAR(10) &amp; "Languages: " &amp; S25 &amp; CHAR(10) &amp; CHAR(10) &amp; "EDUCATION: " &amp; CHAR(10) &amp; Z25 &amp; CHAR(10) &amp; CHAR(10) &amp; "Number of Followers: " &amp; CHAR(10) &amp; I25</f>
        <v>Director of Technical Design at NVIDIA
Current Job Duration: 6 yrs 5 mos (until March 2026)
HEADLINE: 
Technical Director &amp; Distinguished Engineer at NVIDIA
PERSONAL SUMMARY: 
As Director of Data Center Cooling and Infrastructure at NVIDIA, I lead a world-class team pushing the boundaries of thermal design, energy efficiency, and next-gen cooling technologies — from advanced liquid cooling systems to digital twin modeling for AI workloads.
With over two decades of experience across engineering, deployment, and technical leadership, I bring a strategic mindset to the complex challenges of modern data centers. Whether working with hyperscalers, ODMs, or internal R&amp;D, I focus on turning cutting-edge innovation into scalable, sustainable infrastructure — maximizing performance while minimizing environmental impact.
Outside of NVIDIA, I apply the same hands-on, results-driven approach to real estate development and investment strategy. I thrive at the intersection of technology and execution, where bold ideas meet practical outcomes.
Let’s connect if you’re working on the future of AI infrastructure, sustainability, or simply want to trade ideas on making big visions real.
Languages: English
EDUCATION: 
School: University of California, Berkeley
Degree: PhD, Mechanical Engineering
Activities: None
School: University of California, Berkeley
Degree: MS, Mechanical Engineering
Activities: None
School: University of California, Berkeley
Degree: MA, Applied Mathematics
Activities: None
School: University of Illinois Urbana-Champaign
Degree: BS, Mechanical Engineering
Activities: None
Number of Followers: 
15163</v>
      </c>
      <c r="AD25" s="30"/>
      <c r="AE25" s="30"/>
      <c r="AF25" s="30"/>
      <c r="AG25" s="30"/>
    </row>
    <row r="26" ht="15.75" customHeight="1">
      <c r="A26" s="30" t="s">
        <v>257</v>
      </c>
      <c r="B26" s="30" t="s">
        <v>4729</v>
      </c>
      <c r="C26" s="30" t="s">
        <v>4730</v>
      </c>
      <c r="D26" s="44" t="s">
        <v>4731</v>
      </c>
      <c r="E26" s="44" t="s">
        <v>1390</v>
      </c>
      <c r="F26" s="44" t="s">
        <v>148</v>
      </c>
      <c r="G26" s="44" t="s">
        <v>148</v>
      </c>
      <c r="H26" s="44" t="s">
        <v>148</v>
      </c>
      <c r="I26" s="32">
        <v>2585.0</v>
      </c>
      <c r="J26" s="30" t="s">
        <v>4732</v>
      </c>
      <c r="K26" s="30" t="s">
        <v>4733</v>
      </c>
      <c r="L26" s="30" t="s">
        <v>1389</v>
      </c>
      <c r="M26" s="44" t="s">
        <v>1391</v>
      </c>
      <c r="N26" s="30"/>
      <c r="O26" s="30" t="s">
        <v>755</v>
      </c>
      <c r="P26" s="30" t="s">
        <v>558</v>
      </c>
      <c r="Q26" s="30" t="s">
        <v>80</v>
      </c>
      <c r="R26" s="30" t="s">
        <v>4702</v>
      </c>
      <c r="S26" s="30"/>
      <c r="T26" s="30"/>
      <c r="U26" s="30"/>
      <c r="V26" s="30" t="s">
        <v>4734</v>
      </c>
      <c r="W26" s="30" t="s">
        <v>4735</v>
      </c>
      <c r="X26" s="30"/>
      <c r="Y26" s="30" t="s">
        <v>4736</v>
      </c>
      <c r="Z26" s="30" t="s">
        <v>4737</v>
      </c>
      <c r="AA26" s="30" t="s">
        <v>4738</v>
      </c>
      <c r="AB26" s="82" t="s">
        <v>4739</v>
      </c>
      <c r="AC26" s="82" t="str">
        <f t="array" ref="AC26">K26 &amp; " at " &amp; A26 &amp; CHAR(10) &amp; CHAR(10) &amp; "Current Job Duration: " &amp; P26 &amp; " (until March 2026)" &amp; CHAR(10) &amp; CHAR(10) &amp; "HEADLINE: " &amp; CHAR(10) &amp; AB26 &amp; CHAR(10) &amp; CHAR(10) &amp; "PERSONAL SUMMARY: " &amp; CHAR(10) &amp; AA26 &amp; CHAR(10) &amp; CHAR(10) &amp; "Languages: " &amp; S26 &amp; CHAR(10) &amp; CHAR(10) &amp; "EDUCATION: " &amp; CHAR(10) &amp; Z26 &amp; CHAR(10) &amp; CHAR(10) &amp; "Number of Followers: " &amp; CHAR(10) &amp; I26</f>
        <v>Director, AI Products &amp; Platforms at NVIDIA
Current Job Duration: 1 yr 6 mos (until March 2026)
HEADLINE: 
Director @ NVIDIA | AI/ML initiatives for Enterprise
PERSONAL SUMMARY: 
With over a decade of professional experience, I am currently leading AI/ML initiatives at NVIDIA, focusing on the enterprise use-cases. My core competencies include NLP, Chatbots, Distributed systems, and Databases. 
Before joining NVIDIA, I spearheaded key projects as the Head of Amazon Bedrock Agents at AWS, managing the launch of groundbreaking tools that integrate large language models into business workflows.
Languages: 
EDUCATION: 
School: Birla Institute of Technology and Science, Pilani
Degree: Bachelor of Engineering (BE), ComputerScience Engineering
Activities: None
Number of Followers: 
2585</v>
      </c>
      <c r="AD26" s="30"/>
      <c r="AE26" s="30"/>
      <c r="AF26" s="30"/>
      <c r="AG26" s="30"/>
    </row>
    <row r="27" ht="15.75" customHeight="1">
      <c r="A27" s="30" t="s">
        <v>257</v>
      </c>
      <c r="B27" s="30" t="s">
        <v>4740</v>
      </c>
      <c r="C27" s="30" t="s">
        <v>4741</v>
      </c>
      <c r="D27" s="44" t="s">
        <v>4742</v>
      </c>
      <c r="E27" s="44" t="s">
        <v>1390</v>
      </c>
      <c r="F27" s="44" t="s">
        <v>148</v>
      </c>
      <c r="G27" s="44" t="s">
        <v>148</v>
      </c>
      <c r="H27" s="44" t="s">
        <v>148</v>
      </c>
      <c r="I27" s="32">
        <v>2079.0</v>
      </c>
      <c r="J27" s="30" t="s">
        <v>4743</v>
      </c>
      <c r="K27" s="30" t="s">
        <v>4744</v>
      </c>
      <c r="L27" s="30" t="s">
        <v>1389</v>
      </c>
      <c r="M27" s="44" t="s">
        <v>1391</v>
      </c>
      <c r="N27" s="30"/>
      <c r="O27" s="30" t="s">
        <v>755</v>
      </c>
      <c r="P27" s="30" t="s">
        <v>3184</v>
      </c>
      <c r="Q27" s="30" t="s">
        <v>794</v>
      </c>
      <c r="R27" s="30" t="s">
        <v>3677</v>
      </c>
      <c r="S27" s="30"/>
      <c r="T27" s="30"/>
      <c r="U27" s="30"/>
      <c r="V27" s="30"/>
      <c r="W27" s="30" t="s">
        <v>4745</v>
      </c>
      <c r="X27" s="30"/>
      <c r="Y27" s="30" t="s">
        <v>4746</v>
      </c>
      <c r="Z27" s="30" t="s">
        <v>4747</v>
      </c>
      <c r="AA27" s="30" t="s">
        <v>4748</v>
      </c>
      <c r="AB27" s="82" t="s">
        <v>4749</v>
      </c>
      <c r="AC27" s="82" t="str">
        <f t="array" ref="AC27">K27 &amp; " at " &amp; A27 &amp; CHAR(10) &amp; CHAR(10) &amp; "Current Job Duration: " &amp; P27 &amp; " (until March 2026)" &amp; CHAR(10) &amp; CHAR(10) &amp; "HEADLINE: " &amp; CHAR(10) &amp; AB27 &amp; CHAR(10) &amp; CHAR(10) &amp; "PERSONAL SUMMARY: " &amp; CHAR(10) &amp; AA27 &amp; CHAR(10) &amp; CHAR(10) &amp; "Languages: " &amp; S27 &amp; CHAR(10) &amp; CHAR(10) &amp; "EDUCATION: " &amp; CHAR(10) &amp; Z27 &amp; CHAR(10) &amp; CHAR(10) &amp; "Number of Followers: " &amp; CHAR(10) &amp; I27</f>
        <v>Director, Deep Learning, Site Leader NVIDIA Poland at NVIDIA
Current Job Duration: 1 yr 11 mos (until March 2026)
HEADLINE: 
Director, Deep Learning / Site Leader at NVIDIA
PERSONAL SUMMARY: 
I lead one of NVIDIA projects - DALI, one of the most important companies in Artificial Intelligence in the world. Here in Warsaw we are building high performance data processing library for Deep Learning platforms.
We are contributing to setting world record of Deep Learning training speed. If you want do things no one has done before and be a part of the team drop me a note,
Languages: 
EDUCATION: 
School: Warsaw University of Technology
Degree: MSc, Electronics and Computer Engineering
Activities: None
School: XXI LO Hugona Kołłątaja w Warszawie
Degree: Matura, Mathematics and Physics
Activities: None
Number of Followers: 
2079</v>
      </c>
      <c r="AD27" s="30"/>
      <c r="AE27" s="30"/>
      <c r="AF27" s="30"/>
      <c r="AG27" s="30"/>
    </row>
    <row r="28" ht="15.75" customHeight="1">
      <c r="A28" s="30" t="s">
        <v>257</v>
      </c>
      <c r="B28" s="30" t="s">
        <v>4750</v>
      </c>
      <c r="C28" s="30" t="s">
        <v>4751</v>
      </c>
      <c r="D28" s="44" t="s">
        <v>4752</v>
      </c>
      <c r="E28" s="44" t="s">
        <v>1390</v>
      </c>
      <c r="F28" s="44" t="s">
        <v>148</v>
      </c>
      <c r="G28" s="44" t="s">
        <v>148</v>
      </c>
      <c r="H28" s="44" t="s">
        <v>148</v>
      </c>
      <c r="I28" s="32">
        <v>6093.0</v>
      </c>
      <c r="J28" s="30" t="s">
        <v>4753</v>
      </c>
      <c r="K28" s="30" t="s">
        <v>4754</v>
      </c>
      <c r="L28" s="30" t="s">
        <v>1389</v>
      </c>
      <c r="M28" s="44" t="s">
        <v>1391</v>
      </c>
      <c r="N28" s="30"/>
      <c r="O28" s="30" t="s">
        <v>755</v>
      </c>
      <c r="P28" s="30" t="s">
        <v>1533</v>
      </c>
      <c r="Q28" s="30" t="s">
        <v>80</v>
      </c>
      <c r="R28" s="30" t="s">
        <v>4755</v>
      </c>
      <c r="S28" s="30" t="s">
        <v>623</v>
      </c>
      <c r="T28" s="30"/>
      <c r="U28" s="30"/>
      <c r="V28" s="30"/>
      <c r="W28" s="30"/>
      <c r="X28" s="30"/>
      <c r="Y28" s="30" t="s">
        <v>4756</v>
      </c>
      <c r="Z28" s="30" t="s">
        <v>4757</v>
      </c>
      <c r="AA28" s="30"/>
      <c r="AB28" s="82" t="s">
        <v>4758</v>
      </c>
      <c r="AC28" s="82" t="str">
        <f t="array" ref="AC28">K28 &amp; " at " &amp; A28 &amp; CHAR(10) &amp; CHAR(10) &amp; "Current Job Duration: " &amp; P28 &amp; " (until March 2026)" &amp; CHAR(10) &amp; CHAR(10) &amp; "HEADLINE: " &amp; CHAR(10) &amp; AB28 &amp; CHAR(10) &amp; CHAR(10) &amp; "PERSONAL SUMMARY: " &amp; CHAR(10) &amp; AA28 &amp; CHAR(10) &amp; CHAR(10) &amp; "Languages: " &amp; S28 &amp; CHAR(10) &amp; CHAR(10) &amp; "EDUCATION: " &amp; CHAR(10) &amp; Z28 &amp; CHAR(10) &amp; CHAR(10) &amp; "Number of Followers: " &amp; CHAR(10) &amp; I28</f>
        <v>Global Director Energy at NVIDIA
Current Job Duration: 1 yr (until March 2026)
HEADLINE: 
NVIDIA- Generative AI | Industrial Metaverse | Autonomous Operations | High Performance Computing
PERSONAL SUMMARY: 
Languages: English, German
EDUCATION: 
School: Harvard University
Degree: Innovation and Strategy
Activities: None
School: Mckinsey Academy
Degree: MCKINSEY MANAGEMENT PROGRAM, Business Strategy
Activities: None
School: Karachi University
Degree: Masters, Computer Science
Activities: None
School: Bahria University
Degree: BCS, Computer Sciences
Activities: None
School: Happy Home
Degree: None
Activities: None
Number of Followers: 
6093</v>
      </c>
      <c r="AD28" s="30"/>
      <c r="AE28" s="30"/>
      <c r="AF28" s="30"/>
      <c r="AG28" s="30"/>
    </row>
    <row r="29" ht="15.75" customHeight="1">
      <c r="A29" s="30" t="s">
        <v>257</v>
      </c>
      <c r="B29" s="30" t="s">
        <v>4759</v>
      </c>
      <c r="C29" s="30" t="s">
        <v>4760</v>
      </c>
      <c r="D29" s="44" t="s">
        <v>4761</v>
      </c>
      <c r="E29" s="44" t="s">
        <v>1390</v>
      </c>
      <c r="F29" s="44" t="s">
        <v>148</v>
      </c>
      <c r="G29" s="44" t="s">
        <v>148</v>
      </c>
      <c r="H29" s="44" t="s">
        <v>148</v>
      </c>
      <c r="I29" s="32">
        <v>9476.0</v>
      </c>
      <c r="J29" s="30" t="s">
        <v>4762</v>
      </c>
      <c r="K29" s="30" t="s">
        <v>3275</v>
      </c>
      <c r="L29" s="30" t="s">
        <v>1389</v>
      </c>
      <c r="M29" s="44" t="s">
        <v>1391</v>
      </c>
      <c r="N29" s="30"/>
      <c r="O29" s="30" t="s">
        <v>755</v>
      </c>
      <c r="P29" s="30" t="s">
        <v>2884</v>
      </c>
      <c r="Q29" s="30" t="s">
        <v>80</v>
      </c>
      <c r="R29" s="30" t="s">
        <v>527</v>
      </c>
      <c r="S29" s="30" t="s">
        <v>3105</v>
      </c>
      <c r="T29" s="30" t="s">
        <v>4763</v>
      </c>
      <c r="U29" s="30"/>
      <c r="V29" s="30"/>
      <c r="W29" s="30" t="s">
        <v>4764</v>
      </c>
      <c r="X29" s="30"/>
      <c r="Y29" s="30" t="s">
        <v>4765</v>
      </c>
      <c r="Z29" s="30" t="s">
        <v>4766</v>
      </c>
      <c r="AA29" s="30" t="s">
        <v>4767</v>
      </c>
      <c r="AB29" s="82" t="s">
        <v>4768</v>
      </c>
      <c r="AC29" s="82" t="str">
        <f t="array" ref="AC29">K29 &amp; " at " &amp; A29 &amp; CHAR(10) &amp; CHAR(10) &amp; "Current Job Duration: " &amp; P29 &amp; " (until March 2026)" &amp; CHAR(10) &amp; CHAR(10) &amp; "HEADLINE: " &amp; CHAR(10) &amp; AB29 &amp; CHAR(10) &amp; CHAR(10) &amp; "PERSONAL SUMMARY: " &amp; CHAR(10) &amp; AA29 &amp; CHAR(10) &amp; CHAR(10) &amp; "Languages: " &amp; S29 &amp; CHAR(10) &amp; CHAR(10) &amp; "EDUCATION: " &amp; CHAR(10) &amp; Z29 &amp; CHAR(10) &amp; CHAR(10) &amp; "Number of Followers: " &amp; CHAR(10) &amp; I29</f>
        <v>Director of Engineering at NVIDIA
Current Job Duration: 3 yrs 1 mo (until March 2026)
HEADLINE: 
Director of Engineering, AI Infrastructure at NVIDIA (Ex- Twitter, Facebook, Google, Juniper, Alcatel-Lucent)
PERSONAL SUMMARY: 
* AI Infra* Leadership &amp;amp; People Management* Site Reliability Engineering / Systems Engineering / Production Engineering* Hardware * Networks* Data Center at Scale* Linux / Unix* Software - Coding / Programming / Scripting* Distributed Systems
Languages: English, Hindi
EDUCATION: 
School: Stanford Continuing Studies
Degree: Certificate, BUS 06 Cultivate Your Team: Leadership for the New Work Environment
Activities: None
School: Stanford Continuing Studies
Degree: Certificate, BUS 282 W: Leading Data-Driven Organizations
Activities: None
School: Stanford Continuing Studies
Degree: Certificate, BUS 168 W: Strength Based Leadership: Increase Your Impact and Thrive
Activities: None
School: Stanford Continuing Studies
Degree: Certificate, BUS 254 W: Leadership By Design - Using Design Thinking to Transform Companies and Careers
Activities: None
School: Little Rock Indian School
Degree: None
Activities: None
School: Manipal Institute of Technology
Degree: BE (Bachelors in Engineering), Computer Science and Engineering
Activities: None
School: Manipal University
Degree: BE, Computer Science and Engineering
Activities: None
Number of Followers: 
9476</v>
      </c>
      <c r="AD29" s="30"/>
      <c r="AE29" s="30"/>
      <c r="AF29" s="30"/>
      <c r="AG29" s="30"/>
    </row>
    <row r="30" ht="15.75" customHeight="1">
      <c r="A30" s="30" t="s">
        <v>942</v>
      </c>
      <c r="B30" s="30" t="s">
        <v>4769</v>
      </c>
      <c r="C30" s="30" t="s">
        <v>4770</v>
      </c>
      <c r="D30" s="44" t="s">
        <v>4771</v>
      </c>
      <c r="E30" s="44" t="s">
        <v>1290</v>
      </c>
      <c r="F30" s="44" t="s">
        <v>4140</v>
      </c>
      <c r="G30" s="44" t="s">
        <v>4140</v>
      </c>
      <c r="H30" s="44" t="s">
        <v>4140</v>
      </c>
      <c r="I30" s="32">
        <v>3645.0</v>
      </c>
      <c r="J30" s="30"/>
      <c r="K30" s="30" t="s">
        <v>4772</v>
      </c>
      <c r="L30" s="30" t="s">
        <v>1289</v>
      </c>
      <c r="M30" s="44" t="s">
        <v>1291</v>
      </c>
      <c r="N30" s="30"/>
      <c r="O30" s="30" t="s">
        <v>466</v>
      </c>
      <c r="P30" s="30" t="s">
        <v>3276</v>
      </c>
      <c r="Q30" s="30" t="s">
        <v>80</v>
      </c>
      <c r="R30" s="30" t="s">
        <v>1348</v>
      </c>
      <c r="S30" s="30"/>
      <c r="T30" s="30"/>
      <c r="U30" s="30"/>
      <c r="V30" s="30"/>
      <c r="W30" s="30"/>
      <c r="X30" s="30"/>
      <c r="Y30" s="30" t="s">
        <v>4773</v>
      </c>
      <c r="Z30" s="30" t="s">
        <v>4774</v>
      </c>
      <c r="AA30" s="30"/>
      <c r="AB30" s="82" t="s">
        <v>4772</v>
      </c>
      <c r="AC30" s="82" t="str">
        <f t="array" ref="AC30">K30 &amp; " at " &amp; A30 &amp; CHAR(10) &amp; CHAR(10) &amp; "Current Job Duration: " &amp; P30 &amp; " (until March 2026)" &amp; CHAR(10) &amp; CHAR(10) &amp; "HEADLINE: " &amp; CHAR(10) &amp; AB30 &amp; CHAR(10) &amp; CHAR(10) &amp; "PERSONAL SUMMARY: " &amp; CHAR(10) &amp; AA30 &amp; CHAR(10) &amp; CHAR(10) &amp; "Languages: " &amp; S30 &amp; CHAR(10) &amp; CHAR(10) &amp; "EDUCATION: " &amp; CHAR(10) &amp; Z30 &amp; CHAR(10) &amp; CHAR(10) &amp; "Number of Followers: " &amp; CHAR(10) &amp; I30</f>
        <v>Director, Strategic Partnerships at Alumni Ventures
Current Job Duration: 5 mos (until March 2026)
HEADLINE: 
Director, Strategic Partnerships
PERSONAL SUMMARY: 
Languages: 
EDUCATION: 
School: Assumption University
Degree: BA, Mass Communication/Media Studies
Activities: None
Number of Followers: 
3645</v>
      </c>
      <c r="AD30" s="30"/>
      <c r="AE30" s="30"/>
      <c r="AF30" s="30"/>
      <c r="AG30" s="30"/>
    </row>
    <row r="31" ht="15.75" customHeight="1">
      <c r="A31" s="30" t="s">
        <v>4775</v>
      </c>
      <c r="B31" s="30" t="s">
        <v>4776</v>
      </c>
      <c r="C31" s="30" t="s">
        <v>4777</v>
      </c>
      <c r="D31" s="44" t="s">
        <v>4778</v>
      </c>
      <c r="E31" s="83" t="s">
        <v>4779</v>
      </c>
      <c r="F31" s="44" t="s">
        <v>4344</v>
      </c>
      <c r="G31" s="44" t="s">
        <v>4344</v>
      </c>
      <c r="H31" s="44" t="e">
        <v>#N/A</v>
      </c>
      <c r="I31" s="32">
        <v>5009.0</v>
      </c>
      <c r="J31" s="30"/>
      <c r="K31" s="30" t="s">
        <v>4780</v>
      </c>
      <c r="L31" s="30"/>
      <c r="M31" s="30"/>
      <c r="N31" s="30"/>
      <c r="O31" s="30"/>
      <c r="P31" s="30" t="s">
        <v>3243</v>
      </c>
      <c r="Q31" s="30" t="s">
        <v>80</v>
      </c>
      <c r="R31" s="30" t="s">
        <v>1292</v>
      </c>
      <c r="S31" s="30"/>
      <c r="T31" s="30"/>
      <c r="U31" s="30"/>
      <c r="V31" s="30"/>
      <c r="W31" s="30"/>
      <c r="X31" s="30"/>
      <c r="Y31" s="30" t="s">
        <v>4781</v>
      </c>
      <c r="Z31" s="30" t="s">
        <v>4782</v>
      </c>
      <c r="AA31" s="30" t="s">
        <v>4783</v>
      </c>
      <c r="AB31" s="82" t="s">
        <v>4784</v>
      </c>
      <c r="AC31" s="82" t="str">
        <f t="array" ref="AC31">K31 &amp; " at " &amp; A31 &amp; CHAR(10) &amp; CHAR(10) &amp; "Current Job Duration: " &amp; P31 &amp; " (until March 2026)" &amp; CHAR(10) &amp; CHAR(10) &amp; "HEADLINE: " &amp; CHAR(10) &amp; AB31 &amp; CHAR(10) &amp; CHAR(10) &amp; "PERSONAL SUMMARY: " &amp; CHAR(10) &amp; AA31 &amp; CHAR(10) &amp; CHAR(10) &amp; "Languages: " &amp; S31 &amp; CHAR(10) &amp; CHAR(10) &amp; "EDUCATION: " &amp; CHAR(10) &amp; Z31 &amp; CHAR(10) &amp; CHAR(10) &amp; "Number of Followers: " &amp; CHAR(10) &amp; I31</f>
        <v>Co-Director at Pegasus Tech Ventures
Current Job Duration: 4 yrs 7 mos (until March 2026)
HEADLINE: 
President, Harvard Alumni Entrepreneurs
PERSONAL SUMMARY: 
Senior Manager, Entrepreneur, Investor, Marketing, Interactive, Non Profit --  20+ years working for multi-million dollar companies, start-ups, nonprofits. Angel investor.
Languages: 
EDUCATION: 
School: Harvard Kennedy School
Degree: MPA
Activities: None
School: Boston College
Degree: Bachelor of Arts (B.A.)
Activities: None
School: Boston College
Degree: Doctoral Studies
Activities: None
School: Northeastern University
Degree: Master of Science (MS)
Activities: None
Number of Followers: 
5009</v>
      </c>
      <c r="AD31" s="30"/>
      <c r="AE31" s="30"/>
      <c r="AF31" s="30"/>
      <c r="AG31" s="30"/>
    </row>
    <row r="32" ht="15.75" customHeight="1">
      <c r="A32" s="30" t="s">
        <v>257</v>
      </c>
      <c r="B32" s="30" t="s">
        <v>4785</v>
      </c>
      <c r="C32" s="30" t="s">
        <v>4786</v>
      </c>
      <c r="D32" s="44" t="s">
        <v>4787</v>
      </c>
      <c r="E32" s="44" t="s">
        <v>1390</v>
      </c>
      <c r="F32" s="44" t="s">
        <v>148</v>
      </c>
      <c r="G32" s="44" t="s">
        <v>148</v>
      </c>
      <c r="H32" s="44" t="s">
        <v>148</v>
      </c>
      <c r="I32" s="32">
        <v>2677.0</v>
      </c>
      <c r="J32" s="30" t="s">
        <v>4788</v>
      </c>
      <c r="K32" s="30" t="s">
        <v>4789</v>
      </c>
      <c r="L32" s="30" t="s">
        <v>1389</v>
      </c>
      <c r="M32" s="44" t="s">
        <v>1391</v>
      </c>
      <c r="N32" s="30"/>
      <c r="O32" s="30" t="s">
        <v>755</v>
      </c>
      <c r="P32" s="30" t="s">
        <v>4790</v>
      </c>
      <c r="Q32" s="30" t="s">
        <v>80</v>
      </c>
      <c r="R32" s="30" t="s">
        <v>480</v>
      </c>
      <c r="S32" s="30" t="s">
        <v>2855</v>
      </c>
      <c r="T32" s="30" t="s">
        <v>4791</v>
      </c>
      <c r="U32" s="30"/>
      <c r="V32" s="30" t="s">
        <v>4792</v>
      </c>
      <c r="W32" s="30"/>
      <c r="X32" s="30"/>
      <c r="Y32" s="30" t="s">
        <v>4793</v>
      </c>
      <c r="Z32" s="30" t="s">
        <v>4794</v>
      </c>
      <c r="AA32" s="30" t="s">
        <v>4795</v>
      </c>
      <c r="AB32" s="82" t="s">
        <v>4796</v>
      </c>
      <c r="AC32" s="82" t="str">
        <f t="array" ref="AC32">K32 &amp; " at " &amp; A32 &amp; CHAR(10) &amp; CHAR(10) &amp; "Current Job Duration: " &amp; P32 &amp; " (until March 2026)" &amp; CHAR(10) &amp; CHAR(10) &amp; "HEADLINE: " &amp; CHAR(10) &amp; AB32 &amp; CHAR(10) &amp; CHAR(10) &amp; "PERSONAL SUMMARY: " &amp; CHAR(10) &amp; AA32 &amp; CHAR(10) &amp; CHAR(10) &amp; "Languages: " &amp; S32 &amp; CHAR(10) &amp; CHAR(10) &amp; "EDUCATION: " &amp; CHAR(10) &amp; Z32 &amp; CHAR(10) &amp; CHAR(10) &amp; "Number of Followers: " &amp; CHAR(10) &amp; I32</f>
        <v>Senior Director of Internal Communications at NVIDIA
Current Job Duration: 4 yrs 4 mos (until March 2026)
HEADLINE: 
Senior Director of Internal Communications @ NVIDIA
PERSONAL SUMMARY: 
I am an accomplished and innovative corporate communications leader with deep expertise in public relations, strategic planning, crisis communications, employee engagement, public affairs, and executive communications. I have partnered with C-suite leaders at some of the world’s largest companies to craft compelling narratives that drive measurable business results.
Known for my ability to lead and inspire teams of all sizes, I thrive in fast-paced environments where I can seamlessly shift between big-picture strategy and hands-on execution. Whether navigating high-stakes crises or building employee engagement programs from the ground up, I am committed to delivering communications that make an impact.
I am passionate about using the power of storytelling to advance organizational goals and am always eager to connect with others who share this vision.
Languages: English
EDUCATION: 
School: CIPR Qualifications
Degree: Diploma, Public Relations
Activities: None
Number of Followers: 
2677</v>
      </c>
      <c r="AD32" s="30"/>
      <c r="AE32" s="30"/>
      <c r="AF32" s="30"/>
      <c r="AG32" s="30"/>
    </row>
    <row r="33" ht="15.75" customHeight="1">
      <c r="A33" s="30" t="s">
        <v>257</v>
      </c>
      <c r="B33" s="30" t="s">
        <v>4797</v>
      </c>
      <c r="C33" s="30" t="s">
        <v>4798</v>
      </c>
      <c r="D33" s="44" t="s">
        <v>4799</v>
      </c>
      <c r="E33" s="44" t="s">
        <v>1390</v>
      </c>
      <c r="F33" s="44" t="s">
        <v>148</v>
      </c>
      <c r="G33" s="44" t="s">
        <v>148</v>
      </c>
      <c r="H33" s="44" t="s">
        <v>148</v>
      </c>
      <c r="I33" s="32">
        <v>3604.0</v>
      </c>
      <c r="J33" s="30" t="s">
        <v>4800</v>
      </c>
      <c r="K33" s="30" t="s">
        <v>4801</v>
      </c>
      <c r="L33" s="30" t="s">
        <v>1389</v>
      </c>
      <c r="M33" s="44" t="s">
        <v>1391</v>
      </c>
      <c r="N33" s="30"/>
      <c r="O33" s="30" t="s">
        <v>755</v>
      </c>
      <c r="P33" s="30" t="s">
        <v>2970</v>
      </c>
      <c r="Q33" s="30" t="s">
        <v>80</v>
      </c>
      <c r="R33" s="30" t="s">
        <v>1381</v>
      </c>
      <c r="S33" s="30" t="s">
        <v>4802</v>
      </c>
      <c r="T33" s="30"/>
      <c r="U33" s="30"/>
      <c r="V33" s="30"/>
      <c r="W33" s="30"/>
      <c r="X33" s="30"/>
      <c r="Y33" s="30" t="s">
        <v>4803</v>
      </c>
      <c r="Z33" s="30" t="s">
        <v>4804</v>
      </c>
      <c r="AA33" s="30" t="s">
        <v>4805</v>
      </c>
      <c r="AB33" s="82" t="s">
        <v>4806</v>
      </c>
      <c r="AC33" s="82" t="str">
        <f t="array" ref="AC33">K33 &amp; " at " &amp; A33 &amp; CHAR(10) &amp; CHAR(10) &amp; "Current Job Duration: " &amp; P33 &amp; " (until March 2026)" &amp; CHAR(10) &amp; CHAR(10) &amp; "HEADLINE: " &amp; CHAR(10) &amp; AB33 &amp; CHAR(10) &amp; CHAR(10) &amp; "PERSONAL SUMMARY: " &amp; CHAR(10) &amp; AA33 &amp; CHAR(10) &amp; CHAR(10) &amp; "Languages: " &amp; S33 &amp; CHAR(10) &amp; CHAR(10) &amp; "EDUCATION: " &amp; CHAR(10) &amp; Z33 &amp; CHAR(10) &amp; CHAR(10) &amp; "Number of Followers: " &amp; CHAR(10) &amp; I33</f>
        <v>Creative Director, Events at NVIDIA
Current Job Duration: 10 mos (until March 2026)
HEADLINE: 
Creative Systems Thinker working at the intersection of AI, creativity, human experience, and environment
💚 NVIDIA 🍎 ex-Apple 🎓 YALE ⭐️ Executive MBA
PERSONAL SUMMARY: 
I gravitate towards challenges that:
Empower creativity across disciplines
Support the development of creative tools 
Apply the arts to solve hard problems 
Educate on complex topics in an accessible way
Build up voices that need to be heard 
I’m most engaged when the problem doesn’t yet have a name. 
I work with space as a medium, not as a deliverable.
My role emerges while the work takes shape.
Languages: German (basic)
EDUCATION: 
School: Yale University
Degree: Bachelor of Arts - BA, Art (Graphic Design)
Activities: None
School: Future London Academy
Degree: Executive MBA, Business Strategy for Creative Leaders
Activities: None
School: Stanford University
Degree: d.School, Design Thinking
Activities: None
Number of Followers: 
3604</v>
      </c>
      <c r="AD33" s="30"/>
      <c r="AE33" s="30"/>
      <c r="AF33" s="30"/>
      <c r="AG33" s="30"/>
    </row>
    <row r="34" ht="15.75" customHeight="1">
      <c r="A34" s="30" t="s">
        <v>942</v>
      </c>
      <c r="B34" s="30" t="s">
        <v>4807</v>
      </c>
      <c r="C34" s="30" t="s">
        <v>4808</v>
      </c>
      <c r="D34" s="44" t="s">
        <v>4809</v>
      </c>
      <c r="E34" s="44" t="s">
        <v>1290</v>
      </c>
      <c r="F34" s="44" t="s">
        <v>4140</v>
      </c>
      <c r="G34" s="44" t="s">
        <v>4140</v>
      </c>
      <c r="H34" s="44" t="s">
        <v>4140</v>
      </c>
      <c r="I34" s="32">
        <v>9219.0</v>
      </c>
      <c r="J34" s="30"/>
      <c r="K34" s="30" t="s">
        <v>4810</v>
      </c>
      <c r="L34" s="30" t="s">
        <v>1289</v>
      </c>
      <c r="M34" s="44" t="s">
        <v>1291</v>
      </c>
      <c r="N34" s="30"/>
      <c r="O34" s="30" t="s">
        <v>466</v>
      </c>
      <c r="P34" s="30" t="s">
        <v>4811</v>
      </c>
      <c r="Q34" s="30" t="s">
        <v>80</v>
      </c>
      <c r="R34" s="30" t="s">
        <v>1292</v>
      </c>
      <c r="S34" s="30"/>
      <c r="T34" s="30"/>
      <c r="U34" s="30"/>
      <c r="V34" s="30"/>
      <c r="W34" s="30"/>
      <c r="X34" s="30"/>
      <c r="Y34" s="30" t="s">
        <v>4812</v>
      </c>
      <c r="Z34" s="30" t="s">
        <v>4813</v>
      </c>
      <c r="AA34" s="30" t="s">
        <v>4814</v>
      </c>
      <c r="AB34" s="82" t="s">
        <v>4815</v>
      </c>
      <c r="AC34" s="82" t="str">
        <f t="array" ref="AC34">K34 &amp; " at " &amp; A34 &amp; CHAR(10) &amp; CHAR(10) &amp; "Current Job Duration: " &amp; P34 &amp; " (until March 2026)" &amp; CHAR(10) &amp; CHAR(10) &amp; "HEADLINE: " &amp; CHAR(10) &amp; AB34 &amp; CHAR(10) &amp; CHAR(10) &amp; "PERSONAL SUMMARY: " &amp; CHAR(10) &amp; AA34 &amp; CHAR(10) &amp; CHAR(10) &amp; "Languages: " &amp; S34 &amp; CHAR(10) &amp; CHAR(10) &amp; "EDUCATION: " &amp; CHAR(10) &amp; Z34 &amp; CHAR(10) &amp; CHAR(10) &amp; "Number of Followers: " &amp; CHAR(10) &amp; I34</f>
        <v>Co-Founder &amp; Managing Partner Emeritus at Alumni Ventures
Current Job Duration: 10 yrs 2 mos (until March 2026)
HEADLINE: 
Co-Founder of Alumni Ventures
PERSONAL SUMMARY: 
Leading a Harvard Alumni Venture Fund, and part of the Alumni Ventures Group.
www.TheYardVentures.com
Alumni Ventures Group is one of the most active Venture Capital firms in the country. Raising and investing over $100M / year, we're democratizing the asset class by bringing top tier VC access to a much wider audience of individual investors. We've built an invaluable opt-in Community of over 230,000 alumni across our family of funds, that we manage for the benefit of our portfolio of over 200 companies.
Languages: 
EDUCATION: 
School: Harvard University
Degree: BA, Economics
Activities: None
School: Stanford University Graduate School of Business
Degree: MBA, Business
Activities: None
Number of Followers: 
9219</v>
      </c>
      <c r="AD34" s="30"/>
      <c r="AE34" s="30"/>
      <c r="AF34" s="30"/>
      <c r="AG34" s="30"/>
    </row>
    <row r="35" ht="15.75" customHeight="1">
      <c r="A35" s="30" t="s">
        <v>942</v>
      </c>
      <c r="B35" s="30" t="s">
        <v>4816</v>
      </c>
      <c r="C35" s="30" t="s">
        <v>4817</v>
      </c>
      <c r="D35" s="44" t="s">
        <v>4818</v>
      </c>
      <c r="E35" s="44" t="s">
        <v>1290</v>
      </c>
      <c r="F35" s="44" t="s">
        <v>4140</v>
      </c>
      <c r="G35" s="44" t="s">
        <v>4140</v>
      </c>
      <c r="H35" s="44" t="s">
        <v>4140</v>
      </c>
      <c r="I35" s="32">
        <v>4968.0</v>
      </c>
      <c r="J35" s="30"/>
      <c r="K35" s="30" t="s">
        <v>2785</v>
      </c>
      <c r="L35" s="30" t="s">
        <v>1289</v>
      </c>
      <c r="M35" s="44" t="s">
        <v>1291</v>
      </c>
      <c r="N35" s="30"/>
      <c r="O35" s="30" t="s">
        <v>466</v>
      </c>
      <c r="P35" s="30" t="s">
        <v>1533</v>
      </c>
      <c r="Q35" s="30" t="s">
        <v>80</v>
      </c>
      <c r="R35" s="30" t="s">
        <v>1348</v>
      </c>
      <c r="S35" s="30" t="s">
        <v>416</v>
      </c>
      <c r="T35" s="30"/>
      <c r="U35" s="30"/>
      <c r="V35" s="30"/>
      <c r="W35" s="30"/>
      <c r="X35" s="30"/>
      <c r="Y35" s="30" t="s">
        <v>4819</v>
      </c>
      <c r="Z35" s="30" t="s">
        <v>4820</v>
      </c>
      <c r="AA35" s="30" t="s">
        <v>4821</v>
      </c>
      <c r="AB35" s="82" t="s">
        <v>4822</v>
      </c>
      <c r="AC35" s="82" t="str">
        <f t="array" ref="AC35">K35 &amp; " at " &amp; A35 &amp; CHAR(10) &amp; CHAR(10) &amp; "Current Job Duration: " &amp; P35 &amp; " (until March 2026)" &amp; CHAR(10) &amp; CHAR(10) &amp; "HEADLINE: " &amp; CHAR(10) &amp; AB35 &amp; CHAR(10) &amp; CHAR(10) &amp; "PERSONAL SUMMARY: " &amp; CHAR(10) &amp; AA35 &amp; CHAR(10) &amp; CHAR(10) &amp; "Languages: " &amp; S35 &amp; CHAR(10) &amp; CHAR(10) &amp; "EDUCATION: " &amp; CHAR(10) &amp; Z35 &amp; CHAR(10) &amp; CHAR(10) &amp; "Number of Followers: " &amp; CHAR(10) &amp; I35</f>
        <v>Principal at Alumni Ventures
Current Job Duration: 1 yr (until March 2026)
HEADLINE: 
VC @ AV | Investing in Behavior Change | Consumer + Deep Tech + Neurotech
PERSONAL SUMMARY: 
Behavior change is the MOAT.I invest where deep tech meets consumer-scale adoption; and where narrative makes economic sense. Bootstrap founder →Consumer Behavior (MIT) →VC at Castor Ventures (Alumni Ventures’ MIT Fund) investing Seed–Series B across consumer, deep tech &amp;amp; neurotech.
Languages: Chinese, English
EDUCATION: 
School: MIT Sloan School of Management
Degree: Master of Science - Management of Technology, Consumer Behavior
Activities: None
School: Emerson College
Degree: Bachelor of Science - BS, Marketing Communication: Advertising and PR
Activities: None
School: University of Wisconsin-Stevens Point
Degree: Communication and Media Studies
Activities: None
School: Collège du Léman - International School
Degree: None
Activities: None
Number of Followers: 
4968</v>
      </c>
      <c r="AD35" s="30"/>
      <c r="AE35" s="30"/>
      <c r="AF35" s="30"/>
      <c r="AG35" s="30"/>
    </row>
    <row r="36" ht="15.75" customHeight="1">
      <c r="A36" s="30" t="s">
        <v>956</v>
      </c>
      <c r="B36" s="30" t="s">
        <v>4823</v>
      </c>
      <c r="C36" s="30" t="s">
        <v>4824</v>
      </c>
      <c r="D36" s="44" t="s">
        <v>4825</v>
      </c>
      <c r="E36" s="44" t="s">
        <v>1566</v>
      </c>
      <c r="F36" s="44" t="s">
        <v>202</v>
      </c>
      <c r="G36" s="44" t="s">
        <v>202</v>
      </c>
      <c r="H36" s="44" t="s">
        <v>202</v>
      </c>
      <c r="I36" s="32">
        <v>816.0</v>
      </c>
      <c r="J36" s="30" t="s">
        <v>4826</v>
      </c>
      <c r="K36" s="30" t="s">
        <v>4827</v>
      </c>
      <c r="L36" s="30" t="s">
        <v>1289</v>
      </c>
      <c r="M36" s="44" t="s">
        <v>1567</v>
      </c>
      <c r="N36" s="30"/>
      <c r="O36" s="30" t="s">
        <v>516</v>
      </c>
      <c r="P36" s="30" t="s">
        <v>4828</v>
      </c>
      <c r="Q36" s="30" t="s">
        <v>80</v>
      </c>
      <c r="R36" s="30" t="s">
        <v>4829</v>
      </c>
      <c r="S36" s="30"/>
      <c r="T36" s="30"/>
      <c r="U36" s="30"/>
      <c r="V36" s="30"/>
      <c r="W36" s="30"/>
      <c r="X36" s="30"/>
      <c r="Y36" s="30" t="s">
        <v>4830</v>
      </c>
      <c r="Z36" s="30" t="s">
        <v>4831</v>
      </c>
      <c r="AA36" s="30"/>
      <c r="AB36" s="82" t="s">
        <v>4832</v>
      </c>
      <c r="AC36" s="82" t="str">
        <f t="array" ref="AC36">K36 &amp; " at " &amp; A36 &amp; CHAR(10) &amp; CHAR(10) &amp; "Current Job Duration: " &amp; P36 &amp; " (until March 2026)" &amp; CHAR(10) &amp; CHAR(10) &amp; "HEADLINE: " &amp; CHAR(10) &amp; AB36 &amp; CHAR(10) &amp; CHAR(10) &amp; "PERSONAL SUMMARY: " &amp; CHAR(10) &amp; AA36 &amp; CHAR(10) &amp; CHAR(10) &amp; "Languages: " &amp; S36 &amp; CHAR(10) &amp; CHAR(10) &amp; "EDUCATION: " &amp; CHAR(10) &amp; Z36 &amp; CHAR(10) &amp; CHAR(10) &amp; "Number of Followers: " &amp; CHAR(10) &amp; I36</f>
        <v>Director of IT and Managed Services at Bessemer Venture Partners
Current Job Duration: 6 yrs 2 mos (until March 2026)
HEADLINE: 
Director of IT at Bessemer Venture Partners
PERSONAL SUMMARY: 
Languages: 
EDUCATION: 
School: Hofstra University
Degree: BS, Accounting and Marketing
Activities: None
Number of Followers: 
816</v>
      </c>
      <c r="AD36" s="30"/>
      <c r="AE36" s="30"/>
      <c r="AF36" s="30"/>
      <c r="AG36" s="30"/>
    </row>
    <row r="37" ht="15.75" customHeight="1">
      <c r="A37" s="30" t="s">
        <v>956</v>
      </c>
      <c r="B37" s="30" t="s">
        <v>4833</v>
      </c>
      <c r="C37" s="30" t="s">
        <v>4834</v>
      </c>
      <c r="D37" s="44" t="s">
        <v>4835</v>
      </c>
      <c r="E37" s="44" t="s">
        <v>1566</v>
      </c>
      <c r="F37" s="44" t="s">
        <v>202</v>
      </c>
      <c r="G37" s="44" t="s">
        <v>202</v>
      </c>
      <c r="H37" s="44" t="s">
        <v>202</v>
      </c>
      <c r="I37" s="32">
        <v>4475.0</v>
      </c>
      <c r="J37" s="30" t="s">
        <v>4836</v>
      </c>
      <c r="K37" s="30" t="s">
        <v>4837</v>
      </c>
      <c r="L37" s="30" t="s">
        <v>1289</v>
      </c>
      <c r="M37" s="44" t="s">
        <v>1567</v>
      </c>
      <c r="N37" s="30"/>
      <c r="O37" s="30" t="s">
        <v>516</v>
      </c>
      <c r="P37" s="30" t="s">
        <v>546</v>
      </c>
      <c r="Q37" s="30" t="s">
        <v>80</v>
      </c>
      <c r="R37" s="30" t="s">
        <v>480</v>
      </c>
      <c r="S37" s="30"/>
      <c r="T37" s="30"/>
      <c r="U37" s="30"/>
      <c r="V37" s="30"/>
      <c r="W37" s="30"/>
      <c r="X37" s="30"/>
      <c r="Y37" s="30" t="s">
        <v>4838</v>
      </c>
      <c r="Z37" s="30" t="s">
        <v>4839</v>
      </c>
      <c r="AA37" s="30"/>
      <c r="AB37" s="82" t="s">
        <v>4840</v>
      </c>
      <c r="AC37" s="82" t="str">
        <f t="array" ref="AC37">K37 &amp; " at " &amp; A37 &amp; CHAR(10) &amp; CHAR(10) &amp; "Current Job Duration: " &amp; P37 &amp; " (until March 2026)" &amp; CHAR(10) &amp; CHAR(10) &amp; "HEADLINE: " &amp; CHAR(10) &amp; AB37 &amp; CHAR(10) &amp; CHAR(10) &amp; "PERSONAL SUMMARY: " &amp; CHAR(10) &amp; AA37 &amp; CHAR(10) &amp; CHAR(10) &amp; "Languages: " &amp; S37 &amp; CHAR(10) &amp; CHAR(10) &amp; "EDUCATION: " &amp; CHAR(10) &amp; Z37 &amp; CHAR(10) &amp; CHAR(10) &amp; "Number of Followers: " &amp; CHAR(10) &amp; I37</f>
        <v>Senior Director of Talent, BVP Forge at Bessemer Venture Partners
Current Job Duration: 3 mos (until March 2026)
HEADLINE: 
Senior Director of Talent at Bessemer Venture Partners, Forge
PERSONAL SUMMARY: 
Languages: 
EDUCATION: 
School: University of Miami
Degree: BA, Economics
Activities: None
Number of Followers: 
4475</v>
      </c>
      <c r="AD37" s="30"/>
      <c r="AE37" s="30"/>
      <c r="AF37" s="30"/>
      <c r="AG37" s="30"/>
    </row>
    <row r="38" ht="15.75" customHeight="1">
      <c r="A38" s="30" t="s">
        <v>956</v>
      </c>
      <c r="B38" s="30" t="s">
        <v>4841</v>
      </c>
      <c r="C38" s="30" t="s">
        <v>4842</v>
      </c>
      <c r="D38" s="44" t="s">
        <v>4843</v>
      </c>
      <c r="E38" s="44" t="s">
        <v>1566</v>
      </c>
      <c r="F38" s="44" t="s">
        <v>202</v>
      </c>
      <c r="G38" s="44" t="s">
        <v>202</v>
      </c>
      <c r="H38" s="44" t="s">
        <v>202</v>
      </c>
      <c r="I38" s="32">
        <v>8.0</v>
      </c>
      <c r="J38" s="30"/>
      <c r="K38" s="30" t="s">
        <v>489</v>
      </c>
      <c r="L38" s="30" t="s">
        <v>1289</v>
      </c>
      <c r="M38" s="44" t="s">
        <v>1567</v>
      </c>
      <c r="N38" s="30"/>
      <c r="O38" s="30" t="s">
        <v>516</v>
      </c>
      <c r="P38" s="30"/>
      <c r="Q38" s="30" t="s">
        <v>80</v>
      </c>
      <c r="R38" s="30" t="s">
        <v>284</v>
      </c>
      <c r="S38" s="30"/>
      <c r="T38" s="30"/>
      <c r="U38" s="30"/>
      <c r="V38" s="30"/>
      <c r="W38" s="30"/>
      <c r="X38" s="30"/>
      <c r="Y38" s="30" t="s">
        <v>4844</v>
      </c>
      <c r="Z38" s="30"/>
      <c r="AA38" s="30"/>
      <c r="AB38" s="82" t="s">
        <v>4845</v>
      </c>
      <c r="AC38" s="82" t="str">
        <f t="array" ref="AC38">K38 &amp; " at " &amp; A38 &amp; CHAR(10) &amp; CHAR(10) &amp; "Current Job Duration: " &amp; P38 &amp; " (until March 2026)" &amp; CHAR(10) &amp; CHAR(10) &amp; "HEADLINE: " &amp; CHAR(10) &amp; AB38 &amp; CHAR(10) &amp; CHAR(10) &amp; "PERSONAL SUMMARY: " &amp; CHAR(10) &amp; AA38 &amp; CHAR(10) &amp; CHAR(10) &amp; "Languages: " &amp; S38 &amp; CHAR(10) &amp; CHAR(10) &amp; "EDUCATION: " &amp; CHAR(10) &amp; Z38 &amp; CHAR(10) &amp; CHAR(10) &amp; "Number of Followers: " &amp; CHAR(10) &amp; I38</f>
        <v>Chief Executive Officer at Bessemer Venture Partners
Current Job Duration:  (until March 2026)
HEADLINE: 
--
PERSONAL SUMMARY: 
Languages: 
EDUCATION: 
Number of Followers: 
8</v>
      </c>
      <c r="AD38" s="30"/>
      <c r="AE38" s="30"/>
      <c r="AF38" s="30"/>
      <c r="AG38" s="30"/>
    </row>
    <row r="39" ht="15.75" customHeight="1">
      <c r="A39" s="30" t="s">
        <v>956</v>
      </c>
      <c r="B39" s="30" t="s">
        <v>1562</v>
      </c>
      <c r="C39" s="30" t="s">
        <v>4846</v>
      </c>
      <c r="D39" s="44" t="s">
        <v>1563</v>
      </c>
      <c r="E39" s="44" t="s">
        <v>1566</v>
      </c>
      <c r="F39" s="44" t="s">
        <v>202</v>
      </c>
      <c r="G39" s="44" t="s">
        <v>202</v>
      </c>
      <c r="H39" s="44" t="s">
        <v>202</v>
      </c>
      <c r="I39" s="32">
        <v>3386.0</v>
      </c>
      <c r="J39" s="30"/>
      <c r="K39" s="30" t="s">
        <v>1565</v>
      </c>
      <c r="L39" s="30" t="s">
        <v>1289</v>
      </c>
      <c r="M39" s="44" t="s">
        <v>1567</v>
      </c>
      <c r="N39" s="30"/>
      <c r="O39" s="30" t="s">
        <v>516</v>
      </c>
      <c r="P39" s="30" t="s">
        <v>1639</v>
      </c>
      <c r="Q39" s="30" t="s">
        <v>80</v>
      </c>
      <c r="R39" s="30" t="s">
        <v>480</v>
      </c>
      <c r="S39" s="30"/>
      <c r="T39" s="30"/>
      <c r="U39" s="30"/>
      <c r="V39" s="30" t="s">
        <v>1568</v>
      </c>
      <c r="W39" s="30"/>
      <c r="X39" s="30"/>
      <c r="Y39" s="30" t="s">
        <v>1569</v>
      </c>
      <c r="Z39" s="30" t="s">
        <v>1570</v>
      </c>
      <c r="AA39" s="30"/>
      <c r="AB39" s="82" t="s">
        <v>1571</v>
      </c>
      <c r="AC39" s="82" t="str">
        <f t="array" ref="AC39">K39 &amp; " at " &amp; A39 &amp; CHAR(10) &amp; CHAR(10) &amp; "Current Job Duration: " &amp; P39 &amp; " (until March 2026)" &amp; CHAR(10) &amp; CHAR(10) &amp; "HEADLINE: " &amp; CHAR(10) &amp; AB39 &amp; CHAR(10) &amp; CHAR(10) &amp; "PERSONAL SUMMARY: " &amp; CHAR(10) &amp; AA39 &amp; CHAR(10) &amp; CHAR(10) &amp; "Languages: " &amp; S39 &amp; CHAR(10) &amp; CHAR(10) &amp; "EDUCATION: " &amp; CHAR(10) &amp; Z39 &amp; CHAR(10) &amp; CHAR(10) &amp; "Number of Followers: " &amp; CHAR(10) &amp; I39</f>
        <v>Director, BVP Forge at Bessemer Venture Partners
Current Job Duration: 2 yrs 1 mo (until March 2026)
HEADLINE: 
Director at Bessemer Venture Partners Forge
PERSONAL SUMMARY: 
Languages: 
EDUCATION: 
School: USC Marshall School of Business
Degree: Bachelor of Business Administration - BBA, Business Administration and Management, General
Activities: None
School: University of Southern California Viterbi School of Engineering
Degree: Minor, Applied Analytics
Activities: None
Number of Followers: 
3386</v>
      </c>
      <c r="AD39" s="30"/>
      <c r="AE39" s="30"/>
      <c r="AF39" s="30"/>
      <c r="AG39" s="30"/>
    </row>
    <row r="40" ht="15.75" customHeight="1">
      <c r="A40" s="30" t="s">
        <v>956</v>
      </c>
      <c r="B40" s="30" t="s">
        <v>1572</v>
      </c>
      <c r="C40" s="30" t="s">
        <v>4847</v>
      </c>
      <c r="D40" s="44" t="s">
        <v>1573</v>
      </c>
      <c r="E40" s="44" t="s">
        <v>1566</v>
      </c>
      <c r="F40" s="44" t="s">
        <v>202</v>
      </c>
      <c r="G40" s="44" t="s">
        <v>202</v>
      </c>
      <c r="H40" s="44" t="s">
        <v>202</v>
      </c>
      <c r="I40" s="32">
        <v>32775.0</v>
      </c>
      <c r="J40" s="30" t="s">
        <v>1575</v>
      </c>
      <c r="K40" s="30" t="s">
        <v>1576</v>
      </c>
      <c r="L40" s="30" t="s">
        <v>1289</v>
      </c>
      <c r="M40" s="44" t="s">
        <v>1567</v>
      </c>
      <c r="N40" s="30"/>
      <c r="O40" s="30" t="s">
        <v>516</v>
      </c>
      <c r="P40" s="30" t="s">
        <v>4848</v>
      </c>
      <c r="Q40" s="30" t="s">
        <v>80</v>
      </c>
      <c r="R40" s="30" t="s">
        <v>1578</v>
      </c>
      <c r="S40" s="30"/>
      <c r="T40" s="30"/>
      <c r="U40" s="30"/>
      <c r="V40" s="30" t="s">
        <v>1579</v>
      </c>
      <c r="W40" s="30" t="s">
        <v>1580</v>
      </c>
      <c r="X40" s="30"/>
      <c r="Y40" s="30" t="s">
        <v>1581</v>
      </c>
      <c r="Z40" s="30" t="s">
        <v>1582</v>
      </c>
      <c r="AA40" s="30" t="s">
        <v>1583</v>
      </c>
      <c r="AB40" s="82" t="s">
        <v>1584</v>
      </c>
      <c r="AC40" s="82" t="str">
        <f t="array" ref="AC40">K40 &amp; " at " &amp; A40 &amp; CHAR(10) &amp; CHAR(10) &amp; "Current Job Duration: " &amp; P40 &amp; " (until March 2026)" &amp; CHAR(10) &amp; CHAR(10) &amp; "HEADLINE: " &amp; CHAR(10) &amp; AB40 &amp; CHAR(10) &amp; CHAR(10) &amp; "PERSONAL SUMMARY: " &amp; CHAR(10) &amp; AA40 &amp; CHAR(10) &amp; CHAR(10) &amp; "Languages: " &amp; S40 &amp; CHAR(10) &amp; CHAR(10) &amp; "EDUCATION: " &amp; CHAR(10) &amp; Z40 &amp; CHAR(10) &amp; CHAR(10) &amp; "Number of Followers: " &amp; CHAR(10) &amp; I40</f>
        <v>Partner, Growth Equity at Bessemer Venture Partners
Current Job Duration: 7 yrs (until March 2026)
HEADLINE: 
Partner, Growth Equity at Bessemer Venture Partners
PERSONAL SUMMARY: 
19 years of international experience investing in and partnering with world class entrepreneurs and the technology companies that they lead. Six years focused on Series A and B investments followed by eleven years and counting focused on growth stage series C, D and E opportunities. Currently investing across the spectrum of Cloud Software, Consumer Internet, and Frontier Tech. Check size between $20M and $200M.
Languages: 
EDUCATION: 
School: Columbia Business School
Degree: MBA, Dual Concentration: Private Equity Finance / Leadership &amp; Ethics
Activities: None
School: Management Leadership for Tomorrow
Degree: MBA Fellowship
Activities: None
School: Morehouse College
Degree: B.S., Mathematics: Neural Networks
Activities: None
Number of Followers: 
32775</v>
      </c>
      <c r="AD40" s="30"/>
      <c r="AE40" s="30"/>
      <c r="AF40" s="30"/>
      <c r="AG40" s="30"/>
    </row>
    <row r="41" ht="15.75" customHeight="1">
      <c r="A41" s="30" t="s">
        <v>956</v>
      </c>
      <c r="B41" s="30" t="s">
        <v>4849</v>
      </c>
      <c r="C41" s="30" t="s">
        <v>4850</v>
      </c>
      <c r="D41" s="44" t="s">
        <v>4851</v>
      </c>
      <c r="E41" s="44" t="s">
        <v>1566</v>
      </c>
      <c r="F41" s="44" t="s">
        <v>202</v>
      </c>
      <c r="G41" s="44" t="s">
        <v>202</v>
      </c>
      <c r="H41" s="44" t="s">
        <v>202</v>
      </c>
      <c r="I41" s="32">
        <v>207.0</v>
      </c>
      <c r="J41" s="30" t="s">
        <v>4852</v>
      </c>
      <c r="K41" s="30" t="s">
        <v>4853</v>
      </c>
      <c r="L41" s="30" t="s">
        <v>1289</v>
      </c>
      <c r="M41" s="44" t="s">
        <v>1567</v>
      </c>
      <c r="N41" s="30"/>
      <c r="O41" s="30" t="s">
        <v>516</v>
      </c>
      <c r="P41" s="30" t="s">
        <v>4854</v>
      </c>
      <c r="Q41" s="30" t="s">
        <v>80</v>
      </c>
      <c r="R41" s="30" t="s">
        <v>4855</v>
      </c>
      <c r="S41" s="30"/>
      <c r="T41" s="30"/>
      <c r="U41" s="30"/>
      <c r="V41" s="30"/>
      <c r="W41" s="30" t="s">
        <v>4856</v>
      </c>
      <c r="X41" s="30"/>
      <c r="Y41" s="30" t="s">
        <v>4857</v>
      </c>
      <c r="Z41" s="30" t="s">
        <v>4858</v>
      </c>
      <c r="AA41" s="30" t="s">
        <v>4859</v>
      </c>
      <c r="AB41" s="82" t="s">
        <v>4860</v>
      </c>
      <c r="AC41" s="82" t="str">
        <f t="array" ref="AC41">K41 &amp; " at " &amp; A41 &amp; CHAR(10) &amp; CHAR(10) &amp; "Current Job Duration: " &amp; P41 &amp; " (until March 2026)" &amp; CHAR(10) &amp; CHAR(10) &amp; "HEADLINE: " &amp; CHAR(10) &amp; AB41 &amp; CHAR(10) &amp; CHAR(10) &amp; "PERSONAL SUMMARY: " &amp; CHAR(10) &amp; AA41 &amp; CHAR(10) &amp; CHAR(10) &amp; "Languages: " &amp; S41 &amp; CHAR(10) &amp; CHAR(10) &amp; "EDUCATION: " &amp; CHAR(10) &amp; Z41 &amp; CHAR(10) &amp; CHAR(10) &amp; "Number of Followers: " &amp; CHAR(10) &amp; I41</f>
        <v>Director of Tax at Bessemer Venture Partners
Current Job Duration: 15 yrs 11 mos (until March 2026)
HEADLINE: 
Director of Tax at Bessemer Venture Partners
PERSONAL SUMMARY: 
Cassandra Reilly, Bessemer's tax director, joined the firm in April 2010. Cassandra focuses on key tax issues relating to fund structures including federal, state, local and international considerations within the firm's partnership accounting and general partner operations groups. Cassandra also focuses on researching and reviewing tax implications of new deals, exits and overall tax planning, reporting and compliance.
Languages: 
EDUCATION: 
School: Fordham University
Degree: Bachelor of Science - BS, Accounting
Activities: None
Number of Followers: 
207</v>
      </c>
      <c r="AD41" s="30"/>
      <c r="AE41" s="30"/>
      <c r="AF41" s="30"/>
      <c r="AG41" s="30"/>
    </row>
    <row r="42" ht="15.75" customHeight="1">
      <c r="A42" s="30" t="s">
        <v>956</v>
      </c>
      <c r="B42" s="30" t="s">
        <v>4861</v>
      </c>
      <c r="C42" s="30" t="s">
        <v>4862</v>
      </c>
      <c r="D42" s="44" t="s">
        <v>4863</v>
      </c>
      <c r="E42" s="44" t="s">
        <v>1566</v>
      </c>
      <c r="F42" s="44" t="s">
        <v>202</v>
      </c>
      <c r="G42" s="44" t="s">
        <v>202</v>
      </c>
      <c r="H42" s="44" t="s">
        <v>202</v>
      </c>
      <c r="I42" s="32">
        <v>1998.0</v>
      </c>
      <c r="J42" s="30" t="s">
        <v>4864</v>
      </c>
      <c r="K42" s="30" t="s">
        <v>4865</v>
      </c>
      <c r="L42" s="30" t="s">
        <v>1289</v>
      </c>
      <c r="M42" s="44" t="s">
        <v>1567</v>
      </c>
      <c r="N42" s="30"/>
      <c r="O42" s="30" t="s">
        <v>516</v>
      </c>
      <c r="P42" s="30" t="s">
        <v>740</v>
      </c>
      <c r="Q42" s="30" t="s">
        <v>80</v>
      </c>
      <c r="R42" s="30" t="s">
        <v>4866</v>
      </c>
      <c r="S42" s="30"/>
      <c r="T42" s="30"/>
      <c r="U42" s="30"/>
      <c r="V42" s="30"/>
      <c r="W42" s="30"/>
      <c r="X42" s="30"/>
      <c r="Y42" s="30" t="s">
        <v>4867</v>
      </c>
      <c r="Z42" s="30" t="s">
        <v>4868</v>
      </c>
      <c r="AA42" s="30" t="s">
        <v>4869</v>
      </c>
      <c r="AB42" s="82" t="s">
        <v>4870</v>
      </c>
      <c r="AC42" s="82" t="str">
        <f t="array" ref="AC42">K42 &amp; " at " &amp; A42 &amp; CHAR(10) &amp; CHAR(10) &amp; "Current Job Duration: " &amp; P42 &amp; " (until March 2026)" &amp; CHAR(10) &amp; CHAR(10) &amp; "HEADLINE: " &amp; CHAR(10) &amp; AB42 &amp; CHAR(10) &amp; CHAR(10) &amp; "PERSONAL SUMMARY: " &amp; CHAR(10) &amp; AA42 &amp; CHAR(10) &amp; CHAR(10) &amp; "Languages: " &amp; S42 &amp; CHAR(10) &amp; CHAR(10) &amp; "EDUCATION: " &amp; CHAR(10) &amp; Z42 &amp; CHAR(10) &amp; CHAR(10) &amp; "Number of Followers: " &amp; CHAR(10) &amp; I42</f>
        <v>Strategic Advisor, BVP Forge at Bessemer Venture Partners
Current Job Duration: 3 yrs 6 mos (until March 2026)
HEADLINE: 
Chief Executive Officer at TeachTown
PERSONAL SUMMARY: 
Richard Becker is an accomplished business leader &amp; SaaS executive with over 20 years of experience building software businesses. 
Currently, Richard is CEO of TeachTown, an educational software provider to schools, clinicians and parents for students diagnosed with autism spectrum disorder, developmental disabilities, intellectual disabilities, or emotional and behavior disorders.  In this role, Richard leads TeachTown's overall business operations and growth strategy.
Prior to TeachTown, Richard was CEO of DIGARC, a software provider offering catalog and curriculum management solutions for the higher education market.  In this role, Richard led DIGARC's business transformation, growth strategy, and successful exit to Modern Campus.
Previously, Richard was COO at Stack Sports – a leading provider of sport registration, participant management, financial management, and payment services for athletic organizations.  In this role, Richard had global responsibility for sales, marketing, product management, customer success, customer support, and business operations.
Prior to Stack Sports, Richard was President of Target Analytics, a division of Blackbaud (BLKB) – a leading provider of cloud-based digital marketing, CRM, financial management, payment services, and business intelligence solutions.  In this role, Richard held global P&amp;L responsibility for Target Analytics, with accountability for sales, marketing, predictive science, statistical analysis, technology, R&amp;D, operations, consulting, customer support, product management, and business strategy.
Specialties:  Scaling New Businesses, P&amp;L Management, Product Management,  New Product Innovation, Marketing &amp; Business Strategy, M&amp;A Integration, Cross Functional Team Leadership, SaaS Based Software, Consumer Data &amp; Analytics, Sales &amp; Marketing, Client Acquisition &amp; Retention, Technology Planning, Strategy Development, Turn Around Management, Fundraising / Investment Grade Business Case Development, Vendor Negotiation &amp; Management
Languages: 
EDUCATION: 
School: University of Georgia - Terry College of Business
Degree: MBA
Activities: None
School: Wake Forest University
Degree: BA
Activities: None
Number of Followers: 
1998</v>
      </c>
      <c r="AD42" s="30"/>
      <c r="AE42" s="30"/>
      <c r="AF42" s="30"/>
      <c r="AG42" s="30"/>
    </row>
    <row r="43" ht="15.75" customHeight="1">
      <c r="A43" s="30" t="s">
        <v>906</v>
      </c>
      <c r="B43" s="30" t="s">
        <v>1476</v>
      </c>
      <c r="C43" s="30" t="s">
        <v>4871</v>
      </c>
      <c r="D43" s="44" t="s">
        <v>1477</v>
      </c>
      <c r="E43" s="44" t="s">
        <v>1470</v>
      </c>
      <c r="F43" s="44" t="s">
        <v>4167</v>
      </c>
      <c r="G43" s="44" t="s">
        <v>4167</v>
      </c>
      <c r="H43" s="44" t="e">
        <v>#N/A</v>
      </c>
      <c r="I43" s="32">
        <v>3010.0</v>
      </c>
      <c r="J43" s="30" t="s">
        <v>1479</v>
      </c>
      <c r="K43" s="30" t="s">
        <v>1480</v>
      </c>
      <c r="L43" s="30" t="s">
        <v>1458</v>
      </c>
      <c r="M43" s="44" t="s">
        <v>1471</v>
      </c>
      <c r="N43" s="30"/>
      <c r="O43" s="30" t="s">
        <v>891</v>
      </c>
      <c r="P43" s="30" t="s">
        <v>4872</v>
      </c>
      <c r="Q43" s="30" t="s">
        <v>109</v>
      </c>
      <c r="R43" s="30" t="s">
        <v>468</v>
      </c>
      <c r="S43" s="30" t="s">
        <v>1482</v>
      </c>
      <c r="T43" s="30"/>
      <c r="U43" s="30"/>
      <c r="V43" s="30"/>
      <c r="W43" s="30"/>
      <c r="X43" s="30"/>
      <c r="Y43" s="30" t="s">
        <v>1483</v>
      </c>
      <c r="Z43" s="30" t="s">
        <v>1484</v>
      </c>
      <c r="AA43" s="30"/>
      <c r="AB43" s="82" t="s">
        <v>1480</v>
      </c>
      <c r="AC43" s="82" t="str">
        <f t="array" ref="AC43">K43 &amp; " at " &amp; A43 &amp; CHAR(10) &amp; CHAR(10) &amp; "Current Job Duration: " &amp; P43 &amp; " (until March 2026)" &amp; CHAR(10) &amp; CHAR(10) &amp; "HEADLINE: " &amp; CHAR(10) &amp; AB43 &amp; CHAR(10) &amp; CHAR(10) &amp; "PERSONAL SUMMARY: " &amp; CHAR(10) &amp; AA43 &amp; CHAR(10) &amp; CHAR(10) &amp; "Languages: " &amp; S43 &amp; CHAR(10) &amp; CHAR(10) &amp; "EDUCATION: " &amp; CHAR(10) &amp; Z43 &amp; CHAR(10) &amp; CHAR(10) &amp; "Number of Followers: " &amp; CHAR(10) &amp; I43</f>
        <v>Investment Director | Creative Industries - Brands &amp; Entertainment at Bpifrance
Current Job Duration: 7 yrs 3 mos (until March 2026)
HEADLINE: 
Investment Director | Creative Industries - Brands &amp; Entertainment
PERSONAL SUMMARY: 
Languages: Anglais, Français
EDUCATION: 
School: McGill University
Degree: Desautels Business School, Corporate Finance
Activities: None
School: Université Paris Dauphine - PSL
Degree: Magistère Banking-Finance-Insurance (BFA)
Activities: None
School: Université Paris Dauphine - PSL
Degree: BSc Economics and Financial Engineering
Activities: None
School: Copenhagen Business School
Degree: Summer School - Financial management, International Finance
Activities: None
Number of Followers: 
3010</v>
      </c>
      <c r="AD43" s="30"/>
      <c r="AE43" s="30"/>
      <c r="AF43" s="30"/>
      <c r="AG43" s="30"/>
    </row>
    <row r="44" ht="15.75" customHeight="1">
      <c r="A44" s="30" t="s">
        <v>906</v>
      </c>
      <c r="B44" s="30" t="s">
        <v>4873</v>
      </c>
      <c r="C44" s="30" t="s">
        <v>4874</v>
      </c>
      <c r="D44" s="44" t="s">
        <v>4875</v>
      </c>
      <c r="E44" s="44" t="s">
        <v>1470</v>
      </c>
      <c r="F44" s="44" t="s">
        <v>4167</v>
      </c>
      <c r="G44" s="44" t="s">
        <v>4167</v>
      </c>
      <c r="H44" s="44" t="e">
        <v>#N/A</v>
      </c>
      <c r="I44" s="32">
        <v>1331.0</v>
      </c>
      <c r="J44" s="30" t="s">
        <v>4876</v>
      </c>
      <c r="K44" s="30" t="s">
        <v>4877</v>
      </c>
      <c r="L44" s="30" t="s">
        <v>1458</v>
      </c>
      <c r="M44" s="44" t="s">
        <v>1471</v>
      </c>
      <c r="N44" s="30"/>
      <c r="O44" s="30" t="s">
        <v>891</v>
      </c>
      <c r="P44" s="30" t="s">
        <v>1461</v>
      </c>
      <c r="Q44" s="30" t="s">
        <v>109</v>
      </c>
      <c r="R44" s="30" t="s">
        <v>109</v>
      </c>
      <c r="S44" s="30" t="s">
        <v>3186</v>
      </c>
      <c r="T44" s="30"/>
      <c r="U44" s="30"/>
      <c r="V44" s="30" t="s">
        <v>4878</v>
      </c>
      <c r="W44" s="30" t="s">
        <v>4879</v>
      </c>
      <c r="X44" s="30"/>
      <c r="Y44" s="30" t="s">
        <v>4880</v>
      </c>
      <c r="Z44" s="30" t="s">
        <v>4881</v>
      </c>
      <c r="AA44" s="30" t="s">
        <v>4882</v>
      </c>
      <c r="AB44" s="82" t="s">
        <v>4883</v>
      </c>
      <c r="AC44" s="82" t="str">
        <f t="array" ref="AC44">K44 &amp; " at " &amp; A44 &amp; CHAR(10) &amp; CHAR(10) &amp; "Current Job Duration: " &amp; P44 &amp; " (until March 2026)" &amp; CHAR(10) &amp; CHAR(10) &amp; "HEADLINE: " &amp; CHAR(10) &amp; AB44 &amp; CHAR(10) &amp; CHAR(10) &amp; "PERSONAL SUMMARY: " &amp; CHAR(10) &amp; AA44 &amp; CHAR(10) &amp; CHAR(10) &amp; "Languages: " &amp; S44 &amp; CHAR(10) &amp; CHAR(10) &amp; "EDUCATION: " &amp; CHAR(10) &amp; Z44 &amp; CHAR(10) &amp; CHAR(10) &amp; "Number of Followers: " &amp; CHAR(10) &amp; I44</f>
        <v>Director of Investor Relations at Bpifrance
Current Job Duration: 2 yrs 2 mos (until March 2026)
HEADLINE: 
CFA MBA Director Investor Relations at Bpifrance
PERSONAL SUMMARY: 
Financial sector professional with 20 years’ experience in equity, debt and alternative assets markets, M&amp;A, asset allocation, due diligence and capital raising. Innovative, encouraging and positive team leader /project manager. Extensive network of institutional investors, asset managers, alternative fund managers and advisors. Good strategic view combined with a pragmatic approach to making things happen. Ability connect with different people, good negotiation and problem-solving skills. Passionate about mentoring.
Languages: English, Finnish
EDUCATION: 
School: Tulane University - A.B. Freeman School of Business
Degree: Master of Business Administration (MBA), Finance
Activities: None
School: Aalto University
Degree: Master of Science (MSc), Finance
Activities: None
Number of Followers: 
1331</v>
      </c>
      <c r="AD44" s="30"/>
      <c r="AE44" s="30"/>
      <c r="AF44" s="30"/>
      <c r="AG44" s="30"/>
    </row>
    <row r="45" ht="15.75" customHeight="1">
      <c r="A45" s="30" t="s">
        <v>906</v>
      </c>
      <c r="B45" s="30" t="s">
        <v>4884</v>
      </c>
      <c r="C45" s="30"/>
      <c r="D45" s="44" t="s">
        <v>4885</v>
      </c>
      <c r="E45" s="44" t="s">
        <v>1470</v>
      </c>
      <c r="F45" s="44" t="s">
        <v>4167</v>
      </c>
      <c r="G45" s="44" t="s">
        <v>4167</v>
      </c>
      <c r="H45" s="44" t="e">
        <v>#N/A</v>
      </c>
      <c r="I45" s="32">
        <v>4574.0</v>
      </c>
      <c r="J45" s="30"/>
      <c r="K45" s="30" t="s">
        <v>4886</v>
      </c>
      <c r="L45" s="30" t="s">
        <v>1458</v>
      </c>
      <c r="M45" s="44" t="s">
        <v>1471</v>
      </c>
      <c r="N45" s="30"/>
      <c r="O45" s="30" t="s">
        <v>891</v>
      </c>
      <c r="P45" s="30" t="s">
        <v>4887</v>
      </c>
      <c r="Q45" s="30" t="s">
        <v>109</v>
      </c>
      <c r="R45" s="30" t="s">
        <v>109</v>
      </c>
      <c r="S45" s="30"/>
      <c r="T45" s="30"/>
      <c r="U45" s="30"/>
      <c r="V45" s="30"/>
      <c r="W45" s="30"/>
      <c r="X45" s="30"/>
      <c r="Y45" s="30" t="s">
        <v>4888</v>
      </c>
      <c r="Z45" s="30" t="s">
        <v>4889</v>
      </c>
      <c r="AA45" s="30"/>
      <c r="AB45" s="82" t="s">
        <v>4886</v>
      </c>
      <c r="AC45" s="82" t="str">
        <f t="array" ref="AC45">K45 &amp; " at " &amp; A45 &amp; CHAR(10) &amp; CHAR(10) &amp; "Current Job Duration: " &amp; P45 &amp; " (until March 2026)" &amp; CHAR(10) &amp; CHAR(10) &amp; "HEADLINE: " &amp; CHAR(10) &amp; AB45 &amp; CHAR(10) &amp; CHAR(10) &amp; "PERSONAL SUMMARY: " &amp; CHAR(10) &amp; AA45 &amp; CHAR(10) &amp; CHAR(10) &amp; "Languages: " &amp; S45 &amp; CHAR(10) &amp; CHAR(10) &amp; "EDUCATION: " &amp; CHAR(10) &amp; Z45 &amp; CHAR(10) &amp; CHAR(10) &amp; "Number of Followers: " &amp; CHAR(10) &amp; I45</f>
        <v>Senior Investment Director | Fashion &amp; Luxury at Bpifrance
Current Job Duration: 12 yrs 2 mos (until March 2026)
HEADLINE: 
Senior Investment Director | Fashion &amp; Luxury
PERSONAL SUMMARY: 
Languages: 
EDUCATION: 
School: Institut Français de la Mode
Degree: MsC Fashion &amp; Luxury Management
Activities: None
School: Université Paris Dauphine - PSL
Degree: Master in Finance
Activities: None
Number of Followers: 
4574</v>
      </c>
      <c r="AD45" s="30"/>
      <c r="AE45" s="30"/>
      <c r="AF45" s="30"/>
      <c r="AG45" s="30"/>
    </row>
    <row r="46" ht="15.75" customHeight="1">
      <c r="A46" s="30" t="s">
        <v>3338</v>
      </c>
      <c r="B46" s="30" t="s">
        <v>3742</v>
      </c>
      <c r="C46" s="30" t="s">
        <v>4890</v>
      </c>
      <c r="D46" s="44" t="s">
        <v>3744</v>
      </c>
      <c r="E46" s="44" t="s">
        <v>3747</v>
      </c>
      <c r="F46" s="44" t="s">
        <v>3077</v>
      </c>
      <c r="G46" s="44" t="s">
        <v>3077</v>
      </c>
      <c r="H46" s="44" t="s">
        <v>3077</v>
      </c>
      <c r="I46" s="32">
        <v>1172.0</v>
      </c>
      <c r="J46" s="30" t="s">
        <v>3745</v>
      </c>
      <c r="K46" s="30" t="s">
        <v>3746</v>
      </c>
      <c r="L46" s="30" t="s">
        <v>1427</v>
      </c>
      <c r="M46" s="44" t="s">
        <v>3748</v>
      </c>
      <c r="N46" s="30"/>
      <c r="O46" s="30" t="s">
        <v>398</v>
      </c>
      <c r="P46" s="30" t="s">
        <v>669</v>
      </c>
      <c r="Q46" s="30" t="s">
        <v>80</v>
      </c>
      <c r="R46" s="30" t="s">
        <v>1578</v>
      </c>
      <c r="S46" s="30"/>
      <c r="T46" s="30"/>
      <c r="U46" s="30"/>
      <c r="V46" s="30" t="s">
        <v>3749</v>
      </c>
      <c r="W46" s="30"/>
      <c r="X46" s="30"/>
      <c r="Y46" s="30" t="s">
        <v>3750</v>
      </c>
      <c r="Z46" s="30" t="s">
        <v>3751</v>
      </c>
      <c r="AA46" s="30" t="s">
        <v>3752</v>
      </c>
      <c r="AB46" s="82" t="s">
        <v>3753</v>
      </c>
      <c r="AC46" s="82" t="str">
        <f t="array" ref="AC46">K46 &amp; " at " &amp; A46 &amp; CHAR(10) &amp; CHAR(10) &amp; "Current Job Duration: " &amp; P46 &amp; " (until March 2026)" &amp; CHAR(10) &amp; CHAR(10) &amp; "HEADLINE: " &amp; CHAR(10) &amp; AB46 &amp; CHAR(10) &amp; CHAR(10) &amp; "PERSONAL SUMMARY: " &amp; CHAR(10) &amp; AA46 &amp; CHAR(10) &amp; CHAR(10) &amp; "Languages: " &amp; S46 &amp; CHAR(10) &amp; CHAR(10) &amp; "EDUCATION: " &amp; CHAR(10) &amp; Z46 &amp; CHAR(10) &amp; CHAR(10) &amp; "Number of Followers: " &amp; CHAR(10) &amp; I46</f>
        <v>Chief Product Officer at Gaingels
Current Job Duration: 2 yrs 3 mos (until March 2026)
HEADLINE: 
Startup Swiss Army knife with a focus on Product. Currently Managing Partner @ Gaingels. Venture investor in 160+ companies. Frustrating family, friends &amp; colleagues for 55 years and counting.
PERSONAL SUMMARY: 
2019 to Present: Managing Director at Gaingels
2012 to 2018: Home with the kids, a passive income experiment &amp; venture investing
2011: Head of Product Development and interim CTO at Food52.com
2008 to 2011: Founder of FlashlightWorthyBooks.com
2003 to 2006: Meetup, Head of Product Development
2002: The C.I.A. (Top Secret security clearance. For real.)
2001: Vindigo, Product Development
2000: Zagat Survey, VP of Product Development/Head of All Things Digital
1995 to 1999: America Online (AOL), getting new stuff launched
1992 to 1995: American Management Systems (AMS), Management Consulting
Specialties: Website development, website design, user interface design (UI), human-computer interaction (HCI), online communities, strategic planning, product development, product management...
Languages: 
EDUCATION: 
School: Cornell University
Degree: B.A., English, Political Science
Activities: None
Number of Followers: 
1172</v>
      </c>
      <c r="AD46" s="30"/>
      <c r="AE46" s="30"/>
      <c r="AF46" s="30"/>
      <c r="AG46" s="30"/>
    </row>
    <row r="47" ht="15.75" customHeight="1">
      <c r="A47" s="30" t="s">
        <v>3338</v>
      </c>
      <c r="B47" s="30" t="s">
        <v>4891</v>
      </c>
      <c r="C47" s="30" t="s">
        <v>4892</v>
      </c>
      <c r="D47" s="44" t="s">
        <v>4893</v>
      </c>
      <c r="E47" s="44" t="s">
        <v>3747</v>
      </c>
      <c r="F47" s="44" t="s">
        <v>3077</v>
      </c>
      <c r="G47" s="44" t="s">
        <v>3077</v>
      </c>
      <c r="H47" s="44" t="s">
        <v>3077</v>
      </c>
      <c r="I47" s="32">
        <v>9807.0</v>
      </c>
      <c r="J47" s="30" t="s">
        <v>4894</v>
      </c>
      <c r="K47" s="30" t="s">
        <v>1673</v>
      </c>
      <c r="L47" s="30" t="s">
        <v>1427</v>
      </c>
      <c r="M47" s="44" t="s">
        <v>3748</v>
      </c>
      <c r="N47" s="30"/>
      <c r="O47" s="30" t="s">
        <v>398</v>
      </c>
      <c r="P47" s="30" t="s">
        <v>4848</v>
      </c>
      <c r="Q47" s="30" t="s">
        <v>80</v>
      </c>
      <c r="R47" s="30" t="s">
        <v>3104</v>
      </c>
      <c r="S47" s="30" t="s">
        <v>4895</v>
      </c>
      <c r="T47" s="30"/>
      <c r="U47" s="30" t="s">
        <v>4896</v>
      </c>
      <c r="V47" s="30"/>
      <c r="W47" s="30"/>
      <c r="X47" s="30"/>
      <c r="Y47" s="30" t="s">
        <v>4897</v>
      </c>
      <c r="Z47" s="30" t="s">
        <v>4898</v>
      </c>
      <c r="AA47" s="30" t="s">
        <v>4899</v>
      </c>
      <c r="AB47" s="82" t="s">
        <v>4900</v>
      </c>
      <c r="AC47" s="82" t="str">
        <f t="array" ref="AC47">K47 &amp; " at " &amp; A47 &amp; CHAR(10) &amp; CHAR(10) &amp; "Current Job Duration: " &amp; P47 &amp; " (until March 2026)" &amp; CHAR(10) &amp; CHAR(10) &amp; "HEADLINE: " &amp; CHAR(10) &amp; AB47 &amp; CHAR(10) &amp; CHAR(10) &amp; "PERSONAL SUMMARY: " &amp; CHAR(10) &amp; AA47 &amp; CHAR(10) &amp; CHAR(10) &amp; "Languages: " &amp; S47 &amp; CHAR(10) &amp; CHAR(10) &amp; "EDUCATION: " &amp; CHAR(10) &amp; Z47 &amp; CHAR(10) &amp; CHAR(10) &amp; "Number of Followers: " &amp; CHAR(10) &amp; I47</f>
        <v>Managing Director at Gaingels
Current Job Duration: 7 yrs (until March 2026)
HEADLINE: 
OG AI Founder (2003) / Keynote Speaker &amp; Investor / Broadway Producer / 🏳️‍🌈 Advocate
PERSONAL SUMMARY: 
I am a serial entrepreneur, investor, AI enthusiast, startup advisor, and keynote speaker dedicated to supporting underrepresented founders.
I believe in the power of representation and inclusion in both business and the arts which manifests in my work at Gaingels, StartOut, and as a Broadway producer (“Hadestown”, “The Inheritance”, and “Allegiance” to name a few).
I have a deep passion for leveraging technology and storytelling to inspire progress.
My goal is to help illuminate AI’s potential to augment creativity, reshape social connections, positively impact humanity, and shift our collective mindset from scarcity to abundance while I continue to advocate for AI’s responsible, thoughtful, and inclusive development and implementation.
Languages: English, Italian
EDUCATION: 
School: The University of Texas at Austin
Degree: MSE, Computer Engineering
Activities: None
School: Politecnico di Milano
Degree: BSE Equivalence, Computer Engineering
Activities: None
Number of Followers: 
9807</v>
      </c>
      <c r="AD47" s="30"/>
      <c r="AE47" s="30"/>
      <c r="AF47" s="30"/>
      <c r="AG47" s="30"/>
    </row>
    <row r="48" ht="15.75" customHeight="1">
      <c r="A48" s="30" t="s">
        <v>906</v>
      </c>
      <c r="B48" s="30" t="s">
        <v>4901</v>
      </c>
      <c r="C48" s="30" t="s">
        <v>4902</v>
      </c>
      <c r="D48" s="44" t="s">
        <v>4903</v>
      </c>
      <c r="E48" s="44" t="s">
        <v>1470</v>
      </c>
      <c r="F48" s="44" t="s">
        <v>4167</v>
      </c>
      <c r="G48" s="44" t="s">
        <v>4167</v>
      </c>
      <c r="H48" s="44" t="e">
        <v>#N/A</v>
      </c>
      <c r="I48" s="32">
        <v>8330.0</v>
      </c>
      <c r="J48" s="30" t="s">
        <v>4904</v>
      </c>
      <c r="K48" s="30" t="s">
        <v>4905</v>
      </c>
      <c r="L48" s="30" t="s">
        <v>1458</v>
      </c>
      <c r="M48" s="44" t="s">
        <v>1471</v>
      </c>
      <c r="N48" s="30"/>
      <c r="O48" s="30" t="s">
        <v>891</v>
      </c>
      <c r="P48" s="30" t="s">
        <v>1662</v>
      </c>
      <c r="Q48" s="30" t="s">
        <v>109</v>
      </c>
      <c r="R48" s="30" t="s">
        <v>109</v>
      </c>
      <c r="S48" s="30" t="s">
        <v>4906</v>
      </c>
      <c r="T48" s="30" t="s">
        <v>4907</v>
      </c>
      <c r="U48" s="30"/>
      <c r="V48" s="30"/>
      <c r="W48" s="30"/>
      <c r="X48" s="30"/>
      <c r="Y48" s="30" t="s">
        <v>4908</v>
      </c>
      <c r="Z48" s="30" t="s">
        <v>4909</v>
      </c>
      <c r="AA48" s="30" t="s">
        <v>4910</v>
      </c>
      <c r="AB48" s="82" t="s">
        <v>4911</v>
      </c>
      <c r="AC48" s="82" t="str">
        <f t="array" ref="AC48">K48 &amp; " at " &amp; A48 &amp; CHAR(10) &amp; CHAR(10) &amp; "Current Job Duration: " &amp; P48 &amp; " (until March 2026)" &amp; CHAR(10) &amp; CHAR(10) &amp; "HEADLINE: " &amp; CHAR(10) &amp; AB48 &amp; CHAR(10) &amp; CHAR(10) &amp; "PERSONAL SUMMARY: " &amp; CHAR(10) &amp; AA48 &amp; CHAR(10) &amp; CHAR(10) &amp; "Languages: " &amp; S48 &amp; CHAR(10) &amp; CHAR(10) &amp; "EDUCATION: " &amp; CHAR(10) &amp; Z48 &amp; CHAR(10) &amp; CHAR(10) &amp; "Number of Followers: " &amp; CHAR(10) &amp; I48</f>
        <v>Director of Digital Factory at Bpifrance
Current Job Duration: 2 yrs 11 mos (until March 2026)
HEADLINE: 
AI &amp; Digital Transformation Leader | Director @ Bpifrance Digital Factory | Co-founder Tech.Rocks | 20+ years scaling product &amp; tech organizations
PERSONAL SUMMARY: 
Transforming organizations through AI and digital innovation has been my passion for 20+ years.
As Director of Digital Factory at Bpifrance, I lead a team of 300 talents (Tech, Product, Data, UX). My results speak for themselves: NPS +67 points, 4x productivity increase through AI and Lean methodologies.
My unique approach? Combining strategic vision with technical excellence. From startup co-founder to international team leader, I've navigated all ecosystems: scale-ups, media groups (TF1, Mediapart), and now fintech/digital banking.
Co-founder of Tech.Rocks, I've built a community of 3,500+ tech leaders. This experience taught me the importance of transformational leadership: identifying, developing, and retaining high-potential individuals.
My expertise domains:
🚀 Digital Banking &amp; Fintech Innovation
🤖 AI/ML Operations &amp; Data Science Leadership  
☁️ Cloud Architecture &amp; Platform Engineering
📊 Product Strategy &amp; Lean Engineering
👥 Large-scale Team Management (300+ people)
Also teaching at ESSEC Business School, I share my vision: successful digital transformation stems from the synergy between technology and human talent.
Let's connect if you're driving AI/Digital transformations in finance or looking to scale tech organizations!
Languages: Anglais, French
EDUCATION: 
School: EPITECH - European Institute of Technology
Degree: Executive MBA Management &amp; Entrepreneurship
Activities: None
School: Institut International du Multimédia
Degree: 3, Multimedia Project Management
Activities: None
School: ISCOM
Degree: None
Activities: None
Number of Followers: 
8330</v>
      </c>
      <c r="AD48" s="30"/>
      <c r="AE48" s="30"/>
      <c r="AF48" s="30"/>
      <c r="AG48" s="30"/>
    </row>
    <row r="49" ht="15.75" customHeight="1">
      <c r="A49" s="30" t="s">
        <v>906</v>
      </c>
      <c r="B49" s="30" t="s">
        <v>1508</v>
      </c>
      <c r="C49" s="30" t="s">
        <v>4912</v>
      </c>
      <c r="D49" s="44" t="s">
        <v>1509</v>
      </c>
      <c r="E49" s="44" t="s">
        <v>1470</v>
      </c>
      <c r="F49" s="44" t="s">
        <v>4167</v>
      </c>
      <c r="G49" s="44" t="s">
        <v>4167</v>
      </c>
      <c r="H49" s="44" t="e">
        <v>#N/A</v>
      </c>
      <c r="I49" s="32">
        <v>3209.0</v>
      </c>
      <c r="J49" s="30" t="s">
        <v>1511</v>
      </c>
      <c r="K49" s="30" t="s">
        <v>4913</v>
      </c>
      <c r="L49" s="30" t="s">
        <v>1458</v>
      </c>
      <c r="M49" s="44" t="s">
        <v>1471</v>
      </c>
      <c r="N49" s="30"/>
      <c r="O49" s="30" t="s">
        <v>891</v>
      </c>
      <c r="P49" s="30" t="s">
        <v>831</v>
      </c>
      <c r="Q49" s="30" t="s">
        <v>109</v>
      </c>
      <c r="R49" s="30" t="s">
        <v>468</v>
      </c>
      <c r="S49" s="30" t="s">
        <v>1513</v>
      </c>
      <c r="T49" s="30" t="s">
        <v>1514</v>
      </c>
      <c r="U49" s="30"/>
      <c r="V49" s="30"/>
      <c r="W49" s="30"/>
      <c r="X49" s="30"/>
      <c r="Y49" s="30" t="s">
        <v>4914</v>
      </c>
      <c r="Z49" s="30" t="s">
        <v>1516</v>
      </c>
      <c r="AA49" s="30" t="s">
        <v>1517</v>
      </c>
      <c r="AB49" s="82" t="s">
        <v>4915</v>
      </c>
      <c r="AC49" s="82" t="str">
        <f t="array" ref="AC49">K49 &amp; " at " &amp; A49 &amp; CHAR(10) &amp; CHAR(10) &amp; "Current Job Duration: " &amp; P49 &amp; " (until March 2026)" &amp; CHAR(10) &amp; CHAR(10) &amp; "HEADLINE: " &amp; CHAR(10) &amp; AB49 &amp; CHAR(10) &amp; CHAR(10) &amp; "PERSONAL SUMMARY: " &amp; CHAR(10) &amp; AA49 &amp; CHAR(10) &amp; CHAR(10) &amp; "Languages: " &amp; S49 &amp; CHAR(10) &amp; CHAR(10) &amp; "EDUCATION: " &amp; CHAR(10) &amp; Z49 &amp; CHAR(10) &amp; CHAR(10) &amp; "Number of Followers: " &amp; CHAR(10) &amp; I49</f>
        <v>Deputy Director, Deeptech department at Bpifrance
Current Job Duration: 4 yrs (until March 2026)
HEADLINE: 
Deeptech Deputy Director @Bpifrance
PERSONAL SUMMARY: 
I joined Bpifrance in 2019 to help grow France’s deeptech pipeline, from lab to startup. 6 years later, startup creation has doubled and investment has quadrupled. Deeptech now represents about half of French VC, and Bpifrance backs 2,100 startups and close to 400 research and support organizations.
As Deputy Director of the Deeptech Division, I lead a team running a €5+ billion program to scale companies and grow the next generation of founders. My work sits at the intersection of universities, labs, incubators, funds, and industry turning research into companies and helping those companies expand.
I also work to extend this momentum across Europe, using what’s worked in France to strengthen Europe’s position in technology.
Languages: Anglais, Espagnol
EDUCATION: 
School: ESCP Business School
Degree: Master's degree
Activities: None
School: Mines Paris - PSL
Degree: Global leadership program - Institut des Hautes Études pour l'Innovation et l'Entrepreneuriat
Activities: None
School: Université Paris Dauphine - PSL
Degree: Master's degree, Management and Finance
Activities: None
Number of Followers: 
3209</v>
      </c>
      <c r="AD49" s="30"/>
      <c r="AE49" s="30"/>
      <c r="AF49" s="30"/>
      <c r="AG49" s="30"/>
    </row>
    <row r="50" ht="15.75" customHeight="1">
      <c r="A50" s="30" t="s">
        <v>3338</v>
      </c>
      <c r="B50" s="30" t="s">
        <v>4916</v>
      </c>
      <c r="C50" s="30" t="s">
        <v>4917</v>
      </c>
      <c r="D50" s="44" t="s">
        <v>4918</v>
      </c>
      <c r="E50" s="44" t="s">
        <v>3747</v>
      </c>
      <c r="F50" s="44" t="s">
        <v>3077</v>
      </c>
      <c r="G50" s="44" t="s">
        <v>3077</v>
      </c>
      <c r="H50" s="44" t="s">
        <v>3077</v>
      </c>
      <c r="I50" s="32">
        <v>696.0</v>
      </c>
      <c r="J50" s="30" t="s">
        <v>4919</v>
      </c>
      <c r="K50" s="30" t="s">
        <v>4920</v>
      </c>
      <c r="L50" s="30" t="s">
        <v>1427</v>
      </c>
      <c r="M50" s="44" t="s">
        <v>3748</v>
      </c>
      <c r="N50" s="30"/>
      <c r="O50" s="30" t="s">
        <v>398</v>
      </c>
      <c r="P50" s="30" t="s">
        <v>1696</v>
      </c>
      <c r="Q50" s="30" t="s">
        <v>80</v>
      </c>
      <c r="R50" s="30" t="s">
        <v>1589</v>
      </c>
      <c r="S50" s="30"/>
      <c r="T50" s="30"/>
      <c r="U50" s="30"/>
      <c r="V50" s="30" t="s">
        <v>4921</v>
      </c>
      <c r="W50" s="30" t="s">
        <v>4922</v>
      </c>
      <c r="X50" s="30"/>
      <c r="Y50" s="30" t="s">
        <v>4923</v>
      </c>
      <c r="Z50" s="30" t="s">
        <v>4924</v>
      </c>
      <c r="AA50" s="30" t="s">
        <v>4925</v>
      </c>
      <c r="AB50" s="82" t="s">
        <v>4926</v>
      </c>
      <c r="AC50" s="82" t="str">
        <f t="array" ref="AC50">K50 &amp; " at " &amp; A50 &amp; CHAR(10) &amp; CHAR(10) &amp; "Current Job Duration: " &amp; P50 &amp; " (until March 2026)" &amp; CHAR(10) &amp; CHAR(10) &amp; "HEADLINE: " &amp; CHAR(10) &amp; AB50 &amp; CHAR(10) &amp; CHAR(10) &amp; "PERSONAL SUMMARY: " &amp; CHAR(10) &amp; AA50 &amp; CHAR(10) &amp; CHAR(10) &amp; "Languages: " &amp; S50 &amp; CHAR(10) &amp; CHAR(10) &amp; "EDUCATION: " &amp; CHAR(10) &amp; Z50 &amp; CHAR(10) &amp; CHAR(10) &amp; "Number of Followers: " &amp; CHAR(10) &amp; I50</f>
        <v>Director of Investment Operations at Gaingels
Current Job Duration: 4 yrs 10 mos (until March 2026)
HEADLINE: 
Venture Capital &amp; Operations at Gaingels
PERSONAL SUMMARY: 
Director of Investment Operations at Gaingels with a demonstrated history of working in the financial services industry.
Languages: 
EDUCATION: 
School: University College Dublin
Degree: BSc. Economics and Finance, Economics
Activities: None
School: Gonzaga College S.J.
Degree: Leaving Certificate
Activities: None
Number of Followers: 
696</v>
      </c>
      <c r="AD50" s="30"/>
      <c r="AE50" s="30"/>
      <c r="AF50" s="30"/>
      <c r="AG50" s="30"/>
    </row>
    <row r="51" ht="15.75" customHeight="1">
      <c r="A51" s="30" t="s">
        <v>906</v>
      </c>
      <c r="B51" s="30" t="s">
        <v>4927</v>
      </c>
      <c r="C51" s="30" t="s">
        <v>4928</v>
      </c>
      <c r="D51" s="44" t="s">
        <v>4929</v>
      </c>
      <c r="E51" s="44" t="s">
        <v>1470</v>
      </c>
      <c r="F51" s="44" t="s">
        <v>4167</v>
      </c>
      <c r="G51" s="44" t="s">
        <v>4167</v>
      </c>
      <c r="H51" s="44" t="e">
        <v>#N/A</v>
      </c>
      <c r="I51" s="32">
        <v>3552.0</v>
      </c>
      <c r="J51" s="30" t="s">
        <v>4930</v>
      </c>
      <c r="K51" s="30" t="s">
        <v>4931</v>
      </c>
      <c r="L51" s="30" t="s">
        <v>1458</v>
      </c>
      <c r="M51" s="44" t="s">
        <v>1471</v>
      </c>
      <c r="N51" s="30"/>
      <c r="O51" s="30" t="s">
        <v>891</v>
      </c>
      <c r="P51" s="30" t="s">
        <v>4932</v>
      </c>
      <c r="Q51" s="30" t="s">
        <v>109</v>
      </c>
      <c r="R51" s="30" t="s">
        <v>1472</v>
      </c>
      <c r="S51" s="30"/>
      <c r="T51" s="30"/>
      <c r="U51" s="30"/>
      <c r="V51" s="30"/>
      <c r="W51" s="30"/>
      <c r="X51" s="30"/>
      <c r="Y51" s="30" t="s">
        <v>4933</v>
      </c>
      <c r="Z51" s="30" t="s">
        <v>4934</v>
      </c>
      <c r="AA51" s="30"/>
      <c r="AB51" s="82" t="s">
        <v>4935</v>
      </c>
      <c r="AC51" s="82" t="str">
        <f t="array" ref="AC51">K51 &amp; " at " &amp; A51 &amp; CHAR(10) &amp; CHAR(10) &amp; "Current Job Duration: " &amp; P51 &amp; " (until March 2026)" &amp; CHAR(10) &amp; CHAR(10) &amp; "HEADLINE: " &amp; CHAR(10) &amp; AB51 &amp; CHAR(10) &amp; CHAR(10) &amp; "PERSONAL SUMMARY: " &amp; CHAR(10) &amp; AA51 &amp; CHAR(10) &amp; CHAR(10) &amp; "Languages: " &amp; S51 &amp; CHAR(10) &amp; CHAR(10) &amp; "EDUCATION: " &amp; CHAR(10) &amp; Z51 &amp; CHAR(10) &amp; CHAR(10) &amp; "Number of Followers: " &amp; CHAR(10) &amp; I51</f>
        <v>Deputy CEO at Bpifrance
Current Job Duration: 10 yrs 8 mos (until March 2026)
HEADLINE: 
Deputy CEO at Bpifrance
PERSONAL SUMMARY: 
Languages: 
EDUCATION: 
School: École Polytechnique
Degree: None
Activities: None
School: École nationale des ponts et chaussées
Degree: Economics
Activities: None
Number of Followers: 
3552</v>
      </c>
      <c r="AD51" s="30"/>
      <c r="AE51" s="30"/>
      <c r="AF51" s="30"/>
      <c r="AG51" s="30"/>
    </row>
    <row r="52" ht="15.75" customHeight="1">
      <c r="A52" s="30" t="s">
        <v>2531</v>
      </c>
      <c r="B52" s="30" t="s">
        <v>4936</v>
      </c>
      <c r="C52" s="30"/>
      <c r="D52" s="44" t="s">
        <v>4937</v>
      </c>
      <c r="E52" s="44" t="s">
        <v>2535</v>
      </c>
      <c r="F52" s="44" t="s">
        <v>2062</v>
      </c>
      <c r="G52" s="44" t="s">
        <v>2062</v>
      </c>
      <c r="H52" s="44" t="s">
        <v>2062</v>
      </c>
      <c r="I52" s="32">
        <v>1115.0</v>
      </c>
      <c r="J52" s="30" t="s">
        <v>4938</v>
      </c>
      <c r="K52" s="30" t="s">
        <v>4939</v>
      </c>
      <c r="L52" s="30" t="s">
        <v>1427</v>
      </c>
      <c r="M52" s="44" t="s">
        <v>2719</v>
      </c>
      <c r="N52" s="30"/>
      <c r="O52" s="30" t="s">
        <v>755</v>
      </c>
      <c r="P52" s="30"/>
      <c r="Q52" s="30" t="s">
        <v>80</v>
      </c>
      <c r="R52" s="30" t="s">
        <v>1348</v>
      </c>
      <c r="S52" s="30" t="s">
        <v>1621</v>
      </c>
      <c r="T52" s="30"/>
      <c r="U52" s="30"/>
      <c r="V52" s="30"/>
      <c r="W52" s="30"/>
      <c r="X52" s="30"/>
      <c r="Y52" s="30" t="s">
        <v>4940</v>
      </c>
      <c r="Z52" s="30" t="s">
        <v>4941</v>
      </c>
      <c r="AA52" s="30"/>
      <c r="AB52" s="82" t="s">
        <v>4942</v>
      </c>
      <c r="AC52" s="82" t="str">
        <f t="array" ref="AC52">K52 &amp; " at " &amp; A52 &amp; CHAR(10) &amp; CHAR(10) &amp; "Current Job Duration: " &amp; P52 &amp; " (until March 2026)" &amp; CHAR(10) &amp; CHAR(10) &amp; "HEADLINE: " &amp; CHAR(10) &amp; AB52 &amp; CHAR(10) &amp; CHAR(10) &amp; "PERSONAL SUMMARY: " &amp; CHAR(10) &amp; AA52 &amp; CHAR(10) &amp; CHAR(10) &amp; "Languages: " &amp; S52 &amp; CHAR(10) &amp; CHAR(10) &amp; "EDUCATION: " &amp; CHAR(10) &amp; Z52 &amp; CHAR(10) &amp; CHAR(10) &amp; "Number of Followers: " &amp; CHAR(10) &amp; I52</f>
        <v>Managing Director, Co-Head of Fundamental Equity at BlackRock
Current Job Duration:  (until March 2026)
HEADLINE: 
Managing Director, Co-Head of Fundamental Equity and Deputy Head of Portfolio Management Group
PERSONAL SUMMARY: 
Languages: English, Spanish
EDUCATION: 
School: Harvard University
Degree: Doctor of Philosophy (Ph.D.), Economics
Activities: None
School: Oberlin College
Degree: Bachelor's degree, Economics
Activities: None
Number of Followers: 
1115</v>
      </c>
      <c r="AD52" s="30"/>
      <c r="AE52" s="30"/>
      <c r="AF52" s="30"/>
      <c r="AG52" s="30"/>
    </row>
    <row r="53" ht="15.75" customHeight="1">
      <c r="A53" s="30" t="s">
        <v>2531</v>
      </c>
      <c r="B53" s="30" t="s">
        <v>4943</v>
      </c>
      <c r="C53" s="30" t="s">
        <v>4944</v>
      </c>
      <c r="D53" s="44" t="s">
        <v>4945</v>
      </c>
      <c r="E53" s="44" t="s">
        <v>2535</v>
      </c>
      <c r="F53" s="44" t="s">
        <v>2062</v>
      </c>
      <c r="G53" s="44" t="s">
        <v>2062</v>
      </c>
      <c r="H53" s="44" t="s">
        <v>2062</v>
      </c>
      <c r="I53" s="32">
        <v>3517.0</v>
      </c>
      <c r="J53" s="30" t="s">
        <v>4946</v>
      </c>
      <c r="K53" s="30" t="s">
        <v>4947</v>
      </c>
      <c r="L53" s="30" t="s">
        <v>1427</v>
      </c>
      <c r="M53" s="44" t="s">
        <v>2719</v>
      </c>
      <c r="N53" s="30"/>
      <c r="O53" s="30" t="s">
        <v>755</v>
      </c>
      <c r="P53" s="30"/>
      <c r="Q53" s="30" t="s">
        <v>80</v>
      </c>
      <c r="R53" s="30" t="s">
        <v>4866</v>
      </c>
      <c r="S53" s="30"/>
      <c r="T53" s="30"/>
      <c r="U53" s="30"/>
      <c r="V53" s="30"/>
      <c r="W53" s="30" t="s">
        <v>4948</v>
      </c>
      <c r="X53" s="30"/>
      <c r="Y53" s="30" t="s">
        <v>4949</v>
      </c>
      <c r="Z53" s="30" t="s">
        <v>4950</v>
      </c>
      <c r="AA53" s="30" t="s">
        <v>4951</v>
      </c>
      <c r="AB53" s="82" t="s">
        <v>4952</v>
      </c>
      <c r="AC53" s="82" t="str">
        <f t="array" ref="AC53">K53 &amp; " at " &amp; A53 &amp; CHAR(10) &amp; CHAR(10) &amp; "Current Job Duration: " &amp; P53 &amp; " (until March 2026)" &amp; CHAR(10) &amp; CHAR(10) &amp; "HEADLINE: " &amp; CHAR(10) &amp; AB53 &amp; CHAR(10) &amp; CHAR(10) &amp; "PERSONAL SUMMARY: " &amp; CHAR(10) &amp; AA53 &amp; CHAR(10) &amp; CHAR(10) &amp; "Languages: " &amp; S53 &amp; CHAR(10) &amp; CHAR(10) &amp; "EDUCATION: " &amp; CHAR(10) &amp; Z53 &amp; CHAR(10) &amp; CHAR(10) &amp; "Number of Followers: " &amp; CHAR(10) &amp; I53</f>
        <v>Global Head of AI and Data Science, Portfolio Analytics Group | Senior Director/SVP (Managing VPs) at BlackRock
Current Job Duration:  (until March 2026)
HEADLINE: 
Enterprise AI/ML &amp; Data Executive | Scale, Monetization, Data Strategy, Governance | Agentic &amp; Gen AI Dev | C-suite KPIs | Global Head of AI @BlackRock’s Portfolio Analytics Group | $100M value BU/HF/PE | Reuters Speaker
PERSONAL SUMMARY: 
amit.panalkar@gmail.com | U.S. Citizen
1️⃣ OVERVIEW:
🔹 Enterprise AI executive and hands-on AI developer and leader, player-coach, critical thinker, creative problem-solver, and intrapreneur.
🔹 Presented regularly to C-suite executives and Presidents.
🔹 Work cited in the Economic Report of the President, Speaker (Reuters), patent (pending).
🔹 Defined enterprise AI vision and roadmap.
🔹 17+ years leading GenAI/AgenticAI/ML/DS teams.
🔹 Built production-level AI solutions from scratch at top-tier firms—BlackRock, HSBC Bank, Nielsen (Measurement/Optimization), Assurant (Insurance: Health/P&amp;C/Connecting Devices &amp; Appliances).
2️⃣ USE CASES: As an Operating Partner, built solutions generating over $100M in impact.
🔹 Drove 8-10% EBITDA growth, $2-4M annual cost savings, 15-20% inventory turnover improvement, and optimized supply chains efficiency. Enabled $200M+ deal pipeline with projected IRR of 20-25% and ROI of 2.5-3x. Enhanced pricing (+10% revenue), automated reporting (5000+ hours saved annually), and improved post-acquisition value creation ($4-6M cost reduction, 12-15% productivity boost). Reduced churn by 10-12% with predictive models, boosting customer retention and lifetime value.
🔹 Developed a Generative AI and Agentic AI Pipelines for document intelligence and analytics using open and closed source models along with RAG, Knowledge Graphs, and Vector Databases to automate Q&amp;A, text extraction, summarization, classification, and other use cases.
3️⃣ TECHNICAL PROFICIENCY:
🔹 AI/GenAI/Agentic AI/ML Ecosystem: Supervised &amp; Unsupervised Learning, Deep Learning, Reinforcement Learning, Time Series Forecasting, NLP, LLMs, Prompt Engineering, Fine-Tuning, Agentic AI, CoT, Explainable AI, Foundation Models, Video AI, Model Optimization, GPU Performance Tuning.
🔹 Languages &amp; Libraries: Python, SQL, CUDA, TensorRT, Scikit-learn, XGBoost, NumPy, Pandas, PyTorch, Transformers, Matplotlib.
🔹 Frameworks/Tools: LangChain, LangSmith, LangGraph, LangChain Agents, CrewAI, RAG, GraphRAG, NVIDIA AI Enterprise Suite, DGX Systems, blockchain, tokenization, JIRA, Product Design &amp; Prototyping.
🔹 Data &amp; Platforms: GPU Computing Stack, Cloud (AWS, GCP, Azure, Databricks), Big Data (Hadoop, Spark, PySpark), Data Warehouse (Snowflake, BigQuery, Microsoft Fabric), Vector DBs (Pinecone, Mosaic), Knowledge Graphs (Neo4j, TigerGraph), BI Tools (Tableau, Power BI), UI (Streamlit), MLOps(Azure ML), Aladdin (by BlackRock).
4️⃣ PRODUCT &amp; PROJECT MANAGEMENT: Skilled in managing complex projects from ideation to deployment and iteration.
Languages: 
EDUCATION: 
School: 🔹U. Chicago Booth- Chief AI Officer Exec Program🔹Kellogg/Northwestern (MBA)🔹UNC (MS-OR)🔹IIT Madras (BTech) 🔹Indian National Mathematics Olympiad
Degree: None
Activities: None
School: Northwestern University - Kellogg School of Management
Degree: MBA, Finance, Management and Strategy
Activities: None
School: The University of North Carolina at Chapel Hill
Degree: MS, Operations Research
Activities: None
School: Indian Institute of Technology, Madras
Degree: Bachelor of Technology - BTech, Chemical Engineering (Major) and Operations Research (Minor)
Activities: None
Number of Followers: 
3517</v>
      </c>
      <c r="AD53" s="30"/>
      <c r="AE53" s="30"/>
      <c r="AF53" s="30"/>
      <c r="AG53" s="30"/>
    </row>
    <row r="54" ht="15.75" customHeight="1">
      <c r="A54" s="30" t="s">
        <v>2531</v>
      </c>
      <c r="B54" s="30" t="s">
        <v>4953</v>
      </c>
      <c r="C54" s="30"/>
      <c r="D54" s="44" t="s">
        <v>4954</v>
      </c>
      <c r="E54" s="44" t="s">
        <v>2535</v>
      </c>
      <c r="F54" s="44" t="s">
        <v>2062</v>
      </c>
      <c r="G54" s="44" t="s">
        <v>2062</v>
      </c>
      <c r="H54" s="44" t="s">
        <v>2062</v>
      </c>
      <c r="I54" s="32">
        <v>884.0</v>
      </c>
      <c r="J54" s="30" t="s">
        <v>4955</v>
      </c>
      <c r="K54" s="30" t="s">
        <v>4956</v>
      </c>
      <c r="L54" s="30" t="s">
        <v>1427</v>
      </c>
      <c r="M54" s="44" t="s">
        <v>2719</v>
      </c>
      <c r="N54" s="30"/>
      <c r="O54" s="30" t="s">
        <v>755</v>
      </c>
      <c r="P54" s="30" t="s">
        <v>1461</v>
      </c>
      <c r="Q54" s="30" t="s">
        <v>300</v>
      </c>
      <c r="R54" s="30" t="s">
        <v>757</v>
      </c>
      <c r="S54" s="30"/>
      <c r="T54" s="30"/>
      <c r="U54" s="30"/>
      <c r="V54" s="30"/>
      <c r="W54" s="30" t="s">
        <v>4957</v>
      </c>
      <c r="X54" s="30"/>
      <c r="Y54" s="30" t="s">
        <v>4958</v>
      </c>
      <c r="Z54" s="30" t="s">
        <v>4959</v>
      </c>
      <c r="AA54" s="30" t="s">
        <v>4960</v>
      </c>
      <c r="AB54" s="82" t="s">
        <v>4961</v>
      </c>
      <c r="AC54" s="82" t="str">
        <f t="array" ref="AC54">K54 &amp; " at " &amp; A54 &amp; CHAR(10) &amp; CHAR(10) &amp; "Current Job Duration: " &amp; P54 &amp; " (until March 2026)" &amp; CHAR(10) &amp; CHAR(10) &amp; "HEADLINE: " &amp; CHAR(10) &amp; AB54 &amp; CHAR(10) &amp; CHAR(10) &amp; "PERSONAL SUMMARY: " &amp; CHAR(10) &amp; AA54 &amp; CHAR(10) &amp; CHAR(10) &amp; "Languages: " &amp; S54 &amp; CHAR(10) &amp; CHAR(10) &amp; "EDUCATION: " &amp; CHAR(10) &amp; Z54 &amp; CHAR(10) &amp; CHAR(10) &amp; "Number of Followers: " &amp; CHAR(10) &amp; I54</f>
        <v>Senior Director - Global Head of AlphaGen Platform | Data &amp; Analytics Executive at BlackRock
Current Job Duration: 2 yrs 2 mos (until March 2026)
HEADLINE: 
Global Head of AlphaGen Platform | Data &amp; Analytics Executive | Scalable Data Platforms for Investment Research | Data Engineering Leader
PERSONAL SUMMARY: 
Global data and technology leader with extensive experience building enterprise-scale, AI-enabled data platforms for world’s leading asset manager. I bridge data strategy, engineering excellence, and investment research expertise to deliver measurable business outcomes.
Innovative and highly driven, I have a proven track record of expanding global scope, transforming data capabilities, and delivering sustained competitive advantage. From architecting the data backbone for investment research to leading the firm’s cloud migration strategy for research data, I have consistently aligned data innovation with strategic investment goals. Passionate about data leadership, team development, and business-aligned technology transformation, I thrive at the intersection of financial markets, data engineering, and AI innovation.
Specialties include:
• Cloud Data Architectures – Snowflake, Azure; scalable, enterprise-grade platforms
• Data Governance &amp; Metadata Management – enterprise frameworks, data lineage, stewardship
• AI for Investment Research – unstructured/semi-structured data pipelines, NLP, entity recognition, knowledge graphs
• Data Modelling, Pipelines &amp; Orchestration – distributed compute, workflow automation, data observability
• Financial Domain Expertise – Equities, Fixed Income, Risk, ESG, Macro-economic, and Alternative Data
• Market &amp; Reference Data – Company fundamentals, estimates, pricing, benchmarks, analytics
• Stakeholder Management &amp; Strategic Partnership – engaging C-suite, PMs, quants, and enterprise tech leaders
Languages: 
EDUCATION: 
School: University of Mumbai
Degree: I.T
Activities: None
School: CFA UK
Degree: Invesment Management Certificate
Activities: None
School: PRINCE2
Degree: None
Activities: None
Number of Followers: 
884</v>
      </c>
      <c r="AD54" s="30"/>
      <c r="AE54" s="30"/>
      <c r="AF54" s="30"/>
      <c r="AG54" s="30"/>
    </row>
    <row r="55" ht="15.75" customHeight="1">
      <c r="A55" s="30" t="s">
        <v>2531</v>
      </c>
      <c r="B55" s="30" t="s">
        <v>4962</v>
      </c>
      <c r="C55" s="30" t="s">
        <v>4963</v>
      </c>
      <c r="D55" s="44" t="s">
        <v>4964</v>
      </c>
      <c r="E55" s="44" t="s">
        <v>2535</v>
      </c>
      <c r="F55" s="44" t="s">
        <v>2062</v>
      </c>
      <c r="G55" s="44" t="s">
        <v>2062</v>
      </c>
      <c r="H55" s="44" t="s">
        <v>2062</v>
      </c>
      <c r="I55" s="32">
        <v>4873.0</v>
      </c>
      <c r="J55" s="30" t="s">
        <v>4965</v>
      </c>
      <c r="K55" s="30" t="s">
        <v>4966</v>
      </c>
      <c r="L55" s="30" t="s">
        <v>1427</v>
      </c>
      <c r="M55" s="44" t="s">
        <v>2719</v>
      </c>
      <c r="N55" s="30"/>
      <c r="O55" s="30" t="s">
        <v>755</v>
      </c>
      <c r="P55" s="30" t="s">
        <v>3861</v>
      </c>
      <c r="Q55" s="30" t="s">
        <v>300</v>
      </c>
      <c r="R55" s="30" t="s">
        <v>1651</v>
      </c>
      <c r="S55" s="30"/>
      <c r="T55" s="30"/>
      <c r="U55" s="30"/>
      <c r="V55" s="30"/>
      <c r="W55" s="30"/>
      <c r="X55" s="30"/>
      <c r="Y55" s="30" t="s">
        <v>4967</v>
      </c>
      <c r="Z55" s="30" t="s">
        <v>4968</v>
      </c>
      <c r="AA55" s="30"/>
      <c r="AB55" s="82" t="s">
        <v>4969</v>
      </c>
      <c r="AC55" s="82" t="str">
        <f t="array" ref="AC55">K55 &amp; " at " &amp; A55 &amp; CHAR(10) &amp; CHAR(10) &amp; "Current Job Duration: " &amp; P55 &amp; " (until March 2026)" &amp; CHAR(10) &amp; CHAR(10) &amp; "HEADLINE: " &amp; CHAR(10) &amp; AB55 &amp; CHAR(10) &amp; CHAR(10) &amp; "PERSONAL SUMMARY: " &amp; CHAR(10) &amp; AA55 &amp; CHAR(10) &amp; CHAR(10) &amp; "Languages: " &amp; S55 &amp; CHAR(10) &amp; CHAR(10) &amp; "EDUCATION: " &amp; CHAR(10) &amp; Z55 &amp; CHAR(10) &amp; CHAR(10) &amp; "Number of Followers: " &amp; CHAR(10) &amp; I55</f>
        <v>Director - iShares Product Research &amp; Innovation at BlackRock
Current Job Duration: 12 yrs 5 mos (until March 2026)
HEADLINE: 
Director @ BlackRock | Product Research &amp; Innovation
PERSONAL SUMMARY: 
Languages: 
EDUCATION: 
School: Durham University
Degree: BSc. (Hons), Chemistry
Activities: None
School: Bingley Grammar School
Degree: None
Activities: None
Number of Followers: 
4873</v>
      </c>
      <c r="AD55" s="30"/>
      <c r="AE55" s="30"/>
      <c r="AF55" s="30"/>
      <c r="AG55" s="30"/>
    </row>
    <row r="56" ht="15.75" customHeight="1">
      <c r="A56" s="30" t="s">
        <v>2531</v>
      </c>
      <c r="B56" s="30" t="s">
        <v>4970</v>
      </c>
      <c r="C56" s="30"/>
      <c r="D56" s="44" t="s">
        <v>4971</v>
      </c>
      <c r="E56" s="44" t="s">
        <v>2535</v>
      </c>
      <c r="F56" s="44" t="s">
        <v>2062</v>
      </c>
      <c r="G56" s="44" t="s">
        <v>2062</v>
      </c>
      <c r="H56" s="44" t="s">
        <v>2062</v>
      </c>
      <c r="I56" s="32">
        <v>2373.0</v>
      </c>
      <c r="J56" s="30" t="s">
        <v>4972</v>
      </c>
      <c r="K56" s="30" t="s">
        <v>4973</v>
      </c>
      <c r="L56" s="30" t="s">
        <v>1427</v>
      </c>
      <c r="M56" s="44" t="s">
        <v>2719</v>
      </c>
      <c r="N56" s="30"/>
      <c r="O56" s="30" t="s">
        <v>755</v>
      </c>
      <c r="P56" s="30" t="s">
        <v>4628</v>
      </c>
      <c r="Q56" s="30" t="s">
        <v>80</v>
      </c>
      <c r="R56" s="30" t="s">
        <v>1348</v>
      </c>
      <c r="S56" s="30" t="s">
        <v>537</v>
      </c>
      <c r="T56" s="30"/>
      <c r="U56" s="30"/>
      <c r="V56" s="30"/>
      <c r="W56" s="30" t="s">
        <v>4974</v>
      </c>
      <c r="X56" s="30"/>
      <c r="Y56" s="30" t="s">
        <v>4975</v>
      </c>
      <c r="Z56" s="30" t="s">
        <v>4976</v>
      </c>
      <c r="AA56" s="30"/>
      <c r="AB56" s="82" t="s">
        <v>4977</v>
      </c>
      <c r="AC56" s="82" t="str">
        <f t="array" ref="AC56">K56 &amp; " at " &amp; A56 &amp; CHAR(10) &amp; CHAR(10) &amp; "Current Job Duration: " &amp; P56 &amp; " (until March 2026)" &amp; CHAR(10) &amp; CHAR(10) &amp; "HEADLINE: " &amp; CHAR(10) &amp; AB56 &amp; CHAR(10) &amp; CHAR(10) &amp; "PERSONAL SUMMARY: " &amp; CHAR(10) &amp; AA56 &amp; CHAR(10) &amp; CHAR(10) &amp; "Languages: " &amp; S56 &amp; CHAR(10) &amp; CHAR(10) &amp; "EDUCATION: " &amp; CHAR(10) &amp; Z56 &amp; CHAR(10) &amp; CHAR(10) &amp; "Number of Followers: " &amp; CHAR(10) &amp; I56</f>
        <v>Director, Infrastructure Investments (Secondaries and Co-investments) at BlackRock
Current Job Duration: 3 yrs 2 mos (until March 2026)
HEADLINE: 
Director, Infrastructure Private Equity, BlackRock
PERSONAL SUMMARY: 
Languages: English, French
EDUCATION: 
School: The Wharton School
Degree: Master of Business Administration - MBA
Activities: None
School: Rutgers University
Degree: Master's degree, Statistics
Activities: None
School: ISSEA-CEMAC
Degree: None
Activities: None
Number of Followers: 
2373</v>
      </c>
      <c r="AD56" s="30"/>
      <c r="AE56" s="30"/>
      <c r="AF56" s="30"/>
      <c r="AG56" s="30"/>
    </row>
    <row r="57" ht="15.75" customHeight="1">
      <c r="A57" s="30" t="s">
        <v>4978</v>
      </c>
      <c r="B57" s="30" t="s">
        <v>4979</v>
      </c>
      <c r="C57" s="30"/>
      <c r="D57" s="44" t="s">
        <v>4980</v>
      </c>
      <c r="E57" s="30"/>
      <c r="F57" s="44" t="s">
        <v>217</v>
      </c>
      <c r="G57" s="44" t="s">
        <v>217</v>
      </c>
      <c r="H57" s="44" t="s">
        <v>217</v>
      </c>
      <c r="I57" s="32">
        <v>1447.0</v>
      </c>
      <c r="J57" s="30"/>
      <c r="K57" s="30" t="s">
        <v>1588</v>
      </c>
      <c r="L57" s="30" t="s">
        <v>1427</v>
      </c>
      <c r="M57" s="44" t="s">
        <v>4981</v>
      </c>
      <c r="N57" s="30"/>
      <c r="O57" s="30" t="s">
        <v>516</v>
      </c>
      <c r="P57" s="30" t="s">
        <v>756</v>
      </c>
      <c r="Q57" s="30" t="s">
        <v>80</v>
      </c>
      <c r="R57" s="30" t="s">
        <v>1348</v>
      </c>
      <c r="S57" s="30"/>
      <c r="T57" s="30"/>
      <c r="U57" s="30"/>
      <c r="V57" s="30"/>
      <c r="W57" s="30"/>
      <c r="X57" s="30"/>
      <c r="Y57" s="30" t="s">
        <v>4982</v>
      </c>
      <c r="Z57" s="30" t="s">
        <v>4983</v>
      </c>
      <c r="AA57" s="30"/>
      <c r="AB57" s="82" t="s">
        <v>4984</v>
      </c>
      <c r="AC57" s="82" t="str">
        <f t="array" ref="AC57">K57 &amp; " at " &amp; A57 &amp; CHAR(10) &amp; CHAR(10) &amp; "Current Job Duration: " &amp; P57 &amp; " (until March 2026)" &amp; CHAR(10) &amp; CHAR(10) &amp; "HEADLINE: " &amp; CHAR(10) &amp; AB57 &amp; CHAR(10) &amp; CHAR(10) &amp; "PERSONAL SUMMARY: " &amp; CHAR(10) &amp; AA57 &amp; CHAR(10) &amp; CHAR(10) &amp; "Languages: " &amp; S57 &amp; CHAR(10) &amp; CHAR(10) &amp; "EDUCATION: " &amp; CHAR(10) &amp; Z57 &amp; CHAR(10) &amp; CHAR(10) &amp; "Number of Followers: " &amp; CHAR(10) &amp; I57</f>
        <v>Director at Mubadala Capital
Current Job Duration: 11 mos (until March 2026)
HEADLINE: 
Director at Mubadala Capital
PERSONAL SUMMARY: 
Languages: 
EDUCATION: 
School: Villanova University
Degree: None
Activities: None
Number of Followers: 
1447</v>
      </c>
      <c r="AD57" s="30"/>
      <c r="AE57" s="30"/>
      <c r="AF57" s="30"/>
      <c r="AG57" s="30"/>
    </row>
    <row r="58" ht="15.75" customHeight="1">
      <c r="A58" s="30" t="s">
        <v>2531</v>
      </c>
      <c r="B58" s="30" t="s">
        <v>4985</v>
      </c>
      <c r="C58" s="30" t="s">
        <v>4986</v>
      </c>
      <c r="D58" s="44" t="s">
        <v>4987</v>
      </c>
      <c r="E58" s="44" t="s">
        <v>2535</v>
      </c>
      <c r="F58" s="44" t="s">
        <v>2062</v>
      </c>
      <c r="G58" s="44" t="s">
        <v>2062</v>
      </c>
      <c r="H58" s="44" t="s">
        <v>2062</v>
      </c>
      <c r="I58" s="32">
        <v>2821.0</v>
      </c>
      <c r="J58" s="30" t="s">
        <v>4988</v>
      </c>
      <c r="K58" s="30" t="s">
        <v>1673</v>
      </c>
      <c r="L58" s="30" t="s">
        <v>1427</v>
      </c>
      <c r="M58" s="44" t="s">
        <v>2719</v>
      </c>
      <c r="N58" s="30"/>
      <c r="O58" s="30" t="s">
        <v>755</v>
      </c>
      <c r="P58" s="30" t="s">
        <v>1533</v>
      </c>
      <c r="Q58" s="30" t="s">
        <v>80</v>
      </c>
      <c r="R58" s="30" t="s">
        <v>1589</v>
      </c>
      <c r="S58" s="30"/>
      <c r="T58" s="30" t="s">
        <v>4989</v>
      </c>
      <c r="U58" s="30"/>
      <c r="V58" s="30" t="s">
        <v>4990</v>
      </c>
      <c r="W58" s="30" t="s">
        <v>4991</v>
      </c>
      <c r="X58" s="30"/>
      <c r="Y58" s="30" t="s">
        <v>4992</v>
      </c>
      <c r="Z58" s="30" t="s">
        <v>4993</v>
      </c>
      <c r="AA58" s="30" t="s">
        <v>4994</v>
      </c>
      <c r="AB58" s="82" t="s">
        <v>4995</v>
      </c>
      <c r="AC58" s="82" t="str">
        <f t="array" ref="AC58">K58 &amp; " at " &amp; A58 &amp; CHAR(10) &amp; CHAR(10) &amp; "Current Job Duration: " &amp; P58 &amp; " (until March 2026)" &amp; CHAR(10) &amp; CHAR(10) &amp; "HEADLINE: " &amp; CHAR(10) &amp; AB58 &amp; CHAR(10) &amp; CHAR(10) &amp; "PERSONAL SUMMARY: " &amp; CHAR(10) &amp; AA58 &amp; CHAR(10) &amp; CHAR(10) &amp; "Languages: " &amp; S58 &amp; CHAR(10) &amp; CHAR(10) &amp; "EDUCATION: " &amp; CHAR(10) &amp; Z58 &amp; CHAR(10) &amp; CHAR(10) &amp; "Number of Followers: " &amp; CHAR(10) &amp; I58</f>
        <v>Managing Director at BlackRock
Current Job Duration: 1 yr (until March 2026)
HEADLINE: 
Managing Director, BlackRock
PERSONAL SUMMARY: 
20+ year veteran, otherwise known as the "Obi-Wan of Data", with proven track record in consulting clients on their investment management process and data needs. At Preqin, Shifra focuses on delivering top-quality market intelligence on Alternatives to help customers make well-informed decisions. Shifra has extensive knowledge across all asset classes, the investment process, risk and data models.
Languages: 
EDUCATION: 
School: Rutgers University
Degree: MBA, Finance
Activities: None
School: Sarah Lawrence College
Degree: BA, Concentration: Economics
Activities: None
Number of Followers: 
2821</v>
      </c>
      <c r="AD58" s="30"/>
      <c r="AE58" s="30"/>
      <c r="AF58" s="30"/>
      <c r="AG58" s="30"/>
    </row>
    <row r="59" ht="15.75" customHeight="1">
      <c r="A59" s="30" t="s">
        <v>4978</v>
      </c>
      <c r="B59" s="30" t="s">
        <v>4996</v>
      </c>
      <c r="C59" s="30"/>
      <c r="D59" s="44" t="s">
        <v>4997</v>
      </c>
      <c r="E59" s="30"/>
      <c r="F59" s="44" t="s">
        <v>217</v>
      </c>
      <c r="G59" s="44" t="s">
        <v>217</v>
      </c>
      <c r="H59" s="44" t="s">
        <v>217</v>
      </c>
      <c r="I59" s="32">
        <v>1195.0</v>
      </c>
      <c r="J59" s="30"/>
      <c r="K59" s="30" t="s">
        <v>852</v>
      </c>
      <c r="L59" s="30" t="s">
        <v>1427</v>
      </c>
      <c r="M59" s="44" t="s">
        <v>4981</v>
      </c>
      <c r="N59" s="30"/>
      <c r="O59" s="30" t="s">
        <v>516</v>
      </c>
      <c r="P59" s="30" t="s">
        <v>793</v>
      </c>
      <c r="Q59" s="30" t="s">
        <v>80</v>
      </c>
      <c r="R59" s="30" t="s">
        <v>1348</v>
      </c>
      <c r="S59" s="30"/>
      <c r="T59" s="30"/>
      <c r="U59" s="30"/>
      <c r="V59" s="30"/>
      <c r="W59" s="30"/>
      <c r="X59" s="30"/>
      <c r="Y59" s="30" t="s">
        <v>4998</v>
      </c>
      <c r="Z59" s="30" t="s">
        <v>4999</v>
      </c>
      <c r="AA59" s="30"/>
      <c r="AB59" s="82" t="s">
        <v>5000</v>
      </c>
      <c r="AC59" s="82" t="str">
        <f t="array" ref="AC59">K59 &amp; " at " &amp; A59 &amp; CHAR(10) &amp; CHAR(10) &amp; "Current Job Duration: " &amp; P59 &amp; " (until March 2026)" &amp; CHAR(10) &amp; CHAR(10) &amp; "HEADLINE: " &amp; CHAR(10) &amp; AB59 &amp; CHAR(10) &amp; CHAR(10) &amp; "PERSONAL SUMMARY: " &amp; CHAR(10) &amp; AA59 &amp; CHAR(10) &amp; CHAR(10) &amp; "Languages: " &amp; S59 &amp; CHAR(10) &amp; CHAR(10) &amp; "EDUCATION: " &amp; CHAR(10) &amp; Z59 &amp; CHAR(10) &amp; CHAR(10) &amp; "Number of Followers: " &amp; CHAR(10) &amp; I59</f>
        <v>Executive Director at Mubadala Capital
Current Job Duration: 1 yr 9 mos (until March 2026)
HEADLINE: 
Executive Director at Mubadala Capital
PERSONAL SUMMARY: 
Languages: 
EDUCATION: 
School: Cornell University
Degree: None
Activities: None
Number of Followers: 
1195</v>
      </c>
      <c r="AD59" s="30"/>
      <c r="AE59" s="30"/>
      <c r="AF59" s="30"/>
      <c r="AG59" s="30"/>
    </row>
    <row r="60" ht="15.75" customHeight="1">
      <c r="A60" s="30" t="s">
        <v>2531</v>
      </c>
      <c r="B60" s="30" t="s">
        <v>5001</v>
      </c>
      <c r="C60" s="30"/>
      <c r="D60" s="44" t="s">
        <v>5002</v>
      </c>
      <c r="E60" s="44" t="s">
        <v>2535</v>
      </c>
      <c r="F60" s="44" t="s">
        <v>2062</v>
      </c>
      <c r="G60" s="44" t="s">
        <v>2062</v>
      </c>
      <c r="H60" s="44" t="s">
        <v>2062</v>
      </c>
      <c r="I60" s="32">
        <v>2770.0</v>
      </c>
      <c r="J60" s="30" t="s">
        <v>5003</v>
      </c>
      <c r="K60" s="30" t="s">
        <v>5004</v>
      </c>
      <c r="L60" s="30" t="s">
        <v>1427</v>
      </c>
      <c r="M60" s="44" t="s">
        <v>2719</v>
      </c>
      <c r="N60" s="30"/>
      <c r="O60" s="30" t="s">
        <v>755</v>
      </c>
      <c r="P60" s="30" t="s">
        <v>2223</v>
      </c>
      <c r="Q60" s="30" t="s">
        <v>300</v>
      </c>
      <c r="R60" s="30" t="s">
        <v>1651</v>
      </c>
      <c r="S60" s="30" t="s">
        <v>5005</v>
      </c>
      <c r="T60" s="30"/>
      <c r="U60" s="30"/>
      <c r="V60" s="30"/>
      <c r="W60" s="30"/>
      <c r="X60" s="30"/>
      <c r="Y60" s="30" t="s">
        <v>5006</v>
      </c>
      <c r="Z60" s="30"/>
      <c r="AA60" s="30" t="s">
        <v>5007</v>
      </c>
      <c r="AB60" s="82" t="s">
        <v>5008</v>
      </c>
      <c r="AC60" s="82" t="str">
        <f t="array" ref="AC60">K60 &amp; " at " &amp; A60 &amp; CHAR(10) &amp; CHAR(10) &amp; "Current Job Duration: " &amp; P60 &amp; " (until March 2026)" &amp; CHAR(10) &amp; CHAR(10) &amp; "HEADLINE: " &amp; CHAR(10) &amp; AB60 &amp; CHAR(10) &amp; CHAR(10) &amp; "PERSONAL SUMMARY: " &amp; CHAR(10) &amp; AA60 &amp; CHAR(10) &amp; CHAR(10) &amp; "Languages: " &amp; S60 &amp; CHAR(10) &amp; CHAR(10) &amp; "EDUCATION: " &amp; CHAR(10) &amp; Z60 &amp; CHAR(10) &amp; CHAR(10) &amp; "Number of Followers: " &amp; CHAR(10) &amp; I60</f>
        <v>Director: EMEA CISO Team Regulatory - Compliance Design &amp; Regulatory Interventions at BlackRock
Current Job Duration: 7 yrs 8 mos (until March 2026)
HEADLINE: 
Director at BlackRock | Investigations, Regulatory &amp; Compliance Lawyer | Tech &amp; Fin Reg | GRC Leader | AI Compliance | Former Prosecutor and FCA Investigations Counsel | Policy &amp; Government Affairs
PERSONAL SUMMARY: 
Director at BlackRock.  Former FCA Investigations Lawyer and Scottish Crown Prosecutor. Regulatory and Compliance lawyer (financial services and tech).
Problem solving at the intersection of law, regulation, governance, technology, risk and operations. In tech and financial services.
Deep focus on the practical regulation of technology in financial services and for digital platforms (AI, operational resilience, cyber, and data privacy).
Languages: French B2/C1 Level
EDUCATION: 
Number of Followers: 
2770</v>
      </c>
      <c r="AD60" s="30"/>
      <c r="AE60" s="30"/>
      <c r="AF60" s="30"/>
      <c r="AG60" s="30"/>
    </row>
    <row r="61" ht="15.75" customHeight="1">
      <c r="A61" s="30" t="s">
        <v>4978</v>
      </c>
      <c r="B61" s="30" t="s">
        <v>5009</v>
      </c>
      <c r="C61" s="30" t="s">
        <v>5010</v>
      </c>
      <c r="D61" s="44" t="s">
        <v>5011</v>
      </c>
      <c r="E61" s="30"/>
      <c r="F61" s="44" t="s">
        <v>217</v>
      </c>
      <c r="G61" s="44" t="s">
        <v>217</v>
      </c>
      <c r="H61" s="44" t="s">
        <v>217</v>
      </c>
      <c r="I61" s="32">
        <v>1124.0</v>
      </c>
      <c r="J61" s="30"/>
      <c r="K61" s="30" t="s">
        <v>852</v>
      </c>
      <c r="L61" s="30" t="s">
        <v>1427</v>
      </c>
      <c r="M61" s="44" t="s">
        <v>4981</v>
      </c>
      <c r="N61" s="30"/>
      <c r="O61" s="30" t="s">
        <v>516</v>
      </c>
      <c r="P61" s="30" t="s">
        <v>2350</v>
      </c>
      <c r="Q61" s="30" t="s">
        <v>80</v>
      </c>
      <c r="R61" s="30" t="s">
        <v>1348</v>
      </c>
      <c r="S61" s="30"/>
      <c r="T61" s="30"/>
      <c r="U61" s="30"/>
      <c r="V61" s="30"/>
      <c r="W61" s="30"/>
      <c r="X61" s="30"/>
      <c r="Y61" s="30" t="s">
        <v>5012</v>
      </c>
      <c r="Z61" s="30" t="s">
        <v>5013</v>
      </c>
      <c r="AA61" s="30"/>
      <c r="AB61" s="82" t="s">
        <v>5014</v>
      </c>
      <c r="AC61" s="82" t="str">
        <f t="array" ref="AC61">K61 &amp; " at " &amp; A61 &amp; CHAR(10) &amp; CHAR(10) &amp; "Current Job Duration: " &amp; P61 &amp; " (until March 2026)" &amp; CHAR(10) &amp; CHAR(10) &amp; "HEADLINE: " &amp; CHAR(10) &amp; AB61 &amp; CHAR(10) &amp; CHAR(10) &amp; "PERSONAL SUMMARY: " &amp; CHAR(10) &amp; AA61 &amp; CHAR(10) &amp; CHAR(10) &amp; "Languages: " &amp; S61 &amp; CHAR(10) &amp; CHAR(10) &amp; "EDUCATION: " &amp; CHAR(10) &amp; Z61 &amp; CHAR(10) &amp; CHAR(10) &amp; "Number of Followers: " &amp; CHAR(10) &amp; I61</f>
        <v>Executive Director at Mubadala Capital
Current Job Duration: 2 mos (until March 2026)
HEADLINE: 
Executive Director, Strategic Partnerships &amp; Acquisitions at Mubadala Capital
PERSONAL SUMMARY: 
Languages: 
EDUCATION: 
School: Villanova University
Degree: Bachelor of Science (B.S.), Accounting
Activities: None
School: Villanova University
Degree: Master of Science in Finance (MSF), Finance
Activities: None
Number of Followers: 
1124</v>
      </c>
      <c r="AD61" s="30"/>
      <c r="AE61" s="30"/>
      <c r="AF61" s="30"/>
      <c r="AG61" s="30"/>
    </row>
    <row r="62" ht="15.75" customHeight="1">
      <c r="A62" s="30" t="s">
        <v>2531</v>
      </c>
      <c r="B62" s="30" t="s">
        <v>5015</v>
      </c>
      <c r="C62" s="30" t="s">
        <v>5016</v>
      </c>
      <c r="D62" s="44" t="s">
        <v>5017</v>
      </c>
      <c r="E62" s="44" t="s">
        <v>5018</v>
      </c>
      <c r="F62" s="44" t="s">
        <v>2062</v>
      </c>
      <c r="G62" s="44" t="s">
        <v>2062</v>
      </c>
      <c r="H62" s="44" t="s">
        <v>2062</v>
      </c>
      <c r="I62" s="32">
        <v>9444.0</v>
      </c>
      <c r="J62" s="30" t="s">
        <v>5019</v>
      </c>
      <c r="K62" s="30" t="s">
        <v>5020</v>
      </c>
      <c r="L62" s="30" t="s">
        <v>5021</v>
      </c>
      <c r="M62" s="44" t="s">
        <v>5022</v>
      </c>
      <c r="N62" s="30"/>
      <c r="O62" s="30" t="s">
        <v>466</v>
      </c>
      <c r="P62" s="30" t="s">
        <v>5023</v>
      </c>
      <c r="Q62" s="30" t="s">
        <v>80</v>
      </c>
      <c r="R62" s="30" t="s">
        <v>5024</v>
      </c>
      <c r="S62" s="30"/>
      <c r="T62" s="30"/>
      <c r="U62" s="30"/>
      <c r="V62" s="30"/>
      <c r="W62" s="30"/>
      <c r="X62" s="30"/>
      <c r="Y62" s="30" t="s">
        <v>5025</v>
      </c>
      <c r="Z62" s="30" t="s">
        <v>5026</v>
      </c>
      <c r="AA62" s="30" t="s">
        <v>5027</v>
      </c>
      <c r="AB62" s="82" t="s">
        <v>5028</v>
      </c>
      <c r="AC62" s="82" t="str">
        <f t="array" ref="AC62">K62 &amp; " at " &amp; A62 &amp; CHAR(10) &amp; CHAR(10) &amp; "Current Job Duration: " &amp; P62 &amp; " (until March 2026)" &amp; CHAR(10) &amp; CHAR(10) &amp; "HEADLINE: " &amp; CHAR(10) &amp; AB62 &amp; CHAR(10) &amp; CHAR(10) &amp; "PERSONAL SUMMARY: " &amp; CHAR(10) &amp; AA62 &amp; CHAR(10) &amp; CHAR(10) &amp; "Languages: " &amp; S62 &amp; CHAR(10) &amp; CHAR(10) &amp; "EDUCATION: " &amp; CHAR(10) &amp; Z62 &amp; CHAR(10) &amp; CHAR(10) &amp; "Number of Followers: " &amp; CHAR(10) &amp; I62</f>
        <v>President/CEO at BlackRock
Current Job Duration: 14 yrs 2 mos (until March 2026)
HEADLINE: 
President/CEO @ BlackRock Resources | Project Management, Construction Management, Staffing/Recruiting
PERSONAL SUMMARY: 
For the past 25+ years I have been connecting industry leading experts in Project Management, Project Controls, Planning/Scheduling, and Cost Controls to global organizations.  I have staffed complete PMOs in the Oil/Gas, Renewable (RNG, BioGas, Wind, Solar, Hydrogen), Nuclear, Energy, Mining, Infrastructure, Construction and the Government funded (DOD, DOE, NASA, NSF, and others) industries.  I am well connected, experienced and I have the resources you need to keep your projects on schedule and in budget.
Don't hesitate to contact me.
You can reach me at: 724-941-4947 or mparker@blackrockres.com
Specialties: Project Management, Construction Management, Project Controls, Earned Value Management, Planning/Scheduling, Cost Controls/Analysis, Estimating, IBRs, CPM, IMP/IMS, Material Management, Contract Administration, Supply Chain, Document Controls, Environmental Heath and Safety (EHS)
Languages: 
EDUCATION: 
School: University of Dayton
Degree: Mechanical Engineering
Activities: None
Number of Followers: 
9444</v>
      </c>
      <c r="AD62" s="30"/>
      <c r="AE62" s="30"/>
      <c r="AF62" s="30"/>
      <c r="AG62" s="30"/>
    </row>
    <row r="63" ht="15.75" customHeight="1">
      <c r="A63" s="30" t="s">
        <v>2531</v>
      </c>
      <c r="B63" s="30" t="s">
        <v>5029</v>
      </c>
      <c r="C63" s="30" t="s">
        <v>5030</v>
      </c>
      <c r="D63" s="44" t="s">
        <v>5031</v>
      </c>
      <c r="E63" s="44" t="s">
        <v>2535</v>
      </c>
      <c r="F63" s="44" t="s">
        <v>2062</v>
      </c>
      <c r="G63" s="44" t="s">
        <v>2062</v>
      </c>
      <c r="H63" s="44" t="s">
        <v>2062</v>
      </c>
      <c r="I63" s="32">
        <v>11093.0</v>
      </c>
      <c r="J63" s="30" t="s">
        <v>5032</v>
      </c>
      <c r="K63" s="30" t="s">
        <v>5033</v>
      </c>
      <c r="L63" s="30" t="s">
        <v>1427</v>
      </c>
      <c r="M63" s="44" t="s">
        <v>2719</v>
      </c>
      <c r="N63" s="30"/>
      <c r="O63" s="30" t="s">
        <v>755</v>
      </c>
      <c r="P63" s="30" t="s">
        <v>2990</v>
      </c>
      <c r="Q63" s="30" t="s">
        <v>80</v>
      </c>
      <c r="R63" s="30" t="s">
        <v>1589</v>
      </c>
      <c r="S63" s="30"/>
      <c r="T63" s="30"/>
      <c r="U63" s="30"/>
      <c r="V63" s="30"/>
      <c r="W63" s="30"/>
      <c r="X63" s="30"/>
      <c r="Y63" s="30" t="s">
        <v>5034</v>
      </c>
      <c r="Z63" s="30" t="s">
        <v>5035</v>
      </c>
      <c r="AA63" s="30" t="s">
        <v>5036</v>
      </c>
      <c r="AB63" s="82" t="s">
        <v>5037</v>
      </c>
      <c r="AC63" s="82" t="str">
        <f t="array" ref="AC63">K63 &amp; " at " &amp; A63 &amp; CHAR(10) &amp; CHAR(10) &amp; "Current Job Duration: " &amp; P63 &amp; " (until March 2026)" &amp; CHAR(10) &amp; CHAR(10) &amp; "HEADLINE: " &amp; CHAR(10) &amp; AB63 &amp; CHAR(10) &amp; CHAR(10) &amp; "PERSONAL SUMMARY: " &amp; CHAR(10) &amp; AA63 &amp; CHAR(10) &amp; CHAR(10) &amp; "Languages: " &amp; S63 &amp; CHAR(10) &amp; CHAR(10) &amp; "EDUCATION: " &amp; CHAR(10) &amp; Z63 &amp; CHAR(10) &amp; CHAR(10) &amp; "Number of Followers: " &amp; CHAR(10) &amp; I63</f>
        <v>Managing Director &amp; Co-Head of Global Talent &amp; Culture at BlackRock
Current Job Duration: 5 yrs 6 mos (until March 2026)
HEADLINE: 
Managing Director and Co-Head of Global Talent &amp; Culture at BlackRock
PERSONAL SUMMARY: 
A seasoned human capital executive with a demonstrated history and proven track record of success working for mid-sized to extremely large multinational organizations and a diverse set of industries including consumer goods, pharmaceuticals, financial and professional services.  Extremely proficient in diversity, inclusion and belonging, talent acquisition, people analytics/insights, talent management, organizational development and compensation analysis.  Strong HR professional with a Bachelor's Degree in Communications and Marketing from Kean College and a Master’s Degree focused on Organizational Dynamics from University of Pennsylvania. 
Latest book out NOW! 
Driven by Intention: Own Your Purpose, Gain Power, and Pursue Your Passion as a Woman at Work
Languages: 
EDUCATION: 
School: Kean University
Degree: Bachelor’s Degree, Communications with a minor in Marketing
Activities: None
School: University of Pennsylvania
Degree: Master’s Degree, Organizational Dynamics
Activities: None
School: University of Pennsylvania
Degree: None
Activities: None
School: University of Pennsylvania
Degree: None
Activities: None
School: University of Pennsylvania
Degree: Master of Science - MS, Organizational Leadership
Activities: None
School: University of Pennsylvania
Degree: Master of Science - MS, Organizational Leadership
Activities: None
Number of Followers: 
11093</v>
      </c>
      <c r="AD63" s="30"/>
      <c r="AE63" s="30"/>
      <c r="AF63" s="30"/>
      <c r="AG63" s="30"/>
    </row>
    <row r="64" ht="15.75" customHeight="1">
      <c r="A64" s="30" t="s">
        <v>2531</v>
      </c>
      <c r="B64" s="30" t="s">
        <v>5038</v>
      </c>
      <c r="C64" s="30" t="s">
        <v>5039</v>
      </c>
      <c r="D64" s="44" t="s">
        <v>5040</v>
      </c>
      <c r="E64" s="44" t="s">
        <v>2535</v>
      </c>
      <c r="F64" s="44" t="s">
        <v>2062</v>
      </c>
      <c r="G64" s="44" t="s">
        <v>2062</v>
      </c>
      <c r="H64" s="44" t="s">
        <v>2062</v>
      </c>
      <c r="I64" s="32">
        <v>4103.0</v>
      </c>
      <c r="J64" s="30" t="s">
        <v>5041</v>
      </c>
      <c r="K64" s="30" t="s">
        <v>1673</v>
      </c>
      <c r="L64" s="30" t="s">
        <v>1427</v>
      </c>
      <c r="M64" s="44" t="s">
        <v>2719</v>
      </c>
      <c r="N64" s="30"/>
      <c r="O64" s="30" t="s">
        <v>755</v>
      </c>
      <c r="P64" s="30" t="s">
        <v>2433</v>
      </c>
      <c r="Q64" s="30" t="s">
        <v>80</v>
      </c>
      <c r="R64" s="30" t="s">
        <v>1589</v>
      </c>
      <c r="S64" s="30" t="s">
        <v>5042</v>
      </c>
      <c r="T64" s="30"/>
      <c r="U64" s="30"/>
      <c r="V64" s="30" t="s">
        <v>5043</v>
      </c>
      <c r="W64" s="30" t="s">
        <v>5044</v>
      </c>
      <c r="X64" s="30"/>
      <c r="Y64" s="30" t="s">
        <v>5045</v>
      </c>
      <c r="Z64" s="30" t="s">
        <v>5046</v>
      </c>
      <c r="AA64" s="30" t="s">
        <v>5047</v>
      </c>
      <c r="AB64" s="82" t="s">
        <v>5048</v>
      </c>
      <c r="AC64" s="82" t="str">
        <f t="array" ref="AC64">K64 &amp; " at " &amp; A64 &amp; CHAR(10) &amp; CHAR(10) &amp; "Current Job Duration: " &amp; P64 &amp; " (until March 2026)" &amp; CHAR(10) &amp; CHAR(10) &amp; "HEADLINE: " &amp; CHAR(10) &amp; AB64 &amp; CHAR(10) &amp; CHAR(10) &amp; "PERSONAL SUMMARY: " &amp; CHAR(10) &amp; AA64 &amp; CHAR(10) &amp; CHAR(10) &amp; "Languages: " &amp; S64 &amp; CHAR(10) &amp; CHAR(10) &amp; "EDUCATION: " &amp; CHAR(10) &amp; Z64 &amp; CHAR(10) &amp; CHAR(10) &amp; "Number of Followers: " &amp; CHAR(10) &amp; I64</f>
        <v>Managing Director at BlackRock
Current Job Duration: 5 yrs 1 mo (until March 2026)
HEADLINE: 
Managing Director | Global Head of Commercial Operations &amp; Transactions | Aladdin | BlackRock
PERSONAL SUMMARY: 
Anna Ashurov serves as Global Head of Commercial Operations and Transactions for Aladdin®, BlackRock's industry-leading investment management and operating platform, powering trillions in assets for the world's largest financial institutions. In this role, Mrs Ashurov is responsible for leading deal structuring, pricing strategy, and commercial governance to support Aladdin's global growth and technology leadership. She is a member of the Aladdin Al Committee, shaping Al and machine learning strategies while ensuring responsible data governance and innovation, and member of BlackRock’s AI task force, focused on developing forward-looking responses to regulatory and policymaker inquiries on AI and financial stability. 
Previously, Mrs Ashurov led commercial strategy and transformation for ABInbev (world’s largest brewer) in the North American zone and was involved in numerous organic and inorganic growth initiatives, including build out and scaling of AB’s Beyond Beer strategy and business unit. Prior to that, she spent her career as a senior banker across various industry verticals, most recently at Goldman Sachs in its Leveraged Finance division. Additionally, Mrs Ashurov served as Chief of Staff for the capital markets division at Goldman Sachs, responsible for delivering strategy and transformation for a third of the investment banking division (8 distinct business units and over 600 colleagues globally). 
Mrs. Ashurov serves on the Board of Trustees at Brooklyn Law School, and as President and member of the Board of Directors at MDS school.  She was named as the Business Insider’s Rising Stars of Wall Street and Notable Alumnus in FinTech by Brooklyn Law School. 
She is a respected thought leader in FinTech, Tech and Blockchain.
Key areas of focus are IP, Data, AI, regulatory regimes impacting technology providers, cloud strategy, partnerships and fintech ecosystem, operational resilience and tech innovation. 
Specialties: Business Development, Business Transformation, Change Management, Corporate Strategy, Due Diligence, Finance, Financial Analysis, Leadership, M&amp;A, Merger Integration, New Market Entry, Operating Model, Operational Strategy, Performance Improvement, Portfolio Management, Project Management, Strategic Planning, Turnaround.
Languages: English, Farsi
EDUCATION: 
School: Brooklyn Law School
Degree: JD, Corporate Law
Activities: None
School: Baruch College
Degree: BBA, Finance &amp; Investments
Activities: None
School: Università per Stranieri di Siena
Degree: Foreign Languages and Literatures, General
Activities: None
Number of Followers: 
4103</v>
      </c>
      <c r="AD64" s="30"/>
      <c r="AE64" s="30"/>
      <c r="AF64" s="30"/>
      <c r="AG64" s="30"/>
    </row>
    <row r="65" ht="15.75" customHeight="1">
      <c r="A65" s="30" t="s">
        <v>5049</v>
      </c>
      <c r="B65" s="30" t="s">
        <v>5050</v>
      </c>
      <c r="C65" s="30"/>
      <c r="D65" s="44" t="s">
        <v>5051</v>
      </c>
      <c r="E65" s="44" t="s">
        <v>5052</v>
      </c>
      <c r="F65" s="44" t="s">
        <v>4021</v>
      </c>
      <c r="G65" s="44" t="s">
        <v>4021</v>
      </c>
      <c r="H65" s="44" t="s">
        <v>4021</v>
      </c>
      <c r="I65" s="32">
        <v>2114.0</v>
      </c>
      <c r="J65" s="30" t="s">
        <v>5053</v>
      </c>
      <c r="K65" s="30" t="s">
        <v>5054</v>
      </c>
      <c r="L65" s="30" t="s">
        <v>1289</v>
      </c>
      <c r="M65" s="44" t="s">
        <v>5055</v>
      </c>
      <c r="N65" s="30"/>
      <c r="O65" s="30" t="s">
        <v>466</v>
      </c>
      <c r="P65" s="30" t="s">
        <v>2350</v>
      </c>
      <c r="Q65" s="30" t="s">
        <v>741</v>
      </c>
      <c r="R65" s="30" t="s">
        <v>5056</v>
      </c>
      <c r="S65" s="30"/>
      <c r="T65" s="30"/>
      <c r="U65" s="30"/>
      <c r="V65" s="30"/>
      <c r="W65" s="30"/>
      <c r="X65" s="30"/>
      <c r="Y65" s="30" t="s">
        <v>5057</v>
      </c>
      <c r="Z65" s="30" t="s">
        <v>5058</v>
      </c>
      <c r="AA65" s="30"/>
      <c r="AB65" s="82" t="s">
        <v>5059</v>
      </c>
      <c r="AC65" s="82" t="str">
        <f t="array" ref="AC65">K65 &amp; " at " &amp; A65 &amp; CHAR(10) &amp; CHAR(10) &amp; "Current Job Duration: " &amp; P65 &amp; " (until March 2026)" &amp; CHAR(10) &amp; CHAR(10) &amp; "HEADLINE: " &amp; CHAR(10) &amp; AB65 &amp; CHAR(10) &amp; CHAR(10) &amp; "PERSONAL SUMMARY: " &amp; CHAR(10) &amp; AA65 &amp; CHAR(10) &amp; CHAR(10) &amp; "Languages: " &amp; S65 &amp; CHAR(10) &amp; CHAR(10) &amp; "EDUCATION: " &amp; CHAR(10) &amp; Z65 &amp; CHAR(10) &amp; CHAR(10) &amp; "Number of Followers: " &amp; CHAR(10) &amp; I65</f>
        <v>Senior Director, Corporate Development at Inovia Capital
Current Job Duration: 2 mos (until March 2026)
HEADLINE: 
Senior Director, Corporate Development @ Inovia Capital
PERSONAL SUMMARY: 
Languages: 
EDUCATION: 
School: Harvard Business School
Degree: Master of Business Administration (M.B.A.)
Activities: None
School: Harvard Kennedy School
Degree: Master of Public Policy
Activities: None
School: University of Calgary
Degree: Bachelor of Arts (With Distinction), Economics
Activities: None
School: University of Calgary
Degree: Bachelor of Commerce (With Distinction), Finance
Activities: None
Number of Followers: 
2114</v>
      </c>
      <c r="AD65" s="30"/>
      <c r="AE65" s="30"/>
      <c r="AF65" s="30"/>
      <c r="AG65" s="30"/>
    </row>
    <row r="66" ht="15.75" customHeight="1">
      <c r="A66" s="30" t="s">
        <v>4978</v>
      </c>
      <c r="B66" s="30" t="s">
        <v>5060</v>
      </c>
      <c r="C66" s="30"/>
      <c r="D66" s="44" t="s">
        <v>5061</v>
      </c>
      <c r="E66" s="30"/>
      <c r="F66" s="44" t="s">
        <v>217</v>
      </c>
      <c r="G66" s="44" t="s">
        <v>217</v>
      </c>
      <c r="H66" s="44" t="s">
        <v>217</v>
      </c>
      <c r="I66" s="32">
        <v>1150.0</v>
      </c>
      <c r="J66" s="30"/>
      <c r="K66" s="30" t="s">
        <v>5062</v>
      </c>
      <c r="L66" s="30" t="s">
        <v>1427</v>
      </c>
      <c r="M66" s="44" t="s">
        <v>4981</v>
      </c>
      <c r="N66" s="30"/>
      <c r="O66" s="30" t="s">
        <v>516</v>
      </c>
      <c r="P66" s="30" t="s">
        <v>2970</v>
      </c>
      <c r="Q66" s="30" t="s">
        <v>536</v>
      </c>
      <c r="R66" s="30" t="s">
        <v>536</v>
      </c>
      <c r="S66" s="30" t="s">
        <v>5063</v>
      </c>
      <c r="T66" s="30"/>
      <c r="U66" s="30"/>
      <c r="V66" s="30"/>
      <c r="W66" s="30"/>
      <c r="X66" s="30"/>
      <c r="Y66" s="30" t="s">
        <v>5064</v>
      </c>
      <c r="Z66" s="30" t="s">
        <v>5065</v>
      </c>
      <c r="AA66" s="30" t="s">
        <v>5066</v>
      </c>
      <c r="AB66" s="82" t="s">
        <v>5067</v>
      </c>
      <c r="AC66" s="82" t="str">
        <f t="array" ref="AC66">K66 &amp; " at " &amp; A66 &amp; CHAR(10) &amp; CHAR(10) &amp; "Current Job Duration: " &amp; P66 &amp; " (until March 2026)" &amp; CHAR(10) &amp; CHAR(10) &amp; "HEADLINE: " &amp; CHAR(10) &amp; AB66 &amp; CHAR(10) &amp; CHAR(10) &amp; "PERSONAL SUMMARY: " &amp; CHAR(10) &amp; AA66 &amp; CHAR(10) &amp; CHAR(10) &amp; "Languages: " &amp; S66 &amp; CHAR(10) &amp; CHAR(10) &amp; "EDUCATION: " &amp; CHAR(10) &amp; Z66 &amp; CHAR(10) &amp; CHAR(10) &amp; "Number of Followers: " &amp; CHAR(10) &amp; I66</f>
        <v>Executive Director; Head of IT at Mubadala Capital
Current Job Duration: 10 mos (until March 2026)
HEADLINE: 
Executive Director; Head of Information Technology at Mubadala Capital
PERSONAL SUMMARY: 
Ten+ years of IT Leadership experience. 5+ years of Executive Management Experience. 20 years of diverse, hands-on experience in Technology setup, digital transformation, Cloud and Mobile enablement, Global Leadership in Technology teams, systems, services setup. Leadership skills augmented by knowledge and experience in software design, development, implementation, project/program management in earlier career track. 
Creative, goal-directed leader and team player with strong executive, organizational, and problem solving skills. An organized and detail-oriented professional committed to excellence, quick to recognize business opportunities and to recognize and support talent. Deep expertise in applying technological solutions to complex business problems with domain knowledge in several markets, including high volume financial systems, financial analytics, and advanced manufacturing. 
Major roles include Co-Founder, Board Member, Head of IT, Head of Function
Specialties: Major roles include Co-Founder, Technology Digital Transformation, Global Leadership, Mentor, and Consultant.
Languages: English, Turkish
EDUCATION: 
School: Harvard Business School
Degree: Executive Leadership, PLD
Activities: None
School: Brandeis University
Degree: Courses towards MS, Project Management
Activities: None
School: Boston University
Degree: Bachelor of Science (B.S.), Aerospace Engineering
Activities: None
Number of Followers: 
1150</v>
      </c>
      <c r="AD66" s="30"/>
      <c r="AE66" s="30"/>
      <c r="AF66" s="30"/>
      <c r="AG66" s="30"/>
    </row>
    <row r="67" ht="15.75" customHeight="1">
      <c r="A67" s="30" t="s">
        <v>5049</v>
      </c>
      <c r="B67" s="30" t="s">
        <v>5068</v>
      </c>
      <c r="C67" s="30"/>
      <c r="D67" s="44" t="s">
        <v>5069</v>
      </c>
      <c r="E67" s="44" t="s">
        <v>5052</v>
      </c>
      <c r="F67" s="44" t="s">
        <v>4021</v>
      </c>
      <c r="G67" s="44" t="s">
        <v>4021</v>
      </c>
      <c r="H67" s="44" t="s">
        <v>4021</v>
      </c>
      <c r="I67" s="32">
        <v>3181.0</v>
      </c>
      <c r="J67" s="30" t="s">
        <v>5070</v>
      </c>
      <c r="K67" s="30" t="s">
        <v>5071</v>
      </c>
      <c r="L67" s="30" t="s">
        <v>1289</v>
      </c>
      <c r="M67" s="44" t="s">
        <v>5055</v>
      </c>
      <c r="N67" s="30"/>
      <c r="O67" s="30" t="s">
        <v>466</v>
      </c>
      <c r="P67" s="30" t="s">
        <v>634</v>
      </c>
      <c r="Q67" s="30" t="s">
        <v>536</v>
      </c>
      <c r="R67" s="30" t="s">
        <v>536</v>
      </c>
      <c r="S67" s="30"/>
      <c r="T67" s="30" t="s">
        <v>5072</v>
      </c>
      <c r="U67" s="30"/>
      <c r="V67" s="30"/>
      <c r="W67" s="30"/>
      <c r="X67" s="30"/>
      <c r="Y67" s="30" t="s">
        <v>5073</v>
      </c>
      <c r="Z67" s="30" t="s">
        <v>5074</v>
      </c>
      <c r="AA67" s="30"/>
      <c r="AB67" s="82" t="s">
        <v>5075</v>
      </c>
      <c r="AC67" s="82" t="str">
        <f t="array" ref="AC67">K67 &amp; " at " &amp; A67 &amp; CHAR(10) &amp; CHAR(10) &amp; "Current Job Duration: " &amp; P67 &amp; " (until March 2026)" &amp; CHAR(10) &amp; CHAR(10) &amp; "HEADLINE: " &amp; CHAR(10) &amp; AB67 &amp; CHAR(10) &amp; CHAR(10) &amp; "PERSONAL SUMMARY: " &amp; CHAR(10) &amp; AA67 &amp; CHAR(10) &amp; CHAR(10) &amp; "Languages: " &amp; S67 &amp; CHAR(10) &amp; CHAR(10) &amp; "EDUCATION: " &amp; CHAR(10) &amp; Z67 &amp; CHAR(10) &amp; CHAR(10) &amp; "Number of Followers: " &amp; CHAR(10) &amp; I67</f>
        <v>Head of Strategic Partnerships &amp; Office of the CEO at Inovia Capital
Current Job Duration: 2 yrs 10 mos (until March 2026)
HEADLINE: 
Head of Strategic Partnerships &amp; Office of the CEO, Inovia Capital
PERSONAL SUMMARY: 
Languages: 
EDUCATION: 
School: The Wharton School
Degree: Master of Business Administration - MBA, Finance
Activities: None
School: The London School of Economics and Political Science (LSE)
Degree: MSc, Management, Organisations and Governance
Activities: None
School: Goodenough College
Degree: None
Activities: None
School: University of Toronto - University of Trinity College
Degree: High Distinction Honours Bachelor Arts, International Relations, Economics
Activities: None
Number of Followers: 
3181</v>
      </c>
      <c r="AD67" s="30"/>
      <c r="AE67" s="30"/>
      <c r="AF67" s="30"/>
      <c r="AG67" s="30"/>
    </row>
    <row r="68" ht="15.75" customHeight="1">
      <c r="A68" s="30" t="s">
        <v>4978</v>
      </c>
      <c r="B68" s="30" t="s">
        <v>5076</v>
      </c>
      <c r="C68" s="30"/>
      <c r="D68" s="44" t="s">
        <v>5077</v>
      </c>
      <c r="E68" s="30"/>
      <c r="F68" s="44" t="s">
        <v>217</v>
      </c>
      <c r="G68" s="44" t="s">
        <v>217</v>
      </c>
      <c r="H68" s="44" t="s">
        <v>217</v>
      </c>
      <c r="I68" s="32">
        <v>688.0</v>
      </c>
      <c r="J68" s="30"/>
      <c r="K68" s="30" t="s">
        <v>5078</v>
      </c>
      <c r="L68" s="30" t="s">
        <v>1427</v>
      </c>
      <c r="M68" s="44" t="s">
        <v>4981</v>
      </c>
      <c r="N68" s="30"/>
      <c r="O68" s="30" t="s">
        <v>516</v>
      </c>
      <c r="P68" s="30" t="s">
        <v>3243</v>
      </c>
      <c r="Q68" s="30" t="s">
        <v>536</v>
      </c>
      <c r="R68" s="30" t="s">
        <v>536</v>
      </c>
      <c r="S68" s="30"/>
      <c r="T68" s="30"/>
      <c r="U68" s="30"/>
      <c r="V68" s="30" t="s">
        <v>5079</v>
      </c>
      <c r="W68" s="30"/>
      <c r="X68" s="30"/>
      <c r="Y68" s="30" t="s">
        <v>5080</v>
      </c>
      <c r="Z68" s="30" t="s">
        <v>5081</v>
      </c>
      <c r="AA68" s="30" t="s">
        <v>5082</v>
      </c>
      <c r="AB68" s="82" t="s">
        <v>5000</v>
      </c>
      <c r="AC68" s="82" t="str">
        <f t="array" ref="AC68">K68 &amp; " at " &amp; A68 &amp; CHAR(10) &amp; CHAR(10) &amp; "Current Job Duration: " &amp; P68 &amp; " (until March 2026)" &amp; CHAR(10) &amp; CHAR(10) &amp; "HEADLINE: " &amp; CHAR(10) &amp; AB68 &amp; CHAR(10) &amp; CHAR(10) &amp; "PERSONAL SUMMARY: " &amp; CHAR(10) &amp; AA68 &amp; CHAR(10) &amp; CHAR(10) &amp; "Languages: " &amp; S68 &amp; CHAR(10) &amp; CHAR(10) &amp; "EDUCATION: " &amp; CHAR(10) &amp; Z68 &amp; CHAR(10) &amp; CHAR(10) &amp; "Number of Followers: " &amp; CHAR(10) &amp; I68</f>
        <v>Executive Director - Mubadala Capital Solutions at Mubadala Capital
Current Job Duration: 4 yrs 7 mos (until March 2026)
HEADLINE: 
Executive Director at Mubadala Capital
PERSONAL SUMMARY: 
20+ years of investment experience; global generalist investor pursuing concentrated, high conviction, long term-oriented investments in private and public markets.
Languages: 
EDUCATION: 
School: University of Michigan - Stephen M. Ross School of Business
Degree: MBA with High Distinction
Activities: None
School: University of Virginia
Degree: B.S. - Electrical Engineering
Activities: None
Number of Followers: 
688</v>
      </c>
      <c r="AD68" s="30"/>
      <c r="AE68" s="30"/>
      <c r="AF68" s="30"/>
      <c r="AG68" s="30"/>
    </row>
    <row r="69" ht="15.75" customHeight="1">
      <c r="A69" s="30" t="s">
        <v>4978</v>
      </c>
      <c r="B69" s="30" t="s">
        <v>5083</v>
      </c>
      <c r="C69" s="30" t="s">
        <v>5084</v>
      </c>
      <c r="D69" s="44" t="s">
        <v>5085</v>
      </c>
      <c r="E69" s="44" t="s">
        <v>5086</v>
      </c>
      <c r="F69" s="44" t="s">
        <v>217</v>
      </c>
      <c r="G69" s="44" t="s">
        <v>217</v>
      </c>
      <c r="H69" s="44" t="s">
        <v>217</v>
      </c>
      <c r="I69" s="32">
        <v>1607.0</v>
      </c>
      <c r="J69" s="30"/>
      <c r="K69" s="30" t="s">
        <v>5087</v>
      </c>
      <c r="L69" s="30" t="s">
        <v>1427</v>
      </c>
      <c r="M69" s="44" t="s">
        <v>5088</v>
      </c>
      <c r="N69" s="30"/>
      <c r="O69" s="30" t="s">
        <v>137</v>
      </c>
      <c r="P69" s="30" t="s">
        <v>1461</v>
      </c>
      <c r="Q69" s="30" t="s">
        <v>536</v>
      </c>
      <c r="R69" s="30" t="s">
        <v>536</v>
      </c>
      <c r="S69" s="30"/>
      <c r="T69" s="30"/>
      <c r="U69" s="30"/>
      <c r="V69" s="30"/>
      <c r="W69" s="30"/>
      <c r="X69" s="30"/>
      <c r="Y69" s="30" t="s">
        <v>5089</v>
      </c>
      <c r="Z69" s="30" t="s">
        <v>5090</v>
      </c>
      <c r="AA69" s="30" t="s">
        <v>5091</v>
      </c>
      <c r="AB69" s="82" t="s">
        <v>5092</v>
      </c>
      <c r="AC69" s="82" t="str">
        <f t="array" ref="AC69">K69 &amp; " at " &amp; A69 &amp; CHAR(10) &amp; CHAR(10) &amp; "Current Job Duration: " &amp; P69 &amp; " (until March 2026)" &amp; CHAR(10) &amp; CHAR(10) &amp; "HEADLINE: " &amp; CHAR(10) &amp; AB69 &amp; CHAR(10) &amp; CHAR(10) &amp; "PERSONAL SUMMARY: " &amp; CHAR(10) &amp; AA69 &amp; CHAR(10) &amp; CHAR(10) &amp; "Languages: " &amp; S69 &amp; CHAR(10) &amp; CHAR(10) &amp; "EDUCATION: " &amp; CHAR(10) &amp; Z69 &amp; CHAR(10) &amp; CHAR(10) &amp; "Number of Followers: " &amp; CHAR(10) &amp; I69</f>
        <v>Chief Executive Officer, Real Assets at Mubadala Capital
Current Job Duration: 2 yrs 2 mos (until March 2026)
HEADLINE: 
Chief Executive Officer, Real Assets at Mubadala Investment Company
PERSONAL SUMMARY: 
As the Chief Executive Officer of Real Assets at Mubadala, I oversee investments in international real estate and infrastructure that underpin global economic resilience and growth.
I also serve on Mubadala’s Investment Committee, shaping our investment policies to ensure we are responsibly deploying capital in advanced industries globally, finding solutions to the world’s biggest challenges and creating positive outcomes for both current and future generations. 
Previously, I was the Deputy Chief Executive Officer of the Disruptive Investments platform at Mubadala, managing a portfolio spanning six continents and overseeing multibillion-dollar investment programs with global sovereign wealth funds to expand into new jurisdictions and foster innovative partnerships. Earlier in my career, I contributed to Mubadala’s entry into the semiconductor sector, negotiating and executing strategic transactions worth over $4 billion, including the acquisition of an 8.1% stake in AMD in 2007. I also led the joint venture transaction between Advanced Technology Investment Company (ATIC), a Mubadala subsidiary, with a focus on investing in the high-tech sector, and AMD to establish GlobalFoundries.
I also serve as a board member of Abu Dhabi Investment Council, a sovereign wealth fund established in 2007, wholly owned by Mubadala Investment Company.
Languages: 
EDUCATION: 
School: University at Buffalo
Degree: Bachelor's degree, Political Science
Activities: None
Number of Followers: 
1607</v>
      </c>
      <c r="AD69" s="30"/>
      <c r="AE69" s="30"/>
      <c r="AF69" s="30"/>
      <c r="AG69" s="30"/>
    </row>
    <row r="70" ht="15.75" customHeight="1">
      <c r="A70" s="30" t="s">
        <v>5093</v>
      </c>
      <c r="B70" s="30" t="s">
        <v>5094</v>
      </c>
      <c r="C70" s="30" t="s">
        <v>5095</v>
      </c>
      <c r="D70" s="44" t="s">
        <v>5096</v>
      </c>
      <c r="E70" s="44" t="s">
        <v>5097</v>
      </c>
      <c r="F70" s="44" t="s">
        <v>4300</v>
      </c>
      <c r="G70" s="44" t="e">
        <v>#N/A</v>
      </c>
      <c r="H70" s="44" t="e">
        <v>#N/A</v>
      </c>
      <c r="I70" s="32">
        <v>1574.0</v>
      </c>
      <c r="J70" s="30" t="s">
        <v>5098</v>
      </c>
      <c r="K70" s="30" t="s">
        <v>5099</v>
      </c>
      <c r="L70" s="30" t="s">
        <v>1289</v>
      </c>
      <c r="M70" s="44" t="s">
        <v>5100</v>
      </c>
      <c r="N70" s="30"/>
      <c r="O70" s="30" t="s">
        <v>466</v>
      </c>
      <c r="P70" s="30" t="s">
        <v>1662</v>
      </c>
      <c r="Q70" s="30" t="s">
        <v>300</v>
      </c>
      <c r="R70" s="30" t="s">
        <v>1651</v>
      </c>
      <c r="S70" s="30"/>
      <c r="T70" s="30"/>
      <c r="U70" s="30"/>
      <c r="V70" s="30"/>
      <c r="W70" s="30"/>
      <c r="X70" s="30"/>
      <c r="Y70" s="30" t="s">
        <v>5101</v>
      </c>
      <c r="Z70" s="30"/>
      <c r="AA70" s="30" t="s">
        <v>5102</v>
      </c>
      <c r="AB70" s="82" t="s">
        <v>5103</v>
      </c>
      <c r="AC70" s="82" t="str">
        <f t="array" ref="AC70">K70 &amp; " at " &amp; A70 &amp; CHAR(10) &amp; CHAR(10) &amp; "Current Job Duration: " &amp; P70 &amp; " (until March 2026)" &amp; CHAR(10) &amp; CHAR(10) &amp; "HEADLINE: " &amp; CHAR(10) &amp; AB70 &amp; CHAR(10) &amp; CHAR(10) &amp; "PERSONAL SUMMARY: " &amp; CHAR(10) &amp; AA70 &amp; CHAR(10) &amp; CHAR(10) &amp; "Languages: " &amp; S70 &amp; CHAR(10) &amp; CHAR(10) &amp; "EDUCATION: " &amp; CHAR(10) &amp; Z70 &amp; CHAR(10) &amp; CHAR(10) &amp; "Number of Followers: " &amp; CHAR(10) &amp; I70</f>
        <v>Director of Operations &amp; Fund Formation at Octopus Ventures
Current Job Duration: 2 yrs 11 mos (until March 2026)
HEADLINE: 
Director of Operations &amp; Fund Formation at Octopus Ventures, one of Europe’s largest Venture Capital funds
PERSONAL SUMMARY: 
I’m the Director of Operations and Fund Formation at Octopus Ventures. 
I use my previous experience of implementing and leading global processes and projects across a number of industries to lead the operations, fund formations and investor relations of Octopus Ventures. This includes managing the various stakeholders for the funds under our management, as well as overseeing a multitude of investment and portfolio processes as a whole.
At Octopus Ventures we invest in the people, the ideas and the industries that will help change the world. Our investment team is built to specialise in the five areas where we see the most potential for growth and innovation: health, fintech, deep tech, consumer and B2B software. Since 2008 we have backed over 130 teams, including Zoopla Property Group, Secret Escapes, Depop and Cazoo.  With £1.7 billion under management and investing over £200 million a year, Octopus Ventures is one of the largest and most active venture investors in Europe. We tend to invest from £1 million for Seed to £10 million for Series B with the ability to fund the companies backed right through to IPO.  
Octopus Ventures is part of Octopus Group, a group of innovative, entrepreneurial businesses investing in the people, ideas and industries that will help to change the world.
Languages: 
EDUCATION: 
Number of Followers: 
1574</v>
      </c>
      <c r="AD70" s="30"/>
      <c r="AE70" s="30"/>
      <c r="AF70" s="30"/>
      <c r="AG70" s="30"/>
    </row>
    <row r="71" ht="15.75" customHeight="1">
      <c r="A71" s="30" t="s">
        <v>5093</v>
      </c>
      <c r="B71" s="30" t="s">
        <v>5104</v>
      </c>
      <c r="C71" s="30" t="s">
        <v>5105</v>
      </c>
      <c r="D71" s="44" t="s">
        <v>5106</v>
      </c>
      <c r="E71" s="44" t="s">
        <v>5097</v>
      </c>
      <c r="F71" s="44" t="s">
        <v>4300</v>
      </c>
      <c r="G71" s="44" t="e">
        <v>#N/A</v>
      </c>
      <c r="H71" s="44" t="e">
        <v>#N/A</v>
      </c>
      <c r="I71" s="32">
        <v>4084.0</v>
      </c>
      <c r="J71" s="30" t="s">
        <v>5107</v>
      </c>
      <c r="K71" s="30" t="s">
        <v>489</v>
      </c>
      <c r="L71" s="30" t="s">
        <v>1289</v>
      </c>
      <c r="M71" s="44" t="s">
        <v>5100</v>
      </c>
      <c r="N71" s="30"/>
      <c r="O71" s="30" t="s">
        <v>466</v>
      </c>
      <c r="P71" s="30" t="s">
        <v>1911</v>
      </c>
      <c r="Q71" s="30" t="s">
        <v>300</v>
      </c>
      <c r="R71" s="30" t="s">
        <v>1651</v>
      </c>
      <c r="S71" s="30" t="s">
        <v>2855</v>
      </c>
      <c r="T71" s="30"/>
      <c r="U71" s="30"/>
      <c r="V71" s="30"/>
      <c r="W71" s="30" t="s">
        <v>5108</v>
      </c>
      <c r="X71" s="30"/>
      <c r="Y71" s="30" t="s">
        <v>5109</v>
      </c>
      <c r="Z71" s="30" t="s">
        <v>5110</v>
      </c>
      <c r="AA71" s="30"/>
      <c r="AB71" s="82" t="s">
        <v>5111</v>
      </c>
      <c r="AC71" s="82" t="str">
        <f t="array" ref="AC71">K71 &amp; " at " &amp; A71 &amp; CHAR(10) &amp; CHAR(10) &amp; "Current Job Duration: " &amp; P71 &amp; " (until March 2026)" &amp; CHAR(10) &amp; CHAR(10) &amp; "HEADLINE: " &amp; CHAR(10) &amp; AB71 &amp; CHAR(10) &amp; CHAR(10) &amp; "PERSONAL SUMMARY: " &amp; CHAR(10) &amp; AA71 &amp; CHAR(10) &amp; CHAR(10) &amp; "Languages: " &amp; S71 &amp; CHAR(10) &amp; CHAR(10) &amp; "EDUCATION: " &amp; CHAR(10) &amp; Z71 &amp; CHAR(10) &amp; CHAR(10) &amp; "Number of Followers: " &amp; CHAR(10) &amp; I71</f>
        <v>Chief Executive Officer at Octopus Ventures
Current Job Duration: 1 yr 2 mos (until March 2026)
HEADLINE: 
CEO Octopus Ventures
PERSONAL SUMMARY: 
Languages: English
EDUCATION: 
School: Babson College
Degree: Bachelor of Science (BSc), Entrepreneurship/Entrepreneurial Studies &amp; Management
Activities: None
Number of Followers: 
4084</v>
      </c>
      <c r="AD71" s="30"/>
      <c r="AE71" s="30"/>
      <c r="AF71" s="30"/>
      <c r="AG71" s="30"/>
    </row>
    <row r="72" ht="15.75" customHeight="1">
      <c r="A72" s="30" t="s">
        <v>931</v>
      </c>
      <c r="B72" s="30" t="s">
        <v>5112</v>
      </c>
      <c r="C72" s="30" t="s">
        <v>5113</v>
      </c>
      <c r="D72" s="44" t="s">
        <v>5114</v>
      </c>
      <c r="E72" s="30"/>
      <c r="F72" s="44" t="s">
        <v>233</v>
      </c>
      <c r="G72" s="44" t="s">
        <v>233</v>
      </c>
      <c r="H72" s="44" t="s">
        <v>233</v>
      </c>
      <c r="I72" s="32">
        <v>2179.0</v>
      </c>
      <c r="J72" s="30"/>
      <c r="K72" s="30" t="s">
        <v>1673</v>
      </c>
      <c r="L72" s="30" t="s">
        <v>1289</v>
      </c>
      <c r="M72" s="44" t="s">
        <v>1311</v>
      </c>
      <c r="N72" s="30"/>
      <c r="O72" s="30" t="s">
        <v>516</v>
      </c>
      <c r="P72" s="30" t="s">
        <v>862</v>
      </c>
      <c r="Q72" s="30" t="s">
        <v>300</v>
      </c>
      <c r="R72" s="30" t="s">
        <v>1651</v>
      </c>
      <c r="S72" s="30"/>
      <c r="T72" s="30"/>
      <c r="U72" s="30"/>
      <c r="V72" s="30"/>
      <c r="W72" s="30"/>
      <c r="X72" s="30"/>
      <c r="Y72" s="30" t="s">
        <v>5115</v>
      </c>
      <c r="Z72" s="30" t="s">
        <v>5116</v>
      </c>
      <c r="AA72" s="30"/>
      <c r="AB72" s="82" t="s">
        <v>5117</v>
      </c>
      <c r="AC72" s="82" t="str">
        <f t="array" ref="AC72">K72 &amp; " at " &amp; A72 &amp; CHAR(10) &amp; CHAR(10) &amp; "Current Job Duration: " &amp; P72 &amp; " (until March 2026)" &amp; CHAR(10) &amp; CHAR(10) &amp; "HEADLINE: " &amp; CHAR(10) &amp; AB72 &amp; CHAR(10) &amp; CHAR(10) &amp; "PERSONAL SUMMARY: " &amp; CHAR(10) &amp; AA72 &amp; CHAR(10) &amp; CHAR(10) &amp; "Languages: " &amp; S72 &amp; CHAR(10) &amp; CHAR(10) &amp; "EDUCATION: " &amp; CHAR(10) &amp; Z72 &amp; CHAR(10) &amp; CHAR(10) &amp; "Number of Followers: " &amp; CHAR(10) &amp; I72</f>
        <v>Managing Director at HSG
Current Job Duration: 9 mos (until March 2026)
HEADLINE: 
Managing Director at HSG
PERSONAL SUMMARY: 
Languages: 
EDUCATION: 
School: University of St.Gallen
Degree: Bachelor of Arts (BA), Business Administration
Activities: None
School: Realgymnasium Rämibühl, Zurich
Degree: None
Activities: None
Number of Followers: 
2179</v>
      </c>
      <c r="AD72" s="30"/>
      <c r="AE72" s="30"/>
      <c r="AF72" s="30"/>
      <c r="AG72" s="30"/>
    </row>
    <row r="73" ht="15.75" customHeight="1">
      <c r="A73" s="30" t="s">
        <v>5093</v>
      </c>
      <c r="B73" s="30" t="s">
        <v>5118</v>
      </c>
      <c r="C73" s="30"/>
      <c r="D73" s="44" t="s">
        <v>5119</v>
      </c>
      <c r="E73" s="44" t="s">
        <v>5097</v>
      </c>
      <c r="F73" s="44" t="s">
        <v>4300</v>
      </c>
      <c r="G73" s="44" t="e">
        <v>#N/A</v>
      </c>
      <c r="H73" s="44" t="e">
        <v>#N/A</v>
      </c>
      <c r="I73" s="32">
        <v>962.0</v>
      </c>
      <c r="J73" s="30" t="s">
        <v>5120</v>
      </c>
      <c r="K73" s="30" t="s">
        <v>5121</v>
      </c>
      <c r="L73" s="30" t="s">
        <v>1289</v>
      </c>
      <c r="M73" s="44" t="s">
        <v>5100</v>
      </c>
      <c r="N73" s="30"/>
      <c r="O73" s="30" t="s">
        <v>466</v>
      </c>
      <c r="P73" s="30" t="s">
        <v>740</v>
      </c>
      <c r="Q73" s="30" t="s">
        <v>300</v>
      </c>
      <c r="R73" s="30" t="s">
        <v>1651</v>
      </c>
      <c r="S73" s="30" t="s">
        <v>2855</v>
      </c>
      <c r="T73" s="30"/>
      <c r="U73" s="30"/>
      <c r="V73" s="30"/>
      <c r="W73" s="30"/>
      <c r="X73" s="30"/>
      <c r="Y73" s="30" t="s">
        <v>5122</v>
      </c>
      <c r="Z73" s="30" t="s">
        <v>5123</v>
      </c>
      <c r="AA73" s="30" t="s">
        <v>5124</v>
      </c>
      <c r="AB73" s="82" t="s">
        <v>5125</v>
      </c>
      <c r="AC73" s="82" t="str">
        <f t="array" ref="AC73">K73 &amp; " at " &amp; A73 &amp; CHAR(10) &amp; CHAR(10) &amp; "Current Job Duration: " &amp; P73 &amp; " (until March 2026)" &amp; CHAR(10) &amp; CHAR(10) &amp; "HEADLINE: " &amp; CHAR(10) &amp; AB73 &amp; CHAR(10) &amp; CHAR(10) &amp; "PERSONAL SUMMARY: " &amp; CHAR(10) &amp; AA73 &amp; CHAR(10) &amp; CHAR(10) &amp; "Languages: " &amp; S73 &amp; CHAR(10) &amp; CHAR(10) &amp; "EDUCATION: " &amp; CHAR(10) &amp; Z73 &amp; CHAR(10) &amp; CHAR(10) &amp; "Number of Followers: " &amp; CHAR(10) &amp; I73</f>
        <v>Executive Assistant to CEO - Team Lead at Octopus Ventures
Current Job Duration: 3 yrs 6 mos (until March 2026)
HEADLINE: 
Executive Assistant to CEO - Team Lead at Octopus Ventures 🐙
PERSONAL SUMMARY: 
A proactive, tactful and professional Executive Assistant with a proven track record in executive support delivery at C-Suite level within multiple industries. Dedicated, loyal and dependable to manage high-level administrative tasks and provide accurate information, allowing senior business leaders to drive organisational objectives. Efficient in managing workloads using multi-tasking, forward planning and prioritisation, with a calm and unwavering attitude to resolve problems or conflicting priorities. Demonstrates strong self-discipline to work autonomously and equally comfortable working in a team, combined with confident communication skills to liaise with clients in a key relationship management role.
Languages: English
EDUCATION: 
School: Bexley College
Degree: None
Activities: None
School: St Paul's RC High School
Degree: High School, 10 GCSEs
Activities: None
Number of Followers: 
962</v>
      </c>
      <c r="AD73" s="30"/>
      <c r="AE73" s="30"/>
      <c r="AF73" s="30"/>
      <c r="AG73" s="30"/>
    </row>
    <row r="74" ht="15.75" customHeight="1">
      <c r="A74" s="30" t="s">
        <v>999</v>
      </c>
      <c r="B74" s="30" t="s">
        <v>5126</v>
      </c>
      <c r="C74" s="30"/>
      <c r="D74" s="44" t="s">
        <v>5127</v>
      </c>
      <c r="E74" s="44" t="s">
        <v>1378</v>
      </c>
      <c r="F74" s="44" t="s">
        <v>202</v>
      </c>
      <c r="G74" s="44" t="s">
        <v>202</v>
      </c>
      <c r="H74" s="44" t="s">
        <v>202</v>
      </c>
      <c r="I74" s="32">
        <v>536.0</v>
      </c>
      <c r="J74" s="30" t="s">
        <v>5128</v>
      </c>
      <c r="K74" s="30" t="s">
        <v>1673</v>
      </c>
      <c r="L74" s="30" t="s">
        <v>1289</v>
      </c>
      <c r="M74" s="44" t="s">
        <v>1379</v>
      </c>
      <c r="N74" s="30"/>
      <c r="O74" s="30" t="s">
        <v>466</v>
      </c>
      <c r="P74" s="30" t="s">
        <v>5129</v>
      </c>
      <c r="Q74" s="30" t="s">
        <v>80</v>
      </c>
      <c r="R74" s="30" t="s">
        <v>80</v>
      </c>
      <c r="S74" s="30"/>
      <c r="T74" s="30"/>
      <c r="U74" s="30"/>
      <c r="V74" s="30"/>
      <c r="W74" s="30"/>
      <c r="X74" s="30"/>
      <c r="Y74" s="30" t="s">
        <v>5130</v>
      </c>
      <c r="Z74" s="30" t="s">
        <v>5131</v>
      </c>
      <c r="AA74" s="30"/>
      <c r="AB74" s="82" t="s">
        <v>999</v>
      </c>
      <c r="AC74" s="82" t="str">
        <f t="array" ref="AC74">K74 &amp; " at " &amp; A74 &amp; CHAR(10) &amp; CHAR(10) &amp; "Current Job Duration: " &amp; P74 &amp; " (until March 2026)" &amp; CHAR(10) &amp; CHAR(10) &amp; "HEADLINE: " &amp; CHAR(10) &amp; AB74 &amp; CHAR(10) &amp; CHAR(10) &amp; "PERSONAL SUMMARY: " &amp; CHAR(10) &amp; AA74 &amp; CHAR(10) &amp; CHAR(10) &amp; "Languages: " &amp; S74 &amp; CHAR(10) &amp; CHAR(10) &amp; "EDUCATION: " &amp; CHAR(10) &amp; Z74 &amp; CHAR(10) &amp; CHAR(10) &amp; "Number of Followers: " &amp; CHAR(10) &amp; I74</f>
        <v>Managing Director at Y Combinator
Current Job Duration: 17 yrs 6 mos (until March 2026)
HEADLINE: 
Y Combinator
PERSONAL SUMMARY: 
Languages: 
EDUCATION: 
School: University of Michigan Law School
Degree: None
Activities: None
School: Wesleyan University
Degree: None
Activities: None
Number of Followers: 
536</v>
      </c>
      <c r="AD74" s="30"/>
      <c r="AE74" s="30"/>
      <c r="AF74" s="30"/>
      <c r="AG74" s="30"/>
    </row>
    <row r="75" ht="15.75" customHeight="1">
      <c r="A75" s="30" t="s">
        <v>999</v>
      </c>
      <c r="B75" s="30" t="s">
        <v>5132</v>
      </c>
      <c r="C75" s="30" t="s">
        <v>5133</v>
      </c>
      <c r="D75" s="44" t="s">
        <v>5134</v>
      </c>
      <c r="E75" s="44" t="s">
        <v>5135</v>
      </c>
      <c r="F75" s="44" t="s">
        <v>202</v>
      </c>
      <c r="G75" s="44" t="s">
        <v>202</v>
      </c>
      <c r="H75" s="44" t="s">
        <v>202</v>
      </c>
      <c r="I75" s="32">
        <v>6189.0</v>
      </c>
      <c r="J75" s="30" t="s">
        <v>5136</v>
      </c>
      <c r="K75" s="30" t="s">
        <v>1377</v>
      </c>
      <c r="L75" s="30" t="s">
        <v>3181</v>
      </c>
      <c r="M75" s="44" t="s">
        <v>5137</v>
      </c>
      <c r="N75" s="30"/>
      <c r="O75" s="30" t="s">
        <v>398</v>
      </c>
      <c r="P75" s="30" t="s">
        <v>490</v>
      </c>
      <c r="Q75" s="30" t="s">
        <v>1771</v>
      </c>
      <c r="R75" s="30" t="s">
        <v>1781</v>
      </c>
      <c r="S75" s="30" t="s">
        <v>5138</v>
      </c>
      <c r="T75" s="30"/>
      <c r="U75" s="30"/>
      <c r="V75" s="30"/>
      <c r="W75" s="30"/>
      <c r="X75" s="30"/>
      <c r="Y75" s="30" t="s">
        <v>5139</v>
      </c>
      <c r="Z75" s="30" t="s">
        <v>5140</v>
      </c>
      <c r="AA75" s="30" t="s">
        <v>5141</v>
      </c>
      <c r="AB75" s="82" t="s">
        <v>5142</v>
      </c>
      <c r="AC75" s="82" t="str">
        <f t="array" ref="AC75">K75 &amp; " at " &amp; A75 &amp; CHAR(10) &amp; CHAR(10) &amp; "Current Job Duration: " &amp; P75 &amp; " (until March 2026)" &amp; CHAR(10) &amp; CHAR(10) &amp; "HEADLINE: " &amp; CHAR(10) &amp; AB75 &amp; CHAR(10) &amp; CHAR(10) &amp; "PERSONAL SUMMARY: " &amp; CHAR(10) &amp; AA75 &amp; CHAR(10) &amp; CHAR(10) &amp; "Languages: " &amp; S75 &amp; CHAR(10) &amp; CHAR(10) &amp; "EDUCATION: " &amp; CHAR(10) &amp; Z75 &amp; CHAR(10) &amp; CHAR(10) &amp; "Number of Followers: " &amp; CHAR(10) &amp; I75</f>
        <v>Co-Founder at Y Combinator
Current Job Duration: 4 yrs 3 mos (until March 2026)
HEADLINE: 
Co-Founder at IMT Care  | Insurance Meets Technology |  Insuretech | Empowering Insurance Partners with innovative and affordable technology
PERSONAL SUMMARY: 
With a profound desire to transform the insurance sector, Kunal was the principal officer &amp; CEO of Shift Risk Insurance Brokers until the end of 2020. During his tenure, he led a dynamic team of 75 professionals across three branches, supplemented by a network of over 1000 active POSP/agents.
Kunal's journey in the insurance industry, commencing in 2005, became a source of inspiration that led to the creation of IMT Care. This groundbreaking platform, innovatively designed, aimed to revolutionize both healthcare and insurance. The driving purpose behind this initiative was clear: to provide every insurance distributor including insurers across the nation with the most advanced and continually evolving strategies. This endeavor was not just about creating a platform, but about changing the landscape of the industry.
Building on his vision, he takes immense pride in the achievements of IMT Care, a trustworthy enterprise funded by Y Combinator, which has already created a significant impact. IMT Care has instigated waves of change across the insurance landscape in India under his stewardship.  Their efforts have reached 8,00,000+ individuals onboarded, 3000+ corporates, 40+ partners and restored innumerable smiles.
He is thrilled to share that their relentless drive for innovative solutions didn't go unnoticed on a national scale. IMT Care was honored with the prestigious InsureTech of the Year award, a testament to their achievements.
As they persistently evolve, he extends an open invitation for you to be a part of this journey of innovation and compassion, aimed at creating a brighter, safer future for all.
Languages: Gujarati, Kutchi , English , Hindi
EDUCATION: 
School: Y Combinator
Degree: None
Activities: None
School: Insurance Institute of india
Degree: Associate, General Insurance
Activities: None
School: S.I.E.S. College of Commerce and Economics
Degree: Bcom, Commerce
Activities: None
School: Swami Vivekanand School
Degree: S.S.C.
Activities: None
Number of Followers: 
6189</v>
      </c>
      <c r="AD75" s="30"/>
      <c r="AE75" s="30"/>
      <c r="AF75" s="30"/>
      <c r="AG75" s="30"/>
    </row>
    <row r="76" ht="15.75" customHeight="1">
      <c r="A76" s="30" t="s">
        <v>999</v>
      </c>
      <c r="B76" s="30" t="s">
        <v>5143</v>
      </c>
      <c r="C76" s="30" t="s">
        <v>5144</v>
      </c>
      <c r="D76" s="44" t="s">
        <v>5145</v>
      </c>
      <c r="E76" s="30" t="s">
        <v>5146</v>
      </c>
      <c r="F76" s="44" t="s">
        <v>202</v>
      </c>
      <c r="G76" s="44" t="s">
        <v>202</v>
      </c>
      <c r="H76" s="44" t="s">
        <v>202</v>
      </c>
      <c r="I76" s="32">
        <v>11519.0</v>
      </c>
      <c r="J76" s="30" t="s">
        <v>5147</v>
      </c>
      <c r="K76" s="30" t="s">
        <v>2133</v>
      </c>
      <c r="L76" s="30" t="s">
        <v>463</v>
      </c>
      <c r="M76" s="44" t="s">
        <v>5148</v>
      </c>
      <c r="N76" s="30"/>
      <c r="O76" s="30" t="s">
        <v>398</v>
      </c>
      <c r="P76" s="30" t="s">
        <v>2304</v>
      </c>
      <c r="Q76" s="30" t="s">
        <v>80</v>
      </c>
      <c r="R76" s="30" t="s">
        <v>480</v>
      </c>
      <c r="S76" s="30"/>
      <c r="T76" s="30" t="s">
        <v>5149</v>
      </c>
      <c r="U76" s="30"/>
      <c r="V76" s="30" t="s">
        <v>5150</v>
      </c>
      <c r="W76" s="30"/>
      <c r="X76" s="30"/>
      <c r="Y76" s="30" t="s">
        <v>5151</v>
      </c>
      <c r="Z76" s="30" t="s">
        <v>5152</v>
      </c>
      <c r="AA76" s="30" t="s">
        <v>5153</v>
      </c>
      <c r="AB76" s="82" t="s">
        <v>5154</v>
      </c>
      <c r="AC76" s="82" t="str">
        <f t="array" ref="AC76">K76 &amp; " at " &amp; A76 &amp; CHAR(10) &amp; CHAR(10) &amp; "Current Job Duration: " &amp; P76 &amp; " (until March 2026)" &amp; CHAR(10) &amp; CHAR(10) &amp; "HEADLINE: " &amp; CHAR(10) &amp; AB76 &amp; CHAR(10) &amp; CHAR(10) &amp; "PERSONAL SUMMARY: " &amp; CHAR(10) &amp; AA76 &amp; CHAR(10) &amp; CHAR(10) &amp; "Languages: " &amp; S76 &amp; CHAR(10) &amp; CHAR(10) &amp; "EDUCATION: " &amp; CHAR(10) &amp; Z76 &amp; CHAR(10) &amp; CHAR(10) &amp; "Number of Followers: " &amp; CHAR(10) &amp; I76</f>
        <v>CEO &amp; Co-Founder at Y Combinator
Current Job Duration: 1 yr 8 mos (until March 2026)
HEADLINE: 
CEO &amp; Co-Founder @ Firstwork (YC &amp; Google AI Backed) I Forbes Human Resources Council 
 I Ex-Deliveroo (LSE:ROO) and Remitly (NASDAQ: RELY) Leadership I Forbes 30U30
PERSONAL SUMMARY: 
I’m Vardhan Kapoor, co-founder and CEO of Firstwork. I’ve spent my career scaling complex, regulated operations; from leading strategy at Deliveroo during their hypergrowth era to helping take Remitly public on the NASDAQ. At Remitly, I built a near-$100M ARR busines and led the launch of our seafarers program in Asia; serving some of the most critical - and underserved - essential workers on the planet.
In doing so, I saw firsthand how clunky and brittle traditional systems really are. Compliance was a constant bottleneck. Onboarding took weeks. And frontline workers were always the ones left waiting. Firstwork is our response: an AI-native HR stack built to fix hiring, onboarding, and compliance for the essential workforce - making it faster, smarter, and actually fit for purpose.
Languages: 
EDUCATION: 
School: Y Combinator
Degree: YC S24
Activities: None
School: The London School of Economics and Political Science (LSE)
Degree: Master of Science (M.Sc.), Law &amp; Accounting
Activities: None
School: The London School of Economics and Political Science (LSE)
Degree: Bachelors
Activities: None
School: Harvard Business School
Degree: Core: Credential of Readiness, (Financial Accounting, Economics for Managers, Business Analytics)
Activities: None
School: Dubai College
Degree: None
Activities: None
Number of Followers: 
11519</v>
      </c>
      <c r="AD76" s="30"/>
      <c r="AE76" s="30"/>
      <c r="AF76" s="30"/>
      <c r="AG76" s="30"/>
    </row>
    <row r="77" ht="15.75" customHeight="1">
      <c r="A77" s="30" t="s">
        <v>999</v>
      </c>
      <c r="B77" s="30" t="s">
        <v>5155</v>
      </c>
      <c r="C77" s="30" t="s">
        <v>5156</v>
      </c>
      <c r="D77" s="44" t="s">
        <v>5157</v>
      </c>
      <c r="E77" s="44" t="s">
        <v>1378</v>
      </c>
      <c r="F77" s="44" t="s">
        <v>202</v>
      </c>
      <c r="G77" s="44" t="s">
        <v>202</v>
      </c>
      <c r="H77" s="44" t="s">
        <v>202</v>
      </c>
      <c r="I77" s="32">
        <v>4313.0</v>
      </c>
      <c r="J77" s="30"/>
      <c r="K77" s="30" t="s">
        <v>1377</v>
      </c>
      <c r="L77" s="30" t="s">
        <v>1289</v>
      </c>
      <c r="M77" s="44" t="s">
        <v>1379</v>
      </c>
      <c r="N77" s="30"/>
      <c r="O77" s="30" t="s">
        <v>466</v>
      </c>
      <c r="P77" s="30" t="s">
        <v>605</v>
      </c>
      <c r="Q77" s="30" t="s">
        <v>80</v>
      </c>
      <c r="R77" s="30" t="s">
        <v>491</v>
      </c>
      <c r="S77" s="30"/>
      <c r="T77" s="30" t="s">
        <v>5158</v>
      </c>
      <c r="U77" s="30"/>
      <c r="V77" s="30"/>
      <c r="W77" s="30"/>
      <c r="X77" s="30"/>
      <c r="Y77" s="30" t="s">
        <v>5159</v>
      </c>
      <c r="Z77" s="30" t="s">
        <v>5160</v>
      </c>
      <c r="AA77" s="30" t="s">
        <v>5161</v>
      </c>
      <c r="AB77" s="82" t="s">
        <v>5162</v>
      </c>
      <c r="AC77" s="82" t="str">
        <f t="array" ref="AC77">K77 &amp; " at " &amp; A77 &amp; CHAR(10) &amp; CHAR(10) &amp; "Current Job Duration: " &amp; P77 &amp; " (until March 2026)" &amp; CHAR(10) &amp; CHAR(10) &amp; "HEADLINE: " &amp; CHAR(10) &amp; AB77 &amp; CHAR(10) &amp; CHAR(10) &amp; "PERSONAL SUMMARY: " &amp; CHAR(10) &amp; AA77 &amp; CHAR(10) &amp; CHAR(10) &amp; "Languages: " &amp; S77 &amp; CHAR(10) &amp; CHAR(10) &amp; "EDUCATION: " &amp; CHAR(10) &amp; Z77 &amp; CHAR(10) &amp; CHAR(10) &amp; "Number of Followers: " &amp; CHAR(10) &amp; I77</f>
        <v>Co-Founder at Y Combinator
Current Job Duration: 1 yr 3 mos (until March 2026)
HEADLINE: 
Stanford CS + AI | CTO @ Paratus (YC W25)
PERSONAL SUMMARY: 
Deeply passionate about transforming healthcare with AI.
"An ounce of prevention is worth a pound of cure."
Languages: 
EDUCATION: 
School: Stanford University
Degree: Bachelor's degree, Computer Science + Bio
Activities: None
School: Pacific Ridge School
Degree: None
Activities: None
School: Stanford University
Degree: None
Activities: None
Number of Followers: 
4313</v>
      </c>
      <c r="AD77" s="30"/>
      <c r="AE77" s="30"/>
      <c r="AF77" s="30"/>
      <c r="AG77" s="30"/>
    </row>
    <row r="78" ht="15.75" customHeight="1">
      <c r="A78" s="30" t="s">
        <v>5163</v>
      </c>
      <c r="B78" s="30" t="s">
        <v>5164</v>
      </c>
      <c r="C78" s="30" t="s">
        <v>5165</v>
      </c>
      <c r="D78" s="44" t="s">
        <v>5166</v>
      </c>
      <c r="E78" s="44" t="s">
        <v>5167</v>
      </c>
      <c r="F78" s="44" t="s">
        <v>4167</v>
      </c>
      <c r="G78" s="44" t="s">
        <v>4167</v>
      </c>
      <c r="H78" s="44" t="e">
        <v>#N/A</v>
      </c>
      <c r="I78" s="32">
        <v>23792.0</v>
      </c>
      <c r="J78" s="30" t="s">
        <v>5168</v>
      </c>
      <c r="K78" s="30" t="s">
        <v>489</v>
      </c>
      <c r="L78" s="30" t="s">
        <v>1427</v>
      </c>
      <c r="M78" s="44" t="s">
        <v>5169</v>
      </c>
      <c r="N78" s="30"/>
      <c r="O78" s="30" t="s">
        <v>466</v>
      </c>
      <c r="P78" s="30" t="s">
        <v>5170</v>
      </c>
      <c r="Q78" s="30" t="s">
        <v>80</v>
      </c>
      <c r="R78" s="30" t="s">
        <v>547</v>
      </c>
      <c r="S78" s="30" t="s">
        <v>2855</v>
      </c>
      <c r="T78" s="30"/>
      <c r="U78" s="30"/>
      <c r="V78" s="30" t="s">
        <v>5171</v>
      </c>
      <c r="W78" s="30" t="s">
        <v>5172</v>
      </c>
      <c r="X78" s="30"/>
      <c r="Y78" s="30" t="s">
        <v>5173</v>
      </c>
      <c r="Z78" s="30" t="s">
        <v>5174</v>
      </c>
      <c r="AA78" s="30" t="s">
        <v>5175</v>
      </c>
      <c r="AB78" s="82" t="s">
        <v>5176</v>
      </c>
      <c r="AC78" s="82" t="str">
        <f t="array" ref="AC78">K78 &amp; " at " &amp; A78 &amp; CHAR(10) &amp; CHAR(10) &amp; "Current Job Duration: " &amp; P78 &amp; " (until March 2026)" &amp; CHAR(10) &amp; CHAR(10) &amp; "HEADLINE: " &amp; CHAR(10) &amp; AB78 &amp; CHAR(10) &amp; CHAR(10) &amp; "PERSONAL SUMMARY: " &amp; CHAR(10) &amp; AA78 &amp; CHAR(10) &amp; CHAR(10) &amp; "Languages: " &amp; S78 &amp; CHAR(10) &amp; CHAR(10) &amp; "EDUCATION: " &amp; CHAR(10) &amp; Z78 &amp; CHAR(10) &amp; CHAR(10) &amp; "Number of Followers: " &amp; CHAR(10) &amp; I78</f>
        <v>Chief Executive Officer at AVP
Current Job Duration: 28 yrs 6 mos (until March 2026)
HEADLINE: 
CEO &amp; Founder of AVP Solutions | Helping High Risk &amp; Specialty Merchants Accept Payments | ➡️ 35+ Years in Credit Card Processing
PERSONAL SUMMARY: 
With over 35 years of experience in the payments industry, Tiffany began her career in 1985 with Peachtree/Advanced Payment Solutions and went on to found American Credit and Debit in the early 90's. She later launched AVP Solutions, where she led the company to process over $40 million in monthly transactions. A recognized expert in underwriting and risk management, Tiffany has built a reputation for combining strategic insight with operational excellence. She is widely regarded as a thought leader across both traditional financial services and the evolving fintech space.Throughout her career, Tiffany has been driven by a strong sense of purpose: to serve industries that are often overlooked and to open doors for others, especially women, in the payments ecosystem. She is passionate about innovation that solves real problems and about creating opportunities where others see risk. Honored as VIP Woman of the Year, Tiffany continues to lead with integrity and a clear focus on driving real, lasting impact.
Languages: English
EDUCATION: 
School: Quantum University
Degree: Dual Master's and Doctorate in Holistic Medicine, Quantum Healing
Activities: None
School: Quantum University
Degree: Bachelor in Holistic Medicine, Holistic Health
Activities: None
School: Birmingham Community Charter High School
Degree: Diploma of Education, Business Administration and Management, General
Activities: None
Number of Followers: 
23792</v>
      </c>
      <c r="AD78" s="30"/>
      <c r="AE78" s="30"/>
      <c r="AF78" s="30"/>
      <c r="AG78" s="30"/>
    </row>
    <row r="79" ht="15.75" customHeight="1">
      <c r="A79" s="30" t="s">
        <v>5177</v>
      </c>
      <c r="B79" s="30" t="s">
        <v>5178</v>
      </c>
      <c r="C79" s="30" t="s">
        <v>5179</v>
      </c>
      <c r="D79" s="44" t="s">
        <v>5180</v>
      </c>
      <c r="E79" s="44" t="s">
        <v>5181</v>
      </c>
      <c r="F79" s="44" t="s">
        <v>4344</v>
      </c>
      <c r="G79" s="44" t="s">
        <v>4344</v>
      </c>
      <c r="H79" s="44" t="e">
        <v>#N/A</v>
      </c>
      <c r="I79" s="32">
        <v>837.0</v>
      </c>
      <c r="J79" s="30" t="s">
        <v>5182</v>
      </c>
      <c r="K79" s="30" t="s">
        <v>5183</v>
      </c>
      <c r="L79" s="30" t="s">
        <v>1427</v>
      </c>
      <c r="M79" s="44" t="s">
        <v>5184</v>
      </c>
      <c r="N79" s="30"/>
      <c r="O79" s="30" t="s">
        <v>755</v>
      </c>
      <c r="P79" s="30" t="s">
        <v>3184</v>
      </c>
      <c r="Q79" s="30" t="s">
        <v>300</v>
      </c>
      <c r="R79" s="30" t="s">
        <v>5185</v>
      </c>
      <c r="S79" s="30" t="s">
        <v>2855</v>
      </c>
      <c r="T79" s="30" t="s">
        <v>5186</v>
      </c>
      <c r="U79" s="30"/>
      <c r="V79" s="30"/>
      <c r="W79" s="30" t="s">
        <v>5187</v>
      </c>
      <c r="X79" s="30"/>
      <c r="Y79" s="30" t="s">
        <v>5188</v>
      </c>
      <c r="Z79" s="30" t="s">
        <v>5189</v>
      </c>
      <c r="AA79" s="30" t="s">
        <v>5190</v>
      </c>
      <c r="AB79" s="82" t="s">
        <v>5191</v>
      </c>
      <c r="AC79" s="82" t="str">
        <f t="array" ref="AC79">K79 &amp; " at " &amp; A79 &amp; CHAR(10) &amp; CHAR(10) &amp; "Current Job Duration: " &amp; P79 &amp; " (until March 2026)" &amp; CHAR(10) &amp; CHAR(10) &amp; "HEADLINE: " &amp; CHAR(10) &amp; AB79 &amp; CHAR(10) &amp; CHAR(10) &amp; "PERSONAL SUMMARY: " &amp; CHAR(10) &amp; AA79 &amp; CHAR(10) &amp; CHAR(10) &amp; "Languages: " &amp; S79 &amp; CHAR(10) &amp; CHAR(10) &amp; "EDUCATION: " &amp; CHAR(10) &amp; Z79 &amp; CHAR(10) &amp; CHAR(10) &amp; "Number of Followers: " &amp; CHAR(10) &amp; I79</f>
        <v>Director - Head of Data Security and CISO Data Management at Citi
Current Job Duration: 1 yr 11 mos (until March 2026)
HEADLINE: 
Director - Head of Data Security and CISO Data Management at Citi
PERSONAL SUMMARY: 
Experienced Security Architect/Engineer with a demonstrated history of working in the financial services industry. Skilled in Data Privacy, Cryptography, Application Security, Software Development, and SDLC Management. Strong professional with a Master of Science (M.Sc.) with Distinction focused in Advanced Security and Digital Forensics.
Languages: English
EDUCATION: 
School: Edinburgh Napier University
Degree: Master of Science (M.Sc.) with Distinction, Advanced Security and Digital Forensics
Activities: None
School: University of Phoenix
Degree: B.S, Information Technology
Activities: None
Number of Followers: 
837</v>
      </c>
      <c r="AD79" s="30"/>
      <c r="AE79" s="30"/>
      <c r="AF79" s="30"/>
      <c r="AG79" s="30"/>
    </row>
    <row r="80" ht="15.75" customHeight="1">
      <c r="A80" s="30" t="s">
        <v>5177</v>
      </c>
      <c r="B80" s="30" t="s">
        <v>5192</v>
      </c>
      <c r="C80" s="30" t="s">
        <v>5193</v>
      </c>
      <c r="D80" s="44" t="s">
        <v>5194</v>
      </c>
      <c r="E80" s="44" t="s">
        <v>5195</v>
      </c>
      <c r="F80" s="44" t="s">
        <v>4344</v>
      </c>
      <c r="G80" s="44" t="s">
        <v>4344</v>
      </c>
      <c r="H80" s="44" t="e">
        <v>#N/A</v>
      </c>
      <c r="I80" s="32">
        <v>4851.0</v>
      </c>
      <c r="J80" s="30" t="s">
        <v>5196</v>
      </c>
      <c r="K80" s="30" t="s">
        <v>489</v>
      </c>
      <c r="L80" s="30" t="s">
        <v>790</v>
      </c>
      <c r="M80" s="44" t="s">
        <v>5197</v>
      </c>
      <c r="N80" s="30"/>
      <c r="O80" s="30" t="s">
        <v>137</v>
      </c>
      <c r="P80" s="30" t="s">
        <v>5198</v>
      </c>
      <c r="Q80" s="30" t="s">
        <v>5199</v>
      </c>
      <c r="R80" s="30" t="s">
        <v>5200</v>
      </c>
      <c r="S80" s="30"/>
      <c r="T80" s="30"/>
      <c r="U80" s="30"/>
      <c r="V80" s="30"/>
      <c r="W80" s="30"/>
      <c r="X80" s="30"/>
      <c r="Y80" s="30" t="s">
        <v>4844</v>
      </c>
      <c r="Z80" s="30" t="s">
        <v>5201</v>
      </c>
      <c r="AA80" s="30" t="s">
        <v>5202</v>
      </c>
      <c r="AB80" s="82" t="s">
        <v>5203</v>
      </c>
      <c r="AC80" s="82" t="str">
        <f t="array" ref="AC80">K80 &amp; " at " &amp; A80 &amp; CHAR(10) &amp; CHAR(10) &amp; "Current Job Duration: " &amp; P80 &amp; " (until March 2026)" &amp; CHAR(10) &amp; CHAR(10) &amp; "HEADLINE: " &amp; CHAR(10) &amp; AB80 &amp; CHAR(10) &amp; CHAR(10) &amp; "PERSONAL SUMMARY: " &amp; CHAR(10) &amp; AA80 &amp; CHAR(10) &amp; CHAR(10) &amp; "Languages: " &amp; S80 &amp; CHAR(10) &amp; CHAR(10) &amp; "EDUCATION: " &amp; CHAR(10) &amp; Z80 &amp; CHAR(10) &amp; CHAR(10) &amp; "Number of Followers: " &amp; CHAR(10) &amp; I80</f>
        <v>Chief Executive Officer at Citi
Current Job Duration: 13 yrs 7 mos (until March 2026)
HEADLINE: 
CEO, Citi Pharma limited.
PERSONAL SUMMARY: 
Experienced Director Corporate Development with a demonstrated history of working in the pharmaceuticals industry. Skilled in Acquisitions, Software Business, Corporate Development, Deal Execution, and Private Equity Funding. Strong business development professional graduated from University of the Punjab.
Languages: 
EDUCATION: 
School: University of the Punjab
Degree: Law
Activities: None
Number of Followers: 
4851</v>
      </c>
      <c r="AD80" s="30"/>
      <c r="AE80" s="30"/>
      <c r="AF80" s="30"/>
      <c r="AG80" s="30"/>
    </row>
    <row r="81" ht="15.75" customHeight="1">
      <c r="A81" s="30" t="s">
        <v>5177</v>
      </c>
      <c r="B81" s="30" t="s">
        <v>5204</v>
      </c>
      <c r="C81" s="30" t="s">
        <v>5205</v>
      </c>
      <c r="D81" s="44" t="s">
        <v>5206</v>
      </c>
      <c r="E81" s="44" t="s">
        <v>5181</v>
      </c>
      <c r="F81" s="44" t="s">
        <v>4344</v>
      </c>
      <c r="G81" s="44" t="s">
        <v>4344</v>
      </c>
      <c r="H81" s="44" t="e">
        <v>#N/A</v>
      </c>
      <c r="I81" s="32">
        <v>1191.0</v>
      </c>
      <c r="J81" s="30" t="s">
        <v>5207</v>
      </c>
      <c r="K81" s="30" t="s">
        <v>5208</v>
      </c>
      <c r="L81" s="30" t="s">
        <v>1427</v>
      </c>
      <c r="M81" s="44" t="s">
        <v>5184</v>
      </c>
      <c r="N81" s="30"/>
      <c r="O81" s="30" t="s">
        <v>755</v>
      </c>
      <c r="P81" s="30" t="s">
        <v>1696</v>
      </c>
      <c r="Q81" s="30" t="s">
        <v>80</v>
      </c>
      <c r="R81" s="30" t="s">
        <v>1348</v>
      </c>
      <c r="S81" s="30" t="s">
        <v>5209</v>
      </c>
      <c r="T81" s="30"/>
      <c r="U81" s="30"/>
      <c r="V81" s="30" t="s">
        <v>5210</v>
      </c>
      <c r="W81" s="30" t="s">
        <v>5211</v>
      </c>
      <c r="X81" s="30"/>
      <c r="Y81" s="30" t="s">
        <v>5212</v>
      </c>
      <c r="Z81" s="30" t="s">
        <v>5213</v>
      </c>
      <c r="AA81" s="30" t="s">
        <v>5214</v>
      </c>
      <c r="AB81" s="82" t="s">
        <v>5215</v>
      </c>
      <c r="AC81" s="82" t="str">
        <f t="array" ref="AC81">K81 &amp; " at " &amp; A81 &amp; CHAR(10) &amp; CHAR(10) &amp; "Current Job Duration: " &amp; P81 &amp; " (until March 2026)" &amp; CHAR(10) &amp; CHAR(10) &amp; "HEADLINE: " &amp; CHAR(10) &amp; AB81 &amp; CHAR(10) &amp; CHAR(10) &amp; "PERSONAL SUMMARY: " &amp; CHAR(10) &amp; AA81 &amp; CHAR(10) &amp; CHAR(10) &amp; "Languages: " &amp; S81 &amp; CHAR(10) &amp; CHAR(10) &amp; "EDUCATION: " &amp; CHAR(10) &amp; Z81 &amp; CHAR(10) &amp; CHAR(10) &amp; "Number of Followers: " &amp; CHAR(10) &amp; I81</f>
        <v>Director,  Independent Compliance Risk Management - Data and Systems at Citi
Current Job Duration: 4 yrs 10 mos (until March 2026)
HEADLINE: 
Citi,  Independent Compliance Risk Management
PERSONAL SUMMARY: 
Highly accomplished and results-oriented Senior Banking Executive with 20+ years of progressive experience in leading complex regulatory compliance, risk management, and strategic transformation initiatives within a global financial institution. Proven expertise in spearheading large-scale projects, implementing impactful solutions, and building high-performing teams. Adept at leveraging strategic foresight, analytical acumen, and exceptional communication skills to drive operational excellence and foster robust risk and control environments across all organizational levels.
Experience areas:
Large-scale Project Execution, Risk Management and Regulatory Compliance, Change/Program Management, Stakeholder Support/ Management/ Influencing, Executive Communications, Operational Excellence/ Process Improvement, Team Building/ Leadership/ Coaching, Planning and Strategy, Large cross-business teams, Vendor/Contractor Management, Performance Tracking, Data/ Technology Execution
Languages: German, Polish
EDUCATION: 
School: Pace University - Lubin School of Business
Degree: MBA, Marketing Management; Investment Management
Activities: None
School: Poznan University of Economics And Business
Degree: Master, Management, Trade and Marketing
Activities: None
School: New York University
Degree: PMP, Project Management
Activities: None
School: Instituto Cervantes in NY
Degree: Spanish Language and Literature
Activities: None
Number of Followers: 
1191</v>
      </c>
      <c r="AD81" s="30"/>
      <c r="AE81" s="30"/>
      <c r="AF81" s="30"/>
      <c r="AG81" s="30"/>
    </row>
    <row r="82" ht="15.75" customHeight="1">
      <c r="A82" s="30" t="s">
        <v>999</v>
      </c>
      <c r="B82" s="30" t="s">
        <v>5216</v>
      </c>
      <c r="C82" s="30" t="s">
        <v>5217</v>
      </c>
      <c r="D82" s="44" t="s">
        <v>5218</v>
      </c>
      <c r="E82" s="44" t="s">
        <v>5219</v>
      </c>
      <c r="F82" s="44" t="s">
        <v>202</v>
      </c>
      <c r="G82" s="44" t="s">
        <v>202</v>
      </c>
      <c r="H82" s="44" t="s">
        <v>202</v>
      </c>
      <c r="I82" s="32">
        <v>14213.0</v>
      </c>
      <c r="J82" s="30" t="s">
        <v>5220</v>
      </c>
      <c r="K82" s="30" t="s">
        <v>5221</v>
      </c>
      <c r="L82" s="30" t="s">
        <v>5222</v>
      </c>
      <c r="M82" s="44" t="s">
        <v>5223</v>
      </c>
      <c r="N82" s="30"/>
      <c r="O82" s="30" t="s">
        <v>466</v>
      </c>
      <c r="P82" s="30" t="s">
        <v>767</v>
      </c>
      <c r="Q82" s="30" t="s">
        <v>80</v>
      </c>
      <c r="R82" s="30" t="s">
        <v>527</v>
      </c>
      <c r="S82" s="30" t="s">
        <v>3105</v>
      </c>
      <c r="T82" s="30" t="s">
        <v>5224</v>
      </c>
      <c r="U82" s="30" t="s">
        <v>5225</v>
      </c>
      <c r="V82" s="30" t="s">
        <v>5226</v>
      </c>
      <c r="W82" s="30"/>
      <c r="X82" s="30"/>
      <c r="Y82" s="30" t="s">
        <v>5227</v>
      </c>
      <c r="Z82" s="30" t="s">
        <v>5228</v>
      </c>
      <c r="AA82" s="30" t="s">
        <v>5229</v>
      </c>
      <c r="AB82" s="82" t="s">
        <v>5230</v>
      </c>
      <c r="AC82" s="82" t="str">
        <f t="array" ref="AC82">K82 &amp; " at " &amp; A82 &amp; CHAR(10) &amp; CHAR(10) &amp; "Current Job Duration: " &amp; P82 &amp; " (until March 2026)" &amp; CHAR(10) &amp; CHAR(10) &amp; "HEADLINE: " &amp; CHAR(10) &amp; AB82 &amp; CHAR(10) &amp; CHAR(10) &amp; "PERSONAL SUMMARY: " &amp; CHAR(10) &amp; AA82 &amp; CHAR(10) &amp; CHAR(10) &amp; "Languages: " &amp; S82 &amp; CHAR(10) &amp; CHAR(10) &amp; "EDUCATION: " &amp; CHAR(10) &amp; Z82 &amp; CHAR(10) &amp; CHAR(10) &amp; "Number of Followers: " &amp; CHAR(10) &amp; I82</f>
        <v>Co-Founder/CEO at Y Combinator
Current Job Duration: 9 yrs 3 mos (until March 2026)
HEADLINE: 
Orangewood Labs
PERSONAL SUMMARY: 
Cofounder of Orangewood Labs (Y Combinator W18) 
Working on robots to push humanity forward!
Loves solving hard engineering problems. Crazy about startups and world domination. 
Engineering graduate with a high appreciation for good design.
Languages: English, Hindi
EDUCATION: 
School: Kendriya Vidyala, Andrews Ganj
Degree: High School, Plans for World Domination
Activities: None
School: Guru Gobind Singh Indraprastha University
Degree: B.Tech, Mechanical &amp;Automation Engineering
Activities: None
Number of Followers: 
14213</v>
      </c>
      <c r="AD82" s="30"/>
      <c r="AE82" s="30"/>
      <c r="AF82" s="30"/>
      <c r="AG82" s="30"/>
    </row>
    <row r="83" ht="15.75" customHeight="1">
      <c r="A83" s="30" t="s">
        <v>5177</v>
      </c>
      <c r="B83" s="30" t="s">
        <v>5231</v>
      </c>
      <c r="C83" s="30" t="s">
        <v>5232</v>
      </c>
      <c r="D83" s="44" t="s">
        <v>5233</v>
      </c>
      <c r="E83" s="44" t="s">
        <v>5181</v>
      </c>
      <c r="F83" s="44" t="s">
        <v>4344</v>
      </c>
      <c r="G83" s="44" t="s">
        <v>4344</v>
      </c>
      <c r="H83" s="44" t="e">
        <v>#N/A</v>
      </c>
      <c r="I83" s="32">
        <v>2188.0</v>
      </c>
      <c r="J83" s="30" t="s">
        <v>5234</v>
      </c>
      <c r="K83" s="30" t="s">
        <v>5235</v>
      </c>
      <c r="L83" s="30" t="s">
        <v>1427</v>
      </c>
      <c r="M83" s="44" t="s">
        <v>5184</v>
      </c>
      <c r="N83" s="30"/>
      <c r="O83" s="30" t="s">
        <v>755</v>
      </c>
      <c r="P83" s="30" t="s">
        <v>3807</v>
      </c>
      <c r="Q83" s="30" t="s">
        <v>80</v>
      </c>
      <c r="R83" s="30" t="s">
        <v>480</v>
      </c>
      <c r="S83" s="30" t="s">
        <v>1621</v>
      </c>
      <c r="T83" s="30"/>
      <c r="U83" s="30"/>
      <c r="V83" s="30"/>
      <c r="W83" s="30" t="s">
        <v>5236</v>
      </c>
      <c r="X83" s="30"/>
      <c r="Y83" s="30" t="s">
        <v>5237</v>
      </c>
      <c r="Z83" s="30"/>
      <c r="AA83" s="30" t="s">
        <v>5238</v>
      </c>
      <c r="AB83" s="82" t="s">
        <v>5239</v>
      </c>
      <c r="AC83" s="82" t="str">
        <f t="array" ref="AC83">K83 &amp; " at " &amp; A83 &amp; CHAR(10) &amp; CHAR(10) &amp; "Current Job Duration: " &amp; P83 &amp; " (until March 2026)" &amp; CHAR(10) &amp; CHAR(10) &amp; "HEADLINE: " &amp; CHAR(10) &amp; AB83 &amp; CHAR(10) &amp; CHAR(10) &amp; "PERSONAL SUMMARY: " &amp; CHAR(10) &amp; AA83 &amp; CHAR(10) &amp; CHAR(10) &amp; "Languages: " &amp; S83 &amp; CHAR(10) &amp; CHAR(10) &amp; "EDUCATION: " &amp; CHAR(10) &amp; Z83 &amp; CHAR(10) &amp; CHAR(10) &amp; "Number of Followers: " &amp; CHAR(10) &amp; I83</f>
        <v>Director - Advanced AI and Automation Transformation at Citi
Current Job Duration: 3 yrs 5 mos (until March 2026)
HEADLINE: 
Director at Citi
PERSONAL SUMMARY: 
• Experienced, results-driven financial services leader with extensive track record of business transformation, change management, process improvement, and project management
• Passionate about providing thought leadership to senior executives to turn strategic objectives into operational realities
• Believe in focusing on data driven decision leading to more effectively identifying opportunities, improve execution, and maximize profitability
Languages: English, Spanish
EDUCATION: 
Number of Followers: 
2188</v>
      </c>
      <c r="AD83" s="30"/>
      <c r="AE83" s="30"/>
      <c r="AF83" s="30"/>
      <c r="AG83" s="30"/>
    </row>
    <row r="84" ht="15.75" customHeight="1">
      <c r="A84" s="30" t="s">
        <v>5177</v>
      </c>
      <c r="B84" s="30" t="s">
        <v>5240</v>
      </c>
      <c r="C84" s="30" t="s">
        <v>5241</v>
      </c>
      <c r="D84" s="44" t="s">
        <v>5242</v>
      </c>
      <c r="E84" s="44" t="s">
        <v>5181</v>
      </c>
      <c r="F84" s="44" t="s">
        <v>4344</v>
      </c>
      <c r="G84" s="44" t="s">
        <v>4344</v>
      </c>
      <c r="H84" s="44" t="e">
        <v>#N/A</v>
      </c>
      <c r="I84" s="32">
        <v>929.0</v>
      </c>
      <c r="J84" s="30" t="s">
        <v>5243</v>
      </c>
      <c r="K84" s="30" t="s">
        <v>5244</v>
      </c>
      <c r="L84" s="30" t="s">
        <v>1427</v>
      </c>
      <c r="M84" s="44" t="s">
        <v>5184</v>
      </c>
      <c r="N84" s="30"/>
      <c r="O84" s="30" t="s">
        <v>755</v>
      </c>
      <c r="P84" s="30" t="s">
        <v>5245</v>
      </c>
      <c r="Q84" s="30" t="s">
        <v>80</v>
      </c>
      <c r="R84" s="30" t="s">
        <v>5246</v>
      </c>
      <c r="S84" s="30" t="s">
        <v>2855</v>
      </c>
      <c r="T84" s="30"/>
      <c r="U84" s="30"/>
      <c r="V84" s="30"/>
      <c r="W84" s="30"/>
      <c r="X84" s="30"/>
      <c r="Y84" s="30" t="s">
        <v>5247</v>
      </c>
      <c r="Z84" s="30" t="s">
        <v>5248</v>
      </c>
      <c r="AA84" s="30" t="s">
        <v>5249</v>
      </c>
      <c r="AB84" s="82" t="s">
        <v>5250</v>
      </c>
      <c r="AC84" s="82" t="str">
        <f t="array" ref="AC84">K84 &amp; " at " &amp; A84 &amp; CHAR(10) &amp; CHAR(10) &amp; "Current Job Duration: " &amp; P84 &amp; " (until March 2026)" &amp; CHAR(10) &amp; CHAR(10) &amp; "HEADLINE: " &amp; CHAR(10) &amp; AB84 &amp; CHAR(10) &amp; CHAR(10) &amp; "PERSONAL SUMMARY: " &amp; CHAR(10) &amp; AA84 &amp; CHAR(10) &amp; CHAR(10) &amp; "Languages: " &amp; S84 &amp; CHAR(10) &amp; CHAR(10) &amp; "EDUCATION: " &amp; CHAR(10) &amp; Z84 &amp; CHAR(10) &amp; CHAR(10) &amp; "Number of Followers: " &amp; CHAR(10) &amp; I84</f>
        <v>Director | Global Head - Enterprise Analytics Services at Citi
Current Job Duration: 13 yrs 2 mos (until March 2026)
HEADLINE: 
Global Head - Data &amp; Analytics
PERSONAL SUMMARY: 
Global Head of Enterprise Analytics Services for a top global financial services firm. Experienced in enterprise architecture with a concentration in Big Data &amp; Analytics engineering services for large-scale software systems. Transformational technology leader with big-picture vision and ability to drive change across disparate groups.  Innovate, consolidate, and standardize IT systems and operations to create efficiencies and reduce costs. Skilled technologist with deep expertise in aligning solutions against strategic roadmaps to support business goals. Expert communicator, influencer and motivator who speaks the language of business and technology. Able to energize teams and cross-functional stakeholders to embrace change initiatives.
Specialties: Big Data &amp; Analytics, Machine Learning, Generative AI (GenAI), Data Integration &amp; Management, Enterprise Architecture, Oracle ERP Software, Strategic Planning &amp; Execution, Infrastructure Management, Strategic Vendor Management, Global Outsourcing, Managing Virtual Teams
Languages: English
EDUCATION: 
School: Virginia Tech - Pamplin College of Business
Degree: BS, Management Science &amp; Information Technology
Activities: None
Number of Followers: 
929</v>
      </c>
      <c r="AD84" s="30"/>
      <c r="AE84" s="30"/>
      <c r="AF84" s="30"/>
      <c r="AG84" s="30"/>
    </row>
    <row r="85" ht="15.75" customHeight="1">
      <c r="A85" s="30" t="s">
        <v>5251</v>
      </c>
      <c r="B85" s="30" t="s">
        <v>5252</v>
      </c>
      <c r="C85" s="30" t="s">
        <v>5253</v>
      </c>
      <c r="D85" s="44" t="s">
        <v>5254</v>
      </c>
      <c r="E85" s="44" t="s">
        <v>5255</v>
      </c>
      <c r="F85" s="44" t="s">
        <v>5256</v>
      </c>
      <c r="G85" s="44" t="s">
        <v>5256</v>
      </c>
      <c r="H85" s="44" t="s">
        <v>5256</v>
      </c>
      <c r="I85" s="32">
        <v>545.0</v>
      </c>
      <c r="J85" s="30" t="s">
        <v>5257</v>
      </c>
      <c r="K85" s="30" t="s">
        <v>5258</v>
      </c>
      <c r="L85" s="30" t="s">
        <v>1427</v>
      </c>
      <c r="M85" s="44" t="s">
        <v>5259</v>
      </c>
      <c r="N85" s="30"/>
      <c r="O85" s="30" t="s">
        <v>137</v>
      </c>
      <c r="P85" s="30" t="s">
        <v>706</v>
      </c>
      <c r="Q85" s="30" t="s">
        <v>80</v>
      </c>
      <c r="R85" s="30" t="s">
        <v>1589</v>
      </c>
      <c r="S85" s="30"/>
      <c r="T85" s="30"/>
      <c r="U85" s="30"/>
      <c r="V85" s="30"/>
      <c r="W85" s="30" t="s">
        <v>5260</v>
      </c>
      <c r="X85" s="30"/>
      <c r="Y85" s="30" t="s">
        <v>5261</v>
      </c>
      <c r="Z85" s="30" t="s">
        <v>5262</v>
      </c>
      <c r="AA85" s="30"/>
      <c r="AB85" s="82" t="s">
        <v>5263</v>
      </c>
      <c r="AC85" s="82" t="str">
        <f t="array" ref="AC85">K85 &amp; " at " &amp; A85 &amp; CHAR(10) &amp; CHAR(10) &amp; "Current Job Duration: " &amp; P85 &amp; " (until March 2026)" &amp; CHAR(10) &amp; CHAR(10) &amp; "HEADLINE: " &amp; CHAR(10) &amp; AB85 &amp; CHAR(10) &amp; CHAR(10) &amp; "PERSONAL SUMMARY: " &amp; CHAR(10) &amp; AA85 &amp; CHAR(10) &amp; CHAR(10) &amp; "Languages: " &amp; S85 &amp; CHAR(10) &amp; CHAR(10) &amp; "EDUCATION: " &amp; CHAR(10) &amp; Z85 &amp; CHAR(10) &amp; CHAR(10) &amp; "Number of Followers: " &amp; CHAR(10) &amp; I85</f>
        <v>Director of Institutional Marketing at Clear Street
Current Job Duration: 1 mo (until March 2026)
HEADLINE: 
Director - Institutional Marketing at Clear Street
PERSONAL SUMMARY: 
Languages: 
EDUCATION: 
School: New York University
Degree: MA
Activities: None
School: Maryland Institute College of Art
Degree: BFA
Activities: None
Number of Followers: 
545</v>
      </c>
      <c r="AD85" s="30"/>
      <c r="AE85" s="30"/>
      <c r="AF85" s="30"/>
      <c r="AG85" s="30"/>
    </row>
    <row r="86" ht="15.75" customHeight="1">
      <c r="A86" s="30" t="s">
        <v>5177</v>
      </c>
      <c r="B86" s="30" t="s">
        <v>5264</v>
      </c>
      <c r="C86" s="30" t="s">
        <v>5265</v>
      </c>
      <c r="D86" s="44" t="s">
        <v>5266</v>
      </c>
      <c r="E86" s="44" t="s">
        <v>5181</v>
      </c>
      <c r="F86" s="44" t="s">
        <v>4344</v>
      </c>
      <c r="G86" s="44" t="s">
        <v>4344</v>
      </c>
      <c r="H86" s="44" t="e">
        <v>#N/A</v>
      </c>
      <c r="I86" s="32">
        <v>2818.0</v>
      </c>
      <c r="J86" s="30" t="s">
        <v>5267</v>
      </c>
      <c r="K86" s="30" t="s">
        <v>5268</v>
      </c>
      <c r="L86" s="30" t="s">
        <v>1427</v>
      </c>
      <c r="M86" s="44" t="s">
        <v>5184</v>
      </c>
      <c r="N86" s="30"/>
      <c r="O86" s="30" t="s">
        <v>755</v>
      </c>
      <c r="P86" s="30" t="s">
        <v>2377</v>
      </c>
      <c r="Q86" s="30" t="s">
        <v>80</v>
      </c>
      <c r="R86" s="30" t="s">
        <v>1348</v>
      </c>
      <c r="S86" s="30"/>
      <c r="T86" s="30" t="s">
        <v>5269</v>
      </c>
      <c r="U86" s="30"/>
      <c r="V86" s="30" t="s">
        <v>5270</v>
      </c>
      <c r="W86" s="30"/>
      <c r="X86" s="30"/>
      <c r="Y86" s="30" t="s">
        <v>5271</v>
      </c>
      <c r="Z86" s="30" t="s">
        <v>5272</v>
      </c>
      <c r="AA86" s="30" t="s">
        <v>5273</v>
      </c>
      <c r="AB86" s="82" t="s">
        <v>5274</v>
      </c>
      <c r="AC86" s="82" t="str">
        <f t="array" ref="AC86">K86 &amp; " at " &amp; A86 &amp; CHAR(10) &amp; CHAR(10) &amp; "Current Job Duration: " &amp; P86 &amp; " (until March 2026)" &amp; CHAR(10) &amp; CHAR(10) &amp; "HEADLINE: " &amp; CHAR(10) &amp; AB86 &amp; CHAR(10) &amp; CHAR(10) &amp; "PERSONAL SUMMARY: " &amp; CHAR(10) &amp; AA86 &amp; CHAR(10) &amp; CHAR(10) &amp; "Languages: " &amp; S86 &amp; CHAR(10) &amp; CHAR(10) &amp; "EDUCATION: " &amp; CHAR(10) &amp; Z86 &amp; CHAR(10) &amp; CHAR(10) &amp; "Number of Followers: " &amp; CHAR(10) &amp; I86</f>
        <v>Managing Director | Head of Next Generation Analytics | US Personal Banking at Citi
Current Job Duration: 3 yrs 9 mos (until March 2026)
HEADLINE: 
Managing Director @ Citi | Head of Next Gen Analytics
PERSONAL SUMMARY: 
Strategic Data &amp; Analytics Executive with a distinguished career driving enterprise-wide digital transformation and quantifiable business outcomes through data-driven innovation. Expert in translating complex data insights into actionable strategies, establishing robust data governance frameworks, and fostering a data-first culture. Proven success in architecting and deploying advanced AI/ML and Generative AI solutions that enhance operational efficiency, fuel new revenue streams, and deliver significant competitive advantage. Adept at building, mentoring, and leading high-performing global teams, and spearheading cross-functional initiatives to deliver material impact at scale. A visionary leader skilled in influencing C-suite stakeholders and championing data ethics and responsible AI.
Languages: 
EDUCATION: 
School: Penn State University
Degree: M.S., Statistics
Activities: None
School: Penn State University
Degree: M.A., Economics
Activities: None
School: University of Eastern Finland
Degree: B.A., Economics (minor in Statistics)
Activities: None
Number of Followers: 
2818</v>
      </c>
      <c r="AD86" s="30"/>
      <c r="AE86" s="30"/>
      <c r="AF86" s="30"/>
      <c r="AG86" s="30"/>
    </row>
    <row r="87" ht="15.75" customHeight="1">
      <c r="A87" s="30" t="s">
        <v>5177</v>
      </c>
      <c r="B87" s="30" t="s">
        <v>5275</v>
      </c>
      <c r="C87" s="30" t="s">
        <v>5276</v>
      </c>
      <c r="D87" s="44" t="s">
        <v>5277</v>
      </c>
      <c r="E87" s="44" t="s">
        <v>5181</v>
      </c>
      <c r="F87" s="44" t="s">
        <v>4344</v>
      </c>
      <c r="G87" s="44" t="s">
        <v>4344</v>
      </c>
      <c r="H87" s="44" t="e">
        <v>#N/A</v>
      </c>
      <c r="I87" s="32">
        <v>1280.0</v>
      </c>
      <c r="J87" s="30" t="s">
        <v>5278</v>
      </c>
      <c r="K87" s="30" t="s">
        <v>1588</v>
      </c>
      <c r="L87" s="30" t="s">
        <v>1427</v>
      </c>
      <c r="M87" s="44" t="s">
        <v>5184</v>
      </c>
      <c r="N87" s="30"/>
      <c r="O87" s="30" t="s">
        <v>755</v>
      </c>
      <c r="P87" s="30" t="s">
        <v>572</v>
      </c>
      <c r="Q87" s="30" t="s">
        <v>80</v>
      </c>
      <c r="R87" s="30" t="s">
        <v>1578</v>
      </c>
      <c r="S87" s="30"/>
      <c r="T87" s="30"/>
      <c r="U87" s="30"/>
      <c r="V87" s="30"/>
      <c r="W87" s="30"/>
      <c r="X87" s="30"/>
      <c r="Y87" s="30" t="s">
        <v>5279</v>
      </c>
      <c r="Z87" s="30" t="s">
        <v>5280</v>
      </c>
      <c r="AA87" s="30" t="s">
        <v>5281</v>
      </c>
      <c r="AB87" s="82" t="s">
        <v>5282</v>
      </c>
      <c r="AC87" s="82" t="str">
        <f t="array" ref="AC87">K87 &amp; " at " &amp; A87 &amp; CHAR(10) &amp; CHAR(10) &amp; "Current Job Duration: " &amp; P87 &amp; " (until March 2026)" &amp; CHAR(10) &amp; CHAR(10) &amp; "HEADLINE: " &amp; CHAR(10) &amp; AB87 &amp; CHAR(10) &amp; CHAR(10) &amp; "PERSONAL SUMMARY: " &amp; CHAR(10) &amp; AA87 &amp; CHAR(10) &amp; CHAR(10) &amp; "Languages: " &amp; S87 &amp; CHAR(10) &amp; CHAR(10) &amp; "EDUCATION: " &amp; CHAR(10) &amp; Z87 &amp; CHAR(10) &amp; CHAR(10) &amp; "Number of Followers: " &amp; CHAR(10) &amp; I87</f>
        <v>Director at Citi
Current Job Duration: 7 yrs 2 mos (until March 2026)
HEADLINE: 
Director, Citi ICG-MQA (mortgage analysis )
PERSONAL SUMMARY: 
Experienced senior structured products professional with a demonstrated history of getting job done. Products : agency MBS and CMOs (specifically GNMA project loans , FNMA DUS, Freddie K, GNMA reverse HECM), CMBS, CLOs. Tech: C++, Perl, SQL, Intex.
Languages: 
EDUCATION: 
School: BGUIR MINSK
Degree: Computer Science
Activities: None
Number of Followers: 
1280</v>
      </c>
      <c r="AD87" s="30"/>
      <c r="AE87" s="30"/>
      <c r="AF87" s="30"/>
      <c r="AG87" s="30"/>
    </row>
    <row r="88" ht="15.75" customHeight="1">
      <c r="A88" s="30" t="s">
        <v>5177</v>
      </c>
      <c r="B88" s="30" t="s">
        <v>5283</v>
      </c>
      <c r="C88" s="30"/>
      <c r="D88" s="44" t="s">
        <v>5284</v>
      </c>
      <c r="E88" s="44" t="s">
        <v>5181</v>
      </c>
      <c r="F88" s="44" t="s">
        <v>4344</v>
      </c>
      <c r="G88" s="44" t="s">
        <v>4344</v>
      </c>
      <c r="H88" s="44" t="e">
        <v>#N/A</v>
      </c>
      <c r="I88" s="32">
        <v>5221.0</v>
      </c>
      <c r="J88" s="30" t="s">
        <v>5285</v>
      </c>
      <c r="K88" s="30" t="s">
        <v>1588</v>
      </c>
      <c r="L88" s="30" t="s">
        <v>1427</v>
      </c>
      <c r="M88" s="44" t="s">
        <v>5184</v>
      </c>
      <c r="N88" s="30"/>
      <c r="O88" s="30" t="s">
        <v>755</v>
      </c>
      <c r="P88" s="30" t="s">
        <v>605</v>
      </c>
      <c r="Q88" s="30" t="s">
        <v>80</v>
      </c>
      <c r="R88" s="30" t="s">
        <v>1348</v>
      </c>
      <c r="S88" s="30"/>
      <c r="T88" s="30"/>
      <c r="U88" s="30"/>
      <c r="V88" s="30"/>
      <c r="W88" s="30"/>
      <c r="X88" s="30"/>
      <c r="Y88" s="30" t="s">
        <v>5286</v>
      </c>
      <c r="Z88" s="30" t="s">
        <v>5287</v>
      </c>
      <c r="AA88" s="30" t="s">
        <v>5288</v>
      </c>
      <c r="AB88" s="82" t="s">
        <v>5289</v>
      </c>
      <c r="AC88" s="82" t="str">
        <f t="array" ref="AC88">K88 &amp; " at " &amp; A88 &amp; CHAR(10) &amp; CHAR(10) &amp; "Current Job Duration: " &amp; P88 &amp; " (until March 2026)" &amp; CHAR(10) &amp; CHAR(10) &amp; "HEADLINE: " &amp; CHAR(10) &amp; AB88 &amp; CHAR(10) &amp; CHAR(10) &amp; "PERSONAL SUMMARY: " &amp; CHAR(10) &amp; AA88 &amp; CHAR(10) &amp; CHAR(10) &amp; "Languages: " &amp; S88 &amp; CHAR(10) &amp; CHAR(10) &amp; "EDUCATION: " &amp; CHAR(10) &amp; Z88 &amp; CHAR(10) &amp; CHAR(10) &amp; "Number of Followers: " &amp; CHAR(10) &amp; I88</f>
        <v>Director at Citi
Current Job Duration: 1 yr 3 mos (until March 2026)
HEADLINE: 
Seasoned Treasury ALM manager with experience in IRRBB, FTP and Front Office
PERSONAL SUMMARY: 
Specialties: Interest Rate Risk, Bank funding, Treasury ALM, QRM, Investment Portfolio, Liquidity Risk
Languages: 
EDUCATION: 
School: Indiana University - Kelley School of Business
Degree: MBA, Finance
Activities: None
School: SIES College of Commerce - University of Mumbai
Degree: Bachelor's degree, Finance, General
Activities: None
School: SIES College of Management Studies - India
Degree: Postgraduate Degree, Finance
Activities: None
Number of Followers: 
5221</v>
      </c>
      <c r="AD88" s="30"/>
      <c r="AE88" s="30"/>
      <c r="AF88" s="30"/>
      <c r="AG88" s="30"/>
    </row>
    <row r="89" ht="15.75" customHeight="1">
      <c r="A89" s="30" t="s">
        <v>5177</v>
      </c>
      <c r="B89" s="30" t="s">
        <v>5290</v>
      </c>
      <c r="C89" s="30"/>
      <c r="D89" s="44" t="s">
        <v>5291</v>
      </c>
      <c r="E89" s="44" t="s">
        <v>5181</v>
      </c>
      <c r="F89" s="44" t="s">
        <v>4344</v>
      </c>
      <c r="G89" s="44" t="s">
        <v>4344</v>
      </c>
      <c r="H89" s="44" t="e">
        <v>#N/A</v>
      </c>
      <c r="I89" s="32">
        <v>4110.0</v>
      </c>
      <c r="J89" s="30" t="s">
        <v>5292</v>
      </c>
      <c r="K89" s="30" t="s">
        <v>5293</v>
      </c>
      <c r="L89" s="30" t="s">
        <v>1427</v>
      </c>
      <c r="M89" s="44" t="s">
        <v>5184</v>
      </c>
      <c r="N89" s="30"/>
      <c r="O89" s="30" t="s">
        <v>755</v>
      </c>
      <c r="P89" s="30" t="s">
        <v>862</v>
      </c>
      <c r="Q89" s="30" t="s">
        <v>80</v>
      </c>
      <c r="R89" s="30" t="s">
        <v>1348</v>
      </c>
      <c r="S89" s="30"/>
      <c r="T89" s="30"/>
      <c r="U89" s="30"/>
      <c r="V89" s="30"/>
      <c r="W89" s="30" t="s">
        <v>5294</v>
      </c>
      <c r="X89" s="30"/>
      <c r="Y89" s="30" t="s">
        <v>5295</v>
      </c>
      <c r="Z89" s="30" t="s">
        <v>5296</v>
      </c>
      <c r="AA89" s="30" t="s">
        <v>5297</v>
      </c>
      <c r="AB89" s="82" t="s">
        <v>5298</v>
      </c>
      <c r="AC89" s="82" t="str">
        <f t="array" ref="AC89">K89 &amp; " at " &amp; A89 &amp; CHAR(10) &amp; CHAR(10) &amp; "Current Job Duration: " &amp; P89 &amp; " (until March 2026)" &amp; CHAR(10) &amp; CHAR(10) &amp; "HEADLINE: " &amp; CHAR(10) &amp; AB89 &amp; CHAR(10) &amp; CHAR(10) &amp; "PERSONAL SUMMARY: " &amp; CHAR(10) &amp; AA89 &amp; CHAR(10) &amp; CHAR(10) &amp; "Languages: " &amp; S89 &amp; CHAR(10) &amp; CHAR(10) &amp; "EDUCATION: " &amp; CHAR(10) &amp; Z89 &amp; CHAR(10) &amp; CHAR(10) &amp; "Number of Followers: " &amp; CHAR(10) &amp; I89</f>
        <v>Director, Head of Generative AI Solutions and Delivery - Citi Wealth at Citi
Current Job Duration: 9 mos (until March 2026)
HEADLINE: 
Director, Head of Gen AI, Citi Wealth | IIM Bangalore | NSIT
PERSONAL SUMMARY: 
Rachit is a seasoned professional with expertise in Advanced Analytics, Machine Learning and Artificial Intelligence. With an MBA from IIM Bangalore and a Bachelor's degree in engineering from NSIT, University of Delhi, Rachit has accumulated over 12+ years of experience providing strategic guidance to Asset Management, Credit Card and Insurance companies. His contributions have positively impacted various aspects of these organizations, including strategy, risk management, sales, marketing, and operations effectiveness. Currently, Rachit holds a leadership position at Citi Global Wealth, where he leads client analytics and product initiatives.
Languages: 
EDUCATION: 
School: Indian Institute of Management Bangalore
Degree: Master of Business Administration (MBA)
Activities: None
School: Netaji Subhas Institute of Technology
Degree: Bachelor of Engineering (B.E.), Instrumentation and Control Engineering
Activities: None
Number of Followers: 
4110</v>
      </c>
      <c r="AD89" s="30"/>
      <c r="AE89" s="30"/>
      <c r="AF89" s="30"/>
      <c r="AG89" s="30"/>
    </row>
    <row r="90" ht="15.75" customHeight="1">
      <c r="A90" s="30" t="s">
        <v>5299</v>
      </c>
      <c r="B90" s="30" t="s">
        <v>5300</v>
      </c>
      <c r="C90" s="30"/>
      <c r="D90" s="44" t="s">
        <v>5301</v>
      </c>
      <c r="E90" s="44" t="s">
        <v>5302</v>
      </c>
      <c r="F90" s="44" t="s">
        <v>3984</v>
      </c>
      <c r="G90" s="44" t="s">
        <v>3984</v>
      </c>
      <c r="H90" s="44" t="s">
        <v>3984</v>
      </c>
      <c r="I90" s="32">
        <v>4200.0</v>
      </c>
      <c r="J90" s="30" t="s">
        <v>5303</v>
      </c>
      <c r="K90" s="30" t="s">
        <v>1673</v>
      </c>
      <c r="L90" s="30" t="s">
        <v>1289</v>
      </c>
      <c r="M90" s="44" t="s">
        <v>5304</v>
      </c>
      <c r="N90" s="30"/>
      <c r="O90" s="30" t="s">
        <v>380</v>
      </c>
      <c r="P90" s="30" t="s">
        <v>2223</v>
      </c>
      <c r="Q90" s="30" t="s">
        <v>80</v>
      </c>
      <c r="R90" s="30" t="s">
        <v>480</v>
      </c>
      <c r="S90" s="30" t="s">
        <v>3105</v>
      </c>
      <c r="T90" s="30" t="s">
        <v>5305</v>
      </c>
      <c r="U90" s="30"/>
      <c r="V90" s="30" t="s">
        <v>5306</v>
      </c>
      <c r="W90" s="30"/>
      <c r="X90" s="30"/>
      <c r="Y90" s="30" t="s">
        <v>5307</v>
      </c>
      <c r="Z90" s="30" t="s">
        <v>5308</v>
      </c>
      <c r="AA90" s="30" t="s">
        <v>5309</v>
      </c>
      <c r="AB90" s="82" t="s">
        <v>5310</v>
      </c>
      <c r="AC90" s="82" t="str">
        <f t="array" ref="AC90">K90 &amp; " at " &amp; A90 &amp; CHAR(10) &amp; CHAR(10) &amp; "Current Job Duration: " &amp; P90 &amp; " (until March 2026)" &amp; CHAR(10) &amp; CHAR(10) &amp; "HEADLINE: " &amp; CHAR(10) &amp; AB90 &amp; CHAR(10) &amp; CHAR(10) &amp; "PERSONAL SUMMARY: " &amp; CHAR(10) &amp; AA90 &amp; CHAR(10) &amp; CHAR(10) &amp; "Languages: " &amp; S90 &amp; CHAR(10) &amp; CHAR(10) &amp; "EDUCATION: " &amp; CHAR(10) &amp; Z90 &amp; CHAR(10) &amp; CHAR(10) &amp; "Number of Followers: " &amp; CHAR(10) &amp; I90</f>
        <v>Managing Director at Maverick Ventures
Current Job Duration: 7 yrs 8 mos (until March 2026)
HEADLINE: 
Managing Director at Maverick Ventures
PERSONAL SUMMARY: 
Early stage healthcare and tech investor at Maverick Ventures, the venture capital arm of Maverick Capital
Languages: English, Hindi
EDUCATION: 
School: Harvard Business School
Degree: Master of Business Administration (M.B.A.) with distinction
Activities: None
School: The Wharton School
Degree: Bachelor of Science (B.S.), Finance
Activities: None
School: York High School
Degree: H.S. Diploma
Activities: None
Number of Followers: 
4200</v>
      </c>
      <c r="AD90" s="30"/>
      <c r="AE90" s="30"/>
      <c r="AF90" s="30"/>
      <c r="AG90" s="30"/>
    </row>
    <row r="91" ht="15.75" customHeight="1">
      <c r="A91" s="30" t="s">
        <v>5299</v>
      </c>
      <c r="B91" s="30" t="s">
        <v>5311</v>
      </c>
      <c r="C91" s="30" t="s">
        <v>5312</v>
      </c>
      <c r="D91" s="44" t="s">
        <v>5313</v>
      </c>
      <c r="E91" s="44" t="s">
        <v>5314</v>
      </c>
      <c r="F91" s="44" t="s">
        <v>3984</v>
      </c>
      <c r="G91" s="44" t="s">
        <v>3984</v>
      </c>
      <c r="H91" s="44" t="s">
        <v>3984</v>
      </c>
      <c r="I91" s="32">
        <v>13904.0</v>
      </c>
      <c r="J91" s="30" t="s">
        <v>5315</v>
      </c>
      <c r="K91" s="30" t="s">
        <v>1343</v>
      </c>
      <c r="L91" s="30" t="s">
        <v>1289</v>
      </c>
      <c r="M91" s="44" t="s">
        <v>5316</v>
      </c>
      <c r="N91" s="30"/>
      <c r="O91" s="30" t="s">
        <v>380</v>
      </c>
      <c r="P91" s="30" t="s">
        <v>5317</v>
      </c>
      <c r="Q91" s="30" t="s">
        <v>1131</v>
      </c>
      <c r="R91" s="30" t="s">
        <v>1131</v>
      </c>
      <c r="S91" s="30" t="s">
        <v>5318</v>
      </c>
      <c r="T91" s="30" t="s">
        <v>5319</v>
      </c>
      <c r="U91" s="30"/>
      <c r="V91" s="30"/>
      <c r="W91" s="30"/>
      <c r="X91" s="30"/>
      <c r="Y91" s="30" t="s">
        <v>5320</v>
      </c>
      <c r="Z91" s="30" t="s">
        <v>5321</v>
      </c>
      <c r="AA91" s="30" t="s">
        <v>5322</v>
      </c>
      <c r="AB91" s="82" t="s">
        <v>5323</v>
      </c>
      <c r="AC91" s="82" t="str">
        <f t="array" ref="AC91">K91 &amp; " at " &amp; A91 &amp; CHAR(10) &amp; CHAR(10) &amp; "Current Job Duration: " &amp; P91 &amp; " (until March 2026)" &amp; CHAR(10) &amp; CHAR(10) &amp; "HEADLINE: " &amp; CHAR(10) &amp; AB91 &amp; CHAR(10) &amp; CHAR(10) &amp; "PERSONAL SUMMARY: " &amp; CHAR(10) &amp; AA91 &amp; CHAR(10) &amp; CHAR(10) &amp; "Languages: " &amp; S91 &amp; CHAR(10) &amp; CHAR(10) &amp; "EDUCATION: " &amp; CHAR(10) &amp; Z91 &amp; CHAR(10) &amp; CHAR(10) &amp; "Number of Followers: " &amp; CHAR(10) &amp; I91</f>
        <v>Founder at Maverick Ventures
Current Job Duration: 12 yrs 10 mos (until March 2026)
HEADLINE: 
Founder, Maverick Ventures (Israel)
PERSONAL SUMMARY: 
Entrepreneur turned investor. Founder of one of Israel’s most active funds. We focus on early growth deep tech companies founded by Israelis. Open to investing in companies operating globally, as long as there is an Israeli founder involved. 
*** If you're an entrepreneur who would like to discuss funding and development, kindly send an email with your deck to: Miri@Maverick.vc or apply via our site www.Maverick.vc ***
A few of our guidelines before sending a pitch:
We focus on companies with initial traction.
We don't meet with entrepreneurs who are not full time in their ventures.
We never engage with finders of any kind. This includes anyone presenting a company who is not one of the founders or anyone receiving any form of compensation whatsoever from the intro. 
{If you’re a service provider please note we are happy with our current solutions at this time}.
Languages: Hebrew
EDUCATION: 
School: Reichman University
Degree: The Sam Zell Entrepreneurship Program, Interdisciplinary
Activities: None
School: Bar-Ilan University
Degree: Masters in Law, Law- Legal/Intellectual Property
Activities: None
Number of Followers: 
13904</v>
      </c>
      <c r="AD91" s="30"/>
      <c r="AE91" s="30"/>
      <c r="AF91" s="30"/>
      <c r="AG91" s="30"/>
    </row>
    <row r="92" ht="15.75" customHeight="1">
      <c r="A92" s="30" t="s">
        <v>5299</v>
      </c>
      <c r="B92" s="30" t="s">
        <v>5324</v>
      </c>
      <c r="C92" s="30" t="s">
        <v>5325</v>
      </c>
      <c r="D92" s="44" t="s">
        <v>5326</v>
      </c>
      <c r="E92" s="30"/>
      <c r="F92" s="44" t="s">
        <v>3984</v>
      </c>
      <c r="G92" s="44" t="s">
        <v>3984</v>
      </c>
      <c r="H92" s="44" t="s">
        <v>3984</v>
      </c>
      <c r="I92" s="32">
        <v>2438.0</v>
      </c>
      <c r="J92" s="30"/>
      <c r="K92" s="30" t="s">
        <v>5327</v>
      </c>
      <c r="L92" s="30"/>
      <c r="M92" s="30"/>
      <c r="N92" s="30"/>
      <c r="O92" s="30"/>
      <c r="P92" s="30" t="s">
        <v>5328</v>
      </c>
      <c r="Q92" s="30" t="s">
        <v>80</v>
      </c>
      <c r="R92" s="30" t="s">
        <v>2748</v>
      </c>
      <c r="S92" s="30"/>
      <c r="T92" s="30"/>
      <c r="U92" s="30"/>
      <c r="V92" s="30"/>
      <c r="W92" s="30" t="s">
        <v>5329</v>
      </c>
      <c r="X92" s="30"/>
      <c r="Y92" s="30" t="s">
        <v>5330</v>
      </c>
      <c r="Z92" s="30" t="s">
        <v>5331</v>
      </c>
      <c r="AA92" s="30" t="s">
        <v>5332</v>
      </c>
      <c r="AB92" s="82" t="s">
        <v>5333</v>
      </c>
      <c r="AC92" s="82" t="str">
        <f t="array" ref="AC92">K92 &amp; " at " &amp; A92 &amp; CHAR(10) &amp; CHAR(10) &amp; "Current Job Duration: " &amp; P92 &amp; " (until March 2026)" &amp; CHAR(10) &amp; CHAR(10) &amp; "HEADLINE: " &amp; CHAR(10) &amp; AB92 &amp; CHAR(10) &amp; CHAR(10) &amp; "PERSONAL SUMMARY: " &amp; CHAR(10) &amp; AA92 &amp; CHAR(10) &amp; CHAR(10) &amp; "Languages: " &amp; S92 &amp; CHAR(10) &amp; CHAR(10) &amp; "EDUCATION: " &amp; CHAR(10) &amp; Z92 &amp; CHAR(10) &amp; CHAR(10) &amp; "Number of Followers: " &amp; CHAR(10) &amp; I92</f>
        <v>Founder &amp; Managing Partner at Maverick Ventures
Current Job Duration: 20 yrs 10 mos (until March 2026)
HEADLINE: 
Founder &amp; CEO | Maverick Advantage Ventures (MAV) | Day Trader | Senior Living Advocate | Sales &amp; Marketing Leader
PERSONAL SUMMARY: 
Founder of Maverick Advantage Ventures (MAV), a diversified company built on innovation, resilience, and impact. MAV brings together my 25+ years of sales, marketing, and leadership expertise with a bold, entrepreneurial approach to building ventures that outperform and disrupt.
MAV Subsidiaries:
	•	MAV Consulting – Business development, capital raise, and partnership strategy rooted in decades of proven success. 
	•	MAV Financial – Day and swing trading strategies delivering returns that surpass hedge funds and Wall Street pros.
	•	MAV Real Estate – Strategic acquisitions and value-add development targeting high-growth markets.
	•	MAV Senior Living – Advocacy focused on safety, transparency, and elevating standards in senior care.
	•	MAV Media – Storytelling through books, film and brand strategy projects.
	•	MAV Foundation – Philanthropy focused on hunger relief, veterans &amp; mental health advocacy.
At MAV, I combine deep industry experience with an unorthodox, results-driven mindset. My mission is simple: challenge the status quo, create measurable results, and build ventures that matter.
Languages: 
EDUCATION: 
School: Virginia Tech
Degree: Bachelor of Science (BS), Psychology
Activities: None
School: Virginia Tech
Degree: Bachelor of Science - BS
Activities: None
Number of Followers: 
2438</v>
      </c>
      <c r="AD92" s="30"/>
      <c r="AE92" s="30"/>
      <c r="AF92" s="30"/>
      <c r="AG92" s="30"/>
    </row>
    <row r="93" ht="15.75" customHeight="1">
      <c r="A93" s="30" t="s">
        <v>5334</v>
      </c>
      <c r="B93" s="30" t="s">
        <v>5335</v>
      </c>
      <c r="C93" s="30" t="s">
        <v>5336</v>
      </c>
      <c r="D93" s="44" t="s">
        <v>5337</v>
      </c>
      <c r="E93" s="44" t="s">
        <v>5338</v>
      </c>
      <c r="F93" s="44" t="s">
        <v>4036</v>
      </c>
      <c r="G93" s="44" t="s">
        <v>4036</v>
      </c>
      <c r="H93" s="44" t="s">
        <v>4036</v>
      </c>
      <c r="I93" s="32">
        <v>1641.0</v>
      </c>
      <c r="J93" s="30" t="s">
        <v>5339</v>
      </c>
      <c r="K93" s="30" t="s">
        <v>5340</v>
      </c>
      <c r="L93" s="30" t="s">
        <v>1427</v>
      </c>
      <c r="M93" s="44" t="s">
        <v>5341</v>
      </c>
      <c r="N93" s="30"/>
      <c r="O93" s="30" t="s">
        <v>891</v>
      </c>
      <c r="P93" s="30" t="s">
        <v>558</v>
      </c>
      <c r="Q93" s="30" t="s">
        <v>80</v>
      </c>
      <c r="R93" s="30" t="s">
        <v>480</v>
      </c>
      <c r="S93" s="30" t="s">
        <v>5342</v>
      </c>
      <c r="T93" s="30"/>
      <c r="U93" s="30"/>
      <c r="V93" s="30"/>
      <c r="W93" s="30"/>
      <c r="X93" s="30"/>
      <c r="Y93" s="30" t="s">
        <v>5343</v>
      </c>
      <c r="Z93" s="30" t="s">
        <v>5344</v>
      </c>
      <c r="AA93" s="30"/>
      <c r="AB93" s="82" t="s">
        <v>5345</v>
      </c>
      <c r="AC93" s="82" t="str">
        <f t="array" ref="AC93">K93 &amp; " at " &amp; A93 &amp; CHAR(10) &amp; CHAR(10) &amp; "Current Job Duration: " &amp; P93 &amp; " (until March 2026)" &amp; CHAR(10) &amp; CHAR(10) &amp; "HEADLINE: " &amp; CHAR(10) &amp; AB93 &amp; CHAR(10) &amp; CHAR(10) &amp; "PERSONAL SUMMARY: " &amp; CHAR(10) &amp; AA93 &amp; CHAR(10) &amp; CHAR(10) &amp; "Languages: " &amp; S93 &amp; CHAR(10) &amp; CHAR(10) &amp; "EDUCATION: " &amp; CHAR(10) &amp; Z93 &amp; CHAR(10) &amp; CHAR(10) &amp; "Number of Followers: " &amp; CHAR(10) &amp; I93</f>
        <v>Director of Research Engineering at Citadel
Current Job Duration: 1 yr 6 mos (until March 2026)
HEADLINE: 
Director of Research Engineering at Citadel
PERSONAL SUMMARY: 
Languages: English, Kannada
EDUCATION: 
School: Georgia Institute of Technology
Degree: Master of Science - MS, Computer Science
Activities: None
School: National Institute of Technology Karnataka
Degree: Bachelor's Degree, Computer Engineering
Activities: None
Number of Followers: 
1641</v>
      </c>
      <c r="AD93" s="30"/>
      <c r="AE93" s="30"/>
      <c r="AF93" s="30"/>
      <c r="AG93" s="30"/>
    </row>
    <row r="94" ht="15.75" customHeight="1">
      <c r="A94" s="30" t="s">
        <v>5334</v>
      </c>
      <c r="B94" s="30" t="s">
        <v>5346</v>
      </c>
      <c r="C94" s="30" t="s">
        <v>5347</v>
      </c>
      <c r="D94" s="44" t="s">
        <v>5348</v>
      </c>
      <c r="E94" s="44" t="s">
        <v>5338</v>
      </c>
      <c r="F94" s="44" t="s">
        <v>4036</v>
      </c>
      <c r="G94" s="44" t="s">
        <v>4036</v>
      </c>
      <c r="H94" s="44" t="s">
        <v>4036</v>
      </c>
      <c r="I94" s="32">
        <v>1263.0</v>
      </c>
      <c r="J94" s="30" t="s">
        <v>5349</v>
      </c>
      <c r="K94" s="30" t="s">
        <v>5350</v>
      </c>
      <c r="L94" s="30" t="s">
        <v>1427</v>
      </c>
      <c r="M94" s="44" t="s">
        <v>5341</v>
      </c>
      <c r="N94" s="30"/>
      <c r="O94" s="30" t="s">
        <v>891</v>
      </c>
      <c r="P94" s="30" t="s">
        <v>1461</v>
      </c>
      <c r="Q94" s="30" t="s">
        <v>80</v>
      </c>
      <c r="R94" s="30" t="s">
        <v>1348</v>
      </c>
      <c r="S94" s="30" t="s">
        <v>1621</v>
      </c>
      <c r="T94" s="30"/>
      <c r="U94" s="30"/>
      <c r="V94" s="30"/>
      <c r="W94" s="30"/>
      <c r="X94" s="30"/>
      <c r="Y94" s="30" t="s">
        <v>5351</v>
      </c>
      <c r="Z94" s="30"/>
      <c r="AA94" s="30"/>
      <c r="AB94" s="82" t="s">
        <v>5352</v>
      </c>
      <c r="AC94" s="82" t="str">
        <f t="array" ref="AC94">K94 &amp; " at " &amp; A94 &amp; CHAR(10) &amp; CHAR(10) &amp; "Current Job Duration: " &amp; P94 &amp; " (until March 2026)" &amp; CHAR(10) &amp; CHAR(10) &amp; "HEADLINE: " &amp; CHAR(10) &amp; AB94 &amp; CHAR(10) &amp; CHAR(10) &amp; "PERSONAL SUMMARY: " &amp; CHAR(10) &amp; AA94 &amp; CHAR(10) &amp; CHAR(10) &amp; "Languages: " &amp; S94 &amp; CHAR(10) &amp; CHAR(10) &amp; "EDUCATION: " &amp; CHAR(10) &amp; Z94 &amp; CHAR(10) &amp; CHAR(10) &amp; "Number of Followers: " &amp; CHAR(10) &amp; I94</f>
        <v>Director (Strategy) at Citadel
Current Job Duration: 2 yrs 2 mos (until March 2026)
HEADLINE: 
Director, Strategy - Citadel
PERSONAL SUMMARY: 
Languages: English, Spanish
EDUCATION: 
Number of Followers: 
1263</v>
      </c>
      <c r="AD94" s="30"/>
      <c r="AE94" s="30"/>
      <c r="AF94" s="30"/>
      <c r="AG94" s="30"/>
    </row>
    <row r="95" ht="15.75" customHeight="1">
      <c r="A95" s="30" t="s">
        <v>5334</v>
      </c>
      <c r="B95" s="30" t="s">
        <v>5353</v>
      </c>
      <c r="C95" s="30"/>
      <c r="D95" s="44" t="s">
        <v>5354</v>
      </c>
      <c r="E95" s="44" t="s">
        <v>5338</v>
      </c>
      <c r="F95" s="44" t="s">
        <v>4036</v>
      </c>
      <c r="G95" s="44" t="s">
        <v>4036</v>
      </c>
      <c r="H95" s="44" t="s">
        <v>4036</v>
      </c>
      <c r="I95" s="32">
        <v>1647.0</v>
      </c>
      <c r="J95" s="30" t="s">
        <v>5355</v>
      </c>
      <c r="K95" s="30" t="s">
        <v>5356</v>
      </c>
      <c r="L95" s="30" t="s">
        <v>1427</v>
      </c>
      <c r="M95" s="44" t="s">
        <v>5341</v>
      </c>
      <c r="N95" s="30"/>
      <c r="O95" s="30" t="s">
        <v>891</v>
      </c>
      <c r="P95" s="30" t="s">
        <v>3737</v>
      </c>
      <c r="Q95" s="30" t="s">
        <v>80</v>
      </c>
      <c r="R95" s="30" t="s">
        <v>5357</v>
      </c>
      <c r="S95" s="30"/>
      <c r="T95" s="30"/>
      <c r="U95" s="30"/>
      <c r="V95" s="30"/>
      <c r="W95" s="30"/>
      <c r="X95" s="30"/>
      <c r="Y95" s="30" t="s">
        <v>5358</v>
      </c>
      <c r="Z95" s="30" t="s">
        <v>5359</v>
      </c>
      <c r="AA95" s="30" t="s">
        <v>5360</v>
      </c>
      <c r="AB95" s="82" t="s">
        <v>5361</v>
      </c>
      <c r="AC95" s="82" t="str">
        <f t="array" ref="AC95">K95 &amp; " at " &amp; A95 &amp; CHAR(10) &amp; CHAR(10) &amp; "Current Job Duration: " &amp; P95 &amp; " (until March 2026)" &amp; CHAR(10) &amp; CHAR(10) &amp; "HEADLINE: " &amp; CHAR(10) &amp; AB95 &amp; CHAR(10) &amp; CHAR(10) &amp; "PERSONAL SUMMARY: " &amp; CHAR(10) &amp; AA95 &amp; CHAR(10) &amp; CHAR(10) &amp; "Languages: " &amp; S95 &amp; CHAR(10) &amp; CHAR(10) &amp; "EDUCATION: " &amp; CHAR(10) &amp; Z95 &amp; CHAR(10) &amp; CHAR(10) &amp; "Number of Followers: " &amp; CHAR(10) &amp; I95</f>
        <v>Managing Director, Client &amp; Partner Group at Citadel
Current Job Duration: 9 yrs 10 mos (until March 2026)
HEADLINE: 
Managing Director at Citadel LLC
PERSONAL SUMMARY: 
*** I do not provide investment advice via messaging platforms such as WhatsApp, nor do I participate in online investment discussion groups. ***
Languages: 
EDUCATION: 
School: Harvard Business School
Degree: Leadership Development Program
Activities: None
School: London Business School
Degree: MSc Finance
Activities: None
School: Cranfield University
Degree: BEng Electronic Engineering
Activities: None
School: Royal Military Academy Sandhurst
Degree: Military and Strategic Leadership
Activities: None
Number of Followers: 
1647</v>
      </c>
      <c r="AD95" s="30"/>
      <c r="AE95" s="30"/>
      <c r="AF95" s="30"/>
      <c r="AG95" s="30"/>
    </row>
    <row r="96" ht="15.75" customHeight="1">
      <c r="A96" s="30" t="s">
        <v>5334</v>
      </c>
      <c r="B96" s="30" t="s">
        <v>5362</v>
      </c>
      <c r="C96" s="30"/>
      <c r="D96" s="44" t="s">
        <v>5363</v>
      </c>
      <c r="E96" s="44" t="s">
        <v>5338</v>
      </c>
      <c r="F96" s="44" t="s">
        <v>4036</v>
      </c>
      <c r="G96" s="44" t="s">
        <v>4036</v>
      </c>
      <c r="H96" s="44" t="s">
        <v>4036</v>
      </c>
      <c r="I96" s="32">
        <v>1427.0</v>
      </c>
      <c r="J96" s="30" t="s">
        <v>5364</v>
      </c>
      <c r="K96" s="30" t="s">
        <v>5365</v>
      </c>
      <c r="L96" s="30" t="s">
        <v>1427</v>
      </c>
      <c r="M96" s="44" t="s">
        <v>5341</v>
      </c>
      <c r="N96" s="30"/>
      <c r="O96" s="30" t="s">
        <v>891</v>
      </c>
      <c r="P96" s="30"/>
      <c r="Q96" s="30" t="s">
        <v>80</v>
      </c>
      <c r="R96" s="30" t="s">
        <v>1348</v>
      </c>
      <c r="S96" s="30" t="s">
        <v>5366</v>
      </c>
      <c r="T96" s="30"/>
      <c r="U96" s="30"/>
      <c r="V96" s="30"/>
      <c r="W96" s="30"/>
      <c r="X96" s="30"/>
      <c r="Y96" s="30" t="s">
        <v>5367</v>
      </c>
      <c r="Z96" s="30" t="s">
        <v>5368</v>
      </c>
      <c r="AA96" s="30" t="s">
        <v>5369</v>
      </c>
      <c r="AB96" s="82" t="s">
        <v>5370</v>
      </c>
      <c r="AC96" s="82" t="str">
        <f t="array" ref="AC96">K96 &amp; " at " &amp; A96 &amp; CHAR(10) &amp; CHAR(10) &amp; "Current Job Duration: " &amp; P96 &amp; " (until March 2026)" &amp; CHAR(10) &amp; CHAR(10) &amp; "HEADLINE: " &amp; CHAR(10) &amp; AB96 &amp; CHAR(10) &amp; CHAR(10) &amp; "PERSONAL SUMMARY: " &amp; CHAR(10) &amp; AA96 &amp; CHAR(10) &amp; CHAR(10) &amp; "Languages: " &amp; S96 &amp; CHAR(10) &amp; CHAR(10) &amp; "EDUCATION: " &amp; CHAR(10) &amp; Z96 &amp; CHAR(10) &amp; CHAR(10) &amp; "Number of Followers: " &amp; CHAR(10) &amp; I96</f>
        <v>Managing Director, Global Head of Communications at Citadel
Current Job Duration:  (until March 2026)
HEADLINE: 
Managing Director, Global Head of Communications at Citadel
PERSONAL SUMMARY: 
• 20+ years experience as a corporate communications and media relations leader at major global financial services firms
• Extensive background in strategic communications planning, managing large global teams, issues management, media relations, social media, internal and executive communications, crisis management, brand positioning, and speechwriting
• Work directly with and counsel senior leadership on communications strategy and reputation management
Languages: French, Spanish
EDUCATION: 
School: Georgetown University
Degree: Bachelor of Arts, Economics and Political Science; International Finance, International Relations, and Statistics
Activities: None
School: The Fletcher School at Tufts University
Degree: Master of Arts, Law and Diplomacy (International Relations)
Activities: None
Number of Followers: 
1427</v>
      </c>
      <c r="AD96" s="30"/>
      <c r="AE96" s="30"/>
      <c r="AF96" s="30"/>
      <c r="AG96" s="30"/>
    </row>
    <row r="97" ht="15.75" customHeight="1">
      <c r="A97" s="30" t="s">
        <v>5371</v>
      </c>
      <c r="B97" s="30" t="s">
        <v>5372</v>
      </c>
      <c r="C97" s="30" t="s">
        <v>5373</v>
      </c>
      <c r="D97" s="44" t="s">
        <v>5374</v>
      </c>
      <c r="E97" s="44" t="s">
        <v>5375</v>
      </c>
      <c r="F97" s="44" t="s">
        <v>4441</v>
      </c>
      <c r="G97" s="44" t="s">
        <v>4441</v>
      </c>
      <c r="H97" s="44" t="s">
        <v>4441</v>
      </c>
      <c r="I97" s="32">
        <v>5687.0</v>
      </c>
      <c r="J97" s="30"/>
      <c r="K97" s="30" t="s">
        <v>5376</v>
      </c>
      <c r="L97" s="30" t="s">
        <v>1289</v>
      </c>
      <c r="M97" s="44" t="s">
        <v>5377</v>
      </c>
      <c r="N97" s="30"/>
      <c r="O97" s="30" t="s">
        <v>380</v>
      </c>
      <c r="P97" s="30" t="s">
        <v>717</v>
      </c>
      <c r="Q97" s="30" t="s">
        <v>80</v>
      </c>
      <c r="R97" s="30" t="s">
        <v>5378</v>
      </c>
      <c r="S97" s="30"/>
      <c r="T97" s="30"/>
      <c r="U97" s="30"/>
      <c r="V97" s="30" t="s">
        <v>5379</v>
      </c>
      <c r="W97" s="30"/>
      <c r="X97" s="30"/>
      <c r="Y97" s="30" t="s">
        <v>5380</v>
      </c>
      <c r="Z97" s="30" t="s">
        <v>5381</v>
      </c>
      <c r="AA97" s="30" t="s">
        <v>5382</v>
      </c>
      <c r="AB97" s="82" t="s">
        <v>5383</v>
      </c>
      <c r="AC97" s="82" t="str">
        <f t="array" ref="AC97">K97 &amp; " at " &amp; A97 &amp; CHAR(10) &amp; CHAR(10) &amp; "Current Job Duration: " &amp; P97 &amp; " (until March 2026)" &amp; CHAR(10) &amp; CHAR(10) &amp; "HEADLINE: " &amp; CHAR(10) &amp; AB97 &amp; CHAR(10) &amp; CHAR(10) &amp; "PERSONAL SUMMARY: " &amp; CHAR(10) &amp; AA97 &amp; CHAR(10) &amp; CHAR(10) &amp; "Languages: " &amp; S97 &amp; CHAR(10) &amp; CHAR(10) &amp; "EDUCATION: " &amp; CHAR(10) &amp; Z97 &amp; CHAR(10) &amp; CHAR(10) &amp; "Number of Followers: " &amp; CHAR(10) &amp; I97</f>
        <v>Member of The Board of Advisors at Ten Eleven Ventures
Current Job Duration: 4 yrs 2 mos (until March 2026)
HEADLINE: 
Kevin Lynch, CEO and Board Member at Optiv, the cyber advisory and solutions leader. We manage cyber risk so you can secure your full potential.
Opinions are my own.
PERSONAL SUMMARY: 
As a Chief Executive Officer leading the amazing team in a category of one company fulfilling it's critical mission as the Cyber Advisory and Solutions Partner, I focus my time on four areas: (1) strategy (where to play, how to win, overall direction, standards, expectations, policy); (2) capital allocation (where to apply all forms of our capital - economic, human, focus) to the highest return, to our income statement, our balance sheet, and to value for our shareholders, employees and partners; (3) culture, how to shape and influence, how to lead by example and how to inspire examples to emerge irrespective of hierarchy; and (4) battle rhythm, or the pace and cadence of our organization - in a world where 2/3rds of the world GDP has been digitized, SPEED is the new basis of competition, and as such the CEO must be the catalyst for the organization achieving a higher clock speed.
Beyond responsibilities, I bring many passions to my role, and those things where I invest time and commitment outside the office.  I love and embrace the very notion of empowering the next generation of leaders, I think it is the single most effective way to leave a durable and positive legacy and imprint on the world, not just in terms of leadership, but also a continued investment in talent, skills, and collaboration.  When we convene with purpose, exceptional things happen.  My family remains bedrock for me, among all things, both present and departed, and in the proverbial twilight of what remains of time, I periodically enjoy unplugging from the digital face and enjoying some analog experiences like vinyl albums and driving a well built vintage air-cooled Porsche.
Languages: 
EDUCATION: 
School: UW Foster School of Business
Degree: Master of Business Administration - MBA, Strategy, Finance, General Management
Activities: None
School: University of Southern California
Degree: Bachelor of Arts - BA, Communication and Media Studies
Activities: None
School: Stanford Law School
Degree: Board College, Certificate Program: Board of Directors Education
Activities: None
Number of Followers: 
5687</v>
      </c>
      <c r="AD97" s="30"/>
      <c r="AE97" s="30"/>
      <c r="AF97" s="30"/>
      <c r="AG97" s="30"/>
    </row>
    <row r="98" ht="15.75" customHeight="1">
      <c r="A98" s="30" t="s">
        <v>5334</v>
      </c>
      <c r="B98" s="30" t="s">
        <v>5384</v>
      </c>
      <c r="C98" s="30" t="s">
        <v>5385</v>
      </c>
      <c r="D98" s="44" t="s">
        <v>5386</v>
      </c>
      <c r="E98" s="44" t="s">
        <v>5387</v>
      </c>
      <c r="F98" s="44" t="s">
        <v>4036</v>
      </c>
      <c r="G98" s="44" t="s">
        <v>4036</v>
      </c>
      <c r="H98" s="44" t="s">
        <v>4036</v>
      </c>
      <c r="I98" s="32">
        <v>2327.0</v>
      </c>
      <c r="J98" s="30" t="s">
        <v>5388</v>
      </c>
      <c r="K98" s="30" t="s">
        <v>1343</v>
      </c>
      <c r="L98" s="30" t="s">
        <v>583</v>
      </c>
      <c r="M98" s="44" t="s">
        <v>5389</v>
      </c>
      <c r="N98" s="30"/>
      <c r="O98" s="30" t="s">
        <v>5390</v>
      </c>
      <c r="P98" s="30" t="s">
        <v>597</v>
      </c>
      <c r="Q98" s="30" t="s">
        <v>80</v>
      </c>
      <c r="R98" s="30" t="s">
        <v>5391</v>
      </c>
      <c r="S98" s="30" t="s">
        <v>492</v>
      </c>
      <c r="T98" s="30"/>
      <c r="U98" s="30"/>
      <c r="V98" s="30" t="s">
        <v>5392</v>
      </c>
      <c r="W98" s="30" t="s">
        <v>5393</v>
      </c>
      <c r="X98" s="30"/>
      <c r="Y98" s="30" t="s">
        <v>5394</v>
      </c>
      <c r="Z98" s="30" t="s">
        <v>5395</v>
      </c>
      <c r="AA98" s="30" t="s">
        <v>5396</v>
      </c>
      <c r="AB98" s="82" t="s">
        <v>5397</v>
      </c>
      <c r="AC98" s="82" t="str">
        <f t="array" ref="AC98">K98 &amp; " at " &amp; A98 &amp; CHAR(10) &amp; CHAR(10) &amp; "Current Job Duration: " &amp; P98 &amp; " (until March 2026)" &amp; CHAR(10) &amp; CHAR(10) &amp; "HEADLINE: " &amp; CHAR(10) &amp; AB98 &amp; CHAR(10) &amp; CHAR(10) &amp; "PERSONAL SUMMARY: " &amp; CHAR(10) &amp; AA98 &amp; CHAR(10) &amp; CHAR(10) &amp; "Languages: " &amp; S98 &amp; CHAR(10) &amp; CHAR(10) &amp; "EDUCATION: " &amp; CHAR(10) &amp; Z98 &amp; CHAR(10) &amp; CHAR(10) &amp; "Number of Followers: " &amp; CHAR(10) &amp; I98</f>
        <v>Founder at Citadel
Current Job Duration: 6 mos (until March 2026)
HEADLINE: 
Founder &amp; Lead Advisor @ Citadel Strategic Ventures | Innovating Security Strategies
PERSONAL SUMMARY: 
I bring a 20-year track record of driving technology and security transformation for both global Fortune 100 leaders and growing businesses. My approach is pragmatic and results-oriented, whether I was representing Delta in discussions with Airbus on aircraft security or taking over a critical program at Equifax post-breach and delivering a 3-year roadmap in 18 months. I bring this same intensity and strategic focus to every client.
How I can deliver value to you:
Information Security Strategy: Building mature security programs using frameworks like NIST CSF for C-level advisory, risk management, and maturity roadmapping.
CyberSecurity Resilience: Hardening defenses through secure architecture, vulnerability management, and preparing for IR/DR/BCP scenarios by designing and delivering tabletop exercises.
Data Analytics Leadership: Driving data-driven results by automating key controls for global SOX compliance at John Deere and leading complex fraud investigations at Delta.
End-to-End Automation: Implementing robust automation (Python) on cloud platforms (Azure/GCP) and administering M365/Google Workspace.
Expert Training &amp; Mentorship: An experienced Executive in Residence and corporate trainer who has spoken at major industry and academic forums.
Key Career Accomplishments:
At Delta Air Lines, built a fraud detection practice that identified $5.5M in confirmed fraud in 90 days (vs. a $750K annual goal).
At Equifax, delivered a 3-year security transformation roadmap in 18 months, leading to a greatly expanded role across Security Ops, Eng, &amp; Arch.
Led Delta's $15 Million Advanced Persistent Threat (APT) &amp; IDS Defence Initiative, a cornerstone of their modern security program.
I earned my Finance degree at 19 and MIS degree at 20 from the University of Iowa and hold top industry certifications (CISM, CISA). Let's work together.
Languages: Spanish
EDUCATION: 
School: The University of Iowa Tippie College of Business
Degree: BBA, Management Information Systems
Activities: None
School: Georgia Institute of Technology
Degree: Professional Certificate, Cyber Security
Activities: None
School: The University of Iowa Tippie College of Business
Degree: BBA, Finance
Activities: None
Number of Followers: 
2327</v>
      </c>
      <c r="AD98" s="30"/>
      <c r="AE98" s="30"/>
      <c r="AF98" s="30"/>
      <c r="AG98" s="30"/>
    </row>
    <row r="99" ht="15.75" customHeight="1">
      <c r="A99" s="30" t="s">
        <v>5334</v>
      </c>
      <c r="B99" s="30" t="s">
        <v>5398</v>
      </c>
      <c r="C99" s="30" t="s">
        <v>5399</v>
      </c>
      <c r="D99" s="44" t="s">
        <v>5400</v>
      </c>
      <c r="E99" s="44" t="s">
        <v>5401</v>
      </c>
      <c r="F99" s="44" t="s">
        <v>4036</v>
      </c>
      <c r="G99" s="44" t="s">
        <v>4036</v>
      </c>
      <c r="H99" s="44" t="s">
        <v>4036</v>
      </c>
      <c r="I99" s="32">
        <v>14253.0</v>
      </c>
      <c r="J99" s="30"/>
      <c r="K99" s="30" t="s">
        <v>5402</v>
      </c>
      <c r="L99" s="30" t="s">
        <v>5403</v>
      </c>
      <c r="M99" s="44" t="s">
        <v>5404</v>
      </c>
      <c r="N99" s="30"/>
      <c r="O99" s="30" t="s">
        <v>380</v>
      </c>
      <c r="P99" s="30" t="s">
        <v>4811</v>
      </c>
      <c r="Q99" s="30" t="s">
        <v>80</v>
      </c>
      <c r="R99" s="30" t="s">
        <v>5405</v>
      </c>
      <c r="S99" s="30"/>
      <c r="T99" s="30"/>
      <c r="U99" s="30"/>
      <c r="V99" s="30" t="s">
        <v>5406</v>
      </c>
      <c r="W99" s="30"/>
      <c r="X99" s="30"/>
      <c r="Y99" s="30" t="s">
        <v>5407</v>
      </c>
      <c r="Z99" s="30" t="s">
        <v>5408</v>
      </c>
      <c r="AA99" s="30" t="s">
        <v>5409</v>
      </c>
      <c r="AB99" s="82" t="s">
        <v>5410</v>
      </c>
      <c r="AC99" s="82" t="str">
        <f t="array" ref="AC99">K99 &amp; " at " &amp; A99 &amp; CHAR(10) &amp; CHAR(10) &amp; "Current Job Duration: " &amp; P99 &amp; " (until March 2026)" &amp; CHAR(10) &amp; CHAR(10) &amp; "HEADLINE: " &amp; CHAR(10) &amp; AB99 &amp; CHAR(10) &amp; CHAR(10) &amp; "PERSONAL SUMMARY: " &amp; CHAR(10) &amp; AA99 &amp; CHAR(10) &amp; CHAR(10) &amp; "Languages: " &amp; S99 &amp; CHAR(10) &amp; CHAR(10) &amp; "EDUCATION: " &amp; CHAR(10) &amp; Z99 &amp; CHAR(10) &amp; CHAR(10) &amp; "Number of Followers: " &amp; CHAR(10) &amp; I99</f>
        <v>Co-founder and Chairman at Citadel
Current Job Duration: 10 yrs 2 mos (until March 2026)
HEADLINE: 
Foreign Policy/National Security Analyst &amp; Strategist | Co-Founder &amp; Chairman Citadel Analytics (UK) Ltd
PERSONAL SUMMARY: 
Geopolitical Analyst, Strategist and Policy Advisor
CEO The Fried Family Office
Extensive experience in International Affairs, Defense, Geopolitics, International Banking and Finance, Private Equity, and Direct Investing. 
Areas of concentration:
Analyst / Strategist with a Think Tank or Government Entity focused on National Security and/or Foreign Policy. Defense Sector/Missile Defense Industry
harris.fried@gmail.com
SPECIALTIES: Geopolitical Analyst, Geopolitics, Strategist and Policy Advisor, CEO, International Affairs, Defense, International Banking and Finance, Private Equity, Direct Investing, Missile Defense Industry
Languages: 
EDUCATION: 
School: Harvard University
Degree: Special Student, International Banking/Finance
Activities: None
School: Columbia University
Degree: Master's Degree in International Affairs, International Business, Politics and Economics
Activities: None
School: Emory University School of Law
Degree: Doctor of Law (JD), International Law and Legal Studies
Activities: None
School: University of Florida
Degree: Bachelor of Science Degree in Business Administration, Banking, Corporate, Finance, and Securities Law
Activities: None
School: The Porter Military Academy - Charleston, S.C.
Degree: None
Activities: None
Number of Followers: 
14253</v>
      </c>
      <c r="AD99" s="30"/>
      <c r="AE99" s="30"/>
      <c r="AF99" s="30"/>
      <c r="AG99" s="30"/>
    </row>
    <row r="100" ht="15.75" customHeight="1">
      <c r="A100" s="30" t="s">
        <v>5411</v>
      </c>
      <c r="B100" s="30" t="s">
        <v>5412</v>
      </c>
      <c r="C100" s="30"/>
      <c r="D100" s="44" t="s">
        <v>5413</v>
      </c>
      <c r="E100" s="30"/>
      <c r="F100" s="44" t="e">
        <v>#N/A</v>
      </c>
      <c r="G100" s="44" t="e">
        <v>#N/A</v>
      </c>
      <c r="H100" s="44" t="s">
        <v>4098</v>
      </c>
      <c r="I100" s="32">
        <v>5.0</v>
      </c>
      <c r="J100" s="30"/>
      <c r="K100" s="30" t="s">
        <v>1588</v>
      </c>
      <c r="L100" s="30"/>
      <c r="M100" s="30"/>
      <c r="N100" s="30"/>
      <c r="O100" s="30"/>
      <c r="P100" s="30"/>
      <c r="Q100" s="30" t="s">
        <v>5414</v>
      </c>
      <c r="R100" s="30" t="s">
        <v>5414</v>
      </c>
      <c r="S100" s="30"/>
      <c r="T100" s="30"/>
      <c r="U100" s="30"/>
      <c r="V100" s="30"/>
      <c r="W100" s="30"/>
      <c r="X100" s="30"/>
      <c r="Y100" s="30" t="s">
        <v>5415</v>
      </c>
      <c r="Z100" s="30"/>
      <c r="AA100" s="30"/>
      <c r="AB100" s="82" t="s">
        <v>5416</v>
      </c>
      <c r="AC100" s="82" t="str">
        <f t="array" ref="AC100">K100 &amp; " at " &amp; A100 &amp; CHAR(10) &amp; CHAR(10) &amp; "Current Job Duration: " &amp; P100 &amp; " (until March 2026)" &amp; CHAR(10) &amp; CHAR(10) &amp; "HEADLINE: " &amp; CHAR(10) &amp; AB100 &amp; CHAR(10) &amp; CHAR(10) &amp; "PERSONAL SUMMARY: " &amp; CHAR(10) &amp; AA100 &amp; CHAR(10) &amp; CHAR(10) &amp; "Languages: " &amp; S100 &amp; CHAR(10) &amp; CHAR(10) &amp; "EDUCATION: " &amp; CHAR(10) &amp; Z100 &amp; CHAR(10) &amp; CHAR(10) &amp; "Number of Followers: " &amp; CHAR(10) &amp; I100</f>
        <v>Director at Cisco Investments
Current Job Duration:  (until March 2026)
HEADLINE: 
Director at Cisco investments
PERSONAL SUMMARY: 
Languages: 
EDUCATION: 
Number of Followers: 
5</v>
      </c>
      <c r="AD100" s="30"/>
      <c r="AE100" s="30"/>
      <c r="AF100" s="30"/>
      <c r="AG100" s="30"/>
    </row>
    <row r="101" ht="15.75" customHeight="1">
      <c r="A101" s="30" t="s">
        <v>5411</v>
      </c>
      <c r="B101" s="30" t="s">
        <v>5412</v>
      </c>
      <c r="C101" s="30"/>
      <c r="D101" s="44" t="s">
        <v>5417</v>
      </c>
      <c r="E101" s="30"/>
      <c r="F101" s="44" t="e">
        <v>#N/A</v>
      </c>
      <c r="G101" s="44" t="e">
        <v>#N/A</v>
      </c>
      <c r="H101" s="44" t="s">
        <v>4098</v>
      </c>
      <c r="I101" s="32">
        <v>0.0</v>
      </c>
      <c r="J101" s="30"/>
      <c r="K101" s="30" t="s">
        <v>1588</v>
      </c>
      <c r="L101" s="30"/>
      <c r="M101" s="30"/>
      <c r="N101" s="30"/>
      <c r="O101" s="30"/>
      <c r="P101" s="30"/>
      <c r="Q101" s="30" t="s">
        <v>5414</v>
      </c>
      <c r="R101" s="30" t="s">
        <v>5414</v>
      </c>
      <c r="S101" s="30"/>
      <c r="T101" s="30"/>
      <c r="U101" s="30"/>
      <c r="V101" s="30"/>
      <c r="W101" s="30"/>
      <c r="X101" s="30"/>
      <c r="Y101" s="30" t="s">
        <v>5415</v>
      </c>
      <c r="Z101" s="30"/>
      <c r="AA101" s="30"/>
      <c r="AB101" s="82" t="s">
        <v>5416</v>
      </c>
      <c r="AC101" s="82" t="str">
        <f t="array" ref="AC101">K101 &amp; " at " &amp; A101 &amp; CHAR(10) &amp; CHAR(10) &amp; "Current Job Duration: " &amp; P101 &amp; " (until March 2026)" &amp; CHAR(10) &amp; CHAR(10) &amp; "HEADLINE: " &amp; CHAR(10) &amp; AB101 &amp; CHAR(10) &amp; CHAR(10) &amp; "PERSONAL SUMMARY: " &amp; CHAR(10) &amp; AA101 &amp; CHAR(10) &amp; CHAR(10) &amp; "Languages: " &amp; S101 &amp; CHAR(10) &amp; CHAR(10) &amp; "EDUCATION: " &amp; CHAR(10) &amp; Z101 &amp; CHAR(10) &amp; CHAR(10) &amp; "Number of Followers: " &amp; CHAR(10) &amp; I101</f>
        <v>Director at Cisco Investments
Current Job Duration:  (until March 2026)
HEADLINE: 
Director at Cisco investments
PERSONAL SUMMARY: 
Languages: 
EDUCATION: 
Number of Followers: 
0</v>
      </c>
      <c r="AD101" s="30"/>
      <c r="AE101" s="30"/>
      <c r="AF101" s="30"/>
      <c r="AG101" s="30"/>
    </row>
    <row r="102" ht="15.75" customHeight="1">
      <c r="A102" s="30" t="s">
        <v>5411</v>
      </c>
      <c r="B102" s="30" t="s">
        <v>5418</v>
      </c>
      <c r="C102" s="30" t="s">
        <v>5419</v>
      </c>
      <c r="D102" s="44" t="s">
        <v>5420</v>
      </c>
      <c r="E102" s="44" t="s">
        <v>5421</v>
      </c>
      <c r="F102" s="44" t="e">
        <v>#N/A</v>
      </c>
      <c r="G102" s="44" t="e">
        <v>#N/A</v>
      </c>
      <c r="H102" s="44" t="s">
        <v>4098</v>
      </c>
      <c r="I102" s="32">
        <v>0.0</v>
      </c>
      <c r="J102" s="30"/>
      <c r="K102" s="30" t="s">
        <v>489</v>
      </c>
      <c r="L102" s="30" t="s">
        <v>1289</v>
      </c>
      <c r="M102" s="44" t="s">
        <v>5422</v>
      </c>
      <c r="N102" s="30"/>
      <c r="O102" s="30" t="s">
        <v>466</v>
      </c>
      <c r="P102" s="30"/>
      <c r="Q102" s="30" t="s">
        <v>5423</v>
      </c>
      <c r="R102" s="30" t="s">
        <v>5424</v>
      </c>
      <c r="S102" s="30"/>
      <c r="T102" s="30"/>
      <c r="U102" s="30"/>
      <c r="V102" s="30"/>
      <c r="W102" s="30"/>
      <c r="X102" s="30"/>
      <c r="Y102" s="30" t="s">
        <v>4844</v>
      </c>
      <c r="Z102" s="30"/>
      <c r="AA102" s="30"/>
      <c r="AB102" s="82" t="s">
        <v>4845</v>
      </c>
      <c r="AC102" s="82" t="str">
        <f t="array" ref="AC102">K102 &amp; " at " &amp; A102 &amp; CHAR(10) &amp; CHAR(10) &amp; "Current Job Duration: " &amp; P102 &amp; " (until March 2026)" &amp; CHAR(10) &amp; CHAR(10) &amp; "HEADLINE: " &amp; CHAR(10) &amp; AB102 &amp; CHAR(10) &amp; CHAR(10) &amp; "PERSONAL SUMMARY: " &amp; CHAR(10) &amp; AA102 &amp; CHAR(10) &amp; CHAR(10) &amp; "Languages: " &amp; S102 &amp; CHAR(10) &amp; CHAR(10) &amp; "EDUCATION: " &amp; CHAR(10) &amp; Z102 &amp; CHAR(10) &amp; CHAR(10) &amp; "Number of Followers: " &amp; CHAR(10) &amp; I102</f>
        <v>Chief Executive Officer at Cisco Investments
Current Job Duration:  (until March 2026)
HEADLINE: 
--
PERSONAL SUMMARY: 
Languages: 
EDUCATION: 
Number of Followers: 
0</v>
      </c>
      <c r="AD102" s="30"/>
      <c r="AE102" s="30"/>
      <c r="AF102" s="30"/>
      <c r="AG102" s="30"/>
    </row>
    <row r="103" ht="15.75" customHeight="1">
      <c r="A103" s="30" t="s">
        <v>5334</v>
      </c>
      <c r="B103" s="30" t="s">
        <v>5425</v>
      </c>
      <c r="C103" s="30"/>
      <c r="D103" s="44" t="s">
        <v>5426</v>
      </c>
      <c r="E103" s="30" t="s">
        <v>5427</v>
      </c>
      <c r="F103" s="44" t="s">
        <v>4036</v>
      </c>
      <c r="G103" s="44" t="s">
        <v>4036</v>
      </c>
      <c r="H103" s="44" t="s">
        <v>4036</v>
      </c>
      <c r="I103" s="32">
        <v>1227.0</v>
      </c>
      <c r="J103" s="30"/>
      <c r="K103" s="30" t="s">
        <v>5428</v>
      </c>
      <c r="L103" s="30" t="s">
        <v>5429</v>
      </c>
      <c r="M103" s="44" t="s">
        <v>5430</v>
      </c>
      <c r="N103" s="30"/>
      <c r="O103" s="30" t="s">
        <v>380</v>
      </c>
      <c r="P103" s="30" t="s">
        <v>5431</v>
      </c>
      <c r="Q103" s="30" t="s">
        <v>80</v>
      </c>
      <c r="R103" s="30" t="s">
        <v>5432</v>
      </c>
      <c r="S103" s="30"/>
      <c r="T103" s="30"/>
      <c r="U103" s="30"/>
      <c r="V103" s="30"/>
      <c r="W103" s="30" t="s">
        <v>5433</v>
      </c>
      <c r="X103" s="30"/>
      <c r="Y103" s="30" t="s">
        <v>5434</v>
      </c>
      <c r="Z103" s="30" t="s">
        <v>5435</v>
      </c>
      <c r="AA103" s="30"/>
      <c r="AB103" s="82" t="s">
        <v>5436</v>
      </c>
      <c r="AC103" s="82" t="str">
        <f t="array" ref="AC103">K103 &amp; " at " &amp; A103 &amp; CHAR(10) &amp; CHAR(10) &amp; "Current Job Duration: " &amp; P103 &amp; " (until March 2026)" &amp; CHAR(10) &amp; CHAR(10) &amp; "HEADLINE: " &amp; CHAR(10) &amp; AB103 &amp; CHAR(10) &amp; CHAR(10) &amp; "PERSONAL SUMMARY: " &amp; CHAR(10) &amp; AA103 &amp; CHAR(10) &amp; CHAR(10) &amp; "Languages: " &amp; S103 &amp; CHAR(10) &amp; CHAR(10) &amp; "EDUCATION: " &amp; CHAR(10) &amp; Z103 &amp; CHAR(10) &amp; CHAR(10) &amp; "Number of Followers: " &amp; CHAR(10) &amp; I103</f>
        <v>Founder, CEO at Citadel
Current Job Duration: 4 yrs 9 mos (until March 2026)
HEADLINE: 
Technology and Data Leader | AI | Veteran | Founder and Tech Entrepreneur
PERSONAL SUMMARY: 
Languages: 
EDUCATION: 
School: University of West Florida
Degree: Master of Science (M.S.), Applied Mathematics
Activities: None
School: Shippensburg University of Pennsylvania
Degree: B.S., Mathematics
Activities: None
Number of Followers: 
1227</v>
      </c>
      <c r="AD103" s="30"/>
      <c r="AE103" s="30"/>
      <c r="AF103" s="30"/>
      <c r="AG103" s="30"/>
    </row>
    <row r="104" ht="15.75" customHeight="1">
      <c r="A104" s="30" t="s">
        <v>5334</v>
      </c>
      <c r="B104" s="30" t="s">
        <v>5437</v>
      </c>
      <c r="C104" s="30" t="s">
        <v>5438</v>
      </c>
      <c r="D104" s="44" t="s">
        <v>5439</v>
      </c>
      <c r="E104" s="44" t="s">
        <v>5440</v>
      </c>
      <c r="F104" s="44" t="s">
        <v>4036</v>
      </c>
      <c r="G104" s="44" t="s">
        <v>4036</v>
      </c>
      <c r="H104" s="44" t="s">
        <v>4036</v>
      </c>
      <c r="I104" s="32">
        <v>3156.0</v>
      </c>
      <c r="J104" s="30" t="s">
        <v>5441</v>
      </c>
      <c r="K104" s="30" t="s">
        <v>5442</v>
      </c>
      <c r="L104" s="30" t="s">
        <v>1344</v>
      </c>
      <c r="M104" s="44" t="s">
        <v>5443</v>
      </c>
      <c r="N104" s="30"/>
      <c r="O104" s="30" t="s">
        <v>930</v>
      </c>
      <c r="P104" s="30" t="s">
        <v>2350</v>
      </c>
      <c r="Q104" s="30" t="s">
        <v>5444</v>
      </c>
      <c r="R104" s="30" t="s">
        <v>5445</v>
      </c>
      <c r="S104" s="30"/>
      <c r="T104" s="30"/>
      <c r="U104" s="30"/>
      <c r="V104" s="30" t="s">
        <v>5446</v>
      </c>
      <c r="W104" s="30"/>
      <c r="X104" s="30"/>
      <c r="Y104" s="30" t="s">
        <v>5447</v>
      </c>
      <c r="Z104" s="30" t="s">
        <v>5448</v>
      </c>
      <c r="AA104" s="30" t="s">
        <v>5449</v>
      </c>
      <c r="AB104" s="82" t="s">
        <v>5450</v>
      </c>
      <c r="AC104" s="82" t="str">
        <f t="array" ref="AC104">K104 &amp; " at " &amp; A104 &amp; CHAR(10) &amp; CHAR(10) &amp; "Current Job Duration: " &amp; P104 &amp; " (until March 2026)" &amp; CHAR(10) &amp; CHAR(10) &amp; "HEADLINE: " &amp; CHAR(10) &amp; AB104 &amp; CHAR(10) &amp; CHAR(10) &amp; "PERSONAL SUMMARY: " &amp; CHAR(10) &amp; AA104 &amp; CHAR(10) &amp; CHAR(10) &amp; "Languages: " &amp; S104 &amp; CHAR(10) &amp; CHAR(10) &amp; "EDUCATION: " &amp; CHAR(10) &amp; Z104 &amp; CHAR(10) &amp; CHAR(10) &amp; "Number of Followers: " &amp; CHAR(10) &amp; I104</f>
        <v>President and CEO, Philippines at Citadel
Current Job Duration: 2 mos (until March 2026)
HEADLINE: 
General Management. Talent Catalyst. Venture and Growth investor. Helping people and organizations be the best that they can be.
PERSONAL SUMMARY: 
• Deep experience in General Management, Marketing and Sales 
• Expertise in Brand Building, Shopper and Customer Marketing, Channel Management, Distributor Management, and Key Account Management. 
• Extensive experience in handling multiple geographies. Geographies handled include North Asia, Southeast Asia, South Asia, Africa, Middle East, and Russia. 
• Multiple category experience in which include oil and gas, personal care, home care, food, and beverages. 
Key achievements include:
- Business Unit Turnaround in declining developed markets
- Establishing the organization’s structure and capabilities for long term sustainable growth in developing markets
- Developing and successfully landing a global strategy across multiple geographies
- Leading a multifunctional and multicultural team to do global audits of key business units and functions
- Successfully leading multicultural and multinational teams while working virtually across different geographies
- Leading change management while restructuring and re-skilling the organization to adapt to digital disruption —- especially in the areas of data driven marketing and e-commerce.
Languages: 
EDUCATION: 
School: Singapore Management University
Degree: Executive MBA (2018-2019), Business Administration and Management, General
Activities: None
School: Singularity University
Degree: Executive Program, Innovation and Disruptive Technologies
Activities: None
School: Guanghua School of Management, Peking University
Degree: Agile and Disruptive Strategy; Contemporary Issues in Asian Business. Executive MBA
Activities: None
School: Indian School of Business
Degree: Network and Alliance Building &amp; Inside India - Discovering New Realities, Executive MBA
Activities: None
School: The Wharton School
Degree: Corporate Strategy in a Global Environment and Human Capital Management, Executive MBA
Activities: None
School: De La Salle University
Degree: Bachelor's degree in Applied Economics, Business/Managerial Economics
Activities: None
Number of Followers: 
3156</v>
      </c>
      <c r="AD104" s="30"/>
      <c r="AE104" s="30"/>
      <c r="AF104" s="30"/>
      <c r="AG104" s="30"/>
    </row>
    <row r="105" ht="15.75" customHeight="1">
      <c r="A105" s="30" t="s">
        <v>3350</v>
      </c>
      <c r="B105" s="30" t="s">
        <v>5451</v>
      </c>
      <c r="C105" s="30" t="s">
        <v>5452</v>
      </c>
      <c r="D105" s="44" t="s">
        <v>5453</v>
      </c>
      <c r="E105" s="44" t="s">
        <v>3759</v>
      </c>
      <c r="F105" s="44" t="s">
        <v>3077</v>
      </c>
      <c r="G105" s="44" t="s">
        <v>3077</v>
      </c>
      <c r="H105" s="44" t="s">
        <v>3077</v>
      </c>
      <c r="I105" s="32">
        <v>361.0</v>
      </c>
      <c r="J105" s="30" t="s">
        <v>5454</v>
      </c>
      <c r="K105" s="30" t="s">
        <v>5455</v>
      </c>
      <c r="L105" s="30" t="s">
        <v>1427</v>
      </c>
      <c r="M105" s="44" t="s">
        <v>3356</v>
      </c>
      <c r="N105" s="30"/>
      <c r="O105" s="30" t="s">
        <v>466</v>
      </c>
      <c r="P105" s="30" t="s">
        <v>381</v>
      </c>
      <c r="Q105" s="30" t="s">
        <v>3360</v>
      </c>
      <c r="R105" s="30" t="s">
        <v>5456</v>
      </c>
      <c r="S105" s="30" t="s">
        <v>401</v>
      </c>
      <c r="T105" s="30"/>
      <c r="U105" s="30"/>
      <c r="V105" s="30"/>
      <c r="W105" s="30"/>
      <c r="X105" s="30"/>
      <c r="Y105" s="30" t="s">
        <v>5457</v>
      </c>
      <c r="Z105" s="30" t="s">
        <v>5458</v>
      </c>
      <c r="AA105" s="30" t="s">
        <v>5459</v>
      </c>
      <c r="AB105" s="82" t="s">
        <v>5460</v>
      </c>
      <c r="AC105" s="82" t="str">
        <f t="array" ref="AC105">K105 &amp; " at " &amp; A105 &amp; CHAR(10) &amp; CHAR(10) &amp; "Current Job Duration: " &amp; P105 &amp; " (until March 2026)" &amp; CHAR(10) &amp; CHAR(10) &amp; "HEADLINE: " &amp; CHAR(10) &amp; AB105 &amp; CHAR(10) &amp; CHAR(10) &amp; "PERSONAL SUMMARY: " &amp; CHAR(10) &amp; AA105 &amp; CHAR(10) &amp; CHAR(10) &amp; "Languages: " &amp; S105 &amp; CHAR(10) &amp; CHAR(10) &amp; "EDUCATION: " &amp; CHAR(10) &amp; Z105 &amp; CHAR(10) &amp; CHAR(10) &amp; "Number of Followers: " &amp; CHAR(10) &amp; I105</f>
        <v>Executive Assistant CEO at CDP Venture Capital
Current Job Duration: 3 yrs 8 mos (until March 2026)
HEADLINE: 
Executive Assistant AD at CDP Venture Capital Sgr
PERSONAL SUMMARY: 
▼ Who I am: 
I am a bilingual graduate in Italian and English with a Masters degree in ‘Tourism Planning and Management’ among other excellent academic qualifications. I have gained a high level of competence  which will allow me to succeed in my career.  
I support Top Management in daily activity, managing all matters related to agenda, appointmens, reporting and various operational activities assigned, understanding business priorities and processes. I am a diligent, detail-oriented person with excellent organization skills responsible for travel arrangements, scheduling and setting up meetings.
I have gaines excellence time management and organization skills, ability to multitask and prioritize projects, ability to handle confidential information with high autonomy and reliability.
Working in a big company permit to facing many challenges, meeting many different people to learn with, and developing organizational skills.
My goals are to give everyday something personal in each activity done and learn something from my colleagues in order to improving my self.
Languages: Inglese, Italiano
EDUCATION: 
School: University of Rome Tor Vergata
Degree: Master’s Degree, Tourism Planning and Management
Activities: None
School: Enforex Centro de Estudios Internacionales Malaga
Degree: A1 Certificate, Spanish Course - Language and conversation
Activities: None
School: EF English Live
Degree: EF English Academic Semester, Manchester
Activities: None
School: Challenge Network, Rome, Italy
Degree: Web and Social Media Marketing Management Course
Activities: None
School: NHTV Academy of Hotel Management
Degree: International Tourist Management
Activities: None
School: SAFI Elis Hotel and Catering Management School, Rome, Italy
Degree: Front Office Management Course
Activities: None
School: Sapienza Università di Roma
Degree: Bachelor’s Degree, Tourism Sciences
Activities: None
School: Direzione Lavoro, Pomezia, Italy
Degree: Sales Assistance Vocational Training Course
Activities: None
School: ITIS A. Pacinotti
Degree: European Computer Driving Licence
Activities: None
School: ITIS A. Pacinotti, Fondi, Italy
Degree: High School, Diploma in Computer Programming
Activities: None
Number of Followers: 
361</v>
      </c>
      <c r="AD105" s="30"/>
      <c r="AE105" s="30"/>
      <c r="AF105" s="30"/>
      <c r="AG105" s="30"/>
    </row>
    <row r="106" ht="15.75" customHeight="1">
      <c r="A106" s="30" t="s">
        <v>3350</v>
      </c>
      <c r="B106" s="30" t="s">
        <v>3774</v>
      </c>
      <c r="C106" s="30"/>
      <c r="D106" s="44" t="s">
        <v>3775</v>
      </c>
      <c r="E106" s="44" t="s">
        <v>3759</v>
      </c>
      <c r="F106" s="44" t="s">
        <v>3077</v>
      </c>
      <c r="G106" s="44" t="s">
        <v>3077</v>
      </c>
      <c r="H106" s="44" t="s">
        <v>3077</v>
      </c>
      <c r="I106" s="32">
        <v>13730.0</v>
      </c>
      <c r="J106" s="30" t="s">
        <v>3776</v>
      </c>
      <c r="K106" s="30" t="s">
        <v>3777</v>
      </c>
      <c r="L106" s="30" t="s">
        <v>1427</v>
      </c>
      <c r="M106" s="44" t="s">
        <v>3356</v>
      </c>
      <c r="N106" s="30"/>
      <c r="O106" s="30" t="s">
        <v>466</v>
      </c>
      <c r="P106" s="30" t="s">
        <v>657</v>
      </c>
      <c r="Q106" s="30" t="s">
        <v>3360</v>
      </c>
      <c r="R106" s="30" t="s">
        <v>3760</v>
      </c>
      <c r="S106" s="30"/>
      <c r="T106" s="30" t="s">
        <v>3778</v>
      </c>
      <c r="U106" s="30"/>
      <c r="V106" s="30"/>
      <c r="W106" s="30"/>
      <c r="X106" s="30"/>
      <c r="Y106" s="30" t="s">
        <v>3779</v>
      </c>
      <c r="Z106" s="30" t="s">
        <v>3780</v>
      </c>
      <c r="AA106" s="30" t="s">
        <v>3781</v>
      </c>
      <c r="AB106" s="82" t="s">
        <v>3782</v>
      </c>
      <c r="AC106" s="82" t="str">
        <f t="array" ref="AC106">K106 &amp; " at " &amp; A106 &amp; CHAR(10) &amp; CHAR(10) &amp; "Current Job Duration: " &amp; P106 &amp; " (until March 2026)" &amp; CHAR(10) &amp; CHAR(10) &amp; "HEADLINE: " &amp; CHAR(10) &amp; AB106 &amp; CHAR(10) &amp; CHAR(10) &amp; "PERSONAL SUMMARY: " &amp; CHAR(10) &amp; AA106 &amp; CHAR(10) &amp; CHAR(10) &amp; "Languages: " &amp; S106 &amp; CHAR(10) &amp; CHAR(10) &amp; "EDUCATION: " &amp; CHAR(10) &amp; Z106 &amp; CHAR(10) &amp; CHAR(10) &amp; "Number of Followers: " &amp; CHAR(10) &amp; I106</f>
        <v>Presidente at CDP Venture Capital
Current Job Duration: 2 yrs 5 mos (until March 2026)
HEADLINE: 
Ceo &amp; Founder IRTOP CONSULTING | Presidente CDP VENTURE CAPITAL SGR | 100 WOMEN FORBES ITA
PERSONAL SUMMARY: 
IPO Advisory, Equity Capital Markets &amp; Investments, IR Consulting &amp; Equity Research for listed and listing companies. Financial Communication ECM.
Languages: 
EDUCATION: 
School: MIP Politecnico di Milano
Degree: Dottore Commercialista, Studio professionale
Activities: None
School: Università di Pavia
Degree: Master of Business Administration (M.B.A.), Accounting and Finance
Activities: None
School: Università di Pavia
Degree: Laurea, Economics
Activities: None
School: ODC Busto Arsizio
Degree: Dottore commercialista
Activities: None
Number of Followers: 
13730</v>
      </c>
      <c r="AD106" s="30"/>
      <c r="AE106" s="30"/>
      <c r="AF106" s="30"/>
      <c r="AG106" s="30"/>
    </row>
    <row r="107" ht="15.75" customHeight="1">
      <c r="A107" s="30" t="s">
        <v>3350</v>
      </c>
      <c r="B107" s="30" t="s">
        <v>5461</v>
      </c>
      <c r="C107" s="30" t="s">
        <v>5462</v>
      </c>
      <c r="D107" s="44" t="s">
        <v>5463</v>
      </c>
      <c r="E107" s="44" t="s">
        <v>3759</v>
      </c>
      <c r="F107" s="44" t="s">
        <v>3077</v>
      </c>
      <c r="G107" s="44" t="s">
        <v>3077</v>
      </c>
      <c r="H107" s="44" t="s">
        <v>3077</v>
      </c>
      <c r="I107" s="32">
        <v>590.0</v>
      </c>
      <c r="J107" s="30" t="s">
        <v>5464</v>
      </c>
      <c r="K107" s="30" t="s">
        <v>5465</v>
      </c>
      <c r="L107" s="30" t="s">
        <v>1427</v>
      </c>
      <c r="M107" s="44" t="s">
        <v>3356</v>
      </c>
      <c r="N107" s="30"/>
      <c r="O107" s="30" t="s">
        <v>466</v>
      </c>
      <c r="P107" s="30" t="s">
        <v>1911</v>
      </c>
      <c r="Q107" s="30" t="s">
        <v>3360</v>
      </c>
      <c r="R107" s="30" t="s">
        <v>5456</v>
      </c>
      <c r="S107" s="30" t="s">
        <v>401</v>
      </c>
      <c r="T107" s="30"/>
      <c r="U107" s="30"/>
      <c r="V107" s="30"/>
      <c r="W107" s="30"/>
      <c r="X107" s="30"/>
      <c r="Y107" s="30" t="s">
        <v>5466</v>
      </c>
      <c r="Z107" s="30" t="s">
        <v>5467</v>
      </c>
      <c r="AA107" s="30" t="s">
        <v>5468</v>
      </c>
      <c r="AB107" s="82" t="s">
        <v>5469</v>
      </c>
      <c r="AC107" s="82" t="str">
        <f t="array" ref="AC107">K107 &amp; " at " &amp; A107 &amp; CHAR(10) &amp; CHAR(10) &amp; "Current Job Duration: " &amp; P107 &amp; " (until March 2026)" &amp; CHAR(10) &amp; CHAR(10) &amp; "HEADLINE: " &amp; CHAR(10) &amp; AB107 &amp; CHAR(10) &amp; CHAR(10) &amp; "PERSONAL SUMMARY: " &amp; CHAR(10) &amp; AA107 &amp; CHAR(10) &amp; CHAR(10) &amp; "Languages: " &amp; S107 &amp; CHAR(10) &amp; CHAR(10) &amp; "EDUCATION: " &amp; CHAR(10) &amp; Z107 &amp; CHAR(10) &amp; CHAR(10) &amp; "Number of Followers: " &amp; CHAR(10) &amp; I107</f>
        <v>Executive Assistant to the CEO at CDP Venture Capital
Current Job Duration: 1 yr 2 mos (until March 2026)
HEADLINE: 
Executive Assistant presso CDP Venture Capital SGR
PERSONAL SUMMARY: 
Capacità di problem solving, ottima gestione di crisi e imprevisti nel corso di attività ed eventi pianificati. 
Capacità nelle pubbliche relazioni e nella comunicazione pubblica, politica e digitale con finalità strategiche.
Languages: Inglese, Italiano
EDUCATION: 
School: Sapienza Università di Roma
Degree: Seminario "Social Network Sites. Analisi delle conversazioni e della Leadership di opinione"
Activities: None
School: Università degli Studi di Firenze
Degree: Laurea Magistrale in Scienze Politiche, Strategie della Comunicazione Pubblica e Politica
Activities: None
School: Sapienza Università di Roma
Degree: Laurea triennale in Scienze della Comunicazione, Comunicazione, tecnologie e culture digitali
Activities: None
School: Sapienza Università di Roma
Degree: Laurea triennale in Scienze della comunicazione
Activities: None
Number of Followers: 
590</v>
      </c>
      <c r="AD107" s="30"/>
      <c r="AE107" s="30"/>
      <c r="AF107" s="30"/>
      <c r="AG107" s="30"/>
    </row>
    <row r="108" ht="15.75" customHeight="1">
      <c r="A108" s="30" t="s">
        <v>2566</v>
      </c>
      <c r="B108" s="30" t="s">
        <v>5470</v>
      </c>
      <c r="C108" s="30" t="s">
        <v>5471</v>
      </c>
      <c r="D108" s="44" t="s">
        <v>5472</v>
      </c>
      <c r="E108" s="44" t="s">
        <v>2570</v>
      </c>
      <c r="F108" s="44" t="s">
        <v>2062</v>
      </c>
      <c r="G108" s="44" t="s">
        <v>2062</v>
      </c>
      <c r="H108" s="44" t="s">
        <v>2062</v>
      </c>
      <c r="I108" s="32">
        <v>2920.0</v>
      </c>
      <c r="J108" s="30" t="s">
        <v>5473</v>
      </c>
      <c r="K108" s="30" t="s">
        <v>5474</v>
      </c>
      <c r="L108" s="30" t="s">
        <v>1344</v>
      </c>
      <c r="M108" s="44" t="s">
        <v>5475</v>
      </c>
      <c r="N108" s="30"/>
      <c r="O108" s="30" t="s">
        <v>398</v>
      </c>
      <c r="P108" s="30" t="s">
        <v>2728</v>
      </c>
      <c r="Q108" s="30" t="s">
        <v>2465</v>
      </c>
      <c r="R108" s="30" t="s">
        <v>5476</v>
      </c>
      <c r="S108" s="30"/>
      <c r="T108" s="30"/>
      <c r="U108" s="30"/>
      <c r="V108" s="30"/>
      <c r="W108" s="30"/>
      <c r="X108" s="30"/>
      <c r="Y108" s="30" t="s">
        <v>5477</v>
      </c>
      <c r="Z108" s="30" t="s">
        <v>5478</v>
      </c>
      <c r="AA108" s="30" t="s">
        <v>5479</v>
      </c>
      <c r="AB108" s="82" t="s">
        <v>5480</v>
      </c>
      <c r="AC108" s="82" t="str">
        <f t="array" ref="AC108">K108 &amp; " at " &amp; A108 &amp; CHAR(10) &amp; CHAR(10) &amp; "Current Job Duration: " &amp; P108 &amp; " (until March 2026)" &amp; CHAR(10) &amp; CHAR(10) &amp; "HEADLINE: " &amp; CHAR(10) &amp; AB108 &amp; CHAR(10) &amp; CHAR(10) &amp; "PERSONAL SUMMARY: " &amp; CHAR(10) &amp; AA108 &amp; CHAR(10) &amp; CHAR(10) &amp; "Languages: " &amp; S108 &amp; CHAR(10) &amp; CHAR(10) &amp; "EDUCATION: " &amp; CHAR(10) &amp; Z108 &amp; CHAR(10) &amp; CHAR(10) &amp; "Number of Followers: " &amp; CHAR(10) &amp; I108</f>
        <v>Co Founder at Blackbird Ventures
Current Job Duration: 13 yrs 11 mos (until March 2026)
HEADLINE: 
Partner and Co-Founder at Blackbird Ventures.  
Sorry my LinkedIn is clogged so I'm not accepting connections or replying to messages at the moment. Please find me by email or Blackbird. Thanks! :)
PERSONAL SUMMARY: 
I'm a co-founder of Blackbird Ventures, a venture capital firm in Australia. Blackbird invests in the most ambitious companies forming in Australia.  It has been built around a group of Australia's most successful tech founders, combined with close ties to Silicon Valley.
Prior to Blackbird, I was responsible for MLC’s venture capital portfolio with investments of over half a billion dollars.   Prior to MLC, I co-founded two software companies: IDC Global and Right Party Connect.
Passionate about Aussie startups that dare to attack a global market day one!
Languages: 
EDUCATION: 
School: University of Sydney
Degree: Bachelor of Laws (LLB)
Activities: None
School: UNSW
Degree: Bachelor of Commerce (B.Com.), Accounting and Finance
Activities: None
Number of Followers: 
2920</v>
      </c>
      <c r="AD108" s="30"/>
      <c r="AE108" s="30"/>
      <c r="AF108" s="30"/>
      <c r="AG108" s="30"/>
    </row>
    <row r="109" ht="15.75" customHeight="1">
      <c r="A109" s="30" t="s">
        <v>3350</v>
      </c>
      <c r="B109" s="30" t="s">
        <v>5481</v>
      </c>
      <c r="C109" s="30" t="s">
        <v>5482</v>
      </c>
      <c r="D109" s="44" t="s">
        <v>5483</v>
      </c>
      <c r="E109" s="44" t="s">
        <v>3759</v>
      </c>
      <c r="F109" s="44" t="s">
        <v>3077</v>
      </c>
      <c r="G109" s="44" t="s">
        <v>3077</v>
      </c>
      <c r="H109" s="44" t="s">
        <v>3077</v>
      </c>
      <c r="I109" s="32">
        <v>2906.0</v>
      </c>
      <c r="J109" s="30"/>
      <c r="K109" s="30" t="s">
        <v>5484</v>
      </c>
      <c r="L109" s="30" t="s">
        <v>1427</v>
      </c>
      <c r="M109" s="44" t="s">
        <v>3356</v>
      </c>
      <c r="N109" s="30"/>
      <c r="O109" s="30" t="s">
        <v>466</v>
      </c>
      <c r="P109" s="30" t="s">
        <v>1716</v>
      </c>
      <c r="Q109" s="30" t="s">
        <v>3360</v>
      </c>
      <c r="R109" s="30" t="s">
        <v>3360</v>
      </c>
      <c r="S109" s="30" t="s">
        <v>537</v>
      </c>
      <c r="T109" s="30" t="s">
        <v>5485</v>
      </c>
      <c r="U109" s="30"/>
      <c r="V109" s="30"/>
      <c r="W109" s="30" t="s">
        <v>5486</v>
      </c>
      <c r="X109" s="30"/>
      <c r="Y109" s="30" t="s">
        <v>5487</v>
      </c>
      <c r="Z109" s="30" t="s">
        <v>5488</v>
      </c>
      <c r="AA109" s="30" t="s">
        <v>5489</v>
      </c>
      <c r="AB109" s="82" t="s">
        <v>5490</v>
      </c>
      <c r="AC109" s="82" t="str">
        <f t="array" ref="AC109">K109 &amp; " at " &amp; A109 &amp; CHAR(10) &amp; CHAR(10) &amp; "Current Job Duration: " &amp; P109 &amp; " (until March 2026)" &amp; CHAR(10) &amp; CHAR(10) &amp; "HEADLINE: " &amp; CHAR(10) &amp; AB109 &amp; CHAR(10) &amp; CHAR(10) &amp; "PERSONAL SUMMARY: " &amp; CHAR(10) &amp; AA109 &amp; CHAR(10) &amp; CHAR(10) &amp; "Languages: " &amp; S109 &amp; CHAR(10) &amp; CHAR(10) &amp; "EDUCATION: " &amp; CHAR(10) &amp; Z109 &amp; CHAR(10) &amp; CHAR(10) &amp; "Number of Followers: " &amp; CHAR(10) &amp; I109</f>
        <v>Non Executive Director at CDP Venture Capital
Current Job Duration: 1 yr 5 mos (until March 2026)
HEADLINE: 
Experienced  NED  | Consultant in Governance &amp; Strategy | Investor in SMEs | Founder of theAgricult | Championing Innovation in Agri-Food Tech
Talks about  #TransformativeInnovations #VC  #AgriFoodTech
PERSONAL SUMMARY: 
With over 40 years of cumulative experience as an international board member, I possess a strong ability to understand companies’ and  board dynamics within complex organizations. This insight, combined with my strategic perspective on business operations, enables me to promote healthy value creation environments  and processes. My diverse background equips me to contribute meaningfully to discussions around strategy, governance, and investment.
As a seasoned international Non-Executive Director (NED), I have extensive experience in corporate governance across both listed and private financial and non-financial institutions in multiple countries. 
I am passionate about driving innovation and fostering collaboration within the agri-food and agri-tech sectors. I founded theAgricult, an online platform dedicated to exploring agri-food tech topics, with a focus on emerging innovations that are redefining the industry and their financial sustainability.
Additionally, I actively invest in small and medium-sized enterprises (SMEs), believing that nurturing innovative businesses is crucial for sustainable economic growth.
Languages: English, French
EDUCATION: 
School: INSEAD
Degree: International Corporate Director, Corporate Governanc
Activities: None
School: Financial Times Pearson
Degree: Post Graduate Diploma, Corporate Governance and Non Executive Directorship
Activities: None
School: Luiss Guido Carli University
Degree: Economy and Commerce
Activities: None
Number of Followers: 
2906</v>
      </c>
      <c r="AD109" s="30"/>
      <c r="AE109" s="30"/>
      <c r="AF109" s="30"/>
      <c r="AG109" s="30"/>
    </row>
    <row r="110" ht="15.75" customHeight="1">
      <c r="A110" s="30" t="s">
        <v>3350</v>
      </c>
      <c r="B110" s="30" t="s">
        <v>5491</v>
      </c>
      <c r="C110" s="30"/>
      <c r="D110" s="44" t="s">
        <v>5492</v>
      </c>
      <c r="E110" s="44" t="s">
        <v>3759</v>
      </c>
      <c r="F110" s="44" t="s">
        <v>3077</v>
      </c>
      <c r="G110" s="44" t="s">
        <v>3077</v>
      </c>
      <c r="H110" s="44" t="s">
        <v>3077</v>
      </c>
      <c r="I110" s="32">
        <v>682.0</v>
      </c>
      <c r="J110" s="30" t="s">
        <v>5493</v>
      </c>
      <c r="K110" s="30" t="s">
        <v>5494</v>
      </c>
      <c r="L110" s="30" t="s">
        <v>1427</v>
      </c>
      <c r="M110" s="44" t="s">
        <v>3356</v>
      </c>
      <c r="N110" s="30"/>
      <c r="O110" s="30" t="s">
        <v>466</v>
      </c>
      <c r="P110" s="30" t="s">
        <v>2981</v>
      </c>
      <c r="Q110" s="30" t="s">
        <v>3360</v>
      </c>
      <c r="R110" s="30" t="s">
        <v>5456</v>
      </c>
      <c r="S110" s="30" t="s">
        <v>5495</v>
      </c>
      <c r="T110" s="30"/>
      <c r="U110" s="30"/>
      <c r="V110" s="30"/>
      <c r="W110" s="30"/>
      <c r="X110" s="30"/>
      <c r="Y110" s="30" t="s">
        <v>5496</v>
      </c>
      <c r="Z110" s="30" t="s">
        <v>5497</v>
      </c>
      <c r="AA110" s="30"/>
      <c r="AB110" s="82" t="s">
        <v>5498</v>
      </c>
      <c r="AC110" s="82" t="str">
        <f t="array" ref="AC110">K110 &amp; " at " &amp; A110 &amp; CHAR(10) &amp; CHAR(10) &amp; "Current Job Duration: " &amp; P110 &amp; " (until March 2026)" &amp; CHAR(10) &amp; CHAR(10) &amp; "HEADLINE: " &amp; CHAR(10) &amp; AB110 &amp; CHAR(10) &amp; CHAR(10) &amp; "PERSONAL SUMMARY: " &amp; CHAR(10) &amp; AA110 &amp; CHAR(10) &amp; CHAR(10) &amp; "Languages: " &amp; S110 &amp; CHAR(10) &amp; CHAR(10) &amp; "EDUCATION: " &amp; CHAR(10) &amp; Z110 &amp; CHAR(10) &amp; CHAR(10) &amp; "Number of Followers: " &amp; CHAR(10) &amp; I110</f>
        <v>Assistente del CEO at CDP Venture Capital
Current Job Duration: 2 yrs 4 mos (until March 2026)
HEADLINE: 
Executive Assistant to CEO
PERSONAL SUMMARY: 
Languages: Francese, Inglese
EDUCATION: 
School: Liceo Scientifico "Convitto Nazionale Vittorio Emanuele II"
Degree: None
Activities: None
Number of Followers: 
682</v>
      </c>
      <c r="AD110" s="30"/>
      <c r="AE110" s="30"/>
      <c r="AF110" s="30"/>
      <c r="AG110" s="30"/>
    </row>
    <row r="111" ht="15.75" customHeight="1">
      <c r="A111" s="30" t="s">
        <v>5411</v>
      </c>
      <c r="B111" s="30" t="s">
        <v>5499</v>
      </c>
      <c r="C111" s="30"/>
      <c r="D111" s="44" t="s">
        <v>5500</v>
      </c>
      <c r="E111" s="44" t="s">
        <v>5501</v>
      </c>
      <c r="F111" s="44" t="e">
        <v>#N/A</v>
      </c>
      <c r="G111" s="44" t="e">
        <v>#N/A</v>
      </c>
      <c r="H111" s="44" t="s">
        <v>4098</v>
      </c>
      <c r="I111" s="32">
        <v>1332.0</v>
      </c>
      <c r="J111" s="30"/>
      <c r="K111" s="30" t="s">
        <v>5502</v>
      </c>
      <c r="L111" s="30" t="s">
        <v>1427</v>
      </c>
      <c r="M111" s="44" t="s">
        <v>5503</v>
      </c>
      <c r="N111" s="30"/>
      <c r="O111" s="30" t="s">
        <v>398</v>
      </c>
      <c r="P111" s="30" t="s">
        <v>831</v>
      </c>
      <c r="Q111" s="30" t="s">
        <v>5504</v>
      </c>
      <c r="R111" s="30" t="s">
        <v>5505</v>
      </c>
      <c r="S111" s="30" t="s">
        <v>5506</v>
      </c>
      <c r="T111" s="30"/>
      <c r="U111" s="30"/>
      <c r="V111" s="30"/>
      <c r="W111" s="30"/>
      <c r="X111" s="30"/>
      <c r="Y111" s="30" t="s">
        <v>5507</v>
      </c>
      <c r="Z111" s="30" t="s">
        <v>5508</v>
      </c>
      <c r="AA111" s="30" t="s">
        <v>5509</v>
      </c>
      <c r="AB111" s="82" t="s">
        <v>5510</v>
      </c>
      <c r="AC111" s="82" t="str">
        <f t="array" ref="AC111">K111 &amp; " at " &amp; A111 &amp; CHAR(10) &amp; CHAR(10) &amp; "Current Job Duration: " &amp; P111 &amp; " (until March 2026)" &amp; CHAR(10) &amp; CHAR(10) &amp; "HEADLINE: " &amp; CHAR(10) &amp; AB111 &amp; CHAR(10) &amp; CHAR(10) &amp; "PERSONAL SUMMARY: " &amp; CHAR(10) &amp; AA111 &amp; CHAR(10) &amp; CHAR(10) &amp; "Languages: " &amp; S111 &amp; CHAR(10) &amp; CHAR(10) &amp; "EDUCATION: " &amp; CHAR(10) &amp; Z111 &amp; CHAR(10) &amp; CHAR(10) &amp; "Number of Followers: " &amp; CHAR(10) &amp; I111</f>
        <v>Independent Non- Executive Director; Board Member at Cisco Investments
Current Job Duration: 4 yrs (until March 2026)
HEADLINE: 
Real Estate Expert
PERSONAL SUMMARY: 
A founding partner and CEO of APS, Andreas is a highly experienced property consultant in the speciality fields of property valuations, real estate agency, investment advice, research and project management. He is the first to have developed a Property Performance Index in Cyprus.  He has a broad knowledge of the national market and is the author to several hundreds of publications in the national press.
Languages: Greek, English
EDUCATION: 
School: The London School of Economics and Political Science (LSE)
Degree: Bachelor of Science (B.Sc.), Econometrics &amp; Mathematical Economics
Activities: None
School: University of Reading
Degree: Master of Science (M.Sc.), Land Management
Activities: None
School: The English School, Nicosia, Cyprus
Degree: None
Activities: None
Number of Followers: 
1332</v>
      </c>
      <c r="AD111" s="30"/>
      <c r="AE111" s="30"/>
      <c r="AF111" s="30"/>
      <c r="AG111" s="30"/>
    </row>
    <row r="112" ht="15.75" customHeight="1">
      <c r="A112" s="30" t="s">
        <v>5511</v>
      </c>
      <c r="B112" s="30" t="s">
        <v>5512</v>
      </c>
      <c r="C112" s="30"/>
      <c r="D112" s="44" t="s">
        <v>5513</v>
      </c>
      <c r="E112" s="30"/>
      <c r="F112" s="44" t="s">
        <v>4495</v>
      </c>
      <c r="G112" s="44" t="s">
        <v>4495</v>
      </c>
      <c r="H112" s="44" t="s">
        <v>4495</v>
      </c>
      <c r="I112" s="32">
        <v>308.0</v>
      </c>
      <c r="J112" s="30"/>
      <c r="K112" s="30" t="s">
        <v>5514</v>
      </c>
      <c r="L112" s="30"/>
      <c r="M112" s="30"/>
      <c r="N112" s="30"/>
      <c r="O112" s="30"/>
      <c r="P112" s="30" t="s">
        <v>5515</v>
      </c>
      <c r="Q112" s="30" t="s">
        <v>2017</v>
      </c>
      <c r="R112" s="30" t="s">
        <v>2446</v>
      </c>
      <c r="S112" s="30"/>
      <c r="T112" s="30"/>
      <c r="U112" s="30"/>
      <c r="V112" s="30"/>
      <c r="W112" s="30"/>
      <c r="X112" s="30"/>
      <c r="Y112" s="30" t="s">
        <v>5516</v>
      </c>
      <c r="Z112" s="30" t="s">
        <v>5517</v>
      </c>
      <c r="AA112" s="30"/>
      <c r="AB112" s="82" t="s">
        <v>5518</v>
      </c>
      <c r="AC112" s="82" t="str">
        <f t="array" ref="AC112">K112 &amp; " at " &amp; A112 &amp; CHAR(10) &amp; CHAR(10) &amp; "Current Job Duration: " &amp; P112 &amp; " (until March 2026)" &amp; CHAR(10) &amp; CHAR(10) &amp; "HEADLINE: " &amp; CHAR(10) &amp; AB112 &amp; CHAR(10) &amp; CHAR(10) &amp; "PERSONAL SUMMARY: " &amp; CHAR(10) &amp; AA112 &amp; CHAR(10) &amp; CHAR(10) &amp; "Languages: " &amp; S112 &amp; CHAR(10) &amp; CHAR(10) &amp; "EDUCATION: " &amp; CHAR(10) &amp; Z112 &amp; CHAR(10) &amp; CHAR(10) &amp; "Number of Followers: " &amp; CHAR(10) &amp; I112</f>
        <v>Representative Director at SBI Investment
Current Job Duration: 4 yrs 11 mos (until March 2026)
HEADLINE: 
SBI Traceability Co., Ltd.
PERSONAL SUMMARY: 
Languages: 
EDUCATION: 
School: 日本大学 - Nihon University
Degree: 経済学
Activities: None
Number of Followers: 
308</v>
      </c>
      <c r="AD112" s="30"/>
      <c r="AE112" s="30"/>
      <c r="AF112" s="30"/>
      <c r="AG112" s="30"/>
    </row>
    <row r="113" ht="15.75" customHeight="1">
      <c r="A113" s="30" t="s">
        <v>2566</v>
      </c>
      <c r="B113" s="30" t="s">
        <v>2846</v>
      </c>
      <c r="C113" s="30" t="s">
        <v>5519</v>
      </c>
      <c r="D113" s="44" t="s">
        <v>2848</v>
      </c>
      <c r="E113" s="44" t="s">
        <v>2852</v>
      </c>
      <c r="F113" s="44" t="s">
        <v>2062</v>
      </c>
      <c r="G113" s="44" t="s">
        <v>2062</v>
      </c>
      <c r="H113" s="44" t="s">
        <v>2062</v>
      </c>
      <c r="I113" s="32">
        <v>3851.0</v>
      </c>
      <c r="J113" s="30" t="s">
        <v>2849</v>
      </c>
      <c r="K113" s="30" t="s">
        <v>2850</v>
      </c>
      <c r="L113" s="30" t="s">
        <v>2851</v>
      </c>
      <c r="M113" s="44" t="s">
        <v>2853</v>
      </c>
      <c r="N113" s="30"/>
      <c r="O113" s="30" t="s">
        <v>380</v>
      </c>
      <c r="P113" s="30" t="s">
        <v>1542</v>
      </c>
      <c r="Q113" s="30" t="s">
        <v>2465</v>
      </c>
      <c r="R113" s="30" t="s">
        <v>2854</v>
      </c>
      <c r="S113" s="30" t="s">
        <v>2855</v>
      </c>
      <c r="T113" s="30"/>
      <c r="U113" s="30"/>
      <c r="V113" s="30"/>
      <c r="W113" s="30"/>
      <c r="X113" s="30"/>
      <c r="Y113" s="30" t="s">
        <v>2856</v>
      </c>
      <c r="Z113" s="30" t="s">
        <v>2857</v>
      </c>
      <c r="AA113" s="30"/>
      <c r="AB113" s="82" t="s">
        <v>2858</v>
      </c>
      <c r="AC113" s="82" t="str">
        <f t="array" ref="AC113">K113 &amp; " at " &amp; A113 &amp; CHAR(10) &amp; CHAR(10) &amp; "Current Job Duration: " &amp; P113 &amp; " (until March 2026)" &amp; CHAR(10) &amp; CHAR(10) &amp; "HEADLINE: " &amp; CHAR(10) &amp; AB113 &amp; CHAR(10) &amp; CHAR(10) &amp; "PERSONAL SUMMARY: " &amp; CHAR(10) &amp; AA113 &amp; CHAR(10) &amp; CHAR(10) &amp; "Languages: " &amp; S113 &amp; CHAR(10) &amp; CHAR(10) &amp; "EDUCATION: " &amp; CHAR(10) &amp; Z113 &amp; CHAR(10) &amp; CHAR(10) &amp; "Number of Followers: " &amp; CHAR(10) &amp; I113</f>
        <v>Head of Blackbird Foundation at Blackbird Ventures
Current Job Duration: 3 yrs 7 mos (until March 2026)
HEADLINE: 
Creative Director @ Blackbird VC, Head of Blackbird Foundation
PERSONAL SUMMARY: 
Languages: English
EDUCATION: 
School: Charles Sturt University
Degree: Master’s Degree, Culture and community in organisations
Activities: None
School: Charles Sturt University
Degree: Post Graduate Diploma, Cultural and Community development, events management, communication theory, marketing, pr
Activities: None
School: Charles Sturt University
Degree: Bachelor’s Degree, Communications
Activities: None
Number of Followers: 
3851</v>
      </c>
      <c r="AD113" s="30"/>
      <c r="AE113" s="30"/>
      <c r="AF113" s="30"/>
      <c r="AG113" s="30"/>
    </row>
    <row r="114" ht="15.75" customHeight="1">
      <c r="A114" s="30" t="s">
        <v>5511</v>
      </c>
      <c r="B114" s="30" t="s">
        <v>5520</v>
      </c>
      <c r="C114" s="30"/>
      <c r="D114" s="44" t="s">
        <v>5521</v>
      </c>
      <c r="E114" s="44" t="s">
        <v>5522</v>
      </c>
      <c r="F114" s="44" t="s">
        <v>4495</v>
      </c>
      <c r="G114" s="44" t="s">
        <v>4495</v>
      </c>
      <c r="H114" s="44" t="s">
        <v>4495</v>
      </c>
      <c r="I114" s="32">
        <v>1403.0</v>
      </c>
      <c r="J114" s="30" t="s">
        <v>5523</v>
      </c>
      <c r="K114" s="30" t="s">
        <v>5524</v>
      </c>
      <c r="L114" s="30" t="s">
        <v>1289</v>
      </c>
      <c r="M114" s="44" t="s">
        <v>5525</v>
      </c>
      <c r="N114" s="30"/>
      <c r="O114" s="30" t="s">
        <v>466</v>
      </c>
      <c r="P114" s="30" t="s">
        <v>2842</v>
      </c>
      <c r="Q114" s="30" t="s">
        <v>2017</v>
      </c>
      <c r="R114" s="30" t="s">
        <v>2016</v>
      </c>
      <c r="S114" s="30" t="s">
        <v>2351</v>
      </c>
      <c r="T114" s="30"/>
      <c r="U114" s="30"/>
      <c r="V114" s="30"/>
      <c r="W114" s="30" t="s">
        <v>5526</v>
      </c>
      <c r="X114" s="30"/>
      <c r="Y114" s="30" t="s">
        <v>5527</v>
      </c>
      <c r="Z114" s="30" t="s">
        <v>5528</v>
      </c>
      <c r="AA114" s="30" t="s">
        <v>5529</v>
      </c>
      <c r="AB114" s="82" t="s">
        <v>5530</v>
      </c>
      <c r="AC114" s="82" t="str">
        <f t="array" ref="AC114">K114 &amp; " at " &amp; A114 &amp; CHAR(10) &amp; CHAR(10) &amp; "Current Job Duration: " &amp; P114 &amp; " (until March 2026)" &amp; CHAR(10) &amp; CHAR(10) &amp; "HEADLINE: " &amp; CHAR(10) &amp; AB114 &amp; CHAR(10) &amp; CHAR(10) &amp; "PERSONAL SUMMARY: " &amp; CHAR(10) &amp; AA114 &amp; CHAR(10) &amp; CHAR(10) &amp; "Languages: " &amp; S114 &amp; CHAR(10) &amp; CHAR(10) &amp; "EDUCATION: " &amp; CHAR(10) &amp; Z114 &amp; CHAR(10) &amp; CHAR(10) &amp; "Number of Followers: " &amp; CHAR(10) &amp; I114</f>
        <v>Director, Executive Officer (Overseas Investment) at SBI Investment
Current Job Duration: 4 yrs 1 mo (until March 2026)
HEADLINE: 
Director, Executive Officer (Overseas Investment) at SBI Investment Co.,Ltd (Previously known as Softbank Investment Co.,Ltd)
PERSONAL SUMMARY: 
・Investing in Fintech companies around the globe, introducing their technologies and businesses into Japan and Asia. Setting up joint venture companies between SBI group and portfolio companies to accelerate this process and help them grow.
・Co-founder of ARUHI (Previously known as Good Loan Co.,Ltd, later as SBI Mortgage Co.,Ltd.), listed in Tokyo Stock Exchange in Dec 2017. Achieved 200bil yen asset of mortgage products from scratch in 6 years contributing to every aspects of the company’s development, formulating the first fixed rate mortgage product in Japan as well as unique insurance products.
Languages: English, Japanese
EDUCATION: 
School: Waseda University
Degree: Master's degree (MBA), Corporate Finance, Venture Finance, Real Estate Finance, Risk Analysis
Activities: None
School: Keio University
Degree: Bachelor of Laws (LL.B.), Law faculty, department of political science
Activities: None
Number of Followers: 
1403</v>
      </c>
      <c r="AD114" s="30"/>
      <c r="AE114" s="30"/>
      <c r="AF114" s="30"/>
      <c r="AG114" s="30"/>
    </row>
    <row r="115" ht="15.75" customHeight="1">
      <c r="A115" s="30" t="s">
        <v>5511</v>
      </c>
      <c r="B115" s="30" t="s">
        <v>5531</v>
      </c>
      <c r="C115" s="30" t="s">
        <v>5532</v>
      </c>
      <c r="D115" s="44" t="s">
        <v>5533</v>
      </c>
      <c r="E115" s="44" t="s">
        <v>5534</v>
      </c>
      <c r="F115" s="44" t="s">
        <v>4495</v>
      </c>
      <c r="G115" s="44" t="s">
        <v>4495</v>
      </c>
      <c r="H115" s="44" t="s">
        <v>4495</v>
      </c>
      <c r="I115" s="32">
        <v>257.0</v>
      </c>
      <c r="J115" s="30" t="s">
        <v>5535</v>
      </c>
      <c r="K115" s="30" t="s">
        <v>5536</v>
      </c>
      <c r="L115" s="30" t="s">
        <v>1344</v>
      </c>
      <c r="M115" s="44" t="s">
        <v>5537</v>
      </c>
      <c r="N115" s="30"/>
      <c r="O115" s="30" t="s">
        <v>398</v>
      </c>
      <c r="P115" s="30" t="s">
        <v>2304</v>
      </c>
      <c r="Q115" s="30" t="s">
        <v>1689</v>
      </c>
      <c r="R115" s="30" t="s">
        <v>1689</v>
      </c>
      <c r="S115" s="30" t="s">
        <v>5538</v>
      </c>
      <c r="T115" s="30"/>
      <c r="U115" s="30"/>
      <c r="V115" s="30"/>
      <c r="W115" s="30"/>
      <c r="X115" s="30"/>
      <c r="Y115" s="30" t="s">
        <v>5539</v>
      </c>
      <c r="Z115" s="30" t="s">
        <v>5540</v>
      </c>
      <c r="AA115" s="30"/>
      <c r="AB115" s="82" t="s">
        <v>5541</v>
      </c>
      <c r="AC115" s="82" t="str">
        <f t="array" ref="AC115">K115 &amp; " at " &amp; A115 &amp; CHAR(10) &amp; CHAR(10) &amp; "Current Job Duration: " &amp; P115 &amp; " (until March 2026)" &amp; CHAR(10) &amp; CHAR(10) &amp; "HEADLINE: " &amp; CHAR(10) &amp; AB115 &amp; CHAR(10) &amp; CHAR(10) &amp; "PERSONAL SUMMARY: " &amp; CHAR(10) &amp; AA115 &amp; CHAR(10) &amp; CHAR(10) &amp; "Languages: " &amp; S115 &amp; CHAR(10) &amp; CHAR(10) &amp; "EDUCATION: " &amp; CHAR(10) &amp; Z115 &amp; CHAR(10) &amp; CHAR(10) &amp; "Number of Followers: " &amp; CHAR(10) &amp; I115</f>
        <v>Managing Director and CEO at SBI Investment
Current Job Duration: 1 yr 8 mos (until March 2026)
HEADLINE: 
Managing Director and CEO, SBI Ven Capital Pte. Ltd.
PERSONAL SUMMARY: 
Languages: 韓国語
EDUCATION: 
School: Hitotsubashi ICS (Hitotsubashi University Business School)
Degree: Master of Business Administration - MBA
Activities: None
School: Chuo University
Degree: 学士, 商学部
Activities: None
Number of Followers: 
257</v>
      </c>
      <c r="AD115" s="30"/>
      <c r="AE115" s="30"/>
      <c r="AF115" s="30"/>
      <c r="AG115" s="30"/>
    </row>
    <row r="116" ht="15.75" customHeight="1">
      <c r="A116" s="30" t="s">
        <v>5511</v>
      </c>
      <c r="B116" s="30" t="s">
        <v>5542</v>
      </c>
      <c r="C116" s="30" t="s">
        <v>5543</v>
      </c>
      <c r="D116" s="44" t="s">
        <v>5544</v>
      </c>
      <c r="E116" s="44" t="s">
        <v>5522</v>
      </c>
      <c r="F116" s="44" t="s">
        <v>4495</v>
      </c>
      <c r="G116" s="44" t="s">
        <v>4495</v>
      </c>
      <c r="H116" s="44" t="s">
        <v>4495</v>
      </c>
      <c r="I116" s="32">
        <v>1450.0</v>
      </c>
      <c r="J116" s="30" t="s">
        <v>5545</v>
      </c>
      <c r="K116" s="30" t="s">
        <v>5546</v>
      </c>
      <c r="L116" s="30" t="s">
        <v>1289</v>
      </c>
      <c r="M116" s="44" t="s">
        <v>5525</v>
      </c>
      <c r="N116" s="30"/>
      <c r="O116" s="30" t="s">
        <v>466</v>
      </c>
      <c r="P116" s="30" t="s">
        <v>5547</v>
      </c>
      <c r="Q116" s="30" t="s">
        <v>2017</v>
      </c>
      <c r="R116" s="30" t="s">
        <v>2446</v>
      </c>
      <c r="S116" s="30"/>
      <c r="T116" s="30"/>
      <c r="U116" s="30"/>
      <c r="V116" s="30"/>
      <c r="W116" s="30"/>
      <c r="X116" s="30"/>
      <c r="Y116" s="30" t="s">
        <v>5548</v>
      </c>
      <c r="Z116" s="30" t="s">
        <v>5549</v>
      </c>
      <c r="AA116" s="30" t="s">
        <v>5550</v>
      </c>
      <c r="AB116" s="82" t="s">
        <v>5551</v>
      </c>
      <c r="AC116" s="82" t="str">
        <f t="array" ref="AC116">K116 &amp; " at " &amp; A116 &amp; CHAR(10) &amp; CHAR(10) &amp; "Current Job Duration: " &amp; P116 &amp; " (until March 2026)" &amp; CHAR(10) &amp; CHAR(10) &amp; "HEADLINE: " &amp; CHAR(10) &amp; AB116 &amp; CHAR(10) &amp; CHAR(10) &amp; "PERSONAL SUMMARY: " &amp; CHAR(10) &amp; AA116 &amp; CHAR(10) &amp; CHAR(10) &amp; "Languages: " &amp; S116 &amp; CHAR(10) &amp; CHAR(10) &amp; "EDUCATION: " &amp; CHAR(10) &amp; Z116 &amp; CHAR(10) &amp; CHAR(10) &amp; "Number of Followers: " &amp; CHAR(10) &amp; I116</f>
        <v>Director &amp; Executive Officer, General Manager Corporate Venture Capital Dept. at SBI Investment
Current Job Duration: 2 yrs 8 mos (until March 2026)
HEADLINE: 
Manager/Venture Capitalist, SBI Investment Co., Ltd.
PERSONAL SUMMARY: 
I am Director and Executive Officer at SBI Investment Co., Ltd., where I lead the Corporate Venture Capital Department. With over 22 years of experience in venture investment, I manage multiple CVC funds and promotes strategic partnerships between startups and corporations. Before joining SBI, I worked in the Investment Banking Division at ING Securities and helped launch BioVision Capital, a bio-healthcare focused VC.
In 2015, I was ranked No. 1 on Forbes Japan’s Midas List. I also serve as a committee member of the Open Innovation Committee at the Japan Venture Capital Association (JVCA).
I hold an MSc in Politics from the University of Bristol and an MBA from Aoyama Gakuin University.
Languages: 
EDUCATION: 
School: University of Bristol
Degree: MSc, Development, Administration and Plannning, Department of Politics, Fuculty of Social Science
Activities: None
School: Aoyama Gakuin University
Degree: Master of Business Administration (M.B.A.), Master of Business Administration
Activities: None
Number of Followers: 
1450</v>
      </c>
      <c r="AD116" s="30"/>
      <c r="AE116" s="30"/>
      <c r="AF116" s="30"/>
      <c r="AG116" s="30"/>
    </row>
    <row r="117" ht="15.75" customHeight="1">
      <c r="A117" s="30" t="s">
        <v>5552</v>
      </c>
      <c r="B117" s="30" t="s">
        <v>5553</v>
      </c>
      <c r="C117" s="30"/>
      <c r="D117" s="44" t="s">
        <v>5554</v>
      </c>
      <c r="E117" s="44" t="s">
        <v>5555</v>
      </c>
      <c r="F117" s="44" t="s">
        <v>3077</v>
      </c>
      <c r="G117" s="44" t="s">
        <v>3077</v>
      </c>
      <c r="H117" s="44" t="s">
        <v>3077</v>
      </c>
      <c r="I117" s="32">
        <v>5603.0</v>
      </c>
      <c r="J117" s="30" t="s">
        <v>5556</v>
      </c>
      <c r="K117" s="30" t="s">
        <v>1673</v>
      </c>
      <c r="L117" s="30" t="s">
        <v>1289</v>
      </c>
      <c r="M117" s="44" t="s">
        <v>5557</v>
      </c>
      <c r="N117" s="30"/>
      <c r="O117" s="30" t="s">
        <v>398</v>
      </c>
      <c r="P117" s="30" t="s">
        <v>5558</v>
      </c>
      <c r="Q117" s="30" t="s">
        <v>80</v>
      </c>
      <c r="R117" s="30" t="s">
        <v>527</v>
      </c>
      <c r="S117" s="30"/>
      <c r="T117" s="30"/>
      <c r="U117" s="30"/>
      <c r="V117" s="30"/>
      <c r="W117" s="30"/>
      <c r="X117" s="30"/>
      <c r="Y117" s="30" t="s">
        <v>5559</v>
      </c>
      <c r="Z117" s="30" t="s">
        <v>5560</v>
      </c>
      <c r="AA117" s="30" t="s">
        <v>5561</v>
      </c>
      <c r="AB117" s="82" t="s">
        <v>5562</v>
      </c>
      <c r="AC117" s="82" t="str">
        <f t="array" ref="AC117">K117 &amp; " at " &amp; A117 &amp; CHAR(10) &amp; CHAR(10) &amp; "Current Job Duration: " &amp; P117 &amp; " (until March 2026)" &amp; CHAR(10) &amp; CHAR(10) &amp; "HEADLINE: " &amp; CHAR(10) &amp; AB117 &amp; CHAR(10) &amp; CHAR(10) &amp; "PERSONAL SUMMARY: " &amp; CHAR(10) &amp; AA117 &amp; CHAR(10) &amp; CHAR(10) &amp; "Languages: " &amp; S117 &amp; CHAR(10) &amp; CHAR(10) &amp; "EDUCATION: " &amp; CHAR(10) &amp; Z117 &amp; CHAR(10) &amp; CHAR(10) &amp; "Number of Followers: " &amp; CHAR(10) &amp; I117</f>
        <v>Managing Director at Forgepoint Capital
Current Job Duration: 8 yrs 8 mos (until March 2026)
HEADLINE: 
Managing Director at Forgepoint Capital
PERSONAL SUMMARY: 
Andrew invests in entrepreneurs building next-generation cybersecurity companies.  
Prior to ForgePoint, he was a leader in cybersecurity and intelligence operations, serving as Marine Corps officer in Afghanistan, the Middle East, East Africa, and Australia.
Languages: 
EDUCATION: 
School: Harvard Kennedy School
Degree: Masters of Public Administration (MPA)
Activities: None
School: MIT Sloan School of Management
Degree: Master of Business Administration (MBA), Entrepreneurship &amp; Innovation
Activities: None
School: United States Naval Academy
Degree: Bachelor of Science (B.S.), Astrophysics
Activities: None
School: The Australian National University
Degree: Masters of Strategic Studies
Activities: None
Number of Followers: 
5603</v>
      </c>
      <c r="AD117" s="30"/>
      <c r="AE117" s="30"/>
      <c r="AF117" s="30"/>
      <c r="AG117" s="30"/>
    </row>
    <row r="118" ht="15.75" customHeight="1">
      <c r="A118" s="30" t="s">
        <v>5552</v>
      </c>
      <c r="B118" s="30" t="s">
        <v>5563</v>
      </c>
      <c r="C118" s="30"/>
      <c r="D118" s="44" t="s">
        <v>5564</v>
      </c>
      <c r="E118" s="44" t="s">
        <v>5555</v>
      </c>
      <c r="F118" s="44" t="s">
        <v>3077</v>
      </c>
      <c r="G118" s="44" t="s">
        <v>3077</v>
      </c>
      <c r="H118" s="44" t="s">
        <v>3077</v>
      </c>
      <c r="I118" s="32">
        <v>3272.0</v>
      </c>
      <c r="J118" s="30" t="s">
        <v>5565</v>
      </c>
      <c r="K118" s="30" t="s">
        <v>1377</v>
      </c>
      <c r="L118" s="30" t="s">
        <v>1289</v>
      </c>
      <c r="M118" s="44" t="s">
        <v>5557</v>
      </c>
      <c r="N118" s="30"/>
      <c r="O118" s="30" t="s">
        <v>398</v>
      </c>
      <c r="P118" s="30" t="s">
        <v>2350</v>
      </c>
      <c r="Q118" s="30" t="s">
        <v>80</v>
      </c>
      <c r="R118" s="30" t="s">
        <v>5566</v>
      </c>
      <c r="S118" s="30"/>
      <c r="T118" s="30"/>
      <c r="U118" s="30"/>
      <c r="V118" s="30"/>
      <c r="W118" s="30"/>
      <c r="X118" s="30"/>
      <c r="Y118" s="30" t="s">
        <v>5567</v>
      </c>
      <c r="Z118" s="30" t="s">
        <v>5568</v>
      </c>
      <c r="AA118" s="30" t="s">
        <v>5569</v>
      </c>
      <c r="AB118" s="82" t="s">
        <v>5570</v>
      </c>
      <c r="AC118" s="82" t="str">
        <f t="array" ref="AC118">K118 &amp; " at " &amp; A118 &amp; CHAR(10) &amp; CHAR(10) &amp; "Current Job Duration: " &amp; P118 &amp; " (until March 2026)" &amp; CHAR(10) &amp; CHAR(10) &amp; "HEADLINE: " &amp; CHAR(10) &amp; AB118 &amp; CHAR(10) &amp; CHAR(10) &amp; "PERSONAL SUMMARY: " &amp; CHAR(10) &amp; AA118 &amp; CHAR(10) &amp; CHAR(10) &amp; "Languages: " &amp; S118 &amp; CHAR(10) &amp; CHAR(10) &amp; "EDUCATION: " &amp; CHAR(10) &amp; Z118 &amp; CHAR(10) &amp; CHAR(10) &amp; "Number of Followers: " &amp; CHAR(10) &amp; I118</f>
        <v>Co-Founder at Forgepoint Capital
Current Job Duration: 2 mos (until March 2026)
HEADLINE: 
ForgePoint Capital
PERSONAL SUMMARY: 
Don Dixon is a Co-Founder and Senior Advisor of ForgePoint Capital which is a spin-out of Trident Capital. He is also a Co-Founder and Managing Director of Trident Capital. From 1988 to 1993, Don was Co-President of Partech International, a private equity fund manager associated with Banque Paribas. From 1983 to 1988, he was a Managing Director of Alex. Brown &amp; Sons. Earlier in his career, Don was a Vice President of Morgan Stanley &amp; Co. and a Senior Account Officer at Citibank, N.A.
Don serves as a director of Amprius and Verituity.
Don’s past directorships include 2Checkout (acquired by Verifone), Affiliated Computer Services (ACS), Anasazi Inc. (acquired by Pegasus Solutions Inc.), Anitian (acquired by Arkenstone), BankAmerica Merchant Services, Inc. (BPI), Bishop Fox, BlueStar Solutions (acquired by ACS), Bytemobile (acquired by Citrix), Converge, CSG Systems International, Inc (CSGS), Cybercube, Epicor Software Corporation (EPIC), Epoch Partners (acquired by Goldman Sachs), Evolving Systems, Inc. (EVOL), Infotrieve (acquired by CCC), InfoUSA, Inc. (IUSA), Merchant e-Solutions (acquired by Cielo), Pegasus Systems, Inc. (PEGS), Qualys (QLYS), Signio (acquired by Verisign), SolCyber, Sphere, SureFire, Sygate Technologies (acquired by Symantec), Unison Software, Inc. (acquired by IBM) and XRS Corp (acquired by OmniTracs)
Don earned his B.S.E. in Mechanical and Aerospace Engineering from Princeton University and his M.B.A. from Stanford Graduate School of Business. He served as a Lieutenant in the U.S.Navy. Mr. Dixon serves on the Advisory Board of the Princeton School of Engineering and Applied Science, is a director of the Business Executives for National Security (BENS), and was a member of the Board of Advisors to the Naval Postgraduate School.
Languages: 
EDUCATION: 
School: Stanford University Graduate School of Business
Degree: MBA
Activities: None
School: Princeton University
Degree: BSE, Aerospace and mechanical engineering
Activities: None
Number of Followers: 
3272</v>
      </c>
      <c r="AD118" s="30"/>
      <c r="AE118" s="30"/>
      <c r="AF118" s="30"/>
      <c r="AG118" s="30"/>
    </row>
    <row r="119" ht="15.75" customHeight="1">
      <c r="A119" s="30" t="s">
        <v>5511</v>
      </c>
      <c r="B119" s="30" t="s">
        <v>5571</v>
      </c>
      <c r="C119" s="30" t="s">
        <v>5572</v>
      </c>
      <c r="D119" s="44" t="s">
        <v>5573</v>
      </c>
      <c r="E119" s="44" t="s">
        <v>5522</v>
      </c>
      <c r="F119" s="44" t="s">
        <v>4495</v>
      </c>
      <c r="G119" s="44" t="s">
        <v>4495</v>
      </c>
      <c r="H119" s="44" t="s">
        <v>4495</v>
      </c>
      <c r="I119" s="32">
        <v>614.0</v>
      </c>
      <c r="J119" s="30" t="s">
        <v>5574</v>
      </c>
      <c r="K119" s="30" t="s">
        <v>5575</v>
      </c>
      <c r="L119" s="30" t="s">
        <v>1289</v>
      </c>
      <c r="M119" s="44" t="s">
        <v>5525</v>
      </c>
      <c r="N119" s="30"/>
      <c r="O119" s="30" t="s">
        <v>466</v>
      </c>
      <c r="P119" s="30" t="s">
        <v>1965</v>
      </c>
      <c r="Q119" s="30" t="s">
        <v>1241</v>
      </c>
      <c r="R119" s="30" t="s">
        <v>1241</v>
      </c>
      <c r="S119" s="30"/>
      <c r="T119" s="30"/>
      <c r="U119" s="30"/>
      <c r="V119" s="30"/>
      <c r="W119" s="30"/>
      <c r="X119" s="30"/>
      <c r="Y119" s="30" t="s">
        <v>5576</v>
      </c>
      <c r="Z119" s="30" t="s">
        <v>5577</v>
      </c>
      <c r="AA119" s="30"/>
      <c r="AB119" s="82" t="s">
        <v>5578</v>
      </c>
      <c r="AC119" s="82" t="str">
        <f t="array" ref="AC119">K119 &amp; " at " &amp; A119 &amp; CHAR(10) &amp; CHAR(10) &amp; "Current Job Duration: " &amp; P119 &amp; " (until March 2026)" &amp; CHAR(10) &amp; CHAR(10) &amp; "HEADLINE: " &amp; CHAR(10) &amp; AB119 &amp; CHAR(10) &amp; CHAR(10) &amp; "PERSONAL SUMMARY: " &amp; CHAR(10) &amp; AA119 &amp; CHAR(10) &amp; CHAR(10) &amp; "Languages: " &amp; S119 &amp; CHAR(10) &amp; CHAR(10) &amp; "EDUCATION: " &amp; CHAR(10) &amp; Z119 &amp; CHAR(10) &amp; CHAR(10) &amp; "Number of Followers: " &amp; CHAR(10) &amp; I119</f>
        <v>Investor, Venture Capitalist, Director at SBI Investment
Current Job Duration: 1 yr 10 mos (until March 2026)
HEADLINE: 
Director, Venture Capitalist at SBI Investment Korea
PERSONAL SUMMARY: 
Languages: 
EDUCATION: 
School: Korea University
Degree: 학사, 전기 및 전자 공학
Activities: None
Number of Followers: 
614</v>
      </c>
      <c r="AD119" s="30"/>
      <c r="AE119" s="30"/>
      <c r="AF119" s="30"/>
      <c r="AG119" s="30"/>
    </row>
    <row r="120" ht="15.75" customHeight="1">
      <c r="A120" s="30" t="s">
        <v>1155</v>
      </c>
      <c r="B120" s="30" t="s">
        <v>5579</v>
      </c>
      <c r="C120" s="30" t="s">
        <v>5580</v>
      </c>
      <c r="D120" s="44" t="s">
        <v>5581</v>
      </c>
      <c r="E120" s="44" t="s">
        <v>5582</v>
      </c>
      <c r="F120" s="44" t="s">
        <v>54</v>
      </c>
      <c r="G120" s="44" t="s">
        <v>54</v>
      </c>
      <c r="H120" s="44" t="s">
        <v>54</v>
      </c>
      <c r="I120" s="32">
        <v>2153.0</v>
      </c>
      <c r="J120" s="30" t="s">
        <v>5583</v>
      </c>
      <c r="K120" s="30" t="s">
        <v>489</v>
      </c>
      <c r="L120" s="30" t="s">
        <v>5584</v>
      </c>
      <c r="M120" s="44" t="s">
        <v>5585</v>
      </c>
      <c r="N120" s="30"/>
      <c r="O120" s="30" t="s">
        <v>398</v>
      </c>
      <c r="P120" s="30" t="s">
        <v>1911</v>
      </c>
      <c r="Q120" s="30" t="s">
        <v>80</v>
      </c>
      <c r="R120" s="30" t="s">
        <v>5586</v>
      </c>
      <c r="S120" s="30"/>
      <c r="T120" s="30"/>
      <c r="U120" s="30"/>
      <c r="V120" s="30"/>
      <c r="W120" s="30"/>
      <c r="X120" s="30"/>
      <c r="Y120" s="30" t="s">
        <v>5587</v>
      </c>
      <c r="Z120" s="30" t="s">
        <v>5588</v>
      </c>
      <c r="AA120" s="30" t="s">
        <v>5589</v>
      </c>
      <c r="AB120" s="82" t="s">
        <v>5590</v>
      </c>
      <c r="AC120" s="82" t="str">
        <f t="array" ref="AC120">K120 &amp; " at " &amp; A120 &amp; CHAR(10) &amp; CHAR(10) &amp; "Current Job Duration: " &amp; P120 &amp; " (until March 2026)" &amp; CHAR(10) &amp; CHAR(10) &amp; "HEADLINE: " &amp; CHAR(10) &amp; AB120 &amp; CHAR(10) &amp; CHAR(10) &amp; "PERSONAL SUMMARY: " &amp; CHAR(10) &amp; AA120 &amp; CHAR(10) &amp; CHAR(10) &amp; "Languages: " &amp; S120 &amp; CHAR(10) &amp; CHAR(10) &amp; "EDUCATION: " &amp; CHAR(10) &amp; Z120 &amp; CHAR(10) &amp; CHAR(10) &amp; "Number of Followers: " &amp; CHAR(10) &amp; I120</f>
        <v>Chief Executive Officer at Inventure
Current Job Duration: 1 yr 2 mos (until March 2026)
HEADLINE: 
CEO - Inventure Properties - Inventure Capital
PERSONAL SUMMARY: 
Development has always been an important aspect for businesses. The reason being because development is more than just a term – it’s visible to those in the community. You can see a company’s growth as they expand throughout an office or as they build a new location. Witnessing their development displays trust and experience to their clients and consumers, which is something we strive for at Boser Construction as we enter our 20th year in business.
Trust comes from transparency. As a CEO, I’ve felt that having a hand in each project helped me to better understand what our team can accomplish. Being forthcoming builds a strong relationship with our clients, and displaying honesty creates a positive atmosphere in the workplace. It’s from that trust in which we earn our opportunity to create buildings that fit the needs of our clients.
Our development within Sauk Rapids has allowed us to provide Central Minnesota with 20 years of service. We fought our way from $100 and a pickup truck to become the well-respected company we are today. The positive feedback we’ve received has allowed us grow ourselves by adding new staff, taking on new projects, and partnering with companies dedicated to bettering our community.
It’s from Boser Construction’s strong desire to aid in businesses’ development in which Inventure Properties came into realization. As a business grows to need more space, it’s Inventure that offers a helping hand as the critical link between the General Contractor and the Owner/Building Tenant who uses the new space. 
I’m proud to be affiliated with both companies and to be represented by a team that continues to impress myself and our clients.
Keywords: Minnesota, Boser Construction, Inventure Properties, Construction, Development, Building, Design, Carpentry, Engineering, Commercial Construction, Medical Construction, Architecture, Restoration, Philanthropy, Commercial Development
AKA/Common Misspellings: Doug Boser, Douglas Bosser, Doug Bosser,
Languages: 
EDUCATION: 
School: Alexandria Technical and Community College
Degree: Carpentry, Construction
Activities: None
School: Healy High School Pierz
Degree: None
Activities: None
Number of Followers: 
2153</v>
      </c>
      <c r="AD120" s="30"/>
      <c r="AE120" s="30"/>
      <c r="AF120" s="30"/>
      <c r="AG120" s="30"/>
    </row>
    <row r="121" ht="15.75" customHeight="1">
      <c r="A121" s="30" t="s">
        <v>1155</v>
      </c>
      <c r="B121" s="30" t="s">
        <v>1735</v>
      </c>
      <c r="C121" s="30" t="s">
        <v>5591</v>
      </c>
      <c r="D121" s="44" t="s">
        <v>1736</v>
      </c>
      <c r="E121" s="44" t="s">
        <v>1741</v>
      </c>
      <c r="F121" s="44" t="s">
        <v>54</v>
      </c>
      <c r="G121" s="44" t="s">
        <v>54</v>
      </c>
      <c r="H121" s="44" t="s">
        <v>54</v>
      </c>
      <c r="I121" s="32">
        <v>4564.0</v>
      </c>
      <c r="J121" s="30" t="s">
        <v>1738</v>
      </c>
      <c r="K121" s="30" t="s">
        <v>1739</v>
      </c>
      <c r="L121" s="30" t="s">
        <v>1427</v>
      </c>
      <c r="M121" s="44" t="s">
        <v>1742</v>
      </c>
      <c r="N121" s="30"/>
      <c r="O121" s="30" t="s">
        <v>380</v>
      </c>
      <c r="P121" s="30" t="s">
        <v>1901</v>
      </c>
      <c r="Q121" s="30" t="s">
        <v>315</v>
      </c>
      <c r="R121" s="30" t="s">
        <v>1744</v>
      </c>
      <c r="S121" s="30"/>
      <c r="T121" s="30"/>
      <c r="U121" s="30"/>
      <c r="V121" s="30"/>
      <c r="W121" s="30"/>
      <c r="X121" s="30"/>
      <c r="Y121" s="30" t="s">
        <v>1746</v>
      </c>
      <c r="Z121" s="30" t="s">
        <v>1747</v>
      </c>
      <c r="AA121" s="30" t="s">
        <v>1748</v>
      </c>
      <c r="AB121" s="82" t="s">
        <v>1749</v>
      </c>
      <c r="AC121" s="82" t="str">
        <f t="array" ref="AC121">K121 &amp; " at " &amp; A121 &amp; CHAR(10) &amp; CHAR(10) &amp; "Current Job Duration: " &amp; P121 &amp; " (until March 2026)" &amp; CHAR(10) &amp; CHAR(10) &amp; "HEADLINE: " &amp; CHAR(10) &amp; AB121 &amp; CHAR(10) &amp; CHAR(10) &amp; "PERSONAL SUMMARY: " &amp; CHAR(10) &amp; AA121 &amp; CHAR(10) &amp; CHAR(10) &amp; "Languages: " &amp; S121 &amp; CHAR(10) &amp; CHAR(10) &amp; "EDUCATION: " &amp; CHAR(10) &amp; Z121 &amp; CHAR(10) &amp; CHAR(10) &amp; "Number of Followers: " &amp; CHAR(10) &amp; I121</f>
        <v>Co-Founder &amp; CTO at Inventure
Current Job Duration: 5 yrs 9 mos (until March 2026)
HEADLINE: 
Founder &amp; Investor | European Venture Capital | Access from 10.000 € | Builder Mindset | Tech-Enthusiast
PERSONAL SUMMARY: 
I’m passionate about venture capital not just as an asset class, but as a force for shaping the future. Venture capital isn’t about short-term gains — it’s about backing visionary founders and bold technologies before they become part of the mainstream. It’s about the thrill of innovation, the rigor of early-stage thinking, and the conviction to commit when others hesitate.
At inVenture Capital, we are on a mission to open doors that have historically been closed. Too often, access to the most promising startups and top-tier venture capital funds has been reserved for institutional players. That needs to change. That’s why we build digital bridges between complex VC ecosystems and individuals who want to participate — transparently, thoughtfully and with the highest standards of governance.  ￼
As part of the leadership team, I combine my background as a tech entrepreneur with a deep belief in the transformative power of innovation. My focus is on creating intuitive, trust-worthy investment experiences that demystify venture capital while preserving what makes it extraordinary: long-term thinking, active support of founders, and participation in generating real economic impact.  ￼
Through the iVC Venture Innovation Fund, we aggregate capital and deploy it into a diversified mix of the best European VC managers. That means:
➡️ investing in hundreds of startups across DeepTech, HealthTech, ClimateTech and digital innovation;  
➡️ giving investors access to a class normally out of reach;  ￼
➡️ and supporting technologies and teams that are building the solutions of tomorrow.  ￼
Our core belief is simple: innovation is the engine of growth, and everyone should be able to participate in it — without unnecessary barriers. Venture capital, when approached with care and conviction, has the potential to generate both impact and attractive long-term returns, and to democratize access to the future of technology.
Languages: 
EDUCATION: 
School: Karlsruhe Institute of Technology (KIT)
Degree: Bachelor of Science - BS, Informatik
Activities: None
School: Humboldt-Universität zu Berlin
Degree: Unterbrochen, Informatik
Activities: None
Number of Followers: 
4564</v>
      </c>
      <c r="AD121" s="30"/>
      <c r="AE121" s="30"/>
      <c r="AF121" s="30"/>
      <c r="AG121" s="30"/>
    </row>
    <row r="122" ht="15.75" customHeight="1">
      <c r="A122" s="30" t="s">
        <v>1155</v>
      </c>
      <c r="B122" s="30" t="s">
        <v>5592</v>
      </c>
      <c r="C122" s="30" t="s">
        <v>5593</v>
      </c>
      <c r="D122" s="44" t="s">
        <v>5594</v>
      </c>
      <c r="E122" s="44" t="s">
        <v>5595</v>
      </c>
      <c r="F122" s="44" t="s">
        <v>54</v>
      </c>
      <c r="G122" s="44" t="s">
        <v>54</v>
      </c>
      <c r="H122" s="44" t="s">
        <v>54</v>
      </c>
      <c r="I122" s="32">
        <v>1756.0</v>
      </c>
      <c r="J122" s="30" t="s">
        <v>5596</v>
      </c>
      <c r="K122" s="30" t="s">
        <v>489</v>
      </c>
      <c r="L122" s="30" t="s">
        <v>5597</v>
      </c>
      <c r="M122" s="44" t="s">
        <v>5598</v>
      </c>
      <c r="N122" s="30"/>
      <c r="O122" s="30" t="s">
        <v>398</v>
      </c>
      <c r="P122" s="30" t="s">
        <v>1631</v>
      </c>
      <c r="Q122" s="30" t="s">
        <v>80</v>
      </c>
      <c r="R122" s="30" t="s">
        <v>5599</v>
      </c>
      <c r="S122" s="30"/>
      <c r="T122" s="30"/>
      <c r="U122" s="30" t="s">
        <v>5600</v>
      </c>
      <c r="V122" s="30"/>
      <c r="W122" s="30" t="s">
        <v>5601</v>
      </c>
      <c r="X122" s="30"/>
      <c r="Y122" s="30" t="s">
        <v>5602</v>
      </c>
      <c r="Z122" s="30" t="s">
        <v>5603</v>
      </c>
      <c r="AA122" s="30" t="s">
        <v>5604</v>
      </c>
      <c r="AB122" s="82" t="s">
        <v>5605</v>
      </c>
      <c r="AC122" s="82" t="str">
        <f t="array" ref="AC122">K122 &amp; " at " &amp; A122 &amp; CHAR(10) &amp; CHAR(10) &amp; "Current Job Duration: " &amp; P122 &amp; " (until March 2026)" &amp; CHAR(10) &amp; CHAR(10) &amp; "HEADLINE: " &amp; CHAR(10) &amp; AB122 &amp; CHAR(10) &amp; CHAR(10) &amp; "PERSONAL SUMMARY: " &amp; CHAR(10) &amp; AA122 &amp; CHAR(10) &amp; CHAR(10) &amp; "Languages: " &amp; S122 &amp; CHAR(10) &amp; CHAR(10) &amp; "EDUCATION: " &amp; CHAR(10) &amp; Z122 &amp; CHAR(10) &amp; CHAR(10) &amp; "Number of Followers: " &amp; CHAR(10) &amp; I122</f>
        <v>Chief Executive Officer at Inventure
Current Job Duration: 6 yrs 3 mos (until March 2026)
HEADLINE: 
CEO | Turnaround &amp; Transformation Leader | $250MM+ Capital Deployment | First-of-a-Kind Scale-Up
PERSONAL SUMMARY: 
CEO and senior operator with 15+ years leading capital-intensive, industrial and technology-enabled businesses through turnaround, scale-up, and transformation. Track record includes deploying $250MM+ in capital, commercializing first-of-a-kind platforms, and building operating systems that deliver durable results in complex, regulated environments.
Experienced working closely with boards, investors, and global partners to stabilize organizations, reposition strategy, and drive execution across uncertainty and growth. Named inventor on multiple U.S. patents, with a practical, execution-first leadership style grounded in trust, accountability, and measurable outcomes.
Languages: 
EDUCATION: 
School: The University of Alabama
Degree: Bachelor of Science (BS), Chemical and Biological Engineering
Activities: None
Number of Followers: 
1756</v>
      </c>
      <c r="AD122" s="30"/>
      <c r="AE122" s="30"/>
      <c r="AF122" s="30"/>
      <c r="AG122" s="30"/>
    </row>
    <row r="123" ht="15.75" customHeight="1">
      <c r="A123" s="30" t="s">
        <v>1155</v>
      </c>
      <c r="B123" s="30" t="s">
        <v>5606</v>
      </c>
      <c r="C123" s="30" t="s">
        <v>5607</v>
      </c>
      <c r="D123" s="44" t="s">
        <v>5608</v>
      </c>
      <c r="E123" s="44" t="s">
        <v>1741</v>
      </c>
      <c r="F123" s="44" t="s">
        <v>54</v>
      </c>
      <c r="G123" s="44" t="s">
        <v>54</v>
      </c>
      <c r="H123" s="44" t="s">
        <v>54</v>
      </c>
      <c r="I123" s="32">
        <v>2371.0</v>
      </c>
      <c r="J123" s="30"/>
      <c r="K123" s="30" t="s">
        <v>1377</v>
      </c>
      <c r="L123" s="30" t="s">
        <v>1427</v>
      </c>
      <c r="M123" s="44" t="s">
        <v>1742</v>
      </c>
      <c r="N123" s="30"/>
      <c r="O123" s="30" t="s">
        <v>380</v>
      </c>
      <c r="P123" s="30"/>
      <c r="Q123" s="30" t="s">
        <v>315</v>
      </c>
      <c r="R123" s="30" t="s">
        <v>1744</v>
      </c>
      <c r="S123" s="30"/>
      <c r="T123" s="30"/>
      <c r="U123" s="30"/>
      <c r="V123" s="30"/>
      <c r="W123" s="30"/>
      <c r="X123" s="30"/>
      <c r="Y123" s="30" t="s">
        <v>5609</v>
      </c>
      <c r="Z123" s="30" t="s">
        <v>5610</v>
      </c>
      <c r="AA123" s="30" t="s">
        <v>5611</v>
      </c>
      <c r="AB123" s="82" t="s">
        <v>5612</v>
      </c>
      <c r="AC123" s="82" t="str">
        <f t="array" ref="AC123">K123 &amp; " at " &amp; A123 &amp; CHAR(10) &amp; CHAR(10) &amp; "Current Job Duration: " &amp; P123 &amp; " (until March 2026)" &amp; CHAR(10) &amp; CHAR(10) &amp; "HEADLINE: " &amp; CHAR(10) &amp; AB123 &amp; CHAR(10) &amp; CHAR(10) &amp; "PERSONAL SUMMARY: " &amp; CHAR(10) &amp; AA123 &amp; CHAR(10) &amp; CHAR(10) &amp; "Languages: " &amp; S123 &amp; CHAR(10) &amp; CHAR(10) &amp; "EDUCATION: " &amp; CHAR(10) &amp; Z123 &amp; CHAR(10) &amp; CHAR(10) &amp; "Number of Followers: " &amp; CHAR(10) &amp; I123</f>
        <v>Co-Founder at Inventure
Current Job Duration:  (until March 2026)
HEADLINE: 
Founder &amp; Investor | European VC FoF | LP in 5+ Funds | Tech-Enthusiast
PERSONAL SUMMARY: 
In 2021, I co-founded inVenture Capital, a European venture capital fund of funds dedicated to DeepTech, ClimateTech, Digitalization, and Healthcare. My mission? Shaping the future of modern venture capital.
Over the past years, I have built venture structures from the ground up — covering everything from fund setup and complex structuring to LP reporting and fundraising. Beyond the operations, I am passionate about backing the next generation of innovation by investing in leading European venture funds, such as Project A Ventures.
For me, Venture Capital is more than just finance. It means being at the forefront of economic transformation — backing bold founders who rethink our world from the inside out. I am dedicated to fostering a resilient and thriving European ecosystem for the generations to come. 🇪🇺
What does Venture Capital mean to you?
Languages: 
EDUCATION: 
School: Carl von Ossietzky University of Oldenburg
Degree: Master of Arts - MA, Wirtschafts- und Rechtswissenschaften
Activities: None
School: Carl von Ossietzky University of Oldenburg
Degree: Bachelor of Arts - BA, Wirtschafts- und Rechtswissenschaften
Activities: None
Number of Followers: 
2371</v>
      </c>
      <c r="AD123" s="30"/>
      <c r="AE123" s="30"/>
      <c r="AF123" s="30"/>
      <c r="AG123" s="30"/>
    </row>
    <row r="124" ht="15.75" customHeight="1">
      <c r="A124" s="30" t="s">
        <v>1155</v>
      </c>
      <c r="B124" s="30" t="s">
        <v>5613</v>
      </c>
      <c r="C124" s="30" t="s">
        <v>5614</v>
      </c>
      <c r="D124" s="44" t="s">
        <v>5615</v>
      </c>
      <c r="E124" s="30"/>
      <c r="F124" s="44" t="s">
        <v>54</v>
      </c>
      <c r="G124" s="44" t="s">
        <v>54</v>
      </c>
      <c r="H124" s="44" t="s">
        <v>54</v>
      </c>
      <c r="I124" s="32">
        <v>1223.0</v>
      </c>
      <c r="J124" s="30"/>
      <c r="K124" s="30" t="s">
        <v>5616</v>
      </c>
      <c r="L124" s="30"/>
      <c r="M124" s="30"/>
      <c r="N124" s="30"/>
      <c r="O124" s="30"/>
      <c r="P124" s="30" t="s">
        <v>5617</v>
      </c>
      <c r="Q124" s="30" t="s">
        <v>5618</v>
      </c>
      <c r="R124" s="30" t="s">
        <v>5619</v>
      </c>
      <c r="S124" s="30"/>
      <c r="T124" s="30"/>
      <c r="U124" s="30"/>
      <c r="V124" s="30"/>
      <c r="W124" s="30"/>
      <c r="X124" s="30"/>
      <c r="Y124" s="30" t="s">
        <v>5620</v>
      </c>
      <c r="Z124" s="30" t="s">
        <v>5621</v>
      </c>
      <c r="AA124" s="30" t="s">
        <v>5622</v>
      </c>
      <c r="AB124" s="82" t="s">
        <v>5623</v>
      </c>
      <c r="AC124" s="82" t="str">
        <f t="array" ref="AC124">K124 &amp; " at " &amp; A124 &amp; CHAR(10) &amp; CHAR(10) &amp; "Current Job Duration: " &amp; P124 &amp; " (until March 2026)" &amp; CHAR(10) &amp; CHAR(10) &amp; "HEADLINE: " &amp; CHAR(10) &amp; AB124 &amp; CHAR(10) &amp; CHAR(10) &amp; "PERSONAL SUMMARY: " &amp; CHAR(10) &amp; AA124 &amp; CHAR(10) &amp; CHAR(10) &amp; "Languages: " &amp; S124 &amp; CHAR(10) &amp; CHAR(10) &amp; "EDUCATION: " &amp; CHAR(10) &amp; Z124 &amp; CHAR(10) &amp; CHAR(10) &amp; "Number of Followers: " &amp; CHAR(10) &amp; I124</f>
        <v>CEO at Inventure
Current Job Duration: 9 yrs 2 mos (until March 2026)
HEADLINE: 
CEO at INVENTURE Automotive
PERSONAL SUMMARY: 
I strongly believe that innovation is embedded part of the daily routine not a chapter in the best practise books. 
I love to run everyday business if I have the freedom to take next step forward by growing the business. 
Dynamic CEO with entrepreneurial thirst for optimizing performance and maximizing profitability. Successful in business transformation, change management and leadership management. Achieved goals by well-defined communication, problem solving, analytical and negotiation acumen.
Accomplishments:
-	Upgrade telematics systems: Development of the road maps for telematics systems and act as a PO - actually with fleet of 2000 different type of vehicles - to gain more useful measured parameters from vehicles and save money
-	Set up a new business model, change the sales method with success at international market players  
-	Organizational transformation: Redesign company and scale-up to internationally growing ability business by digital transformation
Expertise:
General Management, Leadership, Entrepreneurship, Organizational Development, Strategic Planning, Vision, Strategy Development, Change Management, Business Turnaround, Business Process Improvement, Business Development, Growth Strategies
I am a big fan of advanced technologies and passionate about witty irony.
Languages: 
EDUCATION: 
School: Corvinus University of Budapest
Degree: Business Administration and Management, General
Activities: None
School: University of Pecs
Degree: Research Institute of Informatics and Communication Law
Activities: None
School: University of Debrecen
Degree: Faculty of law
Activities: None
Number of Followers: 
1223</v>
      </c>
      <c r="AD124" s="30"/>
      <c r="AE124" s="30"/>
      <c r="AF124" s="30"/>
      <c r="AG124" s="30"/>
    </row>
    <row r="125" ht="15.75" customHeight="1">
      <c r="A125" s="30" t="s">
        <v>1155</v>
      </c>
      <c r="B125" s="30" t="s">
        <v>5624</v>
      </c>
      <c r="C125" s="30" t="s">
        <v>5625</v>
      </c>
      <c r="D125" s="44" t="s">
        <v>5626</v>
      </c>
      <c r="E125" s="44" t="s">
        <v>1741</v>
      </c>
      <c r="F125" s="44" t="s">
        <v>54</v>
      </c>
      <c r="G125" s="44" t="s">
        <v>54</v>
      </c>
      <c r="H125" s="44" t="s">
        <v>54</v>
      </c>
      <c r="I125" s="32">
        <v>4016.0</v>
      </c>
      <c r="J125" s="30"/>
      <c r="K125" s="30" t="s">
        <v>5627</v>
      </c>
      <c r="L125" s="30" t="s">
        <v>1427</v>
      </c>
      <c r="M125" s="44" t="s">
        <v>1742</v>
      </c>
      <c r="N125" s="30"/>
      <c r="O125" s="30" t="s">
        <v>380</v>
      </c>
      <c r="P125" s="30" t="s">
        <v>5628</v>
      </c>
      <c r="Q125" s="30" t="s">
        <v>315</v>
      </c>
      <c r="R125" s="30" t="s">
        <v>1744</v>
      </c>
      <c r="S125" s="30" t="s">
        <v>2138</v>
      </c>
      <c r="T125" s="30"/>
      <c r="U125" s="30"/>
      <c r="V125" s="30"/>
      <c r="W125" s="30"/>
      <c r="X125" s="30"/>
      <c r="Y125" s="30" t="s">
        <v>5629</v>
      </c>
      <c r="Z125" s="30" t="s">
        <v>5630</v>
      </c>
      <c r="AA125" s="30" t="s">
        <v>5631</v>
      </c>
      <c r="AB125" s="82" t="s">
        <v>5632</v>
      </c>
      <c r="AC125" s="82" t="str">
        <f t="array" ref="AC125">K125 &amp; " at " &amp; A125 &amp; CHAR(10) &amp; CHAR(10) &amp; "Current Job Duration: " &amp; P125 &amp; " (until March 2026)" &amp; CHAR(10) &amp; CHAR(10) &amp; "HEADLINE: " &amp; CHAR(10) &amp; AB125 &amp; CHAR(10) &amp; CHAR(10) &amp; "PERSONAL SUMMARY: " &amp; CHAR(10) &amp; AA125 &amp; CHAR(10) &amp; CHAR(10) &amp; "Languages: " &amp; S125 &amp; CHAR(10) &amp; CHAR(10) &amp; "EDUCATION: " &amp; CHAR(10) &amp; Z125 &amp; CHAR(10) &amp; CHAR(10) &amp; "Number of Followers: " &amp; CHAR(10) &amp; I125</f>
        <v>Co-Founder &amp; CEO at Inventure
Current Job Duration: 6 yrs 1 mo (until March 2026)
HEADLINE: 
🏆 Europe’s next startup champions for your portfolio | Co-Founder &amp; CEO @ inVenture Capital | Opening access for private investors to venture capital funds
PERSONAL SUMMARY: 
On a mission to shake up the current reality of alternative investing. We‘ve founded inVenture to provide investors with access to venture capital funds. Through our investment platform and partnerships, we aim to create new opportunities for private investors to build wealth. 📈
Supported by the our partners and our community, we are in the midst of innovating the market of venture capital investing. Sounds interesting? Please don’t hesitate to reach out! 🚀
My personal focus is on all things fintech, startups, and venture capital. 🎯
#venturecapital #fintech #alternativeinvestments
Languages: Deutsch, Englisch
EDUCATION: 
School: Carl von Ossietzky University of Oldenburg
Degree: Master of Arts - MA, Business Administration, Economics and Law
Activities: None
School: Ghent University
Degree: Exchange Semester
Activities: None
School: Carl von Ossietzky University of Oldenburg
Degree: Bachelor of Arts - B.A., Economics and Business Administration
Activities: None
Number of Followers: 
4016</v>
      </c>
      <c r="AD125" s="30"/>
      <c r="AE125" s="30"/>
      <c r="AF125" s="30"/>
      <c r="AG125" s="30"/>
    </row>
    <row r="126" ht="15.75" customHeight="1">
      <c r="A126" s="30" t="s">
        <v>1155</v>
      </c>
      <c r="B126" s="30" t="s">
        <v>5633</v>
      </c>
      <c r="C126" s="30" t="s">
        <v>5634</v>
      </c>
      <c r="D126" s="44" t="s">
        <v>5635</v>
      </c>
      <c r="E126" s="44" t="s">
        <v>5636</v>
      </c>
      <c r="F126" s="44" t="s">
        <v>54</v>
      </c>
      <c r="G126" s="44" t="s">
        <v>54</v>
      </c>
      <c r="H126" s="44" t="s">
        <v>54</v>
      </c>
      <c r="I126" s="32">
        <v>2032.0</v>
      </c>
      <c r="J126" s="30" t="s">
        <v>5637</v>
      </c>
      <c r="K126" s="30" t="s">
        <v>5638</v>
      </c>
      <c r="L126" s="30" t="s">
        <v>1344</v>
      </c>
      <c r="M126" s="44" t="s">
        <v>5639</v>
      </c>
      <c r="N126" s="30"/>
      <c r="O126" s="30" t="s">
        <v>380</v>
      </c>
      <c r="P126" s="30" t="s">
        <v>1303</v>
      </c>
      <c r="Q126" s="30" t="s">
        <v>80</v>
      </c>
      <c r="R126" s="30" t="s">
        <v>5640</v>
      </c>
      <c r="S126" s="30"/>
      <c r="T126" s="30"/>
      <c r="U126" s="30"/>
      <c r="V126" s="30"/>
      <c r="W126" s="30"/>
      <c r="X126" s="30"/>
      <c r="Y126" s="30" t="s">
        <v>5641</v>
      </c>
      <c r="Z126" s="30" t="s">
        <v>5642</v>
      </c>
      <c r="AA126" s="30"/>
      <c r="AB126" s="82" t="s">
        <v>5643</v>
      </c>
      <c r="AC126" s="82" t="str">
        <f t="array" ref="AC126">K126 &amp; " at " &amp; A126 &amp; CHAR(10) &amp; CHAR(10) &amp; "Current Job Duration: " &amp; P126 &amp; " (until March 2026)" &amp; CHAR(10) &amp; CHAR(10) &amp; "HEADLINE: " &amp; CHAR(10) &amp; AB126 &amp; CHAR(10) &amp; CHAR(10) &amp; "PERSONAL SUMMARY: " &amp; CHAR(10) &amp; AA126 &amp; CHAR(10) &amp; CHAR(10) &amp; "Languages: " &amp; S126 &amp; CHAR(10) &amp; CHAR(10) &amp; "EDUCATION: " &amp; CHAR(10) &amp; Z126 &amp; CHAR(10) &amp; CHAR(10) &amp; "Number of Followers: " &amp; CHAR(10) &amp; I126</f>
        <v>Co-Founder &amp; Managing Director at Inventure
Current Job Duration: 16 yrs 11 mos (until March 2026)
HEADLINE: 
Co-Founder &amp; Managing Director, Inventure Capital
PERSONAL SUMMARY: 
Languages: 
EDUCATION: 
School: University of Oxford
Degree: MA, Economics, Politics
Activities: None
School: United States Military Academy at West Point
Degree: BS, Economics, w/ further concentration in EE
Activities: None
School: Onalaska High School
Degree: None
Activities: None
Number of Followers: 
2032</v>
      </c>
      <c r="AD126" s="30"/>
      <c r="AE126" s="30"/>
      <c r="AF126" s="30"/>
      <c r="AG126" s="30"/>
    </row>
    <row r="127" ht="15.75" customHeight="1">
      <c r="A127" s="30" t="s">
        <v>1177</v>
      </c>
      <c r="B127" s="30" t="s">
        <v>5644</v>
      </c>
      <c r="C127" s="30" t="s">
        <v>5645</v>
      </c>
      <c r="D127" s="44" t="s">
        <v>5646</v>
      </c>
      <c r="E127" s="44" t="s">
        <v>1181</v>
      </c>
      <c r="F127" s="44" t="s">
        <v>148</v>
      </c>
      <c r="G127" s="44" t="s">
        <v>148</v>
      </c>
      <c r="H127" s="44" t="s">
        <v>148</v>
      </c>
      <c r="I127" s="32">
        <v>3222.0</v>
      </c>
      <c r="J127" s="30" t="s">
        <v>5647</v>
      </c>
      <c r="K127" s="30" t="s">
        <v>1673</v>
      </c>
      <c r="L127" s="30" t="s">
        <v>1289</v>
      </c>
      <c r="M127" s="44" t="s">
        <v>5648</v>
      </c>
      <c r="N127" s="30"/>
      <c r="O127" s="30" t="s">
        <v>398</v>
      </c>
      <c r="P127" s="30" t="s">
        <v>5649</v>
      </c>
      <c r="Q127" s="30" t="s">
        <v>80</v>
      </c>
      <c r="R127" s="30" t="s">
        <v>806</v>
      </c>
      <c r="S127" s="30" t="s">
        <v>5650</v>
      </c>
      <c r="T127" s="30"/>
      <c r="U127" s="30"/>
      <c r="V127" s="30"/>
      <c r="W127" s="30"/>
      <c r="X127" s="30"/>
      <c r="Y127" s="30" t="s">
        <v>5651</v>
      </c>
      <c r="Z127" s="30" t="s">
        <v>5652</v>
      </c>
      <c r="AA127" s="30" t="s">
        <v>5653</v>
      </c>
      <c r="AB127" s="82" t="s">
        <v>5654</v>
      </c>
      <c r="AC127" s="82" t="str">
        <f t="array" ref="AC127">K127 &amp; " at " &amp; A127 &amp; CHAR(10) &amp; CHAR(10) &amp; "Current Job Duration: " &amp; P127 &amp; " (until March 2026)" &amp; CHAR(10) &amp; CHAR(10) &amp; "HEADLINE: " &amp; CHAR(10) &amp; AB127 &amp; CHAR(10) &amp; CHAR(10) &amp; "PERSONAL SUMMARY: " &amp; CHAR(10) &amp; AA127 &amp; CHAR(10) &amp; CHAR(10) &amp; "Languages: " &amp; S127 &amp; CHAR(10) &amp; CHAR(10) &amp; "EDUCATION: " &amp; CHAR(10) &amp; Z127 &amp; CHAR(10) &amp; CHAR(10) &amp; "Number of Followers: " &amp; CHAR(10) &amp; I127</f>
        <v>Managing Director at Paladin Capital Group
Current Job Duration: 17 yrs 2 mos (until March 2026)
HEADLINE: 
Managing Director at Paladin Capital Group
PERSONAL SUMMARY: 
Multi-stage venture capital investor at Paladin Capital Group focused on cyber security and AI.
Languages: Armenian, English
EDUCATION: 
School: California State University, Fresno
Degree: Master of Business Administration - MBA
Activities: None
School: California State University, Fresno
Degree: Bachelor of Science - BS, Finance
Activities: None
Number of Followers: 
3222</v>
      </c>
      <c r="AD127" s="30"/>
      <c r="AE127" s="30"/>
      <c r="AF127" s="30"/>
      <c r="AG127" s="30"/>
    </row>
    <row r="128" ht="15.75" customHeight="1">
      <c r="A128" s="30" t="s">
        <v>1031</v>
      </c>
      <c r="B128" s="30" t="s">
        <v>5655</v>
      </c>
      <c r="C128" s="30" t="s">
        <v>5656</v>
      </c>
      <c r="D128" s="44" t="s">
        <v>5657</v>
      </c>
      <c r="E128" s="30"/>
      <c r="F128" s="44" t="s">
        <v>3984</v>
      </c>
      <c r="G128" s="44" t="s">
        <v>3984</v>
      </c>
      <c r="H128" s="44" t="s">
        <v>3984</v>
      </c>
      <c r="I128" s="32">
        <v>783.0</v>
      </c>
      <c r="J128" s="30"/>
      <c r="K128" s="30" t="s">
        <v>5658</v>
      </c>
      <c r="L128" s="30"/>
      <c r="M128" s="44" t="s">
        <v>5659</v>
      </c>
      <c r="N128" s="30"/>
      <c r="O128" s="30"/>
      <c r="P128" s="30" t="s">
        <v>2304</v>
      </c>
      <c r="Q128" s="30" t="s">
        <v>80</v>
      </c>
      <c r="R128" s="30" t="s">
        <v>5660</v>
      </c>
      <c r="S128" s="30" t="s">
        <v>2435</v>
      </c>
      <c r="T128" s="30"/>
      <c r="U128" s="30"/>
      <c r="V128" s="30"/>
      <c r="W128" s="30"/>
      <c r="X128" s="30"/>
      <c r="Y128" s="30" t="s">
        <v>5661</v>
      </c>
      <c r="Z128" s="30" t="s">
        <v>5662</v>
      </c>
      <c r="AA128" s="30" t="s">
        <v>5663</v>
      </c>
      <c r="AB128" s="82" t="s">
        <v>5664</v>
      </c>
      <c r="AC128" s="82" t="str">
        <f t="array" ref="AC128">K128 &amp; " at " &amp; A128 &amp; CHAR(10) &amp; CHAR(10) &amp; "Current Job Duration: " &amp; P128 &amp; " (until March 2026)" &amp; CHAR(10) &amp; CHAR(10) &amp; "HEADLINE: " &amp; CHAR(10) &amp; AB128 &amp; CHAR(10) &amp; CHAR(10) &amp; "PERSONAL SUMMARY: " &amp; CHAR(10) &amp; AA128 &amp; CHAR(10) &amp; CHAR(10) &amp; "Languages: " &amp; S128 &amp; CHAR(10) &amp; CHAR(10) &amp; "EDUCATION: " &amp; CHAR(10) &amp; Z128 &amp; CHAR(10) &amp; CHAR(10) &amp; "Number of Followers: " &amp; CHAR(10) &amp; I128</f>
        <v>Co-founder, Chief Data Officer at S32
Current Job Duration: 1 yr 8 mos (until March 2026)
HEADLINE: 
Pushing Differential Scanning Fluorimetry Beyond The Far Red
PERSONAL SUMMARY: 
Data Infrastructure Consultant | Bridging Science &amp; Technology for Life-Changing Discoveries
I help biotech and diagnostics companies build the data systems that turn scientific breakthroughs into real patient impact.
Over 8.5 years in pharmaceutical research, I’ve supported drug discovery teams from Target Discovery through IND-enabling studies at both startups and established companies. In 2020, I moved into clinical diagnostics, focusing on systems that transform lab data into clear patient insights.
What I do:
• Build data infrastructure for laboratory automation and clinical diagnostics
• Streamline workflows and regulatory submissions
• Bridge the gap between research teams and IT systems
Currently consulting with early-stage ventures in biotech, diagnostics, and mental health. If you’re scaling a discovery or need someone who speaks both science and tech, let’s connect.
Open to new projects in biotech and digital health, let’s connect!
Languages: French
EDUCATION: 
School: California Polytechnic State University-San Luis Obispo
Degree: BS (double), Materials Engineering and Biological Sciences
Activities: None
Number of Followers: 
783</v>
      </c>
      <c r="AD128" s="30"/>
      <c r="AE128" s="30"/>
      <c r="AF128" s="30"/>
      <c r="AG128" s="30"/>
    </row>
    <row r="129" ht="15.75" customHeight="1">
      <c r="A129" s="30" t="s">
        <v>1177</v>
      </c>
      <c r="B129" s="30" t="s">
        <v>5665</v>
      </c>
      <c r="C129" s="30"/>
      <c r="D129" s="44" t="s">
        <v>5666</v>
      </c>
      <c r="E129" s="44" t="s">
        <v>1181</v>
      </c>
      <c r="F129" s="44" t="s">
        <v>148</v>
      </c>
      <c r="G129" s="44" t="s">
        <v>148</v>
      </c>
      <c r="H129" s="44" t="s">
        <v>148</v>
      </c>
      <c r="I129" s="32">
        <v>1494.0</v>
      </c>
      <c r="J129" s="30" t="s">
        <v>5667</v>
      </c>
      <c r="K129" s="30" t="s">
        <v>5668</v>
      </c>
      <c r="L129" s="30" t="s">
        <v>1289</v>
      </c>
      <c r="M129" s="44" t="s">
        <v>5648</v>
      </c>
      <c r="N129" s="30"/>
      <c r="O129" s="30" t="s">
        <v>398</v>
      </c>
      <c r="P129" s="30" t="s">
        <v>1923</v>
      </c>
      <c r="Q129" s="30" t="s">
        <v>80</v>
      </c>
      <c r="R129" s="30" t="s">
        <v>806</v>
      </c>
      <c r="S129" s="30"/>
      <c r="T129" s="30"/>
      <c r="U129" s="30"/>
      <c r="V129" s="30" t="s">
        <v>5669</v>
      </c>
      <c r="W129" s="30"/>
      <c r="X129" s="30"/>
      <c r="Y129" s="30" t="s">
        <v>5670</v>
      </c>
      <c r="Z129" s="30" t="s">
        <v>5671</v>
      </c>
      <c r="AA129" s="30"/>
      <c r="AB129" s="82" t="s">
        <v>5672</v>
      </c>
      <c r="AC129" s="82" t="str">
        <f t="array" ref="AC129">K129 &amp; " at " &amp; A129 &amp; CHAR(10) &amp; CHAR(10) &amp; "Current Job Duration: " &amp; P129 &amp; " (until March 2026)" &amp; CHAR(10) &amp; CHAR(10) &amp; "HEADLINE: " &amp; CHAR(10) &amp; AB129 &amp; CHAR(10) &amp; CHAR(10) &amp; "PERSONAL SUMMARY: " &amp; CHAR(10) &amp; AA129 &amp; CHAR(10) &amp; CHAR(10) &amp; "Languages: " &amp; S129 &amp; CHAR(10) &amp; CHAR(10) &amp; "EDUCATION: " &amp; CHAR(10) &amp; Z129 &amp; CHAR(10) &amp; CHAR(10) &amp; "Number of Followers: " &amp; CHAR(10) &amp; I129</f>
        <v>Senior Associate at Paladin Capital Group
Current Job Duration: 5 yrs 7 mos (until March 2026)
HEADLINE: 
Investor, Paladin Capital Group
PERSONAL SUMMARY: 
Languages: 
EDUCATION: 
School: NYU Stern School of Business
Degree: None
Activities: None
School: Duke University
Degree: Bachelor of Arts (B.A.), Public Policy
Activities: None
Number of Followers: 
1494</v>
      </c>
      <c r="AD129" s="30"/>
      <c r="AE129" s="30"/>
      <c r="AF129" s="30"/>
      <c r="AG129" s="30"/>
    </row>
    <row r="130" ht="15.75" customHeight="1">
      <c r="A130" s="30" t="s">
        <v>148</v>
      </c>
      <c r="B130" s="30" t="s">
        <v>522</v>
      </c>
      <c r="C130" s="30"/>
      <c r="D130" s="44" t="s">
        <v>523</v>
      </c>
      <c r="E130" s="44" t="s">
        <v>477</v>
      </c>
      <c r="F130" s="44" t="e">
        <v>#N/A</v>
      </c>
      <c r="G130" s="44" t="e">
        <v>#N/A</v>
      </c>
      <c r="H130" s="44" t="s">
        <v>4098</v>
      </c>
      <c r="I130" s="32">
        <v>808.0</v>
      </c>
      <c r="J130" s="30" t="s">
        <v>524</v>
      </c>
      <c r="K130" s="30" t="s">
        <v>525</v>
      </c>
      <c r="L130" s="30" t="s">
        <v>463</v>
      </c>
      <c r="M130" s="44" t="s">
        <v>478</v>
      </c>
      <c r="N130" s="30"/>
      <c r="O130" s="30" t="s">
        <v>466</v>
      </c>
      <c r="P130" s="30" t="s">
        <v>597</v>
      </c>
      <c r="Q130" s="30" t="s">
        <v>80</v>
      </c>
      <c r="R130" s="30" t="s">
        <v>527</v>
      </c>
      <c r="S130" s="30"/>
      <c r="T130" s="30" t="s">
        <v>528</v>
      </c>
      <c r="U130" s="30"/>
      <c r="V130" s="30"/>
      <c r="W130" s="30"/>
      <c r="X130" s="30"/>
      <c r="Y130" s="30" t="s">
        <v>529</v>
      </c>
      <c r="Z130" s="30" t="s">
        <v>530</v>
      </c>
      <c r="AA130" s="30"/>
      <c r="AB130" s="82" t="s">
        <v>525</v>
      </c>
      <c r="AC130" s="82" t="str">
        <f t="array" ref="AC130">K130 &amp; " at " &amp; A130 &amp; CHAR(10) &amp; CHAR(10) &amp; "Current Job Duration: " &amp; P130 &amp; " (until March 2026)" &amp; CHAR(10) &amp; CHAR(10) &amp; "HEADLINE: " &amp; CHAR(10) &amp; AB130 &amp; CHAR(10) &amp; CHAR(10) &amp; "PERSONAL SUMMARY: " &amp; CHAR(10) &amp; AA130 &amp; CHAR(10) &amp; CHAR(10) &amp; "Languages: " &amp; S130 &amp; CHAR(10) &amp; CHAR(10) &amp; "EDUCATION: " &amp; CHAR(10) &amp; Z130 &amp; CHAR(10) &amp; CHAR(10) &amp; "Number of Followers: " &amp; CHAR(10) &amp; I130</f>
        <v>Director of User Experience, AI Generation Engine at SandboxAQ
Current Job Duration: 6 mos (until March 2026)
HEADLINE: 
Director of User Experience, AI Generation Engine
PERSONAL SUMMARY: 
Languages: 
EDUCATION: 
School: Cranfield University
Degree: Masters, Design for Innovation and Sustainability
Activities: None
School: Ithaca College
Degree: BS, Integrated Marketing Communications
Activities: None
Number of Followers: 
808</v>
      </c>
      <c r="AD130" s="30"/>
      <c r="AE130" s="30"/>
      <c r="AF130" s="30"/>
      <c r="AG130" s="30"/>
    </row>
    <row r="131" ht="15.75" customHeight="1">
      <c r="A131" s="84" t="s">
        <v>5673</v>
      </c>
      <c r="B131" s="30" t="s">
        <v>5674</v>
      </c>
      <c r="C131" s="30" t="s">
        <v>5675</v>
      </c>
      <c r="D131" s="44" t="s">
        <v>5676</v>
      </c>
      <c r="E131" s="83" t="s">
        <v>5677</v>
      </c>
      <c r="F131" s="44" t="e">
        <v>#N/A</v>
      </c>
      <c r="G131" s="44" t="e">
        <v>#N/A</v>
      </c>
      <c r="H131" s="44" t="e">
        <v>#N/A</v>
      </c>
      <c r="I131" s="32">
        <v>1462.0</v>
      </c>
      <c r="J131" s="30" t="s">
        <v>5678</v>
      </c>
      <c r="K131" s="30" t="s">
        <v>5638</v>
      </c>
      <c r="L131" s="30" t="s">
        <v>1289</v>
      </c>
      <c r="M131" s="44" t="s">
        <v>5679</v>
      </c>
      <c r="N131" s="30"/>
      <c r="O131" s="30" t="s">
        <v>380</v>
      </c>
      <c r="P131" s="30" t="s">
        <v>669</v>
      </c>
      <c r="Q131" s="30" t="s">
        <v>80</v>
      </c>
      <c r="R131" s="30" t="s">
        <v>5680</v>
      </c>
      <c r="S131" s="30"/>
      <c r="T131" s="30" t="s">
        <v>5681</v>
      </c>
      <c r="U131" s="30"/>
      <c r="V131" s="30" t="s">
        <v>5682</v>
      </c>
      <c r="W131" s="30" t="s">
        <v>5683</v>
      </c>
      <c r="X131" s="30"/>
      <c r="Y131" s="30" t="s">
        <v>5684</v>
      </c>
      <c r="Z131" s="30" t="s">
        <v>5685</v>
      </c>
      <c r="AA131" s="30"/>
      <c r="AB131" s="82" t="s">
        <v>5686</v>
      </c>
      <c r="AC131" s="82" t="str">
        <f t="array" ref="AC131">K131 &amp; " at " &amp; A131 &amp; CHAR(10) &amp; CHAR(10) &amp; "Current Job Duration: " &amp; P131 &amp; " (until March 2026)" &amp; CHAR(10) &amp; CHAR(10) &amp; "HEADLINE: " &amp; CHAR(10) &amp; AB131 &amp; CHAR(10) &amp; CHAR(10) &amp; "PERSONAL SUMMARY: " &amp; CHAR(10) &amp; AA131 &amp; CHAR(10) &amp; CHAR(10) &amp; "Languages: " &amp; S131 &amp; CHAR(10) &amp; CHAR(10) &amp; "EDUCATION: " &amp; CHAR(10) &amp; Z131 &amp; CHAR(10) &amp; CHAR(10) &amp; "Number of Followers: " &amp; CHAR(10) &amp; I131</f>
        <v>Co-Founder &amp; Managing Director at Lux Speed Capital
Current Job Duration: 2 yrs 3 mos (until March 2026)
HEADLINE: 
Co-Founder &amp; Managing Director at LUX Speed Capital
PERSONAL SUMMARY: 
Languages: 
EDUCATION: 
School: Washington University in St. Louis School of Law
Degree: LL.M., Taxation
Activities: None
School: University of Missouri-Columbia, School of Law
Degree: J.D.
Activities: None
School: University of Missouri-Columbia
Degree: B.A., Political Science and History (with honors)
Activities: None
School: Cape Central High
Degree: None
Activities: None
Number of Followers: 
1462</v>
      </c>
      <c r="AD131" s="30"/>
      <c r="AE131" s="30"/>
      <c r="AF131" s="30"/>
      <c r="AG131" s="30"/>
    </row>
    <row r="132" ht="15.75" customHeight="1">
      <c r="A132" s="30" t="s">
        <v>1177</v>
      </c>
      <c r="B132" s="30" t="s">
        <v>5687</v>
      </c>
      <c r="C132" s="30" t="s">
        <v>5688</v>
      </c>
      <c r="D132" s="44" t="s">
        <v>5689</v>
      </c>
      <c r="E132" s="44" t="s">
        <v>1181</v>
      </c>
      <c r="F132" s="44" t="s">
        <v>148</v>
      </c>
      <c r="G132" s="44" t="s">
        <v>148</v>
      </c>
      <c r="H132" s="44" t="s">
        <v>148</v>
      </c>
      <c r="I132" s="32">
        <v>1295.0</v>
      </c>
      <c r="J132" s="30" t="s">
        <v>5690</v>
      </c>
      <c r="K132" s="30" t="s">
        <v>1588</v>
      </c>
      <c r="L132" s="30" t="s">
        <v>1289</v>
      </c>
      <c r="M132" s="44" t="s">
        <v>5648</v>
      </c>
      <c r="N132" s="30"/>
      <c r="O132" s="30" t="s">
        <v>398</v>
      </c>
      <c r="P132" s="30" t="s">
        <v>2389</v>
      </c>
      <c r="Q132" s="30" t="s">
        <v>80</v>
      </c>
      <c r="R132" s="30" t="s">
        <v>806</v>
      </c>
      <c r="S132" s="30"/>
      <c r="T132" s="30"/>
      <c r="U132" s="30"/>
      <c r="V132" s="30" t="s">
        <v>5691</v>
      </c>
      <c r="W132" s="30"/>
      <c r="X132" s="30"/>
      <c r="Y132" s="30" t="s">
        <v>5692</v>
      </c>
      <c r="Z132" s="30" t="s">
        <v>5693</v>
      </c>
      <c r="AA132" s="30"/>
      <c r="AB132" s="82" t="s">
        <v>5694</v>
      </c>
      <c r="AC132" s="82" t="str">
        <f t="array" ref="AC132">K132 &amp; " at " &amp; A132 &amp; CHAR(10) &amp; CHAR(10) &amp; "Current Job Duration: " &amp; P132 &amp; " (until March 2026)" &amp; CHAR(10) &amp; CHAR(10) &amp; "HEADLINE: " &amp; CHAR(10) &amp; AB132 &amp; CHAR(10) &amp; CHAR(10) &amp; "PERSONAL SUMMARY: " &amp; CHAR(10) &amp; AA132 &amp; CHAR(10) &amp; CHAR(10) &amp; "Languages: " &amp; S132 &amp; CHAR(10) &amp; CHAR(10) &amp; "EDUCATION: " &amp; CHAR(10) &amp; Z132 &amp; CHAR(10) &amp; CHAR(10) &amp; "Number of Followers: " &amp; CHAR(10) &amp; I132</f>
        <v>Director at Paladin Capital Group
Current Job Duration: 8 mos (until March 2026)
HEADLINE: 
Paladin Global Institute | Former White House Advisor
PERSONAL SUMMARY: 
Languages: 
EDUCATION: 
School: University of Wisconsin-Madison
Degree: Bachelors of Arts (B.A.) with Honors, Economics, Certificate (minor) in Global Health
Activities: None
School: Newton North High School
Degree: None
Activities: None
Number of Followers: 
1295</v>
      </c>
      <c r="AD132" s="30"/>
      <c r="AE132" s="30"/>
      <c r="AF132" s="30"/>
      <c r="AG132" s="30"/>
    </row>
    <row r="133" ht="15.75" customHeight="1">
      <c r="A133" s="30" t="s">
        <v>148</v>
      </c>
      <c r="B133" s="30" t="s">
        <v>5695</v>
      </c>
      <c r="C133" s="30" t="s">
        <v>5696</v>
      </c>
      <c r="D133" s="44" t="s">
        <v>5697</v>
      </c>
      <c r="E133" s="44" t="s">
        <v>477</v>
      </c>
      <c r="F133" s="44" t="e">
        <v>#N/A</v>
      </c>
      <c r="G133" s="44" t="e">
        <v>#N/A</v>
      </c>
      <c r="H133" s="44" t="s">
        <v>4098</v>
      </c>
      <c r="I133" s="32">
        <v>2020.0</v>
      </c>
      <c r="J133" s="30" t="s">
        <v>5698</v>
      </c>
      <c r="K133" s="30" t="s">
        <v>5699</v>
      </c>
      <c r="L133" s="30" t="s">
        <v>463</v>
      </c>
      <c r="M133" s="44" t="s">
        <v>478</v>
      </c>
      <c r="N133" s="30"/>
      <c r="O133" s="30" t="s">
        <v>466</v>
      </c>
      <c r="P133" s="30" t="s">
        <v>3276</v>
      </c>
      <c r="Q133" s="30" t="s">
        <v>80</v>
      </c>
      <c r="R133" s="30" t="s">
        <v>5700</v>
      </c>
      <c r="S133" s="30" t="s">
        <v>492</v>
      </c>
      <c r="T133" s="30"/>
      <c r="U133" s="30"/>
      <c r="V133" s="30"/>
      <c r="W133" s="30"/>
      <c r="X133" s="30"/>
      <c r="Y133" s="30" t="s">
        <v>5701</v>
      </c>
      <c r="Z133" s="30" t="s">
        <v>5702</v>
      </c>
      <c r="AA133" s="30" t="s">
        <v>5703</v>
      </c>
      <c r="AB133" s="82" t="s">
        <v>5704</v>
      </c>
      <c r="AC133" s="82" t="str">
        <f t="array" ref="AC133">K133 &amp; " at " &amp; A133 &amp; CHAR(10) &amp; CHAR(10) &amp; "Current Job Duration: " &amp; P133 &amp; " (until March 2026)" &amp; CHAR(10) &amp; CHAR(10) &amp; "HEADLINE: " &amp; CHAR(10) &amp; AB133 &amp; CHAR(10) &amp; CHAR(10) &amp; "PERSONAL SUMMARY: " &amp; CHAR(10) &amp; AA133 &amp; CHAR(10) &amp; CHAR(10) &amp; "Languages: " &amp; S133 &amp; CHAR(10) &amp; CHAR(10) &amp; "EDUCATION: " &amp; CHAR(10) &amp; Z133 &amp; CHAR(10) &amp; CHAR(10) &amp; "Number of Followers: " &amp; CHAR(10) &amp; I133</f>
        <v>Director, Business Development - ChemSim at SandboxAQ
Current Job Duration: 5 mos (until March 2026)
HEADLINE: 
AI | Chemistry | Materials Science
PERSONAL SUMMARY: 
Helping to bring cutting edge science and innovation into businesses.
Languages: Spanish
EDUCATION: 
School: Lehigh University
Degree: BS, Materials Science and Engineering
Activities: None
School: Williston Northampton
Degree: None
Activities: None
School: Sandler
Degree: None
Activities: None
Number of Followers: 
2020</v>
      </c>
      <c r="AD133" s="30"/>
      <c r="AE133" s="30"/>
      <c r="AF133" s="30"/>
      <c r="AG133" s="30"/>
    </row>
    <row r="134" ht="15.75" customHeight="1">
      <c r="A134" s="30" t="s">
        <v>148</v>
      </c>
      <c r="B134" s="30" t="s">
        <v>498</v>
      </c>
      <c r="C134" s="30" t="s">
        <v>508</v>
      </c>
      <c r="D134" s="44" t="s">
        <v>500</v>
      </c>
      <c r="E134" s="44" t="s">
        <v>477</v>
      </c>
      <c r="F134" s="44" t="e">
        <v>#N/A</v>
      </c>
      <c r="G134" s="44" t="e">
        <v>#N/A</v>
      </c>
      <c r="H134" s="44" t="s">
        <v>4098</v>
      </c>
      <c r="I134" s="32">
        <v>494.0</v>
      </c>
      <c r="J134" s="30" t="s">
        <v>501</v>
      </c>
      <c r="K134" s="30" t="s">
        <v>502</v>
      </c>
      <c r="L134" s="30" t="s">
        <v>463</v>
      </c>
      <c r="M134" s="44" t="s">
        <v>478</v>
      </c>
      <c r="N134" s="30"/>
      <c r="O134" s="30" t="s">
        <v>466</v>
      </c>
      <c r="P134" s="30" t="s">
        <v>546</v>
      </c>
      <c r="Q134" s="30" t="s">
        <v>80</v>
      </c>
      <c r="R134" s="30" t="s">
        <v>504</v>
      </c>
      <c r="S134" s="30"/>
      <c r="T134" s="30"/>
      <c r="U134" s="30"/>
      <c r="V134" s="30"/>
      <c r="W134" s="30" t="s">
        <v>505</v>
      </c>
      <c r="X134" s="30"/>
      <c r="Y134" s="30" t="s">
        <v>506</v>
      </c>
      <c r="Z134" s="30" t="s">
        <v>507</v>
      </c>
      <c r="AA134" s="30"/>
      <c r="AB134" s="82" t="s">
        <v>502</v>
      </c>
      <c r="AC134" s="82" t="str">
        <f t="array" ref="AC134">K134 &amp; " at " &amp; A134 &amp; CHAR(10) &amp; CHAR(10) &amp; "Current Job Duration: " &amp; P134 &amp; " (until March 2026)" &amp; CHAR(10) &amp; CHAR(10) &amp; "HEADLINE: " &amp; CHAR(10) &amp; AB134 &amp; CHAR(10) &amp; CHAR(10) &amp; "PERSONAL SUMMARY: " &amp; CHAR(10) &amp; AA134 &amp; CHAR(10) &amp; CHAR(10) &amp; "Languages: " &amp; S134 &amp; CHAR(10) &amp; CHAR(10) &amp; "EDUCATION: " &amp; CHAR(10) &amp; Z134 &amp; CHAR(10) &amp; CHAR(10) &amp; "Number of Followers: " &amp; CHAR(10) &amp; I134</f>
        <v>Director, Solution Architects &amp; Customer Success at SandboxAQ
Current Job Duration: 3 mos (until March 2026)
HEADLINE: 
Director, Solution Architects &amp; Customer Success
PERSONAL SUMMARY: 
Languages: 
EDUCATION: 
School: Arizona State University
Degree: Bachelor of Science, Information Technology
Activities: None
Number of Followers: 
494</v>
      </c>
      <c r="AD134" s="30"/>
      <c r="AE134" s="30"/>
      <c r="AF134" s="30"/>
      <c r="AG134" s="30"/>
    </row>
    <row r="135" ht="15.75" customHeight="1">
      <c r="A135" s="30" t="s">
        <v>5705</v>
      </c>
      <c r="B135" s="30" t="s">
        <v>5706</v>
      </c>
      <c r="C135" s="30" t="s">
        <v>5707</v>
      </c>
      <c r="D135" s="44" t="s">
        <v>5708</v>
      </c>
      <c r="E135" s="44" t="s">
        <v>5709</v>
      </c>
      <c r="F135" s="44" t="s">
        <v>4344</v>
      </c>
      <c r="G135" s="44" t="s">
        <v>4344</v>
      </c>
      <c r="H135" s="44" t="e">
        <v>#N/A</v>
      </c>
      <c r="I135" s="32">
        <v>2830.0</v>
      </c>
      <c r="J135" s="30" t="s">
        <v>5710</v>
      </c>
      <c r="K135" s="30" t="s">
        <v>852</v>
      </c>
      <c r="L135" s="30" t="s">
        <v>1427</v>
      </c>
      <c r="M135" s="44" t="s">
        <v>5711</v>
      </c>
      <c r="N135" s="30"/>
      <c r="O135" s="30" t="s">
        <v>755</v>
      </c>
      <c r="P135" s="30" t="s">
        <v>669</v>
      </c>
      <c r="Q135" s="30" t="s">
        <v>300</v>
      </c>
      <c r="R135" s="30" t="s">
        <v>1651</v>
      </c>
      <c r="S135" s="30"/>
      <c r="T135" s="30"/>
      <c r="U135" s="30"/>
      <c r="V135" s="30"/>
      <c r="W135" s="30"/>
      <c r="X135" s="30"/>
      <c r="Y135" s="30" t="s">
        <v>5712</v>
      </c>
      <c r="Z135" s="30" t="s">
        <v>5713</v>
      </c>
      <c r="AA135" s="30"/>
      <c r="AB135" s="82" t="s">
        <v>5714</v>
      </c>
      <c r="AC135" s="82" t="str">
        <f t="array" ref="AC135">K135 &amp; " at " &amp; A135 &amp; CHAR(10) &amp; CHAR(10) &amp; "Current Job Duration: " &amp; P135 &amp; " (until March 2026)" &amp; CHAR(10) &amp; CHAR(10) &amp; "HEADLINE: " &amp; CHAR(10) &amp; AB135 &amp; CHAR(10) &amp; CHAR(10) &amp; "PERSONAL SUMMARY: " &amp; CHAR(10) &amp; AA135 &amp; CHAR(10) &amp; CHAR(10) &amp; "Languages: " &amp; S135 &amp; CHAR(10) &amp; CHAR(10) &amp; "EDUCATION: " &amp; CHAR(10) &amp; Z135 &amp; CHAR(10) &amp; CHAR(10) &amp; "Number of Followers: " &amp; CHAR(10) &amp; I135</f>
        <v>Executive Director at Goldman Sachs
Current Job Duration: 2 yrs 3 mos (until March 2026)
HEADLINE: 
Executive Director at Goldman Sachs | Co-Founder at MenuDelite
PERSONAL SUMMARY: 
Languages: 
EDUCATION: 
School: The University of Edinburgh
Degree: Bachelor of Engineering with Honours, Computer Science
Activities: None
School: Multinational School Riyadh SAIS-R
Degree: None
Activities: None
Number of Followers: 
2830</v>
      </c>
      <c r="AD135" s="30"/>
      <c r="AE135" s="30"/>
      <c r="AF135" s="30"/>
      <c r="AG135" s="30"/>
    </row>
    <row r="136" ht="15.75" customHeight="1">
      <c r="A136" s="30" t="s">
        <v>5705</v>
      </c>
      <c r="B136" s="30" t="s">
        <v>5715</v>
      </c>
      <c r="C136" s="30" t="s">
        <v>5716</v>
      </c>
      <c r="D136" s="44" t="s">
        <v>5717</v>
      </c>
      <c r="E136" s="44" t="s">
        <v>5709</v>
      </c>
      <c r="F136" s="44" t="s">
        <v>4344</v>
      </c>
      <c r="G136" s="44" t="s">
        <v>4344</v>
      </c>
      <c r="H136" s="44" t="e">
        <v>#N/A</v>
      </c>
      <c r="I136" s="32">
        <v>1133.0</v>
      </c>
      <c r="J136" s="30"/>
      <c r="K136" s="30" t="s">
        <v>5718</v>
      </c>
      <c r="L136" s="30" t="s">
        <v>1427</v>
      </c>
      <c r="M136" s="44" t="s">
        <v>5711</v>
      </c>
      <c r="N136" s="30"/>
      <c r="O136" s="30" t="s">
        <v>755</v>
      </c>
      <c r="P136" s="30" t="s">
        <v>5719</v>
      </c>
      <c r="Q136" s="30" t="s">
        <v>300</v>
      </c>
      <c r="R136" s="30" t="s">
        <v>757</v>
      </c>
      <c r="S136" s="30"/>
      <c r="T136" s="30"/>
      <c r="U136" s="30"/>
      <c r="V136" s="30"/>
      <c r="W136" s="30" t="s">
        <v>5720</v>
      </c>
      <c r="X136" s="30"/>
      <c r="Y136" s="30" t="s">
        <v>5721</v>
      </c>
      <c r="Z136" s="30" t="s">
        <v>5722</v>
      </c>
      <c r="AA136" s="30" t="s">
        <v>5723</v>
      </c>
      <c r="AB136" s="82" t="s">
        <v>5724</v>
      </c>
      <c r="AC136" s="82" t="str">
        <f t="array" ref="AC136">K136 &amp; " at " &amp; A136 &amp; CHAR(10) &amp; CHAR(10) &amp; "Current Job Duration: " &amp; P136 &amp; " (until March 2026)" &amp; CHAR(10) &amp; CHAR(10) &amp; "HEADLINE: " &amp; CHAR(10) &amp; AB136 &amp; CHAR(10) &amp; CHAR(10) &amp; "PERSONAL SUMMARY: " &amp; CHAR(10) &amp; AA136 &amp; CHAR(10) &amp; CHAR(10) &amp; "Languages: " &amp; S136 &amp; CHAR(10) &amp; CHAR(10) &amp; "EDUCATION: " &amp; CHAR(10) &amp; Z136 &amp; CHAR(10) &amp; CHAR(10) &amp; "Number of Followers: " &amp; CHAR(10) &amp; I136</f>
        <v>Executive Executive Director - Head EMEA Financial Reporting at Goldman Sachs
Current Job Duration: 9 yrs 4 mos (until March 2026)
HEADLINE: 
◆ Head of EMEA FP&amp;A - Executive Director at Goldman Sachs | Executive Leadership | Financial Management | Business Partnering | Operations Management | Regulatory Compliance
PERSONAL SUMMARY: 
Commercially astute Finance Director with 25+ years’ global experience across London, Zurich, and Hong Kong, delivering high-impact leadership in business planning &amp; development, FP&amp;A, and regulatory reporting, to drive financial performance, translate data into actionable insights, and influence C-suite decision-making. 
With a track record of finance transformation, including uplifting a bank’s finance function to global best practice, systemising reporting, and embedding stronger controls, I balance commercial growth with risk management, having launched cross-border businesses and developed financial frameworks in multiple regions.
My skillset includes: 
♦ Executive Leadership
♦ Financial Management 
♦ Accounting / Finance
♦ Business Partnering 
♦ Growth Modelling 
♦ Operations Management
♦ Regulatory Compliance
♦ Stakeholder Engagement 
♦ Finance Transformation
♦ Strategy &amp; Planning
Thrives in dynamic, scaling environments requiring hands-on leadership across CFO/COO functions, bringing energy, resilience, and a collaborative mindset to uplift teams, improve performance, and shape strategy. Known for sharp analysis, strong Board communication, and a pragmatic, business-partnering approach.
I can be contacted on:
☎ +44 (0) 7534 164 154
⌨ zavosmd@gmail.com
Languages: 
EDUCATION: 
School: University of Leeds
Degree: Management Studies, Accounting and Business/Management
Activities: None
Number of Followers: 
1133</v>
      </c>
      <c r="AD136" s="30"/>
      <c r="AE136" s="30"/>
      <c r="AF136" s="30"/>
      <c r="AG136" s="30"/>
    </row>
    <row r="137" ht="15.75" customHeight="1">
      <c r="A137" s="30" t="s">
        <v>5705</v>
      </c>
      <c r="B137" s="30" t="s">
        <v>5725</v>
      </c>
      <c r="C137" s="30" t="s">
        <v>5726</v>
      </c>
      <c r="D137" s="44" t="s">
        <v>5727</v>
      </c>
      <c r="E137" s="44" t="s">
        <v>5709</v>
      </c>
      <c r="F137" s="44" t="s">
        <v>4344</v>
      </c>
      <c r="G137" s="44" t="s">
        <v>4344</v>
      </c>
      <c r="H137" s="44" t="e">
        <v>#N/A</v>
      </c>
      <c r="I137" s="32">
        <v>922.0</v>
      </c>
      <c r="J137" s="30"/>
      <c r="K137" s="30" t="s">
        <v>5728</v>
      </c>
      <c r="L137" s="30" t="s">
        <v>1427</v>
      </c>
      <c r="M137" s="44" t="s">
        <v>5711</v>
      </c>
      <c r="N137" s="30"/>
      <c r="O137" s="30" t="s">
        <v>755</v>
      </c>
      <c r="P137" s="30" t="s">
        <v>605</v>
      </c>
      <c r="Q137" s="30" t="s">
        <v>300</v>
      </c>
      <c r="R137" s="30" t="s">
        <v>757</v>
      </c>
      <c r="S137" s="30"/>
      <c r="T137" s="30"/>
      <c r="U137" s="30"/>
      <c r="V137" s="30"/>
      <c r="W137" s="30"/>
      <c r="X137" s="30"/>
      <c r="Y137" s="30" t="s">
        <v>5729</v>
      </c>
      <c r="Z137" s="30" t="s">
        <v>5730</v>
      </c>
      <c r="AA137" s="30" t="s">
        <v>5731</v>
      </c>
      <c r="AB137" s="82" t="s">
        <v>5732</v>
      </c>
      <c r="AC137" s="82" t="str">
        <f t="array" ref="AC137">K137 &amp; " at " &amp; A137 &amp; CHAR(10) &amp; CHAR(10) &amp; "Current Job Duration: " &amp; P137 &amp; " (until March 2026)" &amp; CHAR(10) &amp; CHAR(10) &amp; "HEADLINE: " &amp; CHAR(10) &amp; AB137 &amp; CHAR(10) &amp; CHAR(10) &amp; "PERSONAL SUMMARY: " &amp; CHAR(10) &amp; AA137 &amp; CHAR(10) &amp; CHAR(10) &amp; "Languages: " &amp; S137 &amp; CHAR(10) &amp; CHAR(10) &amp; "EDUCATION: " &amp; CHAR(10) &amp; Z137 &amp; CHAR(10) &amp; CHAR(10) &amp; "Number of Followers: " &amp; CHAR(10) &amp; I137</f>
        <v>Executive Director / Vice President at Goldman Sachs
Current Job Duration: 1 yr 3 mos (until March 2026)
HEADLINE: 
Executive Director at Goldman Sachs
PERSONAL SUMMARY: 
Strategy and transformation consultant within Banking and Financial Services sector
Languages: 
EDUCATION: 
School: Imperial Business School
Degree: Master of Business Administration (MBA)
Activities: None
School: HEC Paris
Degree: MBA Study Abroad Program, Investment Banking and International Corporate Finance
Activities: None
School: University of Toronto
Degree: HBSc, Economics and Statistics
Activities: None
Number of Followers: 
922</v>
      </c>
      <c r="AD137" s="30"/>
      <c r="AE137" s="30"/>
      <c r="AF137" s="30"/>
      <c r="AG137" s="30"/>
    </row>
    <row r="138" ht="15.75" customHeight="1">
      <c r="A138" s="30" t="s">
        <v>5705</v>
      </c>
      <c r="B138" s="30" t="s">
        <v>5733</v>
      </c>
      <c r="C138" s="30" t="s">
        <v>5734</v>
      </c>
      <c r="D138" s="44" t="s">
        <v>5735</v>
      </c>
      <c r="E138" s="44" t="s">
        <v>5709</v>
      </c>
      <c r="F138" s="44" t="s">
        <v>4344</v>
      </c>
      <c r="G138" s="44" t="s">
        <v>4344</v>
      </c>
      <c r="H138" s="44" t="e">
        <v>#N/A</v>
      </c>
      <c r="I138" s="32">
        <v>574.0</v>
      </c>
      <c r="J138" s="30"/>
      <c r="K138" s="30" t="s">
        <v>5736</v>
      </c>
      <c r="L138" s="30" t="s">
        <v>1427</v>
      </c>
      <c r="M138" s="44" t="s">
        <v>5711</v>
      </c>
      <c r="N138" s="30"/>
      <c r="O138" s="30" t="s">
        <v>755</v>
      </c>
      <c r="P138" s="30" t="s">
        <v>717</v>
      </c>
      <c r="Q138" s="30" t="s">
        <v>80</v>
      </c>
      <c r="R138" s="30" t="s">
        <v>1348</v>
      </c>
      <c r="S138" s="30"/>
      <c r="T138" s="30"/>
      <c r="U138" s="30"/>
      <c r="V138" s="30" t="s">
        <v>5737</v>
      </c>
      <c r="W138" s="30"/>
      <c r="X138" s="30"/>
      <c r="Y138" s="30" t="s">
        <v>5738</v>
      </c>
      <c r="Z138" s="30" t="s">
        <v>5739</v>
      </c>
      <c r="AA138" s="30"/>
      <c r="AB138" s="82" t="s">
        <v>5740</v>
      </c>
      <c r="AC138" s="82" t="str">
        <f t="array" ref="AC138">K138 &amp; " at " &amp; A138 &amp; CHAR(10) &amp; CHAR(10) &amp; "Current Job Duration: " &amp; P138 &amp; " (until March 2026)" &amp; CHAR(10) &amp; CHAR(10) &amp; "HEADLINE: " &amp; CHAR(10) &amp; AB138 &amp; CHAR(10) &amp; CHAR(10) &amp; "PERSONAL SUMMARY: " &amp; CHAR(10) &amp; AA138 &amp; CHAR(10) &amp; CHAR(10) &amp; "Languages: " &amp; S138 &amp; CHAR(10) &amp; CHAR(10) &amp; "EDUCATION: " &amp; CHAR(10) &amp; Z138 &amp; CHAR(10) &amp; CHAR(10) &amp; "Number of Followers: " &amp; CHAR(10) &amp; I138</f>
        <v>Managing Director, Global Head of GOAS Portfolio Management &amp; Trading at Goldman Sachs
Current Job Duration: 4 yrs 2 mos (until March 2026)
HEADLINE: 
Managing Director at Goldman Sachs | Global Head of GOAS Portfolio Management &amp; Trading
PERSONAL SUMMARY: 
Languages: 
EDUCATION: 
School: ISAE-SUPAERO
Degree: Master's degree, Financial Mathematics
Activities: None
Number of Followers: 
574</v>
      </c>
      <c r="AD138" s="30"/>
      <c r="AE138" s="30"/>
      <c r="AF138" s="30"/>
      <c r="AG138" s="30"/>
    </row>
    <row r="139" ht="15.75" customHeight="1">
      <c r="A139" s="30" t="s">
        <v>5705</v>
      </c>
      <c r="B139" s="30" t="s">
        <v>5741</v>
      </c>
      <c r="C139" s="30" t="s">
        <v>5742</v>
      </c>
      <c r="D139" s="44" t="s">
        <v>5743</v>
      </c>
      <c r="E139" s="44" t="s">
        <v>5709</v>
      </c>
      <c r="F139" s="44" t="s">
        <v>4344</v>
      </c>
      <c r="G139" s="44" t="s">
        <v>4344</v>
      </c>
      <c r="H139" s="44" t="e">
        <v>#N/A</v>
      </c>
      <c r="I139" s="32">
        <v>1737.0</v>
      </c>
      <c r="J139" s="30"/>
      <c r="K139" s="30" t="s">
        <v>5744</v>
      </c>
      <c r="L139" s="30" t="s">
        <v>1427</v>
      </c>
      <c r="M139" s="44" t="s">
        <v>5711</v>
      </c>
      <c r="N139" s="30"/>
      <c r="O139" s="30" t="s">
        <v>755</v>
      </c>
      <c r="P139" s="30" t="s">
        <v>467</v>
      </c>
      <c r="Q139" s="30" t="s">
        <v>80</v>
      </c>
      <c r="R139" s="30" t="s">
        <v>1589</v>
      </c>
      <c r="S139" s="30" t="s">
        <v>537</v>
      </c>
      <c r="T139" s="30"/>
      <c r="U139" s="30"/>
      <c r="V139" s="30" t="s">
        <v>5745</v>
      </c>
      <c r="W139" s="30" t="s">
        <v>5746</v>
      </c>
      <c r="X139" s="30"/>
      <c r="Y139" s="30" t="s">
        <v>5747</v>
      </c>
      <c r="Z139" s="30" t="s">
        <v>5748</v>
      </c>
      <c r="AA139" s="30" t="s">
        <v>5749</v>
      </c>
      <c r="AB139" s="82" t="s">
        <v>5744</v>
      </c>
      <c r="AC139" s="82" t="str">
        <f t="array" ref="AC139">K139 &amp; " at " &amp; A139 &amp; CHAR(10) &amp; CHAR(10) &amp; "Current Job Duration: " &amp; P139 &amp; " (until March 2026)" &amp; CHAR(10) &amp; CHAR(10) &amp; "HEADLINE: " &amp; CHAR(10) &amp; AB139 &amp; CHAR(10) &amp; CHAR(10) &amp; "PERSONAL SUMMARY: " &amp; CHAR(10) &amp; AA139 &amp; CHAR(10) &amp; CHAR(10) &amp; "Languages: " &amp; S139 &amp; CHAR(10) &amp; CHAR(10) &amp; "EDUCATION: " &amp; CHAR(10) &amp; Z139 &amp; CHAR(10) &amp; CHAR(10) &amp; "Number of Followers: " &amp; CHAR(10) &amp; I139</f>
        <v>Managing Director - Global Head of Technology Operational Risk at Goldman Sachs
Current Job Duration: 2 yrs (until March 2026)
HEADLINE: 
Managing Director - Global Head of Technology Operational Risk
PERSONAL SUMMARY: 
Global risk executive with over 25 years of extensive expertise in delivering strategic business resilience, operational risk management, and cybersecurity solutions in the financial services sector. A thought leader in technology and cyber risk management with in-depth technology experience in complex IT management, tech/cyber risk, and controls with globally complex, dispersed, and diverse organizations.
Languages: English, French
EDUCATION: 
School: Stevens Institute of Technology
Degree: Master's degree, Management Information Systems and Services
Activities: None
School: Montclair State University
Degree: Bachelor's degree, Chemistry
Activities: None
Number of Followers: 
1737</v>
      </c>
      <c r="AD139" s="30"/>
      <c r="AE139" s="30"/>
      <c r="AF139" s="30"/>
      <c r="AG139" s="30"/>
    </row>
    <row r="140" ht="15.75" customHeight="1">
      <c r="A140" s="30" t="s">
        <v>5705</v>
      </c>
      <c r="B140" s="30" t="s">
        <v>5750</v>
      </c>
      <c r="C140" s="30" t="s">
        <v>5751</v>
      </c>
      <c r="D140" s="44" t="s">
        <v>5752</v>
      </c>
      <c r="E140" s="44" t="s">
        <v>5709</v>
      </c>
      <c r="F140" s="44" t="s">
        <v>4344</v>
      </c>
      <c r="G140" s="44" t="s">
        <v>4344</v>
      </c>
      <c r="H140" s="44" t="e">
        <v>#N/A</v>
      </c>
      <c r="I140" s="32">
        <v>2858.0</v>
      </c>
      <c r="J140" s="30" t="s">
        <v>5753</v>
      </c>
      <c r="K140" s="30" t="s">
        <v>5754</v>
      </c>
      <c r="L140" s="30" t="s">
        <v>1427</v>
      </c>
      <c r="M140" s="44" t="s">
        <v>5711</v>
      </c>
      <c r="N140" s="30"/>
      <c r="O140" s="30" t="s">
        <v>755</v>
      </c>
      <c r="P140" s="30" t="s">
        <v>717</v>
      </c>
      <c r="Q140" s="30" t="s">
        <v>300</v>
      </c>
      <c r="R140" s="30" t="s">
        <v>1651</v>
      </c>
      <c r="S140" s="30" t="s">
        <v>5755</v>
      </c>
      <c r="T140" s="30"/>
      <c r="U140" s="30"/>
      <c r="V140" s="30"/>
      <c r="W140" s="30" t="s">
        <v>5756</v>
      </c>
      <c r="X140" s="30"/>
      <c r="Y140" s="30" t="s">
        <v>5757</v>
      </c>
      <c r="Z140" s="30" t="s">
        <v>5758</v>
      </c>
      <c r="AA140" s="30" t="s">
        <v>5759</v>
      </c>
      <c r="AB140" s="82" t="s">
        <v>5760</v>
      </c>
      <c r="AC140" s="82" t="str">
        <f t="array" ref="AC140">K140 &amp; " at " &amp; A140 &amp; CHAR(10) &amp; CHAR(10) &amp; "Current Job Duration: " &amp; P140 &amp; " (until March 2026)" &amp; CHAR(10) &amp; CHAR(10) &amp; "HEADLINE: " &amp; CHAR(10) &amp; AB140 &amp; CHAR(10) &amp; CHAR(10) &amp; "PERSONAL SUMMARY: " &amp; CHAR(10) &amp; AA140 &amp; CHAR(10) &amp; CHAR(10) &amp; "Languages: " &amp; S140 &amp; CHAR(10) &amp; CHAR(10) &amp; "EDUCATION: " &amp; CHAR(10) &amp; Z140 &amp; CHAR(10) &amp; CHAR(10) &amp; "Number of Followers: " &amp; CHAR(10) &amp; I140</f>
        <v>Executive Director, Fixed Income Trading and Portfolio Management at Goldman Sachs Asset Management at Goldman Sachs
Current Job Duration: 4 yrs 2 mos (until March 2026)
HEADLINE: 
Rates RV PM/Trader
PERSONAL SUMMARY: 
G10 macro/relative value rates trading and portfolio management at Goldman Sachs Asset Management
Languages: English, Greek
EDUCATION: 
School: Imperial Business School
Degree: Master of Science (MSc), Risk Management &amp; Financial Engineering
Activities: None
School: University of Piraeus
Degree: Bachelor of Science (BSc), Banking and Financial Management
Activities: None
Number of Followers: 
2858</v>
      </c>
      <c r="AD140" s="30"/>
      <c r="AE140" s="30"/>
      <c r="AF140" s="30"/>
      <c r="AG140" s="30"/>
    </row>
    <row r="141" ht="15.75" customHeight="1">
      <c r="A141" s="30" t="s">
        <v>5705</v>
      </c>
      <c r="B141" s="30" t="s">
        <v>5761</v>
      </c>
      <c r="C141" s="30" t="s">
        <v>5762</v>
      </c>
      <c r="D141" s="44" t="s">
        <v>5763</v>
      </c>
      <c r="E141" s="44" t="s">
        <v>5709</v>
      </c>
      <c r="F141" s="44" t="s">
        <v>4344</v>
      </c>
      <c r="G141" s="44" t="s">
        <v>4344</v>
      </c>
      <c r="H141" s="44" t="e">
        <v>#N/A</v>
      </c>
      <c r="I141" s="32">
        <v>3595.0</v>
      </c>
      <c r="J141" s="30"/>
      <c r="K141" s="30" t="s">
        <v>5764</v>
      </c>
      <c r="L141" s="30" t="s">
        <v>1427</v>
      </c>
      <c r="M141" s="44" t="s">
        <v>5711</v>
      </c>
      <c r="N141" s="30"/>
      <c r="O141" s="30" t="s">
        <v>755</v>
      </c>
      <c r="P141" s="30" t="s">
        <v>2389</v>
      </c>
      <c r="Q141" s="30" t="s">
        <v>80</v>
      </c>
      <c r="R141" s="30" t="s">
        <v>1348</v>
      </c>
      <c r="S141" s="30"/>
      <c r="T141" s="30"/>
      <c r="U141" s="30"/>
      <c r="V141" s="30" t="s">
        <v>5765</v>
      </c>
      <c r="W141" s="30"/>
      <c r="X141" s="30"/>
      <c r="Y141" s="30" t="s">
        <v>5766</v>
      </c>
      <c r="Z141" s="30" t="s">
        <v>5767</v>
      </c>
      <c r="AA141" s="30" t="s">
        <v>5768</v>
      </c>
      <c r="AB141" s="82" t="s">
        <v>5769</v>
      </c>
      <c r="AC141" s="82" t="str">
        <f t="array" ref="AC141">K141 &amp; " at " &amp; A141 &amp; CHAR(10) &amp; CHAR(10) &amp; "Current Job Duration: " &amp; P141 &amp; " (until March 2026)" &amp; CHAR(10) &amp; CHAR(10) &amp; "HEADLINE: " &amp; CHAR(10) &amp; AB141 &amp; CHAR(10) &amp; CHAR(10) &amp; "PERSONAL SUMMARY: " &amp; CHAR(10) &amp; AA141 &amp; CHAR(10) &amp; CHAR(10) &amp; "Languages: " &amp; S141 &amp; CHAR(10) &amp; CHAR(10) &amp; "EDUCATION: " &amp; CHAR(10) &amp; Z141 &amp; CHAR(10) &amp; CHAR(10) &amp; "Number of Followers: " &amp; CHAR(10) &amp; I141</f>
        <v>Managing Director, Global head of Wealth Management UX Design at Goldman Sachs
Current Job Duration: 8 mos (until March 2026)
HEADLINE: 
MD @ Goldman Sachs | CX, UX, Financial Services, Entrepreneurship
PERSONAL SUMMARY: 
I am a design leader, strategist, and entrepreneur with experience creating and delivering impactful digital products and services for leading financial institutions. Currently, I am the MD, Head of Design for Wealth Management at Goldman Sachs. 
My core competencies include client experience design, financial services, entrepreneurship, team building, and culture shaping. I have a proven track record of building and leading diverse and talented teams, driving sustained growth and innovation, and achieving positive and measurable outcomes for employees, clients, shareholders, and society. My mission is to use design as a strategic tool to solve complex problems, create value, and improve lives.
Languages: 
EDUCATION: 
School: Northern Illinois University
Degree: Bachelor of Fine Arts - BFA, Design and Visual Communications, General
Activities: None
Number of Followers: 
3595</v>
      </c>
      <c r="AD141" s="30"/>
      <c r="AE141" s="30"/>
      <c r="AF141" s="30"/>
      <c r="AG141" s="30"/>
    </row>
    <row r="142" ht="15.75" customHeight="1">
      <c r="A142" s="30" t="s">
        <v>5705</v>
      </c>
      <c r="B142" s="30" t="s">
        <v>5770</v>
      </c>
      <c r="C142" s="30" t="s">
        <v>5771</v>
      </c>
      <c r="D142" s="44" t="s">
        <v>5772</v>
      </c>
      <c r="E142" s="44" t="s">
        <v>5709</v>
      </c>
      <c r="F142" s="44" t="s">
        <v>4344</v>
      </c>
      <c r="G142" s="44" t="s">
        <v>4344</v>
      </c>
      <c r="H142" s="44" t="e">
        <v>#N/A</v>
      </c>
      <c r="I142" s="32">
        <v>1232.0</v>
      </c>
      <c r="J142" s="30" t="s">
        <v>5773</v>
      </c>
      <c r="K142" s="30" t="s">
        <v>5774</v>
      </c>
      <c r="L142" s="30" t="s">
        <v>1427</v>
      </c>
      <c r="M142" s="44" t="s">
        <v>5711</v>
      </c>
      <c r="N142" s="30"/>
      <c r="O142" s="30" t="s">
        <v>755</v>
      </c>
      <c r="P142" s="30" t="s">
        <v>740</v>
      </c>
      <c r="Q142" s="30" t="s">
        <v>300</v>
      </c>
      <c r="R142" s="30" t="s">
        <v>300</v>
      </c>
      <c r="S142" s="30"/>
      <c r="T142" s="30"/>
      <c r="U142" s="30"/>
      <c r="V142" s="30"/>
      <c r="W142" s="30"/>
      <c r="X142" s="30"/>
      <c r="Y142" s="30" t="s">
        <v>5775</v>
      </c>
      <c r="Z142" s="30" t="s">
        <v>5776</v>
      </c>
      <c r="AA142" s="30"/>
      <c r="AB142" s="82" t="s">
        <v>5777</v>
      </c>
      <c r="AC142" s="82" t="str">
        <f t="array" ref="AC142">K142 &amp; " at " &amp; A142 &amp; CHAR(10) &amp; CHAR(10) &amp; "Current Job Duration: " &amp; P142 &amp; " (until March 2026)" &amp; CHAR(10) &amp; CHAR(10) &amp; "HEADLINE: " &amp; CHAR(10) &amp; AB142 &amp; CHAR(10) &amp; CHAR(10) &amp; "PERSONAL SUMMARY: " &amp; CHAR(10) &amp; AA142 &amp; CHAR(10) &amp; CHAR(10) &amp; "Languages: " &amp; S142 &amp; CHAR(10) &amp; CHAR(10) &amp; "EDUCATION: " &amp; CHAR(10) &amp; Z142 &amp; CHAR(10) &amp; CHAR(10) &amp; "Number of Followers: " &amp; CHAR(10) &amp; I142</f>
        <v>Marketing Director at Goldman Sachs
Current Job Duration: 3 yrs 6 mos (until March 2026)
HEADLINE: 
Marketing Director Goldman Sachs
PERSONAL SUMMARY: 
Languages: 
EDUCATION: 
School: Universidad Autónoma de Madrid
Degree: Masters Economics
Activities: None
School: University of Oxford
Degree: None
Activities: None
School: Vrije Universiteit Brussel
Degree: None
Activities: None
Number of Followers: 
1232</v>
      </c>
      <c r="AD142" s="30"/>
      <c r="AE142" s="30"/>
      <c r="AF142" s="30"/>
      <c r="AG142" s="30"/>
    </row>
    <row r="143" ht="15.75" customHeight="1">
      <c r="A143" s="30" t="s">
        <v>5705</v>
      </c>
      <c r="B143" s="30" t="s">
        <v>5778</v>
      </c>
      <c r="C143" s="30" t="s">
        <v>5779</v>
      </c>
      <c r="D143" s="44" t="s">
        <v>5780</v>
      </c>
      <c r="E143" s="44" t="s">
        <v>5709</v>
      </c>
      <c r="F143" s="44" t="s">
        <v>4344</v>
      </c>
      <c r="G143" s="44" t="s">
        <v>4344</v>
      </c>
      <c r="H143" s="44" t="e">
        <v>#N/A</v>
      </c>
      <c r="I143" s="32">
        <v>1943.0</v>
      </c>
      <c r="J143" s="30" t="s">
        <v>5781</v>
      </c>
      <c r="K143" s="30" t="s">
        <v>5782</v>
      </c>
      <c r="L143" s="30" t="s">
        <v>1427</v>
      </c>
      <c r="M143" s="44" t="s">
        <v>5711</v>
      </c>
      <c r="N143" s="30"/>
      <c r="O143" s="30" t="s">
        <v>755</v>
      </c>
      <c r="P143" s="30" t="s">
        <v>5783</v>
      </c>
      <c r="Q143" s="30" t="s">
        <v>768</v>
      </c>
      <c r="R143" s="30" t="s">
        <v>2904</v>
      </c>
      <c r="S143" s="30" t="s">
        <v>623</v>
      </c>
      <c r="T143" s="30"/>
      <c r="U143" s="30"/>
      <c r="V143" s="30" t="s">
        <v>5784</v>
      </c>
      <c r="W143" s="30"/>
      <c r="X143" s="30"/>
      <c r="Y143" s="30" t="s">
        <v>5785</v>
      </c>
      <c r="Z143" s="30" t="s">
        <v>5786</v>
      </c>
      <c r="AA143" s="30"/>
      <c r="AB143" s="82" t="s">
        <v>5787</v>
      </c>
      <c r="AC143" s="82" t="str">
        <f t="array" ref="AC143">K143 &amp; " at " &amp; A143 &amp; CHAR(10) &amp; CHAR(10) &amp; "Current Job Duration: " &amp; P143 &amp; " (until March 2026)" &amp; CHAR(10) &amp; CHAR(10) &amp; "HEADLINE: " &amp; CHAR(10) &amp; AB143 &amp; CHAR(10) &amp; CHAR(10) &amp; "PERSONAL SUMMARY: " &amp; CHAR(10) &amp; AA143 &amp; CHAR(10) &amp; CHAR(10) &amp; "Languages: " &amp; S143 &amp; CHAR(10) &amp; CHAR(10) &amp; "EDUCATION: " &amp; CHAR(10) &amp; Z143 &amp; CHAR(10) &amp; CHAR(10) &amp; "Number of Followers: " &amp; CHAR(10) &amp; I143</f>
        <v>Managing Director | Petershill at Goldman Sachs
Current Job Duration: 10 yrs 10 mos (until March 2026)
HEADLINE: 
Managing Director at Goldman Sachs
PERSONAL SUMMARY: 
Languages: English, German
EDUCATION: 
School: The London School of Economics and Political Science (LSE)
Degree: Msc, Finance and Economics
Activities: None
School: Università Bocconi
Degree: BSc, International Economics and Management
Activities: None
School: The Chinese University of Hong Kong
Degree: semester abroad, Finance and Management
Activities: None
School: Portland State University
Degree: Business Administration and Economics
Activities: None
Number of Followers: 
1943</v>
      </c>
      <c r="AD143" s="30"/>
      <c r="AE143" s="30"/>
      <c r="AF143" s="30"/>
      <c r="AG143" s="30"/>
    </row>
    <row r="144" ht="15.75" customHeight="1">
      <c r="A144" s="30" t="s">
        <v>5705</v>
      </c>
      <c r="B144" s="30" t="s">
        <v>5788</v>
      </c>
      <c r="C144" s="30" t="s">
        <v>5789</v>
      </c>
      <c r="D144" s="44" t="s">
        <v>5790</v>
      </c>
      <c r="E144" s="44" t="s">
        <v>5709</v>
      </c>
      <c r="F144" s="44" t="s">
        <v>4344</v>
      </c>
      <c r="G144" s="44" t="s">
        <v>4344</v>
      </c>
      <c r="H144" s="44" t="e">
        <v>#N/A</v>
      </c>
      <c r="I144" s="32">
        <v>850.0</v>
      </c>
      <c r="J144" s="30"/>
      <c r="K144" s="30" t="s">
        <v>5791</v>
      </c>
      <c r="L144" s="30" t="s">
        <v>1427</v>
      </c>
      <c r="M144" s="44" t="s">
        <v>5711</v>
      </c>
      <c r="N144" s="30"/>
      <c r="O144" s="30" t="s">
        <v>755</v>
      </c>
      <c r="P144" s="30"/>
      <c r="Q144" s="30" t="s">
        <v>80</v>
      </c>
      <c r="R144" s="30" t="s">
        <v>517</v>
      </c>
      <c r="S144" s="30"/>
      <c r="T144" s="30" t="s">
        <v>5792</v>
      </c>
      <c r="U144" s="30"/>
      <c r="V144" s="30"/>
      <c r="W144" s="30" t="s">
        <v>5793</v>
      </c>
      <c r="X144" s="30"/>
      <c r="Y144" s="30" t="s">
        <v>5794</v>
      </c>
      <c r="Z144" s="30" t="s">
        <v>5795</v>
      </c>
      <c r="AA144" s="30" t="s">
        <v>5796</v>
      </c>
      <c r="AB144" s="82" t="s">
        <v>5797</v>
      </c>
      <c r="AC144" s="82" t="str">
        <f t="array" ref="AC144">K144 &amp; " at " &amp; A144 &amp; CHAR(10) &amp; CHAR(10) &amp; "Current Job Duration: " &amp; P144 &amp; " (until March 2026)" &amp; CHAR(10) &amp; CHAR(10) &amp; "HEADLINE: " &amp; CHAR(10) &amp; AB144 &amp; CHAR(10) &amp; CHAR(10) &amp; "PERSONAL SUMMARY: " &amp; CHAR(10) &amp; AA144 &amp; CHAR(10) &amp; CHAR(10) &amp; "Languages: " &amp; S144 &amp; CHAR(10) &amp; CHAR(10) &amp; "EDUCATION: " &amp; CHAR(10) &amp; Z144 &amp; CHAR(10) &amp; CHAR(10) &amp; "Number of Followers: " &amp; CHAR(10) &amp; I144</f>
        <v>V.P. / Exec Director - Core Engineering at Goldman Sachs
Current Job Duration:  (until March 2026)
HEADLINE: 
Software &amp; Security Engineering Leader
PERSONAL SUMMARY: 
I am a dedicated, passionate, and constantly curious and learning technology leader with a strong background in hands-on software development, cybersecurity, SRE, governance, risk management, and technical problem-solving. I also bring over a decade of experience in people management – attracting, building, mentoring, cultivating, and retaining high-performing teams. 
Having led customer-obsessed teams and orgs of all sizes – non-profits, startups, enterprise, and Big Tech, I operate as a contributive force-multiplier empowering and collaborating cross-team and org with partners, stakeholders, and others to help and service my own team and business needs.
Languages: 
EDUCATION: 
School: Stanford University
Degree: Professional Certificate, Machine Learning
Activities: None
School: Purdue University
Degree: Master of Science - MS, Cybersecurity Management
Activities: None
School: The Wharton School
Degree: Professional Certificate, Advanced Digital Marketing &amp; Growth Strategies
Activities: None
School: Purdue University
Degree: Bachelor of Science - BS, Cybersecurity
Activities: None
Number of Followers: 
850</v>
      </c>
      <c r="AD144" s="30"/>
      <c r="AE144" s="30"/>
      <c r="AF144" s="30"/>
      <c r="AG144" s="30"/>
    </row>
    <row r="145" ht="15.75" customHeight="1">
      <c r="A145" s="30" t="s">
        <v>5798</v>
      </c>
      <c r="B145" s="30" t="s">
        <v>5799</v>
      </c>
      <c r="C145" s="30"/>
      <c r="D145" s="44" t="s">
        <v>5800</v>
      </c>
      <c r="E145" s="44" t="s">
        <v>5801</v>
      </c>
      <c r="F145" s="44" t="s">
        <v>4140</v>
      </c>
      <c r="G145" s="44" t="s">
        <v>4140</v>
      </c>
      <c r="H145" s="44" t="s">
        <v>4140</v>
      </c>
      <c r="I145" s="32">
        <v>38.0</v>
      </c>
      <c r="J145" s="30"/>
      <c r="K145" s="30" t="s">
        <v>489</v>
      </c>
      <c r="L145" s="30" t="s">
        <v>1344</v>
      </c>
      <c r="M145" s="44" t="s">
        <v>5802</v>
      </c>
      <c r="N145" s="30"/>
      <c r="O145" s="30" t="s">
        <v>380</v>
      </c>
      <c r="P145" s="30"/>
      <c r="Q145" s="30" t="s">
        <v>731</v>
      </c>
      <c r="R145" s="30" t="s">
        <v>731</v>
      </c>
      <c r="S145" s="30"/>
      <c r="T145" s="30"/>
      <c r="U145" s="30"/>
      <c r="V145" s="30"/>
      <c r="W145" s="30"/>
      <c r="X145" s="30"/>
      <c r="Y145" s="30" t="s">
        <v>4844</v>
      </c>
      <c r="Z145" s="30"/>
      <c r="AA145" s="30"/>
      <c r="AB145" s="82" t="s">
        <v>5803</v>
      </c>
      <c r="AC145" s="82" t="str">
        <f t="array" ref="AC145">K145 &amp; " at " &amp; A145 &amp; CHAR(10) &amp; CHAR(10) &amp; "Current Job Duration: " &amp; P145 &amp; " (until March 2026)" &amp; CHAR(10) &amp; CHAR(10) &amp; "HEADLINE: " &amp; CHAR(10) &amp; AB145 &amp; CHAR(10) &amp; CHAR(10) &amp; "PERSONAL SUMMARY: " &amp; CHAR(10) &amp; AA145 &amp; CHAR(10) &amp; CHAR(10) &amp; "Languages: " &amp; S145 &amp; CHAR(10) &amp; CHAR(10) &amp; "EDUCATION: " &amp; CHAR(10) &amp; Z145 &amp; CHAR(10) &amp; CHAR(10) &amp; "Number of Followers: " &amp; CHAR(10) &amp; I145</f>
        <v>Chief Executive Officer at SV Angel
Current Job Duration:  (until March 2026)
HEADLINE: 
Chief Executive Officer at SV Angel
PERSONAL SUMMARY: 
Languages: 
EDUCATION: 
Number of Followers: 
38</v>
      </c>
      <c r="AD145" s="30"/>
      <c r="AE145" s="30"/>
      <c r="AF145" s="30"/>
      <c r="AG145" s="30"/>
    </row>
    <row r="146" ht="15.75" customHeight="1">
      <c r="A146" s="30" t="s">
        <v>3408</v>
      </c>
      <c r="B146" s="30" t="s">
        <v>5804</v>
      </c>
      <c r="C146" s="30" t="s">
        <v>5805</v>
      </c>
      <c r="D146" s="44" t="s">
        <v>5806</v>
      </c>
      <c r="E146" s="44" t="s">
        <v>3596</v>
      </c>
      <c r="F146" s="44" t="s">
        <v>3077</v>
      </c>
      <c r="G146" s="44" t="s">
        <v>3077</v>
      </c>
      <c r="H146" s="44" t="s">
        <v>3077</v>
      </c>
      <c r="I146" s="32">
        <v>5936.0</v>
      </c>
      <c r="J146" s="30" t="s">
        <v>5807</v>
      </c>
      <c r="K146" s="30" t="s">
        <v>5808</v>
      </c>
      <c r="L146" s="30" t="s">
        <v>1427</v>
      </c>
      <c r="M146" s="44" t="s">
        <v>3415</v>
      </c>
      <c r="N146" s="30"/>
      <c r="O146" s="30" t="s">
        <v>398</v>
      </c>
      <c r="P146" s="30" t="s">
        <v>1461</v>
      </c>
      <c r="Q146" s="30" t="s">
        <v>450</v>
      </c>
      <c r="R146" s="30" t="s">
        <v>5809</v>
      </c>
      <c r="S146" s="30"/>
      <c r="T146" s="30"/>
      <c r="U146" s="30"/>
      <c r="V146" s="30"/>
      <c r="W146" s="30"/>
      <c r="X146" s="30"/>
      <c r="Y146" s="30" t="s">
        <v>5810</v>
      </c>
      <c r="Z146" s="30" t="s">
        <v>5811</v>
      </c>
      <c r="AA146" s="30" t="s">
        <v>5812</v>
      </c>
      <c r="AB146" s="82" t="s">
        <v>5813</v>
      </c>
      <c r="AC146" s="82" t="str">
        <f t="array" ref="AC146">K146 &amp; " at " &amp; A146 &amp; CHAR(10) &amp; CHAR(10) &amp; "Current Job Duration: " &amp; P146 &amp; " (until March 2026)" &amp; CHAR(10) &amp; CHAR(10) &amp; "HEADLINE: " &amp; CHAR(10) &amp; AB146 &amp; CHAR(10) &amp; CHAR(10) &amp; "PERSONAL SUMMARY: " &amp; CHAR(10) &amp; AA146 &amp; CHAR(10) &amp; CHAR(10) &amp; "Languages: " &amp; S146 &amp; CHAR(10) &amp; CHAR(10) &amp; "EDUCATION: " &amp; CHAR(10) &amp; Z146 &amp; CHAR(10) &amp; CHAR(10) &amp; "Number of Followers: " &amp; CHAR(10) &amp; I146</f>
        <v>Senior Investment Director - Venture Debt at Inveready
Current Job Duration: 2 yrs 2 mos (until March 2026)
HEADLINE: 
Venture Debt Investment Director
PERSONAL SUMMARY: 
Avid learner and always open to new challenges. 
Oriented and trained in team management, process optimization and focused on being client centric but above all team player and leader.
Languages: 
EDUCATION: 
School: Yale University
Degree: Science os Wellbeing
Activities: None
School: University of Deusto
Degree: Innovation and Entrepreneurship Program - Citizen Bootcamp
Activities: None
School: The London School of Economics and Political Science (LSE)
Degree: Political science
Activities: None
School: CUNEF (Colegio Universitario de Estudios Financieros)
Degree: Bachelor in Business Administration
Activities: None
School: British Council School
Degree: Bilingual education; English-Spanish baccalaureate
Activities: None
Number of Followers: 
5936</v>
      </c>
      <c r="AD146" s="30"/>
      <c r="AE146" s="30"/>
      <c r="AF146" s="30"/>
      <c r="AG146" s="30"/>
    </row>
    <row r="147" ht="15.75" customHeight="1">
      <c r="A147" s="30" t="s">
        <v>3408</v>
      </c>
      <c r="B147" s="30" t="s">
        <v>5814</v>
      </c>
      <c r="C147" s="30" t="s">
        <v>5815</v>
      </c>
      <c r="D147" s="44" t="s">
        <v>5816</v>
      </c>
      <c r="E147" s="44" t="s">
        <v>3596</v>
      </c>
      <c r="F147" s="44" t="s">
        <v>3077</v>
      </c>
      <c r="G147" s="44" t="s">
        <v>3077</v>
      </c>
      <c r="H147" s="44" t="s">
        <v>3077</v>
      </c>
      <c r="I147" s="32">
        <v>31.0</v>
      </c>
      <c r="J147" s="30"/>
      <c r="K147" s="30" t="s">
        <v>1588</v>
      </c>
      <c r="L147" s="30" t="s">
        <v>1427</v>
      </c>
      <c r="M147" s="44" t="s">
        <v>3415</v>
      </c>
      <c r="N147" s="30"/>
      <c r="O147" s="30" t="s">
        <v>398</v>
      </c>
      <c r="P147" s="30" t="s">
        <v>1533</v>
      </c>
      <c r="Q147" s="30" t="s">
        <v>450</v>
      </c>
      <c r="R147" s="30" t="s">
        <v>5817</v>
      </c>
      <c r="S147" s="30"/>
      <c r="T147" s="30"/>
      <c r="U147" s="30"/>
      <c r="V147" s="30"/>
      <c r="W147" s="30"/>
      <c r="X147" s="30"/>
      <c r="Y147" s="30" t="s">
        <v>5818</v>
      </c>
      <c r="Z147" s="30" t="s">
        <v>5819</v>
      </c>
      <c r="AA147" s="30"/>
      <c r="AB147" s="82" t="s">
        <v>5820</v>
      </c>
      <c r="AC147" s="82" t="str">
        <f t="array" ref="AC147">K147 &amp; " at " &amp; A147 &amp; CHAR(10) &amp; CHAR(10) &amp; "Current Job Duration: " &amp; P147 &amp; " (until March 2026)" &amp; CHAR(10) &amp; CHAR(10) &amp; "HEADLINE: " &amp; CHAR(10) &amp; AB147 &amp; CHAR(10) &amp; CHAR(10) &amp; "PERSONAL SUMMARY: " &amp; CHAR(10) &amp; AA147 &amp; CHAR(10) &amp; CHAR(10) &amp; "Languages: " &amp; S147 &amp; CHAR(10) &amp; CHAR(10) &amp; "EDUCATION: " &amp; CHAR(10) &amp; Z147 &amp; CHAR(10) &amp; CHAR(10) &amp; "Number of Followers: " &amp; CHAR(10) &amp; I147</f>
        <v>Director at Inveready
Current Job Duration: 1 yr (until March 2026)
HEADLINE: 
Director en Inveready Wealth Management
PERSONAL SUMMARY: 
Languages: 
EDUCATION: 
School: Universidad CEU San Pablo
Degree: CC. Empresariales
Activities: None
Number of Followers: 
31</v>
      </c>
      <c r="AD147" s="30"/>
      <c r="AE147" s="30"/>
      <c r="AF147" s="30"/>
      <c r="AG147" s="30"/>
    </row>
    <row r="148" ht="15.75" customHeight="1">
      <c r="A148" s="30" t="s">
        <v>5821</v>
      </c>
      <c r="B148" s="30" t="s">
        <v>5822</v>
      </c>
      <c r="C148" s="30" t="s">
        <v>5823</v>
      </c>
      <c r="D148" s="44" t="s">
        <v>5824</v>
      </c>
      <c r="E148" s="44" t="s">
        <v>5825</v>
      </c>
      <c r="F148" s="44" t="s">
        <v>4187</v>
      </c>
      <c r="G148" s="44" t="e">
        <v>#N/A</v>
      </c>
      <c r="H148" s="44" t="e">
        <v>#N/A</v>
      </c>
      <c r="I148" s="32">
        <v>362.0</v>
      </c>
      <c r="J148" s="30" t="s">
        <v>5826</v>
      </c>
      <c r="K148" s="30" t="s">
        <v>5827</v>
      </c>
      <c r="L148" s="30" t="s">
        <v>1289</v>
      </c>
      <c r="M148" s="44" t="s">
        <v>5828</v>
      </c>
      <c r="N148" s="30"/>
      <c r="O148" s="30" t="s">
        <v>466</v>
      </c>
      <c r="P148" s="30" t="s">
        <v>1461</v>
      </c>
      <c r="Q148" s="30" t="s">
        <v>80</v>
      </c>
      <c r="R148" s="30" t="s">
        <v>5829</v>
      </c>
      <c r="S148" s="30"/>
      <c r="T148" s="30"/>
      <c r="U148" s="30"/>
      <c r="V148" s="30"/>
      <c r="W148" s="30" t="s">
        <v>5830</v>
      </c>
      <c r="X148" s="30"/>
      <c r="Y148" s="30" t="s">
        <v>5831</v>
      </c>
      <c r="Z148" s="30" t="s">
        <v>5832</v>
      </c>
      <c r="AA148" s="30"/>
      <c r="AB148" s="82" t="s">
        <v>5833</v>
      </c>
      <c r="AC148" s="82" t="str">
        <f t="array" ref="AC148">K148 &amp; " at " &amp; A148 &amp; CHAR(10) &amp; CHAR(10) &amp; "Current Job Duration: " &amp; P148 &amp; " (until March 2026)" &amp; CHAR(10) &amp; CHAR(10) &amp; "HEADLINE: " &amp; CHAR(10) &amp; AB148 &amp; CHAR(10) &amp; CHAR(10) &amp; "PERSONAL SUMMARY: " &amp; CHAR(10) &amp; AA148 &amp; CHAR(10) &amp; CHAR(10) &amp; "Languages: " &amp; S148 &amp; CHAR(10) &amp; CHAR(10) &amp; "EDUCATION: " &amp; CHAR(10) &amp; Z148 &amp; CHAR(10) &amp; CHAR(10) &amp; "Number of Followers: " &amp; CHAR(10) &amp; I148</f>
        <v>Director of Finance, Funds at Venrock
Current Job Duration: 2 yrs 2 mos (until March 2026)
HEADLINE: 
Director of Finance (Funds) at Venrock
PERSONAL SUMMARY: 
Languages: 
EDUCATION: 
School: University of California, Santa Cruz
Degree: Bachelor of Arts (B.A.), Business Management Economics
Activities: None
School: De Anza College
Degree: Accounting and Business/Management
Activities: None
Number of Followers: 
362</v>
      </c>
      <c r="AD148" s="30"/>
      <c r="AE148" s="30"/>
      <c r="AF148" s="30"/>
      <c r="AG148" s="30"/>
    </row>
    <row r="149" ht="15.75" customHeight="1">
      <c r="A149" s="30" t="s">
        <v>2621</v>
      </c>
      <c r="B149" s="30" t="s">
        <v>5834</v>
      </c>
      <c r="C149" s="30" t="s">
        <v>5835</v>
      </c>
      <c r="D149" s="44" t="s">
        <v>5836</v>
      </c>
      <c r="E149" s="44" t="s">
        <v>2625</v>
      </c>
      <c r="F149" s="44" t="s">
        <v>2062</v>
      </c>
      <c r="G149" s="44" t="s">
        <v>2062</v>
      </c>
      <c r="H149" s="44" t="s">
        <v>2062</v>
      </c>
      <c r="I149" s="32">
        <v>1979.0</v>
      </c>
      <c r="J149" s="30" t="s">
        <v>5837</v>
      </c>
      <c r="K149" s="30" t="s">
        <v>5838</v>
      </c>
      <c r="L149" s="30" t="s">
        <v>1289</v>
      </c>
      <c r="M149" s="44" t="s">
        <v>2737</v>
      </c>
      <c r="N149" s="30"/>
      <c r="O149" s="30" t="s">
        <v>466</v>
      </c>
      <c r="P149" s="30" t="s">
        <v>2350</v>
      </c>
      <c r="Q149" s="30" t="s">
        <v>300</v>
      </c>
      <c r="R149" s="30" t="s">
        <v>1651</v>
      </c>
      <c r="S149" s="30"/>
      <c r="T149" s="30"/>
      <c r="U149" s="30"/>
      <c r="V149" s="30"/>
      <c r="W149" s="30" t="s">
        <v>5839</v>
      </c>
      <c r="X149" s="30"/>
      <c r="Y149" s="30" t="s">
        <v>5840</v>
      </c>
      <c r="Z149" s="30" t="s">
        <v>5841</v>
      </c>
      <c r="AA149" s="30" t="s">
        <v>5842</v>
      </c>
      <c r="AB149" s="82" t="s">
        <v>5843</v>
      </c>
      <c r="AC149" s="82" t="str">
        <f t="array" ref="AC149">K149 &amp; " at " &amp; A149 &amp; CHAR(10) &amp; CHAR(10) &amp; "Current Job Duration: " &amp; P149 &amp; " (until March 2026)" &amp; CHAR(10) &amp; CHAR(10) &amp; "HEADLINE: " &amp; CHAR(10) &amp; AB149 &amp; CHAR(10) &amp; CHAR(10) &amp; "PERSONAL SUMMARY: " &amp; CHAR(10) &amp; AA149 &amp; CHAR(10) &amp; CHAR(10) &amp; "Languages: " &amp; S149 &amp; CHAR(10) &amp; CHAR(10) &amp; "EDUCATION: " &amp; CHAR(10) &amp; Z149 &amp; CHAR(10) &amp; CHAR(10) &amp; "Number of Followers: " &amp; CHAR(10) &amp; I149</f>
        <v>Sustainability Director at Atomico
Current Job Duration: 2 mos (until March 2026)
HEADLINE: 
Sustainability Director @ Atomico | Driving Conscious Scaling in VC &amp; Tech Startups
PERSONAL SUMMARY: 
At Atomico, my focus is to help investors and founders scale responsibly. I lead our sustainability strategy - from portfolio support &amp; LP and regulatory reporting, to climate strategy and internal sustainability initiatives. Beyond Atomico, I serve on the Steering Committee of Reframe Venture, a global initiative reshaping best practice across 500+ VCs and LPs. I hold the CFA certificate in Sustainable Investing and certification in Leading in ESG.
Languages: 
EDUCATION: 
School: University for the Creative Arts
Degree: Bachelor of Arts - BA, Business, Management, Marketing, and Related Support Services
Activities: None
Number of Followers: 
1979</v>
      </c>
      <c r="AD149" s="30"/>
      <c r="AE149" s="30"/>
      <c r="AF149" s="30"/>
      <c r="AG149" s="30"/>
    </row>
    <row r="150" ht="15.75" customHeight="1">
      <c r="A150" s="30" t="s">
        <v>3408</v>
      </c>
      <c r="B150" s="30" t="s">
        <v>5844</v>
      </c>
      <c r="C150" s="30" t="s">
        <v>5845</v>
      </c>
      <c r="D150" s="44" t="s">
        <v>5846</v>
      </c>
      <c r="E150" s="44" t="s">
        <v>3596</v>
      </c>
      <c r="F150" s="44" t="s">
        <v>3077</v>
      </c>
      <c r="G150" s="44" t="s">
        <v>3077</v>
      </c>
      <c r="H150" s="44" t="s">
        <v>3077</v>
      </c>
      <c r="I150" s="32">
        <v>2000.0</v>
      </c>
      <c r="J150" s="30"/>
      <c r="K150" s="30" t="s">
        <v>1619</v>
      </c>
      <c r="L150" s="30" t="s">
        <v>1427</v>
      </c>
      <c r="M150" s="44" t="s">
        <v>3415</v>
      </c>
      <c r="N150" s="30"/>
      <c r="O150" s="30" t="s">
        <v>398</v>
      </c>
      <c r="P150" s="30" t="s">
        <v>1911</v>
      </c>
      <c r="Q150" s="30" t="s">
        <v>450</v>
      </c>
      <c r="R150" s="30" t="s">
        <v>5847</v>
      </c>
      <c r="S150" s="30" t="s">
        <v>5848</v>
      </c>
      <c r="T150" s="30"/>
      <c r="U150" s="30"/>
      <c r="V150" s="30"/>
      <c r="W150" s="30" t="s">
        <v>5849</v>
      </c>
      <c r="X150" s="30"/>
      <c r="Y150" s="30" t="s">
        <v>5850</v>
      </c>
      <c r="Z150" s="30" t="s">
        <v>5851</v>
      </c>
      <c r="AA150" s="30"/>
      <c r="AB150" s="82" t="s">
        <v>5852</v>
      </c>
      <c r="AC150" s="82" t="str">
        <f t="array" ref="AC150">K150 &amp; " at " &amp; A150 &amp; CHAR(10) &amp; CHAR(10) &amp; "Current Job Duration: " &amp; P150 &amp; " (until March 2026)" &amp; CHAR(10) &amp; CHAR(10) &amp; "HEADLINE: " &amp; CHAR(10) &amp; AB150 &amp; CHAR(10) &amp; CHAR(10) &amp; "PERSONAL SUMMARY: " &amp; CHAR(10) &amp; AA150 &amp; CHAR(10) &amp; CHAR(10) &amp; "Languages: " &amp; S150 &amp; CHAR(10) &amp; CHAR(10) &amp; "EDUCATION: " &amp; CHAR(10) &amp; Z150 &amp; CHAR(10) &amp; CHAR(10) &amp; "Number of Followers: " &amp; CHAR(10) &amp; I150</f>
        <v>Investment Director at Inveready
Current Job Duration: 1 yr 2 mos (until March 2026)
HEADLINE: 
Investment Director in Venture Capital at Inveready
PERSONAL SUMMARY: 
Languages: Catalán, Español
EDUCATION: 
School: ESCE International Business School
Degree: Bachelor of Business Administration - BBA, Finance and International Export Management
Activities: None
School: Universitat Pompeu Fabra
Degree: Bachelor of Business Administration (B.B.A.), Administración y gestión de empresas, general
Activities: None
School: Salesians Sant Vicenç dels Horts
Degree: Bachillerato Social
Activities: None
Number of Followers: 
2000</v>
      </c>
      <c r="AD150" s="30"/>
      <c r="AE150" s="30"/>
      <c r="AF150" s="30"/>
      <c r="AG150" s="30"/>
    </row>
    <row r="151" ht="15.75" customHeight="1">
      <c r="A151" s="30" t="s">
        <v>3408</v>
      </c>
      <c r="B151" s="30" t="s">
        <v>5853</v>
      </c>
      <c r="C151" s="30" t="s">
        <v>5854</v>
      </c>
      <c r="D151" s="44" t="s">
        <v>5855</v>
      </c>
      <c r="E151" s="44" t="s">
        <v>3596</v>
      </c>
      <c r="F151" s="44" t="s">
        <v>3077</v>
      </c>
      <c r="G151" s="44" t="s">
        <v>3077</v>
      </c>
      <c r="H151" s="44" t="s">
        <v>3077</v>
      </c>
      <c r="I151" s="32">
        <v>11327.0</v>
      </c>
      <c r="J151" s="30" t="s">
        <v>5856</v>
      </c>
      <c r="K151" s="30" t="s">
        <v>5857</v>
      </c>
      <c r="L151" s="30" t="s">
        <v>1427</v>
      </c>
      <c r="M151" s="44" t="s">
        <v>3415</v>
      </c>
      <c r="N151" s="30"/>
      <c r="O151" s="30" t="s">
        <v>398</v>
      </c>
      <c r="P151" s="30" t="s">
        <v>5023</v>
      </c>
      <c r="Q151" s="30" t="s">
        <v>450</v>
      </c>
      <c r="R151" s="30" t="s">
        <v>5858</v>
      </c>
      <c r="S151" s="30" t="s">
        <v>3598</v>
      </c>
      <c r="T151" s="30"/>
      <c r="U151" s="30"/>
      <c r="V151" s="30" t="s">
        <v>5859</v>
      </c>
      <c r="W151" s="30"/>
      <c r="X151" s="30"/>
      <c r="Y151" s="30" t="s">
        <v>5860</v>
      </c>
      <c r="Z151" s="30" t="s">
        <v>5861</v>
      </c>
      <c r="AA151" s="30" t="s">
        <v>5862</v>
      </c>
      <c r="AB151" s="82" t="s">
        <v>5863</v>
      </c>
      <c r="AC151" s="82" t="str">
        <f t="array" ref="AC151">K151 &amp; " at " &amp; A151 &amp; CHAR(10) &amp; CHAR(10) &amp; "Current Job Duration: " &amp; P151 &amp; " (until March 2026)" &amp; CHAR(10) &amp; CHAR(10) &amp; "HEADLINE: " &amp; CHAR(10) &amp; AB151 &amp; CHAR(10) &amp; CHAR(10) &amp; "PERSONAL SUMMARY: " &amp; CHAR(10) &amp; AA151 &amp; CHAR(10) &amp; CHAR(10) &amp; "Languages: " &amp; S151 &amp; CHAR(10) &amp; CHAR(10) &amp; "EDUCATION: " &amp; CHAR(10) &amp; Z151 &amp; CHAR(10) &amp; CHAR(10) &amp; "Number of Followers: " &amp; CHAR(10) &amp; I151</f>
        <v>Non Executive President at Inveready
Current Job Duration: 14 yrs 2 mos (until March 2026)
HEADLINE: 
Consejero Delegado at Inveready Asset Management, SGECR
PERSONAL SUMMARY: 
Worked 25 years in Hewlett Packard (Barcelona Spain  and Palo Alto, US) where  became Vicepresident for the Inkjet Supplies Division.
Moved back to Spain in 2007 as General Manager of a mid size real state company to manage its international expansion (Layetana Developments).
Now is the CEO and General Partner of a Venture Capital Fund 
(Inveready First Capital) focused in TIC projects  in Seed phase with thee capability to internationalize quickly.
Specialties: General Management
Biz. Development
Fund management
Languages: Catalan, English
EDUCATION: 
School: Esade
Degree: None
Activities: None
School: Esade
Degree: Master's degree, Business Administration and Management, General
Activities: None
School: Sant Gregori
Degree: None
Activities: None
Number of Followers: 
11327</v>
      </c>
      <c r="AD151" s="30"/>
      <c r="AE151" s="30"/>
      <c r="AF151" s="30"/>
      <c r="AG151" s="30"/>
    </row>
    <row r="152" ht="15.75" customHeight="1">
      <c r="A152" s="30" t="s">
        <v>3408</v>
      </c>
      <c r="B152" s="30" t="s">
        <v>5864</v>
      </c>
      <c r="C152" s="30" t="s">
        <v>5865</v>
      </c>
      <c r="D152" s="44" t="s">
        <v>5866</v>
      </c>
      <c r="E152" s="44" t="s">
        <v>3596</v>
      </c>
      <c r="F152" s="44" t="s">
        <v>3077</v>
      </c>
      <c r="G152" s="44" t="s">
        <v>3077</v>
      </c>
      <c r="H152" s="44" t="s">
        <v>3077</v>
      </c>
      <c r="I152" s="32">
        <v>2403.0</v>
      </c>
      <c r="J152" s="30"/>
      <c r="K152" s="30" t="s">
        <v>5867</v>
      </c>
      <c r="L152" s="30" t="s">
        <v>1427</v>
      </c>
      <c r="M152" s="44" t="s">
        <v>3415</v>
      </c>
      <c r="N152" s="30"/>
      <c r="O152" s="30" t="s">
        <v>398</v>
      </c>
      <c r="P152" s="30" t="s">
        <v>2990</v>
      </c>
      <c r="Q152" s="30" t="s">
        <v>450</v>
      </c>
      <c r="R152" s="30" t="s">
        <v>5858</v>
      </c>
      <c r="S152" s="30"/>
      <c r="T152" s="30"/>
      <c r="U152" s="30"/>
      <c r="V152" s="30"/>
      <c r="W152" s="30"/>
      <c r="X152" s="30"/>
      <c r="Y152" s="30" t="s">
        <v>5868</v>
      </c>
      <c r="Z152" s="30" t="s">
        <v>5869</v>
      </c>
      <c r="AA152" s="30"/>
      <c r="AB152" s="82" t="s">
        <v>5870</v>
      </c>
      <c r="AC152" s="82" t="str">
        <f t="array" ref="AC152">K152 &amp; " at " &amp; A152 &amp; CHAR(10) &amp; CHAR(10) &amp; "Current Job Duration: " &amp; P152 &amp; " (until March 2026)" &amp; CHAR(10) &amp; CHAR(10) &amp; "HEADLINE: " &amp; CHAR(10) &amp; AB152 &amp; CHAR(10) &amp; CHAR(10) &amp; "PERSONAL SUMMARY: " &amp; CHAR(10) &amp; AA152 &amp; CHAR(10) &amp; CHAR(10) &amp; "Languages: " &amp; S152 &amp; CHAR(10) &amp; CHAR(10) &amp; "EDUCATION: " &amp; CHAR(10) &amp; Z152 &amp; CHAR(10) &amp; CHAR(10) &amp; "Number of Followers: " &amp; CHAR(10) &amp; I152</f>
        <v>Partner &amp; Venture Debt Investment Director at Inveready
Current Job Duration: 5 yrs 6 mos (until March 2026)
HEADLINE: 
General Partner - Inveready
PERSONAL SUMMARY: 
Languages: 
EDUCATION: 
School: IESE Business School
Degree: PDD, Executive Education
Activities: None
School: Universitat Pompeu Fabra
Degree: Economics
Activities: None
Number of Followers: 
2403</v>
      </c>
      <c r="AD152" s="30"/>
      <c r="AE152" s="30"/>
      <c r="AF152" s="30"/>
      <c r="AG152" s="30"/>
    </row>
    <row r="153" ht="15.75" customHeight="1">
      <c r="A153" s="30" t="s">
        <v>2621</v>
      </c>
      <c r="B153" s="30" t="s">
        <v>2633</v>
      </c>
      <c r="C153" s="30"/>
      <c r="D153" s="44" t="s">
        <v>5871</v>
      </c>
      <c r="E153" s="44" t="s">
        <v>2625</v>
      </c>
      <c r="F153" s="44" t="s">
        <v>2062</v>
      </c>
      <c r="G153" s="44" t="s">
        <v>2062</v>
      </c>
      <c r="H153" s="44" t="s">
        <v>2062</v>
      </c>
      <c r="I153" s="32">
        <v>27626.0</v>
      </c>
      <c r="J153" s="30" t="s">
        <v>2735</v>
      </c>
      <c r="K153" s="30" t="s">
        <v>2736</v>
      </c>
      <c r="L153" s="30" t="s">
        <v>1289</v>
      </c>
      <c r="M153" s="44" t="s">
        <v>2737</v>
      </c>
      <c r="N153" s="30"/>
      <c r="O153" s="30" t="s">
        <v>466</v>
      </c>
      <c r="P153" s="30" t="s">
        <v>5872</v>
      </c>
      <c r="Q153" s="30" t="s">
        <v>300</v>
      </c>
      <c r="R153" s="30" t="s">
        <v>1651</v>
      </c>
      <c r="S153" s="30"/>
      <c r="T153" s="30"/>
      <c r="U153" s="30"/>
      <c r="V153" s="30"/>
      <c r="W153" s="30"/>
      <c r="X153" s="30"/>
      <c r="Y153" s="30" t="s">
        <v>2739</v>
      </c>
      <c r="Z153" s="30" t="s">
        <v>2740</v>
      </c>
      <c r="AA153" s="30" t="s">
        <v>2741</v>
      </c>
      <c r="AB153" s="82" t="s">
        <v>2742</v>
      </c>
      <c r="AC153" s="82" t="str">
        <f t="array" ref="AC153">K153 &amp; " at " &amp; A153 &amp; CHAR(10) &amp; CHAR(10) &amp; "Current Job Duration: " &amp; P153 &amp; " (until March 2026)" &amp; CHAR(10) &amp; CHAR(10) &amp; "HEADLINE: " &amp; CHAR(10) &amp; AB153 &amp; CHAR(10) &amp; CHAR(10) &amp; "PERSONAL SUMMARY: " &amp; CHAR(10) &amp; AA153 &amp; CHAR(10) &amp; CHAR(10) &amp; "Languages: " &amp; S153 &amp; CHAR(10) &amp; CHAR(10) &amp; "EDUCATION: " &amp; CHAR(10) &amp; Z153 &amp; CHAR(10) &amp; CHAR(10) &amp; "Number of Followers: " &amp; CHAR(10) &amp; I153</f>
        <v>CEO &amp; Founding Partner at Atomico
Current Job Duration: 18 yrs 5 mos (until March 2026)
HEADLINE: 
CEO of Atomico, Founder of Skype, etc
PERSONAL SUMMARY: 
Founding Partner and CEO at Atomico. Previously co-founded and managed Skype, Kazaa and Joltid. 
I believe that entrepreneurs are the ultimate gamechangers for positive transformation across the most critical aspects of our society and economy. Starting in Europe, Atomico’s mission is to further their global progress, with a platform offering unmatched support from the earliest stages to scale. 
I am also engaged in the fight for human rights, and against climate change, through Zennström Philanthropies. I founded the Race for the Baltic, a foundation for a well-managed and sustainable Baltic Sea, and sit on the international advisory board of the Stockholm Resilience Centre.
Languages: 
EDUCATION: 
School: Uppsala University
Degree: MSc, BSc, Engineering Physics, Business Administration
Activities: None
Number of Followers: 
27626</v>
      </c>
      <c r="AD153" s="30"/>
      <c r="AE153" s="30"/>
      <c r="AF153" s="30"/>
      <c r="AG153" s="30"/>
    </row>
    <row r="154" ht="15.75" customHeight="1">
      <c r="A154" s="30" t="s">
        <v>5821</v>
      </c>
      <c r="B154" s="30" t="s">
        <v>5873</v>
      </c>
      <c r="C154" s="30" t="s">
        <v>5874</v>
      </c>
      <c r="D154" s="44" t="s">
        <v>5875</v>
      </c>
      <c r="E154" s="44" t="s">
        <v>5825</v>
      </c>
      <c r="F154" s="44" t="s">
        <v>4187</v>
      </c>
      <c r="G154" s="44" t="e">
        <v>#N/A</v>
      </c>
      <c r="H154" s="44" t="e">
        <v>#N/A</v>
      </c>
      <c r="I154" s="32">
        <v>2938.0</v>
      </c>
      <c r="J154" s="30" t="s">
        <v>5876</v>
      </c>
      <c r="K154" s="30" t="s">
        <v>5877</v>
      </c>
      <c r="L154" s="30" t="s">
        <v>1289</v>
      </c>
      <c r="M154" s="44" t="s">
        <v>5828</v>
      </c>
      <c r="N154" s="30"/>
      <c r="O154" s="30" t="s">
        <v>466</v>
      </c>
      <c r="P154" s="30"/>
      <c r="Q154" s="30" t="s">
        <v>80</v>
      </c>
      <c r="R154" s="30" t="s">
        <v>527</v>
      </c>
      <c r="S154" s="30"/>
      <c r="T154" s="30"/>
      <c r="U154" s="30"/>
      <c r="V154" s="30"/>
      <c r="W154" s="30"/>
      <c r="X154" s="30"/>
      <c r="Y154" s="30" t="s">
        <v>5878</v>
      </c>
      <c r="Z154" s="30" t="s">
        <v>5879</v>
      </c>
      <c r="AA154" s="30" t="s">
        <v>5880</v>
      </c>
      <c r="AB154" s="82" t="s">
        <v>5881</v>
      </c>
      <c r="AC154" s="82" t="str">
        <f t="array" ref="AC154">K154 &amp; " at " &amp; A154 &amp; CHAR(10) &amp; CHAR(10) &amp; "Current Job Duration: " &amp; P154 &amp; " (until March 2026)" &amp; CHAR(10) &amp; CHAR(10) &amp; "HEADLINE: " &amp; CHAR(10) &amp; AB154 &amp; CHAR(10) &amp; CHAR(10) &amp; "PERSONAL SUMMARY: " &amp; CHAR(10) &amp; AA154 &amp; CHAR(10) &amp; CHAR(10) &amp; "Languages: " &amp; S154 &amp; CHAR(10) &amp; CHAR(10) &amp; "EDUCATION: " &amp; CHAR(10) &amp; Z154 &amp; CHAR(10) &amp; CHAR(10) &amp; "Number of Followers: " &amp; CHAR(10) &amp; I154</f>
        <v>Talent Director at Venrock
Current Job Duration:  (until March 2026)
HEADLINE: 
Talent @ Venrock
PERSONAL SUMMARY: 
Interested in working in the Venrock portfolio? Check out open roles here: https://jobs.venrock.com/companies
Languages: 
EDUCATION: 
School: Southern Connecticut State University
Degree: BA, Liberal Studies with concentrations in Marketing and Communication
Activities: None
Number of Followers: 
2938</v>
      </c>
      <c r="AD154" s="30"/>
      <c r="AE154" s="30"/>
      <c r="AF154" s="30"/>
      <c r="AG154" s="30"/>
    </row>
    <row r="155" ht="15.75" customHeight="1">
      <c r="A155" s="30" t="s">
        <v>3408</v>
      </c>
      <c r="B155" s="30" t="s">
        <v>5882</v>
      </c>
      <c r="C155" s="30"/>
      <c r="D155" s="44" t="s">
        <v>5883</v>
      </c>
      <c r="E155" s="44" t="s">
        <v>3596</v>
      </c>
      <c r="F155" s="44" t="s">
        <v>3077</v>
      </c>
      <c r="G155" s="44" t="s">
        <v>3077</v>
      </c>
      <c r="H155" s="44" t="s">
        <v>3077</v>
      </c>
      <c r="I155" s="32">
        <v>1538.0</v>
      </c>
      <c r="J155" s="30"/>
      <c r="K155" s="30" t="s">
        <v>2489</v>
      </c>
      <c r="L155" s="30" t="s">
        <v>1427</v>
      </c>
      <c r="M155" s="44" t="s">
        <v>3415</v>
      </c>
      <c r="N155" s="30"/>
      <c r="O155" s="30" t="s">
        <v>398</v>
      </c>
      <c r="P155" s="30" t="s">
        <v>2970</v>
      </c>
      <c r="Q155" s="30" t="s">
        <v>450</v>
      </c>
      <c r="R155" s="30" t="s">
        <v>450</v>
      </c>
      <c r="S155" s="30" t="s">
        <v>537</v>
      </c>
      <c r="T155" s="30"/>
      <c r="U155" s="30"/>
      <c r="V155" s="30"/>
      <c r="W155" s="30"/>
      <c r="X155" s="30"/>
      <c r="Y155" s="30" t="s">
        <v>5884</v>
      </c>
      <c r="Z155" s="30" t="s">
        <v>5885</v>
      </c>
      <c r="AA155" s="30" t="s">
        <v>5886</v>
      </c>
      <c r="AB155" s="82" t="s">
        <v>5887</v>
      </c>
      <c r="AC155" s="82" t="str">
        <f t="array" ref="AC155">K155 &amp; " at " &amp; A155 &amp; CHAR(10) &amp; CHAR(10) &amp; "Current Job Duration: " &amp; P155 &amp; " (until March 2026)" &amp; CHAR(10) &amp; CHAR(10) &amp; "HEADLINE: " &amp; CHAR(10) &amp; AB155 &amp; CHAR(10) &amp; CHAR(10) &amp; "PERSONAL SUMMARY: " &amp; CHAR(10) &amp; AA155 &amp; CHAR(10) &amp; CHAR(10) &amp; "Languages: " &amp; S155 &amp; CHAR(10) &amp; CHAR(10) &amp; "EDUCATION: " &amp; CHAR(10) &amp; Z155 &amp; CHAR(10) &amp; CHAR(10) &amp; "Number of Followers: " &amp; CHAR(10) &amp; I155</f>
        <v>Senior Director at Inveready
Current Job Duration: 10 mos (until March 2026)
HEADLINE: 
Senior Director at Inveready
PERSONAL SUMMARY: 
Inveready is one of the leading Spanish alternative investors in Spain, with +€2bn AuM and dedicated funds in private equity, venture capital, life sciences, venture debt, public markets (PIPE) and infrastructure.
Languages: English, French
EDUCATION: 
School: Universidad Politécnica de Madrid
Degree: Master of Science - MS, Aerospace, Aeronautical and Astronautical Engineering
Activities: None
School: University of California, Berkeley
Degree: Course in New Trends in the American Society
Activities: None
School: Princeton University
Degree: Course in Introduction to American Politics and Institutions
Activities: None
Number of Followers: 
1538</v>
      </c>
      <c r="AD155" s="30"/>
      <c r="AE155" s="30"/>
      <c r="AF155" s="30"/>
      <c r="AG155" s="30"/>
    </row>
    <row r="156" ht="15.75" customHeight="1">
      <c r="A156" s="30" t="s">
        <v>2621</v>
      </c>
      <c r="B156" s="30" t="s">
        <v>5888</v>
      </c>
      <c r="C156" s="30"/>
      <c r="D156" s="44" t="s">
        <v>5889</v>
      </c>
      <c r="E156" s="44" t="s">
        <v>2625</v>
      </c>
      <c r="F156" s="44" t="s">
        <v>2062</v>
      </c>
      <c r="G156" s="44" t="s">
        <v>2062</v>
      </c>
      <c r="H156" s="44" t="s">
        <v>2062</v>
      </c>
      <c r="I156" s="32">
        <v>431.0</v>
      </c>
      <c r="J156" s="30" t="s">
        <v>5890</v>
      </c>
      <c r="K156" s="30" t="s">
        <v>5891</v>
      </c>
      <c r="L156" s="30" t="s">
        <v>1289</v>
      </c>
      <c r="M156" s="44" t="s">
        <v>2737</v>
      </c>
      <c r="N156" s="30"/>
      <c r="O156" s="30" t="s">
        <v>466</v>
      </c>
      <c r="P156" s="30" t="s">
        <v>1911</v>
      </c>
      <c r="Q156" s="30" t="s">
        <v>300</v>
      </c>
      <c r="R156" s="30" t="s">
        <v>1651</v>
      </c>
      <c r="S156" s="30" t="s">
        <v>537</v>
      </c>
      <c r="T156" s="30"/>
      <c r="U156" s="30"/>
      <c r="V156" s="30"/>
      <c r="W156" s="30"/>
      <c r="X156" s="30"/>
      <c r="Y156" s="30" t="s">
        <v>5892</v>
      </c>
      <c r="Z156" s="30" t="s">
        <v>5893</v>
      </c>
      <c r="AA156" s="30"/>
      <c r="AB156" s="82" t="s">
        <v>5894</v>
      </c>
      <c r="AC156" s="82" t="str">
        <f t="array" ref="AC156">K156 &amp; " at " &amp; A156 &amp; CHAR(10) &amp; CHAR(10) &amp; "Current Job Duration: " &amp; P156 &amp; " (until March 2026)" &amp; CHAR(10) &amp; CHAR(10) &amp; "HEADLINE: " &amp; CHAR(10) &amp; AB156 &amp; CHAR(10) &amp; CHAR(10) &amp; "PERSONAL SUMMARY: " &amp; CHAR(10) &amp; AA156 &amp; CHAR(10) &amp; CHAR(10) &amp; "Languages: " &amp; S156 &amp; CHAR(10) &amp; CHAR(10) &amp; "EDUCATION: " &amp; CHAR(10) &amp; Z156 &amp; CHAR(10) &amp; CHAR(10) &amp; "Number of Followers: " &amp; CHAR(10) &amp; I156</f>
        <v>Legal Director at Atomico
Current Job Duration: 1 yr 2 mos (until March 2026)
HEADLINE: 
Legal Director at Atomico
PERSONAL SUMMARY: 
Languages: English, French
EDUCATION: 
School: University of Law
Degree: LPC, Law
Activities: None
School: University of Law
Degree: Diploma in Law, Law
Activities: None
School: Queen Mary University of London
Degree: Master's Degree, Law and Finance
Activities: None
School: The University of Manchester
Degree: Bachelor's Degree, Accounting and Finance
Activities: None
School: National Ballet School of Canada
Degree: None
Activities: None
Number of Followers: 
431</v>
      </c>
      <c r="AD156" s="30"/>
      <c r="AE156" s="30"/>
      <c r="AF156" s="30"/>
      <c r="AG156" s="30"/>
    </row>
    <row r="157" ht="15.75" customHeight="1">
      <c r="A157" s="30" t="s">
        <v>3408</v>
      </c>
      <c r="B157" s="30" t="s">
        <v>5895</v>
      </c>
      <c r="C157" s="30" t="s">
        <v>5896</v>
      </c>
      <c r="D157" s="44" t="s">
        <v>5897</v>
      </c>
      <c r="E157" s="44" t="s">
        <v>3596</v>
      </c>
      <c r="F157" s="44" t="s">
        <v>3077</v>
      </c>
      <c r="G157" s="44" t="s">
        <v>3077</v>
      </c>
      <c r="H157" s="44" t="s">
        <v>3077</v>
      </c>
      <c r="I157" s="32">
        <v>2319.0</v>
      </c>
      <c r="J157" s="30"/>
      <c r="K157" s="30" t="s">
        <v>1619</v>
      </c>
      <c r="L157" s="30" t="s">
        <v>1427</v>
      </c>
      <c r="M157" s="44" t="s">
        <v>3415</v>
      </c>
      <c r="N157" s="30"/>
      <c r="O157" s="30" t="s">
        <v>398</v>
      </c>
      <c r="P157" s="30" t="s">
        <v>669</v>
      </c>
      <c r="Q157" s="30" t="s">
        <v>450</v>
      </c>
      <c r="R157" s="30" t="s">
        <v>5817</v>
      </c>
      <c r="S157" s="30"/>
      <c r="T157" s="30"/>
      <c r="U157" s="30"/>
      <c r="V157" s="30"/>
      <c r="W157" s="30"/>
      <c r="X157" s="30"/>
      <c r="Y157" s="30" t="s">
        <v>5898</v>
      </c>
      <c r="Z157" s="30" t="s">
        <v>5899</v>
      </c>
      <c r="AA157" s="30"/>
      <c r="AB157" s="82" t="s">
        <v>5900</v>
      </c>
      <c r="AC157" s="82" t="str">
        <f t="array" ref="AC157">K157 &amp; " at " &amp; A157 &amp; CHAR(10) &amp; CHAR(10) &amp; "Current Job Duration: " &amp; P157 &amp; " (until March 2026)" &amp; CHAR(10) &amp; CHAR(10) &amp; "HEADLINE: " &amp; CHAR(10) &amp; AB157 &amp; CHAR(10) &amp; CHAR(10) &amp; "PERSONAL SUMMARY: " &amp; CHAR(10) &amp; AA157 &amp; CHAR(10) &amp; CHAR(10) &amp; "Languages: " &amp; S157 &amp; CHAR(10) &amp; CHAR(10) &amp; "EDUCATION: " &amp; CHAR(10) &amp; Z157 &amp; CHAR(10) &amp; CHAR(10) &amp; "Number of Followers: " &amp; CHAR(10) &amp; I157</f>
        <v>Investment Director at Inveready
Current Job Duration: 2 yrs 3 mos (until March 2026)
HEADLINE: 
Investment Director | Hybrid Capital
PERSONAL SUMMARY: 
Languages: 
EDUCATION: 
School: Stanford University Graduate School of Business
Degree: Ignite, Entrepreneurship
Activities: None
School: Universitat de Barcelona
Degree: Bachelor's degree, Economics (Top 5%)
Activities: None
School: IEB
Degree: Master in Corporate Finance and Investment Banking
Activities: None
School: IEB
Degree: Specialization Program in Financial Options and Futures
Activities: None
School: The London School of Economics and Political Science (LSE)
Degree: Finance, General
Activities: None
School: IESE Business School
Degree: Management of Business Cases
Activities: None
Number of Followers: 
2319</v>
      </c>
      <c r="AD157" s="30"/>
      <c r="AE157" s="30"/>
      <c r="AF157" s="30"/>
      <c r="AG157" s="30"/>
    </row>
    <row r="158" ht="15.75" customHeight="1">
      <c r="A158" s="30" t="s">
        <v>2621</v>
      </c>
      <c r="B158" s="30" t="s">
        <v>5901</v>
      </c>
      <c r="C158" s="30" t="s">
        <v>5902</v>
      </c>
      <c r="D158" s="44" t="s">
        <v>5903</v>
      </c>
      <c r="E158" s="44" t="s">
        <v>2625</v>
      </c>
      <c r="F158" s="44" t="s">
        <v>2062</v>
      </c>
      <c r="G158" s="44" t="s">
        <v>2062</v>
      </c>
      <c r="H158" s="44" t="s">
        <v>2062</v>
      </c>
      <c r="I158" s="32">
        <v>1430.0</v>
      </c>
      <c r="J158" s="30" t="s">
        <v>5904</v>
      </c>
      <c r="K158" s="30" t="s">
        <v>5905</v>
      </c>
      <c r="L158" s="30" t="s">
        <v>1289</v>
      </c>
      <c r="M158" s="44" t="s">
        <v>2737</v>
      </c>
      <c r="N158" s="30"/>
      <c r="O158" s="30" t="s">
        <v>466</v>
      </c>
      <c r="P158" s="30" t="s">
        <v>597</v>
      </c>
      <c r="Q158" s="30" t="s">
        <v>300</v>
      </c>
      <c r="R158" s="30" t="s">
        <v>757</v>
      </c>
      <c r="S158" s="30"/>
      <c r="T158" s="30"/>
      <c r="U158" s="30"/>
      <c r="V158" s="30"/>
      <c r="W158" s="30"/>
      <c r="X158" s="30"/>
      <c r="Y158" s="30" t="s">
        <v>5906</v>
      </c>
      <c r="Z158" s="30" t="s">
        <v>5907</v>
      </c>
      <c r="AA158" s="30" t="s">
        <v>5908</v>
      </c>
      <c r="AB158" s="82" t="s">
        <v>5909</v>
      </c>
      <c r="AC158" s="82" t="str">
        <f t="array" ref="AC158">K158 &amp; " at " &amp; A158 &amp; CHAR(10) &amp; CHAR(10) &amp; "Current Job Duration: " &amp; P158 &amp; " (until March 2026)" &amp; CHAR(10) &amp; CHAR(10) &amp; "HEADLINE: " &amp; CHAR(10) &amp; AB158 &amp; CHAR(10) &amp; CHAR(10) &amp; "PERSONAL SUMMARY: " &amp; CHAR(10) &amp; AA158 &amp; CHAR(10) &amp; CHAR(10) &amp; "Languages: " &amp; S158 &amp; CHAR(10) &amp; CHAR(10) &amp; "EDUCATION: " &amp; CHAR(10) &amp; Z158 &amp; CHAR(10) &amp; CHAR(10) &amp; "Number of Followers: " &amp; CHAR(10) &amp; I158</f>
        <v>Interim Director of Communications at Atomico
Current Job Duration: 6 mos (until March 2026)
HEADLINE: 
Founder &amp; Partner at Harper Gray
PERSONAL SUMMARY: 
I am an experienced venture capital, private equity and growth fund communications specialist. I have spent more than 15 years advising investment firms on how to reach and communicate with their most important audiences: founders and LPs. Clients include Sequoia Capital, Index Ventures, Visionaries Club, Cherry Ventures, Cocoa Ventures, One Peak Capital and Silver Lake.
I specialise in partnering with technology investors - from new funds to more established players - to develop compelling narratives that articulate their expertise and difference in a crowded and highly competitive market.   
I work on a freelance basis on both short and long term projects, please get in touch charlotte@harper-gray.com to find out more.
Languages: 
EDUCATION: 
School: Nottingham Law School
Degree: LPC, Law
Activities: None
School: University of Exeter
Degree: Law, Law
Activities: None
Number of Followers: 
1430</v>
      </c>
      <c r="AD158" s="30"/>
      <c r="AE158" s="30"/>
      <c r="AF158" s="30"/>
      <c r="AG158" s="30"/>
    </row>
    <row r="159" ht="15.75" customHeight="1">
      <c r="A159" s="30" t="s">
        <v>3408</v>
      </c>
      <c r="B159" s="30" t="s">
        <v>5910</v>
      </c>
      <c r="C159" s="30" t="s">
        <v>5911</v>
      </c>
      <c r="D159" s="44" t="s">
        <v>5912</v>
      </c>
      <c r="E159" s="44" t="s">
        <v>3596</v>
      </c>
      <c r="F159" s="44" t="s">
        <v>3077</v>
      </c>
      <c r="G159" s="44" t="s">
        <v>3077</v>
      </c>
      <c r="H159" s="44" t="s">
        <v>3077</v>
      </c>
      <c r="I159" s="32">
        <v>2327.0</v>
      </c>
      <c r="J159" s="30"/>
      <c r="K159" s="30" t="s">
        <v>1588</v>
      </c>
      <c r="L159" s="30" t="s">
        <v>1427</v>
      </c>
      <c r="M159" s="44" t="s">
        <v>3415</v>
      </c>
      <c r="N159" s="30"/>
      <c r="O159" s="30" t="s">
        <v>398</v>
      </c>
      <c r="P159" s="30"/>
      <c r="Q159" s="30" t="s">
        <v>450</v>
      </c>
      <c r="R159" s="30" t="s">
        <v>5858</v>
      </c>
      <c r="S159" s="30" t="s">
        <v>3598</v>
      </c>
      <c r="T159" s="30"/>
      <c r="U159" s="30"/>
      <c r="V159" s="30" t="s">
        <v>5913</v>
      </c>
      <c r="W159" s="30" t="s">
        <v>5914</v>
      </c>
      <c r="X159" s="30"/>
      <c r="Y159" s="30" t="s">
        <v>5915</v>
      </c>
      <c r="Z159" s="30" t="s">
        <v>5916</v>
      </c>
      <c r="AA159" s="30" t="s">
        <v>5917</v>
      </c>
      <c r="AB159" s="82" t="s">
        <v>5918</v>
      </c>
      <c r="AC159" s="82" t="str">
        <f t="array" ref="AC159">K159 &amp; " at " &amp; A159 &amp; CHAR(10) &amp; CHAR(10) &amp; "Current Job Duration: " &amp; P159 &amp; " (until March 2026)" &amp; CHAR(10) &amp; CHAR(10) &amp; "HEADLINE: " &amp; CHAR(10) &amp; AB159 &amp; CHAR(10) &amp; CHAR(10) &amp; "PERSONAL SUMMARY: " &amp; CHAR(10) &amp; AA159 &amp; CHAR(10) &amp; CHAR(10) &amp; "Languages: " &amp; S159 &amp; CHAR(10) &amp; CHAR(10) &amp; "EDUCATION: " &amp; CHAR(10) &amp; Z159 &amp; CHAR(10) &amp; CHAR(10) &amp; "Number of Followers: " &amp; CHAR(10) &amp; I159</f>
        <v>Director at Inveready
Current Job Duration:  (until March 2026)
HEADLINE: 
Director at Inveready - Venture Capital and Fund of Funds
PERSONAL SUMMARY: 
Inveready is a Southern Europe leading alternative investor with +2,4bn€ of assets under management, investing across Venture Capital, BioTech, Venture Debt, Private Equity, Public Equity, Infrastructure, Fund of Funds, and other.
-Director at Inveready - Alternative Assets (Venture Capital and Fund of Funds arms managing +150M€). Investing 1M€ - 5M€ tickets in software companies and PE/Infra funds in Europe and USA.
-Leading Inveready's investment data and tech initiatives: creator of Polaris Intelligence, Inveready's programmatic dealflow search tool.
-Software developer: of a mobile video game for kids with +1M downloads and +30k MAUs on Play Store (2013-2015), of a SaaS for aesthetics medicine clinics (2020-2022) and web app freelance (2016-2020).
-Prior to VC, Strategy Analyst for Industrial &amp;amp; Automotive at Accenture Strategy, Software Developer Intern at a proptech Pre-Seed startup (Lodgi), and Strategy Analyst Intern at SDG Group.
-Graduated as part of the first cohort of Industrial Technologies Engineering (General) and Economics at the Polytechnic University of Catalonia and Pompeu Fabra University, where I led a candidacy for the school council and earned honors for my thesis on "Data driven VC: Data management across the value chain of a VC firm".
Languages: Catalan, English
EDUCATION: 
School: Universitat Politècnica de Catalunya
Degree: Bachelor's degree in Industrial Technologies Engineering and Economic Analysis, Ingeniería industrial
Activities: None
School: Universitat Pompeu Fabra
Degree: Bachelor's degree in Industrial Technologies Engineering and Economic Analysis, Economics
Activities: None
School: Chalmers University of Technology
Degree: Erasmus+ Mobility Program, Engineering
Activities: None
School: Escoles Garbí Pere Vergés
Degree: Título de bachiller, General Studies
Activities: None
Number of Followers: 
2327</v>
      </c>
      <c r="AD159" s="30"/>
      <c r="AE159" s="30"/>
      <c r="AF159" s="30"/>
      <c r="AG159" s="30"/>
    </row>
    <row r="160" ht="15.75" customHeight="1">
      <c r="A160" s="30" t="s">
        <v>5821</v>
      </c>
      <c r="B160" s="30" t="s">
        <v>5919</v>
      </c>
      <c r="C160" s="30" t="s">
        <v>5920</v>
      </c>
      <c r="D160" s="44" t="s">
        <v>5921</v>
      </c>
      <c r="E160" s="44" t="s">
        <v>5825</v>
      </c>
      <c r="F160" s="44" t="s">
        <v>4187</v>
      </c>
      <c r="G160" s="44" t="e">
        <v>#N/A</v>
      </c>
      <c r="H160" s="44" t="e">
        <v>#N/A</v>
      </c>
      <c r="I160" s="32">
        <v>918.0</v>
      </c>
      <c r="J160" s="30" t="s">
        <v>5922</v>
      </c>
      <c r="K160" s="30" t="s">
        <v>5923</v>
      </c>
      <c r="L160" s="30" t="s">
        <v>1289</v>
      </c>
      <c r="M160" s="44" t="s">
        <v>5828</v>
      </c>
      <c r="N160" s="30"/>
      <c r="O160" s="30" t="s">
        <v>466</v>
      </c>
      <c r="P160" s="30" t="s">
        <v>1461</v>
      </c>
      <c r="Q160" s="30" t="s">
        <v>80</v>
      </c>
      <c r="R160" s="30" t="s">
        <v>1348</v>
      </c>
      <c r="S160" s="30" t="s">
        <v>416</v>
      </c>
      <c r="T160" s="30"/>
      <c r="U160" s="30"/>
      <c r="V160" s="30" t="s">
        <v>5924</v>
      </c>
      <c r="W160" s="30"/>
      <c r="X160" s="30"/>
      <c r="Y160" s="30" t="s">
        <v>5925</v>
      </c>
      <c r="Z160" s="30" t="s">
        <v>5926</v>
      </c>
      <c r="AA160" s="30" t="s">
        <v>5927</v>
      </c>
      <c r="AB160" s="82" t="s">
        <v>5928</v>
      </c>
      <c r="AC160" s="82" t="str">
        <f t="array" ref="AC160">K160 &amp; " at " &amp; A160 &amp; CHAR(10) &amp; CHAR(10) &amp; "Current Job Duration: " &amp; P160 &amp; " (until March 2026)" &amp; CHAR(10) &amp; CHAR(10) &amp; "HEADLINE: " &amp; CHAR(10) &amp; AB160 &amp; CHAR(10) &amp; CHAR(10) &amp; "PERSONAL SUMMARY: " &amp; CHAR(10) &amp; AA160 &amp; CHAR(10) &amp; CHAR(10) &amp; "Languages: " &amp; S160 &amp; CHAR(10) &amp; CHAR(10) &amp; "EDUCATION: " &amp; CHAR(10) &amp; Z160 &amp; CHAR(10) &amp; CHAR(10) &amp; "Number of Followers: " &amp; CHAR(10) &amp; I160</f>
        <v>Director of Marketing &amp; Events at Venrock
Current Job Duration: 2 yrs 2 mos (until March 2026)
HEADLINE: 
Marketing &amp; Events at Venrock
PERSONAL SUMMARY: 
Passionate about creating thoughtful experiences, fostering connections and visual storytelling.
In my current role at Venrock, an early-stage healthcare and tech venture firm, I lead events and marketing initiatives that are core to our brand across multiple sectors. With a focus on community, I orchestrate a range of experiences — from high-impact annual conferences to ad-hoc webinars and intimate gatherings — designed to drive deal flow and connect our diverse portfolio companies with their respective communities. I have also found a lot of joy in collaborating with partners to produce impactful decks, newsletters and external touchpoints, and take pride in my high integrity, strong work ethic, and deep empathy, always striving to make the impossible possible.
A Bay Area native, now back in NYC for Chapter 2. When I'm not exploring new spots, you'll find me unwinding through studio classes, lost in home design, or deep in conversations with friends old and new. I'm forever curious about the human mind, have been known to chase adrenaline from time to time and see music as my remedy. 
Feel free to reach out to connect at tinay0616@gmail.com.
Languages: Chinese, English
EDUCATION: 
School: New York University
Degree: Bachelor of Science (B.S.), Media, Culture, and Communications
Activities: None
School: Cupertino High School
Degree: Diploma
Activities: None
Number of Followers: 
918</v>
      </c>
      <c r="AD160" s="30"/>
      <c r="AE160" s="30"/>
      <c r="AF160" s="30"/>
      <c r="AG160" s="30"/>
    </row>
    <row r="161" ht="15.75" customHeight="1">
      <c r="A161" s="30" t="s">
        <v>2621</v>
      </c>
      <c r="B161" s="30" t="s">
        <v>5929</v>
      </c>
      <c r="C161" s="30" t="s">
        <v>5930</v>
      </c>
      <c r="D161" s="44" t="s">
        <v>5931</v>
      </c>
      <c r="E161" s="44" t="s">
        <v>2625</v>
      </c>
      <c r="F161" s="44" t="s">
        <v>2062</v>
      </c>
      <c r="G161" s="44" t="s">
        <v>2062</v>
      </c>
      <c r="H161" s="44" t="s">
        <v>2062</v>
      </c>
      <c r="I161" s="32">
        <v>8524.0</v>
      </c>
      <c r="J161" s="30" t="s">
        <v>5932</v>
      </c>
      <c r="K161" s="30" t="s">
        <v>5877</v>
      </c>
      <c r="L161" s="30" t="s">
        <v>1289</v>
      </c>
      <c r="M161" s="44" t="s">
        <v>2737</v>
      </c>
      <c r="N161" s="30"/>
      <c r="O161" s="30" t="s">
        <v>466</v>
      </c>
      <c r="P161" s="30" t="s">
        <v>717</v>
      </c>
      <c r="Q161" s="30" t="s">
        <v>300</v>
      </c>
      <c r="R161" s="30" t="s">
        <v>1651</v>
      </c>
      <c r="S161" s="30" t="s">
        <v>1621</v>
      </c>
      <c r="T161" s="30"/>
      <c r="U161" s="30"/>
      <c r="V161" s="30"/>
      <c r="W161" s="30"/>
      <c r="X161" s="30"/>
      <c r="Y161" s="30" t="s">
        <v>5933</v>
      </c>
      <c r="Z161" s="30" t="s">
        <v>5934</v>
      </c>
      <c r="AA161" s="30"/>
      <c r="AB161" s="82" t="s">
        <v>5935</v>
      </c>
      <c r="AC161" s="82" t="str">
        <f t="array" ref="AC161">K161 &amp; " at " &amp; A161 &amp; CHAR(10) &amp; CHAR(10) &amp; "Current Job Duration: " &amp; P161 &amp; " (until March 2026)" &amp; CHAR(10) &amp; CHAR(10) &amp; "HEADLINE: " &amp; CHAR(10) &amp; AB161 &amp; CHAR(10) &amp; CHAR(10) &amp; "PERSONAL SUMMARY: " &amp; CHAR(10) &amp; AA161 &amp; CHAR(10) &amp; CHAR(10) &amp; "Languages: " &amp; S161 &amp; CHAR(10) &amp; CHAR(10) &amp; "EDUCATION: " &amp; CHAR(10) &amp; Z161 &amp; CHAR(10) &amp; CHAR(10) &amp; "Number of Followers: " &amp; CHAR(10) &amp; I161</f>
        <v>Talent Director at Atomico
Current Job Duration: 4 yrs 2 mos (until March 2026)
HEADLINE: 
Talent @ Atomico
PERSONAL SUMMARY: 
Languages: English, Spanish
EDUCATION: 
School: University of Virginia
Degree: M.A.
Activities: None
School: University of Virginia
Degree: B.A.
Activities: None
School: The Potomac School
Degree: None
Activities: None
Number of Followers: 
8524</v>
      </c>
      <c r="AD161" s="30"/>
      <c r="AE161" s="30"/>
      <c r="AF161" s="30"/>
      <c r="AG161" s="30"/>
    </row>
    <row r="162" ht="15.75" customHeight="1">
      <c r="A162" s="30" t="s">
        <v>1021</v>
      </c>
      <c r="B162" s="30" t="s">
        <v>5936</v>
      </c>
      <c r="C162" s="30"/>
      <c r="D162" s="44" t="s">
        <v>5937</v>
      </c>
      <c r="E162" s="44" t="s">
        <v>1025</v>
      </c>
      <c r="F162" s="44" t="s">
        <v>217</v>
      </c>
      <c r="G162" s="44" t="s">
        <v>217</v>
      </c>
      <c r="H162" s="44" t="s">
        <v>217</v>
      </c>
      <c r="I162" s="32">
        <v>531.0</v>
      </c>
      <c r="J162" s="30" t="s">
        <v>5938</v>
      </c>
      <c r="K162" s="30" t="s">
        <v>1588</v>
      </c>
      <c r="L162" s="30" t="s">
        <v>1289</v>
      </c>
      <c r="M162" s="44" t="s">
        <v>1419</v>
      </c>
      <c r="N162" s="30"/>
      <c r="O162" s="30" t="s">
        <v>466</v>
      </c>
      <c r="P162" s="30" t="s">
        <v>5939</v>
      </c>
      <c r="Q162" s="30" t="s">
        <v>80</v>
      </c>
      <c r="R162" s="30" t="s">
        <v>5940</v>
      </c>
      <c r="S162" s="30"/>
      <c r="T162" s="30"/>
      <c r="U162" s="30"/>
      <c r="V162" s="30"/>
      <c r="W162" s="30" t="s">
        <v>5941</v>
      </c>
      <c r="X162" s="30"/>
      <c r="Y162" s="30" t="s">
        <v>5942</v>
      </c>
      <c r="Z162" s="30" t="s">
        <v>5943</v>
      </c>
      <c r="AA162" s="30"/>
      <c r="AB162" s="82" t="s">
        <v>5944</v>
      </c>
      <c r="AC162" s="82" t="str">
        <f t="array" ref="AC162">K162 &amp; " at " &amp; A162 &amp; CHAR(10) &amp; CHAR(10) &amp; "Current Job Duration: " &amp; P162 &amp; " (until March 2026)" &amp; CHAR(10) &amp; CHAR(10) &amp; "HEADLINE: " &amp; CHAR(10) &amp; AB162 &amp; CHAR(10) &amp; CHAR(10) &amp; "PERSONAL SUMMARY: " &amp; CHAR(10) &amp; AA162 &amp; CHAR(10) &amp; CHAR(10) &amp; "Languages: " &amp; S162 &amp; CHAR(10) &amp; CHAR(10) &amp; "EDUCATION: " &amp; CHAR(10) &amp; Z162 &amp; CHAR(10) &amp; CHAR(10) &amp; "Number of Followers: " &amp; CHAR(10) &amp; I162</f>
        <v>Director at New Enterprise Associates
Current Job Duration: 19 yrs (until March 2026)
HEADLINE: 
Director, LP Operations at New Enterprise Associates (NEA)
PERSONAL SUMMARY: 
Languages: 
EDUCATION: 
School: American University
Degree: BA, Law and Society
Activities: None
Number of Followers: 
531</v>
      </c>
      <c r="AD162" s="30"/>
      <c r="AE162" s="30"/>
      <c r="AF162" s="30"/>
      <c r="AG162" s="30"/>
    </row>
    <row r="163" ht="15.75" customHeight="1">
      <c r="A163" s="30" t="s">
        <v>1021</v>
      </c>
      <c r="B163" s="30" t="s">
        <v>5945</v>
      </c>
      <c r="C163" s="30" t="s">
        <v>5946</v>
      </c>
      <c r="D163" s="44" t="s">
        <v>5947</v>
      </c>
      <c r="E163" s="44" t="s">
        <v>1025</v>
      </c>
      <c r="F163" s="44" t="s">
        <v>217</v>
      </c>
      <c r="G163" s="44" t="s">
        <v>217</v>
      </c>
      <c r="H163" s="44" t="s">
        <v>217</v>
      </c>
      <c r="I163" s="32">
        <v>2363.0</v>
      </c>
      <c r="J163" s="30" t="s">
        <v>5948</v>
      </c>
      <c r="K163" s="30" t="s">
        <v>5949</v>
      </c>
      <c r="L163" s="30" t="s">
        <v>1289</v>
      </c>
      <c r="M163" s="44" t="s">
        <v>1419</v>
      </c>
      <c r="N163" s="30"/>
      <c r="O163" s="30" t="s">
        <v>466</v>
      </c>
      <c r="P163" s="30"/>
      <c r="Q163" s="30" t="s">
        <v>80</v>
      </c>
      <c r="R163" s="30" t="s">
        <v>1323</v>
      </c>
      <c r="S163" s="30" t="s">
        <v>5950</v>
      </c>
      <c r="T163" s="30"/>
      <c r="U163" s="30"/>
      <c r="V163" s="30"/>
      <c r="W163" s="30"/>
      <c r="X163" s="30"/>
      <c r="Y163" s="30" t="s">
        <v>5951</v>
      </c>
      <c r="Z163" s="30" t="s">
        <v>5952</v>
      </c>
      <c r="AA163" s="30"/>
      <c r="AB163" s="82" t="s">
        <v>5953</v>
      </c>
      <c r="AC163" s="82" t="str">
        <f t="array" ref="AC163">K163 &amp; " at " &amp; A163 &amp; CHAR(10) &amp; CHAR(10) &amp; "Current Job Duration: " &amp; P163 &amp; " (until March 2026)" &amp; CHAR(10) &amp; CHAR(10) &amp; "HEADLINE: " &amp; CHAR(10) &amp; AB163 &amp; CHAR(10) &amp; CHAR(10) &amp; "PERSONAL SUMMARY: " &amp; CHAR(10) &amp; AA163 &amp; CHAR(10) &amp; CHAR(10) &amp; "Languages: " &amp; S163 &amp; CHAR(10) &amp; CHAR(10) &amp; "EDUCATION: " &amp; CHAR(10) &amp; Z163 &amp; CHAR(10) &amp; CHAR(10) &amp; "Number of Followers: " &amp; CHAR(10) &amp; I163</f>
        <v>Co-CEO at New Enterprise Associates
Current Job Duration:  (until March 2026)
HEADLINE: 
Co-CEO at NEA
PERSONAL SUMMARY: 
Languages: Arabic, French
EDUCATION: 
School: University of Pennsylvania
Degree: None
Activities: None
Number of Followers: 
2363</v>
      </c>
      <c r="AD163" s="30"/>
      <c r="AE163" s="30"/>
      <c r="AF163" s="30"/>
      <c r="AG163" s="30"/>
    </row>
    <row r="164" ht="15.75" customHeight="1">
      <c r="A164" s="30" t="s">
        <v>1021</v>
      </c>
      <c r="B164" s="30" t="s">
        <v>5954</v>
      </c>
      <c r="C164" s="30"/>
      <c r="D164" s="44" t="s">
        <v>5955</v>
      </c>
      <c r="E164" s="44" t="s">
        <v>1025</v>
      </c>
      <c r="F164" s="44" t="s">
        <v>217</v>
      </c>
      <c r="G164" s="44" t="s">
        <v>217</v>
      </c>
      <c r="H164" s="44" t="s">
        <v>217</v>
      </c>
      <c r="I164" s="32">
        <v>650.0</v>
      </c>
      <c r="J164" s="30" t="s">
        <v>5956</v>
      </c>
      <c r="K164" s="30" t="s">
        <v>5957</v>
      </c>
      <c r="L164" s="30" t="s">
        <v>1289</v>
      </c>
      <c r="M164" s="44" t="s">
        <v>1419</v>
      </c>
      <c r="N164" s="30"/>
      <c r="O164" s="30" t="s">
        <v>466</v>
      </c>
      <c r="P164" s="30" t="s">
        <v>5958</v>
      </c>
      <c r="Q164" s="30" t="s">
        <v>80</v>
      </c>
      <c r="R164" s="30" t="s">
        <v>5959</v>
      </c>
      <c r="S164" s="30"/>
      <c r="T164" s="30"/>
      <c r="U164" s="30"/>
      <c r="V164" s="30" t="s">
        <v>5960</v>
      </c>
      <c r="W164" s="30" t="s">
        <v>5961</v>
      </c>
      <c r="X164" s="30"/>
      <c r="Y164" s="30" t="s">
        <v>5962</v>
      </c>
      <c r="Z164" s="30" t="s">
        <v>5963</v>
      </c>
      <c r="AA164" s="30"/>
      <c r="AB164" s="82" t="s">
        <v>5964</v>
      </c>
      <c r="AC164" s="82" t="str">
        <f t="array" ref="AC164">K164 &amp; " at " &amp; A164 &amp; CHAR(10) &amp; CHAR(10) &amp; "Current Job Duration: " &amp; P164 &amp; " (until March 2026)" &amp; CHAR(10) &amp; CHAR(10) &amp; "HEADLINE: " &amp; CHAR(10) &amp; AB164 &amp; CHAR(10) &amp; CHAR(10) &amp; "PERSONAL SUMMARY: " &amp; CHAR(10) &amp; AA164 &amp; CHAR(10) &amp; CHAR(10) &amp; "Languages: " &amp; S164 &amp; CHAR(10) &amp; CHAR(10) &amp; "EDUCATION: " &amp; CHAR(10) &amp; Z164 &amp; CHAR(10) &amp; CHAR(10) &amp; "Number of Followers: " &amp; CHAR(10) &amp; I164</f>
        <v>Director - Investment Reporting &amp; Analysis at New Enterprise Associates
Current Job Duration: 5 yrs 2 mos (until March 2026)
HEADLINE: 
Director - Investment Reporting &amp; Analysis at New Enterprise Associates (NEA)
PERSONAL SUMMARY: 
Languages: 
EDUCATION: 
School: Fairfield University
Degree: Master of Business Administration (M.B.A.), Accounting - Concentration in Finance &amp; Taxation
Activities: None
School: Fairfield University
Degree: Bachelors, Accounting
Activities: None
Number of Followers: 
650</v>
      </c>
      <c r="AD164" s="30"/>
      <c r="AE164" s="30"/>
      <c r="AF164" s="30"/>
      <c r="AG164" s="30"/>
    </row>
    <row r="165" ht="15.75" customHeight="1">
      <c r="A165" s="30" t="s">
        <v>1021</v>
      </c>
      <c r="B165" s="30" t="s">
        <v>5965</v>
      </c>
      <c r="C165" s="30"/>
      <c r="D165" s="44" t="s">
        <v>5966</v>
      </c>
      <c r="E165" s="44" t="s">
        <v>1025</v>
      </c>
      <c r="F165" s="44" t="s">
        <v>217</v>
      </c>
      <c r="G165" s="44" t="s">
        <v>217</v>
      </c>
      <c r="H165" s="44" t="s">
        <v>217</v>
      </c>
      <c r="I165" s="32">
        <v>1126.0</v>
      </c>
      <c r="J165" s="30" t="s">
        <v>5967</v>
      </c>
      <c r="K165" s="30" t="s">
        <v>5968</v>
      </c>
      <c r="L165" s="30" t="s">
        <v>1289</v>
      </c>
      <c r="M165" s="44" t="s">
        <v>1419</v>
      </c>
      <c r="N165" s="30"/>
      <c r="O165" s="30" t="s">
        <v>466</v>
      </c>
      <c r="P165" s="30" t="s">
        <v>5969</v>
      </c>
      <c r="Q165" s="30" t="s">
        <v>80</v>
      </c>
      <c r="R165" s="30" t="s">
        <v>1323</v>
      </c>
      <c r="S165" s="30"/>
      <c r="T165" s="30"/>
      <c r="U165" s="30"/>
      <c r="V165" s="30"/>
      <c r="W165" s="30"/>
      <c r="X165" s="30"/>
      <c r="Y165" s="30" t="s">
        <v>5970</v>
      </c>
      <c r="Z165" s="30" t="s">
        <v>5971</v>
      </c>
      <c r="AA165" s="30" t="s">
        <v>5972</v>
      </c>
      <c r="AB165" s="82" t="s">
        <v>5973</v>
      </c>
      <c r="AC165" s="82" t="str">
        <f t="array" ref="AC165">K165 &amp; " at " &amp; A165 &amp; CHAR(10) &amp; CHAR(10) &amp; "Current Job Duration: " &amp; P165 &amp; " (until March 2026)" &amp; CHAR(10) &amp; CHAR(10) &amp; "HEADLINE: " &amp; CHAR(10) &amp; AB165 &amp; CHAR(10) &amp; CHAR(10) &amp; "PERSONAL SUMMARY: " &amp; CHAR(10) &amp; AA165 &amp; CHAR(10) &amp; CHAR(10) &amp; "Languages: " &amp; S165 &amp; CHAR(10) &amp; CHAR(10) &amp; "EDUCATION: " &amp; CHAR(10) &amp; Z165 &amp; CHAR(10) &amp; CHAR(10) &amp; "Number of Followers: " &amp; CHAR(10) &amp; I165</f>
        <v>Director, Marketing at New Enterprise Associates
Current Job Duration: 6 yrs 9 mos (until March 2026)
HEADLINE: 
Director, Marketing | Transforming ideas into impact | Partnering with Investors and Founders to enhance brand, content, communications &amp; events—one pun at a time
PERSONAL SUMMARY: 
Director of Marketing at global venture capital firm. Works with marketing department and investing team on broad spectrum of marketing and communications initiatives including event and content strategy, website and social property management, visual branding. Actively engaged with firm and portfolio company PR efforts. Enjoys utilizing written, creative, and project management skills to enhance programs and experiences.
Graduated from Cal Poly State University with a BS in Business Administration (concentration: Marketing, minor: Psychology). 
Extremely loyal, open minded, and quick to learn.
Specialties: 
-written and verbal communications
-community management
-event strategy &amp; execution
-relationships
-content creation
-puns ;)
Languages: 
EDUCATION: 
School: California Polytechnic State University-San Luis Obispo
Degree: Business Administration, Marketing Management, Psychology Minor
Activities: None
School: Del Mar High School
Degree: None
Activities: None
Number of Followers: 
1126</v>
      </c>
      <c r="AD165" s="30"/>
      <c r="AE165" s="30"/>
      <c r="AF165" s="30"/>
      <c r="AG165" s="30"/>
    </row>
    <row r="166" ht="15.75" customHeight="1">
      <c r="A166" s="30" t="s">
        <v>217</v>
      </c>
      <c r="B166" s="30" t="s">
        <v>5974</v>
      </c>
      <c r="C166" s="30" t="s">
        <v>5975</v>
      </c>
      <c r="D166" s="44" t="s">
        <v>5976</v>
      </c>
      <c r="E166" s="44" t="s">
        <v>620</v>
      </c>
      <c r="F166" s="44" t="e">
        <v>#N/A</v>
      </c>
      <c r="G166" s="44" t="s">
        <v>4488</v>
      </c>
      <c r="H166" s="44" t="e">
        <v>#N/A</v>
      </c>
      <c r="I166" s="32">
        <v>2567.0</v>
      </c>
      <c r="J166" s="30" t="s">
        <v>5977</v>
      </c>
      <c r="K166" s="30" t="s">
        <v>5978</v>
      </c>
      <c r="L166" s="30" t="s">
        <v>619</v>
      </c>
      <c r="M166" s="44" t="s">
        <v>621</v>
      </c>
      <c r="N166" s="30"/>
      <c r="O166" s="30" t="s">
        <v>516</v>
      </c>
      <c r="P166" s="30" t="s">
        <v>756</v>
      </c>
      <c r="Q166" s="30" t="s">
        <v>80</v>
      </c>
      <c r="R166" s="30" t="s">
        <v>1292</v>
      </c>
      <c r="S166" s="30" t="s">
        <v>623</v>
      </c>
      <c r="T166" s="30" t="s">
        <v>5979</v>
      </c>
      <c r="U166" s="30"/>
      <c r="V166" s="30" t="s">
        <v>5980</v>
      </c>
      <c r="W166" s="30" t="s">
        <v>5981</v>
      </c>
      <c r="X166" s="30"/>
      <c r="Y166" s="30" t="s">
        <v>5982</v>
      </c>
      <c r="Z166" s="30" t="s">
        <v>5983</v>
      </c>
      <c r="AA166" s="30" t="s">
        <v>5984</v>
      </c>
      <c r="AB166" s="82" t="s">
        <v>5985</v>
      </c>
      <c r="AC166" s="82" t="str">
        <f t="array" ref="AC166">K166 &amp; " at " &amp; A166 &amp; CHAR(10) &amp; CHAR(10) &amp; "Current Job Duration: " &amp; P166 &amp; " (until March 2026)" &amp; CHAR(10) &amp; CHAR(10) &amp; "HEADLINE: " &amp; CHAR(10) &amp; AB166 &amp; CHAR(10) &amp; CHAR(10) &amp; "PERSONAL SUMMARY: " &amp; CHAR(10) &amp; AA166 &amp; CHAR(10) &amp; CHAR(10) &amp; "Languages: " &amp; S166 &amp; CHAR(10) &amp; CHAR(10) &amp; "EDUCATION: " &amp; CHAR(10) &amp; Z166 &amp; CHAR(10) &amp; CHAR(10) &amp; "Number of Followers: " &amp; CHAR(10) &amp; I166</f>
        <v>Director New Product &amp; Program Management at IonQ
Current Job Duration: 11 mos (until March 2026)
HEADLINE: 
Tech Executive | Productizing Quantum &amp; Advanced Hardware Systems | Program + Engineering Leadership
PERSONAL SUMMARY: 
Kent is an industry recognized name in Product Discovery, Design, and Delivery as an Executive Leader, Business Developer, Program Manager, and Technical Practitioner. Demonstrated history of building profitable, sustainable and growing organizations; developing and implementing strategic programs; hiring, training and mentoring staff.
Adept at fostering and sustaining professional and productive business relationships. Knowledgeable in market trends, complex operations and oversight of large budgets and workforces.  Extensive experience with mission-critical operations and crisis engineering management.  Skilled in cost control and reduction strategies. Strong foundation in safety and quality control standards. High familiarity with financial analysis and forecasting principles.
Languages: English, German
EDUCATION: 
School: New Jersey Institute of Technology
Degree: Bachelor of Science (BS), Electrical Engineering
Activities: None
Number of Followers: 
2567</v>
      </c>
      <c r="AD166" s="30"/>
      <c r="AE166" s="30"/>
      <c r="AF166" s="30"/>
      <c r="AG166" s="30"/>
    </row>
    <row r="167" ht="15.75" customHeight="1">
      <c r="A167" s="30" t="s">
        <v>1021</v>
      </c>
      <c r="B167" s="30" t="s">
        <v>5986</v>
      </c>
      <c r="C167" s="30" t="s">
        <v>5987</v>
      </c>
      <c r="D167" s="44" t="s">
        <v>5988</v>
      </c>
      <c r="E167" s="44" t="s">
        <v>1025</v>
      </c>
      <c r="F167" s="44" t="s">
        <v>217</v>
      </c>
      <c r="G167" s="44" t="s">
        <v>217</v>
      </c>
      <c r="H167" s="44" t="s">
        <v>217</v>
      </c>
      <c r="I167" s="32">
        <v>1854.0</v>
      </c>
      <c r="J167" s="30" t="s">
        <v>5989</v>
      </c>
      <c r="K167" s="30" t="s">
        <v>5949</v>
      </c>
      <c r="L167" s="30" t="s">
        <v>1289</v>
      </c>
      <c r="M167" s="44" t="s">
        <v>1419</v>
      </c>
      <c r="N167" s="30"/>
      <c r="O167" s="30" t="s">
        <v>466</v>
      </c>
      <c r="P167" s="30"/>
      <c r="Q167" s="30" t="s">
        <v>80</v>
      </c>
      <c r="R167" s="30" t="s">
        <v>1348</v>
      </c>
      <c r="S167" s="30"/>
      <c r="T167" s="30"/>
      <c r="U167" s="30"/>
      <c r="V167" s="30"/>
      <c r="W167" s="30"/>
      <c r="X167" s="30"/>
      <c r="Y167" s="30" t="s">
        <v>5990</v>
      </c>
      <c r="Z167" s="30" t="s">
        <v>5991</v>
      </c>
      <c r="AA167" s="30" t="s">
        <v>5992</v>
      </c>
      <c r="AB167" s="82" t="s">
        <v>5993</v>
      </c>
      <c r="AC167" s="82" t="str">
        <f t="array" ref="AC167">K167 &amp; " at " &amp; A167 &amp; CHAR(10) &amp; CHAR(10) &amp; "Current Job Duration: " &amp; P167 &amp; " (until March 2026)" &amp; CHAR(10) &amp; CHAR(10) &amp; "HEADLINE: " &amp; CHAR(10) &amp; AB167 &amp; CHAR(10) &amp; CHAR(10) &amp; "PERSONAL SUMMARY: " &amp; CHAR(10) &amp; AA167 &amp; CHAR(10) &amp; CHAR(10) &amp; "Languages: " &amp; S167 &amp; CHAR(10) &amp; CHAR(10) &amp; "EDUCATION: " &amp; CHAR(10) &amp; Z167 &amp; CHAR(10) &amp; CHAR(10) &amp; "Number of Followers: " &amp; CHAR(10) &amp; I167</f>
        <v>Co-CEO at New Enterprise Associates
Current Job Duration:  (until March 2026)
HEADLINE: 
Co-CEO at New Enterprise Associates (NEA)
PERSONAL SUMMARY: 
Tony Florence joined NEA in 2008 and currently is Co-CEO of the firm. Prior to his current position, Tony served as Co-President and previous to that he served as Managing General Partner where he led and oversaw NEA’s global technology investing practices across enterprise and consumer for both early stage and growth stage investing, accounting for over 60% of NEAs funds. Tony’s investing practice focuses on software and internet companies. Tony is also actively involved in NEA’s investing activities in Asia and Europe. Tony has led investments in Care.com (NYSE: CRCM), Cvent (NYSE: CVT; acquired by Vista Equity), Appian (NYSE: APPN), Moda Operandi, Quidsi/Diapers.com (acquired by Amazon), Edmodo (acquired by NetDragon), EverFi (acquired by TPG; acquired by Blackbaud NSDQ: BLKB), Casper (NYSE: CSPR), Snap (NYSE: SNAP), Raise.com, Jet.com (acquired by WalMart), Gilt (acquired by Hudson Bay), Goop, DataRobot, Duolingo (NYSE: DUOL), Letgo (acquired by Naspers), Wallapop, The YES (acquired by Pinterest) Snowplow Analytics, Weaviate and Wonder. Tony has been featured on the Forbes Midas List of Top Investors for 2017, 2018 and 2019.
Prior to joining NEA, he was a Managing Director at Morgan Stanley and was Head of Technology Banking in New York, and was a member of the North American Management Committee for investment banking. Tony spent over a decade at Morgan Stanley focused on the software and Internet sectors, and also worked with a number of NEA's companies in both IPOs and M&amp;A transactions. Tony received an MBA and an A.B. in Economics from Dartmouth College.
Languages: 
EDUCATION: 
School: Dartmouth College
Degree: AB, Economics
Activities: None
School: The Tuck School of Business at Dartmouth
Degree: MBA, Finance
Activities: None
Number of Followers: 
1854</v>
      </c>
      <c r="AD167" s="30"/>
      <c r="AE167" s="30"/>
      <c r="AF167" s="30"/>
      <c r="AG167" s="30"/>
    </row>
    <row r="168" ht="15.75" customHeight="1">
      <c r="A168" s="30" t="s">
        <v>1021</v>
      </c>
      <c r="B168" s="30" t="s">
        <v>5994</v>
      </c>
      <c r="C168" s="30" t="s">
        <v>5995</v>
      </c>
      <c r="D168" s="44" t="s">
        <v>5996</v>
      </c>
      <c r="E168" s="44" t="s">
        <v>1025</v>
      </c>
      <c r="F168" s="44" t="s">
        <v>217</v>
      </c>
      <c r="G168" s="44" t="s">
        <v>217</v>
      </c>
      <c r="H168" s="44" t="s">
        <v>217</v>
      </c>
      <c r="I168" s="32">
        <v>695.0</v>
      </c>
      <c r="J168" s="30" t="s">
        <v>5997</v>
      </c>
      <c r="K168" s="30" t="s">
        <v>5998</v>
      </c>
      <c r="L168" s="30" t="s">
        <v>1289</v>
      </c>
      <c r="M168" s="44" t="s">
        <v>1419</v>
      </c>
      <c r="N168" s="30"/>
      <c r="O168" s="30" t="s">
        <v>466</v>
      </c>
      <c r="P168" s="30" t="s">
        <v>5628</v>
      </c>
      <c r="Q168" s="30" t="s">
        <v>80</v>
      </c>
      <c r="R168" s="30" t="s">
        <v>5999</v>
      </c>
      <c r="S168" s="30" t="s">
        <v>492</v>
      </c>
      <c r="T168" s="30"/>
      <c r="U168" s="30"/>
      <c r="V168" s="30" t="s">
        <v>6000</v>
      </c>
      <c r="W168" s="30" t="s">
        <v>6001</v>
      </c>
      <c r="X168" s="30"/>
      <c r="Y168" s="30" t="s">
        <v>6002</v>
      </c>
      <c r="Z168" s="30" t="s">
        <v>6003</v>
      </c>
      <c r="AA168" s="30" t="s">
        <v>6004</v>
      </c>
      <c r="AB168" s="82" t="s">
        <v>5998</v>
      </c>
      <c r="AC168" s="82" t="str">
        <f t="array" ref="AC168">K168 &amp; " at " &amp; A168 &amp; CHAR(10) &amp; CHAR(10) &amp; "Current Job Duration: " &amp; P168 &amp; " (until March 2026)" &amp; CHAR(10) &amp; CHAR(10) &amp; "HEADLINE: " &amp; CHAR(10) &amp; AB168 &amp; CHAR(10) &amp; CHAR(10) &amp; "PERSONAL SUMMARY: " &amp; CHAR(10) &amp; AA168 &amp; CHAR(10) &amp; CHAR(10) &amp; "Languages: " &amp; S168 &amp; CHAR(10) &amp; CHAR(10) &amp; "EDUCATION: " &amp; CHAR(10) &amp; Z168 &amp; CHAR(10) &amp; CHAR(10) &amp; "Number of Followers: " &amp; CHAR(10) &amp; I168</f>
        <v>Director of Information Security at New Enterprise Associates
Current Job Duration: 6 yrs 1 mo (until March 2026)
HEADLINE: 
Director of Information Security
PERSONAL SUMMARY: 
- Experienced IT systems manager with a background in networking, security and project management
- Proven record of building and leading diverse teams in distributed locations
- Adept at coordinating multiple technologies to integrate into IP networks, including physical layer systems, network layer devices, security systems and access control systems
- Excellent verbal and written communication skills; capable of conveying complex financial, strategic and technical goals in a simple, actionable manner
- An energetic and disciplined problem solver, capable of distilling issues down to their root cause to focus activity and resources where they are most efficiently spent
Languages: Spanish
EDUCATION: 
School: George Mason University – Costello College of Business
Degree: Master of Science - MS, Management of Secure Information Systems
Activities: None
School: United States Military Academy at West Point
Degree: Bachelor of Science - BS, Foreign Languages and Computer Science
Activities: None
Number of Followers: 
695</v>
      </c>
      <c r="AD168" s="30"/>
      <c r="AE168" s="30"/>
      <c r="AF168" s="30"/>
      <c r="AG168" s="30"/>
    </row>
    <row r="169" ht="15.75" customHeight="1">
      <c r="A169" s="30" t="s">
        <v>6005</v>
      </c>
      <c r="B169" s="30" t="s">
        <v>6006</v>
      </c>
      <c r="C169" s="30" t="s">
        <v>6007</v>
      </c>
      <c r="D169" s="44" t="s">
        <v>6008</v>
      </c>
      <c r="E169" s="44" t="s">
        <v>6009</v>
      </c>
      <c r="F169" s="44" t="s">
        <v>4344</v>
      </c>
      <c r="G169" s="44" t="s">
        <v>4344</v>
      </c>
      <c r="H169" s="44" t="e">
        <v>#N/A</v>
      </c>
      <c r="I169" s="32">
        <v>1043.0</v>
      </c>
      <c r="J169" s="30" t="s">
        <v>6010</v>
      </c>
      <c r="K169" s="30" t="s">
        <v>1673</v>
      </c>
      <c r="L169" s="30" t="s">
        <v>1427</v>
      </c>
      <c r="M169" s="44" t="s">
        <v>6011</v>
      </c>
      <c r="N169" s="30"/>
      <c r="O169" s="30" t="s">
        <v>891</v>
      </c>
      <c r="P169" s="30" t="s">
        <v>6012</v>
      </c>
      <c r="Q169" s="30" t="s">
        <v>1771</v>
      </c>
      <c r="R169" s="30" t="s">
        <v>6013</v>
      </c>
      <c r="S169" s="30"/>
      <c r="T169" s="30"/>
      <c r="U169" s="30"/>
      <c r="V169" s="30"/>
      <c r="W169" s="30"/>
      <c r="X169" s="30"/>
      <c r="Y169" s="30" t="s">
        <v>5130</v>
      </c>
      <c r="Z169" s="30" t="s">
        <v>6014</v>
      </c>
      <c r="AA169" s="30" t="s">
        <v>6015</v>
      </c>
      <c r="AB169" s="82" t="s">
        <v>6016</v>
      </c>
      <c r="AC169" s="82" t="str">
        <f t="array" ref="AC169">K169 &amp; " at " &amp; A169 &amp; CHAR(10) &amp; CHAR(10) &amp; "Current Job Duration: " &amp; P169 &amp; " (until March 2026)" &amp; CHAR(10) &amp; CHAR(10) &amp; "HEADLINE: " &amp; CHAR(10) &amp; AB169 &amp; CHAR(10) &amp; CHAR(10) &amp; "PERSONAL SUMMARY: " &amp; CHAR(10) &amp; AA169 &amp; CHAR(10) &amp; CHAR(10) &amp; "Languages: " &amp; S169 &amp; CHAR(10) &amp; CHAR(10) &amp; "EDUCATION: " &amp; CHAR(10) &amp; Z169 &amp; CHAR(10) &amp; CHAR(10) &amp; "Number of Followers: " &amp; CHAR(10) &amp; I169</f>
        <v>Managing Director at D. E. Shaw &amp; Co.
Current Job Duration: 26 yrs 4 mos (until March 2026)
HEADLINE: 
Head of Technology and member of the Operating Committee at D. E. Shaw India
PERSONAL SUMMARY: 
Lakshmi Prasad Koneti is a Managing Director and a member of the Operating Committee ("OC") at D. E. Shaw India (“DESIS”) where he leads Technology functions, including Front Office Technology for systematic and discretionary trading strategies, and Enterprise Systems. Among his responsibilities as an OC member, Mr. Koneti helps chart the overall firm policy and strategic direction, while managing the execution of the firm's business plan on a day to day basis. He is widely recognized for his strengths in technology, innovation, and charting vision and strategic direction. Mr. Koneti holds a Bachelor's Degree in Electrical and Electronics Engineering.
Languages: 
EDUCATION: 
School: Sri Venkateswara University
Degree: Bachelor of Technology, Electrical and Electronics Engineering
Activities: None
School: Jawahar Navodaya Vidyalaya, Horsley Hills
Degree: None
Activities: None
Number of Followers: 
1043</v>
      </c>
      <c r="AD169" s="30"/>
      <c r="AE169" s="30"/>
      <c r="AF169" s="30"/>
      <c r="AG169" s="30"/>
    </row>
    <row r="170" ht="15.75" customHeight="1">
      <c r="A170" s="30" t="s">
        <v>217</v>
      </c>
      <c r="B170" s="30" t="s">
        <v>643</v>
      </c>
      <c r="C170" s="30" t="s">
        <v>651</v>
      </c>
      <c r="D170" s="44" t="s">
        <v>645</v>
      </c>
      <c r="E170" s="44" t="s">
        <v>620</v>
      </c>
      <c r="F170" s="44" t="e">
        <v>#N/A</v>
      </c>
      <c r="G170" s="44" t="s">
        <v>4488</v>
      </c>
      <c r="H170" s="44" t="e">
        <v>#N/A</v>
      </c>
      <c r="I170" s="32">
        <v>1078.0</v>
      </c>
      <c r="J170" s="30" t="s">
        <v>646</v>
      </c>
      <c r="K170" s="30" t="s">
        <v>647</v>
      </c>
      <c r="L170" s="30" t="s">
        <v>619</v>
      </c>
      <c r="M170" s="44" t="s">
        <v>621</v>
      </c>
      <c r="N170" s="30"/>
      <c r="O170" s="30" t="s">
        <v>516</v>
      </c>
      <c r="P170" s="30" t="s">
        <v>1911</v>
      </c>
      <c r="Q170" s="30" t="s">
        <v>536</v>
      </c>
      <c r="R170" s="30" t="s">
        <v>536</v>
      </c>
      <c r="S170" s="30" t="s">
        <v>623</v>
      </c>
      <c r="T170" s="30"/>
      <c r="U170" s="30"/>
      <c r="V170" s="30"/>
      <c r="W170" s="30"/>
      <c r="X170" s="30"/>
      <c r="Y170" s="30" t="s">
        <v>648</v>
      </c>
      <c r="Z170" s="30" t="s">
        <v>649</v>
      </c>
      <c r="AA170" s="30"/>
      <c r="AB170" s="82" t="s">
        <v>650</v>
      </c>
      <c r="AC170" s="82" t="str">
        <f t="array" ref="AC170">K170 &amp; " at " &amp; A170 &amp; CHAR(10) &amp; CHAR(10) &amp; "Current Job Duration: " &amp; P170 &amp; " (until March 2026)" &amp; CHAR(10) &amp; CHAR(10) &amp; "HEADLINE: " &amp; CHAR(10) &amp; AB170 &amp; CHAR(10) &amp; CHAR(10) &amp; "PERSONAL SUMMARY: " &amp; CHAR(10) &amp; AA170 &amp; CHAR(10) &amp; CHAR(10) &amp; "Languages: " &amp; S170 &amp; CHAR(10) &amp; CHAR(10) &amp; "EDUCATION: " &amp; CHAR(10) &amp; Z170 &amp; CHAR(10) &amp; CHAR(10) &amp; "Number of Followers: " &amp; CHAR(10) &amp; I170</f>
        <v>Senior Director - Strategic Partnerships at IonQ
Current Job Duration: 1 yr 2 mos (until March 2026)
HEADLINE: 
Senior Director at IonQ
PERSONAL SUMMARY: 
Languages: English, German
EDUCATION: 
School: The London School of Economics and Political Science (LSE)
Degree: Master’s Degree, Business Administration and Management, General
Activities: None
School: CEMS - The Global Alliance in Management Education
Degree: Master’s Degree, Business Administration and Management, General
Activities: None
School: Esade
Degree: Master’s Degree, Business Administration and Management, General
Activities: None
School: University of Cologne
Degree: Bachelor’s Degree, Business Administration and Management, General
Activities: None
Number of Followers: 
1078</v>
      </c>
      <c r="AD170" s="30"/>
      <c r="AE170" s="30"/>
      <c r="AF170" s="30"/>
      <c r="AG170" s="30"/>
    </row>
    <row r="171" ht="15.75" customHeight="1">
      <c r="A171" s="30" t="s">
        <v>6005</v>
      </c>
      <c r="B171" s="30" t="s">
        <v>6017</v>
      </c>
      <c r="C171" s="30"/>
      <c r="D171" s="44" t="s">
        <v>6018</v>
      </c>
      <c r="E171" s="44" t="s">
        <v>6009</v>
      </c>
      <c r="F171" s="44" t="s">
        <v>4344</v>
      </c>
      <c r="G171" s="44" t="s">
        <v>4344</v>
      </c>
      <c r="H171" s="44" t="e">
        <v>#N/A</v>
      </c>
      <c r="I171" s="32">
        <v>1876.0</v>
      </c>
      <c r="J171" s="30" t="s">
        <v>6019</v>
      </c>
      <c r="K171" s="30" t="s">
        <v>1673</v>
      </c>
      <c r="L171" s="30" t="s">
        <v>1427</v>
      </c>
      <c r="M171" s="44" t="s">
        <v>6011</v>
      </c>
      <c r="N171" s="30"/>
      <c r="O171" s="30" t="s">
        <v>891</v>
      </c>
      <c r="P171" s="30"/>
      <c r="Q171" s="30" t="s">
        <v>80</v>
      </c>
      <c r="R171" s="30" t="s">
        <v>1348</v>
      </c>
      <c r="S171" s="30"/>
      <c r="T171" s="30"/>
      <c r="U171" s="30"/>
      <c r="V171" s="30"/>
      <c r="W171" s="30"/>
      <c r="X171" s="30"/>
      <c r="Y171" s="30" t="s">
        <v>6020</v>
      </c>
      <c r="Z171" s="30" t="s">
        <v>6021</v>
      </c>
      <c r="AA171" s="30"/>
      <c r="AB171" s="82" t="s">
        <v>6022</v>
      </c>
      <c r="AC171" s="82" t="str">
        <f t="array" ref="AC171">K171 &amp; " at " &amp; A171 &amp; CHAR(10) &amp; CHAR(10) &amp; "Current Job Duration: " &amp; P171 &amp; " (until March 2026)" &amp; CHAR(10) &amp; CHAR(10) &amp; "HEADLINE: " &amp; CHAR(10) &amp; AB171 &amp; CHAR(10) &amp; CHAR(10) &amp; "PERSONAL SUMMARY: " &amp; CHAR(10) &amp; AA171 &amp; CHAR(10) &amp; CHAR(10) &amp; "Languages: " &amp; S171 &amp; CHAR(10) &amp; CHAR(10) &amp; "EDUCATION: " &amp; CHAR(10) &amp; Z171 &amp; CHAR(10) &amp; CHAR(10) &amp; "Number of Followers: " &amp; CHAR(10) &amp; I171</f>
        <v>Managing Director at D. E. Shaw &amp; Co.
Current Job Duration:  (until March 2026)
HEADLINE: 
Managing Director at The D. E. Shaw Group
PERSONAL SUMMARY: 
Languages: 
EDUCATION: 
School: Stanford University Graduate School of Business
Degree: MBA
Activities: None
School: Stanford Law School
Degree: JD
Activities: None
School: Yale University
Degree: BA, Ethics, Politics &amp; Economics; Political Science
Activities: None
Number of Followers: 
1876</v>
      </c>
      <c r="AD171" s="30"/>
      <c r="AE171" s="30"/>
      <c r="AF171" s="30"/>
      <c r="AG171" s="30"/>
    </row>
    <row r="172" ht="15.75" customHeight="1">
      <c r="A172" s="30" t="s">
        <v>6005</v>
      </c>
      <c r="B172" s="30" t="s">
        <v>6023</v>
      </c>
      <c r="C172" s="30"/>
      <c r="D172" s="44" t="s">
        <v>6024</v>
      </c>
      <c r="E172" s="44" t="s">
        <v>6009</v>
      </c>
      <c r="F172" s="44" t="s">
        <v>4344</v>
      </c>
      <c r="G172" s="44" t="s">
        <v>4344</v>
      </c>
      <c r="H172" s="44" t="e">
        <v>#N/A</v>
      </c>
      <c r="I172" s="32">
        <v>368.0</v>
      </c>
      <c r="J172" s="30" t="s">
        <v>6025</v>
      </c>
      <c r="K172" s="30" t="s">
        <v>1673</v>
      </c>
      <c r="L172" s="30" t="s">
        <v>1427</v>
      </c>
      <c r="M172" s="44" t="s">
        <v>6011</v>
      </c>
      <c r="N172" s="30"/>
      <c r="O172" s="30" t="s">
        <v>891</v>
      </c>
      <c r="P172" s="30" t="s">
        <v>2350</v>
      </c>
      <c r="Q172" s="30" t="s">
        <v>80</v>
      </c>
      <c r="R172" s="30" t="s">
        <v>1348</v>
      </c>
      <c r="S172" s="30"/>
      <c r="T172" s="30"/>
      <c r="U172" s="30"/>
      <c r="V172" s="30"/>
      <c r="W172" s="30"/>
      <c r="X172" s="30"/>
      <c r="Y172" s="30" t="s">
        <v>6026</v>
      </c>
      <c r="Z172" s="30" t="s">
        <v>6027</v>
      </c>
      <c r="AA172" s="30"/>
      <c r="AB172" s="82" t="s">
        <v>6022</v>
      </c>
      <c r="AC172" s="82" t="str">
        <f t="array" ref="AC172">K172 &amp; " at " &amp; A172 &amp; CHAR(10) &amp; CHAR(10) &amp; "Current Job Duration: " &amp; P172 &amp; " (until March 2026)" &amp; CHAR(10) &amp; CHAR(10) &amp; "HEADLINE: " &amp; CHAR(10) &amp; AB172 &amp; CHAR(10) &amp; CHAR(10) &amp; "PERSONAL SUMMARY: " &amp; CHAR(10) &amp; AA172 &amp; CHAR(10) &amp; CHAR(10) &amp; "Languages: " &amp; S172 &amp; CHAR(10) &amp; CHAR(10) &amp; "EDUCATION: " &amp; CHAR(10) &amp; Z172 &amp; CHAR(10) &amp; CHAR(10) &amp; "Number of Followers: " &amp; CHAR(10) &amp; I172</f>
        <v>Managing Director at D. E. Shaw &amp; Co.
Current Job Duration: 2 mos (until March 2026)
HEADLINE: 
Managing Director at The D. E. Shaw Group
PERSONAL SUMMARY: 
Languages: 
EDUCATION: 
School: Princeton University
Degree: None
Activities: None
School: University of Chicago Laboratory Schools
Degree: None
Activities: None
Number of Followers: 
368</v>
      </c>
      <c r="AD172" s="30"/>
      <c r="AE172" s="30"/>
      <c r="AF172" s="30"/>
      <c r="AG172" s="30"/>
    </row>
    <row r="173" ht="15.75" customHeight="1">
      <c r="A173" s="30" t="s">
        <v>6005</v>
      </c>
      <c r="B173" s="30" t="s">
        <v>6028</v>
      </c>
      <c r="C173" s="30" t="s">
        <v>6029</v>
      </c>
      <c r="D173" s="44" t="s">
        <v>6030</v>
      </c>
      <c r="E173" s="44" t="s">
        <v>6009</v>
      </c>
      <c r="F173" s="44" t="s">
        <v>4344</v>
      </c>
      <c r="G173" s="44" t="s">
        <v>4344</v>
      </c>
      <c r="H173" s="44" t="e">
        <v>#N/A</v>
      </c>
      <c r="I173" s="32">
        <v>7112.0</v>
      </c>
      <c r="J173" s="30" t="s">
        <v>6031</v>
      </c>
      <c r="K173" s="30" t="s">
        <v>1673</v>
      </c>
      <c r="L173" s="30" t="s">
        <v>1427</v>
      </c>
      <c r="M173" s="44" t="s">
        <v>6011</v>
      </c>
      <c r="N173" s="30"/>
      <c r="O173" s="30" t="s">
        <v>891</v>
      </c>
      <c r="P173" s="30" t="s">
        <v>4628</v>
      </c>
      <c r="Q173" s="30" t="s">
        <v>80</v>
      </c>
      <c r="R173" s="30" t="s">
        <v>1348</v>
      </c>
      <c r="S173" s="30"/>
      <c r="T173" s="30"/>
      <c r="U173" s="30"/>
      <c r="V173" s="30"/>
      <c r="W173" s="30"/>
      <c r="X173" s="30"/>
      <c r="Y173" s="30" t="s">
        <v>6032</v>
      </c>
      <c r="Z173" s="30" t="s">
        <v>6033</v>
      </c>
      <c r="AA173" s="30" t="s">
        <v>6034</v>
      </c>
      <c r="AB173" s="82" t="s">
        <v>6035</v>
      </c>
      <c r="AC173" s="82" t="str">
        <f t="array" ref="AC173">K173 &amp; " at " &amp; A173 &amp; CHAR(10) &amp; CHAR(10) &amp; "Current Job Duration: " &amp; P173 &amp; " (until March 2026)" &amp; CHAR(10) &amp; CHAR(10) &amp; "HEADLINE: " &amp; CHAR(10) &amp; AB173 &amp; CHAR(10) &amp; CHAR(10) &amp; "PERSONAL SUMMARY: " &amp; CHAR(10) &amp; AA173 &amp; CHAR(10) &amp; CHAR(10) &amp; "Languages: " &amp; S173 &amp; CHAR(10) &amp; CHAR(10) &amp; "EDUCATION: " &amp; CHAR(10) &amp; Z173 &amp; CHAR(10) &amp; CHAR(10) &amp; "Number of Followers: " &amp; CHAR(10) &amp; I173</f>
        <v>Managing Director at D. E. Shaw &amp; Co.
Current Job Duration: 3 yrs 2 mos (until March 2026)
HEADLINE: 
Managing Director - D. E. Shaw group, advisor to the Operating Committee, and board member at D. E. Shaw India
PERSONAL SUMMARY: 
Charitra Mehta is a Managing Director of the D. E. Shaw group and serves on the Board of Directors of D. E. Shaw India. Among his responsibilities as an OC advisor, Charitra helps chart the overall Firm's policy and strategic direction, while managing the execution of the firm's business plan on a day to day basis. Since 1999, he has enhanced the D. E. Shaw group’s financial research capabilities in India. He is widely recognized for his strengths in capital markets and successfully building new businesses/teams to scale. Charitra holds a master’s degree in business economics from D.A.V.V., Indore.
Languages: 
EDUCATION: 
School: Devi Ahilya Vishwavidyalaya
Degree: MBE, Finance and Economics
Activities: None
School: Holkar Science College
Degree: BSc, Statistics
Activities: None
School: St Paul H.S.S Indore
Degree: None
Activities: None
Number of Followers: 
7112</v>
      </c>
      <c r="AD173" s="30"/>
      <c r="AE173" s="30"/>
      <c r="AF173" s="30"/>
      <c r="AG173" s="30"/>
    </row>
    <row r="174" ht="15.75" customHeight="1">
      <c r="A174" s="30" t="s">
        <v>1021</v>
      </c>
      <c r="B174" s="30" t="s">
        <v>6036</v>
      </c>
      <c r="C174" s="30" t="s">
        <v>6037</v>
      </c>
      <c r="D174" s="44" t="s">
        <v>6038</v>
      </c>
      <c r="E174" s="44" t="s">
        <v>1025</v>
      </c>
      <c r="F174" s="44" t="s">
        <v>217</v>
      </c>
      <c r="G174" s="44" t="s">
        <v>217</v>
      </c>
      <c r="H174" s="44" t="s">
        <v>217</v>
      </c>
      <c r="I174" s="32">
        <v>2560.0</v>
      </c>
      <c r="J174" s="30"/>
      <c r="K174" s="30" t="s">
        <v>6039</v>
      </c>
      <c r="L174" s="30" t="s">
        <v>1289</v>
      </c>
      <c r="M174" s="44" t="s">
        <v>1419</v>
      </c>
      <c r="N174" s="30"/>
      <c r="O174" s="30" t="s">
        <v>466</v>
      </c>
      <c r="P174" s="30" t="s">
        <v>430</v>
      </c>
      <c r="Q174" s="30" t="s">
        <v>80</v>
      </c>
      <c r="R174" s="30" t="s">
        <v>1348</v>
      </c>
      <c r="S174" s="30"/>
      <c r="T174" s="30"/>
      <c r="U174" s="30"/>
      <c r="V174" s="30" t="s">
        <v>6040</v>
      </c>
      <c r="W174" s="30"/>
      <c r="X174" s="30"/>
      <c r="Y174" s="30" t="s">
        <v>6041</v>
      </c>
      <c r="Z174" s="30" t="s">
        <v>6042</v>
      </c>
      <c r="AA174" s="30" t="s">
        <v>6043</v>
      </c>
      <c r="AB174" s="82" t="s">
        <v>6044</v>
      </c>
      <c r="AC174" s="82" t="str">
        <f t="array" ref="AC174">K174 &amp; " at " &amp; A174 &amp; CHAR(10) &amp; CHAR(10) &amp; "Current Job Duration: " &amp; P174 &amp; " (until March 2026)" &amp; CHAR(10) &amp; CHAR(10) &amp; "HEADLINE: " &amp; CHAR(10) &amp; AB174 &amp; CHAR(10) &amp; CHAR(10) &amp; "PERSONAL SUMMARY: " &amp; CHAR(10) &amp; AA174 &amp; CHAR(10) &amp; CHAR(10) &amp; "Languages: " &amp; S174 &amp; CHAR(10) &amp; CHAR(10) &amp; "EDUCATION: " &amp; CHAR(10) &amp; Z174 &amp; CHAR(10) &amp; CHAR(10) &amp; "Number of Followers: " &amp; CHAR(10) &amp; I174</f>
        <v>Director, Communications at New Enterprise Associates
Current Job Duration: 5 yrs 4 mos (until March 2026)
HEADLINE: 
Communications &amp; Marketing at New Enterprise Associates (NEA)
PERSONAL SUMMARY: 
Enthusiastic communicator with success in creatively leading, developing and implementing communications marketing programs for companies across the venture capital, private equity, alternative asset management and start up ecosystems. I have a focus on strategic communications, executive visibility, thought leadership, transactions and media relations. 
I also have experience in counseling firms on a variety of special situations including IPOs, crisis management, executive transitions, spin-offs, internal communications and M&amp;A.
Languages: 
EDUCATION: 
School: University of Southern California
Degree: Bachelor of Arts (BA), Political Science and Public Relations
Activities: None
School: Harvard-Westlake School
Degree: None
Activities: None
Number of Followers: 
2560</v>
      </c>
      <c r="AD174" s="30"/>
      <c r="AE174" s="30"/>
      <c r="AF174" s="30"/>
      <c r="AG174" s="30"/>
    </row>
    <row r="175" ht="15.75" customHeight="1">
      <c r="A175" s="30" t="s">
        <v>6005</v>
      </c>
      <c r="B175" s="30" t="s">
        <v>6045</v>
      </c>
      <c r="C175" s="30" t="s">
        <v>6046</v>
      </c>
      <c r="D175" s="44" t="s">
        <v>6047</v>
      </c>
      <c r="E175" s="44" t="s">
        <v>6048</v>
      </c>
      <c r="F175" s="44" t="s">
        <v>4344</v>
      </c>
      <c r="G175" s="44" t="s">
        <v>4344</v>
      </c>
      <c r="H175" s="44" t="e">
        <v>#N/A</v>
      </c>
      <c r="I175" s="32">
        <v>4019.0</v>
      </c>
      <c r="J175" s="30"/>
      <c r="K175" s="30" t="s">
        <v>6049</v>
      </c>
      <c r="L175" s="30" t="s">
        <v>1427</v>
      </c>
      <c r="M175" s="44" t="s">
        <v>6050</v>
      </c>
      <c r="N175" s="30"/>
      <c r="O175" s="30" t="s">
        <v>891</v>
      </c>
      <c r="P175" s="30" t="s">
        <v>4628</v>
      </c>
      <c r="Q175" s="30" t="s">
        <v>1771</v>
      </c>
      <c r="R175" s="30" t="s">
        <v>6013</v>
      </c>
      <c r="S175" s="30" t="s">
        <v>3105</v>
      </c>
      <c r="T175" s="30" t="s">
        <v>6051</v>
      </c>
      <c r="U175" s="30"/>
      <c r="V175" s="30"/>
      <c r="W175" s="30"/>
      <c r="X175" s="30"/>
      <c r="Y175" s="30" t="s">
        <v>6052</v>
      </c>
      <c r="Z175" s="30" t="s">
        <v>6053</v>
      </c>
      <c r="AA175" s="30" t="s">
        <v>6054</v>
      </c>
      <c r="AB175" s="82" t="s">
        <v>6055</v>
      </c>
      <c r="AC175" s="82" t="str">
        <f t="array" ref="AC175">K175 &amp; " at " &amp; A175 &amp; CHAR(10) &amp; CHAR(10) &amp; "Current Job Duration: " &amp; P175 &amp; " (until March 2026)" &amp; CHAR(10) &amp; CHAR(10) &amp; "HEADLINE: " &amp; CHAR(10) &amp; AB175 &amp; CHAR(10) &amp; CHAR(10) &amp; "PERSONAL SUMMARY: " &amp; CHAR(10) &amp; AA175 &amp; CHAR(10) &amp; CHAR(10) &amp; "Languages: " &amp; S175 &amp; CHAR(10) &amp; CHAR(10) &amp; "EDUCATION: " &amp; CHAR(10) &amp; Z175 &amp; CHAR(10) &amp; CHAR(10) &amp; "Number of Followers: " &amp; CHAR(10) &amp; I175</f>
        <v>Associate Director and Head of Diversity, Equity, and Inclusion at D. E. Shaw &amp; Co.
Current Job Duration: 3 yrs 2 mos (until March 2026)
HEADLINE: 
Associate Director and Head of Diversity, Equity, and Inclusion at D. E. Shaw India Private Limited
PERSONAL SUMMARY: 
I have over 18 years of combined experience in diversity, equity, and inclusion, internal consulting and market intelligence.
My passion lies in strategizing various dimensions of diversity, equity, and inclusion to make it measurable and link it to business goals &amp; outcomes such that it becomes ingrained in everyday behaviors and day-to-day operations.
I believe in compassionate leadership to drive results and derive my energy from personal coaching and "non-pursuit" of happiness.
Strengths and skills: authentic leadership, strategy design, framework thinking, stakeholder management, influence and drive to results, consulting, market benchmarking, gap analysis, secondary research
Languages: English, Hindi
EDUCATION: 
School: Badruka Institute Of Foreign Trade
Degree: MBA (International Trade), Finance
Activities: None
School: ICFAI
Degree: Diploma in Business Finance, Finance
Activities: None
School: IMC, ICFAI
Degree: Bachelor of Information Tecnology, IT
Activities: None
School: Pondicherry University
Degree: Bachelor of Business Administration (B.B.A.), General Management
Activities: None
Number of Followers: 
4019</v>
      </c>
      <c r="AD175" s="30"/>
      <c r="AE175" s="30"/>
      <c r="AF175" s="30"/>
      <c r="AG175" s="30"/>
    </row>
    <row r="176" ht="15.75" customHeight="1">
      <c r="A176" s="30" t="s">
        <v>6005</v>
      </c>
      <c r="B176" s="30" t="s">
        <v>6056</v>
      </c>
      <c r="C176" s="30" t="s">
        <v>6057</v>
      </c>
      <c r="D176" s="44" t="s">
        <v>6058</v>
      </c>
      <c r="E176" s="30"/>
      <c r="F176" s="44" t="s">
        <v>4344</v>
      </c>
      <c r="G176" s="44" t="s">
        <v>4344</v>
      </c>
      <c r="H176" s="44" t="e">
        <v>#N/A</v>
      </c>
      <c r="I176" s="32">
        <v>1059.0</v>
      </c>
      <c r="J176" s="30"/>
      <c r="K176" s="30" t="s">
        <v>1673</v>
      </c>
      <c r="L176" s="30"/>
      <c r="M176" s="30"/>
      <c r="N176" s="30"/>
      <c r="O176" s="30"/>
      <c r="P176" s="30" t="s">
        <v>6059</v>
      </c>
      <c r="Q176" s="30" t="s">
        <v>80</v>
      </c>
      <c r="R176" s="30" t="s">
        <v>1348</v>
      </c>
      <c r="S176" s="30"/>
      <c r="T176" s="30"/>
      <c r="U176" s="30"/>
      <c r="V176" s="30"/>
      <c r="W176" s="30"/>
      <c r="X176" s="30"/>
      <c r="Y176" s="30" t="s">
        <v>6060</v>
      </c>
      <c r="Z176" s="30" t="s">
        <v>6061</v>
      </c>
      <c r="AA176" s="30"/>
      <c r="AB176" s="82" t="s">
        <v>6062</v>
      </c>
      <c r="AC176" s="82" t="str">
        <f t="array" ref="AC176">K176 &amp; " at " &amp; A176 &amp; CHAR(10) &amp; CHAR(10) &amp; "Current Job Duration: " &amp; P176 &amp; " (until March 2026)" &amp; CHAR(10) &amp; CHAR(10) &amp; "HEADLINE: " &amp; CHAR(10) &amp; AB176 &amp; CHAR(10) &amp; CHAR(10) &amp; "PERSONAL SUMMARY: " &amp; CHAR(10) &amp; AA176 &amp; CHAR(10) &amp; CHAR(10) &amp; "Languages: " &amp; S176 &amp; CHAR(10) &amp; CHAR(10) &amp; "EDUCATION: " &amp; CHAR(10) &amp; Z176 &amp; CHAR(10) &amp; CHAR(10) &amp; "Number of Followers: " &amp; CHAR(10) &amp; I176</f>
        <v>Managing Director at D. E. Shaw &amp; Co.
Current Job Duration: 8 yrs 2 mos (until March 2026)
HEADLINE: 
Co-Head of Fundamental Equities at D.E. Shaw
PERSONAL SUMMARY: 
Languages: 
EDUCATION: 
School: Harvard Law School
Degree: Doctor of Law (JD)
Activities: None
School: Harvard University
Degree: B.A., Economics
Activities: None
Number of Followers: 
1059</v>
      </c>
      <c r="AD176" s="30"/>
      <c r="AE176" s="30"/>
      <c r="AF176" s="30"/>
      <c r="AG176" s="30"/>
    </row>
    <row r="177" ht="15.75" customHeight="1">
      <c r="A177" s="30" t="s">
        <v>6005</v>
      </c>
      <c r="B177" s="30" t="s">
        <v>6063</v>
      </c>
      <c r="C177" s="30" t="s">
        <v>6064</v>
      </c>
      <c r="D177" s="44" t="s">
        <v>6065</v>
      </c>
      <c r="E177" s="44" t="s">
        <v>6009</v>
      </c>
      <c r="F177" s="44" t="s">
        <v>4344</v>
      </c>
      <c r="G177" s="44" t="s">
        <v>4344</v>
      </c>
      <c r="H177" s="44" t="e">
        <v>#N/A</v>
      </c>
      <c r="I177" s="32">
        <v>3944.0</v>
      </c>
      <c r="J177" s="30" t="s">
        <v>6066</v>
      </c>
      <c r="K177" s="30" t="s">
        <v>6067</v>
      </c>
      <c r="L177" s="30" t="s">
        <v>1427</v>
      </c>
      <c r="M177" s="44" t="s">
        <v>6011</v>
      </c>
      <c r="N177" s="30"/>
      <c r="O177" s="30" t="s">
        <v>891</v>
      </c>
      <c r="P177" s="30" t="s">
        <v>6068</v>
      </c>
      <c r="Q177" s="30" t="s">
        <v>80</v>
      </c>
      <c r="R177" s="30" t="s">
        <v>1348</v>
      </c>
      <c r="S177" s="30"/>
      <c r="T177" s="30"/>
      <c r="U177" s="30"/>
      <c r="V177" s="30" t="s">
        <v>6069</v>
      </c>
      <c r="W177" s="30"/>
      <c r="X177" s="30"/>
      <c r="Y177" s="30" t="s">
        <v>6070</v>
      </c>
      <c r="Z177" s="30" t="s">
        <v>6071</v>
      </c>
      <c r="AA177" s="30"/>
      <c r="AB177" s="82" t="s">
        <v>6067</v>
      </c>
      <c r="AC177" s="82" t="str">
        <f t="array" ref="AC177">K177 &amp; " at " &amp; A177 &amp; CHAR(10) &amp; CHAR(10) &amp; "Current Job Duration: " &amp; P177 &amp; " (until March 2026)" &amp; CHAR(10) &amp; CHAR(10) &amp; "HEADLINE: " &amp; CHAR(10) &amp; AB177 &amp; CHAR(10) &amp; CHAR(10) &amp; "PERSONAL SUMMARY: " &amp; CHAR(10) &amp; AA177 &amp; CHAR(10) &amp; CHAR(10) &amp; "Languages: " &amp; S177 &amp; CHAR(10) &amp; CHAR(10) &amp; "EDUCATION: " &amp; CHAR(10) &amp; Z177 &amp; CHAR(10) &amp; CHAR(10) &amp; "Number of Followers: " &amp; CHAR(10) &amp; I177</f>
        <v>CTO of D. E. Shaw Investment Management at D. E. Shaw &amp; Co.
Current Job Duration: 17 yrs (until March 2026)
HEADLINE: 
CTO of D. E. Shaw Investment Management
PERSONAL SUMMARY: 
Languages: 
EDUCATION: 
School: University of California, Berkeley
Degree: None
Activities: None
School: University of California, Berkeley
Degree: BS, Electrical Engineering and Computer Science
Activities: None
Number of Followers: 
3944</v>
      </c>
      <c r="AD177" s="30"/>
      <c r="AE177" s="30"/>
      <c r="AF177" s="30"/>
      <c r="AG177" s="30"/>
    </row>
    <row r="178" ht="15.75" customHeight="1">
      <c r="A178" s="30" t="s">
        <v>6005</v>
      </c>
      <c r="B178" s="30" t="s">
        <v>6072</v>
      </c>
      <c r="C178" s="30"/>
      <c r="D178" s="44" t="s">
        <v>6073</v>
      </c>
      <c r="E178" s="44" t="s">
        <v>6009</v>
      </c>
      <c r="F178" s="44" t="s">
        <v>4344</v>
      </c>
      <c r="G178" s="44" t="s">
        <v>4344</v>
      </c>
      <c r="H178" s="44" t="e">
        <v>#N/A</v>
      </c>
      <c r="I178" s="32">
        <v>858.0</v>
      </c>
      <c r="J178" s="30" t="s">
        <v>6074</v>
      </c>
      <c r="K178" s="30" t="s">
        <v>1673</v>
      </c>
      <c r="L178" s="30" t="s">
        <v>1427</v>
      </c>
      <c r="M178" s="44" t="s">
        <v>6011</v>
      </c>
      <c r="N178" s="30"/>
      <c r="O178" s="30" t="s">
        <v>891</v>
      </c>
      <c r="P178" s="30" t="s">
        <v>6075</v>
      </c>
      <c r="Q178" s="30" t="s">
        <v>80</v>
      </c>
      <c r="R178" s="30" t="s">
        <v>1348</v>
      </c>
      <c r="S178" s="30"/>
      <c r="T178" s="30"/>
      <c r="U178" s="30"/>
      <c r="V178" s="30"/>
      <c r="W178" s="30"/>
      <c r="X178" s="30"/>
      <c r="Y178" s="30" t="s">
        <v>5130</v>
      </c>
      <c r="Z178" s="30" t="s">
        <v>6076</v>
      </c>
      <c r="AA178" s="30"/>
      <c r="AB178" s="82" t="s">
        <v>6077</v>
      </c>
      <c r="AC178" s="82" t="str">
        <f t="array" ref="AC178">K178 &amp; " at " &amp; A178 &amp; CHAR(10) &amp; CHAR(10) &amp; "Current Job Duration: " &amp; P178 &amp; " (until March 2026)" &amp; CHAR(10) &amp; CHAR(10) &amp; "HEADLINE: " &amp; CHAR(10) &amp; AB178 &amp; CHAR(10) &amp; CHAR(10) &amp; "PERSONAL SUMMARY: " &amp; CHAR(10) &amp; AA178 &amp; CHAR(10) &amp; CHAR(10) &amp; "Languages: " &amp; S178 &amp; CHAR(10) &amp; CHAR(10) &amp; "EDUCATION: " &amp; CHAR(10) &amp; Z178 &amp; CHAR(10) &amp; CHAR(10) &amp; "Number of Followers: " &amp; CHAR(10) &amp; I178</f>
        <v>Managing Director at D. E. Shaw &amp; Co.
Current Job Duration: 22 yrs 6 mos (until March 2026)
HEADLINE: 
Managing Director at D. E. Shaw &amp; Co.
PERSONAL SUMMARY: 
Languages: 
EDUCATION: 
School: Stanford University
Degree: None
Activities: None
Number of Followers: 
858</v>
      </c>
      <c r="AD178" s="30"/>
      <c r="AE178" s="30"/>
      <c r="AF178" s="30"/>
      <c r="AG178" s="30"/>
    </row>
    <row r="179" ht="15.75" customHeight="1">
      <c r="A179" s="30" t="s">
        <v>6005</v>
      </c>
      <c r="B179" s="30" t="s">
        <v>6078</v>
      </c>
      <c r="C179" s="30" t="s">
        <v>6079</v>
      </c>
      <c r="D179" s="44" t="s">
        <v>6080</v>
      </c>
      <c r="E179" s="44" t="s">
        <v>6009</v>
      </c>
      <c r="F179" s="44" t="s">
        <v>4344</v>
      </c>
      <c r="G179" s="44" t="s">
        <v>4344</v>
      </c>
      <c r="H179" s="44" t="e">
        <v>#N/A</v>
      </c>
      <c r="I179" s="32">
        <v>319.0</v>
      </c>
      <c r="J179" s="30" t="s">
        <v>6081</v>
      </c>
      <c r="K179" s="30" t="s">
        <v>1673</v>
      </c>
      <c r="L179" s="30" t="s">
        <v>1427</v>
      </c>
      <c r="M179" s="44" t="s">
        <v>6011</v>
      </c>
      <c r="N179" s="30"/>
      <c r="O179" s="30" t="s">
        <v>891</v>
      </c>
      <c r="P179" s="30" t="s">
        <v>6082</v>
      </c>
      <c r="Q179" s="30" t="s">
        <v>80</v>
      </c>
      <c r="R179" s="30" t="s">
        <v>1589</v>
      </c>
      <c r="S179" s="30"/>
      <c r="T179" s="30"/>
      <c r="U179" s="30"/>
      <c r="V179" s="30"/>
      <c r="W179" s="30"/>
      <c r="X179" s="30"/>
      <c r="Y179" s="30" t="s">
        <v>5130</v>
      </c>
      <c r="Z179" s="30" t="s">
        <v>6083</v>
      </c>
      <c r="AA179" s="30"/>
      <c r="AB179" s="82" t="s">
        <v>6022</v>
      </c>
      <c r="AC179" s="82" t="str">
        <f t="array" ref="AC179">K179 &amp; " at " &amp; A179 &amp; CHAR(10) &amp; CHAR(10) &amp; "Current Job Duration: " &amp; P179 &amp; " (until March 2026)" &amp; CHAR(10) &amp; CHAR(10) &amp; "HEADLINE: " &amp; CHAR(10) &amp; AB179 &amp; CHAR(10) &amp; CHAR(10) &amp; "PERSONAL SUMMARY: " &amp; CHAR(10) &amp; AA179 &amp; CHAR(10) &amp; CHAR(10) &amp; "Languages: " &amp; S179 &amp; CHAR(10) &amp; CHAR(10) &amp; "EDUCATION: " &amp; CHAR(10) &amp; Z179 &amp; CHAR(10) &amp; CHAR(10) &amp; "Number of Followers: " &amp; CHAR(10) &amp; I179</f>
        <v>Managing Director at D. E. Shaw &amp; Co.
Current Job Duration: 27 yrs 7 mos (until March 2026)
HEADLINE: 
Managing Director at The D. E. Shaw Group
PERSONAL SUMMARY: 
Languages: 
EDUCATION: 
School: Massachusetts Institute of Technology
Degree: Master of Engineering - MEng, Computer Science
Activities: None
Number of Followers: 
319</v>
      </c>
      <c r="AD179" s="30"/>
      <c r="AE179" s="30"/>
      <c r="AF179" s="30"/>
      <c r="AG179" s="30"/>
    </row>
    <row r="180" ht="15.75" customHeight="1">
      <c r="A180" s="30" t="s">
        <v>1099</v>
      </c>
      <c r="B180" s="30" t="s">
        <v>6084</v>
      </c>
      <c r="C180" s="30" t="s">
        <v>6085</v>
      </c>
      <c r="D180" s="44" t="s">
        <v>6086</v>
      </c>
      <c r="E180" s="44" t="s">
        <v>1686</v>
      </c>
      <c r="F180" s="44" t="s">
        <v>148</v>
      </c>
      <c r="G180" s="44" t="s">
        <v>148</v>
      </c>
      <c r="H180" s="44" t="s">
        <v>148</v>
      </c>
      <c r="I180" s="32">
        <v>3181.0</v>
      </c>
      <c r="J180" s="30"/>
      <c r="K180" s="30" t="s">
        <v>6087</v>
      </c>
      <c r="L180" s="30" t="s">
        <v>1458</v>
      </c>
      <c r="M180" s="44" t="s">
        <v>1687</v>
      </c>
      <c r="N180" s="30"/>
      <c r="O180" s="30" t="s">
        <v>755</v>
      </c>
      <c r="P180" s="30" t="s">
        <v>2981</v>
      </c>
      <c r="Q180" s="30" t="s">
        <v>1771</v>
      </c>
      <c r="R180" s="30" t="s">
        <v>2499</v>
      </c>
      <c r="S180" s="30"/>
      <c r="T180" s="30"/>
      <c r="U180" s="30"/>
      <c r="V180" s="30"/>
      <c r="W180" s="30" t="s">
        <v>6088</v>
      </c>
      <c r="X180" s="30"/>
      <c r="Y180" s="30" t="s">
        <v>6089</v>
      </c>
      <c r="Z180" s="30" t="s">
        <v>6090</v>
      </c>
      <c r="AA180" s="30" t="s">
        <v>6091</v>
      </c>
      <c r="AB180" s="82" t="s">
        <v>6092</v>
      </c>
      <c r="AC180" s="82" t="str">
        <f t="array" ref="AC180">K180 &amp; " at " &amp; A180 &amp; CHAR(10) &amp; CHAR(10) &amp; "Current Job Duration: " &amp; P180 &amp; " (until March 2026)" &amp; CHAR(10) &amp; CHAR(10) &amp; "HEADLINE: " &amp; CHAR(10) &amp; AB180 &amp; CHAR(10) &amp; CHAR(10) &amp; "PERSONAL SUMMARY: " &amp; CHAR(10) &amp; AA180 &amp; CHAR(10) &amp; CHAR(10) &amp; "Languages: " &amp; S180 &amp; CHAR(10) &amp; CHAR(10) &amp; "EDUCATION: " &amp; CHAR(10) &amp; Z180 &amp; CHAR(10) &amp; CHAR(10) &amp; "Number of Followers: " &amp; CHAR(10) &amp; I180</f>
        <v>Managing Director, CTO - Head of IT Production, BNP Paribas India Solution Pvt Ltd at BNP Paribas
Current Job Duration: 2 yrs 4 mos (until March 2026)
HEADLINE: 
Managing  Director | CTO &amp; CIO | Transformational &amp; Growth Leader | Leader of Global Competency Center | Technologist
PERSONAL SUMMARY: 
About Me:
•	Technology Leader with 30 years of experience with Banking Global Competency centre, Banks, Product companies with various cultures and worldwide locations 
•	Expertise with various facets of technology – Application development, Architecture, Strategy, Infrastructure &amp; Operations
Passionate about
•	Building high performing teams &amp; expertise development
•	Learning &amp; innovation 
Known for 
•	Business value addition, large program deliverables.
•	Technology Strategy
•	Influencing, Leadership stakeholder management
Experience Keywords: Investment Banking Technology, Agile/CI &amp; CD, Digital technologies (Cloud, Data, AI/ML), Technology Strategy, Location Strategy. Team leadership, Program directorship
Strive to:
•	Better myself
•	Bringing continuous change
Languages: 
EDUCATION: 
School: PSG College of Technology, Coimbatore
Degree: Engineer’s Degree, Production Engineering
Activities: None
Number of Followers: 
3181</v>
      </c>
      <c r="AD180" s="30"/>
      <c r="AE180" s="30"/>
      <c r="AF180" s="30"/>
      <c r="AG180" s="30"/>
    </row>
    <row r="181" ht="15.75" customHeight="1">
      <c r="A181" s="30" t="s">
        <v>273</v>
      </c>
      <c r="B181" s="30" t="s">
        <v>749</v>
      </c>
      <c r="C181" s="30" t="s">
        <v>762</v>
      </c>
      <c r="D181" s="44" t="s">
        <v>751</v>
      </c>
      <c r="E181" s="44" t="s">
        <v>277</v>
      </c>
      <c r="F181" s="44" t="s">
        <v>132</v>
      </c>
      <c r="G181" s="44" t="s">
        <v>132</v>
      </c>
      <c r="H181" s="44" t="e">
        <v>#N/A</v>
      </c>
      <c r="I181" s="32">
        <v>1834.0</v>
      </c>
      <c r="J181" s="30" t="s">
        <v>752</v>
      </c>
      <c r="K181" s="30" t="s">
        <v>753</v>
      </c>
      <c r="L181" s="30" t="s">
        <v>583</v>
      </c>
      <c r="M181" s="44" t="s">
        <v>754</v>
      </c>
      <c r="N181" s="30"/>
      <c r="O181" s="30" t="s">
        <v>755</v>
      </c>
      <c r="P181" s="30" t="s">
        <v>2970</v>
      </c>
      <c r="Q181" s="30" t="s">
        <v>300</v>
      </c>
      <c r="R181" s="30" t="s">
        <v>757</v>
      </c>
      <c r="S181" s="30"/>
      <c r="T181" s="30"/>
      <c r="U181" s="30"/>
      <c r="V181" s="30"/>
      <c r="W181" s="30"/>
      <c r="X181" s="30"/>
      <c r="Y181" s="30" t="s">
        <v>758</v>
      </c>
      <c r="Z181" s="30" t="s">
        <v>759</v>
      </c>
      <c r="AA181" s="30" t="s">
        <v>760</v>
      </c>
      <c r="AB181" s="82" t="s">
        <v>761</v>
      </c>
      <c r="AC181" s="82" t="str">
        <f t="array" ref="AC181">K181 &amp; " at " &amp; A181 &amp; CHAR(10) &amp; CHAR(10) &amp; "Current Job Duration: " &amp; P181 &amp; " (until March 2026)" &amp; CHAR(10) &amp; CHAR(10) &amp; "HEADLINE: " &amp; CHAR(10) &amp; AB181 &amp; CHAR(10) &amp; CHAR(10) &amp; "PERSONAL SUMMARY: " &amp; CHAR(10) &amp; AA181 &amp; CHAR(10) &amp; CHAR(10) &amp; "Languages: " &amp; S181 &amp; CHAR(10) &amp; CHAR(10) &amp; "EDUCATION: " &amp; CHAR(10) &amp; Z181 &amp; CHAR(10) &amp; CHAR(10) &amp; "Number of Followers: " &amp; CHAR(10) &amp; I181</f>
        <v>Director, UK&amp;I Communications and Global Comms Intelligence at IBM
Current Job Duration: 10 mos (until March 2026)
HEADLINE: 
Director, UK&amp;I Communications and Global Comms Intelligence, IBM
PERSONAL SUMMARY: 
Senior communications executive with over two decades of experience across agency and in-house roles, advising UK and global public companies as well as private partnerships in multiple industries. Helping to scale reputation and market presence. 
Proven leader of country and international teams, delivering UK, European, and global creative campaigns for high-profile B2C and B2B brands. Extensive experience protecting and enhancing reputations across a range of channels including media, social, and employee communications. Skilled in developing compelling strategies and narratives that build executive visibility, drive organisational change, and launch cutting-edge innovations.
Beyond my day job, I play an active role in the wider communications industry. I’ve proudly served as a judge for the PR Moment Awards for five years and have also judged the AMEC Awards.
A keen public speaker and always up for a challenge, I regularly share my experience and ideas at industry events including PR Week PR360, PR Week B2B Summit, PR Week Measurement Conference, AMEC Measurement Month, CommsCon X Insights, PR Moment conferences, and The Richmond Communication Directors’ Forum.
Languages: 
EDUCATION: 
School: London Metropolitan University
Degree: Bachelor of Science (BSc) Hons, Social Policy and Management
Activities: None
Number of Followers: 
1834</v>
      </c>
      <c r="AD181" s="30"/>
      <c r="AE181" s="30"/>
      <c r="AF181" s="30"/>
      <c r="AG181" s="30"/>
    </row>
    <row r="182" ht="15.75" customHeight="1">
      <c r="A182" s="30" t="s">
        <v>1099</v>
      </c>
      <c r="B182" s="30" t="s">
        <v>1683</v>
      </c>
      <c r="C182" s="30"/>
      <c r="D182" s="44" t="s">
        <v>1684</v>
      </c>
      <c r="E182" s="44" t="s">
        <v>1686</v>
      </c>
      <c r="F182" s="44" t="s">
        <v>148</v>
      </c>
      <c r="G182" s="44" t="s">
        <v>148</v>
      </c>
      <c r="H182" s="44" t="s">
        <v>148</v>
      </c>
      <c r="I182" s="32">
        <v>1634.0</v>
      </c>
      <c r="J182" s="30"/>
      <c r="K182" s="30" t="s">
        <v>1685</v>
      </c>
      <c r="L182" s="30" t="s">
        <v>1458</v>
      </c>
      <c r="M182" s="44" t="s">
        <v>1687</v>
      </c>
      <c r="N182" s="30"/>
      <c r="O182" s="30" t="s">
        <v>755</v>
      </c>
      <c r="P182" s="30" t="s">
        <v>6093</v>
      </c>
      <c r="Q182" s="30" t="s">
        <v>1689</v>
      </c>
      <c r="R182" s="30" t="s">
        <v>1689</v>
      </c>
      <c r="S182" s="30"/>
      <c r="T182" s="30"/>
      <c r="U182" s="30"/>
      <c r="V182" s="30"/>
      <c r="W182" s="30"/>
      <c r="X182" s="30"/>
      <c r="Y182" s="30" t="s">
        <v>1690</v>
      </c>
      <c r="Z182" s="30" t="s">
        <v>1691</v>
      </c>
      <c r="AA182" s="30"/>
      <c r="AB182" s="82" t="s">
        <v>1692</v>
      </c>
      <c r="AC182" s="82" t="str">
        <f t="array" ref="AC182">K182 &amp; " at " &amp; A182 &amp; CHAR(10) &amp; CHAR(10) &amp; "Current Job Duration: " &amp; P182 &amp; " (until March 2026)" &amp; CHAR(10) &amp; CHAR(10) &amp; "HEADLINE: " &amp; CHAR(10) &amp; AB182 &amp; CHAR(10) &amp; CHAR(10) &amp; "PERSONAL SUMMARY: " &amp; CHAR(10) &amp; AA182 &amp; CHAR(10) &amp; CHAR(10) &amp; "Languages: " &amp; S182 &amp; CHAR(10) &amp; CHAR(10) &amp; "EDUCATION: " &amp; CHAR(10) &amp; Z182 &amp; CHAR(10) &amp; CHAR(10) &amp; "Number of Followers: " &amp; CHAR(10) &amp; I182</f>
        <v>Managing Director and Head, Project Finance &amp; Advisory Asia at BNP Paribas
Current Job Duration: 23 yrs 11 mos (until March 2026)
HEADLINE: 
Managing Director and Head, Project Finance &amp; Advisory at BNP Paribas
PERSONAL SUMMARY: 
Languages: 
EDUCATION: 
School: Indian Institute of Management Bangalore
Degree: None
Activities: None
School: College of Engineering, Guindy
Degree: Master of Engineering - MEng
Activities: None
School: Andhra University College of Engineering
Degree: Bachelor of Engineering - BE
Activities: None
Number of Followers: 
1634</v>
      </c>
      <c r="AD182" s="30"/>
      <c r="AE182" s="30"/>
      <c r="AF182" s="30"/>
      <c r="AG182" s="30"/>
    </row>
    <row r="183" ht="15.75" customHeight="1">
      <c r="A183" s="30" t="s">
        <v>1099</v>
      </c>
      <c r="B183" s="30" t="s">
        <v>6094</v>
      </c>
      <c r="C183" s="30" t="s">
        <v>6095</v>
      </c>
      <c r="D183" s="44" t="s">
        <v>6096</v>
      </c>
      <c r="E183" s="44" t="s">
        <v>6097</v>
      </c>
      <c r="F183" s="44" t="s">
        <v>148</v>
      </c>
      <c r="G183" s="44" t="s">
        <v>148</v>
      </c>
      <c r="H183" s="44" t="s">
        <v>148</v>
      </c>
      <c r="I183" s="32">
        <v>3853.0</v>
      </c>
      <c r="J183" s="30" t="s">
        <v>6098</v>
      </c>
      <c r="K183" s="30" t="s">
        <v>6099</v>
      </c>
      <c r="L183" s="30" t="s">
        <v>1427</v>
      </c>
      <c r="M183" s="44" t="s">
        <v>6100</v>
      </c>
      <c r="N183" s="30"/>
      <c r="O183" s="30" t="s">
        <v>930</v>
      </c>
      <c r="P183" s="30" t="s">
        <v>740</v>
      </c>
      <c r="Q183" s="30" t="s">
        <v>450</v>
      </c>
      <c r="R183" s="30" t="s">
        <v>6101</v>
      </c>
      <c r="S183" s="30"/>
      <c r="T183" s="30"/>
      <c r="U183" s="30"/>
      <c r="V183" s="30"/>
      <c r="W183" s="30"/>
      <c r="X183" s="30"/>
      <c r="Y183" s="30" t="s">
        <v>6102</v>
      </c>
      <c r="Z183" s="30" t="s">
        <v>6103</v>
      </c>
      <c r="AA183" s="30" t="s">
        <v>6104</v>
      </c>
      <c r="AB183" s="82" t="s">
        <v>6105</v>
      </c>
      <c r="AC183" s="82" t="str">
        <f t="array" ref="AC183">K183 &amp; " at " &amp; A183 &amp; CHAR(10) &amp; CHAR(10) &amp; "Current Job Duration: " &amp; P183 &amp; " (until March 2026)" &amp; CHAR(10) &amp; CHAR(10) &amp; "HEADLINE: " &amp; CHAR(10) &amp; AB183 &amp; CHAR(10) &amp; CHAR(10) &amp; "PERSONAL SUMMARY: " &amp; CHAR(10) &amp; AA183 &amp; CHAR(10) &amp; CHAR(10) &amp; "Languages: " &amp; S183 &amp; CHAR(10) &amp; CHAR(10) &amp; "EDUCATION: " &amp; CHAR(10) &amp; Z183 &amp; CHAR(10) &amp; CHAR(10) &amp; "Number of Followers: " &amp; CHAR(10) &amp; I183</f>
        <v>Director of Procurement at BNP Paribas
Current Job Duration: 3 yrs 6 mos (until March 2026)
HEADLINE: 
Director Procurement &amp; Performance
PERSONAL SUMMARY: 
Experienced Commercial Director for several years. Currently Procurement Director with a demonstrated history of working in multinational environment at the financial services industry. Strong sales professional skilled in Negotiation, Business Planning and management.
Languages: 
EDUCATION: 
School: IMD
Degree: ALP, Managing Business
Activities: None
School: CENP
Degree: Degree in Marketing and Business Management
Activities: None
Number of Followers: 
3853</v>
      </c>
      <c r="AD183" s="30"/>
      <c r="AE183" s="30"/>
      <c r="AF183" s="30"/>
      <c r="AG183" s="30"/>
    </row>
    <row r="184" ht="15.75" customHeight="1">
      <c r="A184" s="30" t="s">
        <v>273</v>
      </c>
      <c r="B184" s="30" t="s">
        <v>763</v>
      </c>
      <c r="C184" s="30"/>
      <c r="D184" s="44" t="s">
        <v>764</v>
      </c>
      <c r="E184" s="44" t="s">
        <v>277</v>
      </c>
      <c r="F184" s="44" t="s">
        <v>132</v>
      </c>
      <c r="G184" s="44" t="s">
        <v>132</v>
      </c>
      <c r="H184" s="44" t="e">
        <v>#N/A</v>
      </c>
      <c r="I184" s="32">
        <v>3207.0</v>
      </c>
      <c r="J184" s="30" t="s">
        <v>765</v>
      </c>
      <c r="K184" s="30" t="s">
        <v>766</v>
      </c>
      <c r="L184" s="30" t="s">
        <v>583</v>
      </c>
      <c r="M184" s="44" t="s">
        <v>754</v>
      </c>
      <c r="N184" s="30"/>
      <c r="O184" s="30" t="s">
        <v>755</v>
      </c>
      <c r="P184" s="30" t="s">
        <v>5617</v>
      </c>
      <c r="Q184" s="30" t="s">
        <v>768</v>
      </c>
      <c r="R184" s="30" t="s">
        <v>769</v>
      </c>
      <c r="S184" s="30" t="s">
        <v>770</v>
      </c>
      <c r="T184" s="30" t="s">
        <v>771</v>
      </c>
      <c r="U184" s="30"/>
      <c r="V184" s="30"/>
      <c r="W184" s="30"/>
      <c r="X184" s="30"/>
      <c r="Y184" s="30" t="s">
        <v>772</v>
      </c>
      <c r="Z184" s="30" t="s">
        <v>773</v>
      </c>
      <c r="AA184" s="30" t="s">
        <v>774</v>
      </c>
      <c r="AB184" s="82" t="s">
        <v>775</v>
      </c>
      <c r="AC184" s="82" t="str">
        <f t="array" ref="AC184">K184 &amp; " at " &amp; A184 &amp; CHAR(10) &amp; CHAR(10) &amp; "Current Job Duration: " &amp; P184 &amp; " (until March 2026)" &amp; CHAR(10) &amp; CHAR(10) &amp; "HEADLINE: " &amp; CHAR(10) &amp; AB184 &amp; CHAR(10) &amp; CHAR(10) &amp; "PERSONAL SUMMARY: " &amp; CHAR(10) &amp; AA184 &amp; CHAR(10) &amp; CHAR(10) &amp; "Languages: " &amp; S184 &amp; CHAR(10) &amp; CHAR(10) &amp; "EDUCATION: " &amp; CHAR(10) &amp; Z184 &amp; CHAR(10) &amp; CHAR(10) &amp; "Number of Followers: " &amp; CHAR(10) &amp; I184</f>
        <v>CTO &amp; Chief Architect Europe at IBM
Current Job Duration: 9 yrs 2 mos (until March 2026)
HEADLINE: 
CTO &amp; Chief Architect Europe - Cloud - Global Delivery
PERSONAL SUMMARY: 
CTO Europe &amp; Chief Architect within IBM Global Delivery carrying end-to-end responsibility for all Data Center and Cloud Migration engagements across Europe. Currently leading the European team of 70+ Chief Migration Architects.
A senior certified Executive IT Architect with a wide range of experience in both the Financial Services Sector as in CPG/FMCG.
Trusted advisor and leader providing proactive technical counsel to CIO, CTO and other key IT executives on technical strategy and innovation, direction and projects (cognitive, big data, cloud, security, Blockchain, IoT). Improve and broaden client access to IBM’s global technical and innovation expertise. Increase the value that clients derive from application of new and existing technologies and accelerate innovation. Provide architectural thought leadership based on the client's business need.
More than 20 years of IT business experience with a broad spectrum of technical (cross-platform hardware, software and services) and leadership skills. International experience through projects and assignments. Acting as thought leader within different technical and industry specific communities (FSS &amp; CPG).
Acknowledged technical leader in several domains like complex IT infrastructures, Business Analytics, Cloud, DC Optimization and ISV Solutions (SAP &amp; Oracle).
Member and founder of several technical expert communities of practice within IBM. Author of multiple technical publications on virtualization and infrastructure (Platinum Redbook Author). Mentoring people around the world on profession and career aspects.
Specialties:Architectural creativity in competitive sales situations, leading sales teams to deliver innovative solutions, enterprise architecture, analytical skills for business and technical problems, infrastructure solution design, broad and deep architectural and technical skill set, client partnering, first of a kind implementations.
Languages: Dutch, English
EDUCATION: 
School: VLEKHO Business School Brussel
Degree: Business Administration and Management, General
Activities: None
School: University of Antwerp
Degree: Master of Science (MSc), Physical Chemistry
Activities: None
School: Ghent University
Degree: Master of Science (MSc), Chemistry
Activities: None
School: University of Antwerp
Degree: Master of Science (MSc), Biotechnology
Activities: None
School: Rijksuniversitair Centrum Antwerpen (RUCA) - State Universitary Center Antwerp
Degree: Electronics
Activities: None
School: Sint-Jan Berchmanscollege
Degree: Scientific A - Mathematics
Activities: None
Number of Followers: 
3207</v>
      </c>
      <c r="AD184" s="30"/>
      <c r="AE184" s="30"/>
      <c r="AF184" s="30"/>
      <c r="AG184" s="30"/>
    </row>
    <row r="185" ht="15.75" customHeight="1">
      <c r="A185" s="30" t="s">
        <v>1099</v>
      </c>
      <c r="B185" s="30" t="s">
        <v>6106</v>
      </c>
      <c r="C185" s="30"/>
      <c r="D185" s="44" t="s">
        <v>6107</v>
      </c>
      <c r="E185" s="44" t="s">
        <v>1686</v>
      </c>
      <c r="F185" s="44" t="s">
        <v>148</v>
      </c>
      <c r="G185" s="44" t="s">
        <v>148</v>
      </c>
      <c r="H185" s="44" t="s">
        <v>148</v>
      </c>
      <c r="I185" s="32">
        <v>2549.0</v>
      </c>
      <c r="J185" s="30"/>
      <c r="K185" s="30" t="s">
        <v>6108</v>
      </c>
      <c r="L185" s="30" t="s">
        <v>1458</v>
      </c>
      <c r="M185" s="44" t="s">
        <v>1687</v>
      </c>
      <c r="N185" s="30"/>
      <c r="O185" s="30" t="s">
        <v>755</v>
      </c>
      <c r="P185" s="30" t="s">
        <v>6109</v>
      </c>
      <c r="Q185" s="30" t="s">
        <v>80</v>
      </c>
      <c r="R185" s="30" t="s">
        <v>6110</v>
      </c>
      <c r="S185" s="30"/>
      <c r="T185" s="30"/>
      <c r="U185" s="30"/>
      <c r="V185" s="30"/>
      <c r="W185" s="30" t="s">
        <v>6111</v>
      </c>
      <c r="X185" s="30"/>
      <c r="Y185" s="30" t="s">
        <v>6112</v>
      </c>
      <c r="Z185" s="30" t="s">
        <v>6113</v>
      </c>
      <c r="AA185" s="30" t="s">
        <v>6114</v>
      </c>
      <c r="AB185" s="82" t="s">
        <v>6115</v>
      </c>
      <c r="AC185" s="82" t="str">
        <f t="array" ref="AC185">K185 &amp; " at " &amp; A185 &amp; CHAR(10) &amp; CHAR(10) &amp; "Current Job Duration: " &amp; P185 &amp; " (until March 2026)" &amp; CHAR(10) &amp; CHAR(10) &amp; "HEADLINE: " &amp; CHAR(10) &amp; AB185 &amp; CHAR(10) &amp; CHAR(10) &amp; "PERSONAL SUMMARY: " &amp; CHAR(10) &amp; AA185 &amp; CHAR(10) &amp; CHAR(10) &amp; "Languages: " &amp; S185 &amp; CHAR(10) &amp; CHAR(10) &amp; "EDUCATION: " &amp; CHAR(10) &amp; Z185 &amp; CHAR(10) &amp; CHAR(10) &amp; "Number of Followers: " &amp; CHAR(10) &amp; I185</f>
        <v>Managing Director, Global Co-Head of Energy &amp; Renewables - Investment Banking at BNP Paribas
Current Job Duration: 10 yrs 4 mos (until March 2026)
HEADLINE: 
Managing Director, Low Carbon Transition Group - LCTG
Head of Investment Banking/M&amp;A for LCTG, North America, BNP Paribas
PERSONAL SUMMARY: 
Experienced M&amp;A and Coverage Investment Banker in the Power, Utility, Renewable, and Energy industries.  Work experience includes Head of Power &amp; Renewables for Loop Capital, Head of Power &amp; Renewables for Nomura, Head of Power M&amp;A for Barclays Capital, Head of Power and Energy M&amp;A for Banc of America Securities, and Head of Power M&amp;A for Chase Securities (now JP Morgan).
Specialties: Advising clients/Boards on strategic transactions, including mergers &amp; acquisitions, divestitures, acquisitions, recapitalizations, etc.
Languages: 
EDUCATION: 
School: MIT Sloan School of Management
Degree: MS, Finance
Activities: None
School: UMN Carlson School of Management
Degree: BS, Finance and Economics
Activities: None
Number of Followers: 
2549</v>
      </c>
      <c r="AD185" s="30"/>
      <c r="AE185" s="30"/>
      <c r="AF185" s="30"/>
      <c r="AG185" s="30"/>
    </row>
    <row r="186" ht="15.75" customHeight="1">
      <c r="A186" s="30" t="s">
        <v>1099</v>
      </c>
      <c r="B186" s="30" t="s">
        <v>6116</v>
      </c>
      <c r="C186" s="30" t="s">
        <v>6117</v>
      </c>
      <c r="D186" s="44" t="s">
        <v>6118</v>
      </c>
      <c r="E186" s="44" t="s">
        <v>1686</v>
      </c>
      <c r="F186" s="44" t="s">
        <v>148</v>
      </c>
      <c r="G186" s="44" t="s">
        <v>148</v>
      </c>
      <c r="H186" s="44" t="s">
        <v>148</v>
      </c>
      <c r="I186" s="32">
        <v>2003.0</v>
      </c>
      <c r="J186" s="30"/>
      <c r="K186" s="30" t="s">
        <v>6119</v>
      </c>
      <c r="L186" s="30" t="s">
        <v>1458</v>
      </c>
      <c r="M186" s="44" t="s">
        <v>1687</v>
      </c>
      <c r="N186" s="30"/>
      <c r="O186" s="30" t="s">
        <v>755</v>
      </c>
      <c r="P186" s="30" t="s">
        <v>634</v>
      </c>
      <c r="Q186" s="30" t="s">
        <v>109</v>
      </c>
      <c r="R186" s="30" t="s">
        <v>468</v>
      </c>
      <c r="S186" s="30" t="s">
        <v>1513</v>
      </c>
      <c r="T186" s="30" t="s">
        <v>6120</v>
      </c>
      <c r="U186" s="30"/>
      <c r="V186" s="30"/>
      <c r="W186" s="30" t="s">
        <v>6121</v>
      </c>
      <c r="X186" s="30"/>
      <c r="Y186" s="30" t="s">
        <v>6122</v>
      </c>
      <c r="Z186" s="30" t="s">
        <v>6123</v>
      </c>
      <c r="AA186" s="30" t="s">
        <v>6124</v>
      </c>
      <c r="AB186" s="82" t="s">
        <v>6125</v>
      </c>
      <c r="AC186" s="82" t="str">
        <f t="array" ref="AC186">K186 &amp; " at " &amp; A186 &amp; CHAR(10) &amp; CHAR(10) &amp; "Current Job Duration: " &amp; P186 &amp; " (until March 2026)" &amp; CHAR(10) &amp; CHAR(10) &amp; "HEADLINE: " &amp; CHAR(10) &amp; AB186 &amp; CHAR(10) &amp; CHAR(10) &amp; "PERSONAL SUMMARY: " &amp; CHAR(10) &amp; AA186 &amp; CHAR(10) &amp; CHAR(10) &amp; "Languages: " &amp; S186 &amp; CHAR(10) &amp; CHAR(10) &amp; "EDUCATION: " &amp; CHAR(10) &amp; Z186 &amp; CHAR(10) &amp; CHAR(10) &amp; "Number of Followers: " &amp; CHAR(10) &amp; I186</f>
        <v>Sustainable Finance Project Director - BCEF Retail at BNP Paribas
Current Job Duration: 2 yrs 10 mos (until March 2026)
HEADLINE: 
Sustainable Finance @BNP Paribas - French Retail Banking
PERSONAL SUMMARY: 
Après cinq années passées à analyser les tendances sociétales, les tendances marketing et l'innovation bancaire chez Ipsos, j'ai rejoint le groupe BNP Paribas et sa Direction de l’Engagement d’Entreprise en 2018. J'ai depuis cette date participé à la mobilisation et à la transformation d'un groupe d'envergure mondiale, contribuant à faire de l’engagement et de la finance durable des sujets incontournables dans la vie et le projet de notre organisation.
En 2023, j'ai rejoint la Banque Commerciale en France en tant que Directeur du projet finance durable pour le Retail (marchés des particuliers, des pros et entrepreneurs). Je travaille à concevoir et mettre en oeuvre les solutions bancaires et extra-bancaires dont ont besoin nos clients pour réaliser leur transition écologique (sur le logement et la mobilité notamment) et/ou pour faciliter leur inclusion dans la société.
Languages: Anglais, Espagnol
EDUCATION: 
School: University of Cambridge
Degree: Positive Impact Business Certified Training Programme, Sustainability
Activities: None
School: Sciences Po Rennes
Degree: MBA Communication des organisations
Activities: None
School: Sciences Po Lyon
Degree: Communication, culture et institutions
Activities: None
School: Lycée Blaise Pascal
Degree: Baccalauréat, ES
Activities: None
Number of Followers: 
2003</v>
      </c>
      <c r="AD186" s="30"/>
      <c r="AE186" s="30"/>
      <c r="AF186" s="30"/>
      <c r="AG186" s="30"/>
    </row>
    <row r="187" ht="15.75" customHeight="1">
      <c r="A187" s="30" t="s">
        <v>273</v>
      </c>
      <c r="B187" s="30" t="s">
        <v>6126</v>
      </c>
      <c r="C187" s="30" t="s">
        <v>6127</v>
      </c>
      <c r="D187" s="44" t="s">
        <v>6128</v>
      </c>
      <c r="E187" s="44" t="s">
        <v>277</v>
      </c>
      <c r="F187" s="44" t="s">
        <v>132</v>
      </c>
      <c r="G187" s="44" t="s">
        <v>132</v>
      </c>
      <c r="H187" s="44" t="e">
        <v>#N/A</v>
      </c>
      <c r="I187" s="32">
        <v>3733.0</v>
      </c>
      <c r="J187" s="30" t="s">
        <v>6129</v>
      </c>
      <c r="K187" s="30" t="s">
        <v>6130</v>
      </c>
      <c r="L187" s="30" t="s">
        <v>583</v>
      </c>
      <c r="M187" s="44" t="s">
        <v>754</v>
      </c>
      <c r="N187" s="30"/>
      <c r="O187" s="30" t="s">
        <v>755</v>
      </c>
      <c r="P187" s="30" t="s">
        <v>2188</v>
      </c>
      <c r="Q187" s="30" t="s">
        <v>80</v>
      </c>
      <c r="R187" s="30" t="s">
        <v>6131</v>
      </c>
      <c r="S187" s="30"/>
      <c r="T187" s="30"/>
      <c r="U187" s="30"/>
      <c r="V187" s="30" t="s">
        <v>6132</v>
      </c>
      <c r="W187" s="30" t="s">
        <v>6133</v>
      </c>
      <c r="X187" s="30"/>
      <c r="Y187" s="30" t="s">
        <v>6134</v>
      </c>
      <c r="Z187" s="30" t="s">
        <v>6135</v>
      </c>
      <c r="AA187" s="30" t="s">
        <v>6136</v>
      </c>
      <c r="AB187" s="82" t="s">
        <v>6137</v>
      </c>
      <c r="AC187" s="82" t="str">
        <f t="array" ref="AC187">K187 &amp; " at " &amp; A187 &amp; CHAR(10) &amp; CHAR(10) &amp; "Current Job Duration: " &amp; P187 &amp; " (until March 2026)" &amp; CHAR(10) &amp; CHAR(10) &amp; "HEADLINE: " &amp; CHAR(10) &amp; AB187 &amp; CHAR(10) &amp; CHAR(10) &amp; "PERSONAL SUMMARY: " &amp; CHAR(10) &amp; AA187 &amp; CHAR(10) &amp; CHAR(10) &amp; "Languages: " &amp; S187 &amp; CHAR(10) &amp; CHAR(10) &amp; "EDUCATION: " &amp; CHAR(10) &amp; Z187 &amp; CHAR(10) &amp; CHAR(10) &amp; "Number of Followers: " &amp; CHAR(10) &amp; I187</f>
        <v>Director, Analyst Relations and Strategy, IBM Technology at IBM
Current Job Duration: 2 yrs 7 mos (until March 2026)
HEADLINE: 
Technology business executive and strategist
PERSONAL SUMMARY: 
•	Innovative technology strategy executive with broad experience across every aspect of the technology development lifecycle, from Q&amp;A, to development, to best practices, to competitive intelligence, to product management, and now strategy.
•	Critical thinker who rejects reliance on default approaches. Every situation, no matter how familiar, warrants fresh thinking about the business and technology environment, the people involved, and new innovations that could be applied. Transformative opportunities are lost when people automatically do something the way it's always been done.
•	Adept at making connections across complex ideas, and explaining them to a diverse group of constituents, from company executives, to industry analysts, to product development and marketing teams, to sales teams, and to customers. It's a complicated world that we work in. Making sense of it, and translating that to others, is key.
•	Determined, open-minded problem solver and decision maker who relishes the exercise of unpacking the nuances of any given challenge and discerning whether a quick, decisive response is needed, or a broader consensus-building effort.
•	Empathetic teammate and collaborator, who recognizes the value of his colleagues' diverse viewpoints, and knows that we gain strength and understanding from supporting their views, even if they're different from my own.
•	Determined to mine the insights of others, whether to bolster my positions, or to challenge myself to make sure that I'm considering all angles in how I approach a problem. I'm smart and experienced enough to solve a lot of problems. I'm wise enough to know how smart and experienced the people around me are also.
•	Communicator and listener who relishes the opportunity to create understanding, rather than kicking the can down the road or checking off a box. "Look for the note-taker" is my motto, because I find that I listen more effectively when I'm not trying to convert what someone just said into my own language, but instead, learning THEIR language.
•	Proven track record of innovation, bringing research projects to market, and adapting existing products for SaaS, OEM and appliance delivery. 
•	Equally fascinated by unique customer situations, the technology that can be applied to those environments, and the business challenges in bringing a solution to market.
•	Experienced in managing the challenges - human and organizationally - of a high-performance culture, making difficult personnel decisions in accordance with budget realities and in pursuit of business efficiency and effectiveness
Languages: 
EDUCATION: 
School: University of Michigan
Degree: BA, Communication and Media Studies
Activities: None
School: University of Maryland
Degree: Master of Science - MS, E-Commerce
Activities: None
Number of Followers: 
3733</v>
      </c>
      <c r="AD187" s="30"/>
      <c r="AE187" s="30"/>
      <c r="AF187" s="30"/>
      <c r="AG187" s="30"/>
    </row>
    <row r="188" ht="15.75" customHeight="1">
      <c r="A188" s="30" t="s">
        <v>1099</v>
      </c>
      <c r="B188" s="30" t="s">
        <v>6138</v>
      </c>
      <c r="C188" s="30" t="s">
        <v>6139</v>
      </c>
      <c r="D188" s="44" t="s">
        <v>6140</v>
      </c>
      <c r="E188" s="44" t="s">
        <v>1686</v>
      </c>
      <c r="F188" s="44" t="s">
        <v>148</v>
      </c>
      <c r="G188" s="44" t="s">
        <v>148</v>
      </c>
      <c r="H188" s="44" t="s">
        <v>148</v>
      </c>
      <c r="I188" s="32">
        <v>2449.0</v>
      </c>
      <c r="J188" s="30"/>
      <c r="K188" s="30" t="s">
        <v>6141</v>
      </c>
      <c r="L188" s="30" t="s">
        <v>1458</v>
      </c>
      <c r="M188" s="44" t="s">
        <v>1687</v>
      </c>
      <c r="N188" s="30"/>
      <c r="O188" s="30" t="s">
        <v>755</v>
      </c>
      <c r="P188" s="30" t="s">
        <v>546</v>
      </c>
      <c r="Q188" s="30" t="s">
        <v>80</v>
      </c>
      <c r="R188" s="30" t="s">
        <v>1589</v>
      </c>
      <c r="S188" s="30" t="s">
        <v>537</v>
      </c>
      <c r="T188" s="30"/>
      <c r="U188" s="30"/>
      <c r="V188" s="30"/>
      <c r="W188" s="30" t="s">
        <v>6142</v>
      </c>
      <c r="X188" s="30"/>
      <c r="Y188" s="30" t="s">
        <v>6143</v>
      </c>
      <c r="Z188" s="30" t="s">
        <v>6144</v>
      </c>
      <c r="AA188" s="30" t="s">
        <v>6145</v>
      </c>
      <c r="AB188" s="82" t="s">
        <v>6141</v>
      </c>
      <c r="AC188" s="82" t="str">
        <f t="array" ref="AC188">K188 &amp; " at " &amp; A188 &amp; CHAR(10) &amp; CHAR(10) &amp; "Current Job Duration: " &amp; P188 &amp; " (until March 2026)" &amp; CHAR(10) &amp; CHAR(10) &amp; "HEADLINE: " &amp; CHAR(10) &amp; AB188 &amp; CHAR(10) &amp; CHAR(10) &amp; "PERSONAL SUMMARY: " &amp; CHAR(10) &amp; AA188 &amp; CHAR(10) &amp; CHAR(10) &amp; "Languages: " &amp; S188 &amp; CHAR(10) &amp; CHAR(10) &amp; "EDUCATION: " &amp; CHAR(10) &amp; Z188 &amp; CHAR(10) &amp; CHAR(10) &amp; "Number of Followers: " &amp; CHAR(10) &amp; I188</f>
        <v>Director - Head of CIB Americas Application Security at BNP Paribas
Current Job Duration: 3 mos (until March 2026)
HEADLINE: 
Director - Head of CIB Americas Application Security
PERSONAL SUMMARY: 
As Director at BNP Paribas, I lead the CIB Americas Technical Office &amp; Expertise domain, overseeing regional Cloud strategy and driving transformation across Observability, Smart Automation, Tools Automation, and Engineering. With over two decades of experience in enterprise IT, I specialize in shaping strategic technology initiatives that enhance operational resilience, accelerate digital transformation, and deliver measurable business value.
My leadership is focused on aligning cutting-edge IT capabilities—such as DevSecOps, Identity &amp; Access Management, and cloud-native infrastructure—with the firm’s broader goals. I am responsible for implementing the Americas cloud vision, establishing target operating models, and building governance structures that foster agility, innovation, and cross-border collaboration.
Key achievements include launching the Americas Observability Tribe to define and execute regional strategy, modernizing critical platforms like Autosys, leading the deployment of next-generation tools such as Dynatrace, and delivering impactful programs like the e-Passport initiative to strengthen digital customer services and IAM frameworks.
I bring a proven track record of building high-performance teams, leading complex change, and translating technical innovation into enterprise impact.
Languages: English, French
EDUCATION: 
School: Lycée Léonard de Vinci - Melun
Degree: 2, Computer scientist
Activities: None
Number of Followers: 
2449</v>
      </c>
      <c r="AD188" s="30"/>
      <c r="AE188" s="30"/>
      <c r="AF188" s="30"/>
      <c r="AG188" s="30"/>
    </row>
    <row r="189" ht="15.75" customHeight="1">
      <c r="A189" s="30" t="s">
        <v>1088</v>
      </c>
      <c r="B189" s="30" t="s">
        <v>1670</v>
      </c>
      <c r="C189" s="30" t="s">
        <v>6146</v>
      </c>
      <c r="D189" s="44" t="s">
        <v>1671</v>
      </c>
      <c r="E189" s="30"/>
      <c r="F189" s="44" t="s">
        <v>148</v>
      </c>
      <c r="G189" s="44" t="s">
        <v>148</v>
      </c>
      <c r="H189" s="44" t="s">
        <v>148</v>
      </c>
      <c r="I189" s="32">
        <v>3716.0</v>
      </c>
      <c r="J189" s="30"/>
      <c r="K189" s="30" t="s">
        <v>1673</v>
      </c>
      <c r="L189" s="30" t="s">
        <v>1289</v>
      </c>
      <c r="M189" s="44" t="s">
        <v>1674</v>
      </c>
      <c r="N189" s="30"/>
      <c r="O189" s="30" t="s">
        <v>380</v>
      </c>
      <c r="P189" s="30" t="s">
        <v>3807</v>
      </c>
      <c r="Q189" s="30" t="s">
        <v>80</v>
      </c>
      <c r="R189" s="30" t="s">
        <v>527</v>
      </c>
      <c r="S189" s="30" t="s">
        <v>1675</v>
      </c>
      <c r="T189" s="30" t="s">
        <v>1676</v>
      </c>
      <c r="U189" s="30" t="s">
        <v>1677</v>
      </c>
      <c r="V189" s="30" t="s">
        <v>1678</v>
      </c>
      <c r="W189" s="30"/>
      <c r="X189" s="30"/>
      <c r="Y189" s="30" t="s">
        <v>1679</v>
      </c>
      <c r="Z189" s="30" t="s">
        <v>1680</v>
      </c>
      <c r="AA189" s="30" t="s">
        <v>1681</v>
      </c>
      <c r="AB189" s="82" t="s">
        <v>1682</v>
      </c>
      <c r="AC189" s="82" t="str">
        <f t="array" ref="AC189">K189 &amp; " at " &amp; A189 &amp; CHAR(10) &amp; CHAR(10) &amp; "Current Job Duration: " &amp; P189 &amp; " (until March 2026)" &amp; CHAR(10) &amp; CHAR(10) &amp; "HEADLINE: " &amp; CHAR(10) &amp; AB189 &amp; CHAR(10) &amp; CHAR(10) &amp; "PERSONAL SUMMARY: " &amp; CHAR(10) &amp; AA189 &amp; CHAR(10) &amp; CHAR(10) &amp; "Languages: " &amp; S189 &amp; CHAR(10) &amp; CHAR(10) &amp; "EDUCATION: " &amp; CHAR(10) &amp; Z189 &amp; CHAR(10) &amp; CHAR(10) &amp; "Number of Followers: " &amp; CHAR(10) &amp; I189</f>
        <v>Managing Director at US Innovative Technology Fund
Current Job Duration: 3 yrs 5 mos (until March 2026)
HEADLINE: 
Deep Tech Investor | Engineer | Optimist
PERSONAL SUMMARY: 
I have one of the greatest jobs in the world - I get to meet brilliant people working on incredible technologies and invest in them. I started my investing career in early stage deep tech, and am now focused on growth-stage dual-use tech. I look at startups working on AI/ML, future of compute, space, defense tech, logistics, and techbio.
My engineering experience runs the spectrum of extreme environments from near absolute zero cold (liquid hydrogen turbopumps) to blazing hot (hypersonics). I have worked at companies from small size to large government research lab. The common thread was that I enjoyed working on challenging problems in places that encouraged innovative thinking.
I have a DOE Q security clearance.
Languages: German
EDUCATION: 
School: Georgia Institute of Technology
Degree: Master's of Science, Aerospace Engineering
Activities: None
School: University of Florida
Degree: Bachelor of Science in Engineering, Aerospace Engineering
Activities: None
Number of Followers: 
3716</v>
      </c>
      <c r="AD189" s="30"/>
      <c r="AE189" s="30"/>
      <c r="AF189" s="30"/>
      <c r="AG189" s="30"/>
    </row>
    <row r="190" ht="15.75" customHeight="1">
      <c r="A190" s="30" t="s">
        <v>1119</v>
      </c>
      <c r="B190" s="30" t="s">
        <v>6147</v>
      </c>
      <c r="C190" s="30"/>
      <c r="D190" s="44" t="s">
        <v>6148</v>
      </c>
      <c r="E190" s="44" t="s">
        <v>1123</v>
      </c>
      <c r="F190" s="44" t="s">
        <v>3063</v>
      </c>
      <c r="G190" s="44" t="e">
        <v>#N/A</v>
      </c>
      <c r="H190" s="44" t="e">
        <v>#N/A</v>
      </c>
      <c r="I190" s="32">
        <v>1341.0</v>
      </c>
      <c r="J190" s="30"/>
      <c r="K190" s="30" t="s">
        <v>1588</v>
      </c>
      <c r="L190" s="30" t="s">
        <v>1344</v>
      </c>
      <c r="M190" s="44" t="s">
        <v>1359</v>
      </c>
      <c r="N190" s="30"/>
      <c r="O190" s="30" t="s">
        <v>516</v>
      </c>
      <c r="P190" s="30" t="s">
        <v>503</v>
      </c>
      <c r="Q190" s="30" t="s">
        <v>1131</v>
      </c>
      <c r="R190" s="30" t="s">
        <v>1131</v>
      </c>
      <c r="S190" s="30" t="s">
        <v>537</v>
      </c>
      <c r="T190" s="30" t="s">
        <v>6149</v>
      </c>
      <c r="U190" s="30"/>
      <c r="V190" s="30"/>
      <c r="W190" s="30" t="s">
        <v>6150</v>
      </c>
      <c r="X190" s="30"/>
      <c r="Y190" s="30" t="s">
        <v>6151</v>
      </c>
      <c r="Z190" s="30" t="s">
        <v>6152</v>
      </c>
      <c r="AA190" s="30" t="s">
        <v>6153</v>
      </c>
      <c r="AB190" s="82" t="s">
        <v>6154</v>
      </c>
      <c r="AC190" s="82" t="str">
        <f t="array" ref="AC190">K190 &amp; " at " &amp; A190 &amp; CHAR(10) &amp; CHAR(10) &amp; "Current Job Duration: " &amp; P190 &amp; " (until March 2026)" &amp; CHAR(10) &amp; CHAR(10) &amp; "HEADLINE: " &amp; CHAR(10) &amp; AB190 &amp; CHAR(10) &amp; CHAR(10) &amp; "PERSONAL SUMMARY: " &amp; CHAR(10) &amp; AA190 &amp; CHAR(10) &amp; CHAR(10) &amp; "Languages: " &amp; S190 &amp; CHAR(10) &amp; CHAR(10) &amp; "EDUCATION: " &amp; CHAR(10) &amp; Z190 &amp; CHAR(10) &amp; CHAR(10) &amp; "Number of Followers: " &amp; CHAR(10) &amp; I190</f>
        <v>Director at OurCrowd
Current Job Duration: 4 mos (until March 2026)
HEADLINE: 
Portfolio Manager at OurCrowd | Ag&amp;FoodTech Investments
PERSONAL SUMMARY: 
Coming from the world of Venture Capital, my passion is for science, innovation, and helping companies on their path to success. I aim to identify relevant solutions to human and planetary health challenges, and facilitate their development.
I bring experience in both biopharma investing and environmental sciences research. Endlessly curious, and a life-long learner.
Languages: English, French
EDUCATION: 
School: The Hebrew University of Jerusalem
Degree: Doctor of Philosophy (PhD), Plant and Environmental Sciences
Activities: None
School: The Hebrew University of Jerusalem
Degree: Bachelor of Science (BSc), Biology, General
Activities: None
Number of Followers: 
1341</v>
      </c>
      <c r="AD190" s="30"/>
      <c r="AE190" s="30"/>
      <c r="AF190" s="30"/>
      <c r="AG190" s="30"/>
    </row>
    <row r="191" ht="15.75" customHeight="1">
      <c r="A191" s="30" t="s">
        <v>1119</v>
      </c>
      <c r="B191" s="30" t="s">
        <v>6155</v>
      </c>
      <c r="C191" s="30" t="s">
        <v>6156</v>
      </c>
      <c r="D191" s="44" t="s">
        <v>6157</v>
      </c>
      <c r="E191" s="44" t="s">
        <v>1123</v>
      </c>
      <c r="F191" s="44" t="s">
        <v>3063</v>
      </c>
      <c r="G191" s="44" t="e">
        <v>#N/A</v>
      </c>
      <c r="H191" s="44" t="e">
        <v>#N/A</v>
      </c>
      <c r="I191" s="32">
        <v>1008.0</v>
      </c>
      <c r="J191" s="30" t="s">
        <v>6158</v>
      </c>
      <c r="K191" s="30" t="s">
        <v>6159</v>
      </c>
      <c r="L191" s="30" t="s">
        <v>1344</v>
      </c>
      <c r="M191" s="44" t="s">
        <v>1359</v>
      </c>
      <c r="N191" s="30"/>
      <c r="O191" s="30" t="s">
        <v>516</v>
      </c>
      <c r="P191" s="30" t="s">
        <v>3939</v>
      </c>
      <c r="Q191" s="30" t="s">
        <v>5414</v>
      </c>
      <c r="R191" s="30" t="s">
        <v>5414</v>
      </c>
      <c r="S191" s="30" t="s">
        <v>2435</v>
      </c>
      <c r="T191" s="30" t="s">
        <v>6160</v>
      </c>
      <c r="U191" s="30"/>
      <c r="V191" s="30"/>
      <c r="W191" s="30"/>
      <c r="X191" s="30"/>
      <c r="Y191" s="30" t="s">
        <v>6161</v>
      </c>
      <c r="Z191" s="30" t="s">
        <v>6162</v>
      </c>
      <c r="AA191" s="30" t="s">
        <v>6163</v>
      </c>
      <c r="AB191" s="82" t="s">
        <v>6164</v>
      </c>
      <c r="AC191" s="82" t="str">
        <f t="array" ref="AC191">K191 &amp; " at " &amp; A191 &amp; CHAR(10) &amp; CHAR(10) &amp; "Current Job Duration: " &amp; P191 &amp; " (until March 2026)" &amp; CHAR(10) &amp; CHAR(10) &amp; "HEADLINE: " &amp; CHAR(10) &amp; AB191 &amp; CHAR(10) &amp; CHAR(10) &amp; "PERSONAL SUMMARY: " &amp; CHAR(10) &amp; AA191 &amp; CHAR(10) &amp; CHAR(10) &amp; "Languages: " &amp; S191 &amp; CHAR(10) &amp; CHAR(10) &amp; "EDUCATION: " &amp; CHAR(10) &amp; Z191 &amp; CHAR(10) &amp; CHAR(10) &amp; "Number of Followers: " &amp; CHAR(10) &amp; I191</f>
        <v>Director, Africa at OurCrowd
Current Job Duration: 7 yrs 10 mos (until March 2026)
HEADLINE: 
Director, Africa at OurCrowd
PERSONAL SUMMARY: 
A career investment banker spanning over 20 years professional experience in a broad range of financial services including investment banking, M &amp; A, corporate finance, venture capital investment management, investment research, stock brokerage, commercial banking, financial analysis and consultancy. Possess profound, nuanced and intimate knowledge and experience on the financial and investments landscape across the Eastern and Southern African regions and African PE and global venture Capital. Critically acclaimed scholar, author and thought leader on emerging African opportunities and investments themes and strategies.
Key personal attributes: 
–	Top flight command of the terrain and landscape of the investment and business environment and the dominant themes at play in Africa
–	A nuanced knowledge of the trends and dynamics of the configuration and evolution of global industries and businesses
–	Sound structuring, and analytic skills and competencies
–  Ability to orchestrate, structure and process deals
–	Broad business contacts locally and regionally
–	Great negotiating and closing skills and reflexes
I have authored two books published by Harriman House of UK and an article published by Journal of Private Equity: 
"Africa - The Ultimate Frontier Market" , June 2012. This book examines sub-Saharan Africa as an investment opportunity, and presents readers with its economic appeal from a consumer market perspective. 
"Africa's Economic Moment", May 2013. This book provides a concise, current analysis of the latest market dynamics; it identifies, develops and argues the fundamental framework for the viability of African markets and their value propositions.
"A Case for Private Equity in Sub-Saharan Africa", February 2014. This article summarizes and presents the opportunity for private equity investments in Africa’s emerging and compellingly investable consumer markets
A range of international speaking engagements in different parts of the world, on "Africa Rising" themes
Languages: French
EDUCATION: 
School: United States International University - Africa
Degree: MBA, Finance
Activities: None
Number of Followers: 
1008</v>
      </c>
      <c r="AD191" s="30"/>
      <c r="AE191" s="30"/>
      <c r="AF191" s="30"/>
      <c r="AG191" s="30"/>
    </row>
    <row r="192" ht="15.75" customHeight="1">
      <c r="A192" s="30" t="s">
        <v>1119</v>
      </c>
      <c r="B192" s="30" t="s">
        <v>6165</v>
      </c>
      <c r="C192" s="30"/>
      <c r="D192" s="44" t="s">
        <v>6166</v>
      </c>
      <c r="E192" s="44" t="s">
        <v>1123</v>
      </c>
      <c r="F192" s="44" t="s">
        <v>3063</v>
      </c>
      <c r="G192" s="44" t="e">
        <v>#N/A</v>
      </c>
      <c r="H192" s="44" t="e">
        <v>#N/A</v>
      </c>
      <c r="I192" s="32">
        <v>738.0</v>
      </c>
      <c r="J192" s="30" t="s">
        <v>6167</v>
      </c>
      <c r="K192" s="30" t="s">
        <v>6168</v>
      </c>
      <c r="L192" s="30" t="s">
        <v>1344</v>
      </c>
      <c r="M192" s="44" t="s">
        <v>1359</v>
      </c>
      <c r="N192" s="30"/>
      <c r="O192" s="30" t="s">
        <v>516</v>
      </c>
      <c r="P192" s="30" t="s">
        <v>6169</v>
      </c>
      <c r="Q192" s="30" t="s">
        <v>1131</v>
      </c>
      <c r="R192" s="30" t="s">
        <v>1131</v>
      </c>
      <c r="S192" s="30" t="s">
        <v>6170</v>
      </c>
      <c r="T192" s="30"/>
      <c r="U192" s="30"/>
      <c r="V192" s="30"/>
      <c r="W192" s="30"/>
      <c r="X192" s="30"/>
      <c r="Y192" s="30" t="s">
        <v>6171</v>
      </c>
      <c r="Z192" s="30" t="s">
        <v>6172</v>
      </c>
      <c r="AA192" s="30"/>
      <c r="AB192" s="82" t="s">
        <v>6173</v>
      </c>
      <c r="AC192" s="82" t="str">
        <f t="array" ref="AC192">K192 &amp; " at " &amp; A192 &amp; CHAR(10) &amp; CHAR(10) &amp; "Current Job Duration: " &amp; P192 &amp; " (until March 2026)" &amp; CHAR(10) &amp; CHAR(10) &amp; "HEADLINE: " &amp; CHAR(10) &amp; AB192 &amp; CHAR(10) &amp; CHAR(10) &amp; "PERSONAL SUMMARY: " &amp; CHAR(10) &amp; AA192 &amp; CHAR(10) &amp; CHAR(10) &amp; "Languages: " &amp; S192 &amp; CHAR(10) &amp; CHAR(10) &amp; "EDUCATION: " &amp; CHAR(10) &amp; Z192 &amp; CHAR(10) &amp; CHAR(10) &amp; "Number of Followers: " &amp; CHAR(10) &amp; I192</f>
        <v>Director, Portfolio Management at OurCrowd
Current Job Duration: 6 yrs 10 mos (until March 2026)
HEADLINE: 
Investment Director at OurCrowd
PERSONAL SUMMARY: 
Languages: English, Hebrew
EDUCATION: 
School: The Hebrew University of Jerusalem
Degree: Master of Business Administration (MBA)
Activities: None
School: The Hebrew University of Jerusalem
Degree: Bachelor of Laws (LLB)
Activities: None
Number of Followers: 
738</v>
      </c>
      <c r="AD192" s="30"/>
      <c r="AE192" s="30"/>
      <c r="AF192" s="30"/>
      <c r="AG192" s="30"/>
    </row>
    <row r="193" ht="15.75" customHeight="1">
      <c r="A193" s="30" t="s">
        <v>1119</v>
      </c>
      <c r="B193" s="30" t="s">
        <v>6174</v>
      </c>
      <c r="C193" s="30"/>
      <c r="D193" s="44" t="s">
        <v>6175</v>
      </c>
      <c r="E193" s="44" t="s">
        <v>1123</v>
      </c>
      <c r="F193" s="44" t="s">
        <v>3063</v>
      </c>
      <c r="G193" s="44" t="e">
        <v>#N/A</v>
      </c>
      <c r="H193" s="44" t="e">
        <v>#N/A</v>
      </c>
      <c r="I193" s="32">
        <v>1139.0</v>
      </c>
      <c r="J193" s="30" t="s">
        <v>6176</v>
      </c>
      <c r="K193" s="30" t="s">
        <v>5968</v>
      </c>
      <c r="L193" s="30" t="s">
        <v>1344</v>
      </c>
      <c r="M193" s="44" t="s">
        <v>1359</v>
      </c>
      <c r="N193" s="30"/>
      <c r="O193" s="30" t="s">
        <v>516</v>
      </c>
      <c r="P193" s="30" t="s">
        <v>2865</v>
      </c>
      <c r="Q193" s="30" t="s">
        <v>1131</v>
      </c>
      <c r="R193" s="30" t="s">
        <v>6177</v>
      </c>
      <c r="S193" s="30" t="s">
        <v>6170</v>
      </c>
      <c r="T193" s="30"/>
      <c r="U193" s="30"/>
      <c r="V193" s="30"/>
      <c r="W193" s="30" t="s">
        <v>6178</v>
      </c>
      <c r="X193" s="30"/>
      <c r="Y193" s="30" t="s">
        <v>6179</v>
      </c>
      <c r="Z193" s="30" t="s">
        <v>6180</v>
      </c>
      <c r="AA193" s="30" t="s">
        <v>6181</v>
      </c>
      <c r="AB193" s="82" t="s">
        <v>6182</v>
      </c>
      <c r="AC193" s="82" t="str">
        <f t="array" ref="AC193">K193 &amp; " at " &amp; A193 &amp; CHAR(10) &amp; CHAR(10) &amp; "Current Job Duration: " &amp; P193 &amp; " (until March 2026)" &amp; CHAR(10) &amp; CHAR(10) &amp; "HEADLINE: " &amp; CHAR(10) &amp; AB193 &amp; CHAR(10) &amp; CHAR(10) &amp; "PERSONAL SUMMARY: " &amp; CHAR(10) &amp; AA193 &amp; CHAR(10) &amp; CHAR(10) &amp; "Languages: " &amp; S193 &amp; CHAR(10) &amp; CHAR(10) &amp; "EDUCATION: " &amp; CHAR(10) &amp; Z193 &amp; CHAR(10) &amp; CHAR(10) &amp; "Number of Followers: " &amp; CHAR(10) &amp; I193</f>
        <v>Director, Marketing at OurCrowd
Current Job Duration: 1 yr 1 mo (until March 2026)
HEADLINE: 
Director of Marketing at OurCrowd | Getting things done, making sure everyone's happy with the result!
PERSONAL SUMMARY: 
I am a PMP® certified project manager, experienced in managing cross-organizational, business-critical projects, using Agile methodologies to deliver on schedule, in scope, and with high levels of quality. Skilled at building, updating, and streamlining organizational operational processes and documentation.
I specialize in building strong working relationships with clients and internal teams, resulting in increased collaboration and enhanced client and team satisfaction. I've worked in both global, enterprise-level companies (a Fortune 200 company, managing a multi-million dollar strategic partnership), and SMB's/Startups.
I am a strong organizer, multi-tasker, team player, and collaborative communicator with the ability to focus and pick out the small details, all while keeping the larger picture in mind. I excel in dynamic, fast-paced environments, and I'm highly eﬀective both as a member of a larger team and as an independent work-owner.
I can be reached at ✉ avi.y.moss@gmail.com or ✆ (+972) 052-532-2401
Specialties: Project Management, Project Manager, Client Success Manager, Agile, B2B, Client Relations Manager, Customer Success Manager, Account Manager, FMCG, High-touch Client/Customer Relations, Communication, Coordination, Strategic Account Management, Enterprise Account Manager.
Languages: English, Hebrew
EDUCATION: 
School: The Hebrew University of Jerusalem
Degree: Master of Business Administration - MBA, Operations Management and Supervision
Activities: None
School: Bar-Ilan University
Degree: Bachelor's Degree, History, Political Science
Activities: None
Number of Followers: 
1139</v>
      </c>
      <c r="AD193" s="30"/>
      <c r="AE193" s="30"/>
      <c r="AF193" s="30"/>
      <c r="AG193" s="30"/>
    </row>
    <row r="194" ht="15.75" customHeight="1">
      <c r="A194" s="30" t="s">
        <v>1119</v>
      </c>
      <c r="B194" s="30" t="s">
        <v>6183</v>
      </c>
      <c r="C194" s="30" t="s">
        <v>6184</v>
      </c>
      <c r="D194" s="44" t="s">
        <v>6185</v>
      </c>
      <c r="E194" s="44" t="s">
        <v>1123</v>
      </c>
      <c r="F194" s="44" t="s">
        <v>3063</v>
      </c>
      <c r="G194" s="44" t="e">
        <v>#N/A</v>
      </c>
      <c r="H194" s="44" t="e">
        <v>#N/A</v>
      </c>
      <c r="I194" s="32">
        <v>1442.0</v>
      </c>
      <c r="J194" s="30" t="s">
        <v>6186</v>
      </c>
      <c r="K194" s="30" t="s">
        <v>6187</v>
      </c>
      <c r="L194" s="30" t="s">
        <v>1344</v>
      </c>
      <c r="M194" s="44" t="s">
        <v>1359</v>
      </c>
      <c r="N194" s="30"/>
      <c r="O194" s="30" t="s">
        <v>516</v>
      </c>
      <c r="P194" s="30" t="s">
        <v>3276</v>
      </c>
      <c r="Q194" s="30" t="s">
        <v>1131</v>
      </c>
      <c r="R194" s="30" t="s">
        <v>6177</v>
      </c>
      <c r="S194" s="30" t="s">
        <v>5318</v>
      </c>
      <c r="T194" s="30"/>
      <c r="U194" s="30"/>
      <c r="V194" s="30"/>
      <c r="W194" s="30" t="s">
        <v>6188</v>
      </c>
      <c r="X194" s="30"/>
      <c r="Y194" s="30" t="s">
        <v>6189</v>
      </c>
      <c r="Z194" s="30" t="s">
        <v>6190</v>
      </c>
      <c r="AA194" s="30" t="s">
        <v>6191</v>
      </c>
      <c r="AB194" s="82" t="s">
        <v>6192</v>
      </c>
      <c r="AC194" s="82" t="str">
        <f t="array" ref="AC194">K194 &amp; " at " &amp; A194 &amp; CHAR(10) &amp; CHAR(10) &amp; "Current Job Duration: " &amp; P194 &amp; " (until March 2026)" &amp; CHAR(10) &amp; CHAR(10) &amp; "HEADLINE: " &amp; CHAR(10) &amp; AB194 &amp; CHAR(10) &amp; CHAR(10) &amp; "PERSONAL SUMMARY: " &amp; CHAR(10) &amp; AA194 &amp; CHAR(10) &amp; CHAR(10) &amp; "Languages: " &amp; S194 &amp; CHAR(10) &amp; CHAR(10) &amp; "EDUCATION: " &amp; CHAR(10) &amp; Z194 &amp; CHAR(10) &amp; CHAR(10) &amp; "Number of Followers: " &amp; CHAR(10) &amp; I194</f>
        <v>Acting CEO &amp; Chief Operating Officer at OurCrowd
Current Job Duration: 5 mos (until March 2026)
HEADLINE: 
Acting CEO &amp; Chief Operating Officer - OurCrowd  | Leadership | People | Reaching Positive Business Outcomes
PERSONAL SUMMARY: 
Experienced executive with a demonstrated history of representing legal on management teams in the technology sector. Trusted adviser to boards of directors. Skilled in negotiation, M&amp;A, IP protection and commercialization, a wide range of commercial agreements, privacy law and general compliance. Excellent leadership skills managing global legal/IP staff.
Enjoys playing a central role in leading &amp; supporting the business side of innovation and building fund products and investment opportunities around the start-up ecosystem,
Languages: Hebrew
EDUCATION: 
School: Bar Ilan University - Business School (MBA)
Degree: MBA, Finance
Activities: None
School: Bar-Ilan University
Degree: LLB, Law
Activities: None
School: IDF
Degree: None
Activities: None
School: IDF
Degree: None
Activities: None
Number of Followers: 
1442</v>
      </c>
      <c r="AD194" s="30"/>
      <c r="AE194" s="30"/>
      <c r="AF194" s="30"/>
      <c r="AG194" s="30"/>
    </row>
    <row r="195" ht="15.75" customHeight="1">
      <c r="A195" s="30" t="s">
        <v>1119</v>
      </c>
      <c r="B195" s="30" t="s">
        <v>6193</v>
      </c>
      <c r="C195" s="30" t="s">
        <v>6194</v>
      </c>
      <c r="D195" s="44" t="s">
        <v>6195</v>
      </c>
      <c r="E195" s="44" t="s">
        <v>1123</v>
      </c>
      <c r="F195" s="44" t="s">
        <v>3063</v>
      </c>
      <c r="G195" s="44" t="e">
        <v>#N/A</v>
      </c>
      <c r="H195" s="44" t="e">
        <v>#N/A</v>
      </c>
      <c r="I195" s="32">
        <v>1556.0</v>
      </c>
      <c r="J195" s="30" t="s">
        <v>6196</v>
      </c>
      <c r="K195" s="30" t="s">
        <v>6197</v>
      </c>
      <c r="L195" s="30" t="s">
        <v>1344</v>
      </c>
      <c r="M195" s="44" t="s">
        <v>1359</v>
      </c>
      <c r="N195" s="30"/>
      <c r="O195" s="30" t="s">
        <v>516</v>
      </c>
      <c r="P195" s="30" t="s">
        <v>467</v>
      </c>
      <c r="Q195" s="30" t="s">
        <v>1131</v>
      </c>
      <c r="R195" s="30" t="s">
        <v>1131</v>
      </c>
      <c r="S195" s="30" t="s">
        <v>6170</v>
      </c>
      <c r="T195" s="30"/>
      <c r="U195" s="30"/>
      <c r="V195" s="30" t="s">
        <v>6198</v>
      </c>
      <c r="W195" s="30"/>
      <c r="X195" s="30"/>
      <c r="Y195" s="30" t="s">
        <v>6199</v>
      </c>
      <c r="Z195" s="30" t="s">
        <v>6200</v>
      </c>
      <c r="AA195" s="30" t="s">
        <v>6201</v>
      </c>
      <c r="AB195" s="82" t="s">
        <v>6202</v>
      </c>
      <c r="AC195" s="82" t="str">
        <f t="array" ref="AC195">K195 &amp; " at " &amp; A195 &amp; CHAR(10) &amp; CHAR(10) &amp; "Current Job Duration: " &amp; P195 &amp; " (until March 2026)" &amp; CHAR(10) &amp; CHAR(10) &amp; "HEADLINE: " &amp; CHAR(10) &amp; AB195 &amp; CHAR(10) &amp; CHAR(10) &amp; "PERSONAL SUMMARY: " &amp; CHAR(10) &amp; AA195 &amp; CHAR(10) &amp; CHAR(10) &amp; "Languages: " &amp; S195 &amp; CHAR(10) &amp; CHAR(10) &amp; "EDUCATION: " &amp; CHAR(10) &amp; Z195 &amp; CHAR(10) &amp; CHAR(10) &amp; "Number of Followers: " &amp; CHAR(10) &amp; I195</f>
        <v>Senior Director of Operations, Investor Relations at OurCrowd
Current Job Duration: 2 yrs (until March 2026)
HEADLINE: 
Senior Director of Operations, Investor Relations at OurCrowd | Community Leader | Connector | Reader and Lifelong Learner | Improving the world around us one idea at a time
PERSONAL SUMMARY: 
I’ve always been driven by curiosity, particularly when it comes to understanding the dynamics of communities and the people that shape them.
As Senior Director of Operations for Investor Relations, I’m responsible for providing strategic support to tackle a wide range of challenges that both our team and investors face in the venture capital space. My role is centred around creating a seamless investment experience, ensuring that all teams work in sync to address investor needs and continuously improve the user experience on our platform.
I lead a dedicated team of 7 who work closely with investors and account managers, ensuring everything behind the scenes is running smoothly. I thrive on collaboration, working cross-functionally with various departments to identify pain points and enhance our processes with an unwavering focus on investor satisfaction.
My background in Engineering, Biomedical Science, and community leadership has shaped my approach to problem-solving as well as exposed me to many types of ideas, approaches and philosophies. I’ve learned that the best solutions are often found after diving deep into an issue, engaging with the right people, and crafting a thoughtful, practical response. While the journey is rarely straightforward, it’s always rewarding! But also, when there’s a clear, direct path, we should take it.
A book that resonates deeply with my approach is “Range: Why Generalists Triumph in a Specialized World” which celebrates the value of diverse learning and adaptability, something that has guided both my career and personal growth; and very much validates the path I have taken!
Outside of work, I’m passionate about sports, travel, and hosting gatherings with friends and new acquaintances. Whether it's board games, movies, or trying out new experiences, I enjoy connecting with people and learning from different perspectives, especially when I can bring those insights back to improve what I do.
If you’re interested in exchanging ideas or connecting, don’t hesitate to reach out, I’m always eager to meet new people and learn from them. Feel free to contact with me on LinkedIn!
Looking forward to connecting!
Languages: English, Hebrew
EDUCATION: 
School: Monash University
Degree: B.Sc. in Biomedical Science &amp; B.E. in Materials Engineering (Honours)
Activities: None
School: University of Waterloo
Degree: Bachelor of Engineering (B.Eng.) - Exchange, Materials Engineering
Activities: None
Number of Followers: 
1556</v>
      </c>
      <c r="AD195" s="30"/>
      <c r="AE195" s="30"/>
      <c r="AF195" s="30"/>
      <c r="AG195" s="30"/>
    </row>
    <row r="196" ht="15.75" customHeight="1">
      <c r="A196" s="30" t="s">
        <v>1119</v>
      </c>
      <c r="B196" s="30" t="s">
        <v>6203</v>
      </c>
      <c r="C196" s="30" t="s">
        <v>6204</v>
      </c>
      <c r="D196" s="44" t="s">
        <v>6205</v>
      </c>
      <c r="E196" s="44" t="s">
        <v>1123</v>
      </c>
      <c r="F196" s="44" t="s">
        <v>3063</v>
      </c>
      <c r="G196" s="44" t="e">
        <v>#N/A</v>
      </c>
      <c r="H196" s="44" t="e">
        <v>#N/A</v>
      </c>
      <c r="I196" s="32">
        <v>2195.0</v>
      </c>
      <c r="J196" s="30" t="s">
        <v>6206</v>
      </c>
      <c r="K196" s="30" t="s">
        <v>4877</v>
      </c>
      <c r="L196" s="30" t="s">
        <v>1344</v>
      </c>
      <c r="M196" s="44" t="s">
        <v>1359</v>
      </c>
      <c r="N196" s="30"/>
      <c r="O196" s="30" t="s">
        <v>516</v>
      </c>
      <c r="P196" s="30" t="s">
        <v>1911</v>
      </c>
      <c r="Q196" s="30" t="s">
        <v>1131</v>
      </c>
      <c r="R196" s="30" t="s">
        <v>1131</v>
      </c>
      <c r="S196" s="30"/>
      <c r="T196" s="30"/>
      <c r="U196" s="30"/>
      <c r="V196" s="30"/>
      <c r="W196" s="30" t="s">
        <v>6207</v>
      </c>
      <c r="X196" s="30"/>
      <c r="Y196" s="30" t="s">
        <v>6208</v>
      </c>
      <c r="Z196" s="30" t="s">
        <v>6209</v>
      </c>
      <c r="AA196" s="30" t="s">
        <v>6210</v>
      </c>
      <c r="AB196" s="82" t="s">
        <v>6211</v>
      </c>
      <c r="AC196" s="82" t="str">
        <f t="array" ref="AC196">K196 &amp; " at " &amp; A196 &amp; CHAR(10) &amp; CHAR(10) &amp; "Current Job Duration: " &amp; P196 &amp; " (until March 2026)" &amp; CHAR(10) &amp; CHAR(10) &amp; "HEADLINE: " &amp; CHAR(10) &amp; AB196 &amp; CHAR(10) &amp; CHAR(10) &amp; "PERSONAL SUMMARY: " &amp; CHAR(10) &amp; AA196 &amp; CHAR(10) &amp; CHAR(10) &amp; "Languages: " &amp; S196 &amp; CHAR(10) &amp; CHAR(10) &amp; "EDUCATION: " &amp; CHAR(10) &amp; Z196 &amp; CHAR(10) &amp; CHAR(10) &amp; "Number of Followers: " &amp; CHAR(10) &amp; I196</f>
        <v>Director of Investor Relations at OurCrowd
Current Job Duration: 1 yr 2 mos (until March 2026)
HEADLINE: 
Investor Relations at OurCrowd
PERSONAL SUMMARY: 
Technical and financial background, over 7 years of global experience as consultant, analyst and lead development. Strong analytical and interpersonal skills, proactive and detailed-oriented.
Languages: 
EDUCATION: 
School: ESERP Business &amp; Law School
Degree: International Master, Business Administration
Activities: None
School: UCAB - Universidad Católica Andrés Bello
Degree: Diplomado en Gerencia Financiera de Empresas, Finanzas
Activities: None
School: Universidad Central de Venezuela
Degree: Bachelors of Science, Mechanical Engineering
Activities: None
School: Wilson High
Degree: High School Diploma
Activities: None
School: U.E Liceo Moral y Luces Herzl- Bialik
Degree: High School Diploma
Activities: None
Number of Followers: 
2195</v>
      </c>
      <c r="AD196" s="30"/>
      <c r="AE196" s="30"/>
      <c r="AF196" s="30"/>
      <c r="AG196" s="30"/>
    </row>
    <row r="197" ht="15.75" customHeight="1">
      <c r="A197" s="30" t="s">
        <v>6212</v>
      </c>
      <c r="B197" s="30" t="s">
        <v>6213</v>
      </c>
      <c r="C197" s="30"/>
      <c r="D197" s="44" t="s">
        <v>6214</v>
      </c>
      <c r="E197" s="44" t="s">
        <v>6215</v>
      </c>
      <c r="F197" s="44" t="s">
        <v>4140</v>
      </c>
      <c r="G197" s="44" t="s">
        <v>4140</v>
      </c>
      <c r="H197" s="44" t="s">
        <v>4140</v>
      </c>
      <c r="I197" s="32">
        <v>746.0</v>
      </c>
      <c r="J197" s="30" t="s">
        <v>6216</v>
      </c>
      <c r="K197" s="30" t="s">
        <v>6217</v>
      </c>
      <c r="L197" s="30" t="s">
        <v>1289</v>
      </c>
      <c r="M197" s="44" t="s">
        <v>6218</v>
      </c>
      <c r="N197" s="30"/>
      <c r="O197" s="30" t="s">
        <v>380</v>
      </c>
      <c r="P197" s="30" t="s">
        <v>831</v>
      </c>
      <c r="Q197" s="30" t="s">
        <v>80</v>
      </c>
      <c r="R197" s="30" t="s">
        <v>480</v>
      </c>
      <c r="S197" s="30"/>
      <c r="T197" s="30"/>
      <c r="U197" s="30"/>
      <c r="V197" s="30"/>
      <c r="W197" s="30" t="s">
        <v>6219</v>
      </c>
      <c r="X197" s="30"/>
      <c r="Y197" s="30" t="s">
        <v>6220</v>
      </c>
      <c r="Z197" s="30" t="s">
        <v>6221</v>
      </c>
      <c r="AA197" s="30"/>
      <c r="AB197" s="82" t="s">
        <v>6222</v>
      </c>
      <c r="AC197" s="82" t="str">
        <f t="array" ref="AC197">K197 &amp; " at " &amp; A197 &amp; CHAR(10) &amp; CHAR(10) &amp; "Current Job Duration: " &amp; P197 &amp; " (until March 2026)" &amp; CHAR(10) &amp; CHAR(10) &amp; "HEADLINE: " &amp; CHAR(10) &amp; AB197 &amp; CHAR(10) &amp; CHAR(10) &amp; "PERSONAL SUMMARY: " &amp; CHAR(10) &amp; AA197 &amp; CHAR(10) &amp; CHAR(10) &amp; "Languages: " &amp; S197 &amp; CHAR(10) &amp; CHAR(10) &amp; "EDUCATION: " &amp; CHAR(10) &amp; Z197 &amp; CHAR(10) &amp; CHAR(10) &amp; "Number of Followers: " &amp; CHAR(10) &amp; I197</f>
        <v>Director Of Operations at Liquid 2 Ventures
Current Job Duration: 4 yrs (until March 2026)
HEADLINE: 
Operations at Liquid 2 Ventures, Certified Sommelier &amp; WSET Level 2
PERSONAL SUMMARY: 
Languages: 
EDUCATION: 
School: University of Notre Dame
Degree: Bachelor's degree, Sociology
Activities: None
School: URSULINE HIGH SCHOOL
Degree: None
Activities: None
Number of Followers: 
746</v>
      </c>
      <c r="AD197" s="30"/>
      <c r="AE197" s="30"/>
      <c r="AF197" s="30"/>
      <c r="AG197" s="30"/>
    </row>
    <row r="198" ht="15.75" customHeight="1">
      <c r="A198" s="30" t="s">
        <v>1099</v>
      </c>
      <c r="B198" s="30" t="s">
        <v>6223</v>
      </c>
      <c r="C198" s="30" t="s">
        <v>6224</v>
      </c>
      <c r="D198" s="44" t="s">
        <v>6225</v>
      </c>
      <c r="E198" s="44" t="s">
        <v>6226</v>
      </c>
      <c r="F198" s="44" t="s">
        <v>148</v>
      </c>
      <c r="G198" s="44" t="s">
        <v>148</v>
      </c>
      <c r="H198" s="44" t="s">
        <v>148</v>
      </c>
      <c r="I198" s="32">
        <v>922.0</v>
      </c>
      <c r="J198" s="30"/>
      <c r="K198" s="30" t="s">
        <v>6227</v>
      </c>
      <c r="L198" s="30" t="s">
        <v>1427</v>
      </c>
      <c r="M198" s="44" t="s">
        <v>6228</v>
      </c>
      <c r="N198" s="30"/>
      <c r="O198" s="30" t="s">
        <v>755</v>
      </c>
      <c r="P198" s="30" t="s">
        <v>706</v>
      </c>
      <c r="Q198" s="30" t="s">
        <v>109</v>
      </c>
      <c r="R198" s="30" t="s">
        <v>468</v>
      </c>
      <c r="S198" s="30" t="s">
        <v>537</v>
      </c>
      <c r="T198" s="30"/>
      <c r="U198" s="30"/>
      <c r="V198" s="30"/>
      <c r="W198" s="30" t="s">
        <v>6229</v>
      </c>
      <c r="X198" s="30"/>
      <c r="Y198" s="30" t="s">
        <v>6230</v>
      </c>
      <c r="Z198" s="30" t="s">
        <v>6231</v>
      </c>
      <c r="AA198" s="30"/>
      <c r="AB198" s="82" t="s">
        <v>6232</v>
      </c>
      <c r="AC198" s="82" t="str">
        <f t="array" ref="AC198">K198 &amp; " at " &amp; A198 &amp; CHAR(10) &amp; CHAR(10) &amp; "Current Job Duration: " &amp; P198 &amp; " (until March 2026)" &amp; CHAR(10) &amp; CHAR(10) &amp; "HEADLINE: " &amp; CHAR(10) &amp; AB198 &amp; CHAR(10) &amp; CHAR(10) &amp; "PERSONAL SUMMARY: " &amp; CHAR(10) &amp; AA198 &amp; CHAR(10) &amp; CHAR(10) &amp; "Languages: " &amp; S198 &amp; CHAR(10) &amp; CHAR(10) &amp; "EDUCATION: " &amp; CHAR(10) &amp; Z198 &amp; CHAR(10) &amp; CHAR(10) &amp; "Number of Followers: " &amp; CHAR(10) &amp; I198</f>
        <v>Loan Capital Markets Director at BNP Paribas
Current Job Duration: 1 mo (until March 2026)
HEADLINE: 
Loan Capital Markets Director at BNP Paribas CIB
PERSONAL SUMMARY: 
Languages: English, French
EDUCATION: 
School: Sciences Po
Degree: Master's degree, Finance &amp; Strategy
Activities: None
School: French American School of New York (FASNY)
Degree: French Baccalaureate, Economics
Activities: None
Number of Followers: 
922</v>
      </c>
      <c r="AD198" s="30"/>
      <c r="AE198" s="30"/>
      <c r="AF198" s="30"/>
      <c r="AG198" s="30"/>
    </row>
    <row r="199" ht="15.75" customHeight="1">
      <c r="A199" s="30" t="s">
        <v>6233</v>
      </c>
      <c r="B199" s="30" t="s">
        <v>6234</v>
      </c>
      <c r="C199" s="30" t="s">
        <v>6235</v>
      </c>
      <c r="D199" s="44" t="s">
        <v>6236</v>
      </c>
      <c r="E199" s="44" t="s">
        <v>6237</v>
      </c>
      <c r="F199" s="44" t="s">
        <v>217</v>
      </c>
      <c r="G199" s="44" t="s">
        <v>217</v>
      </c>
      <c r="H199" s="44" t="s">
        <v>217</v>
      </c>
      <c r="I199" s="32">
        <v>2040.0</v>
      </c>
      <c r="J199" s="30" t="s">
        <v>6238</v>
      </c>
      <c r="K199" s="30" t="s">
        <v>6239</v>
      </c>
      <c r="L199" s="30" t="s">
        <v>1427</v>
      </c>
      <c r="M199" s="44" t="s">
        <v>6240</v>
      </c>
      <c r="N199" s="30"/>
      <c r="O199" s="30" t="s">
        <v>930</v>
      </c>
      <c r="P199" s="30" t="s">
        <v>6059</v>
      </c>
      <c r="Q199" s="30" t="s">
        <v>300</v>
      </c>
      <c r="R199" s="30" t="s">
        <v>757</v>
      </c>
      <c r="S199" s="30"/>
      <c r="T199" s="30"/>
      <c r="U199" s="30"/>
      <c r="V199" s="30"/>
      <c r="W199" s="30"/>
      <c r="X199" s="30"/>
      <c r="Y199" s="30" t="s">
        <v>6241</v>
      </c>
      <c r="Z199" s="30" t="s">
        <v>6242</v>
      </c>
      <c r="AA199" s="30" t="s">
        <v>6243</v>
      </c>
      <c r="AB199" s="82" t="s">
        <v>6244</v>
      </c>
      <c r="AC199" s="82" t="str">
        <f t="array" ref="AC199">K199 &amp; " at " &amp; A199 &amp; CHAR(10) &amp; CHAR(10) &amp; "Current Job Duration: " &amp; P199 &amp; " (until March 2026)" &amp; CHAR(10) &amp; CHAR(10) &amp; "HEADLINE: " &amp; CHAR(10) &amp; AB199 &amp; CHAR(10) &amp; CHAR(10) &amp; "PERSONAL SUMMARY: " &amp; CHAR(10) &amp; AA199 &amp; CHAR(10) &amp; CHAR(10) &amp; "Languages: " &amp; S199 &amp; CHAR(10) &amp; CHAR(10) &amp; "EDUCATION: " &amp; CHAR(10) &amp; Z199 &amp; CHAR(10) &amp; CHAR(10) &amp; "Number of Followers: " &amp; CHAR(10) &amp; I199</f>
        <v>Director - Global Travel, Events and Ground Transportation at Fidelity
Current Job Duration: 8 yrs 2 mos (until March 2026)
HEADLINE: 
Director - Global Travel, Meetings and Ground Transportation at Fidelity International (She/Her/Hers)
PERSONAL SUMMARY: 
Carol Fergus is an experienced Director of Global Travel, Events and Ground Transportation, currently working for Fidelity International; with over 30 years in the Travel industry, in procurement/vendor management and operationally, in the financial services sector.
Carol has project led several key global travel related initiatives and is highly conversed and skilled across the various travel strands. She has also built and managed several teams globally and is extremely inclusive and a strong operator.
Carol is a professional graduated with an MSc in Facilities Management taken at Westminster University and CIPS qualified. Her travel journey has seen Carol appointed on the GBTA Europe Advisory board and recently the Global board. She has also been the Chair of their Diversity, Equity &amp; Inclusion committee for the last 2 years. In addition, she has held other Advisory roles, written and critiqued key topics in various travel magazines, sat on panels, steering committees, spoken at many industry events and lectured on DEI and Leadership at a highly acclaimed University.
Her many accolades see Carol being awarded GBTA Global Travel Buyer, ITM and the Serviced Apartment Travel Buyer of the year, as well as a BTN Best Practitioner for her DEI efforts. She has also been listed an Empower Top 100 Ethnic Minority Future Leader 2 years running as well as the Top 25 one to watch in the Travel Industry and WINIt Top 50 Women in Travel.  Her byword ‘YOU HAVE TO BE SEEN IN ORDER FOR OTHERS TO BELIEVE THAT THEY CAN BECOME’
Languages: 
EDUCATION: 
School: Tower Hamlets all Girls School
Degree: None
Activities: None
School: Westminister University
Degree: Master's degree, Facilities Planning and Management
Activities: None
Number of Followers: 
2040</v>
      </c>
      <c r="AD199" s="30"/>
      <c r="AE199" s="30"/>
      <c r="AF199" s="30"/>
      <c r="AG199" s="30"/>
    </row>
    <row r="200" ht="15.75" customHeight="1">
      <c r="A200" s="30" t="s">
        <v>6233</v>
      </c>
      <c r="B200" s="30" t="s">
        <v>6245</v>
      </c>
      <c r="C200" s="30" t="s">
        <v>6246</v>
      </c>
      <c r="D200" s="44" t="s">
        <v>6247</v>
      </c>
      <c r="E200" s="44" t="s">
        <v>6248</v>
      </c>
      <c r="F200" s="44" t="s">
        <v>217</v>
      </c>
      <c r="G200" s="44" t="s">
        <v>217</v>
      </c>
      <c r="H200" s="44" t="s">
        <v>217</v>
      </c>
      <c r="I200" s="32">
        <v>1110.0</v>
      </c>
      <c r="J200" s="30"/>
      <c r="K200" s="30" t="s">
        <v>6249</v>
      </c>
      <c r="L200" s="30" t="s">
        <v>6250</v>
      </c>
      <c r="M200" s="44" t="s">
        <v>6251</v>
      </c>
      <c r="N200" s="30"/>
      <c r="O200" s="30" t="s">
        <v>466</v>
      </c>
      <c r="P200" s="30" t="s">
        <v>793</v>
      </c>
      <c r="Q200" s="30" t="s">
        <v>1807</v>
      </c>
      <c r="R200" s="30" t="s">
        <v>1807</v>
      </c>
      <c r="S200" s="30"/>
      <c r="T200" s="30"/>
      <c r="U200" s="30"/>
      <c r="V200" s="30"/>
      <c r="W200" s="30"/>
      <c r="X200" s="30"/>
      <c r="Y200" s="30" t="s">
        <v>6252</v>
      </c>
      <c r="Z200" s="30"/>
      <c r="AA200" s="30"/>
      <c r="AB200" s="82" t="s">
        <v>6253</v>
      </c>
      <c r="AC200" s="82" t="str">
        <f t="array" ref="AC200">K200 &amp; " at " &amp; A200 &amp; CHAR(10) &amp; CHAR(10) &amp; "Current Job Duration: " &amp; P200 &amp; " (until March 2026)" &amp; CHAR(10) &amp; CHAR(10) &amp; "HEADLINE: " &amp; CHAR(10) &amp; AB200 &amp; CHAR(10) &amp; CHAR(10) &amp; "PERSONAL SUMMARY: " &amp; CHAR(10) &amp; AA200 &amp; CHAR(10) &amp; CHAR(10) &amp; "Languages: " &amp; S200 &amp; CHAR(10) &amp; CHAR(10) &amp; "EDUCATION: " &amp; CHAR(10) &amp; Z200 &amp; CHAR(10) &amp; CHAR(10) &amp; "Number of Followers: " &amp; CHAR(10) &amp; I200</f>
        <v>General Director at Fidelity
Current Job Duration: 1 yr 9 mos (until March 2026)
HEADLINE: 
General Director @ Fidelity Fulfilment
PERSONAL SUMMARY: 
Languages: 
EDUCATION: 
Number of Followers: 
1110</v>
      </c>
      <c r="AD200" s="30"/>
      <c r="AE200" s="30"/>
      <c r="AF200" s="30"/>
      <c r="AG200" s="30"/>
    </row>
    <row r="201" ht="15.75" customHeight="1">
      <c r="A201" s="30" t="s">
        <v>1119</v>
      </c>
      <c r="B201" s="30" t="s">
        <v>6254</v>
      </c>
      <c r="C201" s="30" t="s">
        <v>6255</v>
      </c>
      <c r="D201" s="44" t="s">
        <v>6256</v>
      </c>
      <c r="E201" s="44" t="s">
        <v>1123</v>
      </c>
      <c r="F201" s="44" t="s">
        <v>3063</v>
      </c>
      <c r="G201" s="44" t="e">
        <v>#N/A</v>
      </c>
      <c r="H201" s="44" t="e">
        <v>#N/A</v>
      </c>
      <c r="I201" s="32">
        <v>3042.0</v>
      </c>
      <c r="J201" s="30" t="s">
        <v>6257</v>
      </c>
      <c r="K201" s="30" t="s">
        <v>6258</v>
      </c>
      <c r="L201" s="30" t="s">
        <v>1344</v>
      </c>
      <c r="M201" s="44" t="s">
        <v>1359</v>
      </c>
      <c r="N201" s="30"/>
      <c r="O201" s="30" t="s">
        <v>516</v>
      </c>
      <c r="P201" s="30" t="s">
        <v>5958</v>
      </c>
      <c r="Q201" s="30" t="s">
        <v>1131</v>
      </c>
      <c r="R201" s="30" t="s">
        <v>6259</v>
      </c>
      <c r="S201" s="30" t="s">
        <v>6170</v>
      </c>
      <c r="T201" s="30"/>
      <c r="U201" s="30"/>
      <c r="V201" s="30"/>
      <c r="W201" s="30" t="s">
        <v>6260</v>
      </c>
      <c r="X201" s="30"/>
      <c r="Y201" s="30" t="s">
        <v>6261</v>
      </c>
      <c r="Z201" s="30" t="s">
        <v>6262</v>
      </c>
      <c r="AA201" s="30" t="s">
        <v>6263</v>
      </c>
      <c r="AB201" s="82" t="s">
        <v>6258</v>
      </c>
      <c r="AC201" s="82" t="str">
        <f t="array" ref="AC201">K201 &amp; " at " &amp; A201 &amp; CHAR(10) &amp; CHAR(10) &amp; "Current Job Duration: " &amp; P201 &amp; " (until March 2026)" &amp; CHAR(10) &amp; CHAR(10) &amp; "HEADLINE: " &amp; CHAR(10) &amp; AB201 &amp; CHAR(10) &amp; CHAR(10) &amp; "PERSONAL SUMMARY: " &amp; CHAR(10) &amp; AA201 &amp; CHAR(10) &amp; CHAR(10) &amp; "Languages: " &amp; S201 &amp; CHAR(10) &amp; CHAR(10) &amp; "EDUCATION: " &amp; CHAR(10) &amp; Z201 &amp; CHAR(10) &amp; CHAR(10) &amp; "Number of Followers: " &amp; CHAR(10) &amp; I201</f>
        <v>CISO and Director of Information Technology at OurCrowd
Current Job Duration: 5 yrs 2 mos (until March 2026)
HEADLINE: 
CISO and Director of Information Technology
PERSONAL SUMMARY: 
Cyber Security leader and manager.
Today CISO of Ourcrowd, Israels most active VC and a leading Fintech, with a unique native robust cloud technological platform. Previously CISO of the Hebrew University Of Jerusalem, Israels largest University and one of the largest civilian networks in the country.
Experienced security and IT manager , expert and architect for native cloud and hybrid companies. Track record of establishing new and “rebooting” Information Security operations, while recruiting highest quality employees. Defining the vision and road map while establishing clear procedures, missions, and reporting structures for all teams. recruiting Excellent writing and presentation skills and well experienced at communicating with peers, senior management, and board members. 
Highly skilled in Security architectures, technologies, and governance while Initiating and Implementing Cyber security solutions for the business needs and engineering (AppSec and devSecOps) projects. Running Cyber operations with Internal staff and MSSP. Scope includes SIEM /SOC, SASE, Zero-Trust, Cyber GRC, Business Continuity, awareness training. 
Formal Education:
B.Sc. and MBA From HUJI
CISO From the Technion - Israel Institute of Technology Continuing Education Unit
Professional: CISSP, CISM, CRISC (not current)
Languages: English, Hebrew
EDUCATION: 
School: The Hebrew University of Jerusalem
Degree: Executive MBA in Integrative Management
Activities: None
School: The Hebrew University of Jerusalem
Degree: B.Sc, Biological Sciences
Activities: None
Number of Followers: 
3042</v>
      </c>
      <c r="AD201" s="30"/>
      <c r="AE201" s="30"/>
      <c r="AF201" s="30"/>
      <c r="AG201" s="30"/>
    </row>
    <row r="202" ht="15.75" customHeight="1">
      <c r="A202" s="30" t="s">
        <v>6233</v>
      </c>
      <c r="B202" s="30" t="s">
        <v>6264</v>
      </c>
      <c r="C202" s="30" t="s">
        <v>6265</v>
      </c>
      <c r="D202" s="44" t="s">
        <v>6266</v>
      </c>
      <c r="E202" s="44" t="s">
        <v>6267</v>
      </c>
      <c r="F202" s="44" t="s">
        <v>217</v>
      </c>
      <c r="G202" s="44" t="s">
        <v>217</v>
      </c>
      <c r="H202" s="44" t="s">
        <v>217</v>
      </c>
      <c r="I202" s="32">
        <v>1627.0</v>
      </c>
      <c r="J202" s="30" t="s">
        <v>6268</v>
      </c>
      <c r="K202" s="30" t="s">
        <v>6269</v>
      </c>
      <c r="L202" s="30" t="s">
        <v>1427</v>
      </c>
      <c r="M202" s="44" t="s">
        <v>6270</v>
      </c>
      <c r="N202" s="30"/>
      <c r="O202" s="30" t="s">
        <v>755</v>
      </c>
      <c r="P202" s="30" t="s">
        <v>2304</v>
      </c>
      <c r="Q202" s="30" t="s">
        <v>80</v>
      </c>
      <c r="R202" s="30" t="s">
        <v>1589</v>
      </c>
      <c r="S202" s="30" t="s">
        <v>6271</v>
      </c>
      <c r="T202" s="30" t="s">
        <v>6272</v>
      </c>
      <c r="U202" s="30"/>
      <c r="V202" s="30" t="s">
        <v>6273</v>
      </c>
      <c r="W202" s="30" t="s">
        <v>6274</v>
      </c>
      <c r="X202" s="30"/>
      <c r="Y202" s="30" t="s">
        <v>6275</v>
      </c>
      <c r="Z202" s="30"/>
      <c r="AA202" s="30" t="s">
        <v>6276</v>
      </c>
      <c r="AB202" s="82" t="s">
        <v>6277</v>
      </c>
      <c r="AC202" s="82" t="str">
        <f t="array" ref="AC202">K202 &amp; " at " &amp; A202 &amp; CHAR(10) &amp; CHAR(10) &amp; "Current Job Duration: " &amp; P202 &amp; " (until March 2026)" &amp; CHAR(10) &amp; CHAR(10) &amp; "HEADLINE: " &amp; CHAR(10) &amp; AB202 &amp; CHAR(10) &amp; CHAR(10) &amp; "PERSONAL SUMMARY: " &amp; CHAR(10) &amp; AA202 &amp; CHAR(10) &amp; CHAR(10) &amp; "Languages: " &amp; S202 &amp; CHAR(10) &amp; CHAR(10) &amp; "EDUCATION: " &amp; CHAR(10) &amp; Z202 &amp; CHAR(10) &amp; CHAR(10) &amp; "Number of Followers: " &amp; CHAR(10) &amp; I202</f>
        <v>Director, Digital Asset Product Management at Fidelity
Current Job Duration: 1 yr 8 mos (until March 2026)
HEADLINE: 
Product Leader
PERSONAL SUMMARY: 
Skilled craftsman able to lead a whole host of things very rapidly, particularly across capital markets and banking. At the moment, I marshal resources end-to-end to build and commercialize wallets.
Languages: Conversational Spanish
EDUCATION: 
Number of Followers: 
1627</v>
      </c>
      <c r="AD202" s="30"/>
      <c r="AE202" s="30"/>
      <c r="AF202" s="30"/>
      <c r="AG202" s="30"/>
    </row>
    <row r="203" ht="15.75" customHeight="1">
      <c r="A203" s="30" t="s">
        <v>6233</v>
      </c>
      <c r="B203" s="30" t="s">
        <v>6278</v>
      </c>
      <c r="C203" s="30"/>
      <c r="D203" s="44" t="s">
        <v>6279</v>
      </c>
      <c r="E203" s="44" t="s">
        <v>6267</v>
      </c>
      <c r="F203" s="44" t="s">
        <v>217</v>
      </c>
      <c r="G203" s="44" t="s">
        <v>217</v>
      </c>
      <c r="H203" s="44" t="s">
        <v>217</v>
      </c>
      <c r="I203" s="32">
        <v>982.0</v>
      </c>
      <c r="J203" s="30" t="s">
        <v>6280</v>
      </c>
      <c r="K203" s="30" t="s">
        <v>693</v>
      </c>
      <c r="L203" s="30" t="s">
        <v>1427</v>
      </c>
      <c r="M203" s="44" t="s">
        <v>6270</v>
      </c>
      <c r="N203" s="30"/>
      <c r="O203" s="30" t="s">
        <v>755</v>
      </c>
      <c r="P203" s="30" t="s">
        <v>526</v>
      </c>
      <c r="Q203" s="30" t="s">
        <v>80</v>
      </c>
      <c r="R203" s="30" t="s">
        <v>6281</v>
      </c>
      <c r="S203" s="30"/>
      <c r="T203" s="30"/>
      <c r="U203" s="30"/>
      <c r="V203" s="30" t="s">
        <v>6282</v>
      </c>
      <c r="W203" s="30" t="s">
        <v>6283</v>
      </c>
      <c r="X203" s="30"/>
      <c r="Y203" s="30" t="s">
        <v>6284</v>
      </c>
      <c r="Z203" s="30" t="s">
        <v>6285</v>
      </c>
      <c r="AA203" s="30" t="s">
        <v>6286</v>
      </c>
      <c r="AB203" s="82" t="s">
        <v>6287</v>
      </c>
      <c r="AC203" s="82" t="str">
        <f t="array" ref="AC203">K203 &amp; " at " &amp; A203 &amp; CHAR(10) &amp; CHAR(10) &amp; "Current Job Duration: " &amp; P203 &amp; " (until March 2026)" &amp; CHAR(10) &amp; CHAR(10) &amp; "HEADLINE: " &amp; CHAR(10) &amp; AB203 &amp; CHAR(10) &amp; CHAR(10) &amp; "PERSONAL SUMMARY: " &amp; CHAR(10) &amp; AA203 &amp; CHAR(10) &amp; CHAR(10) &amp; "Languages: " &amp; S203 &amp; CHAR(10) &amp; CHAR(10) &amp; "EDUCATION: " &amp; CHAR(10) &amp; Z203 &amp; CHAR(10) &amp; CHAR(10) &amp; "Number of Followers: " &amp; CHAR(10) &amp; I203</f>
        <v>Director of Software Engineering at Fidelity
Current Job Duration: 7 mos (until March 2026)
HEADLINE: 
Director, Software Engineering at Fidelity Investments. Ex-MSFT, Ex-ORCL
PERSONAL SUMMARY: 
Seasoned technology leader with advanced cloud knowledge in AWS and Azure. A bar raiser who constantly is applying innovative ideas to solve problems for customers with a unique combination of technical architecture, Data and AI skills, mentoring skills and looking to combine them to lead a team of architects, engineers, data scientists and managers to transform a product to success.
-Offers a unique combination of technical and leadership experience with over 19 years of java programming and over 10 years of java server side architecture experience.
-Seasoned leader with experience liaising with C-level executives and high profile customers on a daily basis, motivating teams to transform strategic plans into workable enterprise solutions.
-A thoroughly experienced and customer focused product development leader with extensive experience dealing with all aspects of SDLC.
-AWS Certified Architect - Associate
Languages: 
EDUCATION: 
School: The University of Texas at Austin
Degree: Post Graduate Certificate, AI/ML
Activities: None
School: Colorado State University
Degree: Master of Science (MS), Engineering
Activities: None
Number of Followers: 
982</v>
      </c>
      <c r="AD203" s="30"/>
      <c r="AE203" s="30"/>
      <c r="AF203" s="30"/>
      <c r="AG203" s="30"/>
    </row>
    <row r="204" ht="15.75" customHeight="1">
      <c r="A204" s="30" t="s">
        <v>6233</v>
      </c>
      <c r="B204" s="30" t="s">
        <v>6288</v>
      </c>
      <c r="C204" s="30" t="s">
        <v>6289</v>
      </c>
      <c r="D204" s="44" t="s">
        <v>6290</v>
      </c>
      <c r="E204" s="44" t="s">
        <v>6267</v>
      </c>
      <c r="F204" s="44" t="s">
        <v>217</v>
      </c>
      <c r="G204" s="44" t="s">
        <v>217</v>
      </c>
      <c r="H204" s="44" t="s">
        <v>217</v>
      </c>
      <c r="I204" s="32">
        <v>4882.0</v>
      </c>
      <c r="J204" s="30" t="s">
        <v>6291</v>
      </c>
      <c r="K204" s="30" t="s">
        <v>6292</v>
      </c>
      <c r="L204" s="30" t="s">
        <v>1427</v>
      </c>
      <c r="M204" s="44" t="s">
        <v>6270</v>
      </c>
      <c r="N204" s="30"/>
      <c r="O204" s="30" t="s">
        <v>755</v>
      </c>
      <c r="P204" s="30" t="s">
        <v>2350</v>
      </c>
      <c r="Q204" s="30" t="s">
        <v>80</v>
      </c>
      <c r="R204" s="30" t="s">
        <v>6293</v>
      </c>
      <c r="S204" s="30" t="s">
        <v>6294</v>
      </c>
      <c r="T204" s="30"/>
      <c r="U204" s="30"/>
      <c r="V204" s="30"/>
      <c r="W204" s="30" t="s">
        <v>6295</v>
      </c>
      <c r="X204" s="30"/>
      <c r="Y204" s="30" t="s">
        <v>6296</v>
      </c>
      <c r="Z204" s="30" t="s">
        <v>6297</v>
      </c>
      <c r="AA204" s="30" t="s">
        <v>6298</v>
      </c>
      <c r="AB204" s="82" t="s">
        <v>6299</v>
      </c>
      <c r="AC204" s="82" t="str">
        <f t="array" ref="AC204">K204 &amp; " at " &amp; A204 &amp; CHAR(10) &amp; CHAR(10) &amp; "Current Job Duration: " &amp; P204 &amp; " (until March 2026)" &amp; CHAR(10) &amp; CHAR(10) &amp; "HEADLINE: " &amp; CHAR(10) &amp; AB204 &amp; CHAR(10) &amp; CHAR(10) &amp; "PERSONAL SUMMARY: " &amp; CHAR(10) &amp; AA204 &amp; CHAR(10) &amp; CHAR(10) &amp; "Languages: " &amp; S204 &amp; CHAR(10) &amp; CHAR(10) &amp; "EDUCATION: " &amp; CHAR(10) &amp; Z204 &amp; CHAR(10) &amp; CHAR(10) &amp; "Number of Followers: " &amp; CHAR(10) &amp; I204</f>
        <v>Director of Architecture at Fidelity
Current Job Duration: 2 mos (until March 2026)
HEADLINE: 
Director, Data &amp; AI Leadership |  Ex-Salesforce, Amazon &amp; Sabre | 20+ Years Analytics, AI/ML &amp; Data Platforms | Founder, HerzAI Labs &amp; Allen Insider | Entrepreneur (4Ever Young Owner)
PERSONAL SUMMARY: 
I’ve spent more than 20 years leading data and AI transformation for global enterprises. My focus is simple, build the data foundations that make AI work in the real world.
At Sabre, I built the ML and customer identity platforms that helped airlines recognize 80 percent more travelers. That shift unlocked personalized experiences and added more than $15M in new revenue.
At AWS, I helped large organizations move off legacy Oracle systems into modern cloud-native data stacks. They cut costs by about 40 percent and gained real-time analytics they had never been able to access.
Now at Salesforce, I lead a global team of more than 20 engineers responsible for the AI-ready data foundation for Sales and Revenue. This includes designing and deploying Salesforce’s internal Sales Data Mesh. We built domain-owned data products, automated quality checks, and standardized governance. Reporting latency dropped from 24 hours to under 4. Data reliability improved across every sales dashboard. And Agentforce AI can now automate sales, forecasting, and pricing because the upstream data is finally trustworthy.
One theme ties my work together, AI succeeds only when the data architecture is right. That’s the gap I solve.
I’m also building new ideas outside the enterprise space.
I launched Allen Insider (allen-insider.com), a weekly AI-powered newsletter curating local events for families in Allen and Collin County. It runs on an automated AI backend I designed myself. And I created a Career GPT Agent trained on my background so people can explore my work history and leadership approach in an interactive way:
👉 https://chatgpt.com/g/g-6908e35812308191a0dda57843ba40af-talk-to-my-career-hamid-herzai
What I focus on now
→ Enterprise AI strategy
→ Data mesh and domain-driven data products
→ Modern data platforms and real-time analytics
→ AI automation for small business operations
→ Community-building through Allen Insider
If you’re scaling AI, modernizing your data foundation, or hiring for a Director or Head of Data &amp; AI who can deliver real results fast, let’s connect.
► Areas of expertise: Data &amp; Analytics Leadership | Data Mesh | AI/ML Platforms | Cloud Transformation | Product &amp; Engineering Strategy | Customer Retention Intelligence | Enterprise Data Management | API-first Architecture | Digital Commerce Optimization.
Languages: Dari, English
EDUCATION: 
School: SMU Cox School of Business
Degree: EMBA, Business Administration and Management, General
Activities: None
School: The University of Texas at Arlington
Degree: Bachelor of Science (B.S.), Biology, General
Activities: None
Number of Followers: 
4882</v>
      </c>
      <c r="AD204" s="30"/>
      <c r="AE204" s="30"/>
      <c r="AF204" s="30"/>
      <c r="AG204" s="30"/>
    </row>
    <row r="205" ht="15.75" customHeight="1">
      <c r="A205" s="30" t="s">
        <v>6233</v>
      </c>
      <c r="B205" s="30" t="s">
        <v>6300</v>
      </c>
      <c r="C205" s="30" t="s">
        <v>6301</v>
      </c>
      <c r="D205" s="44" t="s">
        <v>6302</v>
      </c>
      <c r="E205" s="30"/>
      <c r="F205" s="44" t="s">
        <v>217</v>
      </c>
      <c r="G205" s="44" t="s">
        <v>217</v>
      </c>
      <c r="H205" s="44" t="s">
        <v>217</v>
      </c>
      <c r="I205" s="32">
        <v>813.0</v>
      </c>
      <c r="J205" s="30"/>
      <c r="K205" s="30" t="s">
        <v>6303</v>
      </c>
      <c r="L205" s="30"/>
      <c r="M205" s="30"/>
      <c r="N205" s="30"/>
      <c r="O205" s="30"/>
      <c r="P205" s="30" t="s">
        <v>4828</v>
      </c>
      <c r="Q205" s="30" t="s">
        <v>80</v>
      </c>
      <c r="R205" s="30" t="s">
        <v>6304</v>
      </c>
      <c r="S205" s="30"/>
      <c r="T205" s="30"/>
      <c r="U205" s="30"/>
      <c r="V205" s="30"/>
      <c r="W205" s="30"/>
      <c r="X205" s="30"/>
      <c r="Y205" s="30" t="s">
        <v>6305</v>
      </c>
      <c r="Z205" s="30" t="s">
        <v>6306</v>
      </c>
      <c r="AA205" s="30" t="s">
        <v>6307</v>
      </c>
      <c r="AB205" s="82" t="s">
        <v>6308</v>
      </c>
      <c r="AC205" s="82" t="str">
        <f t="array" ref="AC205">K205 &amp; " at " &amp; A205 &amp; CHAR(10) &amp; CHAR(10) &amp; "Current Job Duration: " &amp; P205 &amp; " (until March 2026)" &amp; CHAR(10) &amp; CHAR(10) &amp; "HEADLINE: " &amp; CHAR(10) &amp; AB205 &amp; CHAR(10) &amp; CHAR(10) &amp; "PERSONAL SUMMARY: " &amp; CHAR(10) &amp; AA205 &amp; CHAR(10) &amp; CHAR(10) &amp; "Languages: " &amp; S205 &amp; CHAR(10) &amp; CHAR(10) &amp; "EDUCATION: " &amp; CHAR(10) &amp; Z205 &amp; CHAR(10) &amp; CHAR(10) &amp; "Number of Followers: " &amp; CHAR(10) &amp; I205</f>
        <v>President &amp; CEO at Fidelity
Current Job Duration: 6 yrs 2 mos (until March 2026)
HEADLINE: 
Founder &amp; CEO Fidelity Medical Solutions
PERSONAL SUMMARY: 
Expertise in effectively founding, running and growing business and consistently delivering on the top line.
Diverse and extensive medical industry sales and sales management success having represented multiple products and services to essentially every point along the healthcare continuum. From direct to clinician focused product sales through the promotion of distribution and logistical services at the hospital and system level to business-to-business/OEM medical products on a regional, national and global level. 
Strong sales and negotiation skill set that drives win-win results and builds long-lasting, mutually profitable relationships. Able to quickly grasp and then addresses complex client business issues by translating customer pain into potential business solutions. Strength at developing a compelling value proposition for both the company and customer based on a solid business case.
Work effectively at managing organizational goals within a broad set of cross functional departments including sales, marketing, quality, regulatory, engineering, legal, customer service, and manufacturing resulting in goal achievement and optimal internal and external customer satisfaction. Consistently deliver profits and efficiencies and, while in a management capacity, building highly functional and profitable teams and motivating staff to exceed goals and objectives.
Fully embraces the concepts of flexibility and adaptability as key requirements in today’s complex selling environment.
Core competencies: Leadership &amp; Sales Training• Strategic Planning • New Business Development • Core Customer Retention • Budgeting/P&amp;L Responsibility • Issue Resolution • Market Research and Analysis • Competitive Landscaping • Project Planning and Execution • Contract Development, Implementation and Management • Cross Functional/Matrix Management • Consultative Selling.
Contact me at jeff@theprincipalsalesgroup.com or telephone #: 770-973-5831.
Languages: 
EDUCATION: 
School: Georgetown University
Degree: Bachelor of Arts (B.A.)
Activities: None
School: Georgetown University
Degree: BAS, Government
Activities: None
Number of Followers: 
813</v>
      </c>
      <c r="AD205" s="30"/>
      <c r="AE205" s="30"/>
      <c r="AF205" s="30"/>
      <c r="AG205" s="30"/>
    </row>
    <row r="206" ht="15.75" customHeight="1">
      <c r="A206" s="30" t="s">
        <v>6309</v>
      </c>
      <c r="B206" s="30" t="s">
        <v>6310</v>
      </c>
      <c r="C206" s="30" t="s">
        <v>6311</v>
      </c>
      <c r="D206" s="44" t="s">
        <v>6312</v>
      </c>
      <c r="E206" s="44" t="s">
        <v>6313</v>
      </c>
      <c r="F206" s="44" t="s">
        <v>4187</v>
      </c>
      <c r="G206" s="44" t="e">
        <v>#N/A</v>
      </c>
      <c r="H206" s="44" t="e">
        <v>#N/A</v>
      </c>
      <c r="I206" s="32">
        <v>1227.0</v>
      </c>
      <c r="J206" s="30" t="s">
        <v>6314</v>
      </c>
      <c r="K206" s="30" t="s">
        <v>6315</v>
      </c>
      <c r="L206" s="30" t="s">
        <v>1427</v>
      </c>
      <c r="M206" s="44" t="s">
        <v>6316</v>
      </c>
      <c r="N206" s="30"/>
      <c r="O206" s="30" t="s">
        <v>755</v>
      </c>
      <c r="P206" s="30" t="s">
        <v>6317</v>
      </c>
      <c r="Q206" s="30" t="s">
        <v>80</v>
      </c>
      <c r="R206" s="30" t="s">
        <v>635</v>
      </c>
      <c r="S206" s="30"/>
      <c r="T206" s="30"/>
      <c r="U206" s="30"/>
      <c r="V206" s="30"/>
      <c r="W206" s="30" t="s">
        <v>6318</v>
      </c>
      <c r="X206" s="30"/>
      <c r="Y206" s="30" t="s">
        <v>6319</v>
      </c>
      <c r="Z206" s="30" t="s">
        <v>6320</v>
      </c>
      <c r="AA206" s="30" t="s">
        <v>6321</v>
      </c>
      <c r="AB206" s="82" t="s">
        <v>6322</v>
      </c>
      <c r="AC206" s="82" t="str">
        <f t="array" ref="AC206">K206 &amp; " at " &amp; A206 &amp; CHAR(10) &amp; CHAR(10) &amp; "Current Job Duration: " &amp; P206 &amp; " (until March 2026)" &amp; CHAR(10) &amp; CHAR(10) &amp; "HEADLINE: " &amp; CHAR(10) &amp; AB206 &amp; CHAR(10) &amp; CHAR(10) &amp; "PERSONAL SUMMARY: " &amp; CHAR(10) &amp; AA206 &amp; CHAR(10) &amp; CHAR(10) &amp; "Languages: " &amp; S206 &amp; CHAR(10) &amp; CHAR(10) &amp; "EDUCATION: " &amp; CHAR(10) &amp; Z206 &amp; CHAR(10) &amp; CHAR(10) &amp; "Number of Followers: " &amp; CHAR(10) &amp; I206</f>
        <v>Senior Vice President, Wealth Advisor, Portfolio Management Director at Morgan Stanley
Current Job Duration: 29 yrs 9 mos (until March 2026)
HEADLINE: 
Senior Vice President, Wealth Advisor, Portfolio Managment Director at Morgan Stanley
PERSONAL SUMMARY: 
Richard Downer is a Senior Vice President with Morgan Stanley and has been with the firm for 29 years.  He helps non-profits, endowments and corporations invest and advises roughly 250 clients (as of January 2025). As an active participant in the community, Mr. Downer is committed to educating children and adults in the principles of finance. He currently works with a number of groups helping to promote self-sufficiency and the attainment of personal and financial goals.
Licensed in the following state(s): Al, AZ, CA, GA, ID, IL, LA, MI, MO, NC, NV, NY, OK, TX, VA, WA
If you would like us to evaluate your portfolio please call or schedule an appointment today.
Areas of focus: Morgan Stanley serves many sophisticated investors and our firm is one of the nation’s leading managers of personal wealth. As your Wealth Advisor, I have experience with the unique challenges, styles and strategies that distinguish wealthy investors. I will work with you to help you preserve and grow your wealth, relying on the insights of seasoned investment professionals, a premier trading and execution platform and a full spectrum of investment choices.
Languages: 
EDUCATION: 
School: Pepperdine Graziadio Business School
Degree: MBA, Finance
Activities: None
School: UCLA
Degree: Sociology / Economics
Activities: None
Number of Followers: 
1227</v>
      </c>
      <c r="AD206" s="30"/>
      <c r="AE206" s="30"/>
      <c r="AF206" s="30"/>
      <c r="AG206" s="30"/>
    </row>
    <row r="207" ht="15.75" customHeight="1">
      <c r="A207" s="30" t="s">
        <v>6233</v>
      </c>
      <c r="B207" s="30" t="s">
        <v>6323</v>
      </c>
      <c r="C207" s="30" t="s">
        <v>6324</v>
      </c>
      <c r="D207" s="44" t="s">
        <v>6325</v>
      </c>
      <c r="E207" s="44" t="s">
        <v>6267</v>
      </c>
      <c r="F207" s="44" t="s">
        <v>217</v>
      </c>
      <c r="G207" s="44" t="s">
        <v>217</v>
      </c>
      <c r="H207" s="44" t="s">
        <v>217</v>
      </c>
      <c r="I207" s="32">
        <v>1742.0</v>
      </c>
      <c r="J207" s="30" t="s">
        <v>6326</v>
      </c>
      <c r="K207" s="30" t="s">
        <v>6327</v>
      </c>
      <c r="L207" s="30" t="s">
        <v>1427</v>
      </c>
      <c r="M207" s="44" t="s">
        <v>6270</v>
      </c>
      <c r="N207" s="30"/>
      <c r="O207" s="30" t="s">
        <v>755</v>
      </c>
      <c r="P207" s="30" t="s">
        <v>634</v>
      </c>
      <c r="Q207" s="30" t="s">
        <v>80</v>
      </c>
      <c r="R207" s="30" t="s">
        <v>1589</v>
      </c>
      <c r="S207" s="30" t="s">
        <v>3105</v>
      </c>
      <c r="T207" s="30" t="s">
        <v>6328</v>
      </c>
      <c r="U207" s="30"/>
      <c r="V207" s="30" t="s">
        <v>6329</v>
      </c>
      <c r="W207" s="30" t="s">
        <v>6330</v>
      </c>
      <c r="X207" s="30"/>
      <c r="Y207" s="30" t="s">
        <v>6331</v>
      </c>
      <c r="Z207" s="30" t="s">
        <v>6332</v>
      </c>
      <c r="AA207" s="30" t="s">
        <v>6333</v>
      </c>
      <c r="AB207" s="82" t="s">
        <v>6334</v>
      </c>
      <c r="AC207" s="82" t="str">
        <f t="array" ref="AC207">K207 &amp; " at " &amp; A207 &amp; CHAR(10) &amp; CHAR(10) &amp; "Current Job Duration: " &amp; P207 &amp; " (until March 2026)" &amp; CHAR(10) &amp; CHAR(10) &amp; "HEADLINE: " &amp; CHAR(10) &amp; AB207 &amp; CHAR(10) &amp; CHAR(10) &amp; "PERSONAL SUMMARY: " &amp; CHAR(10) &amp; AA207 &amp; CHAR(10) &amp; CHAR(10) &amp; "Languages: " &amp; S207 &amp; CHAR(10) &amp; CHAR(10) &amp; "EDUCATION: " &amp; CHAR(10) &amp; Z207 &amp; CHAR(10) &amp; CHAR(10) &amp; "Number of Followers: " &amp; CHAR(10) &amp; I207</f>
        <v>Director - Data Platform at Fidelity
Current Job Duration: 2 yrs 10 mos (until March 2026)
HEADLINE: 
Director - Data Platform at Fidelity Investments
PERSONAL SUMMARY: 
Data Analytics and Visualizations expert with core expertise in Data Strategy, Modelling, Architecture and, Automating data pipelines.
Self-driven, detail oriented, excellent interpersonal, communication, and cross-functional leadership skills.
Languages: English, Hindi
EDUCATION: 
School: Texas McCombs School of Business
Degree: Master of Science - MS, Data Science
Activities: None
School: University of Madras
Degree: Master of Business Administration - MBA, Finance and Financial Management Services
Activities: None
School: University of Madras
Degree: Bachelor of Science - BS, Computer Science
Activities: None
Number of Followers: 
1742</v>
      </c>
      <c r="AD207" s="30"/>
      <c r="AE207" s="30"/>
      <c r="AF207" s="30"/>
      <c r="AG207" s="30"/>
    </row>
    <row r="208" ht="15.75" customHeight="1">
      <c r="A208" s="30" t="s">
        <v>6233</v>
      </c>
      <c r="B208" s="30" t="s">
        <v>6335</v>
      </c>
      <c r="C208" s="30" t="s">
        <v>6336</v>
      </c>
      <c r="D208" s="44" t="s">
        <v>6337</v>
      </c>
      <c r="E208" s="44" t="s">
        <v>6237</v>
      </c>
      <c r="F208" s="44" t="s">
        <v>217</v>
      </c>
      <c r="G208" s="44" t="s">
        <v>217</v>
      </c>
      <c r="H208" s="44" t="s">
        <v>217</v>
      </c>
      <c r="I208" s="32">
        <v>11.0</v>
      </c>
      <c r="J208" s="30"/>
      <c r="K208" s="30" t="s">
        <v>6338</v>
      </c>
      <c r="L208" s="30" t="s">
        <v>1427</v>
      </c>
      <c r="M208" s="44" t="s">
        <v>6240</v>
      </c>
      <c r="N208" s="30"/>
      <c r="O208" s="30" t="s">
        <v>930</v>
      </c>
      <c r="P208" s="30"/>
      <c r="Q208" s="30" t="s">
        <v>6339</v>
      </c>
      <c r="R208" s="30" t="s">
        <v>6340</v>
      </c>
      <c r="S208" s="30"/>
      <c r="T208" s="30"/>
      <c r="U208" s="30"/>
      <c r="V208" s="30"/>
      <c r="W208" s="30"/>
      <c r="X208" s="30"/>
      <c r="Y208" s="30" t="s">
        <v>6341</v>
      </c>
      <c r="Z208" s="30"/>
      <c r="AA208" s="30"/>
      <c r="AB208" s="82" t="s">
        <v>6342</v>
      </c>
      <c r="AC208" s="82" t="str">
        <f t="array" ref="AC208">K208 &amp; " at " &amp; A208 &amp; CHAR(10) &amp; CHAR(10) &amp; "Current Job Duration: " &amp; P208 &amp; " (until March 2026)" &amp; CHAR(10) &amp; CHAR(10) &amp; "HEADLINE: " &amp; CHAR(10) &amp; AB208 &amp; CHAR(10) &amp; CHAR(10) &amp; "PERSONAL SUMMARY: " &amp; CHAR(10) &amp; AA208 &amp; CHAR(10) &amp; CHAR(10) &amp; "Languages: " &amp; S208 &amp; CHAR(10) &amp; CHAR(10) &amp; "EDUCATION: " &amp; CHAR(10) &amp; Z208 &amp; CHAR(10) &amp; CHAR(10) &amp; "Number of Followers: " &amp; CHAR(10) &amp; I208</f>
        <v>Director Security Services at Fidelity
Current Job Duration:  (until March 2026)
HEADLINE: 
Director Security Services at Fidelity International
PERSONAL SUMMARY: 
Languages: 
EDUCATION: 
Number of Followers: 
11</v>
      </c>
      <c r="AD208" s="30"/>
      <c r="AE208" s="30"/>
      <c r="AF208" s="30"/>
      <c r="AG208" s="30"/>
    </row>
    <row r="209" ht="15.75" customHeight="1">
      <c r="A209" s="30" t="s">
        <v>6233</v>
      </c>
      <c r="B209" s="30" t="s">
        <v>6343</v>
      </c>
      <c r="C209" s="30" t="s">
        <v>6344</v>
      </c>
      <c r="D209" s="44" t="s">
        <v>6345</v>
      </c>
      <c r="E209" s="44" t="s">
        <v>6267</v>
      </c>
      <c r="F209" s="44" t="s">
        <v>217</v>
      </c>
      <c r="G209" s="44" t="s">
        <v>217</v>
      </c>
      <c r="H209" s="44" t="s">
        <v>217</v>
      </c>
      <c r="I209" s="32">
        <v>595.0</v>
      </c>
      <c r="J209" s="30" t="s">
        <v>6346</v>
      </c>
      <c r="K209" s="30" t="s">
        <v>6347</v>
      </c>
      <c r="L209" s="30" t="s">
        <v>1427</v>
      </c>
      <c r="M209" s="44" t="s">
        <v>6270</v>
      </c>
      <c r="N209" s="30"/>
      <c r="O209" s="30" t="s">
        <v>755</v>
      </c>
      <c r="P209" s="30" t="s">
        <v>1639</v>
      </c>
      <c r="Q209" s="30" t="s">
        <v>80</v>
      </c>
      <c r="R209" s="30" t="s">
        <v>1620</v>
      </c>
      <c r="S209" s="30"/>
      <c r="T209" s="30"/>
      <c r="U209" s="30"/>
      <c r="V209" s="30"/>
      <c r="W209" s="30"/>
      <c r="X209" s="30"/>
      <c r="Y209" s="30" t="s">
        <v>6348</v>
      </c>
      <c r="Z209" s="30" t="s">
        <v>6349</v>
      </c>
      <c r="AA209" s="30"/>
      <c r="AB209" s="82" t="s">
        <v>6350</v>
      </c>
      <c r="AC209" s="82" t="str">
        <f t="array" ref="AC209">K209 &amp; " at " &amp; A209 &amp; CHAR(10) &amp; CHAR(10) &amp; "Current Job Duration: " &amp; P209 &amp; " (until March 2026)" &amp; CHAR(10) &amp; CHAR(10) &amp; "HEADLINE: " &amp; CHAR(10) &amp; AB209 &amp; CHAR(10) &amp; CHAR(10) &amp; "PERSONAL SUMMARY: " &amp; CHAR(10) &amp; AA209 &amp; CHAR(10) &amp; CHAR(10) &amp; "Languages: " &amp; S209 &amp; CHAR(10) &amp; CHAR(10) &amp; "EDUCATION: " &amp; CHAR(10) &amp; Z209 &amp; CHAR(10) &amp; CHAR(10) &amp; "Number of Followers: " &amp; CHAR(10) &amp; I209</f>
        <v>Director, Product Strategy and Planning at Fidelity
Current Job Duration: 2 yrs 1 mo (until March 2026)
HEADLINE: 
Director, Investment Product Strategy at Fidelity Investments
PERSONAL SUMMARY: 
Languages: 
EDUCATION: 
School: Bates College
Degree: Bachelor's degree, Economics and Mathematics
Activities: None
Number of Followers: 
595</v>
      </c>
      <c r="AD209" s="30"/>
      <c r="AE209" s="30"/>
      <c r="AF209" s="30"/>
      <c r="AG209" s="30"/>
    </row>
    <row r="210" ht="15.75" customHeight="1">
      <c r="A210" s="30" t="s">
        <v>6309</v>
      </c>
      <c r="B210" s="30" t="s">
        <v>6351</v>
      </c>
      <c r="C210" s="30"/>
      <c r="D210" s="44" t="s">
        <v>6352</v>
      </c>
      <c r="E210" s="44" t="s">
        <v>6313</v>
      </c>
      <c r="F210" s="44" t="s">
        <v>4187</v>
      </c>
      <c r="G210" s="44" t="e">
        <v>#N/A</v>
      </c>
      <c r="H210" s="44" t="e">
        <v>#N/A</v>
      </c>
      <c r="I210" s="32">
        <v>1894.0</v>
      </c>
      <c r="J210" s="30" t="s">
        <v>6353</v>
      </c>
      <c r="K210" s="30" t="s">
        <v>6354</v>
      </c>
      <c r="L210" s="30" t="s">
        <v>1427</v>
      </c>
      <c r="M210" s="44" t="s">
        <v>6316</v>
      </c>
      <c r="N210" s="30"/>
      <c r="O210" s="30" t="s">
        <v>755</v>
      </c>
      <c r="P210" s="30" t="s">
        <v>6355</v>
      </c>
      <c r="Q210" s="30" t="s">
        <v>300</v>
      </c>
      <c r="R210" s="30" t="s">
        <v>1651</v>
      </c>
      <c r="S210" s="30"/>
      <c r="T210" s="30"/>
      <c r="U210" s="30"/>
      <c r="V210" s="30"/>
      <c r="W210" s="30"/>
      <c r="X210" s="30"/>
      <c r="Y210" s="30" t="s">
        <v>6356</v>
      </c>
      <c r="Z210" s="30" t="s">
        <v>6357</v>
      </c>
      <c r="AA210" s="30"/>
      <c r="AB210" s="82" t="s">
        <v>6358</v>
      </c>
      <c r="AC210" s="82" t="str">
        <f t="array" ref="AC210">K210 &amp; " at " &amp; A210 &amp; CHAR(10) &amp; CHAR(10) &amp; "Current Job Duration: " &amp; P210 &amp; " (until March 2026)" &amp; CHAR(10) &amp; CHAR(10) &amp; "HEADLINE: " &amp; CHAR(10) &amp; AB210 &amp; CHAR(10) &amp; CHAR(10) &amp; "PERSONAL SUMMARY: " &amp; CHAR(10) &amp; AA210 &amp; CHAR(10) &amp; CHAR(10) &amp; "Languages: " &amp; S210 &amp; CHAR(10) &amp; CHAR(10) &amp; "EDUCATION: " &amp; CHAR(10) &amp; Z210 &amp; CHAR(10) &amp; CHAR(10) &amp; "Number of Followers: " &amp; CHAR(10) &amp; I210</f>
        <v>Managing Director, Co-Head of EMEA Media and Communications Investment Banking at Morgan Stanley
Current Job Duration: 17 yrs 8 mos (until March 2026)
HEADLINE: 
Co-Head of EMEA Media and Communications Investment Banking at Morgan Stanley
PERSONAL SUMMARY: 
Languages: 
EDUCATION: 
School: Harvard Business School
Degree: MBA
Activities: None
School: Columbia University
Degree: MS, EE - Telecoms
Activities: None
School: American University of Beirut
Degree: B. Eng., Computer and Communications
Activities: None
Number of Followers: 
1894</v>
      </c>
      <c r="AD210" s="30"/>
      <c r="AE210" s="30"/>
      <c r="AF210" s="30"/>
      <c r="AG210" s="30"/>
    </row>
    <row r="211" ht="15.75" customHeight="1">
      <c r="A211" s="30" t="s">
        <v>6309</v>
      </c>
      <c r="B211" s="30" t="s">
        <v>6359</v>
      </c>
      <c r="C211" s="30" t="s">
        <v>6360</v>
      </c>
      <c r="D211" s="44" t="s">
        <v>6361</v>
      </c>
      <c r="E211" s="44" t="s">
        <v>6313</v>
      </c>
      <c r="F211" s="44" t="s">
        <v>4187</v>
      </c>
      <c r="G211" s="44" t="e">
        <v>#N/A</v>
      </c>
      <c r="H211" s="44" t="e">
        <v>#N/A</v>
      </c>
      <c r="I211" s="32">
        <v>3373.0</v>
      </c>
      <c r="J211" s="30" t="s">
        <v>6362</v>
      </c>
      <c r="K211" s="30" t="s">
        <v>6363</v>
      </c>
      <c r="L211" s="30" t="s">
        <v>1427</v>
      </c>
      <c r="M211" s="44" t="s">
        <v>6316</v>
      </c>
      <c r="N211" s="30"/>
      <c r="O211" s="30" t="s">
        <v>755</v>
      </c>
      <c r="P211" s="30" t="s">
        <v>1911</v>
      </c>
      <c r="Q211" s="30" t="s">
        <v>80</v>
      </c>
      <c r="R211" s="30" t="s">
        <v>1348</v>
      </c>
      <c r="S211" s="30"/>
      <c r="T211" s="30"/>
      <c r="U211" s="30"/>
      <c r="V211" s="30" t="s">
        <v>6364</v>
      </c>
      <c r="W211" s="30" t="s">
        <v>6365</v>
      </c>
      <c r="X211" s="30"/>
      <c r="Y211" s="30" t="s">
        <v>6366</v>
      </c>
      <c r="Z211" s="30" t="s">
        <v>6367</v>
      </c>
      <c r="AA211" s="30"/>
      <c r="AB211" s="82" t="s">
        <v>6368</v>
      </c>
      <c r="AC211" s="82" t="str">
        <f t="array" ref="AC211">K211 &amp; " at " &amp; A211 &amp; CHAR(10) &amp; CHAR(10) &amp; "Current Job Duration: " &amp; P211 &amp; " (until March 2026)" &amp; CHAR(10) &amp; CHAR(10) &amp; "HEADLINE: " &amp; CHAR(10) &amp; AB211 &amp; CHAR(10) &amp; CHAR(10) &amp; "PERSONAL SUMMARY: " &amp; CHAR(10) &amp; AA211 &amp; CHAR(10) &amp; CHAR(10) &amp; "Languages: " &amp; S211 &amp; CHAR(10) &amp; CHAR(10) &amp; "EDUCATION: " &amp; CHAR(10) &amp; Z211 &amp; CHAR(10) &amp; CHAR(10) &amp; "Number of Followers: " &amp; CHAR(10) &amp; I211</f>
        <v>Executive Director &amp; Chief of Staff to Chief Information Officer, Enterprise Technology &amp; Services at Morgan Stanley
Current Job Duration: 1 yr 2 mos (until March 2026)
HEADLINE: 
BCL, LL.M. (Cantab) | Executive Director &amp; Chief of Staff at Morgan Stanley | Executive MBA | Women with Ambition Founder &amp; CEO | AwakenAngels Global Ambassador | Centre for Democracy &amp; Peace Fellow
PERSONAL SUMMARY: 
Languages: 
EDUCATION: 
School: University of Cambridge
Degree: Master of Laws - LLM, Law
Activities: None
School: University College Dublin
Degree: Bachelor of Civil Law with French Law (BCL), Law
Activities: None
School: Quantic School of Business and Technology
Degree: Executive Master of Business Administration (Executive MBA), Business
Activities: None
School: Université Toulouse 1 Capitole
Degree: French &amp; EU Diplomas, Law
Activities: None
School: St. Patrick's High School, Keady, County Armagh, Northern Ireland
Degree: GCSEs and A-Levels, Secondary School
Activities: None
Number of Followers: 
3373</v>
      </c>
      <c r="AD211" s="30"/>
      <c r="AE211" s="30"/>
      <c r="AF211" s="30"/>
      <c r="AG211" s="30"/>
    </row>
    <row r="212" ht="15.75" customHeight="1">
      <c r="A212" s="30" t="s">
        <v>6309</v>
      </c>
      <c r="B212" s="30" t="s">
        <v>6369</v>
      </c>
      <c r="C212" s="30"/>
      <c r="D212" s="44" t="s">
        <v>6370</v>
      </c>
      <c r="E212" s="44" t="s">
        <v>6313</v>
      </c>
      <c r="F212" s="44" t="s">
        <v>4187</v>
      </c>
      <c r="G212" s="44" t="e">
        <v>#N/A</v>
      </c>
      <c r="H212" s="44" t="e">
        <v>#N/A</v>
      </c>
      <c r="I212" s="32">
        <v>894.0</v>
      </c>
      <c r="J212" s="30" t="s">
        <v>6371</v>
      </c>
      <c r="K212" s="30" t="s">
        <v>6372</v>
      </c>
      <c r="L212" s="30" t="s">
        <v>1427</v>
      </c>
      <c r="M212" s="44" t="s">
        <v>6316</v>
      </c>
      <c r="N212" s="30"/>
      <c r="O212" s="30" t="s">
        <v>755</v>
      </c>
      <c r="P212" s="30" t="s">
        <v>1911</v>
      </c>
      <c r="Q212" s="30" t="s">
        <v>80</v>
      </c>
      <c r="R212" s="30" t="s">
        <v>1348</v>
      </c>
      <c r="S212" s="30"/>
      <c r="T212" s="30"/>
      <c r="U212" s="30"/>
      <c r="V212" s="30"/>
      <c r="W212" s="30" t="s">
        <v>6373</v>
      </c>
      <c r="X212" s="30"/>
      <c r="Y212" s="30" t="s">
        <v>6374</v>
      </c>
      <c r="Z212" s="30" t="s">
        <v>6375</v>
      </c>
      <c r="AA212" s="30" t="s">
        <v>6376</v>
      </c>
      <c r="AB212" s="82" t="s">
        <v>6377</v>
      </c>
      <c r="AC212" s="82" t="str">
        <f t="array" ref="AC212">K212 &amp; " at " &amp; A212 &amp; CHAR(10) &amp; CHAR(10) &amp; "Current Job Duration: " &amp; P212 &amp; " (until March 2026)" &amp; CHAR(10) &amp; CHAR(10) &amp; "HEADLINE: " &amp; CHAR(10) &amp; AB212 &amp; CHAR(10) &amp; CHAR(10) &amp; "PERSONAL SUMMARY: " &amp; CHAR(10) &amp; AA212 &amp; CHAR(10) &amp; CHAR(10) &amp; "Languages: " &amp; S212 &amp; CHAR(10) &amp; CHAR(10) &amp; "EDUCATION: " &amp; CHAR(10) &amp; Z212 &amp; CHAR(10) &amp; CHAR(10) &amp; "Number of Followers: " &amp; CHAR(10) &amp; I212</f>
        <v>Executive Director, Corp Services Innovation - Global Supplier Services at Morgan Stanley
Current Job Duration: 1 yr 2 mos (until March 2026)
HEADLINE: 
Executive Director, Corp Services Tech Strategy Lead at Morgan Stanley; Founder of Morgan Stanley’s Mindfulness Initiative
PERSONAL SUMMARY: 
Douglas Martin is a seasoned business and IT program/project manager and process/function lead with over 20 years of experience. He has a proven track record for delivering cross-divisional global initiatives and solving complex business problems that require in business process transformation and technology-enabled solutions. Douglas has strong communication, presentation, and negotiation skills and is proficient at presenting to executive management and managing teams at all skill levels. He has worked in a variety of industries including financial services, advertising, media, telecommunications and the public sector
Douglas is also the founder, director and lead facilitator of the Morgan Stanley Mindfulness Employee Initiative. He leads a team to produce events, seminars and programs across the Firm on how to apply mindfulness to improve focus, well-being, resilience and compassion. Douglas is also a co-founder of Mindful on Wall Street – a grassroots collaboration of mindfulness champions across the financial services industry.  
PMI Certified PMP and authorized by The MindGym as a MindGym Trainer and Coach
Languages: 
EDUCATION: 
School: Northeastern University
Degree: BS, Management Information Sciences
Activities: None
Number of Followers: 
894</v>
      </c>
      <c r="AD212" s="30"/>
      <c r="AE212" s="30"/>
      <c r="AF212" s="30"/>
      <c r="AG212" s="30"/>
    </row>
    <row r="213" ht="15.75" customHeight="1">
      <c r="A213" s="30" t="s">
        <v>6309</v>
      </c>
      <c r="B213" s="30" t="s">
        <v>6378</v>
      </c>
      <c r="C213" s="30"/>
      <c r="D213" s="44" t="s">
        <v>6379</v>
      </c>
      <c r="E213" s="44" t="s">
        <v>6313</v>
      </c>
      <c r="F213" s="44" t="s">
        <v>4187</v>
      </c>
      <c r="G213" s="44" t="e">
        <v>#N/A</v>
      </c>
      <c r="H213" s="44" t="e">
        <v>#N/A</v>
      </c>
      <c r="I213" s="32">
        <v>2567.0</v>
      </c>
      <c r="J213" s="30" t="s">
        <v>6380</v>
      </c>
      <c r="K213" s="30" t="s">
        <v>6381</v>
      </c>
      <c r="L213" s="30" t="s">
        <v>1427</v>
      </c>
      <c r="M213" s="44" t="s">
        <v>6316</v>
      </c>
      <c r="N213" s="30"/>
      <c r="O213" s="30" t="s">
        <v>755</v>
      </c>
      <c r="P213" s="30" t="s">
        <v>6382</v>
      </c>
      <c r="Q213" s="30" t="s">
        <v>80</v>
      </c>
      <c r="R213" s="30" t="s">
        <v>6383</v>
      </c>
      <c r="S213" s="30"/>
      <c r="T213" s="30"/>
      <c r="U213" s="30"/>
      <c r="V213" s="30"/>
      <c r="W213" s="30" t="s">
        <v>6384</v>
      </c>
      <c r="X213" s="30"/>
      <c r="Y213" s="30" t="s">
        <v>6385</v>
      </c>
      <c r="Z213" s="30" t="s">
        <v>6386</v>
      </c>
      <c r="AA213" s="30" t="s">
        <v>6387</v>
      </c>
      <c r="AB213" s="82" t="s">
        <v>6388</v>
      </c>
      <c r="AC213" s="82" t="str">
        <f t="array" ref="AC213">K213 &amp; " at " &amp; A213 &amp; CHAR(10) &amp; CHAR(10) &amp; "Current Job Duration: " &amp; P213 &amp; " (until March 2026)" &amp; CHAR(10) &amp; CHAR(10) &amp; "HEADLINE: " &amp; CHAR(10) &amp; AB213 &amp; CHAR(10) &amp; CHAR(10) &amp; "PERSONAL SUMMARY: " &amp; CHAR(10) &amp; AA213 &amp; CHAR(10) &amp; CHAR(10) &amp; "Languages: " &amp; S213 &amp; CHAR(10) &amp; CHAR(10) &amp; "EDUCATION: " &amp; CHAR(10) &amp; Z213 &amp; CHAR(10) &amp; CHAR(10) &amp; "Number of Followers: " &amp; CHAR(10) &amp; I213</f>
        <v>Managing Director, Investing with Impact Director, Alternative Investments Director at Morgan Stanley
Current Job Duration: 49 yrs 1 mo (until March 2026)
HEADLINE: 
Managing Director, Investing with Impact Director, Alternative Investments Director at Morgan Stanley
PERSONAL SUMMARY: 
Mr. Nabhan is a Managing Director at Morgan Stanley. He has more than forty years of experience helping institutional investors design spending and investment policy, asset allocation strategies, select appropriate investment management firms and conduct regular rebalancing and portfolio reviews. He has served in numerous roles as a Board Member, Treasurer, Investment Committee Chairman and as President of three national nonprofits, giving him a unique insight into the needs of nonprofit organizations.
Mr. Nabhan began his career in financial services as an Account Executive in 1973. He has both, served clients directly and has had numerous management positions with Smith Barney’s Consulting Group. In 2004 he was made National Director of the Investment Consulting Division, and was made a Managing Director of Smith Barney/Citigroup. He served as President of Citigroup Investment Advisory Services (CIAS) which managed $6 Billion in assets in a discretionary manager of managers program and $10 Billion in assets in series of registered mutual funds managed by independent managers. He has completed the course of study at the Wharton School of Business offered in conjunction with the Investment Management Consultants Association that has resulted in certification as a Certified Investment Management Analyst (CIMA®).
Mr. Nabhan is a graduate of Purdue University with a B. A. His Professional associations include the Investment Management Consultants Association, where he served on the Board of Directors for 8 years, and served two years as President. He has been conferred the title of Director Emeritus by the organization. He also served as Chairman of the Certification committee. He is the Past President of the Association of Professional Investment Consultants (APIC). He has served as a Director, National Treasurer, and National President of Sigma Phi Epsilon Fraternity. He served on the Alternative Investment Advisory Board for the Purdue University Endowment and was on the Advisory Board of the Center for Wealth and Philanthropy at Boston College. He currently sits on the Board of the Dyslexia School of Houston.
He has been a speaker at numerous industry and Philanthropic conferences at the Indiana University Center of Philanthropy, Boston College, Philanthropy Southwest, Exponent Philanthropy and NACUBO. He serves on the planning committee and as a faculty member for the University of Texas Law School Nonprofit Institute. He is one of a select group of Advisors at Morgan Stanley designated a “Director of Impact Investing”. He has also appeared on CNBC.
Languages: 
EDUCATION: 
School: Purdue University
Degree: Bachelor of Arts
Activities: None
Number of Followers: 
2567</v>
      </c>
      <c r="AD213" s="30"/>
      <c r="AE213" s="30"/>
      <c r="AF213" s="30"/>
      <c r="AG213" s="30"/>
    </row>
    <row r="214" ht="15.75" customHeight="1">
      <c r="A214" s="30" t="s">
        <v>6309</v>
      </c>
      <c r="B214" s="30" t="s">
        <v>6389</v>
      </c>
      <c r="C214" s="30"/>
      <c r="D214" s="44" t="s">
        <v>6390</v>
      </c>
      <c r="E214" s="44" t="s">
        <v>6313</v>
      </c>
      <c r="F214" s="44" t="s">
        <v>4187</v>
      </c>
      <c r="G214" s="44" t="e">
        <v>#N/A</v>
      </c>
      <c r="H214" s="44" t="e">
        <v>#N/A</v>
      </c>
      <c r="I214" s="32">
        <v>1471.0</v>
      </c>
      <c r="J214" s="30" t="s">
        <v>6391</v>
      </c>
      <c r="K214" s="30" t="s">
        <v>6392</v>
      </c>
      <c r="L214" s="30" t="s">
        <v>1427</v>
      </c>
      <c r="M214" s="44" t="s">
        <v>6316</v>
      </c>
      <c r="N214" s="30"/>
      <c r="O214" s="30" t="s">
        <v>755</v>
      </c>
      <c r="P214" s="30" t="s">
        <v>6393</v>
      </c>
      <c r="Q214" s="30" t="s">
        <v>80</v>
      </c>
      <c r="R214" s="30" t="s">
        <v>6394</v>
      </c>
      <c r="S214" s="30"/>
      <c r="T214" s="30"/>
      <c r="U214" s="30"/>
      <c r="V214" s="30"/>
      <c r="W214" s="30" t="s">
        <v>6395</v>
      </c>
      <c r="X214" s="30"/>
      <c r="Y214" s="30" t="s">
        <v>6396</v>
      </c>
      <c r="Z214" s="30" t="s">
        <v>6397</v>
      </c>
      <c r="AA214" s="30" t="s">
        <v>6398</v>
      </c>
      <c r="AB214" s="82" t="s">
        <v>6399</v>
      </c>
      <c r="AC214" s="82" t="str">
        <f t="array" ref="AC214">K214 &amp; " at " &amp; A214 &amp; CHAR(10) &amp; CHAR(10) &amp; "Current Job Duration: " &amp; P214 &amp; " (until March 2026)" &amp; CHAR(10) &amp; CHAR(10) &amp; "HEADLINE: " &amp; CHAR(10) &amp; AB214 &amp; CHAR(10) &amp; CHAR(10) &amp; "PERSONAL SUMMARY: " &amp; CHAR(10) &amp; AA214 &amp; CHAR(10) &amp; CHAR(10) &amp; "Languages: " &amp; S214 &amp; CHAR(10) &amp; CHAR(10) &amp; "EDUCATION: " &amp; CHAR(10) &amp; Z214 &amp; CHAR(10) &amp; CHAR(10) &amp; "Number of Followers: " &amp; CHAR(10) &amp; I214</f>
        <v>Managing Director, Corporate Client Group Director, Portfolio Manager, Wealth Advisor at Morgan Stanley
Current Job Duration: 17 yrs 10 mos (until March 2026)
HEADLINE: 
Managing Director, Corporate Client Group Director, Private Wealth Advisor at Morgan Stanley
PERSONAL SUMMARY: 
Dale serves as the managing partner of the Pacific Wealth Management Group (PWMG) at Morgan Stanley, and as a Managing Director for Morgan Stanley.  Prior to joining Morgan Stanley in 2008, he founded and managed the first and largest private wealth team in the Pacific Northwest for UBS.  He began his career more than two decades ago as an institutional bond trader, returning to the Northwest after working in the Washington DC area in the early 1990s.  
Dale has been named a Top 20 Best In-State Advisors by Forbes (2014-2023) and has appeared repeatedly on the Barrons list of top US Financial Advisors (2017-2023).   Most recently he was recognized as the top financial advisor in his state by both Forbes and Barrons (2023).  
Dale has a depth of experience in money management and trading for both institutional and individual clients over the past three decades. In addition to advanced asset allocation and portfolio disciplines, Dale focuses on hedging and monetization strategies for concentrated or restricted stock positions, delta capture liquidity, stock options, customized and discount block sales, and 10b5-1 plans. He lives on a mountain in Idaho with his wife, who is a published author and attorney.
2014 - 2023 Forbes Best-In-State Wealth Advisors
Source: Forbes.com 
(Awarded 2014-2023).   
Data compiled by SHOOK Research LLC based 12-month time period concluding in June of year prior to the issuance of the award. 
2017- 2023 Barron's Top 100 Financial Advisors (formerly referred to as Barron's Top 1,000 Financial Advisors: State-by-State)
Source: Barrons.com 
(Awarded 2017-2023). 
Data compiled by Barron's based on 12-month period concluding in Dec of the year prior to the issuance of the award.
https://www.morganstanley.com/disclosures/awards-disclosure.html
Languages: 
EDUCATION: 
School: Willamette University
Degree: BA, Business Econ / English
Activities: None
Number of Followers: 
1471</v>
      </c>
      <c r="AD214" s="30"/>
      <c r="AE214" s="30"/>
      <c r="AF214" s="30"/>
      <c r="AG214" s="30"/>
    </row>
    <row r="215" ht="15.75" customHeight="1">
      <c r="A215" s="30" t="s">
        <v>6309</v>
      </c>
      <c r="B215" s="30" t="s">
        <v>6400</v>
      </c>
      <c r="C215" s="30"/>
      <c r="D215" s="44" t="s">
        <v>6401</v>
      </c>
      <c r="E215" s="44" t="s">
        <v>6313</v>
      </c>
      <c r="F215" s="44" t="s">
        <v>4187</v>
      </c>
      <c r="G215" s="44" t="e">
        <v>#N/A</v>
      </c>
      <c r="H215" s="44" t="e">
        <v>#N/A</v>
      </c>
      <c r="I215" s="32">
        <v>799.0</v>
      </c>
      <c r="J215" s="30"/>
      <c r="K215" s="30" t="s">
        <v>6402</v>
      </c>
      <c r="L215" s="30" t="s">
        <v>1427</v>
      </c>
      <c r="M215" s="44" t="s">
        <v>6316</v>
      </c>
      <c r="N215" s="30"/>
      <c r="O215" s="30" t="s">
        <v>755</v>
      </c>
      <c r="P215" s="30"/>
      <c r="Q215" s="30" t="s">
        <v>1689</v>
      </c>
      <c r="R215" s="30" t="s">
        <v>1689</v>
      </c>
      <c r="S215" s="30" t="s">
        <v>2435</v>
      </c>
      <c r="T215" s="30"/>
      <c r="U215" s="30" t="s">
        <v>6403</v>
      </c>
      <c r="V215" s="30"/>
      <c r="W215" s="30" t="s">
        <v>6404</v>
      </c>
      <c r="X215" s="30"/>
      <c r="Y215" s="30" t="s">
        <v>6405</v>
      </c>
      <c r="Z215" s="30" t="s">
        <v>6406</v>
      </c>
      <c r="AA215" s="30" t="s">
        <v>6407</v>
      </c>
      <c r="AB215" s="82" t="s">
        <v>6408</v>
      </c>
      <c r="AC215" s="82" t="str">
        <f t="array" ref="AC215">K215 &amp; " at " &amp; A215 &amp; CHAR(10) &amp; CHAR(10) &amp; "Current Job Duration: " &amp; P215 &amp; " (until March 2026)" &amp; CHAR(10) &amp; CHAR(10) &amp; "HEADLINE: " &amp; CHAR(10) &amp; AB215 &amp; CHAR(10) &amp; CHAR(10) &amp; "PERSONAL SUMMARY: " &amp; CHAR(10) &amp; AA215 &amp; CHAR(10) &amp; CHAR(10) &amp; "Languages: " &amp; S215 &amp; CHAR(10) &amp; CHAR(10) &amp; "EDUCATION: " &amp; CHAR(10) &amp; Z215 &amp; CHAR(10) &amp; CHAR(10) &amp; "Number of Followers: " &amp; CHAR(10) &amp; I215</f>
        <v>Executive Director, End User Technology Solutions Architect at Morgan Stanley
Current Job Duration:  (until March 2026)
HEADLINE: 
Executive Director, Architect | Leading Digital Innovation Across APAC &amp; China
PERSONAL SUMMARY: 
I currently serve as Singapore Country Head for Enterprise Technology Services at Morgan Stanley, leading a 20-person team across network, voice, multimedia, deskside support, and data center operations. We support over 845 employees across Institutional Equities, Fixed Income, and Investment Banking. The scope and complexity of this portfolio underscore Singapore’s strategic role as a regional hub — and reflect the firm’s confidence in my broad-based expertise and execution ability.
Among my most impactful recent accomplishments: I built and led a 70+ person technology team in China from the ground up, served as country tech lead, managed a $5M+ budget, and delivered mission-critical integrations for our China joint ventures and legal entities — all while achieving a 45% female workforce. I reversed high attrition through innovation-driven career paths, enabled remote work for 100,000+ global staff during COVID, and contributed to Morgan Stanley’s global SWAT reliability engineering group.
A Morgan Stanley Patent Innovator, Microsoft Azure Solutions Architect Expert, and seasoned architect in the Citrix VDI stack, I bring strong technical credibility paired with strategic thought leadership. Earlier in my career, I founded a boutique consultancy where I led delivery, client engagement, and business development — while also working hands-on alongside engineers to solve complex VDI challenges for Fortune 500 firms across financial services, manufacturing, and pharmaceuticals. I was frequently trusted by a major enterprise software vendor to support their most challenging, at-risk clients — including accounts on the verge of dropping the platform — by resolving critical performance and stability issues to preserve key relationships. This combination of entrepreneurial spirit, technical depth, attention to detail, and enterprise-scale delivery continues to shape how I lead high-impact technology initiatives.
Core strengths: Cloud &amp; Infra Strategy · M&amp;A Tech Integrations · DE&amp;I Leadership · Talent Retention · Joint Ventures · C-Level Stakeholder Engagement
Languages: French
EDUCATION: 
School: Pace University - Seidenberg School of Computer Science and Information Systems
Degree: Masters of Science, Information Systems
Activities: None
School: University of Hartford
Degree: Bachelor of Science in Business Administration, Mangement Information Systems
Activities: None
Number of Followers: 
799</v>
      </c>
      <c r="AD215" s="30"/>
      <c r="AE215" s="30"/>
      <c r="AF215" s="30"/>
      <c r="AG215" s="30"/>
    </row>
    <row r="216" ht="15.75" customHeight="1">
      <c r="A216" s="30" t="s">
        <v>6309</v>
      </c>
      <c r="B216" s="30" t="s">
        <v>6409</v>
      </c>
      <c r="C216" s="30" t="s">
        <v>6410</v>
      </c>
      <c r="D216" s="44" t="s">
        <v>6411</v>
      </c>
      <c r="E216" s="44" t="s">
        <v>6313</v>
      </c>
      <c r="F216" s="44" t="s">
        <v>4187</v>
      </c>
      <c r="G216" s="44" t="e">
        <v>#N/A</v>
      </c>
      <c r="H216" s="44" t="e">
        <v>#N/A</v>
      </c>
      <c r="I216" s="32">
        <v>2026.0</v>
      </c>
      <c r="J216" s="30" t="s">
        <v>6412</v>
      </c>
      <c r="K216" s="30" t="s">
        <v>6413</v>
      </c>
      <c r="L216" s="30" t="s">
        <v>1427</v>
      </c>
      <c r="M216" s="44" t="s">
        <v>6316</v>
      </c>
      <c r="N216" s="30"/>
      <c r="O216" s="30" t="s">
        <v>755</v>
      </c>
      <c r="P216" s="30" t="s">
        <v>6414</v>
      </c>
      <c r="Q216" s="30" t="s">
        <v>80</v>
      </c>
      <c r="R216" s="30" t="s">
        <v>1589</v>
      </c>
      <c r="S216" s="30"/>
      <c r="T216" s="30"/>
      <c r="U216" s="30"/>
      <c r="V216" s="30"/>
      <c r="W216" s="30"/>
      <c r="X216" s="30"/>
      <c r="Y216" s="30" t="s">
        <v>6415</v>
      </c>
      <c r="Z216" s="30"/>
      <c r="AA216" s="30" t="s">
        <v>6416</v>
      </c>
      <c r="AB216" s="82" t="s">
        <v>4845</v>
      </c>
      <c r="AC216" s="82" t="str">
        <f t="array" ref="AC216">K216 &amp; " at " &amp; A216 &amp; CHAR(10) &amp; CHAR(10) &amp; "Current Job Duration: " &amp; P216 &amp; " (until March 2026)" &amp; CHAR(10) &amp; CHAR(10) &amp; "HEADLINE: " &amp; CHAR(10) &amp; AB216 &amp; CHAR(10) &amp; CHAR(10) &amp; "PERSONAL SUMMARY: " &amp; CHAR(10) &amp; AA216 &amp; CHAR(10) &amp; CHAR(10) &amp; "Languages: " &amp; S216 &amp; CHAR(10) &amp; CHAR(10) &amp; "EDUCATION: " &amp; CHAR(10) &amp; Z216 &amp; CHAR(10) &amp; CHAR(10) &amp; "Number of Followers: " &amp; CHAR(10) &amp; I216</f>
        <v>Managing Director, Fixed Income Portfolio Manager and Strategist at Morgan Stanley
Current Job Duration: 21 yrs 9 mos (until March 2026)
HEADLINE: 
--
PERSONAL SUMMARY: 
Kevin Lynyak is a Managing Director of Parametric Portfolio Associates, a subsidiary of Morgan Stanley Investment Management.
Prior to joining MSIM, Mr. Lynyak ran the Managed Advisory Portfolio Solutions (MAPS) team for Morgan Stanley Wealth Management. The MAPS team provides custom advisory portfolio solutions that leverage Morgan Stanley’s intellectual capital, research and thought leadership. The team develops equity, ETF, and Fixed Income Separately Managed Accounts (SMAs) for implementation on the Firm’s investment advisory platform.
Previously, Mr. Lynyak served as the Head of Fixed Income and Equity Trading for Morgan Stanley Capital Markets Group, where he was responsible for managing the retail trading desks.
Before moving to Morgan Stanley Wealth Management, Mr. Lynyak was the Head of US Investment Grade Credit Trading for the Morgan Stanley Fixed Income Division from 2008-2013.  In this role, he was responsible for managing the Firm’s institutional trading desk for the Corporate Bond and Credit Derivatives markets.
Prior to joining Morgan Stanley in 2004, Mr. Lynyak held various credit trading roles at UBS, Goldman Sachs and Prudential Securities where he focused on Investment Grade Credit, High Yield and Emerging Markets.
Languages: 
EDUCATION: 
Number of Followers: 
2026</v>
      </c>
      <c r="AD216" s="30"/>
      <c r="AE216" s="30"/>
      <c r="AF216" s="30"/>
      <c r="AG216" s="30"/>
    </row>
    <row r="217" ht="15.75" customHeight="1">
      <c r="A217" s="30" t="s">
        <v>6417</v>
      </c>
      <c r="B217" s="30" t="s">
        <v>6418</v>
      </c>
      <c r="C217" s="30" t="s">
        <v>6419</v>
      </c>
      <c r="D217" s="44" t="s">
        <v>6420</v>
      </c>
      <c r="E217" s="44" t="s">
        <v>6421</v>
      </c>
      <c r="F217" s="44" t="s">
        <v>4237</v>
      </c>
      <c r="G217" s="44" t="s">
        <v>4237</v>
      </c>
      <c r="H217" s="44" t="s">
        <v>4237</v>
      </c>
      <c r="I217" s="32">
        <v>31180.0</v>
      </c>
      <c r="J217" s="30" t="s">
        <v>6422</v>
      </c>
      <c r="K217" s="30" t="s">
        <v>489</v>
      </c>
      <c r="L217" s="30" t="s">
        <v>1289</v>
      </c>
      <c r="M217" s="44" t="s">
        <v>6423</v>
      </c>
      <c r="N217" s="30"/>
      <c r="O217" s="30" t="s">
        <v>398</v>
      </c>
      <c r="P217" s="30" t="s">
        <v>6424</v>
      </c>
      <c r="Q217" s="30" t="s">
        <v>300</v>
      </c>
      <c r="R217" s="30" t="s">
        <v>757</v>
      </c>
      <c r="S217" s="30"/>
      <c r="T217" s="30"/>
      <c r="U217" s="30"/>
      <c r="V217" s="30"/>
      <c r="W217" s="30"/>
      <c r="X217" s="30"/>
      <c r="Y217" s="30" t="s">
        <v>6425</v>
      </c>
      <c r="Z217" s="30"/>
      <c r="AA217" s="30" t="s">
        <v>6426</v>
      </c>
      <c r="AB217" s="82" t="s">
        <v>6427</v>
      </c>
      <c r="AC217" s="82" t="str">
        <f t="array" ref="AC217">K217 &amp; " at " &amp; A217 &amp; CHAR(10) &amp; CHAR(10) &amp; "Current Job Duration: " &amp; P217 &amp; " (until March 2026)" &amp; CHAR(10) &amp; CHAR(10) &amp; "HEADLINE: " &amp; CHAR(10) &amp; AB217 &amp; CHAR(10) &amp; CHAR(10) &amp; "PERSONAL SUMMARY: " &amp; CHAR(10) &amp; AA217 &amp; CHAR(10) &amp; CHAR(10) &amp; "Languages: " &amp; S217 &amp; CHAR(10) &amp; CHAR(10) &amp; "EDUCATION: " &amp; CHAR(10) &amp; Z217 &amp; CHAR(10) &amp; CHAR(10) &amp; "Number of Followers: " &amp; CHAR(10) &amp; I217</f>
        <v>Chief Executive Officer at Seraphim Space
Current Job Duration: 11 yrs 8 mos (until March 2026)
HEADLINE: 
CEO at Seraphim Space
PERSONAL SUMMARY: 
Focused on space tech, defence, AI related investment opportunities targeting investment deals Series A - growth. Joiner of dots.
Languages: 
EDUCATION: 
Number of Followers: 
31180</v>
      </c>
      <c r="AD217" s="30"/>
      <c r="AE217" s="30"/>
      <c r="AF217" s="30"/>
      <c r="AG217" s="30"/>
    </row>
    <row r="218" ht="15.75" customHeight="1">
      <c r="A218" s="30" t="s">
        <v>6309</v>
      </c>
      <c r="B218" s="30" t="s">
        <v>6428</v>
      </c>
      <c r="C218" s="30" t="s">
        <v>6429</v>
      </c>
      <c r="D218" s="44" t="s">
        <v>6430</v>
      </c>
      <c r="E218" s="44" t="s">
        <v>6313</v>
      </c>
      <c r="F218" s="44" t="s">
        <v>4187</v>
      </c>
      <c r="G218" s="44" t="e">
        <v>#N/A</v>
      </c>
      <c r="H218" s="44" t="e">
        <v>#N/A</v>
      </c>
      <c r="I218" s="32">
        <v>7910.0</v>
      </c>
      <c r="J218" s="30" t="s">
        <v>6431</v>
      </c>
      <c r="K218" s="30" t="s">
        <v>6432</v>
      </c>
      <c r="L218" s="30" t="s">
        <v>1427</v>
      </c>
      <c r="M218" s="44" t="s">
        <v>6316</v>
      </c>
      <c r="N218" s="30"/>
      <c r="O218" s="30" t="s">
        <v>755</v>
      </c>
      <c r="P218" s="30" t="s">
        <v>2304</v>
      </c>
      <c r="Q218" s="30" t="s">
        <v>80</v>
      </c>
      <c r="R218" s="30" t="s">
        <v>2819</v>
      </c>
      <c r="S218" s="30" t="s">
        <v>1621</v>
      </c>
      <c r="T218" s="30" t="s">
        <v>6433</v>
      </c>
      <c r="U218" s="30"/>
      <c r="V218" s="30" t="s">
        <v>6434</v>
      </c>
      <c r="W218" s="30" t="s">
        <v>6435</v>
      </c>
      <c r="X218" s="30"/>
      <c r="Y218" s="30" t="s">
        <v>6436</v>
      </c>
      <c r="Z218" s="30" t="s">
        <v>6437</v>
      </c>
      <c r="AA218" s="30" t="s">
        <v>6438</v>
      </c>
      <c r="AB218" s="82" t="s">
        <v>6439</v>
      </c>
      <c r="AC218" s="82" t="str">
        <f t="array" ref="AC218">K218 &amp; " at " &amp; A218 &amp; CHAR(10) &amp; CHAR(10) &amp; "Current Job Duration: " &amp; P218 &amp; " (until March 2026)" &amp; CHAR(10) &amp; CHAR(10) &amp; "HEADLINE: " &amp; CHAR(10) &amp; AB218 &amp; CHAR(10) &amp; CHAR(10) &amp; "PERSONAL SUMMARY: " &amp; CHAR(10) &amp; AA218 &amp; CHAR(10) &amp; CHAR(10) &amp; "Languages: " &amp; S218 &amp; CHAR(10) &amp; CHAR(10) &amp; "EDUCATION: " &amp; CHAR(10) &amp; Z218 &amp; CHAR(10) &amp; CHAR(10) &amp; "Number of Followers: " &amp; CHAR(10) &amp; I218</f>
        <v>Executive Director, Technology Strategy, Architecture, and Modernization at Morgan Stanley
Current Job Duration: 1 yr 8 mos (until March 2026)
HEADLINE: 
Strategist | Board Member | Innovation | Cybersecurity | AI | Counter-Disinformation
PERSONAL SUMMARY: 
Highly accomplished and decorated cyber security and information technology executive with unmatched global expertise and exemplary performance in the areas of innovation, cyber security, and vulnerability assessment. Polished speaker, team leader, and trusted advisor to executives. Recognized as a technology and policy subject matter expert at the highest levels of private industry, the United States military, and the federal government.  Fluent in English &amp; Spanish.
Languages: English, Spanish
EDUCATION: 
School: United States Naval Academy
Degree: Bachelor of Science - BS, Computer Science
Activities: None
School: Naval Postgraduate School
Degree: Doctor of Philosophy - PhD, Information Science.  Dissertation: Reducing Information Overload Via an Analog Model for Cyber Risk
Activities: None
School: Naval Postgraduate School
Degree: Master of Science (MS), Computer Science, Thesis:  An Analysis of the Extensible Firmware Interface (EFI) and Capsule Update Module
Activities: None
School: U.S. Naval War College
Degree: JPME, Joint Operations, National Strategy and Decision Making, Strategy and Policy
Activities: None
Number of Followers: 
7910</v>
      </c>
      <c r="AD218" s="30"/>
      <c r="AE218" s="30"/>
      <c r="AF218" s="30"/>
      <c r="AG218" s="30"/>
    </row>
    <row r="219" ht="15.75" customHeight="1">
      <c r="A219" s="30" t="s">
        <v>6417</v>
      </c>
      <c r="B219" s="30" t="s">
        <v>6440</v>
      </c>
      <c r="C219" s="30" t="s">
        <v>6441</v>
      </c>
      <c r="D219" s="44" t="s">
        <v>6442</v>
      </c>
      <c r="E219" s="44" t="s">
        <v>6421</v>
      </c>
      <c r="F219" s="44" t="s">
        <v>4237</v>
      </c>
      <c r="G219" s="44" t="s">
        <v>4237</v>
      </c>
      <c r="H219" s="44" t="s">
        <v>4237</v>
      </c>
      <c r="I219" s="32">
        <v>251.0</v>
      </c>
      <c r="J219" s="30" t="s">
        <v>6443</v>
      </c>
      <c r="K219" s="30" t="s">
        <v>6444</v>
      </c>
      <c r="L219" s="30" t="s">
        <v>1289</v>
      </c>
      <c r="M219" s="44" t="s">
        <v>6423</v>
      </c>
      <c r="N219" s="30"/>
      <c r="O219" s="30" t="s">
        <v>398</v>
      </c>
      <c r="P219" s="30" t="s">
        <v>2970</v>
      </c>
      <c r="Q219" s="30" t="s">
        <v>300</v>
      </c>
      <c r="R219" s="30" t="s">
        <v>1651</v>
      </c>
      <c r="S219" s="30"/>
      <c r="T219" s="30"/>
      <c r="U219" s="30"/>
      <c r="V219" s="30"/>
      <c r="W219" s="30"/>
      <c r="X219" s="30"/>
      <c r="Y219" s="30" t="s">
        <v>6445</v>
      </c>
      <c r="Z219" s="30" t="s">
        <v>6446</v>
      </c>
      <c r="AA219" s="30"/>
      <c r="AB219" s="82" t="s">
        <v>6447</v>
      </c>
      <c r="AC219" s="82" t="str">
        <f t="array" ref="AC219">K219 &amp; " at " &amp; A219 &amp; CHAR(10) &amp; CHAR(10) &amp; "Current Job Duration: " &amp; P219 &amp; " (until March 2026)" &amp; CHAR(10) &amp; CHAR(10) &amp; "HEADLINE: " &amp; CHAR(10) &amp; AB219 &amp; CHAR(10) &amp; CHAR(10) &amp; "PERSONAL SUMMARY: " &amp; CHAR(10) &amp; AA219 &amp; CHAR(10) &amp; CHAR(10) &amp; "Languages: " &amp; S219 &amp; CHAR(10) &amp; CHAR(10) &amp; "EDUCATION: " &amp; CHAR(10) &amp; Z219 &amp; CHAR(10) &amp; CHAR(10) &amp; "Number of Followers: " &amp; CHAR(10) &amp; I219</f>
        <v>EA to CEO at Seraphim Space
Current Job Duration: 10 mos (until March 2026)
HEADLINE: 
Executive Assistant
PERSONAL SUMMARY: 
Languages: 
EDUCATION: 
School: University of Amsterdam
Degree: Bachelor's degree, Linguistics
Activities: None
Number of Followers: 
251</v>
      </c>
      <c r="AD219" s="30"/>
      <c r="AE219" s="30"/>
      <c r="AF219" s="30"/>
      <c r="AG219" s="30"/>
    </row>
    <row r="220" ht="15.75" customHeight="1">
      <c r="A220" s="30" t="s">
        <v>6309</v>
      </c>
      <c r="B220" s="30" t="s">
        <v>6448</v>
      </c>
      <c r="C220" s="30" t="s">
        <v>6449</v>
      </c>
      <c r="D220" s="44" t="s">
        <v>6450</v>
      </c>
      <c r="E220" s="44" t="s">
        <v>6313</v>
      </c>
      <c r="F220" s="44" t="s">
        <v>4187</v>
      </c>
      <c r="G220" s="44" t="e">
        <v>#N/A</v>
      </c>
      <c r="H220" s="44" t="e">
        <v>#N/A</v>
      </c>
      <c r="I220" s="32">
        <v>934.0</v>
      </c>
      <c r="J220" s="30"/>
      <c r="K220" s="30" t="s">
        <v>6451</v>
      </c>
      <c r="L220" s="30" t="s">
        <v>1427</v>
      </c>
      <c r="M220" s="44" t="s">
        <v>6316</v>
      </c>
      <c r="N220" s="30"/>
      <c r="O220" s="30" t="s">
        <v>755</v>
      </c>
      <c r="P220" s="30" t="s">
        <v>2304</v>
      </c>
      <c r="Q220" s="30" t="s">
        <v>80</v>
      </c>
      <c r="R220" s="30" t="s">
        <v>1348</v>
      </c>
      <c r="S220" s="30" t="s">
        <v>537</v>
      </c>
      <c r="T220" s="30"/>
      <c r="U220" s="30"/>
      <c r="V220" s="30"/>
      <c r="W220" s="30"/>
      <c r="X220" s="30"/>
      <c r="Y220" s="30" t="s">
        <v>6452</v>
      </c>
      <c r="Z220" s="30" t="s">
        <v>6453</v>
      </c>
      <c r="AA220" s="30"/>
      <c r="AB220" s="82" t="s">
        <v>6454</v>
      </c>
      <c r="AC220" s="82" t="str">
        <f t="array" ref="AC220">K220 &amp; " at " &amp; A220 &amp; CHAR(10) &amp; CHAR(10) &amp; "Current Job Duration: " &amp; P220 &amp; " (until March 2026)" &amp; CHAR(10) &amp; CHAR(10) &amp; "HEADLINE: " &amp; CHAR(10) &amp; AB220 &amp; CHAR(10) &amp; CHAR(10) &amp; "PERSONAL SUMMARY: " &amp; CHAR(10) &amp; AA220 &amp; CHAR(10) &amp; CHAR(10) &amp; "Languages: " &amp; S220 &amp; CHAR(10) &amp; CHAR(10) &amp; "EDUCATION: " &amp; CHAR(10) &amp; Z220 &amp; CHAR(10) &amp; CHAR(10) &amp; "Number of Followers: " &amp; CHAR(10) &amp; I220</f>
        <v>Project Director, Brand &amp; Creative at Morgan Stanley
Current Job Duration: 1 yr 8 mos (until March 2026)
HEADLINE: 
Head of Project Management, Brand &amp; Design | Morgan Stanley
PERSONAL SUMMARY: 
Languages: English, French
EDUCATION: 
School: University of Maryland
Degree: Bachelor of Arts (BA), English Language and Literature
Activities: None
Number of Followers: 
934</v>
      </c>
      <c r="AD220" s="30"/>
      <c r="AE220" s="30"/>
      <c r="AF220" s="30"/>
      <c r="AG220" s="30"/>
    </row>
    <row r="221" ht="15.75" customHeight="1">
      <c r="A221" s="30" t="s">
        <v>6455</v>
      </c>
      <c r="B221" s="30" t="s">
        <v>6456</v>
      </c>
      <c r="C221" s="30" t="s">
        <v>6457</v>
      </c>
      <c r="D221" s="44" t="s">
        <v>6458</v>
      </c>
      <c r="E221" s="44" t="s">
        <v>6459</v>
      </c>
      <c r="F221" s="44" t="s">
        <v>273</v>
      </c>
      <c r="G221" s="44" t="s">
        <v>273</v>
      </c>
      <c r="H221" s="44" t="e">
        <v>#N/A</v>
      </c>
      <c r="I221" s="32">
        <v>1439.0</v>
      </c>
      <c r="J221" s="30"/>
      <c r="K221" s="30" t="s">
        <v>6460</v>
      </c>
      <c r="L221" s="30" t="s">
        <v>1458</v>
      </c>
      <c r="M221" s="44" t="s">
        <v>6461</v>
      </c>
      <c r="N221" s="30"/>
      <c r="O221" s="30" t="s">
        <v>755</v>
      </c>
      <c r="P221" s="30" t="s">
        <v>2970</v>
      </c>
      <c r="Q221" s="30" t="s">
        <v>80</v>
      </c>
      <c r="R221" s="30" t="s">
        <v>1348</v>
      </c>
      <c r="S221" s="30"/>
      <c r="T221" s="30"/>
      <c r="U221" s="30"/>
      <c r="V221" s="30"/>
      <c r="W221" s="30"/>
      <c r="X221" s="30"/>
      <c r="Y221" s="30" t="s">
        <v>6462</v>
      </c>
      <c r="Z221" s="30" t="s">
        <v>6463</v>
      </c>
      <c r="AA221" s="30" t="s">
        <v>6464</v>
      </c>
      <c r="AB221" s="82" t="s">
        <v>6460</v>
      </c>
      <c r="AC221" s="82" t="str">
        <f t="array" ref="AC221">K221 &amp; " at " &amp; A221 &amp; CHAR(10) &amp; CHAR(10) &amp; "Current Job Duration: " &amp; P221 &amp; " (until March 2026)" &amp; CHAR(10) &amp; CHAR(10) &amp; "HEADLINE: " &amp; CHAR(10) &amp; AB221 &amp; CHAR(10) &amp; CHAR(10) &amp; "PERSONAL SUMMARY: " &amp; CHAR(10) &amp; AA221 &amp; CHAR(10) &amp; CHAR(10) &amp; "Languages: " &amp; S221 &amp; CHAR(10) &amp; CHAR(10) &amp; "EDUCATION: " &amp; CHAR(10) &amp; Z221 &amp; CHAR(10) &amp; CHAR(10) &amp; "Number of Followers: " &amp; CHAR(10) &amp; I221</f>
        <v>Managing Director - Head of Global Risk Management Data Governance at Bank of America Corporation
Current Job Duration: 10 mos (until March 2026)
HEADLINE: 
Managing Director - Head of Global Risk Management Data Governance
PERSONAL SUMMARY: 
Experienced leader and subject matter expert in defining, implementing and operationalizing global data management programs, including data quality processes and controls, in line with BCBS 239 principles for effective risk data aggregation and reporting. Strategic execution artist with unique ability to influence and deliver results to improve safety, soundness and business outcomes.
Languages: 
EDUCATION: 
School: Lafayette College
Degree: BA, Economics &amp; Business, Art
Activities: None
Number of Followers: 
1439</v>
      </c>
      <c r="AD221" s="30"/>
      <c r="AE221" s="30"/>
      <c r="AF221" s="30"/>
      <c r="AG221" s="30"/>
    </row>
    <row r="222" ht="15.75" customHeight="1">
      <c r="A222" s="30" t="s">
        <v>6455</v>
      </c>
      <c r="B222" s="30" t="s">
        <v>6465</v>
      </c>
      <c r="C222" s="30" t="s">
        <v>6466</v>
      </c>
      <c r="D222" s="44" t="s">
        <v>6467</v>
      </c>
      <c r="E222" s="44" t="s">
        <v>6459</v>
      </c>
      <c r="F222" s="44" t="s">
        <v>273</v>
      </c>
      <c r="G222" s="44" t="s">
        <v>273</v>
      </c>
      <c r="H222" s="44" t="e">
        <v>#N/A</v>
      </c>
      <c r="I222" s="32">
        <v>2477.0</v>
      </c>
      <c r="J222" s="30" t="s">
        <v>6468</v>
      </c>
      <c r="K222" s="30" t="s">
        <v>6469</v>
      </c>
      <c r="L222" s="30" t="s">
        <v>1458</v>
      </c>
      <c r="M222" s="44" t="s">
        <v>6461</v>
      </c>
      <c r="N222" s="30"/>
      <c r="O222" s="30" t="s">
        <v>755</v>
      </c>
      <c r="P222" s="30" t="s">
        <v>634</v>
      </c>
      <c r="Q222" s="30" t="s">
        <v>80</v>
      </c>
      <c r="R222" s="30" t="s">
        <v>6470</v>
      </c>
      <c r="S222" s="30" t="s">
        <v>807</v>
      </c>
      <c r="T222" s="30"/>
      <c r="U222" s="30"/>
      <c r="V222" s="30"/>
      <c r="W222" s="30" t="s">
        <v>6471</v>
      </c>
      <c r="X222" s="30"/>
      <c r="Y222" s="30" t="s">
        <v>6472</v>
      </c>
      <c r="Z222" s="30" t="s">
        <v>6473</v>
      </c>
      <c r="AA222" s="30" t="s">
        <v>6474</v>
      </c>
      <c r="AB222" s="82" t="s">
        <v>6475</v>
      </c>
      <c r="AC222" s="82" t="str">
        <f t="array" ref="AC222">K222 &amp; " at " &amp; A222 &amp; CHAR(10) &amp; CHAR(10) &amp; "Current Job Duration: " &amp; P222 &amp; " (until March 2026)" &amp; CHAR(10) &amp; CHAR(10) &amp; "HEADLINE: " &amp; CHAR(10) &amp; AB222 &amp; CHAR(10) &amp; CHAR(10) &amp; "PERSONAL SUMMARY: " &amp; CHAR(10) &amp; AA222 &amp; CHAR(10) &amp; CHAR(10) &amp; "Languages: " &amp; S222 &amp; CHAR(10) &amp; CHAR(10) &amp; "EDUCATION: " &amp; CHAR(10) &amp; Z222 &amp; CHAR(10) &amp; CHAR(10) &amp; "Number of Followers: " &amp; CHAR(10) &amp; I222</f>
        <v>Senior AI Architect/Senior Data Scientist at Bank of America Corporation
Current Job Duration: 2 yrs 10 mos (until March 2026)
HEADLINE: 
Senior Principal Data Scientist | ML, Strategic Execution, Team Leadership | Leverage Advanced AI for IT Project Assessment, Risk Management Efficiency, Logistical Optimization, and Client Value Enhancement
PERSONAL SUMMARY: 
I am a senior data scientist who is passionate about leveraging AI and Machine Learning (ML) to solve business challenges and drive innovation. My expertise includes designing and implementing AI/ML solutions that align with market trends and client needs, delivering outcomes through technical leadership and strategic planning. Combining hands-on technical skills with team mentorship, I provide unique value in terms of integrating cutting-edge capabilities.
I have developed an AI system that mitigates risk by analyzing IT project impacts on regulatory reporting and identifying at-risk projects. At Infosys Consulting, I used advanced ML techniques to achieve $8M in annual savings and a 20% increase in accuracy. For a London-based hedge fund, I engineered an unsupervised ML model that enhanced revenue generation.
As a senior AI architect at Bank of America, I led the development of sophisticated AI systems for proactive risk management. I harmonized data flows across international teams to enhance algorithm accuracy using technologies like Python and SQL. Created Gen AI POC of File based Q &amp; A RAG Chatbot App with LLM (ChatGPT), LangChain, ChromaDB and StreamLit.
My expertise extends to project management, data analytics, and business intelligence. Proficient in Agile/Scrum methodologies and algorithm development, I have skills in business process automation and stakeholder engagement. My technical background includes proficiency in cloud technologies (AWS and Azure) and tools like Tableau.
I thrive on solving intricate problems and creating value through data-driven insights and AI-driven transformation, aiming to drive success for enterprises at the forefront of the digital age.
Specialties:
Computational Finance, Financial Modeling, Macro and Micro-Economic Theory and Analysis, Project Management, Data Analysis and Management, Derivatives Trading, Derivatives Sales and Management, Funds Management, Risk Management and Maintenance
AREAS OF EXPERTISE:
Strategic Planning | Full Life Cycle Project Management | Data Analytics &amp; Visualization | Business Intelligence Data Warehousing | Agile &amp; Scrum Methodologies | Machine Learning | Risk Assessment Risk Mitigation | Algorithm Development &amp; Implementation | Business Process Automation | Stakeholder Engagement
TECHNICAL BACKGROUND:
Languages: Python, C, SQL | Tools: FINCAD toolkit, Murex and Numerix toolkit, MongoDB, Django/Nginx/Gunicorn, Bitbucket, GitHub | Business Reporting: Tableau | Software: ThinkOrSwim, MySQL, RAG, ChatGPT,ChromaDB and StreamLit | Cloud Technology: AWS, MS Azure
Languages: Bengali, English
EDUCATION: 
School: The Graduate Center, City University of New York
Degree: Doctor of Philosophy - PhD, Operations Research
Activities: None
School: Baruch College
Degree: Master of Business Administration - MBA
Activities: None
School: Durham University
Degree: Master of Science - MS, Management Science
Activities: None
School: General Assembly
Degree: Data Science Immersive Program, Data Science
Activities: None
School: General Assembly
Degree: Python for Data Bootcamp
Activities: None
School: General Assembly
Degree: Introduction to Agile and Scrum
Activities: None
School: Shri Ram College of Commerce (SRCC)
Degree: Bachelor of Arts - BA, Economics
Activities: None
Number of Followers: 
2477</v>
      </c>
      <c r="AD222" s="30"/>
      <c r="AE222" s="30"/>
      <c r="AF222" s="30"/>
      <c r="AG222" s="30"/>
    </row>
    <row r="223" ht="15.75" customHeight="1">
      <c r="A223" s="30" t="s">
        <v>6455</v>
      </c>
      <c r="B223" s="30" t="s">
        <v>6476</v>
      </c>
      <c r="C223" s="30" t="s">
        <v>6477</v>
      </c>
      <c r="D223" s="44" t="s">
        <v>6478</v>
      </c>
      <c r="E223" s="44" t="s">
        <v>6479</v>
      </c>
      <c r="F223" s="44" t="s">
        <v>273</v>
      </c>
      <c r="G223" s="44" t="s">
        <v>273</v>
      </c>
      <c r="H223" s="44" t="e">
        <v>#N/A</v>
      </c>
      <c r="I223" s="32">
        <v>4005.0</v>
      </c>
      <c r="J223" s="30"/>
      <c r="K223" s="30" t="s">
        <v>6480</v>
      </c>
      <c r="L223" s="30" t="s">
        <v>1427</v>
      </c>
      <c r="M223" s="44" t="s">
        <v>6481</v>
      </c>
      <c r="N223" s="30"/>
      <c r="O223" s="30" t="s">
        <v>891</v>
      </c>
      <c r="P223" s="30" t="s">
        <v>6482</v>
      </c>
      <c r="Q223" s="30" t="s">
        <v>80</v>
      </c>
      <c r="R223" s="30" t="s">
        <v>2819</v>
      </c>
      <c r="S223" s="30" t="s">
        <v>2855</v>
      </c>
      <c r="T223" s="30"/>
      <c r="U223" s="30"/>
      <c r="V223" s="30"/>
      <c r="W223" s="30"/>
      <c r="X223" s="30"/>
      <c r="Y223" s="30" t="s">
        <v>6483</v>
      </c>
      <c r="Z223" s="30" t="s">
        <v>6484</v>
      </c>
      <c r="AA223" s="30" t="s">
        <v>6485</v>
      </c>
      <c r="AB223" s="82" t="s">
        <v>6486</v>
      </c>
      <c r="AC223" s="82" t="str">
        <f t="array" ref="AC223">K223 &amp; " at " &amp; A223 &amp; CHAR(10) &amp; CHAR(10) &amp; "Current Job Duration: " &amp; P223 &amp; " (until March 2026)" &amp; CHAR(10) &amp; CHAR(10) &amp; "HEADLINE: " &amp; CHAR(10) &amp; AB223 &amp; CHAR(10) &amp; CHAR(10) &amp; "PERSONAL SUMMARY: " &amp; CHAR(10) &amp; AA223 &amp; CHAR(10) &amp; CHAR(10) &amp; "Languages: " &amp; S223 &amp; CHAR(10) &amp; CHAR(10) &amp; "EDUCATION: " &amp; CHAR(10) &amp; Z223 &amp; CHAR(10) &amp; CHAR(10) &amp; "Number of Followers: " &amp; CHAR(10) &amp; I223</f>
        <v>Market Executive - Private Banking, Managing Director at Bank of America Corporation
Current Job Duration: 12 yrs (until March 2026)
HEADLINE: 
Market Executive - Private Banking
PERSONAL SUMMARY: 
Market Executive responsible for all Private Bank clients, products and services for Metro DC, Northern VA and Maryland
Languages: English
EDUCATION: 
School: State University of New York at Buffalo
Degree: Masters of Business Administration, MBA
Activities: None
Number of Followers: 
4005</v>
      </c>
      <c r="AD223" s="30"/>
      <c r="AE223" s="30"/>
      <c r="AF223" s="30"/>
      <c r="AG223" s="30"/>
    </row>
    <row r="224" ht="15.75" customHeight="1">
      <c r="A224" s="30" t="s">
        <v>6455</v>
      </c>
      <c r="B224" s="30" t="s">
        <v>6487</v>
      </c>
      <c r="C224" s="30" t="s">
        <v>6488</v>
      </c>
      <c r="D224" s="44" t="s">
        <v>6489</v>
      </c>
      <c r="E224" s="44" t="s">
        <v>6459</v>
      </c>
      <c r="F224" s="44" t="s">
        <v>273</v>
      </c>
      <c r="G224" s="44" t="s">
        <v>273</v>
      </c>
      <c r="H224" s="44" t="e">
        <v>#N/A</v>
      </c>
      <c r="I224" s="32">
        <v>659.0</v>
      </c>
      <c r="J224" s="30" t="s">
        <v>6490</v>
      </c>
      <c r="K224" s="30" t="s">
        <v>6491</v>
      </c>
      <c r="L224" s="30" t="s">
        <v>1458</v>
      </c>
      <c r="M224" s="44" t="s">
        <v>6461</v>
      </c>
      <c r="N224" s="30"/>
      <c r="O224" s="30" t="s">
        <v>755</v>
      </c>
      <c r="P224" s="30" t="s">
        <v>756</v>
      </c>
      <c r="Q224" s="30" t="s">
        <v>80</v>
      </c>
      <c r="R224" s="30" t="s">
        <v>6492</v>
      </c>
      <c r="S224" s="30"/>
      <c r="T224" s="30"/>
      <c r="U224" s="30"/>
      <c r="V224" s="30"/>
      <c r="W224" s="30" t="s">
        <v>6493</v>
      </c>
      <c r="X224" s="30"/>
      <c r="Y224" s="30" t="s">
        <v>6494</v>
      </c>
      <c r="Z224" s="30" t="s">
        <v>6495</v>
      </c>
      <c r="AA224" s="30" t="s">
        <v>6496</v>
      </c>
      <c r="AB224" s="82" t="s">
        <v>6497</v>
      </c>
      <c r="AC224" s="82" t="str">
        <f t="array" ref="AC224">K224 &amp; " at " &amp; A224 &amp; CHAR(10) &amp; CHAR(10) &amp; "Current Job Duration: " &amp; P224 &amp; " (until March 2026)" &amp; CHAR(10) &amp; CHAR(10) &amp; "HEADLINE: " &amp; CHAR(10) &amp; AB224 &amp; CHAR(10) &amp; CHAR(10) &amp; "PERSONAL SUMMARY: " &amp; CHAR(10) &amp; AA224 &amp; CHAR(10) &amp; CHAR(10) &amp; "Languages: " &amp; S224 &amp; CHAR(10) &amp; CHAR(10) &amp; "EDUCATION: " &amp; CHAR(10) &amp; Z224 &amp; CHAR(10) &amp; CHAR(10) &amp; "Number of Followers: " &amp; CHAR(10) &amp; I224</f>
        <v>SVP, Marketing Director at Bank of America Corporation
Current Job Duration: 11 mos (until March 2026)
HEADLINE: 
SVP/ Marketing Director at Bank of America
PERSONAL SUMMARY: 
Eddy oversees all phases of integrated advertising and digital video strategy and development across Enterprise channels. He works closely with legal/risk/compliance partners to ensure all work is approved prior to market launch and ensures the brand voice translates across creative elements and channels. Eddy also serves as the main point of contact for agency &amp; video partners during production.
Languages: 
EDUCATION: 
School: Brooklyn College
Degree: B.A., Multi-Media
Activities: None
Number of Followers: 
659</v>
      </c>
      <c r="AD224" s="30"/>
      <c r="AE224" s="30"/>
      <c r="AF224" s="30"/>
      <c r="AG224" s="30"/>
    </row>
    <row r="225" ht="15.75" customHeight="1">
      <c r="A225" s="30" t="s">
        <v>6455</v>
      </c>
      <c r="B225" s="30" t="s">
        <v>6498</v>
      </c>
      <c r="C225" s="30" t="s">
        <v>6499</v>
      </c>
      <c r="D225" s="44" t="s">
        <v>6500</v>
      </c>
      <c r="E225" s="44" t="s">
        <v>6459</v>
      </c>
      <c r="F225" s="44" t="s">
        <v>273</v>
      </c>
      <c r="G225" s="44" t="s">
        <v>273</v>
      </c>
      <c r="H225" s="44" t="e">
        <v>#N/A</v>
      </c>
      <c r="I225" s="32">
        <v>552.0</v>
      </c>
      <c r="J225" s="30"/>
      <c r="K225" s="30" t="s">
        <v>6501</v>
      </c>
      <c r="L225" s="30" t="s">
        <v>1458</v>
      </c>
      <c r="M225" s="44" t="s">
        <v>6461</v>
      </c>
      <c r="N225" s="30"/>
      <c r="O225" s="30" t="s">
        <v>755</v>
      </c>
      <c r="P225" s="30" t="s">
        <v>706</v>
      </c>
      <c r="Q225" s="30" t="s">
        <v>300</v>
      </c>
      <c r="R225" s="30" t="s">
        <v>6502</v>
      </c>
      <c r="S225" s="30"/>
      <c r="T225" s="30"/>
      <c r="U225" s="30"/>
      <c r="V225" s="30"/>
      <c r="W225" s="30"/>
      <c r="X225" s="30"/>
      <c r="Y225" s="30" t="s">
        <v>6503</v>
      </c>
      <c r="Z225" s="30" t="s">
        <v>6504</v>
      </c>
      <c r="AA225" s="30"/>
      <c r="AB225" s="82" t="s">
        <v>6505</v>
      </c>
      <c r="AC225" s="82" t="str">
        <f t="array" ref="AC225">K225 &amp; " at " &amp; A225 &amp; CHAR(10) &amp; CHAR(10) &amp; "Current Job Duration: " &amp; P225 &amp; " (until March 2026)" &amp; CHAR(10) &amp; CHAR(10) &amp; "HEADLINE: " &amp; CHAR(10) &amp; AB225 &amp; CHAR(10) &amp; CHAR(10) &amp; "PERSONAL SUMMARY: " &amp; CHAR(10) &amp; AA225 &amp; CHAR(10) &amp; CHAR(10) &amp; "Languages: " &amp; S225 &amp; CHAR(10) &amp; CHAR(10) &amp; "EDUCATION: " &amp; CHAR(10) &amp; Z225 &amp; CHAR(10) &amp; CHAR(10) &amp; "Number of Followers: " &amp; CHAR(10) &amp; I225</f>
        <v>Director - HQLA Portfolio Manager - Corp Treasury at Bank of America Corporation
Current Job Duration: 1 mo (until March 2026)
HEADLINE: 
Director at Bank of America
PERSONAL SUMMARY: 
Languages: 
EDUCATION: 
School: University of Nottingham
Degree: Industrial Economics, Economics
Activities: None
School: Colchester Royal Grammar School
Degree: None
Activities: None
Number of Followers: 
552</v>
      </c>
      <c r="AD225" s="30"/>
      <c r="AE225" s="30"/>
      <c r="AF225" s="30"/>
      <c r="AG225" s="30"/>
    </row>
    <row r="226" ht="15.75" customHeight="1">
      <c r="A226" s="30" t="s">
        <v>6455</v>
      </c>
      <c r="B226" s="30" t="s">
        <v>6506</v>
      </c>
      <c r="C226" s="30" t="s">
        <v>6507</v>
      </c>
      <c r="D226" s="44" t="s">
        <v>6508</v>
      </c>
      <c r="E226" s="44" t="s">
        <v>6509</v>
      </c>
      <c r="F226" s="44" t="s">
        <v>273</v>
      </c>
      <c r="G226" s="44" t="s">
        <v>273</v>
      </c>
      <c r="H226" s="44" t="e">
        <v>#N/A</v>
      </c>
      <c r="I226" s="32">
        <v>1409.0</v>
      </c>
      <c r="J226" s="30"/>
      <c r="K226" s="30" t="s">
        <v>6510</v>
      </c>
      <c r="L226" s="30" t="s">
        <v>1427</v>
      </c>
      <c r="M226" s="44" t="s">
        <v>6511</v>
      </c>
      <c r="N226" s="30"/>
      <c r="O226" s="30" t="s">
        <v>755</v>
      </c>
      <c r="P226" s="30" t="s">
        <v>597</v>
      </c>
      <c r="Q226" s="30" t="s">
        <v>80</v>
      </c>
      <c r="R226" s="30" t="s">
        <v>1348</v>
      </c>
      <c r="S226" s="30" t="s">
        <v>3105</v>
      </c>
      <c r="T226" s="30"/>
      <c r="U226" s="30"/>
      <c r="V226" s="30"/>
      <c r="W226" s="30" t="s">
        <v>6512</v>
      </c>
      <c r="X226" s="30"/>
      <c r="Y226" s="30" t="s">
        <v>6513</v>
      </c>
      <c r="Z226" s="30" t="s">
        <v>6514</v>
      </c>
      <c r="AA226" s="30" t="s">
        <v>6515</v>
      </c>
      <c r="AB226" s="82" t="s">
        <v>6516</v>
      </c>
      <c r="AC226" s="82" t="str">
        <f t="array" ref="AC226">K226 &amp; " at " &amp; A226 &amp; CHAR(10) &amp; CHAR(10) &amp; "Current Job Duration: " &amp; P226 &amp; " (until March 2026)" &amp; CHAR(10) &amp; CHAR(10) &amp; "HEADLINE: " &amp; CHAR(10) &amp; AB226 &amp; CHAR(10) &amp; CHAR(10) &amp; "PERSONAL SUMMARY: " &amp; CHAR(10) &amp; AA226 &amp; CHAR(10) &amp; CHAR(10) &amp; "Languages: " &amp; S226 &amp; CHAR(10) &amp; CHAR(10) &amp; "EDUCATION: " &amp; CHAR(10) &amp; Z226 &amp; CHAR(10) &amp; CHAR(10) &amp; "Number of Followers: " &amp; CHAR(10) &amp; I226</f>
        <v>Director, Digital Assets, Global Markets at Bank of America Corporation
Current Job Duration: 6 mos (until March 2026)
HEADLINE: 
Digital Assets | Bank of America Merrill Lynch
PERSONAL SUMMARY: 
I build products at the intersection of traditional finance and emerging technology. My current focus is on digital assets, with prior focus on payments. My experience spans Global Markets, Payments, COO and bond origination across New York, London, and Hong Kong
Languages: English, Hindi
EDUCATION: 
School: McGill University
Degree: Economics, International Development, Management
Activities: None
School: ESF West Island School
Degree: A levels
Activities: None
School: Karachi Grammar School
Degree: None
Activities: None
Number of Followers: 
1409</v>
      </c>
      <c r="AD226" s="30"/>
      <c r="AE226" s="30"/>
      <c r="AF226" s="30"/>
      <c r="AG226" s="30"/>
    </row>
    <row r="227" ht="15.75" customHeight="1">
      <c r="A227" s="30" t="s">
        <v>6455</v>
      </c>
      <c r="B227" s="30" t="s">
        <v>6517</v>
      </c>
      <c r="C227" s="30" t="s">
        <v>6518</v>
      </c>
      <c r="D227" s="44" t="s">
        <v>6519</v>
      </c>
      <c r="E227" s="44" t="s">
        <v>6459</v>
      </c>
      <c r="F227" s="44" t="s">
        <v>273</v>
      </c>
      <c r="G227" s="44" t="s">
        <v>273</v>
      </c>
      <c r="H227" s="44" t="e">
        <v>#N/A</v>
      </c>
      <c r="I227" s="32">
        <v>2200.0</v>
      </c>
      <c r="J227" s="30" t="s">
        <v>6520</v>
      </c>
      <c r="K227" s="30" t="s">
        <v>6521</v>
      </c>
      <c r="L227" s="30" t="s">
        <v>1458</v>
      </c>
      <c r="M227" s="44" t="s">
        <v>6461</v>
      </c>
      <c r="N227" s="30"/>
      <c r="O227" s="30" t="s">
        <v>755</v>
      </c>
      <c r="P227" s="30" t="s">
        <v>6522</v>
      </c>
      <c r="Q227" s="30" t="s">
        <v>80</v>
      </c>
      <c r="R227" s="30" t="s">
        <v>1589</v>
      </c>
      <c r="S227" s="30"/>
      <c r="T227" s="30"/>
      <c r="U227" s="30"/>
      <c r="V227" s="30"/>
      <c r="W227" s="30" t="s">
        <v>6523</v>
      </c>
      <c r="X227" s="30"/>
      <c r="Y227" s="30" t="s">
        <v>6524</v>
      </c>
      <c r="Z227" s="30" t="s">
        <v>6525</v>
      </c>
      <c r="AA227" s="30" t="s">
        <v>6526</v>
      </c>
      <c r="AB227" s="82" t="s">
        <v>6527</v>
      </c>
      <c r="AC227" s="82" t="str">
        <f t="array" ref="AC227">K227 &amp; " at " &amp; A227 &amp; CHAR(10) &amp; CHAR(10) &amp; "Current Job Duration: " &amp; P227 &amp; " (until March 2026)" &amp; CHAR(10) &amp; CHAR(10) &amp; "HEADLINE: " &amp; CHAR(10) &amp; AB227 &amp; CHAR(10) &amp; CHAR(10) &amp; "PERSONAL SUMMARY: " &amp; CHAR(10) &amp; AA227 &amp; CHAR(10) &amp; CHAR(10) &amp; "Languages: " &amp; S227 &amp; CHAR(10) &amp; CHAR(10) &amp; "EDUCATION: " &amp; CHAR(10) &amp; Z227 &amp; CHAR(10) &amp; CHAR(10) &amp; "Number of Followers: " &amp; CHAR(10) &amp; I227</f>
        <v>Director - Cleared Derivatives and Collateral Technology at Bank of America Corporation
Current Job Duration: 13 yrs 5 mos (until March 2026)
HEADLINE: 
Strategy &amp; Execution | Technology Leadership
PERSONAL SUMMARY: 
As a Director/Vice President of Cleared Derivatives and Collateral Technology at Bank of America, I lead a dynamic and mission-critical technology team that spans across continents and supports the processing of multi-billion-dollar derivative trades and transactions in the global F&amp;O and OTC markets. I have a strong background in project and program management, anchoring software development and delivery organizations and technology leadership for the financial sector.
I have over 20 years of experience in delivering key strategic solutions to internal and external business partners, working with industry leaders such as Goldman Sachs, UBS, Infosys, and Caesars Entertainment. I am passionate about aligning responsible business growth with the ever-changing technology landscape, and creating a strategic roadmap that enables seamless execution and delivery. My goal is to leverage my domain expertise and global business acumen to drive innovation and value for the organization and its stakeholders.
Languages: 
EDUCATION: 
School: Columbia Business School
Degree: Executive Program in Management, Business Administration, Management and Operations
Activities: None
School: Bapuji Institute of Engineering &amp; Technology, DAVANAGERE
Degree: Bachelor of Engineering - BE, Electrical and Electronics Engineering
Activities: None
Number of Followers: 
2200</v>
      </c>
      <c r="AD227" s="30"/>
      <c r="AE227" s="30"/>
      <c r="AF227" s="30"/>
      <c r="AG227" s="30"/>
    </row>
    <row r="228" ht="15.75" customHeight="1">
      <c r="A228" s="30" t="s">
        <v>6455</v>
      </c>
      <c r="B228" s="30" t="s">
        <v>6528</v>
      </c>
      <c r="C228" s="30" t="s">
        <v>6529</v>
      </c>
      <c r="D228" s="44" t="s">
        <v>6530</v>
      </c>
      <c r="E228" s="44" t="s">
        <v>6459</v>
      </c>
      <c r="F228" s="44" t="s">
        <v>273</v>
      </c>
      <c r="G228" s="44" t="s">
        <v>273</v>
      </c>
      <c r="H228" s="44" t="e">
        <v>#N/A</v>
      </c>
      <c r="I228" s="32">
        <v>652.0</v>
      </c>
      <c r="J228" s="30" t="s">
        <v>6531</v>
      </c>
      <c r="K228" s="30" t="s">
        <v>6532</v>
      </c>
      <c r="L228" s="30" t="s">
        <v>1458</v>
      </c>
      <c r="M228" s="44" t="s">
        <v>6461</v>
      </c>
      <c r="N228" s="30"/>
      <c r="O228" s="30" t="s">
        <v>755</v>
      </c>
      <c r="P228" s="30" t="s">
        <v>1542</v>
      </c>
      <c r="Q228" s="30" t="s">
        <v>80</v>
      </c>
      <c r="R228" s="30" t="s">
        <v>6533</v>
      </c>
      <c r="S228" s="30"/>
      <c r="T228" s="30"/>
      <c r="U228" s="30"/>
      <c r="V228" s="30"/>
      <c r="W228" s="30"/>
      <c r="X228" s="30"/>
      <c r="Y228" s="30" t="s">
        <v>6534</v>
      </c>
      <c r="Z228" s="30" t="s">
        <v>6535</v>
      </c>
      <c r="AA228" s="30"/>
      <c r="AB228" s="82" t="s">
        <v>6532</v>
      </c>
      <c r="AC228" s="82" t="str">
        <f t="array" ref="AC228">K228 &amp; " at " &amp; A228 &amp; CHAR(10) &amp; CHAR(10) &amp; "Current Job Duration: " &amp; P228 &amp; " (until March 2026)" &amp; CHAR(10) &amp; CHAR(10) &amp; "HEADLINE: " &amp; CHAR(10) &amp; AB228 &amp; CHAR(10) &amp; CHAR(10) &amp; "PERSONAL SUMMARY: " &amp; CHAR(10) &amp; AA228 &amp; CHAR(10) &amp; CHAR(10) &amp; "Languages: " &amp; S228 &amp; CHAR(10) &amp; CHAR(10) &amp; "EDUCATION: " &amp; CHAR(10) &amp; Z228 &amp; CHAR(10) &amp; CHAR(10) &amp; "Number of Followers: " &amp; CHAR(10) &amp; I228</f>
        <v>SVP, Communications Executive - CEO &amp; Enterprise Programs at Bank of America Corporation
Current Job Duration: 3 yrs 7 mos (until March 2026)
HEADLINE: 
SVP, Communications Executive - CEO &amp; Enterprise Programs
PERSONAL SUMMARY: 
Languages: 
EDUCATION: 
School: Babson College
Degree: BS in Business Management, Dual Concentration: Marketing/Strategic Management
Activities: None
Number of Followers: 
652</v>
      </c>
      <c r="AD228" s="30"/>
      <c r="AE228" s="30"/>
      <c r="AF228" s="30"/>
      <c r="AG228" s="30"/>
    </row>
    <row r="229" ht="15.75" customHeight="1">
      <c r="A229" s="30" t="s">
        <v>6455</v>
      </c>
      <c r="B229" s="30" t="s">
        <v>6536</v>
      </c>
      <c r="C229" s="30"/>
      <c r="D229" s="44" t="s">
        <v>6537</v>
      </c>
      <c r="E229" s="44" t="s">
        <v>6459</v>
      </c>
      <c r="F229" s="44" t="s">
        <v>273</v>
      </c>
      <c r="G229" s="44" t="s">
        <v>273</v>
      </c>
      <c r="H229" s="44" t="e">
        <v>#N/A</v>
      </c>
      <c r="I229" s="32">
        <v>867.0</v>
      </c>
      <c r="J229" s="30"/>
      <c r="K229" s="30" t="s">
        <v>1588</v>
      </c>
      <c r="L229" s="30" t="s">
        <v>1458</v>
      </c>
      <c r="M229" s="44" t="s">
        <v>6461</v>
      </c>
      <c r="N229" s="30"/>
      <c r="O229" s="30" t="s">
        <v>755</v>
      </c>
      <c r="P229" s="30" t="s">
        <v>4828</v>
      </c>
      <c r="Q229" s="30" t="s">
        <v>1771</v>
      </c>
      <c r="R229" s="30" t="s">
        <v>1781</v>
      </c>
      <c r="S229" s="30"/>
      <c r="T229" s="30"/>
      <c r="U229" s="30"/>
      <c r="V229" s="30"/>
      <c r="W229" s="30"/>
      <c r="X229" s="30"/>
      <c r="Y229" s="30" t="s">
        <v>6538</v>
      </c>
      <c r="Z229" s="30" t="s">
        <v>6539</v>
      </c>
      <c r="AA229" s="30" t="s">
        <v>6540</v>
      </c>
      <c r="AB229" s="82" t="s">
        <v>6505</v>
      </c>
      <c r="AC229" s="82" t="str">
        <f t="array" ref="AC229">K229 &amp; " at " &amp; A229 &amp; CHAR(10) &amp; CHAR(10) &amp; "Current Job Duration: " &amp; P229 &amp; " (until March 2026)" &amp; CHAR(10) &amp; CHAR(10) &amp; "HEADLINE: " &amp; CHAR(10) &amp; AB229 &amp; CHAR(10) &amp; CHAR(10) &amp; "PERSONAL SUMMARY: " &amp; CHAR(10) &amp; AA229 &amp; CHAR(10) &amp; CHAR(10) &amp; "Languages: " &amp; S229 &amp; CHAR(10) &amp; CHAR(10) &amp; "EDUCATION: " &amp; CHAR(10) &amp; Z229 &amp; CHAR(10) &amp; CHAR(10) &amp; "Number of Followers: " &amp; CHAR(10) &amp; I229</f>
        <v>Director at Bank of America Corporation
Current Job Duration: 6 yrs 2 mos (until March 2026)
HEADLINE: 
Director at Bank of America
PERSONAL SUMMARY: 
Calculated Risk Taker.
As a risk management professional with more than 17 years of banking experience, I have a strong background in credit risk, enterprise risk management and regulatory compliance. 
Views expressed are my own and does not represent Bank of America. 
For careers, please visit careers.bankofamerica.com
Languages: 
EDUCATION: 
School: ICFAI Business School, Mumbai
Degree: MBA, Finance
Activities: None
School: Arya Vidya Mandir High School
Degree: Secondary School Certificate, General
Activities: None
Number of Followers: 
867</v>
      </c>
      <c r="AD229" s="30"/>
      <c r="AE229" s="30"/>
      <c r="AF229" s="30"/>
      <c r="AG229" s="30"/>
    </row>
    <row r="230" ht="15.75" customHeight="1">
      <c r="A230" s="30" t="s">
        <v>1133</v>
      </c>
      <c r="B230" s="30" t="s">
        <v>6541</v>
      </c>
      <c r="C230" s="30" t="s">
        <v>6542</v>
      </c>
      <c r="D230" s="44" t="s">
        <v>6543</v>
      </c>
      <c r="E230" s="44" t="s">
        <v>6544</v>
      </c>
      <c r="F230" s="44" t="s">
        <v>132</v>
      </c>
      <c r="G230" s="44" t="s">
        <v>132</v>
      </c>
      <c r="H230" s="44" t="e">
        <v>#N/A</v>
      </c>
      <c r="I230" s="32">
        <v>1573.0</v>
      </c>
      <c r="J230" s="30" t="s">
        <v>6545</v>
      </c>
      <c r="K230" s="30" t="s">
        <v>6546</v>
      </c>
      <c r="L230" s="30" t="s">
        <v>1427</v>
      </c>
      <c r="M230" s="44" t="s">
        <v>6547</v>
      </c>
      <c r="N230" s="30"/>
      <c r="O230" s="30" t="s">
        <v>755</v>
      </c>
      <c r="P230" s="30" t="s">
        <v>2389</v>
      </c>
      <c r="Q230" s="30" t="s">
        <v>80</v>
      </c>
      <c r="R230" s="30" t="s">
        <v>1348</v>
      </c>
      <c r="S230" s="30"/>
      <c r="T230" s="30"/>
      <c r="U230" s="30"/>
      <c r="V230" s="30"/>
      <c r="W230" s="30"/>
      <c r="X230" s="30"/>
      <c r="Y230" s="30" t="s">
        <v>6548</v>
      </c>
      <c r="Z230" s="30" t="s">
        <v>6549</v>
      </c>
      <c r="AA230" s="30"/>
      <c r="AB230" s="82" t="s">
        <v>6546</v>
      </c>
      <c r="AC230" s="82" t="str">
        <f t="array" ref="AC230">K230 &amp; " at " &amp; A230 &amp; CHAR(10) &amp; CHAR(10) &amp; "Current Job Duration: " &amp; P230 &amp; " (until March 2026)" &amp; CHAR(10) &amp; CHAR(10) &amp; "HEADLINE: " &amp; CHAR(10) &amp; AB230 &amp; CHAR(10) &amp; CHAR(10) &amp; "PERSONAL SUMMARY: " &amp; CHAR(10) &amp; AA230 &amp; CHAR(10) &amp; CHAR(10) &amp; "Languages: " &amp; S230 &amp; CHAR(10) &amp; CHAR(10) &amp; "EDUCATION: " &amp; CHAR(10) &amp; Z230 &amp; CHAR(10) &amp; CHAR(10) &amp; "Number of Followers: " &amp; CHAR(10) &amp; I230</f>
        <v>Co-Head of the Americas, Private Capital Solutions at JP Morgan Chase
Current Job Duration: 8 mos (until March 2026)
HEADLINE: 
Co-Head of the Americas, Private Capital Solutions
PERSONAL SUMMARY: 
Languages: 
EDUCATION: 
School: Columbia University - Columbia Business School
Degree: Master of Business Administration (MBA)
Activities: None
School: Fordham University
Degree: B.S, Business Administration
Activities: None
Number of Followers: 
1573</v>
      </c>
      <c r="AD230" s="30"/>
      <c r="AE230" s="30"/>
      <c r="AF230" s="30"/>
      <c r="AG230" s="30"/>
    </row>
    <row r="231" ht="15.75" customHeight="1">
      <c r="A231" s="30" t="s">
        <v>6455</v>
      </c>
      <c r="B231" s="30" t="s">
        <v>6550</v>
      </c>
      <c r="C231" s="30" t="s">
        <v>6551</v>
      </c>
      <c r="D231" s="44" t="s">
        <v>6552</v>
      </c>
      <c r="E231" s="44" t="s">
        <v>6459</v>
      </c>
      <c r="F231" s="44" t="s">
        <v>273</v>
      </c>
      <c r="G231" s="44" t="s">
        <v>273</v>
      </c>
      <c r="H231" s="44" t="e">
        <v>#N/A</v>
      </c>
      <c r="I231" s="32">
        <v>4769.0</v>
      </c>
      <c r="J231" s="30" t="s">
        <v>6553</v>
      </c>
      <c r="K231" s="30" t="s">
        <v>6554</v>
      </c>
      <c r="L231" s="30" t="s">
        <v>1458</v>
      </c>
      <c r="M231" s="44" t="s">
        <v>6461</v>
      </c>
      <c r="N231" s="30"/>
      <c r="O231" s="30" t="s">
        <v>755</v>
      </c>
      <c r="P231" s="30" t="s">
        <v>2728</v>
      </c>
      <c r="Q231" s="30" t="s">
        <v>6555</v>
      </c>
      <c r="R231" s="30" t="s">
        <v>6556</v>
      </c>
      <c r="S231" s="30" t="s">
        <v>6557</v>
      </c>
      <c r="T231" s="30"/>
      <c r="U231" s="30"/>
      <c r="V231" s="30"/>
      <c r="W231" s="30" t="s">
        <v>6558</v>
      </c>
      <c r="X231" s="30"/>
      <c r="Y231" s="30" t="s">
        <v>6559</v>
      </c>
      <c r="Z231" s="30" t="s">
        <v>6560</v>
      </c>
      <c r="AA231" s="30" t="s">
        <v>6561</v>
      </c>
      <c r="AB231" s="82" t="s">
        <v>6562</v>
      </c>
      <c r="AC231" s="82" t="str">
        <f t="array" ref="AC231">K231 &amp; " at " &amp; A231 &amp; CHAR(10) &amp; CHAR(10) &amp; "Current Job Duration: " &amp; P231 &amp; " (until March 2026)" &amp; CHAR(10) &amp; CHAR(10) &amp; "HEADLINE: " &amp; CHAR(10) &amp; AB231 &amp; CHAR(10) &amp; CHAR(10) &amp; "PERSONAL SUMMARY: " &amp; CHAR(10) &amp; AA231 &amp; CHAR(10) &amp; CHAR(10) &amp; "Languages: " &amp; S231 &amp; CHAR(10) &amp; CHAR(10) &amp; "EDUCATION: " &amp; CHAR(10) &amp; Z231 &amp; CHAR(10) &amp; CHAR(10) &amp; "Number of Followers: " &amp; CHAR(10) &amp; I231</f>
        <v>Managing director at Bank of America Corporation
Current Job Duration: 13 yrs 11 mos (until March 2026)
HEADLINE: 
Managing Director - Latam Head of Prime Financing - Swaps at BofA
PERSONAL SUMMARY: 
Angel Investor, a chess lover, father of two kids with Fibromuscular Dysplasia (FMD) and passionate about social psychology.
Languages: English, Português
EDUCATION: 
School: Instituto Militar de Engenharia
Degree: None
Activities: None
School: Instituto de Matemática Pura e Aplicada
Degree: MSc, Mathematics
Activities: None
Number of Followers: 
4769</v>
      </c>
      <c r="AD231" s="30"/>
      <c r="AE231" s="30"/>
      <c r="AF231" s="30"/>
      <c r="AG231" s="30"/>
    </row>
    <row r="232" ht="15.75" customHeight="1">
      <c r="A232" s="30" t="s">
        <v>1133</v>
      </c>
      <c r="B232" s="30" t="s">
        <v>6563</v>
      </c>
      <c r="C232" s="30" t="s">
        <v>6564</v>
      </c>
      <c r="D232" s="44" t="s">
        <v>6565</v>
      </c>
      <c r="E232" s="44" t="s">
        <v>6544</v>
      </c>
      <c r="F232" s="44" t="s">
        <v>132</v>
      </c>
      <c r="G232" s="44" t="s">
        <v>132</v>
      </c>
      <c r="H232" s="44" t="e">
        <v>#N/A</v>
      </c>
      <c r="I232" s="32">
        <v>740.0</v>
      </c>
      <c r="J232" s="30" t="s">
        <v>6566</v>
      </c>
      <c r="K232" s="30" t="s">
        <v>6567</v>
      </c>
      <c r="L232" s="30" t="s">
        <v>1427</v>
      </c>
      <c r="M232" s="44" t="s">
        <v>6547</v>
      </c>
      <c r="N232" s="30"/>
      <c r="O232" s="30" t="s">
        <v>755</v>
      </c>
      <c r="P232" s="30" t="s">
        <v>413</v>
      </c>
      <c r="Q232" s="30" t="s">
        <v>80</v>
      </c>
      <c r="R232" s="30" t="s">
        <v>6568</v>
      </c>
      <c r="S232" s="30"/>
      <c r="T232" s="30"/>
      <c r="U232" s="30"/>
      <c r="V232" s="30"/>
      <c r="W232" s="30"/>
      <c r="X232" s="30"/>
      <c r="Y232" s="30" t="s">
        <v>6569</v>
      </c>
      <c r="Z232" s="30" t="s">
        <v>6570</v>
      </c>
      <c r="AA232" s="30" t="s">
        <v>6571</v>
      </c>
      <c r="AB232" s="82" t="s">
        <v>6572</v>
      </c>
      <c r="AC232" s="82" t="str">
        <f t="array" ref="AC232">K232 &amp; " at " &amp; A232 &amp; CHAR(10) &amp; CHAR(10) &amp; "Current Job Duration: " &amp; P232 &amp; " (until March 2026)" &amp; CHAR(10) &amp; CHAR(10) &amp; "HEADLINE: " &amp; CHAR(10) &amp; AB232 &amp; CHAR(10) &amp; CHAR(10) &amp; "PERSONAL SUMMARY: " &amp; CHAR(10) &amp; AA232 &amp; CHAR(10) &amp; CHAR(10) &amp; "Languages: " &amp; S232 &amp; CHAR(10) &amp; CHAR(10) &amp; "EDUCATION: " &amp; CHAR(10) &amp; Z232 &amp; CHAR(10) &amp; CHAR(10) &amp; "Number of Followers: " &amp; CHAR(10) &amp; I232</f>
        <v>Managing Director  |  Wealth Partner at JP Morgan Chase
Current Job Duration: 7 yrs 9 mos (until March 2026)
HEADLINE: 
Managing Director  |  Wealth Partner at J.P. Morgan Wealth Management
PERSONAL SUMMARY: 
I am a Managing Director and Wealth Partner in the Miami office of J.P. Morgan Wealth Management.  I provide holistic advice that helps high net worth individuals and families preserve, manage and build their wealth. As a trusted advisor, I design and deliver goals-based portfolio management, lending, and trust and estate wealth advisory strategies.
Prior to joining J.P. Morgan, I was a Managing Director and Private Wealth Advisor at Goldman Sachs.  I began my career there in wealth management in 1990, following my graduation from Columbia Business School with an MBA.
I am involved in my local community and have served as a member of several philanthropic boards and social organizations. My wife and I live in Coral Gables, FL with our three children.
Languages: 
EDUCATION: 
School: Columbia Business School
Degree: MBA, finance
Activities: None
School: Columbia College, Columbia University
Degree: BA, Economics
Activities: None
Number of Followers: 
740</v>
      </c>
      <c r="AD232" s="30"/>
      <c r="AE232" s="30"/>
      <c r="AF232" s="30"/>
      <c r="AG232" s="30"/>
    </row>
    <row r="233" ht="15.75" customHeight="1">
      <c r="A233" s="30" t="s">
        <v>1133</v>
      </c>
      <c r="B233" s="30" t="s">
        <v>6573</v>
      </c>
      <c r="C233" s="30" t="s">
        <v>6574</v>
      </c>
      <c r="D233" s="44" t="s">
        <v>6575</v>
      </c>
      <c r="E233" s="44" t="s">
        <v>1728</v>
      </c>
      <c r="F233" s="44" t="s">
        <v>132</v>
      </c>
      <c r="G233" s="44" t="s">
        <v>132</v>
      </c>
      <c r="H233" s="44" t="e">
        <v>#N/A</v>
      </c>
      <c r="I233" s="32">
        <v>709.0</v>
      </c>
      <c r="J233" s="30"/>
      <c r="K233" s="30" t="s">
        <v>852</v>
      </c>
      <c r="L233" s="30" t="s">
        <v>1427</v>
      </c>
      <c r="M233" s="44" t="s">
        <v>1141</v>
      </c>
      <c r="N233" s="30"/>
      <c r="O233" s="30" t="s">
        <v>755</v>
      </c>
      <c r="P233" s="30" t="s">
        <v>1449</v>
      </c>
      <c r="Q233" s="30" t="s">
        <v>80</v>
      </c>
      <c r="R233" s="30" t="s">
        <v>6576</v>
      </c>
      <c r="S233" s="30"/>
      <c r="T233" s="30"/>
      <c r="U233" s="30"/>
      <c r="V233" s="30"/>
      <c r="W233" s="30"/>
      <c r="X233" s="30"/>
      <c r="Y233" s="30" t="s">
        <v>6577</v>
      </c>
      <c r="Z233" s="30" t="s">
        <v>6578</v>
      </c>
      <c r="AA233" s="30"/>
      <c r="AB233" s="82" t="s">
        <v>6579</v>
      </c>
      <c r="AC233" s="82" t="str">
        <f t="array" ref="AC233">K233 &amp; " at " &amp; A233 &amp; CHAR(10) &amp; CHAR(10) &amp; "Current Job Duration: " &amp; P233 &amp; " (until March 2026)" &amp; CHAR(10) &amp; CHAR(10) &amp; "HEADLINE: " &amp; CHAR(10) &amp; AB233 &amp; CHAR(10) &amp; CHAR(10) &amp; "PERSONAL SUMMARY: " &amp; CHAR(10) &amp; AA233 &amp; CHAR(10) &amp; CHAR(10) &amp; "Languages: " &amp; S233 &amp; CHAR(10) &amp; CHAR(10) &amp; "EDUCATION: " &amp; CHAR(10) &amp; Z233 &amp; CHAR(10) &amp; CHAR(10) &amp; "Number of Followers: " &amp; CHAR(10) &amp; I233</f>
        <v>Executive Director at JP Morgan Chase
Current Job Duration: 15 yrs 1 mo (until March 2026)
HEADLINE: 
Executive Director at JP Morgan Chase
PERSONAL SUMMARY: 
Languages: 
EDUCATION: 
School: Rutgers University
Degree: MS, Computer Science
Activities: None
School: Tsinghua University
Degree: BA, EE
Activities: None
School: Tsinghua University
Degree: Bachelor's degree, EE
Activities: None
Number of Followers: 
709</v>
      </c>
      <c r="AD233" s="30"/>
      <c r="AE233" s="30"/>
      <c r="AF233" s="30"/>
      <c r="AG233" s="30"/>
    </row>
    <row r="234" ht="15.75" customHeight="1">
      <c r="A234" s="30" t="s">
        <v>1133</v>
      </c>
      <c r="B234" s="30" t="s">
        <v>6580</v>
      </c>
      <c r="C234" s="30"/>
      <c r="D234" s="44" t="s">
        <v>6581</v>
      </c>
      <c r="E234" s="44" t="s">
        <v>1728</v>
      </c>
      <c r="F234" s="44" t="s">
        <v>132</v>
      </c>
      <c r="G234" s="44" t="s">
        <v>132</v>
      </c>
      <c r="H234" s="44" t="e">
        <v>#N/A</v>
      </c>
      <c r="I234" s="32">
        <v>1019.0</v>
      </c>
      <c r="J234" s="30"/>
      <c r="K234" s="30" t="s">
        <v>6582</v>
      </c>
      <c r="L234" s="30" t="s">
        <v>1427</v>
      </c>
      <c r="M234" s="44" t="s">
        <v>1141</v>
      </c>
      <c r="N234" s="30"/>
      <c r="O234" s="30" t="s">
        <v>755</v>
      </c>
      <c r="P234" s="30" t="s">
        <v>2884</v>
      </c>
      <c r="Q234" s="30" t="s">
        <v>80</v>
      </c>
      <c r="R234" s="30" t="s">
        <v>6583</v>
      </c>
      <c r="S234" s="30"/>
      <c r="T234" s="30"/>
      <c r="U234" s="30"/>
      <c r="V234" s="30"/>
      <c r="W234" s="30"/>
      <c r="X234" s="30"/>
      <c r="Y234" s="30" t="s">
        <v>6584</v>
      </c>
      <c r="Z234" s="30" t="s">
        <v>6585</v>
      </c>
      <c r="AA234" s="30"/>
      <c r="AB234" s="82" t="s">
        <v>6586</v>
      </c>
      <c r="AC234" s="82" t="str">
        <f t="array" ref="AC234">K234 &amp; " at " &amp; A234 &amp; CHAR(10) &amp; CHAR(10) &amp; "Current Job Duration: " &amp; P234 &amp; " (until March 2026)" &amp; CHAR(10) &amp; CHAR(10) &amp; "HEADLINE: " &amp; CHAR(10) &amp; AB234 &amp; CHAR(10) &amp; CHAR(10) &amp; "PERSONAL SUMMARY: " &amp; CHAR(10) &amp; AA234 &amp; CHAR(10) &amp; CHAR(10) &amp; "Languages: " &amp; S234 &amp; CHAR(10) &amp; CHAR(10) &amp; "EDUCATION: " &amp; CHAR(10) &amp; Z234 &amp; CHAR(10) &amp; CHAR(10) &amp; "Number of Followers: " &amp; CHAR(10) &amp; I234</f>
        <v>Executive Director - Senior Director of Software Engineering at JP Morgan Chase
Current Job Duration: 3 yrs 1 mo (until March 2026)
HEADLINE: 
Executive Director - Senior Director of Software Engineering at J.P. Morgan Chase
PERSONAL SUMMARY: 
Languages: 
EDUCATION: 
School: University of Hyderabad
Degree: Masters in Computer Applications, Master of Computer Applications
Activities: None
School: Regional Center of Education
Degree: B.Sc.Ed
Activities: None
Number of Followers: 
1019</v>
      </c>
      <c r="AD234" s="30"/>
      <c r="AE234" s="30"/>
      <c r="AF234" s="30"/>
      <c r="AG234" s="30"/>
    </row>
    <row r="235" ht="15.75" customHeight="1">
      <c r="A235" s="30" t="s">
        <v>1133</v>
      </c>
      <c r="B235" s="30" t="s">
        <v>6587</v>
      </c>
      <c r="C235" s="30" t="s">
        <v>6588</v>
      </c>
      <c r="D235" s="44" t="s">
        <v>6589</v>
      </c>
      <c r="E235" s="44" t="s">
        <v>6544</v>
      </c>
      <c r="F235" s="44" t="s">
        <v>132</v>
      </c>
      <c r="G235" s="44" t="s">
        <v>132</v>
      </c>
      <c r="H235" s="44" t="e">
        <v>#N/A</v>
      </c>
      <c r="I235" s="32">
        <v>1543.0</v>
      </c>
      <c r="J235" s="30" t="s">
        <v>6590</v>
      </c>
      <c r="K235" s="30" t="s">
        <v>6591</v>
      </c>
      <c r="L235" s="30" t="s">
        <v>1427</v>
      </c>
      <c r="M235" s="44" t="s">
        <v>6547</v>
      </c>
      <c r="N235" s="30"/>
      <c r="O235" s="30" t="s">
        <v>755</v>
      </c>
      <c r="P235" s="30" t="s">
        <v>862</v>
      </c>
      <c r="Q235" s="30" t="s">
        <v>80</v>
      </c>
      <c r="R235" s="30" t="s">
        <v>3963</v>
      </c>
      <c r="S235" s="30"/>
      <c r="T235" s="30"/>
      <c r="U235" s="30"/>
      <c r="V235" s="30"/>
      <c r="W235" s="30" t="s">
        <v>6592</v>
      </c>
      <c r="X235" s="30"/>
      <c r="Y235" s="30" t="s">
        <v>6593</v>
      </c>
      <c r="Z235" s="30" t="s">
        <v>6594</v>
      </c>
      <c r="AA235" s="30" t="s">
        <v>6595</v>
      </c>
      <c r="AB235" s="82" t="s">
        <v>6596</v>
      </c>
      <c r="AC235" s="82" t="str">
        <f t="array" ref="AC235">K235 &amp; " at " &amp; A235 &amp; CHAR(10) &amp; CHAR(10) &amp; "Current Job Duration: " &amp; P235 &amp; " (until March 2026)" &amp; CHAR(10) &amp; CHAR(10) &amp; "HEADLINE: " &amp; CHAR(10) &amp; AB235 &amp; CHAR(10) &amp; CHAR(10) &amp; "PERSONAL SUMMARY: " &amp; CHAR(10) &amp; AA235 &amp; CHAR(10) &amp; CHAR(10) &amp; "Languages: " &amp; S235 &amp; CHAR(10) &amp; CHAR(10) &amp; "EDUCATION: " &amp; CHAR(10) &amp; Z235 &amp; CHAR(10) &amp; CHAR(10) &amp; "Number of Followers: " &amp; CHAR(10) &amp; I235</f>
        <v>Executive Director - Mid Corporate Banking at JP Morgan Chase
Current Job Duration: 9 mos (until March 2026)
HEADLINE: 
Relationship Executive - Georgia -  Growing the JPMorgan Chase &amp; Co. brand throughout Georgia
PERSONAL SUMMARY: 
Experienced Senior Vice President with a demonstrated history of working in the financial services industry. Strong finance professional skilled in Commercial Lending, Corporate Finance, Banking, Credit Analysis, and Strategic Planning.
Languages: 
EDUCATION: 
School: Georgia State University
Degree: BBS, Finance
Activities: None
School: Weber High School
Degree: None
Activities: None
Number of Followers: 
1543</v>
      </c>
      <c r="AD235" s="30"/>
      <c r="AE235" s="30"/>
      <c r="AF235" s="30"/>
      <c r="AG235" s="30"/>
    </row>
    <row r="236" ht="15.75" customHeight="1">
      <c r="A236" s="30" t="s">
        <v>1133</v>
      </c>
      <c r="B236" s="30" t="s">
        <v>6597</v>
      </c>
      <c r="C236" s="30" t="s">
        <v>6598</v>
      </c>
      <c r="D236" s="44" t="s">
        <v>6599</v>
      </c>
      <c r="E236" s="30"/>
      <c r="F236" s="44" t="s">
        <v>132</v>
      </c>
      <c r="G236" s="44" t="s">
        <v>132</v>
      </c>
      <c r="H236" s="44" t="e">
        <v>#N/A</v>
      </c>
      <c r="I236" s="32">
        <v>1041.0</v>
      </c>
      <c r="J236" s="30"/>
      <c r="K236" s="30" t="s">
        <v>6600</v>
      </c>
      <c r="L236" s="30"/>
      <c r="M236" s="30"/>
      <c r="N236" s="30"/>
      <c r="O236" s="30"/>
      <c r="P236" s="30" t="s">
        <v>1743</v>
      </c>
      <c r="Q236" s="30" t="s">
        <v>80</v>
      </c>
      <c r="R236" s="30" t="s">
        <v>6601</v>
      </c>
      <c r="S236" s="30"/>
      <c r="T236" s="30"/>
      <c r="U236" s="30"/>
      <c r="V236" s="30" t="s">
        <v>6602</v>
      </c>
      <c r="W236" s="30"/>
      <c r="X236" s="30"/>
      <c r="Y236" s="30" t="s">
        <v>6603</v>
      </c>
      <c r="Z236" s="30" t="s">
        <v>6604</v>
      </c>
      <c r="AA236" s="30" t="s">
        <v>6605</v>
      </c>
      <c r="AB236" s="82" t="s">
        <v>6606</v>
      </c>
      <c r="AC236" s="82" t="str">
        <f t="array" ref="AC236">K236 &amp; " at " &amp; A236 &amp; CHAR(10) &amp; CHAR(10) &amp; "Current Job Duration: " &amp; P236 &amp; " (until March 2026)" &amp; CHAR(10) &amp; CHAR(10) &amp; "HEADLINE: " &amp; CHAR(10) &amp; AB236 &amp; CHAR(10) &amp; CHAR(10) &amp; "PERSONAL SUMMARY: " &amp; CHAR(10) &amp; AA236 &amp; CHAR(10) &amp; CHAR(10) &amp; "Languages: " &amp; S236 &amp; CHAR(10) &amp; CHAR(10) &amp; "EDUCATION: " &amp; CHAR(10) &amp; Z236 &amp; CHAR(10) &amp; CHAR(10) &amp; "Number of Followers: " &amp; CHAR(10) &amp; I236</f>
        <v>Executive Director, Marketing at JP Morgan Chase
Current Job Duration: 5 yrs 10 mos (until March 2026)
HEADLINE: 
Marketing, eCommerce, and Business Transformation Leader
PERSONAL SUMMARY: 
•  Experienced and curious leader, creating and executing marketing and business strategies for brands such as Victoria's Secret, Apple, Procter and Gamble, Nestle, JP Morgan Chase, Purina, Chrysler, and more.
•  Skilled at authoring, holistic and results-driven marketing and new market business plans.
•  Strong communication skills and proven ability to lead large cross functional teams 
Specialties: 
• Digital Marketing and Advertising	
• Promotion Strategy
• Loyalty Marketing		
• Business Development
• Web site Development/eCommerce Marketing		
• Project Management			
• New Market Development
• Marketing Strategy	
• Business Commercialization		
• Team Leadership and Development
• Television, Radio and Print Advertising	
• Client Relationship Development		
• Social Media
• Brand Development
Languages: 
EDUCATION: 
School: University of Illinois Urbana-Champaign
Degree: Bachelor of Science, Communications
Activities: None
Number of Followers: 
1041</v>
      </c>
      <c r="AD236" s="30"/>
      <c r="AE236" s="30"/>
      <c r="AF236" s="30"/>
      <c r="AG236" s="30"/>
    </row>
    <row r="237" ht="15.75" customHeight="1">
      <c r="A237" s="30" t="s">
        <v>1133</v>
      </c>
      <c r="B237" s="30" t="s">
        <v>6607</v>
      </c>
      <c r="C237" s="30"/>
      <c r="D237" s="44" t="s">
        <v>6608</v>
      </c>
      <c r="E237" s="44" t="s">
        <v>1728</v>
      </c>
      <c r="F237" s="44" t="s">
        <v>132</v>
      </c>
      <c r="G237" s="44" t="s">
        <v>132</v>
      </c>
      <c r="H237" s="44" t="e">
        <v>#N/A</v>
      </c>
      <c r="I237" s="32">
        <v>6164.0</v>
      </c>
      <c r="J237" s="30" t="s">
        <v>6609</v>
      </c>
      <c r="K237" s="30" t="s">
        <v>6610</v>
      </c>
      <c r="L237" s="30" t="s">
        <v>1427</v>
      </c>
      <c r="M237" s="44" t="s">
        <v>1141</v>
      </c>
      <c r="N237" s="30"/>
      <c r="O237" s="30" t="s">
        <v>755</v>
      </c>
      <c r="P237" s="30" t="s">
        <v>5617</v>
      </c>
      <c r="Q237" s="30" t="s">
        <v>80</v>
      </c>
      <c r="R237" s="30" t="s">
        <v>1348</v>
      </c>
      <c r="S237" s="30" t="s">
        <v>2855</v>
      </c>
      <c r="T237" s="30"/>
      <c r="U237" s="30"/>
      <c r="V237" s="30"/>
      <c r="W237" s="30"/>
      <c r="X237" s="30"/>
      <c r="Y237" s="30" t="s">
        <v>6611</v>
      </c>
      <c r="Z237" s="30"/>
      <c r="AA237" s="30"/>
      <c r="AB237" s="82" t="s">
        <v>6612</v>
      </c>
      <c r="AC237" s="82" t="str">
        <f t="array" ref="AC237">K237 &amp; " at " &amp; A237 &amp; CHAR(10) &amp; CHAR(10) &amp; "Current Job Duration: " &amp; P237 &amp; " (until March 2026)" &amp; CHAR(10) &amp; CHAR(10) &amp; "HEADLINE: " &amp; CHAR(10) &amp; AB237 &amp; CHAR(10) &amp; CHAR(10) &amp; "PERSONAL SUMMARY: " &amp; CHAR(10) &amp; AA237 &amp; CHAR(10) &amp; CHAR(10) &amp; "Languages: " &amp; S237 &amp; CHAR(10) &amp; CHAR(10) &amp; "EDUCATION: " &amp; CHAR(10) &amp; Z237 &amp; CHAR(10) &amp; CHAR(10) &amp; "Number of Followers: " &amp; CHAR(10) &amp; I237</f>
        <v>Head of Blockchain Engineering at JP Morgan Chase
Current Job Duration: 9 yrs 2 mos (until March 2026)
HEADLINE: 
CTO, Kinexys by J.P. Morgan,  Distinguished Engineer
PERSONAL SUMMARY: 
Languages: English
EDUCATION: 
Number of Followers: 
6164</v>
      </c>
      <c r="AD237" s="30"/>
      <c r="AE237" s="30"/>
      <c r="AF237" s="30"/>
      <c r="AG237" s="30"/>
    </row>
    <row r="238" ht="15.75" customHeight="1">
      <c r="A238" s="30" t="s">
        <v>1133</v>
      </c>
      <c r="B238" s="30" t="s">
        <v>6613</v>
      </c>
      <c r="C238" s="30"/>
      <c r="D238" s="44" t="s">
        <v>6614</v>
      </c>
      <c r="E238" s="44" t="s">
        <v>1728</v>
      </c>
      <c r="F238" s="44" t="s">
        <v>132</v>
      </c>
      <c r="G238" s="44" t="s">
        <v>132</v>
      </c>
      <c r="H238" s="44" t="e">
        <v>#N/A</v>
      </c>
      <c r="I238" s="32">
        <v>1064.0</v>
      </c>
      <c r="J238" s="30"/>
      <c r="K238" s="30" t="s">
        <v>1673</v>
      </c>
      <c r="L238" s="30" t="s">
        <v>1427</v>
      </c>
      <c r="M238" s="44" t="s">
        <v>1141</v>
      </c>
      <c r="N238" s="30"/>
      <c r="O238" s="30" t="s">
        <v>755</v>
      </c>
      <c r="P238" s="30" t="s">
        <v>4854</v>
      </c>
      <c r="Q238" s="30" t="s">
        <v>80</v>
      </c>
      <c r="R238" s="30" t="s">
        <v>1348</v>
      </c>
      <c r="S238" s="30"/>
      <c r="T238" s="30"/>
      <c r="U238" s="30"/>
      <c r="V238" s="30"/>
      <c r="W238" s="30"/>
      <c r="X238" s="30"/>
      <c r="Y238" s="30" t="s">
        <v>6615</v>
      </c>
      <c r="Z238" s="30" t="s">
        <v>6616</v>
      </c>
      <c r="AA238" s="30"/>
      <c r="AB238" s="82" t="s">
        <v>6617</v>
      </c>
      <c r="AC238" s="82" t="str">
        <f t="array" ref="AC238">K238 &amp; " at " &amp; A238 &amp; CHAR(10) &amp; CHAR(10) &amp; "Current Job Duration: " &amp; P238 &amp; " (until March 2026)" &amp; CHAR(10) &amp; CHAR(10) &amp; "HEADLINE: " &amp; CHAR(10) &amp; AB238 &amp; CHAR(10) &amp; CHAR(10) &amp; "PERSONAL SUMMARY: " &amp; CHAR(10) &amp; AA238 &amp; CHAR(10) &amp; CHAR(10) &amp; "Languages: " &amp; S238 &amp; CHAR(10) &amp; CHAR(10) &amp; "EDUCATION: " &amp; CHAR(10) &amp; Z238 &amp; CHAR(10) &amp; CHAR(10) &amp; "Number of Followers: " &amp; CHAR(10) &amp; I238</f>
        <v>Managing Director at JP Morgan Chase
Current Job Duration: 15 yrs 11 mos (until March 2026)
HEADLINE: 
Managing Director - Global Technology
PERSONAL SUMMARY: 
Languages: 
EDUCATION: 
School: University of Liverpool
Degree: Bachelor of Science (B.Sc.), Computer Science
Activities: None
Number of Followers: 
1064</v>
      </c>
      <c r="AD238" s="30"/>
      <c r="AE238" s="30"/>
      <c r="AF238" s="30"/>
      <c r="AG238" s="30"/>
    </row>
    <row r="239" ht="15.75" customHeight="1">
      <c r="A239" s="30" t="s">
        <v>1133</v>
      </c>
      <c r="B239" s="30" t="s">
        <v>6618</v>
      </c>
      <c r="C239" s="30" t="s">
        <v>6619</v>
      </c>
      <c r="D239" s="44" t="s">
        <v>6620</v>
      </c>
      <c r="E239" s="44" t="s">
        <v>6621</v>
      </c>
      <c r="F239" s="44" t="s">
        <v>132</v>
      </c>
      <c r="G239" s="44" t="s">
        <v>132</v>
      </c>
      <c r="H239" s="44" t="e">
        <v>#N/A</v>
      </c>
      <c r="I239" s="32">
        <v>1212.0</v>
      </c>
      <c r="J239" s="30"/>
      <c r="K239" s="30" t="s">
        <v>6622</v>
      </c>
      <c r="L239" s="30" t="s">
        <v>1427</v>
      </c>
      <c r="M239" s="44" t="s">
        <v>6623</v>
      </c>
      <c r="N239" s="30"/>
      <c r="O239" s="30" t="s">
        <v>755</v>
      </c>
      <c r="P239" s="30" t="s">
        <v>597</v>
      </c>
      <c r="Q239" s="30" t="s">
        <v>300</v>
      </c>
      <c r="R239" s="30" t="s">
        <v>1651</v>
      </c>
      <c r="S239" s="30" t="s">
        <v>2855</v>
      </c>
      <c r="T239" s="30"/>
      <c r="U239" s="30"/>
      <c r="V239" s="30"/>
      <c r="W239" s="30"/>
      <c r="X239" s="30"/>
      <c r="Y239" s="30" t="s">
        <v>6624</v>
      </c>
      <c r="Z239" s="30" t="s">
        <v>6625</v>
      </c>
      <c r="AA239" s="30" t="s">
        <v>6626</v>
      </c>
      <c r="AB239" s="82" t="s">
        <v>6627</v>
      </c>
      <c r="AC239" s="82" t="str">
        <f t="array" ref="AC239">K239 &amp; " at " &amp; A239 &amp; CHAR(10) &amp; CHAR(10) &amp; "Current Job Duration: " &amp; P239 &amp; " (until March 2026)" &amp; CHAR(10) &amp; CHAR(10) &amp; "HEADLINE: " &amp; CHAR(10) &amp; AB239 &amp; CHAR(10) &amp; CHAR(10) &amp; "PERSONAL SUMMARY: " &amp; CHAR(10) &amp; AA239 &amp; CHAR(10) &amp; CHAR(10) &amp; "Languages: " &amp; S239 &amp; CHAR(10) &amp; CHAR(10) &amp; "EDUCATION: " &amp; CHAR(10) &amp; Z239 &amp; CHAR(10) &amp; CHAR(10) &amp; "Number of Followers: " &amp; CHAR(10) &amp; I239</f>
        <v>Director Internal Communications at JP Morgan Chase
Current Job Duration: 6 mos (until March 2026)
HEADLINE: 
Internal Communications &amp; Employee Engagement Specialist and Leader - JP Morgan Chase. Formerly: Sky UK, Virgin Media O2, Sainsbury’s, M&amp;S, Creative Content &amp; PR Agencies.
PERSONAL SUMMARY: 
Leader and specialist in Internal communications &amp; employee engagement.
20 years’ unique experience across internal and external communications, PR &amp; events. 
12 years' experience leading teams of 10+ people within large, complex companies.
Motivated by: developing high-performing teams; driving measurable growth in employee engagement scores; connecting leaders with their people; striving for world-class internal communication; being 1% better each day; world-class content that gets cut-through with audiences.
A proactive Diversity, Equity &amp; Inclusion companion within businesses.  
Personal mantra as a leader: ‘consistency builds culture’ - my words and actions always match!
Languages: English
EDUCATION: 
School: Goldsmiths, University of London
Degree: BA (hons), Communications &amp; Sociology
Activities: None
Number of Followers: 
1212</v>
      </c>
      <c r="AD239" s="30"/>
      <c r="AE239" s="30"/>
      <c r="AF239" s="30"/>
      <c r="AG239" s="30"/>
    </row>
    <row r="240" ht="15.75" customHeight="1">
      <c r="A240" s="30" t="s">
        <v>1133</v>
      </c>
      <c r="B240" s="30" t="s">
        <v>6628</v>
      </c>
      <c r="C240" s="30" t="s">
        <v>6629</v>
      </c>
      <c r="D240" s="44" t="s">
        <v>6630</v>
      </c>
      <c r="E240" s="44" t="s">
        <v>1728</v>
      </c>
      <c r="F240" s="44" t="s">
        <v>132</v>
      </c>
      <c r="G240" s="44" t="s">
        <v>132</v>
      </c>
      <c r="H240" s="44" t="e">
        <v>#N/A</v>
      </c>
      <c r="I240" s="32">
        <v>2596.0</v>
      </c>
      <c r="J240" s="30" t="s">
        <v>6631</v>
      </c>
      <c r="K240" s="30" t="s">
        <v>6632</v>
      </c>
      <c r="L240" s="30" t="s">
        <v>1427</v>
      </c>
      <c r="M240" s="44" t="s">
        <v>1141</v>
      </c>
      <c r="N240" s="30"/>
      <c r="O240" s="30" t="s">
        <v>755</v>
      </c>
      <c r="P240" s="30" t="s">
        <v>6633</v>
      </c>
      <c r="Q240" s="30" t="s">
        <v>300</v>
      </c>
      <c r="R240" s="30" t="s">
        <v>3299</v>
      </c>
      <c r="S240" s="30"/>
      <c r="T240" s="30"/>
      <c r="U240" s="30"/>
      <c r="V240" s="30"/>
      <c r="W240" s="30"/>
      <c r="X240" s="30"/>
      <c r="Y240" s="30" t="s">
        <v>6634</v>
      </c>
      <c r="Z240" s="30" t="s">
        <v>6635</v>
      </c>
      <c r="AA240" s="30"/>
      <c r="AB240" s="82" t="s">
        <v>6579</v>
      </c>
      <c r="AC240" s="82" t="str">
        <f t="array" ref="AC240">K240 &amp; " at " &amp; A240 &amp; CHAR(10) &amp; CHAR(10) &amp; "Current Job Duration: " &amp; P240 &amp; " (until March 2026)" &amp; CHAR(10) &amp; CHAR(10) &amp; "HEADLINE: " &amp; CHAR(10) &amp; AB240 &amp; CHAR(10) &amp; CHAR(10) &amp; "PERSONAL SUMMARY: " &amp; CHAR(10) &amp; AA240 &amp; CHAR(10) &amp; CHAR(10) &amp; "Languages: " &amp; S240 &amp; CHAR(10) &amp; CHAR(10) &amp; "EDUCATION: " &amp; CHAR(10) &amp; Z240 &amp; CHAR(10) &amp; CHAR(10) &amp; "Number of Followers: " &amp; CHAR(10) &amp; I240</f>
        <v>Executive Director, EMEA Trade Product Delivery at JP Morgan Chase
Current Job Duration: 15 yrs 6 mos (until March 2026)
HEADLINE: 
Executive Director at JP Morgan Chase
PERSONAL SUMMARY: 
Languages: 
EDUCATION: 
School: Indian Institute of Technology, Kharagpur
Degree: MSc, Exploration Geophysics
Activities: None
School: Kendriya Vidyalaya
Degree: None
Activities: None
School: Hijli High School
Degree: None
Activities: None
School: St. Agnes School, Kharagpur
Degree: None
Activities: None
Number of Followers: 
2596</v>
      </c>
      <c r="AD240" s="30"/>
      <c r="AE240" s="30"/>
      <c r="AF240" s="30"/>
      <c r="AG240" s="30"/>
    </row>
    <row r="241" ht="15.75" customHeight="1">
      <c r="A241" s="30" t="s">
        <v>6636</v>
      </c>
      <c r="B241" s="30" t="s">
        <v>6637</v>
      </c>
      <c r="C241" s="30" t="s">
        <v>6638</v>
      </c>
      <c r="D241" s="44" t="s">
        <v>6639</v>
      </c>
      <c r="E241" s="44" t="s">
        <v>6640</v>
      </c>
      <c r="F241" s="44" t="s">
        <v>4237</v>
      </c>
      <c r="G241" s="44" t="s">
        <v>4237</v>
      </c>
      <c r="H241" s="44" t="s">
        <v>4237</v>
      </c>
      <c r="I241" s="32">
        <v>1016.0</v>
      </c>
      <c r="J241" s="30" t="s">
        <v>6641</v>
      </c>
      <c r="K241" s="30" t="s">
        <v>6642</v>
      </c>
      <c r="L241" s="30" t="s">
        <v>1289</v>
      </c>
      <c r="M241" s="44" t="s">
        <v>6643</v>
      </c>
      <c r="N241" s="30"/>
      <c r="O241" s="30" t="s">
        <v>398</v>
      </c>
      <c r="P241" s="30" t="s">
        <v>1303</v>
      </c>
      <c r="Q241" s="30" t="s">
        <v>300</v>
      </c>
      <c r="R241" s="30" t="s">
        <v>6644</v>
      </c>
      <c r="S241" s="30"/>
      <c r="T241" s="30"/>
      <c r="U241" s="30"/>
      <c r="V241" s="30"/>
      <c r="W241" s="30"/>
      <c r="X241" s="30"/>
      <c r="Y241" s="30" t="s">
        <v>6645</v>
      </c>
      <c r="Z241" s="30" t="s">
        <v>6646</v>
      </c>
      <c r="AA241" s="30" t="s">
        <v>6647</v>
      </c>
      <c r="AB241" s="82" t="s">
        <v>6648</v>
      </c>
      <c r="AC241" s="82" t="str">
        <f t="array" ref="AC241">K241 &amp; " at " &amp; A241 &amp; CHAR(10) &amp; CHAR(10) &amp; "Current Job Duration: " &amp; P241 &amp; " (until March 2026)" &amp; CHAR(10) &amp; CHAR(10) &amp; "HEADLINE: " &amp; CHAR(10) &amp; AB241 &amp; CHAR(10) &amp; CHAR(10) &amp; "PERSONAL SUMMARY: " &amp; CHAR(10) &amp; AA241 &amp; CHAR(10) &amp; CHAR(10) &amp; "Languages: " &amp; S241 &amp; CHAR(10) &amp; CHAR(10) &amp; "EDUCATION: " &amp; CHAR(10) &amp; Z241 &amp; CHAR(10) &amp; CHAR(10) &amp; "Number of Followers: " &amp; CHAR(10) &amp; I241</f>
        <v>Chief Financial Officer at Notion Capital
Current Job Duration: 16 yrs 11 mos (until March 2026)
HEADLINE: 
Partner, Notion Capital
PERSONAL SUMMARY: 
ACA qualified accountant who moved into corporate finance, initially in practice and then joined MessageLabs in 2003. Whilst there led several acquisitions and significantly involved in the disposal of Star and the ultimate sale of the company to Symantec in 2008.
One of the founding partners of Notion Capital and the Chief Financial Officer. My role encompasses fund and portfolio management, deal execution and investor relations. Notion currently has 2 active funds and we are in the process of easing our third. I love working with exciting new technology companies and helping them scale rapidly and giving general advice on the challenges that they face.
Languages: 
EDUCATION: 
School: University of Leeds
Degree: BA Business Studies
Activities: None
School: Merchant Taylors
Degree: None
Activities: None
Number of Followers: 
1016</v>
      </c>
      <c r="AD241" s="30"/>
      <c r="AE241" s="30"/>
      <c r="AF241" s="30"/>
      <c r="AG241" s="30"/>
    </row>
    <row r="242" ht="15.75" customHeight="1">
      <c r="A242" s="30" t="s">
        <v>6649</v>
      </c>
      <c r="B242" s="30" t="s">
        <v>6650</v>
      </c>
      <c r="C242" s="30" t="s">
        <v>6651</v>
      </c>
      <c r="D242" s="44" t="s">
        <v>6652</v>
      </c>
      <c r="E242" s="44" t="s">
        <v>6653</v>
      </c>
      <c r="F242" s="44" t="s">
        <v>4167</v>
      </c>
      <c r="G242" s="44" t="s">
        <v>4167</v>
      </c>
      <c r="H242" s="44" t="e">
        <v>#N/A</v>
      </c>
      <c r="I242" s="32">
        <v>3741.0</v>
      </c>
      <c r="J242" s="30" t="s">
        <v>6654</v>
      </c>
      <c r="K242" s="30" t="s">
        <v>6655</v>
      </c>
      <c r="L242" s="30" t="s">
        <v>1289</v>
      </c>
      <c r="M242" s="44" t="s">
        <v>6656</v>
      </c>
      <c r="N242" s="30"/>
      <c r="O242" s="30" t="s">
        <v>398</v>
      </c>
      <c r="P242" s="30"/>
      <c r="Q242" s="30" t="s">
        <v>109</v>
      </c>
      <c r="R242" s="30" t="s">
        <v>6657</v>
      </c>
      <c r="S242" s="30" t="s">
        <v>537</v>
      </c>
      <c r="T242" s="30"/>
      <c r="U242" s="30"/>
      <c r="V242" s="30"/>
      <c r="W242" s="30"/>
      <c r="X242" s="30"/>
      <c r="Y242" s="30" t="s">
        <v>6658</v>
      </c>
      <c r="Z242" s="30" t="s">
        <v>6659</v>
      </c>
      <c r="AA242" s="30" t="s">
        <v>6660</v>
      </c>
      <c r="AB242" s="82" t="s">
        <v>6661</v>
      </c>
      <c r="AC242" s="82" t="str">
        <f t="array" ref="AC242">K242 &amp; " at " &amp; A242 &amp; CHAR(10) &amp; CHAR(10) &amp; "Current Job Duration: " &amp; P242 &amp; " (until March 2026)" &amp; CHAR(10) &amp; CHAR(10) &amp; "HEADLINE: " &amp; CHAR(10) &amp; AB242 &amp; CHAR(10) &amp; CHAR(10) &amp; "PERSONAL SUMMARY: " &amp; CHAR(10) &amp; AA242 &amp; CHAR(10) &amp; CHAR(10) &amp; "Languages: " &amp; S242 &amp; CHAR(10) &amp; CHAR(10) &amp; "EDUCATION: " &amp; CHAR(10) &amp; Z242 &amp; CHAR(10) &amp; CHAR(10) &amp; "Number of Followers: " &amp; CHAR(10) &amp; I242</f>
        <v>General Partner, Co-founder and Director at Supernova Invest
Current Job Duration:  (until March 2026)
HEADLINE: 
General Partner  at Supernova Invest
PERSONAL SUMMARY: 
Experienced deeptech investor in Life Sciences (+15 years) with a strong operational experience in the biotech Industry (Cambridge Antibody Technology/Medimmune) and a solid academic education (Ph.D. Chemistry/Oxford). Strong interest in companies developping life changing products and driven by outstanding entrepreneurs.
Languages: English, French
EDUCATION: 
School: University of Oxford
Degree: PhD, Chemistry and Molecular Biology
Activities: None
School: Grenoble Ecole de Management
Degree: MBA, Technology and Innovation
Activities: None
School: University of Geneva
Degree: BSc, MSc, Chemistry
Activities: None
Number of Followers: 
3741</v>
      </c>
      <c r="AD242" s="30"/>
      <c r="AE242" s="30"/>
      <c r="AF242" s="30"/>
      <c r="AG242" s="30"/>
    </row>
    <row r="243" ht="15.75" customHeight="1">
      <c r="A243" s="30" t="s">
        <v>6649</v>
      </c>
      <c r="B243" s="30" t="s">
        <v>6662</v>
      </c>
      <c r="C243" s="30" t="s">
        <v>6663</v>
      </c>
      <c r="D243" s="44" t="s">
        <v>6664</v>
      </c>
      <c r="E243" s="44" t="s">
        <v>6653</v>
      </c>
      <c r="F243" s="44" t="s">
        <v>4167</v>
      </c>
      <c r="G243" s="44" t="s">
        <v>4167</v>
      </c>
      <c r="H243" s="44" t="e">
        <v>#N/A</v>
      </c>
      <c r="I243" s="32">
        <v>1111.0</v>
      </c>
      <c r="J243" s="30"/>
      <c r="K243" s="30" t="s">
        <v>6665</v>
      </c>
      <c r="L243" s="30" t="s">
        <v>1289</v>
      </c>
      <c r="M243" s="44" t="s">
        <v>6656</v>
      </c>
      <c r="N243" s="30"/>
      <c r="O243" s="30" t="s">
        <v>398</v>
      </c>
      <c r="P243" s="30" t="s">
        <v>6666</v>
      </c>
      <c r="Q243" s="30" t="s">
        <v>109</v>
      </c>
      <c r="R243" s="30" t="s">
        <v>6667</v>
      </c>
      <c r="S243" s="30" t="s">
        <v>4906</v>
      </c>
      <c r="T243" s="30"/>
      <c r="U243" s="30"/>
      <c r="V243" s="30"/>
      <c r="W243" s="30"/>
      <c r="X243" s="30"/>
      <c r="Y243" s="30" t="s">
        <v>6668</v>
      </c>
      <c r="Z243" s="30" t="s">
        <v>6669</v>
      </c>
      <c r="AA243" s="30"/>
      <c r="AB243" s="82" t="s">
        <v>6670</v>
      </c>
      <c r="AC243" s="82" t="str">
        <f t="array" ref="AC243">K243 &amp; " at " &amp; A243 &amp; CHAR(10) &amp; CHAR(10) &amp; "Current Job Duration: " &amp; P243 &amp; " (until March 2026)" &amp; CHAR(10) &amp; CHAR(10) &amp; "HEADLINE: " &amp; CHAR(10) &amp; AB243 &amp; CHAR(10) &amp; CHAR(10) &amp; "PERSONAL SUMMARY: " &amp; CHAR(10) &amp; AA243 &amp; CHAR(10) &amp; CHAR(10) &amp; "Languages: " &amp; S243 &amp; CHAR(10) &amp; CHAR(10) &amp; "EDUCATION: " &amp; CHAR(10) &amp; Z243 &amp; CHAR(10) &amp; CHAR(10) &amp; "Number of Followers: " &amp; CHAR(10) &amp; I243</f>
        <v>Investment Director - Healthcare at Supernova Invest
Current Job Duration: 8 yrs 5 mos (until March 2026)
HEADLINE: 
Healthcare investment director at Supernova Invest
PERSONAL SUMMARY: 
Languages: Anglais, French
EDUCATION: 
School: Polytechnique Montréal
Degree: Bachelor of Engineering (B.Eng.), Chemical Engineering, Bioprocess specialisation
Activities: None
School: Université Claude Bernard Lyon 1
Degree: Doctor of Pharmacy (Pharm.D.), Pharmacy/Engineering
Activities: None
Number of Followers: 
1111</v>
      </c>
      <c r="AD243" s="30"/>
      <c r="AE243" s="30"/>
      <c r="AF243" s="30"/>
      <c r="AG243" s="30"/>
    </row>
    <row r="244" ht="15.75" customHeight="1">
      <c r="A244" s="30" t="s">
        <v>6649</v>
      </c>
      <c r="B244" s="30" t="s">
        <v>6671</v>
      </c>
      <c r="C244" s="30" t="s">
        <v>6672</v>
      </c>
      <c r="D244" s="44" t="s">
        <v>6673</v>
      </c>
      <c r="E244" s="44" t="s">
        <v>6653</v>
      </c>
      <c r="F244" s="44" t="s">
        <v>4167</v>
      </c>
      <c r="G244" s="44" t="s">
        <v>4167</v>
      </c>
      <c r="H244" s="44" t="e">
        <v>#N/A</v>
      </c>
      <c r="I244" s="32">
        <v>3802.0</v>
      </c>
      <c r="J244" s="30"/>
      <c r="K244" s="30" t="s">
        <v>6674</v>
      </c>
      <c r="L244" s="30" t="s">
        <v>1289</v>
      </c>
      <c r="M244" s="44" t="s">
        <v>6656</v>
      </c>
      <c r="N244" s="30"/>
      <c r="O244" s="30" t="s">
        <v>398</v>
      </c>
      <c r="P244" s="30" t="s">
        <v>2981</v>
      </c>
      <c r="Q244" s="30" t="s">
        <v>109</v>
      </c>
      <c r="R244" s="30" t="s">
        <v>468</v>
      </c>
      <c r="S244" s="30" t="s">
        <v>537</v>
      </c>
      <c r="T244" s="30"/>
      <c r="U244" s="30"/>
      <c r="V244" s="30"/>
      <c r="W244" s="30" t="s">
        <v>6675</v>
      </c>
      <c r="X244" s="30"/>
      <c r="Y244" s="30" t="s">
        <v>6676</v>
      </c>
      <c r="Z244" s="30" t="s">
        <v>6677</v>
      </c>
      <c r="AA244" s="30" t="s">
        <v>6678</v>
      </c>
      <c r="AB244" s="82" t="s">
        <v>6679</v>
      </c>
      <c r="AC244" s="82" t="str">
        <f t="array" ref="AC244">K244 &amp; " at " &amp; A244 &amp; CHAR(10) &amp; CHAR(10) &amp; "Current Job Duration: " &amp; P244 &amp; " (until March 2026)" &amp; CHAR(10) &amp; CHAR(10) &amp; "HEADLINE: " &amp; CHAR(10) &amp; AB244 &amp; CHAR(10) &amp; CHAR(10) &amp; "PERSONAL SUMMARY: " &amp; CHAR(10) &amp; AA244 &amp; CHAR(10) &amp; CHAR(10) &amp; "Languages: " &amp; S244 &amp; CHAR(10) &amp; CHAR(10) &amp; "EDUCATION: " &amp; CHAR(10) &amp; Z244 &amp; CHAR(10) &amp; CHAR(10) &amp; "Number of Followers: " &amp; CHAR(10) &amp; I244</f>
        <v>Investment Director &amp; Data Product Lead at Supernova Invest
Current Job Duration: 2 yrs 4 mos (until March 2026)
HEADLINE: 
Tech Growth Investor at Supernova Invest | Investing in AI infra &amp; next-gen software, Physical AI, Spacetech &amp; Defensetech
PERSONAL SUMMARY: 
With a background spanning Venture Capital, M&amp;A consulting, entrepreneurship, and operations, I now invest in groundbreaking late-stage DeepTech companies at Supernova Invest. Always eager to connect with visionary founders and investors.
Passionate about Data Science and trained in AI &amp; Machine Learning, I also serve as Data Product Lead at Supernova, where I built our data-driven automation and AI platform, Stardust. Always happy to dive deeper into anything data or AI-related!
Languages: English, French
EDUCATION: 
School: ESSEC Business School
Degree: Master's degree, Strategy &amp; Finance
Activities: None
School: McMaster University
Degree: Master of Science - MS, Mechanical &amp; Industrial Engineering
Activities: None
Number of Followers: 
3802</v>
      </c>
      <c r="AD244" s="30"/>
      <c r="AE244" s="30"/>
      <c r="AF244" s="30"/>
      <c r="AG244" s="30"/>
    </row>
    <row r="245" ht="15.75" customHeight="1">
      <c r="A245" s="30" t="s">
        <v>6649</v>
      </c>
      <c r="B245" s="30" t="s">
        <v>6680</v>
      </c>
      <c r="C245" s="30" t="s">
        <v>6681</v>
      </c>
      <c r="D245" s="44" t="s">
        <v>6682</v>
      </c>
      <c r="E245" s="44" t="s">
        <v>6653</v>
      </c>
      <c r="F245" s="44" t="s">
        <v>4167</v>
      </c>
      <c r="G245" s="44" t="s">
        <v>4167</v>
      </c>
      <c r="H245" s="44" t="e">
        <v>#N/A</v>
      </c>
      <c r="I245" s="32">
        <v>1991.0</v>
      </c>
      <c r="J245" s="30" t="s">
        <v>6683</v>
      </c>
      <c r="K245" s="30" t="s">
        <v>1619</v>
      </c>
      <c r="L245" s="30" t="s">
        <v>1289</v>
      </c>
      <c r="M245" s="44" t="s">
        <v>6656</v>
      </c>
      <c r="N245" s="30"/>
      <c r="O245" s="30" t="s">
        <v>398</v>
      </c>
      <c r="P245" s="30" t="s">
        <v>793</v>
      </c>
      <c r="Q245" s="30" t="s">
        <v>109</v>
      </c>
      <c r="R245" s="30" t="s">
        <v>468</v>
      </c>
      <c r="S245" s="30"/>
      <c r="T245" s="30"/>
      <c r="U245" s="30"/>
      <c r="V245" s="30"/>
      <c r="W245" s="30"/>
      <c r="X245" s="30"/>
      <c r="Y245" s="30" t="s">
        <v>6684</v>
      </c>
      <c r="Z245" s="30" t="s">
        <v>6685</v>
      </c>
      <c r="AA245" s="30"/>
      <c r="AB245" s="82" t="s">
        <v>6686</v>
      </c>
      <c r="AC245" s="82" t="str">
        <f t="array" ref="AC245">K245 &amp; " at " &amp; A245 &amp; CHAR(10) &amp; CHAR(10) &amp; "Current Job Duration: " &amp; P245 &amp; " (until March 2026)" &amp; CHAR(10) &amp; CHAR(10) &amp; "HEADLINE: " &amp; CHAR(10) &amp; AB245 &amp; CHAR(10) &amp; CHAR(10) &amp; "PERSONAL SUMMARY: " &amp; CHAR(10) &amp; AA245 &amp; CHAR(10) &amp; CHAR(10) &amp; "Languages: " &amp; S245 &amp; CHAR(10) &amp; CHAR(10) &amp; "EDUCATION: " &amp; CHAR(10) &amp; Z245 &amp; CHAR(10) &amp; CHAR(10) &amp; "Number of Followers: " &amp; CHAR(10) &amp; I245</f>
        <v>Investment Director at Supernova Invest
Current Job Duration: 1 yr 9 mos (until March 2026)
HEADLINE: 
Deeptech VC - Investment Director
PERSONAL SUMMARY: 
Languages: 
EDUCATION: 
School: Audencia
Degree: Programme Grande Ecole
Activities: None
Number of Followers: 
1991</v>
      </c>
      <c r="AD245" s="30"/>
      <c r="AE245" s="30"/>
      <c r="AF245" s="30"/>
      <c r="AG245" s="30"/>
    </row>
    <row r="246" ht="15.75" customHeight="1">
      <c r="A246" s="30" t="s">
        <v>6649</v>
      </c>
      <c r="B246" s="30" t="s">
        <v>6687</v>
      </c>
      <c r="C246" s="30" t="s">
        <v>6688</v>
      </c>
      <c r="D246" s="44" t="s">
        <v>6689</v>
      </c>
      <c r="E246" s="44" t="s">
        <v>6653</v>
      </c>
      <c r="F246" s="44" t="s">
        <v>4167</v>
      </c>
      <c r="G246" s="44" t="s">
        <v>4167</v>
      </c>
      <c r="H246" s="44" t="e">
        <v>#N/A</v>
      </c>
      <c r="I246" s="32">
        <v>1202.0</v>
      </c>
      <c r="J246" s="30" t="s">
        <v>6690</v>
      </c>
      <c r="K246" s="30" t="s">
        <v>1619</v>
      </c>
      <c r="L246" s="30" t="s">
        <v>1289</v>
      </c>
      <c r="M246" s="44" t="s">
        <v>6656</v>
      </c>
      <c r="N246" s="30"/>
      <c r="O246" s="30" t="s">
        <v>398</v>
      </c>
      <c r="P246" s="30" t="s">
        <v>2981</v>
      </c>
      <c r="Q246" s="30" t="s">
        <v>109</v>
      </c>
      <c r="R246" s="30" t="s">
        <v>1472</v>
      </c>
      <c r="S246" s="30" t="s">
        <v>1621</v>
      </c>
      <c r="T246" s="30" t="s">
        <v>6691</v>
      </c>
      <c r="U246" s="30"/>
      <c r="V246" s="30"/>
      <c r="W246" s="30"/>
      <c r="X246" s="30"/>
      <c r="Y246" s="30" t="s">
        <v>6692</v>
      </c>
      <c r="Z246" s="30" t="s">
        <v>6693</v>
      </c>
      <c r="AA246" s="30"/>
      <c r="AB246" s="82" t="s">
        <v>6694</v>
      </c>
      <c r="AC246" s="82" t="str">
        <f t="array" ref="AC246">K246 &amp; " at " &amp; A246 &amp; CHAR(10) &amp; CHAR(10) &amp; "Current Job Duration: " &amp; P246 &amp; " (until March 2026)" &amp; CHAR(10) &amp; CHAR(10) &amp; "HEADLINE: " &amp; CHAR(10) &amp; AB246 &amp; CHAR(10) &amp; CHAR(10) &amp; "PERSONAL SUMMARY: " &amp; CHAR(10) &amp; AA246 &amp; CHAR(10) &amp; CHAR(10) &amp; "Languages: " &amp; S246 &amp; CHAR(10) &amp; CHAR(10) &amp; "EDUCATION: " &amp; CHAR(10) &amp; Z246 &amp; CHAR(10) &amp; CHAR(10) &amp; "Number of Followers: " &amp; CHAR(10) &amp; I246</f>
        <v>Investment Director at Supernova Invest
Current Job Duration: 2 yrs 4 mos (until March 2026)
HEADLINE: 
Investor in Ag &amp; Food technologies
PERSONAL SUMMARY: 
Languages: English, Spanish
EDUCATION: 
School: AgroParisTech
Degree: Master degree, Energy and Environmental Economics
Activities: None
School: EDDEE
Degree: None
Activities: None
School: EDDEE
Degree: None
Activities: None
School: EDDEE
Degree: None
Activities: None
Number of Followers: 
1202</v>
      </c>
      <c r="AD246" s="30"/>
      <c r="AE246" s="30"/>
      <c r="AF246" s="30"/>
      <c r="AG246" s="30"/>
    </row>
    <row r="247" ht="15.75" customHeight="1">
      <c r="A247" s="30" t="s">
        <v>6649</v>
      </c>
      <c r="B247" s="30" t="s">
        <v>6695</v>
      </c>
      <c r="C247" s="30" t="s">
        <v>6696</v>
      </c>
      <c r="D247" s="44" t="s">
        <v>6697</v>
      </c>
      <c r="E247" s="44" t="s">
        <v>6653</v>
      </c>
      <c r="F247" s="44" t="s">
        <v>4167</v>
      </c>
      <c r="G247" s="44" t="s">
        <v>4167</v>
      </c>
      <c r="H247" s="44" t="e">
        <v>#N/A</v>
      </c>
      <c r="I247" s="32">
        <v>3351.0</v>
      </c>
      <c r="J247" s="30" t="s">
        <v>6698</v>
      </c>
      <c r="K247" s="30" t="s">
        <v>1619</v>
      </c>
      <c r="L247" s="30" t="s">
        <v>1289</v>
      </c>
      <c r="M247" s="44" t="s">
        <v>6656</v>
      </c>
      <c r="N247" s="30"/>
      <c r="O247" s="30" t="s">
        <v>398</v>
      </c>
      <c r="P247" s="30" t="s">
        <v>4828</v>
      </c>
      <c r="Q247" s="30" t="s">
        <v>109</v>
      </c>
      <c r="R247" s="30" t="s">
        <v>6699</v>
      </c>
      <c r="S247" s="30"/>
      <c r="T247" s="30"/>
      <c r="U247" s="30"/>
      <c r="V247" s="30"/>
      <c r="W247" s="30"/>
      <c r="X247" s="30"/>
      <c r="Y247" s="30" t="s">
        <v>6700</v>
      </c>
      <c r="Z247" s="30" t="s">
        <v>6701</v>
      </c>
      <c r="AA247" s="30" t="s">
        <v>6702</v>
      </c>
      <c r="AB247" s="82" t="s">
        <v>6703</v>
      </c>
      <c r="AC247" s="82" t="str">
        <f t="array" ref="AC247">K247 &amp; " at " &amp; A247 &amp; CHAR(10) &amp; CHAR(10) &amp; "Current Job Duration: " &amp; P247 &amp; " (until March 2026)" &amp; CHAR(10) &amp; CHAR(10) &amp; "HEADLINE: " &amp; CHAR(10) &amp; AB247 &amp; CHAR(10) &amp; CHAR(10) &amp; "PERSONAL SUMMARY: " &amp; CHAR(10) &amp; AA247 &amp; CHAR(10) &amp; CHAR(10) &amp; "Languages: " &amp; S247 &amp; CHAR(10) &amp; CHAR(10) &amp; "EDUCATION: " &amp; CHAR(10) &amp; Z247 &amp; CHAR(10) &amp; CHAR(10) &amp; "Number of Followers: " &amp; CHAR(10) &amp; I247</f>
        <v>Investment Director at Supernova Invest
Current Job Duration: 6 yrs 2 mos (until March 2026)
HEADLINE: 
DeepTech VC at Supernova Invest
PERSONAL SUMMARY: 
Experienced Head Of Innovation, with a strong background in ICT Technology Sourcing &amp; Assesment, Technology Maturation, Startup Investment &amp; Mentoring and Technology Transfert.
Languages: 
EDUCATION: 
School: Isep - École d'ingénieurs du numérique
Degree: High School Diploma
Activities: None
Number of Followers: 
3351</v>
      </c>
      <c r="AD247" s="30"/>
      <c r="AE247" s="30"/>
      <c r="AF247" s="30"/>
      <c r="AG247" s="30"/>
    </row>
    <row r="248" ht="15.75" customHeight="1">
      <c r="A248" s="30" t="s">
        <v>6636</v>
      </c>
      <c r="B248" s="30" t="s">
        <v>6704</v>
      </c>
      <c r="C248" s="30" t="s">
        <v>6705</v>
      </c>
      <c r="D248" s="44" t="s">
        <v>6706</v>
      </c>
      <c r="E248" s="44" t="s">
        <v>6640</v>
      </c>
      <c r="F248" s="44" t="s">
        <v>4237</v>
      </c>
      <c r="G248" s="44" t="s">
        <v>4237</v>
      </c>
      <c r="H248" s="44" t="s">
        <v>4237</v>
      </c>
      <c r="I248" s="32">
        <v>10800.0</v>
      </c>
      <c r="J248" s="30"/>
      <c r="K248" s="30" t="s">
        <v>6707</v>
      </c>
      <c r="L248" s="30" t="s">
        <v>1289</v>
      </c>
      <c r="M248" s="44" t="s">
        <v>6643</v>
      </c>
      <c r="N248" s="30"/>
      <c r="O248" s="30" t="s">
        <v>398</v>
      </c>
      <c r="P248" s="30" t="s">
        <v>503</v>
      </c>
      <c r="Q248" s="30" t="s">
        <v>300</v>
      </c>
      <c r="R248" s="30" t="s">
        <v>1651</v>
      </c>
      <c r="S248" s="30"/>
      <c r="T248" s="30" t="s">
        <v>6708</v>
      </c>
      <c r="U248" s="30"/>
      <c r="V248" s="30"/>
      <c r="W248" s="30"/>
      <c r="X248" s="30"/>
      <c r="Y248" s="30" t="s">
        <v>6709</v>
      </c>
      <c r="Z248" s="30" t="s">
        <v>6710</v>
      </c>
      <c r="AA248" s="30" t="s">
        <v>6711</v>
      </c>
      <c r="AB248" s="82" t="s">
        <v>6712</v>
      </c>
      <c r="AC248" s="82" t="str">
        <f t="array" ref="AC248">K248 &amp; " at " &amp; A248 &amp; CHAR(10) &amp; CHAR(10) &amp; "Current Job Duration: " &amp; P248 &amp; " (until March 2026)" &amp; CHAR(10) &amp; CHAR(10) &amp; "HEADLINE: " &amp; CHAR(10) &amp; AB248 &amp; CHAR(10) &amp; CHAR(10) &amp; "PERSONAL SUMMARY: " &amp; CHAR(10) &amp; AA248 &amp; CHAR(10) &amp; CHAR(10) &amp; "Languages: " &amp; S248 &amp; CHAR(10) &amp; CHAR(10) &amp; "EDUCATION: " &amp; CHAR(10) &amp; Z248 &amp; CHAR(10) &amp; CHAR(10) &amp; "Number of Followers: " &amp; CHAR(10) &amp; I248</f>
        <v>People &amp; Org Director at Notion Capital
Current Job Duration: 4 mos (until March 2026)
HEADLINE: 
Adviser to start-up founders | Always curious 🤓| Proud introvert 😎| Mischievous when bored 👻|
PERSONAL SUMMARY: 
🤓 𝗜 𝗮𝗺 𝗻𝗼𝘁 𝘆𝗼𝘂𝗿 𝘁𝘆𝗽𝗶𝗰𝗮𝗹 𝗛𝗥 𝗹𝗲𝗮𝗱𝗲𝗿
As a trained Systems Engineer with a Ph.D. in Leadership Development, I am both highly logical🖖 and creative. I decode the intricate relationships between people, structure and process – translating them into tangible actions to help start-ups 1️⃣ navigate their inflection points and 2️⃣ transition from the creative chaos stage to repeatable performance. 
🚀 𝗜 𝗵𝗲𝗹𝗽 𝘀𝘁𝗮𝗿𝘁-𝘂𝗽 𝗳𝗼𝘂𝗻𝗱𝗲𝗿𝘀 𝗮𝗻𝗱 𝗹𝗲𝗮𝗱𝗲𝗿𝘀 𝗺𝗮𝗻𝗮𝗴𝗲 𝗰𝗼𝗺𝗽𝗹𝗲𝘅𝗶𝘁𝘆 𝗮𝗻𝗱 𝗹𝗲𝗮𝗱 𝗮𝘁 𝘀𝗰𝗮𝗹𝗲
I've experienced working with 2, 20 and 200-year-old companies, with revenues ranging from £1m, £10m, £100m to £1 billion. For two decades, my experiences have spanned consulting and internal HR roles, where I implemented strategic people solutions to scale hyper-growth start-ups across a wide spectrum of industries. I am a Malaysian living in London and have led teams across Europe, Asia, the Middle East and the USA.
📚 𝗠𝘆 𝗽𝘂𝗿𝗽𝗼𝘀𝗲 𝗶𝗻 𝗹𝗶𝗳𝗲 𝗶𝘀 𝘁𝗼 𝗱𝗲𝗺𝗼𝗰𝗿𝗮𝘁𝗶𝘀𝗲 𝗸𝗻𝗼𝘄𝗹𝗲𝗱𝗴𝗲
I envision a world in which knowledge is freely and readily accessible. Knowledge has the power to level the playing field and I am inspired by Coursera, Wikipedia and open-source initiatives that have paved the way to the libre access of information.
I can’t make the world’s knowledge free….yet! But I can set MY knowledge free by:
1. Blogging, running talks and building learning communities - on all things scaling start-ups
2. Making People and Org products that I design open-source and freely available (e.g. career paths, performance frameworks, learning toolkits, recruitment frameworks).
I am always keen to collaborate on open-source projects, so feel free to reach out!
⚠️ DISCLAIMER: I share insights from my experience as an adviser, operator and leader on all things 🤸🏻‍♀️people and 🚀start-ups. These opinions are purely my own and do not represent any organisations I work for unless explicitly stated.
Languages: 
EDUCATION: 
School: Aston University
Degree: PhD, Leadership Development
Activities: None
School: Aston University
Degree: MSc, Marketing Management
Activities: None
School: Aston University
Degree: BEng (Hons), Electrical &amp; Electronics
Activities: None
Number of Followers: 
10800</v>
      </c>
      <c r="AD248" s="30"/>
      <c r="AE248" s="30"/>
      <c r="AF248" s="30"/>
      <c r="AG248" s="30"/>
    </row>
    <row r="249" ht="15.75" customHeight="1">
      <c r="A249" s="30" t="s">
        <v>1189</v>
      </c>
      <c r="B249" s="30" t="s">
        <v>6713</v>
      </c>
      <c r="C249" s="30" t="s">
        <v>6714</v>
      </c>
      <c r="D249" s="44" t="s">
        <v>6715</v>
      </c>
      <c r="E249" s="30"/>
      <c r="F249" s="44" t="e">
        <v>#N/A</v>
      </c>
      <c r="G249" s="44" t="s">
        <v>4111</v>
      </c>
      <c r="H249" s="44" t="e">
        <v>#N/A</v>
      </c>
      <c r="I249" s="32">
        <v>129.0</v>
      </c>
      <c r="J249" s="30"/>
      <c r="K249" s="30" t="s">
        <v>6716</v>
      </c>
      <c r="L249" s="30"/>
      <c r="M249" s="30"/>
      <c r="N249" s="30"/>
      <c r="O249" s="30"/>
      <c r="P249" s="30" t="s">
        <v>5023</v>
      </c>
      <c r="Q249" s="30" t="s">
        <v>536</v>
      </c>
      <c r="R249" s="30" t="s">
        <v>6717</v>
      </c>
      <c r="S249" s="30"/>
      <c r="T249" s="30"/>
      <c r="U249" s="30"/>
      <c r="V249" s="30"/>
      <c r="W249" s="30"/>
      <c r="X249" s="30"/>
      <c r="Y249" s="30" t="s">
        <v>6718</v>
      </c>
      <c r="Z249" s="30" t="s">
        <v>6719</v>
      </c>
      <c r="AA249" s="30" t="s">
        <v>6720</v>
      </c>
      <c r="AB249" s="82" t="s">
        <v>6721</v>
      </c>
      <c r="AC249" s="82" t="str">
        <f t="array" ref="AC249">K249 &amp; " at " &amp; A249 &amp; CHAR(10) &amp; CHAR(10) &amp; "Current Job Duration: " &amp; P249 &amp; " (until March 2026)" &amp; CHAR(10) &amp; CHAR(10) &amp; "HEADLINE: " &amp; CHAR(10) &amp; AB249 &amp; CHAR(10) &amp; CHAR(10) &amp; "PERSONAL SUMMARY: " &amp; CHAR(10) &amp; AA249 &amp; CHAR(10) &amp; CHAR(10) &amp; "Languages: " &amp; S249 &amp; CHAR(10) &amp; CHAR(10) &amp; "EDUCATION: " &amp; CHAR(10) &amp; Z249 &amp; CHAR(10) &amp; CHAR(10) &amp; "Number of Followers: " &amp; CHAR(10) &amp; I249</f>
        <v>Founder and Chairman at Alphabet
Current Job Duration: 14 yrs 2 mos (until March 2026)
HEADLINE: 
Architect of B2G2G transformation, Energy&amp;GeoEcosystem entrepreneur, pioneering GAPEC’s sovereign alliances green synthesis GeoEconomics innovation&amp;ESG-driven foresight reshaping China’s&amp;global energy,finance&amp;governance.
PERSONAL SUMMARY: 
Geopolitical and global business policymaker and global portfolio strategist with a proven mastery in crafting and executing pragmatic, operational B2G2G global portfolios. Pioneering transformative advancements in energy, finance, and governance, with a particular focus on China-centric and global frameworks. A recognised authority in orchestrating complex green ecosystems, fostering sustainability, and delivering high-impact global solutions. Renowned for strategic foresight, precision in execution, and exceptional expertise in geopolitics, premium multihoming of strategic resources, and driving unparalleled productivity in business landscapes.
Founder of Alphabet Intetnational Corporation UK (AICL)since 2012 and Leader of Orchestration for the New Green Ocean Ecosystem called GAPEC, promising the evolution of a new emerging formation economy under the B2G2G Portfolio protocol manner. Additionally, the founder of the Oligarchysm doctrine model in the Business Ecosystem, with prospects for societal and governance advancement, based on perspicacity and ingenuity, derived from the possession of the oligarchy group’s enriched, soul-esteem wisdom-driven approach. A global business ecosystem’s center of super delegate gathering, capable of bringing together global policymakers as advocates of social facilitation towards a sustainable world.
Languages: 
EDUCATION: 
School: Heriot-Watt University
Degree: PhD candidate student, Energy Strategy (EngD)
Activities: None
School: HHL Leipzig Graduate School of Management
Degree: Bachelor of Chemistry, Digital transformation Leadership
Activities: None
Number of Followers: 
129</v>
      </c>
      <c r="AD249" s="30"/>
      <c r="AE249" s="30"/>
      <c r="AF249" s="30"/>
      <c r="AG249" s="30"/>
    </row>
    <row r="250" ht="15.75" customHeight="1">
      <c r="A250" s="30" t="s">
        <v>979</v>
      </c>
      <c r="B250" s="30" t="s">
        <v>6722</v>
      </c>
      <c r="C250" s="30" t="s">
        <v>6723</v>
      </c>
      <c r="D250" s="44" t="s">
        <v>6724</v>
      </c>
      <c r="E250" s="30"/>
      <c r="F250" s="44" t="s">
        <v>160</v>
      </c>
      <c r="G250" s="44" t="s">
        <v>160</v>
      </c>
      <c r="H250" s="44" t="s">
        <v>160</v>
      </c>
      <c r="I250" s="32">
        <v>3389.0</v>
      </c>
      <c r="J250" s="30" t="s">
        <v>6725</v>
      </c>
      <c r="K250" s="30" t="s">
        <v>6726</v>
      </c>
      <c r="L250" s="30"/>
      <c r="M250" s="30"/>
      <c r="N250" s="30"/>
      <c r="O250" s="30"/>
      <c r="P250" s="30" t="s">
        <v>1533</v>
      </c>
      <c r="Q250" s="30" t="s">
        <v>536</v>
      </c>
      <c r="R250" s="30" t="s">
        <v>6717</v>
      </c>
      <c r="S250" s="30" t="s">
        <v>6727</v>
      </c>
      <c r="T250" s="30"/>
      <c r="U250" s="30"/>
      <c r="V250" s="30"/>
      <c r="W250" s="30"/>
      <c r="X250" s="30"/>
      <c r="Y250" s="30" t="s">
        <v>6728</v>
      </c>
      <c r="Z250" s="30" t="s">
        <v>6729</v>
      </c>
      <c r="AA250" s="30" t="s">
        <v>6730</v>
      </c>
      <c r="AB250" s="82" t="s">
        <v>6731</v>
      </c>
      <c r="AC250" s="82" t="str">
        <f t="array" ref="AC250">K250 &amp; " at " &amp; A250 &amp; CHAR(10) &amp; CHAR(10) &amp; "Current Job Duration: " &amp; P250 &amp; " (until March 2026)" &amp; CHAR(10) &amp; CHAR(10) &amp; "HEADLINE: " &amp; CHAR(10) &amp; AB250 &amp; CHAR(10) &amp; CHAR(10) &amp; "PERSONAL SUMMARY: " &amp; CHAR(10) &amp; AA250 &amp; CHAR(10) &amp; CHAR(10) &amp; "Languages: " &amp; S250 &amp; CHAR(10) &amp; CHAR(10) &amp; "EDUCATION: " &amp; CHAR(10) &amp; Z250 &amp; CHAR(10) &amp; CHAR(10) &amp; "Number of Followers: " &amp; CHAR(10) &amp; I250</f>
        <v>Founder &amp; Director at Daphni Group at Daphni
Current Job Duration: 1 yr (until March 2026)
HEADLINE: 
Founder &amp; Director
PERSONAL SUMMARY: 
🚀 Driving Transformative Success in High-Tech and strategic projects! 
As a dedicated professional, I bring a proven track record in Company Management, Team Leadership, and Project Management. Passionate about steering organizations toward remarkable achievements, my expertise spans diverse industries, with a sharp focus on the High-Tech and iGaming sectors.
My forte lies in crafting and executing trans-governmental partnerships, particularly in the dynamic landscapes of the Middle East, USA, and Asia. With an astute vision for emerging trends and an in-depth grasp of market dynamics, I am relentless in identifying novel growth opportunities to maintain a competitive edge on the global stage.
🔑 Current Role: Founder at Daphni Group
Let's connect and collaborate for transformative success! Reach out to me freely at: 📩inga.vardanyan@yahoo.com #Leadership #BusinessManagement #Innovation #GlobalPartnerships
✓ Key Managerial experience:
Head of Implementation of Special Projects (3 years)
Head of Project Management (1 year)
Managing Director (2 years)
Languages: Arabic, Armenian
EDUCATION: 
School: Public Administration Academy of Armenia
Degree: Master’s Degree, Public Administration
Activities: None
School: American University of Armenia
Degree: Master of Business Administration - MBA
Activities: None
School: Yerevan State University
Degree: Bachelor's degree, Political Science and Government
Activities: None
School: Haigazian University
Degree: Master of Business Administration (MBA), Business Administration and Management, General
Activities: None
Number of Followers: 
3389</v>
      </c>
      <c r="AD250" s="30"/>
      <c r="AE250" s="30"/>
      <c r="AF250" s="30"/>
      <c r="AG250" s="30"/>
    </row>
    <row r="251" ht="15.75" customHeight="1">
      <c r="A251" s="30" t="s">
        <v>1189</v>
      </c>
      <c r="B251" s="30" t="s">
        <v>6732</v>
      </c>
      <c r="C251" s="30" t="s">
        <v>6733</v>
      </c>
      <c r="D251" s="44" t="s">
        <v>6734</v>
      </c>
      <c r="E251" s="44" t="s">
        <v>6735</v>
      </c>
      <c r="F251" s="44" t="e">
        <v>#N/A</v>
      </c>
      <c r="G251" s="44" t="s">
        <v>4111</v>
      </c>
      <c r="H251" s="44" t="e">
        <v>#N/A</v>
      </c>
      <c r="I251" s="32">
        <v>3801.0</v>
      </c>
      <c r="J251" s="30" t="s">
        <v>6736</v>
      </c>
      <c r="K251" s="30" t="s">
        <v>6737</v>
      </c>
      <c r="L251" s="30" t="s">
        <v>6738</v>
      </c>
      <c r="M251" s="44" t="s">
        <v>6739</v>
      </c>
      <c r="N251" s="30"/>
      <c r="O251" s="30" t="s">
        <v>380</v>
      </c>
      <c r="P251" s="30" t="s">
        <v>6740</v>
      </c>
      <c r="Q251" s="30" t="s">
        <v>80</v>
      </c>
      <c r="R251" s="30" t="s">
        <v>6741</v>
      </c>
      <c r="S251" s="30" t="s">
        <v>2855</v>
      </c>
      <c r="T251" s="30"/>
      <c r="U251" s="30"/>
      <c r="V251" s="30"/>
      <c r="W251" s="30"/>
      <c r="X251" s="30"/>
      <c r="Y251" s="30" t="s">
        <v>6742</v>
      </c>
      <c r="Z251" s="30" t="s">
        <v>6743</v>
      </c>
      <c r="AA251" s="30" t="s">
        <v>6744</v>
      </c>
      <c r="AB251" s="82" t="s">
        <v>6745</v>
      </c>
      <c r="AC251" s="82" t="str">
        <f t="array" ref="AC251">K251 &amp; " at " &amp; A251 &amp; CHAR(10) &amp; CHAR(10) &amp; "Current Job Duration: " &amp; P251 &amp; " (until March 2026)" &amp; CHAR(10) &amp; CHAR(10) &amp; "HEADLINE: " &amp; CHAR(10) &amp; AB251 &amp; CHAR(10) &amp; CHAR(10) &amp; "PERSONAL SUMMARY: " &amp; CHAR(10) &amp; AA251 &amp; CHAR(10) &amp; CHAR(10) &amp; "Languages: " &amp; S251 &amp; CHAR(10) &amp; CHAR(10) &amp; "EDUCATION: " &amp; CHAR(10) &amp; Z251 &amp; CHAR(10) &amp; CHAR(10) &amp; "Number of Followers: " &amp; CHAR(10) &amp; I251</f>
        <v>Owner / Art Director at Alphabet
Current Job Duration: 24 yrs 4 mos (until March 2026)
HEADLINE: 
Creative Director / Brand Designer (ex. New Balance)
PERSONAL SUMMARY: 
My approach blends strategic thinking with emotional intelligence, creating an environment where every team member feels seen, heard, and valued. With a background in creative leadership, I’ve guided cross-functional teams, championed inclusive design practices, and built products that truly resonate with consumers. I’m passionate about fostering spaces where creativity thrives and individuals are empowered to bring their full selves to the table.
Languages: English
EDUCATION: 
School: Masconomet Regional High School
Degree: None
Activities: None
Number of Followers: 
3801</v>
      </c>
      <c r="AD251" s="30"/>
      <c r="AE251" s="30"/>
      <c r="AF251" s="30"/>
      <c r="AG251" s="30"/>
    </row>
    <row r="252" ht="15.75" customHeight="1">
      <c r="A252" s="30" t="s">
        <v>6746</v>
      </c>
      <c r="B252" s="30" t="s">
        <v>6747</v>
      </c>
      <c r="C252" s="30" t="s">
        <v>6748</v>
      </c>
      <c r="D252" s="44" t="s">
        <v>6749</v>
      </c>
      <c r="E252" s="44" t="s">
        <v>6750</v>
      </c>
      <c r="F252" s="44" t="s">
        <v>175</v>
      </c>
      <c r="G252" s="44" t="s">
        <v>175</v>
      </c>
      <c r="H252" s="44" t="s">
        <v>175</v>
      </c>
      <c r="I252" s="32">
        <v>3418.0</v>
      </c>
      <c r="J252" s="30"/>
      <c r="K252" s="30" t="s">
        <v>6751</v>
      </c>
      <c r="L252" s="30" t="s">
        <v>463</v>
      </c>
      <c r="M252" s="44" t="s">
        <v>6752</v>
      </c>
      <c r="N252" s="30"/>
      <c r="O252" s="30" t="s">
        <v>755</v>
      </c>
      <c r="P252" s="30" t="s">
        <v>3276</v>
      </c>
      <c r="Q252" s="30" t="s">
        <v>80</v>
      </c>
      <c r="R252" s="30" t="s">
        <v>6753</v>
      </c>
      <c r="S252" s="30"/>
      <c r="T252" s="30"/>
      <c r="U252" s="30"/>
      <c r="V252" s="30"/>
      <c r="W252" s="30"/>
      <c r="X252" s="30"/>
      <c r="Y252" s="30" t="s">
        <v>6754</v>
      </c>
      <c r="Z252" s="30" t="s">
        <v>6755</v>
      </c>
      <c r="AA252" s="30"/>
      <c r="AB252" s="82" t="s">
        <v>6751</v>
      </c>
      <c r="AC252" s="82" t="str">
        <f t="array" ref="AC252">K252 &amp; " at " &amp; A252 &amp; CHAR(10) &amp; CHAR(10) &amp; "Current Job Duration: " &amp; P252 &amp; " (until March 2026)" &amp; CHAR(10) &amp; CHAR(10) &amp; "HEADLINE: " &amp; CHAR(10) &amp; AB252 &amp; CHAR(10) &amp; CHAR(10) &amp; "PERSONAL SUMMARY: " &amp; CHAR(10) &amp; AA252 &amp; CHAR(10) &amp; CHAR(10) &amp; "Languages: " &amp; S252 &amp; CHAR(10) &amp; CHAR(10) &amp; "EDUCATION: " &amp; CHAR(10) &amp; Z252 &amp; CHAR(10) &amp; CHAR(10) &amp; "Number of Followers: " &amp; CHAR(10) &amp; I252</f>
        <v>Managing Director, AI GTM at Google Cloud at Google
Current Job Duration: 5 mos (until March 2026)
HEADLINE: 
Managing Director, AI GTM at Google Cloud
PERSONAL SUMMARY: 
Languages: 
EDUCATION: 
School: University of Michigan - Stephen M. Ross School of Business
Degree: MBA, Strategy and High Tech
Activities: None
School: The University of North Carolina at Chapel Hill
Degree: None
Activities: None
Number of Followers: 
3418</v>
      </c>
      <c r="AD252" s="30"/>
      <c r="AE252" s="30"/>
      <c r="AF252" s="30"/>
      <c r="AG252" s="30"/>
    </row>
    <row r="253" ht="15.75" customHeight="1">
      <c r="A253" s="30" t="s">
        <v>979</v>
      </c>
      <c r="B253" s="30" t="s">
        <v>1435</v>
      </c>
      <c r="C253" s="30" t="s">
        <v>6756</v>
      </c>
      <c r="D253" s="44" t="s">
        <v>6757</v>
      </c>
      <c r="E253" s="44" t="s">
        <v>1407</v>
      </c>
      <c r="F253" s="44" t="s">
        <v>160</v>
      </c>
      <c r="G253" s="44" t="s">
        <v>160</v>
      </c>
      <c r="H253" s="44" t="s">
        <v>160</v>
      </c>
      <c r="I253" s="32">
        <v>3637.0</v>
      </c>
      <c r="J253" s="30" t="s">
        <v>1405</v>
      </c>
      <c r="K253" s="30" t="s">
        <v>1406</v>
      </c>
      <c r="L253" s="30" t="s">
        <v>1289</v>
      </c>
      <c r="M253" s="44" t="s">
        <v>986</v>
      </c>
      <c r="N253" s="30"/>
      <c r="O253" s="30" t="s">
        <v>398</v>
      </c>
      <c r="P253" s="30" t="s">
        <v>5783</v>
      </c>
      <c r="Q253" s="30" t="s">
        <v>109</v>
      </c>
      <c r="R253" s="30" t="s">
        <v>468</v>
      </c>
      <c r="S253" s="30"/>
      <c r="T253" s="30"/>
      <c r="U253" s="30"/>
      <c r="V253" s="30"/>
      <c r="W253" s="30"/>
      <c r="X253" s="30"/>
      <c r="Y253" s="30" t="s">
        <v>1440</v>
      </c>
      <c r="Z253" s="30" t="s">
        <v>1441</v>
      </c>
      <c r="AA253" s="30" t="s">
        <v>1442</v>
      </c>
      <c r="AB253" s="82" t="s">
        <v>1443</v>
      </c>
      <c r="AC253" s="82" t="str">
        <f t="array" ref="AC253">K253 &amp; " at " &amp; A253 &amp; CHAR(10) &amp; CHAR(10) &amp; "Current Job Duration: " &amp; P253 &amp; " (until March 2026)" &amp; CHAR(10) &amp; CHAR(10) &amp; "HEADLINE: " &amp; CHAR(10) &amp; AB253 &amp; CHAR(10) &amp; CHAR(10) &amp; "PERSONAL SUMMARY: " &amp; CHAR(10) &amp; AA253 &amp; CHAR(10) &amp; CHAR(10) &amp; "Languages: " &amp; S253 &amp; CHAR(10) &amp; CHAR(10) &amp; "EDUCATION: " &amp; CHAR(10) &amp; Z253 &amp; CHAR(10) &amp; CHAR(10) &amp; "Number of Followers: " &amp; CHAR(10) &amp; I253</f>
        <v>Co-founder &amp; Partner at Daphni
Current Job Duration: 10 yrs 10 mos (until March 2026)
HEADLINE: 
Co-founder &amp; Partner @daphni
PERSONAL SUMMARY: 
VC looking for the next European winner to Build da City.For.Good
The best way to enter our investment process: https://apply.daphni.com/
Languages: 
EDUCATION: 
School: HEC Paris
Degree: None
Activities: None
School: Hochschule St. Gallen
Degree: None
Activities: None
Number of Followers: 
3637</v>
      </c>
      <c r="AD253" s="30"/>
      <c r="AE253" s="30"/>
      <c r="AF253" s="30"/>
      <c r="AG253" s="30"/>
    </row>
    <row r="254" ht="15.75" customHeight="1">
      <c r="A254" s="30" t="s">
        <v>979</v>
      </c>
      <c r="B254" s="30" t="s">
        <v>6758</v>
      </c>
      <c r="C254" s="30"/>
      <c r="D254" s="44" t="s">
        <v>6759</v>
      </c>
      <c r="E254" s="44" t="s">
        <v>1407</v>
      </c>
      <c r="F254" s="44" t="s">
        <v>160</v>
      </c>
      <c r="G254" s="44" t="s">
        <v>160</v>
      </c>
      <c r="H254" s="44" t="s">
        <v>160</v>
      </c>
      <c r="I254" s="32">
        <v>3730.0</v>
      </c>
      <c r="J254" s="30" t="s">
        <v>6760</v>
      </c>
      <c r="K254" s="30" t="s">
        <v>6761</v>
      </c>
      <c r="L254" s="30" t="s">
        <v>1289</v>
      </c>
      <c r="M254" s="44" t="s">
        <v>986</v>
      </c>
      <c r="N254" s="30"/>
      <c r="O254" s="30" t="s">
        <v>398</v>
      </c>
      <c r="P254" s="30" t="s">
        <v>793</v>
      </c>
      <c r="Q254" s="30" t="s">
        <v>109</v>
      </c>
      <c r="R254" s="30" t="s">
        <v>468</v>
      </c>
      <c r="S254" s="30" t="s">
        <v>416</v>
      </c>
      <c r="T254" s="30"/>
      <c r="U254" s="30"/>
      <c r="V254" s="30"/>
      <c r="W254" s="30" t="s">
        <v>6762</v>
      </c>
      <c r="X254" s="30"/>
      <c r="Y254" s="30" t="s">
        <v>6763</v>
      </c>
      <c r="Z254" s="30" t="s">
        <v>6764</v>
      </c>
      <c r="AA254" s="30" t="s">
        <v>6765</v>
      </c>
      <c r="AB254" s="82" t="s">
        <v>6766</v>
      </c>
      <c r="AC254" s="82" t="str">
        <f t="array" ref="AC254">K254 &amp; " at " &amp; A254 &amp; CHAR(10) &amp; CHAR(10) &amp; "Current Job Duration: " &amp; P254 &amp; " (until March 2026)" &amp; CHAR(10) &amp; CHAR(10) &amp; "HEADLINE: " &amp; CHAR(10) &amp; AB254 &amp; CHAR(10) &amp; CHAR(10) &amp; "PERSONAL SUMMARY: " &amp; CHAR(10) &amp; AA254 &amp; CHAR(10) &amp; CHAR(10) &amp; "Languages: " &amp; S254 &amp; CHAR(10) &amp; CHAR(10) &amp; "EDUCATION: " &amp; CHAR(10) &amp; Z254 &amp; CHAR(10) &amp; CHAR(10) &amp; "Number of Followers: " &amp; CHAR(10) &amp; I254</f>
        <v>CTO &amp; Investor at Daphni
Current Job Duration: 1 yr 9 mos (until March 2026)
HEADLINE: 
Entrepreneurship x Academics x Investment
PERSONAL SUMMARY: 
I'm Pierre, a French Engineer, Investor, and Entrepreneur with a proven track record of driving success in startups.
Background:
- Co-founder of TOTEM, a pioneering "store-as-a-service" solution provider.
- Led teams from inception to over €4M in revenue, scaling from 0 to 40+ employees at an 86% CAGR.
- Secured €10M in funding from prominent VC funds across Europe.
- Developed a cutting-edge warehouse management system, achieving a 98% order completion rate, surpassing industry benchmarks.
Current Focus:
- Teaching &amp; Academia: Executive Director of Master DSBA (CS-ESSEC), Lecturer at ESSEC in Statistics and GenAI.
- Investment: CTO &amp; Investor at Daphni, building Flamel, an OS for the augmented investor. Investing in AI, digital, and deep tech sectors.
- Advising: Offering startup assessments and mentoring sessions with C-levels.
- Angel Investing: Supporting promising startups as a business angel.
Let's connect !
Languages: Chinese, English
EDUCATION: 
School: CentraleSupélec
Degree: Ingénieur Centralien, Master's Degree, Applied Mathematics, Machine Learning &amp; Entrepreneurship
Activities: None
School: ESSEC Business School
Degree: Master of Science (MS), Data Science &amp; Business Analytics
Activities: None
School: Lycée Louis-le-Grand
Degree: Classes Préparatoires aux Grandes Ecoles, Bachelor of Science (BS), Mathematics &amp; Physics (MP**)
Activities: None
School: Lycée Louis-le-Grand
Degree: French Scientific Baccalaureate with High Honors, Science, Mathematics
Activities: None
Number of Followers: 
3730</v>
      </c>
      <c r="AD254" s="30"/>
      <c r="AE254" s="30"/>
      <c r="AF254" s="30"/>
      <c r="AG254" s="30"/>
    </row>
    <row r="255" ht="15.75" customHeight="1">
      <c r="A255" s="30" t="s">
        <v>6746</v>
      </c>
      <c r="B255" s="30" t="s">
        <v>6767</v>
      </c>
      <c r="C255" s="30" t="s">
        <v>6768</v>
      </c>
      <c r="D255" s="44" t="s">
        <v>6769</v>
      </c>
      <c r="E255" s="44" t="s">
        <v>6750</v>
      </c>
      <c r="F255" s="44" t="s">
        <v>175</v>
      </c>
      <c r="G255" s="44" t="s">
        <v>175</v>
      </c>
      <c r="H255" s="44" t="s">
        <v>175</v>
      </c>
      <c r="I255" s="32">
        <v>5544.0</v>
      </c>
      <c r="J255" s="30"/>
      <c r="K255" s="30" t="s">
        <v>6770</v>
      </c>
      <c r="L255" s="30" t="s">
        <v>463</v>
      </c>
      <c r="M255" s="44" t="s">
        <v>6752</v>
      </c>
      <c r="N255" s="30"/>
      <c r="O255" s="30" t="s">
        <v>755</v>
      </c>
      <c r="P255" s="30"/>
      <c r="Q255" s="30" t="s">
        <v>80</v>
      </c>
      <c r="R255" s="30" t="s">
        <v>2748</v>
      </c>
      <c r="S255" s="30" t="s">
        <v>1621</v>
      </c>
      <c r="T255" s="30"/>
      <c r="U255" s="30"/>
      <c r="V255" s="30" t="s">
        <v>6771</v>
      </c>
      <c r="W255" s="30" t="s">
        <v>6772</v>
      </c>
      <c r="X255" s="30"/>
      <c r="Y255" s="30" t="s">
        <v>6773</v>
      </c>
      <c r="Z255" s="30" t="s">
        <v>6774</v>
      </c>
      <c r="AA255" s="30" t="s">
        <v>6775</v>
      </c>
      <c r="AB255" s="82" t="s">
        <v>6776</v>
      </c>
      <c r="AC255" s="82" t="str">
        <f t="array" ref="AC255">K255 &amp; " at " &amp; A255 &amp; CHAR(10) &amp; CHAR(10) &amp; "Current Job Duration: " &amp; P255 &amp; " (until March 2026)" &amp; CHAR(10) &amp; CHAR(10) &amp; "HEADLINE: " &amp; CHAR(10) &amp; AB255 &amp; CHAR(10) &amp; CHAR(10) &amp; "PERSONAL SUMMARY: " &amp; CHAR(10) &amp; AA255 &amp; CHAR(10) &amp; CHAR(10) &amp; "Languages: " &amp; S255 &amp; CHAR(10) &amp; CHAR(10) &amp; "EDUCATION: " &amp; CHAR(10) &amp; Z255 &amp; CHAR(10) &amp; CHAR(10) &amp; "Number of Followers: " &amp; CHAR(10) &amp; I255</f>
        <v>Global Director - Retail Industry Strategy &amp; Solutions at Google
Current Job Duration:  (until March 2026)
HEADLINE: 
Global Director - Retail Industry @Google | Senior Vice President Omnichannel Retail | Board Member | Speaker | MBA | CSEE  | AI/GenAI Ambassador
PERSONAL SUMMARY: 
As the Global Director of Retail Strategy &amp; Solutions at Google and the former SVP of Omni channel Retail, I partner with C-Suite executives to enable breakthrough results in Digital connected commerce, customer and employee experiences, and Sustainable and Efficient Operations leveraging Data and Agentic/Generative AI capabilites. I have over 20 years of experience as a business leader in omnichannel retail and consumer goods, working for leading companies such as Walmart, HEB, and Procter &amp; Gamble. I am passionate about creating a compelling vision, establishing a long-range strategy, and building a high-performance team focused on breakthrough results. 
My core competencies include omnichannel retail, strategic business leadership, customer-driven innovation, strategy and consulting, and emerging technologies. 
I have multiple certifications, including L200 AI Ambassador, Advanced Certified Scrum Product Owner (ACSPO) and Aspen Institute Business &amp; Society Fellow. 
I leverage data, AI agents, machine vision, IoT, and 5G to unlock and accelerate value, efficiency, satisfaction, and growth for retailers, ISV’s, GSI’s,  and consumers. 
I am a trusted and collaborative leader, a board member, and a speaker who strives to make a positive impact on the world. 
Recognized by Google as a GenAI Ambassador, awarded the  highest performance commendation as a member of the Global Cloud Club, and earned consecutive “outstanding” ratings (top 20%) since 2021.
Languages: English, Spanish
EDUCATION: 
School: Rensselaer Polytechnic Institute
Degree: BS- CSE, Engineering
Activities: None
School: Tulane University - A.B. Freeman School of Business
Degree: Master of Business Administration - MBA, Marketing &amp; Finance
Activities: None
School: Portsmouth Abbey High School
Degree: Diploma, College Prep
Activities: None
Number of Followers: 
5544</v>
      </c>
      <c r="AD255" s="30"/>
      <c r="AE255" s="30"/>
      <c r="AF255" s="30"/>
      <c r="AG255" s="30"/>
    </row>
    <row r="256" ht="15.75" customHeight="1">
      <c r="A256" s="30" t="s">
        <v>6746</v>
      </c>
      <c r="B256" s="30" t="s">
        <v>6777</v>
      </c>
      <c r="C256" s="30" t="s">
        <v>6778</v>
      </c>
      <c r="D256" s="44" t="s">
        <v>6779</v>
      </c>
      <c r="E256" s="44" t="s">
        <v>6750</v>
      </c>
      <c r="F256" s="44" t="s">
        <v>175</v>
      </c>
      <c r="G256" s="44" t="s">
        <v>175</v>
      </c>
      <c r="H256" s="44" t="s">
        <v>175</v>
      </c>
      <c r="I256" s="32">
        <v>1732.0</v>
      </c>
      <c r="J256" s="30"/>
      <c r="K256" s="30" t="s">
        <v>6780</v>
      </c>
      <c r="L256" s="30" t="s">
        <v>463</v>
      </c>
      <c r="M256" s="44" t="s">
        <v>6752</v>
      </c>
      <c r="N256" s="30"/>
      <c r="O256" s="30" t="s">
        <v>755</v>
      </c>
      <c r="P256" s="30" t="s">
        <v>503</v>
      </c>
      <c r="Q256" s="30" t="s">
        <v>80</v>
      </c>
      <c r="R256" s="30" t="s">
        <v>6781</v>
      </c>
      <c r="S256" s="30" t="s">
        <v>3700</v>
      </c>
      <c r="T256" s="30"/>
      <c r="U256" s="30"/>
      <c r="V256" s="30"/>
      <c r="W256" s="30"/>
      <c r="X256" s="30"/>
      <c r="Y256" s="30" t="s">
        <v>6782</v>
      </c>
      <c r="Z256" s="30" t="s">
        <v>6783</v>
      </c>
      <c r="AA256" s="30" t="s">
        <v>6784</v>
      </c>
      <c r="AB256" s="82" t="s">
        <v>6785</v>
      </c>
      <c r="AC256" s="82" t="str">
        <f t="array" ref="AC256">K256 &amp; " at " &amp; A256 &amp; CHAR(10) &amp; CHAR(10) &amp; "Current Job Duration: " &amp; P256 &amp; " (until March 2026)" &amp; CHAR(10) &amp; CHAR(10) &amp; "HEADLINE: " &amp; CHAR(10) &amp; AB256 &amp; CHAR(10) &amp; CHAR(10) &amp; "PERSONAL SUMMARY: " &amp; CHAR(10) &amp; AA256 &amp; CHAR(10) &amp; CHAR(10) &amp; "Languages: " &amp; S256 &amp; CHAR(10) &amp; CHAR(10) &amp; "EDUCATION: " &amp; CHAR(10) &amp; Z256 &amp; CHAR(10) &amp; CHAR(10) &amp; "Number of Followers: " &amp; CHAR(10) &amp; I256</f>
        <v>Senior Director of Engineering at Google
Current Job Duration: 4 mos (until March 2026)
HEADLINE: 
Engineering Director
PERSONAL SUMMARY: 
As the Engineering Director of ML Performance and Developer Tools, Aspi oversees the entire ML computing systems development lifecycle. His responsibilities include co-designing ML accelerators with hardware teams and optimizing ML workloads after systems are deployed in production.
Aspi's team is dedicated to building ML computing platforms that empower ML engineers to develop industry-leading AI/ML applications with high model quality, while simultaneously enhancing performance and reducing the total cost of ownership (TCO) with each new chip generation.
Performance Optimization: This involves increasing throughput, reducing latency in training step time, and decreasing serving latency, all while maintaining excellent model quality.
Developer Tools: These tools are designed to boost engineering productivity by helping ML developers understand the execution of their ML model training workloads. This understanding enables them to optimize performance for increased throughput and lower latency. Power efficiency is also a crucial aspect of ML workloads. Observability services span from individual ML workload management to comprehensive datacenter and fleet management.
Before his current role, Aspi served as the Engineering Director for GCP Cloud Networking at Google. In this position, he led teams that built the virtual networking infrastructure and all essential networking functions from the ground up, making GCP a viable platform for enterprise businesses. Google Cloud is recognized as a vital and expanding segment of Google's operations.
Prior to his work on Cloud Networking, Aspi was responsible for teams that developed front-end serving systems. These systems provided a virtual global computing platform, offering unified query distribution, serving, load balancing, and DDoS protection. Aspi brings extensive experience in leading engineering teams to develop distributed infrastructure software systems, with a strong emphasis on reliability, scalability, and optimal performance.
Languages: English, Gujarati
EDUCATION: 
School: University of Louisiana at Lafayette
Degree: Master's degree, Computer Science
Activities: None
School: Indian Institute of Technology, Bombay
Degree: B Tech, EE
Activities: None
Number of Followers: 
1732</v>
      </c>
      <c r="AD256" s="30"/>
      <c r="AE256" s="30"/>
      <c r="AF256" s="30"/>
      <c r="AG256" s="30"/>
    </row>
    <row r="257" ht="15.75" customHeight="1">
      <c r="A257" s="30" t="s">
        <v>6746</v>
      </c>
      <c r="B257" s="30" t="s">
        <v>6786</v>
      </c>
      <c r="C257" s="30"/>
      <c r="D257" s="44" t="s">
        <v>6787</v>
      </c>
      <c r="E257" s="44" t="s">
        <v>6750</v>
      </c>
      <c r="F257" s="44" t="s">
        <v>175</v>
      </c>
      <c r="G257" s="44" t="s">
        <v>175</v>
      </c>
      <c r="H257" s="44" t="s">
        <v>175</v>
      </c>
      <c r="I257" s="32">
        <v>15223.0</v>
      </c>
      <c r="J257" s="30"/>
      <c r="K257" s="30" t="s">
        <v>6788</v>
      </c>
      <c r="L257" s="30" t="s">
        <v>463</v>
      </c>
      <c r="M257" s="44" t="s">
        <v>6752</v>
      </c>
      <c r="N257" s="30"/>
      <c r="O257" s="30" t="s">
        <v>755</v>
      </c>
      <c r="P257" s="30" t="s">
        <v>449</v>
      </c>
      <c r="Q257" s="30" t="s">
        <v>80</v>
      </c>
      <c r="R257" s="30" t="s">
        <v>480</v>
      </c>
      <c r="S257" s="30" t="s">
        <v>537</v>
      </c>
      <c r="T257" s="30"/>
      <c r="U257" s="30"/>
      <c r="V257" s="30"/>
      <c r="W257" s="30" t="s">
        <v>6789</v>
      </c>
      <c r="X257" s="30"/>
      <c r="Y257" s="30" t="s">
        <v>6790</v>
      </c>
      <c r="Z257" s="30" t="s">
        <v>6791</v>
      </c>
      <c r="AA257" s="30" t="s">
        <v>6792</v>
      </c>
      <c r="AB257" s="82" t="s">
        <v>6793</v>
      </c>
      <c r="AC257" s="82" t="str">
        <f t="array" ref="AC257">K257 &amp; " at " &amp; A257 &amp; CHAR(10) &amp; CHAR(10) &amp; "Current Job Duration: " &amp; P257 &amp; " (until March 2026)" &amp; CHAR(10) &amp; CHAR(10) &amp; "HEADLINE: " &amp; CHAR(10) &amp; AB257 &amp; CHAR(10) &amp; CHAR(10) &amp; "PERSONAL SUMMARY: " &amp; CHAR(10) &amp; AA257 &amp; CHAR(10) &amp; CHAR(10) &amp; "Languages: " &amp; S257 &amp; CHAR(10) &amp; CHAR(10) &amp; "EDUCATION: " &amp; CHAR(10) &amp; Z257 &amp; CHAR(10) &amp; CHAR(10) &amp; "Number of Followers: " &amp; CHAR(10) &amp; I257</f>
        <v>Managing Director - Global Channel Partners Leader at Google
Current Job Duration: 2 yrs 9 mos (until March 2026)
HEADLINE: 
Product | Partnerships | Platform Builder
PERSONAL SUMMARY: 
I architect revenue systems that leverage ecosystem dynamics to drive exponential growth.
As Global Managing Director of Channel Partnerships at Google, I've transformed a traditional partner program into a multi-billion dollar revenue engine that powers Google's SMB strategy worldwide. My approach: partnerships aren't just about relationships they're about building scalable systems that generate predictable revenue without linear resource investment.
At Google, I own the P&amp;L for our global channel business, leading teams across Americas, EMEA, and APAC. We don't just "manage partners", we've built an ecosystem architecture that enables technology platforms to seamlessly integrate Google's advertising products, reaching millions of SMBs we could never touch directly.
Prior to Google, I've built and scaled partnership ecosystems at Meta, Pinterest, Salesforce, and Slack, generating billions in revenue by designing systems where 1+1=11, not 2. From taking Onovo through Facebook acquisition to building Pinterest's shopping partnerships from zero to hero, I've consistently turned partnership functions from cost centers into profit centers.
My philosophy is simple: In the platform economy, the companies that win don't build everything they become the foundation others build upon. That's not partnership management. That's revenue architecture.
Currently advising SMBs and founders, helping them build the same partnership powered growth engines that drive success at scale.
Specialties: Platform economics, revenue architecture, ecosystem strategy, AI-powered go-to-market, partnership P&amp;L optimization, network effects design, strategic negotiations, and transforming traditional businesses into platform businesses.
The future isn't about managing partnerships. It's about architecting ecosystems. And I'm building the blueprint.
Languages: English, French
EDUCATION: 
School: Wharton Executive Education
Degree: Chief Revenue Officer (CRO) Program: Product Management / M&amp;A / Dynamic Pricing &amp; Revenue Management
Activities: None
School: University of South Florida
Degree: B.A, Economics
Activities: None
Number of Followers: 
15223</v>
      </c>
      <c r="AD257" s="30"/>
      <c r="AE257" s="30"/>
      <c r="AF257" s="30"/>
      <c r="AG257" s="30"/>
    </row>
    <row r="258" ht="15.75" customHeight="1">
      <c r="A258" s="30" t="s">
        <v>6794</v>
      </c>
      <c r="B258" s="30" t="s">
        <v>6795</v>
      </c>
      <c r="C258" s="30" t="s">
        <v>6796</v>
      </c>
      <c r="D258" s="44" t="s">
        <v>6797</v>
      </c>
      <c r="E258" s="44" t="s">
        <v>6798</v>
      </c>
      <c r="F258" s="44" t="s">
        <v>160</v>
      </c>
      <c r="G258" s="44" t="s">
        <v>160</v>
      </c>
      <c r="H258" s="44" t="s">
        <v>160</v>
      </c>
      <c r="I258" s="32">
        <v>5790.0</v>
      </c>
      <c r="J258" s="30"/>
      <c r="K258" s="30" t="s">
        <v>6799</v>
      </c>
      <c r="L258" s="30" t="s">
        <v>619</v>
      </c>
      <c r="M258" s="44" t="s">
        <v>6800</v>
      </c>
      <c r="N258" s="30"/>
      <c r="O258" s="30" t="s">
        <v>755</v>
      </c>
      <c r="P258" s="30" t="s">
        <v>793</v>
      </c>
      <c r="Q258" s="30" t="s">
        <v>80</v>
      </c>
      <c r="R258" s="30" t="s">
        <v>4617</v>
      </c>
      <c r="S258" s="30"/>
      <c r="T258" s="30"/>
      <c r="U258" s="30"/>
      <c r="V258" s="30" t="s">
        <v>6801</v>
      </c>
      <c r="W258" s="30" t="s">
        <v>6802</v>
      </c>
      <c r="X258" s="30"/>
      <c r="Y258" s="30" t="s">
        <v>6803</v>
      </c>
      <c r="Z258" s="30" t="s">
        <v>6804</v>
      </c>
      <c r="AA258" s="30" t="s">
        <v>6805</v>
      </c>
      <c r="AB258" s="82" t="s">
        <v>6806</v>
      </c>
      <c r="AC258" s="82" t="str">
        <f t="array" ref="AC258">K258 &amp; " at " &amp; A258 &amp; CHAR(10) &amp; CHAR(10) &amp; "Current Job Duration: " &amp; P258 &amp; " (until March 2026)" &amp; CHAR(10) &amp; CHAR(10) &amp; "HEADLINE: " &amp; CHAR(10) &amp; AB258 &amp; CHAR(10) &amp; CHAR(10) &amp; "PERSONAL SUMMARY: " &amp; CHAR(10) &amp; AA258 &amp; CHAR(10) &amp; CHAR(10) &amp; "Languages: " &amp; S258 &amp; CHAR(10) &amp; CHAR(10) &amp; "EDUCATION: " &amp; CHAR(10) &amp; Z258 &amp; CHAR(10) &amp; CHAR(10) &amp; "Number of Followers: " &amp; CHAR(10) &amp; I258</f>
        <v>National Sales Director at LG Electronics
Current Job Duration: 1 yr 9 mos (until March 2026)
HEADLINE: 
National Sales Director | VP Sales–Level Leader | Retail Media, Ad Tech &amp; MarTech | Digital Signage, DOOH, SaaS | $37M+ Revenue Growth | Data, Influencer, Mobile, Native, Programmatic, Retail Media, Video
PERSONAL SUMMARY: 
SHOW ME THE DIGITAL SCREENS, BABY!...
Senior sales leader and revenue growth executive with 15+ years of experience driving enterprise sales, go-to-market strategy, and monetization across retail media, ad tech, martech, SaaS, digital signage, and DOOH platforms. Currently serving as National Sales Director for LG Electronics’ Retail Media Solutions, leading national revenue strategy and enterprise partnerships.
I specialize in building and scaling owned-and-operated retail media networks, enabling retailers to monetize in-store digital screens while delivering measurable advertiser ROI, shopper engagement, and incremental revenue growth. I work across convenience, grocery, mass, home improvement, and specialty retail, partnering directly with C-suite and senior executives.
Core Sales &amp; Leadership Expertise:
Enterprise B2B Sales &amp; Complex Deal Closing
Retail Media Networks (RMN) &amp; In-Store Monetization
Ad Tech, MarTech, Programmatic &amp; DOOH Advertising
Digital Signage, CMS, SaaS &amp; Cloud-Based Platforms
Go-To-Market Strategy &amp; Revenue Acceleration
New Business Development &amp; Strategic Account Growth
Multi-Stakeholder Sales (CMO, CIO, CTO, CX, Merchandising, Loyalty)
Sales Team Leadership, Coaching &amp; Talent Development
Proven Revenue Impact:
15+ years selling ad tech, martech, SaaS, programmatic, video, data, mobile, shopper marketing
Consistent history of achieving and exceeding revenue targets, including $37M+ annual quotas
Closed and expanded multi-year enterprise agreements
Advisor to retailers on media monetization strategy, shopper experience, and digital transformation
I am known as a consultative, outcome-driven sales executive who translates complex technology into clear financial value, opens new markets, and closes high-impact deals. I bring urgency, discipline, and creativity to revenue growth—and I thrive in environments where performance, accountability, and scale matter.
Languages: 
EDUCATION: 
School: Eastern Illinois University
Degree: B.A, Economics w/Public Relations and Graphics Arts; ACTIVITIES
Activities: None
Number of Followers: 
5790</v>
      </c>
      <c r="AD258" s="30"/>
      <c r="AE258" s="30"/>
      <c r="AF258" s="30"/>
      <c r="AG258" s="30"/>
    </row>
    <row r="259" ht="15.75" customHeight="1">
      <c r="A259" s="30" t="s">
        <v>1167</v>
      </c>
      <c r="B259" s="30" t="s">
        <v>1750</v>
      </c>
      <c r="C259" s="30" t="s">
        <v>6807</v>
      </c>
      <c r="D259" s="44" t="s">
        <v>1751</v>
      </c>
      <c r="E259" s="44" t="s">
        <v>1171</v>
      </c>
      <c r="F259" s="44" t="s">
        <v>233</v>
      </c>
      <c r="G259" s="44" t="s">
        <v>233</v>
      </c>
      <c r="H259" s="44" t="s">
        <v>233</v>
      </c>
      <c r="I259" s="32">
        <v>1843.0</v>
      </c>
      <c r="J259" s="30" t="s">
        <v>1753</v>
      </c>
      <c r="K259" s="30" t="s">
        <v>1673</v>
      </c>
      <c r="L259" s="30" t="s">
        <v>1344</v>
      </c>
      <c r="M259" s="44" t="s">
        <v>1754</v>
      </c>
      <c r="N259" s="30"/>
      <c r="O259" s="30" t="s">
        <v>466</v>
      </c>
      <c r="P259" s="30" t="s">
        <v>4628</v>
      </c>
      <c r="Q259" s="30" t="s">
        <v>300</v>
      </c>
      <c r="R259" s="30" t="s">
        <v>300</v>
      </c>
      <c r="S259" s="30"/>
      <c r="T259" s="30"/>
      <c r="U259" s="30"/>
      <c r="V259" s="30"/>
      <c r="W259" s="30"/>
      <c r="X259" s="30"/>
      <c r="Y259" s="30" t="s">
        <v>1756</v>
      </c>
      <c r="Z259" s="30" t="s">
        <v>1757</v>
      </c>
      <c r="AA259" s="30"/>
      <c r="AB259" s="82" t="s">
        <v>1758</v>
      </c>
      <c r="AC259" s="82" t="str">
        <f t="array" ref="AC259">K259 &amp; " at " &amp; A259 &amp; CHAR(10) &amp; CHAR(10) &amp; "Current Job Duration: " &amp; P259 &amp; " (until March 2026)" &amp; CHAR(10) &amp; CHAR(10) &amp; "HEADLINE: " &amp; CHAR(10) &amp; AB259 &amp; CHAR(10) &amp; CHAR(10) &amp; "PERSONAL SUMMARY: " &amp; CHAR(10) &amp; AA259 &amp; CHAR(10) &amp; CHAR(10) &amp; "Languages: " &amp; S259 &amp; CHAR(10) &amp; CHAR(10) &amp; "EDUCATION: " &amp; CHAR(10) &amp; Z259 &amp; CHAR(10) &amp; CHAR(10) &amp; "Number of Followers: " &amp; CHAR(10) &amp; I259</f>
        <v>Managing Director at OrbiMed
Current Job Duration: 3 yrs 2 mos (until March 2026)
HEADLINE: 
Managing Director at OrbiMed
PERSONAL SUMMARY: 
Languages: 
EDUCATION: 
School: University of Oxford
Degree: None
Activities: None
School: St Paul's School
Degree: None
Activities: None
Number of Followers: 
1843</v>
      </c>
      <c r="AD259" s="30"/>
      <c r="AE259" s="30"/>
      <c r="AF259" s="30"/>
      <c r="AG259" s="30"/>
    </row>
    <row r="260" ht="15.75" customHeight="1">
      <c r="A260" s="30" t="s">
        <v>6746</v>
      </c>
      <c r="B260" s="30" t="s">
        <v>6808</v>
      </c>
      <c r="C260" s="30" t="s">
        <v>6809</v>
      </c>
      <c r="D260" s="44" t="s">
        <v>6810</v>
      </c>
      <c r="E260" s="44" t="s">
        <v>6750</v>
      </c>
      <c r="F260" s="44" t="s">
        <v>175</v>
      </c>
      <c r="G260" s="44" t="s">
        <v>175</v>
      </c>
      <c r="H260" s="44" t="s">
        <v>175</v>
      </c>
      <c r="I260" s="32">
        <v>8276.0</v>
      </c>
      <c r="J260" s="30"/>
      <c r="K260" s="30" t="s">
        <v>6811</v>
      </c>
      <c r="L260" s="30" t="s">
        <v>463</v>
      </c>
      <c r="M260" s="44" t="s">
        <v>6752</v>
      </c>
      <c r="N260" s="30"/>
      <c r="O260" s="30" t="s">
        <v>755</v>
      </c>
      <c r="P260" s="30" t="s">
        <v>2188</v>
      </c>
      <c r="Q260" s="30" t="s">
        <v>80</v>
      </c>
      <c r="R260" s="30" t="s">
        <v>6812</v>
      </c>
      <c r="S260" s="30" t="s">
        <v>4895</v>
      </c>
      <c r="T260" s="30"/>
      <c r="U260" s="30"/>
      <c r="V260" s="30"/>
      <c r="W260" s="30" t="s">
        <v>6813</v>
      </c>
      <c r="X260" s="30"/>
      <c r="Y260" s="30" t="s">
        <v>6814</v>
      </c>
      <c r="Z260" s="30" t="s">
        <v>6815</v>
      </c>
      <c r="AA260" s="30" t="s">
        <v>6816</v>
      </c>
      <c r="AB260" s="82" t="s">
        <v>6817</v>
      </c>
      <c r="AC260" s="82" t="str">
        <f t="array" ref="AC260">K260 &amp; " at " &amp; A260 &amp; CHAR(10) &amp; CHAR(10) &amp; "Current Job Duration: " &amp; P260 &amp; " (until March 2026)" &amp; CHAR(10) &amp; CHAR(10) &amp; "HEADLINE: " &amp; CHAR(10) &amp; AB260 &amp; CHAR(10) &amp; CHAR(10) &amp; "PERSONAL SUMMARY: " &amp; CHAR(10) &amp; AA260 &amp; CHAR(10) &amp; CHAR(10) &amp; "Languages: " &amp; S260 &amp; CHAR(10) &amp; CHAR(10) &amp; "EDUCATION: " &amp; CHAR(10) &amp; Z260 &amp; CHAR(10) &amp; CHAR(10) &amp; "Number of Followers: " &amp; CHAR(10) &amp; I260</f>
        <v>CTO Corporate &amp; Digital Natives at Google
Current Job Duration: 2 yrs 7 mos (until March 2026)
HEADLINE: 
CTO Corporate &amp; Digital Natives @ Google | Co - Founder @ Nebulai | Technology Executive | Cloud Expert | Business Development | AI, Cloud, Blockchain Speaker &amp; Advisor, GenAI &amp; Agentic Engineer
PERSONAL SUMMARY: 
A visionary, energetic, self-motivated Business &amp; Technology Executive with business development, sales, project management, and product marketing experience. A results-oriented person with excellent communication, negotiation, and leadership skills. Track record of achieving business results and exceeding metrics. Passionate about Digital Transformation and Emerging Technologies including Blockchain, Cloud, IoT, RPA/IPA, AI/ML, among others.
Skills include but are not limited to the following: Digital Transformation, Business &amp; Technology Strategy, Blockchain (DeFi, Smart Contracts, NFTs), Artificial Intelligence (Deep Learning, GenAI, NLP), Cloud Computing: IaaS, PaaS, SaaS (AWS, Azure, GCP). Networking: LAN/WAN, VPN, MPLS, VOIP. Clients and Servers: Windows, Windows Server, Linux/Unix (Red Hat/CentOS/Ubuntu). Storage: NetApp (Data ONTAP). Virtualization: Citrix (XenServer), VMware (ESXi).
Languages: English, Italian
EDUCATION: 
School: Harvard Business School
Degree: Disruptive Strategy, Business Administration and Management, General
Activities: None
School: Florida International University
Degree: Master of Science (M.S.), Management Information Systems
Activities: None
School: Florida International University
Degree: Bachelor of Science, Information Technology and Business Administration
Activities: None
School: Broward College
Degree: Associate in Arts, General Studies
Activities: None
Number of Followers: 
8276</v>
      </c>
      <c r="AD260" s="30"/>
      <c r="AE260" s="30"/>
      <c r="AF260" s="30"/>
      <c r="AG260" s="30"/>
    </row>
    <row r="261" ht="15.75" customHeight="1">
      <c r="A261" s="30" t="s">
        <v>6794</v>
      </c>
      <c r="B261" s="30" t="s">
        <v>6818</v>
      </c>
      <c r="C261" s="30" t="s">
        <v>6819</v>
      </c>
      <c r="D261" s="44" t="s">
        <v>6820</v>
      </c>
      <c r="E261" s="44" t="s">
        <v>6798</v>
      </c>
      <c r="F261" s="44" t="s">
        <v>160</v>
      </c>
      <c r="G261" s="44" t="s">
        <v>160</v>
      </c>
      <c r="H261" s="44" t="s">
        <v>160</v>
      </c>
      <c r="I261" s="32">
        <v>2978.0</v>
      </c>
      <c r="J261" s="30"/>
      <c r="K261" s="30" t="s">
        <v>6821</v>
      </c>
      <c r="L261" s="30" t="s">
        <v>619</v>
      </c>
      <c r="M261" s="44" t="s">
        <v>6800</v>
      </c>
      <c r="N261" s="30"/>
      <c r="O261" s="30" t="s">
        <v>755</v>
      </c>
      <c r="P261" s="30" t="s">
        <v>2389</v>
      </c>
      <c r="Q261" s="30" t="s">
        <v>80</v>
      </c>
      <c r="R261" s="30" t="s">
        <v>4617</v>
      </c>
      <c r="S261" s="30"/>
      <c r="T261" s="30"/>
      <c r="U261" s="30"/>
      <c r="V261" s="30" t="s">
        <v>6822</v>
      </c>
      <c r="W261" s="30"/>
      <c r="X261" s="30"/>
      <c r="Y261" s="30" t="s">
        <v>6823</v>
      </c>
      <c r="Z261" s="30" t="s">
        <v>6824</v>
      </c>
      <c r="AA261" s="30"/>
      <c r="AB261" s="82" t="s">
        <v>6821</v>
      </c>
      <c r="AC261" s="82" t="str">
        <f t="array" ref="AC261">K261 &amp; " at " &amp; A261 &amp; CHAR(10) &amp; CHAR(10) &amp; "Current Job Duration: " &amp; P261 &amp; " (until March 2026)" &amp; CHAR(10) &amp; CHAR(10) &amp; "HEADLINE: " &amp; CHAR(10) &amp; AB261 &amp; CHAR(10) &amp; CHAR(10) &amp; "PERSONAL SUMMARY: " &amp; CHAR(10) &amp; AA261 &amp; CHAR(10) &amp; CHAR(10) &amp; "Languages: " &amp; S261 &amp; CHAR(10) &amp; CHAR(10) &amp; "EDUCATION: " &amp; CHAR(10) &amp; Z261 &amp; CHAR(10) &amp; CHAR(10) &amp; "Number of Followers: " &amp; CHAR(10) &amp; I261</f>
        <v>SKS Sales Director, East Region at LG Electronics
Current Job Duration: 8 mos (until March 2026)
HEADLINE: 
SKS Sales Director, East Region
PERSONAL SUMMARY: 
Languages: 
EDUCATION: 
School: Concordia University Ann Arbor
Degree: Bachelor's Degree
Activities: None
School: Lake Michigan College
Degree: None
Activities: None
Number of Followers: 
2978</v>
      </c>
      <c r="AD261" s="30"/>
      <c r="AE261" s="30"/>
      <c r="AF261" s="30"/>
      <c r="AG261" s="30"/>
    </row>
    <row r="262" ht="15.75" customHeight="1">
      <c r="A262" s="30" t="s">
        <v>6746</v>
      </c>
      <c r="B262" s="30" t="s">
        <v>6825</v>
      </c>
      <c r="C262" s="30" t="s">
        <v>6826</v>
      </c>
      <c r="D262" s="44" t="s">
        <v>6827</v>
      </c>
      <c r="E262" s="44" t="s">
        <v>6750</v>
      </c>
      <c r="F262" s="44" t="s">
        <v>175</v>
      </c>
      <c r="G262" s="44" t="s">
        <v>175</v>
      </c>
      <c r="H262" s="44" t="s">
        <v>175</v>
      </c>
      <c r="I262" s="32">
        <v>718.0</v>
      </c>
      <c r="J262" s="30"/>
      <c r="K262" s="30" t="s">
        <v>3275</v>
      </c>
      <c r="L262" s="30" t="s">
        <v>463</v>
      </c>
      <c r="M262" s="44" t="s">
        <v>6752</v>
      </c>
      <c r="N262" s="30"/>
      <c r="O262" s="30" t="s">
        <v>755</v>
      </c>
      <c r="P262" s="30" t="s">
        <v>3807</v>
      </c>
      <c r="Q262" s="30" t="s">
        <v>80</v>
      </c>
      <c r="R262" s="30" t="s">
        <v>6828</v>
      </c>
      <c r="S262" s="30"/>
      <c r="T262" s="30" t="s">
        <v>6829</v>
      </c>
      <c r="U262" s="30"/>
      <c r="V262" s="30"/>
      <c r="W262" s="30" t="s">
        <v>6830</v>
      </c>
      <c r="X262" s="30"/>
      <c r="Y262" s="30" t="s">
        <v>6831</v>
      </c>
      <c r="Z262" s="30"/>
      <c r="AA262" s="30" t="s">
        <v>6832</v>
      </c>
      <c r="AB262" s="82" t="s">
        <v>6833</v>
      </c>
      <c r="AC262" s="82" t="str">
        <f t="array" ref="AC262">K262 &amp; " at " &amp; A262 &amp; CHAR(10) &amp; CHAR(10) &amp; "Current Job Duration: " &amp; P262 &amp; " (until March 2026)" &amp; CHAR(10) &amp; CHAR(10) &amp; "HEADLINE: " &amp; CHAR(10) &amp; AB262 &amp; CHAR(10) &amp; CHAR(10) &amp; "PERSONAL SUMMARY: " &amp; CHAR(10) &amp; AA262 &amp; CHAR(10) &amp; CHAR(10) &amp; "Languages: " &amp; S262 &amp; CHAR(10) &amp; CHAR(10) &amp; "EDUCATION: " &amp; CHAR(10) &amp; Z262 &amp; CHAR(10) &amp; CHAR(10) &amp; "Number of Followers: " &amp; CHAR(10) &amp; I262</f>
        <v>Director of Engineering at Google
Current Job Duration: 3 yrs 5 mos (until March 2026)
HEADLINE: 
Director of Engineering, Site Reliability Engineering at Google
PERSONAL SUMMARY: 
As an Engineering Director for Site Reliability Engineering (SRE) at Google, I lead a global organization of ~100 professionals. My team is directly responsible for the reliability, availability, and efficiency of Google's foundational compute, storage, and AI/ML capacity within our global data centers.
We've successfully applied production principles to every stage of the hardware lifecycle, from initial deployment to decommission to meet and exceed our aggressive reliability and availability targets. My focus is on the reliability of all aspects of our machine management infrastructure, including supply chain order/fulfillment, and deployment operations, the full lifecycle management of all Compute, Storage, and AI/ML resources, and management of physical and logical capacity that powers both Google's internal products and Google Cloud Platform (GCP). This work ensures the seamless delivery of critical AI/ML resources capacity, enabling innovation and maintaining the high standards our customers expect.
Languages: 
EDUCATION: 
Number of Followers: 
718</v>
      </c>
      <c r="AD262" s="30"/>
      <c r="AE262" s="30"/>
      <c r="AF262" s="30"/>
      <c r="AG262" s="30"/>
    </row>
    <row r="263" ht="15.75" customHeight="1">
      <c r="A263" s="30" t="s">
        <v>6746</v>
      </c>
      <c r="B263" s="30" t="s">
        <v>6834</v>
      </c>
      <c r="C263" s="30"/>
      <c r="D263" s="44" t="s">
        <v>6835</v>
      </c>
      <c r="E263" s="44" t="s">
        <v>6750</v>
      </c>
      <c r="F263" s="44" t="s">
        <v>175</v>
      </c>
      <c r="G263" s="44" t="s">
        <v>175</v>
      </c>
      <c r="H263" s="44" t="s">
        <v>175</v>
      </c>
      <c r="I263" s="32">
        <v>3756.0</v>
      </c>
      <c r="J263" s="30"/>
      <c r="K263" s="30" t="s">
        <v>6836</v>
      </c>
      <c r="L263" s="30" t="s">
        <v>463</v>
      </c>
      <c r="M263" s="44" t="s">
        <v>6752</v>
      </c>
      <c r="N263" s="30"/>
      <c r="O263" s="30" t="s">
        <v>755</v>
      </c>
      <c r="P263" s="30" t="s">
        <v>2831</v>
      </c>
      <c r="Q263" s="30" t="s">
        <v>80</v>
      </c>
      <c r="R263" s="30" t="s">
        <v>1348</v>
      </c>
      <c r="S263" s="30" t="s">
        <v>1621</v>
      </c>
      <c r="T263" s="30"/>
      <c r="U263" s="30"/>
      <c r="V263" s="30"/>
      <c r="W263" s="30" t="s">
        <v>6837</v>
      </c>
      <c r="X263" s="30"/>
      <c r="Y263" s="30" t="s">
        <v>6838</v>
      </c>
      <c r="Z263" s="30" t="s">
        <v>6839</v>
      </c>
      <c r="AA263" s="30" t="s">
        <v>6840</v>
      </c>
      <c r="AB263" s="82" t="s">
        <v>6841</v>
      </c>
      <c r="AC263" s="82" t="str">
        <f t="array" ref="AC263">K263 &amp; " at " &amp; A263 &amp; CHAR(10) &amp; CHAR(10) &amp; "Current Job Duration: " &amp; P263 &amp; " (until March 2026)" &amp; CHAR(10) &amp; CHAR(10) &amp; "HEADLINE: " &amp; CHAR(10) &amp; AB263 &amp; CHAR(10) &amp; CHAR(10) &amp; "PERSONAL SUMMARY: " &amp; CHAR(10) &amp; AA263 &amp; CHAR(10) &amp; CHAR(10) &amp; "Languages: " &amp; S263 &amp; CHAR(10) &amp; CHAR(10) &amp; "EDUCATION: " &amp; CHAR(10) &amp; Z263 &amp; CHAR(10) &amp; CHAR(10) &amp; "Number of Followers: " &amp; CHAR(10) &amp; I263</f>
        <v>Customer CTO at Google
Current Job Duration: 4 yrs 8 mos (until March 2026)
HEADLINE: 
Customer CTO at Google
PERSONAL SUMMARY: 
Results-driven senior executive with over 20 years of experience in consulting and technology global organizations. I have experience in sales, advisory, and technical roles. I have worked with clients in Retail, Consumer, Financial Services, and Energy industries.
Languages: English, Spanish
EDUCATION: 
School: MIT Sloan School of Management
Degree: Strategy and Innovation Certificate
Activities: None
School: Tecnológico de Monterrey
Degree: Master of Computer Sciences, Computer Science
Activities: None
School: Harvard Business School Executive Education
Degree: Business &amp; Industry Insight, Business Administration and Management, General
Activities: None
School: Instituto Tecnológico de Tuxtla Gutierrez
Degree: Bachelor of Engineering (B.Eng.), Computer Systems Networking and Telecommunications
Activities: None
Number of Followers: 
3756</v>
      </c>
      <c r="AD263" s="30"/>
      <c r="AE263" s="30"/>
      <c r="AF263" s="30"/>
      <c r="AG263" s="30"/>
    </row>
    <row r="264" ht="15.75" customHeight="1">
      <c r="A264" s="30" t="s">
        <v>6794</v>
      </c>
      <c r="B264" s="30" t="s">
        <v>6842</v>
      </c>
      <c r="C264" s="30" t="s">
        <v>6843</v>
      </c>
      <c r="D264" s="44" t="s">
        <v>6844</v>
      </c>
      <c r="E264" s="44" t="s">
        <v>6798</v>
      </c>
      <c r="F264" s="44" t="s">
        <v>160</v>
      </c>
      <c r="G264" s="44" t="s">
        <v>160</v>
      </c>
      <c r="H264" s="44" t="s">
        <v>160</v>
      </c>
      <c r="I264" s="32">
        <v>3008.0</v>
      </c>
      <c r="J264" s="30"/>
      <c r="K264" s="30" t="s">
        <v>6845</v>
      </c>
      <c r="L264" s="30" t="s">
        <v>619</v>
      </c>
      <c r="M264" s="44" t="s">
        <v>6800</v>
      </c>
      <c r="N264" s="30"/>
      <c r="O264" s="30" t="s">
        <v>755</v>
      </c>
      <c r="P264" s="30" t="s">
        <v>1911</v>
      </c>
      <c r="Q264" s="30" t="s">
        <v>1807</v>
      </c>
      <c r="R264" s="30" t="s">
        <v>1807</v>
      </c>
      <c r="S264" s="30" t="s">
        <v>770</v>
      </c>
      <c r="T264" s="30"/>
      <c r="U264" s="30"/>
      <c r="V264" s="30"/>
      <c r="W264" s="30"/>
      <c r="X264" s="30"/>
      <c r="Y264" s="30" t="s">
        <v>6846</v>
      </c>
      <c r="Z264" s="30" t="s">
        <v>6847</v>
      </c>
      <c r="AA264" s="30" t="s">
        <v>6848</v>
      </c>
      <c r="AB264" s="82" t="s">
        <v>6849</v>
      </c>
      <c r="AC264" s="82" t="str">
        <f t="array" ref="AC264">K264 &amp; " at " &amp; A264 &amp; CHAR(10) &amp; CHAR(10) &amp; "Current Job Duration: " &amp; P264 &amp; " (until March 2026)" &amp; CHAR(10) &amp; CHAR(10) &amp; "HEADLINE: " &amp; CHAR(10) &amp; AB264 &amp; CHAR(10) &amp; CHAR(10) &amp; "PERSONAL SUMMARY: " &amp; CHAR(10) &amp; AA264 &amp; CHAR(10) &amp; CHAR(10) &amp; "Languages: " &amp; S264 &amp; CHAR(10) &amp; CHAR(10) &amp; "EDUCATION: " &amp; CHAR(10) &amp; Z264 &amp; CHAR(10) &amp; CHAR(10) &amp; "Number of Followers: " &amp; CHAR(10) &amp; I264</f>
        <v>European Senior Director Business Development Strategy and LED at LG Electronics
Current Job Duration: 1 yr 2 mos (until March 2026)
HEADLINE: 
Senior Director for Europe, Business Development Strategy and LED at LG Electronics Media Entertainment Solutions Europe B2B
PERSONAL SUMMARY: 
Yannis is an International Executive with versatile and extensive professional and educational background in Sales, Business Development and Marketing Strategy across various channels and segments across EMEA.
Yannis is an Entrepreneurial, Energetic, Customer Centered and Agile Business Director with orientation to the results with proven track records, uneasy to continue to develop new procedures, new ideas and build further strong business relations for the companies he works for.
Languages: Dutch, English
EDUCATION: 
School: Rotterdam School of Management, Erasmus University
Degree: MBA in Strategy, Full Time international MBA
Activities: None
School: Athens University of Economics and Business
Degree: Executive Postgraduate Certificate Diploma, Sales Management
Activities: None
School: Università degli Studi di Parma
Degree: Erasmus Exchange Programme, Economia Aziendale
Activities: None
School: University of Piraeus
Degree: 4 Year BSc., Management &amp; Business Administration
Activities: None
School: 2nd Lyceum of Argostoli
Degree: Honours 18, 5/20, positive sciences
Activities: None
Number of Followers: 
3008</v>
      </c>
      <c r="AD264" s="30"/>
      <c r="AE264" s="30"/>
      <c r="AF264" s="30"/>
      <c r="AG264" s="30"/>
    </row>
    <row r="265" ht="15.75" customHeight="1">
      <c r="A265" s="30" t="s">
        <v>1167</v>
      </c>
      <c r="B265" s="30" t="s">
        <v>6850</v>
      </c>
      <c r="C265" s="30" t="s">
        <v>6851</v>
      </c>
      <c r="D265" s="44" t="s">
        <v>6852</v>
      </c>
      <c r="E265" s="44" t="s">
        <v>1171</v>
      </c>
      <c r="F265" s="44" t="s">
        <v>233</v>
      </c>
      <c r="G265" s="44" t="s">
        <v>233</v>
      </c>
      <c r="H265" s="44" t="s">
        <v>233</v>
      </c>
      <c r="I265" s="32">
        <v>4928.0</v>
      </c>
      <c r="J265" s="30" t="s">
        <v>6853</v>
      </c>
      <c r="K265" s="30" t="s">
        <v>1673</v>
      </c>
      <c r="L265" s="30" t="s">
        <v>1344</v>
      </c>
      <c r="M265" s="44" t="s">
        <v>1754</v>
      </c>
      <c r="N265" s="30"/>
      <c r="O265" s="30" t="s">
        <v>466</v>
      </c>
      <c r="P265" s="30" t="s">
        <v>1911</v>
      </c>
      <c r="Q265" s="30" t="s">
        <v>1771</v>
      </c>
      <c r="R265" s="30" t="s">
        <v>1781</v>
      </c>
      <c r="S265" s="30"/>
      <c r="T265" s="30"/>
      <c r="U265" s="30"/>
      <c r="V265" s="30"/>
      <c r="W265" s="30"/>
      <c r="X265" s="30"/>
      <c r="Y265" s="30" t="s">
        <v>6854</v>
      </c>
      <c r="Z265" s="30" t="s">
        <v>6855</v>
      </c>
      <c r="AA265" s="30" t="s">
        <v>6856</v>
      </c>
      <c r="AB265" s="82" t="s">
        <v>1775</v>
      </c>
      <c r="AC265" s="82" t="str">
        <f t="array" ref="AC265">K265 &amp; " at " &amp; A265 &amp; CHAR(10) &amp; CHAR(10) &amp; "Current Job Duration: " &amp; P265 &amp; " (until March 2026)" &amp; CHAR(10) &amp; CHAR(10) &amp; "HEADLINE: " &amp; CHAR(10) &amp; AB265 &amp; CHAR(10) &amp; CHAR(10) &amp; "PERSONAL SUMMARY: " &amp; CHAR(10) &amp; AA265 &amp; CHAR(10) &amp; CHAR(10) &amp; "Languages: " &amp; S265 &amp; CHAR(10) &amp; CHAR(10) &amp; "EDUCATION: " &amp; CHAR(10) &amp; Z265 &amp; CHAR(10) &amp; CHAR(10) &amp; "Number of Followers: " &amp; CHAR(10) &amp; I265</f>
        <v>Managing Director at OrbiMed
Current Job Duration: 1 yr 2 mos (until March 2026)
HEADLINE: 
Managing Director, Private Equity at OrbiMed Asia
PERSONAL SUMMARY: 
Private Equity Investment Professional at OrbiMed. Alumnus of IIM Bangalore
I am reachable at:
aruns@orbimed.com
Arun.Sadhanandham@gmail.com
Languages: 
EDUCATION: 
School: Indian Institute of Management Bangalore
Degree: Finance
Activities: None
School: PSG College of Technology
Degree: Bachelor of Engineering, Mechanical Engineering
Activities: None
Number of Followers: 
4928</v>
      </c>
      <c r="AD265" s="30"/>
      <c r="AE265" s="30"/>
      <c r="AF265" s="30"/>
      <c r="AG265" s="30"/>
    </row>
    <row r="266" ht="15.75" customHeight="1">
      <c r="A266" s="30" t="s">
        <v>6857</v>
      </c>
      <c r="B266" s="30" t="s">
        <v>6858</v>
      </c>
      <c r="C266" s="30" t="s">
        <v>6859</v>
      </c>
      <c r="D266" s="44" t="s">
        <v>6860</v>
      </c>
      <c r="E266" s="44" t="s">
        <v>6861</v>
      </c>
      <c r="F266" s="44" t="s">
        <v>217</v>
      </c>
      <c r="G266" s="44" t="s">
        <v>217</v>
      </c>
      <c r="H266" s="44" t="s">
        <v>217</v>
      </c>
      <c r="I266" s="32">
        <v>1154.0</v>
      </c>
      <c r="J266" s="30"/>
      <c r="K266" s="30" t="s">
        <v>6862</v>
      </c>
      <c r="L266" s="30" t="s">
        <v>5403</v>
      </c>
      <c r="M266" s="44" t="s">
        <v>6863</v>
      </c>
      <c r="N266" s="30"/>
      <c r="O266" s="30" t="s">
        <v>755</v>
      </c>
      <c r="P266" s="30" t="s">
        <v>3807</v>
      </c>
      <c r="Q266" s="30" t="s">
        <v>80</v>
      </c>
      <c r="R266" s="30" t="s">
        <v>527</v>
      </c>
      <c r="S266" s="30" t="s">
        <v>492</v>
      </c>
      <c r="T266" s="30"/>
      <c r="U266" s="30"/>
      <c r="V266" s="30" t="s">
        <v>6864</v>
      </c>
      <c r="W266" s="30"/>
      <c r="X266" s="30"/>
      <c r="Y266" s="30" t="s">
        <v>6865</v>
      </c>
      <c r="Z266" s="30" t="s">
        <v>6866</v>
      </c>
      <c r="AA266" s="30" t="s">
        <v>6867</v>
      </c>
      <c r="AB266" s="82" t="s">
        <v>6868</v>
      </c>
      <c r="AC266" s="82" t="str">
        <f t="array" ref="AC266">K266 &amp; " at " &amp; A266 &amp; CHAR(10) &amp; CHAR(10) &amp; "Current Job Duration: " &amp; P266 &amp; " (until March 2026)" &amp; CHAR(10) &amp; CHAR(10) &amp; "HEADLINE: " &amp; CHAR(10) &amp; AB266 &amp; CHAR(10) &amp; CHAR(10) &amp; "PERSONAL SUMMARY: " &amp; CHAR(10) &amp; AA266 &amp; CHAR(10) &amp; CHAR(10) &amp; "Languages: " &amp; S266 &amp; CHAR(10) &amp; CHAR(10) &amp; "EDUCATION: " &amp; CHAR(10) &amp; Z266 &amp; CHAR(10) &amp; CHAR(10) &amp; "Number of Followers: " &amp; CHAR(10) &amp; I266</f>
        <v>LM Executive,  Director of Narrowband Satcom at Lockheed Martin
Current Job Duration: 3 yrs 5 mos (until March 2026)
HEADLINE: 
LM Executive, Director in Global Communications and Navigation (GCN) Mission Segment - Lockheed Martin Space
PERSONAL SUMMARY: 
Innovative Executive with extensive expertise in Contracting, Supply Chain, Estimating, Project Engineering, and Program Management, delivering a proven track record of leading diverse and inclusive teams across international, commercial, and Department of Defense (DoD) programs. Adept at harmonizing program objectives with cost-conscious and FAR-compliant contracting practices, utilizing Earned Value Management (EVM), creative negotiation strategies, and advanced problem-solving capabilities.
Driven by curiosity and a passion for continuous learning, I have achieved significant accomplishments throughout a 20+ year tenure at Lockheed Martin Space, starting as a Subcontract Administrator and progressing into roles of increasing responsibility in project engineering, supply chain, and program management. My leadership has been instrumental in challenging industry norms and fostering innovation, resulting in higher levels of professional achievement.
Recognized for excellence in team leadership and affordability, I have received numerous awards, including the prestigious Lockheed Martin NOVA Award, the company’s highest annual honor. Externally recognized by the YWCA Silicon Valley Tribute to Women for advancing women in aerospace and honored as an Honorary Luminary by Great Minds in STEM.
Languages: Spanish
EDUCATION: 
School: UCLA
Degree: Project Management
Activities: None
School: California State University - East Bay
Degree: Master of Arts (MA), English Language and Literature, General
Activities: None
School: San Francisco State University
Degree: Bachelor of Arts (BA), English Language and Literature/Letters
Activities: None
School: Chabot College
Degree: Associate of Arts (AA), General Studies
Activities: None
Number of Followers: 
1154</v>
      </c>
      <c r="AD266" s="30"/>
      <c r="AE266" s="30"/>
      <c r="AF266" s="30"/>
      <c r="AG266" s="30"/>
    </row>
    <row r="267" ht="15.75" customHeight="1">
      <c r="A267" s="30" t="s">
        <v>6857</v>
      </c>
      <c r="B267" s="30" t="s">
        <v>6869</v>
      </c>
      <c r="C267" s="30" t="s">
        <v>6870</v>
      </c>
      <c r="D267" s="44" t="s">
        <v>6871</v>
      </c>
      <c r="E267" s="44" t="s">
        <v>6861</v>
      </c>
      <c r="F267" s="44" t="s">
        <v>217</v>
      </c>
      <c r="G267" s="44" t="s">
        <v>217</v>
      </c>
      <c r="H267" s="44" t="s">
        <v>217</v>
      </c>
      <c r="I267" s="32">
        <v>1093.0</v>
      </c>
      <c r="J267" s="30"/>
      <c r="K267" s="30" t="s">
        <v>6872</v>
      </c>
      <c r="L267" s="30" t="s">
        <v>5403</v>
      </c>
      <c r="M267" s="44" t="s">
        <v>6863</v>
      </c>
      <c r="N267" s="30"/>
      <c r="O267" s="30" t="s">
        <v>755</v>
      </c>
      <c r="P267" s="30" t="s">
        <v>1662</v>
      </c>
      <c r="Q267" s="30" t="s">
        <v>80</v>
      </c>
      <c r="R267" s="30" t="s">
        <v>6873</v>
      </c>
      <c r="S267" s="30"/>
      <c r="T267" s="30" t="s">
        <v>6874</v>
      </c>
      <c r="U267" s="30"/>
      <c r="V267" s="30"/>
      <c r="W267" s="30" t="s">
        <v>6875</v>
      </c>
      <c r="X267" s="30"/>
      <c r="Y267" s="30" t="s">
        <v>6876</v>
      </c>
      <c r="Z267" s="30" t="s">
        <v>6877</v>
      </c>
      <c r="AA267" s="30" t="s">
        <v>6878</v>
      </c>
      <c r="AB267" s="82" t="s">
        <v>6879</v>
      </c>
      <c r="AC267" s="82" t="str">
        <f t="array" ref="AC267">K267 &amp; " at " &amp; A267 &amp; CHAR(10) &amp; CHAR(10) &amp; "Current Job Duration: " &amp; P267 &amp; " (until March 2026)" &amp; CHAR(10) &amp; CHAR(10) &amp; "HEADLINE: " &amp; CHAR(10) &amp; AB267 &amp; CHAR(10) &amp; CHAR(10) &amp; "PERSONAL SUMMARY: " &amp; CHAR(10) &amp; AA267 &amp; CHAR(10) &amp; CHAR(10) &amp; "Languages: " &amp; S267 &amp; CHAR(10) &amp; CHAR(10) &amp; "EDUCATION: " &amp; CHAR(10) &amp; Z267 &amp; CHAR(10) &amp; CHAR(10) &amp; "Number of Followers: " &amp; CHAR(10) &amp; I267</f>
        <v>Director of Enterprise Planning at Lockheed Martin
Current Job Duration: 2 yrs 11 mos (until March 2026)
HEADLINE: 
Executive Leader and Strategist
PERSONAL SUMMARY: 
I have a successful track record as a leader of organizational change in high pressure, critical timeframe environments.  I have implemented successful budgetary management and forecasting of $150M+ in multiple organizations.  Acknowledged as a "fixer"; I've been hired to tackle tough  challenges, implement change, and improve  morale.  I have led teams and organizations at levels from 3 to 800+ personnel and my leadership style is collaborative, engaging, but focused.  I enjoy and have thrived in the different ecosystems of academia and the high stress ecosystem of Joint Special Operations and currently, the production planning of space based systems. I earned a PhD in climate change focused on the Near East and have lectured on geopolitics and its impact to National Security and the energy sector.  I currently serve as the Director, Enterprise Planning for Lockheed Martin Space.  I have always been (and always will be) a motorcycle enthusiast, competing in off-road events in the Colorado region and enjoy physical fitness, travel and family.
Areas of Expertise:
Production Planning, Operational Leadership, Development and Mentoring, Projected Implementation and Management, Geopolitics, Earth Science, Cybersecurity, Logistics and Supply Chain, R&amp;D, Budgetary Management and Planning, Problem-Solving
Languages: 
EDUCATION: 
School: Arizona State University
Degree: Doctor of Philosophy (PhD), Paleoclimatology
Activities: None
School: Arizona State University
Degree: Master of Arts (M.A.), Paleoclimatology
Activities: None
School: Arizona State University
Degree: Bachelor's degree, Physical Geography
Activities: None
Number of Followers: 
1093</v>
      </c>
      <c r="AD267" s="30"/>
      <c r="AE267" s="30"/>
      <c r="AF267" s="30"/>
      <c r="AG267" s="30"/>
    </row>
    <row r="268" ht="15.75" customHeight="1">
      <c r="A268" s="30" t="s">
        <v>6857</v>
      </c>
      <c r="B268" s="30" t="s">
        <v>6880</v>
      </c>
      <c r="C268" s="30" t="s">
        <v>6881</v>
      </c>
      <c r="D268" s="44" t="s">
        <v>6882</v>
      </c>
      <c r="E268" s="44" t="s">
        <v>6861</v>
      </c>
      <c r="F268" s="44" t="s">
        <v>217</v>
      </c>
      <c r="G268" s="44" t="s">
        <v>217</v>
      </c>
      <c r="H268" s="44" t="s">
        <v>217</v>
      </c>
      <c r="I268" s="32">
        <v>3204.0</v>
      </c>
      <c r="J268" s="30" t="s">
        <v>6883</v>
      </c>
      <c r="K268" s="30" t="s">
        <v>6884</v>
      </c>
      <c r="L268" s="30" t="s">
        <v>5403</v>
      </c>
      <c r="M268" s="44" t="s">
        <v>6863</v>
      </c>
      <c r="N268" s="30"/>
      <c r="O268" s="30" t="s">
        <v>755</v>
      </c>
      <c r="P268" s="30" t="s">
        <v>3184</v>
      </c>
      <c r="Q268" s="30" t="s">
        <v>80</v>
      </c>
      <c r="R268" s="30" t="s">
        <v>6885</v>
      </c>
      <c r="S268" s="30" t="s">
        <v>1838</v>
      </c>
      <c r="T268" s="30"/>
      <c r="U268" s="30"/>
      <c r="V268" s="30" t="s">
        <v>6886</v>
      </c>
      <c r="W268" s="30"/>
      <c r="X268" s="30"/>
      <c r="Y268" s="30" t="s">
        <v>6887</v>
      </c>
      <c r="Z268" s="30" t="s">
        <v>6888</v>
      </c>
      <c r="AA268" s="30" t="s">
        <v>6889</v>
      </c>
      <c r="AB268" s="82" t="s">
        <v>6890</v>
      </c>
      <c r="AC268" s="82" t="str">
        <f t="array" ref="AC268">K268 &amp; " at " &amp; A268 &amp; CHAR(10) &amp; CHAR(10) &amp; "Current Job Duration: " &amp; P268 &amp; " (until March 2026)" &amp; CHAR(10) &amp; CHAR(10) &amp; "HEADLINE: " &amp; CHAR(10) &amp; AB268 &amp; CHAR(10) &amp; CHAR(10) &amp; "PERSONAL SUMMARY: " &amp; CHAR(10) &amp; AA268 &amp; CHAR(10) &amp; CHAR(10) &amp; "Languages: " &amp; S268 &amp; CHAR(10) &amp; CHAR(10) &amp; "EDUCATION: " &amp; CHAR(10) &amp; Z268 &amp; CHAR(10) &amp; CHAR(10) &amp; "Number of Followers: " &amp; CHAR(10) &amp; I268</f>
        <v>Director, CEO/COO Communications &amp; Operations at Lockheed Martin
Current Job Duration: 1 yr 11 mos (until March 2026)
HEADLINE: 
Communications Executive
PERSONAL SUMMARY: 
Dynamic communications and marketing executive experienced in driving strategic, creative and integrated internal and external campaigns. Known for developing effective messages, building beneficial relationships with diverse audiences, and demonstrating leadership and collaboration.
Specialties: Influencer/media relations, employee engagement, thought leadership campaigns, crisis and issues management, social and new media, community relations, project management.
Languages: French, Italian
EDUCATION: 
School: Northwestern University
Degree: BSJ, Journalism/International Relations
Activities: None
School: Holton-Arms School
Degree: None
Activities: None
Number of Followers: 
3204</v>
      </c>
      <c r="AD268" s="30"/>
      <c r="AE268" s="30"/>
      <c r="AF268" s="30"/>
      <c r="AG268" s="30"/>
    </row>
    <row r="269" ht="15.75" customHeight="1">
      <c r="A269" s="30" t="s">
        <v>6857</v>
      </c>
      <c r="B269" s="30" t="s">
        <v>6891</v>
      </c>
      <c r="C269" s="30" t="s">
        <v>6892</v>
      </c>
      <c r="D269" s="44" t="s">
        <v>6893</v>
      </c>
      <c r="E269" s="44" t="s">
        <v>6861</v>
      </c>
      <c r="F269" s="44" t="s">
        <v>217</v>
      </c>
      <c r="G269" s="44" t="s">
        <v>217</v>
      </c>
      <c r="H269" s="44" t="s">
        <v>217</v>
      </c>
      <c r="I269" s="32">
        <v>3673.0</v>
      </c>
      <c r="J269" s="30" t="s">
        <v>6894</v>
      </c>
      <c r="K269" s="30" t="s">
        <v>6895</v>
      </c>
      <c r="L269" s="30" t="s">
        <v>5403</v>
      </c>
      <c r="M269" s="44" t="s">
        <v>6863</v>
      </c>
      <c r="N269" s="30"/>
      <c r="O269" s="30" t="s">
        <v>755</v>
      </c>
      <c r="P269" s="30" t="s">
        <v>1911</v>
      </c>
      <c r="Q269" s="30" t="s">
        <v>80</v>
      </c>
      <c r="R269" s="30" t="s">
        <v>2748</v>
      </c>
      <c r="S269" s="30"/>
      <c r="T269" s="30"/>
      <c r="U269" s="30"/>
      <c r="V269" s="30"/>
      <c r="W269" s="30"/>
      <c r="X269" s="30"/>
      <c r="Y269" s="30" t="s">
        <v>6896</v>
      </c>
      <c r="Z269" s="30" t="s">
        <v>6897</v>
      </c>
      <c r="AA269" s="30" t="s">
        <v>6898</v>
      </c>
      <c r="AB269" s="82" t="s">
        <v>6899</v>
      </c>
      <c r="AC269" s="82" t="str">
        <f t="array" ref="AC269">K269 &amp; " at " &amp; A269 &amp; CHAR(10) &amp; CHAR(10) &amp; "Current Job Duration: " &amp; P269 &amp; " (until March 2026)" &amp; CHAR(10) &amp; CHAR(10) &amp; "HEADLINE: " &amp; CHAR(10) &amp; AB269 &amp; CHAR(10) &amp; CHAR(10) &amp; "PERSONAL SUMMARY: " &amp; CHAR(10) &amp; AA269 &amp; CHAR(10) &amp; CHAR(10) &amp; "Languages: " &amp; S269 &amp; CHAR(10) &amp; CHAR(10) &amp; "EDUCATION: " &amp; CHAR(10) &amp; Z269 &amp; CHAR(10) &amp; CHAR(10) &amp; "Number of Followers: " &amp; CHAR(10) &amp; I269</f>
        <v>Director, Aeronautics Global Security &amp; Crisis Management at Lockheed Martin
Current Job Duration: 1 yr 2 mos (until March 2026)
HEADLINE: 
Director, Security &amp; Emergency Services at Lockheed Martin | Aeronautics Global Security &amp; Crisis Management | Texas Private Sector Advisory Council | Fort Worth ISD Bluebonnet Safety &amp; Security Council
PERSONAL SUMMARY: 
Dynamic Senior Leader with a demonstrated history of working in the Defense industry within multiple business segments and geographic locations. Skilled and experienced as a Facility Security Officer, Special Access Program Security, Government Security Compliance, International Security, Crisis Management, Emergency Management, Counterintelligence, Intelligence Analysis, Executive Protection, COVID-19 Response, Customer Interface and Relationships, Project Management, Talent Management, Team Building, Budget Management and Staffing.
Languages: 
EDUCATION: 
School: University of North Texas
Degree: Bachelor of Science, Emergency Administration &amp; Planning
Activities: None
Number of Followers: 
3673</v>
      </c>
      <c r="AD269" s="30"/>
      <c r="AE269" s="30"/>
      <c r="AF269" s="30"/>
      <c r="AG269" s="30"/>
    </row>
    <row r="270" ht="15.75" customHeight="1">
      <c r="A270" s="30" t="s">
        <v>6857</v>
      </c>
      <c r="B270" s="30" t="s">
        <v>6900</v>
      </c>
      <c r="C270" s="30" t="s">
        <v>6901</v>
      </c>
      <c r="D270" s="44" t="s">
        <v>6902</v>
      </c>
      <c r="E270" s="30"/>
      <c r="F270" s="44" t="s">
        <v>217</v>
      </c>
      <c r="G270" s="44" t="s">
        <v>217</v>
      </c>
      <c r="H270" s="44" t="s">
        <v>217</v>
      </c>
      <c r="I270" s="32">
        <v>859.0</v>
      </c>
      <c r="J270" s="30"/>
      <c r="K270" s="30" t="s">
        <v>6903</v>
      </c>
      <c r="L270" s="30"/>
      <c r="M270" s="30"/>
      <c r="N270" s="30"/>
      <c r="O270" s="30"/>
      <c r="P270" s="30" t="s">
        <v>3807</v>
      </c>
      <c r="Q270" s="30" t="s">
        <v>2465</v>
      </c>
      <c r="R270" s="30" t="s">
        <v>6904</v>
      </c>
      <c r="S270" s="30"/>
      <c r="T270" s="30"/>
      <c r="U270" s="30"/>
      <c r="V270" s="30"/>
      <c r="W270" s="30" t="s">
        <v>6905</v>
      </c>
      <c r="X270" s="30"/>
      <c r="Y270" s="30" t="s">
        <v>6906</v>
      </c>
      <c r="Z270" s="30" t="s">
        <v>6907</v>
      </c>
      <c r="AA270" s="30" t="s">
        <v>6908</v>
      </c>
      <c r="AB270" s="82" t="s">
        <v>6909</v>
      </c>
      <c r="AC270" s="82" t="str">
        <f t="array" ref="AC270">K270 &amp; " at " &amp; A270 &amp; CHAR(10) &amp; CHAR(10) &amp; "Current Job Duration: " &amp; P270 &amp; " (until March 2026)" &amp; CHAR(10) &amp; CHAR(10) &amp; "HEADLINE: " &amp; CHAR(10) &amp; AB270 &amp; CHAR(10) &amp; CHAR(10) &amp; "PERSONAL SUMMARY: " &amp; CHAR(10) &amp; AA270 &amp; CHAR(10) &amp; CHAR(10) &amp; "Languages: " &amp; S270 &amp; CHAR(10) &amp; CHAR(10) &amp; "EDUCATION: " &amp; CHAR(10) &amp; Z270 &amp; CHAR(10) &amp; CHAR(10) &amp; "Number of Followers: " &amp; CHAR(10) &amp; I270</f>
        <v>Engineering &amp; Technology Director at Lockheed Martin
Current Job Duration: 3 yrs 5 mos (until March 2026)
HEADLINE: 
Engineering &amp; Technology Director at Lockheed Martin Australia Pty Ltd (retired)
PERSONAL SUMMARY: 
BE(Hons) MBA FIEAust CPEng EngExec NER APEC Engineer IntPE(Aus)
Languages: 
EDUCATION: 
School: University of Adelaide
Degree: MBA, Business Performance Improvement &amp; Entrepreneurship
Activities: None
School: University of Adelaide
Degree: BE (Hons), Electrical &amp; Electronic
Activities: None
Number of Followers: 
859</v>
      </c>
      <c r="AD270" s="30"/>
      <c r="AE270" s="30"/>
      <c r="AF270" s="30"/>
      <c r="AG270" s="30"/>
    </row>
    <row r="271" ht="15.75" customHeight="1">
      <c r="A271" s="30" t="s">
        <v>6857</v>
      </c>
      <c r="B271" s="30" t="s">
        <v>6910</v>
      </c>
      <c r="C271" s="30" t="s">
        <v>6911</v>
      </c>
      <c r="D271" s="44" t="s">
        <v>6912</v>
      </c>
      <c r="E271" s="44" t="s">
        <v>6861</v>
      </c>
      <c r="F271" s="44" t="s">
        <v>217</v>
      </c>
      <c r="G271" s="44" t="s">
        <v>217</v>
      </c>
      <c r="H271" s="44" t="s">
        <v>217</v>
      </c>
      <c r="I271" s="32">
        <v>2705.0</v>
      </c>
      <c r="J271" s="30"/>
      <c r="K271" s="30" t="s">
        <v>6913</v>
      </c>
      <c r="L271" s="30" t="s">
        <v>5403</v>
      </c>
      <c r="M271" s="44" t="s">
        <v>6863</v>
      </c>
      <c r="N271" s="30"/>
      <c r="O271" s="30" t="s">
        <v>755</v>
      </c>
      <c r="P271" s="30" t="s">
        <v>1631</v>
      </c>
      <c r="Q271" s="30" t="s">
        <v>80</v>
      </c>
      <c r="R271" s="30" t="s">
        <v>6885</v>
      </c>
      <c r="S271" s="30"/>
      <c r="T271" s="30"/>
      <c r="U271" s="30"/>
      <c r="V271" s="30"/>
      <c r="W271" s="30"/>
      <c r="X271" s="30"/>
      <c r="Y271" s="30" t="s">
        <v>6914</v>
      </c>
      <c r="Z271" s="30" t="s">
        <v>6915</v>
      </c>
      <c r="AA271" s="30" t="s">
        <v>6916</v>
      </c>
      <c r="AB271" s="82" t="s">
        <v>6917</v>
      </c>
      <c r="AC271" s="82" t="str">
        <f t="array" ref="AC271">K271 &amp; " at " &amp; A271 &amp; CHAR(10) &amp; CHAR(10) &amp; "Current Job Duration: " &amp; P271 &amp; " (until March 2026)" &amp; CHAR(10) &amp; CHAR(10) &amp; "HEADLINE: " &amp; CHAR(10) &amp; AB271 &amp; CHAR(10) &amp; CHAR(10) &amp; "PERSONAL SUMMARY: " &amp; CHAR(10) &amp; AA271 &amp; CHAR(10) &amp; CHAR(10) &amp; "Languages: " &amp; S271 &amp; CHAR(10) &amp; CHAR(10) &amp; "EDUCATION: " &amp; CHAR(10) &amp; Z271 &amp; CHAR(10) &amp; CHAR(10) &amp; "Number of Followers: " &amp; CHAR(10) &amp; I271</f>
        <v>Global Director Marketing Communications - Brand and Advertising at Lockheed Martin
Current Job Duration: 6 yrs 3 mos (until March 2026)
HEADLINE: 
Global Director Marketing Communications - Brand, Advertising and Social Impact at Lockheed Martin
PERSONAL SUMMARY: 
Global marketing communications leader with over 30 years of experience.  I am proud to be part of Lockheed Martin’s Communications team where I am leading brand and advertising. 
Marketing leader with 30+ years of experience in strategic planning, brand management, content curation, advertising in traditional/non-traditional media, Internet strategies/execution &amp; partnership development. Adept at managing multi-faceted programs, cross-functional teams, outside agencies and franchise systems. Results oriented marketer with a record of maximizing ROI and driving business growth.
Specialties: • Strategic planning, advertising strategy, planning and media execution
• Brand strategy and positioning, brand governance, content creation and curation
• Internet strategy and implementation - Web  search, E-commerce, usability and E-marketing
• Media expertise - digital, television, radio, print, web
• Consumer research
• Asset Valuation
• Relationship-based loyalty and partner programs
• Promotion creation and implementation; brand development, merchandising; research
Languages: 
EDUCATION: 
School: USC Marshall School of Business
Degree: BS, Business - Marketing
Activities: None
School: Bishop Montgomery High School
Degree: None
Activities: None
Number of Followers: 
2705</v>
      </c>
      <c r="AD271" s="30"/>
      <c r="AE271" s="30"/>
      <c r="AF271" s="30"/>
      <c r="AG271" s="30"/>
    </row>
    <row r="272" ht="15.75" customHeight="1">
      <c r="A272" s="30" t="s">
        <v>6857</v>
      </c>
      <c r="B272" s="30" t="s">
        <v>6918</v>
      </c>
      <c r="C272" s="30"/>
      <c r="D272" s="44" t="s">
        <v>6919</v>
      </c>
      <c r="E272" s="44" t="s">
        <v>6861</v>
      </c>
      <c r="F272" s="44" t="s">
        <v>217</v>
      </c>
      <c r="G272" s="44" t="s">
        <v>217</v>
      </c>
      <c r="H272" s="44" t="s">
        <v>217</v>
      </c>
      <c r="I272" s="32">
        <v>41.0</v>
      </c>
      <c r="J272" s="30"/>
      <c r="K272" s="30" t="s">
        <v>1588</v>
      </c>
      <c r="L272" s="30" t="s">
        <v>5403</v>
      </c>
      <c r="M272" s="44" t="s">
        <v>6863</v>
      </c>
      <c r="N272" s="30"/>
      <c r="O272" s="30" t="s">
        <v>755</v>
      </c>
      <c r="P272" s="30" t="s">
        <v>6920</v>
      </c>
      <c r="Q272" s="30" t="s">
        <v>80</v>
      </c>
      <c r="R272" s="30" t="s">
        <v>80</v>
      </c>
      <c r="S272" s="30"/>
      <c r="T272" s="30"/>
      <c r="U272" s="30"/>
      <c r="V272" s="30"/>
      <c r="W272" s="30"/>
      <c r="X272" s="30"/>
      <c r="Y272" s="30" t="s">
        <v>6921</v>
      </c>
      <c r="Z272" s="30" t="s">
        <v>6922</v>
      </c>
      <c r="AA272" s="30" t="s">
        <v>6923</v>
      </c>
      <c r="AB272" s="82" t="s">
        <v>6924</v>
      </c>
      <c r="AC272" s="82" t="str">
        <f t="array" ref="AC272">K272 &amp; " at " &amp; A272 &amp; CHAR(10) &amp; CHAR(10) &amp; "Current Job Duration: " &amp; P272 &amp; " (until March 2026)" &amp; CHAR(10) &amp; CHAR(10) &amp; "HEADLINE: " &amp; CHAR(10) &amp; AB272 &amp; CHAR(10) &amp; CHAR(10) &amp; "PERSONAL SUMMARY: " &amp; CHAR(10) &amp; AA272 &amp; CHAR(10) &amp; CHAR(10) &amp; "Languages: " &amp; S272 &amp; CHAR(10) &amp; CHAR(10) &amp; "EDUCATION: " &amp; CHAR(10) &amp; Z272 &amp; CHAR(10) &amp; CHAR(10) &amp; "Number of Followers: " &amp; CHAR(10) &amp; I272</f>
        <v>Director at Lockheed Martin
Current Job Duration: 16 yrs 8 mos (until March 2026)
HEADLINE: 
Lockheed Martin | Lockheed Martin | JD
PERSONAL SUMMARY: 
Lockheed Martin has benefited from over 16 years of leadership in advanced technology transactions and patent counsel. As Director, contributions have centered on integrating programming, artificial intelligence, and legal expertise to drive innovation in defense and aerospace solutions.  
Previous experience at Corning Incorporated sharpened the ability to navigate complex intellectual property landscapes, further enhancing their effectiveness in the current role. The focus remains on fostering collaboration and delivering cutting-edge advancements aligned with organizational goals.
Languages: 
EDUCATION: 
School: Cleveland State University
Degree: Doctor of Law - JD
Activities: None
School: New York University - Polytechnic School of Engineering
Degree: Master's degree
Activities: None
School: Pratt Institute
Degree: Bachelor's degree, Electrical and Electronics Engineering
Activities: None
Number of Followers: 
41</v>
      </c>
      <c r="AD272" s="30"/>
      <c r="AE272" s="30"/>
      <c r="AF272" s="30"/>
      <c r="AG272" s="30"/>
    </row>
    <row r="273" ht="15.75" customHeight="1">
      <c r="A273" s="30" t="s">
        <v>6857</v>
      </c>
      <c r="B273" s="30" t="s">
        <v>6925</v>
      </c>
      <c r="C273" s="30" t="s">
        <v>6926</v>
      </c>
      <c r="D273" s="44" t="s">
        <v>6927</v>
      </c>
      <c r="E273" s="44" t="s">
        <v>6861</v>
      </c>
      <c r="F273" s="44" t="s">
        <v>217</v>
      </c>
      <c r="G273" s="44" t="s">
        <v>217</v>
      </c>
      <c r="H273" s="44" t="s">
        <v>217</v>
      </c>
      <c r="I273" s="32">
        <v>3263.0</v>
      </c>
      <c r="J273" s="30"/>
      <c r="K273" s="30" t="s">
        <v>6928</v>
      </c>
      <c r="L273" s="30" t="s">
        <v>5403</v>
      </c>
      <c r="M273" s="44" t="s">
        <v>6863</v>
      </c>
      <c r="N273" s="30"/>
      <c r="O273" s="30" t="s">
        <v>755</v>
      </c>
      <c r="P273" s="30" t="s">
        <v>706</v>
      </c>
      <c r="Q273" s="30" t="s">
        <v>80</v>
      </c>
      <c r="R273" s="30" t="s">
        <v>6929</v>
      </c>
      <c r="S273" s="30"/>
      <c r="T273" s="30"/>
      <c r="U273" s="30"/>
      <c r="V273" s="30"/>
      <c r="W273" s="30"/>
      <c r="X273" s="30"/>
      <c r="Y273" s="30" t="s">
        <v>6930</v>
      </c>
      <c r="Z273" s="30" t="s">
        <v>6931</v>
      </c>
      <c r="AA273" s="30" t="s">
        <v>6932</v>
      </c>
      <c r="AB273" s="82" t="s">
        <v>6933</v>
      </c>
      <c r="AC273" s="82" t="str">
        <f t="array" ref="AC273">K273 &amp; " at " &amp; A273 &amp; CHAR(10) &amp; CHAR(10) &amp; "Current Job Duration: " &amp; P273 &amp; " (until March 2026)" &amp; CHAR(10) &amp; CHAR(10) &amp; "HEADLINE: " &amp; CHAR(10) &amp; AB273 &amp; CHAR(10) &amp; CHAR(10) &amp; "PERSONAL SUMMARY: " &amp; CHAR(10) &amp; AA273 &amp; CHAR(10) &amp; CHAR(10) &amp; "Languages: " &amp; S273 &amp; CHAR(10) &amp; CHAR(10) &amp; "EDUCATION: " &amp; CHAR(10) &amp; Z273 &amp; CHAR(10) &amp; CHAR(10) &amp; "Number of Followers: " &amp; CHAR(10) &amp; I273</f>
        <v>Software Engineer - Space at Lockheed Martin
Current Job Duration: 1 mo (until March 2026)
HEADLINE: 
Incoming SWE @ Lockheed Martin Space
PERSONAL SUMMARY: 
I love building new things, being proud and taking ownership of what I make, wearing a lot of hats and getting ideas out there. Contact me down here.
Email: hi@davidyoum.com
Website: www.davidyoum.com
Languages: 
EDUCATION: 
School: Penn State University
Degree: Bachelor of Science - BS, Majoring in Computer Science, Minoring in Mathematics
Activities: None
School: Stevens Institute of Technology
Degree: Summer Pre-College Computer Science - Intermediate
Activities: None
Number of Followers: 
3263</v>
      </c>
      <c r="AD273" s="30"/>
      <c r="AE273" s="30"/>
      <c r="AF273" s="30"/>
      <c r="AG273" s="30"/>
    </row>
    <row r="274" ht="15.75" customHeight="1">
      <c r="A274" s="30" t="s">
        <v>6857</v>
      </c>
      <c r="B274" s="30" t="s">
        <v>6934</v>
      </c>
      <c r="C274" s="30" t="s">
        <v>6935</v>
      </c>
      <c r="D274" s="44" t="s">
        <v>6936</v>
      </c>
      <c r="E274" s="44" t="s">
        <v>6861</v>
      </c>
      <c r="F274" s="44" t="s">
        <v>217</v>
      </c>
      <c r="G274" s="44" t="s">
        <v>217</v>
      </c>
      <c r="H274" s="44" t="s">
        <v>217</v>
      </c>
      <c r="I274" s="32">
        <v>1165.0</v>
      </c>
      <c r="J274" s="30"/>
      <c r="K274" s="30" t="s">
        <v>6937</v>
      </c>
      <c r="L274" s="30" t="s">
        <v>5403</v>
      </c>
      <c r="M274" s="44" t="s">
        <v>6863</v>
      </c>
      <c r="N274" s="30"/>
      <c r="O274" s="30" t="s">
        <v>755</v>
      </c>
      <c r="P274" s="30" t="s">
        <v>430</v>
      </c>
      <c r="Q274" s="30" t="s">
        <v>80</v>
      </c>
      <c r="R274" s="30" t="s">
        <v>2819</v>
      </c>
      <c r="S274" s="30"/>
      <c r="T274" s="30"/>
      <c r="U274" s="30"/>
      <c r="V274" s="30"/>
      <c r="W274" s="30"/>
      <c r="X274" s="30"/>
      <c r="Y274" s="30" t="s">
        <v>6938</v>
      </c>
      <c r="Z274" s="30" t="s">
        <v>6939</v>
      </c>
      <c r="AA274" s="30" t="s">
        <v>6940</v>
      </c>
      <c r="AB274" s="82" t="s">
        <v>6941</v>
      </c>
      <c r="AC274" s="82" t="str">
        <f t="array" ref="AC274">K274 &amp; " at " &amp; A274 &amp; CHAR(10) &amp; CHAR(10) &amp; "Current Job Duration: " &amp; P274 &amp; " (until March 2026)" &amp; CHAR(10) &amp; CHAR(10) &amp; "HEADLINE: " &amp; CHAR(10) &amp; AB274 &amp; CHAR(10) &amp; CHAR(10) &amp; "PERSONAL SUMMARY: " &amp; CHAR(10) &amp; AA274 &amp; CHAR(10) &amp; CHAR(10) &amp; "Languages: " &amp; S274 &amp; CHAR(10) &amp; CHAR(10) &amp; "EDUCATION: " &amp; CHAR(10) &amp; Z274 &amp; CHAR(10) &amp; CHAR(10) &amp; "Number of Followers: " &amp; CHAR(10) &amp; I274</f>
        <v>Senior Director, Security Operations, Counterintelligence, &amp; Investigations at Lockheed Martin
Current Job Duration: 5 yrs 4 mos (until March 2026)
HEADLINE: 
Corporate Security Director | Former US Government Senior Executive and Acting Assistant Secretary
PERSONAL SUMMARY: 
Corporate Security Executive, US Government Senior Executive Service member, and Veteran with over 30 years of ground-breaking leadership in the public and private sector including Lockheed Martin, the Departments of Defense, Commerce, Energy, Interior, and the Recovery Accountability and Transparency Board  ●  Specialized experience in special access program (SAP) security, industrial security, law enforcement, emerging technology, international cooperation, national security, cyber security, exporting, supply chain risk, regulatory requirements, sanctions, intelligence, insider threat, the National Industrial Security Program Operating Manual (NISPOM), and counterintelligence ● Executive experience executing and managing complex and high- risk agency programs, budgets, policies, training, and procedures ● Extensive subject matter expertise on U.S. Export Laws (including the Export Control Reform Act and the Arms Export Control Act), the Inspector General Act of 1978, the International Traffic in Arms Regulations (ITAR), and corporate compliance programs ● Advanced computer forensics manager with hands-on experience leading computer-focused cases as well as all areas of law enforcement to include general crimes, violent crimes, workplace and domestic violence, fraud, cyber security, and physical security ● Substantial working knowledge of federal criminal law ● MBA; Bachelor’s in corporate finance with a minor in accounting, professional senior/intermediate military officer colleges  ● Active duty and reserve in the USAF Office of Special Investigations (OSI) culminating in the rank of Colonel, serving in the highest reserve position within OSI – IMA to the Commander
Languages: 
EDUCATION: 
School: Campbell University
Degree: Master of Business Administration (M.B.A.)
Activities: None
Number of Followers: 
1165</v>
      </c>
      <c r="AD274" s="30"/>
      <c r="AE274" s="30"/>
      <c r="AF274" s="30"/>
      <c r="AG274" s="30"/>
    </row>
    <row r="275" ht="15.75" customHeight="1">
      <c r="A275" s="30" t="s">
        <v>6857</v>
      </c>
      <c r="B275" s="30" t="s">
        <v>6942</v>
      </c>
      <c r="C275" s="30"/>
      <c r="D275" s="44" t="s">
        <v>6943</v>
      </c>
      <c r="E275" s="44" t="s">
        <v>6861</v>
      </c>
      <c r="F275" s="44" t="s">
        <v>217</v>
      </c>
      <c r="G275" s="44" t="s">
        <v>217</v>
      </c>
      <c r="H275" s="44" t="s">
        <v>217</v>
      </c>
      <c r="I275" s="32">
        <v>257.0</v>
      </c>
      <c r="J275" s="30" t="s">
        <v>6944</v>
      </c>
      <c r="K275" s="30" t="s">
        <v>6945</v>
      </c>
      <c r="L275" s="30" t="s">
        <v>5403</v>
      </c>
      <c r="M275" s="44" t="s">
        <v>6863</v>
      </c>
      <c r="N275" s="30"/>
      <c r="O275" s="30" t="s">
        <v>755</v>
      </c>
      <c r="P275" s="30"/>
      <c r="Q275" s="30" t="s">
        <v>6946</v>
      </c>
      <c r="R275" s="30" t="s">
        <v>6947</v>
      </c>
      <c r="S275" s="30"/>
      <c r="T275" s="30"/>
      <c r="U275" s="30"/>
      <c r="V275" s="30"/>
      <c r="W275" s="30"/>
      <c r="X275" s="30"/>
      <c r="Y275" s="30" t="s">
        <v>6948</v>
      </c>
      <c r="Z275" s="30" t="s">
        <v>6949</v>
      </c>
      <c r="AA275" s="30" t="s">
        <v>6950</v>
      </c>
      <c r="AB275" s="82" t="s">
        <v>6951</v>
      </c>
      <c r="AC275" s="82" t="str">
        <f t="array" ref="AC275">K275 &amp; " at " &amp; A275 &amp; CHAR(10) &amp; CHAR(10) &amp; "Current Job Duration: " &amp; P275 &amp; " (until March 2026)" &amp; CHAR(10) &amp; CHAR(10) &amp; "HEADLINE: " &amp; CHAR(10) &amp; AB275 &amp; CHAR(10) &amp; CHAR(10) &amp; "PERSONAL SUMMARY: " &amp; CHAR(10) &amp; AA275 &amp; CHAR(10) &amp; CHAR(10) &amp; "Languages: " &amp; S275 &amp; CHAR(10) &amp; CHAR(10) &amp; "EDUCATION: " &amp; CHAR(10) &amp; Z275 &amp; CHAR(10) &amp; CHAR(10) &amp; "Number of Followers: " &amp; CHAR(10) &amp; I275</f>
        <v>S&amp;BD Director at Lockheed Martin
Current Job Duration:  (until March 2026)
HEADLINE: 
Defense &amp; Aviation Executive | Strategic Leadership in Localization, Business Growth &amp; Government Partnerships | Lockheed Martin
PERSONAL SUMMARY: 
With over 20 years of executive leadership, I have built my career at the crossroads of defense, aviation, and energy—industries that define national security and economic growth. My track record includes leading multi-billion-dollar programs, driving localization, and shaping cross-border partnerships that align with Saudi Arabia’s Vision 2030.
As Strategy &amp; Business Development Director at Lockheed Martin, I have spearheaded initiatives that combined global expertise with local priorities—securing long-term agreements, structuring complex procurements, and enabling sustainable industrial participation. Earlier in my career, as Defense Attaché for the Royal Saudi Air Force in France, I strengthened international military cooperation and refined my diplomatic and cross-cultural leadership.
I am known for bridging boardrooms and government halls, building trust with C-suite and public-sector leaders, and translating ambitious strategies into measurable results. My leadership style blends strategic foresight with practical execution—delivering both vision and impact.
Core strengths:
	•	Growth Strategy across Defense, Aviation &amp; Energy
	•	Localization &amp; Industrial Participation Programs
	•	Government &amp; C-Suite Stakeholder Engagement
	•	Complex Procurement &amp; Program Delivery
	•	International Business Development &amp; Market Penetration
I remain open to select executive opportunities—CEO, VP, or Managing Director—where my experience, network, and forward-looking leadership can accelerate transformation, unlock growth, and reinforce resilience across strategic sectors.
#Defense #Aviation #Energy #ExecutiveLeadership #Strategy #Localization #Vision2030 #GovernmentRelations #BusinessDevelopment
Languages: 
EDUCATION: 
School: KSA
Degree: Master's Degree, Military Science and Operational Studies
Activities: None
Number of Followers: 
257</v>
      </c>
      <c r="AD275" s="30"/>
      <c r="AE275" s="30"/>
      <c r="AF275" s="30"/>
      <c r="AG275" s="30"/>
    </row>
    <row r="276" ht="15.75" customHeight="1">
      <c r="A276" s="30" t="s">
        <v>1207</v>
      </c>
      <c r="B276" s="30" t="s">
        <v>1814</v>
      </c>
      <c r="C276" s="30" t="s">
        <v>6952</v>
      </c>
      <c r="D276" s="44" t="s">
        <v>1815</v>
      </c>
      <c r="E276" s="44" t="s">
        <v>1211</v>
      </c>
      <c r="F276" s="44" t="s">
        <v>132</v>
      </c>
      <c r="G276" s="44" t="s">
        <v>132</v>
      </c>
      <c r="H276" s="44" t="e">
        <v>#N/A</v>
      </c>
      <c r="I276" s="32">
        <v>1083.0</v>
      </c>
      <c r="J276" s="30" t="s">
        <v>1817</v>
      </c>
      <c r="K276" s="30" t="s">
        <v>1818</v>
      </c>
      <c r="L276" s="30" t="s">
        <v>377</v>
      </c>
      <c r="M276" s="44" t="s">
        <v>1819</v>
      </c>
      <c r="N276" s="30"/>
      <c r="O276" s="30" t="s">
        <v>755</v>
      </c>
      <c r="P276" s="30" t="s">
        <v>657</v>
      </c>
      <c r="Q276" s="30" t="s">
        <v>80</v>
      </c>
      <c r="R276" s="30" t="s">
        <v>547</v>
      </c>
      <c r="S276" s="30"/>
      <c r="T276" s="30"/>
      <c r="U276" s="30"/>
      <c r="V276" s="30"/>
      <c r="W276" s="30"/>
      <c r="X276" s="30"/>
      <c r="Y276" s="30" t="s">
        <v>1821</v>
      </c>
      <c r="Z276" s="30" t="s">
        <v>1822</v>
      </c>
      <c r="AA276" s="30" t="s">
        <v>1823</v>
      </c>
      <c r="AB276" s="82" t="s">
        <v>1824</v>
      </c>
      <c r="AC276" s="82" t="str">
        <f t="array" ref="AC276">K276 &amp; " at " &amp; A276 &amp; CHAR(10) &amp; CHAR(10) &amp; "Current Job Duration: " &amp; P276 &amp; " (until March 2026)" &amp; CHAR(10) &amp; CHAR(10) &amp; "HEADLINE: " &amp; CHAR(10) &amp; AB276 &amp; CHAR(10) &amp; CHAR(10) &amp; "PERSONAL SUMMARY: " &amp; CHAR(10) &amp; AA276 &amp; CHAR(10) &amp; CHAR(10) &amp; "Languages: " &amp; S276 &amp; CHAR(10) &amp; CHAR(10) &amp; "EDUCATION: " &amp; CHAR(10) &amp; Z276 &amp; CHAR(10) &amp; CHAR(10) &amp; "Number of Followers: " &amp; CHAR(10) &amp; I276</f>
        <v>Associate Marketing Director, Repatha at Amgen
Current Job Duration: 2 yrs 5 mos (until March 2026)
HEADLINE: 
Brand Strategy &amp; Growth | Consumer Insights | Integrated Marketing
PERSONAL SUMMARY: 
Experienced global marketer with 10+ years of leading and delivering integrated marketing campaigns for global consumer goods and biotech pharma brands. Strong experiences in leading cross functional teams to build consumer insight platforms, deliver holistic marketing strategies, launch products across diverse geographies, turn around distressed brands, and grow businesses. Extremely passionate about leveraging consumer analytics and creative design in establishing market leading presence for brands.
Languages: 
EDUCATION: 
School: The Wharton School
Degree: Executive Marketing Academy
Activities: None
School: University of Mumbai
Degree: Marketing
Activities: None
Number of Followers: 
1083</v>
      </c>
      <c r="AD276" s="30"/>
      <c r="AE276" s="30"/>
      <c r="AF276" s="30"/>
      <c r="AG276" s="30"/>
    </row>
    <row r="277" ht="15.75" customHeight="1">
      <c r="A277" s="30" t="s">
        <v>1207</v>
      </c>
      <c r="B277" s="30" t="s">
        <v>6953</v>
      </c>
      <c r="C277" s="30" t="s">
        <v>6954</v>
      </c>
      <c r="D277" s="44" t="s">
        <v>6955</v>
      </c>
      <c r="E277" s="44" t="s">
        <v>1211</v>
      </c>
      <c r="F277" s="44" t="s">
        <v>132</v>
      </c>
      <c r="G277" s="44" t="s">
        <v>132</v>
      </c>
      <c r="H277" s="44" t="e">
        <v>#N/A</v>
      </c>
      <c r="I277" s="32">
        <v>1635.0</v>
      </c>
      <c r="J277" s="30" t="s">
        <v>6956</v>
      </c>
      <c r="K277" s="30" t="s">
        <v>6957</v>
      </c>
      <c r="L277" s="30" t="s">
        <v>377</v>
      </c>
      <c r="M277" s="44" t="s">
        <v>1819</v>
      </c>
      <c r="N277" s="30"/>
      <c r="O277" s="30" t="s">
        <v>755</v>
      </c>
      <c r="P277" s="30" t="s">
        <v>546</v>
      </c>
      <c r="Q277" s="30" t="s">
        <v>80</v>
      </c>
      <c r="R277" s="30" t="s">
        <v>635</v>
      </c>
      <c r="S277" s="30"/>
      <c r="T277" s="30"/>
      <c r="U277" s="30"/>
      <c r="V277" s="30"/>
      <c r="W277" s="30"/>
      <c r="X277" s="30"/>
      <c r="Y277" s="30" t="s">
        <v>6958</v>
      </c>
      <c r="Z277" s="30" t="s">
        <v>6959</v>
      </c>
      <c r="AA277" s="30" t="s">
        <v>6960</v>
      </c>
      <c r="AB277" s="82" t="s">
        <v>6961</v>
      </c>
      <c r="AC277" s="82" t="str">
        <f t="array" ref="AC277">K277 &amp; " at " &amp; A277 &amp; CHAR(10) &amp; CHAR(10) &amp; "Current Job Duration: " &amp; P277 &amp; " (until March 2026)" &amp; CHAR(10) &amp; CHAR(10) &amp; "HEADLINE: " &amp; CHAR(10) &amp; AB277 &amp; CHAR(10) &amp; CHAR(10) &amp; "PERSONAL SUMMARY: " &amp; CHAR(10) &amp; AA277 &amp; CHAR(10) &amp; CHAR(10) &amp; "Languages: " &amp; S277 &amp; CHAR(10) &amp; CHAR(10) &amp; "EDUCATION: " &amp; CHAR(10) &amp; Z277 &amp; CHAR(10) &amp; CHAR(10) &amp; "Number of Followers: " &amp; CHAR(10) &amp; I277</f>
        <v>Executive Director | Business Development at Amgen
Current Job Duration: 3 mos (until March 2026)
HEADLINE: 
Biotech Leader | Deal Maker | Tech Innovation
PERSONAL SUMMARY: 
Seasoned biotech leader with a passion to drive innovative science and deliver new medicines for patients with grievous illness.
The postings on this site are my own.
Languages: 
EDUCATION: 
School: The University of Georgia
Degree: Ph.D., Genetics
Activities: None
School: Saint Martin's University
Degree: B.S., Biology
Activities: None
Number of Followers: 
1635</v>
      </c>
      <c r="AD277" s="30"/>
      <c r="AE277" s="30"/>
      <c r="AF277" s="30"/>
      <c r="AG277" s="30"/>
    </row>
    <row r="278" ht="15.75" customHeight="1">
      <c r="A278" s="30" t="s">
        <v>1207</v>
      </c>
      <c r="B278" s="30" t="s">
        <v>6962</v>
      </c>
      <c r="C278" s="30"/>
      <c r="D278" s="44" t="s">
        <v>6963</v>
      </c>
      <c r="E278" s="44" t="s">
        <v>1211</v>
      </c>
      <c r="F278" s="44" t="s">
        <v>132</v>
      </c>
      <c r="G278" s="44" t="s">
        <v>132</v>
      </c>
      <c r="H278" s="44" t="e">
        <v>#N/A</v>
      </c>
      <c r="I278" s="32">
        <v>528.0</v>
      </c>
      <c r="J278" s="30"/>
      <c r="K278" s="30" t="s">
        <v>6964</v>
      </c>
      <c r="L278" s="30" t="s">
        <v>377</v>
      </c>
      <c r="M278" s="44" t="s">
        <v>1819</v>
      </c>
      <c r="N278" s="30"/>
      <c r="O278" s="30" t="s">
        <v>755</v>
      </c>
      <c r="P278" s="30" t="s">
        <v>1461</v>
      </c>
      <c r="Q278" s="30" t="s">
        <v>80</v>
      </c>
      <c r="R278" s="30" t="s">
        <v>6965</v>
      </c>
      <c r="S278" s="30" t="s">
        <v>6966</v>
      </c>
      <c r="T278" s="30"/>
      <c r="U278" s="30"/>
      <c r="V278" s="30" t="s">
        <v>6967</v>
      </c>
      <c r="W278" s="30" t="s">
        <v>6968</v>
      </c>
      <c r="X278" s="30"/>
      <c r="Y278" s="30" t="s">
        <v>6969</v>
      </c>
      <c r="Z278" s="30" t="s">
        <v>6970</v>
      </c>
      <c r="AA278" s="30" t="s">
        <v>6971</v>
      </c>
      <c r="AB278" s="82" t="s">
        <v>6972</v>
      </c>
      <c r="AC278" s="82" t="str">
        <f t="array" ref="AC278">K278 &amp; " at " &amp; A278 &amp; CHAR(10) &amp; CHAR(10) &amp; "Current Job Duration: " &amp; P278 &amp; " (until March 2026)" &amp; CHAR(10) &amp; CHAR(10) &amp; "HEADLINE: " &amp; CHAR(10) &amp; AB278 &amp; CHAR(10) &amp; CHAR(10) &amp; "PERSONAL SUMMARY: " &amp; CHAR(10) &amp; AA278 &amp; CHAR(10) &amp; CHAR(10) &amp; "Languages: " &amp; S278 &amp; CHAR(10) &amp; CHAR(10) &amp; "EDUCATION: " &amp; CHAR(10) &amp; Z278 &amp; CHAR(10) &amp; CHAR(10) &amp; "Number of Followers: " &amp; CHAR(10) &amp; I278</f>
        <v>Content Strategy and Innovation Director, Global Commercial Capabilities at Amgen
Current Job Duration: 2 yrs 2 mos (until March 2026)
HEADLINE: 
Marketing &amp; Content Strategy Leader | Driving Transformation, Innovation, &amp; Operating Model Design | Scaling Enterprise Capabilities
PERSONAL SUMMARY: 
Content Strategy &amp; Innovation | Omnichannel | Product Launch | Organizational Behavior
Accomplished Marketing Leader working for Fortune 500 pharmaceutical company driving content transformation with exceptional operating model design, engagement, planning, and analytic skills. Proven background leading cross-functional teams to build new capabilities, enable innovation, deliver successful launches, and exceed expectations. Known for building a culture of collaboration, giving sense to complex situations, and making things happen.
Therapeutic Areas: Respiratory, Immunology, Oncology, Cardiovascular, Renal
Strategic Brand Planning • Marketing Operations • Process Optimization • Team Leadership • Collaboration • Simplification • Artificial Intelligence • Budget Management • Analytics • Agile • Experience Mapping
Languages: Chinese (speaking), English
EDUCATION: 
School: Drexel University's LeBow College of Business
Degree: Master of Business Administration (M.B.A.), Marketing
Activities: None
School: Penn State University
Degree: Bachelor’s Degree, Marketing with honors in Management, Minor: International Business
Activities: None
Number of Followers: 
528</v>
      </c>
      <c r="AD278" s="30"/>
      <c r="AE278" s="30"/>
      <c r="AF278" s="30"/>
      <c r="AG278" s="30"/>
    </row>
    <row r="279" ht="15.75" customHeight="1">
      <c r="A279" s="30" t="s">
        <v>1207</v>
      </c>
      <c r="B279" s="30" t="s">
        <v>6973</v>
      </c>
      <c r="C279" s="30"/>
      <c r="D279" s="44" t="s">
        <v>6974</v>
      </c>
      <c r="E279" s="44" t="s">
        <v>1211</v>
      </c>
      <c r="F279" s="44" t="s">
        <v>132</v>
      </c>
      <c r="G279" s="44" t="s">
        <v>132</v>
      </c>
      <c r="H279" s="44" t="e">
        <v>#N/A</v>
      </c>
      <c r="I279" s="32">
        <v>1434.0</v>
      </c>
      <c r="J279" s="30" t="s">
        <v>6975</v>
      </c>
      <c r="K279" s="30" t="s">
        <v>6976</v>
      </c>
      <c r="L279" s="30" t="s">
        <v>377</v>
      </c>
      <c r="M279" s="44" t="s">
        <v>1819</v>
      </c>
      <c r="N279" s="30"/>
      <c r="O279" s="30" t="s">
        <v>755</v>
      </c>
      <c r="P279" s="30" t="s">
        <v>793</v>
      </c>
      <c r="Q279" s="30" t="s">
        <v>80</v>
      </c>
      <c r="R279" s="30" t="s">
        <v>6977</v>
      </c>
      <c r="S279" s="30"/>
      <c r="T279" s="30"/>
      <c r="U279" s="30"/>
      <c r="V279" s="30" t="s">
        <v>6978</v>
      </c>
      <c r="W279" s="30"/>
      <c r="X279" s="30"/>
      <c r="Y279" s="30" t="s">
        <v>6979</v>
      </c>
      <c r="Z279" s="30" t="s">
        <v>6980</v>
      </c>
      <c r="AA279" s="30" t="s">
        <v>6981</v>
      </c>
      <c r="AB279" s="82" t="s">
        <v>6982</v>
      </c>
      <c r="AC279" s="82" t="str">
        <f t="array" ref="AC279">K279 &amp; " at " &amp; A279 &amp; CHAR(10) &amp; CHAR(10) &amp; "Current Job Duration: " &amp; P279 &amp; " (until March 2026)" &amp; CHAR(10) &amp; CHAR(10) &amp; "HEADLINE: " &amp; CHAR(10) &amp; AB279 &amp; CHAR(10) &amp; CHAR(10) &amp; "PERSONAL SUMMARY: " &amp; CHAR(10) &amp; AA279 &amp; CHAR(10) &amp; CHAR(10) &amp; "Languages: " &amp; S279 &amp; CHAR(10) &amp; CHAR(10) &amp; "EDUCATION: " &amp; CHAR(10) &amp; Z279 &amp; CHAR(10) &amp; CHAR(10) &amp; "Number of Followers: " &amp; CHAR(10) &amp; I279</f>
        <v>Senior Director, Worldwide Compliance &amp; Business Ethics at Amgen
Current Job Duration: 1 yr 9 mos (until March 2026)
HEADLINE: 
Senior Director, Worldwide Compliance &amp; Business Ethics at Amgen
PERSONAL SUMMARY: 
Inspiring and driven leader with over 30 years experience in biotechnology commercial operations, assurance and advisory services, compliance and internal controls. Unique breadth and depth across pricing, business process optimization, governance and analytics disciplines. Roles have spanned across several functional areas and global geographies, including US, international, and global pricing operations. Accomplished executive with track record of building, developing and leading effective teams. Coach of the Year award recipient.
While I have a connection to Amgen, opinions are my own and do not represent Amgen’s position
Languages: 
EDUCATION: 
School: University of San Diego
Degree: Bachelor of Business Administration (BBA), Accounting
Activities: None
Number of Followers: 
1434</v>
      </c>
      <c r="AD279" s="30"/>
      <c r="AE279" s="30"/>
      <c r="AF279" s="30"/>
      <c r="AG279" s="30"/>
    </row>
    <row r="280" ht="15.75" customHeight="1">
      <c r="A280" s="30" t="s">
        <v>1207</v>
      </c>
      <c r="B280" s="30" t="s">
        <v>6983</v>
      </c>
      <c r="C280" s="30" t="s">
        <v>6984</v>
      </c>
      <c r="D280" s="44" t="s">
        <v>6985</v>
      </c>
      <c r="E280" s="44" t="s">
        <v>1211</v>
      </c>
      <c r="F280" s="44" t="s">
        <v>132</v>
      </c>
      <c r="G280" s="44" t="s">
        <v>132</v>
      </c>
      <c r="H280" s="44" t="e">
        <v>#N/A</v>
      </c>
      <c r="I280" s="32">
        <v>1247.0</v>
      </c>
      <c r="J280" s="30"/>
      <c r="K280" s="30" t="s">
        <v>6986</v>
      </c>
      <c r="L280" s="30" t="s">
        <v>377</v>
      </c>
      <c r="M280" s="44" t="s">
        <v>1819</v>
      </c>
      <c r="N280" s="30"/>
      <c r="O280" s="30" t="s">
        <v>755</v>
      </c>
      <c r="P280" s="30" t="s">
        <v>2304</v>
      </c>
      <c r="Q280" s="30" t="s">
        <v>80</v>
      </c>
      <c r="R280" s="30" t="s">
        <v>6987</v>
      </c>
      <c r="S280" s="30"/>
      <c r="T280" s="30"/>
      <c r="U280" s="30"/>
      <c r="V280" s="30"/>
      <c r="W280" s="30"/>
      <c r="X280" s="30"/>
      <c r="Y280" s="30" t="s">
        <v>6988</v>
      </c>
      <c r="Z280" s="30" t="s">
        <v>6989</v>
      </c>
      <c r="AA280" s="44" t="s">
        <v>6990</v>
      </c>
      <c r="AB280" s="82" t="s">
        <v>6991</v>
      </c>
      <c r="AC280" s="82" t="str">
        <f t="array" ref="AC280">K280 &amp; " at " &amp; A280 &amp; CHAR(10) &amp; CHAR(10) &amp; "Current Job Duration: " &amp; P280 &amp; " (until March 2026)" &amp; CHAR(10) &amp; CHAR(10) &amp; "HEADLINE: " &amp; CHAR(10) &amp; AB280 &amp; CHAR(10) &amp; CHAR(10) &amp; "PERSONAL SUMMARY: " &amp; CHAR(10) &amp; AA280 &amp; CHAR(10) &amp; CHAR(10) &amp; "Languages: " &amp; S280 &amp; CHAR(10) &amp; CHAR(10) &amp; "EDUCATION: " &amp; CHAR(10) &amp; Z280 &amp; CHAR(10) &amp; CHAR(10) &amp; "Number of Followers: " &amp; CHAR(10) &amp; I280</f>
        <v>Retired Medical Director at Amgen
Current Job Duration: 1 yr 8 mos (until March 2026)
HEADLINE: 
Retired
PERSONAL SUMMARY: 
https://leadafi.com/executive-biography/kevin-marhenke-pharm-d-guided-by-purpose-grounded-in-science-and-driven-to-mentor-the-next-generation/
Languages: 
EDUCATION: 
School: Purdue University
Degree: Doctor of Pharmacy (Pharm.D.), Pharmacy
Activities: None
School: Purdue University
Degree: Pharm.D., Pharmacy
Activities: None
Number of Followers: 
1247</v>
      </c>
      <c r="AD280" s="30"/>
      <c r="AE280" s="30"/>
      <c r="AF280" s="30"/>
      <c r="AG280" s="30"/>
    </row>
    <row r="281" ht="15.75" customHeight="1">
      <c r="A281" s="30" t="s">
        <v>1207</v>
      </c>
      <c r="B281" s="30" t="s">
        <v>6992</v>
      </c>
      <c r="C281" s="30" t="s">
        <v>6993</v>
      </c>
      <c r="D281" s="44" t="s">
        <v>6994</v>
      </c>
      <c r="E281" s="44" t="s">
        <v>1211</v>
      </c>
      <c r="F281" s="44" t="s">
        <v>132</v>
      </c>
      <c r="G281" s="44" t="s">
        <v>132</v>
      </c>
      <c r="H281" s="44" t="e">
        <v>#N/A</v>
      </c>
      <c r="I281" s="32">
        <v>2776.0</v>
      </c>
      <c r="J281" s="30" t="s">
        <v>6995</v>
      </c>
      <c r="K281" s="30" t="s">
        <v>6996</v>
      </c>
      <c r="L281" s="30" t="s">
        <v>377</v>
      </c>
      <c r="M281" s="44" t="s">
        <v>1819</v>
      </c>
      <c r="N281" s="30"/>
      <c r="O281" s="30" t="s">
        <v>755</v>
      </c>
      <c r="P281" s="30" t="s">
        <v>2350</v>
      </c>
      <c r="Q281" s="30" t="s">
        <v>80</v>
      </c>
      <c r="R281" s="30" t="s">
        <v>6997</v>
      </c>
      <c r="S281" s="30"/>
      <c r="T281" s="30"/>
      <c r="U281" s="30"/>
      <c r="V281" s="30"/>
      <c r="W281" s="30" t="s">
        <v>6998</v>
      </c>
      <c r="X281" s="30"/>
      <c r="Y281" s="30" t="s">
        <v>6999</v>
      </c>
      <c r="Z281" s="30" t="s">
        <v>7000</v>
      </c>
      <c r="AA281" s="30"/>
      <c r="AB281" s="82" t="s">
        <v>7001</v>
      </c>
      <c r="AC281" s="82" t="str">
        <f t="array" ref="AC281">K281 &amp; " at " &amp; A281 &amp; CHAR(10) &amp; CHAR(10) &amp; "Current Job Duration: " &amp; P281 &amp; " (until March 2026)" &amp; CHAR(10) &amp; CHAR(10) &amp; "HEADLINE: " &amp; CHAR(10) &amp; AB281 &amp; CHAR(10) &amp; CHAR(10) &amp; "PERSONAL SUMMARY: " &amp; CHAR(10) &amp; AA281 &amp; CHAR(10) &amp; CHAR(10) &amp; "Languages: " &amp; S281 &amp; CHAR(10) &amp; CHAR(10) &amp; "EDUCATION: " &amp; CHAR(10) &amp; Z281 &amp; CHAR(10) &amp; CHAR(10) &amp; "Number of Followers: " &amp; CHAR(10) &amp; I281</f>
        <v>Executive Director, Finance at Amgen
Current Job Duration: 2 mos (until March 2026)
HEADLINE: 
Executive Director @ Amgen | Founder @ LYNQQ
PERSONAL SUMMARY: 
Languages: 
EDUCATION: 
School: Wharton Executive Education
Degree: Emerging CFO Program
Activities: None
School: Pepperdine Graziadio Business School
Degree: MBA, Finance
Activities: None
School: University of Florida
Degree: BS, Finance
Activities: None
School: Tampa Preparatory School
Degree: High School
Activities: None
Number of Followers: 
2776</v>
      </c>
      <c r="AD281" s="30"/>
      <c r="AE281" s="30"/>
      <c r="AF281" s="30"/>
      <c r="AG281" s="30"/>
    </row>
    <row r="282" ht="15.75" customHeight="1">
      <c r="A282" s="30" t="s">
        <v>7002</v>
      </c>
      <c r="B282" s="30" t="s">
        <v>7003</v>
      </c>
      <c r="C282" s="30" t="s">
        <v>7004</v>
      </c>
      <c r="D282" s="44" t="s">
        <v>7005</v>
      </c>
      <c r="E282" s="44" t="s">
        <v>7006</v>
      </c>
      <c r="F282" s="44" t="s">
        <v>4202</v>
      </c>
      <c r="G282" s="44" t="s">
        <v>4202</v>
      </c>
      <c r="H282" s="44" t="e">
        <v>#N/A</v>
      </c>
      <c r="I282" s="32">
        <v>9785.0</v>
      </c>
      <c r="J282" s="30" t="s">
        <v>7007</v>
      </c>
      <c r="K282" s="30" t="s">
        <v>7008</v>
      </c>
      <c r="L282" s="30" t="s">
        <v>7009</v>
      </c>
      <c r="M282" s="44" t="s">
        <v>7010</v>
      </c>
      <c r="N282" s="30"/>
      <c r="O282" s="30" t="s">
        <v>891</v>
      </c>
      <c r="P282" s="30" t="s">
        <v>7011</v>
      </c>
      <c r="Q282" s="30" t="s">
        <v>80</v>
      </c>
      <c r="R282" s="30" t="s">
        <v>1620</v>
      </c>
      <c r="S282" s="30"/>
      <c r="T282" s="30"/>
      <c r="U282" s="30"/>
      <c r="V282" s="30"/>
      <c r="W282" s="30"/>
      <c r="X282" s="30"/>
      <c r="Y282" s="30" t="s">
        <v>7012</v>
      </c>
      <c r="Z282" s="30" t="s">
        <v>7013</v>
      </c>
      <c r="AA282" s="30" t="s">
        <v>7014</v>
      </c>
      <c r="AB282" s="82" t="s">
        <v>7015</v>
      </c>
      <c r="AC282" s="82" t="str">
        <f t="array" ref="AC282">K282 &amp; " at " &amp; A282 &amp; CHAR(10) &amp; CHAR(10) &amp; "Current Job Duration: " &amp; P282 &amp; " (until March 2026)" &amp; CHAR(10) &amp; CHAR(10) &amp; "HEADLINE: " &amp; CHAR(10) &amp; AB282 &amp; CHAR(10) &amp; CHAR(10) &amp; "PERSONAL SUMMARY: " &amp; CHAR(10) &amp; AA282 &amp; CHAR(10) &amp; CHAR(10) &amp; "Languages: " &amp; S282 &amp; CHAR(10) &amp; CHAR(10) &amp; "EDUCATION: " &amp; CHAR(10) &amp; Z282 &amp; CHAR(10) &amp; CHAR(10) &amp; "Number of Followers: " &amp; CHAR(10) &amp; I282</f>
        <v>President &amp; Chief Executive Officer at Berkshire Hathaway
Current Job Duration: 12 yrs 11 mos (until March 2026)
HEADLINE: 
President &amp; Chief Executive Officer, Berkshire Hathaway Specialty Insurance
PERSONAL SUMMARY: 
Visit Indeed.com at http://goo.gl/1y2ha for job postings at Berkshire Hathaway Specialty Insurance Group
Languages: 
EDUCATION: 
School: NYU Stern School of Business
Degree: MBA, Management
Activities: None
School: Ohio Wesleyan University
Degree: BA, Economics
Activities: None
Number of Followers: 
9785</v>
      </c>
      <c r="AD282" s="30"/>
      <c r="AE282" s="30"/>
      <c r="AF282" s="30"/>
      <c r="AG282" s="30"/>
    </row>
    <row r="283" ht="15.75" customHeight="1">
      <c r="A283" s="30" t="s">
        <v>1207</v>
      </c>
      <c r="B283" s="30" t="s">
        <v>7016</v>
      </c>
      <c r="C283" s="30" t="s">
        <v>7017</v>
      </c>
      <c r="D283" s="44" t="s">
        <v>7018</v>
      </c>
      <c r="E283" s="44" t="s">
        <v>1211</v>
      </c>
      <c r="F283" s="44" t="s">
        <v>132</v>
      </c>
      <c r="G283" s="44" t="s">
        <v>132</v>
      </c>
      <c r="H283" s="44" t="e">
        <v>#N/A</v>
      </c>
      <c r="I283" s="32">
        <v>2921.0</v>
      </c>
      <c r="J283" s="30"/>
      <c r="K283" s="30" t="s">
        <v>7019</v>
      </c>
      <c r="L283" s="30" t="s">
        <v>377</v>
      </c>
      <c r="M283" s="44" t="s">
        <v>1819</v>
      </c>
      <c r="N283" s="30"/>
      <c r="O283" s="30" t="s">
        <v>755</v>
      </c>
      <c r="P283" s="30" t="s">
        <v>756</v>
      </c>
      <c r="Q283" s="30" t="s">
        <v>300</v>
      </c>
      <c r="R283" s="30" t="s">
        <v>3808</v>
      </c>
      <c r="S283" s="30" t="s">
        <v>670</v>
      </c>
      <c r="T283" s="30" t="s">
        <v>7020</v>
      </c>
      <c r="U283" s="30"/>
      <c r="V283" s="30"/>
      <c r="W283" s="30"/>
      <c r="X283" s="30"/>
      <c r="Y283" s="30" t="s">
        <v>7021</v>
      </c>
      <c r="Z283" s="30" t="s">
        <v>7022</v>
      </c>
      <c r="AA283" s="30" t="s">
        <v>7023</v>
      </c>
      <c r="AB283" s="82" t="s">
        <v>7024</v>
      </c>
      <c r="AC283" s="82" t="str">
        <f t="array" ref="AC283">K283 &amp; " at " &amp; A283 &amp; CHAR(10) &amp; CHAR(10) &amp; "Current Job Duration: " &amp; P283 &amp; " (until March 2026)" &amp; CHAR(10) &amp; CHAR(10) &amp; "HEADLINE: " &amp; CHAR(10) &amp; AB283 &amp; CHAR(10) &amp; CHAR(10) &amp; "PERSONAL SUMMARY: " &amp; CHAR(10) &amp; AA283 &amp; CHAR(10) &amp; CHAR(10) &amp; "Languages: " &amp; S283 &amp; CHAR(10) &amp; CHAR(10) &amp; "EDUCATION: " &amp; CHAR(10) &amp; Z283 &amp; CHAR(10) &amp; CHAR(10) &amp; "Number of Followers: " &amp; CHAR(10) &amp; I283</f>
        <v>Data Science Director | Data Science | Centre for Design &amp; Analysis at Amgen
Current Job Duration: 11 mos (until March 2026)
HEADLINE: 
Prof. Dr. | Data Science Director | Data Science | Center for Design &amp; Analysis at Amgen
PERSONAL SUMMARY: 
Volodymyr (Vladimir) Anisimov has an experience in pharmaceutical industry since 2002 when he joined the Research Statistics Unit, GlaxoSmithKline. Led the development and implementation of the innovative analytic statistical methodologies and tools for predictive patient recruitment and drug supply modelling in GSK trials. 
In 2012 joined the Advanced Analytics Group, Innovation, Quintiles. Since Oct 2015 worked as a Statistical Consultant in the area of predictive statistical modelling of various aspects of clinical trial operations for Pharma Industry. Honorary Professor in the School of Mathematics and Statistics, University of Glasgow, UK (2011-2018). 
In April 2018 joined Data Science, Center for Design &amp; Analysis, Amgen Inc., London, UK. Working on the development and implementation of the innovative technologies for modeling/forecasting and optimal designing some operational characteristics in clinical trials, e.g. optimal design, forecasting and centralized statistical monitoring of patient recruitment, predicting  event counts in event-driven trials (oncology),... 
Internationally recognized expert in statistical modelling of clinical trials.
Prior to switching career to pharma industry, worked as university professor. Founded the Applied Statistics Department at Kiev University, Ukraine and served for more than 20 years as Professor &amp; Head and also as Supervisor of Probabilistic-Statistical Laboratory at the same Department. 
PhD, ScD (Hab Dr), diploma of Professor in Applied Statistics. Published more than 200 papers (about 50 in clinical trials modelling) and several books in stochastic models, applied probability and statistics, supervised 24 Ph.D. theses, elected member of the National Academy of Sciences in Ukraine. Supervised numerous number of different industrial projects and some EU projects (Tempus, Intas).
Specialties: Probability models, Mathematical and Applied Statistics, Modelling clinical trials (patient recruitment, randomization, drug supply, study design), Centralized statistical monitoring, Risk-based monitoring, Stochastic processes (Markov, semi-Markov, switching processes, hierarchic models), Queueing theory, Asymptotic techniques
Languages: English, Russian
EDUCATION: 
School: Taras Shevchenko National University of Kyiv
Degree: PhD, ScD (HabDr), Professor in Applied Statistics, Probability, Stochastic Processes, Statistics
Activities: None
Number of Followers: 
2921</v>
      </c>
      <c r="AD283" s="30"/>
      <c r="AE283" s="30"/>
      <c r="AF283" s="30"/>
      <c r="AG283" s="30"/>
    </row>
    <row r="284" ht="15.75" customHeight="1">
      <c r="A284" s="30" t="s">
        <v>1207</v>
      </c>
      <c r="B284" s="30" t="s">
        <v>1858</v>
      </c>
      <c r="C284" s="30"/>
      <c r="D284" s="44" t="s">
        <v>1859</v>
      </c>
      <c r="E284" s="44" t="s">
        <v>1211</v>
      </c>
      <c r="F284" s="44" t="s">
        <v>132</v>
      </c>
      <c r="G284" s="44" t="s">
        <v>132</v>
      </c>
      <c r="H284" s="44" t="e">
        <v>#N/A</v>
      </c>
      <c r="I284" s="32">
        <v>991.0</v>
      </c>
      <c r="J284" s="30"/>
      <c r="K284" s="30" t="s">
        <v>1860</v>
      </c>
      <c r="L284" s="30" t="s">
        <v>377</v>
      </c>
      <c r="M284" s="44" t="s">
        <v>1819</v>
      </c>
      <c r="N284" s="30"/>
      <c r="O284" s="30" t="s">
        <v>755</v>
      </c>
      <c r="P284" s="30" t="s">
        <v>4790</v>
      </c>
      <c r="Q284" s="30" t="s">
        <v>80</v>
      </c>
      <c r="R284" s="30" t="s">
        <v>1862</v>
      </c>
      <c r="S284" s="30"/>
      <c r="T284" s="30"/>
      <c r="U284" s="30"/>
      <c r="V284" s="30" t="s">
        <v>1863</v>
      </c>
      <c r="W284" s="30" t="s">
        <v>1864</v>
      </c>
      <c r="X284" s="30"/>
      <c r="Y284" s="30" t="s">
        <v>1865</v>
      </c>
      <c r="Z284" s="30" t="s">
        <v>1866</v>
      </c>
      <c r="AA284" s="30" t="s">
        <v>1867</v>
      </c>
      <c r="AB284" s="82" t="s">
        <v>1868</v>
      </c>
      <c r="AC284" s="82" t="str">
        <f t="array" ref="AC284">K284 &amp; " at " &amp; A284 &amp; CHAR(10) &amp; CHAR(10) &amp; "Current Job Duration: " &amp; P284 &amp; " (until March 2026)" &amp; CHAR(10) &amp; CHAR(10) &amp; "HEADLINE: " &amp; CHAR(10) &amp; AB284 &amp; CHAR(10) &amp; CHAR(10) &amp; "PERSONAL SUMMARY: " &amp; CHAR(10) &amp; AA284 &amp; CHAR(10) &amp; CHAR(10) &amp; "Languages: " &amp; S284 &amp; CHAR(10) &amp; CHAR(10) &amp; "EDUCATION: " &amp; CHAR(10) &amp; Z284 &amp; CHAR(10) &amp; CHAR(10) &amp; "Number of Followers: " &amp; CHAR(10) &amp; I284</f>
        <v>Director - Network Engineering and Operations at Amgen
Current Job Duration: 4 yrs 4 mos (until March 2026)
HEADLINE: 
Director - Network Engineering and Operations | CISSP, AWS Certified
PERSONAL SUMMARY: 
At Amgen, my role as Director of Network Engineering and Operations is centered on advancing enterprise-wide network strategies and ensuring operational excellence. With a strong foundation in cloud technologies and cybersecurity, as evidenced by my CISSP and AWS Solutions Architect certifications, I champion the seamless integration of corporate, manufacturing, and cloud networks. Our team's commitment to network security and architectural standards reflects in the robustness of Amgen’s global infrastructure.
Previously at Jabil, I spearheaded the Network Cloud Center of Excellence, fostering a culture of innovation through the deployment of global WAN hubs and the implementation of Network 3.0 Cloud topology. This experience honed my skills in organizational change management and collaboration with cross-functional teams, ultimately enabling the successful transition to cloud-based solutions and contributing to the operational resilience of the organizations I've had the privilege to serve.
Languages: 
EDUCATION: 
School: University of West Florida
Degree: BA, Psychology and Computer Science
Activities: None
Number of Followers: 
991</v>
      </c>
      <c r="AD284" s="30"/>
      <c r="AE284" s="30"/>
      <c r="AF284" s="30"/>
      <c r="AG284" s="30"/>
    </row>
    <row r="285" ht="15.75" customHeight="1">
      <c r="A285" s="30" t="s">
        <v>7002</v>
      </c>
      <c r="B285" s="30" t="s">
        <v>7025</v>
      </c>
      <c r="C285" s="30" t="s">
        <v>7026</v>
      </c>
      <c r="D285" s="44" t="s">
        <v>7027</v>
      </c>
      <c r="E285" s="44" t="s">
        <v>7028</v>
      </c>
      <c r="F285" s="44" t="s">
        <v>4202</v>
      </c>
      <c r="G285" s="44" t="s">
        <v>4202</v>
      </c>
      <c r="H285" s="44" t="e">
        <v>#N/A</v>
      </c>
      <c r="I285" s="32">
        <v>1830.0</v>
      </c>
      <c r="J285" s="30" t="s">
        <v>7029</v>
      </c>
      <c r="K285" s="30" t="s">
        <v>5774</v>
      </c>
      <c r="L285" s="30" t="s">
        <v>7009</v>
      </c>
      <c r="M285" s="44" t="s">
        <v>7030</v>
      </c>
      <c r="N285" s="30"/>
      <c r="O285" s="30" t="s">
        <v>516</v>
      </c>
      <c r="P285" s="30" t="s">
        <v>2377</v>
      </c>
      <c r="Q285" s="30" t="s">
        <v>80</v>
      </c>
      <c r="R285" s="30" t="s">
        <v>7031</v>
      </c>
      <c r="S285" s="30" t="s">
        <v>2855</v>
      </c>
      <c r="T285" s="30"/>
      <c r="U285" s="30"/>
      <c r="V285" s="30"/>
      <c r="W285" s="30"/>
      <c r="X285" s="30"/>
      <c r="Y285" s="30" t="s">
        <v>7032</v>
      </c>
      <c r="Z285" s="30" t="s">
        <v>7033</v>
      </c>
      <c r="AA285" s="30" t="s">
        <v>7034</v>
      </c>
      <c r="AB285" s="82" t="s">
        <v>7035</v>
      </c>
      <c r="AC285" s="82" t="str">
        <f t="array" ref="AC285">K285 &amp; " at " &amp; A285 &amp; CHAR(10) &amp; CHAR(10) &amp; "Current Job Duration: " &amp; P285 &amp; " (until March 2026)" &amp; CHAR(10) &amp; CHAR(10) &amp; "HEADLINE: " &amp; CHAR(10) &amp; AB285 &amp; CHAR(10) &amp; CHAR(10) &amp; "PERSONAL SUMMARY: " &amp; CHAR(10) &amp; AA285 &amp; CHAR(10) &amp; CHAR(10) &amp; "Languages: " &amp; S285 &amp; CHAR(10) &amp; CHAR(10) &amp; "EDUCATION: " &amp; CHAR(10) &amp; Z285 &amp; CHAR(10) &amp; CHAR(10) &amp; "Number of Followers: " &amp; CHAR(10) &amp; I285</f>
        <v>Marketing Director at Berkshire Hathaway
Current Job Duration: 3 yrs 9 mos (until March 2026)
HEADLINE: 
Director-Marketing at Berkshire Hathaway Homestate Companies
PERSONAL SUMMARY: 
I am passionate about leadership and business strategy while finding innovative ways to develop talent in the workplace. I have spent the past fifteen years in the insurance industry in a variety of management roles. I currently oversee the strategy and execution of an E&amp;S property product nationally. My top skills include business and product development, sales &amp; marketing strategy, client management, and staff development and training.
Languages: English
EDUCATION: 
School: Creighton University
Degree: Doctor of Education - EdD, Interdisciplinary Leadership
Activities: None
School: University of Nebraska-Lincoln
Degree: Master of Business Administration (MBA)
Activities: None
School: University of Nebraska-Lincoln
Degree: Bachelor of Science (BS), Marketing
Activities: None
Number of Followers: 
1830</v>
      </c>
      <c r="AD285" s="30"/>
      <c r="AE285" s="30"/>
      <c r="AF285" s="30"/>
      <c r="AG285" s="30"/>
    </row>
    <row r="286" ht="15.75" customHeight="1">
      <c r="A286" s="30" t="s">
        <v>7002</v>
      </c>
      <c r="B286" s="30" t="s">
        <v>7036</v>
      </c>
      <c r="C286" s="30" t="s">
        <v>7037</v>
      </c>
      <c r="D286" s="44" t="s">
        <v>7038</v>
      </c>
      <c r="E286" s="44" t="s">
        <v>7039</v>
      </c>
      <c r="F286" s="44" t="s">
        <v>4202</v>
      </c>
      <c r="G286" s="44" t="s">
        <v>4202</v>
      </c>
      <c r="H286" s="44" t="e">
        <v>#N/A</v>
      </c>
      <c r="I286" s="32">
        <v>820.0</v>
      </c>
      <c r="J286" s="30"/>
      <c r="K286" s="30" t="s">
        <v>7040</v>
      </c>
      <c r="L286" s="30" t="s">
        <v>7041</v>
      </c>
      <c r="M286" s="44" t="s">
        <v>7042</v>
      </c>
      <c r="N286" s="30"/>
      <c r="O286" s="30" t="s">
        <v>755</v>
      </c>
      <c r="P286" s="30" t="s">
        <v>1696</v>
      </c>
      <c r="Q286" s="30" t="s">
        <v>80</v>
      </c>
      <c r="R286" s="30" t="s">
        <v>7043</v>
      </c>
      <c r="S286" s="30"/>
      <c r="T286" s="30"/>
      <c r="U286" s="30"/>
      <c r="V286" s="30" t="s">
        <v>7044</v>
      </c>
      <c r="W286" s="30" t="s">
        <v>7045</v>
      </c>
      <c r="X286" s="30"/>
      <c r="Y286" s="30" t="s">
        <v>7046</v>
      </c>
      <c r="Z286" s="30" t="s">
        <v>7047</v>
      </c>
      <c r="AA286" s="30" t="s">
        <v>7048</v>
      </c>
      <c r="AB286" s="82" t="s">
        <v>7049</v>
      </c>
      <c r="AC286" s="82" t="str">
        <f t="array" ref="AC286">K286 &amp; " at " &amp; A286 &amp; CHAR(10) &amp; CHAR(10) &amp; "Current Job Duration: " &amp; P286 &amp; " (until March 2026)" &amp; CHAR(10) &amp; CHAR(10) &amp; "HEADLINE: " &amp; CHAR(10) &amp; AB286 &amp; CHAR(10) &amp; CHAR(10) &amp; "PERSONAL SUMMARY: " &amp; CHAR(10) &amp; AA286 &amp; CHAR(10) &amp; CHAR(10) &amp; "Languages: " &amp; S286 &amp; CHAR(10) &amp; CHAR(10) &amp; "EDUCATION: " &amp; CHAR(10) &amp; Z286 &amp; CHAR(10) &amp; CHAR(10) &amp; "Number of Followers: " &amp; CHAR(10) &amp; I286</f>
        <v>Director, Sustainability &amp; Communications at Berkshire Hathaway
Current Job Duration: 4 yrs 10 mos (until March 2026)
HEADLINE: 
Director, Sustainability &amp; Communications at Berkshire Hathaway Energy
PERSONAL SUMMARY: 
Based in Des Moines, Iowa.
CliftonStrengths: Consistency, Relator, Learner, Adaptability, Developer.
Languages: 
EDUCATION: 
School: Arizona State University
Degree: Bachelor of Science in Engineering (B.S.E.), Mechanical Engineering
Activities: None
Number of Followers: 
820</v>
      </c>
      <c r="AD286" s="30"/>
      <c r="AE286" s="30"/>
      <c r="AF286" s="30"/>
      <c r="AG286" s="30"/>
    </row>
    <row r="287" ht="15.75" customHeight="1">
      <c r="A287" s="30" t="s">
        <v>7002</v>
      </c>
      <c r="B287" s="30" t="s">
        <v>7050</v>
      </c>
      <c r="C287" s="30"/>
      <c r="D287" s="44" t="s">
        <v>7051</v>
      </c>
      <c r="E287" s="30"/>
      <c r="F287" s="44" t="s">
        <v>4202</v>
      </c>
      <c r="G287" s="44" t="s">
        <v>4202</v>
      </c>
      <c r="H287" s="44" t="e">
        <v>#N/A</v>
      </c>
      <c r="I287" s="32">
        <v>283.0</v>
      </c>
      <c r="J287" s="30" t="s">
        <v>7052</v>
      </c>
      <c r="K287" s="30" t="s">
        <v>7053</v>
      </c>
      <c r="L287" s="30"/>
      <c r="M287" s="30"/>
      <c r="N287" s="30"/>
      <c r="O287" s="30"/>
      <c r="P287" s="30" t="s">
        <v>2175</v>
      </c>
      <c r="Q287" s="30" t="s">
        <v>80</v>
      </c>
      <c r="R287" s="30" t="s">
        <v>480</v>
      </c>
      <c r="S287" s="30"/>
      <c r="T287" s="30"/>
      <c r="U287" s="30"/>
      <c r="V287" s="30"/>
      <c r="W287" s="30"/>
      <c r="X287" s="30"/>
      <c r="Y287" s="30" t="s">
        <v>7054</v>
      </c>
      <c r="Z287" s="30"/>
      <c r="AA287" s="30"/>
      <c r="AB287" s="82" t="s">
        <v>7055</v>
      </c>
      <c r="AC287" s="82" t="str">
        <f t="array" ref="AC287">K287 &amp; " at " &amp; A287 &amp; CHAR(10) &amp; CHAR(10) &amp; "Current Job Duration: " &amp; P287 &amp; " (until March 2026)" &amp; CHAR(10) &amp; CHAR(10) &amp; "HEADLINE: " &amp; CHAR(10) &amp; AB287 &amp; CHAR(10) &amp; CHAR(10) &amp; "PERSONAL SUMMARY: " &amp; CHAR(10) &amp; AA287 &amp; CHAR(10) &amp; CHAR(10) &amp; "Languages: " &amp; S287 &amp; CHAR(10) &amp; CHAR(10) &amp; "EDUCATION: " &amp; CHAR(10) &amp; Z287 &amp; CHAR(10) &amp; CHAR(10) &amp; "Number of Followers: " &amp; CHAR(10) &amp; I287</f>
        <v>Director of Claims at Berkshire Hathaway
Current Job Duration: 8 yrs 11 mos (until March 2026)
HEADLINE: 
Director of Claims at Berkshire Hathaway Homestate Companies
PERSONAL SUMMARY: 
Languages: 
EDUCATION: 
Number of Followers: 
283</v>
      </c>
      <c r="AD287" s="30"/>
      <c r="AE287" s="30"/>
      <c r="AF287" s="30"/>
      <c r="AG287" s="30"/>
    </row>
    <row r="288" ht="15.75" customHeight="1">
      <c r="A288" s="30" t="s">
        <v>1207</v>
      </c>
      <c r="B288" s="30" t="s">
        <v>7056</v>
      </c>
      <c r="C288" s="30"/>
      <c r="D288" s="44" t="s">
        <v>7057</v>
      </c>
      <c r="E288" s="44" t="s">
        <v>1211</v>
      </c>
      <c r="F288" s="44" t="s">
        <v>132</v>
      </c>
      <c r="G288" s="44" t="s">
        <v>132</v>
      </c>
      <c r="H288" s="44" t="e">
        <v>#N/A</v>
      </c>
      <c r="I288" s="32">
        <v>785.0</v>
      </c>
      <c r="J288" s="30"/>
      <c r="K288" s="30" t="s">
        <v>7058</v>
      </c>
      <c r="L288" s="30" t="s">
        <v>377</v>
      </c>
      <c r="M288" s="44" t="s">
        <v>1819</v>
      </c>
      <c r="N288" s="30"/>
      <c r="O288" s="30" t="s">
        <v>755</v>
      </c>
      <c r="P288" s="30" t="s">
        <v>2304</v>
      </c>
      <c r="Q288" s="30" t="s">
        <v>1689</v>
      </c>
      <c r="R288" s="30" t="s">
        <v>1689</v>
      </c>
      <c r="S288" s="30"/>
      <c r="T288" s="30"/>
      <c r="U288" s="30"/>
      <c r="V288" s="30" t="s">
        <v>7059</v>
      </c>
      <c r="W288" s="30"/>
      <c r="X288" s="30"/>
      <c r="Y288" s="30" t="s">
        <v>7060</v>
      </c>
      <c r="Z288" s="30" t="s">
        <v>7061</v>
      </c>
      <c r="AA288" s="30" t="s">
        <v>7062</v>
      </c>
      <c r="AB288" s="82" t="s">
        <v>7063</v>
      </c>
      <c r="AC288" s="82" t="str">
        <f t="array" ref="AC288">K288 &amp; " at " &amp; A288 &amp; CHAR(10) &amp; CHAR(10) &amp; "Current Job Duration: " &amp; P288 &amp; " (until March 2026)" &amp; CHAR(10) &amp; CHAR(10) &amp; "HEADLINE: " &amp; CHAR(10) &amp; AB288 &amp; CHAR(10) &amp; CHAR(10) &amp; "PERSONAL SUMMARY: " &amp; CHAR(10) &amp; AA288 &amp; CHAR(10) &amp; CHAR(10) &amp; "Languages: " &amp; S288 &amp; CHAR(10) &amp; CHAR(10) &amp; "EDUCATION: " &amp; CHAR(10) &amp; Z288 &amp; CHAR(10) &amp; CHAR(10) &amp; "Number of Followers: " &amp; CHAR(10) &amp; I288</f>
        <v>Regional Corporate Affairs Director Asia Pacific at Amgen
Current Job Duration: 1 yr 8 mos (until March 2026)
HEADLINE: 
International business, communications and marketing expert
PERSONAL SUMMARY: 
With over 20 years of experience spanning healthcare, government, and consumer goods industries, I currently serve as a Regional Corporate Affairs Director, Asia Pacific, at Amgen. My role focuses on driving corporate affairs initiatives across Asia Pacific, leveraging expertise in communications, advocacy, crisis management, and project leadership to support organizational goals.  
I am committed to fostering impactful collaborations and simplifying complex challenges to deliver meaningful outcomes. With a passion for business and leadership, I contribute to building strong teams and advancing strategic objectives in alignment with Amgen's mission.
Languages: 
EDUCATION: 
School: The University of Waikato
Degree: Bachelor of Management Studies, Marketing and Communications
Activities: None
Number of Followers: 
785</v>
      </c>
      <c r="AD288" s="30"/>
      <c r="AE288" s="30"/>
      <c r="AF288" s="30"/>
      <c r="AG288" s="30"/>
    </row>
    <row r="289" ht="15.75" customHeight="1">
      <c r="A289" s="30" t="s">
        <v>7002</v>
      </c>
      <c r="B289" s="30" t="s">
        <v>7064</v>
      </c>
      <c r="C289" s="30"/>
      <c r="D289" s="44" t="s">
        <v>7065</v>
      </c>
      <c r="E289" s="44" t="s">
        <v>7039</v>
      </c>
      <c r="F289" s="44" t="s">
        <v>4202</v>
      </c>
      <c r="G289" s="44" t="s">
        <v>4202</v>
      </c>
      <c r="H289" s="44" t="e">
        <v>#N/A</v>
      </c>
      <c r="I289" s="32">
        <v>760.0</v>
      </c>
      <c r="J289" s="30"/>
      <c r="K289" s="30" t="s">
        <v>7066</v>
      </c>
      <c r="L289" s="30" t="s">
        <v>7041</v>
      </c>
      <c r="M289" s="44" t="s">
        <v>7042</v>
      </c>
      <c r="N289" s="30"/>
      <c r="O289" s="30" t="s">
        <v>755</v>
      </c>
      <c r="P289" s="30" t="s">
        <v>490</v>
      </c>
      <c r="Q289" s="30" t="s">
        <v>80</v>
      </c>
      <c r="R289" s="30" t="s">
        <v>7067</v>
      </c>
      <c r="S289" s="30"/>
      <c r="T289" s="30"/>
      <c r="U289" s="30"/>
      <c r="V289" s="30"/>
      <c r="W289" s="30"/>
      <c r="X289" s="30"/>
      <c r="Y289" s="30" t="s">
        <v>7068</v>
      </c>
      <c r="Z289" s="30" t="s">
        <v>7069</v>
      </c>
      <c r="AA289" s="30"/>
      <c r="AB289" s="82" t="s">
        <v>7070</v>
      </c>
      <c r="AC289" s="82" t="str">
        <f t="array" ref="AC289">K289 &amp; " at " &amp; A289 &amp; CHAR(10) &amp; CHAR(10) &amp; "Current Job Duration: " &amp; P289 &amp; " (until March 2026)" &amp; CHAR(10) &amp; CHAR(10) &amp; "HEADLINE: " &amp; CHAR(10) &amp; AB289 &amp; CHAR(10) &amp; CHAR(10) &amp; "PERSONAL SUMMARY: " &amp; CHAR(10) &amp; AA289 &amp; CHAR(10) &amp; CHAR(10) &amp; "Languages: " &amp; S289 &amp; CHAR(10) &amp; CHAR(10) &amp; "EDUCATION: " &amp; CHAR(10) &amp; Z289 &amp; CHAR(10) &amp; CHAR(10) &amp; "Number of Followers: " &amp; CHAR(10) &amp; I289</f>
        <v>Senior Director of Security Risk and Assurance at Berkshire Hathaway
Current Job Duration: 4 yrs 3 mos (until March 2026)
HEADLINE: 
Senior Director of Security Governance, Risk and Assurance at Berkshire Hathaway Energy
PERSONAL SUMMARY: 
Languages: 
EDUCATION: 
School: University of Arizona
Degree: None
Activities: None
Number of Followers: 
760</v>
      </c>
      <c r="AD289" s="30"/>
      <c r="AE289" s="30"/>
      <c r="AF289" s="30"/>
      <c r="AG289" s="30"/>
    </row>
    <row r="290" ht="15.75" customHeight="1">
      <c r="A290" s="30" t="s">
        <v>7071</v>
      </c>
      <c r="B290" s="30" t="s">
        <v>7072</v>
      </c>
      <c r="C290" s="30" t="s">
        <v>7073</v>
      </c>
      <c r="D290" s="44" t="s">
        <v>7074</v>
      </c>
      <c r="E290" s="44" t="s">
        <v>7075</v>
      </c>
      <c r="F290" s="44" t="s">
        <v>5256</v>
      </c>
      <c r="G290" s="44" t="s">
        <v>5256</v>
      </c>
      <c r="H290" s="44" t="s">
        <v>5256</v>
      </c>
      <c r="I290" s="32">
        <v>2050.0</v>
      </c>
      <c r="J290" s="30" t="s">
        <v>7076</v>
      </c>
      <c r="K290" s="30" t="s">
        <v>7077</v>
      </c>
      <c r="L290" s="30" t="s">
        <v>1427</v>
      </c>
      <c r="M290" s="44" t="s">
        <v>7078</v>
      </c>
      <c r="N290" s="30"/>
      <c r="O290" s="30" t="s">
        <v>891</v>
      </c>
      <c r="P290" s="30" t="s">
        <v>558</v>
      </c>
      <c r="Q290" s="30" t="s">
        <v>80</v>
      </c>
      <c r="R290" s="30" t="s">
        <v>7079</v>
      </c>
      <c r="S290" s="30" t="s">
        <v>537</v>
      </c>
      <c r="T290" s="30"/>
      <c r="U290" s="30"/>
      <c r="V290" s="30" t="s">
        <v>7080</v>
      </c>
      <c r="W290" s="30" t="s">
        <v>7081</v>
      </c>
      <c r="X290" s="30"/>
      <c r="Y290" s="30" t="s">
        <v>7082</v>
      </c>
      <c r="Z290" s="30" t="s">
        <v>7083</v>
      </c>
      <c r="AA290" s="30" t="s">
        <v>7084</v>
      </c>
      <c r="AB290" s="82" t="s">
        <v>7077</v>
      </c>
      <c r="AC290" s="82" t="str">
        <f t="array" ref="AC290">K290 &amp; " at " &amp; A290 &amp; CHAR(10) &amp; CHAR(10) &amp; "Current Job Duration: " &amp; P290 &amp; " (until March 2026)" &amp; CHAR(10) &amp; CHAR(10) &amp; "HEADLINE: " &amp; CHAR(10) &amp; AB290 &amp; CHAR(10) &amp; CHAR(10) &amp; "PERSONAL SUMMARY: " &amp; CHAR(10) &amp; AA290 &amp; CHAR(10) &amp; CHAR(10) &amp; "Languages: " &amp; S290 &amp; CHAR(10) &amp; CHAR(10) &amp; "EDUCATION: " &amp; CHAR(10) &amp; Z290 &amp; CHAR(10) &amp; CHAR(10) &amp; "Number of Followers: " &amp; CHAR(10) &amp; I290</f>
        <v>CEO of Securities Based Swap Dealer and Head of U.S. Treasury at Marex
Current Job Duration: 1 yr 6 mos (until March 2026)
HEADLINE: 
CEO of Securities Based Swap Dealer and Head of U.S. Treasury
PERSONAL SUMMARY: 
Worked in Treasury in various capacities for 20+ years at several different global financial institutions. Have taken leadership roles, and developed processes and procedures to ensure efficiency/effectiveness of the funding and liquidity management process.
Specialties: unsecured funding, transfer pricing, liquidity management, cash investment alternatives, debt issuance, leadership qualities, relationship management, presentations, development of reports, metrics, policies and procedures.
Languages: English, French
EDUCATION: 
School: Fordham Gabelli School of Business
Degree: Master of Business Administration (M.B.A.), Finance
Activities: None
School: University at Albany
Degree: B.S., Majors: Finance and Management Information Systems; Minor: Economics
Activities: None
Number of Followers: 
2050</v>
      </c>
      <c r="AD290" s="30"/>
      <c r="AE290" s="30"/>
      <c r="AF290" s="30"/>
      <c r="AG290" s="30"/>
    </row>
    <row r="291" ht="15.75" customHeight="1">
      <c r="A291" s="30" t="s">
        <v>7002</v>
      </c>
      <c r="B291" s="30" t="s">
        <v>7085</v>
      </c>
      <c r="C291" s="30" t="s">
        <v>7086</v>
      </c>
      <c r="D291" s="44" t="s">
        <v>7087</v>
      </c>
      <c r="E291" s="44" t="s">
        <v>7039</v>
      </c>
      <c r="F291" s="44" t="s">
        <v>4202</v>
      </c>
      <c r="G291" s="44" t="s">
        <v>4202</v>
      </c>
      <c r="H291" s="44" t="e">
        <v>#N/A</v>
      </c>
      <c r="I291" s="32">
        <v>1703.0</v>
      </c>
      <c r="J291" s="30"/>
      <c r="K291" s="30" t="s">
        <v>7088</v>
      </c>
      <c r="L291" s="30" t="s">
        <v>7041</v>
      </c>
      <c r="M291" s="44" t="s">
        <v>7042</v>
      </c>
      <c r="N291" s="30"/>
      <c r="O291" s="30" t="s">
        <v>755</v>
      </c>
      <c r="P291" s="30"/>
      <c r="Q291" s="30" t="s">
        <v>80</v>
      </c>
      <c r="R291" s="30" t="s">
        <v>7089</v>
      </c>
      <c r="S291" s="30" t="s">
        <v>3105</v>
      </c>
      <c r="T291" s="30"/>
      <c r="U291" s="30"/>
      <c r="V291" s="30" t="s">
        <v>7090</v>
      </c>
      <c r="W291" s="30" t="s">
        <v>7091</v>
      </c>
      <c r="X291" s="30"/>
      <c r="Y291" s="30" t="s">
        <v>7092</v>
      </c>
      <c r="Z291" s="30" t="s">
        <v>7093</v>
      </c>
      <c r="AA291" s="30" t="s">
        <v>7094</v>
      </c>
      <c r="AB291" s="82" t="s">
        <v>7095</v>
      </c>
      <c r="AC291" s="82" t="str">
        <f t="array" ref="AC291">K291 &amp; " at " &amp; A291 &amp; CHAR(10) &amp; CHAR(10) &amp; "Current Job Duration: " &amp; P291 &amp; " (until March 2026)" &amp; CHAR(10) &amp; CHAR(10) &amp; "HEADLINE: " &amp; CHAR(10) &amp; AB291 &amp; CHAR(10) &amp; CHAR(10) &amp; "PERSONAL SUMMARY: " &amp; CHAR(10) &amp; AA291 &amp; CHAR(10) &amp; CHAR(10) &amp; "Languages: " &amp; S291 &amp; CHAR(10) &amp; CHAR(10) &amp; "EDUCATION: " &amp; CHAR(10) &amp; Z291 &amp; CHAR(10) &amp; CHAR(10) &amp; "Number of Followers: " &amp; CHAR(10) &amp; I291</f>
        <v>Director | Commercial | Origination | Energy Supply | Risk Management | Governance | Engineering at Berkshire Hathaway
Current Job Duration:  (until March 2026)
HEADLINE: 
Senior Leader in Energy bringing together Project Development, Governance, Commercial, Engineering, and Policy Experience to Solve Evolving Challenges in Resource Constrained Environment
PERSONAL SUMMARY: 
More than 25 years of demonstrated success in the energy and infrastructure projects, building partnerships and driving policy and corporate responsibility initiatives. Bring together consulting, industry, and regulatory policy experience to solve complex market disruption challenges in energy and technology. Skilled in developing strategy, contract negotiations, economic development and growth, corporate communications, and driving cultural change. Strong marketing professional with an MBA focused in finance and corporate strategy. Ability to bridge the gap between technical and business problems to develop solutions for next generation energy challenges.
Languages: English, Hindi
EDUCATION: 
School: Columbia Business School
Degree: Master of Business Administration (MBA), Finance | Corporate Strategy | Value Investing
Activities: None
School: The Wharton School
Degree: Executive Education, Business Essential Certificate Program
Activities: None
School: The University of Alabama
Degree: Master of Science (M.S.), Environmental Engineering
Activities: None
School: University of Mumbai
Degree: B.E., Civil Engineering
Activities: None
Number of Followers: 
1703</v>
      </c>
      <c r="AD291" s="30"/>
      <c r="AE291" s="30"/>
      <c r="AF291" s="30"/>
      <c r="AG291" s="30"/>
    </row>
    <row r="292" ht="15.75" customHeight="1">
      <c r="A292" s="30" t="s">
        <v>7002</v>
      </c>
      <c r="B292" s="30" t="s">
        <v>7096</v>
      </c>
      <c r="C292" s="30" t="s">
        <v>7097</v>
      </c>
      <c r="D292" s="44" t="s">
        <v>7098</v>
      </c>
      <c r="E292" s="44" t="s">
        <v>7099</v>
      </c>
      <c r="F292" s="44" t="s">
        <v>4202</v>
      </c>
      <c r="G292" s="44" t="s">
        <v>4202</v>
      </c>
      <c r="H292" s="44" t="e">
        <v>#N/A</v>
      </c>
      <c r="I292" s="32">
        <v>3977.0</v>
      </c>
      <c r="J292" s="30"/>
      <c r="K292" s="30" t="s">
        <v>7100</v>
      </c>
      <c r="L292" s="30" t="s">
        <v>7101</v>
      </c>
      <c r="M292" s="44" t="s">
        <v>7102</v>
      </c>
      <c r="N292" s="30"/>
      <c r="O292" s="30" t="s">
        <v>466</v>
      </c>
      <c r="P292" s="30"/>
      <c r="Q292" s="30" t="s">
        <v>80</v>
      </c>
      <c r="R292" s="30" t="s">
        <v>2748</v>
      </c>
      <c r="S292" s="30"/>
      <c r="T292" s="30"/>
      <c r="U292" s="30"/>
      <c r="V292" s="30"/>
      <c r="W292" s="30"/>
      <c r="X292" s="30"/>
      <c r="Y292" s="30" t="s">
        <v>7103</v>
      </c>
      <c r="Z292" s="30" t="s">
        <v>7104</v>
      </c>
      <c r="AA292" s="30" t="s">
        <v>7105</v>
      </c>
      <c r="AB292" s="82" t="s">
        <v>7106</v>
      </c>
      <c r="AC292" s="82" t="str">
        <f t="array" ref="AC292">K292 &amp; " at " &amp; A292 &amp; CHAR(10) &amp; CHAR(10) &amp; "Current Job Duration: " &amp; P292 &amp; " (until March 2026)" &amp; CHAR(10) &amp; CHAR(10) &amp; "HEADLINE: " &amp; CHAR(10) &amp; AB292 &amp; CHAR(10) &amp; CHAR(10) &amp; "PERSONAL SUMMARY: " &amp; CHAR(10) &amp; AA292 &amp; CHAR(10) &amp; CHAR(10) &amp; "Languages: " &amp; S292 &amp; CHAR(10) &amp; CHAR(10) &amp; "EDUCATION: " &amp; CHAR(10) &amp; Z292 &amp; CHAR(10) &amp; CHAR(10) &amp; "Number of Followers: " &amp; CHAR(10) &amp; I292</f>
        <v>Director of Facilities, Construction and Real Estate Development at Berkshire Hathaway
Current Job Duration:  (until March 2026)
HEADLINE: 
Facilities, Construction and Real Estate Development at Berkshire Hathaway Automotive
PERSONAL SUMMARY: 
An accomplished, results-oriented director highly regarded for managing complex projects that meet demanding time restraints and exceed all expectations for high-profile companies. Out-of-the-box thinker who champions opportunities to integrate best practices, drive continuous improvement and mitigate risks. Top performer who executes decisions that reflect positively on internal efficiency, client satisfaction and organizaitonal mission achievement. Recognized for superb communication skills, with the capacity to lead and mentor diverse individuals while building productive, professional relationships.
Languages: 
EDUCATION: 
School: The University of Texas at Arlington
Degree: Business Administration and Management
Activities: None
Number of Followers: 
3977</v>
      </c>
      <c r="AD292" s="30"/>
      <c r="AE292" s="30"/>
      <c r="AF292" s="30"/>
      <c r="AG292" s="30"/>
    </row>
    <row r="293" ht="15.75" customHeight="1">
      <c r="A293" s="30" t="s">
        <v>7002</v>
      </c>
      <c r="B293" s="30" t="s">
        <v>7107</v>
      </c>
      <c r="C293" s="30" t="s">
        <v>7108</v>
      </c>
      <c r="D293" s="44" t="s">
        <v>7109</v>
      </c>
      <c r="E293" s="30" t="s">
        <v>7110</v>
      </c>
      <c r="F293" s="44" t="s">
        <v>4202</v>
      </c>
      <c r="G293" s="44" t="s">
        <v>4202</v>
      </c>
      <c r="H293" s="44" t="e">
        <v>#N/A</v>
      </c>
      <c r="I293" s="32">
        <v>10692.0</v>
      </c>
      <c r="J293" s="30" t="s">
        <v>7111</v>
      </c>
      <c r="K293" s="30" t="s">
        <v>7112</v>
      </c>
      <c r="L293" s="30" t="s">
        <v>7113</v>
      </c>
      <c r="M293" s="44" t="s">
        <v>7114</v>
      </c>
      <c r="N293" s="30"/>
      <c r="O293" s="30" t="s">
        <v>380</v>
      </c>
      <c r="P293" s="30" t="s">
        <v>2389</v>
      </c>
      <c r="Q293" s="30" t="s">
        <v>3360</v>
      </c>
      <c r="R293" s="30" t="s">
        <v>7115</v>
      </c>
      <c r="S293" s="30" t="s">
        <v>5495</v>
      </c>
      <c r="T293" s="30"/>
      <c r="U293" s="30"/>
      <c r="V293" s="30"/>
      <c r="W293" s="30"/>
      <c r="X293" s="30"/>
      <c r="Y293" s="30" t="s">
        <v>7116</v>
      </c>
      <c r="Z293" s="30" t="s">
        <v>7117</v>
      </c>
      <c r="AA293" s="30" t="s">
        <v>7118</v>
      </c>
      <c r="AB293" s="82" t="s">
        <v>7119</v>
      </c>
      <c r="AC293" s="82" t="str">
        <f t="array" ref="AC293">K293 &amp; " at " &amp; A293 &amp; CHAR(10) &amp; CHAR(10) &amp; "Current Job Duration: " &amp; P293 &amp; " (until March 2026)" &amp; CHAR(10) &amp; CHAR(10) &amp; "HEADLINE: " &amp; CHAR(10) &amp; AB293 &amp; CHAR(10) &amp; CHAR(10) &amp; "PERSONAL SUMMARY: " &amp; CHAR(10) &amp; AA293 &amp; CHAR(10) &amp; CHAR(10) &amp; "Languages: " &amp; S293 &amp; CHAR(10) &amp; CHAR(10) &amp; "EDUCATION: " &amp; CHAR(10) &amp; Z293 &amp; CHAR(10) &amp; CHAR(10) &amp; "Number of Followers: " &amp; CHAR(10) &amp; I293</f>
        <v>Branch Director at Berkshire Hathaway
Current Job Duration: 8 mos (until March 2026)
HEADLINE: 
Real Estate Broker | Advisor at Berkshire Hathaway | Real Estate Broker from 2007 | Founder at Cosmesico | Beauty &amp; Organic Cosmetics | Founder at Allegro Natura | minimal green cosmetics
PERSONAL SUMMARY: 
L'immobiliare e l' hôtellerie sono le mie due passioni. 
Broker immobiliare dal 2007, sono Advisor di Berkshire Hathaway HS Palazzo Estate, leader in immobili di lusso, da investimento ed Hotellerie. Mi occupo di sviluppare il mercato italiano, con una clientela prettamente internazionale, in particolare seguo le regioni del centro nord.
Negli ultimi anni ho maturato una solida esperienza nell’hotellerie, con un focus particolare sulla compravendita di hotel. Gestisco in autonomia l’intero processo: dalla valutazione dell’asset alla selezione della catena alberghiera più adatta, fino allo sviluppo del business plan e alla definizione dei CAPEX necessari.
Mi occupo inoltre della struttura finanziaria delle operazioni, elaborando business plan per investitori, analisi dei rendimenti ed exit strategy. Gestisco i rapporti con gli investitori e la definizione del club deal.
Ho fondato Allegro Natura, minimal green cosmetics, nel 2008, sono uno dei pionieri nella cosmetica bio in Italia. Amo i prodotti Biologici e Sani e voglio cambiare il mondo! Cosmetici Bio, Plastic Free e molto Cool.
Allegro Natura produce cosmetica biologica per capelli, corpo e viso e siamo super attenti alle materie prime che usiamo, in prevalenza da piccole aziende agricole biologiche che visito personalmente. Ho venduto Allegro Natura ad un importante gruppo cosmetico italiano nel 2023.
Dopo 20 anni di esperienza nei Cosmetici Biologici, ho creato Cosmesico, nel 2023, per supportare i Brand nella produzione cosmetica e strategia per il posizionamento del marchio. Cosmesico si occupa anche di Regolatorio e ricerca e sviluppo
Languages: Francese, Inglese
EDUCATION: 
School: Università degli Studi di Torino
Degree: Studi internazionali/globali
Activities: None
Number of Followers: 
10692</v>
      </c>
      <c r="AD293" s="30"/>
      <c r="AE293" s="30"/>
      <c r="AF293" s="30"/>
      <c r="AG293" s="30"/>
    </row>
    <row r="294" ht="15.75" customHeight="1">
      <c r="A294" s="30" t="s">
        <v>7002</v>
      </c>
      <c r="B294" s="30" t="s">
        <v>7120</v>
      </c>
      <c r="C294" s="30" t="s">
        <v>7121</v>
      </c>
      <c r="D294" s="44" t="s">
        <v>7122</v>
      </c>
      <c r="E294" s="44" t="s">
        <v>7123</v>
      </c>
      <c r="F294" s="44" t="s">
        <v>4202</v>
      </c>
      <c r="G294" s="44" t="s">
        <v>4202</v>
      </c>
      <c r="H294" s="44" t="e">
        <v>#N/A</v>
      </c>
      <c r="I294" s="32">
        <v>838.0</v>
      </c>
      <c r="J294" s="30"/>
      <c r="K294" s="30" t="s">
        <v>7124</v>
      </c>
      <c r="L294" s="30" t="s">
        <v>7113</v>
      </c>
      <c r="M294" s="44" t="s">
        <v>7125</v>
      </c>
      <c r="N294" s="30"/>
      <c r="O294" s="30" t="s">
        <v>755</v>
      </c>
      <c r="P294" s="30" t="s">
        <v>7126</v>
      </c>
      <c r="Q294" s="30" t="s">
        <v>80</v>
      </c>
      <c r="R294" s="30" t="s">
        <v>4617</v>
      </c>
      <c r="S294" s="30"/>
      <c r="T294" s="30"/>
      <c r="U294" s="30"/>
      <c r="V294" s="30"/>
      <c r="W294" s="30"/>
      <c r="X294" s="30"/>
      <c r="Y294" s="30" t="s">
        <v>7127</v>
      </c>
      <c r="Z294" s="30" t="s">
        <v>7128</v>
      </c>
      <c r="AA294" s="30" t="s">
        <v>7129</v>
      </c>
      <c r="AB294" s="82" t="s">
        <v>7130</v>
      </c>
      <c r="AC294" s="82" t="str">
        <f t="array" ref="AC294">K294 &amp; " at " &amp; A294 &amp; CHAR(10) &amp; CHAR(10) &amp; "Current Job Duration: " &amp; P294 &amp; " (until March 2026)" &amp; CHAR(10) &amp; CHAR(10) &amp; "HEADLINE: " &amp; CHAR(10) &amp; AB294 &amp; CHAR(10) &amp; CHAR(10) &amp; "PERSONAL SUMMARY: " &amp; CHAR(10) &amp; AA294 &amp; CHAR(10) &amp; CHAR(10) &amp; "Languages: " &amp; S294 &amp; CHAR(10) &amp; CHAR(10) &amp; "EDUCATION: " &amp; CHAR(10) &amp; Z294 &amp; CHAR(10) &amp; CHAR(10) &amp; "Number of Followers: " &amp; CHAR(10) &amp; I294</f>
        <v>Director, Solution Strategy at Berkshire Hathaway
Current Job Duration: 8 yrs 4 mos (until March 2026)
HEADLINE: 
Product and Marketing Leader | Expert in Digital Strategy, Product Management, and Omnichannel Solutions | Passionate About Technology and Innovation
PERSONAL SUMMARY: 
With over a decade of leadership in marketing and technology, my tenure at Berkshire Hathaway HomeServices has been marked by spearheading digital product strategy and marketing technology initiatives. 
My expertise spans various industries, from real estate to e-commerce and hospitality, underscoring my adaptability and broad skill set. I am adept at aligning digital initiatives with strategic goals, ensuring seamless integration across platforms, and continually refining strategies based on data-driven insights.
I thrive on the challenge of leading diverse teams, managing stakeholders, and presenting sophisticated concepts to senior executives and global audiences. My goal is to contribute to an organization's growth by developing and implementing robust product strategies that drive engagement and deliver measurable results.
Languages: 
EDUCATION: 
School: MIT Professional Education
Degree: Certificate, No-Code AI and Machine Learning, Artificial Intelligence
Activities: None
School: Vanderbilt University
Degree: Certificate. Prompt Engineering for Chat GPT, Artificial Intelligence
Activities: None
School: Columbia Business School
Degree: Executive Education, Strategic Impact
Activities: None
School: Quinlan School of Business, Loyola University Chicago
Degree: MBA, Business, Marketing, Management Information Systems
Activities: None
School: Southern Illinois University, Carbondale
Degree: BA, Communications
Activities: None
School: Google Analytics Individual Qualification
Degree: Website Analytics
Activities: None
School: Google Ads Search Certification
Degree: Google Ads, Search Advertising
Activities: None
School: Google Ads Display Certification
Degree: Search Display Advertising
Activities: None
School: Google Ads Mobile Certification
Degree: Google Ads Mobile Advertising
Activities: None
Number of Followers: 
838</v>
      </c>
      <c r="AD294" s="30"/>
      <c r="AE294" s="30"/>
      <c r="AF294" s="30"/>
      <c r="AG294" s="30"/>
    </row>
    <row r="295" ht="15.75" customHeight="1">
      <c r="A295" s="30" t="s">
        <v>2599</v>
      </c>
      <c r="B295" s="30" t="s">
        <v>2610</v>
      </c>
      <c r="C295" s="30" t="s">
        <v>7131</v>
      </c>
      <c r="D295" s="44" t="s">
        <v>7132</v>
      </c>
      <c r="E295" s="44" t="s">
        <v>2901</v>
      </c>
      <c r="F295" s="44" t="s">
        <v>4357</v>
      </c>
      <c r="G295" s="44" t="s">
        <v>4357</v>
      </c>
      <c r="H295" s="44" t="s">
        <v>4357</v>
      </c>
      <c r="I295" s="32">
        <v>3764.0</v>
      </c>
      <c r="J295" s="30" t="s">
        <v>7133</v>
      </c>
      <c r="K295" s="30" t="s">
        <v>439</v>
      </c>
      <c r="L295" s="30" t="s">
        <v>1289</v>
      </c>
      <c r="M295" s="44" t="s">
        <v>2902</v>
      </c>
      <c r="N295" s="30"/>
      <c r="O295" s="30" t="s">
        <v>398</v>
      </c>
      <c r="P295" s="30" t="s">
        <v>7134</v>
      </c>
      <c r="Q295" s="30" t="s">
        <v>768</v>
      </c>
      <c r="R295" s="30" t="s">
        <v>2651</v>
      </c>
      <c r="S295" s="30"/>
      <c r="T295" s="30"/>
      <c r="U295" s="30"/>
      <c r="V295" s="30"/>
      <c r="W295" s="30"/>
      <c r="X295" s="30"/>
      <c r="Y295" s="30" t="s">
        <v>7135</v>
      </c>
      <c r="Z295" s="30" t="s">
        <v>7136</v>
      </c>
      <c r="AA295" s="30"/>
      <c r="AB295" s="82" t="s">
        <v>7137</v>
      </c>
      <c r="AC295" s="82" t="str">
        <f t="array" ref="AC295">K295 &amp; " at " &amp; A295 &amp; CHAR(10) &amp; CHAR(10) &amp; "Current Job Duration: " &amp; P295 &amp; " (until March 2026)" &amp; CHAR(10) &amp; CHAR(10) &amp; "HEADLINE: " &amp; CHAR(10) &amp; AB295 &amp; CHAR(10) &amp; CHAR(10) &amp; "PERSONAL SUMMARY: " &amp; CHAR(10) &amp; AA295 &amp; CHAR(10) &amp; CHAR(10) &amp; "Languages: " &amp; S295 &amp; CHAR(10) &amp; CHAR(10) &amp; "EDUCATION: " &amp; CHAR(10) &amp; Z295 &amp; CHAR(10) &amp; CHAR(10) &amp; "Number of Followers: " &amp; CHAR(10) &amp; I295</f>
        <v>Co-founder and CEO at Verve Ventures
Current Job Duration: 16 yrs 2 mos (until March 2026)
HEADLINE: 
Co-founder and CEO at Verve Ventures
PERSONAL SUMMARY: 
Languages: 
EDUCATION: 
School: ETH Zürich
Degree: Master of Science (MSc), Computer Science
Activities: None
School: Télécom Paris
Degree: Master of Science (MSc), Computer Science
Activities: None
Number of Followers: 
3764</v>
      </c>
      <c r="AD295" s="30"/>
      <c r="AE295" s="30"/>
      <c r="AF295" s="30"/>
      <c r="AG295" s="30"/>
    </row>
    <row r="296" ht="15.75" customHeight="1">
      <c r="A296" s="30" t="s">
        <v>7002</v>
      </c>
      <c r="B296" s="30" t="s">
        <v>7138</v>
      </c>
      <c r="C296" s="30" t="s">
        <v>7139</v>
      </c>
      <c r="D296" s="44" t="s">
        <v>7140</v>
      </c>
      <c r="E296" s="30"/>
      <c r="F296" s="44" t="s">
        <v>4202</v>
      </c>
      <c r="G296" s="44" t="s">
        <v>4202</v>
      </c>
      <c r="H296" s="44" t="e">
        <v>#N/A</v>
      </c>
      <c r="I296" s="32">
        <v>1336.0</v>
      </c>
      <c r="J296" s="30"/>
      <c r="K296" s="30" t="s">
        <v>7141</v>
      </c>
      <c r="L296" s="30"/>
      <c r="M296" s="30"/>
      <c r="N296" s="30"/>
      <c r="O296" s="30"/>
      <c r="P296" s="30" t="s">
        <v>3184</v>
      </c>
      <c r="Q296" s="30" t="s">
        <v>80</v>
      </c>
      <c r="R296" s="30" t="s">
        <v>1589</v>
      </c>
      <c r="S296" s="30" t="s">
        <v>2855</v>
      </c>
      <c r="T296" s="30"/>
      <c r="U296" s="30"/>
      <c r="V296" s="30"/>
      <c r="W296" s="30" t="s">
        <v>7142</v>
      </c>
      <c r="X296" s="30"/>
      <c r="Y296" s="30" t="s">
        <v>7143</v>
      </c>
      <c r="Z296" s="30" t="s">
        <v>7144</v>
      </c>
      <c r="AA296" s="30"/>
      <c r="AB296" s="82" t="s">
        <v>7145</v>
      </c>
      <c r="AC296" s="82" t="str">
        <f t="array" ref="AC296">K296 &amp; " at " &amp; A296 &amp; CHAR(10) &amp; CHAR(10) &amp; "Current Job Duration: " &amp; P296 &amp; " (until March 2026)" &amp; CHAR(10) &amp; CHAR(10) &amp; "HEADLINE: " &amp; CHAR(10) &amp; AB296 &amp; CHAR(10) &amp; CHAR(10) &amp; "PERSONAL SUMMARY: " &amp; CHAR(10) &amp; AA296 &amp; CHAR(10) &amp; CHAR(10) &amp; "Languages: " &amp; S296 &amp; CHAR(10) &amp; CHAR(10) &amp; "EDUCATION: " &amp; CHAR(10) &amp; Z296 &amp; CHAR(10) &amp; CHAR(10) &amp; "Number of Followers: " &amp; CHAR(10) &amp; I296</f>
        <v>Director of Information Technology DevOps at Berkshire Hathaway
Current Job Duration: 1 yr 11 mos (until March 2026)
HEADLINE: 
Director of IT DevOps at EXSIF | Marmon | Berkshire Hathaway
PERSONAL SUMMARY: 
Languages: English
EDUCATION: 
School: Rensselaer Polytechnic Institute
Degree: BS, Computer Science
Activities: None
School: Rensselaer Polytechnic Institute
Degree: BS, Management
Activities: None
School: Garden School NYC
Degree: High School
Activities: None
Number of Followers: 
1336</v>
      </c>
      <c r="AD296" s="30"/>
      <c r="AE296" s="30"/>
      <c r="AF296" s="30"/>
      <c r="AG296" s="30"/>
    </row>
    <row r="297" ht="15.75" customHeight="1">
      <c r="A297" s="30" t="s">
        <v>7146</v>
      </c>
      <c r="B297" s="30" t="s">
        <v>7147</v>
      </c>
      <c r="C297" s="30" t="s">
        <v>7148</v>
      </c>
      <c r="D297" s="44" t="s">
        <v>7149</v>
      </c>
      <c r="E297" s="44" t="s">
        <v>7150</v>
      </c>
      <c r="F297" s="44" t="s">
        <v>217</v>
      </c>
      <c r="G297" s="44" t="s">
        <v>217</v>
      </c>
      <c r="H297" s="44" t="s">
        <v>217</v>
      </c>
      <c r="I297" s="32">
        <v>7852.0</v>
      </c>
      <c r="J297" s="30" t="s">
        <v>7151</v>
      </c>
      <c r="K297" s="30" t="s">
        <v>1897</v>
      </c>
      <c r="L297" s="30" t="s">
        <v>1289</v>
      </c>
      <c r="M297" s="44" t="s">
        <v>7152</v>
      </c>
      <c r="N297" s="30"/>
      <c r="O297" s="30" t="s">
        <v>466</v>
      </c>
      <c r="P297" s="30" t="s">
        <v>449</v>
      </c>
      <c r="Q297" s="30" t="s">
        <v>80</v>
      </c>
      <c r="R297" s="30" t="s">
        <v>863</v>
      </c>
      <c r="S297" s="30"/>
      <c r="T297" s="30"/>
      <c r="U297" s="30"/>
      <c r="V297" s="30"/>
      <c r="W297" s="30"/>
      <c r="X297" s="30"/>
      <c r="Y297" s="30" t="s">
        <v>7153</v>
      </c>
      <c r="Z297" s="30" t="s">
        <v>7154</v>
      </c>
      <c r="AA297" s="30" t="s">
        <v>7155</v>
      </c>
      <c r="AB297" s="82" t="s">
        <v>7156</v>
      </c>
      <c r="AC297" s="82" t="str">
        <f t="array" ref="AC297">K297 &amp; " at " &amp; A297 &amp; CHAR(10) &amp; CHAR(10) &amp; "Current Job Duration: " &amp; P297 &amp; " (until March 2026)" &amp; CHAR(10) &amp; CHAR(10) &amp; "HEADLINE: " &amp; CHAR(10) &amp; AB297 &amp; CHAR(10) &amp; CHAR(10) &amp; "PERSONAL SUMMARY: " &amp; CHAR(10) &amp; AA297 &amp; CHAR(10) &amp; CHAR(10) &amp; "Languages: " &amp; S297 &amp; CHAR(10) &amp; CHAR(10) &amp; "EDUCATION: " &amp; CHAR(10) &amp; Z297 &amp; CHAR(10) &amp; CHAR(10) &amp; "Number of Followers: " &amp; CHAR(10) &amp; I297</f>
        <v>General Partner at Google Ventures
Current Job Duration: 2 yrs 9 mos (until March 2026)
HEADLINE: 
General Partner at GV (Google Ventures)
PERSONAL SUMMARY: 
Investor, executive, founder of multiple companies.
Languages: 
EDUCATION: 
School: Massachusetts Institute of Technology
Degree: MBA
Activities: None
School: Berklee College of Music
Degree: B.M.
Activities: None
Number of Followers: 
7852</v>
      </c>
      <c r="AD297" s="30"/>
      <c r="AE297" s="30"/>
      <c r="AF297" s="30"/>
      <c r="AG297" s="30"/>
    </row>
    <row r="298" ht="15.75" customHeight="1">
      <c r="A298" s="30" t="s">
        <v>7157</v>
      </c>
      <c r="B298" s="30" t="s">
        <v>7158</v>
      </c>
      <c r="C298" s="30" t="s">
        <v>7159</v>
      </c>
      <c r="D298" s="44" t="s">
        <v>7160</v>
      </c>
      <c r="E298" s="30"/>
      <c r="F298" s="44" t="s">
        <v>4140</v>
      </c>
      <c r="G298" s="44" t="s">
        <v>4140</v>
      </c>
      <c r="H298" s="44" t="s">
        <v>4140</v>
      </c>
      <c r="I298" s="32">
        <v>36.0</v>
      </c>
      <c r="J298" s="30"/>
      <c r="K298" s="30" t="s">
        <v>7161</v>
      </c>
      <c r="L298" s="30"/>
      <c r="M298" s="30"/>
      <c r="N298" s="30"/>
      <c r="O298" s="30"/>
      <c r="P298" s="30" t="s">
        <v>7162</v>
      </c>
      <c r="Q298" s="30" t="s">
        <v>1771</v>
      </c>
      <c r="R298" s="30" t="s">
        <v>7163</v>
      </c>
      <c r="S298" s="30"/>
      <c r="T298" s="30"/>
      <c r="U298" s="30"/>
      <c r="V298" s="30"/>
      <c r="W298" s="30"/>
      <c r="X298" s="30"/>
      <c r="Y298" s="30" t="s">
        <v>7164</v>
      </c>
      <c r="Z298" s="30" t="s">
        <v>7165</v>
      </c>
      <c r="AA298" s="30"/>
      <c r="AB298" s="82" t="s">
        <v>4845</v>
      </c>
      <c r="AC298" s="82" t="str">
        <f t="array" ref="AC298">K298 &amp; " at " &amp; A298 &amp; CHAR(10) &amp; CHAR(10) &amp; "Current Job Duration: " &amp; P298 &amp; " (until March 2026)" &amp; CHAR(10) &amp; CHAR(10) &amp; "HEADLINE: " &amp; CHAR(10) &amp; AB298 &amp; CHAR(10) &amp; CHAR(10) &amp; "PERSONAL SUMMARY: " &amp; CHAR(10) &amp; AA298 &amp; CHAR(10) &amp; CHAR(10) &amp; "Languages: " &amp; S298 &amp; CHAR(10) &amp; CHAR(10) &amp; "EDUCATION: " &amp; CHAR(10) &amp; Z298 &amp; CHAR(10) &amp; CHAR(10) &amp; "Number of Followers: " &amp; CHAR(10) &amp; I298</f>
        <v>Director Advisor (Strategy) at Innovation Endeavors
Current Job Duration: 9 yrs 5 mos (until March 2026)
HEADLINE: 
--
PERSONAL SUMMARY: 
Languages: 
EDUCATION: 
School: College of Engineering, Trivandrum (CET)
Degree: Bachelor's degree, Engineering
Activities: None
School: University of Kerala
Degree: Master of Business Administration - MBA, Business Administration and Management, General
Activities: None
Number of Followers: 
36</v>
      </c>
      <c r="AD298" s="30"/>
      <c r="AE298" s="30"/>
      <c r="AF298" s="30"/>
      <c r="AG298" s="30"/>
    </row>
    <row r="299" ht="15.75" customHeight="1">
      <c r="A299" s="30" t="s">
        <v>2599</v>
      </c>
      <c r="B299" s="30" t="s">
        <v>7166</v>
      </c>
      <c r="C299" s="30" t="s">
        <v>7167</v>
      </c>
      <c r="D299" s="44" t="s">
        <v>7168</v>
      </c>
      <c r="E299" s="44" t="s">
        <v>2901</v>
      </c>
      <c r="F299" s="44" t="s">
        <v>4357</v>
      </c>
      <c r="G299" s="44" t="s">
        <v>4357</v>
      </c>
      <c r="H299" s="44" t="s">
        <v>4357</v>
      </c>
      <c r="I299" s="32">
        <v>1091.0</v>
      </c>
      <c r="J299" s="30" t="s">
        <v>7169</v>
      </c>
      <c r="K299" s="30" t="s">
        <v>7170</v>
      </c>
      <c r="L299" s="30" t="s">
        <v>1289</v>
      </c>
      <c r="M299" s="44" t="s">
        <v>2902</v>
      </c>
      <c r="N299" s="30"/>
      <c r="O299" s="30" t="s">
        <v>398</v>
      </c>
      <c r="P299" s="30" t="s">
        <v>7171</v>
      </c>
      <c r="Q299" s="30" t="s">
        <v>768</v>
      </c>
      <c r="R299" s="30" t="s">
        <v>2651</v>
      </c>
      <c r="S299" s="30" t="s">
        <v>2138</v>
      </c>
      <c r="T299" s="30"/>
      <c r="U299" s="30"/>
      <c r="V299" s="30" t="s">
        <v>7172</v>
      </c>
      <c r="W299" s="30"/>
      <c r="X299" s="30"/>
      <c r="Y299" s="30" t="s">
        <v>7173</v>
      </c>
      <c r="Z299" s="30"/>
      <c r="AA299" s="30"/>
      <c r="AB299" s="82" t="s">
        <v>7174</v>
      </c>
      <c r="AC299" s="82" t="str">
        <f t="array" ref="AC299">K299 &amp; " at " &amp; A299 &amp; CHAR(10) &amp; CHAR(10) &amp; "Current Job Duration: " &amp; P299 &amp; " (until March 2026)" &amp; CHAR(10) &amp; CHAR(10) &amp; "HEADLINE: " &amp; CHAR(10) &amp; AB299 &amp; CHAR(10) &amp; CHAR(10) &amp; "PERSONAL SUMMARY: " &amp; CHAR(10) &amp; AA299 &amp; CHAR(10) &amp; CHAR(10) &amp; "Languages: " &amp; S299 &amp; CHAR(10) &amp; CHAR(10) &amp; "EDUCATION: " &amp; CHAR(10) &amp; Z299 &amp; CHAR(10) &amp; CHAR(10) &amp; "Number of Followers: " &amp; CHAR(10) &amp; I299</f>
        <v>Director of the Board at Verve Ventures
Current Job Duration: 14 yrs 9 mos (until March 2026)
HEADLINE: 
Curiosity drives me
PERSONAL SUMMARY: 
Languages: Deutsch, Englisch
EDUCATION: 
Number of Followers: 
1091</v>
      </c>
      <c r="AD299" s="30"/>
      <c r="AE299" s="30"/>
      <c r="AF299" s="30"/>
      <c r="AG299" s="30"/>
    </row>
    <row r="300" ht="15.75" customHeight="1">
      <c r="A300" s="30" t="s">
        <v>7157</v>
      </c>
      <c r="B300" s="30" t="s">
        <v>7175</v>
      </c>
      <c r="C300" s="30" t="s">
        <v>7176</v>
      </c>
      <c r="D300" s="44" t="s">
        <v>7177</v>
      </c>
      <c r="E300" s="44" t="s">
        <v>7178</v>
      </c>
      <c r="F300" s="44" t="s">
        <v>4140</v>
      </c>
      <c r="G300" s="44" t="s">
        <v>4140</v>
      </c>
      <c r="H300" s="44" t="s">
        <v>4140</v>
      </c>
      <c r="I300" s="32">
        <v>19658.0</v>
      </c>
      <c r="J300" s="30" t="s">
        <v>7179</v>
      </c>
      <c r="K300" s="30" t="s">
        <v>7180</v>
      </c>
      <c r="L300" s="30" t="s">
        <v>1289</v>
      </c>
      <c r="M300" s="44" t="s">
        <v>7181</v>
      </c>
      <c r="N300" s="30"/>
      <c r="O300" s="30" t="s">
        <v>398</v>
      </c>
      <c r="P300" s="30" t="s">
        <v>7182</v>
      </c>
      <c r="Q300" s="30" t="s">
        <v>80</v>
      </c>
      <c r="R300" s="30" t="s">
        <v>527</v>
      </c>
      <c r="S300" s="30" t="s">
        <v>6170</v>
      </c>
      <c r="T300" s="30"/>
      <c r="U300" s="30"/>
      <c r="V300" s="30" t="s">
        <v>7183</v>
      </c>
      <c r="W300" s="30"/>
      <c r="X300" s="30"/>
      <c r="Y300" s="30" t="s">
        <v>7184</v>
      </c>
      <c r="Z300" s="30" t="s">
        <v>7185</v>
      </c>
      <c r="AA300" s="30" t="s">
        <v>7186</v>
      </c>
      <c r="AB300" s="82" t="s">
        <v>7187</v>
      </c>
      <c r="AC300" s="82" t="str">
        <f t="array" ref="AC300">K300 &amp; " at " &amp; A300 &amp; CHAR(10) &amp; CHAR(10) &amp; "Current Job Duration: " &amp; P300 &amp; " (until March 2026)" &amp; CHAR(10) &amp; CHAR(10) &amp; "HEADLINE: " &amp; CHAR(10) &amp; AB300 &amp; CHAR(10) &amp; CHAR(10) &amp; "PERSONAL SUMMARY: " &amp; CHAR(10) &amp; AA300 &amp; CHAR(10) &amp; CHAR(10) &amp; "Languages: " &amp; S300 &amp; CHAR(10) &amp; CHAR(10) &amp; "EDUCATION: " &amp; CHAR(10) &amp; Z300 &amp; CHAR(10) &amp; CHAR(10) &amp; "Number of Followers: " &amp; CHAR(10) &amp; I300</f>
        <v>Founder, Managing Partner at Innovation Endeavors
Current Job Duration: 15 yrs 8 mos (until March 2026)
HEADLINE: 
Founder, Managing Partner at Innovation Endeavors
PERSONAL SUMMARY: 
As a managing partner at Innovation Endeavors, a venture capital firm I co-founded with former Google CEO Eric Schmidt, I have the privilege of backing exceptional entrepreneurs who leverage cutting-edge science and technology to transform foundational industries. Our firm supports daring founders as they work to solve complex challenges, revolutionize markets, and create a lasting, positive impact on the world. With a track record of successful investments and a passion for driving innovation, I am committed to empowering the next generation of audacious leaders and helping them realize their visions for a better future.​​​​​​​​​​​​​​​​
Languages: English, Hebrew
EDUCATION: 
School: Stanford University Graduate School of Business
Degree: MBA, Business &amp; Entrepreneurship
Activities: None
School: Ben-Gurion University of the Negev
Degree: B.Sc, Computer Science &amp; Bioinformatics
Activities: None
Number of Followers: 
19658</v>
      </c>
      <c r="AD300" s="30"/>
      <c r="AE300" s="30"/>
      <c r="AF300" s="30"/>
      <c r="AG300" s="30"/>
    </row>
    <row r="301" ht="15.75" customHeight="1">
      <c r="A301" s="30" t="s">
        <v>1193</v>
      </c>
      <c r="B301" s="30" t="s">
        <v>7188</v>
      </c>
      <c r="C301" s="30" t="s">
        <v>7189</v>
      </c>
      <c r="D301" s="44" t="s">
        <v>7190</v>
      </c>
      <c r="E301" s="44" t="s">
        <v>1804</v>
      </c>
      <c r="F301" s="44" t="e">
        <v>#N/A</v>
      </c>
      <c r="G301" s="44" t="s">
        <v>4398</v>
      </c>
      <c r="H301" s="44" t="s">
        <v>4398</v>
      </c>
      <c r="I301" s="32">
        <v>4134.0</v>
      </c>
      <c r="J301" s="30"/>
      <c r="K301" s="30" t="s">
        <v>1588</v>
      </c>
      <c r="L301" s="30" t="s">
        <v>1803</v>
      </c>
      <c r="M301" s="44" t="s">
        <v>1805</v>
      </c>
      <c r="N301" s="30"/>
      <c r="O301" s="30" t="s">
        <v>516</v>
      </c>
      <c r="P301" s="30" t="s">
        <v>546</v>
      </c>
      <c r="Q301" s="30" t="s">
        <v>1206</v>
      </c>
      <c r="R301" s="30" t="s">
        <v>7191</v>
      </c>
      <c r="S301" s="30"/>
      <c r="T301" s="30"/>
      <c r="U301" s="30"/>
      <c r="V301" s="30"/>
      <c r="W301" s="30"/>
      <c r="X301" s="30"/>
      <c r="Y301" s="30" t="s">
        <v>7192</v>
      </c>
      <c r="Z301" s="30" t="s">
        <v>7193</v>
      </c>
      <c r="AA301" s="30" t="s">
        <v>7194</v>
      </c>
      <c r="AB301" s="82" t="s">
        <v>7195</v>
      </c>
      <c r="AC301" s="82" t="str">
        <f t="array" ref="AC301">K301 &amp; " at " &amp; A301 &amp; CHAR(10) &amp; CHAR(10) &amp; "Current Job Duration: " &amp; P301 &amp; " (until March 2026)" &amp; CHAR(10) &amp; CHAR(10) &amp; "HEADLINE: " &amp; CHAR(10) &amp; AB301 &amp; CHAR(10) &amp; CHAR(10) &amp; "PERSONAL SUMMARY: " &amp; CHAR(10) &amp; AA301 &amp; CHAR(10) &amp; CHAR(10) &amp; "Languages: " &amp; S301 &amp; CHAR(10) &amp; CHAR(10) &amp; "EDUCATION: " &amp; CHAR(10) &amp; Z301 &amp; CHAR(10) &amp; CHAR(10) &amp; "Number of Followers: " &amp; CHAR(10) &amp; I301</f>
        <v>Director at European Innovation Council
Current Job Duration: 3 mos (until March 2026)
HEADLINE: 
Director, European Innovation Council and SMEs Executive Agency (EISMEA)
PERSONAL SUMMARY: 
EU official with extensive experience in European policy, financial management and law. Currently, Director of the European Innovation Council and SMEs Executive Agency (EISMEA). Previously, headed the Budget and Financial Management unit in DG REGIO, overseeing a budget of around EUR 20 billion, and, before, led several units in DG TAXUD, covering tax administration, the fight against VAT fraud, communications, interinstitutional relations, strategic planning and infringements. Earlier, worked as a Registry Lawyer at the European Court of Human Rights and in the private sector with Deloitte and PwC as a Consultant, a law firm, as well as co-owning and managing an SME. Holds a law degree from Sofia University, an LL.M. from King’s College London, and executive education from Harvard Business School.
Languages: 
EDUCATION: 
School: Harvard Business School Executive Education
Degree: Behavioral Economics - Understanding and Shaping Customer and Employee Behavior
Activities: None
School: King's College London
Degree: LL.M., Commercial and Corporate Law
Activities: None
School: Sofia University St. Kliment Ohridski
Degree: Master of Law, Law
Activities: None
Number of Followers: 
4134</v>
      </c>
      <c r="AD301" s="30"/>
      <c r="AE301" s="30"/>
      <c r="AF301" s="30"/>
      <c r="AG301" s="30"/>
    </row>
    <row r="302" ht="15.75" customHeight="1">
      <c r="A302" s="30" t="s">
        <v>1193</v>
      </c>
      <c r="B302" s="30" t="s">
        <v>1799</v>
      </c>
      <c r="C302" s="30" t="s">
        <v>7196</v>
      </c>
      <c r="D302" s="44" t="s">
        <v>1800</v>
      </c>
      <c r="E302" s="44" t="s">
        <v>1804</v>
      </c>
      <c r="F302" s="44" t="e">
        <v>#N/A</v>
      </c>
      <c r="G302" s="44" t="s">
        <v>4398</v>
      </c>
      <c r="H302" s="44" t="s">
        <v>4398</v>
      </c>
      <c r="I302" s="32">
        <v>2379.0</v>
      </c>
      <c r="J302" s="30"/>
      <c r="K302" s="30" t="s">
        <v>1802</v>
      </c>
      <c r="L302" s="30" t="s">
        <v>1803</v>
      </c>
      <c r="M302" s="44" t="s">
        <v>1805</v>
      </c>
      <c r="N302" s="30"/>
      <c r="O302" s="30" t="s">
        <v>516</v>
      </c>
      <c r="P302" s="30" t="s">
        <v>5958</v>
      </c>
      <c r="Q302" s="30" t="s">
        <v>1807</v>
      </c>
      <c r="R302" s="30" t="s">
        <v>1808</v>
      </c>
      <c r="S302" s="30"/>
      <c r="T302" s="30" t="s">
        <v>7197</v>
      </c>
      <c r="U302" s="30"/>
      <c r="V302" s="30" t="s">
        <v>1809</v>
      </c>
      <c r="W302" s="30"/>
      <c r="X302" s="30"/>
      <c r="Y302" s="30" t="s">
        <v>1810</v>
      </c>
      <c r="Z302" s="30" t="s">
        <v>1811</v>
      </c>
      <c r="AA302" s="30" t="s">
        <v>1812</v>
      </c>
      <c r="AB302" s="82" t="s">
        <v>1813</v>
      </c>
      <c r="AC302" s="82" t="str">
        <f t="array" ref="AC302">K302 &amp; " at " &amp; A302 &amp; CHAR(10) &amp; CHAR(10) &amp; "Current Job Duration: " &amp; P302 &amp; " (until March 2026)" &amp; CHAR(10) &amp; CHAR(10) &amp; "HEADLINE: " &amp; CHAR(10) &amp; AB302 &amp; CHAR(10) &amp; CHAR(10) &amp; "PERSONAL SUMMARY: " &amp; CHAR(10) &amp; AA302 &amp; CHAR(10) &amp; CHAR(10) &amp; "Languages: " &amp; S302 &amp; CHAR(10) &amp; CHAR(10) &amp; "EDUCATION: " &amp; CHAR(10) &amp; Z302 &amp; CHAR(10) &amp; CHAR(10) &amp; "Number of Followers: " &amp; CHAR(10) &amp; I302</f>
        <v>Program director, EU Pathfinder program EBEAM at European Innovation Council
Current Job Duration: 5 yrs 2 mos (until March 2026)
HEADLINE: 
Professor of physics AMOLF &amp; UvA, co-founder SolarNL, co-founder scale-up Delmic, lecture-theatre performer, 36.1% record solar cell.
PERSONAL SUMMARY: 
I am scientific group leader at AMOLF, a research institute of the Dutch Research Counsel NWO, and professor of physics at the University of Amsterdam, the Netherlands. I am fascinated by the behavior of light at very small length scales (nanophotonics). As a group leader I supervise a team of PhD students, postdocs and master students. We develop novel ways to control light at the nanoscale and develop new materials and concepts for efficient and sustainable solar energy conversion. I have founded the Light Management in Photovoltaic Materials (LMPV) program ar AMOLF and was program director till 2024. LMPV brings together five research groups, 40-50 researchers altogether, that perform research centered around solar energy conversion and related topics. 
I have co-founded and chaired SolarNL, the national program for research, innovation, and industrial development of solar technology, that aims to accelerate the energy transition and create new opportunities for the Dutch solar industry. It was awarded a 135 million euro subsidy from the Dutch National Growth Fund, and is expanding further. 
I have co-founded the microscopy company Delmic which now employs over 40 people, and has sold over 100 high-tech systems all over the world that are based on an instrument developed in my laboratory at AMOLF. 
My research group has published more than 400 papers that are very well cited by our international peers. We won several prestigious awards, including the ENI Renewable Energy Award and the EPS Research into the Science of Light Prize. With the LMPV group leaders we won the NWO Team Science Award. I am member of the Royal Netherlands Academy of Arts and Sciences and the Netherlands Academy of Engineering. 
I am working with a broad network of international collaborators, and enjoy traveling around the world to visit their labs and exchange ideas at international conferences.
Languages: 
EDUCATION: 
School: Utrecht University
Degree: PhD, physics
Activities: None
School: Utrecht University
Degree: Master's degree, physics
Activities: None
School: Lorentz Lyceum
Degree: VWO
Activities: None
Number of Followers: 
2379</v>
      </c>
      <c r="AD302" s="30"/>
      <c r="AE302" s="30"/>
      <c r="AF302" s="30"/>
      <c r="AG302" s="30"/>
    </row>
    <row r="303" ht="15.75" customHeight="1">
      <c r="A303" s="30" t="s">
        <v>7198</v>
      </c>
      <c r="B303" s="30" t="s">
        <v>7199</v>
      </c>
      <c r="C303" s="30"/>
      <c r="D303" s="44" t="s">
        <v>7200</v>
      </c>
      <c r="E303" s="44" t="s">
        <v>7201</v>
      </c>
      <c r="F303" s="44" t="s">
        <v>4167</v>
      </c>
      <c r="G303" s="44" t="s">
        <v>4167</v>
      </c>
      <c r="H303" s="44" t="e">
        <v>#N/A</v>
      </c>
      <c r="I303" s="32">
        <v>2089.0</v>
      </c>
      <c r="J303" s="30"/>
      <c r="K303" s="30" t="s">
        <v>7202</v>
      </c>
      <c r="L303" s="30" t="s">
        <v>1289</v>
      </c>
      <c r="M303" s="44" t="s">
        <v>7203</v>
      </c>
      <c r="N303" s="30"/>
      <c r="O303" s="30" t="s">
        <v>398</v>
      </c>
      <c r="P303" s="30" t="s">
        <v>2350</v>
      </c>
      <c r="Q303" s="30" t="s">
        <v>109</v>
      </c>
      <c r="R303" s="30" t="s">
        <v>468</v>
      </c>
      <c r="S303" s="30" t="s">
        <v>537</v>
      </c>
      <c r="T303" s="30"/>
      <c r="U303" s="30"/>
      <c r="V303" s="30"/>
      <c r="W303" s="30"/>
      <c r="X303" s="30"/>
      <c r="Y303" s="30" t="s">
        <v>7204</v>
      </c>
      <c r="Z303" s="30" t="s">
        <v>7205</v>
      </c>
      <c r="AA303" s="30"/>
      <c r="AB303" s="82" t="s">
        <v>7206</v>
      </c>
      <c r="AC303" s="82" t="str">
        <f t="array" ref="AC303">K303 &amp; " at " &amp; A303 &amp; CHAR(10) &amp; CHAR(10) &amp; "Current Job Duration: " &amp; P303 &amp; " (until March 2026)" &amp; CHAR(10) &amp; CHAR(10) &amp; "HEADLINE: " &amp; CHAR(10) &amp; AB303 &amp; CHAR(10) &amp; CHAR(10) &amp; "PERSONAL SUMMARY: " &amp; CHAR(10) &amp; AA303 &amp; CHAR(10) &amp; CHAR(10) &amp; "Languages: " &amp; S303 &amp; CHAR(10) &amp; CHAR(10) &amp; "EDUCATION: " &amp; CHAR(10) &amp; Z303 &amp; CHAR(10) &amp; CHAR(10) &amp; "Number of Followers: " &amp; CHAR(10) &amp; I303</f>
        <v>Investor Relations Director at Elaia
Current Job Duration: 2 mos (until March 2026)
HEADLINE: 
Investor Relations Director Elaia and Lazard Elaia Capital | Columbia Business School MBA | Ex-LVMH
PERSONAL SUMMARY: 
Languages: English, French
EDUCATION: 
School: Columbia Business School
Degree: Master of Business Administration (M.B.A.), Business Administration and Management
Activities: None
School: Sciences Po
Degree: Master Finance et Stratégie, Finance, Economics, Political Sciences
Activities: None
School: Università Bocconi
Degree: CLAPI (Masters), Economics, Public Management
Activities: None
School: Georgetown University
Degree: Government - Political Science
Activities: None
Number of Followers: 
2089</v>
      </c>
      <c r="AD303" s="30"/>
      <c r="AE303" s="30"/>
      <c r="AF303" s="30"/>
      <c r="AG303" s="30"/>
    </row>
    <row r="304" ht="15.75" customHeight="1">
      <c r="A304" s="30" t="s">
        <v>3373</v>
      </c>
      <c r="B304" s="30" t="s">
        <v>7207</v>
      </c>
      <c r="C304" s="30" t="s">
        <v>7208</v>
      </c>
      <c r="D304" s="44" t="s">
        <v>7209</v>
      </c>
      <c r="E304" s="30"/>
      <c r="F304" s="44" t="s">
        <v>233</v>
      </c>
      <c r="G304" s="44" t="s">
        <v>233</v>
      </c>
      <c r="H304" s="44" t="s">
        <v>233</v>
      </c>
      <c r="I304" s="32">
        <v>830.0</v>
      </c>
      <c r="J304" s="30"/>
      <c r="K304" s="30" t="s">
        <v>7210</v>
      </c>
      <c r="L304" s="30"/>
      <c r="M304" s="30"/>
      <c r="N304" s="30"/>
      <c r="O304" s="30"/>
      <c r="P304" s="30" t="s">
        <v>430</v>
      </c>
      <c r="Q304" s="30" t="s">
        <v>245</v>
      </c>
      <c r="R304" s="30" t="s">
        <v>1153</v>
      </c>
      <c r="S304" s="30"/>
      <c r="T304" s="30"/>
      <c r="U304" s="30"/>
      <c r="V304" s="30"/>
      <c r="W304" s="30"/>
      <c r="X304" s="30"/>
      <c r="Y304" s="30" t="s">
        <v>7211</v>
      </c>
      <c r="Z304" s="30" t="s">
        <v>7212</v>
      </c>
      <c r="AA304" s="30"/>
      <c r="AB304" s="82" t="s">
        <v>3373</v>
      </c>
      <c r="AC304" s="82" t="str">
        <f t="array" ref="AC304">K304 &amp; " at " &amp; A304 &amp; CHAR(10) &amp; CHAR(10) &amp; "Current Job Duration: " &amp; P304 &amp; " (until March 2026)" &amp; CHAR(10) &amp; CHAR(10) &amp; "HEADLINE: " &amp; CHAR(10) &amp; AB304 &amp; CHAR(10) &amp; CHAR(10) &amp; "PERSONAL SUMMARY: " &amp; CHAR(10) &amp; AA304 &amp; CHAR(10) &amp; CHAR(10) &amp; "Languages: " &amp; S304 &amp; CHAR(10) &amp; CHAR(10) &amp; "EDUCATION: " &amp; CHAR(10) &amp; Z304 &amp; CHAR(10) &amp; CHAR(10) &amp; "Number of Followers: " &amp; CHAR(10) &amp; I304</f>
        <v>Associate Director, Global Communications at Tencent
Current Job Duration: 5 yrs 4 mos (until March 2026)
HEADLINE: 
Tencent
PERSONAL SUMMARY: 
Languages: 
EDUCATION: 
School: Tsinghua University
Degree: Master of Arts (M.A.), Global Business Journalism
Activities: None
School: Beijing Normal University
Degree: Bachelor of Arts (B.A.), English Literature
Activities: None
School: PBC School of Finance, Tsinghua University
Degree: Scholarship Program, Financial Media Fellowship
Activities: None
Number of Followers: 
830</v>
      </c>
      <c r="AD304" s="30"/>
      <c r="AE304" s="30"/>
      <c r="AF304" s="30"/>
      <c r="AG304" s="30"/>
    </row>
    <row r="305" ht="15.75" customHeight="1">
      <c r="A305" s="30" t="s">
        <v>1193</v>
      </c>
      <c r="B305" s="30" t="s">
        <v>7213</v>
      </c>
      <c r="C305" s="30"/>
      <c r="D305" s="44" t="s">
        <v>7214</v>
      </c>
      <c r="E305" s="44" t="s">
        <v>1804</v>
      </c>
      <c r="F305" s="44" t="e">
        <v>#N/A</v>
      </c>
      <c r="G305" s="44" t="s">
        <v>4398</v>
      </c>
      <c r="H305" s="44" t="s">
        <v>4398</v>
      </c>
      <c r="I305" s="32">
        <v>4862.0</v>
      </c>
      <c r="J305" s="30"/>
      <c r="K305" s="30" t="s">
        <v>7215</v>
      </c>
      <c r="L305" s="30" t="s">
        <v>1803</v>
      </c>
      <c r="M305" s="44" t="s">
        <v>1805</v>
      </c>
      <c r="N305" s="30"/>
      <c r="O305" s="30" t="s">
        <v>516</v>
      </c>
      <c r="P305" s="30" t="s">
        <v>7216</v>
      </c>
      <c r="Q305" s="30" t="s">
        <v>1206</v>
      </c>
      <c r="R305" s="30" t="s">
        <v>7191</v>
      </c>
      <c r="S305" s="30" t="s">
        <v>770</v>
      </c>
      <c r="T305" s="30"/>
      <c r="U305" s="30"/>
      <c r="V305" s="30"/>
      <c r="W305" s="30"/>
      <c r="X305" s="30"/>
      <c r="Y305" s="30" t="s">
        <v>7217</v>
      </c>
      <c r="Z305" s="30" t="s">
        <v>7218</v>
      </c>
      <c r="AA305" s="30" t="s">
        <v>7219</v>
      </c>
      <c r="AB305" s="82" t="s">
        <v>7220</v>
      </c>
      <c r="AC305" s="82" t="str">
        <f t="array" ref="AC305">K305 &amp; " at " &amp; A305 &amp; CHAR(10) &amp; CHAR(10) &amp; "Current Job Duration: " &amp; P305 &amp; " (until March 2026)" &amp; CHAR(10) &amp; CHAR(10) &amp; "HEADLINE: " &amp; CHAR(10) &amp; AB305 &amp; CHAR(10) &amp; CHAR(10) &amp; "PERSONAL SUMMARY: " &amp; CHAR(10) &amp; AA305 &amp; CHAR(10) &amp; CHAR(10) &amp; "Languages: " &amp; S305 &amp; CHAR(10) &amp; CHAR(10) &amp; "EDUCATION: " &amp; CHAR(10) &amp; Z305 &amp; CHAR(10) &amp; CHAR(10) &amp; "Number of Followers: " &amp; CHAR(10) &amp; I305</f>
        <v>Innovation Entrepreneur, Startup Co-founder &amp; Investor at European Innovation Council
Current Job Duration: 9 yrs 11 mos (until March 2026)
HEADLINE: 
Seasoned Innovator from hands-on to executive and board | Retired multi-decade P&amp;G Innovation Director | Serial Startup Co-founder &amp; Investor | Venture Capital committee Expert |  Innovation policy + advocacy leader
PERSONAL SUMMARY: 
After 35 years as passionate (open) innovation Director and intrapreneur at Procter &amp; Gamble, I’ve graduated to extend my activities further at the intersection of corporates, startups, academia, venture capital and public innovation.
At P&amp;G I co-created the Connect+Develop open innovation program and later built the InQbet accelerator, set up &gt;100 public–private projects and co-founded innovation product launches from lab to market at scale in $ 20 Billion businesses. I led initiatives across technology, consumer insights, brand and ecosystem building.
In parallel, I have been an entrepreneur, investor and advisor by co-founding startups in e-health, mobility and food; serving on the PMV Series A investment committee and EIC Accelerator for close to a decade.
With a deep believe that innovation transforms societies, I contributed to European industry innovation policies by co-founding public private partnerships in industrial production, sustainability and biotechnology at regional and European scale. This included board and executive roles at industry associations, government boards and advocacy organizations. 
Today I selectively take on roles where I can help:
•	Hands-on co-found tech startups with potential of societal transformation
•	Design and lead open innovation and multi-partner programs
•	Support boards, founders and investment teams on technology, impact and execution
•	Help the coalition of the willing to enable societal innovation at scale
Languages: Dutch, English
EDUCATION: 
School: Vrije Universiteit Brussel
Degree: Doctor of Philosophy (PhD), Chemistry
Activities: None
School: Belgium army
Degree: Second Lieutenant, Expert in Nuclear, Bacteriological and Chemical warfare
Activities: None
School: Harvard Business School Executive Education
Degree: Disruptive Strategy Course
Activities: None
Number of Followers: 
4862</v>
      </c>
      <c r="AD305" s="30"/>
      <c r="AE305" s="30"/>
      <c r="AF305" s="30"/>
      <c r="AG305" s="30"/>
    </row>
    <row r="306" ht="15.75" customHeight="1">
      <c r="A306" s="30" t="s">
        <v>1193</v>
      </c>
      <c r="B306" s="30" t="s">
        <v>7221</v>
      </c>
      <c r="C306" s="30" t="s">
        <v>7222</v>
      </c>
      <c r="D306" s="44" t="s">
        <v>7223</v>
      </c>
      <c r="E306" s="44" t="s">
        <v>1804</v>
      </c>
      <c r="F306" s="44" t="e">
        <v>#N/A</v>
      </c>
      <c r="G306" s="44" t="s">
        <v>4398</v>
      </c>
      <c r="H306" s="44" t="s">
        <v>4398</v>
      </c>
      <c r="I306" s="32">
        <v>13149.0</v>
      </c>
      <c r="J306" s="30"/>
      <c r="K306" s="30" t="s">
        <v>7224</v>
      </c>
      <c r="L306" s="30" t="s">
        <v>1803</v>
      </c>
      <c r="M306" s="44" t="s">
        <v>1805</v>
      </c>
      <c r="N306" s="30"/>
      <c r="O306" s="30" t="s">
        <v>516</v>
      </c>
      <c r="P306" s="30" t="s">
        <v>2350</v>
      </c>
      <c r="Q306" s="30" t="s">
        <v>450</v>
      </c>
      <c r="R306" s="30" t="s">
        <v>5817</v>
      </c>
      <c r="S306" s="30" t="s">
        <v>7225</v>
      </c>
      <c r="T306" s="30" t="s">
        <v>7226</v>
      </c>
      <c r="U306" s="30"/>
      <c r="V306" s="30"/>
      <c r="W306" s="30" t="s">
        <v>7227</v>
      </c>
      <c r="X306" s="30"/>
      <c r="Y306" s="30" t="s">
        <v>7228</v>
      </c>
      <c r="Z306" s="30" t="s">
        <v>7229</v>
      </c>
      <c r="AA306" s="30" t="s">
        <v>7230</v>
      </c>
      <c r="AB306" s="82" t="s">
        <v>7231</v>
      </c>
      <c r="AC306" s="82" t="str">
        <f t="array" ref="AC306">K306 &amp; " at " &amp; A306 &amp; CHAR(10) &amp; CHAR(10) &amp; "Current Job Duration: " &amp; P306 &amp; " (until March 2026)" &amp; CHAR(10) &amp; CHAR(10) &amp; "HEADLINE: " &amp; CHAR(10) &amp; AB306 &amp; CHAR(10) &amp; CHAR(10) &amp; "PERSONAL SUMMARY: " &amp; CHAR(10) &amp; AA306 &amp; CHAR(10) &amp; CHAR(10) &amp; "Languages: " &amp; S306 &amp; CHAR(10) &amp; CHAR(10) &amp; "EDUCATION: " &amp; CHAR(10) &amp; Z306 &amp; CHAR(10) &amp; CHAR(10) &amp; "Number of Followers: " &amp; CHAR(10) &amp; I306</f>
        <v>Chair of WG3-Life Cycle Assessment at European Innovation Council
Current Job Duration: 2 mos (until March 2026)
HEADLINE: 
R&amp;D Project Manager; Innovation Broker
PERSONAL SUMMARY: 
I advise teams turn strong ideas into funded, deliverable projects that make a real difference. As Co-Founder of CTTI, I link sound evidence with clear business outcomes: life-cycle assessment and costing to guide design choices, “safe and sustainable by design” to keep people and planet in mind, “do no significant harm” checks to meet EU rules, and practical routes to market with sensible plans for results and intellectual property. My background is in research and development in advanced materials, and I still work with a lab mindset: measure, improve, prove.
Alongside my work at CTTI, I serve as an Expert &amp; Lecturer in EU Funds/Programmes at Wroclaw University of Economics and Business, a Network IQ Coach with Tataj Innovation Ltd, an Expert and Evaluator for European Commission programmes, and a lifelong adviser (Pro bono!) to the National Centre for Research and Development.
Over the years I have supported hundreds of EU proposals and then stayed on to help deliver them, working across manufacturing, energy and the bio-economy. I enjoy translating complex work into plain language that evaluators, investors and partners can trust, with clear objectives, reliable data and honest milestones. I work closely with SMEs, large industry, universities and public bodies, bringing structure, momentum and a focus on measurable impact. Based in Spain and working across Europe, I’m most useful when a consortium needs a steady hand to connect policy, science and business so good ideas move from concept to market with confidence.
Languages: Español, Inglés
EDUCATION: 
School: Centre of Molecular and Macromolecular Studies, Polish Academy of Sciences, Lodz, Poland (CBMiM, PAN)
Degree: PhD at Chemistry, Chemistry, Polymer of Physics
Activities: None
School: Tecnical University of Lodz, Faculty of Chemistry
Degree: Engineer Superior at Chemistry, Chemistry
Activities: None
Number of Followers: 
13149</v>
      </c>
      <c r="AD306" s="30"/>
      <c r="AE306" s="30"/>
      <c r="AF306" s="30"/>
      <c r="AG306" s="30"/>
    </row>
    <row r="307" ht="15.75" customHeight="1">
      <c r="A307" s="30" t="s">
        <v>3373</v>
      </c>
      <c r="B307" s="30" t="s">
        <v>3813</v>
      </c>
      <c r="C307" s="30" t="s">
        <v>7232</v>
      </c>
      <c r="D307" s="44" t="s">
        <v>3815</v>
      </c>
      <c r="E307" s="44" t="s">
        <v>3788</v>
      </c>
      <c r="F307" s="44" t="s">
        <v>233</v>
      </c>
      <c r="G307" s="44" t="s">
        <v>233</v>
      </c>
      <c r="H307" s="44" t="s">
        <v>233</v>
      </c>
      <c r="I307" s="32">
        <v>1771.0</v>
      </c>
      <c r="J307" s="30" t="s">
        <v>3816</v>
      </c>
      <c r="K307" s="30" t="s">
        <v>3817</v>
      </c>
      <c r="L307" s="30" t="s">
        <v>463</v>
      </c>
      <c r="M307" s="44" t="s">
        <v>3789</v>
      </c>
      <c r="N307" s="30"/>
      <c r="O307" s="30" t="s">
        <v>755</v>
      </c>
      <c r="P307" s="30" t="s">
        <v>1743</v>
      </c>
      <c r="Q307" s="30" t="s">
        <v>245</v>
      </c>
      <c r="R307" s="30" t="s">
        <v>1153</v>
      </c>
      <c r="S307" s="30" t="s">
        <v>416</v>
      </c>
      <c r="T307" s="30"/>
      <c r="U307" s="30"/>
      <c r="V307" s="30"/>
      <c r="W307" s="30" t="s">
        <v>3819</v>
      </c>
      <c r="X307" s="30"/>
      <c r="Y307" s="30" t="s">
        <v>3820</v>
      </c>
      <c r="Z307" s="30" t="s">
        <v>3821</v>
      </c>
      <c r="AA307" s="30"/>
      <c r="AB307" s="82" t="s">
        <v>7233</v>
      </c>
      <c r="AC307" s="82" t="str">
        <f t="array" ref="AC307">K307 &amp; " at " &amp; A307 &amp; CHAR(10) &amp; CHAR(10) &amp; "Current Job Duration: " &amp; P307 &amp; " (until March 2026)" &amp; CHAR(10) &amp; CHAR(10) &amp; "HEADLINE: " &amp; CHAR(10) &amp; AB307 &amp; CHAR(10) &amp; CHAR(10) &amp; "PERSONAL SUMMARY: " &amp; CHAR(10) &amp; AA307 &amp; CHAR(10) &amp; CHAR(10) &amp; "Languages: " &amp; S307 &amp; CHAR(10) &amp; CHAR(10) &amp; "EDUCATION: " &amp; CHAR(10) &amp; Z307 &amp; CHAR(10) &amp; CHAR(10) &amp; "Number of Followers: " &amp; CHAR(10) &amp; I307</f>
        <v>Associate Director of Global Communications at Tencent
Current Job Duration: 5 yrs 10 mos (until March 2026)
HEADLINE: 
Associate Director of Global Communications @ Tencent | Digital Marketing, PR
PERSONAL SUMMARY: 
Languages: Chinese, English
EDUCATION: 
School: Capital Normal University
Degree: Bachelor's Degree, History
Activities: None
School: University of Minnesota Morris
Degree: Art History
Activities: None
Number of Followers: 
1771</v>
      </c>
      <c r="AD307" s="30"/>
      <c r="AE307" s="30"/>
      <c r="AF307" s="30"/>
      <c r="AG307" s="30"/>
    </row>
    <row r="308" ht="15.75" customHeight="1">
      <c r="A308" s="30" t="s">
        <v>3373</v>
      </c>
      <c r="B308" s="30" t="s">
        <v>7234</v>
      </c>
      <c r="C308" s="30" t="s">
        <v>7235</v>
      </c>
      <c r="D308" s="44" t="s">
        <v>7236</v>
      </c>
      <c r="E308" s="44" t="s">
        <v>7237</v>
      </c>
      <c r="F308" s="44" t="s">
        <v>233</v>
      </c>
      <c r="G308" s="44" t="s">
        <v>233</v>
      </c>
      <c r="H308" s="44" t="s">
        <v>233</v>
      </c>
      <c r="I308" s="32">
        <v>1442.0</v>
      </c>
      <c r="J308" s="30"/>
      <c r="K308" s="30" t="s">
        <v>7238</v>
      </c>
      <c r="L308" s="30" t="s">
        <v>3181</v>
      </c>
      <c r="M308" s="44" t="s">
        <v>7239</v>
      </c>
      <c r="N308" s="30"/>
      <c r="O308" s="30" t="s">
        <v>755</v>
      </c>
      <c r="P308" s="30" t="s">
        <v>862</v>
      </c>
      <c r="Q308" s="30" t="s">
        <v>109</v>
      </c>
      <c r="R308" s="30" t="s">
        <v>109</v>
      </c>
      <c r="S308" s="30" t="s">
        <v>537</v>
      </c>
      <c r="T308" s="30"/>
      <c r="U308" s="30"/>
      <c r="V308" s="30"/>
      <c r="W308" s="30" t="s">
        <v>7240</v>
      </c>
      <c r="X308" s="30"/>
      <c r="Y308" s="30" t="s">
        <v>7241</v>
      </c>
      <c r="Z308" s="30" t="s">
        <v>7242</v>
      </c>
      <c r="AA308" s="30" t="s">
        <v>7243</v>
      </c>
      <c r="AB308" s="82" t="s">
        <v>7244</v>
      </c>
      <c r="AC308" s="82" t="str">
        <f t="array" ref="AC308">K308 &amp; " at " &amp; A308 &amp; CHAR(10) &amp; CHAR(10) &amp; "Current Job Duration: " &amp; P308 &amp; " (until March 2026)" &amp; CHAR(10) &amp; CHAR(10) &amp; "HEADLINE: " &amp; CHAR(10) &amp; AB308 &amp; CHAR(10) &amp; CHAR(10) &amp; "PERSONAL SUMMARY: " &amp; CHAR(10) &amp; AA308 &amp; CHAR(10) &amp; CHAR(10) &amp; "Languages: " &amp; S308 &amp; CHAR(10) &amp; CHAR(10) &amp; "EDUCATION: " &amp; CHAR(10) &amp; Z308 &amp; CHAR(10) &amp; CHAR(10) &amp; "Number of Followers: " &amp; CHAR(10) &amp; I308</f>
        <v>Marketing Director - Venture Labs at Tencent
Current Job Duration: 9 mos (until March 2026)
HEADLINE: 
Marketing Director at Venture Labs (Tencent)
PERSONAL SUMMARY: 
Branding veteran, integrated marketing practitioner and subscription expert.
15 years experience in the gaming industry, bringing games to life from year one of a new dev team all the way to operations, publishing and business / subscription strategy.
I bridge gaps among all teams involved in creating and operating a game, and LOVE cracking a good puzzle.
---
ꜰᴜʟʟ ᴏᴡɴᴇʀꜱʜɪᴘ ᴏꜰ ᴍᴀʀᴋᴇᴛɪɴɢ ᴄʏᴄʟᴇ 
- Strategic Thinking and Planning : Building and executing long-term visions and roadmaps.
- Brand Ownership : Creation, development, realignment, reboot.
- Marketing Strategy : Campaign creation (product launch / post launch operations) and execution with all relevant stakeholders, from global to local.
- Representation : Being the project's ambassador, onboarding desired partners, including via public speaking events.
ᴛᴇᴀᴍ ʟᴇᴀᴅᴇʀꜱʜɪᴘ &amp; ᴄᴏʟʟᴀʙᴏʀᴀᴛɪᴏɴ
- Elevate: Leading teams in a matrix organisation by building trust and nurturing creativity to deliver impactful content.
- Act: Driving collaboration with both internal and external stakeholders, and ensuring partner engagement through decisive and timely actions to meet project objectives and deadlines.
- Support: Guiding change management with empathetic leadership, balancing executive priorities while empowering teams to navigate transitions successfully.
"There are no problems, only solutions yet to be found."
ᴇɴᴅ-ᴛᴏ-ᴇɴᴅ ɢᴀᴍɪɴɢ ɪɴᴅᴜꜱᴛʀʏ ᴇxᴘᴇʀᴛɪꜱᴇ
14 years of hands-on experience across mobile, PC, and console, spanning indie to AAA, F2P to premium and subscriptions, with deep insight into both production and publishing dynamics.
---
Out-of-work, I'm living a life fueled by loved ones and music, sporadically fiddling with embroidering and sewing stuff, regularly experiencing various results with freestyle cooking, and having fun on anything that has wheels - or glides.
I'm also a professionally trained photographer, able to take that passion to the next level!
Languages: English, French
EDUCATION: 
School: KEDGE Business School
Degree: Master in Science of Management, (New tech. Marketing; Intercultural Management)
Activities: None
School: Shanghai Jiao Tong University
Degree: IMBA, Intercultural management, marketing
Activities: None
School: UMN Carlson School of Management
Degree: DUETI - Univ. Montpellier II, Business communication, intercultural business
Activities: None
School: Université Montpellier II
Degree: DUT, Techniques de Commercialisation
Activities: None
Number of Followers: 
1442</v>
      </c>
      <c r="AD308" s="30"/>
      <c r="AE308" s="30"/>
      <c r="AF308" s="30"/>
      <c r="AG308" s="30"/>
    </row>
    <row r="309" ht="15.75" customHeight="1">
      <c r="A309" s="30" t="s">
        <v>3373</v>
      </c>
      <c r="B309" s="30" t="s">
        <v>3823</v>
      </c>
      <c r="C309" s="30" t="s">
        <v>7245</v>
      </c>
      <c r="D309" s="44" t="s">
        <v>3825</v>
      </c>
      <c r="E309" s="44" t="s">
        <v>3788</v>
      </c>
      <c r="F309" s="44" t="s">
        <v>233</v>
      </c>
      <c r="G309" s="44" t="s">
        <v>233</v>
      </c>
      <c r="H309" s="44" t="s">
        <v>233</v>
      </c>
      <c r="I309" s="32">
        <v>2340.0</v>
      </c>
      <c r="J309" s="30"/>
      <c r="K309" s="30" t="s">
        <v>860</v>
      </c>
      <c r="L309" s="30" t="s">
        <v>463</v>
      </c>
      <c r="M309" s="44" t="s">
        <v>3789</v>
      </c>
      <c r="N309" s="30"/>
      <c r="O309" s="30" t="s">
        <v>755</v>
      </c>
      <c r="P309" s="30" t="s">
        <v>1461</v>
      </c>
      <c r="Q309" s="30" t="s">
        <v>2465</v>
      </c>
      <c r="R309" s="30" t="s">
        <v>2466</v>
      </c>
      <c r="S309" s="30" t="s">
        <v>1599</v>
      </c>
      <c r="T309" s="30"/>
      <c r="U309" s="30"/>
      <c r="V309" s="30" t="s">
        <v>3826</v>
      </c>
      <c r="W309" s="30" t="s">
        <v>3827</v>
      </c>
      <c r="X309" s="30"/>
      <c r="Y309" s="30" t="s">
        <v>3828</v>
      </c>
      <c r="Z309" s="30" t="s">
        <v>3829</v>
      </c>
      <c r="AA309" s="30" t="s">
        <v>3830</v>
      </c>
      <c r="AB309" s="82" t="s">
        <v>3831</v>
      </c>
      <c r="AC309" s="82" t="str">
        <f t="array" ref="AC309">K309 &amp; " at " &amp; A309 &amp; CHAR(10) &amp; CHAR(10) &amp; "Current Job Duration: " &amp; P309 &amp; " (until March 2026)" &amp; CHAR(10) &amp; CHAR(10) &amp; "HEADLINE: " &amp; CHAR(10) &amp; AB309 &amp; CHAR(10) &amp; CHAR(10) &amp; "PERSONAL SUMMARY: " &amp; CHAR(10) &amp; AA309 &amp; CHAR(10) &amp; CHAR(10) &amp; "Languages: " &amp; S309 &amp; CHAR(10) &amp; CHAR(10) &amp; "EDUCATION: " &amp; CHAR(10) &amp; Z309 &amp; CHAR(10) &amp; CHAR(10) &amp; "Number of Followers: " &amp; CHAR(10) &amp; I309</f>
        <v>Director of Business Development at Tencent
Current Job Duration: 2 yrs 2 mos (until March 2026)
HEADLINE: 
Tencent| Payment/Fintech/Technology
PERSONAL SUMMARY: 
A motivated sales professional in tech space, willing to learn and take challenges and delivery extraordinary results.
Languages: Cantonese, English
EDUCATION: 
School: Macquarie University
Degree: Master degree of International Business with the degree of International Relations, International Business/Trade/Commerce/International relations and affairs
Activities: None
School: Hong Kong Baptist University
Degree: Bachelor of Accounting, Accounting
Activities: None
Number of Followers: 
2340</v>
      </c>
      <c r="AD309" s="30"/>
      <c r="AE309" s="30"/>
      <c r="AF309" s="30"/>
      <c r="AG309" s="30"/>
    </row>
    <row r="310" ht="15.75" customHeight="1">
      <c r="A310" s="30" t="s">
        <v>3373</v>
      </c>
      <c r="B310" s="30" t="s">
        <v>7246</v>
      </c>
      <c r="C310" s="30" t="s">
        <v>7247</v>
      </c>
      <c r="D310" s="44" t="s">
        <v>7248</v>
      </c>
      <c r="E310" s="44" t="s">
        <v>3788</v>
      </c>
      <c r="F310" s="44" t="s">
        <v>233</v>
      </c>
      <c r="G310" s="44" t="s">
        <v>233</v>
      </c>
      <c r="H310" s="44" t="s">
        <v>233</v>
      </c>
      <c r="I310" s="32">
        <v>35080.0</v>
      </c>
      <c r="J310" s="30" t="s">
        <v>7249</v>
      </c>
      <c r="K310" s="30" t="s">
        <v>7250</v>
      </c>
      <c r="L310" s="30" t="s">
        <v>463</v>
      </c>
      <c r="M310" s="44" t="s">
        <v>3789</v>
      </c>
      <c r="N310" s="30"/>
      <c r="O310" s="30" t="s">
        <v>755</v>
      </c>
      <c r="P310" s="30" t="s">
        <v>2389</v>
      </c>
      <c r="Q310" s="30" t="s">
        <v>300</v>
      </c>
      <c r="R310" s="30" t="s">
        <v>7251</v>
      </c>
      <c r="S310" s="30" t="s">
        <v>7252</v>
      </c>
      <c r="T310" s="30"/>
      <c r="U310" s="30"/>
      <c r="V310" s="30" t="s">
        <v>7253</v>
      </c>
      <c r="W310" s="30" t="s">
        <v>7254</v>
      </c>
      <c r="X310" s="30"/>
      <c r="Y310" s="30" t="s">
        <v>7255</v>
      </c>
      <c r="Z310" s="30" t="s">
        <v>7256</v>
      </c>
      <c r="AA310" s="30" t="s">
        <v>7257</v>
      </c>
      <c r="AB310" s="82" t="s">
        <v>7258</v>
      </c>
      <c r="AC310" s="82" t="str">
        <f t="array" ref="AC310">K310 &amp; " at " &amp; A310 &amp; CHAR(10) &amp; CHAR(10) &amp; "Current Job Duration: " &amp; P310 &amp; " (until March 2026)" &amp; CHAR(10) &amp; CHAR(10) &amp; "HEADLINE: " &amp; CHAR(10) &amp; AB310 &amp; CHAR(10) &amp; CHAR(10) &amp; "PERSONAL SUMMARY: " &amp; CHAR(10) &amp; AA310 &amp; CHAR(10) &amp; CHAR(10) &amp; "Languages: " &amp; S310 &amp; CHAR(10) &amp; CHAR(10) &amp; "EDUCATION: " &amp; CHAR(10) &amp; Z310 &amp; CHAR(10) &amp; CHAR(10) &amp; "Number of Followers: " &amp; CHAR(10) &amp; I310</f>
        <v>Prompt Engineer at Tencent
Current Job Duration: 8 mos (until March 2026)
HEADLINE: 
I build AI frameworks, lead strategy, and teach AI to anyone from Fortune 500s to universities. My face has been on NASDAQ, FT, and Forbes. My jokes have not. Yet.
PERSONAL SUMMARY: 
I’m Edward Morris, and no. I don’t have a Computer Science degree. I never did a stint at Google. And I certainly wasn’t blessed with seed funding from some Stanford dorm room. What I do have, though, is a journalist’s nose for nonsense, a knack for systems thinking, and a mildly unhealthy obsession with Prompt Engineering.
In the last 18 months, I’ve somehow ended up:
- Featured on the front page of the Financial Times
- Blasted 80 feet high in Times Square (NASDAQ screen, not just loitering)
- Published almost monthly in Forbes with a penchant for calling out AI waffle
- Top 10 UK AI Influencer (Favikon, 2025)
- LinkedIn Top Voice for Prompt Engineering. The platform’s first.
And recently, featured in Gulf News, because apparently even the Middle East wanted in!
I've also had the pleasure of collaborating with some incredible brands and AI tools, such as:
- Tencent
- Notion
- Lovable
- Attio
- Superblocks
And many many others.
I’ve worked with teams inside OpenAI, Microsoft, Mercedes-Benz, and Google, and consulted on everything from legal AI Agents to prompt defence systems. I’ve built tools that save thousands of hours across Pharma, HR, law, education, and charities. Because when AI is done right, it's not about replacing people. It’s about freeing them to do better work.
I've also held live sessions with Taras Shevchenko University in Ukraine, alongside lectures at Oxford, University of Santo Tomas in Chile, and the American University in the Emirates. I’ve judged AI competitions, advised Boards, spoken at major conferences, and when time allows, still find joy in helping not-for-profits discover what AI can do without needing a Silicon Valley translator.
But none of this makes much sense without where it started. I grew up in extreme poverty in Cagayan de Oro, Philippines. Dodging typhoons and malnutrition. Later, it was a UK council flat, a carer’s allowance, and my mum’s disability income keeping the lights on.
No silver spoon. Just stubbornness, storytelling, and a refusal to accept the limits of where I began.
So if you're here looking for another polished tech bro with a hoodie and a pitch deck, you’ve taken a wrong turn. But if you're after someone who’s lived the stakes, learned the system, and now builds things that actually matter? We should probably talk.
Email me at Edward@Enigmatica.co.uk or just drop me a message.
Languages: Bisaya, Cebuano
EDUCATION: 
School: Solent University
Degree: Undergraduate Degree, Journalism
Activities: None
Number of Followers: 
35080</v>
      </c>
      <c r="AD310" s="30"/>
      <c r="AE310" s="30"/>
      <c r="AF310" s="30"/>
      <c r="AG310" s="30"/>
    </row>
    <row r="311" ht="15.75" customHeight="1">
      <c r="A311" s="30" t="s">
        <v>3373</v>
      </c>
      <c r="B311" s="30" t="s">
        <v>7259</v>
      </c>
      <c r="C311" s="30" t="s">
        <v>7260</v>
      </c>
      <c r="D311" s="44" t="s">
        <v>7261</v>
      </c>
      <c r="E311" s="44" t="s">
        <v>3788</v>
      </c>
      <c r="F311" s="44" t="s">
        <v>233</v>
      </c>
      <c r="G311" s="44" t="s">
        <v>233</v>
      </c>
      <c r="H311" s="44" t="s">
        <v>233</v>
      </c>
      <c r="I311" s="32">
        <v>1721.0</v>
      </c>
      <c r="J311" s="30" t="s">
        <v>7262</v>
      </c>
      <c r="K311" s="30" t="s">
        <v>7263</v>
      </c>
      <c r="L311" s="30" t="s">
        <v>463</v>
      </c>
      <c r="M311" s="44" t="s">
        <v>3789</v>
      </c>
      <c r="N311" s="30"/>
      <c r="O311" s="30" t="s">
        <v>755</v>
      </c>
      <c r="P311" s="30" t="s">
        <v>1965</v>
      </c>
      <c r="Q311" s="30" t="s">
        <v>7264</v>
      </c>
      <c r="R311" s="30" t="s">
        <v>7265</v>
      </c>
      <c r="S311" s="30"/>
      <c r="T311" s="30"/>
      <c r="U311" s="30"/>
      <c r="V311" s="30"/>
      <c r="W311" s="30"/>
      <c r="X311" s="30"/>
      <c r="Y311" s="30" t="s">
        <v>7266</v>
      </c>
      <c r="Z311" s="30" t="s">
        <v>7267</v>
      </c>
      <c r="AA311" s="30" t="s">
        <v>7268</v>
      </c>
      <c r="AB311" s="82" t="s">
        <v>7269</v>
      </c>
      <c r="AC311" s="82" t="str">
        <f t="array" ref="AC311">K311 &amp; " at " &amp; A311 &amp; CHAR(10) &amp; CHAR(10) &amp; "Current Job Duration: " &amp; P311 &amp; " (until March 2026)" &amp; CHAR(10) &amp; CHAR(10) &amp; "HEADLINE: " &amp; CHAR(10) &amp; AB311 &amp; CHAR(10) &amp; CHAR(10) &amp; "PERSONAL SUMMARY: " &amp; CHAR(10) &amp; AA311 &amp; CHAR(10) &amp; CHAR(10) &amp; "Languages: " &amp; S311 &amp; CHAR(10) &amp; CHAR(10) &amp; "EDUCATION: " &amp; CHAR(10) &amp; Z311 &amp; CHAR(10) &amp; CHAR(10) &amp; "Number of Followers: " &amp; CHAR(10) &amp; I311</f>
        <v>Director Global Communications at Tencent
Current Job Duration: 1 yr 10 mos (until March 2026)
HEADLINE: 
Director, Global Communications
PERSONAL SUMMARY: 
Experienced communication specialist in strategic communications, brand and campaign marketing, public relations, issue management and crisis communication. 
Have proven track records in spearheading corporate, brand and media communications, handling media, managing teams for integrated communications covering brand marketing, campaign &amp; IP, social media, stakeholder and shareholder management; as well as leading the creation and execution of impactful storytelling and brand-centred campaigns for technology and retail brands.
Have experience in working with regional marketing teams and multiple PR agencies simultaneously to develop and implement content marketing plans and PR strategies for multinational companies in the ASEAN countries, which include Malaysia, Thailand, Indonesia and Vietnam. 
Being proactive is one of my key driving factors to success. I have never shy away from a challenge and I see every situation -good or bad- as an opportunity to excel from.
Languages: 
EDUCATION: 
School: United Business Institues
Degree: Bachelor of Business Management, Business Management
Activities: None
School: ACCA professional certificate program
Degree: None
Activities: None
Number of Followers: 
1721</v>
      </c>
      <c r="AD311" s="30"/>
      <c r="AE311" s="30"/>
      <c r="AF311" s="30"/>
      <c r="AG311" s="30"/>
    </row>
    <row r="312" ht="15.75" customHeight="1">
      <c r="A312" s="30" t="s">
        <v>3373</v>
      </c>
      <c r="B312" s="30" t="s">
        <v>7270</v>
      </c>
      <c r="C312" s="30" t="s">
        <v>7271</v>
      </c>
      <c r="D312" s="44" t="s">
        <v>7272</v>
      </c>
      <c r="E312" s="44" t="s">
        <v>3788</v>
      </c>
      <c r="F312" s="44" t="s">
        <v>233</v>
      </c>
      <c r="G312" s="44" t="s">
        <v>233</v>
      </c>
      <c r="H312" s="44" t="s">
        <v>233</v>
      </c>
      <c r="I312" s="32">
        <v>982.0</v>
      </c>
      <c r="J312" s="30"/>
      <c r="K312" s="30" t="s">
        <v>7273</v>
      </c>
      <c r="L312" s="30" t="s">
        <v>463</v>
      </c>
      <c r="M312" s="44" t="s">
        <v>3789</v>
      </c>
      <c r="N312" s="30"/>
      <c r="O312" s="30" t="s">
        <v>755</v>
      </c>
      <c r="P312" s="30" t="s">
        <v>1923</v>
      </c>
      <c r="Q312" s="30" t="s">
        <v>1689</v>
      </c>
      <c r="R312" s="30" t="s">
        <v>1689</v>
      </c>
      <c r="S312" s="30"/>
      <c r="T312" s="30"/>
      <c r="U312" s="30"/>
      <c r="V312" s="30"/>
      <c r="W312" s="30"/>
      <c r="X312" s="30"/>
      <c r="Y312" s="30" t="s">
        <v>7274</v>
      </c>
      <c r="Z312" s="30" t="s">
        <v>7275</v>
      </c>
      <c r="AA312" s="30" t="s">
        <v>7276</v>
      </c>
      <c r="AB312" s="82" t="s">
        <v>7277</v>
      </c>
      <c r="AC312" s="82" t="str">
        <f t="array" ref="AC312">K312 &amp; " at " &amp; A312 &amp; CHAR(10) &amp; CHAR(10) &amp; "Current Job Duration: " &amp; P312 &amp; " (until March 2026)" &amp; CHAR(10) &amp; CHAR(10) &amp; "HEADLINE: " &amp; CHAR(10) &amp; AB312 &amp; CHAR(10) &amp; CHAR(10) &amp; "PERSONAL SUMMARY: " &amp; CHAR(10) &amp; AA312 &amp; CHAR(10) &amp; CHAR(10) &amp; "Languages: " &amp; S312 &amp; CHAR(10) &amp; CHAR(10) &amp; "EDUCATION: " &amp; CHAR(10) &amp; Z312 &amp; CHAR(10) &amp; CHAR(10) &amp; "Number of Followers: " &amp; CHAR(10) &amp; I312</f>
        <v>Country Manager, Singapore and Regional Director, Southeast Asia, WeChat Pay at Tencent
Current Job Duration: 5 yrs 7 mos (until March 2026)
HEADLINE: 
Business Development &amp; Marketing Director in Financial Services and Travel &amp; Tourism with Regional experiences in Southeast Asia and Greater China
PERSONAL SUMMARY: 
Business development professional with proven track records in the payment, technology and tourism . Adaptable and results-driven.
Languages: 
EDUCATION: 
School: Curtin Singapore
Degree: Bachelor of Commerce, Marketing &amp; PR
Activities: None
Number of Followers: 
982</v>
      </c>
      <c r="AD312" s="30"/>
      <c r="AE312" s="30"/>
      <c r="AF312" s="30"/>
      <c r="AG312" s="30"/>
    </row>
    <row r="313" ht="15.75" customHeight="1">
      <c r="A313" s="30" t="s">
        <v>2099</v>
      </c>
      <c r="B313" s="30" t="s">
        <v>7278</v>
      </c>
      <c r="C313" s="30" t="s">
        <v>7279</v>
      </c>
      <c r="D313" s="44" t="s">
        <v>7280</v>
      </c>
      <c r="E313" s="44" t="s">
        <v>2401</v>
      </c>
      <c r="F313" s="44" t="s">
        <v>4283</v>
      </c>
      <c r="G313" s="44" t="e">
        <v>#N/A</v>
      </c>
      <c r="H313" s="44" t="e">
        <v>#N/A</v>
      </c>
      <c r="I313" s="32">
        <v>70.0</v>
      </c>
      <c r="J313" s="30"/>
      <c r="K313" s="30" t="s">
        <v>7281</v>
      </c>
      <c r="L313" s="30" t="s">
        <v>463</v>
      </c>
      <c r="M313" s="44" t="s">
        <v>2402</v>
      </c>
      <c r="N313" s="30"/>
      <c r="O313" s="30" t="s">
        <v>755</v>
      </c>
      <c r="P313" s="30"/>
      <c r="Q313" s="30" t="s">
        <v>80</v>
      </c>
      <c r="R313" s="30" t="s">
        <v>7282</v>
      </c>
      <c r="S313" s="30"/>
      <c r="T313" s="30"/>
      <c r="U313" s="30"/>
      <c r="V313" s="30"/>
      <c r="W313" s="30"/>
      <c r="X313" s="30"/>
      <c r="Y313" s="30" t="s">
        <v>7283</v>
      </c>
      <c r="Z313" s="30"/>
      <c r="AA313" s="30" t="s">
        <v>7284</v>
      </c>
      <c r="AB313" s="82" t="s">
        <v>7285</v>
      </c>
      <c r="AC313" s="82" t="str">
        <f t="array" ref="AC313">K313 &amp; " at " &amp; A313 &amp; CHAR(10) &amp; CHAR(10) &amp; "Current Job Duration: " &amp; P313 &amp; " (until March 2026)" &amp; CHAR(10) &amp; CHAR(10) &amp; "HEADLINE: " &amp; CHAR(10) &amp; AB313 &amp; CHAR(10) &amp; CHAR(10) &amp; "PERSONAL SUMMARY: " &amp; CHAR(10) &amp; AA313 &amp; CHAR(10) &amp; CHAR(10) &amp; "Languages: " &amp; S313 &amp; CHAR(10) &amp; CHAR(10) &amp; "EDUCATION: " &amp; CHAR(10) &amp; Z313 &amp; CHAR(10) &amp; CHAR(10) &amp; "Number of Followers: " &amp; CHAR(10) &amp; I313</f>
        <v>Director Field Networking Microsoft Data Center Operations at Microsoft
Current Job Duration:  (until March 2026)
HEADLINE: 
Director Field Networking @ Microsoft | Data Center Operations
PERSONAL SUMMARY: 
Highly skilled professional with decades of experience in planning, designing, deploying, data centers, scaling Super-Computers, HPC systems, NVIDIA, InfiniBand networks and leading globally distributed teams. Over 20 years of cloud computing and data center experience. Adept at leading cross-functional teams, from hardware design, data centers construction, software engineering and supply chain. Responsible for producing innovative data center mobilization and deployment solutions that boost operational efficiency, cut costs, and accelerate delivery. Proven track record developing, planning and executing large-scale data center infrastructure projects, including developing strategies for building new data centers, retrofitting existing data centers. Leads teams responsible for designing and implementing hybrid cooling strategies, as well as driving innovation in HPC data center deployment and sustainment.
Languages: 
EDUCATION: 
Number of Followers: 
70</v>
      </c>
      <c r="AD313" s="30"/>
      <c r="AE313" s="30"/>
      <c r="AF313" s="30"/>
      <c r="AG313" s="30"/>
    </row>
    <row r="314" ht="15.75" customHeight="1">
      <c r="A314" s="30" t="s">
        <v>2099</v>
      </c>
      <c r="B314" s="30" t="s">
        <v>2410</v>
      </c>
      <c r="C314" s="30" t="s">
        <v>7286</v>
      </c>
      <c r="D314" s="44" t="s">
        <v>2412</v>
      </c>
      <c r="E314" s="44" t="s">
        <v>2401</v>
      </c>
      <c r="F314" s="44" t="s">
        <v>4283</v>
      </c>
      <c r="G314" s="44" t="e">
        <v>#N/A</v>
      </c>
      <c r="H314" s="44" t="e">
        <v>#N/A</v>
      </c>
      <c r="I314" s="32">
        <v>2213.0</v>
      </c>
      <c r="J314" s="30"/>
      <c r="K314" s="30" t="s">
        <v>2413</v>
      </c>
      <c r="L314" s="30" t="s">
        <v>463</v>
      </c>
      <c r="M314" s="44" t="s">
        <v>2402</v>
      </c>
      <c r="N314" s="30"/>
      <c r="O314" s="30" t="s">
        <v>755</v>
      </c>
      <c r="P314" s="30" t="s">
        <v>2350</v>
      </c>
      <c r="Q314" s="30" t="s">
        <v>80</v>
      </c>
      <c r="R314" s="30" t="s">
        <v>504</v>
      </c>
      <c r="S314" s="30"/>
      <c r="T314" s="30"/>
      <c r="U314" s="30"/>
      <c r="V314" s="30"/>
      <c r="W314" s="30" t="s">
        <v>2414</v>
      </c>
      <c r="X314" s="30"/>
      <c r="Y314" s="30" t="s">
        <v>2415</v>
      </c>
      <c r="Z314" s="30" t="s">
        <v>2416</v>
      </c>
      <c r="AA314" s="30" t="s">
        <v>7287</v>
      </c>
      <c r="AB314" s="82" t="s">
        <v>2418</v>
      </c>
      <c r="AC314" s="82" t="str">
        <f t="array" ref="AC314">K314 &amp; " at " &amp; A314 &amp; CHAR(10) &amp; CHAR(10) &amp; "Current Job Duration: " &amp; P314 &amp; " (until March 2026)" &amp; CHAR(10) &amp; CHAR(10) &amp; "HEADLINE: " &amp; CHAR(10) &amp; AB314 &amp; CHAR(10) &amp; CHAR(10) &amp; "PERSONAL SUMMARY: " &amp; CHAR(10) &amp; AA314 &amp; CHAR(10) &amp; CHAR(10) &amp; "Languages: " &amp; S314 &amp; CHAR(10) &amp; CHAR(10) &amp; "EDUCATION: " &amp; CHAR(10) &amp; Z314 &amp; CHAR(10) &amp; CHAR(10) &amp; "Number of Followers: " &amp; CHAR(10) &amp; I314</f>
        <v>Senior Director: Event Strategy &amp; Planning at Microsoft
Current Job Duration: 2 mos (until March 2026)
HEADLINE: 
Sr. Director @ Microsoft | Event Strategy &amp; Planning
PERSONAL SUMMARY: 
With over 24 years of experience in marketing and advertising, Caitlin leads the agency and financial management team at Microsoft, where she oversees the creative and media advertising agency relationships, best practices, contractual management, and policies. She is also responsible for the Brand Advertising &amp; Research financial operations, ensuring efficiency, accuracy, and compliance across the global media portfolio.
Caitlin is a certified Adobe Advertising Cloud Academy Recognized and Microsoft SkillUp AI professional, as well as a Cornell University graduate in Microsoft Core Leadership. She is passionate about designing and implementing stewardship best practices for privacy, fraud, viewability, collision, clutter, and brand safety, as evidenced by her creation and execution of the Digital North Star program. She also strives to stay ahead of the curve and lean in on things that work best for the business, by leveraging her digital strategy, digital media, and internal communications skills.
Languages: 
EDUCATION: 
School: Boston University
Degree: BS, Communications
Activities: None
Number of Followers: 
2213</v>
      </c>
      <c r="AD314" s="30"/>
      <c r="AE314" s="30"/>
      <c r="AF314" s="30"/>
      <c r="AG314" s="30"/>
    </row>
    <row r="315" ht="15.75" customHeight="1">
      <c r="A315" s="30" t="s">
        <v>3373</v>
      </c>
      <c r="B315" s="30" t="s">
        <v>7288</v>
      </c>
      <c r="C315" s="30" t="s">
        <v>7289</v>
      </c>
      <c r="D315" s="44" t="s">
        <v>7290</v>
      </c>
      <c r="E315" s="44" t="s">
        <v>3788</v>
      </c>
      <c r="F315" s="44" t="s">
        <v>233</v>
      </c>
      <c r="G315" s="44" t="s">
        <v>233</v>
      </c>
      <c r="H315" s="44" t="s">
        <v>233</v>
      </c>
      <c r="I315" s="32">
        <v>1327.0</v>
      </c>
      <c r="J315" s="30"/>
      <c r="K315" s="30" t="s">
        <v>2186</v>
      </c>
      <c r="L315" s="30" t="s">
        <v>463</v>
      </c>
      <c r="M315" s="44" t="s">
        <v>3789</v>
      </c>
      <c r="N315" s="30"/>
      <c r="O315" s="30" t="s">
        <v>755</v>
      </c>
      <c r="P315" s="30" t="s">
        <v>558</v>
      </c>
      <c r="Q315" s="30" t="s">
        <v>80</v>
      </c>
      <c r="R315" s="30" t="s">
        <v>2819</v>
      </c>
      <c r="S315" s="30"/>
      <c r="T315" s="30"/>
      <c r="U315" s="30"/>
      <c r="V315" s="30"/>
      <c r="W315" s="30"/>
      <c r="X315" s="30"/>
      <c r="Y315" s="30" t="s">
        <v>7291</v>
      </c>
      <c r="Z315" s="30" t="s">
        <v>7292</v>
      </c>
      <c r="AA315" s="30" t="s">
        <v>7293</v>
      </c>
      <c r="AB315" s="82" t="s">
        <v>7294</v>
      </c>
      <c r="AC315" s="82" t="str">
        <f t="array" ref="AC315">K315 &amp; " at " &amp; A315 &amp; CHAR(10) &amp; CHAR(10) &amp; "Current Job Duration: " &amp; P315 &amp; " (until March 2026)" &amp; CHAR(10) &amp; CHAR(10) &amp; "HEADLINE: " &amp; CHAR(10) &amp; AB315 &amp; CHAR(10) &amp; CHAR(10) &amp; "PERSONAL SUMMARY: " &amp; CHAR(10) &amp; AA315 &amp; CHAR(10) &amp; CHAR(10) &amp; "Languages: " &amp; S315 &amp; CHAR(10) &amp; CHAR(10) &amp; "EDUCATION: " &amp; CHAR(10) &amp; Z315 &amp; CHAR(10) &amp; CHAR(10) &amp; "Number of Followers: " &amp; CHAR(10) &amp; I315</f>
        <v>Director of Strategic Partnerships at Tencent
Current Job Duration: 1 yr 6 mos (until March 2026)
HEADLINE: 
Director of Strategic Partnerships | Talk about live streaming, tele-operation, robotics, etc.
PERSONAL SUMMARY: 
Results-driven business development professional with a proven track record of exceeding sales goals and fostering strategic relationships with industry-leading companies in the tech space.
Languages: 
EDUCATION: 
School: Penn State University
Degree: Master's Degree
Activities: None
School: Florida State University
Degree: Bachelor's degree
Activities: None
Number of Followers: 
1327</v>
      </c>
      <c r="AD315" s="30"/>
      <c r="AE315" s="30"/>
      <c r="AF315" s="30"/>
      <c r="AG315" s="30"/>
    </row>
    <row r="316" ht="15.75" customHeight="1">
      <c r="A316" s="30" t="s">
        <v>3373</v>
      </c>
      <c r="B316" s="30" t="s">
        <v>7295</v>
      </c>
      <c r="C316" s="30" t="s">
        <v>7296</v>
      </c>
      <c r="D316" s="44" t="s">
        <v>7297</v>
      </c>
      <c r="E316" s="44" t="s">
        <v>7237</v>
      </c>
      <c r="F316" s="44" t="s">
        <v>233</v>
      </c>
      <c r="G316" s="44" t="s">
        <v>233</v>
      </c>
      <c r="H316" s="44" t="s">
        <v>233</v>
      </c>
      <c r="I316" s="32">
        <v>143729.0</v>
      </c>
      <c r="J316" s="30"/>
      <c r="K316" s="30" t="s">
        <v>7298</v>
      </c>
      <c r="L316" s="30" t="s">
        <v>3181</v>
      </c>
      <c r="M316" s="44" t="s">
        <v>7239</v>
      </c>
      <c r="N316" s="30"/>
      <c r="O316" s="30" t="s">
        <v>755</v>
      </c>
      <c r="P316" s="30" t="s">
        <v>2188</v>
      </c>
      <c r="Q316" s="30" t="s">
        <v>80</v>
      </c>
      <c r="R316" s="30" t="s">
        <v>7299</v>
      </c>
      <c r="S316" s="30" t="s">
        <v>5042</v>
      </c>
      <c r="T316" s="30" t="s">
        <v>7300</v>
      </c>
      <c r="U316" s="30"/>
      <c r="V316" s="30" t="s">
        <v>7301</v>
      </c>
      <c r="W316" s="30"/>
      <c r="X316" s="30"/>
      <c r="Y316" s="30" t="s">
        <v>7302</v>
      </c>
      <c r="Z316" s="30" t="s">
        <v>7303</v>
      </c>
      <c r="AA316" s="30" t="s">
        <v>7304</v>
      </c>
      <c r="AB316" s="82" t="s">
        <v>7305</v>
      </c>
      <c r="AC316" s="82" t="str">
        <f t="array" ref="AC316">K316 &amp; " at " &amp; A316 &amp; CHAR(10) &amp; CHAR(10) &amp; "Current Job Duration: " &amp; P316 &amp; " (until March 2026)" &amp; CHAR(10) &amp; CHAR(10) &amp; "HEADLINE: " &amp; CHAR(10) &amp; AB316 &amp; CHAR(10) &amp; CHAR(10) &amp; "PERSONAL SUMMARY: " &amp; CHAR(10) &amp; AA316 &amp; CHAR(10) &amp; CHAR(10) &amp; "Languages: " &amp; S316 &amp; CHAR(10) &amp; CHAR(10) &amp; "EDUCATION: " &amp; CHAR(10) &amp; Z316 &amp; CHAR(10) &amp; CHAR(10) &amp; "Number of Followers: " &amp; CHAR(10) &amp; I316</f>
        <v>Business Development Director at Tencent
Current Job Duration: 2 yrs 7 mos (until March 2026)
HEADLINE: 
Helping video game workers survive layoffs and get hired | Founder of ASGC | 4,600+ hires supported | BD Director at Tencent Games
PERSONAL SUMMARY: 
I work in games, but what I care most about is helping people stay in the games industry.
Over the last few years, the games industry has gone through historic layoffs. I built ASGC to make sure people weren’t left behind.
I’m the founder and leader of ASGC (Always Supporting the Games Community), the largest free career support initiative in games. Supported by nearly 2,500 volunteer coaches, the community has facilitated more than 90,000 free career conversations and helped more than 4,600 people land new roles. We run 14 always-free job seeking resources across LinkedIn, Discord, and the web.
Our guiding principle is simple
We help gamers get hired
Zero profit, infinite caring
Alongside this work, I’m a Business Development Director at Tencent Games in North America. I bring 20 years of experience across Amazon, Veeam, VMware, Dell EMC, and Goldman Sachs. At Amazon, I led business development and strategy for Prime Gaming and served as a Principal Producer for Amazon Games.
This work has been recognized across the industry:
In 2023, I was named a LinkedIn Top Voice in Video Games and ASGC received the International Special Industry Achievement Award from the Australian XR Festival
In 2024, ASGC received the inaugural Game Changer Award at The Game Awards
In 2025, ASGC received the Giving Award from Games for Change, the Industry Impact Award from Game Dev Heroes, and the Unsung Hero Award at XDS
Across nearly 50 global events, ASGC has distributed 3,700 free tickets. For their 2025 and 2026 events, our community partnered with GDC and gamescom to provide over $500K in free passes to job seekers.
I also serve as an advisory network member at Vivrato and as a special advisor to the Zero Abuse Project. Each year, our community supports Gamers for CHOC to benefit CHOC Children’s.
ASGC has been featured by Bloomberg, NPR, Business Insider, CBC, The Los Angeles Times, IGN, GamesBeat, PC Gamer, Polygon, Naavik, and more. I’ve spoken at GDC, DICE, GamesBeat, MIGS, XP Games Summit, and served as a keynote speaker at XDS.
If you work in games and want practical help navigating hiring, layoffs, or career transitions, you’re in the right place. Follow for real support, real data, and real advocacy.
I hold an MBA from Wharton, an MB in Biotechnology from the University of Pennsylvania, an MPA from NYU, and a BS in Finance from Boston College.
My wife and I work remotely from my hometown of Farmington, Connecticut, where we live with our three boys.
Languages: English, Farsi
EDUCATION: 
School: The Wharton School
Degree: MBA, Management
Activities: None
School: University of Pennsylvania
Degree: MB, Biotechnology
Activities: None
School: New York University
Degree: MPA, Policy And Management
Activities: None
School: Boston College Carroll School of Management
Degree: BS, Finance
Activities: None
School: University of Oxford
Degree: Economics, Entrepreneurship And Management
Activities: None
Number of Followers: 
143729</v>
      </c>
      <c r="AD316" s="30"/>
      <c r="AE316" s="30"/>
      <c r="AF316" s="30"/>
      <c r="AG316" s="30"/>
    </row>
    <row r="317" ht="15.75" customHeight="1">
      <c r="A317" s="30" t="s">
        <v>2099</v>
      </c>
      <c r="B317" s="30" t="s">
        <v>7306</v>
      </c>
      <c r="C317" s="30"/>
      <c r="D317" s="44" t="s">
        <v>7307</v>
      </c>
      <c r="E317" s="44" t="s">
        <v>2401</v>
      </c>
      <c r="F317" s="44" t="s">
        <v>4283</v>
      </c>
      <c r="G317" s="44" t="e">
        <v>#N/A</v>
      </c>
      <c r="H317" s="44" t="e">
        <v>#N/A</v>
      </c>
      <c r="I317" s="32">
        <v>6241.0</v>
      </c>
      <c r="J317" s="30"/>
      <c r="K317" s="30" t="s">
        <v>7308</v>
      </c>
      <c r="L317" s="30" t="s">
        <v>463</v>
      </c>
      <c r="M317" s="44" t="s">
        <v>2402</v>
      </c>
      <c r="N317" s="30"/>
      <c r="O317" s="30" t="s">
        <v>755</v>
      </c>
      <c r="P317" s="30" t="s">
        <v>2389</v>
      </c>
      <c r="Q317" s="30" t="s">
        <v>80</v>
      </c>
      <c r="R317" s="30" t="s">
        <v>4866</v>
      </c>
      <c r="S317" s="30" t="s">
        <v>7309</v>
      </c>
      <c r="T317" s="30"/>
      <c r="U317" s="30"/>
      <c r="V317" s="30" t="s">
        <v>7310</v>
      </c>
      <c r="W317" s="30" t="s">
        <v>7311</v>
      </c>
      <c r="X317" s="30"/>
      <c r="Y317" s="30" t="s">
        <v>7312</v>
      </c>
      <c r="Z317" s="30" t="s">
        <v>7313</v>
      </c>
      <c r="AA317" s="30" t="s">
        <v>7314</v>
      </c>
      <c r="AB317" s="82" t="s">
        <v>7315</v>
      </c>
      <c r="AC317" s="82" t="str">
        <f t="array" ref="AC317">K317 &amp; " at " &amp; A317 &amp; CHAR(10) &amp; CHAR(10) &amp; "Current Job Duration: " &amp; P317 &amp; " (until March 2026)" &amp; CHAR(10) &amp; CHAR(10) &amp; "HEADLINE: " &amp; CHAR(10) &amp; AB317 &amp; CHAR(10) &amp; CHAR(10) &amp; "PERSONAL SUMMARY: " &amp; CHAR(10) &amp; AA317 &amp; CHAR(10) &amp; CHAR(10) &amp; "Languages: " &amp; S317 &amp; CHAR(10) &amp; CHAR(10) &amp; "EDUCATION: " &amp; CHAR(10) &amp; Z317 &amp; CHAR(10) &amp; CHAR(10) &amp; "Number of Followers: " &amp; CHAR(10) &amp; I317</f>
        <v>Director, Cloud and AI at Microsoft
Current Job Duration: 8 mos (until March 2026)
HEADLINE: 
Technology Leader, Azure Cloud and AI at Microsoft, Manufacturing Industries
PERSONAL SUMMARY: 
Mohammed is a strong leader with background in many technologies.  While starting out in the area of SAP Basis and Portal, I have branched into many other technologies including Microsoft Azure, SharePoint, and AWS.  I am experienced in both Agile and waterfalls project methodologies.  I have been working in IT for a total of 16 years with 10 years of SAP experience and 3 years in Cloud computing.  I have held significant roles as an Architect, Lead, Project Manager, People Manager, and Program Manager in my projects and job functions.  I am also a Certified Scrum Master. Bringing all of these skills together, I am now fully dedicated to helping migrate enterprise customers to Azure.
Languages: Spanish, Urdu
EDUCATION: 
School: Georgia Institute of Technology
Degree: B.S., Computer Science
Activities: None
School: Georgia State University
Degree: MBA, Computer Information Systems
Activities: None
Number of Followers: 
6241</v>
      </c>
      <c r="AD317" s="30"/>
      <c r="AE317" s="30"/>
      <c r="AF317" s="30"/>
      <c r="AG317" s="30"/>
    </row>
    <row r="318" ht="15.75" customHeight="1">
      <c r="A318" s="30" t="s">
        <v>2099</v>
      </c>
      <c r="B318" s="30" t="s">
        <v>7316</v>
      </c>
      <c r="C318" s="30" t="s">
        <v>7317</v>
      </c>
      <c r="D318" s="44" t="s">
        <v>7318</v>
      </c>
      <c r="E318" s="44" t="s">
        <v>2401</v>
      </c>
      <c r="F318" s="44" t="s">
        <v>4283</v>
      </c>
      <c r="G318" s="44" t="e">
        <v>#N/A</v>
      </c>
      <c r="H318" s="44" t="e">
        <v>#N/A</v>
      </c>
      <c r="I318" s="32">
        <v>3440.0</v>
      </c>
      <c r="J318" s="30"/>
      <c r="K318" s="30" t="s">
        <v>7319</v>
      </c>
      <c r="L318" s="30" t="s">
        <v>463</v>
      </c>
      <c r="M318" s="44" t="s">
        <v>2402</v>
      </c>
      <c r="N318" s="30"/>
      <c r="O318" s="30" t="s">
        <v>755</v>
      </c>
      <c r="P318" s="30" t="s">
        <v>7320</v>
      </c>
      <c r="Q318" s="30" t="s">
        <v>80</v>
      </c>
      <c r="R318" s="30" t="s">
        <v>7321</v>
      </c>
      <c r="S318" s="30"/>
      <c r="T318" s="30"/>
      <c r="U318" s="30"/>
      <c r="V318" s="30" t="s">
        <v>7322</v>
      </c>
      <c r="W318" s="30" t="s">
        <v>7323</v>
      </c>
      <c r="X318" s="30"/>
      <c r="Y318" s="30" t="s">
        <v>7324</v>
      </c>
      <c r="Z318" s="30"/>
      <c r="AA318" s="30" t="s">
        <v>7325</v>
      </c>
      <c r="AB318" s="82" t="s">
        <v>7326</v>
      </c>
      <c r="AC318" s="82" t="str">
        <f t="array" ref="AC318">K318 &amp; " at " &amp; A318 &amp; CHAR(10) &amp; CHAR(10) &amp; "Current Job Duration: " &amp; P318 &amp; " (until March 2026)" &amp; CHAR(10) &amp; CHAR(10) &amp; "HEADLINE: " &amp; CHAR(10) &amp; AB318 &amp; CHAR(10) &amp; CHAR(10) &amp; "PERSONAL SUMMARY: " &amp; CHAR(10) &amp; AA318 &amp; CHAR(10) &amp; CHAR(10) &amp; "Languages: " &amp; S318 &amp; CHAR(10) &amp; CHAR(10) &amp; "EDUCATION: " &amp; CHAR(10) &amp; Z318 &amp; CHAR(10) &amp; CHAR(10) &amp; "Number of Followers: " &amp; CHAR(10) &amp; I318</f>
        <v>Sr. Director Americas Azure Strategic Initiatives &amp; Government Solutions at Microsoft
Current Job Duration: 3 yrs 11 mos (until March 2026)
HEADLINE: 
Strategic GTM Executive | Builder of Scalable Programs &amp; AI-Driven Solutions | Driving $334M+ Growth Through Thought Leadership &amp; Customer-Centric Innovation
PERSONAL SUMMARY: 
✅ Welcome to my LinkedIn profile:
I am passionate about driving innovation, scaling technology solutions, &amp; leading transformational initiatives that deliver measurable business value. My focus is on developing future-ready strategies, building high-performing teams, &amp; leveraging technology to solve complex challenges for enterprise clients. With years of experience in cloud solutions, cybersecurity, &amp; compliance, I specialize in creating robust, scalable systems that align technology with business goals.
✅ Professional Experience:
Proven track record of leading large-scale technology implementations, fostering cross-functional collaboration, &amp; driving revenue growth through strategic partnerships &amp; cutting-edge solutions. My expertise spans cloud architecture, cybersecurity, compliance strategies, &amp; enterprise management. I thrive on solving complex problems, empowering teams, &amp; enabling businesses to succeed in a fast-evolving digital landscape.
✅ My Key Highlights:
➤ Partnered with Microsoft's senior leaders to lead Walmart's transition to the cloud, earning a Strategic Bonus for my contributions
➤ Developed &amp; maintained strategic alliances with Microsoft’s SLT to drive investment &amp; growth, expanding the Commercial Defense Industry Base business into a $1B+ business
➤ Achieved a $127M YoY Growth in Security ACR via one partner
➤ Drove an additional $181M monthly ACR growth with HashiCorp, through field enablement
➤ Directed the Defense Industry Base Gov Cloud/Compliance initiatives, advancing critical security &amp; compliance strategies
➤ Led Microsoft’s largest OneList item, receiving a GoldStar &amp; multiple SSA Awards including a manager of managers award for excellence
➤ Built &amp; managed high-performing teams that delivered top performance, including achieving the highest worker health index scores.
➤ Supported early cloud adopters, enhancing Microsoft’s Circle of Excellence for IP planning
➤ Recognized as a Key Talent &amp; HiPo member consistently, alongside numerous awards such as the "Friends of Incubation" award for innovative contributions
✅ Let’s Connect:
I am always eager to connect with fellow leaders, technologists, &amp; innovators. Whether it’s collaborating on groundbreaking projects, discussing emerging trends, or sharing insights on cybersecurity, cloud, or compliance, I look forward to engaging with like-minded professionals here on LinkedIn.
#CTO #TechnologyLeadership #CloudSolutions #Cybersecurity #EnterpriseIT #StrategicGrowth #DigitalTransformation #Innovation #CrossFunctionalLeadership #ContinuousImprovement
Languages: 
EDUCATION: 
Number of Followers: 
3440</v>
      </c>
      <c r="AD318" s="30"/>
      <c r="AE318" s="30"/>
      <c r="AF318" s="30"/>
      <c r="AG318" s="30"/>
    </row>
    <row r="319" ht="15.75" customHeight="1">
      <c r="A319" s="30" t="s">
        <v>2099</v>
      </c>
      <c r="B319" s="30" t="s">
        <v>7327</v>
      </c>
      <c r="C319" s="30" t="s">
        <v>7328</v>
      </c>
      <c r="D319" s="44" t="s">
        <v>7329</v>
      </c>
      <c r="E319" s="44" t="s">
        <v>2401</v>
      </c>
      <c r="F319" s="44" t="s">
        <v>4283</v>
      </c>
      <c r="G319" s="44" t="e">
        <v>#N/A</v>
      </c>
      <c r="H319" s="44" t="e">
        <v>#N/A</v>
      </c>
      <c r="I319" s="32">
        <v>2816.0</v>
      </c>
      <c r="J319" s="30"/>
      <c r="K319" s="30" t="s">
        <v>7330</v>
      </c>
      <c r="L319" s="30" t="s">
        <v>463</v>
      </c>
      <c r="M319" s="44" t="s">
        <v>2402</v>
      </c>
      <c r="N319" s="30"/>
      <c r="O319" s="30" t="s">
        <v>755</v>
      </c>
      <c r="P319" s="30" t="s">
        <v>503</v>
      </c>
      <c r="Q319" s="30" t="s">
        <v>80</v>
      </c>
      <c r="R319" s="30" t="s">
        <v>6394</v>
      </c>
      <c r="S319" s="30" t="s">
        <v>1874</v>
      </c>
      <c r="T319" s="30" t="s">
        <v>7331</v>
      </c>
      <c r="U319" s="30" t="s">
        <v>7332</v>
      </c>
      <c r="V319" s="30"/>
      <c r="W319" s="30" t="s">
        <v>7333</v>
      </c>
      <c r="X319" s="30"/>
      <c r="Y319" s="30" t="s">
        <v>7334</v>
      </c>
      <c r="Z319" s="30" t="s">
        <v>7335</v>
      </c>
      <c r="AA319" s="30" t="s">
        <v>7336</v>
      </c>
      <c r="AB319" s="82" t="s">
        <v>7337</v>
      </c>
      <c r="AC319" s="82" t="str">
        <f t="array" ref="AC319">K319 &amp; " at " &amp; A319 &amp; CHAR(10) &amp; CHAR(10) &amp; "Current Job Duration: " &amp; P319 &amp; " (until March 2026)" &amp; CHAR(10) &amp; CHAR(10) &amp; "HEADLINE: " &amp; CHAR(10) &amp; AB319 &amp; CHAR(10) &amp; CHAR(10) &amp; "PERSONAL SUMMARY: " &amp; CHAR(10) &amp; AA319 &amp; CHAR(10) &amp; CHAR(10) &amp; "Languages: " &amp; S319 &amp; CHAR(10) &amp; CHAR(10) &amp; "EDUCATION: " &amp; CHAR(10) &amp; Z319 &amp; CHAR(10) &amp; CHAR(10) &amp; "Number of Followers: " &amp; CHAR(10) &amp; I319</f>
        <v>Partner Director, Applied AI at Microsoft
Current Job Duration: 4 mos (until March 2026)
HEADLINE: 
Partner Director, Applied AI @ Microsoft
PERSONAL SUMMARY: 
Eslam is an AI Engineering and Applied Science Manager with 20 years of professional experience, currently at Microsoft and Ex-Meta. His focus areas include Multimodal LLMs, Conversational AI, NLP, Responsible AI and ML Data Strategies. Eslam was responsible for the conversational quality of Live AI models on Ray-Ban Meta smart glasses and other smart wearables, led applied science and engineering teams for Azure Responsible AI, GitHub Copilot, Microsoft Copilot, Copilot Studio, Dynamics 365, and Azure AI Language, and worked on various NLP problems including multilingual NLU and machine translation.
Languages: Arabic, English
EDUCATION: 
School: Arab Academy for Science, Technology and Maritime Transport
Degree: Master of Science - MS, Computer Science
Activities: None
School: Ain Shams University
Degree: Bachelor of Science - BS, Computer Sciense
Activities: None
Number of Followers: 
2816</v>
      </c>
      <c r="AD319" s="30"/>
      <c r="AE319" s="30"/>
      <c r="AF319" s="30"/>
      <c r="AG319" s="30"/>
    </row>
    <row r="320" ht="15.75" customHeight="1">
      <c r="A320" s="30" t="s">
        <v>2099</v>
      </c>
      <c r="B320" s="30" t="s">
        <v>2419</v>
      </c>
      <c r="C320" s="30"/>
      <c r="D320" s="44" t="s">
        <v>2420</v>
      </c>
      <c r="E320" s="44" t="s">
        <v>2401</v>
      </c>
      <c r="F320" s="44" t="s">
        <v>4283</v>
      </c>
      <c r="G320" s="44" t="e">
        <v>#N/A</v>
      </c>
      <c r="H320" s="44" t="e">
        <v>#N/A</v>
      </c>
      <c r="I320" s="32">
        <v>7382.0</v>
      </c>
      <c r="J320" s="30"/>
      <c r="K320" s="30" t="s">
        <v>2421</v>
      </c>
      <c r="L320" s="30" t="s">
        <v>463</v>
      </c>
      <c r="M320" s="44" t="s">
        <v>2402</v>
      </c>
      <c r="N320" s="30"/>
      <c r="O320" s="30" t="s">
        <v>755</v>
      </c>
      <c r="P320" s="30" t="s">
        <v>4790</v>
      </c>
      <c r="Q320" s="30" t="s">
        <v>80</v>
      </c>
      <c r="R320" s="30" t="s">
        <v>2422</v>
      </c>
      <c r="S320" s="30"/>
      <c r="T320" s="30" t="s">
        <v>2423</v>
      </c>
      <c r="U320" s="30"/>
      <c r="V320" s="30" t="s">
        <v>2424</v>
      </c>
      <c r="W320" s="30" t="s">
        <v>2425</v>
      </c>
      <c r="X320" s="30"/>
      <c r="Y320" s="30" t="s">
        <v>2426</v>
      </c>
      <c r="Z320" s="30" t="s">
        <v>2427</v>
      </c>
      <c r="AA320" s="30" t="s">
        <v>2428</v>
      </c>
      <c r="AB320" s="82" t="s">
        <v>2429</v>
      </c>
      <c r="AC320" s="82" t="str">
        <f t="array" ref="AC320">K320 &amp; " at " &amp; A320 &amp; CHAR(10) &amp; CHAR(10) &amp; "Current Job Duration: " &amp; P320 &amp; " (until March 2026)" &amp; CHAR(10) &amp; CHAR(10) &amp; "HEADLINE: " &amp; CHAR(10) &amp; AB320 &amp; CHAR(10) &amp; CHAR(10) &amp; "PERSONAL SUMMARY: " &amp; CHAR(10) &amp; AA320 &amp; CHAR(10) &amp; CHAR(10) &amp; "Languages: " &amp; S320 &amp; CHAR(10) &amp; CHAR(10) &amp; "EDUCATION: " &amp; CHAR(10) &amp; Z320 &amp; CHAR(10) &amp; CHAR(10) &amp; "Number of Followers: " &amp; CHAR(10) &amp; I320</f>
        <v>Managing Director, Cloud Solution Architects at Microsoft
Current Job Duration: 4 yrs 4 mos (until March 2026)
HEADLINE: 
Managing Director @ Microsoft | Franchise Owner &amp; COO | Cloud Solutions Leader | Azure Certified | Published Author | Wellness Entrepreneur | Scaling The Vital Stretch in the Twin Cities
PERSONAL SUMMARY: 
I’m a technology and business leader who loves turning cloud buzzwords into real‑world wins and a self‑published author of two books on hiring the right people to make customer success the primary goal. (Amazon + Barnes &amp; Noble). These books distill three decades of lessons on scaling teams, stretching goals (literally), and keeping faith at the center. 
Managing Director, Cloud Solution Architects @ Microsoft – guiding customers to secure, scalable Azure strategies.
Franchise Owner &amp; COO, The Vital Stretch – Twin Cities – rolling out 11 assisted‑stretch studios, open studios in Eden Prairie and Savage MN and under lease for studios in St Louis Park and Minnetonka MN.
Key focus areas
✅ Cloud innovation &amp; digital transformation
✅ Franchise &amp; business growth
✅ Tech leadership (Azure, IoT, AI, security)
✅ People &amp; culture
✅ Author &amp; storytelling
Bridging work, wellness, and family.
Grounded by Catholic faith, husband to Karen, dad to five amazing boys, and always up for a new challenge.
🚀 Let’s connect-cloud, entrepreneurship, wellness, or book chat welcome!
Languages: 
EDUCATION: 
School: Saint Paul Seminary
Degree: Pillars Program
Activities: None
School: Harvard University
Degree: Computer Science
Activities: None
School: University of Phoenix
Degree: BS, Information Technology - Business Systems
Activities: None
School: University of Phoenix
Degree: AA-IT, Information Technology
Activities: None
School: University of Phoenix
Degree: IT, Mathematics and Computer Science
Activities: None
School: Starfleet Academy
Degree: Science Officer
Activities: None
Number of Followers: 
7382</v>
      </c>
      <c r="AD320" s="30"/>
      <c r="AE320" s="30"/>
      <c r="AF320" s="30"/>
      <c r="AG320" s="30"/>
    </row>
    <row r="321" ht="15.75" customHeight="1">
      <c r="A321" s="30" t="s">
        <v>7338</v>
      </c>
      <c r="B321" s="30" t="s">
        <v>7339</v>
      </c>
      <c r="C321" s="30"/>
      <c r="D321" s="44" t="s">
        <v>7340</v>
      </c>
      <c r="E321" s="44" t="s">
        <v>7341</v>
      </c>
      <c r="F321" s="44" t="s">
        <v>233</v>
      </c>
      <c r="G321" s="44" t="s">
        <v>233</v>
      </c>
      <c r="H321" s="44" t="s">
        <v>233</v>
      </c>
      <c r="I321" s="32">
        <v>363.0</v>
      </c>
      <c r="J321" s="30" t="s">
        <v>7342</v>
      </c>
      <c r="K321" s="30" t="s">
        <v>1673</v>
      </c>
      <c r="L321" s="30" t="s">
        <v>1344</v>
      </c>
      <c r="M321" s="44" t="s">
        <v>7343</v>
      </c>
      <c r="N321" s="30"/>
      <c r="O321" s="30" t="s">
        <v>398</v>
      </c>
      <c r="P321" s="30" t="s">
        <v>7344</v>
      </c>
      <c r="Q321" s="30" t="s">
        <v>245</v>
      </c>
      <c r="R321" s="30" t="s">
        <v>245</v>
      </c>
      <c r="S321" s="30"/>
      <c r="T321" s="30"/>
      <c r="U321" s="30"/>
      <c r="V321" s="30"/>
      <c r="W321" s="30"/>
      <c r="X321" s="30"/>
      <c r="Y321" s="30" t="s">
        <v>7345</v>
      </c>
      <c r="Z321" s="30" t="s">
        <v>7346</v>
      </c>
      <c r="AA321" s="30"/>
      <c r="AB321" s="82" t="s">
        <v>1673</v>
      </c>
      <c r="AC321" s="82" t="str">
        <f t="array" ref="AC321">K321 &amp; " at " &amp; A321 &amp; CHAR(10) &amp; CHAR(10) &amp; "Current Job Duration: " &amp; P321 &amp; " (until March 2026)" &amp; CHAR(10) &amp; CHAR(10) &amp; "HEADLINE: " &amp; CHAR(10) &amp; AB321 &amp; CHAR(10) &amp; CHAR(10) &amp; "PERSONAL SUMMARY: " &amp; CHAR(10) &amp; AA321 &amp; CHAR(10) &amp; CHAR(10) &amp; "Languages: " &amp; S321 &amp; CHAR(10) &amp; CHAR(10) &amp; "EDUCATION: " &amp; CHAR(10) &amp; Z321 &amp; CHAR(10) &amp; CHAR(10) &amp; "Number of Followers: " &amp; CHAR(10) &amp; I321</f>
        <v>Managing Director at 5Y Capital
Current Job Duration: 13 yrs 10 mos (until March 2026)
HEADLINE: 
Managing Director
PERSONAL SUMMARY: 
Languages: 
EDUCATION: 
School: China Europe International Business School (CEIBS)
Degree: Master, MBA
Activities: None
School: Nanjing University
Degree: B. Sc., Astronomy
Activities: None
School: National University of Singapore
Degree: Master, ECE
Activities: None
Number of Followers: 
363</v>
      </c>
      <c r="AD321" s="30"/>
      <c r="AE321" s="30"/>
      <c r="AF321" s="30"/>
      <c r="AG321" s="30"/>
    </row>
    <row r="322" ht="15.75" customHeight="1">
      <c r="A322" s="30" t="s">
        <v>7338</v>
      </c>
      <c r="B322" s="30" t="s">
        <v>7347</v>
      </c>
      <c r="C322" s="30" t="s">
        <v>7348</v>
      </c>
      <c r="D322" s="44" t="s">
        <v>7349</v>
      </c>
      <c r="E322" s="44" t="s">
        <v>7341</v>
      </c>
      <c r="F322" s="44" t="s">
        <v>233</v>
      </c>
      <c r="G322" s="44" t="s">
        <v>233</v>
      </c>
      <c r="H322" s="44" t="s">
        <v>233</v>
      </c>
      <c r="I322" s="32">
        <v>6061.0</v>
      </c>
      <c r="J322" s="30" t="s">
        <v>7350</v>
      </c>
      <c r="K322" s="30" t="s">
        <v>852</v>
      </c>
      <c r="L322" s="30" t="s">
        <v>1344</v>
      </c>
      <c r="M322" s="44" t="s">
        <v>7343</v>
      </c>
      <c r="N322" s="30"/>
      <c r="O322" s="30" t="s">
        <v>398</v>
      </c>
      <c r="P322" s="30" t="s">
        <v>5547</v>
      </c>
      <c r="Q322" s="30" t="s">
        <v>245</v>
      </c>
      <c r="R322" s="30" t="s">
        <v>1153</v>
      </c>
      <c r="S322" s="30" t="s">
        <v>416</v>
      </c>
      <c r="T322" s="30" t="s">
        <v>7351</v>
      </c>
      <c r="U322" s="30"/>
      <c r="V322" s="30"/>
      <c r="W322" s="30"/>
      <c r="X322" s="30"/>
      <c r="Y322" s="30" t="s">
        <v>7352</v>
      </c>
      <c r="Z322" s="30" t="s">
        <v>7353</v>
      </c>
      <c r="AA322" s="30"/>
      <c r="AB322" s="82" t="s">
        <v>7354</v>
      </c>
      <c r="AC322" s="82" t="str">
        <f t="array" ref="AC322">K322 &amp; " at " &amp; A322 &amp; CHAR(10) &amp; CHAR(10) &amp; "Current Job Duration: " &amp; P322 &amp; " (until March 2026)" &amp; CHAR(10) &amp; CHAR(10) &amp; "HEADLINE: " &amp; CHAR(10) &amp; AB322 &amp; CHAR(10) &amp; CHAR(10) &amp; "PERSONAL SUMMARY: " &amp; CHAR(10) &amp; AA322 &amp; CHAR(10) &amp; CHAR(10) &amp; "Languages: " &amp; S322 &amp; CHAR(10) &amp; CHAR(10) &amp; "EDUCATION: " &amp; CHAR(10) &amp; Z322 &amp; CHAR(10) &amp; CHAR(10) &amp; "Number of Followers: " &amp; CHAR(10) &amp; I322</f>
        <v>Executive Director at 5Y Capital
Current Job Duration: 2 yrs 8 mos (until March 2026)
HEADLINE: 
Healthcare Investor | Venture Creation | Molecular Biologist
PERSONAL SUMMARY: 
Languages: Chinese, English
EDUCATION: 
School: Peking University
Degree: Ph.D. Program, Medical Biochemistry and Molecular Biology
Activities: None
School: Peking University
Degree: Bachelor's degree, Basic Medical Sciences
Activities: None
Number of Followers: 
6061</v>
      </c>
      <c r="AD322" s="30"/>
      <c r="AE322" s="30"/>
      <c r="AF322" s="30"/>
      <c r="AG322" s="30"/>
    </row>
    <row r="323" ht="15.75" customHeight="1">
      <c r="A323" s="30" t="s">
        <v>7338</v>
      </c>
      <c r="B323" s="30" t="s">
        <v>7355</v>
      </c>
      <c r="C323" s="30" t="s">
        <v>7356</v>
      </c>
      <c r="D323" s="44" t="s">
        <v>7357</v>
      </c>
      <c r="E323" s="44" t="s">
        <v>7341</v>
      </c>
      <c r="F323" s="44" t="s">
        <v>233</v>
      </c>
      <c r="G323" s="44" t="s">
        <v>233</v>
      </c>
      <c r="H323" s="44" t="s">
        <v>233</v>
      </c>
      <c r="I323" s="32">
        <v>215.0</v>
      </c>
      <c r="J323" s="30"/>
      <c r="K323" s="30" t="s">
        <v>7358</v>
      </c>
      <c r="L323" s="30" t="s">
        <v>1344</v>
      </c>
      <c r="M323" s="44" t="s">
        <v>7343</v>
      </c>
      <c r="N323" s="30"/>
      <c r="O323" s="30" t="s">
        <v>398</v>
      </c>
      <c r="P323" s="30" t="s">
        <v>7359</v>
      </c>
      <c r="Q323" s="30" t="s">
        <v>80</v>
      </c>
      <c r="R323" s="30" t="s">
        <v>547</v>
      </c>
      <c r="S323" s="30"/>
      <c r="T323" s="30"/>
      <c r="U323" s="30"/>
      <c r="V323" s="30"/>
      <c r="W323" s="30"/>
      <c r="X323" s="30"/>
      <c r="Y323" s="30" t="s">
        <v>7360</v>
      </c>
      <c r="Z323" s="30"/>
      <c r="AA323" s="30"/>
      <c r="AB323" s="82" t="s">
        <v>7358</v>
      </c>
      <c r="AC323" s="82" t="str">
        <f t="array" ref="AC323">K323 &amp; " at " &amp; A323 &amp; CHAR(10) &amp; CHAR(10) &amp; "Current Job Duration: " &amp; P323 &amp; " (until March 2026)" &amp; CHAR(10) &amp; CHAR(10) &amp; "HEADLINE: " &amp; CHAR(10) &amp; AB323 &amp; CHAR(10) &amp; CHAR(10) &amp; "PERSONAL SUMMARY: " &amp; CHAR(10) &amp; AA323 &amp; CHAR(10) &amp; CHAR(10) &amp; "Languages: " &amp; S323 &amp; CHAR(10) &amp; CHAR(10) &amp; "EDUCATION: " &amp; CHAR(10) &amp; Z323 &amp; CHAR(10) &amp; CHAR(10) &amp; "Number of Followers: " &amp; CHAR(10) &amp; I323</f>
        <v>Director of Investment at 5Y Capital
Current Job Duration: 15 yrs 7 mos (until March 2026)
HEADLINE: 
Director of Investment
PERSONAL SUMMARY: 
Languages: 
EDUCATION: 
Number of Followers: 
215</v>
      </c>
      <c r="AD323" s="30"/>
      <c r="AE323" s="30"/>
      <c r="AF323" s="30"/>
      <c r="AG323" s="30"/>
    </row>
    <row r="324" ht="15.75" customHeight="1">
      <c r="A324" s="30" t="s">
        <v>2099</v>
      </c>
      <c r="B324" s="30" t="s">
        <v>7361</v>
      </c>
      <c r="C324" s="30" t="s">
        <v>7362</v>
      </c>
      <c r="D324" s="44" t="s">
        <v>7363</v>
      </c>
      <c r="E324" s="44" t="s">
        <v>2401</v>
      </c>
      <c r="F324" s="44" t="s">
        <v>4283</v>
      </c>
      <c r="G324" s="44" t="e">
        <v>#N/A</v>
      </c>
      <c r="H324" s="44" t="e">
        <v>#N/A</v>
      </c>
      <c r="I324" s="32">
        <v>31999.0</v>
      </c>
      <c r="J324" s="30"/>
      <c r="K324" s="30" t="s">
        <v>7364</v>
      </c>
      <c r="L324" s="30" t="s">
        <v>463</v>
      </c>
      <c r="M324" s="44" t="s">
        <v>2402</v>
      </c>
      <c r="N324" s="30"/>
      <c r="O324" s="30" t="s">
        <v>755</v>
      </c>
      <c r="P324" s="30" t="s">
        <v>430</v>
      </c>
      <c r="Q324" s="30" t="s">
        <v>80</v>
      </c>
      <c r="R324" s="30" t="s">
        <v>1589</v>
      </c>
      <c r="S324" s="30"/>
      <c r="T324" s="30"/>
      <c r="U324" s="30"/>
      <c r="V324" s="30" t="s">
        <v>7365</v>
      </c>
      <c r="W324" s="30" t="s">
        <v>7366</v>
      </c>
      <c r="X324" s="30"/>
      <c r="Y324" s="30" t="s">
        <v>7367</v>
      </c>
      <c r="Z324" s="30" t="s">
        <v>7368</v>
      </c>
      <c r="AA324" s="30" t="s">
        <v>7369</v>
      </c>
      <c r="AB324" s="82" t="s">
        <v>7370</v>
      </c>
      <c r="AC324" s="82" t="str">
        <f t="array" ref="AC324">K324 &amp; " at " &amp; A324 &amp; CHAR(10) &amp; CHAR(10) &amp; "Current Job Duration: " &amp; P324 &amp; " (until March 2026)" &amp; CHAR(10) &amp; CHAR(10) &amp; "HEADLINE: " &amp; CHAR(10) &amp; AB324 &amp; CHAR(10) &amp; CHAR(10) &amp; "PERSONAL SUMMARY: " &amp; CHAR(10) &amp; AA324 &amp; CHAR(10) &amp; CHAR(10) &amp; "Languages: " &amp; S324 &amp; CHAR(10) &amp; CHAR(10) &amp; "EDUCATION: " &amp; CHAR(10) &amp; Z324 &amp; CHAR(10) &amp; CHAR(10) &amp; "Number of Followers: " &amp; CHAR(10) &amp; I324</f>
        <v>Enterprise CTO - Technology Strategy at Microsoft
Current Job Duration: 5 yrs 4 mos (until March 2026)
HEADLINE: 
Enterprise CTO, Microsoft | 🔆 Artificial Intelligence (AI) | Cloud + AI Agents + Web3 + Digital Assets + Cybersecurity + Quantum Safety | Product &amp; Technology Strategy, Innovation &amp; Engineering
PERSONAL SUMMARY: 
Cloud Technologies | Language models ( LLM , SLM) | FinTech &amp; Future Commerce | Financial Services | Technology Strategy l Cloud + AI + Apps + Data + Cybersecurity | Web 3.0 | Blockchain &amp; Digital Assets | Artificial Intelligence l Product Innovation and Engineering | UX Design | Full Stack Engineering | Inclusive Leadership &amp; Growth Mindset
CIO-CTO  : Cloud Strategy, Enterprise Design &amp; Architecture, Emerging Tech Enablement, AI/ML Strategy &amp; Execution, CoE Operating Model Design, Architecture Blueprints &amp; Roadmaps, UX Design and Engineering, Integration &amp; Connectivity, API Ecosystem &amp; Digital Business Design, Model Driven Development, CICD/DevSecOps Framework, Information Architecture, Data Engineering, Integration &amp; Governance, Analytics, Process Innovation, Enterprise Technology Research, Software Engineering Excellence, Responsible AI
Industries:  Fintech, Capital Market, Payments, Financial Market Infrastructure, Banking
--------------------
   -  Financial Market Data, Securities, Index Data, ESG and Sustainable Investments
   -  Capital Markets Buy &amp; Sell Side- Custodian Bank- Asset Servicing &amp; Mgmt, Institutional Digital Asset Market
   -  Credit Lending, Mortgage Originations, Servicing &amp; Securitization
   -  Wealth Management
   -  Architecture of Bank Deposits, Payment Card Transactions, remittance , Monitoring &amp; Control Systems
   -  LPS- Black Knight MSP, Integration, Optimization, EDW, Investor Reporting Solutions
-------------
Healthcare:
-------------
   - Healthcare Volume-To-Value Transformation, Healthcare Provider Book of Record Mgmt., HIX/EMR
   - McKesson- Integration, design for Operational Effectiveness
Languages: 
EDUCATION: 
School: Massachusetts Institute of Technology
Degree: Financial Technology
Activities: None
School: The Wharton School
Degree: Business Foundations Specialization, Operations Management, Marketing, Accounting, Corporate Finance
Activities: None
School: Rajiv Gandhi Prodyogiki Vishwavidyalaya
Degree: (State Technological University of M.P) Bachelor of Engineering (B.E.)
Activities: None
Number of Followers: 
31999</v>
      </c>
      <c r="AD324" s="30"/>
      <c r="AE324" s="30"/>
      <c r="AF324" s="30"/>
      <c r="AG324" s="30"/>
    </row>
    <row r="325" ht="15.75" customHeight="1">
      <c r="A325" s="30" t="s">
        <v>7338</v>
      </c>
      <c r="B325" s="30" t="s">
        <v>7371</v>
      </c>
      <c r="C325" s="30" t="s">
        <v>7372</v>
      </c>
      <c r="D325" s="44" t="s">
        <v>7373</v>
      </c>
      <c r="E325" s="44" t="s">
        <v>7341</v>
      </c>
      <c r="F325" s="44" t="s">
        <v>233</v>
      </c>
      <c r="G325" s="44" t="s">
        <v>233</v>
      </c>
      <c r="H325" s="44" t="s">
        <v>233</v>
      </c>
      <c r="I325" s="32">
        <v>1842.0</v>
      </c>
      <c r="J325" s="30"/>
      <c r="K325" s="30" t="s">
        <v>852</v>
      </c>
      <c r="L325" s="30" t="s">
        <v>1344</v>
      </c>
      <c r="M325" s="44" t="s">
        <v>7343</v>
      </c>
      <c r="N325" s="30"/>
      <c r="O325" s="30" t="s">
        <v>398</v>
      </c>
      <c r="P325" s="30" t="s">
        <v>1911</v>
      </c>
      <c r="Q325" s="30" t="s">
        <v>245</v>
      </c>
      <c r="R325" s="30" t="s">
        <v>245</v>
      </c>
      <c r="S325" s="30"/>
      <c r="T325" s="30"/>
      <c r="U325" s="30"/>
      <c r="V325" s="30"/>
      <c r="W325" s="30"/>
      <c r="X325" s="30"/>
      <c r="Y325" s="30" t="s">
        <v>7374</v>
      </c>
      <c r="Z325" s="30" t="s">
        <v>7375</v>
      </c>
      <c r="AA325" s="30"/>
      <c r="AB325" s="82" t="s">
        <v>7376</v>
      </c>
      <c r="AC325" s="82" t="str">
        <f t="array" ref="AC325">K325 &amp; " at " &amp; A325 &amp; CHAR(10) &amp; CHAR(10) &amp; "Current Job Duration: " &amp; P325 &amp; " (until March 2026)" &amp; CHAR(10) &amp; CHAR(10) &amp; "HEADLINE: " &amp; CHAR(10) &amp; AB325 &amp; CHAR(10) &amp; CHAR(10) &amp; "PERSONAL SUMMARY: " &amp; CHAR(10) &amp; AA325 &amp; CHAR(10) &amp; CHAR(10) &amp; "Languages: " &amp; S325 &amp; CHAR(10) &amp; CHAR(10) &amp; "EDUCATION: " &amp; CHAR(10) &amp; Z325 &amp; CHAR(10) &amp; CHAR(10) &amp; "Number of Followers: " &amp; CHAR(10) &amp; I325</f>
        <v>Executive Director at 5Y Capital
Current Job Duration: 1 yr 2 mos (until March 2026)
HEADLINE: 
Executive Director at 5Y Capital
PERSONAL SUMMARY: 
Languages: 
EDUCATION: 
School: Zhejiang University
Degree: Dual Bachelor's Degrees in Finance &amp; Banking and English Literature, Chu Kochen Honors College (CKC)
Activities: None
School: UCLA
Degree: Summer Exchange, Economics
Activities: None
Number of Followers: 
1842</v>
      </c>
      <c r="AD325" s="30"/>
      <c r="AE325" s="30"/>
      <c r="AF325" s="30"/>
      <c r="AG325" s="30"/>
    </row>
    <row r="326" ht="15.75" customHeight="1">
      <c r="A326" s="30" t="s">
        <v>7338</v>
      </c>
      <c r="B326" s="30" t="s">
        <v>7377</v>
      </c>
      <c r="C326" s="30" t="s">
        <v>7378</v>
      </c>
      <c r="D326" s="44" t="s">
        <v>7379</v>
      </c>
      <c r="E326" s="44" t="s">
        <v>7341</v>
      </c>
      <c r="F326" s="44" t="s">
        <v>233</v>
      </c>
      <c r="G326" s="44" t="s">
        <v>233</v>
      </c>
      <c r="H326" s="44" t="s">
        <v>233</v>
      </c>
      <c r="I326" s="32">
        <v>2358.0</v>
      </c>
      <c r="J326" s="30"/>
      <c r="K326" s="30" t="s">
        <v>1673</v>
      </c>
      <c r="L326" s="30" t="s">
        <v>1344</v>
      </c>
      <c r="M326" s="44" t="s">
        <v>7343</v>
      </c>
      <c r="N326" s="30"/>
      <c r="O326" s="30" t="s">
        <v>398</v>
      </c>
      <c r="P326" s="30" t="s">
        <v>3243</v>
      </c>
      <c r="Q326" s="30" t="s">
        <v>245</v>
      </c>
      <c r="R326" s="30" t="s">
        <v>7380</v>
      </c>
      <c r="S326" s="30"/>
      <c r="T326" s="30"/>
      <c r="U326" s="30"/>
      <c r="V326" s="30"/>
      <c r="W326" s="30"/>
      <c r="X326" s="30"/>
      <c r="Y326" s="30" t="s">
        <v>7381</v>
      </c>
      <c r="Z326" s="30" t="s">
        <v>7382</v>
      </c>
      <c r="AA326" s="30"/>
      <c r="AB326" s="82" t="s">
        <v>7383</v>
      </c>
      <c r="AC326" s="82" t="str">
        <f t="array" ref="AC326">K326 &amp; " at " &amp; A326 &amp; CHAR(10) &amp; CHAR(10) &amp; "Current Job Duration: " &amp; P326 &amp; " (until March 2026)" &amp; CHAR(10) &amp; CHAR(10) &amp; "HEADLINE: " &amp; CHAR(10) &amp; AB326 &amp; CHAR(10) &amp; CHAR(10) &amp; "PERSONAL SUMMARY: " &amp; CHAR(10) &amp; AA326 &amp; CHAR(10) &amp; CHAR(10) &amp; "Languages: " &amp; S326 &amp; CHAR(10) &amp; CHAR(10) &amp; "EDUCATION: " &amp; CHAR(10) &amp; Z326 &amp; CHAR(10) &amp; CHAR(10) &amp; "Number of Followers: " &amp; CHAR(10) &amp; I326</f>
        <v>Managing Director at 5Y Capital
Current Job Duration: 4 yrs 7 mos (until March 2026)
HEADLINE: 
五源资本 5Y Capital - Managing Director
PERSONAL SUMMARY: 
Languages: 
EDUCATION: 
School: Peking University
Degree: Bachelor's degree, Finance, Statistics
Activities: None
Number of Followers: 
2358</v>
      </c>
      <c r="AD326" s="30"/>
      <c r="AE326" s="30"/>
      <c r="AF326" s="30"/>
      <c r="AG326" s="30"/>
    </row>
    <row r="327" ht="15.75" customHeight="1">
      <c r="A327" s="30" t="s">
        <v>7338</v>
      </c>
      <c r="B327" s="30" t="s">
        <v>7384</v>
      </c>
      <c r="C327" s="30"/>
      <c r="D327" s="44" t="s">
        <v>7385</v>
      </c>
      <c r="E327" s="44" t="s">
        <v>7341</v>
      </c>
      <c r="F327" s="44" t="s">
        <v>233</v>
      </c>
      <c r="G327" s="44" t="s">
        <v>233</v>
      </c>
      <c r="H327" s="44" t="s">
        <v>233</v>
      </c>
      <c r="I327" s="32">
        <v>1569.0</v>
      </c>
      <c r="J327" s="30"/>
      <c r="K327" s="30" t="s">
        <v>852</v>
      </c>
      <c r="L327" s="30" t="s">
        <v>1344</v>
      </c>
      <c r="M327" s="44" t="s">
        <v>7343</v>
      </c>
      <c r="N327" s="30"/>
      <c r="O327" s="30" t="s">
        <v>398</v>
      </c>
      <c r="P327" s="30"/>
      <c r="Q327" s="30" t="s">
        <v>80</v>
      </c>
      <c r="R327" s="30" t="s">
        <v>504</v>
      </c>
      <c r="S327" s="30" t="s">
        <v>416</v>
      </c>
      <c r="T327" s="30"/>
      <c r="U327" s="30"/>
      <c r="V327" s="30" t="s">
        <v>7386</v>
      </c>
      <c r="W327" s="30"/>
      <c r="X327" s="30"/>
      <c r="Y327" s="30" t="s">
        <v>7387</v>
      </c>
      <c r="Z327" s="30" t="s">
        <v>7388</v>
      </c>
      <c r="AA327" s="30"/>
      <c r="AB327" s="82" t="s">
        <v>7389</v>
      </c>
      <c r="AC327" s="82" t="str">
        <f t="array" ref="AC327">K327 &amp; " at " &amp; A327 &amp; CHAR(10) &amp; CHAR(10) &amp; "Current Job Duration: " &amp; P327 &amp; " (until March 2026)" &amp; CHAR(10) &amp; CHAR(10) &amp; "HEADLINE: " &amp; CHAR(10) &amp; AB327 &amp; CHAR(10) &amp; CHAR(10) &amp; "PERSONAL SUMMARY: " &amp; CHAR(10) &amp; AA327 &amp; CHAR(10) &amp; CHAR(10) &amp; "Languages: " &amp; S327 &amp; CHAR(10) &amp; CHAR(10) &amp; "EDUCATION: " &amp; CHAR(10) &amp; Z327 &amp; CHAR(10) &amp; CHAR(10) &amp; "Number of Followers: " &amp; CHAR(10) &amp; I327</f>
        <v>Executive Director at 5Y Capital
Current Job Duration:  (until March 2026)
HEADLINE: 
📈
PERSONAL SUMMARY: 
Languages: Chinese, English
EDUCATION: 
School: University of Washington
Degree: Bachelor of Arts, Information Science/Studies
Activities: None
School: Hangzhou Foreign Languages School
Degree: A-Level
Activities: None
Number of Followers: 
1569</v>
      </c>
      <c r="AD327" s="30"/>
      <c r="AE327" s="30"/>
      <c r="AF327" s="30"/>
      <c r="AG327" s="30"/>
    </row>
    <row r="328" ht="15.75" customHeight="1">
      <c r="A328" s="30" t="s">
        <v>7338</v>
      </c>
      <c r="B328" s="30" t="s">
        <v>7390</v>
      </c>
      <c r="C328" s="30" t="s">
        <v>7391</v>
      </c>
      <c r="D328" s="44" t="s">
        <v>7392</v>
      </c>
      <c r="E328" s="44" t="s">
        <v>7341</v>
      </c>
      <c r="F328" s="44" t="s">
        <v>233</v>
      </c>
      <c r="G328" s="44" t="s">
        <v>233</v>
      </c>
      <c r="H328" s="44" t="s">
        <v>233</v>
      </c>
      <c r="I328" s="32">
        <v>1137.0</v>
      </c>
      <c r="J328" s="30" t="s">
        <v>7393</v>
      </c>
      <c r="K328" s="30" t="s">
        <v>4877</v>
      </c>
      <c r="L328" s="30" t="s">
        <v>1344</v>
      </c>
      <c r="M328" s="44" t="s">
        <v>7343</v>
      </c>
      <c r="N328" s="30"/>
      <c r="O328" s="30" t="s">
        <v>398</v>
      </c>
      <c r="P328" s="30" t="s">
        <v>4872</v>
      </c>
      <c r="Q328" s="30" t="s">
        <v>245</v>
      </c>
      <c r="R328" s="30" t="s">
        <v>7394</v>
      </c>
      <c r="S328" s="30" t="s">
        <v>7395</v>
      </c>
      <c r="T328" s="30"/>
      <c r="U328" s="30"/>
      <c r="V328" s="30"/>
      <c r="W328" s="30" t="s">
        <v>7396</v>
      </c>
      <c r="X328" s="30"/>
      <c r="Y328" s="30" t="s">
        <v>7397</v>
      </c>
      <c r="Z328" s="30" t="s">
        <v>7398</v>
      </c>
      <c r="AA328" s="30"/>
      <c r="AB328" s="82" t="s">
        <v>7399</v>
      </c>
      <c r="AC328" s="82" t="str">
        <f t="array" ref="AC328">K328 &amp; " at " &amp; A328 &amp; CHAR(10) &amp; CHAR(10) &amp; "Current Job Duration: " &amp; P328 &amp; " (until March 2026)" &amp; CHAR(10) &amp; CHAR(10) &amp; "HEADLINE: " &amp; CHAR(10) &amp; AB328 &amp; CHAR(10) &amp; CHAR(10) &amp; "PERSONAL SUMMARY: " &amp; CHAR(10) &amp; AA328 &amp; CHAR(10) &amp; CHAR(10) &amp; "Languages: " &amp; S328 &amp; CHAR(10) &amp; CHAR(10) &amp; "EDUCATION: " &amp; CHAR(10) &amp; Z328 &amp; CHAR(10) &amp; CHAR(10) &amp; "Number of Followers: " &amp; CHAR(10) &amp; I328</f>
        <v>Director of Investor Relations at 5Y Capital
Current Job Duration: 7 yrs 3 mos (until March 2026)
HEADLINE: 
5Y Capital 五源资本 - Investor Relations
PERSONAL SUMMARY: 
Languages: 中文, 法语
EDUCATION: 
School: University of Bath
Degree: Master of Arts - MA, Interpreting and Translating
Activities: None
School: Shanghai International Studies University
Degree: Bachelor of Arts - BA, Translation &amp; Interpretation
Activities: None
School: University of Leicester
Degree: Exchange Programme, English Language Literature
Activities: None
Number of Followers: 
1137</v>
      </c>
      <c r="AD328" s="30"/>
      <c r="AE328" s="30"/>
      <c r="AF328" s="30"/>
      <c r="AG328" s="30"/>
    </row>
    <row r="329" ht="15.75" customHeight="1">
      <c r="A329" s="30" t="s">
        <v>7400</v>
      </c>
      <c r="B329" s="30" t="s">
        <v>7401</v>
      </c>
      <c r="C329" s="30" t="s">
        <v>7402</v>
      </c>
      <c r="D329" s="44" t="s">
        <v>7403</v>
      </c>
      <c r="E329" s="44" t="s">
        <v>7404</v>
      </c>
      <c r="F329" s="44" t="s">
        <v>4370</v>
      </c>
      <c r="G329" s="44" t="e">
        <v>#N/A</v>
      </c>
      <c r="H329" s="44" t="s">
        <v>4370</v>
      </c>
      <c r="I329" s="32">
        <v>2303.0</v>
      </c>
      <c r="J329" s="30" t="s">
        <v>7405</v>
      </c>
      <c r="K329" s="30" t="s">
        <v>7406</v>
      </c>
      <c r="L329" s="30" t="s">
        <v>1458</v>
      </c>
      <c r="M329" s="44" t="s">
        <v>7407</v>
      </c>
      <c r="N329" s="30"/>
      <c r="O329" s="30" t="s">
        <v>891</v>
      </c>
      <c r="P329" s="30" t="s">
        <v>2981</v>
      </c>
      <c r="Q329" s="30" t="s">
        <v>741</v>
      </c>
      <c r="R329" s="30" t="s">
        <v>7408</v>
      </c>
      <c r="S329" s="30" t="s">
        <v>2435</v>
      </c>
      <c r="T329" s="30"/>
      <c r="U329" s="30"/>
      <c r="V329" s="30"/>
      <c r="W329" s="30" t="s">
        <v>7409</v>
      </c>
      <c r="X329" s="30"/>
      <c r="Y329" s="30" t="s">
        <v>7410</v>
      </c>
      <c r="Z329" s="30" t="s">
        <v>7411</v>
      </c>
      <c r="AA329" s="30" t="s">
        <v>7412</v>
      </c>
      <c r="AB329" s="82" t="s">
        <v>7413</v>
      </c>
      <c r="AC329" s="82" t="str">
        <f t="array" ref="AC329">K329 &amp; " at " &amp; A329 &amp; CHAR(10) &amp; CHAR(10) &amp; "Current Job Duration: " &amp; P329 &amp; " (until March 2026)" &amp; CHAR(10) &amp; CHAR(10) &amp; "HEADLINE: " &amp; CHAR(10) &amp; AB329 &amp; CHAR(10) &amp; CHAR(10) &amp; "PERSONAL SUMMARY: " &amp; CHAR(10) &amp; AA329 &amp; CHAR(10) &amp; CHAR(10) &amp; "Languages: " &amp; S329 &amp; CHAR(10) &amp; CHAR(10) &amp; "EDUCATION: " &amp; CHAR(10) &amp; Z329 &amp; CHAR(10) &amp; CHAR(10) &amp; "Number of Followers: " &amp; CHAR(10) &amp; I329</f>
        <v>Senior Director, Growth &amp; Transition Capital at BDC Venture Capital
Current Job Duration: 2 yrs 4 mos (until March 2026)
HEADLINE: 
MBO and M&amp;A funder at BDC, Experienced Advisor, network connector
PERSONAL SUMMARY: 
BDC can supports entrepreneurs at all stages of growth, from the start-up phase, to more established businesses that are growing in many industries including technology.
Below are several examples of how we can collaborate with entrepreneurs:
- Expertise in Mergers &amp; Acquisitions and Management Buy-outs.
- We provide growth capital to help companies scale and grow their businesses (trade-shows, marketing, expanding into new countries and hiring staff, etc.).
- Our debt solution resembles equity by offering patient repayment structures (full balloon) and since it is debt it is non-dilutive;
- We also offer financing for ERP/CRM systems, software, hardware, websites, online marketing, etc.;
- Up to 125% financing for Real Estate, Renovations &amp; Leasehold Improvements;
- Expertise in Mergers &amp; Acquisitions and Management Buy-outs.
Feel free to contact me via LinkedIn to learn more.
Languages: French
EDUCATION: 
School: The Canadian Institute of Chartered Business Valuators (CICBV)
Degree: CBV, Chartered Business Valuator
Activities: None
School: University of Saskatchewan
Degree: BCOMM, Finance and Economics with Distinction
Activities: None
Number of Followers: 
2303</v>
      </c>
      <c r="AD329" s="30"/>
      <c r="AE329" s="30"/>
      <c r="AF329" s="30"/>
      <c r="AG329" s="30"/>
    </row>
    <row r="330" ht="15.75" customHeight="1">
      <c r="A330" s="30" t="s">
        <v>7414</v>
      </c>
      <c r="B330" s="30" t="s">
        <v>7415</v>
      </c>
      <c r="C330" s="30" t="s">
        <v>7416</v>
      </c>
      <c r="D330" s="44" t="s">
        <v>7417</v>
      </c>
      <c r="E330" s="44" t="s">
        <v>7418</v>
      </c>
      <c r="F330" s="44" t="s">
        <v>273</v>
      </c>
      <c r="G330" s="44" t="s">
        <v>273</v>
      </c>
      <c r="H330" s="44" t="e">
        <v>#N/A</v>
      </c>
      <c r="I330" s="32">
        <v>4092.0</v>
      </c>
      <c r="J330" s="30" t="s">
        <v>7419</v>
      </c>
      <c r="K330" s="30" t="s">
        <v>1673</v>
      </c>
      <c r="L330" s="30" t="s">
        <v>1427</v>
      </c>
      <c r="M330" s="44" t="s">
        <v>7420</v>
      </c>
      <c r="N330" s="30"/>
      <c r="O330" s="30" t="s">
        <v>755</v>
      </c>
      <c r="P330" s="30" t="s">
        <v>558</v>
      </c>
      <c r="Q330" s="30" t="s">
        <v>80</v>
      </c>
      <c r="R330" s="30" t="s">
        <v>6131</v>
      </c>
      <c r="S330" s="30"/>
      <c r="T330" s="30"/>
      <c r="U330" s="30"/>
      <c r="V330" s="30"/>
      <c r="W330" s="30" t="s">
        <v>7421</v>
      </c>
      <c r="X330" s="30"/>
      <c r="Y330" s="30" t="s">
        <v>7422</v>
      </c>
      <c r="Z330" s="30" t="s">
        <v>7423</v>
      </c>
      <c r="AA330" s="30" t="s">
        <v>7424</v>
      </c>
      <c r="AB330" s="82" t="s">
        <v>7425</v>
      </c>
      <c r="AC330" s="82" t="str">
        <f t="array" ref="AC330">K330 &amp; " at " &amp; A330 &amp; CHAR(10) &amp; CHAR(10) &amp; "Current Job Duration: " &amp; P330 &amp; " (until March 2026)" &amp; CHAR(10) &amp; CHAR(10) &amp; "HEADLINE: " &amp; CHAR(10) &amp; AB330 &amp; CHAR(10) &amp; CHAR(10) &amp; "PERSONAL SUMMARY: " &amp; CHAR(10) &amp; AA330 &amp; CHAR(10) &amp; CHAR(10) &amp; "Languages: " &amp; S330 &amp; CHAR(10) &amp; CHAR(10) &amp; "EDUCATION: " &amp; CHAR(10) &amp; Z330 &amp; CHAR(10) &amp; CHAR(10) &amp; "Number of Followers: " &amp; CHAR(10) &amp; I330</f>
        <v>Managing Director at State Street Corporation
Current Job Duration: 1 yr 6 mos (until March 2026)
HEADLINE: 
Managing Director | Wealth and Asset Management | Digital Assets and Blockchain
PERSONAL SUMMARY: 
Bringing 20+ years dedicated to leading executive-level strategy, operations, and technology transformation and product development initiatives across wealth, asset management, alternative investments, and digital asset and blockchain technology sectors, I’ve operated within the digital assets and blockchain sector since 2013 – most recently assisting my client partners navigate their entries into the digital asset markets, develop new products and services to ‘bridge’ traditional and digital asset-native financial ecosystems, and leverage blockchain-as-infrastructure and tokenization to enable new avenues for investment product development, distribution, and liquidity.
This includes the development of prime brokerage and lending solutions for crypto-native firms, design and launch of global digital asset trading capabilities for hedge funds and quantitative trading firms, fund and asset level tokenization initiatives for global asset managers, development of related investment products, and integration of blockchain technology into middle and back-office operations – effectively launching and growing a new $30M revenue practice via business development and partnership initiatives.
Prior to my entry into the digital assets and blockchain sector I operated in the alternative investments space where I successfully partnered with my asset management, hedge fund, private equity, real estate, and proprietary trading clients to achieve their growth objectives via operating model redesign, launch of new investment strategies, technology implementation and acquisition integration.
Languages: 
EDUCATION: 
School: Butler University
Degree: Bachelor of Science (B.S.), Business Administration and Economics
Activities: None
Number of Followers: 
4092</v>
      </c>
      <c r="AD330" s="30"/>
      <c r="AE330" s="30"/>
      <c r="AF330" s="30"/>
      <c r="AG330" s="30"/>
    </row>
    <row r="331" ht="15.75" customHeight="1">
      <c r="A331" s="30" t="s">
        <v>7338</v>
      </c>
      <c r="B331" s="30" t="s">
        <v>7426</v>
      </c>
      <c r="C331" s="30"/>
      <c r="D331" s="44" t="s">
        <v>7427</v>
      </c>
      <c r="E331" s="44" t="s">
        <v>7341</v>
      </c>
      <c r="F331" s="44" t="s">
        <v>233</v>
      </c>
      <c r="G331" s="44" t="s">
        <v>233</v>
      </c>
      <c r="H331" s="44" t="s">
        <v>233</v>
      </c>
      <c r="I331" s="32">
        <v>838.0</v>
      </c>
      <c r="J331" s="30" t="s">
        <v>7428</v>
      </c>
      <c r="K331" s="30" t="s">
        <v>1673</v>
      </c>
      <c r="L331" s="30" t="s">
        <v>1344</v>
      </c>
      <c r="M331" s="44" t="s">
        <v>7343</v>
      </c>
      <c r="N331" s="30"/>
      <c r="O331" s="30" t="s">
        <v>398</v>
      </c>
      <c r="P331" s="30" t="s">
        <v>5958</v>
      </c>
      <c r="Q331" s="30" t="s">
        <v>245</v>
      </c>
      <c r="R331" s="30" t="s">
        <v>7429</v>
      </c>
      <c r="S331" s="30" t="s">
        <v>416</v>
      </c>
      <c r="T331" s="30"/>
      <c r="U331" s="30"/>
      <c r="V331" s="30"/>
      <c r="W331" s="30"/>
      <c r="X331" s="30"/>
      <c r="Y331" s="30" t="s">
        <v>7430</v>
      </c>
      <c r="Z331" s="30" t="s">
        <v>7431</v>
      </c>
      <c r="AA331" s="30"/>
      <c r="AB331" s="82" t="s">
        <v>7432</v>
      </c>
      <c r="AC331" s="82" t="str">
        <f t="array" ref="AC331">K331 &amp; " at " &amp; A331 &amp; CHAR(10) &amp; CHAR(10) &amp; "Current Job Duration: " &amp; P331 &amp; " (until March 2026)" &amp; CHAR(10) &amp; CHAR(10) &amp; "HEADLINE: " &amp; CHAR(10) &amp; AB331 &amp; CHAR(10) &amp; CHAR(10) &amp; "PERSONAL SUMMARY: " &amp; CHAR(10) &amp; AA331 &amp; CHAR(10) &amp; CHAR(10) &amp; "Languages: " &amp; S331 &amp; CHAR(10) &amp; CHAR(10) &amp; "EDUCATION: " &amp; CHAR(10) &amp; Z331 &amp; CHAR(10) &amp; CHAR(10) &amp; "Number of Followers: " &amp; CHAR(10) &amp; I331</f>
        <v>Managing Director at 5Y Capital
Current Job Duration: 5 yrs 2 mos (until March 2026)
HEADLINE: 
Managing Director at 5Y Capital
PERSONAL SUMMARY: 
Languages: Chinese, English
EDUCATION: 
School: University of Pennsylvania
Degree: Master's degree
Activities: None
School: Nankai University
Degree: Bachelor's degree
Activities: None
Number of Followers: 
838</v>
      </c>
      <c r="AD331" s="30"/>
      <c r="AE331" s="30"/>
      <c r="AF331" s="30"/>
      <c r="AG331" s="30"/>
    </row>
    <row r="332" ht="15.75" customHeight="1">
      <c r="A332" s="30" t="s">
        <v>7414</v>
      </c>
      <c r="B332" s="30" t="s">
        <v>7433</v>
      </c>
      <c r="C332" s="30" t="s">
        <v>7434</v>
      </c>
      <c r="D332" s="44" t="s">
        <v>7435</v>
      </c>
      <c r="E332" s="44" t="s">
        <v>7418</v>
      </c>
      <c r="F332" s="44" t="s">
        <v>273</v>
      </c>
      <c r="G332" s="44" t="s">
        <v>273</v>
      </c>
      <c r="H332" s="44" t="e">
        <v>#N/A</v>
      </c>
      <c r="I332" s="32">
        <v>563.0</v>
      </c>
      <c r="J332" s="30" t="s">
        <v>7436</v>
      </c>
      <c r="K332" s="30" t="s">
        <v>7437</v>
      </c>
      <c r="L332" s="30" t="s">
        <v>1427</v>
      </c>
      <c r="M332" s="44" t="s">
        <v>7420</v>
      </c>
      <c r="N332" s="30"/>
      <c r="O332" s="30" t="s">
        <v>755</v>
      </c>
      <c r="P332" s="30" t="s">
        <v>5958</v>
      </c>
      <c r="Q332" s="30" t="s">
        <v>80</v>
      </c>
      <c r="R332" s="30" t="s">
        <v>1620</v>
      </c>
      <c r="S332" s="30"/>
      <c r="T332" s="30"/>
      <c r="U332" s="30"/>
      <c r="V332" s="30" t="s">
        <v>7438</v>
      </c>
      <c r="W332" s="30" t="s">
        <v>7439</v>
      </c>
      <c r="X332" s="30"/>
      <c r="Y332" s="30" t="s">
        <v>7440</v>
      </c>
      <c r="Z332" s="30" t="s">
        <v>7441</v>
      </c>
      <c r="AA332" s="30"/>
      <c r="AB332" s="82" t="s">
        <v>7442</v>
      </c>
      <c r="AC332" s="82" t="str">
        <f t="array" ref="AC332">K332 &amp; " at " &amp; A332 &amp; CHAR(10) &amp; CHAR(10) &amp; "Current Job Duration: " &amp; P332 &amp; " (until March 2026)" &amp; CHAR(10) &amp; CHAR(10) &amp; "HEADLINE: " &amp; CHAR(10) &amp; AB332 &amp; CHAR(10) &amp; CHAR(10) &amp; "PERSONAL SUMMARY: " &amp; CHAR(10) &amp; AA332 &amp; CHAR(10) &amp; CHAR(10) &amp; "Languages: " &amp; S332 &amp; CHAR(10) &amp; CHAR(10) &amp; "EDUCATION: " &amp; CHAR(10) &amp; Z332 &amp; CHAR(10) &amp; CHAR(10) &amp; "Number of Followers: " &amp; CHAR(10) &amp; I332</f>
        <v>Data Services - Enterprise Resiliency Office at State Street Corporation
Current Job Duration: 5 yrs 2 mos (until March 2026)
HEADLINE: 
Vice President - Enterprise Resiliency Office
PERSONAL SUMMARY: 
Languages: 
EDUCATION: 
School: National Computing Center - UK
Degree: Diploma in Computer Science
Activities: None
School: University of Mumbai
Degree: B.Com, Finance, Taxation and Accounting
Activities: None
Number of Followers: 
563</v>
      </c>
      <c r="AD332" s="30"/>
      <c r="AE332" s="30"/>
      <c r="AF332" s="30"/>
      <c r="AG332" s="30"/>
    </row>
    <row r="333" ht="15.75" customHeight="1">
      <c r="A333" s="30" t="s">
        <v>2099</v>
      </c>
      <c r="B333" s="30" t="s">
        <v>7443</v>
      </c>
      <c r="C333" s="30" t="s">
        <v>7444</v>
      </c>
      <c r="D333" s="44" t="s">
        <v>7445</v>
      </c>
      <c r="E333" s="44" t="s">
        <v>7446</v>
      </c>
      <c r="F333" s="44" t="s">
        <v>4283</v>
      </c>
      <c r="G333" s="44" t="e">
        <v>#N/A</v>
      </c>
      <c r="H333" s="44" t="e">
        <v>#N/A</v>
      </c>
      <c r="I333" s="32">
        <v>1985.0</v>
      </c>
      <c r="J333" s="30"/>
      <c r="K333" s="30" t="s">
        <v>1673</v>
      </c>
      <c r="L333" s="30" t="s">
        <v>7447</v>
      </c>
      <c r="M333" s="44" t="s">
        <v>7448</v>
      </c>
      <c r="N333" s="30"/>
      <c r="O333" s="30" t="s">
        <v>380</v>
      </c>
      <c r="P333" s="30" t="s">
        <v>7449</v>
      </c>
      <c r="Q333" s="30" t="s">
        <v>2465</v>
      </c>
      <c r="R333" s="30" t="s">
        <v>7450</v>
      </c>
      <c r="S333" s="30"/>
      <c r="T333" s="30"/>
      <c r="U333" s="30"/>
      <c r="V333" s="30"/>
      <c r="W333" s="30" t="s">
        <v>7451</v>
      </c>
      <c r="X333" s="30"/>
      <c r="Y333" s="30" t="s">
        <v>7452</v>
      </c>
      <c r="Z333" s="30" t="s">
        <v>7453</v>
      </c>
      <c r="AA333" s="30" t="s">
        <v>7454</v>
      </c>
      <c r="AB333" s="82" t="s">
        <v>7455</v>
      </c>
      <c r="AC333" s="82" t="str">
        <f t="array" ref="AC333">K333 &amp; " at " &amp; A333 &amp; CHAR(10) &amp; CHAR(10) &amp; "Current Job Duration: " &amp; P333 &amp; " (until March 2026)" &amp; CHAR(10) &amp; CHAR(10) &amp; "HEADLINE: " &amp; CHAR(10) &amp; AB333 &amp; CHAR(10) &amp; CHAR(10) &amp; "PERSONAL SUMMARY: " &amp; CHAR(10) &amp; AA333 &amp; CHAR(10) &amp; CHAR(10) &amp; "Languages: " &amp; S333 &amp; CHAR(10) &amp; CHAR(10) &amp; "EDUCATION: " &amp; CHAR(10) &amp; Z333 &amp; CHAR(10) &amp; CHAR(10) &amp; "Number of Followers: " &amp; CHAR(10) &amp; I333</f>
        <v>Managing Director at Microsoft
Current Job Duration: 8 yrs 10 mos (until March 2026)
HEADLINE: 
Managing Director at 3grow | Microsoft 365 Training
PERSONAL SUMMARY: 
Specialties: 
Microsoft 365 | Power Apps | Power Automate (Flow) | SharePoint | Power BI | InfoPath | Nintex Workflow | Nintex Forms | Microsoft Office | Project Server | LiveTiles | Training | Workshops | Business Analysis
Languages: 
EDUCATION: 
School: Lutterworth Grammar School
Degree: Maths, IT &amp; Graphics
Activities: None
Number of Followers: 
1985</v>
      </c>
      <c r="AD333" s="30"/>
      <c r="AE333" s="30"/>
      <c r="AF333" s="30"/>
      <c r="AG333" s="30"/>
    </row>
    <row r="334" ht="15.75" customHeight="1">
      <c r="A334" s="30" t="s">
        <v>7414</v>
      </c>
      <c r="B334" s="30" t="s">
        <v>7456</v>
      </c>
      <c r="C334" s="30" t="s">
        <v>7457</v>
      </c>
      <c r="D334" s="44" t="s">
        <v>7458</v>
      </c>
      <c r="E334" s="30" t="s">
        <v>7459</v>
      </c>
      <c r="F334" s="44" t="s">
        <v>273</v>
      </c>
      <c r="G334" s="44" t="s">
        <v>273</v>
      </c>
      <c r="H334" s="44" t="e">
        <v>#N/A</v>
      </c>
      <c r="I334" s="32">
        <v>2767.0</v>
      </c>
      <c r="J334" s="30" t="s">
        <v>7460</v>
      </c>
      <c r="K334" s="30" t="s">
        <v>7461</v>
      </c>
      <c r="L334" s="30" t="s">
        <v>1427</v>
      </c>
      <c r="M334" s="44" t="s">
        <v>7462</v>
      </c>
      <c r="N334" s="30"/>
      <c r="O334" s="30" t="s">
        <v>891</v>
      </c>
      <c r="P334" s="30" t="s">
        <v>694</v>
      </c>
      <c r="Q334" s="30" t="s">
        <v>300</v>
      </c>
      <c r="R334" s="30" t="s">
        <v>1651</v>
      </c>
      <c r="S334" s="30" t="s">
        <v>2435</v>
      </c>
      <c r="T334" s="30"/>
      <c r="U334" s="30"/>
      <c r="V334" s="30"/>
      <c r="W334" s="30"/>
      <c r="X334" s="30"/>
      <c r="Y334" s="30" t="s">
        <v>7463</v>
      </c>
      <c r="Z334" s="30" t="s">
        <v>7464</v>
      </c>
      <c r="AA334" s="30"/>
      <c r="AB334" s="82" t="s">
        <v>7465</v>
      </c>
      <c r="AC334" s="82" t="str">
        <f t="array" ref="AC334">K334 &amp; " at " &amp; A334 &amp; CHAR(10) &amp; CHAR(10) &amp; "Current Job Duration: " &amp; P334 &amp; " (until March 2026)" &amp; CHAR(10) &amp; CHAR(10) &amp; "HEADLINE: " &amp; CHAR(10) &amp; AB334 &amp; CHAR(10) &amp; CHAR(10) &amp; "PERSONAL SUMMARY: " &amp; CHAR(10) &amp; AA334 &amp; CHAR(10) &amp; CHAR(10) &amp; "Languages: " &amp; S334 &amp; CHAR(10) &amp; CHAR(10) &amp; "EDUCATION: " &amp; CHAR(10) &amp; Z334 &amp; CHAR(10) &amp; CHAR(10) &amp; "Number of Followers: " &amp; CHAR(10) &amp; I334</f>
        <v>Senior Managing Director, Global Head of Cash, Securities Lending and Digital Assets at State Street Corporation
Current Job Duration: 6 yrs (until March 2026)
HEADLINE: 
Global Head of Digital and  Cash at State Street Investment Management
PERSONAL SUMMARY: 
Languages: French
EDUCATION: 
School: Cambridge Judge Business School
Degree: Executive Education, Digital Assets for Enterprises
Activities: None
School: The London School of Economics and Political Science (LSE)
Degree: Master of Science - MS, Political Science and Government
Activities: None
Number of Followers: 
2767</v>
      </c>
      <c r="AD334" s="30"/>
      <c r="AE334" s="30"/>
      <c r="AF334" s="30"/>
      <c r="AG334" s="30"/>
    </row>
    <row r="335" ht="15.75" customHeight="1">
      <c r="A335" s="30" t="s">
        <v>7414</v>
      </c>
      <c r="B335" s="30" t="s">
        <v>7466</v>
      </c>
      <c r="C335" s="30" t="s">
        <v>7467</v>
      </c>
      <c r="D335" s="44" t="s">
        <v>7468</v>
      </c>
      <c r="E335" s="44" t="s">
        <v>7418</v>
      </c>
      <c r="F335" s="44" t="s">
        <v>273</v>
      </c>
      <c r="G335" s="44" t="s">
        <v>273</v>
      </c>
      <c r="H335" s="44" t="e">
        <v>#N/A</v>
      </c>
      <c r="I335" s="32">
        <v>1431.0</v>
      </c>
      <c r="J335" s="30" t="s">
        <v>7469</v>
      </c>
      <c r="K335" s="30" t="s">
        <v>1673</v>
      </c>
      <c r="L335" s="30" t="s">
        <v>1427</v>
      </c>
      <c r="M335" s="44" t="s">
        <v>7420</v>
      </c>
      <c r="N335" s="30"/>
      <c r="O335" s="30" t="s">
        <v>755</v>
      </c>
      <c r="P335" s="30" t="s">
        <v>4628</v>
      </c>
      <c r="Q335" s="30" t="s">
        <v>80</v>
      </c>
      <c r="R335" s="30" t="s">
        <v>1348</v>
      </c>
      <c r="S335" s="30"/>
      <c r="T335" s="30"/>
      <c r="U335" s="30"/>
      <c r="V335" s="30"/>
      <c r="W335" s="30" t="s">
        <v>7470</v>
      </c>
      <c r="X335" s="30"/>
      <c r="Y335" s="30" t="s">
        <v>7471</v>
      </c>
      <c r="Z335" s="30" t="s">
        <v>7472</v>
      </c>
      <c r="AA335" s="30" t="s">
        <v>7473</v>
      </c>
      <c r="AB335" s="82" t="s">
        <v>7474</v>
      </c>
      <c r="AC335" s="82" t="str">
        <f t="array" ref="AC335">K335 &amp; " at " &amp; A335 &amp; CHAR(10) &amp; CHAR(10) &amp; "Current Job Duration: " &amp; P335 &amp; " (until March 2026)" &amp; CHAR(10) &amp; CHAR(10) &amp; "HEADLINE: " &amp; CHAR(10) &amp; AB335 &amp; CHAR(10) &amp; CHAR(10) &amp; "PERSONAL SUMMARY: " &amp; CHAR(10) &amp; AA335 &amp; CHAR(10) &amp; CHAR(10) &amp; "Languages: " &amp; S335 &amp; CHAR(10) &amp; CHAR(10) &amp; "EDUCATION: " &amp; CHAR(10) &amp; Z335 &amp; CHAR(10) &amp; CHAR(10) &amp; "Number of Followers: " &amp; CHAR(10) &amp; I335</f>
        <v>Managing Director at State Street Corporation
Current Job Duration: 3 yrs 2 mos (until March 2026)
HEADLINE: 
Managing Director | Identity and Access Management | Cybersecurity Architecture and Engineering | AI
PERSONAL SUMMARY: 
Technology Executive with global experience and proven ability to build, grow and lead engineering teams delivering complex and innovative solutions
Charismatic, positive technology leader with superior business acumen, reputation for producing immediate results, with subject matter expertise in Identity and Access Management. Proven results in spearheading technology and organizational transformations.
Areas of Expertise:
Systems Design &amp; Development – Strategic IT Planning &amp; Execution  – Team Building, Leadership &amp; Development – Systems Analysis – Agile Transformation – Artificial Intelligence (AI) - User Experience (UX)  – Automation – Cybersecurity - Identity Access Management (IAM)
Languages: 
EDUCATION: 
School: Madurai Kamaraj University
Degree: BS, Electronics and Communications
Activities: None
Number of Followers: 
1431</v>
      </c>
      <c r="AD335" s="30"/>
      <c r="AE335" s="30"/>
      <c r="AF335" s="30"/>
      <c r="AG335" s="30"/>
    </row>
    <row r="336" ht="15.75" customHeight="1">
      <c r="A336" s="30" t="s">
        <v>7338</v>
      </c>
      <c r="B336" s="30" t="s">
        <v>7475</v>
      </c>
      <c r="C336" s="30"/>
      <c r="D336" s="44" t="s">
        <v>7476</v>
      </c>
      <c r="E336" s="44" t="s">
        <v>7341</v>
      </c>
      <c r="F336" s="44" t="s">
        <v>233</v>
      </c>
      <c r="G336" s="44" t="s">
        <v>233</v>
      </c>
      <c r="H336" s="44" t="s">
        <v>233</v>
      </c>
      <c r="I336" s="32">
        <v>798.0</v>
      </c>
      <c r="J336" s="30"/>
      <c r="K336" s="30" t="s">
        <v>852</v>
      </c>
      <c r="L336" s="30" t="s">
        <v>1344</v>
      </c>
      <c r="M336" s="44" t="s">
        <v>7343</v>
      </c>
      <c r="N336" s="30"/>
      <c r="O336" s="30" t="s">
        <v>398</v>
      </c>
      <c r="P336" s="30" t="s">
        <v>831</v>
      </c>
      <c r="Q336" s="30" t="s">
        <v>245</v>
      </c>
      <c r="R336" s="30" t="s">
        <v>7380</v>
      </c>
      <c r="S336" s="30"/>
      <c r="T336" s="30"/>
      <c r="U336" s="30"/>
      <c r="V336" s="30"/>
      <c r="W336" s="30"/>
      <c r="X336" s="30"/>
      <c r="Y336" s="30" t="s">
        <v>854</v>
      </c>
      <c r="Z336" s="30" t="s">
        <v>7477</v>
      </c>
      <c r="AA336" s="30" t="s">
        <v>7478</v>
      </c>
      <c r="AB336" s="82" t="s">
        <v>7479</v>
      </c>
      <c r="AC336" s="82" t="str">
        <f t="array" ref="AC336">K336 &amp; " at " &amp; A336 &amp; CHAR(10) &amp; CHAR(10) &amp; "Current Job Duration: " &amp; P336 &amp; " (until March 2026)" &amp; CHAR(10) &amp; CHAR(10) &amp; "HEADLINE: " &amp; CHAR(10) &amp; AB336 &amp; CHAR(10) &amp; CHAR(10) &amp; "PERSONAL SUMMARY: " &amp; CHAR(10) &amp; AA336 &amp; CHAR(10) &amp; CHAR(10) &amp; "Languages: " &amp; S336 &amp; CHAR(10) &amp; CHAR(10) &amp; "EDUCATION: " &amp; CHAR(10) &amp; Z336 &amp; CHAR(10) &amp; CHAR(10) &amp; "Number of Followers: " &amp; CHAR(10) &amp; I336</f>
        <v>Executive Director at 5Y Capital
Current Job Duration: 4 yrs (until March 2026)
HEADLINE: 
Growth Investor
PERSONAL SUMMARY: 
Tech &amp; Consumer Growth Investor
Languages: 
EDUCATION: 
School: Zhejiang University
Degree: Bachelor's degree, Financial Management
Activities: None
Number of Followers: 
798</v>
      </c>
      <c r="AD336" s="30"/>
      <c r="AE336" s="30"/>
      <c r="AF336" s="30"/>
      <c r="AG336" s="30"/>
    </row>
    <row r="337" ht="15.75" customHeight="1">
      <c r="A337" s="30" t="s">
        <v>7414</v>
      </c>
      <c r="B337" s="30" t="s">
        <v>7480</v>
      </c>
      <c r="C337" s="30"/>
      <c r="D337" s="44" t="s">
        <v>7481</v>
      </c>
      <c r="E337" s="44" t="s">
        <v>7418</v>
      </c>
      <c r="F337" s="44" t="s">
        <v>273</v>
      </c>
      <c r="G337" s="44" t="s">
        <v>273</v>
      </c>
      <c r="H337" s="44" t="e">
        <v>#N/A</v>
      </c>
      <c r="I337" s="32">
        <v>885.0</v>
      </c>
      <c r="J337" s="30" t="s">
        <v>7482</v>
      </c>
      <c r="K337" s="30" t="s">
        <v>7483</v>
      </c>
      <c r="L337" s="30" t="s">
        <v>1427</v>
      </c>
      <c r="M337" s="44" t="s">
        <v>7420</v>
      </c>
      <c r="N337" s="30"/>
      <c r="O337" s="30" t="s">
        <v>755</v>
      </c>
      <c r="P337" s="30" t="s">
        <v>1780</v>
      </c>
      <c r="Q337" s="30" t="s">
        <v>80</v>
      </c>
      <c r="R337" s="30" t="s">
        <v>1292</v>
      </c>
      <c r="S337" s="30"/>
      <c r="T337" s="30"/>
      <c r="U337" s="30"/>
      <c r="V337" s="30"/>
      <c r="W337" s="30" t="s">
        <v>7484</v>
      </c>
      <c r="X337" s="30"/>
      <c r="Y337" s="30" t="s">
        <v>7485</v>
      </c>
      <c r="Z337" s="30" t="s">
        <v>7486</v>
      </c>
      <c r="AA337" s="30" t="s">
        <v>7487</v>
      </c>
      <c r="AB337" s="82" t="s">
        <v>7488</v>
      </c>
      <c r="AC337" s="82" t="str">
        <f t="array" ref="AC337">K337 &amp; " at " &amp; A337 &amp; CHAR(10) &amp; CHAR(10) &amp; "Current Job Duration: " &amp; P337 &amp; " (until March 2026)" &amp; CHAR(10) &amp; CHAR(10) &amp; "HEADLINE: " &amp; CHAR(10) &amp; AB337 &amp; CHAR(10) &amp; CHAR(10) &amp; "PERSONAL SUMMARY: " &amp; CHAR(10) &amp; AA337 &amp; CHAR(10) &amp; CHAR(10) &amp; "Languages: " &amp; S337 &amp; CHAR(10) &amp; CHAR(10) &amp; "EDUCATION: " &amp; CHAR(10) &amp; Z337 &amp; CHAR(10) &amp; CHAR(10) &amp; "Number of Followers: " &amp; CHAR(10) &amp; I337</f>
        <v>Vice President/Director -  Global IT Operations /Production Support at State Street Corporation
Current Job Duration: 8 yrs (until March 2026)
HEADLINE: 
Vice President/Director - Global IT Operations/ Production Support at State Street
PERSONAL SUMMARY: 
Senior Manager  with 25 + years of IT experience with diverse experience in Application Development and Production Support/IT Operations of which 15 years has been in leading and delivering large Enterprise IT Applications Development and Infrastructure migration projects across various domains and technologies including Banking/Financial Services, Gaming, Retail, ITSM(SaaS) implementations and Azure/AWS Cloud Computing Technologies. 10+ years of experience of managing mission critical production platforms increasing reliability, focusing on high availability for critical business services at a Top tier financial services organization.
Experienced in IT Service Delivery/Operations, across multiple technology domains, performing delivery and operations management.
Implement and Transition Digital Transformation Programs    to Operations/Service Delivery team.
Technical Leadership in System architecture design, development and implementation. 
Improving Operational Efficiency using Design Thinking and Lean Principle with the implementation of Automation and Cognitive tools and technologies.    
Experienced at implementation of CMM/CMMi processes , standards and best practices. 
Experienced as internal quality auditor of CMMi process implementations in IT projects.
Cloud Computing Technologies:Service Now(Saas based),Amazon (AWS)
Specialties: Technical Expertise: 
Java/J2EE technologies, Spring and Hibernate frameworks. Cloud Computing technologies and public cloud infrastructures like AWS, Azure  , Kubernetes.
Project Management Expertise:
Project Planning, scheduling and tracking.
Resource  and budget management 
Setting up/Managing Global /Multi-location Operating model.
•Project Management Methodology 
• Project Audits per CMMi Level 5 processes
• SDLC 
• Software Process Models [Waterfall, Iterative Development(RUP), Agile(SCRUM) and SAFe] 
• Design Thinking and Lean Practitioner 
• CMMi 
• ITIL
• Building / Managing SRE teams
Languages: 
EDUCATION: 
School: University of Rochester - Simon Business School
Degree: Executive MBA, General Management
Activities: None
School: Stanford University
Degree: Entrepreneurship Course - Online, Technology Entrepreneurship
Activities: None
School: University of Madras
Degree: M.C.A, Computer Science
Activities: None
School: MOOC - Advanced Competitive Strategy Course
Degree: None
Activities: None
Number of Followers: 
885</v>
      </c>
      <c r="AD337" s="30"/>
      <c r="AE337" s="30"/>
      <c r="AF337" s="30"/>
      <c r="AG337" s="30"/>
    </row>
    <row r="338" ht="15.75" customHeight="1">
      <c r="A338" s="30" t="s">
        <v>7414</v>
      </c>
      <c r="B338" s="30" t="s">
        <v>7489</v>
      </c>
      <c r="C338" s="30" t="s">
        <v>7490</v>
      </c>
      <c r="D338" s="44" t="s">
        <v>7491</v>
      </c>
      <c r="E338" s="44" t="s">
        <v>7418</v>
      </c>
      <c r="F338" s="44" t="s">
        <v>273</v>
      </c>
      <c r="G338" s="44" t="s">
        <v>273</v>
      </c>
      <c r="H338" s="44" t="e">
        <v>#N/A</v>
      </c>
      <c r="I338" s="32">
        <v>1230.0</v>
      </c>
      <c r="J338" s="30" t="s">
        <v>7492</v>
      </c>
      <c r="K338" s="30" t="s">
        <v>7493</v>
      </c>
      <c r="L338" s="30" t="s">
        <v>1427</v>
      </c>
      <c r="M338" s="44" t="s">
        <v>7420</v>
      </c>
      <c r="N338" s="30"/>
      <c r="O338" s="30" t="s">
        <v>755</v>
      </c>
      <c r="P338" s="30" t="s">
        <v>657</v>
      </c>
      <c r="Q338" s="30" t="s">
        <v>80</v>
      </c>
      <c r="R338" s="30" t="s">
        <v>7494</v>
      </c>
      <c r="S338" s="30" t="s">
        <v>7495</v>
      </c>
      <c r="T338" s="30"/>
      <c r="U338" s="30"/>
      <c r="V338" s="30"/>
      <c r="W338" s="30" t="s">
        <v>7496</v>
      </c>
      <c r="X338" s="30"/>
      <c r="Y338" s="30" t="s">
        <v>7497</v>
      </c>
      <c r="Z338" s="30" t="s">
        <v>7498</v>
      </c>
      <c r="AA338" s="30" t="s">
        <v>7499</v>
      </c>
      <c r="AB338" s="82" t="s">
        <v>7500</v>
      </c>
      <c r="AC338" s="82" t="str">
        <f t="array" ref="AC338">K338 &amp; " at " &amp; A338 &amp; CHAR(10) &amp; CHAR(10) &amp; "Current Job Duration: " &amp; P338 &amp; " (until March 2026)" &amp; CHAR(10) &amp; CHAR(10) &amp; "HEADLINE: " &amp; CHAR(10) &amp; AB338 &amp; CHAR(10) &amp; CHAR(10) &amp; "PERSONAL SUMMARY: " &amp; CHAR(10) &amp; AA338 &amp; CHAR(10) &amp; CHAR(10) &amp; "Languages: " &amp; S338 &amp; CHAR(10) &amp; CHAR(10) &amp; "EDUCATION: " &amp; CHAR(10) &amp; Z338 &amp; CHAR(10) &amp; CHAR(10) &amp; "Number of Followers: " &amp; CHAR(10) &amp; I338</f>
        <v>Managing Director, Engineering &amp; Operations Manager at State Street Corporation
Current Job Duration: 2 yrs 5 mos (until March 2026)
HEADLINE: 
AI, Automation, Data Engineering, BI, and Reporting
PERSONAL SUMMARY: 
I drive productivity, risk reduction, and client satisfaction through creating and scaling process improvement and automation delivery. I apply AI where practical for higher ROI, but the primary focus is on time-to-market and agile delivery of optimized solutions that move the needle. 
I design and lead the startup of data-driven insight delivery and decision support programs in various sectors and domains including IT, finance, manufacturing, and chemical process engineering. I have focused on linking internal measurements to delivery and other critical metrics that impact internal and external Customers’ bottom lines.
I also lead the development and delivery of training in these areas as a Lean Six Sigma Master Blackbelt.
Languages: Norwegian
EDUCATION: 
School: Massachusetts Institute of Technology
Degree: Bachelors, Mechanical Engineering
Activities: None
School: University of Idaho
Degree: Masters, Engineering Management
Activities: None
School: St. John's Prep
Degree: Diploma, High School/Secondary Diplomas and Certificates
Activities: None
Number of Followers: 
1230</v>
      </c>
      <c r="AD338" s="30"/>
      <c r="AE338" s="30"/>
      <c r="AF338" s="30"/>
      <c r="AG338" s="30"/>
    </row>
    <row r="339" ht="15.75" customHeight="1">
      <c r="A339" s="85" t="s">
        <v>7501</v>
      </c>
      <c r="B339" s="30" t="s">
        <v>7502</v>
      </c>
      <c r="C339" s="30" t="s">
        <v>7503</v>
      </c>
      <c r="D339" s="44" t="s">
        <v>7504</v>
      </c>
      <c r="E339" s="44" t="s">
        <v>7505</v>
      </c>
      <c r="F339" s="44" t="e">
        <v>#N/A</v>
      </c>
      <c r="G339" s="44" t="e">
        <v>#N/A</v>
      </c>
      <c r="H339" s="44" t="e">
        <v>#N/A</v>
      </c>
      <c r="I339" s="32">
        <v>1463.0</v>
      </c>
      <c r="J339" s="30" t="s">
        <v>7506</v>
      </c>
      <c r="K339" s="30" t="s">
        <v>7507</v>
      </c>
      <c r="L339" s="30" t="s">
        <v>1427</v>
      </c>
      <c r="M339" s="30"/>
      <c r="N339" s="30"/>
      <c r="O339" s="30" t="s">
        <v>930</v>
      </c>
      <c r="P339" s="30" t="s">
        <v>7508</v>
      </c>
      <c r="Q339" s="30" t="s">
        <v>80</v>
      </c>
      <c r="R339" s="30" t="s">
        <v>3963</v>
      </c>
      <c r="S339" s="30"/>
      <c r="T339" s="30"/>
      <c r="U339" s="30"/>
      <c r="V339" s="30" t="s">
        <v>7509</v>
      </c>
      <c r="W339" s="30"/>
      <c r="X339" s="30"/>
      <c r="Y339" s="30" t="s">
        <v>7510</v>
      </c>
      <c r="Z339" s="30" t="s">
        <v>7511</v>
      </c>
      <c r="AA339" s="30" t="s">
        <v>7512</v>
      </c>
      <c r="AB339" s="82" t="s">
        <v>7513</v>
      </c>
      <c r="AC339" s="82" t="str">
        <f t="array" ref="AC339">K339 &amp; " at " &amp; A339 &amp; CHAR(10) &amp; CHAR(10) &amp; "Current Job Duration: " &amp; P339 &amp; " (until March 2026)" &amp; CHAR(10) &amp; CHAR(10) &amp; "HEADLINE: " &amp; CHAR(10) &amp; AB339 &amp; CHAR(10) &amp; CHAR(10) &amp; "PERSONAL SUMMARY: " &amp; CHAR(10) &amp; AA339 &amp; CHAR(10) &amp; CHAR(10) &amp; "Languages: " &amp; S339 &amp; CHAR(10) &amp; CHAR(10) &amp; "EDUCATION: " &amp; CHAR(10) &amp; Z339 &amp; CHAR(10) &amp; CHAR(10) &amp; "Number of Followers: " &amp; CHAR(10) &amp; I339</f>
        <v>Managing Director of Institutional Sales at Invesco
Current Job Duration: 6 yrs 4 mos (until March 2026)
HEADLINE: 
Managing Director - Institutional Sales at Invesco US
PERSONAL SUMMARY: 
Institutional investment sales professional.  Experience calling on consultants, plan sponsors and fund of funds.  Work with long-only international and domestic equity, long-only fixed income and fixed income hedge fund strategies.  
Calling plan development and execution.  Print and web-based presentation creation, editing and production.
Specialties: In person and remote presentation production, writing and delivery.
Languages: 
EDUCATION: 
School: Georgia State University - J. Mack Robinson College of Business
Degree: MBA, Finance
Activities: None
School: Chartered Financial Analyst
Degree: CFA
Activities: None
School: The University of North Carolina at Chapel Hill
Degree: BA, Journalism
Activities: None
Number of Followers: 
1463</v>
      </c>
      <c r="AD339" s="30"/>
      <c r="AE339" s="30"/>
      <c r="AF339" s="30"/>
      <c r="AG339" s="30"/>
    </row>
    <row r="340" ht="15.75" customHeight="1">
      <c r="A340" s="30" t="s">
        <v>7414</v>
      </c>
      <c r="B340" s="30" t="s">
        <v>7514</v>
      </c>
      <c r="C340" s="30"/>
      <c r="D340" s="44" t="s">
        <v>7515</v>
      </c>
      <c r="E340" s="44" t="s">
        <v>7418</v>
      </c>
      <c r="F340" s="44" t="s">
        <v>273</v>
      </c>
      <c r="G340" s="44" t="s">
        <v>273</v>
      </c>
      <c r="H340" s="44" t="e">
        <v>#N/A</v>
      </c>
      <c r="I340" s="32">
        <v>2428.0</v>
      </c>
      <c r="J340" s="30" t="s">
        <v>7516</v>
      </c>
      <c r="K340" s="30" t="s">
        <v>7517</v>
      </c>
      <c r="L340" s="30" t="s">
        <v>1427</v>
      </c>
      <c r="M340" s="44" t="s">
        <v>7420</v>
      </c>
      <c r="N340" s="30"/>
      <c r="O340" s="30" t="s">
        <v>755</v>
      </c>
      <c r="P340" s="30" t="s">
        <v>2223</v>
      </c>
      <c r="Q340" s="30" t="s">
        <v>80</v>
      </c>
      <c r="R340" s="30" t="s">
        <v>7518</v>
      </c>
      <c r="S340" s="30" t="s">
        <v>3105</v>
      </c>
      <c r="T340" s="30"/>
      <c r="U340" s="30"/>
      <c r="V340" s="30"/>
      <c r="W340" s="30" t="s">
        <v>7519</v>
      </c>
      <c r="X340" s="30"/>
      <c r="Y340" s="30" t="s">
        <v>7520</v>
      </c>
      <c r="Z340" s="30" t="s">
        <v>7521</v>
      </c>
      <c r="AA340" s="30" t="s">
        <v>7522</v>
      </c>
      <c r="AB340" s="82" t="s">
        <v>7523</v>
      </c>
      <c r="AC340" s="82" t="str">
        <f t="array" ref="AC340">K340 &amp; " at " &amp; A340 &amp; CHAR(10) &amp; CHAR(10) &amp; "Current Job Duration: " &amp; P340 &amp; " (until March 2026)" &amp; CHAR(10) &amp; CHAR(10) &amp; "HEADLINE: " &amp; CHAR(10) &amp; AB340 &amp; CHAR(10) &amp; CHAR(10) &amp; "PERSONAL SUMMARY: " &amp; CHAR(10) &amp; AA340 &amp; CHAR(10) &amp; CHAR(10) &amp; "Languages: " &amp; S340 &amp; CHAR(10) &amp; CHAR(10) &amp; "EDUCATION: " &amp; CHAR(10) &amp; Z340 &amp; CHAR(10) &amp; CHAR(10) &amp; "Number of Followers: " &amp; CHAR(10) &amp; I340</f>
        <v>Managing Director, Cloud Compute Engineering at State Street Corporation
Current Job Duration: 7 yrs 8 mos (until March 2026)
HEADLINE: 
Strategic tech leader for world-class leaders. Drives &amp; transforms IT as a growth engine, accelerating innovation, growth, risk. Engineers solutions; championing excellence; cultivating high-performing global agile teams
PERSONAL SUMMARY: 
Strategic Tech Leadership &amp; Transformation
As a Strategic Tech Leader, I specialize in driving profound IT transformation within large-scale, complex environments, particularly for world-class organizations in capital markets and similar industries. My passion lies in fundamentally reshaping technology functions from cost centers into dynamic growth engines, directly contributing to business innovation and competitive advantage. I'm adept at translating ambitious strategic objectives into actionable technology roadmaps that deliver tangible results.
Engineering Impact &amp; Risk Reduction
With deep expertise in platform engineering, enterprise architecture, and modernizing complex systems, I excel at engineering solutions that not only accelerate innovation and drive revenue growth but also critically reduce business risk. My career is marked by a consistent track record of success in spearheading multi-million dollar platform modernizations and achieving significant improvements in system performance and security. I'm driven by the opportunity to leverage technology as a strategic differentiator.
Cultivating Global Agile Excellence
A strong advocate for excellence, my leadership philosophy centers on cultivating and empowering high-performing global agile teams. I thrive on building collaborative, cross-functional environments that foster continuous learning, innovation, and a culture of accountability. This enables teams to consistently deliver transformative outcomes and champion best practices across the organization.
I'm keen to partner with forward-thinking executive teams to define and execute the next generation of technology strategies, driving impactful change and sustained business growth.
Languages: English, Hindi
EDUCATION: 
School: The Ohio State University
Degree: PhD-ABD, Computer and Information Science, HPC
Activities: None
School: The Ohio State University
Degree: M.S., Computer and Information Science
Activities: None
School: The University of Texas at Arlington
Degree: B.S., Computer Science Engineering
Activities: None
Number of Followers: 
2428</v>
      </c>
      <c r="AD340" s="30"/>
      <c r="AE340" s="30"/>
      <c r="AF340" s="30"/>
      <c r="AG340" s="30"/>
    </row>
    <row r="341" ht="15.75" customHeight="1">
      <c r="A341" s="85" t="s">
        <v>7501</v>
      </c>
      <c r="B341" s="30" t="s">
        <v>7524</v>
      </c>
      <c r="C341" s="30" t="s">
        <v>7525</v>
      </c>
      <c r="D341" s="44" t="s">
        <v>7526</v>
      </c>
      <c r="E341" s="44" t="s">
        <v>7527</v>
      </c>
      <c r="F341" s="44" t="e">
        <v>#N/A</v>
      </c>
      <c r="G341" s="44" t="e">
        <v>#N/A</v>
      </c>
      <c r="H341" s="44" t="e">
        <v>#N/A</v>
      </c>
      <c r="I341" s="32">
        <v>809.0</v>
      </c>
      <c r="J341" s="30" t="s">
        <v>7528</v>
      </c>
      <c r="K341" s="30" t="s">
        <v>7529</v>
      </c>
      <c r="L341" s="30" t="s">
        <v>1427</v>
      </c>
      <c r="M341" s="44" t="s">
        <v>7530</v>
      </c>
      <c r="N341" s="30"/>
      <c r="O341" s="30" t="s">
        <v>930</v>
      </c>
      <c r="P341" s="30" t="s">
        <v>1639</v>
      </c>
      <c r="Q341" s="30" t="s">
        <v>300</v>
      </c>
      <c r="R341" s="30" t="s">
        <v>7531</v>
      </c>
      <c r="S341" s="30"/>
      <c r="T341" s="30"/>
      <c r="U341" s="30"/>
      <c r="V341" s="30"/>
      <c r="W341" s="30" t="s">
        <v>7532</v>
      </c>
      <c r="X341" s="30"/>
      <c r="Y341" s="30" t="s">
        <v>7533</v>
      </c>
      <c r="Z341" s="30" t="s">
        <v>7534</v>
      </c>
      <c r="AA341" s="30" t="s">
        <v>7535</v>
      </c>
      <c r="AB341" s="82" t="s">
        <v>7536</v>
      </c>
      <c r="AC341" s="82" t="str">
        <f t="array" ref="AC341">K341 &amp; " at " &amp; A341 &amp; CHAR(10) &amp; CHAR(10) &amp; "Current Job Duration: " &amp; P341 &amp; " (until March 2026)" &amp; CHAR(10) &amp; CHAR(10) &amp; "HEADLINE: " &amp; CHAR(10) &amp; AB341 &amp; CHAR(10) &amp; CHAR(10) &amp; "PERSONAL SUMMARY: " &amp; CHAR(10) &amp; AA341 &amp; CHAR(10) &amp; CHAR(10) &amp; "Languages: " &amp; S341 &amp; CHAR(10) &amp; CHAR(10) &amp; "EDUCATION: " &amp; CHAR(10) &amp; Z341 &amp; CHAR(10) &amp; CHAR(10) &amp; "Number of Followers: " &amp; CHAR(10) &amp; I341</f>
        <v>Associate Director, Technology CX (Global ServiceDesk &amp; EMEA Support Operations) at Invesco
Current Job Duration: 2 yrs 1 mo (until March 2026)
HEADLINE: 
Associate Director, Technology CX (Global ServiceDesk &amp; EMEA Support Operations) at Invesco Ltd.
PERSONAL SUMMARY: 
With over 25 years of Technology and Leadership experience, currently serving as Associate Director, Technology CX at Invesco Ltd., focusing on global service desk operations and EMEA support. Skilled in service delivery, communication, and amplifying the voice of the customer, contributing to creating seamless, customer-focused technology solutions. Dedicated to fostering collaboration across teams to align with Invesco's mission of delivering excellence in investment management. Values teamwork, continuous improvement, and empowering customer-first strategies to drive impactful results.
Languages: 
EDUCATION: 
School: The Henley College, Henley on Thames
Degree: None
Activities: None
School: Langtree School, Woodcote
Degree: None
Activities: None
Number of Followers: 
809</v>
      </c>
      <c r="AD341" s="30"/>
      <c r="AE341" s="30"/>
      <c r="AF341" s="30"/>
      <c r="AG341" s="30"/>
    </row>
    <row r="342" ht="15.75" customHeight="1">
      <c r="A342" s="30" t="s">
        <v>7414</v>
      </c>
      <c r="B342" s="30" t="s">
        <v>7537</v>
      </c>
      <c r="C342" s="30" t="s">
        <v>7538</v>
      </c>
      <c r="D342" s="44" t="s">
        <v>7539</v>
      </c>
      <c r="E342" s="44" t="s">
        <v>7418</v>
      </c>
      <c r="F342" s="44" t="s">
        <v>273</v>
      </c>
      <c r="G342" s="44" t="s">
        <v>273</v>
      </c>
      <c r="H342" s="44" t="e">
        <v>#N/A</v>
      </c>
      <c r="I342" s="32">
        <v>1356.0</v>
      </c>
      <c r="J342" s="30" t="s">
        <v>7540</v>
      </c>
      <c r="K342" s="30" t="s">
        <v>7541</v>
      </c>
      <c r="L342" s="30" t="s">
        <v>1427</v>
      </c>
      <c r="M342" s="44" t="s">
        <v>7420</v>
      </c>
      <c r="N342" s="30"/>
      <c r="O342" s="30" t="s">
        <v>755</v>
      </c>
      <c r="P342" s="30" t="s">
        <v>683</v>
      </c>
      <c r="Q342" s="30" t="s">
        <v>1313</v>
      </c>
      <c r="R342" s="30" t="s">
        <v>939</v>
      </c>
      <c r="S342" s="30" t="s">
        <v>7542</v>
      </c>
      <c r="T342" s="30"/>
      <c r="U342" s="30"/>
      <c r="V342" s="30"/>
      <c r="W342" s="30"/>
      <c r="X342" s="30"/>
      <c r="Y342" s="30" t="s">
        <v>7543</v>
      </c>
      <c r="Z342" s="30" t="s">
        <v>7544</v>
      </c>
      <c r="AA342" s="30" t="s">
        <v>7545</v>
      </c>
      <c r="AB342" s="82" t="s">
        <v>7546</v>
      </c>
      <c r="AC342" s="82" t="str">
        <f t="array" ref="AC342">K342 &amp; " at " &amp; A342 &amp; CHAR(10) &amp; CHAR(10) &amp; "Current Job Duration: " &amp; P342 &amp; " (until March 2026)" &amp; CHAR(10) &amp; CHAR(10) &amp; "HEADLINE: " &amp; CHAR(10) &amp; AB342 &amp; CHAR(10) &amp; CHAR(10) &amp; "PERSONAL SUMMARY: " &amp; CHAR(10) &amp; AA342 &amp; CHAR(10) &amp; CHAR(10) &amp; "Languages: " &amp; S342 &amp; CHAR(10) &amp; CHAR(10) &amp; "EDUCATION: " &amp; CHAR(10) &amp; Z342 &amp; CHAR(10) &amp; CHAR(10) &amp; "Number of Followers: " &amp; CHAR(10) &amp; I342</f>
        <v>Managing Director, Head of Sales and Client Management - Asia Pacific ex-Japan,  Financing Solutions at State Street Corporation
Current Job Duration: 8 yrs 7 mos (until March 2026)
HEADLINE: 
Leadership | Sales and Client Management | Securities Finance | Coaching | Marketplace Ministry
PERSONAL SUMMARY: 
As Managing Director and Head of Financing Solutions Sales and Client Management for the Asia ex-Japan region at State Street, William leads the customer growth and retention efforts in the region across the firm’s agency securities lending, prime and repo products. More generally, William has more than two decades of experience in financial markets, and deep expertise in securities finance, sales, and client management. 
William’s WHY starts with people. He has built a career based around a calling to understand, support, and care for others in the marketplace. He finds joy finding different ways to advance that calling, and his approach has inspired trust which led to results. Today, and as a player-coach leading a high performance team in the region, he has consistently achieved performance targets, mutiplied cross-selling opportunities with enterprise teams, built employee engagement to exceed benchmarks, retained and promoted talent, and transformed operating models for the better. 
Outside his professional career, William is passionate about coaching, and ministering in the corporate marketplace. He is an active volunteer in mentoring programs on a pro-bono basis, helping students successfully transition from school to the marketplace, as well as young working professionals to develop their careers.
Languages: Chinese Cantonese, Chinese Mandarin
EDUCATION: 
School: University of London
Degree: Bachelor of Science (BSc), Banking and Finance
Activities: None
Number of Followers: 
1356</v>
      </c>
      <c r="AD342" s="30"/>
      <c r="AE342" s="30"/>
      <c r="AF342" s="30"/>
      <c r="AG342" s="30"/>
    </row>
    <row r="343" ht="15.75" customHeight="1">
      <c r="A343" s="30" t="s">
        <v>7414</v>
      </c>
      <c r="B343" s="30" t="s">
        <v>7547</v>
      </c>
      <c r="C343" s="30"/>
      <c r="D343" s="44" t="s">
        <v>7548</v>
      </c>
      <c r="E343" s="44" t="s">
        <v>7418</v>
      </c>
      <c r="F343" s="44" t="s">
        <v>273</v>
      </c>
      <c r="G343" s="44" t="s">
        <v>273</v>
      </c>
      <c r="H343" s="44" t="e">
        <v>#N/A</v>
      </c>
      <c r="I343" s="32">
        <v>4421.0</v>
      </c>
      <c r="J343" s="30" t="s">
        <v>7549</v>
      </c>
      <c r="K343" s="30" t="s">
        <v>7550</v>
      </c>
      <c r="L343" s="30" t="s">
        <v>1427</v>
      </c>
      <c r="M343" s="44" t="s">
        <v>7420</v>
      </c>
      <c r="N343" s="30"/>
      <c r="O343" s="30" t="s">
        <v>755</v>
      </c>
      <c r="P343" s="30" t="s">
        <v>1911</v>
      </c>
      <c r="Q343" s="30" t="s">
        <v>80</v>
      </c>
      <c r="R343" s="30" t="s">
        <v>7551</v>
      </c>
      <c r="S343" s="30"/>
      <c r="T343" s="30"/>
      <c r="U343" s="30"/>
      <c r="V343" s="30" t="s">
        <v>7552</v>
      </c>
      <c r="W343" s="30"/>
      <c r="X343" s="30"/>
      <c r="Y343" s="30" t="s">
        <v>7553</v>
      </c>
      <c r="Z343" s="30" t="s">
        <v>7554</v>
      </c>
      <c r="AA343" s="30" t="s">
        <v>7555</v>
      </c>
      <c r="AB343" s="82" t="s">
        <v>7556</v>
      </c>
      <c r="AC343" s="82" t="str">
        <f t="array" ref="AC343">K343 &amp; " at " &amp; A343 &amp; CHAR(10) &amp; CHAR(10) &amp; "Current Job Duration: " &amp; P343 &amp; " (until March 2026)" &amp; CHAR(10) &amp; CHAR(10) &amp; "HEADLINE: " &amp; CHAR(10) &amp; AB343 &amp; CHAR(10) &amp; CHAR(10) &amp; "PERSONAL SUMMARY: " &amp; CHAR(10) &amp; AA343 &amp; CHAR(10) &amp; CHAR(10) &amp; "Languages: " &amp; S343 &amp; CHAR(10) &amp; CHAR(10) &amp; "EDUCATION: " &amp; CHAR(10) &amp; Z343 &amp; CHAR(10) &amp; CHAR(10) &amp; "Number of Followers: " &amp; CHAR(10) &amp; I343</f>
        <v>Managing Director - Product Development at State Street Corporation
Current Job Duration: 1 yr 2 mos (until March 2026)
HEADLINE: 
Global Fintech Leader| End to End solution and Implementation across Product, Business Service, Data platform and Technology| Scale-up and Risk mitigation| Transformational change management | Commercial mind-set
PERSONAL SUMMARY: 
With a trajectory marked by leadership roles in global financial services, my expertise centers on delivering strategic product and platform solutions at State Street. Specializing in integrated services for asset managers and owners, my focus remains on leveraging best-in-class technologies to address complex challenges and scale business operations efficiently.
At the helm of Alpha Service Platform Strategy and Product Management, I direct cross-functional teams to architect robust client solutions and forge strong partnerships. The mission to empower clients through innovation and strategic vision propels our efforts, ensuring that we not only meet but exceed industry standards and client expectations.
Languages: 
EDUCATION: 
School: University of Pennsylvania
Degree: Diverse Force On Boards
Activities: None
School: Rutgers University
Degree: MBA, Finance and Marketing
Activities: None
School: Maharaja Sayajirao University of Baroda, Vadodara
Degree: Bachelor of Engineering - BE
Activities: None
School: Institute of Management Education
Degree: Master of Business Administration - MBA, Marketing and Business
Activities: None
Number of Followers: 
4421</v>
      </c>
      <c r="AD343" s="30"/>
      <c r="AE343" s="30"/>
      <c r="AF343" s="30"/>
      <c r="AG343" s="30"/>
    </row>
    <row r="344" ht="15.75" customHeight="1">
      <c r="A344" s="85" t="s">
        <v>7501</v>
      </c>
      <c r="B344" s="30" t="s">
        <v>7557</v>
      </c>
      <c r="C344" s="30"/>
      <c r="D344" s="44" t="s">
        <v>7558</v>
      </c>
      <c r="E344" s="44" t="s">
        <v>7527</v>
      </c>
      <c r="F344" s="44" t="e">
        <v>#N/A</v>
      </c>
      <c r="G344" s="44" t="e">
        <v>#N/A</v>
      </c>
      <c r="H344" s="44" t="e">
        <v>#N/A</v>
      </c>
      <c r="I344" s="32">
        <v>699.0</v>
      </c>
      <c r="J344" s="30" t="s">
        <v>7559</v>
      </c>
      <c r="K344" s="30" t="s">
        <v>1588</v>
      </c>
      <c r="L344" s="30" t="s">
        <v>1427</v>
      </c>
      <c r="M344" s="44" t="s">
        <v>7530</v>
      </c>
      <c r="N344" s="30"/>
      <c r="O344" s="30" t="s">
        <v>930</v>
      </c>
      <c r="P344" s="30" t="s">
        <v>7560</v>
      </c>
      <c r="Q344" s="30" t="s">
        <v>2017</v>
      </c>
      <c r="R344" s="30" t="s">
        <v>7561</v>
      </c>
      <c r="S344" s="30" t="s">
        <v>2351</v>
      </c>
      <c r="T344" s="30"/>
      <c r="U344" s="30"/>
      <c r="V344" s="30" t="s">
        <v>7562</v>
      </c>
      <c r="W344" s="30" t="s">
        <v>7563</v>
      </c>
      <c r="X344" s="30"/>
      <c r="Y344" s="30" t="s">
        <v>7564</v>
      </c>
      <c r="Z344" s="30" t="s">
        <v>7565</v>
      </c>
      <c r="AA344" s="30" t="s">
        <v>7566</v>
      </c>
      <c r="AB344" s="82" t="s">
        <v>7567</v>
      </c>
      <c r="AC344" s="82" t="str">
        <f t="array" ref="AC344">K344 &amp; " at " &amp; A344 &amp; CHAR(10) &amp; CHAR(10) &amp; "Current Job Duration: " &amp; P344 &amp; " (until March 2026)" &amp; CHAR(10) &amp; CHAR(10) &amp; "HEADLINE: " &amp; CHAR(10) &amp; AB344 &amp; CHAR(10) &amp; CHAR(10) &amp; "PERSONAL SUMMARY: " &amp; CHAR(10) &amp; AA344 &amp; CHAR(10) &amp; CHAR(10) &amp; "Languages: " &amp; S344 &amp; CHAR(10) &amp; CHAR(10) &amp; "EDUCATION: " &amp; CHAR(10) &amp; Z344 &amp; CHAR(10) &amp; CHAR(10) &amp; "Number of Followers: " &amp; CHAR(10) &amp; I344</f>
        <v>Director at Invesco
Current Job Duration: 7 yrs 5 mos (until March 2026)
HEADLINE: 
Director at Invesco
PERSONAL SUMMARY: 
Senior institutional business leader with hybrid strengths — 20 years of experience driving client partnerships and fundraising for global asset managers in Japan, combined with strong fluency in FinTech.
Proven track record of securing mandates from Japan’s public and corporate pension funds and leading business development across traditional and alternative strategies, including private markets. Experienced at top-tier global firms with a focus on operational excellence, strategic growth, and long-term client success.
Bilingual (Japanese/English) with deep expertise in asset management, digital innovation, and cross-border institutional leadership.
Languages: English, Japanese
EDUCATION: 
School: Duke University Pratt School of Engineering
Degree: Master of Engineering, Financial Technology
Activities: None
School: The University of Chicago Booth School of Business
Degree: Master of Business Administration - MBA
Activities: None
School: Chuo University
Degree: Bachelor's degree, Law
Activities: None
Number of Followers: 
699</v>
      </c>
      <c r="AD344" s="30"/>
      <c r="AE344" s="30"/>
      <c r="AF344" s="30"/>
      <c r="AG344" s="30"/>
    </row>
    <row r="345" ht="15.75" customHeight="1">
      <c r="A345" s="85" t="s">
        <v>7501</v>
      </c>
      <c r="B345" s="30" t="s">
        <v>7568</v>
      </c>
      <c r="C345" s="30" t="s">
        <v>7569</v>
      </c>
      <c r="D345" s="44" t="s">
        <v>7570</v>
      </c>
      <c r="E345" s="44" t="s">
        <v>7527</v>
      </c>
      <c r="F345" s="44" t="e">
        <v>#N/A</v>
      </c>
      <c r="G345" s="44" t="e">
        <v>#N/A</v>
      </c>
      <c r="H345" s="44" t="e">
        <v>#N/A</v>
      </c>
      <c r="I345" s="32">
        <v>5594.0</v>
      </c>
      <c r="J345" s="30" t="s">
        <v>7571</v>
      </c>
      <c r="K345" s="30" t="s">
        <v>5484</v>
      </c>
      <c r="L345" s="30" t="s">
        <v>1427</v>
      </c>
      <c r="M345" s="44" t="s">
        <v>7530</v>
      </c>
      <c r="N345" s="30"/>
      <c r="O345" s="30" t="s">
        <v>930</v>
      </c>
      <c r="P345" s="30" t="s">
        <v>2403</v>
      </c>
      <c r="Q345" s="30" t="s">
        <v>300</v>
      </c>
      <c r="R345" s="30" t="s">
        <v>757</v>
      </c>
      <c r="S345" s="30"/>
      <c r="T345" s="30"/>
      <c r="U345" s="30"/>
      <c r="V345" s="30"/>
      <c r="W345" s="30"/>
      <c r="X345" s="30"/>
      <c r="Y345" s="30" t="s">
        <v>7572</v>
      </c>
      <c r="Z345" s="30" t="s">
        <v>7573</v>
      </c>
      <c r="AA345" s="30" t="s">
        <v>7574</v>
      </c>
      <c r="AB345" s="82" t="s">
        <v>7575</v>
      </c>
      <c r="AC345" s="82" t="str">
        <f t="array" ref="AC345">K345 &amp; " at " &amp; A345 &amp; CHAR(10) &amp; CHAR(10) &amp; "Current Job Duration: " &amp; P345 &amp; " (until March 2026)" &amp; CHAR(10) &amp; CHAR(10) &amp; "HEADLINE: " &amp; CHAR(10) &amp; AB345 &amp; CHAR(10) &amp; CHAR(10) &amp; "PERSONAL SUMMARY: " &amp; CHAR(10) &amp; AA345 &amp; CHAR(10) &amp; CHAR(10) &amp; "Languages: " &amp; S345 &amp; CHAR(10) &amp; CHAR(10) &amp; "EDUCATION: " &amp; CHAR(10) &amp; Z345 &amp; CHAR(10) &amp; CHAR(10) &amp; "Number of Followers: " &amp; CHAR(10) &amp; I345</f>
        <v>Non Executive Director at Invesco
Current Job Duration: 4 yrs 6 mos (until March 2026)
HEADLINE: 
Trusted Advisor | Non-Executive Director | 100 Women to Watch list 2020
PERSONAL SUMMARY: 
Dr Chintu is the Founder of Frontier Market Consultants, an exclusive advisory services firm that is passionate about building long term relationships with clients. She has built a demonstrable track record in wealth management, asset management and capital markets with deep expertise and extensive networks in    governance and regulation, UHNW and family office concierge, sustainability and ESG, capital raising and product strategy. 
As a Rhodes Scholar, Dr Chintu serves as National Secretary for the Rhodes Scholarship in Zambia that sponsors young talented Zambians to study at the University of Oxford.
Reach out to connect over:
1. Boards and governance, including regulated financial services and general industry.
2. African institutional investor consulting
3. Africa and Central Eastern Europe family business, UHNW and HNW coverage of succession planning service providers
4. Investment in Africa and ESG/Sustainability
5. How one can apply for, or support, the Rhodes Scholarship in Zambia
6. Or just connect
Languages: 
EDUCATION: 
School: University of Cambridge
Degree: PhD, International Business
Activities: None
School: University of Oxford
Degree: Master of Science (MSc), Management Research
Activities: None
School: University of Oxford
Degree: Master of Science (MSc), Financial Economics
Activities: None
School: University of Zambia
Degree: Bachelor's Degree, Economics
Activities: None
School: The Chartered Institute for Securities &amp; Investment (The CISI)
Degree: Investment Advice - Securities and Derivatives
Activities: None
Number of Followers: 
5594</v>
      </c>
      <c r="AD345" s="30"/>
      <c r="AE345" s="30"/>
      <c r="AF345" s="30"/>
      <c r="AG345" s="30"/>
    </row>
    <row r="346" ht="15.75" customHeight="1">
      <c r="A346" s="85" t="s">
        <v>7501</v>
      </c>
      <c r="B346" s="30" t="s">
        <v>7576</v>
      </c>
      <c r="C346" s="30" t="s">
        <v>7577</v>
      </c>
      <c r="D346" s="44" t="s">
        <v>7578</v>
      </c>
      <c r="E346" s="44" t="s">
        <v>7527</v>
      </c>
      <c r="F346" s="44" t="e">
        <v>#N/A</v>
      </c>
      <c r="G346" s="44" t="e">
        <v>#N/A</v>
      </c>
      <c r="H346" s="44" t="e">
        <v>#N/A</v>
      </c>
      <c r="I346" s="32">
        <v>527.0</v>
      </c>
      <c r="J346" s="30" t="s">
        <v>7579</v>
      </c>
      <c r="K346" s="30" t="s">
        <v>7580</v>
      </c>
      <c r="L346" s="30" t="s">
        <v>1427</v>
      </c>
      <c r="M346" s="44" t="s">
        <v>7530</v>
      </c>
      <c r="N346" s="30"/>
      <c r="O346" s="30" t="s">
        <v>930</v>
      </c>
      <c r="P346" s="30" t="s">
        <v>1780</v>
      </c>
      <c r="Q346" s="30" t="s">
        <v>80</v>
      </c>
      <c r="R346" s="30" t="s">
        <v>4755</v>
      </c>
      <c r="S346" s="30" t="s">
        <v>2855</v>
      </c>
      <c r="T346" s="30"/>
      <c r="U346" s="30"/>
      <c r="V346" s="30"/>
      <c r="W346" s="30"/>
      <c r="X346" s="30"/>
      <c r="Y346" s="30" t="s">
        <v>7581</v>
      </c>
      <c r="Z346" s="30"/>
      <c r="AA346" s="30" t="s">
        <v>7582</v>
      </c>
      <c r="AB346" s="82" t="s">
        <v>7583</v>
      </c>
      <c r="AC346" s="82" t="str">
        <f t="array" ref="AC346">K346 &amp; " at " &amp; A346 &amp; CHAR(10) &amp; CHAR(10) &amp; "Current Job Duration: " &amp; P346 &amp; " (until March 2026)" &amp; CHAR(10) &amp; CHAR(10) &amp; "HEADLINE: " &amp; CHAR(10) &amp; AB346 &amp; CHAR(10) &amp; CHAR(10) &amp; "PERSONAL SUMMARY: " &amp; CHAR(10) &amp; AA346 &amp; CHAR(10) &amp; CHAR(10) &amp; "Languages: " &amp; S346 &amp; CHAR(10) &amp; CHAR(10) &amp; "EDUCATION: " &amp; CHAR(10) &amp; Z346 &amp; CHAR(10) &amp; CHAR(10) &amp; "Number of Followers: " &amp; CHAR(10) &amp; I346</f>
        <v>Director of Records and Data Lifecycle Management at Invesco
Current Job Duration: 8 yrs (until March 2026)
HEADLINE: 
Information Governance, Privacy, Records Management
PERSONAL SUMMARY: 
Information governance professional with experience leading programs, implementing strategy, reducing risk, and meeting compliance. A focus on aligning business goals with Compliance, Legal, Security, and Risk teams to support all phases of data lifecycle management.
Background includes: strategy, controls, program management, financial modeling, vendor management, risk management, analytics, and project management.
Languages: English
EDUCATION: 
Number of Followers: 
527</v>
      </c>
      <c r="AD346" s="30"/>
      <c r="AE346" s="30"/>
      <c r="AF346" s="30"/>
      <c r="AG346" s="30"/>
    </row>
    <row r="347" ht="15.75" customHeight="1">
      <c r="A347" s="30" t="s">
        <v>7414</v>
      </c>
      <c r="B347" s="30" t="s">
        <v>7584</v>
      </c>
      <c r="C347" s="30" t="s">
        <v>7585</v>
      </c>
      <c r="D347" s="44" t="s">
        <v>7586</v>
      </c>
      <c r="E347" s="44" t="s">
        <v>7418</v>
      </c>
      <c r="F347" s="44" t="s">
        <v>273</v>
      </c>
      <c r="G347" s="44" t="s">
        <v>273</v>
      </c>
      <c r="H347" s="44" t="e">
        <v>#N/A</v>
      </c>
      <c r="I347" s="32">
        <v>1883.0</v>
      </c>
      <c r="J347" s="30" t="s">
        <v>7587</v>
      </c>
      <c r="K347" s="30" t="s">
        <v>7588</v>
      </c>
      <c r="L347" s="30" t="s">
        <v>1427</v>
      </c>
      <c r="M347" s="44" t="s">
        <v>7420</v>
      </c>
      <c r="N347" s="30"/>
      <c r="O347" s="30" t="s">
        <v>755</v>
      </c>
      <c r="P347" s="30" t="s">
        <v>2350</v>
      </c>
      <c r="Q347" s="30" t="s">
        <v>80</v>
      </c>
      <c r="R347" s="30" t="s">
        <v>7589</v>
      </c>
      <c r="S347" s="30" t="s">
        <v>452</v>
      </c>
      <c r="T347" s="30" t="s">
        <v>7590</v>
      </c>
      <c r="U347" s="30"/>
      <c r="V347" s="30"/>
      <c r="W347" s="30"/>
      <c r="X347" s="30"/>
      <c r="Y347" s="30" t="s">
        <v>7591</v>
      </c>
      <c r="Z347" s="30" t="s">
        <v>7592</v>
      </c>
      <c r="AA347" s="30" t="s">
        <v>7593</v>
      </c>
      <c r="AB347" s="82" t="s">
        <v>7594</v>
      </c>
      <c r="AC347" s="82" t="str">
        <f t="array" ref="AC347">K347 &amp; " at " &amp; A347 &amp; CHAR(10) &amp; CHAR(10) &amp; "Current Job Duration: " &amp; P347 &amp; " (until March 2026)" &amp; CHAR(10) &amp; CHAR(10) &amp; "HEADLINE: " &amp; CHAR(10) &amp; AB347 &amp; CHAR(10) &amp; CHAR(10) &amp; "PERSONAL SUMMARY: " &amp; CHAR(10) &amp; AA347 &amp; CHAR(10) &amp; CHAR(10) &amp; "Languages: " &amp; S347 &amp; CHAR(10) &amp; CHAR(10) &amp; "EDUCATION: " &amp; CHAR(10) &amp; Z347 &amp; CHAR(10) &amp; CHAR(10) &amp; "Number of Followers: " &amp; CHAR(10) &amp; I347</f>
        <v>Managing Director, Corporate Strategy at State Street Corporation
Current Job Duration: 2 mos (until March 2026)
HEADLINE: 
Managing Director, Corporate Strategy at State Street | Asset Management | Asset Servicing | Corporate &amp; Institutional Banking | ex-BlackRock, J.P. Morgan, Booz &amp; Co
PERSONAL SUMMARY: 
SENIOR STRATEGY EXECUTIVE | GLOBAL BUSINESS &amp; INNOVATION LEADER | BOARD &amp; C-SUITE ADVISOR 
Strategy executive with 20 years of experience leading enterprise-wide strategy, transformation, and growth initiatives across global financial institutions. Proven success advising CEOs and Boards on market positioning, competitive response, and growth acceleration. Skilled at identifying and executing organic and inorganic opportunities, aligning technology and AI-driven innovation to business priorities, and cultivating high-performing teams. Trusted partner to executive management for thought leadership and long-term planning. Core competencies include:
Enterprise Strategy Development | Strategic Partnerships | C-Suite &amp; Board Communication |Team Building &amp; Coaching | Global Cross-Functional Leadership| Inorganic Growth Strategy | Competitive Intelligence &amp; Market Foresight | Strategic Decision-making | Financial Planning &amp; Analysis (FP&amp;A) | Large-scale Transformation | Sales Performance 
CAREER HIGHLIGHTS
• Advised executive leadership and Board-level stakeholders on multi-year strategic plans, investment prioritization, and competitive positioning across global business lines @ BlackRock, J.P. Morgan, Wells Fargo
• Oversaw strategic planning and transformation for BlackRock’s businesses across the Americas, EMEA, and APAC, integrating AI, analytics, and talent strategy @ Blackrock
• Transformed the FP&amp;A Global Client Business (GCB) team from a report production function to a strategic, trusted advisor model that resulted in active participation and leadership across multiple GCB Executive Committees @ Blackrock
• Led strategy development and evaluation of partnership and innovation initiatives (e.g., BNPL, lending operations), balancing build/buy decisions and emerging tech trends @ Wells Fargo
• For a top credit card company, developed the strategy to establish a new, 3rd-party multi- industry coalition loyalty program that resulted in the acquisition of Loyalty Partner / Payback @ Booz &amp; Co.
Languages: English, Portuguese
EDUCATION: 
School: Yale School of Management
Degree: MBA, Strategy
Activities: None
School: Tecnológico de Monterrey
Degree: Industrial Engineering
Activities: None
School: American School Foundation, Mexico City
Degree: None
Activities: None
Number of Followers: 
1883</v>
      </c>
      <c r="AD347" s="30"/>
      <c r="AE347" s="30"/>
      <c r="AF347" s="30"/>
      <c r="AG347" s="30"/>
    </row>
    <row r="348" ht="15.75" customHeight="1">
      <c r="A348" s="85" t="s">
        <v>7501</v>
      </c>
      <c r="B348" s="30" t="s">
        <v>7595</v>
      </c>
      <c r="C348" s="30" t="s">
        <v>7596</v>
      </c>
      <c r="D348" s="44" t="s">
        <v>7597</v>
      </c>
      <c r="E348" s="44" t="s">
        <v>7505</v>
      </c>
      <c r="F348" s="44" t="e">
        <v>#N/A</v>
      </c>
      <c r="G348" s="44" t="e">
        <v>#N/A</v>
      </c>
      <c r="H348" s="44" t="e">
        <v>#N/A</v>
      </c>
      <c r="I348" s="32">
        <v>1404.0</v>
      </c>
      <c r="J348" s="30" t="s">
        <v>7598</v>
      </c>
      <c r="K348" s="30" t="s">
        <v>7599</v>
      </c>
      <c r="L348" s="30" t="s">
        <v>1427</v>
      </c>
      <c r="M348" s="30"/>
      <c r="N348" s="30"/>
      <c r="O348" s="30" t="s">
        <v>930</v>
      </c>
      <c r="P348" s="30" t="s">
        <v>5969</v>
      </c>
      <c r="Q348" s="30" t="s">
        <v>80</v>
      </c>
      <c r="R348" s="30" t="s">
        <v>1620</v>
      </c>
      <c r="S348" s="30"/>
      <c r="T348" s="30" t="s">
        <v>7600</v>
      </c>
      <c r="U348" s="30"/>
      <c r="V348" s="30" t="s">
        <v>7601</v>
      </c>
      <c r="W348" s="30" t="s">
        <v>7602</v>
      </c>
      <c r="X348" s="30"/>
      <c r="Y348" s="30" t="s">
        <v>7603</v>
      </c>
      <c r="Z348" s="30" t="s">
        <v>7604</v>
      </c>
      <c r="AA348" s="30" t="s">
        <v>7605</v>
      </c>
      <c r="AB348" s="82" t="s">
        <v>7606</v>
      </c>
      <c r="AC348" s="82" t="str">
        <f t="array" ref="AC348">K348 &amp; " at " &amp; A348 &amp; CHAR(10) &amp; CHAR(10) &amp; "Current Job Duration: " &amp; P348 &amp; " (until March 2026)" &amp; CHAR(10) &amp; CHAR(10) &amp; "HEADLINE: " &amp; CHAR(10) &amp; AB348 &amp; CHAR(10) &amp; CHAR(10) &amp; "PERSONAL SUMMARY: " &amp; CHAR(10) &amp; AA348 &amp; CHAR(10) &amp; CHAR(10) &amp; "Languages: " &amp; S348 &amp; CHAR(10) &amp; CHAR(10) &amp; "EDUCATION: " &amp; CHAR(10) &amp; Z348 &amp; CHAR(10) &amp; CHAR(10) &amp; "Number of Followers: " &amp; CHAR(10) &amp; I348</f>
        <v>Director, Multi-Asset Solutions at Invesco
Current Job Duration: 6 yrs 9 mos (until March 2026)
HEADLINE: 
Director, Multi-Asset Investment Solutions at Invesco US
PERSONAL SUMMARY: 
Seasoned asset management professional with over 10 years of experience and proven track record in designing and managing investment solutions. Led research efforts culminating in industry-wide thought leadership. Deep quantitative knowledge with hands on capabilities in designing sophisticated attribution models, relative value alpha trading strategies and customized portfolio and reporting solutions
Languages: 
EDUCATION: 
School: University of Chicago
Degree: M.S., Financial Mathematics
Activities: None
School: Indian Institute of Technology, Delhi
Degree: B.Tech, Industrial and Production Engineering
Activities: None
School: DPS, Haridwar
Degree: None
Activities: None
Number of Followers: 
1404</v>
      </c>
      <c r="AD348" s="30"/>
      <c r="AE348" s="30"/>
      <c r="AF348" s="30"/>
      <c r="AG348" s="30"/>
    </row>
    <row r="349" ht="15.75" customHeight="1">
      <c r="A349" s="85" t="s">
        <v>7501</v>
      </c>
      <c r="B349" s="30" t="s">
        <v>7607</v>
      </c>
      <c r="C349" s="30" t="s">
        <v>7608</v>
      </c>
      <c r="D349" s="44" t="s">
        <v>7609</v>
      </c>
      <c r="E349" s="44" t="s">
        <v>7505</v>
      </c>
      <c r="F349" s="44" t="e">
        <v>#N/A</v>
      </c>
      <c r="G349" s="44" t="e">
        <v>#N/A</v>
      </c>
      <c r="H349" s="44" t="e">
        <v>#N/A</v>
      </c>
      <c r="I349" s="32">
        <v>4015.0</v>
      </c>
      <c r="J349" s="30" t="s">
        <v>7610</v>
      </c>
      <c r="K349" s="30" t="s">
        <v>7611</v>
      </c>
      <c r="L349" s="30" t="s">
        <v>1427</v>
      </c>
      <c r="M349" s="30"/>
      <c r="N349" s="30"/>
      <c r="O349" s="30" t="s">
        <v>930</v>
      </c>
      <c r="P349" s="30" t="s">
        <v>756</v>
      </c>
      <c r="Q349" s="30" t="s">
        <v>80</v>
      </c>
      <c r="R349" s="30" t="s">
        <v>4866</v>
      </c>
      <c r="S349" s="30"/>
      <c r="T349" s="30"/>
      <c r="U349" s="30"/>
      <c r="V349" s="30"/>
      <c r="W349" s="30"/>
      <c r="X349" s="30"/>
      <c r="Y349" s="30" t="s">
        <v>7612</v>
      </c>
      <c r="Z349" s="30" t="s">
        <v>7613</v>
      </c>
      <c r="AA349" s="30" t="s">
        <v>7614</v>
      </c>
      <c r="AB349" s="82" t="s">
        <v>7615</v>
      </c>
      <c r="AC349" s="82" t="str">
        <f t="array" ref="AC349">K349 &amp; " at " &amp; A349 &amp; CHAR(10) &amp; CHAR(10) &amp; "Current Job Duration: " &amp; P349 &amp; " (until March 2026)" &amp; CHAR(10) &amp; CHAR(10) &amp; "HEADLINE: " &amp; CHAR(10) &amp; AB349 &amp; CHAR(10) &amp; CHAR(10) &amp; "PERSONAL SUMMARY: " &amp; CHAR(10) &amp; AA349 &amp; CHAR(10) &amp; CHAR(10) &amp; "Languages: " &amp; S349 &amp; CHAR(10) &amp; CHAR(10) &amp; "EDUCATION: " &amp; CHAR(10) &amp; Z349 &amp; CHAR(10) &amp; CHAR(10) &amp; "Number of Followers: " &amp; CHAR(10) &amp; I349</f>
        <v>Senior Director, Internal Consulting Organization, Change Management at Invesco
Current Job Duration: 11 mos (until March 2026)
HEADLINE: 
| Organizational Change Maverick | Strategic Transformation Architect | LinkedIn Learning Author
PERSONAL SUMMARY: 
Welcome to the forefront of organizational change. I'm Sheila Virani, a disruptor in the realm of Organizational Change Management (OCM). With over a decade of experience under my belt, I've mastered the art of steering complex transformations and reshaping organizational cultures in some of the most challenging environments.
My approach? It's not just about change; it's about revolutionizing how change is perceived and executed. I blend razor-sharp strategic insights with innovative, outside-the-box thinking to turn traditional change management on its head. My work is more than a job – it's a crusade against the mundane, the ineffective, and the 'we've always done it this way' mentality.
I've spearheaded transformative initiatives across diverse sectors, leaving a trail of agility, adaptability, and profound business impacts. My signature? A unique blend of analytical and creative prowess, allowing me to concoct strategies that are as effective as they are unconventional.
Building relationships? I do it differently. From front-line employees to C-suite executives, I don't just gain trust; I build alliances and forge change-ready cultures. As a LinkedIn Learning author, I've taken my insights global, teaching others to challenge the status quo and lead change with conviction and flair.
In a nutshell, I'm not just managing change; I'm redefining it. Let's connect and rewrite the rules of organizational transformation together.
Check out my LinkedIn Learning course: https://www.linkedin.com/learning/communicating-change-in-an-enterprise-wide-transformation/lead-transformations-with-powerful-communication
Languages: 
EDUCATION: 
School: UCL Institute of Education
Degree: Masters in Teaching, Education
Activities: None
School: UCL Institute of Education
Degree: Masters in Muslim Civilizations and Societies, Humanities/Humanistic Studies
Activities: None
School: Bradley University
Degree: Bachelor of Applied Science (B.A.Sc.), Business Administration and Management- Human Resources
Activities: None
Number of Followers: 
4015</v>
      </c>
      <c r="AD349" s="30"/>
      <c r="AE349" s="30"/>
      <c r="AF349" s="30"/>
      <c r="AG349" s="30"/>
    </row>
    <row r="350" ht="15.75" customHeight="1">
      <c r="A350" s="85" t="s">
        <v>7501</v>
      </c>
      <c r="B350" s="30" t="s">
        <v>7616</v>
      </c>
      <c r="C350" s="30" t="s">
        <v>7617</v>
      </c>
      <c r="D350" s="44" t="s">
        <v>7618</v>
      </c>
      <c r="E350" s="44" t="s">
        <v>7505</v>
      </c>
      <c r="F350" s="44" t="e">
        <v>#N/A</v>
      </c>
      <c r="G350" s="44" t="e">
        <v>#N/A</v>
      </c>
      <c r="H350" s="44" t="e">
        <v>#N/A</v>
      </c>
      <c r="I350" s="32">
        <v>846.0</v>
      </c>
      <c r="J350" s="30"/>
      <c r="K350" s="30" t="s">
        <v>7619</v>
      </c>
      <c r="L350" s="30" t="s">
        <v>1427</v>
      </c>
      <c r="M350" s="30"/>
      <c r="N350" s="30"/>
      <c r="O350" s="30" t="s">
        <v>930</v>
      </c>
      <c r="P350" s="30" t="s">
        <v>2831</v>
      </c>
      <c r="Q350" s="30" t="s">
        <v>80</v>
      </c>
      <c r="R350" s="30" t="s">
        <v>1348</v>
      </c>
      <c r="S350" s="30"/>
      <c r="T350" s="30"/>
      <c r="U350" s="30"/>
      <c r="V350" s="30" t="s">
        <v>7620</v>
      </c>
      <c r="W350" s="30"/>
      <c r="X350" s="30"/>
      <c r="Y350" s="30" t="s">
        <v>7621</v>
      </c>
      <c r="Z350" s="30" t="s">
        <v>7622</v>
      </c>
      <c r="AA350" s="30" t="s">
        <v>7623</v>
      </c>
      <c r="AB350" s="82" t="s">
        <v>7624</v>
      </c>
      <c r="AC350" s="82" t="str">
        <f t="array" ref="AC350">K350 &amp; " at " &amp; A350 &amp; CHAR(10) &amp; CHAR(10) &amp; "Current Job Duration: " &amp; P350 &amp; " (until March 2026)" &amp; CHAR(10) &amp; CHAR(10) &amp; "HEADLINE: " &amp; CHAR(10) &amp; AB350 &amp; CHAR(10) &amp; CHAR(10) &amp; "PERSONAL SUMMARY: " &amp; CHAR(10) &amp; AA350 &amp; CHAR(10) &amp; CHAR(10) &amp; "Languages: " &amp; S350 &amp; CHAR(10) &amp; CHAR(10) &amp; "EDUCATION: " &amp; CHAR(10) &amp; Z350 &amp; CHAR(10) &amp; CHAR(10) &amp; "Number of Followers: " &amp; CHAR(10) &amp; I350</f>
        <v>Multifamily Asset Management - Associate Director at Invesco
Current Job Duration: 4 yrs 8 mos (until March 2026)
HEADLINE: 
Multifamily Asset Management - Pioneer in Cloud Building Automation on edge device with live AI
PERSONAL SUMMARY: 
Passionate real estate entrepreneur with private sector and institutional experience managing the multi-family assets class at Invesco covering assets from Boston to Atlanta in core to value-add strategies in wholly owned and JV structures, garden, mid-rise and high-rise asset types.
Jacques is the pioneer in deploying building automation software to reduce gas and electric consumption across the country in multifamily and student housing, bringing predictive maintenance and tools for proactive management in buildings without a BMS while leveraging existing infrastructure.  Delivering a re-occurring 20% reduction in consumption, thereby decarbonizing scope 1 emissions has created millions in capital value in addition to risk mitigation solutions around leak detection and business interruption risks.
Previously, Jacques supported Global Head of Transactions of JPMC's Corporate Real Estate focusing on underwriting unique asset sales, negotiating leases, lease buy-outs, divesting surplus property dispositions, reducing operating expenses through redevelopments. 
Prior to joining Corporate Real Estate division, Jacques served in numerous finance roles throughout the firm, namely in Investment Bank Finance and Corporate HR Finance. While in Corporate HR Finance, he managed the firm wide stock and option incentive budget of $2B and analyzed share dilution impact of employee option exercises. 
Jacques is a graduate of NYU's Schack Real Estate Institute with a Masters Degree in Real Estate Finance &amp; Investments.  He has his Economics degree with a minor in Business Administration from Boston University.
Languages: 
EDUCATION: 
School: New York University
Degree: MS in Real Estate Finance &amp; Investing
Activities: None
School: Boston University
Degree: BA, Economics, Minor Business Administration
Activities: None
Number of Followers: 
846</v>
      </c>
      <c r="AD350" s="30"/>
      <c r="AE350" s="30"/>
      <c r="AF350" s="30"/>
      <c r="AG350" s="30"/>
    </row>
    <row r="351" ht="15.75" customHeight="1">
      <c r="A351" s="85" t="s">
        <v>7501</v>
      </c>
      <c r="B351" s="30" t="s">
        <v>7625</v>
      </c>
      <c r="C351" s="30" t="s">
        <v>7626</v>
      </c>
      <c r="D351" s="44" t="s">
        <v>7627</v>
      </c>
      <c r="E351" s="44" t="s">
        <v>7505</v>
      </c>
      <c r="F351" s="44" t="e">
        <v>#N/A</v>
      </c>
      <c r="G351" s="44" t="e">
        <v>#N/A</v>
      </c>
      <c r="H351" s="44" t="e">
        <v>#N/A</v>
      </c>
      <c r="I351" s="32">
        <v>1339.0</v>
      </c>
      <c r="J351" s="30"/>
      <c r="K351" s="30" t="s">
        <v>7628</v>
      </c>
      <c r="L351" s="30" t="s">
        <v>1427</v>
      </c>
      <c r="M351" s="30"/>
      <c r="N351" s="30"/>
      <c r="O351" s="30" t="s">
        <v>930</v>
      </c>
      <c r="P351" s="30" t="s">
        <v>1965</v>
      </c>
      <c r="Q351" s="30" t="s">
        <v>80</v>
      </c>
      <c r="R351" s="30" t="s">
        <v>3256</v>
      </c>
      <c r="S351" s="30" t="s">
        <v>492</v>
      </c>
      <c r="T351" s="30"/>
      <c r="U351" s="30"/>
      <c r="V351" s="30"/>
      <c r="W351" s="30" t="s">
        <v>7629</v>
      </c>
      <c r="X351" s="30"/>
      <c r="Y351" s="30" t="s">
        <v>7630</v>
      </c>
      <c r="Z351" s="30" t="s">
        <v>7631</v>
      </c>
      <c r="AA351" s="30" t="s">
        <v>7632</v>
      </c>
      <c r="AB351" s="82" t="s">
        <v>7633</v>
      </c>
      <c r="AC351" s="82" t="str">
        <f t="array" ref="AC351">K351 &amp; " at " &amp; A351 &amp; CHAR(10) &amp; CHAR(10) &amp; "Current Job Duration: " &amp; P351 &amp; " (until March 2026)" &amp; CHAR(10) &amp; CHAR(10) &amp; "HEADLINE: " &amp; CHAR(10) &amp; AB351 &amp; CHAR(10) &amp; CHAR(10) &amp; "PERSONAL SUMMARY: " &amp; CHAR(10) &amp; AA351 &amp; CHAR(10) &amp; CHAR(10) &amp; "Languages: " &amp; S351 &amp; CHAR(10) &amp; CHAR(10) &amp; "EDUCATION: " &amp; CHAR(10) &amp; Z351 &amp; CHAR(10) &amp; CHAR(10) &amp; "Number of Followers: " &amp; CHAR(10) &amp; I351</f>
        <v>Director, Sustainability North America Real Estate at Invesco
Current Job Duration: 1 yr 10 mos (until March 2026)
HEADLINE: 
Director of Sustainability, Invesco Real Estate
PERSONAL SUMMARY: 
Passionate about driving sustainability and ESG initiatives in commercial real estate, I am a dynamic leader with a proven track record of transforming strategies for value creation. As the Sustainability Director at Affinius Capital, formerly USAA Real Estate, I have developed and executed comprehensive sustainability strategies for portfolios exceeding 100M square feet. Recognized as an ESG subject matter expert, I have guided various departments and spearheaded ESG reporting initiatives, ensuring compliance with industry standards such as GRESB, ENERGY STAR, and PRI. My expertise extends to LEED certification and project management, as demonstrated during my tenure as a LEED Consultant at Envision Realty Services. There, I managed LEED project teams for numerous certifications and collaborated with clients to implement sustainable building practices. Additionally, as a LEED Project Coordinator at American University, I coordinated LEED projects for the university's buildings and contributed to the USGBC's LEED Volume Pilot program. With a BS in Facilities and Property Management from Brigham Young University, coupled with my experience and commitment to sustainability, I am dedicated to driving positive environmental and financial outcomes while advocating for responsible investment practices.
Areas of Expertise:
 Sustainability Strategy
 ESG Leadership
 Investment Risk Management
 Cross-functional Team Leadership
 Climate Risk Analytics
 LEED Certification
 Stakeholder Engagement
 Asset Management
 Sustainable Investing
 Corporate Sustainability
 Event Management
 ESG Materiality Assessment
 Green Building Practices
 Corporate Social Responsibility (CSR)
 Triple Bottom Line (TBL) Analysis  
 Investor Relations
 Green Building Practices
Languages: Spanish
EDUCATION: 
School: Brigham Young University
Degree: B.S., Facility and Property Management
Activities: None
Number of Followers: 
1339</v>
      </c>
      <c r="AD351" s="30"/>
      <c r="AE351" s="30"/>
      <c r="AF351" s="30"/>
      <c r="AG351" s="30"/>
    </row>
    <row r="352" ht="15.75" customHeight="1">
      <c r="A352" s="30" t="s">
        <v>7634</v>
      </c>
      <c r="B352" s="30" t="s">
        <v>7635</v>
      </c>
      <c r="C352" s="30" t="s">
        <v>7636</v>
      </c>
      <c r="D352" s="44" t="s">
        <v>7637</v>
      </c>
      <c r="E352" s="44" t="s">
        <v>7638</v>
      </c>
      <c r="F352" s="44" t="s">
        <v>4357</v>
      </c>
      <c r="G352" s="44" t="s">
        <v>4357</v>
      </c>
      <c r="H352" s="44" t="s">
        <v>4357</v>
      </c>
      <c r="I352" s="32">
        <v>22943.0</v>
      </c>
      <c r="J352" s="30" t="s">
        <v>7639</v>
      </c>
      <c r="K352" s="30" t="s">
        <v>7640</v>
      </c>
      <c r="L352" s="30" t="s">
        <v>1427</v>
      </c>
      <c r="M352" s="44" t="s">
        <v>7641</v>
      </c>
      <c r="N352" s="30"/>
      <c r="O352" s="30" t="s">
        <v>398</v>
      </c>
      <c r="P352" s="30" t="s">
        <v>831</v>
      </c>
      <c r="Q352" s="30" t="s">
        <v>2465</v>
      </c>
      <c r="R352" s="30" t="s">
        <v>5476</v>
      </c>
      <c r="S352" s="30"/>
      <c r="T352" s="30"/>
      <c r="U352" s="30"/>
      <c r="V352" s="30"/>
      <c r="W352" s="30"/>
      <c r="X352" s="30"/>
      <c r="Y352" s="30" t="s">
        <v>7642</v>
      </c>
      <c r="Z352" s="30"/>
      <c r="AA352" s="30"/>
      <c r="AB352" s="82" t="s">
        <v>7643</v>
      </c>
      <c r="AC352" s="82" t="str">
        <f t="array" ref="AC352">K352 &amp; " at " &amp; A352 &amp; CHAR(10) &amp; CHAR(10) &amp; "Current Job Duration: " &amp; P352 &amp; " (until March 2026)" &amp; CHAR(10) &amp; CHAR(10) &amp; "HEADLINE: " &amp; CHAR(10) &amp; AB352 &amp; CHAR(10) &amp; CHAR(10) &amp; "PERSONAL SUMMARY: " &amp; CHAR(10) &amp; AA352 &amp; CHAR(10) &amp; CHAR(10) &amp; "Languages: " &amp; S352 &amp; CHAR(10) &amp; CHAR(10) &amp; "EDUCATION: " &amp; CHAR(10) &amp; Z352 &amp; CHAR(10) &amp; CHAR(10) &amp; "Number of Followers: " &amp; CHAR(10) &amp; I352</f>
        <v>Executive Chairman at 360 Capital
Current Job Duration: 4 yrs (until March 2026)
HEADLINE: 
Founder &amp; Executive Chairman at 360 Capital Group
PERSONAL SUMMARY: 
Languages: 
EDUCATION: 
Number of Followers: 
22943</v>
      </c>
      <c r="AD352" s="30"/>
      <c r="AE352" s="30"/>
      <c r="AF352" s="30"/>
      <c r="AG352" s="30"/>
    </row>
    <row r="353" ht="15.75" customHeight="1">
      <c r="A353" s="30" t="s">
        <v>7644</v>
      </c>
      <c r="B353" s="30" t="s">
        <v>7645</v>
      </c>
      <c r="C353" s="30"/>
      <c r="D353" s="44" t="s">
        <v>7646</v>
      </c>
      <c r="E353" s="30"/>
      <c r="F353" s="44" t="s">
        <v>4036</v>
      </c>
      <c r="G353" s="44" t="s">
        <v>4036</v>
      </c>
      <c r="H353" s="44" t="s">
        <v>4036</v>
      </c>
      <c r="I353" s="32">
        <v>8511.0</v>
      </c>
      <c r="J353" s="30"/>
      <c r="K353" s="30" t="s">
        <v>7647</v>
      </c>
      <c r="L353" s="30"/>
      <c r="M353" s="30"/>
      <c r="N353" s="30"/>
      <c r="O353" s="30"/>
      <c r="P353" s="30" t="s">
        <v>7648</v>
      </c>
      <c r="Q353" s="30" t="s">
        <v>80</v>
      </c>
      <c r="R353" s="30" t="s">
        <v>7649</v>
      </c>
      <c r="S353" s="30"/>
      <c r="T353" s="30"/>
      <c r="U353" s="30"/>
      <c r="V353" s="30"/>
      <c r="W353" s="30" t="s">
        <v>7650</v>
      </c>
      <c r="X353" s="30"/>
      <c r="Y353" s="30" t="s">
        <v>7651</v>
      </c>
      <c r="Z353" s="30" t="s">
        <v>7652</v>
      </c>
      <c r="AA353" s="30" t="s">
        <v>7653</v>
      </c>
      <c r="AB353" s="82" t="s">
        <v>7654</v>
      </c>
      <c r="AC353" s="82" t="str">
        <f t="array" ref="AC353">K353 &amp; " at " &amp; A353 &amp; CHAR(10) &amp; CHAR(10) &amp; "Current Job Duration: " &amp; P353 &amp; " (until March 2026)" &amp; CHAR(10) &amp; CHAR(10) &amp; "HEADLINE: " &amp; CHAR(10) &amp; AB353 &amp; CHAR(10) &amp; CHAR(10) &amp; "PERSONAL SUMMARY: " &amp; CHAR(10) &amp; AA353 &amp; CHAR(10) &amp; CHAR(10) &amp; "Languages: " &amp; S353 &amp; CHAR(10) &amp; CHAR(10) &amp; "EDUCATION: " &amp; CHAR(10) &amp; Z353 &amp; CHAR(10) &amp; CHAR(10) &amp; "Number of Followers: " &amp; CHAR(10) &amp; I353</f>
        <v>Managing Director-Wealth Management, Private Wealth Advisor at UBS
Current Job Duration: 19 yrs 6 mos (until March 2026)
HEADLINE: 
Managing Director at UBS Private Wealth Management
PERSONAL SUMMARY: 
/*********/
**These are the comments of this employee only, and not of UBS Financial Services Inc., its subsidiaries or affiliates. No instructions for business transactions or which affect any client's accounts will be accepted through LinkedIn. Communications may be monitored and retained by UBS. All information and comments are provided for current, informational purposes only. See http://www.ubs.com/fas-legal for the full disclosure.**
Languages: 
EDUCATION: 
School: Albright College
Degree: None
Activities: None
Number of Followers: 
8511</v>
      </c>
      <c r="AD353" s="30"/>
      <c r="AE353" s="30"/>
      <c r="AF353" s="30"/>
      <c r="AG353" s="30"/>
    </row>
    <row r="354" ht="15.75" customHeight="1">
      <c r="A354" s="84" t="s">
        <v>7655</v>
      </c>
      <c r="B354" s="30" t="s">
        <v>7656</v>
      </c>
      <c r="C354" s="30" t="s">
        <v>7657</v>
      </c>
      <c r="D354" s="44" t="s">
        <v>7658</v>
      </c>
      <c r="E354" s="44" t="s">
        <v>7659</v>
      </c>
      <c r="F354" s="44" t="e">
        <v>#N/A</v>
      </c>
      <c r="G354" s="44" t="e">
        <v>#N/A</v>
      </c>
      <c r="H354" s="44" t="e">
        <v>#N/A</v>
      </c>
      <c r="I354" s="32">
        <v>6943.0</v>
      </c>
      <c r="J354" s="30" t="s">
        <v>7660</v>
      </c>
      <c r="K354" s="30" t="s">
        <v>1377</v>
      </c>
      <c r="L354" s="30" t="s">
        <v>7661</v>
      </c>
      <c r="M354" s="44" t="s">
        <v>7662</v>
      </c>
      <c r="N354" s="30"/>
      <c r="O354" s="30" t="s">
        <v>466</v>
      </c>
      <c r="P354" s="30" t="s">
        <v>1631</v>
      </c>
      <c r="Q354" s="30" t="s">
        <v>1771</v>
      </c>
      <c r="R354" s="30" t="s">
        <v>1781</v>
      </c>
      <c r="S354" s="30"/>
      <c r="T354" s="30"/>
      <c r="U354" s="30"/>
      <c r="V354" s="30"/>
      <c r="W354" s="30"/>
      <c r="X354" s="30"/>
      <c r="Y354" s="30" t="s">
        <v>7663</v>
      </c>
      <c r="Z354" s="30" t="s">
        <v>7664</v>
      </c>
      <c r="AA354" s="30" t="s">
        <v>7665</v>
      </c>
      <c r="AB354" s="82" t="s">
        <v>7666</v>
      </c>
      <c r="AC354" s="82" t="str">
        <f t="array" ref="AC354">K354 &amp; " at " &amp; A354 &amp; CHAR(10) &amp; CHAR(10) &amp; "Current Job Duration: " &amp; P354 &amp; " (until March 2026)" &amp; CHAR(10) &amp; CHAR(10) &amp; "HEADLINE: " &amp; CHAR(10) &amp; AB354 &amp; CHAR(10) &amp; CHAR(10) &amp; "PERSONAL SUMMARY: " &amp; CHAR(10) &amp; AA354 &amp; CHAR(10) &amp; CHAR(10) &amp; "Languages: " &amp; S354 &amp; CHAR(10) &amp; CHAR(10) &amp; "EDUCATION: " &amp; CHAR(10) &amp; Z354 &amp; CHAR(10) &amp; CHAR(10) &amp; "Number of Followers: " &amp; CHAR(10) &amp; I354</f>
        <v>Co-Founder at Qubit Capital
Current Job Duration: 6 yrs 3 mos (until March 2026)
HEADLINE: 
Co-Founder @ Qubit Capital | Powering founder-investor connect through a proprietary matchmaking platform
PERSONAL SUMMARY: 
I'm a Chartered Accountant turned entrepreneur, driven by a mission to fuel the growth of startups and founders worldwide. 
At Qubit Capital, my purpose revolves around assisting visionary founders in finding their ideal funding match, whether it's through private equity or venture capital. We have developed a proprietary tech platform that seamlessly connects startups with relevant global institutional investors—be it venture capital firms, family offices, or institutions eager to invest in emerging ventures.
Spanning diverse industries from deep tech to alco-bev, we equip startups with tools to craft compelling narratives (such as pitch-decks and essential paperwork) and match them with the perfect investors. 
With 360 Financials, I empower startups with the financial foundation needed for them to achieve IPO success. This involves financial structuring, fundraising to facilitate growth, and forging strategic partnerships through our comprehensive suite of services.
My mission, however, extends beyond numbers and spreadsheets; it's deeply rooted in supporting SMEs to achieve exponential growth. My aim is to provide founders with the holistic support they need to thrive and succeed. That's where 'The Big Small' ecosystem comes into play—an initiative close to my heart, dedicated to nurturing the essence of small businesses.
In a nutshell, my story is one of relentless pursuit, transforming audacious dreams into reality, and propelling businesses toward uncharted frontiers—one strategic step at a time.
If you need assistance with fundraising, going public, or financial restructuring, I've got you covered.
Languages: 
EDUCATION: 
School: The Institute of Chartered Accountants of India
Degree: Chartered Accountant
Activities: None
School: Maheshwari Public School
Degree: None
Activities: None
Number of Followers: 
6943</v>
      </c>
      <c r="AD354" s="30"/>
      <c r="AE354" s="30"/>
      <c r="AF354" s="30"/>
      <c r="AG354" s="30"/>
    </row>
    <row r="355" ht="15.75" customHeight="1">
      <c r="A355" s="30" t="s">
        <v>7644</v>
      </c>
      <c r="B355" s="30" t="s">
        <v>7667</v>
      </c>
      <c r="C355" s="30" t="s">
        <v>7668</v>
      </c>
      <c r="D355" s="44" t="s">
        <v>7669</v>
      </c>
      <c r="E355" s="44" t="s">
        <v>7670</v>
      </c>
      <c r="F355" s="44" t="s">
        <v>4036</v>
      </c>
      <c r="G355" s="44" t="s">
        <v>4036</v>
      </c>
      <c r="H355" s="44" t="s">
        <v>4036</v>
      </c>
      <c r="I355" s="32">
        <v>3446.0</v>
      </c>
      <c r="J355" s="30" t="s">
        <v>7671</v>
      </c>
      <c r="K355" s="30" t="s">
        <v>1588</v>
      </c>
      <c r="L355" s="30" t="s">
        <v>1427</v>
      </c>
      <c r="M355" s="44" t="s">
        <v>7672</v>
      </c>
      <c r="N355" s="30"/>
      <c r="O355" s="30" t="s">
        <v>755</v>
      </c>
      <c r="P355" s="30" t="s">
        <v>694</v>
      </c>
      <c r="Q355" s="30" t="s">
        <v>6946</v>
      </c>
      <c r="R355" s="30" t="s">
        <v>7673</v>
      </c>
      <c r="S355" s="30" t="s">
        <v>1874</v>
      </c>
      <c r="T355" s="30"/>
      <c r="U355" s="30"/>
      <c r="V355" s="30" t="s">
        <v>7674</v>
      </c>
      <c r="W355" s="30" t="s">
        <v>7675</v>
      </c>
      <c r="X355" s="30"/>
      <c r="Y355" s="30" t="s">
        <v>7676</v>
      </c>
      <c r="Z355" s="30" t="s">
        <v>7677</v>
      </c>
      <c r="AA355" s="30" t="s">
        <v>7678</v>
      </c>
      <c r="AB355" s="82" t="s">
        <v>7679</v>
      </c>
      <c r="AC355" s="82" t="str">
        <f t="array" ref="AC355">K355 &amp; " at " &amp; A355 &amp; CHAR(10) &amp; CHAR(10) &amp; "Current Job Duration: " &amp; P355 &amp; " (until March 2026)" &amp; CHAR(10) &amp; CHAR(10) &amp; "HEADLINE: " &amp; CHAR(10) &amp; AB355 &amp; CHAR(10) &amp; CHAR(10) &amp; "PERSONAL SUMMARY: " &amp; CHAR(10) &amp; AA355 &amp; CHAR(10) &amp; CHAR(10) &amp; "Languages: " &amp; S355 &amp; CHAR(10) &amp; CHAR(10) &amp; "EDUCATION: " &amp; CHAR(10) &amp; Z355 &amp; CHAR(10) &amp; CHAR(10) &amp; "Number of Followers: " &amp; CHAR(10) &amp; I355</f>
        <v>Director at UBS
Current Job Duration: 6 yrs (until March 2026)
HEADLINE: 
Director at UBS
PERSONAL SUMMARY: 
Dynamic, ambitious and intellectually curious investment professional with 12+ years in portfolio construction and management, creating diversified portfolios for institutional investors with substantial assets under management. Demonstrated expertise in making decisions about financial and alternative investments opportunities. Skilled at maintaining current knowledge about financial products.
Languages: Arabic, English
EDUCATION: 
School: University of Sussex
Degree: Bachelor of Science with Honours, Economics and Business Management
Activities: None
School: Cass Business School
Degree: International Foundation Degree, Business, Law and Social Responsibility
Activities: None
School: Kingdom Schools
Degree: High School Diploma, Natural Sciences
Activities: None
Number of Followers: 
3446</v>
      </c>
      <c r="AD355" s="30"/>
      <c r="AE355" s="30"/>
      <c r="AF355" s="30"/>
      <c r="AG355" s="30"/>
    </row>
    <row r="356" ht="15.75" customHeight="1">
      <c r="A356" s="30" t="s">
        <v>7680</v>
      </c>
      <c r="B356" s="30" t="s">
        <v>7681</v>
      </c>
      <c r="C356" s="30" t="s">
        <v>7682</v>
      </c>
      <c r="D356" s="44" t="s">
        <v>7683</v>
      </c>
      <c r="E356" s="44" t="s">
        <v>7684</v>
      </c>
      <c r="F356" s="44" t="s">
        <v>4202</v>
      </c>
      <c r="G356" s="44" t="s">
        <v>4202</v>
      </c>
      <c r="H356" s="44" t="e">
        <v>#N/A</v>
      </c>
      <c r="I356" s="32">
        <v>1721.0</v>
      </c>
      <c r="J356" s="30" t="s">
        <v>7685</v>
      </c>
      <c r="K356" s="30" t="s">
        <v>7686</v>
      </c>
      <c r="L356" s="30" t="s">
        <v>1427</v>
      </c>
      <c r="M356" s="44" t="s">
        <v>7687</v>
      </c>
      <c r="N356" s="30"/>
      <c r="O356" s="30" t="s">
        <v>930</v>
      </c>
      <c r="P356" s="30" t="s">
        <v>793</v>
      </c>
      <c r="Q356" s="30" t="s">
        <v>80</v>
      </c>
      <c r="R356" s="30" t="s">
        <v>7688</v>
      </c>
      <c r="S356" s="30" t="s">
        <v>1621</v>
      </c>
      <c r="T356" s="30"/>
      <c r="U356" s="30" t="s">
        <v>7689</v>
      </c>
      <c r="V356" s="30" t="s">
        <v>7690</v>
      </c>
      <c r="W356" s="30" t="s">
        <v>7691</v>
      </c>
      <c r="X356" s="30"/>
      <c r="Y356" s="30" t="s">
        <v>7692</v>
      </c>
      <c r="Z356" s="30" t="s">
        <v>7693</v>
      </c>
      <c r="AA356" s="30" t="s">
        <v>7694</v>
      </c>
      <c r="AB356" s="82" t="s">
        <v>7695</v>
      </c>
      <c r="AC356" s="82" t="str">
        <f t="array" ref="AC356">K356 &amp; " at " &amp; A356 &amp; CHAR(10) &amp; CHAR(10) &amp; "Current Job Duration: " &amp; P356 &amp; " (until March 2026)" &amp; CHAR(10) &amp; CHAR(10) &amp; "HEADLINE: " &amp; CHAR(10) &amp; AB356 &amp; CHAR(10) &amp; CHAR(10) &amp; "PERSONAL SUMMARY: " &amp; CHAR(10) &amp; AA356 &amp; CHAR(10) &amp; CHAR(10) &amp; "Languages: " &amp; S356 &amp; CHAR(10) &amp; CHAR(10) &amp; "EDUCATION: " &amp; CHAR(10) &amp; Z356 &amp; CHAR(10) &amp; CHAR(10) &amp; "Number of Followers: " &amp; CHAR(10) &amp; I356</f>
        <v>Generative AI (GenAI) Director - Global Distribution at T. Rowe Price
Current Job Duration: 1 yr 9 mos (until March 2026)
HEADLINE: 
GenAI Leader, Innovator, Changer Maker, AI Strategist &amp; Operator, Growth-Driver, Entrepreneur
PERSONAL SUMMARY: 
I bring 18+ years of experience at the intersection of strategy, product, and technology, spanning digital transformation, startup leadership, and enterprise GenAI. My career has focused on building strategies and operating models that help organizations turn innovation into measurable outcomes.
Currently, I lead the GenAI strategy and operating model for Global Distribution, a 3,000-person global business unit at T. Rowe Price. I oversee the roadmap, governance, adoption, and measurement of AI solutions, partnering with executives and enterprise leaders to ensure AI delivers durable business value.
Earlier in my career, I co-founded and scaled a venture-backed startup and led transformation initiatives that bridged strategy, product, and operations. These experiences continue to shape how I approach emerging technologies today: as opportunities to rethink client engagement, enable agentic workflows, and design future-proof organizations.
I am passionate about helping organizations harness AI to move beyond experimentation and deliver solutions that work proactively, responsibly, and at scale.
Specialties: GenAI strategy, product leadership, operating model design, AI governance in financial services, value measurement, conversational AI, digital transformation, startup growth, and executive alignment.
Languages: English, Spanish
EDUCATION: 
School: Hobart and William Smith Colleges
Degree: Bachelor of Arts - BA, Economics
Activities: None
School: University of Rochester - Simon Business School
Degree: Master of Business Administration - MBA, Marketing, Corporate Strategy
Activities: None
School: Pontificia Universidad Católica Madre y Maestra
Degree: Study Abroad
Activities: None
School: Manlius Pebble Hill
Degree: None
Activities: None
Number of Followers: 
1721</v>
      </c>
      <c r="AD356" s="30"/>
      <c r="AE356" s="30"/>
      <c r="AF356" s="30"/>
      <c r="AG356" s="30"/>
    </row>
    <row r="357" ht="15.75" customHeight="1">
      <c r="A357" s="30" t="s">
        <v>7644</v>
      </c>
      <c r="B357" s="30" t="s">
        <v>7696</v>
      </c>
      <c r="C357" s="30" t="s">
        <v>7697</v>
      </c>
      <c r="D357" s="44" t="s">
        <v>7698</v>
      </c>
      <c r="E357" s="44" t="s">
        <v>7670</v>
      </c>
      <c r="F357" s="44" t="s">
        <v>4036</v>
      </c>
      <c r="G357" s="44" t="s">
        <v>4036</v>
      </c>
      <c r="H357" s="44" t="s">
        <v>4036</v>
      </c>
      <c r="I357" s="32">
        <v>1816.0</v>
      </c>
      <c r="J357" s="30" t="s">
        <v>7699</v>
      </c>
      <c r="K357" s="30" t="s">
        <v>7700</v>
      </c>
      <c r="L357" s="30" t="s">
        <v>1427</v>
      </c>
      <c r="M357" s="44" t="s">
        <v>7672</v>
      </c>
      <c r="N357" s="30"/>
      <c r="O357" s="30" t="s">
        <v>755</v>
      </c>
      <c r="P357" s="30" t="s">
        <v>5628</v>
      </c>
      <c r="Q357" s="30" t="s">
        <v>300</v>
      </c>
      <c r="R357" s="30" t="s">
        <v>300</v>
      </c>
      <c r="S357" s="30" t="s">
        <v>623</v>
      </c>
      <c r="T357" s="30"/>
      <c r="U357" s="30"/>
      <c r="V357" s="30" t="s">
        <v>7701</v>
      </c>
      <c r="W357" s="30" t="s">
        <v>7702</v>
      </c>
      <c r="X357" s="30"/>
      <c r="Y357" s="30" t="s">
        <v>7703</v>
      </c>
      <c r="Z357" s="30" t="s">
        <v>7704</v>
      </c>
      <c r="AA357" s="30"/>
      <c r="AB357" s="82" t="s">
        <v>7705</v>
      </c>
      <c r="AC357" s="82" t="str">
        <f t="array" ref="AC357">K357 &amp; " at " &amp; A357 &amp; CHAR(10) &amp; CHAR(10) &amp; "Current Job Duration: " &amp; P357 &amp; " (until March 2026)" &amp; CHAR(10) &amp; CHAR(10) &amp; "HEADLINE: " &amp; CHAR(10) &amp; AB357 &amp; CHAR(10) &amp; CHAR(10) &amp; "PERSONAL SUMMARY: " &amp; CHAR(10) &amp; AA357 &amp; CHAR(10) &amp; CHAR(10) &amp; "Languages: " &amp; S357 &amp; CHAR(10) &amp; CHAR(10) &amp; "EDUCATION: " &amp; CHAR(10) &amp; Z357 &amp; CHAR(10) &amp; CHAR(10) &amp; "Number of Followers: " &amp; CHAR(10) &amp; I357</f>
        <v>Director, Predictive and Behavioural Analytics UK at UBS
Current Job Duration: 6 yrs 1 mo (until March 2026)
HEADLINE: 
Director, Predictive and Behavioural Analytics UK @ UBS | AI and Machine Learning
PERSONAL SUMMARY: 
Languages: English, German
EDUCATION: 
School: University of Warwick
Degree: Master of Engineering (MEng), Civil Engineering
Activities: None
School: Cardinal Newman Catholic School and Community College
Degree: A levels: Maths, Further Maths, Physics, German and IT
Activities: None
School: Nikolaus Ehlen Gymnasium
Degree: None
Activities: None
Number of Followers: 
1816</v>
      </c>
      <c r="AD357" s="30"/>
      <c r="AE357" s="30"/>
      <c r="AF357" s="30"/>
      <c r="AG357" s="30"/>
    </row>
    <row r="358" ht="15.75" customHeight="1">
      <c r="A358" s="30" t="s">
        <v>7644</v>
      </c>
      <c r="B358" s="30" t="s">
        <v>7706</v>
      </c>
      <c r="C358" s="30" t="s">
        <v>7707</v>
      </c>
      <c r="D358" s="44" t="s">
        <v>7708</v>
      </c>
      <c r="E358" s="44" t="s">
        <v>7670</v>
      </c>
      <c r="F358" s="44" t="s">
        <v>4036</v>
      </c>
      <c r="G358" s="44" t="s">
        <v>4036</v>
      </c>
      <c r="H358" s="44" t="s">
        <v>4036</v>
      </c>
      <c r="I358" s="32">
        <v>1128.0</v>
      </c>
      <c r="J358" s="30" t="s">
        <v>7709</v>
      </c>
      <c r="K358" s="30" t="s">
        <v>1673</v>
      </c>
      <c r="L358" s="30" t="s">
        <v>1427</v>
      </c>
      <c r="M358" s="44" t="s">
        <v>7672</v>
      </c>
      <c r="N358" s="30"/>
      <c r="O358" s="30" t="s">
        <v>755</v>
      </c>
      <c r="P358" s="30" t="s">
        <v>6666</v>
      </c>
      <c r="Q358" s="30" t="s">
        <v>300</v>
      </c>
      <c r="R358" s="30" t="s">
        <v>1651</v>
      </c>
      <c r="S358" s="30" t="s">
        <v>7710</v>
      </c>
      <c r="T358" s="30"/>
      <c r="U358" s="30"/>
      <c r="V358" s="30"/>
      <c r="W358" s="30" t="s">
        <v>7711</v>
      </c>
      <c r="X358" s="30"/>
      <c r="Y358" s="30" t="s">
        <v>7712</v>
      </c>
      <c r="Z358" s="30" t="s">
        <v>7713</v>
      </c>
      <c r="AA358" s="30" t="s">
        <v>7714</v>
      </c>
      <c r="AB358" s="82" t="s">
        <v>7715</v>
      </c>
      <c r="AC358" s="82" t="str">
        <f t="array" ref="AC358">K358 &amp; " at " &amp; A358 &amp; CHAR(10) &amp; CHAR(10) &amp; "Current Job Duration: " &amp; P358 &amp; " (until March 2026)" &amp; CHAR(10) &amp; CHAR(10) &amp; "HEADLINE: " &amp; CHAR(10) &amp; AB358 &amp; CHAR(10) &amp; CHAR(10) &amp; "PERSONAL SUMMARY: " &amp; CHAR(10) &amp; AA358 &amp; CHAR(10) &amp; CHAR(10) &amp; "Languages: " &amp; S358 &amp; CHAR(10) &amp; CHAR(10) &amp; "EDUCATION: " &amp; CHAR(10) &amp; Z358 &amp; CHAR(10) &amp; CHAR(10) &amp; "Number of Followers: " &amp; CHAR(10) &amp; I358</f>
        <v>Managing Director at UBS
Current Job Duration: 8 yrs 5 mos (until March 2026)
HEADLINE: 
Commercial Executive | P&amp;L Leadership | Scaling Data and Analytics SaaS across EMEA &amp; North America
PERSONAL SUMMARY: 
Commercial executive with over two decades of experience building and scaling revenue systems in regulated, data-driven markets across EMEA and North America. I focus on strengthening segmentation, monetisation and alignment between product and go-to-market teams to create predictable, sustainable growth.
Languages: Italian
EDUCATION: 
School: University of Rochester
Degree: BA in Economics &amp; Finance
Activities: None
School: University of Rochester - Simon Business School
Degree: Specialisation in Finance
Activities: None
School: Columbia Business School
Degree: Executive Education - AI for Business &amp; Finance
Activities: None
School: Saïd Business School, University of Oxford
Degree: Executive Education - Artificial Intelligence
Activities: None
Number of Followers: 
1128</v>
      </c>
      <c r="AD358" s="30"/>
      <c r="AE358" s="30"/>
      <c r="AF358" s="30"/>
      <c r="AG358" s="30"/>
    </row>
    <row r="359" ht="15.75" customHeight="1">
      <c r="A359" s="30" t="s">
        <v>7680</v>
      </c>
      <c r="B359" s="30" t="s">
        <v>7716</v>
      </c>
      <c r="C359" s="30" t="s">
        <v>7717</v>
      </c>
      <c r="D359" s="44" t="s">
        <v>7718</v>
      </c>
      <c r="E359" s="44" t="s">
        <v>7684</v>
      </c>
      <c r="F359" s="44" t="s">
        <v>4202</v>
      </c>
      <c r="G359" s="44" t="s">
        <v>4202</v>
      </c>
      <c r="H359" s="44" t="e">
        <v>#N/A</v>
      </c>
      <c r="I359" s="32">
        <v>2385.0</v>
      </c>
      <c r="J359" s="30" t="s">
        <v>7719</v>
      </c>
      <c r="K359" s="30" t="s">
        <v>7720</v>
      </c>
      <c r="L359" s="30" t="s">
        <v>1427</v>
      </c>
      <c r="M359" s="44" t="s">
        <v>7687</v>
      </c>
      <c r="N359" s="30"/>
      <c r="O359" s="30" t="s">
        <v>930</v>
      </c>
      <c r="P359" s="30" t="s">
        <v>2350</v>
      </c>
      <c r="Q359" s="30" t="s">
        <v>300</v>
      </c>
      <c r="R359" s="30" t="s">
        <v>1651</v>
      </c>
      <c r="S359" s="30" t="s">
        <v>537</v>
      </c>
      <c r="T359" s="30"/>
      <c r="U359" s="30"/>
      <c r="V359" s="30" t="s">
        <v>7721</v>
      </c>
      <c r="W359" s="30"/>
      <c r="X359" s="30"/>
      <c r="Y359" s="30" t="s">
        <v>7722</v>
      </c>
      <c r="Z359" s="30" t="s">
        <v>7723</v>
      </c>
      <c r="AA359" s="30" t="s">
        <v>7724</v>
      </c>
      <c r="AB359" s="82" t="s">
        <v>7725</v>
      </c>
      <c r="AC359" s="82" t="str">
        <f t="array" ref="AC359">K359 &amp; " at " &amp; A359 &amp; CHAR(10) &amp; CHAR(10) &amp; "Current Job Duration: " &amp; P359 &amp; " (until March 2026)" &amp; CHAR(10) &amp; CHAR(10) &amp; "HEADLINE: " &amp; CHAR(10) &amp; AB359 &amp; CHAR(10) &amp; CHAR(10) &amp; "PERSONAL SUMMARY: " &amp; CHAR(10) &amp; AA359 &amp; CHAR(10) &amp; CHAR(10) &amp; "Languages: " &amp; S359 &amp; CHAR(10) &amp; CHAR(10) &amp; "EDUCATION: " &amp; CHAR(10) &amp; Z359 &amp; CHAR(10) &amp; CHAR(10) &amp; "Number of Followers: " &amp; CHAR(10) &amp; I359</f>
        <v>Director, Corporate Strategy at T. Rowe Price
Current Job Duration: 2 mos (until March 2026)
HEADLINE: 
Corporate Strategy at T. Rowe Price | LBS MBA and Oxford MSc
PERSONAL SUMMARY: 
I am currently working in Corporate Strategy and Development at T. Rowe Price, driving firm-wide strategic initiatives and growth opportunities.
Before this, I spent several years with top-rated sell-side equity research teams (J.P. Morgan, Ambit Capital), delivering deep fundamental analysis and market insights across multiple emerging markets.
I have global experience working with corporations and institutional investors across the US, UK, Singapore, Hong Kong, Korea, and India.
I graduated with a high distinction in Economics from the University of Delhi, India, and hold an MSc in Financial Economics from the University of Oxford and an MBA from London Business School.
Languages: English, French
EDUCATION: 
School: London Business School
Degree: Master of Business Administration - MBA
Activities: None
School: University of Oxford
Degree: Master of Science (MSc), Financial Economics
Activities: None
School: Jesus and Mary College (JMC), Delhi
Degree: BA (Honours), Economics
Activities: None
School: Delhi Public School (DPS)
Degree: None
Activities: None
Number of Followers: 
2385</v>
      </c>
      <c r="AD359" s="30"/>
      <c r="AE359" s="30"/>
      <c r="AF359" s="30"/>
      <c r="AG359" s="30"/>
    </row>
    <row r="360" ht="15.75" customHeight="1">
      <c r="A360" s="30" t="s">
        <v>7644</v>
      </c>
      <c r="B360" s="30" t="s">
        <v>7726</v>
      </c>
      <c r="C360" s="30" t="s">
        <v>7727</v>
      </c>
      <c r="D360" s="44" t="s">
        <v>7728</v>
      </c>
      <c r="E360" s="44" t="s">
        <v>7670</v>
      </c>
      <c r="F360" s="44" t="s">
        <v>4036</v>
      </c>
      <c r="G360" s="44" t="s">
        <v>4036</v>
      </c>
      <c r="H360" s="44" t="s">
        <v>4036</v>
      </c>
      <c r="I360" s="32">
        <v>803.0</v>
      </c>
      <c r="J360" s="30" t="s">
        <v>7729</v>
      </c>
      <c r="K360" s="30" t="s">
        <v>7730</v>
      </c>
      <c r="L360" s="30" t="s">
        <v>1427</v>
      </c>
      <c r="M360" s="44" t="s">
        <v>7672</v>
      </c>
      <c r="N360" s="30"/>
      <c r="O360" s="30" t="s">
        <v>755</v>
      </c>
      <c r="P360" s="30" t="s">
        <v>793</v>
      </c>
      <c r="Q360" s="30" t="s">
        <v>768</v>
      </c>
      <c r="R360" s="30" t="s">
        <v>2904</v>
      </c>
      <c r="S360" s="30"/>
      <c r="T360" s="30"/>
      <c r="U360" s="30"/>
      <c r="V360" s="30" t="s">
        <v>7731</v>
      </c>
      <c r="W360" s="30"/>
      <c r="X360" s="30"/>
      <c r="Y360" s="30" t="s">
        <v>7732</v>
      </c>
      <c r="Z360" s="30" t="s">
        <v>7733</v>
      </c>
      <c r="AA360" s="30" t="s">
        <v>7734</v>
      </c>
      <c r="AB360" s="82" t="s">
        <v>7735</v>
      </c>
      <c r="AC360" s="82" t="str">
        <f t="array" ref="AC360">K360 &amp; " at " &amp; A360 &amp; CHAR(10) &amp; CHAR(10) &amp; "Current Job Duration: " &amp; P360 &amp; " (until March 2026)" &amp; CHAR(10) &amp; CHAR(10) &amp; "HEADLINE: " &amp; CHAR(10) &amp; AB360 &amp; CHAR(10) &amp; CHAR(10) &amp; "PERSONAL SUMMARY: " &amp; CHAR(10) &amp; AA360 &amp; CHAR(10) &amp; CHAR(10) &amp; "Languages: " &amp; S360 &amp; CHAR(10) &amp; CHAR(10) &amp; "EDUCATION: " &amp; CHAR(10) &amp; Z360 &amp; CHAR(10) &amp; CHAR(10) &amp; "Number of Followers: " &amp; CHAR(10) &amp; I360</f>
        <v>Director Talent Attraction at UBS
Current Job Duration: 1 yr 9 mos (until March 2026)
HEADLINE: 
Corporate Communications | Diversity, Equity &amp; Inclusion | Talent Attraction
PERSONAL SUMMARY: 
I bring a fresh perspective to communications based on my range of experience with leading global companies. From the every-day to high stakes projects, I've delivered communication strategies, campaigns, content and programs that have made a difference. The best part comes from applying this experience to new challenges, across business areas and regions.
Currently I work in the UBS Employer Branding team, planning and delivering initiatives to attract the best talents to apply for roles and positioning the company as an employer of choice. I also co-lead the very experienced professionals employee network in Switzerland, which is fostering a culture of inclusion and belonging for all employees.
Expertise: Program and campaign delivery with a focus on building a more inclusive workplace. Leading Diversity, Equity and Inclusion initiatives including Real Returns, the career restart program for experienced professionals. Communications strategy and implementation, reputation management, narrative building, messaging, storytelling, content creation and campaign delivery. 
Experience working in dynamic and complex international businesses, including during transformations. Strong stakeholder management skills and ability to build internal networks to deliver global programs. International experience gained through working in Zurich, Hong Kong, London, Munich, Helsinki and Sydney.
Skills: strategic planning and analytical thinking, leadership, teamwork and collaboration, stakeholder management, program delivery, project management
Sector experience:  Financial Services, Fast Moving Consumer Goods, Information Technology
Languages: 
EDUCATION: 
School: Cornell University
Degree: Diversity, Equity &amp; Inclusion for HR
Activities: None
School: Cornell University
Degree: Diversity and Inclusion Certificate
Activities: None
School: Business School Lausanne (BSL)
Degree: MBA Sustainable Business, Sustainability Studies
Activities: None
School: University of St.Gallen
Degree: Diploma in Advanced Studies, Sustainable Business, Sustainability Studies
Activities: None
School: University of Technology Sydney
Degree: Communication Management
Activities: None
School: Flinders University
Degree: Bachelor of Arts, Political Science
Activities: None
Number of Followers: 
803</v>
      </c>
      <c r="AD360" s="30"/>
      <c r="AE360" s="30"/>
      <c r="AF360" s="30"/>
      <c r="AG360" s="30"/>
    </row>
    <row r="361" ht="15.75" customHeight="1">
      <c r="A361" s="30" t="s">
        <v>7644</v>
      </c>
      <c r="B361" s="30" t="s">
        <v>7736</v>
      </c>
      <c r="C361" s="30" t="s">
        <v>7737</v>
      </c>
      <c r="D361" s="44" t="s">
        <v>7738</v>
      </c>
      <c r="E361" s="44" t="s">
        <v>7670</v>
      </c>
      <c r="F361" s="44" t="s">
        <v>4036</v>
      </c>
      <c r="G361" s="44" t="s">
        <v>4036</v>
      </c>
      <c r="H361" s="44" t="s">
        <v>4036</v>
      </c>
      <c r="I361" s="32">
        <v>5594.0</v>
      </c>
      <c r="J361" s="30" t="s">
        <v>7739</v>
      </c>
      <c r="K361" s="30" t="s">
        <v>7740</v>
      </c>
      <c r="L361" s="30" t="s">
        <v>1427</v>
      </c>
      <c r="M361" s="44" t="s">
        <v>7672</v>
      </c>
      <c r="N361" s="30"/>
      <c r="O361" s="30" t="s">
        <v>755</v>
      </c>
      <c r="P361" s="30" t="s">
        <v>3887</v>
      </c>
      <c r="Q361" s="30" t="s">
        <v>80</v>
      </c>
      <c r="R361" s="30" t="s">
        <v>7741</v>
      </c>
      <c r="S361" s="30" t="s">
        <v>3700</v>
      </c>
      <c r="T361" s="30"/>
      <c r="U361" s="30"/>
      <c r="V361" s="30"/>
      <c r="W361" s="30" t="s">
        <v>7742</v>
      </c>
      <c r="X361" s="30"/>
      <c r="Y361" s="30" t="s">
        <v>7743</v>
      </c>
      <c r="Z361" s="30" t="s">
        <v>7744</v>
      </c>
      <c r="AA361" s="30" t="s">
        <v>7745</v>
      </c>
      <c r="AB361" s="82" t="s">
        <v>7746</v>
      </c>
      <c r="AC361" s="82" t="str">
        <f t="array" ref="AC361">K361 &amp; " at " &amp; A361 &amp; CHAR(10) &amp; CHAR(10) &amp; "Current Job Duration: " &amp; P361 &amp; " (until March 2026)" &amp; CHAR(10) &amp; CHAR(10) &amp; "HEADLINE: " &amp; CHAR(10) &amp; AB361 &amp; CHAR(10) &amp; CHAR(10) &amp; "PERSONAL SUMMARY: " &amp; CHAR(10) &amp; AA361 &amp; CHAR(10) &amp; CHAR(10) &amp; "Languages: " &amp; S361 &amp; CHAR(10) &amp; CHAR(10) &amp; "EDUCATION: " &amp; CHAR(10) &amp; Z361 &amp; CHAR(10) &amp; CHAR(10) &amp; "Number of Followers: " &amp; CHAR(10) &amp; I361</f>
        <v>Director AML Transformation at UBS
Current Job Duration: 6 yrs 7 mos (until March 2026)
HEADLINE: 
Director of AML Transformation at UBS
PERSONAL SUMMARY: 
Accomplished CAMS certified regulatory and compliance manager with over 15 years of experience in financial services. 
Anti Money Laundering Subject Matter Expert delivering mission critical and innovative solutions for diverse financial clients to address ever changing risk profile. Proficient in conducting Independent Assessment of AML program, MRA/MRIA/CO remediation, and Compliance Program development initiatives. Functional expertise in KYC, CDD, EDD, OFAC Sanctions, Negative News, Transaction Monitoring, Alert &amp; Case Management. Proficient in developing and implementing Policies and controls to mitigate risks for a robust AML program across multiple lines of businesses. 
Skilled in developing solutions using AI based technologies such as, machine learning (ML), behavior detection, natural language processing, for a range of business challenges. Successful track record of implementing change initiatives, engaging stakeholders, solution design, operating model enhancements, process analysis, and, data analysis. Solid experience of implementing project management methodologies across complex projects spanning over multiple stakeholder groups. 
Strong analytical and problem solving skills combined with flexibility and attention to detail. Excellent communication, business writing, presentation and training skills, self-motivated, result oriented and always ready for a new challenge. 
STRATEGY ◊ ANALYTICS ◊ BUSINESS ANALYSIS ◊ RISK AND PROJECT MANAGEMENT ◊ INTERNAL AUDIT ◊ SOLUTION ARCHITECT ◊ SOLUTION DESIGN &amp; DELIVERY
AREAS OF EXPERTISE:
● Transaction Monitoring ● Scenarios Tuning ● Model Validation ● Business Process Management ● Strategic Road-map ● Enterprise Architecture ● Conceptual Modeling ● Requirements Management	        ● Data Management &amp; Analytics  ● Change Management ● Cognitive Solution design using leading Artificial Intelligence solutions  ● Data Governance
Languages: English, Gujarati
EDUCATION: 
School: California State University-Northridge
Degree: Master of Business Administration (MBA), Finance, General
Activities: None
School: Vellore Institute of Technology
Degree: B. E., Computer Science and Engineering
Activities: None
School: IPCL School No. 2
Degree: None
Activities: None
Number of Followers: 
5594</v>
      </c>
      <c r="AD361" s="30"/>
      <c r="AE361" s="30"/>
      <c r="AF361" s="30"/>
      <c r="AG361" s="30"/>
    </row>
    <row r="362" ht="15.75" customHeight="1">
      <c r="A362" s="30" t="s">
        <v>7644</v>
      </c>
      <c r="B362" s="30" t="s">
        <v>7747</v>
      </c>
      <c r="C362" s="30" t="s">
        <v>7748</v>
      </c>
      <c r="D362" s="44" t="s">
        <v>7749</v>
      </c>
      <c r="E362" s="44" t="s">
        <v>7670</v>
      </c>
      <c r="F362" s="44" t="s">
        <v>4036</v>
      </c>
      <c r="G362" s="44" t="s">
        <v>4036</v>
      </c>
      <c r="H362" s="44" t="s">
        <v>4036</v>
      </c>
      <c r="I362" s="32">
        <v>1189.0</v>
      </c>
      <c r="J362" s="30" t="s">
        <v>7750</v>
      </c>
      <c r="K362" s="30" t="s">
        <v>7751</v>
      </c>
      <c r="L362" s="30" t="s">
        <v>1427</v>
      </c>
      <c r="M362" s="44" t="s">
        <v>7672</v>
      </c>
      <c r="N362" s="30"/>
      <c r="O362" s="30" t="s">
        <v>755</v>
      </c>
      <c r="P362" s="30" t="s">
        <v>467</v>
      </c>
      <c r="Q362" s="30" t="s">
        <v>300</v>
      </c>
      <c r="R362" s="30" t="s">
        <v>3299</v>
      </c>
      <c r="S362" s="30" t="s">
        <v>537</v>
      </c>
      <c r="T362" s="30"/>
      <c r="U362" s="30"/>
      <c r="V362" s="30" t="s">
        <v>7752</v>
      </c>
      <c r="W362" s="30" t="s">
        <v>7753</v>
      </c>
      <c r="X362" s="30"/>
      <c r="Y362" s="30" t="s">
        <v>7754</v>
      </c>
      <c r="Z362" s="30" t="s">
        <v>7755</v>
      </c>
      <c r="AA362" s="30"/>
      <c r="AB362" s="82" t="s">
        <v>7756</v>
      </c>
      <c r="AC362" s="82" t="str">
        <f t="array" ref="AC362">K362 &amp; " at " &amp; A362 &amp; CHAR(10) &amp; CHAR(10) &amp; "Current Job Duration: " &amp; P362 &amp; " (until March 2026)" &amp; CHAR(10) &amp; CHAR(10) &amp; "HEADLINE: " &amp; CHAR(10) &amp; AB362 &amp; CHAR(10) &amp; CHAR(10) &amp; "PERSONAL SUMMARY: " &amp; CHAR(10) &amp; AA362 &amp; CHAR(10) &amp; CHAR(10) &amp; "Languages: " &amp; S362 &amp; CHAR(10) &amp; CHAR(10) &amp; "EDUCATION: " &amp; CHAR(10) &amp; Z362 &amp; CHAR(10) &amp; CHAR(10) &amp; "Number of Followers: " &amp; CHAR(10) &amp; I362</f>
        <v>Director, Equity Finance Trading EMEA at UBS
Current Job Duration: 2 yrs (until March 2026)
HEADLINE: 
Director, Equity Finance Trading at UBS
PERSONAL SUMMARY: 
Languages: English, French
EDUCATION: 
School: Le Wagon
Degree: FullStack Developer, Web Development
Activities: None
School: Imperial Business School
Degree: Master’s Degree, Finance
Activities: None
School: McGill University
Degree: Bachelor's Degree, Mathematics &amp; Statistics, Economics
Activities: None
School: The London School of Economics and Political Science (LSE)
Degree: Study Abroad Program, General Course, Statistics, Finance, Econometrics
Activities: None
School: Ecole Jeannine Manuel
Degree: High School, French Scientific Baccalaureate, International Option
Activities: None
Number of Followers: 
1189</v>
      </c>
      <c r="AD362" s="30"/>
      <c r="AE362" s="30"/>
      <c r="AF362" s="30"/>
      <c r="AG362" s="30"/>
    </row>
    <row r="363" ht="15.75" customHeight="1">
      <c r="A363" s="30" t="s">
        <v>7757</v>
      </c>
      <c r="B363" s="30" t="s">
        <v>7758</v>
      </c>
      <c r="C363" s="30" t="s">
        <v>7759</v>
      </c>
      <c r="D363" s="44" t="s">
        <v>7760</v>
      </c>
      <c r="E363" s="44" t="s">
        <v>7761</v>
      </c>
      <c r="F363" s="44" t="s">
        <v>4237</v>
      </c>
      <c r="G363" s="44" t="s">
        <v>4237</v>
      </c>
      <c r="H363" s="44" t="s">
        <v>4237</v>
      </c>
      <c r="I363" s="32">
        <v>1323.0</v>
      </c>
      <c r="J363" s="30" t="s">
        <v>7762</v>
      </c>
      <c r="K363" s="30" t="s">
        <v>1588</v>
      </c>
      <c r="L363" s="30" t="s">
        <v>1427</v>
      </c>
      <c r="M363" s="44" t="s">
        <v>7763</v>
      </c>
      <c r="N363" s="30"/>
      <c r="O363" s="30" t="s">
        <v>755</v>
      </c>
      <c r="P363" s="30" t="s">
        <v>2433</v>
      </c>
      <c r="Q363" s="30" t="s">
        <v>80</v>
      </c>
      <c r="R363" s="30" t="s">
        <v>4617</v>
      </c>
      <c r="S363" s="30"/>
      <c r="T363" s="30"/>
      <c r="U363" s="30"/>
      <c r="V363" s="30"/>
      <c r="W363" s="30" t="s">
        <v>7764</v>
      </c>
      <c r="X363" s="30"/>
      <c r="Y363" s="30" t="s">
        <v>7765</v>
      </c>
      <c r="Z363" s="30" t="s">
        <v>7766</v>
      </c>
      <c r="AA363" s="30" t="s">
        <v>7767</v>
      </c>
      <c r="AB363" s="82" t="s">
        <v>7768</v>
      </c>
      <c r="AC363" s="82" t="str">
        <f t="array" ref="AC363">K363 &amp; " at " &amp; A363 &amp; CHAR(10) &amp; CHAR(10) &amp; "Current Job Duration: " &amp; P363 &amp; " (until March 2026)" &amp; CHAR(10) &amp; CHAR(10) &amp; "HEADLINE: " &amp; CHAR(10) &amp; AB363 &amp; CHAR(10) &amp; CHAR(10) &amp; "PERSONAL SUMMARY: " &amp; CHAR(10) &amp; AA363 &amp; CHAR(10) &amp; CHAR(10) &amp; "Languages: " &amp; S363 &amp; CHAR(10) &amp; CHAR(10) &amp; "EDUCATION: " &amp; CHAR(10) &amp; Z363 &amp; CHAR(10) &amp; CHAR(10) &amp; "Number of Followers: " &amp; CHAR(10) &amp; I363</f>
        <v>Director at Raymond James
Current Job Duration: 5 yrs 1 mo (until March 2026)
HEADLINE: 
Director at Raymond James
PERSONAL SUMMARY: 
Investment banker and M&amp;A professional with experience executing and leading a broad range of corporate finance assignments, such as: buy/sell side M&amp;A, leveraged buyouts, private placements/capital raising (equity and debt), initial public equity offerings and fairness opinions
Representative transactions.
Advised -&gt;
+ Prime Capital Investment Advisors (circa $13B RIA and retirement plan advisor) on growth equity investment from LNC Partners
+ Lion Street Financial (backed by Austin Ventures; life insurance and wealth management products and services) on debt recapitalization 
+ Mylo and Lockton Companies on series A financing led by Guggenheim Partners
+ Elementum Advisors (an alternative asset manager) in connection with the sale of a minority interest to White Mountains Insurance Group
+ CVC Capital Partners on investment in Fidelis
+ Buyside advisory / fairness opinion for Argo Group (NASDAQ:AGII) on acquisition of Ariel Re
+ Healthcare Professional Insurance Company on renewal rights transaction with Medical Liability Mutual Insurance Company
+ Fosun International on sale of Ironshore to Liberty Mutual Holding Co.
+ Tradesman International (staffing for craft trades) sale to Wellspring Capital Management
+ The Right Thing (recruitment process outsourcing) sale to Automatic Data Processing (NASDAQ: ADP)
+ Global Employment Solutions PEO (Professional Employer Organization) sale to Madison Capital Partners
+ The Glover Park Group (Svoboda Capital Partners) sale to WPP (NYSE: WPP)
+ Archway Marketing Group (Tailwind Capital) sale to Investcorp
+ MailSouth (New Mountain Capital) sale to Court Square Capital Partners
+ Divestiture of DCI Marketing Group (a division of IMI plc) to the Marmon Group (a Berkshire Hathaway Company)
+ Telmar Network Technology (Warburg Pincus) sale to Jabil Circuit
+ Gordmans (discount department stores) sale to Sun Capital Partners
+ Prosonic Corporation sale to Boart Longyear
+ Cox Lumber sale to Home Depot
Languages: 
EDUCATION: 
School: The University of Chicago Booth School of Business
Degree: MBA, Finance, economics
Activities: None
School: University of Florida
Degree: S.B. with Honors, Economics
Activities: None
Number of Followers: 
1323</v>
      </c>
      <c r="AD363" s="30"/>
      <c r="AE363" s="30"/>
      <c r="AF363" s="30"/>
      <c r="AG363" s="30"/>
    </row>
    <row r="364" ht="15.75" customHeight="1">
      <c r="A364" s="30" t="s">
        <v>7757</v>
      </c>
      <c r="B364" s="30" t="s">
        <v>7769</v>
      </c>
      <c r="C364" s="30" t="s">
        <v>7770</v>
      </c>
      <c r="D364" s="44" t="s">
        <v>7771</v>
      </c>
      <c r="E364" s="44" t="s">
        <v>7761</v>
      </c>
      <c r="F364" s="44" t="s">
        <v>4237</v>
      </c>
      <c r="G364" s="44" t="s">
        <v>4237</v>
      </c>
      <c r="H364" s="44" t="s">
        <v>4237</v>
      </c>
      <c r="I364" s="32">
        <v>1796.0</v>
      </c>
      <c r="J364" s="30" t="s">
        <v>7772</v>
      </c>
      <c r="K364" s="30" t="s">
        <v>7773</v>
      </c>
      <c r="L364" s="30" t="s">
        <v>1427</v>
      </c>
      <c r="M364" s="44" t="s">
        <v>7763</v>
      </c>
      <c r="N364" s="30"/>
      <c r="O364" s="30" t="s">
        <v>755</v>
      </c>
      <c r="P364" s="30" t="s">
        <v>7774</v>
      </c>
      <c r="Q364" s="30" t="s">
        <v>80</v>
      </c>
      <c r="R364" s="30" t="s">
        <v>1348</v>
      </c>
      <c r="S364" s="30"/>
      <c r="T364" s="30"/>
      <c r="U364" s="30"/>
      <c r="V364" s="30"/>
      <c r="W364" s="30" t="s">
        <v>7775</v>
      </c>
      <c r="X364" s="30"/>
      <c r="Y364" s="30" t="s">
        <v>7776</v>
      </c>
      <c r="Z364" s="30" t="s">
        <v>7777</v>
      </c>
      <c r="AA364" s="30"/>
      <c r="AB364" s="82" t="s">
        <v>7778</v>
      </c>
      <c r="AC364" s="82" t="str">
        <f t="array" ref="AC364">K364 &amp; " at " &amp; A364 &amp; CHAR(10) &amp; CHAR(10) &amp; "Current Job Duration: " &amp; P364 &amp; " (until March 2026)" &amp; CHAR(10) &amp; CHAR(10) &amp; "HEADLINE: " &amp; CHAR(10) &amp; AB364 &amp; CHAR(10) &amp; CHAR(10) &amp; "PERSONAL SUMMARY: " &amp; CHAR(10) &amp; AA364 &amp; CHAR(10) &amp; CHAR(10) &amp; "Languages: " &amp; S364 &amp; CHAR(10) &amp; CHAR(10) &amp; "EDUCATION: " &amp; CHAR(10) &amp; Z364 &amp; CHAR(10) &amp; CHAR(10) &amp; "Number of Followers: " &amp; CHAR(10) &amp; I364</f>
        <v>Managing Director &amp; Co-Head Healthcare Finance at Raymond James
Current Job Duration: 3 yrs 4 mos (until March 2026)
HEADLINE: 
Managing Director &amp; Co-Head of Healthcare Finance
PERSONAL SUMMARY: 
Languages: 
EDUCATION: 
School: Lake Forest College
Degree: Bachelor’s Degree
Activities: None
School: St Mark's School
Degree: None
Activities: None
Number of Followers: 
1796</v>
      </c>
      <c r="AD364" s="30"/>
      <c r="AE364" s="30"/>
      <c r="AF364" s="30"/>
      <c r="AG364" s="30"/>
    </row>
    <row r="365" ht="15.75" customHeight="1">
      <c r="A365" s="30" t="s">
        <v>7644</v>
      </c>
      <c r="B365" s="30" t="s">
        <v>7779</v>
      </c>
      <c r="C365" s="30"/>
      <c r="D365" s="44" t="s">
        <v>7780</v>
      </c>
      <c r="E365" s="44" t="s">
        <v>7670</v>
      </c>
      <c r="F365" s="44" t="s">
        <v>4036</v>
      </c>
      <c r="G365" s="44" t="s">
        <v>4036</v>
      </c>
      <c r="H365" s="44" t="s">
        <v>4036</v>
      </c>
      <c r="I365" s="32">
        <v>2882.0</v>
      </c>
      <c r="J365" s="30" t="s">
        <v>7781</v>
      </c>
      <c r="K365" s="30" t="s">
        <v>7782</v>
      </c>
      <c r="L365" s="30" t="s">
        <v>1427</v>
      </c>
      <c r="M365" s="44" t="s">
        <v>7672</v>
      </c>
      <c r="N365" s="30"/>
      <c r="O365" s="30" t="s">
        <v>755</v>
      </c>
      <c r="P365" s="30" t="s">
        <v>2865</v>
      </c>
      <c r="Q365" s="30" t="s">
        <v>300</v>
      </c>
      <c r="R365" s="30" t="s">
        <v>300</v>
      </c>
      <c r="S365" s="30" t="s">
        <v>807</v>
      </c>
      <c r="T365" s="30"/>
      <c r="U365" s="30"/>
      <c r="V365" s="30"/>
      <c r="W365" s="30" t="s">
        <v>7783</v>
      </c>
      <c r="X365" s="30"/>
      <c r="Y365" s="30" t="s">
        <v>7784</v>
      </c>
      <c r="Z365" s="30" t="s">
        <v>7785</v>
      </c>
      <c r="AA365" s="30" t="s">
        <v>7786</v>
      </c>
      <c r="AB365" s="82" t="s">
        <v>7787</v>
      </c>
      <c r="AC365" s="82" t="str">
        <f t="array" ref="AC365">K365 &amp; " at " &amp; A365 &amp; CHAR(10) &amp; CHAR(10) &amp; "Current Job Duration: " &amp; P365 &amp; " (until March 2026)" &amp; CHAR(10) &amp; CHAR(10) &amp; "HEADLINE: " &amp; CHAR(10) &amp; AB365 &amp; CHAR(10) &amp; CHAR(10) &amp; "PERSONAL SUMMARY: " &amp; CHAR(10) &amp; AA365 &amp; CHAR(10) &amp; CHAR(10) &amp; "Languages: " &amp; S365 &amp; CHAR(10) &amp; CHAR(10) &amp; "EDUCATION: " &amp; CHAR(10) &amp; Z365 &amp; CHAR(10) &amp; CHAR(10) &amp; "Number of Followers: " &amp; CHAR(10) &amp; I365</f>
        <v>Executive Director : Cyber Security and Data Protection Audit at UBS
Current Job Duration: 1 yr 1 mo (until March 2026)
HEADLINE: 
Executive Director: Cyber Security &amp; Data Protection Audit @ UBS | CISSP, CEH, CCNA
PERSONAL SUMMARY: 
I help business leaders to take an informed decision about Cyber Risk. If you want to discuss your career in Cyber, I am here to listen and perhaps help you in taking your decision.
As and experienced Cyber Security professional I have been involved in technical projects with a specific focus on Risk Management, Security Transformation and Change, Security Audits and Regulatory interactions.
My portfolio of technical skills and understanding of strategic and operational risk to the wider business has helped me  in taking a pragmatic view to improving security posture and adding value to the organisations. Building strong relationships with stakeholders and colleagues at all levels has helped me to work in collaboration to come up with achievable goals with visible changes.
I have 19 years of experience in Information Security and my current focus areas of work include: 
Globally leading the cyber security audit portfolio and regulatory interactions 
Continuous cyber risk monitoring and issue mitigation
Act as cyber risk SME for the business and technology risk management
Heading the Cyber Audit function 
Develop the learning and development portfolio of cyber security team
Active in mentorship relations
My past engagements include but not limited to:
Establishing Information Security Services Team
Information Risk Assessment Methodology (Roll out of IRAM2 globally for ISF Members)
Senior Stakeholder Management 
Vulnerability Assessment and Penetration Testing
Web Application Security
Identity and Access Management
Cloud security 
IT General Control Audit for network devices, operating systems, and database
Developing and reviewing compliance framework 
Information Security Management Framework (ISMS)
Vendor  management and outsourcing security operations to third party
Business process design / re-engineering / optimization
Languages: Bengali, English
EDUCATION: 
School: Chartered Management Institute
Degree: CMgr MCMI, Leadership
Activities: None
School: Jadavpur University
Degree: B.Tech, Instrumentation &amp; Electronics
Activities: None
School: Jadavpur University
Degree: B.SC, Physics
Activities: None
School: Vivekananda Mission School
Degree: ICSE
Activities: None
School: Vivekananda Mission School
Degree: None
Activities: None
Number of Followers: 
2882</v>
      </c>
      <c r="AD365" s="30"/>
      <c r="AE365" s="30"/>
      <c r="AF365" s="30"/>
      <c r="AG365" s="30"/>
    </row>
    <row r="366" ht="15.75" customHeight="1">
      <c r="A366" s="30" t="s">
        <v>7757</v>
      </c>
      <c r="B366" s="30" t="s">
        <v>7788</v>
      </c>
      <c r="C366" s="30" t="s">
        <v>7789</v>
      </c>
      <c r="D366" s="44" t="s">
        <v>7790</v>
      </c>
      <c r="E366" s="44" t="s">
        <v>7761</v>
      </c>
      <c r="F366" s="44" t="s">
        <v>4237</v>
      </c>
      <c r="G366" s="44" t="s">
        <v>4237</v>
      </c>
      <c r="H366" s="44" t="s">
        <v>4237</v>
      </c>
      <c r="I366" s="32">
        <v>20413.0</v>
      </c>
      <c r="J366" s="30" t="s">
        <v>7791</v>
      </c>
      <c r="K366" s="30" t="s">
        <v>7792</v>
      </c>
      <c r="L366" s="30" t="s">
        <v>1427</v>
      </c>
      <c r="M366" s="44" t="s">
        <v>7763</v>
      </c>
      <c r="N366" s="30"/>
      <c r="O366" s="30" t="s">
        <v>755</v>
      </c>
      <c r="P366" s="30" t="s">
        <v>740</v>
      </c>
      <c r="Q366" s="30" t="s">
        <v>80</v>
      </c>
      <c r="R366" s="30" t="s">
        <v>1589</v>
      </c>
      <c r="S366" s="30"/>
      <c r="T366" s="30"/>
      <c r="U366" s="30"/>
      <c r="V366" s="30"/>
      <c r="W366" s="30" t="s">
        <v>7793</v>
      </c>
      <c r="X366" s="30"/>
      <c r="Y366" s="30" t="s">
        <v>7794</v>
      </c>
      <c r="Z366" s="30" t="s">
        <v>7795</v>
      </c>
      <c r="AA366" s="30" t="s">
        <v>7796</v>
      </c>
      <c r="AB366" s="82" t="s">
        <v>7797</v>
      </c>
      <c r="AC366" s="82" t="str">
        <f t="array" ref="AC366">K366 &amp; " at " &amp; A366 &amp; CHAR(10) &amp; CHAR(10) &amp; "Current Job Duration: " &amp; P366 &amp; " (until March 2026)" &amp; CHAR(10) &amp; CHAR(10) &amp; "HEADLINE: " &amp; CHAR(10) &amp; AB366 &amp; CHAR(10) &amp; CHAR(10) &amp; "PERSONAL SUMMARY: " &amp; CHAR(10) &amp; AA366 &amp; CHAR(10) &amp; CHAR(10) &amp; "Languages: " &amp; S366 &amp; CHAR(10) &amp; CHAR(10) &amp; "EDUCATION: " &amp; CHAR(10) &amp; Z366 &amp; CHAR(10) &amp; CHAR(10) &amp; "Number of Followers: " &amp; CHAR(10) &amp; I366</f>
        <v>Managing Director, GFS at Raymond James
Current Job Duration: 3 yrs 6 mos (until March 2026)
HEADLINE: 
Certified Financial Planner ™, Professional at Goldman Financial Services/ Raymond James Financial
PERSONAL SUMMARY: 
My passion as a founding member of Goldman Financial Services stems from my desire to positively impact client lives by building financial plans that address the challenges Individuals and families are facing. From a very personal early life experience with loss, I know full well the value of having a trusted advisor in your corner to help make sound financial decisions. At Goldman Financial we focus on aligning our values with our clients and will always make decisions with your best interests at the forefront. Communication, trust, and understanding are the key driving principles clients enjoy as we deliver personalized financial plans to address client needs.  Along the way, we will leverage over 35 years of experience and continually focus on risk mitigation and adjust the planning process to an ever-evolving market dynamic and life’s circumstances. Simplifying the complex and providing education around multiple investment disciplines is a benefit you will receive by working with Goldman Financial. If you feel we would be a suitable option in reaching your goals and objectives, we welcome the opportunity to speak further and see if working together makes sense.
Languages: 
EDUCATION: 
School: Binghamton University
Degree: Bachelor of Science (BS), Accounting
Activities: None
School: Binghamton University School of Management
Degree: Bachelor of Science (BS), Accounting
Activities: None
Number of Followers: 
20413</v>
      </c>
      <c r="AD366" s="30"/>
      <c r="AE366" s="30"/>
      <c r="AF366" s="30"/>
      <c r="AG366" s="30"/>
    </row>
    <row r="367" ht="15.75" customHeight="1">
      <c r="A367" s="30" t="s">
        <v>6746</v>
      </c>
      <c r="B367" s="30" t="s">
        <v>7798</v>
      </c>
      <c r="C367" s="30" t="s">
        <v>7799</v>
      </c>
      <c r="D367" s="44" t="s">
        <v>7800</v>
      </c>
      <c r="E367" s="44" t="s">
        <v>6750</v>
      </c>
      <c r="F367" s="44" t="s">
        <v>175</v>
      </c>
      <c r="G367" s="44" t="s">
        <v>175</v>
      </c>
      <c r="H367" s="44" t="s">
        <v>175</v>
      </c>
      <c r="I367" s="32">
        <v>3275.0</v>
      </c>
      <c r="J367" s="30"/>
      <c r="K367" s="30" t="s">
        <v>7801</v>
      </c>
      <c r="L367" s="30" t="s">
        <v>463</v>
      </c>
      <c r="M367" s="44" t="s">
        <v>6752</v>
      </c>
      <c r="N367" s="30"/>
      <c r="O367" s="30" t="s">
        <v>755</v>
      </c>
      <c r="P367" s="30" t="s">
        <v>2970</v>
      </c>
      <c r="Q367" s="30" t="s">
        <v>1689</v>
      </c>
      <c r="R367" s="30" t="s">
        <v>1689</v>
      </c>
      <c r="S367" s="30" t="s">
        <v>1943</v>
      </c>
      <c r="T367" s="30" t="s">
        <v>7802</v>
      </c>
      <c r="U367" s="30"/>
      <c r="V367" s="30" t="s">
        <v>7803</v>
      </c>
      <c r="W367" s="30"/>
      <c r="X367" s="30"/>
      <c r="Y367" s="30" t="s">
        <v>7804</v>
      </c>
      <c r="Z367" s="30" t="s">
        <v>7805</v>
      </c>
      <c r="AA367" s="30" t="s">
        <v>7806</v>
      </c>
      <c r="AB367" s="82" t="s">
        <v>7807</v>
      </c>
      <c r="AC367" s="82" t="str">
        <f t="array" ref="AC367">K367 &amp; " at " &amp; A367 &amp; CHAR(10) &amp; CHAR(10) &amp; "Current Job Duration: " &amp; P367 &amp; " (until March 2026)" &amp; CHAR(10) &amp; CHAR(10) &amp; "HEADLINE: " &amp; CHAR(10) &amp; AB367 &amp; CHAR(10) &amp; CHAR(10) &amp; "PERSONAL SUMMARY: " &amp; CHAR(10) &amp; AA367 &amp; CHAR(10) &amp; CHAR(10) &amp; "Languages: " &amp; S367 &amp; CHAR(10) &amp; CHAR(10) &amp; "EDUCATION: " &amp; CHAR(10) &amp; Z367 &amp; CHAR(10) &amp; CHAR(10) &amp; "Number of Followers: " &amp; CHAR(10) &amp; I367</f>
        <v>Managing Director - APAC Top Partners, Global Partnerships at Google
Current Job Duration: 10 mos (until March 2026)
HEADLINE: 
Build and Scale Asia Pacific Businesses | Ecosystem Builder | People Developer
PERSONAL SUMMARY: 
I am passionate about technology, innovation, new and disruptive business models and the application of these elements in ultimately achieving business success. I’m grateful for the wonderful opportunities I’ve had to apply these passions during my time at Google, Accenture and VCs advising and collaborating with early stage tech start-ups.
I believe that the people and human relationships we build and foster are key to finding success in business. I strive to inspire my teams, colleagues and partners to maximize their potential and to reach unimagined new heights – as individuals and as teams, while maintaining a strong sense of purpose and collaboration.
I feel privileged to have had the opportunity to travel the world and work with industry leading companies and teams across North America, Europe, Australia and Asia. Today, I remain super excited about the promise of AI, and the tremendous opportunities for innovation and growth that exist in Asia Pacific for companies of all sizes and shapes.
Languages: English, Korean
EDUCATION: 
School: Cornell University
Degree: BS, Mechanical Engineering
Activities: None
School: Columbia University
Degree: MS, Mechanical Engineering (Graduate Research in Biomechanics, Steadman Scholarship)
Activities: None
Number of Followers: 
3275</v>
      </c>
      <c r="AD367" s="30"/>
      <c r="AE367" s="30"/>
      <c r="AF367" s="30"/>
      <c r="AG367" s="30"/>
    </row>
    <row r="368" ht="15.75" customHeight="1">
      <c r="A368" s="30" t="s">
        <v>7757</v>
      </c>
      <c r="B368" s="30" t="s">
        <v>7808</v>
      </c>
      <c r="C368" s="30" t="s">
        <v>7809</v>
      </c>
      <c r="D368" s="44" t="s">
        <v>7810</v>
      </c>
      <c r="E368" s="44" t="s">
        <v>7761</v>
      </c>
      <c r="F368" s="44" t="s">
        <v>4237</v>
      </c>
      <c r="G368" s="44" t="s">
        <v>4237</v>
      </c>
      <c r="H368" s="44" t="s">
        <v>4237</v>
      </c>
      <c r="I368" s="32">
        <v>1797.0</v>
      </c>
      <c r="J368" s="30" t="s">
        <v>7811</v>
      </c>
      <c r="K368" s="30" t="s">
        <v>7812</v>
      </c>
      <c r="L368" s="30" t="s">
        <v>1427</v>
      </c>
      <c r="M368" s="44" t="s">
        <v>7763</v>
      </c>
      <c r="N368" s="30"/>
      <c r="O368" s="30" t="s">
        <v>755</v>
      </c>
      <c r="P368" s="30" t="s">
        <v>605</v>
      </c>
      <c r="Q368" s="30" t="s">
        <v>80</v>
      </c>
      <c r="R368" s="30" t="s">
        <v>7813</v>
      </c>
      <c r="S368" s="30"/>
      <c r="T368" s="30"/>
      <c r="U368" s="30"/>
      <c r="V368" s="30"/>
      <c r="W368" s="30"/>
      <c r="X368" s="30"/>
      <c r="Y368" s="30" t="s">
        <v>7814</v>
      </c>
      <c r="Z368" s="30" t="s">
        <v>7815</v>
      </c>
      <c r="AA368" s="30" t="s">
        <v>7816</v>
      </c>
      <c r="AB368" s="82" t="s">
        <v>7812</v>
      </c>
      <c r="AC368" s="82" t="str">
        <f t="array" ref="AC368">K368 &amp; " at " &amp; A368 &amp; CHAR(10) &amp; CHAR(10) &amp; "Current Job Duration: " &amp; P368 &amp; " (until March 2026)" &amp; CHAR(10) &amp; CHAR(10) &amp; "HEADLINE: " &amp; CHAR(10) &amp; AB368 &amp; CHAR(10) &amp; CHAR(10) &amp; "PERSONAL SUMMARY: " &amp; CHAR(10) &amp; AA368 &amp; CHAR(10) &amp; CHAR(10) &amp; "Languages: " &amp; S368 &amp; CHAR(10) &amp; CHAR(10) &amp; "EDUCATION: " &amp; CHAR(10) &amp; Z368 &amp; CHAR(10) &amp; CHAR(10) &amp; "Number of Followers: " &amp; CHAR(10) &amp; I368</f>
        <v>Director, Corporate Procurement at Raymond James
Current Job Duration: 1 yr 3 mos (until March 2026)
HEADLINE: 
Director, Corporate Procurement
PERSONAL SUMMARY: 
Global Talent Management • Client Management • Project Management • Supply Chain • Workforce Management
Strategic delivery leader with 20+ years of progressive management experience and an emphasis on managing large global contingent labor programs.  Proven ability to effectively manage strategic enterprise accounts to ensure mutually successful outcomes.  Strong track record in maximizing revenue growth and achieving sales and budget objectives.  Trusted advisor with proven experience optimizing results, minimizing risk, and delivering cost savings for industry leaders, including Dell Technologies, Apple, and Waste Management.  A multiplier with the ability to work across the organization, build and coach teams, design and manage light weight processes, and optimize customer experience.  A skilled and polished professional that can sell, build relationships, manage, lead, and achieve results.
Languages: 
EDUCATION: 
School: Oklahoma State University
Degree: BS, Finance, Accounting, Economics
Activities: None
School: University of Oklahoma - Price College of Business
Degree: Business Administration
Activities: None
School: Oklahoma State University
Degree: Bachelor of Business Administration - BBA, Accounting and Finance
Activities: None
Number of Followers: 
1797</v>
      </c>
      <c r="AD368" s="30"/>
      <c r="AE368" s="30"/>
      <c r="AF368" s="30"/>
      <c r="AG368" s="30"/>
    </row>
    <row r="369" ht="15.75" customHeight="1">
      <c r="A369" s="30" t="s">
        <v>7757</v>
      </c>
      <c r="B369" s="30" t="s">
        <v>7817</v>
      </c>
      <c r="C369" s="30" t="s">
        <v>7818</v>
      </c>
      <c r="D369" s="44" t="s">
        <v>7819</v>
      </c>
      <c r="E369" s="44" t="s">
        <v>7761</v>
      </c>
      <c r="F369" s="44" t="s">
        <v>4237</v>
      </c>
      <c r="G369" s="44" t="s">
        <v>4237</v>
      </c>
      <c r="H369" s="44" t="s">
        <v>4237</v>
      </c>
      <c r="I369" s="32">
        <v>5704.0</v>
      </c>
      <c r="J369" s="30" t="s">
        <v>7820</v>
      </c>
      <c r="K369" s="30" t="s">
        <v>7821</v>
      </c>
      <c r="L369" s="30" t="s">
        <v>1427</v>
      </c>
      <c r="M369" s="44" t="s">
        <v>7763</v>
      </c>
      <c r="N369" s="30"/>
      <c r="O369" s="30" t="s">
        <v>755</v>
      </c>
      <c r="P369" s="30" t="s">
        <v>467</v>
      </c>
      <c r="Q369" s="30" t="s">
        <v>80</v>
      </c>
      <c r="R369" s="30" t="s">
        <v>1348</v>
      </c>
      <c r="S369" s="30" t="s">
        <v>7822</v>
      </c>
      <c r="T369" s="30" t="s">
        <v>7823</v>
      </c>
      <c r="U369" s="30"/>
      <c r="V369" s="30"/>
      <c r="W369" s="30"/>
      <c r="X369" s="30"/>
      <c r="Y369" s="30" t="s">
        <v>7824</v>
      </c>
      <c r="Z369" s="30" t="s">
        <v>7825</v>
      </c>
      <c r="AA369" s="30" t="s">
        <v>7826</v>
      </c>
      <c r="AB369" s="82" t="s">
        <v>7827</v>
      </c>
      <c r="AC369" s="82" t="str">
        <f t="array" ref="AC369">K369 &amp; " at " &amp; A369 &amp; CHAR(10) &amp; CHAR(10) &amp; "Current Job Duration: " &amp; P369 &amp; " (until March 2026)" &amp; CHAR(10) &amp; CHAR(10) &amp; "HEADLINE: " &amp; CHAR(10) &amp; AB369 &amp; CHAR(10) &amp; CHAR(10) &amp; "PERSONAL SUMMARY: " &amp; CHAR(10) &amp; AA369 &amp; CHAR(10) &amp; CHAR(10) &amp; "Languages: " &amp; S369 &amp; CHAR(10) &amp; CHAR(10) &amp; "EDUCATION: " &amp; CHAR(10) &amp; Z369 &amp; CHAR(10) &amp; CHAR(10) &amp; "Number of Followers: " &amp; CHAR(10) &amp; I369</f>
        <v>Managing Director - Head of Sponsor Finance Origination (RJ Private Credit I Investment Banking) at Raymond James
Current Job Duration: 2 yrs (until March 2026)
HEADLINE: 
Managing Director - Private Credit I Investment Banking I Sponsor Finance Origination
PERSONAL SUMMARY: 
Managing Director - Raymond James Private Credit
Managing Director - Onex Falcon
Managing Director - Macquarie Capital 
Executive Director - UBS - Financial Sponsors Group
Director - Leveraged Finance and Sponsors
Senior Vice President  - Medis Technologies
Senior Associate - Cit Markets &amp; Banking - Alternative Assets Group 
Associate - Bear Stearns Investment Banking - Financial Sponsors Group
Summer Associate - Sagent Advisors - M&amp;A
Summer Associate - Double Alpha - Statistical Arbitrage Fund
Finance Partner - Fisher Professional Services
Lecturer - The Ohio State University - College of Engineering
Specialties: Investment Banking - structuring, negotiating and executing M&amp;A, debt, and equity transactions for mid-cap and large cap companies across a variety of industries. Focused on private equity including buyouts, acquisitions, restructurings, recapitalizations and exits (equity or m&amp;a)
The Raymond James &amp; Associates employee is not acting in the capacity of a financial advisor and as such will not be effecting or attempting to effect transactions in securities or rendering personalized investment advice for compensation. Raymond James &amp; Associates, Inc., Member New York Stock Exchange/SIPC. Please follow this link to additional disclosures: http://raymondjames.com/smrja.htm
Languages: English, Punjabi
EDUCATION: 
School: The Ohio State University Fisher College of Business
Degree: MBA, Finance and Strategy
Activities: None
School: Florida Institute of Technology
Degree: B.S, Electrical Engineering
Activities: None
School: The Ohio State University
Degree: Master of Science - MS, Electrical and Electronics Engineering
Activities: None
Number of Followers: 
5704</v>
      </c>
      <c r="AD369" s="30"/>
      <c r="AE369" s="30"/>
      <c r="AF369" s="30"/>
      <c r="AG369" s="30"/>
    </row>
    <row r="370" ht="15.75" customHeight="1">
      <c r="A370" s="30" t="s">
        <v>7757</v>
      </c>
      <c r="B370" s="30" t="s">
        <v>7828</v>
      </c>
      <c r="C370" s="30"/>
      <c r="D370" s="44" t="s">
        <v>7829</v>
      </c>
      <c r="E370" s="44" t="s">
        <v>7761</v>
      </c>
      <c r="F370" s="44" t="s">
        <v>4237</v>
      </c>
      <c r="G370" s="44" t="s">
        <v>4237</v>
      </c>
      <c r="H370" s="44" t="s">
        <v>4237</v>
      </c>
      <c r="I370" s="32">
        <v>3057.0</v>
      </c>
      <c r="J370" s="30"/>
      <c r="K370" s="30" t="s">
        <v>7830</v>
      </c>
      <c r="L370" s="30" t="s">
        <v>1427</v>
      </c>
      <c r="M370" s="44" t="s">
        <v>7763</v>
      </c>
      <c r="N370" s="30"/>
      <c r="O370" s="30" t="s">
        <v>755</v>
      </c>
      <c r="P370" s="30" t="s">
        <v>7774</v>
      </c>
      <c r="Q370" s="30" t="s">
        <v>80</v>
      </c>
      <c r="R370" s="30" t="s">
        <v>547</v>
      </c>
      <c r="S370" s="30" t="s">
        <v>416</v>
      </c>
      <c r="T370" s="30"/>
      <c r="U370" s="30"/>
      <c r="V370" s="30" t="s">
        <v>7831</v>
      </c>
      <c r="W370" s="30" t="s">
        <v>7832</v>
      </c>
      <c r="X370" s="30"/>
      <c r="Y370" s="30" t="s">
        <v>7833</v>
      </c>
      <c r="Z370" s="30" t="s">
        <v>7834</v>
      </c>
      <c r="AA370" s="30" t="s">
        <v>7835</v>
      </c>
      <c r="AB370" s="82" t="s">
        <v>7836</v>
      </c>
      <c r="AC370" s="82" t="str">
        <f t="array" ref="AC370">K370 &amp; " at " &amp; A370 &amp; CHAR(10) &amp; CHAR(10) &amp; "Current Job Duration: " &amp; P370 &amp; " (until March 2026)" &amp; CHAR(10) &amp; CHAR(10) &amp; "HEADLINE: " &amp; CHAR(10) &amp; AB370 &amp; CHAR(10) &amp; CHAR(10) &amp; "PERSONAL SUMMARY: " &amp; CHAR(10) &amp; AA370 &amp; CHAR(10) &amp; CHAR(10) &amp; "Languages: " &amp; S370 &amp; CHAR(10) &amp; CHAR(10) &amp; "EDUCATION: " &amp; CHAR(10) &amp; Z370 &amp; CHAR(10) &amp; CHAR(10) &amp; "Number of Followers: " &amp; CHAR(10) &amp; I370</f>
        <v>Financial Advisor at Raymond James
Current Job Duration: 3 yrs 4 mos (until March 2026)
HEADLINE: 
Financial Advisor, Public Speaker, Stanford JD/MBA
PERSONAL SUMMARY: 
√ HOW I BUILD SUCCESS:   I have spent the past 30 years working with entrepreneurs and corporations on their journey from "Good to Great to Legendary" in their growth evolution and, where relevant, eventual successful ownership transition and exit.  With my background in strategy, finance, management, operations, legal, and sales and marketing, I focus on leveraging on where you, your family, and company are and where you want to go, and then work on putting in place what is needed to bridge the gap. My previous exposure to a multitude of industries and my finance/scientific background allows us to thrive in fast-changing and analytically rigorous environments. 
√ MY EXPERTISE: With 25 plus years as CEO/COO/CFO and senior leadership to start-ups through mid-size and publicly listed companies, I excel in understanding how financial planning is integral to the growth of individuals and companies.  I help clients envision what success would look like and then the implementation of a plan for it. My experience is diverse and background includes investment banking at Morgan Stanley, management consulting at McKinsey and senior executive roles in multiple industries including banking, media/technology, and retail across the US, Europe and Asia. 
 √ INDUSTRY EXPERTISE: Senior Leadership roles include Finance and Banking, Travel and Luxury Retail, Education, Technology (Fintech, Medtech), Management Consulting, Media and Entertainment, FMCG.
 √ GLOBAL LEADERSHIP: 25 plus years based in North America, Asia, and Europe
 √ MY SPECIALTIES: Business, Financial and Investment Strategy | Negotiations | Partnerships and Alliances | Branding | Personal Development and Mindset | Strong Communicator
Languages: Chinese, English
EDUCATION: 
School: Stanford University Graduate School of Business
Degree: Master of Business Administration - MBA
Activities: None
School: Stanford Law School
Degree: Doctor of Jurisprudence - JD
Activities: None
School: Harvard University
Degree: BA, Economics
Activities: None
School: New York University
Degree: Certificate in Film
Activities: None
Number of Followers: 
3057</v>
      </c>
      <c r="AD370" s="30"/>
      <c r="AE370" s="30"/>
      <c r="AF370" s="30"/>
      <c r="AG370" s="30"/>
    </row>
    <row r="371" ht="15.75" customHeight="1">
      <c r="A371" s="30" t="s">
        <v>7837</v>
      </c>
      <c r="B371" s="30" t="s">
        <v>7838</v>
      </c>
      <c r="C371" s="30" t="s">
        <v>7839</v>
      </c>
      <c r="D371" s="44" t="s">
        <v>7840</v>
      </c>
      <c r="E371" s="44" t="s">
        <v>7841</v>
      </c>
      <c r="F371" s="44" t="s">
        <v>175</v>
      </c>
      <c r="G371" s="44" t="s">
        <v>175</v>
      </c>
      <c r="H371" s="44" t="s">
        <v>175</v>
      </c>
      <c r="I371" s="32">
        <v>300.0</v>
      </c>
      <c r="J371" s="30" t="s">
        <v>7842</v>
      </c>
      <c r="K371" s="30" t="s">
        <v>7843</v>
      </c>
      <c r="L371" s="30" t="s">
        <v>583</v>
      </c>
      <c r="M371" s="44" t="s">
        <v>7844</v>
      </c>
      <c r="N371" s="30"/>
      <c r="O371" s="30" t="s">
        <v>516</v>
      </c>
      <c r="P371" s="30" t="s">
        <v>3184</v>
      </c>
      <c r="Q371" s="30" t="s">
        <v>2017</v>
      </c>
      <c r="R371" s="30" t="s">
        <v>2016</v>
      </c>
      <c r="S371" s="30"/>
      <c r="T371" s="30"/>
      <c r="U371" s="30"/>
      <c r="V371" s="30"/>
      <c r="W371" s="30"/>
      <c r="X371" s="30"/>
      <c r="Y371" s="30" t="s">
        <v>7845</v>
      </c>
      <c r="Z371" s="30" t="s">
        <v>7846</v>
      </c>
      <c r="AA371" s="30"/>
      <c r="AB371" s="82" t="s">
        <v>7847</v>
      </c>
      <c r="AC371" s="82" t="str">
        <f t="array" ref="AC371">K371 &amp; " at " &amp; A371 &amp; CHAR(10) &amp; CHAR(10) &amp; "Current Job Duration: " &amp; P371 &amp; " (until March 2026)" &amp; CHAR(10) &amp; CHAR(10) &amp; "HEADLINE: " &amp; CHAR(10) &amp; AB371 &amp; CHAR(10) &amp; CHAR(10) &amp; "PERSONAL SUMMARY: " &amp; CHAR(10) &amp; AA371 &amp; CHAR(10) &amp; CHAR(10) &amp; "Languages: " &amp; S371 &amp; CHAR(10) &amp; CHAR(10) &amp; "EDUCATION: " &amp; CHAR(10) &amp; Z371 &amp; CHAR(10) &amp; CHAR(10) &amp; "Number of Followers: " &amp; CHAR(10) &amp; I371</f>
        <v>CEO Office Strategy Planning Group Senior Manager at SoftBank Group
Current Job Duration: 1 yr 11 mos (until March 2026)
HEADLINE: 
CEO Office at SoftBank Group Corp.
PERSONAL SUMMARY: 
Languages: 
EDUCATION: 
School: Meiji University
Degree: Bachelor of Business
Activities: None
Number of Followers: 
300</v>
      </c>
      <c r="AD371" s="30"/>
      <c r="AE371" s="30"/>
      <c r="AF371" s="30"/>
      <c r="AG371" s="30"/>
    </row>
    <row r="372" ht="15.75" customHeight="1">
      <c r="A372" s="30" t="s">
        <v>7848</v>
      </c>
      <c r="B372" s="30" t="s">
        <v>7849</v>
      </c>
      <c r="C372" s="30" t="s">
        <v>7850</v>
      </c>
      <c r="D372" s="44" t="s">
        <v>7851</v>
      </c>
      <c r="E372" s="44" t="s">
        <v>7852</v>
      </c>
      <c r="F372" s="44" t="s">
        <v>4300</v>
      </c>
      <c r="G372" s="44" t="e">
        <v>#N/A</v>
      </c>
      <c r="H372" s="44" t="e">
        <v>#N/A</v>
      </c>
      <c r="I372" s="32">
        <v>1031.0</v>
      </c>
      <c r="J372" s="30" t="s">
        <v>7853</v>
      </c>
      <c r="K372" s="30" t="s">
        <v>7854</v>
      </c>
      <c r="L372" s="30" t="s">
        <v>1289</v>
      </c>
      <c r="M372" s="44" t="s">
        <v>7855</v>
      </c>
      <c r="N372" s="30"/>
      <c r="O372" s="30" t="s">
        <v>466</v>
      </c>
      <c r="P372" s="30" t="s">
        <v>862</v>
      </c>
      <c r="Q372" s="30" t="s">
        <v>300</v>
      </c>
      <c r="R372" s="30" t="s">
        <v>7856</v>
      </c>
      <c r="S372" s="30"/>
      <c r="T372" s="30"/>
      <c r="U372" s="30"/>
      <c r="V372" s="30" t="s">
        <v>7857</v>
      </c>
      <c r="W372" s="30" t="s">
        <v>7858</v>
      </c>
      <c r="X372" s="30"/>
      <c r="Y372" s="30" t="s">
        <v>7859</v>
      </c>
      <c r="Z372" s="30" t="s">
        <v>7860</v>
      </c>
      <c r="AA372" s="30" t="s">
        <v>7861</v>
      </c>
      <c r="AB372" s="82" t="s">
        <v>7862</v>
      </c>
      <c r="AC372" s="82" t="str">
        <f t="array" ref="AC372">K372 &amp; " at " &amp; A372 &amp; CHAR(10) &amp; CHAR(10) &amp; "Current Job Duration: " &amp; P372 &amp; " (until March 2026)" &amp; CHAR(10) &amp; CHAR(10) &amp; "HEADLINE: " &amp; CHAR(10) &amp; AB372 &amp; CHAR(10) &amp; CHAR(10) &amp; "PERSONAL SUMMARY: " &amp; CHAR(10) &amp; AA372 &amp; CHAR(10) &amp; CHAR(10) &amp; "Languages: " &amp; S372 &amp; CHAR(10) &amp; CHAR(10) &amp; "EDUCATION: " &amp; CHAR(10) &amp; Z372 &amp; CHAR(10) &amp; CHAR(10) &amp; "Number of Followers: " &amp; CHAR(10) &amp; I372</f>
        <v>People Director at Oxford Science Enterprises
Current Job Duration: 9 mos (until March 2026)
HEADLINE: 
People Director | VP People | Passionate about behavioural science and people performance | Startups | FTSE 250
PERSONAL SUMMARY: 
Experienced people leader with expertise across diverse industries, from global matrixed organisations to tech start-ups. I excel in organisational design, leadership development, and large-scale change management, creating environments where high performance and thriving culture coexist. I’m passionate about combining behavioural science with people experience to build performance structures that align people, their passions and business needs. If we get this right, we can achieve ultimate performance with sustainable growth.
Languages: 
EDUCATION: 
School: Liverpool John Moores University
Degree: MSc, Occupational Psychology
Activities: None
School: Liverpool John Moores University
Degree: BSc (Hons), Applied Psychology
Activities: None
Number of Followers: 
1031</v>
      </c>
      <c r="AD372" s="30"/>
      <c r="AE372" s="30"/>
      <c r="AF372" s="30"/>
      <c r="AG372" s="30"/>
    </row>
    <row r="373" ht="15.75" customHeight="1">
      <c r="A373" s="30" t="s">
        <v>7837</v>
      </c>
      <c r="B373" s="30" t="s">
        <v>7863</v>
      </c>
      <c r="C373" s="30"/>
      <c r="D373" s="44" t="s">
        <v>7864</v>
      </c>
      <c r="E373" s="44" t="s">
        <v>7865</v>
      </c>
      <c r="F373" s="44" t="s">
        <v>175</v>
      </c>
      <c r="G373" s="44" t="s">
        <v>175</v>
      </c>
      <c r="H373" s="44" t="s">
        <v>175</v>
      </c>
      <c r="I373" s="32">
        <v>437.0</v>
      </c>
      <c r="J373" s="30"/>
      <c r="K373" s="30" t="s">
        <v>7866</v>
      </c>
      <c r="L373" s="30" t="s">
        <v>1344</v>
      </c>
      <c r="M373" s="44" t="s">
        <v>7867</v>
      </c>
      <c r="N373" s="30"/>
      <c r="O373" s="30" t="s">
        <v>466</v>
      </c>
      <c r="P373" s="30" t="s">
        <v>558</v>
      </c>
      <c r="Q373" s="30" t="s">
        <v>2017</v>
      </c>
      <c r="R373" s="30" t="s">
        <v>2017</v>
      </c>
      <c r="S373" s="30"/>
      <c r="T373" s="30"/>
      <c r="U373" s="30"/>
      <c r="V373" s="30"/>
      <c r="W373" s="30"/>
      <c r="X373" s="30"/>
      <c r="Y373" s="30" t="s">
        <v>7868</v>
      </c>
      <c r="Z373" s="30" t="s">
        <v>7869</v>
      </c>
      <c r="AA373" s="30"/>
      <c r="AB373" s="82" t="s">
        <v>7870</v>
      </c>
      <c r="AC373" s="82" t="str">
        <f t="array" ref="AC373">K373 &amp; " at " &amp; A373 &amp; CHAR(10) &amp; CHAR(10) &amp; "Current Job Duration: " &amp; P373 &amp; " (until March 2026)" &amp; CHAR(10) &amp; CHAR(10) &amp; "HEADLINE: " &amp; CHAR(10) &amp; AB373 &amp; CHAR(10) &amp; CHAR(10) &amp; "PERSONAL SUMMARY: " &amp; CHAR(10) &amp; AA373 &amp; CHAR(10) &amp; CHAR(10) &amp; "Languages: " &amp; S373 &amp; CHAR(10) &amp; CHAR(10) &amp; "EDUCATION: " &amp; CHAR(10) &amp; Z373 &amp; CHAR(10) &amp; CHAR(10) &amp; "Number of Followers: " &amp; CHAR(10) &amp; I373</f>
        <v>Director at CEO Office at SoftBank Group
Current Job Duration: 1 yr 6 mos (until March 2026)
HEADLINE: 
Director, CEO Office | SoftBank Group Corp &amp; SoftBank Group International | Corporate Strategy &amp; Investment Holding Operations
PERSONAL SUMMARY: 
Languages: 
EDUCATION: 
School: Keio University
Degree: Bachelor of Economics
Activities: None
Number of Followers: 
437</v>
      </c>
      <c r="AD373" s="30"/>
      <c r="AE373" s="30"/>
      <c r="AF373" s="30"/>
      <c r="AG373" s="30"/>
    </row>
    <row r="374" ht="15.75" customHeight="1">
      <c r="A374" s="30" t="s">
        <v>7837</v>
      </c>
      <c r="B374" s="30" t="s">
        <v>7871</v>
      </c>
      <c r="C374" s="30" t="s">
        <v>7872</v>
      </c>
      <c r="D374" s="44" t="s">
        <v>7873</v>
      </c>
      <c r="E374" s="44" t="s">
        <v>7841</v>
      </c>
      <c r="F374" s="44" t="s">
        <v>175</v>
      </c>
      <c r="G374" s="44" t="s">
        <v>175</v>
      </c>
      <c r="H374" s="44" t="s">
        <v>175</v>
      </c>
      <c r="I374" s="32">
        <v>634.0</v>
      </c>
      <c r="J374" s="30"/>
      <c r="K374" s="30" t="s">
        <v>1673</v>
      </c>
      <c r="L374" s="30" t="s">
        <v>583</v>
      </c>
      <c r="M374" s="44" t="s">
        <v>7844</v>
      </c>
      <c r="N374" s="30"/>
      <c r="O374" s="30" t="s">
        <v>516</v>
      </c>
      <c r="P374" s="30" t="s">
        <v>5515</v>
      </c>
      <c r="Q374" s="30" t="s">
        <v>2017</v>
      </c>
      <c r="R374" s="30" t="s">
        <v>2017</v>
      </c>
      <c r="S374" s="30"/>
      <c r="T374" s="30"/>
      <c r="U374" s="30"/>
      <c r="V374" s="30"/>
      <c r="W374" s="30"/>
      <c r="X374" s="30"/>
      <c r="Y374" s="30" t="s">
        <v>7874</v>
      </c>
      <c r="Z374" s="30" t="s">
        <v>7875</v>
      </c>
      <c r="AA374" s="30"/>
      <c r="AB374" s="82" t="s">
        <v>7876</v>
      </c>
      <c r="AC374" s="82" t="str">
        <f t="array" ref="AC374">K374 &amp; " at " &amp; A374 &amp; CHAR(10) &amp; CHAR(10) &amp; "Current Job Duration: " &amp; P374 &amp; " (until March 2026)" &amp; CHAR(10) &amp; CHAR(10) &amp; "HEADLINE: " &amp; CHAR(10) &amp; AB374 &amp; CHAR(10) &amp; CHAR(10) &amp; "PERSONAL SUMMARY: " &amp; CHAR(10) &amp; AA374 &amp; CHAR(10) &amp; CHAR(10) &amp; "Languages: " &amp; S374 &amp; CHAR(10) &amp; CHAR(10) &amp; "EDUCATION: " &amp; CHAR(10) &amp; Z374 &amp; CHAR(10) &amp; CHAR(10) &amp; "Number of Followers: " &amp; CHAR(10) &amp; I374</f>
        <v>Managing Director at SoftBank Group
Current Job Duration: 4 yrs 11 mos (until March 2026)
HEADLINE: 
Managing Director, CEO Office at SoftBank Group
PERSONAL SUMMARY: 
Languages: 
EDUCATION: 
School: The University of Tokyo
Degree: Bachelor of Science (B.S.), Civil Engineering
Activities: None
Number of Followers: 
634</v>
      </c>
      <c r="AD374" s="30"/>
      <c r="AE374" s="30"/>
      <c r="AF374" s="30"/>
      <c r="AG374" s="30"/>
    </row>
    <row r="375" ht="15.75" customHeight="1">
      <c r="A375" s="30" t="s">
        <v>7757</v>
      </c>
      <c r="B375" s="30" t="s">
        <v>7877</v>
      </c>
      <c r="C375" s="30" t="s">
        <v>7878</v>
      </c>
      <c r="D375" s="44" t="s">
        <v>7879</v>
      </c>
      <c r="E375" s="44" t="s">
        <v>7761</v>
      </c>
      <c r="F375" s="44" t="s">
        <v>4237</v>
      </c>
      <c r="G375" s="44" t="s">
        <v>4237</v>
      </c>
      <c r="H375" s="44" t="s">
        <v>4237</v>
      </c>
      <c r="I375" s="32">
        <v>1598.0</v>
      </c>
      <c r="J375" s="30" t="s">
        <v>7880</v>
      </c>
      <c r="K375" s="30" t="s">
        <v>7881</v>
      </c>
      <c r="L375" s="30" t="s">
        <v>1427</v>
      </c>
      <c r="M375" s="44" t="s">
        <v>7763</v>
      </c>
      <c r="N375" s="30"/>
      <c r="O375" s="30" t="s">
        <v>755</v>
      </c>
      <c r="P375" s="30" t="s">
        <v>7882</v>
      </c>
      <c r="Q375" s="30" t="s">
        <v>80</v>
      </c>
      <c r="R375" s="30" t="s">
        <v>1589</v>
      </c>
      <c r="S375" s="30"/>
      <c r="T375" s="30"/>
      <c r="U375" s="30"/>
      <c r="V375" s="30" t="s">
        <v>7883</v>
      </c>
      <c r="W375" s="30" t="s">
        <v>7884</v>
      </c>
      <c r="X375" s="30"/>
      <c r="Y375" s="30" t="s">
        <v>7885</v>
      </c>
      <c r="Z375" s="30" t="s">
        <v>7886</v>
      </c>
      <c r="AA375" s="30" t="s">
        <v>7887</v>
      </c>
      <c r="AB375" s="82" t="s">
        <v>7888</v>
      </c>
      <c r="AC375" s="82" t="str">
        <f t="array" ref="AC375">K375 &amp; " at " &amp; A375 &amp; CHAR(10) &amp; CHAR(10) &amp; "Current Job Duration: " &amp; P375 &amp; " (until March 2026)" &amp; CHAR(10) &amp; CHAR(10) &amp; "HEADLINE: " &amp; CHAR(10) &amp; AB375 &amp; CHAR(10) &amp; CHAR(10) &amp; "PERSONAL SUMMARY: " &amp; CHAR(10) &amp; AA375 &amp; CHAR(10) &amp; CHAR(10) &amp; "Languages: " &amp; S375 &amp; CHAR(10) &amp; CHAR(10) &amp; "EDUCATION: " &amp; CHAR(10) &amp; Z375 &amp; CHAR(10) &amp; CHAR(10) &amp; "Number of Followers: " &amp; CHAR(10) &amp; I375</f>
        <v>Private Wealth Advisor/Manging Director at Raymond James
Current Job Duration: 9 yrs 6 mos (until March 2026)
HEADLINE: 
Private Wealth Advisor/Managing Director at Raymond James
PERSONAL SUMMARY: 
Tony Fagella is a Managing Director and Private Wealth Advisor at Raymond James where he provides investment solutions and financial advice to corporate executives, business owners and family offices.
Prior to joining Raymond James in 2016, Tony was a Managing Director and Client Advisor at Deutsche Bank. Tony began his career at Lehman Brothers in 1988 as an equities trader working with many of the firms largest institutional clients. In 1990 he shifted to Equity Capital Markets where he advised and executed corporate buyback programs and restricted stock sales for the firm’s investment banking clients before joining the Private Client Group in 1994.
Tony has earned the Private Wealth Advisor designation from Raymond James. This designation reflects his experience in managing the financial concerns of families, individuals and organizations of significant wealth, and his mastery of methods and resources necessary to support their expansive financial interests. 
Tony supports and has served on several local, nonprofit boards and foundations. He served as a board member and treasurer of the YMCA of Greenwich, where he helped lead a debt restructuring resulting in a new era of fiscal responsibility and programming. In 2014 Tony was honored with the YMCA Achievement Award for Outstanding Service.
Tony received both his BBA and MBA from Iona University in New York.
Raymond James &amp; Associates, Inc., Member New York Stock Exchange/SIPC. Please follow this link to Important Disclosure Information: http://raymondjames.com/smrja.htm
Languages: 
EDUCATION: 
School: Iona University
Degree: BBA, Finance
Activities: None
School: Iona University
Degree: MBA
Activities: None
Number of Followers: 
1598</v>
      </c>
      <c r="AD375" s="30"/>
      <c r="AE375" s="30"/>
      <c r="AF375" s="30"/>
      <c r="AG375" s="30"/>
    </row>
    <row r="376" ht="15.75" customHeight="1">
      <c r="A376" s="30" t="s">
        <v>7757</v>
      </c>
      <c r="B376" s="30" t="s">
        <v>7889</v>
      </c>
      <c r="C376" s="30" t="s">
        <v>7890</v>
      </c>
      <c r="D376" s="44" t="s">
        <v>7891</v>
      </c>
      <c r="E376" s="44" t="s">
        <v>7761</v>
      </c>
      <c r="F376" s="44" t="s">
        <v>4237</v>
      </c>
      <c r="G376" s="44" t="s">
        <v>4237</v>
      </c>
      <c r="H376" s="44" t="s">
        <v>4237</v>
      </c>
      <c r="I376" s="32">
        <v>739.0</v>
      </c>
      <c r="J376" s="30" t="s">
        <v>7892</v>
      </c>
      <c r="K376" s="30" t="s">
        <v>7893</v>
      </c>
      <c r="L376" s="30" t="s">
        <v>1427</v>
      </c>
      <c r="M376" s="44" t="s">
        <v>7763</v>
      </c>
      <c r="N376" s="30"/>
      <c r="O376" s="30" t="s">
        <v>755</v>
      </c>
      <c r="P376" s="30" t="s">
        <v>7882</v>
      </c>
      <c r="Q376" s="30" t="s">
        <v>80</v>
      </c>
      <c r="R376" s="30" t="s">
        <v>80</v>
      </c>
      <c r="S376" s="30"/>
      <c r="T376" s="30"/>
      <c r="U376" s="30"/>
      <c r="V376" s="30"/>
      <c r="W376" s="30"/>
      <c r="X376" s="30"/>
      <c r="Y376" s="30" t="s">
        <v>7894</v>
      </c>
      <c r="Z376" s="30" t="s">
        <v>7895</v>
      </c>
      <c r="AA376" s="30" t="s">
        <v>7896</v>
      </c>
      <c r="AB376" s="82" t="s">
        <v>7897</v>
      </c>
      <c r="AC376" s="82" t="str">
        <f t="array" ref="AC376">K376 &amp; " at " &amp; A376 &amp; CHAR(10) &amp; CHAR(10) &amp; "Current Job Duration: " &amp; P376 &amp; " (until March 2026)" &amp; CHAR(10) &amp; CHAR(10) &amp; "HEADLINE: " &amp; CHAR(10) &amp; AB376 &amp; CHAR(10) &amp; CHAR(10) &amp; "PERSONAL SUMMARY: " &amp; CHAR(10) &amp; AA376 &amp; CHAR(10) &amp; CHAR(10) &amp; "Languages: " &amp; S376 &amp; CHAR(10) &amp; CHAR(10) &amp; "EDUCATION: " &amp; CHAR(10) &amp; Z376 &amp; CHAR(10) &amp; CHAR(10) &amp; "Number of Followers: " &amp; CHAR(10) &amp; I376</f>
        <v>Senior Managing Director &amp; Group Head | Financial Services Investment Banking at Raymond James
Current Job Duration: 9 yrs 6 mos (until March 2026)
HEADLINE: 
Group Head &amp; Senior Managing Director | Financial Services Investment Banking at Raymond James
PERSONAL SUMMARY: 
John Roddy joined Raymond James in 2016 as Co-Head of Financial Services Investment Banking. Prior to Raymond James, Mr. Roddy was global head of Macquarie Capital’s financial institutions group. Mr. Roddy joined Macquarie upon its 2009 acquisition of Fox-Pitt Kelton (FPK), where he led the depository institutions group and was a member of the executive committee. Before joining FPK, he headed the depository institutions group at Citigroup. Mr. Roddy began his career in the financial institutions group at Lehman Brothers, where he was managing director at the time of his departure. Prior to joining Lehman Brothers, Mr. Roddy was an attorney with a New York law firm and at the Office of the Comptroller of the Currency. Mr. Roddy received an AB from Columbia College at Columbia University and a JD from the University of Southern California Law Center.
Languages: 
EDUCATION: 
School: Columbia College, Columbia University
Degree: Bachelor of Arts - BA, Economics
Activities: None
School: USC Gould School of Law
Degree: Doctor of Law - JD
Activities: None
Number of Followers: 
739</v>
      </c>
      <c r="AD376" s="30"/>
      <c r="AE376" s="30"/>
      <c r="AF376" s="30"/>
      <c r="AG376" s="30"/>
    </row>
    <row r="377" ht="15.75" customHeight="1">
      <c r="A377" s="30" t="s">
        <v>7837</v>
      </c>
      <c r="B377" s="30" t="s">
        <v>7898</v>
      </c>
      <c r="C377" s="30"/>
      <c r="D377" s="44" t="s">
        <v>7899</v>
      </c>
      <c r="E377" s="44" t="s">
        <v>7841</v>
      </c>
      <c r="F377" s="44" t="s">
        <v>175</v>
      </c>
      <c r="G377" s="44" t="s">
        <v>175</v>
      </c>
      <c r="H377" s="44" t="s">
        <v>175</v>
      </c>
      <c r="I377" s="32">
        <v>715.0</v>
      </c>
      <c r="J377" s="30"/>
      <c r="K377" s="30" t="s">
        <v>7900</v>
      </c>
      <c r="L377" s="30" t="s">
        <v>583</v>
      </c>
      <c r="M377" s="44" t="s">
        <v>7844</v>
      </c>
      <c r="N377" s="30"/>
      <c r="O377" s="30" t="s">
        <v>516</v>
      </c>
      <c r="P377" s="30" t="s">
        <v>1806</v>
      </c>
      <c r="Q377" s="30" t="s">
        <v>2017</v>
      </c>
      <c r="R377" s="30" t="s">
        <v>7901</v>
      </c>
      <c r="S377" s="30" t="s">
        <v>416</v>
      </c>
      <c r="T377" s="30"/>
      <c r="U377" s="30"/>
      <c r="V377" s="30"/>
      <c r="W377" s="30"/>
      <c r="X377" s="30"/>
      <c r="Y377" s="30" t="s">
        <v>7902</v>
      </c>
      <c r="Z377" s="30" t="s">
        <v>7903</v>
      </c>
      <c r="AA377" s="30" t="s">
        <v>7904</v>
      </c>
      <c r="AB377" s="82" t="s">
        <v>7905</v>
      </c>
      <c r="AC377" s="82" t="str">
        <f t="array" ref="AC377">K377 &amp; " at " &amp; A377 &amp; CHAR(10) &amp; CHAR(10) &amp; "Current Job Duration: " &amp; P377 &amp; " (until March 2026)" &amp; CHAR(10) &amp; CHAR(10) &amp; "HEADLINE: " &amp; CHAR(10) &amp; AB377 &amp; CHAR(10) &amp; CHAR(10) &amp; "PERSONAL SUMMARY: " &amp; CHAR(10) &amp; AA377 &amp; CHAR(10) &amp; CHAR(10) &amp; "Languages: " &amp; S377 &amp; CHAR(10) &amp; CHAR(10) &amp; "EDUCATION: " &amp; CHAR(10) &amp; Z377 &amp; CHAR(10) &amp; CHAR(10) &amp; "Number of Followers: " &amp; CHAR(10) &amp; I377</f>
        <v>Managing Director, CEO Office at SoftBank Group
Current Job Duration: 5 yrs 3 mos (until March 2026)
HEADLINE: 
Managing Director, CEO Office at Softbank Group Corp.
PERSONAL SUMMARY: 
Strategic Investments
Languages: Chinese, English
EDUCATION: 
School: Tsinghua University School of Medicine
Degree: Molecular Biology
Activities: None
School: Tokyo Institute of Technology
Degree: Master of Science (M.S.), Molecular Biology
Activities: None
School: Tokyo Institute of Technology
Degree: Bachelor's degree, Molecular Biology
Activities: None
Number of Followers: 
715</v>
      </c>
      <c r="AD377" s="30"/>
      <c r="AE377" s="30"/>
      <c r="AF377" s="30"/>
      <c r="AG377" s="30"/>
    </row>
    <row r="378" ht="15.75" customHeight="1">
      <c r="A378" s="30" t="s">
        <v>7757</v>
      </c>
      <c r="B378" s="30" t="s">
        <v>7906</v>
      </c>
      <c r="C378" s="30" t="s">
        <v>7907</v>
      </c>
      <c r="D378" s="44" t="s">
        <v>7908</v>
      </c>
      <c r="E378" s="44" t="s">
        <v>7761</v>
      </c>
      <c r="F378" s="44" t="s">
        <v>4237</v>
      </c>
      <c r="G378" s="44" t="s">
        <v>4237</v>
      </c>
      <c r="H378" s="44" t="s">
        <v>4237</v>
      </c>
      <c r="I378" s="32">
        <v>876.0</v>
      </c>
      <c r="J378" s="30" t="s">
        <v>7909</v>
      </c>
      <c r="K378" s="30" t="s">
        <v>7910</v>
      </c>
      <c r="L378" s="30" t="s">
        <v>1427</v>
      </c>
      <c r="M378" s="44" t="s">
        <v>7763</v>
      </c>
      <c r="N378" s="30"/>
      <c r="O378" s="30" t="s">
        <v>755</v>
      </c>
      <c r="P378" s="30" t="s">
        <v>717</v>
      </c>
      <c r="Q378" s="30" t="s">
        <v>80</v>
      </c>
      <c r="R378" s="30" t="s">
        <v>7911</v>
      </c>
      <c r="S378" s="30"/>
      <c r="T378" s="30"/>
      <c r="U378" s="30"/>
      <c r="V378" s="30"/>
      <c r="W378" s="30"/>
      <c r="X378" s="30"/>
      <c r="Y378" s="30" t="s">
        <v>7912</v>
      </c>
      <c r="Z378" s="30" t="s">
        <v>7913</v>
      </c>
      <c r="AA378" s="30"/>
      <c r="AB378" s="82" t="s">
        <v>7914</v>
      </c>
      <c r="AC378" s="82" t="str">
        <f t="array" ref="AC378">K378 &amp; " at " &amp; A378 &amp; CHAR(10) &amp; CHAR(10) &amp; "Current Job Duration: " &amp; P378 &amp; " (until March 2026)" &amp; CHAR(10) &amp; CHAR(10) &amp; "HEADLINE: " &amp; CHAR(10) &amp; AB378 &amp; CHAR(10) &amp; CHAR(10) &amp; "PERSONAL SUMMARY: " &amp; CHAR(10) &amp; AA378 &amp; CHAR(10) &amp; CHAR(10) &amp; "Languages: " &amp; S378 &amp; CHAR(10) &amp; CHAR(10) &amp; "EDUCATION: " &amp; CHAR(10) &amp; Z378 &amp; CHAR(10) &amp; CHAR(10) &amp; "Number of Followers: " &amp; CHAR(10) &amp; I378</f>
        <v>Director, Information Technology at Raymond James
Current Job Duration: 4 yrs 2 mos (until March 2026)
HEADLINE: 
Director, Information Technology at Raymond James
PERSONAL SUMMARY: 
Languages: 
EDUCATION: 
School: University of South Florida
Degree: Master of Business Administration, Business
Activities: None
School: University of South Florida
Degree: Bachelor of Science, MIS
Activities: None
Number of Followers: 
876</v>
      </c>
      <c r="AD378" s="30"/>
      <c r="AE378" s="30"/>
      <c r="AF378" s="30"/>
      <c r="AG378" s="30"/>
    </row>
    <row r="379" ht="15.75" customHeight="1">
      <c r="A379" s="30" t="s">
        <v>7837</v>
      </c>
      <c r="B379" s="30" t="s">
        <v>7915</v>
      </c>
      <c r="C379" s="30" t="s">
        <v>7916</v>
      </c>
      <c r="D379" s="44" t="s">
        <v>7917</v>
      </c>
      <c r="E379" s="44" t="s">
        <v>7841</v>
      </c>
      <c r="F379" s="44" t="s">
        <v>175</v>
      </c>
      <c r="G379" s="44" t="s">
        <v>175</v>
      </c>
      <c r="H379" s="44" t="s">
        <v>175</v>
      </c>
      <c r="I379" s="32">
        <v>305.0</v>
      </c>
      <c r="J379" s="30"/>
      <c r="K379" s="30" t="s">
        <v>7918</v>
      </c>
      <c r="L379" s="30" t="s">
        <v>583</v>
      </c>
      <c r="M379" s="44" t="s">
        <v>7844</v>
      </c>
      <c r="N379" s="30"/>
      <c r="O379" s="30" t="s">
        <v>516</v>
      </c>
      <c r="P379" s="30" t="s">
        <v>7919</v>
      </c>
      <c r="Q379" s="30" t="s">
        <v>2017</v>
      </c>
      <c r="R379" s="30" t="s">
        <v>7561</v>
      </c>
      <c r="S379" s="30"/>
      <c r="T379" s="30"/>
      <c r="U379" s="30"/>
      <c r="V379" s="30"/>
      <c r="W379" s="30" t="s">
        <v>7920</v>
      </c>
      <c r="X379" s="30"/>
      <c r="Y379" s="30" t="s">
        <v>7921</v>
      </c>
      <c r="Z379" s="30" t="s">
        <v>7922</v>
      </c>
      <c r="AA379" s="30" t="s">
        <v>7923</v>
      </c>
      <c r="AB379" s="82" t="s">
        <v>7924</v>
      </c>
      <c r="AC379" s="82" t="str">
        <f t="array" ref="AC379">K379 &amp; " at " &amp; A379 &amp; CHAR(10) &amp; CHAR(10) &amp; "Current Job Duration: " &amp; P379 &amp; " (until March 2026)" &amp; CHAR(10) &amp; CHAR(10) &amp; "HEADLINE: " &amp; CHAR(10) &amp; AB379 &amp; CHAR(10) &amp; CHAR(10) &amp; "PERSONAL SUMMARY: " &amp; CHAR(10) &amp; AA379 &amp; CHAR(10) &amp; CHAR(10) &amp; "Languages: " &amp; S379 &amp; CHAR(10) &amp; CHAR(10) &amp; "EDUCATION: " &amp; CHAR(10) &amp; Z379 &amp; CHAR(10) &amp; CHAR(10) &amp; "Number of Followers: " &amp; CHAR(10) &amp; I379</f>
        <v>Director, Head of Human Resouces Group, Human Resouces Department at SoftBank Group
Current Job Duration: 6 yrs 11 mos (until March 2026)
HEADLINE: 
Director, Head of HR Group at SoftBank Group Corp.
PERSONAL SUMMARY: 
[Japanese Only]
#1.Career
1995年4月より新卒として、公認会計士/税理士事務所(複数社)にて会計税務スタッフとして月次/年次決算業務や税務申告/建設業許可申請補助(顧客先の給与計算＆社会保険/労働保険実務含む) を3年9ヶ月従事。
※顧問先向け組合業務にも7ヶ月従事(損保/生保取扱資格取得[退職時に返還])
1999年1月にDDI四国ポケット電話(株)に入社し、財務経理担当を主務としつつ、同年7月より人事業務・広報業務も兼任。
2000年1月の地域会社の一社化［本社:東京］に伴い、統合後のDDIポケット(株)本社勤務を開始し人事業務に専念し企画及び給与労務業務全般をリーダー職として2－3名のメンバーをリードし遂行(転勤業務除く)。
2002年に親会社(DDI)が3社統合(KDDI設立)したことを受け、グループ内事業見直しを受け、2004年にカーライルに売却されたことから、独立＆IPOを目指す企業として、SOオプション付与・企業年金を含む人事制度設計(等級/評価/報酬)を約６‐９ヶ月で行い、2005年4月制度改正を実現。
並行して、2005年2月に(株)ウィルコムと社名変更してのスタートの一翼を担い、更に担当業務の幅を広げ、2005年/2006年の2年間の新卒採用サポートや中途採用業務を主担当として遂行。
その他、給与労務業務などの日常オペレーションは、本社勤務当初の2000年以降から継続して担当しつつ課長職としてラインマネジメントとしてもチームを統括。
その後、事業環境の変化などを踏まえた事業立て直しに関連した経営企画業務にも兼務して従事し、リストラクチャリングプランの検討および策定を実施(その後の企業救済策によって、ほぼ未実行)。
2009年9月の事業再生ADR申請等を受け、ADR申請当日はCFOの各銀行(約20行)行脚に同行し、企業再生業務の一環として債権者対応(特に銀行団)の窓口を担う。
2010年3月の会社更生法申請後にソフトバンクグループ入りを人事担当として交渉の席に付きつつ、両社で設立した次世代PHS企画(現AXGP)を活用する新会社(Wireless City Planning(株))にて人事担当として2社社員の融合に尽力。
2010年からの2年間で、ウィルコムとソフトバンク通信3社の統合業務に目途を立て、2012年5月以降は現職(ソフトバンクグループ㈱)で人事業務全般を担当し、2013年からはグループ長として国内業務全般を担う。
(途中、子会社(ソフトバンク(株)HRBP、SBイノベンチャー(株))・グループ会社(Bloom Energy Japan(株))人事の兼務有)
現職において、2019年4月スタートの新人事制度設計＆人事諸規程整備をグループ長としてチームサポートし実現。
2020年から3年間はCOVID-19対応(唾液PCR/抗原検査)、2021年から人権(ポリシー策定/研修企画と実行)、2022年には安全衛生、2023年から人的資本への取組を軸にキャリア推移。
2023年度はR&amp;D系子会社人事も立上に参画、現在も人事サブ担当として兼務中。
2024年度は6月末に発表された医療×AI事業のSB TEMPUSの立上および事業運営に人事グループ長として兼務。
2025年度はSSBJ対応(サステナビリティ)およびAI活用に取り組み(採用、異動関連)を強化。
#2.Skill
人事業務は転勤/社宅関連以外は全て従事経験有り
人事制度の導入/設計経験は大きなもので２回(ストックオプション、企業年金制度含む)
経理税務業務は出納・固定資産・税務申告(法人税/消費税/個人所得税)の実務経験
第二種衛生管理者
防火管理者
ITパスポート
高等学校商業科教員免許
日商簿記
2026年は統計・データアナリティクス学習中
※経験業界：投資持株会社、通信、再生エネルギー、新規事業提案系、セキュリティ、クラウド、フィンテック、IT×医療、R&amp;D
#3.Others
剣道(四段/社会体育初級指導員/所属地区剣道連盟総務委員/所属団体指導員＆総務)
明海大学教育後援会会長(2025年度)
https://www.meikai-koenkai.com/gaiyo/kaicho/
#4.Target
誰もが自分らしさを普通に発揮できる企業環境整備
#5. Activity Record(Facebook)
https://www.facebook.com/hiroyuki.sumitomo.75
Languages: 
EDUCATION: 
School: 香川大学
Degree: 経済学部, 産業経営学科（原価計算論）
Activities: None
School: Kagawa University
Degree: Economics, Cost accounting theory
Activities: None
Number of Followers: 
305</v>
      </c>
      <c r="AD379" s="30"/>
      <c r="AE379" s="30"/>
      <c r="AF379" s="30"/>
      <c r="AG379" s="30"/>
    </row>
    <row r="380" ht="15.75" customHeight="1">
      <c r="A380" s="30" t="s">
        <v>7848</v>
      </c>
      <c r="B380" s="30" t="s">
        <v>7925</v>
      </c>
      <c r="C380" s="30" t="s">
        <v>7926</v>
      </c>
      <c r="D380" s="44" t="s">
        <v>7927</v>
      </c>
      <c r="E380" s="44" t="s">
        <v>7852</v>
      </c>
      <c r="F380" s="44" t="s">
        <v>4300</v>
      </c>
      <c r="G380" s="44" t="e">
        <v>#N/A</v>
      </c>
      <c r="H380" s="44" t="e">
        <v>#N/A</v>
      </c>
      <c r="I380" s="32">
        <v>5802.0</v>
      </c>
      <c r="J380" s="30"/>
      <c r="K380" s="30" t="s">
        <v>1448</v>
      </c>
      <c r="L380" s="30" t="s">
        <v>1289</v>
      </c>
      <c r="M380" s="44" t="s">
        <v>7855</v>
      </c>
      <c r="N380" s="30"/>
      <c r="O380" s="30" t="s">
        <v>466</v>
      </c>
      <c r="P380" s="30"/>
      <c r="Q380" s="30" t="s">
        <v>300</v>
      </c>
      <c r="R380" s="30" t="s">
        <v>1651</v>
      </c>
      <c r="S380" s="30"/>
      <c r="T380" s="30"/>
      <c r="U380" s="30"/>
      <c r="V380" s="30"/>
      <c r="W380" s="30" t="s">
        <v>7928</v>
      </c>
      <c r="X380" s="30"/>
      <c r="Y380" s="30" t="s">
        <v>7929</v>
      </c>
      <c r="Z380" s="30" t="s">
        <v>7930</v>
      </c>
      <c r="AA380" s="30"/>
      <c r="AB380" s="82" t="s">
        <v>7931</v>
      </c>
      <c r="AC380" s="82" t="str">
        <f t="array" ref="AC380">K380 &amp; " at " &amp; A380 &amp; CHAR(10) &amp; CHAR(10) &amp; "Current Job Duration: " &amp; P380 &amp; " (until March 2026)" &amp; CHAR(10) &amp; CHAR(10) &amp; "HEADLINE: " &amp; CHAR(10) &amp; AB380 &amp; CHAR(10) &amp; CHAR(10) &amp; "PERSONAL SUMMARY: " &amp; CHAR(10) &amp; AA380 &amp; CHAR(10) &amp; CHAR(10) &amp; "Languages: " &amp; S380 &amp; CHAR(10) &amp; CHAR(10) &amp; "EDUCATION: " &amp; CHAR(10) &amp; Z380 &amp; CHAR(10) &amp; CHAR(10) &amp; "Number of Followers: " &amp; CHAR(10) &amp; I380</f>
        <v>Partner at Oxford Science Enterprises
Current Job Duration:  (until March 2026)
HEADLINE: 
Venture Capital Investor at Oxford Science Enterprises
PERSONAL SUMMARY: 
Languages: 
EDUCATION: 
School: University of Cambridge
Degree: MA (Cantab), Peterhouse, Natural Sciences (Triple First)
Activities: None
School: Winchester College
Degree: Secondary Education, A-Levels: Maths (A), Economics (A), Biology (A), Chemistry (A), Physics (A)
Activities: None
Number of Followers: 
5802</v>
      </c>
      <c r="AD380" s="30"/>
      <c r="AE380" s="30"/>
      <c r="AF380" s="30"/>
      <c r="AG380" s="30"/>
    </row>
    <row r="381" ht="15.75" customHeight="1">
      <c r="A381" s="30" t="s">
        <v>7848</v>
      </c>
      <c r="B381" s="30" t="s">
        <v>7932</v>
      </c>
      <c r="C381" s="30" t="s">
        <v>7933</v>
      </c>
      <c r="D381" s="44" t="s">
        <v>7934</v>
      </c>
      <c r="E381" s="44" t="s">
        <v>7852</v>
      </c>
      <c r="F381" s="44" t="s">
        <v>4300</v>
      </c>
      <c r="G381" s="44" t="e">
        <v>#N/A</v>
      </c>
      <c r="H381" s="44" t="e">
        <v>#N/A</v>
      </c>
      <c r="I381" s="32">
        <v>708.0</v>
      </c>
      <c r="J381" s="30"/>
      <c r="K381" s="30" t="s">
        <v>4548</v>
      </c>
      <c r="L381" s="30" t="s">
        <v>1289</v>
      </c>
      <c r="M381" s="44" t="s">
        <v>7855</v>
      </c>
      <c r="N381" s="30"/>
      <c r="O381" s="30" t="s">
        <v>466</v>
      </c>
      <c r="P381" s="30" t="s">
        <v>862</v>
      </c>
      <c r="Q381" s="30" t="s">
        <v>300</v>
      </c>
      <c r="R381" s="30" t="s">
        <v>707</v>
      </c>
      <c r="S381" s="30"/>
      <c r="T381" s="30" t="s">
        <v>7935</v>
      </c>
      <c r="U381" s="30"/>
      <c r="V381" s="30"/>
      <c r="W381" s="30" t="s">
        <v>7936</v>
      </c>
      <c r="X381" s="30"/>
      <c r="Y381" s="30" t="s">
        <v>7937</v>
      </c>
      <c r="Z381" s="30" t="s">
        <v>7938</v>
      </c>
      <c r="AA381" s="30"/>
      <c r="AB381" s="82" t="s">
        <v>7939</v>
      </c>
      <c r="AC381" s="82" t="str">
        <f t="array" ref="AC381">K381 &amp; " at " &amp; A381 &amp; CHAR(10) &amp; CHAR(10) &amp; "Current Job Duration: " &amp; P381 &amp; " (until March 2026)" &amp; CHAR(10) &amp; CHAR(10) &amp; "HEADLINE: " &amp; CHAR(10) &amp; AB381 &amp; CHAR(10) &amp; CHAR(10) &amp; "PERSONAL SUMMARY: " &amp; CHAR(10) &amp; AA381 &amp; CHAR(10) &amp; CHAR(10) &amp; "Languages: " &amp; S381 &amp; CHAR(10) &amp; CHAR(10) &amp; "EDUCATION: " &amp; CHAR(10) &amp; Z381 &amp; CHAR(10) &amp; CHAR(10) &amp; "Number of Followers: " &amp; CHAR(10) &amp; I381</f>
        <v>Director of Operations at Oxford Science Enterprises
Current Job Duration: 9 mos (until March 2026)
HEADLINE: 
Operations Director at Oxford Science Enterprises
PERSONAL SUMMARY: 
Languages: 
EDUCATION: 
School: University of Cambridge
Degree: Doctor of Philosophy (PhD), Biochemistry
Activities: None
School: University of Southampton
Degree: BSc Biology
Activities: None
Number of Followers: 
708</v>
      </c>
      <c r="AD381" s="30"/>
      <c r="AE381" s="30"/>
      <c r="AF381" s="30"/>
      <c r="AG381" s="30"/>
    </row>
    <row r="382" ht="15.75" customHeight="1">
      <c r="A382" s="30" t="s">
        <v>7837</v>
      </c>
      <c r="B382" s="30" t="s">
        <v>7940</v>
      </c>
      <c r="C382" s="30" t="s">
        <v>7941</v>
      </c>
      <c r="D382" s="44" t="s">
        <v>7942</v>
      </c>
      <c r="E382" s="44" t="s">
        <v>7943</v>
      </c>
      <c r="F382" s="44" t="s">
        <v>175</v>
      </c>
      <c r="G382" s="44" t="s">
        <v>175</v>
      </c>
      <c r="H382" s="44" t="s">
        <v>175</v>
      </c>
      <c r="I382" s="32">
        <v>2996.0</v>
      </c>
      <c r="J382" s="30" t="s">
        <v>7944</v>
      </c>
      <c r="K382" s="30" t="s">
        <v>7945</v>
      </c>
      <c r="L382" s="30" t="s">
        <v>7946</v>
      </c>
      <c r="M382" s="44" t="s">
        <v>7947</v>
      </c>
      <c r="N382" s="30"/>
      <c r="O382" s="30" t="s">
        <v>516</v>
      </c>
      <c r="P382" s="30" t="s">
        <v>5515</v>
      </c>
      <c r="Q382" s="30" t="s">
        <v>80</v>
      </c>
      <c r="R382" s="30" t="s">
        <v>4617</v>
      </c>
      <c r="S382" s="30"/>
      <c r="T382" s="30"/>
      <c r="U382" s="30"/>
      <c r="V382" s="30"/>
      <c r="W382" s="30"/>
      <c r="X382" s="30"/>
      <c r="Y382" s="30" t="s">
        <v>7948</v>
      </c>
      <c r="Z382" s="30" t="s">
        <v>7949</v>
      </c>
      <c r="AA382" s="30" t="s">
        <v>7950</v>
      </c>
      <c r="AB382" s="82" t="s">
        <v>7951</v>
      </c>
      <c r="AC382" s="82" t="str">
        <f t="array" ref="AC382">K382 &amp; " at " &amp; A382 &amp; CHAR(10) &amp; CHAR(10) &amp; "Current Job Duration: " &amp; P382 &amp; " (until March 2026)" &amp; CHAR(10) &amp; CHAR(10) &amp; "HEADLINE: " &amp; CHAR(10) &amp; AB382 &amp; CHAR(10) &amp; CHAR(10) &amp; "PERSONAL SUMMARY: " &amp; CHAR(10) &amp; AA382 &amp; CHAR(10) &amp; CHAR(10) &amp; "Languages: " &amp; S382 &amp; CHAR(10) &amp; CHAR(10) &amp; "EDUCATION: " &amp; CHAR(10) &amp; Z382 &amp; CHAR(10) &amp; CHAR(10) &amp; "Number of Followers: " &amp; CHAR(10) &amp; I382</f>
        <v>Co-Chief Executive Officer at SoftBank Group
Current Job Duration: 4 yrs 11 mos (until March 2026)
HEADLINE: 
Co-CEO at SB Energy (SoftBank Group)
PERSONAL SUMMARY: 
Experienced business executive and veteran of the renewable energy industry, with a passion for building companies, driving growth, and investing in technologies that will accelerate the global transition to renewable energy.
Languages: 
EDUCATION: 
School: Claremont McKenna College
Degree: Bachelor of Arts (B.A.), Economics and Government
Activities: None
School: Duke University School of Law
Degree: Juris Doctor (JD)
Activities: None
Number of Followers: 
2996</v>
      </c>
      <c r="AD382" s="30"/>
      <c r="AE382" s="30"/>
      <c r="AF382" s="30"/>
      <c r="AG382" s="30"/>
    </row>
    <row r="383" ht="15.75" customHeight="1">
      <c r="A383" s="30" t="s">
        <v>7837</v>
      </c>
      <c r="B383" s="30" t="s">
        <v>7952</v>
      </c>
      <c r="C383" s="30" t="s">
        <v>7953</v>
      </c>
      <c r="D383" s="44" t="s">
        <v>7954</v>
      </c>
      <c r="E383" s="44" t="s">
        <v>7841</v>
      </c>
      <c r="F383" s="44" t="s">
        <v>175</v>
      </c>
      <c r="G383" s="44" t="s">
        <v>175</v>
      </c>
      <c r="H383" s="44" t="s">
        <v>175</v>
      </c>
      <c r="I383" s="32">
        <v>1520.0</v>
      </c>
      <c r="J383" s="30"/>
      <c r="K383" s="30" t="s">
        <v>7955</v>
      </c>
      <c r="L383" s="30" t="s">
        <v>583</v>
      </c>
      <c r="M383" s="44" t="s">
        <v>7844</v>
      </c>
      <c r="N383" s="30"/>
      <c r="O383" s="30" t="s">
        <v>516</v>
      </c>
      <c r="P383" s="30" t="s">
        <v>756</v>
      </c>
      <c r="Q383" s="30" t="s">
        <v>2017</v>
      </c>
      <c r="R383" s="30" t="s">
        <v>7956</v>
      </c>
      <c r="S383" s="30" t="s">
        <v>2351</v>
      </c>
      <c r="T383" s="30"/>
      <c r="U383" s="30"/>
      <c r="V383" s="30" t="s">
        <v>7957</v>
      </c>
      <c r="W383" s="30" t="s">
        <v>7958</v>
      </c>
      <c r="X383" s="30"/>
      <c r="Y383" s="30" t="s">
        <v>7959</v>
      </c>
      <c r="Z383" s="30" t="s">
        <v>7960</v>
      </c>
      <c r="AA383" s="30" t="s">
        <v>7961</v>
      </c>
      <c r="AB383" s="82" t="s">
        <v>7962</v>
      </c>
      <c r="AC383" s="82" t="str">
        <f t="array" ref="AC383">K383 &amp; " at " &amp; A383 &amp; CHAR(10) &amp; CHAR(10) &amp; "Current Job Duration: " &amp; P383 &amp; " (until March 2026)" &amp; CHAR(10) &amp; CHAR(10) &amp; "HEADLINE: " &amp; CHAR(10) &amp; AB383 &amp; CHAR(10) &amp; CHAR(10) &amp; "PERSONAL SUMMARY: " &amp; CHAR(10) &amp; AA383 &amp; CHAR(10) &amp; CHAR(10) &amp; "Languages: " &amp; S383 &amp; CHAR(10) &amp; CHAR(10) &amp; "EDUCATION: " &amp; CHAR(10) &amp; Z383 &amp; CHAR(10) &amp; CHAR(10) &amp; "Number of Followers: " &amp; CHAR(10) &amp; I383</f>
        <v>Senior Manager, CEO Office – Strategic Investment Management Group at SoftBank Group
Current Job Duration: 11 mos (until March 2026)
HEADLINE: 
SoftBank CEO Office | Strategy &amp; Ops | MBA Berkeley Haas
PERSONAL SUMMARY: 
Strategic leader with experience driving large-scale AI investment initiatives at SoftBank Group Corp and building high-growth business operations at a global SaaS company.
Within the Office of Masa Son, I coordinate cross-company AI priorities leveraging SoftBank’s $200B Net Asset Value, support executive decision-making, and oversee key workstreams for Stargate—a $500B AI infrastructure initiative led by SoftBank, OpenAI, and Oracle. My work spans data center, energy, semiconductor, and robotics domains, requiring deep collaboration with internal and external stakeholders to translate Masa’s AI vision into execution at global scale.
Previously, as VP of Strategy and Operations at Kintone, I built and scaled U.S. operations, led market expansion, and contributed to corporate governance as a board member of Cybozu, one of Japan’s most successful public SaaS companies.
Fluent in English and Japanese, I frequently engage with senior leaders, partners, and large audiences in both languages.
Proficiencies:
 ✓ Strategic planning and execution across large-scale global organizations
 ✓ Market analysis, investment evaluation, and risk assessment
 ✓ KPI design, operational frameworks, and milestone delivery
 ✓ Go-to-market strategy and business operations
 ✓ Executive alignment, agenda-setting, and Chief of Staff responsibilities
 ✓ Public speaking in English and Japanese
Languages: English, Japanese
EDUCATION: 
School: University of California, Berkeley, Haas School of Business
Degree: Master of Business Administration - MBA
Activities: None
School: University of California, Berkeley
Degree: Bachelor's, Political Science &amp; Pre-Medicine curriculum
Activities: None
School: Sciences Po
Degree: Campus de Paris, Political Science and International Relations
Activities: None
School: The Wheatley School
Degree: Old Westbury, NY
Activities: None
Number of Followers: 
1520</v>
      </c>
      <c r="AD383" s="30"/>
      <c r="AE383" s="30"/>
      <c r="AF383" s="30"/>
      <c r="AG383" s="30"/>
    </row>
    <row r="384" ht="15.75" customHeight="1">
      <c r="A384" s="30" t="s">
        <v>7963</v>
      </c>
      <c r="B384" s="30" t="s">
        <v>7964</v>
      </c>
      <c r="C384" s="30" t="s">
        <v>7965</v>
      </c>
      <c r="D384" s="44" t="s">
        <v>7966</v>
      </c>
      <c r="E384" s="30"/>
      <c r="F384" s="44" t="s">
        <v>4036</v>
      </c>
      <c r="G384" s="44" t="s">
        <v>4036</v>
      </c>
      <c r="H384" s="44" t="s">
        <v>4036</v>
      </c>
      <c r="I384" s="32">
        <v>721.0</v>
      </c>
      <c r="J384" s="30"/>
      <c r="K384" s="30" t="s">
        <v>7967</v>
      </c>
      <c r="L384" s="30"/>
      <c r="M384" s="30"/>
      <c r="N384" s="30"/>
      <c r="O384" s="30"/>
      <c r="P384" s="30" t="s">
        <v>1911</v>
      </c>
      <c r="Q384" s="30" t="s">
        <v>1241</v>
      </c>
      <c r="R384" s="30" t="s">
        <v>1241</v>
      </c>
      <c r="S384" s="30" t="s">
        <v>2855</v>
      </c>
      <c r="T384" s="30"/>
      <c r="U384" s="30"/>
      <c r="V384" s="30"/>
      <c r="W384" s="30"/>
      <c r="X384" s="30"/>
      <c r="Y384" s="30" t="s">
        <v>7968</v>
      </c>
      <c r="Z384" s="30" t="s">
        <v>7969</v>
      </c>
      <c r="AA384" s="30" t="s">
        <v>7970</v>
      </c>
      <c r="AB384" s="82" t="s">
        <v>7967</v>
      </c>
      <c r="AC384" s="82" t="str">
        <f t="array" ref="AC384">K384 &amp; " at " &amp; A384 &amp; CHAR(10) &amp; CHAR(10) &amp; "Current Job Duration: " &amp; P384 &amp; " (until March 2026)" &amp; CHAR(10) &amp; CHAR(10) &amp; "HEADLINE: " &amp; CHAR(10) &amp; AB384 &amp; CHAR(10) &amp; CHAR(10) &amp; "PERSONAL SUMMARY: " &amp; CHAR(10) &amp; AA384 &amp; CHAR(10) &amp; CHAR(10) &amp; "Languages: " &amp; S384 &amp; CHAR(10) &amp; CHAR(10) &amp; "EDUCATION: " &amp; CHAR(10) &amp; Z384 &amp; CHAR(10) &amp; CHAR(10) &amp; "Number of Followers: " &amp; CHAR(10) &amp; I384</f>
        <v>Executive Managing Director at Mirae Asset
Current Job Duration: 1 yr 2 mos (until March 2026)
HEADLINE: 
Executive Managing Director
PERSONAL SUMMARY: 
A venture capitalist based out in Seoul.  Invested in marketplaces which shaped Korean consumer internet scene.  Also expanding overseas including India, US and China. 
Notable investment portfolios are O'house (Korea's largest vertical community/commerce in interiors design / furniture), Kurly (Korea's largest grocery ecommerce), Hey Dealer (Korea's largest used card C2B auction), Musinsa (Korea’s largest branded fashion commerce platform), KREAM (The largest luxury C2C resell platform), Alwayz (The largest social commerce platform), Good Choice (Top local OTA), Dunamu (The largest crypto exchange Upbit), Tantan (China's larget mobile dating service), Class101 (Korea's largest premium education contents platform), Mathpresso (Asia's fastest growing AI education platform), Brandi (Korea's largest influencer fashion platform), Stardvision (Korea's top autonomous driving startup), Deeping Source (AI Data tech startup), Coinplug (Korea's first Bitcoin service platform), Ridi (Top eBook platform), MK Trend (apparel brand in Korea and China) etc
Languages: English
EDUCATION: 
School: Seoul National University
Degree: Bachelor of Science (BSc), Chemical Engineering
Activities: None
Number of Followers: 
721</v>
      </c>
      <c r="AD384" s="30"/>
      <c r="AE384" s="30"/>
      <c r="AF384" s="30"/>
      <c r="AG384" s="30"/>
    </row>
    <row r="385" ht="15.75" customHeight="1">
      <c r="A385" s="30" t="s">
        <v>7971</v>
      </c>
      <c r="B385" s="30" t="s">
        <v>7972</v>
      </c>
      <c r="C385" s="30"/>
      <c r="D385" s="44" t="s">
        <v>7973</v>
      </c>
      <c r="E385" s="44" t="s">
        <v>7974</v>
      </c>
      <c r="F385" s="44" t="s">
        <v>4237</v>
      </c>
      <c r="G385" s="44" t="s">
        <v>4237</v>
      </c>
      <c r="H385" s="44" t="s">
        <v>4237</v>
      </c>
      <c r="I385" s="32">
        <v>3135.0</v>
      </c>
      <c r="J385" s="30" t="s">
        <v>7975</v>
      </c>
      <c r="K385" s="30" t="s">
        <v>7976</v>
      </c>
      <c r="L385" s="30" t="s">
        <v>1289</v>
      </c>
      <c r="M385" s="44" t="s">
        <v>7977</v>
      </c>
      <c r="N385" s="30"/>
      <c r="O385" s="30" t="s">
        <v>398</v>
      </c>
      <c r="P385" s="30" t="s">
        <v>7978</v>
      </c>
      <c r="Q385" s="30" t="s">
        <v>768</v>
      </c>
      <c r="R385" s="30" t="s">
        <v>7979</v>
      </c>
      <c r="S385" s="30"/>
      <c r="T385" s="30"/>
      <c r="U385" s="30"/>
      <c r="V385" s="30"/>
      <c r="W385" s="30"/>
      <c r="X385" s="30"/>
      <c r="Y385" s="30" t="s">
        <v>7980</v>
      </c>
      <c r="Z385" s="30"/>
      <c r="AA385" s="30"/>
      <c r="AB385" s="82" t="s">
        <v>7981</v>
      </c>
      <c r="AC385" s="82" t="str">
        <f t="array" ref="AC385">K385 &amp; " at " &amp; A385 &amp; CHAR(10) &amp; CHAR(10) &amp; "Current Job Duration: " &amp; P385 &amp; " (until March 2026)" &amp; CHAR(10) &amp; CHAR(10) &amp; "HEADLINE: " &amp; CHAR(10) &amp; AB385 &amp; CHAR(10) &amp; CHAR(10) &amp; "PERSONAL SUMMARY: " &amp; CHAR(10) &amp; AA385 &amp; CHAR(10) &amp; CHAR(10) &amp; "Languages: " &amp; S385 &amp; CHAR(10) &amp; CHAR(10) &amp; "EDUCATION: " &amp; CHAR(10) &amp; Z385 &amp; CHAR(10) &amp; CHAR(10) &amp; "Number of Followers: " &amp; CHAR(10) &amp; I385</f>
        <v>Managing Partner and Founder at Evolution Equity Partners
Current Job Duration: 18 yrs 2 mos (until March 2026)
HEADLINE: 
Founder and Managing Partner at Evolution Equity Partners
PERSONAL SUMMARY: 
Languages: 
EDUCATION: 
Number of Followers: 
3135</v>
      </c>
      <c r="AD385" s="30"/>
      <c r="AE385" s="30"/>
      <c r="AF385" s="30"/>
      <c r="AG385" s="30"/>
    </row>
    <row r="386" ht="15.75" customHeight="1">
      <c r="A386" s="30" t="s">
        <v>7963</v>
      </c>
      <c r="B386" s="30" t="s">
        <v>7982</v>
      </c>
      <c r="C386" s="30" t="s">
        <v>7983</v>
      </c>
      <c r="D386" s="44" t="s">
        <v>7984</v>
      </c>
      <c r="E386" s="44" t="s">
        <v>7985</v>
      </c>
      <c r="F386" s="44" t="s">
        <v>4036</v>
      </c>
      <c r="G386" s="44" t="s">
        <v>4036</v>
      </c>
      <c r="H386" s="44" t="s">
        <v>4036</v>
      </c>
      <c r="I386" s="32">
        <v>1860.0</v>
      </c>
      <c r="J386" s="30"/>
      <c r="K386" s="30" t="s">
        <v>7986</v>
      </c>
      <c r="L386" s="30" t="s">
        <v>1344</v>
      </c>
      <c r="M386" s="44" t="s">
        <v>7987</v>
      </c>
      <c r="N386" s="30"/>
      <c r="O386" s="30" t="s">
        <v>137</v>
      </c>
      <c r="P386" s="30" t="s">
        <v>3276</v>
      </c>
      <c r="Q386" s="30" t="s">
        <v>1689</v>
      </c>
      <c r="R386" s="30" t="s">
        <v>1689</v>
      </c>
      <c r="S386" s="30" t="s">
        <v>416</v>
      </c>
      <c r="T386" s="30"/>
      <c r="U386" s="30"/>
      <c r="V386" s="30"/>
      <c r="W386" s="30"/>
      <c r="X386" s="30"/>
      <c r="Y386" s="30" t="s">
        <v>7988</v>
      </c>
      <c r="Z386" s="30" t="s">
        <v>7989</v>
      </c>
      <c r="AA386" s="30"/>
      <c r="AB386" s="82" t="s">
        <v>7990</v>
      </c>
      <c r="AC386" s="82" t="str">
        <f t="array" ref="AC386">K386 &amp; " at " &amp; A386 &amp; CHAR(10) &amp; CHAR(10) &amp; "Current Job Duration: " &amp; P386 &amp; " (until March 2026)" &amp; CHAR(10) &amp; CHAR(10) &amp; "HEADLINE: " &amp; CHAR(10) &amp; AB386 &amp; CHAR(10) &amp; CHAR(10) &amp; "PERSONAL SUMMARY: " &amp; CHAR(10) &amp; AA386 &amp; CHAR(10) &amp; CHAR(10) &amp; "Languages: " &amp; S386 &amp; CHAR(10) &amp; CHAR(10) &amp; "EDUCATION: " &amp; CHAR(10) &amp; Z386 &amp; CHAR(10) &amp; CHAR(10) &amp; "Number of Followers: " &amp; CHAR(10) &amp; I386</f>
        <v>Managing Director, Capital Solutions at Mirae Asset
Current Job Duration: 5 mos (until March 2026)
HEADLINE: 
Managing Director, Capital Solutions @ Mirae Asset Global Investments
PERSONAL SUMMARY: 
Languages: Chinese, English
EDUCATION: 
School: National University of Singapore
Degree: Bachelor of Science (Honours)
Activities: None
Number of Followers: 
1860</v>
      </c>
      <c r="AD386" s="30"/>
      <c r="AE386" s="30"/>
      <c r="AF386" s="30"/>
      <c r="AG386" s="30"/>
    </row>
    <row r="387" ht="15.75" customHeight="1">
      <c r="A387" s="30" t="s">
        <v>7963</v>
      </c>
      <c r="B387" s="30" t="s">
        <v>7991</v>
      </c>
      <c r="C387" s="30" t="s">
        <v>7992</v>
      </c>
      <c r="D387" s="44" t="s">
        <v>7993</v>
      </c>
      <c r="E387" s="30"/>
      <c r="F387" s="44" t="s">
        <v>4036</v>
      </c>
      <c r="G387" s="44" t="s">
        <v>4036</v>
      </c>
      <c r="H387" s="44" t="s">
        <v>4036</v>
      </c>
      <c r="I387" s="32">
        <v>2946.0</v>
      </c>
      <c r="J387" s="30"/>
      <c r="K387" s="30" t="s">
        <v>1619</v>
      </c>
      <c r="L387" s="30"/>
      <c r="M387" s="30"/>
      <c r="N387" s="30"/>
      <c r="O387" s="30"/>
      <c r="P387" s="30" t="s">
        <v>6169</v>
      </c>
      <c r="Q387" s="30" t="s">
        <v>1241</v>
      </c>
      <c r="R387" s="30" t="s">
        <v>120</v>
      </c>
      <c r="S387" s="30" t="s">
        <v>416</v>
      </c>
      <c r="T387" s="30"/>
      <c r="U387" s="30"/>
      <c r="V387" s="30"/>
      <c r="W387" s="30"/>
      <c r="X387" s="30"/>
      <c r="Y387" s="30" t="s">
        <v>7994</v>
      </c>
      <c r="Z387" s="30" t="s">
        <v>7995</v>
      </c>
      <c r="AA387" s="30" t="s">
        <v>7996</v>
      </c>
      <c r="AB387" s="82" t="s">
        <v>7997</v>
      </c>
      <c r="AC387" s="82" t="str">
        <f t="array" ref="AC387">K387 &amp; " at " &amp; A387 &amp; CHAR(10) &amp; CHAR(10) &amp; "Current Job Duration: " &amp; P387 &amp; " (until March 2026)" &amp; CHAR(10) &amp; CHAR(10) &amp; "HEADLINE: " &amp; CHAR(10) &amp; AB387 &amp; CHAR(10) &amp; CHAR(10) &amp; "PERSONAL SUMMARY: " &amp; CHAR(10) &amp; AA387 &amp; CHAR(10) &amp; CHAR(10) &amp; "Languages: " &amp; S387 &amp; CHAR(10) &amp; CHAR(10) &amp; "EDUCATION: " &amp; CHAR(10) &amp; Z387 &amp; CHAR(10) &amp; CHAR(10) &amp; "Number of Followers: " &amp; CHAR(10) &amp; I387</f>
        <v>Investment Director at Mirae Asset
Current Job Duration: 6 yrs 10 mos (until March 2026)
HEADLINE: 
THE TECH PRIVATE EQUITY INVESTOR
PERSONAL SUMMARY: 
Merging Venture Capital insight with Private Equity analysis, uniquely mastering early identification of future industries and applying meticulous financial analysis for peak and sound investment returns. 
- Spearheaded or sourced investments in transformative companies 
- 15 years of financial expertise across 7 years in PE, 5 years in VC, and 3 years in M&amp;A advisory 
- 29 investments and 11 exits, yielding industry-leading IRR, significantly outperforming benchmarks 
- Built a strong network of LPs in both the commercial and government sectors through key roles in 11 funds
Languages: Chinese, English
EDUCATION: 
School: Sungkyunkwan University
Degree: Bachelor's Degree, Business Administration and Management, General
Activities: None
School: Australian International School, Singapore
Degree: High School
Activities: None
Number of Followers: 
2946</v>
      </c>
      <c r="AD387" s="30"/>
      <c r="AE387" s="30"/>
      <c r="AF387" s="30"/>
      <c r="AG387" s="30"/>
    </row>
    <row r="388" ht="15.75" customHeight="1">
      <c r="A388" s="30" t="s">
        <v>7963</v>
      </c>
      <c r="B388" s="30" t="s">
        <v>7998</v>
      </c>
      <c r="C388" s="30" t="s">
        <v>7999</v>
      </c>
      <c r="D388" s="44" t="s">
        <v>8000</v>
      </c>
      <c r="E388" s="44" t="s">
        <v>8001</v>
      </c>
      <c r="F388" s="44" t="s">
        <v>4036</v>
      </c>
      <c r="G388" s="44" t="s">
        <v>4036</v>
      </c>
      <c r="H388" s="44" t="s">
        <v>4036</v>
      </c>
      <c r="I388" s="32">
        <v>397.0</v>
      </c>
      <c r="J388" s="30"/>
      <c r="K388" s="30" t="s">
        <v>8002</v>
      </c>
      <c r="L388" s="30" t="s">
        <v>8003</v>
      </c>
      <c r="M388" s="44" t="s">
        <v>8004</v>
      </c>
      <c r="N388" s="30"/>
      <c r="O388" s="30" t="s">
        <v>466</v>
      </c>
      <c r="P388" s="30" t="s">
        <v>5958</v>
      </c>
      <c r="Q388" s="30" t="s">
        <v>1313</v>
      </c>
      <c r="R388" s="30" t="s">
        <v>1313</v>
      </c>
      <c r="S388" s="30"/>
      <c r="T388" s="30"/>
      <c r="U388" s="30"/>
      <c r="V388" s="30"/>
      <c r="W388" s="30"/>
      <c r="X388" s="30"/>
      <c r="Y388" s="30" t="s">
        <v>8005</v>
      </c>
      <c r="Z388" s="30"/>
      <c r="AA388" s="30"/>
      <c r="AB388" s="82" t="s">
        <v>8006</v>
      </c>
      <c r="AC388" s="82" t="str">
        <f t="array" ref="AC388">K388 &amp; " at " &amp; A388 &amp; CHAR(10) &amp; CHAR(10) &amp; "Current Job Duration: " &amp; P388 &amp; " (until March 2026)" &amp; CHAR(10) &amp; CHAR(10) &amp; "HEADLINE: " &amp; CHAR(10) &amp; AB388 &amp; CHAR(10) &amp; CHAR(10) &amp; "PERSONAL SUMMARY: " &amp; CHAR(10) &amp; AA388 &amp; CHAR(10) &amp; CHAR(10) &amp; "Languages: " &amp; S388 &amp; CHAR(10) &amp; CHAR(10) &amp; "EDUCATION: " &amp; CHAR(10) &amp; Z388 &amp; CHAR(10) &amp; CHAR(10) &amp; "Number of Followers: " &amp; CHAR(10) &amp; I388</f>
        <v>Director &amp; Head of China Coverage at Mirae Asset
Current Job Duration: 5 yrs 2 mos (until March 2026)
HEADLINE: 
Director &amp; Head of China Coverage at Mirae Asset Securities (HK), Investment Banking
PERSONAL SUMMARY: 
Languages: 
EDUCATION: 
Number of Followers: 
397</v>
      </c>
      <c r="AD388" s="30"/>
      <c r="AE388" s="30"/>
      <c r="AF388" s="30"/>
      <c r="AG388" s="30"/>
    </row>
    <row r="389" ht="15.75" customHeight="1">
      <c r="A389" s="30" t="s">
        <v>7963</v>
      </c>
      <c r="B389" s="30" t="s">
        <v>8007</v>
      </c>
      <c r="C389" s="30" t="s">
        <v>8008</v>
      </c>
      <c r="D389" s="44" t="s">
        <v>8009</v>
      </c>
      <c r="E389" s="30"/>
      <c r="F389" s="44" t="s">
        <v>4036</v>
      </c>
      <c r="G389" s="44" t="s">
        <v>4036</v>
      </c>
      <c r="H389" s="44" t="s">
        <v>4036</v>
      </c>
      <c r="I389" s="32">
        <v>3312.0</v>
      </c>
      <c r="J389" s="30"/>
      <c r="K389" s="30" t="s">
        <v>7945</v>
      </c>
      <c r="L389" s="30"/>
      <c r="M389" s="30"/>
      <c r="N389" s="30"/>
      <c r="O389" s="30"/>
      <c r="P389" s="30" t="s">
        <v>605</v>
      </c>
      <c r="Q389" s="30" t="s">
        <v>1313</v>
      </c>
      <c r="R389" s="30" t="s">
        <v>939</v>
      </c>
      <c r="S389" s="30"/>
      <c r="T389" s="30"/>
      <c r="U389" s="30"/>
      <c r="V389" s="30"/>
      <c r="W389" s="30"/>
      <c r="X389" s="30"/>
      <c r="Y389" s="30" t="s">
        <v>8010</v>
      </c>
      <c r="Z389" s="30" t="s">
        <v>8011</v>
      </c>
      <c r="AA389" s="30" t="s">
        <v>8012</v>
      </c>
      <c r="AB389" s="82" t="s">
        <v>8013</v>
      </c>
      <c r="AC389" s="82" t="str">
        <f t="array" ref="AC389">K389 &amp; " at " &amp; A389 &amp; CHAR(10) &amp; CHAR(10) &amp; "Current Job Duration: " &amp; P389 &amp; " (until March 2026)" &amp; CHAR(10) &amp; CHAR(10) &amp; "HEADLINE: " &amp; CHAR(10) &amp; AB389 &amp; CHAR(10) &amp; CHAR(10) &amp; "PERSONAL SUMMARY: " &amp; CHAR(10) &amp; AA389 &amp; CHAR(10) &amp; CHAR(10) &amp; "Languages: " &amp; S389 &amp; CHAR(10) &amp; CHAR(10) &amp; "EDUCATION: " &amp; CHAR(10) &amp; Z389 &amp; CHAR(10) &amp; CHAR(10) &amp; "Number of Followers: " &amp; CHAR(10) &amp; I389</f>
        <v>Co-Chief Executive Officer at Mirae Asset
Current Job Duration: 1 yr 3 mos (until March 2026)
HEADLINE: 
Co-CEO @ Mirae Asset Capital (China) | SFC Type 1, 4, 9 RO
PERSONAL SUMMARY: 
Specialties: Private equity deal sourcing, execution &amp; portfolio management
Languages: 
EDUCATION: 
School: University of Michigan - Stephen M. Ross School of Business
Degree: MBA, MBA
Activities: None
School: University of International Business and Economics
Degree: Master, Finance
Activities: None
Number of Followers: 
3312</v>
      </c>
      <c r="AD389" s="30"/>
      <c r="AE389" s="30"/>
      <c r="AF389" s="30"/>
      <c r="AG389" s="30"/>
    </row>
    <row r="390" ht="15.75" customHeight="1">
      <c r="A390" s="30" t="s">
        <v>7963</v>
      </c>
      <c r="B390" s="30" t="s">
        <v>8014</v>
      </c>
      <c r="C390" s="30"/>
      <c r="D390" s="44" t="s">
        <v>8015</v>
      </c>
      <c r="E390" s="44" t="s">
        <v>8016</v>
      </c>
      <c r="F390" s="44" t="s">
        <v>4036</v>
      </c>
      <c r="G390" s="44" t="s">
        <v>4036</v>
      </c>
      <c r="H390" s="44" t="s">
        <v>4036</v>
      </c>
      <c r="I390" s="32">
        <v>3853.0</v>
      </c>
      <c r="J390" s="30"/>
      <c r="K390" s="30" t="s">
        <v>8017</v>
      </c>
      <c r="L390" s="30" t="s">
        <v>8018</v>
      </c>
      <c r="M390" s="44" t="s">
        <v>8019</v>
      </c>
      <c r="N390" s="30"/>
      <c r="O390" s="30" t="s">
        <v>466</v>
      </c>
      <c r="P390" s="30" t="s">
        <v>1755</v>
      </c>
      <c r="Q390" s="30" t="s">
        <v>80</v>
      </c>
      <c r="R390" s="30" t="s">
        <v>1589</v>
      </c>
      <c r="S390" s="30"/>
      <c r="T390" s="30"/>
      <c r="U390" s="30"/>
      <c r="V390" s="30"/>
      <c r="W390" s="30" t="s">
        <v>8020</v>
      </c>
      <c r="X390" s="30"/>
      <c r="Y390" s="30" t="s">
        <v>8021</v>
      </c>
      <c r="Z390" s="30" t="s">
        <v>8022</v>
      </c>
      <c r="AA390" s="30" t="s">
        <v>8023</v>
      </c>
      <c r="AB390" s="82" t="s">
        <v>8024</v>
      </c>
      <c r="AC390" s="82" t="str">
        <f t="array" ref="AC390">K390 &amp; " at " &amp; A390 &amp; CHAR(10) &amp; CHAR(10) &amp; "Current Job Duration: " &amp; P390 &amp; " (until March 2026)" &amp; CHAR(10) &amp; CHAR(10) &amp; "HEADLINE: " &amp; CHAR(10) &amp; AB390 &amp; CHAR(10) &amp; CHAR(10) &amp; "PERSONAL SUMMARY: " &amp; CHAR(10) &amp; AA390 &amp; CHAR(10) &amp; CHAR(10) &amp; "Languages: " &amp; S390 &amp; CHAR(10) &amp; CHAR(10) &amp; "EDUCATION: " &amp; CHAR(10) &amp; Z390 &amp; CHAR(10) &amp; CHAR(10) &amp; "Number of Followers: " &amp; CHAR(10) &amp; I390</f>
        <v>Director, Prime Brokerage Sales at Mirae Asset
Current Job Duration: 3 yrs 3 mos (until March 2026)
HEADLINE: 
Director, Prime Brokerage Sales, Mirae Asset Securities (USA) Inc.
PERSONAL SUMMARY: 
Fintech Business Development I Equity Finance Trading |Prime Brokerage Sales | Securities Lending | Hedge Fund Servicing  
Business Development I Client Service | Business Analysis | Team Leadership &amp; Development | Cross-Functional Collaboration 
Entrepreneurial, client-focused professional with diverse experience across Fintech, Prime Brokerage , Equity Finance Trading, and Hedge Fund servicing. Articulate communicator continually focused on fostering positive client experiences through professional communications, responsive service, and impactful strategy development.
Languages: 
EDUCATION: 
School: Molloy College
Degree: Bachelor of Arts (B.A.), Business/Corporate Communications
Activities: None
School: St Mary's, Manhasset
Degree: None
Activities: None
Number of Followers: 
3853</v>
      </c>
      <c r="AD390" s="30"/>
      <c r="AE390" s="30"/>
      <c r="AF390" s="30"/>
      <c r="AG390" s="30"/>
    </row>
    <row r="391" ht="15.75" customHeight="1">
      <c r="A391" s="30" t="s">
        <v>8025</v>
      </c>
      <c r="B391" s="30" t="s">
        <v>8026</v>
      </c>
      <c r="C391" s="30" t="s">
        <v>8027</v>
      </c>
      <c r="D391" s="44" t="s">
        <v>8028</v>
      </c>
      <c r="E391" s="44" t="s">
        <v>8029</v>
      </c>
      <c r="F391" s="44" t="s">
        <v>4252</v>
      </c>
      <c r="G391" s="44" t="s">
        <v>4252</v>
      </c>
      <c r="H391" s="44" t="s">
        <v>4252</v>
      </c>
      <c r="I391" s="32">
        <v>6224.0</v>
      </c>
      <c r="J391" s="30" t="s">
        <v>8030</v>
      </c>
      <c r="K391" s="30" t="s">
        <v>1619</v>
      </c>
      <c r="L391" s="30" t="s">
        <v>1289</v>
      </c>
      <c r="M391" s="44" t="s">
        <v>8031</v>
      </c>
      <c r="N391" s="30"/>
      <c r="O391" s="30" t="s">
        <v>398</v>
      </c>
      <c r="P391" s="30" t="s">
        <v>2831</v>
      </c>
      <c r="Q391" s="30" t="s">
        <v>2465</v>
      </c>
      <c r="R391" s="30" t="s">
        <v>2466</v>
      </c>
      <c r="S391" s="30"/>
      <c r="T391" s="30"/>
      <c r="U391" s="30"/>
      <c r="V391" s="30" t="s">
        <v>8032</v>
      </c>
      <c r="W391" s="30" t="s">
        <v>8033</v>
      </c>
      <c r="X391" s="30"/>
      <c r="Y391" s="30" t="s">
        <v>8034</v>
      </c>
      <c r="Z391" s="30" t="s">
        <v>8035</v>
      </c>
      <c r="AA391" s="30" t="s">
        <v>8036</v>
      </c>
      <c r="AB391" s="82" t="s">
        <v>8037</v>
      </c>
      <c r="AC391" s="82" t="str">
        <f t="array" ref="AC391">K391 &amp; " at " &amp; A391 &amp; CHAR(10) &amp; CHAR(10) &amp; "Current Job Duration: " &amp; P391 &amp; " (until March 2026)" &amp; CHAR(10) &amp; CHAR(10) &amp; "HEADLINE: " &amp; CHAR(10) &amp; AB391 &amp; CHAR(10) &amp; CHAR(10) &amp; "PERSONAL SUMMARY: " &amp; CHAR(10) &amp; AA391 &amp; CHAR(10) &amp; CHAR(10) &amp; "Languages: " &amp; S391 &amp; CHAR(10) &amp; CHAR(10) &amp; "EDUCATION: " &amp; CHAR(10) &amp; Z391 &amp; CHAR(10) &amp; CHAR(10) &amp; "Number of Followers: " &amp; CHAR(10) &amp; I391</f>
        <v>Investment Director at Investible
Current Job Duration: 4 yrs 8 mos (until March 2026)
HEADLINE: 
VC Investor | Investible
PERSONAL SUMMARY: 
Are you an early-stage (Pre-seed, Seed &amp; Series A) tech start-up interested in partnering with Investible? If so, please fill out the form and I will be in touch &gt;&gt; https://airtable.com/shrpHoYE4MEvtSFM4
Languages: 
EDUCATION: 
School: University of Sydney
Degree: Bachelor of Commerce (BCom) Bachelor of Laws (LLB)
Activities: None
School: University of Oslo
Degree: Bachelor of Laws (LLB) - International Exchange
Activities: None
School: The College of Law Australia
Degree: Practical Legal Training
Activities: None
School: Saint Ignatius'​ College Riverview
Degree: None
Activities: None
Number of Followers: 
6224</v>
      </c>
      <c r="AD391" s="30"/>
      <c r="AE391" s="30"/>
      <c r="AF391" s="30"/>
      <c r="AG391" s="30"/>
    </row>
    <row r="392" ht="15.75" customHeight="1">
      <c r="A392" s="30" t="s">
        <v>7963</v>
      </c>
      <c r="B392" s="30" t="s">
        <v>8038</v>
      </c>
      <c r="C392" s="30" t="s">
        <v>8039</v>
      </c>
      <c r="D392" s="44" t="s">
        <v>8040</v>
      </c>
      <c r="E392" s="44" t="s">
        <v>8041</v>
      </c>
      <c r="F392" s="44" t="s">
        <v>4036</v>
      </c>
      <c r="G392" s="44" t="s">
        <v>4036</v>
      </c>
      <c r="H392" s="44" t="s">
        <v>4036</v>
      </c>
      <c r="I392" s="32">
        <v>710.0</v>
      </c>
      <c r="J392" s="30"/>
      <c r="K392" s="30" t="s">
        <v>1619</v>
      </c>
      <c r="L392" s="30" t="s">
        <v>1427</v>
      </c>
      <c r="M392" s="44" t="s">
        <v>8042</v>
      </c>
      <c r="N392" s="30"/>
      <c r="O392" s="30" t="s">
        <v>466</v>
      </c>
      <c r="P392" s="30" t="s">
        <v>2981</v>
      </c>
      <c r="Q392" s="30" t="s">
        <v>1241</v>
      </c>
      <c r="R392" s="30" t="s">
        <v>120</v>
      </c>
      <c r="S392" s="30"/>
      <c r="T392" s="30"/>
      <c r="U392" s="30"/>
      <c r="V392" s="30"/>
      <c r="W392" s="30"/>
      <c r="X392" s="30"/>
      <c r="Y392" s="30" t="s">
        <v>8043</v>
      </c>
      <c r="Z392" s="30" t="s">
        <v>8044</v>
      </c>
      <c r="AA392" s="30"/>
      <c r="AB392" s="82" t="s">
        <v>8045</v>
      </c>
      <c r="AC392" s="82" t="str">
        <f t="array" ref="AC392">K392 &amp; " at " &amp; A392 &amp; CHAR(10) &amp; CHAR(10) &amp; "Current Job Duration: " &amp; P392 &amp; " (until March 2026)" &amp; CHAR(10) &amp; CHAR(10) &amp; "HEADLINE: " &amp; CHAR(10) &amp; AB392 &amp; CHAR(10) &amp; CHAR(10) &amp; "PERSONAL SUMMARY: " &amp; CHAR(10) &amp; AA392 &amp; CHAR(10) &amp; CHAR(10) &amp; "Languages: " &amp; S392 &amp; CHAR(10) &amp; CHAR(10) &amp; "EDUCATION: " &amp; CHAR(10) &amp; Z392 &amp; CHAR(10) &amp; CHAR(10) &amp; "Number of Followers: " &amp; CHAR(10) &amp; I392</f>
        <v>Investment Director at Mirae Asset
Current Job Duration: 2 yrs 4 mos (until March 2026)
HEADLINE: 
Investment Director at Mirae Asset Capital
PERSONAL SUMMARY: 
Languages: 
EDUCATION: 
School: University of Michigan
Degree: Bachelor of Science - BS, Computer Science
Activities: None
School: Ranney School
Degree: None
Activities: None
Number of Followers: 
710</v>
      </c>
      <c r="AD392" s="30"/>
      <c r="AE392" s="30"/>
      <c r="AF392" s="30"/>
      <c r="AG392" s="30"/>
    </row>
    <row r="393" ht="15.75" customHeight="1">
      <c r="A393" s="30" t="s">
        <v>7963</v>
      </c>
      <c r="B393" s="30" t="s">
        <v>8046</v>
      </c>
      <c r="C393" s="30" t="s">
        <v>8047</v>
      </c>
      <c r="D393" s="44" t="s">
        <v>8048</v>
      </c>
      <c r="E393" s="44" t="s">
        <v>8016</v>
      </c>
      <c r="F393" s="44" t="s">
        <v>4036</v>
      </c>
      <c r="G393" s="44" t="s">
        <v>4036</v>
      </c>
      <c r="H393" s="44" t="s">
        <v>4036</v>
      </c>
      <c r="I393" s="32">
        <v>1887.0</v>
      </c>
      <c r="J393" s="30"/>
      <c r="K393" s="30" t="s">
        <v>852</v>
      </c>
      <c r="L393" s="30" t="s">
        <v>8018</v>
      </c>
      <c r="M393" s="44" t="s">
        <v>8019</v>
      </c>
      <c r="N393" s="30"/>
      <c r="O393" s="30" t="s">
        <v>466</v>
      </c>
      <c r="P393" s="30" t="s">
        <v>2775</v>
      </c>
      <c r="Q393" s="30" t="s">
        <v>80</v>
      </c>
      <c r="R393" s="30" t="s">
        <v>1348</v>
      </c>
      <c r="S393" s="30"/>
      <c r="T393" s="30"/>
      <c r="U393" s="30"/>
      <c r="V393" s="30"/>
      <c r="W393" s="30" t="s">
        <v>8049</v>
      </c>
      <c r="X393" s="30"/>
      <c r="Y393" s="30" t="s">
        <v>8050</v>
      </c>
      <c r="Z393" s="30" t="s">
        <v>8051</v>
      </c>
      <c r="AA393" s="30" t="s">
        <v>8052</v>
      </c>
      <c r="AB393" s="82" t="s">
        <v>8053</v>
      </c>
      <c r="AC393" s="82" t="str">
        <f t="array" ref="AC393">K393 &amp; " at " &amp; A393 &amp; CHAR(10) &amp; CHAR(10) &amp; "Current Job Duration: " &amp; P393 &amp; " (until March 2026)" &amp; CHAR(10) &amp; CHAR(10) &amp; "HEADLINE: " &amp; CHAR(10) &amp; AB393 &amp; CHAR(10) &amp; CHAR(10) &amp; "PERSONAL SUMMARY: " &amp; CHAR(10) &amp; AA393 &amp; CHAR(10) &amp; CHAR(10) &amp; "Languages: " &amp; S393 &amp; CHAR(10) &amp; CHAR(10) &amp; "EDUCATION: " &amp; CHAR(10) &amp; Z393 &amp; CHAR(10) &amp; CHAR(10) &amp; "Number of Followers: " &amp; CHAR(10) &amp; I393</f>
        <v>Executive Director at Mirae Asset
Current Job Duration: 7 yrs 11 mos (until March 2026)
HEADLINE: 
Executive Director - Prime Brokerage and Correspondent Clearing Sales @ Mirae Asset Securities (USA) Inc.
PERSONAL SUMMARY: 
Mirae Asset Securities has benefited over many years of leadership in prime brokerage and correspondent clearing sales, where our team has focused on client acquisition and relationship management, leveraging strong communication and negotiation skills. Supported the development of tailored solutions that align with client goals while driving sustained revenue growth.  
Previous roles in institutional fixed income have contributed to expertise in electronic trading and clearing sales fostering collaborative partnerships. Committed to building high-performing teams and enabling business success through employee training and strategic alignment with market opportunities.
Languages: 
EDUCATION: 
School: Long Island University
Degree: Master of Business Administration - MBA
Activities: None
School: Johnson &amp; Wales University
Degree: Bachelor of Science - BS
Activities: None
School: St. John's University
Degree: None
Activities: None
School: Saint Mary's High School, Manhasset
Degree: None
Activities: None
Number of Followers: 
1887</v>
      </c>
      <c r="AD393" s="30"/>
      <c r="AE393" s="30"/>
      <c r="AF393" s="30"/>
      <c r="AG393" s="30"/>
    </row>
    <row r="394" ht="15.75" customHeight="1">
      <c r="A394" s="30" t="s">
        <v>7963</v>
      </c>
      <c r="B394" s="30" t="s">
        <v>8054</v>
      </c>
      <c r="C394" s="30" t="s">
        <v>8055</v>
      </c>
      <c r="D394" s="44" t="s">
        <v>8056</v>
      </c>
      <c r="E394" s="44" t="s">
        <v>8016</v>
      </c>
      <c r="F394" s="44" t="s">
        <v>4036</v>
      </c>
      <c r="G394" s="44" t="s">
        <v>4036</v>
      </c>
      <c r="H394" s="44" t="s">
        <v>4036</v>
      </c>
      <c r="I394" s="32">
        <v>2704.0</v>
      </c>
      <c r="J394" s="30"/>
      <c r="K394" s="30" t="s">
        <v>8057</v>
      </c>
      <c r="L394" s="30" t="s">
        <v>8018</v>
      </c>
      <c r="M394" s="44" t="s">
        <v>8019</v>
      </c>
      <c r="N394" s="30"/>
      <c r="O394" s="30" t="s">
        <v>466</v>
      </c>
      <c r="P394" s="30" t="s">
        <v>8058</v>
      </c>
      <c r="Q394" s="30" t="s">
        <v>80</v>
      </c>
      <c r="R394" s="30" t="s">
        <v>1589</v>
      </c>
      <c r="S394" s="30"/>
      <c r="T394" s="30"/>
      <c r="U394" s="30"/>
      <c r="V394" s="30" t="s">
        <v>8059</v>
      </c>
      <c r="W394" s="30" t="s">
        <v>8060</v>
      </c>
      <c r="X394" s="30"/>
      <c r="Y394" s="30" t="s">
        <v>8061</v>
      </c>
      <c r="Z394" s="30" t="s">
        <v>8062</v>
      </c>
      <c r="AA394" s="30" t="s">
        <v>8063</v>
      </c>
      <c r="AB394" s="82" t="s">
        <v>8064</v>
      </c>
      <c r="AC394" s="82" t="str">
        <f t="array" ref="AC394">K394 &amp; " at " &amp; A394 &amp; CHAR(10) &amp; CHAR(10) &amp; "Current Job Duration: " &amp; P394 &amp; " (until March 2026)" &amp; CHAR(10) &amp; CHAR(10) &amp; "HEADLINE: " &amp; CHAR(10) &amp; AB394 &amp; CHAR(10) &amp; CHAR(10) &amp; "PERSONAL SUMMARY: " &amp; CHAR(10) &amp; AA394 &amp; CHAR(10) &amp; CHAR(10) &amp; "Languages: " &amp; S394 &amp; CHAR(10) &amp; CHAR(10) &amp; "EDUCATION: " &amp; CHAR(10) &amp; Z394 &amp; CHAR(10) &amp; CHAR(10) &amp; "Number of Followers: " &amp; CHAR(10) &amp; I394</f>
        <v>Managing Director / Head of Correspondent Clearing Services at Mirae Asset
Current Job Duration: 9 yrs 7 mos (until March 2026)
HEADLINE: 
Managing Director, Head of Correspondent Clearing Services at Mirae Asset Securities (USA) Inc.
PERSONAL SUMMARY: 
At Mirae Asset Securities, we’ve assembled a talented team and along with a strong balance sheet and the latest technology, we provide correspondent clearing, prime brokerage, global securities financing, equity execution and ETF trading.  
An expert in correspondent clearing and prime services, I take great pride in the fact that we have successfully built a global clearing operation catering to institutional broker dealers, hedge funds and proprietary traders.
Languages: 
EDUCATION: 
School: Baruch College
Degree: BBA, Finance
Activities: None
Number of Followers: 
2704</v>
      </c>
      <c r="AD394" s="30"/>
      <c r="AE394" s="30"/>
      <c r="AF394" s="30"/>
      <c r="AG394" s="30"/>
    </row>
    <row r="395" ht="15.75" customHeight="1">
      <c r="A395" s="30" t="s">
        <v>8065</v>
      </c>
      <c r="B395" s="30" t="s">
        <v>8066</v>
      </c>
      <c r="C395" s="30" t="s">
        <v>8067</v>
      </c>
      <c r="D395" s="44" t="s">
        <v>8068</v>
      </c>
      <c r="E395" s="44" t="s">
        <v>8069</v>
      </c>
      <c r="F395" s="44" t="s">
        <v>175</v>
      </c>
      <c r="G395" s="44" t="s">
        <v>175</v>
      </c>
      <c r="H395" s="44" t="s">
        <v>175</v>
      </c>
      <c r="I395" s="32">
        <v>17912.0</v>
      </c>
      <c r="J395" s="30" t="s">
        <v>8070</v>
      </c>
      <c r="K395" s="30" t="s">
        <v>8071</v>
      </c>
      <c r="L395" s="30" t="s">
        <v>1289</v>
      </c>
      <c r="M395" s="44" t="s">
        <v>8072</v>
      </c>
      <c r="N395" s="30"/>
      <c r="O395" s="30" t="s">
        <v>380</v>
      </c>
      <c r="P395" s="30" t="s">
        <v>6059</v>
      </c>
      <c r="Q395" s="30" t="s">
        <v>80</v>
      </c>
      <c r="R395" s="30" t="s">
        <v>480</v>
      </c>
      <c r="S395" s="30" t="s">
        <v>8073</v>
      </c>
      <c r="T395" s="30"/>
      <c r="U395" s="30"/>
      <c r="V395" s="30"/>
      <c r="W395" s="30"/>
      <c r="X395" s="30"/>
      <c r="Y395" s="30" t="s">
        <v>8074</v>
      </c>
      <c r="Z395" s="30" t="s">
        <v>8075</v>
      </c>
      <c r="AA395" s="30" t="s">
        <v>8076</v>
      </c>
      <c r="AB395" s="82" t="s">
        <v>8077</v>
      </c>
      <c r="AC395" s="82" t="str">
        <f t="array" ref="AC395">K395 &amp; " at " &amp; A395 &amp; CHAR(10) &amp; CHAR(10) &amp; "Current Job Duration: " &amp; P395 &amp; " (until March 2026)" &amp; CHAR(10) &amp; CHAR(10) &amp; "HEADLINE: " &amp; CHAR(10) &amp; AB395 &amp; CHAR(10) &amp; CHAR(10) &amp; "PERSONAL SUMMARY: " &amp; CHAR(10) &amp; AA395 &amp; CHAR(10) &amp; CHAR(10) &amp; "Languages: " &amp; S395 &amp; CHAR(10) &amp; CHAR(10) &amp; "EDUCATION: " &amp; CHAR(10) &amp; Z395 &amp; CHAR(10) &amp; CHAR(10) &amp; "Number of Followers: " &amp; CHAR(10) &amp; I395</f>
        <v>Founder and General Partner at Day One Ventures
Current Job Duration: 8 yrs 2 mos (until March 2026)
HEADLINE: 
General Partner &amp; Artist at Day One Ventures
PERSONAL SUMMARY: 
We help exceptional founders working on the biggest ideas win by harnessing the power of storytelling, art &amp; culture. 
Founded Day One Ventures, an early-stage venture capital firm that’s pioneering a new model in VC by spearheading communications for its portfolio companies. Since the launch in 2018 fund backed early 16 companies that reach over $1B value, our portfolio captured over $250B in value and we had 40+ exits to companies like Amazon, Twitter, Doordash, MasterCard. The fund AUM has grown from $11M in 2019 to upper 9 figures AUM in 2025.
We are investors at Remote, World, Valar Atomics, Owner, You.com, Superhuman, XAI, Merge, Erebor, Aven, Invisible, Truebill (acq), DuckDuckGo, &amp; others. 
Before that I was an angel investor and PR studio founder working with companies like Houzz, HotelTonight, Gett, Toptal, PandoDoc and more. 
Prior to that was VP Communications at multibillion data protection company Acronis and Head of Communications at VC firm Runa Capital.
Listed in Forbes "30 Under 30" List of 2019: https://www.forbes.com/profile/masha-drokova
Languages: english, spanish
EDUCATION: 
School: Lomonosov Moscow State University (MSU)
Degree: Master of Public Administration (MPA), Management
Activities: None
School: Stanford University
Degree: Venture Capital Unlocked Program
Activities: None
School: Singularity University
Degree: Executive Program
Activities: None
Number of Followers: 
17912</v>
      </c>
      <c r="AD395" s="30"/>
      <c r="AE395" s="30"/>
      <c r="AF395" s="30"/>
      <c r="AG395" s="30"/>
    </row>
    <row r="396" ht="15.75" customHeight="1">
      <c r="A396" s="30" t="s">
        <v>8025</v>
      </c>
      <c r="B396" s="30" t="s">
        <v>8078</v>
      </c>
      <c r="C396" s="30" t="s">
        <v>8079</v>
      </c>
      <c r="D396" s="44" t="s">
        <v>8080</v>
      </c>
      <c r="E396" s="44" t="s">
        <v>8029</v>
      </c>
      <c r="F396" s="44" t="s">
        <v>4252</v>
      </c>
      <c r="G396" s="44" t="s">
        <v>4252</v>
      </c>
      <c r="H396" s="44" t="s">
        <v>4252</v>
      </c>
      <c r="I396" s="32">
        <v>10961.0</v>
      </c>
      <c r="J396" s="30" t="s">
        <v>8081</v>
      </c>
      <c r="K396" s="30" t="s">
        <v>8082</v>
      </c>
      <c r="L396" s="30" t="s">
        <v>1289</v>
      </c>
      <c r="M396" s="44" t="s">
        <v>8031</v>
      </c>
      <c r="N396" s="30"/>
      <c r="O396" s="30" t="s">
        <v>398</v>
      </c>
      <c r="P396" s="30" t="s">
        <v>8083</v>
      </c>
      <c r="Q396" s="30" t="s">
        <v>2465</v>
      </c>
      <c r="R396" s="30" t="s">
        <v>5476</v>
      </c>
      <c r="S396" s="30"/>
      <c r="T396" s="30"/>
      <c r="U396" s="30"/>
      <c r="V396" s="30" t="s">
        <v>8084</v>
      </c>
      <c r="W396" s="30"/>
      <c r="X396" s="30"/>
      <c r="Y396" s="30" t="s">
        <v>8085</v>
      </c>
      <c r="Z396" s="30" t="s">
        <v>8086</v>
      </c>
      <c r="AA396" s="30" t="s">
        <v>8087</v>
      </c>
      <c r="AB396" s="82" t="s">
        <v>8088</v>
      </c>
      <c r="AC396" s="82" t="str">
        <f t="array" ref="AC396">K396 &amp; " at " &amp; A396 &amp; CHAR(10) &amp; CHAR(10) &amp; "Current Job Duration: " &amp; P396 &amp; " (until March 2026)" &amp; CHAR(10) &amp; CHAR(10) &amp; "HEADLINE: " &amp; CHAR(10) &amp; AB396 &amp; CHAR(10) &amp; CHAR(10) &amp; "PERSONAL SUMMARY: " &amp; CHAR(10) &amp; AA396 &amp; CHAR(10) &amp; CHAR(10) &amp; "Languages: " &amp; S396 &amp; CHAR(10) &amp; CHAR(10) &amp; "EDUCATION: " &amp; CHAR(10) &amp; Z396 &amp; CHAR(10) &amp; CHAR(10) &amp; "Number of Followers: " &amp; CHAR(10) &amp; I396</f>
        <v>Co-Founder and Chairman at Investible
Current Job Duration: 11 yrs 5 mos (until March 2026)
HEADLINE: 
Co-Founder and Chairman at Investible
PERSONAL SUMMARY: 
At Investible, we lead early-stage tech investment by providing founders with financial, human, and intellectual capital to scale. With over a decade of experience, our team has developed a methodology that integrates proven science into early-stage investing, enabling us to identify and support visionary founders while de-risking investment opportunities globally.  
As Co-Founder and Chairman, I focus on empowering startup ecosystems, leveraging expertise in start-ups, strategic consulting, and leveraged finance. Beyond capital, our mission is to create thriving networks that foster innovation. We’ve built into Investible what I wished I had access to when I was a tech founder and also what I had access to when I transitioned from a founder to an investor. 
I also contribute as Chairman at RCVRI, championing wellness and recovery, and as a board member at Aventuur, driving the development of integrated surf park destinations.
Languages: 
EDUCATION: 
School: Australian Institute of Company Directors
Degree: Company Directors Course
Activities: None
Number of Followers: 
10961</v>
      </c>
      <c r="AD396" s="30"/>
      <c r="AE396" s="30"/>
      <c r="AF396" s="30"/>
      <c r="AG396" s="30"/>
    </row>
    <row r="397" ht="15.75" customHeight="1">
      <c r="A397" s="30" t="s">
        <v>8089</v>
      </c>
      <c r="B397" s="30" t="s">
        <v>8090</v>
      </c>
      <c r="C397" s="30" t="s">
        <v>8091</v>
      </c>
      <c r="D397" s="44" t="s">
        <v>8092</v>
      </c>
      <c r="E397" s="44" t="s">
        <v>8093</v>
      </c>
      <c r="F397" s="44" t="e">
        <v>#N/A</v>
      </c>
      <c r="G397" s="44" t="s">
        <v>4398</v>
      </c>
      <c r="H397" s="44" t="s">
        <v>4398</v>
      </c>
      <c r="I397" s="32">
        <v>4447.0</v>
      </c>
      <c r="J397" s="30" t="s">
        <v>8094</v>
      </c>
      <c r="K397" s="30" t="s">
        <v>1448</v>
      </c>
      <c r="L397" s="30" t="s">
        <v>1289</v>
      </c>
      <c r="M397" s="44" t="s">
        <v>8095</v>
      </c>
      <c r="N397" s="30"/>
      <c r="O397" s="30" t="s">
        <v>398</v>
      </c>
      <c r="P397" s="30" t="s">
        <v>5431</v>
      </c>
      <c r="Q397" s="30" t="s">
        <v>300</v>
      </c>
      <c r="R397" s="30" t="s">
        <v>3808</v>
      </c>
      <c r="S397" s="30"/>
      <c r="T397" s="30"/>
      <c r="U397" s="30"/>
      <c r="V397" s="30"/>
      <c r="W397" s="30"/>
      <c r="X397" s="30"/>
      <c r="Y397" s="30" t="s">
        <v>8096</v>
      </c>
      <c r="Z397" s="30" t="s">
        <v>8097</v>
      </c>
      <c r="AA397" s="30" t="s">
        <v>8098</v>
      </c>
      <c r="AB397" s="82" t="s">
        <v>8099</v>
      </c>
      <c r="AC397" s="82" t="str">
        <f t="array" ref="AC397">K397 &amp; " at " &amp; A397 &amp; CHAR(10) &amp; CHAR(10) &amp; "Current Job Duration: " &amp; P397 &amp; " (until March 2026)" &amp; CHAR(10) &amp; CHAR(10) &amp; "HEADLINE: " &amp; CHAR(10) &amp; AB397 &amp; CHAR(10) &amp; CHAR(10) &amp; "PERSONAL SUMMARY: " &amp; CHAR(10) &amp; AA397 &amp; CHAR(10) &amp; CHAR(10) &amp; "Languages: " &amp; S397 &amp; CHAR(10) &amp; CHAR(10) &amp; "EDUCATION: " &amp; CHAR(10) &amp; Z397 &amp; CHAR(10) &amp; CHAR(10) &amp; "Number of Followers: " &amp; CHAR(10) &amp; I397</f>
        <v>Partner at Cambridge Innovation Capital
Current Job Duration: 4 yrs 9 mos (until March 2026)
HEADLINE: 
Partner at Cambridge Innovation Capital
PERSONAL SUMMARY: 
Ian is a DeepTech Partner at CIC, focussing on AI, Future of Compute, Robotics and Quantum. Ian manages CIC’s investments into Salience, Cytora (acquired by Applied), Seldon, Cambridge GaN Devices, Unlikely AI and Secondmind.
Before joining CIC Ian was a Director at Unilever Ventures in London, where he led B2B/Technology direct investments and managed a portfolio of fund LP positions. Over 11 years he was responsible for direct investments across Europe and North America, including Olapic (acquired by Monotype Inc), Celtra (acquired by STG), Blis Global (acquired by LDC), Discuss (acquired by Voxco), Skupos (acquired by PDI Technologies), Runa, Mirakl, Aera Technology, CreatorIQ and Mirriad (Listed on AIM). As a fund-of-funds manager, Ian worked closely with a range of GP's including managers at Stride, Cathay Innovation and Ahren Innovation Capital.
Prior to Unilever Ventures, Ian worked at L.E.K. Consulting in London and Australia, working on strategy consulting and private equity due-diligence projects.
Ian has PhD in Physical Chemistry from the University of Cambridge and Msci in Chemistry from Bristol University.
Languages: 
EDUCATION: 
School: University of Cambridge
Degree: PhD, Chemistry / Physics
Activities: None
School: University of Bristol
Degree: Msci, Chemsitry
Activities: None
Number of Followers: 
4447</v>
      </c>
      <c r="AD397" s="30"/>
      <c r="AE397" s="30"/>
      <c r="AF397" s="30"/>
      <c r="AG397" s="30"/>
    </row>
    <row r="398" ht="15.75" customHeight="1">
      <c r="A398" s="30" t="s">
        <v>8100</v>
      </c>
      <c r="B398" s="30" t="s">
        <v>8101</v>
      </c>
      <c r="C398" s="30" t="s">
        <v>8102</v>
      </c>
      <c r="D398" s="44" t="s">
        <v>8103</v>
      </c>
      <c r="E398" s="30"/>
      <c r="F398" s="44" t="s">
        <v>4124</v>
      </c>
      <c r="G398" s="44" t="s">
        <v>4124</v>
      </c>
      <c r="H398" s="44" t="s">
        <v>4124</v>
      </c>
      <c r="I398" s="32">
        <v>667.0</v>
      </c>
      <c r="J398" s="30"/>
      <c r="K398" s="30" t="s">
        <v>8104</v>
      </c>
      <c r="L398" s="30"/>
      <c r="M398" s="30"/>
      <c r="N398" s="30"/>
      <c r="O398" s="30"/>
      <c r="P398" s="30" t="s">
        <v>4887</v>
      </c>
      <c r="Q398" s="30" t="s">
        <v>80</v>
      </c>
      <c r="R398" s="30" t="s">
        <v>1348</v>
      </c>
      <c r="S398" s="30"/>
      <c r="T398" s="30"/>
      <c r="U398" s="30"/>
      <c r="V398" s="30"/>
      <c r="W398" s="30"/>
      <c r="X398" s="30"/>
      <c r="Y398" s="30" t="s">
        <v>8105</v>
      </c>
      <c r="Z398" s="30" t="s">
        <v>8106</v>
      </c>
      <c r="AA398" s="30"/>
      <c r="AB398" s="82" t="s">
        <v>8107</v>
      </c>
      <c r="AC398" s="82" t="str">
        <f t="array" ref="AC398">K398 &amp; " at " &amp; A398 &amp; CHAR(10) &amp; CHAR(10) &amp; "Current Job Duration: " &amp; P398 &amp; " (until March 2026)" &amp; CHAR(10) &amp; CHAR(10) &amp; "HEADLINE: " &amp; CHAR(10) &amp; AB398 &amp; CHAR(10) &amp; CHAR(10) &amp; "PERSONAL SUMMARY: " &amp; CHAR(10) &amp; AA398 &amp; CHAR(10) &amp; CHAR(10) &amp; "Languages: " &amp; S398 &amp; CHAR(10) &amp; CHAR(10) &amp; "EDUCATION: " &amp; CHAR(10) &amp; Z398 &amp; CHAR(10) &amp; CHAR(10) &amp; "Number of Followers: " &amp; CHAR(10) &amp; I398</f>
        <v>Managing Director and Head of Global Advisory at Bank of Montreal
Current Job Duration: 12 yrs 2 mos (until March 2026)
HEADLINE: 
Managing Director and Head of Global Advisory at BMO Capital Markets
PERSONAL SUMMARY: 
Languages: 
EDUCATION: 
School: Harvard Business School
Degree: Master of Business Administration (MBA)
Activities: None
School: Amherst College
Degree: Bachelor's degree, French Political Science
Activities: None
Number of Followers: 
667</v>
      </c>
      <c r="AD398" s="30"/>
      <c r="AE398" s="30"/>
      <c r="AF398" s="30"/>
      <c r="AG398" s="30"/>
    </row>
    <row r="399" ht="15.75" customHeight="1">
      <c r="A399" s="30" t="s">
        <v>8100</v>
      </c>
      <c r="B399" s="30" t="s">
        <v>8108</v>
      </c>
      <c r="C399" s="30" t="s">
        <v>8109</v>
      </c>
      <c r="D399" s="44" t="s">
        <v>8110</v>
      </c>
      <c r="E399" s="30"/>
      <c r="F399" s="44" t="s">
        <v>4124</v>
      </c>
      <c r="G399" s="44" t="s">
        <v>4124</v>
      </c>
      <c r="H399" s="44" t="s">
        <v>4124</v>
      </c>
      <c r="I399" s="32">
        <v>894.0</v>
      </c>
      <c r="J399" s="30"/>
      <c r="K399" s="30" t="s">
        <v>8111</v>
      </c>
      <c r="L399" s="30"/>
      <c r="M399" s="30"/>
      <c r="N399" s="30"/>
      <c r="O399" s="30"/>
      <c r="P399" s="30" t="s">
        <v>490</v>
      </c>
      <c r="Q399" s="30" t="s">
        <v>741</v>
      </c>
      <c r="R399" s="30" t="s">
        <v>5056</v>
      </c>
      <c r="S399" s="30"/>
      <c r="T399" s="30"/>
      <c r="U399" s="30"/>
      <c r="V399" s="30"/>
      <c r="W399" s="30" t="s">
        <v>8112</v>
      </c>
      <c r="X399" s="30"/>
      <c r="Y399" s="30" t="s">
        <v>8113</v>
      </c>
      <c r="Z399" s="30"/>
      <c r="AA399" s="30" t="s">
        <v>8114</v>
      </c>
      <c r="AB399" s="82" t="s">
        <v>8115</v>
      </c>
      <c r="AC399" s="82" t="str">
        <f t="array" ref="AC399">K399 &amp; " at " &amp; A399 &amp; CHAR(10) &amp; CHAR(10) &amp; "Current Job Duration: " &amp; P399 &amp; " (until March 2026)" &amp; CHAR(10) &amp; CHAR(10) &amp; "HEADLINE: " &amp; CHAR(10) &amp; AB399 &amp; CHAR(10) &amp; CHAR(10) &amp; "PERSONAL SUMMARY: " &amp; CHAR(10) &amp; AA399 &amp; CHAR(10) &amp; CHAR(10) &amp; "Languages: " &amp; S399 &amp; CHAR(10) &amp; CHAR(10) &amp; "EDUCATION: " &amp; CHAR(10) &amp; Z399 &amp; CHAR(10) &amp; CHAR(10) &amp; "Number of Followers: " &amp; CHAR(10) &amp; I399</f>
        <v>Managing Director Data &amp; Analytics Governance at Bank of Montreal
Current Job Duration: 4 yrs 3 mos (until March 2026)
HEADLINE: 
Managing Director, Capital Markets, Data and Analytics at BMO Bank of Montreal
PERSONAL SUMMARY: 
PROFESSIONAL OVERVIEW
An accomplished senior leader with significant experience in Capital Markets, Data, Operations,  Cash Management, Governance and Technology in the banking sector. Highly focused on actions, outcomes,  builder of infrastructure and high functioning teams managing complex capital markets applications globally delivering sophisticated solutions.
Languages: 
EDUCATION: 
Number of Followers: 
894</v>
      </c>
      <c r="AD399" s="30"/>
      <c r="AE399" s="30"/>
      <c r="AF399" s="30"/>
      <c r="AG399" s="30"/>
    </row>
    <row r="400" ht="15.75" customHeight="1">
      <c r="A400" s="30" t="s">
        <v>8100</v>
      </c>
      <c r="B400" s="30" t="s">
        <v>8116</v>
      </c>
      <c r="C400" s="30" t="s">
        <v>8117</v>
      </c>
      <c r="D400" s="44" t="s">
        <v>8118</v>
      </c>
      <c r="E400" s="44" t="s">
        <v>8119</v>
      </c>
      <c r="F400" s="44" t="s">
        <v>4124</v>
      </c>
      <c r="G400" s="44" t="s">
        <v>4124</v>
      </c>
      <c r="H400" s="44" t="s">
        <v>4124</v>
      </c>
      <c r="I400" s="32">
        <v>792.0</v>
      </c>
      <c r="J400" s="30" t="s">
        <v>8120</v>
      </c>
      <c r="K400" s="30" t="s">
        <v>1673</v>
      </c>
      <c r="L400" s="30" t="s">
        <v>1427</v>
      </c>
      <c r="M400" s="44" t="s">
        <v>8121</v>
      </c>
      <c r="N400" s="30"/>
      <c r="O400" s="30" t="s">
        <v>755</v>
      </c>
      <c r="P400" s="30" t="s">
        <v>8122</v>
      </c>
      <c r="Q400" s="30" t="s">
        <v>741</v>
      </c>
      <c r="R400" s="30" t="s">
        <v>5056</v>
      </c>
      <c r="S400" s="30"/>
      <c r="T400" s="30"/>
      <c r="U400" s="30"/>
      <c r="V400" s="30"/>
      <c r="W400" s="30"/>
      <c r="X400" s="30"/>
      <c r="Y400" s="30" t="s">
        <v>8123</v>
      </c>
      <c r="Z400" s="30" t="s">
        <v>8124</v>
      </c>
      <c r="AA400" s="30" t="s">
        <v>8125</v>
      </c>
      <c r="AB400" s="82" t="s">
        <v>8126</v>
      </c>
      <c r="AC400" s="82" t="str">
        <f t="array" ref="AC400">K400 &amp; " at " &amp; A400 &amp; CHAR(10) &amp; CHAR(10) &amp; "Current Job Duration: " &amp; P400 &amp; " (until March 2026)" &amp; CHAR(10) &amp; CHAR(10) &amp; "HEADLINE: " &amp; CHAR(10) &amp; AB400 &amp; CHAR(10) &amp; CHAR(10) &amp; "PERSONAL SUMMARY: " &amp; CHAR(10) &amp; AA400 &amp; CHAR(10) &amp; CHAR(10) &amp; "Languages: " &amp; S400 &amp; CHAR(10) &amp; CHAR(10) &amp; "EDUCATION: " &amp; CHAR(10) &amp; Z400 &amp; CHAR(10) &amp; CHAR(10) &amp; "Number of Followers: " &amp; CHAR(10) &amp; I400</f>
        <v>Managing Director at Bank of Montreal
Current Job Duration: 12 yrs 1 mo (until March 2026)
HEADLINE: 
Managing Director, Bank of Montreal
PERSONAL SUMMARY: 
With over 25 years of banking experience, I work with owners and C-Suite executives of mid - large private and public North American companies to help them achieve their business goals.  Experienced in working with companies in a wide range of industries including transportation, construction, healthcare, business services, food &amp; beverage, my approach is to provide creative financial solutions to my clients with a range of financing products and services including senior debt, sub debt, leasing, ABL, equity and M&amp;A on a domestic and cross border basis.
Languages: 
EDUCATION: 
School: Schulich School of Business - York University
Degree: MBA, Finance, Marketing
Activities: None
School: Western University
Degree: Honors Bachelor of Arts, History
Activities: None
Number of Followers: 
792</v>
      </c>
      <c r="AD400" s="30"/>
      <c r="AE400" s="30"/>
      <c r="AF400" s="30"/>
      <c r="AG400" s="30"/>
    </row>
    <row r="401" ht="15.75" customHeight="1">
      <c r="A401" s="30" t="s">
        <v>8100</v>
      </c>
      <c r="B401" s="30" t="s">
        <v>8127</v>
      </c>
      <c r="C401" s="30"/>
      <c r="D401" s="44" t="s">
        <v>8128</v>
      </c>
      <c r="E401" s="44" t="s">
        <v>8119</v>
      </c>
      <c r="F401" s="44" t="s">
        <v>4124</v>
      </c>
      <c r="G401" s="44" t="s">
        <v>4124</v>
      </c>
      <c r="H401" s="44" t="s">
        <v>4124</v>
      </c>
      <c r="I401" s="32">
        <v>94.0</v>
      </c>
      <c r="J401" s="30" t="s">
        <v>8129</v>
      </c>
      <c r="K401" s="30" t="s">
        <v>8130</v>
      </c>
      <c r="L401" s="30" t="s">
        <v>1427</v>
      </c>
      <c r="M401" s="44" t="s">
        <v>8121</v>
      </c>
      <c r="N401" s="30"/>
      <c r="O401" s="30" t="s">
        <v>755</v>
      </c>
      <c r="P401" s="30"/>
      <c r="Q401" s="30" t="s">
        <v>741</v>
      </c>
      <c r="R401" s="30" t="s">
        <v>8131</v>
      </c>
      <c r="S401" s="30" t="s">
        <v>8132</v>
      </c>
      <c r="T401" s="30"/>
      <c r="U401" s="30"/>
      <c r="V401" s="30" t="s">
        <v>8133</v>
      </c>
      <c r="W401" s="30"/>
      <c r="X401" s="30"/>
      <c r="Y401" s="30" t="s">
        <v>8134</v>
      </c>
      <c r="Z401" s="30" t="s">
        <v>8135</v>
      </c>
      <c r="AA401" s="30" t="s">
        <v>8136</v>
      </c>
      <c r="AB401" s="82" t="s">
        <v>8137</v>
      </c>
      <c r="AC401" s="82" t="str">
        <f t="array" ref="AC401">K401 &amp; " at " &amp; A401 &amp; CHAR(10) &amp; CHAR(10) &amp; "Current Job Duration: " &amp; P401 &amp; " (until March 2026)" &amp; CHAR(10) &amp; CHAR(10) &amp; "HEADLINE: " &amp; CHAR(10) &amp; AB401 &amp; CHAR(10) &amp; CHAR(10) &amp; "PERSONAL SUMMARY: " &amp; CHAR(10) &amp; AA401 &amp; CHAR(10) &amp; CHAR(10) &amp; "Languages: " &amp; S401 &amp; CHAR(10) &amp; CHAR(10) &amp; "EDUCATION: " &amp; CHAR(10) &amp; Z401 &amp; CHAR(10) &amp; CHAR(10) &amp; "Number of Followers: " &amp; CHAR(10) &amp; I401</f>
        <v>Director &amp; Senior Technology Officer of P&amp;C Canada Technology - Corporate Card at Bank of Montreal
Current Job Duration:  (until March 2026)
HEADLINE: 
Director of P&amp;C Canada Technology - Corporate Card at Bank of Montreal
PERSONAL SUMMARY: 
25 years of Information Technology and Software development with expertise in both Open and Mainframe systems. Confident and results oriented individual with proven ability to implement enterprise strategic initiatives. Solid Management skills, capable of creating a high performance culture in cohesive team environments. Exceptional communicator, focus on building strong client relationships.
Languages: Cantonese, Mandarin
EDUCATION: 
School: Dalhousie University
Degree: Honors in Computing Science, Computer Science
Activities: None
Number of Followers: 
94</v>
      </c>
      <c r="AD401" s="30"/>
      <c r="AE401" s="30"/>
      <c r="AF401" s="30"/>
      <c r="AG401" s="30"/>
    </row>
    <row r="402" ht="15.75" customHeight="1">
      <c r="A402" s="30" t="s">
        <v>8100</v>
      </c>
      <c r="B402" s="30" t="s">
        <v>8138</v>
      </c>
      <c r="C402" s="30" t="s">
        <v>8139</v>
      </c>
      <c r="D402" s="44" t="s">
        <v>8140</v>
      </c>
      <c r="E402" s="44" t="s">
        <v>8119</v>
      </c>
      <c r="F402" s="44" t="s">
        <v>4124</v>
      </c>
      <c r="G402" s="44" t="s">
        <v>4124</v>
      </c>
      <c r="H402" s="44" t="s">
        <v>4124</v>
      </c>
      <c r="I402" s="32">
        <v>613.0</v>
      </c>
      <c r="J402" s="30" t="s">
        <v>8141</v>
      </c>
      <c r="K402" s="30" t="s">
        <v>8142</v>
      </c>
      <c r="L402" s="30" t="s">
        <v>1427</v>
      </c>
      <c r="M402" s="44" t="s">
        <v>8121</v>
      </c>
      <c r="N402" s="30"/>
      <c r="O402" s="30" t="s">
        <v>755</v>
      </c>
      <c r="P402" s="30" t="s">
        <v>4790</v>
      </c>
      <c r="Q402" s="30" t="s">
        <v>80</v>
      </c>
      <c r="R402" s="30" t="s">
        <v>8143</v>
      </c>
      <c r="S402" s="30"/>
      <c r="T402" s="30"/>
      <c r="U402" s="30"/>
      <c r="V402" s="30"/>
      <c r="W402" s="30"/>
      <c r="X402" s="30"/>
      <c r="Y402" s="30" t="s">
        <v>8144</v>
      </c>
      <c r="Z402" s="30" t="s">
        <v>8145</v>
      </c>
      <c r="AA402" s="30" t="s">
        <v>8146</v>
      </c>
      <c r="AB402" s="82" t="s">
        <v>8147</v>
      </c>
      <c r="AC402" s="82" t="str">
        <f t="array" ref="AC402">K402 &amp; " at " &amp; A402 &amp; CHAR(10) &amp; CHAR(10) &amp; "Current Job Duration: " &amp; P402 &amp; " (until March 2026)" &amp; CHAR(10) &amp; CHAR(10) &amp; "HEADLINE: " &amp; CHAR(10) &amp; AB402 &amp; CHAR(10) &amp; CHAR(10) &amp; "PERSONAL SUMMARY: " &amp; CHAR(10) &amp; AA402 &amp; CHAR(10) &amp; CHAR(10) &amp; "Languages: " &amp; S402 &amp; CHAR(10) &amp; CHAR(10) &amp; "EDUCATION: " &amp; CHAR(10) &amp; Z402 &amp; CHAR(10) &amp; CHAR(10) &amp; "Number of Followers: " &amp; CHAR(10) &amp; I402</f>
        <v>Director of Fraud Risk Management at Bank of Montreal
Current Job Duration: 4 yrs 4 mos (until March 2026)
HEADLINE: 
Director of Fraud Risk Management - BMO Financial Group
PERSONAL SUMMARY: 
I help organizations stay one step ahead of fraud.
With 15+ years leading fraud risk management, compliance, and financial crimes programs at global institutions like BMO, Goldman Sachs, and JPMorgan, I’ve built enterprise fraud strategies that reduced exposure, closed regulatory findings, and safeguarded billions in assets.
Highlights of my career include:
$16.3B acquisition integration – led fraud risk due diligence and post-acquisition program alignment at BMO.
Digital fraud strategy at scale – designed fraud/CIP policies for Goldman Sachs’ flagship retail platforms (Marcus Invest, United Capital, Directed Share Program).
Regulatory remediation – successfully managed and closed multiple CFPB MRAs, restoring examiner confidence.
Team leadership – grew and developed fraud, compliance, and investigations teams, embedding best practices across business lines.
What sets me apart is my ability to blend strategic oversight with hands-on execution — working with regulators, executives, technologists, and investigators alike. I’m passionate about using AI/ML fraud detection, digital banking innovation, and cross-border risk management to protect customer trust while enabling business growth.
I hold an MBA, a CFE credential, and will soon complete a master’s in Cybersecurity. Beyond financial services, my skills in risk governance, compliance leadership, and fraud prevention frameworks are highly transferable to industries facing emerging fraud threats in payments, fintech, crypto, and digital platforms.
'Always open to connecting with peers, leaders, and opportunities where fraud prevention and trust are mission-critical.
Languages: 
EDUCATION: 
School: Rutgers University
Degree: BS, Accounting
Activities: None
School: Montclair State University
Degree: Master of Business Administration
Activities: None
School: Thomas Edison State University
Degree: Master of Science, Cyber/Electronic Operations and Warfare
Activities: None
School: Rutgers University
Degree: Bachelor of Science, Accounting
Activities: None
Number of Followers: 
613</v>
      </c>
      <c r="AD402" s="30"/>
      <c r="AE402" s="30"/>
      <c r="AF402" s="30"/>
      <c r="AG402" s="30"/>
    </row>
    <row r="403" ht="15.75" customHeight="1">
      <c r="A403" s="30" t="s">
        <v>8148</v>
      </c>
      <c r="B403" s="30" t="s">
        <v>8149</v>
      </c>
      <c r="C403" s="30" t="s">
        <v>8150</v>
      </c>
      <c r="D403" s="44" t="s">
        <v>8151</v>
      </c>
      <c r="E403" s="30"/>
      <c r="F403" s="44" t="s">
        <v>4441</v>
      </c>
      <c r="G403" s="44" t="s">
        <v>4441</v>
      </c>
      <c r="H403" s="44" t="s">
        <v>4441</v>
      </c>
      <c r="I403" s="32">
        <v>856.0</v>
      </c>
      <c r="J403" s="30"/>
      <c r="K403" s="30" t="s">
        <v>8152</v>
      </c>
      <c r="L403" s="30"/>
      <c r="M403" s="30"/>
      <c r="N403" s="30"/>
      <c r="O403" s="30"/>
      <c r="P403" s="30" t="s">
        <v>8153</v>
      </c>
      <c r="Q403" s="30" t="s">
        <v>315</v>
      </c>
      <c r="R403" s="30" t="s">
        <v>8154</v>
      </c>
      <c r="S403" s="30" t="s">
        <v>8155</v>
      </c>
      <c r="T403" s="30"/>
      <c r="U403" s="30"/>
      <c r="V403" s="30"/>
      <c r="W403" s="30"/>
      <c r="X403" s="30"/>
      <c r="Y403" s="30" t="s">
        <v>8156</v>
      </c>
      <c r="Z403" s="30" t="s">
        <v>8157</v>
      </c>
      <c r="AA403" s="30" t="s">
        <v>8158</v>
      </c>
      <c r="AB403" s="82" t="s">
        <v>8159</v>
      </c>
      <c r="AC403" s="82" t="str">
        <f t="array" ref="AC403">K403 &amp; " at " &amp; A403 &amp; CHAR(10) &amp; CHAR(10) &amp; "Current Job Duration: " &amp; P403 &amp; " (until March 2026)" &amp; CHAR(10) &amp; CHAR(10) &amp; "HEADLINE: " &amp; CHAR(10) &amp; AB403 &amp; CHAR(10) &amp; CHAR(10) &amp; "PERSONAL SUMMARY: " &amp; CHAR(10) &amp; AA403 &amp; CHAR(10) &amp; CHAR(10) &amp; "Languages: " &amp; S403 &amp; CHAR(10) &amp; CHAR(10) &amp; "EDUCATION: " &amp; CHAR(10) &amp; Z403 &amp; CHAR(10) &amp; CHAR(10) &amp; "Number of Followers: " &amp; CHAR(10) &amp; I403</f>
        <v>Director Life Science / Senior-Investmentmanager at Bayern Kapital
Current Job Duration: 19 yrs 3 mos (until March 2026)
HEADLINE: 
Senior Investment Manager Venture Capital, Scientific Director Life Science
PERSONAL SUMMARY: 
Gesucht: Kontakt zu Investoren (private + öff. VCs; Family Offices und Business Angels) und Biotech/Pharma/ Medtech/ HealthIT-Unternehmen.
Aktuelle Position: Senior-Beteiligungsmanager, Scientific Director Life Science bei Bayern Kapital GmbH (VC-Gesellschaft des Freistaats Bayern). 
Seit 2006 bei BK, diverse Stationen von Analyst, Junior B. und Beteiligungsmanager zum Senior und dann zum Director LS. Davor Internship bei Polytechnos VC und als Business Development Manager bei Medtech Software-Start-up.
Ausbildung: Studium der Biologie und Wirtschaftswissenschaften
Dipl.-Biol: TUM und LMU, München 
B.Sc. Business Administration and Economics, Fernuni Hagen 
Geburtsdatum: 24.06.1974
Staatsangehörigkeit: deutsch
Sprachen: Deutsch Muttersprache, Englisch verhandlungssicher, Russisch, Französisch, Spanisch, Chinesisch bis A2
Languages: Englisch fliessend
EDUCATION: 
School: LMU TUM Fernuni Hagen
Degree: Biologie Diplom ; B.S. Business Administration and Economics, Tumorbiologie; Finanzwirtschaft
Activities: None
Number of Followers: 
856</v>
      </c>
      <c r="AD403" s="30"/>
      <c r="AE403" s="30"/>
      <c r="AF403" s="30"/>
      <c r="AG403" s="30"/>
    </row>
    <row r="404" ht="15.75" customHeight="1">
      <c r="A404" s="30" t="s">
        <v>8148</v>
      </c>
      <c r="B404" s="30" t="s">
        <v>8160</v>
      </c>
      <c r="C404" s="30" t="s">
        <v>8161</v>
      </c>
      <c r="D404" s="44" t="s">
        <v>8162</v>
      </c>
      <c r="E404" s="44" t="s">
        <v>8163</v>
      </c>
      <c r="F404" s="44" t="s">
        <v>4441</v>
      </c>
      <c r="G404" s="44" t="s">
        <v>4441</v>
      </c>
      <c r="H404" s="44" t="s">
        <v>4441</v>
      </c>
      <c r="I404" s="32">
        <v>1181.0</v>
      </c>
      <c r="J404" s="30" t="s">
        <v>8164</v>
      </c>
      <c r="K404" s="30" t="s">
        <v>8165</v>
      </c>
      <c r="L404" s="30" t="s">
        <v>1289</v>
      </c>
      <c r="M404" s="44" t="s">
        <v>8166</v>
      </c>
      <c r="N404" s="30"/>
      <c r="O404" s="30" t="s">
        <v>398</v>
      </c>
      <c r="P404" s="30" t="s">
        <v>793</v>
      </c>
      <c r="Q404" s="30" t="s">
        <v>315</v>
      </c>
      <c r="R404" s="30" t="s">
        <v>8154</v>
      </c>
      <c r="S404" s="30"/>
      <c r="T404" s="30"/>
      <c r="U404" s="30"/>
      <c r="V404" s="30"/>
      <c r="W404" s="30"/>
      <c r="X404" s="30"/>
      <c r="Y404" s="30" t="s">
        <v>8167</v>
      </c>
      <c r="Z404" s="30" t="s">
        <v>8168</v>
      </c>
      <c r="AA404" s="30" t="s">
        <v>8169</v>
      </c>
      <c r="AB404" s="82" t="s">
        <v>8170</v>
      </c>
      <c r="AC404" s="82" t="str">
        <f t="array" ref="AC404">K404 &amp; " at " &amp; A404 &amp; CHAR(10) &amp; CHAR(10) &amp; "Current Job Duration: " &amp; P404 &amp; " (until March 2026)" &amp; CHAR(10) &amp; CHAR(10) &amp; "HEADLINE: " &amp; CHAR(10) &amp; AB404 &amp; CHAR(10) &amp; CHAR(10) &amp; "PERSONAL SUMMARY: " &amp; CHAR(10) &amp; AA404 &amp; CHAR(10) &amp; CHAR(10) &amp; "Languages: " &amp; S404 &amp; CHAR(10) &amp; CHAR(10) &amp; "EDUCATION: " &amp; CHAR(10) &amp; Z404 &amp; CHAR(10) &amp; CHAR(10) &amp; "Number of Followers: " &amp; CHAR(10) &amp; I404</f>
        <v>Director Life Science, Senior Investmentmanager at Bayern Kapital
Current Job Duration: 1 yr 9 mos (until March 2026)
HEADLINE: 
Director Life Science, Senior-Investmentmanager bei Bayern Kapital GmbH
PERSONAL SUMMARY: 
Accompanying young companies on their way to market maturity is a great experience. After completing my PhD in chemistry at the Eberhard Karl University in Tübingen, I worked for a biotech start-up and experienced the challenge of building up a company.  After graduating in economics (Dipl. Wirtschafts-Chemikerin) from the FernUniversität Hagen, I joined Bayern Kapital, where I have been responsible for life science and medtech investments for more than 20 years - now as a senior investment manager.
Languages: 
EDUCATION: 
School: University of Tübingen
Degree: Dr. rer.nat, Chemie
Activities: None
School: FernUniversität in Hagen
Degree: Diplom-Wirtschaftschemikerin, BWL für Naturwissenschaftler und Ingenieure
Activities: None
Number of Followers: 
1181</v>
      </c>
      <c r="AD404" s="30"/>
      <c r="AE404" s="30"/>
      <c r="AF404" s="30"/>
      <c r="AG404" s="30"/>
    </row>
    <row r="405" ht="15.75" customHeight="1">
      <c r="A405" s="30" t="s">
        <v>8148</v>
      </c>
      <c r="B405" s="30" t="s">
        <v>8171</v>
      </c>
      <c r="C405" s="30" t="s">
        <v>8172</v>
      </c>
      <c r="D405" s="44" t="s">
        <v>8173</v>
      </c>
      <c r="E405" s="44" t="s">
        <v>8163</v>
      </c>
      <c r="F405" s="44" t="s">
        <v>4441</v>
      </c>
      <c r="G405" s="44" t="s">
        <v>4441</v>
      </c>
      <c r="H405" s="44" t="s">
        <v>4441</v>
      </c>
      <c r="I405" s="32">
        <v>949.0</v>
      </c>
      <c r="J405" s="30" t="s">
        <v>8174</v>
      </c>
      <c r="K405" s="30" t="s">
        <v>1619</v>
      </c>
      <c r="L405" s="30" t="s">
        <v>1289</v>
      </c>
      <c r="M405" s="44" t="s">
        <v>8166</v>
      </c>
      <c r="N405" s="30"/>
      <c r="O405" s="30" t="s">
        <v>398</v>
      </c>
      <c r="P405" s="30" t="s">
        <v>8175</v>
      </c>
      <c r="Q405" s="30" t="s">
        <v>315</v>
      </c>
      <c r="R405" s="30" t="s">
        <v>8176</v>
      </c>
      <c r="S405" s="30"/>
      <c r="T405" s="30"/>
      <c r="U405" s="30"/>
      <c r="V405" s="30"/>
      <c r="W405" s="30"/>
      <c r="X405" s="30"/>
      <c r="Y405" s="30" t="s">
        <v>8177</v>
      </c>
      <c r="Z405" s="30"/>
      <c r="AA405" s="30"/>
      <c r="AB405" s="82" t="s">
        <v>8178</v>
      </c>
      <c r="AC405" s="82" t="str">
        <f t="array" ref="AC405">K405 &amp; " at " &amp; A405 &amp; CHAR(10) &amp; CHAR(10) &amp; "Current Job Duration: " &amp; P405 &amp; " (until March 2026)" &amp; CHAR(10) &amp; CHAR(10) &amp; "HEADLINE: " &amp; CHAR(10) &amp; AB405 &amp; CHAR(10) &amp; CHAR(10) &amp; "PERSONAL SUMMARY: " &amp; CHAR(10) &amp; AA405 &amp; CHAR(10) &amp; CHAR(10) &amp; "Languages: " &amp; S405 &amp; CHAR(10) &amp; CHAR(10) &amp; "EDUCATION: " &amp; CHAR(10) &amp; Z405 &amp; CHAR(10) &amp; CHAR(10) &amp; "Number of Followers: " &amp; CHAR(10) &amp; I405</f>
        <v>Investment Director at Bayern Kapital
Current Job Duration: 18 yrs 8 mos (until March 2026)
HEADLINE: 
Investment Director bei Bayern Kapital GmbH
PERSONAL SUMMARY: 
Languages: 
EDUCATION: 
Number of Followers: 
949</v>
      </c>
      <c r="AD405" s="30"/>
      <c r="AE405" s="30"/>
      <c r="AF405" s="30"/>
      <c r="AG405" s="30"/>
    </row>
    <row r="406" ht="15.75" customHeight="1">
      <c r="A406" s="30" t="s">
        <v>8100</v>
      </c>
      <c r="B406" s="30" t="s">
        <v>8179</v>
      </c>
      <c r="C406" s="30" t="s">
        <v>8180</v>
      </c>
      <c r="D406" s="44" t="s">
        <v>8181</v>
      </c>
      <c r="E406" s="44" t="s">
        <v>8182</v>
      </c>
      <c r="F406" s="44" t="s">
        <v>4124</v>
      </c>
      <c r="G406" s="44" t="s">
        <v>4124</v>
      </c>
      <c r="H406" s="44" t="s">
        <v>4124</v>
      </c>
      <c r="I406" s="32">
        <v>761.0</v>
      </c>
      <c r="J406" s="30"/>
      <c r="K406" s="30" t="s">
        <v>8183</v>
      </c>
      <c r="L406" s="30" t="s">
        <v>8184</v>
      </c>
      <c r="M406" s="30"/>
      <c r="N406" s="30"/>
      <c r="O406" s="30" t="s">
        <v>380</v>
      </c>
      <c r="P406" s="30" t="s">
        <v>5628</v>
      </c>
      <c r="Q406" s="30" t="s">
        <v>741</v>
      </c>
      <c r="R406" s="30" t="s">
        <v>8185</v>
      </c>
      <c r="S406" s="30" t="s">
        <v>8186</v>
      </c>
      <c r="T406" s="30"/>
      <c r="U406" s="30"/>
      <c r="V406" s="30"/>
      <c r="W406" s="30" t="s">
        <v>8187</v>
      </c>
      <c r="X406" s="30"/>
      <c r="Y406" s="30" t="s">
        <v>8188</v>
      </c>
      <c r="Z406" s="30" t="s">
        <v>8189</v>
      </c>
      <c r="AA406" s="30" t="s">
        <v>8190</v>
      </c>
      <c r="AB406" s="82" t="s">
        <v>8191</v>
      </c>
      <c r="AC406" s="82" t="str">
        <f t="array" ref="AC406">K406 &amp; " at " &amp; A406 &amp; CHAR(10) &amp; CHAR(10) &amp; "Current Job Duration: " &amp; P406 &amp; " (until March 2026)" &amp; CHAR(10) &amp; CHAR(10) &amp; "HEADLINE: " &amp; CHAR(10) &amp; AB406 &amp; CHAR(10) &amp; CHAR(10) &amp; "PERSONAL SUMMARY: " &amp; CHAR(10) &amp; AA406 &amp; CHAR(10) &amp; CHAR(10) &amp; "Languages: " &amp; S406 &amp; CHAR(10) &amp; CHAR(10) &amp; "EDUCATION: " &amp; CHAR(10) &amp; Z406 &amp; CHAR(10) &amp; CHAR(10) &amp; "Number of Followers: " &amp; CHAR(10) &amp; I406</f>
        <v>Director - Wealth Portfolio Services , Portfolio Technical Support at Bank of Montreal
Current Job Duration: 6 yrs 1 mo (until March 2026)
HEADLINE: 
Director - Wealth Portfolio Services , Portfolio Technology Services  at  Bank of Montreal
PERSONAL SUMMARY: 
Successful Technology Leader with multi-faceted experience in the IT industry, including success in Enterprise Systems Architecture and management roles. Known for fostering development within employees, mentoring high potential employees. Track record of success in designing and managing multiple end-to-end life-cycle software projects, including client- server, web-based, SOA, EAI and Data warehousing projects within the financial, insurance, and travel industries.
Languages: English, Telugu, Hindi
EDUCATION: 
School: University of Cincinnati Carl H. Lindner College of Business
Degree: MBA, Finance
Activities: None
School: Devi Ahilya Vishwavidyalaya
Degree: Msc, applied Science
Activities: None
School: Acharya Nagarjuna University
Degree: BSC, MPC
Activities: None
School: IFL-LDP
Degree: None
Activities: None
Number of Followers: 
761</v>
      </c>
      <c r="AD406" s="30"/>
      <c r="AE406" s="30"/>
      <c r="AF406" s="30"/>
      <c r="AG406" s="30"/>
    </row>
    <row r="407" ht="15.75" customHeight="1">
      <c r="A407" s="30" t="s">
        <v>8100</v>
      </c>
      <c r="B407" s="30" t="s">
        <v>8192</v>
      </c>
      <c r="C407" s="30" t="s">
        <v>8193</v>
      </c>
      <c r="D407" s="44" t="s">
        <v>8194</v>
      </c>
      <c r="E407" s="44" t="s">
        <v>8182</v>
      </c>
      <c r="F407" s="44" t="s">
        <v>4124</v>
      </c>
      <c r="G407" s="44" t="s">
        <v>4124</v>
      </c>
      <c r="H407" s="44" t="s">
        <v>4124</v>
      </c>
      <c r="I407" s="32">
        <v>887.0</v>
      </c>
      <c r="J407" s="30"/>
      <c r="K407" s="30" t="s">
        <v>1673</v>
      </c>
      <c r="L407" s="30" t="s">
        <v>8184</v>
      </c>
      <c r="M407" s="30"/>
      <c r="N407" s="30"/>
      <c r="O407" s="30" t="s">
        <v>380</v>
      </c>
      <c r="P407" s="30" t="s">
        <v>669</v>
      </c>
      <c r="Q407" s="30" t="s">
        <v>741</v>
      </c>
      <c r="R407" s="30" t="s">
        <v>8195</v>
      </c>
      <c r="S407" s="30"/>
      <c r="T407" s="30"/>
      <c r="U407" s="30"/>
      <c r="V407" s="30"/>
      <c r="W407" s="30"/>
      <c r="X407" s="30"/>
      <c r="Y407" s="30" t="s">
        <v>8196</v>
      </c>
      <c r="Z407" s="30" t="s">
        <v>8197</v>
      </c>
      <c r="AA407" s="30"/>
      <c r="AB407" s="82" t="s">
        <v>8198</v>
      </c>
      <c r="AC407" s="82" t="str">
        <f t="array" ref="AC407">K407 &amp; " at " &amp; A407 &amp; CHAR(10) &amp; CHAR(10) &amp; "Current Job Duration: " &amp; P407 &amp; " (until March 2026)" &amp; CHAR(10) &amp; CHAR(10) &amp; "HEADLINE: " &amp; CHAR(10) &amp; AB407 &amp; CHAR(10) &amp; CHAR(10) &amp; "PERSONAL SUMMARY: " &amp; CHAR(10) &amp; AA407 &amp; CHAR(10) &amp; CHAR(10) &amp; "Languages: " &amp; S407 &amp; CHAR(10) &amp; CHAR(10) &amp; "EDUCATION: " &amp; CHAR(10) &amp; Z407 &amp; CHAR(10) &amp; CHAR(10) &amp; "Number of Followers: " &amp; CHAR(10) &amp; I407</f>
        <v>Managing Director at Bank of Montreal
Current Job Duration: 2 yrs 3 mos (until March 2026)
HEADLINE: 
Managing Director, Corporate Banking at Bank of Montreal
PERSONAL SUMMARY: 
Languages: 
EDUCATION: 
School: HEC Montréal
Degree: MBA, Finance
Activities: None
Number of Followers: 
887</v>
      </c>
      <c r="AD407" s="30"/>
      <c r="AE407" s="30"/>
      <c r="AF407" s="30"/>
      <c r="AG407" s="30"/>
    </row>
    <row r="408" ht="15.75" customHeight="1">
      <c r="A408" s="30" t="s">
        <v>8100</v>
      </c>
      <c r="B408" s="30" t="s">
        <v>8199</v>
      </c>
      <c r="C408" s="30" t="s">
        <v>8200</v>
      </c>
      <c r="D408" s="44" t="s">
        <v>8201</v>
      </c>
      <c r="E408" s="44" t="s">
        <v>8182</v>
      </c>
      <c r="F408" s="44" t="s">
        <v>4124</v>
      </c>
      <c r="G408" s="44" t="s">
        <v>4124</v>
      </c>
      <c r="H408" s="44" t="s">
        <v>4124</v>
      </c>
      <c r="I408" s="32">
        <v>625.0</v>
      </c>
      <c r="J408" s="30"/>
      <c r="K408" s="30" t="s">
        <v>8202</v>
      </c>
      <c r="L408" s="30" t="s">
        <v>8184</v>
      </c>
      <c r="M408" s="30"/>
      <c r="N408" s="30"/>
      <c r="O408" s="30" t="s">
        <v>380</v>
      </c>
      <c r="P408" s="30" t="s">
        <v>7320</v>
      </c>
      <c r="Q408" s="30" t="s">
        <v>741</v>
      </c>
      <c r="R408" s="30" t="s">
        <v>5056</v>
      </c>
      <c r="S408" s="30" t="s">
        <v>2855</v>
      </c>
      <c r="T408" s="30"/>
      <c r="U408" s="30"/>
      <c r="V408" s="30"/>
      <c r="W408" s="30" t="s">
        <v>8203</v>
      </c>
      <c r="X408" s="30"/>
      <c r="Y408" s="30" t="s">
        <v>8204</v>
      </c>
      <c r="Z408" s="30" t="s">
        <v>8205</v>
      </c>
      <c r="AA408" s="30"/>
      <c r="AB408" s="82" t="s">
        <v>8206</v>
      </c>
      <c r="AC408" s="82" t="str">
        <f t="array" ref="AC408">K408 &amp; " at " &amp; A408 &amp; CHAR(10) &amp; CHAR(10) &amp; "Current Job Duration: " &amp; P408 &amp; " (until March 2026)" &amp; CHAR(10) &amp; CHAR(10) &amp; "HEADLINE: " &amp; CHAR(10) &amp; AB408 &amp; CHAR(10) &amp; CHAR(10) &amp; "PERSONAL SUMMARY: " &amp; CHAR(10) &amp; AA408 &amp; CHAR(10) &amp; CHAR(10) &amp; "Languages: " &amp; S408 &amp; CHAR(10) &amp; CHAR(10) &amp; "EDUCATION: " &amp; CHAR(10) &amp; Z408 &amp; CHAR(10) &amp; CHAR(10) &amp; "Number of Followers: " &amp; CHAR(10) &amp; I408</f>
        <v>Director Operations Command Centre at Bank of Montreal
Current Job Duration: 3 yrs 11 mos (until March 2026)
HEADLINE: 
Director - Operations Command Centre
PERSONAL SUMMARY: 
Languages: English
EDUCATION: 
School: University of Waterloo
Degree: Diploma - EPSP
Activities: None
School: York Memorial C.I.
Degree: None
Activities: None
Number of Followers: 
625</v>
      </c>
      <c r="AD408" s="30"/>
      <c r="AE408" s="30"/>
      <c r="AF408" s="30"/>
      <c r="AG408" s="30"/>
    </row>
    <row r="409" ht="15.75" customHeight="1">
      <c r="A409" s="30" t="s">
        <v>8207</v>
      </c>
      <c r="B409" s="30" t="s">
        <v>8208</v>
      </c>
      <c r="C409" s="30" t="s">
        <v>8209</v>
      </c>
      <c r="D409" s="44" t="s">
        <v>8210</v>
      </c>
      <c r="E409" s="44" t="s">
        <v>8211</v>
      </c>
      <c r="F409" s="44" t="s">
        <v>148</v>
      </c>
      <c r="G409" s="44" t="s">
        <v>148</v>
      </c>
      <c r="H409" s="44" t="s">
        <v>148</v>
      </c>
      <c r="I409" s="32">
        <v>6387.0</v>
      </c>
      <c r="J409" s="30" t="s">
        <v>8212</v>
      </c>
      <c r="K409" s="30" t="s">
        <v>1448</v>
      </c>
      <c r="L409" s="30" t="s">
        <v>1289</v>
      </c>
      <c r="M409" s="44" t="s">
        <v>8213</v>
      </c>
      <c r="N409" s="30"/>
      <c r="O409" s="30" t="s">
        <v>380</v>
      </c>
      <c r="P409" s="30"/>
      <c r="Q409" s="30" t="s">
        <v>80</v>
      </c>
      <c r="R409" s="30" t="s">
        <v>527</v>
      </c>
      <c r="S409" s="30" t="s">
        <v>8214</v>
      </c>
      <c r="T409" s="30"/>
      <c r="U409" s="30"/>
      <c r="V409" s="30"/>
      <c r="W409" s="30"/>
      <c r="X409" s="30"/>
      <c r="Y409" s="30" t="s">
        <v>8215</v>
      </c>
      <c r="Z409" s="30" t="s">
        <v>8216</v>
      </c>
      <c r="AA409" s="30" t="s">
        <v>8217</v>
      </c>
      <c r="AB409" s="82" t="s">
        <v>8218</v>
      </c>
      <c r="AC409" s="82" t="str">
        <f t="array" ref="AC409">K409 &amp; " at " &amp; A409 &amp; CHAR(10) &amp; CHAR(10) &amp; "Current Job Duration: " &amp; P409 &amp; " (until March 2026)" &amp; CHAR(10) &amp; CHAR(10) &amp; "HEADLINE: " &amp; CHAR(10) &amp; AB409 &amp; CHAR(10) &amp; CHAR(10) &amp; "PERSONAL SUMMARY: " &amp; CHAR(10) &amp; AA409 &amp; CHAR(10) &amp; CHAR(10) &amp; "Languages: " &amp; S409 &amp; CHAR(10) &amp; CHAR(10) &amp; "EDUCATION: " &amp; CHAR(10) &amp; Z409 &amp; CHAR(10) &amp; CHAR(10) &amp; "Number of Followers: " &amp; CHAR(10) &amp; I409</f>
        <v>Partner at Breyer Capital
Current Job Duration:  (until March 2026)
HEADLINE: 
Partner at Breyer Capital
PERSONAL SUMMARY: 
I’m a VC at Breyer Capital partnering with entrepreneurs building frontier companies. I led Breyer Capital’s first cryptocurrency bets in 2013 and have since been committed to working with founders across all sectors. Whether it’s navigating regulatory highs and lows, geographic expansion, or customer acquisition - I’m grateful to work with founders to scale their companies despite all odds.
I’ve led early-stage investments in companies including TapTap Send, Circle ($CRCL), ZenBusiness, Charm Industrial, Huspy, You.com, Catena Labs, Superstate, Base Power, OpenFX, Colossal Biosciences, EigenLayer, and Atlas Card.  
Before Breyer Capital, I co-founded the venture fund Breyer Labs.
Languages: Chinese
EDUCATION: 
School: Harvard University
Degree: Bachelor of Arts, History and East Asian Studies
Activities: None
School: Tsinghua University
Degree: Master's Degree, Global Affairs and Business
Activities: None
School: Menlo School
Degree: None
Activities: None
Number of Followers: 
6387</v>
      </c>
      <c r="AD409" s="30"/>
      <c r="AE409" s="30"/>
      <c r="AF409" s="30"/>
      <c r="AG409" s="30"/>
    </row>
    <row r="410" ht="15.75" customHeight="1">
      <c r="A410" s="30" t="s">
        <v>8148</v>
      </c>
      <c r="B410" s="30" t="s">
        <v>8219</v>
      </c>
      <c r="C410" s="30"/>
      <c r="D410" s="44" t="s">
        <v>8220</v>
      </c>
      <c r="E410" s="44" t="s">
        <v>8163</v>
      </c>
      <c r="F410" s="44" t="s">
        <v>4441</v>
      </c>
      <c r="G410" s="44" t="s">
        <v>4441</v>
      </c>
      <c r="H410" s="44" t="s">
        <v>4441</v>
      </c>
      <c r="I410" s="32">
        <v>1006.0</v>
      </c>
      <c r="J410" s="30" t="s">
        <v>8221</v>
      </c>
      <c r="K410" s="30" t="s">
        <v>1619</v>
      </c>
      <c r="L410" s="30" t="s">
        <v>1289</v>
      </c>
      <c r="M410" s="44" t="s">
        <v>8166</v>
      </c>
      <c r="N410" s="30"/>
      <c r="O410" s="30" t="s">
        <v>398</v>
      </c>
      <c r="P410" s="30" t="s">
        <v>1461</v>
      </c>
      <c r="Q410" s="30" t="s">
        <v>315</v>
      </c>
      <c r="R410" s="30" t="s">
        <v>8154</v>
      </c>
      <c r="S410" s="30" t="s">
        <v>2138</v>
      </c>
      <c r="T410" s="30"/>
      <c r="U410" s="30"/>
      <c r="V410" s="30" t="s">
        <v>8222</v>
      </c>
      <c r="W410" s="30" t="s">
        <v>8223</v>
      </c>
      <c r="X410" s="30"/>
      <c r="Y410" s="30" t="s">
        <v>8224</v>
      </c>
      <c r="Z410" s="30" t="s">
        <v>8225</v>
      </c>
      <c r="AA410" s="30"/>
      <c r="AB410" s="82" t="s">
        <v>8226</v>
      </c>
      <c r="AC410" s="82" t="str">
        <f t="array" ref="AC410">K410 &amp; " at " &amp; A410 &amp; CHAR(10) &amp; CHAR(10) &amp; "Current Job Duration: " &amp; P410 &amp; " (until March 2026)" &amp; CHAR(10) &amp; CHAR(10) &amp; "HEADLINE: " &amp; CHAR(10) &amp; AB410 &amp; CHAR(10) &amp; CHAR(10) &amp; "PERSONAL SUMMARY: " &amp; CHAR(10) &amp; AA410 &amp; CHAR(10) &amp; CHAR(10) &amp; "Languages: " &amp; S410 &amp; CHAR(10) &amp; CHAR(10) &amp; "EDUCATION: " &amp; CHAR(10) &amp; Z410 &amp; CHAR(10) &amp; CHAR(10) &amp; "Number of Followers: " &amp; CHAR(10) &amp; I410</f>
        <v>Investment Director at Bayern Kapital
Current Job Duration: 2 yrs 2 mos (until March 2026)
HEADLINE: 
Building the next generation of leading high-tech companies.
PERSONAL SUMMARY: 
Languages: Deutsch, Englisch
EDUCATION: 
School: Technical University of Munich
Degree: Master of Science (M.Sc.), Technology and Management
Activities: None
School: Technical University of Munich
Degree: Bachelor of Science (B.Sc.), Technology and Management
Activities: None
Number of Followers: 
1006</v>
      </c>
      <c r="AD410" s="30"/>
      <c r="AE410" s="30"/>
      <c r="AF410" s="30"/>
      <c r="AG410" s="30"/>
    </row>
    <row r="411" ht="15.75" customHeight="1">
      <c r="A411" s="30" t="s">
        <v>8148</v>
      </c>
      <c r="B411" s="30" t="s">
        <v>8227</v>
      </c>
      <c r="C411" s="30"/>
      <c r="D411" s="44" t="s">
        <v>8228</v>
      </c>
      <c r="E411" s="44" t="s">
        <v>8163</v>
      </c>
      <c r="F411" s="44" t="s">
        <v>4441</v>
      </c>
      <c r="G411" s="44" t="s">
        <v>4441</v>
      </c>
      <c r="H411" s="44" t="s">
        <v>4441</v>
      </c>
      <c r="I411" s="32">
        <v>1134.0</v>
      </c>
      <c r="J411" s="30" t="s">
        <v>8229</v>
      </c>
      <c r="K411" s="30" t="s">
        <v>1619</v>
      </c>
      <c r="L411" s="30" t="s">
        <v>1289</v>
      </c>
      <c r="M411" s="44" t="s">
        <v>8166</v>
      </c>
      <c r="N411" s="30"/>
      <c r="O411" s="30" t="s">
        <v>398</v>
      </c>
      <c r="P411" s="30" t="s">
        <v>1461</v>
      </c>
      <c r="Q411" s="30" t="s">
        <v>315</v>
      </c>
      <c r="R411" s="30" t="s">
        <v>315</v>
      </c>
      <c r="S411" s="30"/>
      <c r="T411" s="30"/>
      <c r="U411" s="30"/>
      <c r="V411" s="30"/>
      <c r="W411" s="30"/>
      <c r="X411" s="30"/>
      <c r="Y411" s="30" t="s">
        <v>8230</v>
      </c>
      <c r="Z411" s="30" t="s">
        <v>8231</v>
      </c>
      <c r="AA411" s="30"/>
      <c r="AB411" s="82" t="s">
        <v>8232</v>
      </c>
      <c r="AC411" s="82" t="str">
        <f t="array" ref="AC411">K411 &amp; " at " &amp; A411 &amp; CHAR(10) &amp; CHAR(10) &amp; "Current Job Duration: " &amp; P411 &amp; " (until March 2026)" &amp; CHAR(10) &amp; CHAR(10) &amp; "HEADLINE: " &amp; CHAR(10) &amp; AB411 &amp; CHAR(10) &amp; CHAR(10) &amp; "PERSONAL SUMMARY: " &amp; CHAR(10) &amp; AA411 &amp; CHAR(10) &amp; CHAR(10) &amp; "Languages: " &amp; S411 &amp; CHAR(10) &amp; CHAR(10) &amp; "EDUCATION: " &amp; CHAR(10) &amp; Z411 &amp; CHAR(10) &amp; CHAR(10) &amp; "Number of Followers: " &amp; CHAR(10) &amp; I411</f>
        <v>Investment Director at Bayern Kapital
Current Job Duration: 2 yrs 2 mos (until March 2026)
HEADLINE: 
Investment Director @ Bayern Kapital - Venture capital investment tickets up to €50m from seed to growth tech startups
PERSONAL SUMMARY: 
Languages: 
EDUCATION: 
School: Harvard University
Degree: Entrepreneurship: Building and Financing New Ventures Programme
Activities: None
School: University of Oxford
Degree: Entrepreneurship - Venture Finance Programme
Activities: None
School: TUM School of Management
Degree: Digital Transformation &amp; Entrepreneurship Programme
Activities: None
Number of Followers: 
1134</v>
      </c>
      <c r="AD411" s="30"/>
      <c r="AE411" s="30"/>
      <c r="AF411" s="30"/>
      <c r="AG411" s="30"/>
    </row>
    <row r="412" ht="15.75" customHeight="1">
      <c r="A412" s="30" t="s">
        <v>8148</v>
      </c>
      <c r="B412" s="30" t="s">
        <v>8233</v>
      </c>
      <c r="C412" s="30" t="s">
        <v>8234</v>
      </c>
      <c r="D412" s="44" t="s">
        <v>8235</v>
      </c>
      <c r="E412" s="44" t="s">
        <v>8163</v>
      </c>
      <c r="F412" s="44" t="s">
        <v>4441</v>
      </c>
      <c r="G412" s="44" t="s">
        <v>4441</v>
      </c>
      <c r="H412" s="44" t="s">
        <v>4441</v>
      </c>
      <c r="I412" s="32">
        <v>1144.0</v>
      </c>
      <c r="J412" s="30"/>
      <c r="K412" s="30" t="s">
        <v>8236</v>
      </c>
      <c r="L412" s="30" t="s">
        <v>1289</v>
      </c>
      <c r="M412" s="44" t="s">
        <v>8166</v>
      </c>
      <c r="N412" s="30"/>
      <c r="O412" s="30" t="s">
        <v>398</v>
      </c>
      <c r="P412" s="30" t="s">
        <v>793</v>
      </c>
      <c r="Q412" s="30" t="s">
        <v>315</v>
      </c>
      <c r="R412" s="30" t="s">
        <v>8154</v>
      </c>
      <c r="S412" s="30" t="s">
        <v>2138</v>
      </c>
      <c r="T412" s="30"/>
      <c r="U412" s="30"/>
      <c r="V412" s="30"/>
      <c r="W412" s="30"/>
      <c r="X412" s="30"/>
      <c r="Y412" s="30" t="s">
        <v>8237</v>
      </c>
      <c r="Z412" s="30" t="s">
        <v>8238</v>
      </c>
      <c r="AA412" s="30" t="s">
        <v>8239</v>
      </c>
      <c r="AB412" s="82" t="s">
        <v>8240</v>
      </c>
      <c r="AC412" s="82" t="str">
        <f t="array" ref="AC412">K412 &amp; " at " &amp; A412 &amp; CHAR(10) &amp; CHAR(10) &amp; "Current Job Duration: " &amp; P412 &amp; " (until March 2026)" &amp; CHAR(10) &amp; CHAR(10) &amp; "HEADLINE: " &amp; CHAR(10) &amp; AB412 &amp; CHAR(10) &amp; CHAR(10) &amp; "PERSONAL SUMMARY: " &amp; CHAR(10) &amp; AA412 &amp; CHAR(10) &amp; CHAR(10) &amp; "Languages: " &amp; S412 &amp; CHAR(10) &amp; CHAR(10) &amp; "EDUCATION: " &amp; CHAR(10) &amp; Z412 &amp; CHAR(10) &amp; CHAR(10) &amp; "Number of Followers: " &amp; CHAR(10) &amp; I412</f>
        <v>Investment Director |  Growth Equity | Venture Capital |  CPEA at Bayern Kapital
Current Job Duration: 1 yr 9 mos (until March 2026)
HEADLINE: 
Tech Investor |  Growth Equity  | Investment Director | Venture Capital | TUM-CPEA
PERSONAL SUMMARY: 
Business Creation &amp; Investment Manager for technology driven innovation in sustainability and clean energy. We offer support in every necessary dimension (funds, technology, team, strategy, sales, etc.)
We look for entrepreneurs ready to make a change to our future. The energy transition is not simply coming, it needs to be DONE.
Languages: Deutsch, Englisch
EDUCATION: 
School: TUM School of Management
Degree: Certified Private Equity Analyst, CPEA
Activities: None
School: Esade
Degree: Executive education -  Ventue Capital - Financing and sales for early stage ventures, Executive education -  Ventue Capital - Financing and sales for early stage ventures
Activities: None
School: Technical University of Munich
Degree: Diploma, Electrical Engineering / Information Technology
Activities: None
School: Ludwig-Maximilians-Universität München
Degree: Intermediate Diploma, Business Administration
Activities: None
Number of Followers: 
1144</v>
      </c>
      <c r="AD412" s="30"/>
      <c r="AE412" s="30"/>
      <c r="AF412" s="30"/>
      <c r="AG412" s="30"/>
    </row>
    <row r="413" ht="15.75" customHeight="1">
      <c r="A413" s="30" t="s">
        <v>8100</v>
      </c>
      <c r="B413" s="30" t="s">
        <v>8241</v>
      </c>
      <c r="C413" s="30" t="s">
        <v>8242</v>
      </c>
      <c r="D413" s="44" t="s">
        <v>8243</v>
      </c>
      <c r="E413" s="44" t="s">
        <v>8182</v>
      </c>
      <c r="F413" s="44" t="s">
        <v>4124</v>
      </c>
      <c r="G413" s="44" t="s">
        <v>4124</v>
      </c>
      <c r="H413" s="44" t="s">
        <v>4124</v>
      </c>
      <c r="I413" s="32">
        <v>818.0</v>
      </c>
      <c r="J413" s="30"/>
      <c r="K413" s="30" t="s">
        <v>8244</v>
      </c>
      <c r="L413" s="30" t="s">
        <v>8184</v>
      </c>
      <c r="M413" s="30"/>
      <c r="N413" s="30"/>
      <c r="O413" s="30" t="s">
        <v>380</v>
      </c>
      <c r="P413" s="30" t="s">
        <v>1780</v>
      </c>
      <c r="Q413" s="30" t="s">
        <v>741</v>
      </c>
      <c r="R413" s="30" t="s">
        <v>741</v>
      </c>
      <c r="S413" s="30"/>
      <c r="T413" s="30"/>
      <c r="U413" s="30"/>
      <c r="V413" s="30"/>
      <c r="W413" s="30"/>
      <c r="X413" s="30"/>
      <c r="Y413" s="30" t="s">
        <v>8245</v>
      </c>
      <c r="Z413" s="30" t="s">
        <v>8246</v>
      </c>
      <c r="AA413" s="30"/>
      <c r="AB413" s="82" t="s">
        <v>8247</v>
      </c>
      <c r="AC413" s="82" t="str">
        <f t="array" ref="AC413">K413 &amp; " at " &amp; A413 &amp; CHAR(10) &amp; CHAR(10) &amp; "Current Job Duration: " &amp; P413 &amp; " (until March 2026)" &amp; CHAR(10) &amp; CHAR(10) &amp; "HEADLINE: " &amp; CHAR(10) &amp; AB413 &amp; CHAR(10) &amp; CHAR(10) &amp; "PERSONAL SUMMARY: " &amp; CHAR(10) &amp; AA413 &amp; CHAR(10) &amp; CHAR(10) &amp; "Languages: " &amp; S413 &amp; CHAR(10) &amp; CHAR(10) &amp; "EDUCATION: " &amp; CHAR(10) &amp; Z413 &amp; CHAR(10) &amp; CHAR(10) &amp; "Number of Followers: " &amp; CHAR(10) &amp; I413</f>
        <v>Senior Technology Officer (Associate Director) capital market technology at Bank of Montreal
Current Job Duration: 8 yrs (until March 2026)
HEADLINE: 
Associate Director at Bank of Montreal
PERSONAL SUMMARY: 
Languages: 
EDUCATION: 
School: Himachal Pradesh University
Degree: Master of computer application, computer applications
Activities: None
School: Punjab Technical University
Degree: Bachelor of computer applications, computer applications
Activities: None
Number of Followers: 
818</v>
      </c>
      <c r="AD413" s="30"/>
      <c r="AE413" s="30"/>
      <c r="AF413" s="30"/>
      <c r="AG413" s="30"/>
    </row>
    <row r="414" ht="15.75" customHeight="1">
      <c r="A414" s="30" t="s">
        <v>8248</v>
      </c>
      <c r="B414" s="30" t="s">
        <v>8249</v>
      </c>
      <c r="C414" s="30"/>
      <c r="D414" s="44" t="s">
        <v>8250</v>
      </c>
      <c r="E414" s="44" t="s">
        <v>8251</v>
      </c>
      <c r="F414" s="44" t="s">
        <v>4423</v>
      </c>
      <c r="G414" s="44" t="s">
        <v>4423</v>
      </c>
      <c r="H414" s="44" t="s">
        <v>4423</v>
      </c>
      <c r="I414" s="32">
        <v>1872.0</v>
      </c>
      <c r="J414" s="30" t="s">
        <v>8252</v>
      </c>
      <c r="K414" s="30" t="s">
        <v>8253</v>
      </c>
      <c r="L414" s="30" t="s">
        <v>1427</v>
      </c>
      <c r="M414" s="44" t="s">
        <v>8254</v>
      </c>
      <c r="N414" s="30"/>
      <c r="O414" s="30" t="s">
        <v>891</v>
      </c>
      <c r="P414" s="30" t="s">
        <v>3184</v>
      </c>
      <c r="Q414" s="30" t="s">
        <v>300</v>
      </c>
      <c r="R414" s="30" t="s">
        <v>300</v>
      </c>
      <c r="S414" s="30"/>
      <c r="T414" s="30"/>
      <c r="U414" s="30"/>
      <c r="V414" s="30"/>
      <c r="W414" s="30"/>
      <c r="X414" s="30"/>
      <c r="Y414" s="30" t="s">
        <v>8255</v>
      </c>
      <c r="Z414" s="30" t="s">
        <v>8256</v>
      </c>
      <c r="AA414" s="30" t="s">
        <v>8257</v>
      </c>
      <c r="AB414" s="82" t="s">
        <v>8258</v>
      </c>
      <c r="AC414" s="82" t="str">
        <f t="array" ref="AC414">K414 &amp; " at " &amp; A414 &amp; CHAR(10) &amp; CHAR(10) &amp; "Current Job Duration: " &amp; P414 &amp; " (until March 2026)" &amp; CHAR(10) &amp; CHAR(10) &amp; "HEADLINE: " &amp; CHAR(10) &amp; AB414 &amp; CHAR(10) &amp; CHAR(10) &amp; "PERSONAL SUMMARY: " &amp; CHAR(10) &amp; AA414 &amp; CHAR(10) &amp; CHAR(10) &amp; "Languages: " &amp; S414 &amp; CHAR(10) &amp; CHAR(10) &amp; "EDUCATION: " &amp; CHAR(10) &amp; Z414 &amp; CHAR(10) &amp; CHAR(10) &amp; "Number of Followers: " &amp; CHAR(10) &amp; I414</f>
        <v>Head of EMEA Pooled Client Management, Director, at Columbia Threadneedle Investments at Columbia Threadneedle Investments
Current Job Duration: 1 yr 11 mos (until March 2026)
HEADLINE: 
Head of EMEA Pooled Client Management, Director, at Columbia Threadneedle Investments EMEA APAC
PERSONAL SUMMARY: 
I’m a strategic, client-focused leader with a passion for building strong relationships and delivering exceptional client experiences across global markets. With extensive expertise in asset management and financial services, I’ve led high-performing Client Management teams and partnered with institutional, wholesale and private wealth clients to drive growth and operational excellence.
My approach blends commercial insight with collaboration and data-driven decision-making. I’ve successfully implemented scalable client service frameworks, enhanced client lifecycle experiences and defended assets while increasing client tenure and AUM.
I am committed to driving inclusive cultures and empowering talent. I actively contribute to leadership networks and champion initiatives that create meaningful impact for clients, colleagues and peers.
Specialties: Client Strategy | Global Relationship Management | Operational Excellence | Governance and Risk | CRM Integration | Leadership Development | ESG and Culture Advocate
Languages: 
EDUCATION: 
School: University of Surrey
Degree: None
Activities: None
School: Oxted County School
Degree: None
Activities: None
Number of Followers: 
1872</v>
      </c>
      <c r="AD414" s="30"/>
      <c r="AE414" s="30"/>
      <c r="AF414" s="30"/>
      <c r="AG414" s="30"/>
    </row>
    <row r="415" ht="15.75" customHeight="1">
      <c r="A415" s="30" t="s">
        <v>8248</v>
      </c>
      <c r="B415" s="30" t="s">
        <v>8259</v>
      </c>
      <c r="C415" s="30"/>
      <c r="D415" s="44" t="s">
        <v>8260</v>
      </c>
      <c r="E415" s="44" t="s">
        <v>8251</v>
      </c>
      <c r="F415" s="44" t="s">
        <v>4423</v>
      </c>
      <c r="G415" s="44" t="s">
        <v>4423</v>
      </c>
      <c r="H415" s="44" t="s">
        <v>4423</v>
      </c>
      <c r="I415" s="32">
        <v>719.0</v>
      </c>
      <c r="J415" s="30" t="s">
        <v>8261</v>
      </c>
      <c r="K415" s="30" t="s">
        <v>8262</v>
      </c>
      <c r="L415" s="30" t="s">
        <v>1427</v>
      </c>
      <c r="M415" s="44" t="s">
        <v>8254</v>
      </c>
      <c r="N415" s="30"/>
      <c r="O415" s="30" t="s">
        <v>891</v>
      </c>
      <c r="P415" s="30"/>
      <c r="Q415" s="30" t="s">
        <v>300</v>
      </c>
      <c r="R415" s="30" t="s">
        <v>1651</v>
      </c>
      <c r="S415" s="30"/>
      <c r="T415" s="30"/>
      <c r="U415" s="30"/>
      <c r="V415" s="30"/>
      <c r="W415" s="30" t="s">
        <v>8263</v>
      </c>
      <c r="X415" s="30"/>
      <c r="Y415" s="30" t="s">
        <v>8264</v>
      </c>
      <c r="Z415" s="30" t="s">
        <v>8265</v>
      </c>
      <c r="AA415" s="30" t="s">
        <v>8266</v>
      </c>
      <c r="AB415" s="82" t="s">
        <v>8267</v>
      </c>
      <c r="AC415" s="82" t="str">
        <f t="array" ref="AC415">K415 &amp; " at " &amp; A415 &amp; CHAR(10) &amp; CHAR(10) &amp; "Current Job Duration: " &amp; P415 &amp; " (until March 2026)" &amp; CHAR(10) &amp; CHAR(10) &amp; "HEADLINE: " &amp; CHAR(10) &amp; AB415 &amp; CHAR(10) &amp; CHAR(10) &amp; "PERSONAL SUMMARY: " &amp; CHAR(10) &amp; AA415 &amp; CHAR(10) &amp; CHAR(10) &amp; "Languages: " &amp; S415 &amp; CHAR(10) &amp; CHAR(10) &amp; "EDUCATION: " &amp; CHAR(10) &amp; Z415 &amp; CHAR(10) &amp; CHAR(10) &amp; "Number of Followers: " &amp; CHAR(10) &amp; I415</f>
        <v>Senior Director - Manager Research | Multi-Manager Investment Solutions at Columbia Threadneedle Investments
Current Job Duration:  (until March 2026)
HEADLINE: 
Senior Director at Columbia Threadneedle Investments
PERSONAL SUMMARY: 
I am an investment professional with broad experience on both the buy-side and sell-side. I have managed a large book of diverse fixed income portfolios; delivering strong performance, winning industry awards and growing the book of business. Portfolio coverage has included Global Aggregate, Global Credit, Absolute Return and Multi-Asset Credit.
I have extensive knowledge of the global asset management industry; investment processes, investment products, team structures and the different client bases. I gained these insights while researching managers and running multi-manager fixed income portfolios. 
I am a team player and enjoy working with clients. I have worked closely with Corporate DB plans, UK Local Government Pension Schemes, Insurance clients, Sovereign Wealth Funds, Central Banks and Retail distributors in order to build solutions that meet their needs.
Languages: 
EDUCATION: 
School: UCL
Degree: Bachelor of Science - BS, Economics
Activities: None
Number of Followers: 
719</v>
      </c>
      <c r="AD415" s="30"/>
      <c r="AE415" s="30"/>
      <c r="AF415" s="30"/>
      <c r="AG415" s="30"/>
    </row>
    <row r="416" ht="15.75" customHeight="1">
      <c r="A416" s="30" t="s">
        <v>8248</v>
      </c>
      <c r="B416" s="30" t="s">
        <v>8268</v>
      </c>
      <c r="C416" s="30"/>
      <c r="D416" s="44" t="s">
        <v>8269</v>
      </c>
      <c r="E416" s="44" t="s">
        <v>8251</v>
      </c>
      <c r="F416" s="44" t="s">
        <v>4423</v>
      </c>
      <c r="G416" s="44" t="s">
        <v>4423</v>
      </c>
      <c r="H416" s="44" t="s">
        <v>4423</v>
      </c>
      <c r="I416" s="32">
        <v>203.0</v>
      </c>
      <c r="J416" s="30" t="s">
        <v>8270</v>
      </c>
      <c r="K416" s="30" t="s">
        <v>8271</v>
      </c>
      <c r="L416" s="30" t="s">
        <v>1427</v>
      </c>
      <c r="M416" s="44" t="s">
        <v>8254</v>
      </c>
      <c r="N416" s="30"/>
      <c r="O416" s="30" t="s">
        <v>891</v>
      </c>
      <c r="P416" s="30" t="s">
        <v>572</v>
      </c>
      <c r="Q416" s="30" t="s">
        <v>80</v>
      </c>
      <c r="R416" s="30" t="s">
        <v>8272</v>
      </c>
      <c r="S416" s="30"/>
      <c r="T416" s="30"/>
      <c r="U416" s="30"/>
      <c r="V416" s="30"/>
      <c r="W416" s="30"/>
      <c r="X416" s="30"/>
      <c r="Y416" s="30" t="s">
        <v>8273</v>
      </c>
      <c r="Z416" s="30" t="s">
        <v>8274</v>
      </c>
      <c r="AA416" s="30"/>
      <c r="AB416" s="82" t="s">
        <v>4845</v>
      </c>
      <c r="AC416" s="82" t="str">
        <f t="array" ref="AC416">K416 &amp; " at " &amp; A416 &amp; CHAR(10) &amp; CHAR(10) &amp; "Current Job Duration: " &amp; P416 &amp; " (until March 2026)" &amp; CHAR(10) &amp; CHAR(10) &amp; "HEADLINE: " &amp; CHAR(10) &amp; AB416 &amp; CHAR(10) &amp; CHAR(10) &amp; "PERSONAL SUMMARY: " &amp; CHAR(10) &amp; AA416 &amp; CHAR(10) &amp; CHAR(10) &amp; "Languages: " &amp; S416 &amp; CHAR(10) &amp; CHAR(10) &amp; "EDUCATION: " &amp; CHAR(10) &amp; Z416 &amp; CHAR(10) &amp; CHAR(10) &amp; "Number of Followers: " &amp; CHAR(10) &amp; I416</f>
        <v>Director of Information Strategy at Columbia Threadneedle Investments
Current Job Duration: 7 yrs 2 mos (until March 2026)
HEADLINE: 
--
PERSONAL SUMMARY: 
Languages: 
EDUCATION: 
School: Bryant University
Degree: Bachelor's degree, Computer/Information Technology Administration and Management
Activities: None
Number of Followers: 
203</v>
      </c>
      <c r="AD416" s="30"/>
      <c r="AE416" s="30"/>
      <c r="AF416" s="30"/>
      <c r="AG416" s="30"/>
    </row>
    <row r="417" ht="15.75" customHeight="1">
      <c r="A417" s="30" t="s">
        <v>8248</v>
      </c>
      <c r="B417" s="30" t="s">
        <v>8275</v>
      </c>
      <c r="C417" s="30" t="s">
        <v>8276</v>
      </c>
      <c r="D417" s="44" t="s">
        <v>8277</v>
      </c>
      <c r="E417" s="44" t="s">
        <v>8251</v>
      </c>
      <c r="F417" s="44" t="s">
        <v>4423</v>
      </c>
      <c r="G417" s="44" t="s">
        <v>4423</v>
      </c>
      <c r="H417" s="44" t="s">
        <v>4423</v>
      </c>
      <c r="I417" s="32">
        <v>738.0</v>
      </c>
      <c r="J417" s="30" t="s">
        <v>8278</v>
      </c>
      <c r="K417" s="30" t="s">
        <v>8279</v>
      </c>
      <c r="L417" s="30" t="s">
        <v>1427</v>
      </c>
      <c r="M417" s="44" t="s">
        <v>8254</v>
      </c>
      <c r="N417" s="30"/>
      <c r="O417" s="30" t="s">
        <v>891</v>
      </c>
      <c r="P417" s="30" t="s">
        <v>1639</v>
      </c>
      <c r="Q417" s="30" t="s">
        <v>80</v>
      </c>
      <c r="R417" s="30" t="s">
        <v>8280</v>
      </c>
      <c r="S417" s="30"/>
      <c r="T417" s="30"/>
      <c r="U417" s="30"/>
      <c r="V417" s="30"/>
      <c r="W417" s="30" t="s">
        <v>8281</v>
      </c>
      <c r="X417" s="30"/>
      <c r="Y417" s="30" t="s">
        <v>8282</v>
      </c>
      <c r="Z417" s="30" t="s">
        <v>8283</v>
      </c>
      <c r="AA417" s="30" t="s">
        <v>8284</v>
      </c>
      <c r="AB417" s="82" t="s">
        <v>8285</v>
      </c>
      <c r="AC417" s="82" t="str">
        <f t="array" ref="AC417">K417 &amp; " at " &amp; A417 &amp; CHAR(10) &amp; CHAR(10) &amp; "Current Job Duration: " &amp; P417 &amp; " (until March 2026)" &amp; CHAR(10) &amp; CHAR(10) &amp; "HEADLINE: " &amp; CHAR(10) &amp; AB417 &amp; CHAR(10) &amp; CHAR(10) &amp; "PERSONAL SUMMARY: " &amp; CHAR(10) &amp; AA417 &amp; CHAR(10) &amp; CHAR(10) &amp; "Languages: " &amp; S417 &amp; CHAR(10) &amp; CHAR(10) &amp; "EDUCATION: " &amp; CHAR(10) &amp; Z417 &amp; CHAR(10) &amp; CHAR(10) &amp; "Number of Followers: " &amp; CHAR(10) &amp; I417</f>
        <v>Senior Director, Business Intelligence &amp; Analytics at Columbia Threadneedle Investments
Current Job Duration: 2 yrs 1 mo (until March 2026)
HEADLINE: 
Visionary Leader | Strategic Planner | Excellence in Tactical Execution | Empowering Collaborative Leadership | Driving Business Optimization &amp; Growth
PERSONAL SUMMARY: 
•	Dynamic senior professional with expertise in business intelligence, analytics, finance, and operations 
        known for delivering measurable results. 
•	Strategic leader adept at driving organizational growth, leveraging data-driven insights, and 
        mentoring high-performing teams. 
•	Skilled at navigating complex markets, proactively identifying challenges, and implementing impactful 
        solutions. 
•	Builder of strong relationships across diverse stakeholders, consistently aligning initiatives with 
        strategic goals. 
•	Empathetic and effective communicator, dedicated to fostering collaboration and enabling scalable 
        success.
Languages: 
EDUCATION: 
School: Stonehill College
Degree: BA, Economics
Activities: None
Number of Followers: 
738</v>
      </c>
      <c r="AD417" s="30"/>
      <c r="AE417" s="30"/>
      <c r="AF417" s="30"/>
      <c r="AG417" s="30"/>
    </row>
    <row r="418" ht="15.75" customHeight="1">
      <c r="A418" s="30" t="s">
        <v>8248</v>
      </c>
      <c r="B418" s="30" t="s">
        <v>8286</v>
      </c>
      <c r="C418" s="30" t="s">
        <v>8287</v>
      </c>
      <c r="D418" s="44" t="s">
        <v>8288</v>
      </c>
      <c r="E418" s="44" t="s">
        <v>8251</v>
      </c>
      <c r="F418" s="44" t="s">
        <v>4423</v>
      </c>
      <c r="G418" s="44" t="s">
        <v>4423</v>
      </c>
      <c r="H418" s="44" t="s">
        <v>4423</v>
      </c>
      <c r="I418" s="32">
        <v>1597.0</v>
      </c>
      <c r="J418" s="30" t="s">
        <v>8289</v>
      </c>
      <c r="K418" s="30" t="s">
        <v>8290</v>
      </c>
      <c r="L418" s="30" t="s">
        <v>1427</v>
      </c>
      <c r="M418" s="44" t="s">
        <v>8254</v>
      </c>
      <c r="N418" s="30"/>
      <c r="O418" s="30" t="s">
        <v>891</v>
      </c>
      <c r="P418" s="30" t="s">
        <v>7320</v>
      </c>
      <c r="Q418" s="30" t="s">
        <v>80</v>
      </c>
      <c r="R418" s="30" t="s">
        <v>1348</v>
      </c>
      <c r="S418" s="30" t="s">
        <v>537</v>
      </c>
      <c r="T418" s="30"/>
      <c r="U418" s="30"/>
      <c r="V418" s="30"/>
      <c r="W418" s="30"/>
      <c r="X418" s="30"/>
      <c r="Y418" s="30" t="s">
        <v>8291</v>
      </c>
      <c r="Z418" s="30" t="s">
        <v>8292</v>
      </c>
      <c r="AA418" s="30" t="s">
        <v>8293</v>
      </c>
      <c r="AB418" s="82" t="s">
        <v>8294</v>
      </c>
      <c r="AC418" s="82" t="str">
        <f t="array" ref="AC418">K418 &amp; " at " &amp; A418 &amp; CHAR(10) &amp; CHAR(10) &amp; "Current Job Duration: " &amp; P418 &amp; " (until March 2026)" &amp; CHAR(10) &amp; CHAR(10) &amp; "HEADLINE: " &amp; CHAR(10) &amp; AB418 &amp; CHAR(10) &amp; CHAR(10) &amp; "PERSONAL SUMMARY: " &amp; CHAR(10) &amp; AA418 &amp; CHAR(10) &amp; CHAR(10) &amp; "Languages: " &amp; S418 &amp; CHAR(10) &amp; CHAR(10) &amp; "EDUCATION: " &amp; CHAR(10) &amp; Z418 &amp; CHAR(10) &amp; CHAR(10) &amp; "Number of Followers: " &amp; CHAR(10) &amp; I418</f>
        <v>Director - Manager Selection at Columbia Threadneedle Investments
Current Job Duration: 3 yrs 11 mos (until March 2026)
HEADLINE: 
Alternative Investments Allocator at Columbia Threadneedle
PERSONAL SUMMARY: 
Specialties: MS Office, Bloomberg, Aladdin by BlackRock, Evestment
Languages: English, French
EDUCATION: 
School: Columbia University
Degree: Master's degree, Sustainability Management
Activities: None
School: Babson College
Degree: Bachelor of Science - BS, Finance and Quantitative Methods - Summa cum laude honors
Activities: None
School: Upper Canada College
Degree: None
Activities: None
Number of Followers: 
1597</v>
      </c>
      <c r="AD418" s="30"/>
      <c r="AE418" s="30"/>
      <c r="AF418" s="30"/>
      <c r="AG418" s="30"/>
    </row>
    <row r="419" ht="15.75" customHeight="1">
      <c r="A419" s="30" t="s">
        <v>8248</v>
      </c>
      <c r="B419" s="30" t="s">
        <v>8295</v>
      </c>
      <c r="C419" s="30" t="s">
        <v>8296</v>
      </c>
      <c r="D419" s="44" t="s">
        <v>8297</v>
      </c>
      <c r="E419" s="44" t="s">
        <v>8251</v>
      </c>
      <c r="F419" s="44" t="s">
        <v>4423</v>
      </c>
      <c r="G419" s="44" t="s">
        <v>4423</v>
      </c>
      <c r="H419" s="44" t="s">
        <v>4423</v>
      </c>
      <c r="I419" s="32">
        <v>758.0</v>
      </c>
      <c r="J419" s="30" t="s">
        <v>8298</v>
      </c>
      <c r="K419" s="30" t="s">
        <v>8299</v>
      </c>
      <c r="L419" s="30" t="s">
        <v>1427</v>
      </c>
      <c r="M419" s="44" t="s">
        <v>8254</v>
      </c>
      <c r="N419" s="30"/>
      <c r="O419" s="30" t="s">
        <v>891</v>
      </c>
      <c r="P419" s="30" t="s">
        <v>5515</v>
      </c>
      <c r="Q419" s="30" t="s">
        <v>80</v>
      </c>
      <c r="R419" s="30" t="s">
        <v>4755</v>
      </c>
      <c r="S419" s="30"/>
      <c r="T419" s="30"/>
      <c r="U419" s="30"/>
      <c r="V419" s="30"/>
      <c r="W419" s="30"/>
      <c r="X419" s="30"/>
      <c r="Y419" s="30" t="s">
        <v>8300</v>
      </c>
      <c r="Z419" s="30" t="s">
        <v>8301</v>
      </c>
      <c r="AA419" s="30" t="s">
        <v>8302</v>
      </c>
      <c r="AB419" s="82" t="s">
        <v>8303</v>
      </c>
      <c r="AC419" s="82" t="str">
        <f t="array" ref="AC419">K419 &amp; " at " &amp; A419 &amp; CHAR(10) &amp; CHAR(10) &amp; "Current Job Duration: " &amp; P419 &amp; " (until March 2026)" &amp; CHAR(10) &amp; CHAR(10) &amp; "HEADLINE: " &amp; CHAR(10) &amp; AB419 &amp; CHAR(10) &amp; CHAR(10) &amp; "PERSONAL SUMMARY: " &amp; CHAR(10) &amp; AA419 &amp; CHAR(10) &amp; CHAR(10) &amp; "Languages: " &amp; S419 &amp; CHAR(10) &amp; CHAR(10) &amp; "EDUCATION: " &amp; CHAR(10) &amp; Z419 &amp; CHAR(10) &amp; CHAR(10) &amp; "Number of Followers: " &amp; CHAR(10) &amp; I419</f>
        <v>Director, Thought Leadership at Columbia Threadneedle Investments
Current Job Duration: 4 yrs 11 mos (until March 2026)
HEADLINE: 
Director, Thought Leadership at Columbia Threadneedle
PERSONAL SUMMARY: 
I’m a strategic content creator and leader with a deep curiosity about how markets move, why policies matter, and what it all means for investors. Over the years, I’ve built a career turning complex macroeconomic and financial ideas into clear, compelling narratives that inform, influence, and drive business strategy.
I’ve led thought leadership initiatives at top-tier financial firms, partnering with economists, portfolio managers, and senior executives to craft insights that resonate across audiences—from institutional clients to the broader public. Whether it’s producing market outlooks, ghostwriting executive viewpoints, or developing content strategies, I focus on delivering clarity, credibility, and commercial impact.
Languages: 
EDUCATION: 
School: Harvard University
Degree: MPA/ID, Economics
Activities: None
Number of Followers: 
758</v>
      </c>
      <c r="AD419" s="30"/>
      <c r="AE419" s="30"/>
      <c r="AF419" s="30"/>
      <c r="AG419" s="30"/>
    </row>
    <row r="420" ht="15.75" customHeight="1">
      <c r="A420" s="30" t="s">
        <v>8248</v>
      </c>
      <c r="B420" s="30" t="s">
        <v>8304</v>
      </c>
      <c r="C420" s="30" t="s">
        <v>8305</v>
      </c>
      <c r="D420" s="44" t="s">
        <v>8306</v>
      </c>
      <c r="E420" s="44" t="s">
        <v>8251</v>
      </c>
      <c r="F420" s="44" t="s">
        <v>4423</v>
      </c>
      <c r="G420" s="44" t="s">
        <v>4423</v>
      </c>
      <c r="H420" s="44" t="s">
        <v>4423</v>
      </c>
      <c r="I420" s="32">
        <v>611.0</v>
      </c>
      <c r="J420" s="30"/>
      <c r="K420" s="30" t="s">
        <v>8307</v>
      </c>
      <c r="L420" s="30" t="s">
        <v>1427</v>
      </c>
      <c r="M420" s="44" t="s">
        <v>8254</v>
      </c>
      <c r="N420" s="30"/>
      <c r="O420" s="30" t="s">
        <v>891</v>
      </c>
      <c r="P420" s="30" t="s">
        <v>4628</v>
      </c>
      <c r="Q420" s="30" t="s">
        <v>80</v>
      </c>
      <c r="R420" s="30" t="s">
        <v>1292</v>
      </c>
      <c r="S420" s="30"/>
      <c r="T420" s="30"/>
      <c r="U420" s="30"/>
      <c r="V420" s="30"/>
      <c r="W420" s="30"/>
      <c r="X420" s="30"/>
      <c r="Y420" s="30" t="s">
        <v>8308</v>
      </c>
      <c r="Z420" s="30" t="s">
        <v>8309</v>
      </c>
      <c r="AA420" s="30" t="s">
        <v>8310</v>
      </c>
      <c r="AB420" s="82" t="s">
        <v>8311</v>
      </c>
      <c r="AC420" s="82" t="str">
        <f t="array" ref="AC420">K420 &amp; " at " &amp; A420 &amp; CHAR(10) &amp; CHAR(10) &amp; "Current Job Duration: " &amp; P420 &amp; " (until March 2026)" &amp; CHAR(10) &amp; CHAR(10) &amp; "HEADLINE: " &amp; CHAR(10) &amp; AB420 &amp; CHAR(10) &amp; CHAR(10) &amp; "PERSONAL SUMMARY: " &amp; CHAR(10) &amp; AA420 &amp; CHAR(10) &amp; CHAR(10) &amp; "Languages: " &amp; S420 &amp; CHAR(10) &amp; CHAR(10) &amp; "EDUCATION: " &amp; CHAR(10) &amp; Z420 &amp; CHAR(10) &amp; CHAR(10) &amp; "Number of Followers: " &amp; CHAR(10) &amp; I420</f>
        <v>Senior Marketing Director, Global Brand at Columbia Threadneedle Investments
Current Job Duration: 3 yrs 2 mos (until March 2026)
HEADLINE: 
Marketing Director at Columbia Threadneedle Investments, US
PERSONAL SUMMARY: 
Experienced marketing communications professional with expertise in brand management, project management, budget and compliance oversight, and campaign and communication development. Recognized for leadership in launching products and programs that meet or exceed strategic, budget and timing goals. Proven record in developing and delivering highly effective marketing campaigns.
Project Management: Expertise in leading and providing overall direction to highly complex, business critical communication projects from concept to finished product. Successfully collaborate with partners at all levels resulting in award-winning (and compliant) promotional campaigns. Expert in creating and implementing process improvement for maximum productivity.
Communications Planning and Execution: Excellent communication skills. Ability to hear, read and interpret complex marketing input and distill into clear and concise written plans, presentations and communications. 
Marketing Leadership: Experience as lead account manager on multiple business critical marketing and communications campaigns including company re-branding, thought leadership, practice management and large-scale brand, product and fund launches. Reputation for team building, mentoring and collaborative leadership.
Creativity: Passionate, energetic, analytical and results-oriented with recognized ability to think innovatively in order to solve complex communications issues in unique and inventive ways.
Languages: 
EDUCATION: 
School: UMass Boston
Degree: Bachelors of Science, Marketing
Activities: None
Number of Followers: 
611</v>
      </c>
      <c r="AD420" s="30"/>
      <c r="AE420" s="30"/>
      <c r="AF420" s="30"/>
      <c r="AG420" s="30"/>
    </row>
    <row r="421" ht="15.75" customHeight="1">
      <c r="A421" s="30" t="s">
        <v>8248</v>
      </c>
      <c r="B421" s="30" t="s">
        <v>8312</v>
      </c>
      <c r="C421" s="30"/>
      <c r="D421" s="44" t="s">
        <v>8313</v>
      </c>
      <c r="E421" s="44" t="s">
        <v>8251</v>
      </c>
      <c r="F421" s="44" t="s">
        <v>4423</v>
      </c>
      <c r="G421" s="44" t="s">
        <v>4423</v>
      </c>
      <c r="H421" s="44" t="s">
        <v>4423</v>
      </c>
      <c r="I421" s="32">
        <v>512.0</v>
      </c>
      <c r="J421" s="30" t="s">
        <v>8314</v>
      </c>
      <c r="K421" s="30" t="s">
        <v>8279</v>
      </c>
      <c r="L421" s="30" t="s">
        <v>1427</v>
      </c>
      <c r="M421" s="44" t="s">
        <v>8254</v>
      </c>
      <c r="N421" s="30"/>
      <c r="O421" s="30" t="s">
        <v>891</v>
      </c>
      <c r="P421" s="30" t="s">
        <v>8315</v>
      </c>
      <c r="Q421" s="30" t="s">
        <v>80</v>
      </c>
      <c r="R421" s="30" t="s">
        <v>1620</v>
      </c>
      <c r="S421" s="30" t="s">
        <v>8316</v>
      </c>
      <c r="T421" s="30"/>
      <c r="U421" s="30"/>
      <c r="V421" s="30"/>
      <c r="W421" s="30" t="s">
        <v>8317</v>
      </c>
      <c r="X421" s="30"/>
      <c r="Y421" s="30" t="s">
        <v>8318</v>
      </c>
      <c r="Z421" s="30" t="s">
        <v>8319</v>
      </c>
      <c r="AA421" s="30" t="s">
        <v>8320</v>
      </c>
      <c r="AB421" s="82" t="s">
        <v>8321</v>
      </c>
      <c r="AC421" s="82" t="str">
        <f t="array" ref="AC421">K421 &amp; " at " &amp; A421 &amp; CHAR(10) &amp; CHAR(10) &amp; "Current Job Duration: " &amp; P421 &amp; " (until March 2026)" &amp; CHAR(10) &amp; CHAR(10) &amp; "HEADLINE: " &amp; CHAR(10) &amp; AB421 &amp; CHAR(10) &amp; CHAR(10) &amp; "PERSONAL SUMMARY: " &amp; CHAR(10) &amp; AA421 &amp; CHAR(10) &amp; CHAR(10) &amp; "Languages: " &amp; S421 &amp; CHAR(10) &amp; CHAR(10) &amp; "EDUCATION: " &amp; CHAR(10) &amp; Z421 &amp; CHAR(10) &amp; CHAR(10) &amp; "Number of Followers: " &amp; CHAR(10) &amp; I421</f>
        <v>Senior Director, Business Intelligence &amp; Analytics at Columbia Threadneedle Investments
Current Job Duration: 11 yrs 7 mos (until March 2026)
HEADLINE: 
Senior Director, Business Intelligence &amp; Analytics at Columbia Threadneedle Investments
PERSONAL SUMMARY: 
Data-driven senior leader with a hands-on approach to solving complex business challenges. I translate strategy into action by deploying the right technologies, building high-performing global teams, and delivering measurable outcomes across BI, predictive analytics, and enterprise data initiatives. Known for aligning data strategy with C-level priorities, accelerating growth, and turning insights into competitive advantage.
Languages: Polish, Spanish
EDUCATION: 
School: Boston University
Degree: Master's degree, Finance and Financial Management Services
Activities: None
School: Cambridge College
Degree: Bachelor, Business Management
Activities: None
Number of Followers: 
512</v>
      </c>
      <c r="AD421" s="30"/>
      <c r="AE421" s="30"/>
      <c r="AF421" s="30"/>
      <c r="AG421" s="30"/>
    </row>
    <row r="422" ht="15.75" customHeight="1">
      <c r="A422" s="30" t="s">
        <v>8248</v>
      </c>
      <c r="B422" s="30" t="s">
        <v>8322</v>
      </c>
      <c r="C422" s="30" t="s">
        <v>8323</v>
      </c>
      <c r="D422" s="44" t="s">
        <v>8324</v>
      </c>
      <c r="E422" s="44" t="s">
        <v>8251</v>
      </c>
      <c r="F422" s="44" t="s">
        <v>4423</v>
      </c>
      <c r="G422" s="44" t="s">
        <v>4423</v>
      </c>
      <c r="H422" s="44" t="s">
        <v>4423</v>
      </c>
      <c r="I422" s="32">
        <v>1066.0</v>
      </c>
      <c r="J422" s="30"/>
      <c r="K422" s="30" t="s">
        <v>8325</v>
      </c>
      <c r="L422" s="30" t="s">
        <v>1427</v>
      </c>
      <c r="M422" s="44" t="s">
        <v>8254</v>
      </c>
      <c r="N422" s="30"/>
      <c r="O422" s="30" t="s">
        <v>891</v>
      </c>
      <c r="P422" s="30" t="s">
        <v>1911</v>
      </c>
      <c r="Q422" s="30" t="s">
        <v>80</v>
      </c>
      <c r="R422" s="30" t="s">
        <v>8326</v>
      </c>
      <c r="S422" s="30"/>
      <c r="T422" s="30"/>
      <c r="U422" s="30"/>
      <c r="V422" s="30"/>
      <c r="W422" s="30"/>
      <c r="X422" s="30"/>
      <c r="Y422" s="30" t="s">
        <v>8327</v>
      </c>
      <c r="Z422" s="30" t="s">
        <v>8328</v>
      </c>
      <c r="AA422" s="30" t="s">
        <v>8329</v>
      </c>
      <c r="AB422" s="82" t="s">
        <v>8325</v>
      </c>
      <c r="AC422" s="82" t="str">
        <f t="array" ref="AC422">K422 &amp; " at " &amp; A422 &amp; CHAR(10) &amp; CHAR(10) &amp; "Current Job Duration: " &amp; P422 &amp; " (until March 2026)" &amp; CHAR(10) &amp; CHAR(10) &amp; "HEADLINE: " &amp; CHAR(10) &amp; AB422 &amp; CHAR(10) &amp; CHAR(10) &amp; "PERSONAL SUMMARY: " &amp; CHAR(10) &amp; AA422 &amp; CHAR(10) &amp; CHAR(10) &amp; "Languages: " &amp; S422 &amp; CHAR(10) &amp; CHAR(10) &amp; "EDUCATION: " &amp; CHAR(10) &amp; Z422 &amp; CHAR(10) &amp; CHAR(10) &amp; "Number of Followers: " &amp; CHAR(10) &amp; I422</f>
        <v>Director - Data Management at Columbia Threadneedle Investments
Current Job Duration: 1 yr 2 mos (until March 2026)
HEADLINE: 
Director - Data Management
PERSONAL SUMMARY: 
15 years of experience in Asset Management operations (Fund Accounting, Reporting, Tax and Information Management) and people leadership.
Languages: 
EDUCATION: 
School: Osmania University
Degree: Bachelor's Degree, Accounting and Finance
Activities: None
Number of Followers: 
1066</v>
      </c>
      <c r="AD422" s="30"/>
      <c r="AE422" s="30"/>
      <c r="AF422" s="30"/>
      <c r="AG422" s="30"/>
    </row>
    <row r="423" ht="15.75" customHeight="1">
      <c r="A423" s="30" t="s">
        <v>8330</v>
      </c>
      <c r="B423" s="30" t="s">
        <v>8331</v>
      </c>
      <c r="C423" s="30" t="s">
        <v>8332</v>
      </c>
      <c r="D423" s="44" t="s">
        <v>8333</v>
      </c>
      <c r="E423" s="44" t="s">
        <v>8334</v>
      </c>
      <c r="F423" s="44" t="s">
        <v>175</v>
      </c>
      <c r="G423" s="44" t="s">
        <v>175</v>
      </c>
      <c r="H423" s="44" t="s">
        <v>175</v>
      </c>
      <c r="I423" s="32">
        <v>19457.0</v>
      </c>
      <c r="J423" s="30"/>
      <c r="K423" s="30" t="s">
        <v>7945</v>
      </c>
      <c r="L423" s="30" t="s">
        <v>8335</v>
      </c>
      <c r="M423" s="44" t="s">
        <v>8336</v>
      </c>
      <c r="N423" s="30"/>
      <c r="O423" s="30" t="s">
        <v>891</v>
      </c>
      <c r="P423" s="30" t="s">
        <v>2188</v>
      </c>
      <c r="Q423" s="30" t="s">
        <v>2017</v>
      </c>
      <c r="R423" s="30" t="s">
        <v>2016</v>
      </c>
      <c r="S423" s="30"/>
      <c r="T423" s="30"/>
      <c r="U423" s="30"/>
      <c r="V423" s="30"/>
      <c r="W423" s="30"/>
      <c r="X423" s="30"/>
      <c r="Y423" s="30" t="s">
        <v>8337</v>
      </c>
      <c r="Z423" s="30" t="s">
        <v>8338</v>
      </c>
      <c r="AA423" s="30" t="s">
        <v>8339</v>
      </c>
      <c r="AB423" s="82" t="s">
        <v>8340</v>
      </c>
      <c r="AC423" s="82" t="str">
        <f t="array" ref="AC423">K423 &amp; " at " &amp; A423 &amp; CHAR(10) &amp; CHAR(10) &amp; "Current Job Duration: " &amp; P423 &amp; " (until March 2026)" &amp; CHAR(10) &amp; CHAR(10) &amp; "HEADLINE: " &amp; CHAR(10) &amp; AB423 &amp; CHAR(10) &amp; CHAR(10) &amp; "PERSONAL SUMMARY: " &amp; CHAR(10) &amp; AA423 &amp; CHAR(10) &amp; CHAR(10) &amp; "Languages: " &amp; S423 &amp; CHAR(10) &amp; CHAR(10) &amp; "EDUCATION: " &amp; CHAR(10) &amp; Z423 &amp; CHAR(10) &amp; CHAR(10) &amp; "Number of Followers: " &amp; CHAR(10) &amp; I423</f>
        <v>Co-Chief Executive Officer at Rakuten
Current Job Duration: 2 yrs 7 mos (until March 2026)
HEADLINE: 
Co-CEO of Rakuten Mobile and President of Rakuten Symphony
PERSONAL SUMMARY: 
Sharad is a telecommunications industry leader spearheading global adoption of cloud-native Open RAN infrastructure and services.
With a rich career spanning nearly three decades, Sharad joined Rakuten in 2018 where he is the driving force behind constructing, operating and industrializing cloud-native Open RAN, highlighting his unwavering commitment to openness and revolutionizing the telecommunications sector.
Sharad was appointed as Co-CEO of Rakuten Mobile and acting president of Rakuten Symphony in August 2023.
Languages: 
EDUCATION: 
School: Delhi
Degree: Telecommunications Engineering
Activities: None
Number of Followers: 
19457</v>
      </c>
      <c r="AD423" s="30"/>
      <c r="AE423" s="30"/>
      <c r="AF423" s="30"/>
      <c r="AG423" s="30"/>
    </row>
    <row r="424" ht="15.75" customHeight="1">
      <c r="A424" s="30" t="s">
        <v>8330</v>
      </c>
      <c r="B424" s="30" t="s">
        <v>8341</v>
      </c>
      <c r="C424" s="30"/>
      <c r="D424" s="44" t="s">
        <v>8342</v>
      </c>
      <c r="E424" s="44" t="s">
        <v>8343</v>
      </c>
      <c r="F424" s="44" t="s">
        <v>175</v>
      </c>
      <c r="G424" s="44" t="s">
        <v>175</v>
      </c>
      <c r="H424" s="44" t="s">
        <v>175</v>
      </c>
      <c r="I424" s="32">
        <v>3472.0</v>
      </c>
      <c r="J424" s="30"/>
      <c r="K424" s="30" t="s">
        <v>8344</v>
      </c>
      <c r="L424" s="30" t="s">
        <v>463</v>
      </c>
      <c r="M424" s="44" t="s">
        <v>8345</v>
      </c>
      <c r="N424" s="30"/>
      <c r="O424" s="30" t="s">
        <v>755</v>
      </c>
      <c r="P424" s="30" t="s">
        <v>2377</v>
      </c>
      <c r="Q424" s="30" t="s">
        <v>80</v>
      </c>
      <c r="R424" s="30" t="s">
        <v>2404</v>
      </c>
      <c r="S424" s="30"/>
      <c r="T424" s="30"/>
      <c r="U424" s="30" t="s">
        <v>8346</v>
      </c>
      <c r="V424" s="30"/>
      <c r="W424" s="30"/>
      <c r="X424" s="30"/>
      <c r="Y424" s="30" t="s">
        <v>8347</v>
      </c>
      <c r="Z424" s="30" t="s">
        <v>8348</v>
      </c>
      <c r="AA424" s="30" t="s">
        <v>8349</v>
      </c>
      <c r="AB424" s="82" t="s">
        <v>8350</v>
      </c>
      <c r="AC424" s="82" t="str">
        <f t="array" ref="AC424">K424 &amp; " at " &amp; A424 &amp; CHAR(10) &amp; CHAR(10) &amp; "Current Job Duration: " &amp; P424 &amp; " (until March 2026)" &amp; CHAR(10) &amp; CHAR(10) &amp; "HEADLINE: " &amp; CHAR(10) &amp; AB424 &amp; CHAR(10) &amp; CHAR(10) &amp; "PERSONAL SUMMARY: " &amp; CHAR(10) &amp; AA424 &amp; CHAR(10) &amp; CHAR(10) &amp; "Languages: " &amp; S424 &amp; CHAR(10) &amp; CHAR(10) &amp; "EDUCATION: " &amp; CHAR(10) &amp; Z424 &amp; CHAR(10) &amp; CHAR(10) &amp; "Number of Followers: " &amp; CHAR(10) &amp; I424</f>
        <v>Chief AI and Data Officer, Group Senior Managing Executive Officer of AI and Data Division, 専務執行役員 at Rakuten
Current Job Duration: 3 yrs 9 mos (until March 2026)
HEADLINE: 
Chief AI &amp; Data Officer @ Rakuten | Dartmouth Advisory Board member | ex-Microsoft | ex-Google | Helping people around the world achieve more with the power of AI
PERSONAL SUMMARY: 
I have the honor of serving as the Chief AI &amp; Data Officer and Group Senior Managing Executive at Rakuten, one of Japan's most successful technology companies. I lead AI strategy and engineering for the company’s ecosystem of 70+ businesses and direct the Rakuten Institute of Technology, Rakuten’s research organization. Before joining Rakuten, I served as a Senior Director at Google, overseeing Local Search product strategy and development. I also spent over 15 years at Microsoft and held various senior leadership roles in Bing and Commerce, including serving as General Manager for News &amp; Feeds. 
If you're passionate about AI and data to augment human creativity, let's connect.
Languages: 
EDUCATION: 
School: Dartmouth College
Degree: Master of Science - MS, Computer Science
Activities: None
School: UW Foster School of Business
Degree: Master of Business Administration - MBA, Business Administration
Activities: None
School: Stony Brook University
Degree: Bachelor of Science - BS, Computer Science
Activities: None
Number of Followers: 
3472</v>
      </c>
      <c r="AD424" s="30"/>
      <c r="AE424" s="30"/>
      <c r="AF424" s="30"/>
      <c r="AG424" s="30"/>
    </row>
    <row r="425" ht="15.75" customHeight="1">
      <c r="A425" s="30" t="s">
        <v>8330</v>
      </c>
      <c r="B425" s="30" t="s">
        <v>8351</v>
      </c>
      <c r="C425" s="30" t="s">
        <v>8352</v>
      </c>
      <c r="D425" s="44" t="s">
        <v>8353</v>
      </c>
      <c r="E425" s="44" t="s">
        <v>8343</v>
      </c>
      <c r="F425" s="44" t="s">
        <v>175</v>
      </c>
      <c r="G425" s="44" t="s">
        <v>175</v>
      </c>
      <c r="H425" s="44" t="s">
        <v>175</v>
      </c>
      <c r="I425" s="32">
        <v>1717.0</v>
      </c>
      <c r="J425" s="30"/>
      <c r="K425" s="30" t="s">
        <v>8354</v>
      </c>
      <c r="L425" s="30" t="s">
        <v>463</v>
      </c>
      <c r="M425" s="44" t="s">
        <v>8345</v>
      </c>
      <c r="N425" s="30"/>
      <c r="O425" s="30" t="s">
        <v>755</v>
      </c>
      <c r="P425" s="30" t="s">
        <v>3184</v>
      </c>
      <c r="Q425" s="30" t="s">
        <v>80</v>
      </c>
      <c r="R425" s="30" t="s">
        <v>480</v>
      </c>
      <c r="S425" s="30" t="s">
        <v>7710</v>
      </c>
      <c r="T425" s="30"/>
      <c r="U425" s="30"/>
      <c r="V425" s="30"/>
      <c r="W425" s="30"/>
      <c r="X425" s="30"/>
      <c r="Y425" s="30" t="s">
        <v>8355</v>
      </c>
      <c r="Z425" s="30" t="s">
        <v>8356</v>
      </c>
      <c r="AA425" s="30" t="s">
        <v>8357</v>
      </c>
      <c r="AB425" s="82" t="s">
        <v>8358</v>
      </c>
      <c r="AC425" s="82" t="str">
        <f t="array" ref="AC425">K425 &amp; " at " &amp; A425 &amp; CHAR(10) &amp; CHAR(10) &amp; "Current Job Duration: " &amp; P425 &amp; " (until March 2026)" &amp; CHAR(10) &amp; CHAR(10) &amp; "HEADLINE: " &amp; CHAR(10) &amp; AB425 &amp; CHAR(10) &amp; CHAR(10) &amp; "PERSONAL SUMMARY: " &amp; CHAR(10) &amp; AA425 &amp; CHAR(10) &amp; CHAR(10) &amp; "Languages: " &amp; S425 &amp; CHAR(10) &amp; CHAR(10) &amp; "EDUCATION: " &amp; CHAR(10) &amp; Z425 &amp; CHAR(10) &amp; CHAR(10) &amp; "Number of Followers: " &amp; CHAR(10) &amp; I425</f>
        <v>Director of Brand Marketing at Rakuten
Current Job Duration: 1 yr 11 mos (until March 2026)
HEADLINE: 
Social-First Brand Marketer + Mom | Storytelling Meets Strategy | Obsessed with Culture, Content &amp; Community
PERSONAL SUMMARY: 
As a brand and social marketing leader with 15+ years of experience, I help consumer brands grow through storytelling that’s as strategic as it is culturally relevant. I’ve led teams at Collective Voice, Harper Wilde, Curology, Old Navy, Banana Republic, and Saks and I’ve always focused on building high-impact brand strategies that drive awareness, engagement, and business results.
Modern marketing isn't about more content; it’s about the right content, shaped by cultural insight and data. I believe in building brands that move at the speed of culture while delivering real, measurable value to the business.
You can see some of my work at www.micolcortese.com.
Languages: Italian
EDUCATION: 
School: Smith College
Degree: BA, Economics, Italian Language and Literature
Activities: None
School: Fashion Institute of Technology
Degree: Associate, Fashion Merchandising Management
Activities: None
Number of Followers: 
1717</v>
      </c>
      <c r="AD425" s="30"/>
      <c r="AE425" s="30"/>
      <c r="AF425" s="30"/>
      <c r="AG425" s="30"/>
    </row>
    <row r="426" ht="15.75" customHeight="1">
      <c r="A426" s="30" t="s">
        <v>8330</v>
      </c>
      <c r="B426" s="30" t="s">
        <v>8359</v>
      </c>
      <c r="C426" s="30" t="s">
        <v>8360</v>
      </c>
      <c r="D426" s="44" t="s">
        <v>8361</v>
      </c>
      <c r="E426" s="44" t="s">
        <v>8362</v>
      </c>
      <c r="F426" s="44" t="s">
        <v>175</v>
      </c>
      <c r="G426" s="44" t="s">
        <v>175</v>
      </c>
      <c r="H426" s="44" t="s">
        <v>175</v>
      </c>
      <c r="I426" s="32">
        <v>2658.0</v>
      </c>
      <c r="J426" s="30"/>
      <c r="K426" s="30" t="s">
        <v>8363</v>
      </c>
      <c r="L426" s="30" t="s">
        <v>8364</v>
      </c>
      <c r="M426" s="44" t="s">
        <v>8365</v>
      </c>
      <c r="N426" s="30"/>
      <c r="O426" s="30" t="s">
        <v>516</v>
      </c>
      <c r="P426" s="30" t="s">
        <v>597</v>
      </c>
      <c r="Q426" s="30" t="s">
        <v>300</v>
      </c>
      <c r="R426" s="30" t="s">
        <v>8366</v>
      </c>
      <c r="S426" s="30"/>
      <c r="T426" s="30"/>
      <c r="U426" s="30"/>
      <c r="V426" s="30"/>
      <c r="W426" s="30"/>
      <c r="X426" s="30"/>
      <c r="Y426" s="30" t="s">
        <v>8367</v>
      </c>
      <c r="Z426" s="30" t="s">
        <v>8368</v>
      </c>
      <c r="AA426" s="30" t="s">
        <v>8369</v>
      </c>
      <c r="AB426" s="82" t="s">
        <v>8370</v>
      </c>
      <c r="AC426" s="82" t="str">
        <f t="array" ref="AC426">K426 &amp; " at " &amp; A426 &amp; CHAR(10) &amp; CHAR(10) &amp; "Current Job Duration: " &amp; P426 &amp; " (until March 2026)" &amp; CHAR(10) &amp; CHAR(10) &amp; "HEADLINE: " &amp; CHAR(10) &amp; AB426 &amp; CHAR(10) &amp; CHAR(10) &amp; "PERSONAL SUMMARY: " &amp; CHAR(10) &amp; AA426 &amp; CHAR(10) &amp; CHAR(10) &amp; "Languages: " &amp; S426 &amp; CHAR(10) &amp; CHAR(10) &amp; "EDUCATION: " &amp; CHAR(10) &amp; Z426 &amp; CHAR(10) &amp; CHAR(10) &amp; "Number of Followers: " &amp; CHAR(10) &amp; I426</f>
        <v>Snr Director, Media at Rakuten
Current Job Duration: 6 mos (until March 2026)
HEADLINE: 
Snr Director, Media at Rakuten TV Enterprise
PERSONAL SUMMARY: 
A dedicated sales leader with over 25 years strong sales experience in multiple advertising disciplines including; OTT/CTV, Programmatic, Video, Digital, Adtech, Martech, Influencer Marketing &amp; Print. I am a successful individual sales contributor as well as a leader who motivates and maximizes performances from sales teams, whilst delivering actionable and achievable sales policies. I have extensive relationships at media agencies, brands &amp; media companies from Marketing Leads to C-Suite Level and help businesses reach their core audiences through media.
Languages: 
EDUCATION: 
School: Norwich University of the Arts
Degree: BA Hons, Graphic Design
Activities: None
School: Rydal Penrhos School
Degree: None
Activities: None
Number of Followers: 
2658</v>
      </c>
      <c r="AD426" s="30"/>
      <c r="AE426" s="30"/>
      <c r="AF426" s="30"/>
      <c r="AG426" s="30"/>
    </row>
    <row r="427" ht="15.75" customHeight="1">
      <c r="A427" s="30" t="s">
        <v>8330</v>
      </c>
      <c r="B427" s="30" t="s">
        <v>8371</v>
      </c>
      <c r="C427" s="30" t="s">
        <v>8372</v>
      </c>
      <c r="D427" s="44" t="s">
        <v>8373</v>
      </c>
      <c r="E427" s="44" t="s">
        <v>8374</v>
      </c>
      <c r="F427" s="44" t="s">
        <v>175</v>
      </c>
      <c r="G427" s="44" t="s">
        <v>175</v>
      </c>
      <c r="H427" s="44" t="s">
        <v>175</v>
      </c>
      <c r="I427" s="32">
        <v>3411.0</v>
      </c>
      <c r="J427" s="30" t="s">
        <v>8375</v>
      </c>
      <c r="K427" s="30" t="s">
        <v>8376</v>
      </c>
      <c r="L427" s="30" t="s">
        <v>3181</v>
      </c>
      <c r="M427" s="44" t="s">
        <v>8377</v>
      </c>
      <c r="N427" s="30"/>
      <c r="O427" s="30" t="s">
        <v>516</v>
      </c>
      <c r="P427" s="30" t="s">
        <v>2403</v>
      </c>
      <c r="Q427" s="30" t="s">
        <v>3134</v>
      </c>
      <c r="R427" s="30" t="s">
        <v>3135</v>
      </c>
      <c r="S427" s="30" t="s">
        <v>623</v>
      </c>
      <c r="T427" s="30"/>
      <c r="U427" s="30"/>
      <c r="V427" s="30" t="s">
        <v>8378</v>
      </c>
      <c r="W427" s="30" t="s">
        <v>8379</v>
      </c>
      <c r="X427" s="30"/>
      <c r="Y427" s="30" t="s">
        <v>8380</v>
      </c>
      <c r="Z427" s="30" t="s">
        <v>8381</v>
      </c>
      <c r="AA427" s="30" t="s">
        <v>8382</v>
      </c>
      <c r="AB427" s="82" t="s">
        <v>8383</v>
      </c>
      <c r="AC427" s="82" t="str">
        <f t="array" ref="AC427">K427 &amp; " at " &amp; A427 &amp; CHAR(10) &amp; CHAR(10) &amp; "Current Job Duration: " &amp; P427 &amp; " (until March 2026)" &amp; CHAR(10) &amp; CHAR(10) &amp; "HEADLINE: " &amp; CHAR(10) &amp; AB427 &amp; CHAR(10) &amp; CHAR(10) &amp; "PERSONAL SUMMARY: " &amp; CHAR(10) &amp; AA427 &amp; CHAR(10) &amp; CHAR(10) &amp; "Languages: " &amp; S427 &amp; CHAR(10) &amp; CHAR(10) &amp; "EDUCATION: " &amp; CHAR(10) &amp; Z427 &amp; CHAR(10) &amp; CHAR(10) &amp; "Number of Followers: " &amp; CHAR(10) &amp; I427</f>
        <v>EVP Strategy &amp; Finance at Rakuten
Current Job Duration: 4 yrs 6 mos (until March 2026)
HEADLINE: 
EVP Strategy &amp; Finance @ Rakuten France | CIMA CGMA AICPA CPA
PERSONAL SUMMARY: 
As the EVP Strategy &amp; Finance at Rakuten France, one of the largest e-commerce platforms in Europe. I lead the strategic planning, financial management, and operational excellence of the organization, overseeing a team of professionals across multiple functions and regions.
My mission is to drive growth and innovation at Rakuten France by leveraging data-driven insights, optimizing processes, and enhancing value creation. I am passionate about the online retail industry and its potential to transform the customer experience and the market landscape.
Languages: English, German
EDUCATION: 
School: CPA Australia Program
Degree: Accounting and Finance
Activities: None
School: The Chartered Institute of Management Accountants
Degree: Chartered Global Management Accountant CGMA, AICPA, ACMA, Management Accounting
Activities: None
School: Technological University Dublin
Degree: BSC Hons, Business/Managerial Economics
Activities: None
Number of Followers: 
3411</v>
      </c>
      <c r="AD427" s="30"/>
      <c r="AE427" s="30"/>
      <c r="AF427" s="30"/>
      <c r="AG427" s="30"/>
    </row>
    <row r="428" ht="15.75" customHeight="1">
      <c r="A428" s="30" t="s">
        <v>8330</v>
      </c>
      <c r="B428" s="30" t="s">
        <v>8384</v>
      </c>
      <c r="C428" s="30" t="s">
        <v>8385</v>
      </c>
      <c r="D428" s="44" t="s">
        <v>8386</v>
      </c>
      <c r="E428" s="44" t="s">
        <v>8387</v>
      </c>
      <c r="F428" s="44" t="s">
        <v>175</v>
      </c>
      <c r="G428" s="44" t="s">
        <v>175</v>
      </c>
      <c r="H428" s="44" t="s">
        <v>175</v>
      </c>
      <c r="I428" s="32">
        <v>1663.0</v>
      </c>
      <c r="J428" s="30"/>
      <c r="K428" s="30" t="s">
        <v>8388</v>
      </c>
      <c r="L428" s="30" t="s">
        <v>463</v>
      </c>
      <c r="M428" s="44" t="s">
        <v>8389</v>
      </c>
      <c r="N428" s="30"/>
      <c r="O428" s="30" t="s">
        <v>516</v>
      </c>
      <c r="P428" s="30" t="s">
        <v>2875</v>
      </c>
      <c r="Q428" s="30" t="s">
        <v>1131</v>
      </c>
      <c r="R428" s="30" t="s">
        <v>1131</v>
      </c>
      <c r="S428" s="30"/>
      <c r="T428" s="30"/>
      <c r="U428" s="30"/>
      <c r="V428" s="30"/>
      <c r="W428" s="30"/>
      <c r="X428" s="30"/>
      <c r="Y428" s="30" t="s">
        <v>8390</v>
      </c>
      <c r="Z428" s="30" t="s">
        <v>8391</v>
      </c>
      <c r="AA428" s="30" t="s">
        <v>8392</v>
      </c>
      <c r="AB428" s="82" t="s">
        <v>8393</v>
      </c>
      <c r="AC428" s="82" t="str">
        <f t="array" ref="AC428">K428 &amp; " at " &amp; A428 &amp; CHAR(10) &amp; CHAR(10) &amp; "Current Job Duration: " &amp; P428 &amp; " (until March 2026)" &amp; CHAR(10) &amp; CHAR(10) &amp; "HEADLINE: " &amp; CHAR(10) &amp; AB428 &amp; CHAR(10) &amp; CHAR(10) &amp; "PERSONAL SUMMARY: " &amp; CHAR(10) &amp; AA428 &amp; CHAR(10) &amp; CHAR(10) &amp; "Languages: " &amp; S428 &amp; CHAR(10) &amp; CHAR(10) &amp; "EDUCATION: " &amp; CHAR(10) &amp; Z428 &amp; CHAR(10) &amp; CHAR(10) &amp; "Number of Followers: " &amp; CHAR(10) &amp; I428</f>
        <v>CTO | CISO at Rakuten
Current Job Duration: 1 yr 4 mos (until March 2026)
HEADLINE: 
CTO | CISO at Rakuten Viber
PERSONAL SUMMARY: 
Tech executive and mentor addicted to a data-driven culture, with a deep love for technology, innovation, and its transformative power. 
With a proven track record in engineering, cybersecurity.
I thrive on creating cutting-edge solutions that enhance performance and scalability.
Driving transformative changes to optimize productivity and efficiency across teams.
Languages: 
EDUCATION: 
School: Ben-Gurion University of the Negev
Degree: Bsc, information system engineering
Activities: None
Number of Followers: 
1663</v>
      </c>
      <c r="AD428" s="30"/>
      <c r="AE428" s="30"/>
      <c r="AF428" s="30"/>
      <c r="AG428" s="30"/>
    </row>
    <row r="429" ht="15.75" customHeight="1">
      <c r="A429" s="30" t="s">
        <v>8330</v>
      </c>
      <c r="B429" s="30" t="s">
        <v>8394</v>
      </c>
      <c r="C429" s="30" t="s">
        <v>8395</v>
      </c>
      <c r="D429" s="44" t="s">
        <v>8396</v>
      </c>
      <c r="E429" s="44" t="s">
        <v>8397</v>
      </c>
      <c r="F429" s="44" t="s">
        <v>175</v>
      </c>
      <c r="G429" s="44" t="s">
        <v>175</v>
      </c>
      <c r="H429" s="44" t="s">
        <v>175</v>
      </c>
      <c r="I429" s="32">
        <v>1371.0</v>
      </c>
      <c r="J429" s="30"/>
      <c r="K429" s="30" t="s">
        <v>8398</v>
      </c>
      <c r="L429" s="30" t="s">
        <v>463</v>
      </c>
      <c r="M429" s="44" t="s">
        <v>8399</v>
      </c>
      <c r="N429" s="30"/>
      <c r="O429" s="30" t="s">
        <v>137</v>
      </c>
      <c r="P429" s="30" t="s">
        <v>8400</v>
      </c>
      <c r="Q429" s="30" t="s">
        <v>80</v>
      </c>
      <c r="R429" s="30" t="s">
        <v>527</v>
      </c>
      <c r="S429" s="30"/>
      <c r="T429" s="30"/>
      <c r="U429" s="30"/>
      <c r="V429" s="30"/>
      <c r="W429" s="30" t="s">
        <v>8401</v>
      </c>
      <c r="X429" s="30"/>
      <c r="Y429" s="30" t="s">
        <v>8402</v>
      </c>
      <c r="Z429" s="30" t="s">
        <v>8403</v>
      </c>
      <c r="AA429" s="30"/>
      <c r="AB429" s="82" t="s">
        <v>8404</v>
      </c>
      <c r="AC429" s="82" t="str">
        <f t="array" ref="AC429">K429 &amp; " at " &amp; A429 &amp; CHAR(10) &amp; CHAR(10) &amp; "Current Job Duration: " &amp; P429 &amp; " (until March 2026)" &amp; CHAR(10) &amp; CHAR(10) &amp; "HEADLINE: " &amp; CHAR(10) &amp; AB429 &amp; CHAR(10) &amp; CHAR(10) &amp; "PERSONAL SUMMARY: " &amp; CHAR(10) &amp; AA429 &amp; CHAR(10) &amp; CHAR(10) &amp; "Languages: " &amp; S429 &amp; CHAR(10) &amp; CHAR(10) &amp; "EDUCATION: " &amp; CHAR(10) &amp; Z429 &amp; CHAR(10) &amp; CHAR(10) &amp; "Number of Followers: " &amp; CHAR(10) &amp; I429</f>
        <v>Senior Director, Sales and Business Development at Rakuten
Current Job Duration: 9 yrs (until March 2026)
HEADLINE: 
Senior Director at Rakuten Advertising
PERSONAL SUMMARY: 
Languages: 
EDUCATION: 
School: Michigan State University
Degree: BS, Finance
Activities: None
School: Wayne State University
Degree: MBA, Finance
Activities: None
Number of Followers: 
1371</v>
      </c>
      <c r="AD429" s="30"/>
      <c r="AE429" s="30"/>
      <c r="AF429" s="30"/>
      <c r="AG429" s="30"/>
    </row>
    <row r="430" ht="15.75" customHeight="1">
      <c r="A430" s="30" t="s">
        <v>8405</v>
      </c>
      <c r="B430" s="30" t="s">
        <v>8406</v>
      </c>
      <c r="C430" s="30" t="s">
        <v>8407</v>
      </c>
      <c r="D430" s="44" t="s">
        <v>8408</v>
      </c>
      <c r="E430" s="30"/>
      <c r="F430" s="44" t="s">
        <v>4153</v>
      </c>
      <c r="G430" s="44" t="e">
        <v>#N/A</v>
      </c>
      <c r="H430" s="44" t="s">
        <v>4153</v>
      </c>
      <c r="I430" s="32">
        <v>1964.0</v>
      </c>
      <c r="J430" s="30"/>
      <c r="K430" s="30" t="s">
        <v>8409</v>
      </c>
      <c r="L430" s="30"/>
      <c r="M430" s="30"/>
      <c r="N430" s="30"/>
      <c r="O430" s="30"/>
      <c r="P430" s="30" t="s">
        <v>8410</v>
      </c>
      <c r="Q430" s="30" t="s">
        <v>8411</v>
      </c>
      <c r="R430" s="30" t="s">
        <v>8411</v>
      </c>
      <c r="S430" s="30"/>
      <c r="T430" s="30"/>
      <c r="U430" s="30"/>
      <c r="V430" s="30"/>
      <c r="W430" s="30"/>
      <c r="X430" s="30"/>
      <c r="Y430" s="30" t="s">
        <v>8412</v>
      </c>
      <c r="Z430" s="30" t="s">
        <v>8413</v>
      </c>
      <c r="AA430" s="30"/>
      <c r="AB430" s="82" t="s">
        <v>8414</v>
      </c>
      <c r="AC430" s="82" t="str">
        <f t="array" ref="AC430">K430 &amp; " at " &amp; A430 &amp; CHAR(10) &amp; CHAR(10) &amp; "Current Job Duration: " &amp; P430 &amp; " (until March 2026)" &amp; CHAR(10) &amp; CHAR(10) &amp; "HEADLINE: " &amp; CHAR(10) &amp; AB430 &amp; CHAR(10) &amp; CHAR(10) &amp; "PERSONAL SUMMARY: " &amp; CHAR(10) &amp; AA430 &amp; CHAR(10) &amp; CHAR(10) &amp; "Languages: " &amp; S430 &amp; CHAR(10) &amp; CHAR(10) &amp; "EDUCATION: " &amp; CHAR(10) &amp; Z430 &amp; CHAR(10) &amp; CHAR(10) &amp; "Number of Followers: " &amp; CHAR(10) &amp; I430</f>
        <v>Country Director - Indonesia at University of New South Wales
Current Job Duration: 14 yrs 8 mos (until March 2026)
HEADLINE: 
Country Director - Indonesia, UNSW Division of Education &amp; Student Experience, UNSW Sydney
PERSONAL SUMMARY: 
Languages: 
EDUCATION: 
School: Macquarie University
Degree: Master of Arts, International Communications
Activities: None
Number of Followers: 
1964</v>
      </c>
      <c r="AD430" s="30"/>
      <c r="AE430" s="30"/>
      <c r="AF430" s="30"/>
      <c r="AG430" s="30"/>
    </row>
    <row r="431" ht="15.75" customHeight="1">
      <c r="A431" s="30" t="s">
        <v>8330</v>
      </c>
      <c r="B431" s="30" t="s">
        <v>8415</v>
      </c>
      <c r="C431" s="30" t="s">
        <v>8416</v>
      </c>
      <c r="D431" s="44" t="s">
        <v>8417</v>
      </c>
      <c r="E431" s="44" t="s">
        <v>8343</v>
      </c>
      <c r="F431" s="44" t="s">
        <v>175</v>
      </c>
      <c r="G431" s="44" t="s">
        <v>175</v>
      </c>
      <c r="H431" s="44" t="s">
        <v>175</v>
      </c>
      <c r="I431" s="32">
        <v>2517.0</v>
      </c>
      <c r="J431" s="30"/>
      <c r="K431" s="30" t="s">
        <v>8418</v>
      </c>
      <c r="L431" s="30" t="s">
        <v>463</v>
      </c>
      <c r="M431" s="44" t="s">
        <v>8345</v>
      </c>
      <c r="N431" s="30"/>
      <c r="O431" s="30" t="s">
        <v>755</v>
      </c>
      <c r="P431" s="30" t="s">
        <v>1820</v>
      </c>
      <c r="Q431" s="30" t="s">
        <v>1771</v>
      </c>
      <c r="R431" s="30" t="s">
        <v>2499</v>
      </c>
      <c r="S431" s="30"/>
      <c r="T431" s="30"/>
      <c r="U431" s="30"/>
      <c r="V431" s="30" t="s">
        <v>8419</v>
      </c>
      <c r="W431" s="30" t="s">
        <v>8420</v>
      </c>
      <c r="X431" s="30"/>
      <c r="Y431" s="30" t="s">
        <v>8421</v>
      </c>
      <c r="Z431" s="30" t="s">
        <v>8422</v>
      </c>
      <c r="AA431" s="30" t="s">
        <v>8423</v>
      </c>
      <c r="AB431" s="82" t="s">
        <v>8424</v>
      </c>
      <c r="AC431" s="82" t="str">
        <f t="array" ref="AC431">K431 &amp; " at " &amp; A431 &amp; CHAR(10) &amp; CHAR(10) &amp; "Current Job Duration: " &amp; P431 &amp; " (until March 2026)" &amp; CHAR(10) &amp; CHAR(10) &amp; "HEADLINE: " &amp; CHAR(10) &amp; AB431 &amp; CHAR(10) &amp; CHAR(10) &amp; "PERSONAL SUMMARY: " &amp; CHAR(10) &amp; AA431 &amp; CHAR(10) &amp; CHAR(10) &amp; "Languages: " &amp; S431 &amp; CHAR(10) &amp; CHAR(10) &amp; "EDUCATION: " &amp; CHAR(10) &amp; Z431 &amp; CHAR(10) &amp; CHAR(10) &amp; "Number of Followers: " &amp; CHAR(10) &amp; I431</f>
        <v>Director of Engineering - Data &amp; AI Platforms at Rakuten
Current Job Duration: 2 yrs 6 mos (until March 2026)
HEADLINE: 
Transforming Data into Intelligence | Director of Engineering, Data &amp; AI Platforms | Championing Cloud-First, Data-Driven Solutions
PERSONAL SUMMARY: 
As a seasoned engineering leader with over 18 years of experience, I specialize in designing and delivering high-performance, hybrid data platforms that seamlessly integrate AI technologies. At Rakuten, I lead a dynamic team in creating scalable, robust solutions that empower organizations to unlock the full potential of their data assets while ensuring operational efficiency and innovation.  
My expertise extends to data architecture, cloud computing, and engineering leadership, with a focus on scalable systems and data privacy. Passionate about aligning technical solutions with strategic business goals, I prioritize collaboration and innovation to deliver impactful, data-driven outcomes.
Languages: 
EDUCATION: 
School: Indian Institute of Management, Kozhikode
Degree: Management Development program, Strategic Management
Activities: None
School: Maharshi Dayanand University
Degree: MSC(IT), Computer Science
Activities: None
School: Delhi University
Degree: Bachelor of Science - BS
Activities: None
School: Centre for Development of Advanced Computing (C-DAC)
Degree: Diploma in IT, IT infrastructure &amp; Networks
Activities: None
Number of Followers: 
2517</v>
      </c>
      <c r="AD431" s="30"/>
      <c r="AE431" s="30"/>
      <c r="AF431" s="30"/>
      <c r="AG431" s="30"/>
    </row>
    <row r="432" ht="15.75" customHeight="1">
      <c r="A432" s="30" t="s">
        <v>8330</v>
      </c>
      <c r="B432" s="30" t="s">
        <v>8425</v>
      </c>
      <c r="C432" s="30" t="s">
        <v>8426</v>
      </c>
      <c r="D432" s="44" t="s">
        <v>8427</v>
      </c>
      <c r="E432" s="44" t="s">
        <v>8343</v>
      </c>
      <c r="F432" s="44" t="s">
        <v>175</v>
      </c>
      <c r="G432" s="44" t="s">
        <v>175</v>
      </c>
      <c r="H432" s="44" t="s">
        <v>175</v>
      </c>
      <c r="I432" s="32">
        <v>1171.0</v>
      </c>
      <c r="J432" s="30"/>
      <c r="K432" s="30" t="s">
        <v>8428</v>
      </c>
      <c r="L432" s="30" t="s">
        <v>463</v>
      </c>
      <c r="M432" s="44" t="s">
        <v>8345</v>
      </c>
      <c r="N432" s="30"/>
      <c r="O432" s="30" t="s">
        <v>755</v>
      </c>
      <c r="P432" s="30" t="s">
        <v>717</v>
      </c>
      <c r="Q432" s="30" t="s">
        <v>80</v>
      </c>
      <c r="R432" s="30" t="s">
        <v>527</v>
      </c>
      <c r="S432" s="30"/>
      <c r="T432" s="30"/>
      <c r="U432" s="30"/>
      <c r="V432" s="30"/>
      <c r="W432" s="30"/>
      <c r="X432" s="30"/>
      <c r="Y432" s="30" t="s">
        <v>8429</v>
      </c>
      <c r="Z432" s="30" t="s">
        <v>8430</v>
      </c>
      <c r="AA432" s="30" t="s">
        <v>8431</v>
      </c>
      <c r="AB432" s="82" t="s">
        <v>8432</v>
      </c>
      <c r="AC432" s="82" t="str">
        <f t="array" ref="AC432">K432 &amp; " at " &amp; A432 &amp; CHAR(10) &amp; CHAR(10) &amp; "Current Job Duration: " &amp; P432 &amp; " (until March 2026)" &amp; CHAR(10) &amp; CHAR(10) &amp; "HEADLINE: " &amp; CHAR(10) &amp; AB432 &amp; CHAR(10) &amp; CHAR(10) &amp; "PERSONAL SUMMARY: " &amp; CHAR(10) &amp; AA432 &amp; CHAR(10) &amp; CHAR(10) &amp; "Languages: " &amp; S432 &amp; CHAR(10) &amp; CHAR(10) &amp; "EDUCATION: " &amp; CHAR(10) &amp; Z432 &amp; CHAR(10) &amp; CHAR(10) &amp; "Number of Followers: " &amp; CHAR(10) &amp; I432</f>
        <v>Global Creative Director at Rakuten
Current Job Duration: 4 yrs 2 mos (until March 2026)
HEADLINE: 
Global Creative Director at Rakuten  |  Fashion and Retail Marketing  |  Levi’s • Target • Rebecca Minkoff • Chelsea Handler • Pereira &amp; O’Dell • AKQA • GS&amp;P
PERSONAL SUMMARY: 
In an industry obsessed with flash and fast trends, I’ve made a career out of building brands that last. As a Creative Director, I have led global teams and built campaigns for Levi’s, Target, Rebecca Minkoff, True Botanicals, Chelsea Handler Brands and Rakuten.  
Range hasn’t been accidental, it’s strategic. From luxury retail to cannabis startups; global rebrands to intimate digital experiences (it's an oximoron, I know); from brick-and-mortar interiors to social platforms — the goal has been to gain fluency from all different consumer perspectives.  
I’ve been lucky enough to work with brilliant teams on high-stakes campaigns and help shape brands from the ground up. I lead with instinct, refine with data and always (always.) think consumer first. Because if it doesn’t connect, what’s the point?
Languages: 
EDUCATION: 
School: The Creative Circus
Degree: Art Direction, Art Direction and Design
Activities: None
School: Georgia State University
Degree: Photography and Graphic Design
Activities: None
Number of Followers: 
1171</v>
      </c>
      <c r="AD432" s="30"/>
      <c r="AE432" s="30"/>
      <c r="AF432" s="30"/>
      <c r="AG432" s="30"/>
    </row>
    <row r="433" ht="15.75" customHeight="1">
      <c r="A433" s="30" t="s">
        <v>8433</v>
      </c>
      <c r="B433" s="30" t="s">
        <v>8434</v>
      </c>
      <c r="C433" s="30" t="s">
        <v>8435</v>
      </c>
      <c r="D433" s="44" t="s">
        <v>8436</v>
      </c>
      <c r="E433" s="44" t="s">
        <v>8437</v>
      </c>
      <c r="F433" s="44" t="s">
        <v>4153</v>
      </c>
      <c r="G433" s="44" t="e">
        <v>#N/A</v>
      </c>
      <c r="H433" s="44" t="s">
        <v>4153</v>
      </c>
      <c r="I433" s="32">
        <v>4819.0</v>
      </c>
      <c r="J433" s="30" t="s">
        <v>8438</v>
      </c>
      <c r="K433" s="30" t="s">
        <v>8439</v>
      </c>
      <c r="L433" s="30" t="s">
        <v>1344</v>
      </c>
      <c r="M433" s="44" t="s">
        <v>8440</v>
      </c>
      <c r="N433" s="30"/>
      <c r="O433" s="30" t="s">
        <v>398</v>
      </c>
      <c r="P433" s="30" t="s">
        <v>8441</v>
      </c>
      <c r="Q433" s="30" t="s">
        <v>80</v>
      </c>
      <c r="R433" s="30" t="s">
        <v>6741</v>
      </c>
      <c r="S433" s="30"/>
      <c r="T433" s="30"/>
      <c r="U433" s="30"/>
      <c r="V433" s="30"/>
      <c r="W433" s="30"/>
      <c r="X433" s="30"/>
      <c r="Y433" s="30" t="s">
        <v>8442</v>
      </c>
      <c r="Z433" s="30" t="s">
        <v>8443</v>
      </c>
      <c r="AA433" s="30"/>
      <c r="AB433" s="82" t="s">
        <v>8444</v>
      </c>
      <c r="AC433" s="82" t="str">
        <f t="array" ref="AC433">K433 &amp; " at " &amp; A433 &amp; CHAR(10) &amp; CHAR(10) &amp; "Current Job Duration: " &amp; P433 &amp; " (until March 2026)" &amp; CHAR(10) &amp; CHAR(10) &amp; "HEADLINE: " &amp; CHAR(10) &amp; AB433 &amp; CHAR(10) &amp; CHAR(10) &amp; "PERSONAL SUMMARY: " &amp; CHAR(10) &amp; AA433 &amp; CHAR(10) &amp; CHAR(10) &amp; "Languages: " &amp; S433 &amp; CHAR(10) &amp; CHAR(10) &amp; "EDUCATION: " &amp; CHAR(10) &amp; Z433 &amp; CHAR(10) &amp; CHAR(10) &amp; "Number of Followers: " &amp; CHAR(10) &amp; I433</f>
        <v>CEO &amp; Chief Investment Officer at Morgan Creek Digital
Current Job Duration: 21 yrs 8 mos (until March 2026)
HEADLINE: 
--Founder, CEO &amp; CIO of Morgan Creek Capital Management and Managing Partner of Morgan Creek Digital
PERSONAL SUMMARY: 
Languages: 
EDUCATION: 
School: University of Notre Dame
Degree: Bachelor of Science - BS, Biology/Chemistry
Activities: None
School: The University of Chicago Booth School of Business
Degree: Master of Business Administration - MBA, Business Administration and Management, General
Activities: None
Number of Followers: 
4819</v>
      </c>
      <c r="AD433" s="30"/>
      <c r="AE433" s="30"/>
      <c r="AF433" s="30"/>
      <c r="AG433" s="30"/>
    </row>
    <row r="434" ht="15.75" customHeight="1">
      <c r="A434" s="30" t="s">
        <v>8405</v>
      </c>
      <c r="B434" s="30" t="s">
        <v>8445</v>
      </c>
      <c r="C434" s="30" t="s">
        <v>8446</v>
      </c>
      <c r="D434" s="44" t="s">
        <v>8447</v>
      </c>
      <c r="E434" s="44" t="s">
        <v>8448</v>
      </c>
      <c r="F434" s="44" t="s">
        <v>4153</v>
      </c>
      <c r="G434" s="44" t="e">
        <v>#N/A</v>
      </c>
      <c r="H434" s="44" t="s">
        <v>4153</v>
      </c>
      <c r="I434" s="32">
        <v>21.0</v>
      </c>
      <c r="J434" s="30" t="s">
        <v>8449</v>
      </c>
      <c r="K434" s="30" t="s">
        <v>8450</v>
      </c>
      <c r="L434" s="30" t="s">
        <v>8451</v>
      </c>
      <c r="M434" s="44" t="s">
        <v>8452</v>
      </c>
      <c r="N434" s="30"/>
      <c r="O434" s="30" t="s">
        <v>930</v>
      </c>
      <c r="P434" s="30" t="s">
        <v>7882</v>
      </c>
      <c r="Q434" s="30" t="s">
        <v>2465</v>
      </c>
      <c r="R434" s="30" t="s">
        <v>5476</v>
      </c>
      <c r="S434" s="30"/>
      <c r="T434" s="30"/>
      <c r="U434" s="30"/>
      <c r="V434" s="30"/>
      <c r="W434" s="30"/>
      <c r="X434" s="30"/>
      <c r="Y434" s="30" t="s">
        <v>8453</v>
      </c>
      <c r="Z434" s="30" t="s">
        <v>8454</v>
      </c>
      <c r="AA434" s="30"/>
      <c r="AB434" s="82" t="s">
        <v>8455</v>
      </c>
      <c r="AC434" s="82" t="str">
        <f t="array" ref="AC434">K434 &amp; " at " &amp; A434 &amp; CHAR(10) &amp; CHAR(10) &amp; "Current Job Duration: " &amp; P434 &amp; " (until March 2026)" &amp; CHAR(10) &amp; CHAR(10) &amp; "HEADLINE: " &amp; CHAR(10) &amp; AB434 &amp; CHAR(10) &amp; CHAR(10) &amp; "PERSONAL SUMMARY: " &amp; CHAR(10) &amp; AA434 &amp; CHAR(10) &amp; CHAR(10) &amp; "Languages: " &amp; S434 &amp; CHAR(10) &amp; CHAR(10) &amp; "EDUCATION: " &amp; CHAR(10) &amp; Z434 &amp; CHAR(10) &amp; CHAR(10) &amp; "Number of Followers: " &amp; CHAR(10) &amp; I434</f>
        <v>Director - Researcher Recognition Office at University of New South Wales
Current Job Duration: 9 yrs 6 mos (until March 2026)
HEADLINE: 
Director - Researcher Recognition Office at The University of New South Wales
PERSONAL SUMMARY: 
Languages: 
EDUCATION: 
School: The University of Technology, Sydney
Degree: M.A. (Comm. Mgt.)
Activities: None
School: The University of Technology, Sydney
Degree: B.Sc. (Biomed. Sci.), Microbiology / Cellular Pathology
Activities: None
School: Sydney Technical High School
Degree: None
Activities: None
Number of Followers: 
21</v>
      </c>
      <c r="AD434" s="30"/>
      <c r="AE434" s="30"/>
      <c r="AF434" s="30"/>
      <c r="AG434" s="30"/>
    </row>
    <row r="435" ht="15.75" customHeight="1">
      <c r="A435" s="30" t="s">
        <v>8330</v>
      </c>
      <c r="B435" s="30" t="s">
        <v>8456</v>
      </c>
      <c r="C435" s="30"/>
      <c r="D435" s="44" t="s">
        <v>8457</v>
      </c>
      <c r="E435" s="44" t="s">
        <v>8397</v>
      </c>
      <c r="F435" s="44" t="s">
        <v>175</v>
      </c>
      <c r="G435" s="44" t="s">
        <v>175</v>
      </c>
      <c r="H435" s="44" t="s">
        <v>175</v>
      </c>
      <c r="I435" s="32">
        <v>7185.0</v>
      </c>
      <c r="J435" s="30" t="s">
        <v>8458</v>
      </c>
      <c r="K435" s="30" t="s">
        <v>8459</v>
      </c>
      <c r="L435" s="30" t="s">
        <v>463</v>
      </c>
      <c r="M435" s="44" t="s">
        <v>8399</v>
      </c>
      <c r="N435" s="30"/>
      <c r="O435" s="30" t="s">
        <v>137</v>
      </c>
      <c r="P435" s="30" t="s">
        <v>2389</v>
      </c>
      <c r="Q435" s="30" t="s">
        <v>80</v>
      </c>
      <c r="R435" s="30" t="s">
        <v>1348</v>
      </c>
      <c r="S435" s="30"/>
      <c r="T435" s="30"/>
      <c r="U435" s="30"/>
      <c r="V435" s="30"/>
      <c r="W435" s="30" t="s">
        <v>8460</v>
      </c>
      <c r="X435" s="30"/>
      <c r="Y435" s="30" t="s">
        <v>8461</v>
      </c>
      <c r="Z435" s="30" t="s">
        <v>8462</v>
      </c>
      <c r="AA435" s="30"/>
      <c r="AB435" s="82" t="s">
        <v>8463</v>
      </c>
      <c r="AC435" s="82" t="str">
        <f t="array" ref="AC435">K435 &amp; " at " &amp; A435 &amp; CHAR(10) &amp; CHAR(10) &amp; "Current Job Duration: " &amp; P435 &amp; " (until March 2026)" &amp; CHAR(10) &amp; CHAR(10) &amp; "HEADLINE: " &amp; CHAR(10) &amp; AB435 &amp; CHAR(10) &amp; CHAR(10) &amp; "PERSONAL SUMMARY: " &amp; CHAR(10) &amp; AA435 &amp; CHAR(10) &amp; CHAR(10) &amp; "Languages: " &amp; S435 &amp; CHAR(10) &amp; CHAR(10) &amp; "EDUCATION: " &amp; CHAR(10) &amp; Z435 &amp; CHAR(10) &amp; CHAR(10) &amp; "Number of Followers: " &amp; CHAR(10) &amp; I435</f>
        <v>Director of Global Marketing at Rakuten
Current Job Duration: 8 mos (until March 2026)
HEADLINE: 
Director of Global Marketing @ Rakuten Advertising
PERSONAL SUMMARY: 
Languages: 
EDUCATION: 
School: University of Wisconsin-Madison
Degree: BA, History
Activities: None
Number of Followers: 
7185</v>
      </c>
      <c r="AD435" s="30"/>
      <c r="AE435" s="30"/>
      <c r="AF435" s="30"/>
      <c r="AG435" s="30"/>
    </row>
    <row r="436" ht="15.75" customHeight="1">
      <c r="A436" s="30" t="s">
        <v>8405</v>
      </c>
      <c r="B436" s="30" t="s">
        <v>8464</v>
      </c>
      <c r="C436" s="30" t="s">
        <v>8465</v>
      </c>
      <c r="D436" s="44" t="s">
        <v>8466</v>
      </c>
      <c r="E436" s="44" t="s">
        <v>8448</v>
      </c>
      <c r="F436" s="44" t="s">
        <v>4153</v>
      </c>
      <c r="G436" s="44" t="e">
        <v>#N/A</v>
      </c>
      <c r="H436" s="44" t="s">
        <v>4153</v>
      </c>
      <c r="I436" s="32">
        <v>1805.0</v>
      </c>
      <c r="J436" s="30" t="s">
        <v>8467</v>
      </c>
      <c r="K436" s="30" t="s">
        <v>8468</v>
      </c>
      <c r="L436" s="30" t="s">
        <v>8451</v>
      </c>
      <c r="M436" s="44" t="s">
        <v>8452</v>
      </c>
      <c r="N436" s="30"/>
      <c r="O436" s="30" t="s">
        <v>930</v>
      </c>
      <c r="P436" s="30" t="s">
        <v>4887</v>
      </c>
      <c r="Q436" s="30" t="s">
        <v>2465</v>
      </c>
      <c r="R436" s="30" t="s">
        <v>8469</v>
      </c>
      <c r="S436" s="30"/>
      <c r="T436" s="30" t="s">
        <v>8470</v>
      </c>
      <c r="U436" s="30"/>
      <c r="V436" s="30"/>
      <c r="W436" s="30"/>
      <c r="X436" s="30"/>
      <c r="Y436" s="30" t="s">
        <v>8471</v>
      </c>
      <c r="Z436" s="30" t="s">
        <v>8472</v>
      </c>
      <c r="AA436" s="30"/>
      <c r="AB436" s="82" t="s">
        <v>8473</v>
      </c>
      <c r="AC436" s="82" t="str">
        <f t="array" ref="AC436">K436 &amp; " at " &amp; A436 &amp; CHAR(10) &amp; CHAR(10) &amp; "Current Job Duration: " &amp; P436 &amp; " (until March 2026)" &amp; CHAR(10) &amp; CHAR(10) &amp; "HEADLINE: " &amp; CHAR(10) &amp; AB436 &amp; CHAR(10) &amp; CHAR(10) &amp; "PERSONAL SUMMARY: " &amp; CHAR(10) &amp; AA436 &amp; CHAR(10) &amp; CHAR(10) &amp; "Languages: " &amp; S436 &amp; CHAR(10) &amp; CHAR(10) &amp; "EDUCATION: " &amp; CHAR(10) &amp; Z436 &amp; CHAR(10) &amp; CHAR(10) &amp; "Number of Followers: " &amp; CHAR(10) &amp; I436</f>
        <v>Professor of Public Sector Strategy Management at University of New South Wales
Current Job Duration: 12 yrs 2 mos (until March 2026)
HEADLINE: 
Associate Dean (Life Long Learning), UNSW Canberra
PERSONAL SUMMARY: 
Languages: 
EDUCATION: 
School: Nottingham Trent University
Degree: Doctor of Philosophy - PhD, The Epistemology of the Learning Organisation
Activities: None
School: University of Surrey
Degree: None
Activities: None
School: Cheadle Hulme School
Degree: None
Activities: None
School: Cheadle Hulme School
Degree: None
Activities: None
School: Cheadle Hulme School
Degree: None
Activities: None
School: UQ course
Degree: None
Activities: None
School: University of Surrey
Degree: None
Activities: None
School: University of Surrey
Degree: Bachelor's degree, Hotel/Motel Administration/Management
Activities: None
Number of Followers: 
1805</v>
      </c>
      <c r="AD436" s="30"/>
      <c r="AE436" s="30"/>
      <c r="AF436" s="30"/>
      <c r="AG436" s="30"/>
    </row>
    <row r="437" ht="15.75" customHeight="1">
      <c r="A437" s="30" t="s">
        <v>8405</v>
      </c>
      <c r="B437" s="30" t="s">
        <v>8474</v>
      </c>
      <c r="C437" s="30"/>
      <c r="D437" s="44" t="s">
        <v>8475</v>
      </c>
      <c r="E437" s="44" t="s">
        <v>8448</v>
      </c>
      <c r="F437" s="44" t="s">
        <v>4153</v>
      </c>
      <c r="G437" s="44" t="e">
        <v>#N/A</v>
      </c>
      <c r="H437" s="44" t="s">
        <v>4153</v>
      </c>
      <c r="I437" s="32">
        <v>1371.0</v>
      </c>
      <c r="J437" s="30" t="s">
        <v>8476</v>
      </c>
      <c r="K437" s="30" t="s">
        <v>8477</v>
      </c>
      <c r="L437" s="30" t="s">
        <v>8451</v>
      </c>
      <c r="M437" s="44" t="s">
        <v>8452</v>
      </c>
      <c r="N437" s="30"/>
      <c r="O437" s="30" t="s">
        <v>930</v>
      </c>
      <c r="P437" s="30" t="s">
        <v>8478</v>
      </c>
      <c r="Q437" s="30" t="s">
        <v>2465</v>
      </c>
      <c r="R437" s="30" t="s">
        <v>2465</v>
      </c>
      <c r="S437" s="30"/>
      <c r="T437" s="30"/>
      <c r="U437" s="30"/>
      <c r="V437" s="30"/>
      <c r="W437" s="30"/>
      <c r="X437" s="30"/>
      <c r="Y437" s="30" t="s">
        <v>8479</v>
      </c>
      <c r="Z437" s="30"/>
      <c r="AA437" s="30" t="s">
        <v>8480</v>
      </c>
      <c r="AB437" s="82" t="s">
        <v>8481</v>
      </c>
      <c r="AC437" s="82" t="str">
        <f t="array" ref="AC437">K437 &amp; " at " &amp; A437 &amp; CHAR(10) &amp; CHAR(10) &amp; "Current Job Duration: " &amp; P437 &amp; " (until March 2026)" &amp; CHAR(10) &amp; CHAR(10) &amp; "HEADLINE: " &amp; CHAR(10) &amp; AB437 &amp; CHAR(10) &amp; CHAR(10) &amp; "PERSONAL SUMMARY: " &amp; CHAR(10) &amp; AA437 &amp; CHAR(10) &amp; CHAR(10) &amp; "Languages: " &amp; S437 &amp; CHAR(10) &amp; CHAR(10) &amp; "EDUCATION: " &amp; CHAR(10) &amp; Z437 &amp; CHAR(10) &amp; CHAR(10) &amp; "Number of Followers: " &amp; CHAR(10) &amp; I437</f>
        <v>Professor, Deputy Director at University of New South Wales
Current Job Duration: 24 yrs 8 mos (until March 2026)
HEADLINE: 
Scientia Professor, University of New South Wales
Founder: Tackling Stigma in Healthcare
President: Bobby Goldsmith Foundation
PERSONAL SUMMARY: 
My goals are to design, implement and communicate about research which involves genuine and respectful engagement of communities affected by viral hepatitis. It is important to ensure that our research contributes to better public health and social policy and better programs in these sensitive areas. A key aspect of this work is stigma and discrimination. Our research acknowledges the impact that stigma and discrimination can have on the lives of individuals and communities. We aim to contribute to lessening the burden of stigma and discrimination by examining where and how it occurs and what can be used to counter stigma and discrimination - from the individual experience to considerations of structural factors.
See full publication list and more about profile:
https://research.unsw.edu.au/people/professor-carla-treloar/publications
Languages: 
EDUCATION: 
Number of Followers: 
1371</v>
      </c>
      <c r="AD437" s="30"/>
      <c r="AE437" s="30"/>
      <c r="AF437" s="30"/>
      <c r="AG437" s="30"/>
    </row>
    <row r="438" ht="15.75" customHeight="1">
      <c r="A438" s="30" t="s">
        <v>8482</v>
      </c>
      <c r="B438" s="30" t="s">
        <v>8483</v>
      </c>
      <c r="C438" s="30" t="s">
        <v>8484</v>
      </c>
      <c r="D438" s="44" t="s">
        <v>8485</v>
      </c>
      <c r="E438" s="30"/>
      <c r="F438" s="44" t="e">
        <v>#N/A</v>
      </c>
      <c r="G438" s="44" t="s">
        <v>4398</v>
      </c>
      <c r="H438" s="44" t="s">
        <v>4398</v>
      </c>
      <c r="I438" s="32">
        <v>16873.0</v>
      </c>
      <c r="J438" s="30"/>
      <c r="K438" s="30" t="s">
        <v>1448</v>
      </c>
      <c r="L438" s="30"/>
      <c r="M438" s="30"/>
      <c r="N438" s="30"/>
      <c r="O438" s="30"/>
      <c r="P438" s="30" t="s">
        <v>8486</v>
      </c>
      <c r="Q438" s="30" t="s">
        <v>80</v>
      </c>
      <c r="R438" s="30" t="s">
        <v>1348</v>
      </c>
      <c r="S438" s="30" t="s">
        <v>6170</v>
      </c>
      <c r="T438" s="30"/>
      <c r="U438" s="30"/>
      <c r="V438" s="30" t="s">
        <v>8487</v>
      </c>
      <c r="W438" s="30"/>
      <c r="X438" s="30"/>
      <c r="Y438" s="30" t="s">
        <v>8488</v>
      </c>
      <c r="Z438" s="30" t="s">
        <v>8489</v>
      </c>
      <c r="AA438" s="30" t="s">
        <v>8490</v>
      </c>
      <c r="AB438" s="82" t="s">
        <v>8491</v>
      </c>
      <c r="AC438" s="82" t="str">
        <f t="array" ref="AC438">K438 &amp; " at " &amp; A438 &amp; CHAR(10) &amp; CHAR(10) &amp; "Current Job Duration: " &amp; P438 &amp; " (until March 2026)" &amp; CHAR(10) &amp; CHAR(10) &amp; "HEADLINE: " &amp; CHAR(10) &amp; AB438 &amp; CHAR(10) &amp; CHAR(10) &amp; "PERSONAL SUMMARY: " &amp; CHAR(10) &amp; AA438 &amp; CHAR(10) &amp; CHAR(10) &amp; "Languages: " &amp; S438 &amp; CHAR(10) &amp; CHAR(10) &amp; "EDUCATION: " &amp; CHAR(10) &amp; Z438 &amp; CHAR(10) &amp; CHAR(10) &amp; "Number of Followers: " &amp; CHAR(10) &amp; I438</f>
        <v>Partner at ETF Partners
Current Job Duration: 11 yrs 2 mos (until March 2026)
HEADLINE: 
Partner at ETF Portfolio Management ETFPM.com
PERSONAL SUMMARY: 
Experienced Founder with a demonstrated history of working in the financial services industry. Strong entrepreneurship professional experienced in Venture Capital incubator styled programs , skilled in Equity Research, Commodity Risk Management, Investor Relations, and Technical Analysis. Portfolio management skills based in institutional proprietary macro equity market trading with futures and ETF hedging practices.
Languages: English, Hebrew
EDUCATION: 
School: Baruch College
Degree: Economics
Activities: None
School: The Hebrew University of Jerusalem
Degree: None
Activities: None
Number of Followers: 
16873</v>
      </c>
      <c r="AD438" s="30"/>
      <c r="AE438" s="30"/>
      <c r="AF438" s="30"/>
      <c r="AG438" s="30"/>
    </row>
    <row r="439" ht="15.75" customHeight="1">
      <c r="A439" s="30" t="s">
        <v>1242</v>
      </c>
      <c r="B439" s="30" t="s">
        <v>8492</v>
      </c>
      <c r="C439" s="30" t="s">
        <v>8493</v>
      </c>
      <c r="D439" s="44" t="s">
        <v>8494</v>
      </c>
      <c r="E439" s="44" t="s">
        <v>8495</v>
      </c>
      <c r="F439" s="44" t="s">
        <v>4300</v>
      </c>
      <c r="G439" s="44" t="e">
        <v>#N/A</v>
      </c>
      <c r="H439" s="44" t="e">
        <v>#N/A</v>
      </c>
      <c r="I439" s="32">
        <v>2526.0</v>
      </c>
      <c r="J439" s="30" t="s">
        <v>8496</v>
      </c>
      <c r="K439" s="30" t="s">
        <v>8497</v>
      </c>
      <c r="L439" s="30" t="s">
        <v>1289</v>
      </c>
      <c r="M439" s="44" t="s">
        <v>8498</v>
      </c>
      <c r="N439" s="30"/>
      <c r="O439" s="30" t="s">
        <v>380</v>
      </c>
      <c r="P439" s="30" t="s">
        <v>2981</v>
      </c>
      <c r="Q439" s="30" t="s">
        <v>741</v>
      </c>
      <c r="R439" s="30" t="s">
        <v>8195</v>
      </c>
      <c r="S439" s="30" t="s">
        <v>537</v>
      </c>
      <c r="T439" s="30" t="s">
        <v>8499</v>
      </c>
      <c r="U439" s="30"/>
      <c r="V439" s="30" t="s">
        <v>8500</v>
      </c>
      <c r="W439" s="30" t="s">
        <v>8501</v>
      </c>
      <c r="X439" s="30"/>
      <c r="Y439" s="30" t="s">
        <v>8502</v>
      </c>
      <c r="Z439" s="30" t="s">
        <v>8503</v>
      </c>
      <c r="AA439" s="30"/>
      <c r="AB439" s="82" t="s">
        <v>8504</v>
      </c>
      <c r="AC439" s="82" t="str">
        <f t="array" ref="AC439">K439 &amp; " at " &amp; A439 &amp; CHAR(10) &amp; CHAR(10) &amp; "Current Job Duration: " &amp; P439 &amp; " (until March 2026)" &amp; CHAR(10) &amp; CHAR(10) &amp; "HEADLINE: " &amp; CHAR(10) &amp; AB439 &amp; CHAR(10) &amp; CHAR(10) &amp; "PERSONAL SUMMARY: " &amp; CHAR(10) &amp; AA439 &amp; CHAR(10) &amp; CHAR(10) &amp; "Languages: " &amp; S439 &amp; CHAR(10) &amp; CHAR(10) &amp; "EDUCATION: " &amp; CHAR(10) &amp; Z439 &amp; CHAR(10) &amp; CHAR(10) &amp; "Number of Followers: " &amp; CHAR(10) &amp; I439</f>
        <v>Associate Director at Creative Destruction Lab (CDL)
Current Job Duration: 2 yrs 4 mos (until March 2026)
HEADLINE: 
Associate Director @ CDL-Montreal | CFA Candidate (Passed Level III) | Master of Biotechnology
PERSONAL SUMMARY: 
Languages: English, French
EDUCATION: 
School: University of Toronto Mississauga
Degree: Master of Biotechnology (MBiotech), Biotechnology
Activities: None
School: McGill University
Degree: Diploma in Management, International Business
Activities: None
School: McGill University
Degree: Bachelor of Science (BS), Microbiology and Immunology
Activities: None
School: Marianopolis College
Degree: Diploma of College Studies, Health Science
Activities: None
School: University of Toronto
Degree: Project Management Certificate, Project Management
Activities: None
Number of Followers: 
2526</v>
      </c>
      <c r="AD439" s="30"/>
      <c r="AE439" s="30"/>
      <c r="AF439" s="30"/>
      <c r="AG439" s="30"/>
    </row>
    <row r="440" ht="15.75" customHeight="1">
      <c r="A440" s="30" t="s">
        <v>8482</v>
      </c>
      <c r="B440" s="30" t="s">
        <v>8505</v>
      </c>
      <c r="C440" s="30" t="s">
        <v>8506</v>
      </c>
      <c r="D440" s="44" t="s">
        <v>8507</v>
      </c>
      <c r="E440" s="44" t="s">
        <v>8508</v>
      </c>
      <c r="F440" s="44" t="e">
        <v>#N/A</v>
      </c>
      <c r="G440" s="44" t="s">
        <v>4398</v>
      </c>
      <c r="H440" s="44" t="s">
        <v>4398</v>
      </c>
      <c r="I440" s="32">
        <v>7471.0</v>
      </c>
      <c r="J440" s="30" t="s">
        <v>8509</v>
      </c>
      <c r="K440" s="30" t="s">
        <v>8510</v>
      </c>
      <c r="L440" s="30" t="s">
        <v>1289</v>
      </c>
      <c r="M440" s="44" t="s">
        <v>8511</v>
      </c>
      <c r="N440" s="30"/>
      <c r="O440" s="30" t="s">
        <v>398</v>
      </c>
      <c r="P440" s="30" t="s">
        <v>8512</v>
      </c>
      <c r="Q440" s="30" t="s">
        <v>300</v>
      </c>
      <c r="R440" s="30" t="s">
        <v>3299</v>
      </c>
      <c r="S440" s="30"/>
      <c r="T440" s="30"/>
      <c r="U440" s="30"/>
      <c r="V440" s="30"/>
      <c r="W440" s="30"/>
      <c r="X440" s="30"/>
      <c r="Y440" s="30" t="s">
        <v>8513</v>
      </c>
      <c r="Z440" s="30" t="s">
        <v>8514</v>
      </c>
      <c r="AA440" s="30"/>
      <c r="AB440" s="82" t="s">
        <v>8515</v>
      </c>
      <c r="AC440" s="82" t="str">
        <f t="array" ref="AC440">K440 &amp; " at " &amp; A440 &amp; CHAR(10) &amp; CHAR(10) &amp; "Current Job Duration: " &amp; P440 &amp; " (until March 2026)" &amp; CHAR(10) &amp; CHAR(10) &amp; "HEADLINE: " &amp; CHAR(10) &amp; AB440 &amp; CHAR(10) &amp; CHAR(10) &amp; "PERSONAL SUMMARY: " &amp; CHAR(10) &amp; AA440 &amp; CHAR(10) &amp; CHAR(10) &amp; "Languages: " &amp; S440 &amp; CHAR(10) &amp; CHAR(10) &amp; "EDUCATION: " &amp; CHAR(10) &amp; Z440 &amp; CHAR(10) &amp; CHAR(10) &amp; "Number of Followers: " &amp; CHAR(10) &amp; I440</f>
        <v>Managing partner and Founder at ETF Partners
Current Job Duration: 20 yrs 8 mos (until March 2026)
HEADLINE: 
Managing partner and Founder at ETF Partners
PERSONAL SUMMARY: 
Languages: 
EDUCATION: 
School: UCL
Degree: Ph.D., Electronic Engineering
Activities: None
Number of Followers: 
7471</v>
      </c>
      <c r="AD440" s="30"/>
      <c r="AE440" s="30"/>
      <c r="AF440" s="30"/>
      <c r="AG440" s="30"/>
    </row>
    <row r="441" ht="15.75" customHeight="1">
      <c r="A441" s="30" t="s">
        <v>1242</v>
      </c>
      <c r="B441" s="30" t="s">
        <v>8516</v>
      </c>
      <c r="C441" s="30" t="s">
        <v>8517</v>
      </c>
      <c r="D441" s="44" t="s">
        <v>8518</v>
      </c>
      <c r="E441" s="44" t="s">
        <v>8519</v>
      </c>
      <c r="F441" s="44" t="s">
        <v>4300</v>
      </c>
      <c r="G441" s="44" t="e">
        <v>#N/A</v>
      </c>
      <c r="H441" s="44" t="e">
        <v>#N/A</v>
      </c>
      <c r="I441" s="32">
        <v>6566.0</v>
      </c>
      <c r="J441" s="30" t="s">
        <v>8520</v>
      </c>
      <c r="K441" s="30" t="s">
        <v>489</v>
      </c>
      <c r="L441" s="30" t="s">
        <v>1289</v>
      </c>
      <c r="M441" s="44" t="s">
        <v>8521</v>
      </c>
      <c r="N441" s="30"/>
      <c r="O441" s="30" t="s">
        <v>466</v>
      </c>
      <c r="P441" s="30" t="s">
        <v>6666</v>
      </c>
      <c r="Q441" s="30" t="s">
        <v>741</v>
      </c>
      <c r="R441" s="30" t="s">
        <v>8522</v>
      </c>
      <c r="S441" s="30"/>
      <c r="T441" s="30"/>
      <c r="U441" s="30"/>
      <c r="V441" s="30" t="s">
        <v>8523</v>
      </c>
      <c r="W441" s="30"/>
      <c r="X441" s="30"/>
      <c r="Y441" s="30" t="s">
        <v>8524</v>
      </c>
      <c r="Z441" s="30" t="s">
        <v>8525</v>
      </c>
      <c r="AA441" s="30"/>
      <c r="AB441" s="82" t="s">
        <v>8526</v>
      </c>
      <c r="AC441" s="82" t="str">
        <f t="array" ref="AC441">K441 &amp; " at " &amp; A441 &amp; CHAR(10) &amp; CHAR(10) &amp; "Current Job Duration: " &amp; P441 &amp; " (until March 2026)" &amp; CHAR(10) &amp; CHAR(10) &amp; "HEADLINE: " &amp; CHAR(10) &amp; AB441 &amp; CHAR(10) &amp; CHAR(10) &amp; "PERSONAL SUMMARY: " &amp; CHAR(10) &amp; AA441 &amp; CHAR(10) &amp; CHAR(10) &amp; "Languages: " &amp; S441 &amp; CHAR(10) &amp; CHAR(10) &amp; "EDUCATION: " &amp; CHAR(10) &amp; Z441 &amp; CHAR(10) &amp; CHAR(10) &amp; "Number of Followers: " &amp; CHAR(10) &amp; I441</f>
        <v>Chief Executive Officer at Creative Destruction Lab (CDL)
Current Job Duration: 8 yrs 5 mos (until March 2026)
HEADLINE: 
CEO at Creative Destruction Lab
PERSONAL SUMMARY: 
Languages: 
EDUCATION: 
School: University of Toronto - Rotman School of Management
Degree: Master of Business Administration (M.B.A.)
Activities: None
School: McMaster University
Degree: Bachelor’s Degree, Engineering Physics
Activities: None
Number of Followers: 
6566</v>
      </c>
      <c r="AD441" s="30"/>
      <c r="AE441" s="30"/>
      <c r="AF441" s="30"/>
      <c r="AG441" s="30"/>
    </row>
    <row r="442" ht="15.75" customHeight="1">
      <c r="A442" s="30" t="s">
        <v>4775</v>
      </c>
      <c r="B442" s="30" t="s">
        <v>8527</v>
      </c>
      <c r="C442" s="30" t="s">
        <v>8528</v>
      </c>
      <c r="D442" s="44" t="s">
        <v>8529</v>
      </c>
      <c r="E442" s="44" t="s">
        <v>8530</v>
      </c>
      <c r="F442" s="44" t="s">
        <v>4344</v>
      </c>
      <c r="G442" s="44" t="s">
        <v>4344</v>
      </c>
      <c r="H442" s="44" t="e">
        <v>#N/A</v>
      </c>
      <c r="I442" s="32">
        <v>697.0</v>
      </c>
      <c r="J442" s="30"/>
      <c r="K442" s="30" t="s">
        <v>8531</v>
      </c>
      <c r="L442" s="30" t="s">
        <v>1344</v>
      </c>
      <c r="M442" s="44" t="s">
        <v>8532</v>
      </c>
      <c r="N442" s="30"/>
      <c r="O442" s="30" t="s">
        <v>466</v>
      </c>
      <c r="P442" s="30" t="s">
        <v>756</v>
      </c>
      <c r="Q442" s="30" t="s">
        <v>80</v>
      </c>
      <c r="R442" s="30" t="s">
        <v>4702</v>
      </c>
      <c r="S442" s="30" t="s">
        <v>2351</v>
      </c>
      <c r="T442" s="30"/>
      <c r="U442" s="30"/>
      <c r="V442" s="30" t="s">
        <v>8533</v>
      </c>
      <c r="W442" s="30" t="s">
        <v>8534</v>
      </c>
      <c r="X442" s="30"/>
      <c r="Y442" s="30" t="s">
        <v>8535</v>
      </c>
      <c r="Z442" s="30" t="s">
        <v>8536</v>
      </c>
      <c r="AA442" s="30" t="s">
        <v>8537</v>
      </c>
      <c r="AB442" s="82" t="s">
        <v>8531</v>
      </c>
      <c r="AC442" s="82" t="str">
        <f t="array" ref="AC442">K442 &amp; " at " &amp; A442 &amp; CHAR(10) &amp; CHAR(10) &amp; "Current Job Duration: " &amp; P442 &amp; " (until March 2026)" &amp; CHAR(10) &amp; CHAR(10) &amp; "HEADLINE: " &amp; CHAR(10) &amp; AB442 &amp; CHAR(10) &amp; CHAR(10) &amp; "PERSONAL SUMMARY: " &amp; CHAR(10) &amp; AA442 &amp; CHAR(10) &amp; CHAR(10) &amp; "Languages: " &amp; S442 &amp; CHAR(10) &amp; CHAR(10) &amp; "EDUCATION: " &amp; CHAR(10) &amp; Z442 &amp; CHAR(10) &amp; CHAR(10) &amp; "Number of Followers: " &amp; CHAR(10) &amp; I442</f>
        <v>Sr. Director of Finance &amp; Accounting at Pegasus Tech Ventures
Current Job Duration: 11 mos (until March 2026)
HEADLINE: 
Sr. Director of Finance &amp; Accounting
PERSONAL SUMMARY: 
▪	Highly skilled and results-oriented professional with 18 years of progressive and extensive experience in Accounting and Financing, and over 10 years of management experience in both service and product-based International companies. 
▪	Project manager for both NetSuite ERP system and Oracle PBCS Implementation.
▪	System Admin for NetSuite ERP, Blackline, FRx, and Softrax.
▪	Have ability, leadership, and motivation to enhance and fully implement accounting processes to provide accurate financial statements to both outsiders and insiders. 
▪	Experience with both public and private companies. Financial Management with a unique mix of skill sets in financial operations, business management, and accounting software management. 
▪	A strong team player and communicator who highly values personal and business integrity.
▪	Master of Business Administration (MBA) graduate (Y2013) exposed to relevant industry training and best practices according to U.S GAAP, IFRS, and internal control (SOX 404)
▪	Experienced in Corporate Accounting functions: Manage multiple states, county, and foreign tax processes and work with the third party. 10K and 10Q SEC reporting draft review. Manage investment and cash. Monthly consolidated financial statements, year-end closing, revenue recognition (understanding of ASC 605-985 and 606), Lease Accounting (ASC 842),  AP, AR, PR (staff, union, and state Certified Payroll), and manage accounting software issues.
▪	Ability to define and solve problems, and have a can-do attitude and hands-on policy, detail-oriented and to manage multiple priorities and tasks, have excellent management skills.
Languages: English, Japanese
EDUCATION: 
School: Keller Graduate School of Management of DeVry University
Degree: Master of Business Administration (M.B.A.), MBA &amp; CPA
Activities: None
Number of Followers: 
697</v>
      </c>
      <c r="AD442" s="30"/>
      <c r="AE442" s="30"/>
      <c r="AF442" s="30"/>
      <c r="AG442" s="30"/>
    </row>
    <row r="443" ht="15.75" customHeight="1">
      <c r="A443" s="30" t="s">
        <v>4775</v>
      </c>
      <c r="B443" s="30" t="s">
        <v>8538</v>
      </c>
      <c r="C443" s="30" t="s">
        <v>8539</v>
      </c>
      <c r="D443" s="44" t="s">
        <v>8540</v>
      </c>
      <c r="E443" s="44" t="s">
        <v>8530</v>
      </c>
      <c r="F443" s="44" t="s">
        <v>4344</v>
      </c>
      <c r="G443" s="44" t="s">
        <v>4344</v>
      </c>
      <c r="H443" s="44" t="e">
        <v>#N/A</v>
      </c>
      <c r="I443" s="32">
        <v>1274.0</v>
      </c>
      <c r="J443" s="30"/>
      <c r="K443" s="30" t="s">
        <v>1588</v>
      </c>
      <c r="L443" s="30" t="s">
        <v>1344</v>
      </c>
      <c r="M443" s="44" t="s">
        <v>8532</v>
      </c>
      <c r="N443" s="30"/>
      <c r="O443" s="30" t="s">
        <v>466</v>
      </c>
      <c r="P443" s="30" t="s">
        <v>862</v>
      </c>
      <c r="Q443" s="30" t="s">
        <v>2017</v>
      </c>
      <c r="R443" s="30" t="s">
        <v>2016</v>
      </c>
      <c r="S443" s="30"/>
      <c r="T443" s="30"/>
      <c r="U443" s="30"/>
      <c r="V443" s="30"/>
      <c r="W443" s="30" t="s">
        <v>8541</v>
      </c>
      <c r="X443" s="30"/>
      <c r="Y443" s="30" t="s">
        <v>8542</v>
      </c>
      <c r="Z443" s="30" t="s">
        <v>8543</v>
      </c>
      <c r="AA443" s="30"/>
      <c r="AB443" s="82" t="s">
        <v>8544</v>
      </c>
      <c r="AC443" s="82" t="str">
        <f t="array" ref="AC443">K443 &amp; " at " &amp; A443 &amp; CHAR(10) &amp; CHAR(10) &amp; "Current Job Duration: " &amp; P443 &amp; " (until March 2026)" &amp; CHAR(10) &amp; CHAR(10) &amp; "HEADLINE: " &amp; CHAR(10) &amp; AB443 &amp; CHAR(10) &amp; CHAR(10) &amp; "PERSONAL SUMMARY: " &amp; CHAR(10) &amp; AA443 &amp; CHAR(10) &amp; CHAR(10) &amp; "Languages: " &amp; S443 &amp; CHAR(10) &amp; CHAR(10) &amp; "EDUCATION: " &amp; CHAR(10) &amp; Z443 &amp; CHAR(10) &amp; CHAR(10) &amp; "Number of Followers: " &amp; CHAR(10) &amp; I443</f>
        <v>Director at Pegasus Tech Ventures
Current Job Duration: 9 mos (until March 2026)
HEADLINE: 
Director at Pegasus Tech Ventures
PERSONAL SUMMARY: 
Languages: 
EDUCATION: 
School: Musashi University
Degree: Bachelor of Economics, Department of Finance
Activities: None
School: MIT Sloan School of Management
Degree: Certificate, Organizational Design for Digital Transformation Program
Activities: None
School: California State University - East Bay
Degree: Accounting and Finance
Activities: None
Number of Followers: 
1274</v>
      </c>
      <c r="AD443" s="30"/>
      <c r="AE443" s="30"/>
      <c r="AF443" s="30"/>
      <c r="AG443" s="30"/>
    </row>
    <row r="444" ht="15.75" customHeight="1">
      <c r="A444" s="30" t="s">
        <v>4775</v>
      </c>
      <c r="B444" s="30" t="s">
        <v>8545</v>
      </c>
      <c r="C444" s="30" t="s">
        <v>8546</v>
      </c>
      <c r="D444" s="44" t="s">
        <v>8547</v>
      </c>
      <c r="E444" s="44" t="s">
        <v>8530</v>
      </c>
      <c r="F444" s="44" t="s">
        <v>4344</v>
      </c>
      <c r="G444" s="44" t="s">
        <v>4344</v>
      </c>
      <c r="H444" s="44" t="e">
        <v>#N/A</v>
      </c>
      <c r="I444" s="32">
        <v>2188.0</v>
      </c>
      <c r="J444" s="30"/>
      <c r="K444" s="30" t="s">
        <v>860</v>
      </c>
      <c r="L444" s="30" t="s">
        <v>1344</v>
      </c>
      <c r="M444" s="44" t="s">
        <v>8532</v>
      </c>
      <c r="N444" s="30"/>
      <c r="O444" s="30" t="s">
        <v>466</v>
      </c>
      <c r="P444" s="30" t="s">
        <v>706</v>
      </c>
      <c r="Q444" s="30" t="s">
        <v>80</v>
      </c>
      <c r="R444" s="30" t="s">
        <v>1381</v>
      </c>
      <c r="S444" s="30"/>
      <c r="T444" s="30"/>
      <c r="U444" s="30"/>
      <c r="V444" s="30"/>
      <c r="W444" s="30"/>
      <c r="X444" s="30"/>
      <c r="Y444" s="30" t="s">
        <v>8548</v>
      </c>
      <c r="Z444" s="30" t="s">
        <v>8549</v>
      </c>
      <c r="AA444" s="30" t="s">
        <v>8550</v>
      </c>
      <c r="AB444" s="82" t="s">
        <v>8551</v>
      </c>
      <c r="AC444" s="82" t="str">
        <f t="array" ref="AC444">K444 &amp; " at " &amp; A444 &amp; CHAR(10) &amp; CHAR(10) &amp; "Current Job Duration: " &amp; P444 &amp; " (until March 2026)" &amp; CHAR(10) &amp; CHAR(10) &amp; "HEADLINE: " &amp; CHAR(10) &amp; AB444 &amp; CHAR(10) &amp; CHAR(10) &amp; "PERSONAL SUMMARY: " &amp; CHAR(10) &amp; AA444 &amp; CHAR(10) &amp; CHAR(10) &amp; "Languages: " &amp; S444 &amp; CHAR(10) &amp; CHAR(10) &amp; "EDUCATION: " &amp; CHAR(10) &amp; Z444 &amp; CHAR(10) &amp; CHAR(10) &amp; "Number of Followers: " &amp; CHAR(10) &amp; I444</f>
        <v>Director of Business Development at Pegasus Tech Ventures
Current Job Duration: 1 mo (until March 2026)
HEADLINE: 
Sales Leader | Advisor | ex-Google | Media, AdTech, AI
PERSONAL SUMMARY: 
Sales leader with 20+ years driving new business, strategic account growth, net revenue retention, and executive sponsorship across enterprise SaaS, analytics, and platform solutions. Deep retail and marketplace expertise helping brands operationalize consumer and location data into commercial outcomes. Proven leader of high-performing teams that transform analytics from tactical spend into core decision infrastructure. Focused on scaling analytics platforms that deliver durable adoption and long-term value.
Languages: 
EDUCATION: 
School: UCLA
Degree: BA, Economics
Activities: None
School: University of California, Berkeley, Haas School of Business
Degree: MBA, Marketing &amp; Finance
Activities: None
Number of Followers: 
2188</v>
      </c>
      <c r="AD444" s="30"/>
      <c r="AE444" s="30"/>
      <c r="AF444" s="30"/>
      <c r="AG444" s="30"/>
    </row>
    <row r="445" ht="15.75" customHeight="1">
      <c r="A445" s="30" t="s">
        <v>4775</v>
      </c>
      <c r="B445" s="30" t="s">
        <v>8552</v>
      </c>
      <c r="C445" s="30" t="s">
        <v>8553</v>
      </c>
      <c r="D445" s="44" t="s">
        <v>8554</v>
      </c>
      <c r="E445" s="44" t="s">
        <v>8530</v>
      </c>
      <c r="F445" s="44" t="s">
        <v>4344</v>
      </c>
      <c r="G445" s="44" t="s">
        <v>4344</v>
      </c>
      <c r="H445" s="44" t="e">
        <v>#N/A</v>
      </c>
      <c r="I445" s="32">
        <v>2044.0</v>
      </c>
      <c r="J445" s="30"/>
      <c r="K445" s="30" t="s">
        <v>8555</v>
      </c>
      <c r="L445" s="30" t="s">
        <v>1344</v>
      </c>
      <c r="M445" s="44" t="s">
        <v>8532</v>
      </c>
      <c r="N445" s="30"/>
      <c r="O445" s="30" t="s">
        <v>466</v>
      </c>
      <c r="P445" s="30" t="s">
        <v>1533</v>
      </c>
      <c r="Q445" s="30" t="s">
        <v>80</v>
      </c>
      <c r="R445" s="30" t="s">
        <v>4702</v>
      </c>
      <c r="S445" s="30" t="s">
        <v>8556</v>
      </c>
      <c r="T445" s="30"/>
      <c r="U445" s="30"/>
      <c r="V445" s="30"/>
      <c r="W445" s="30" t="s">
        <v>8557</v>
      </c>
      <c r="X445" s="30"/>
      <c r="Y445" s="30" t="s">
        <v>8558</v>
      </c>
      <c r="Z445" s="30" t="s">
        <v>8559</v>
      </c>
      <c r="AA445" s="30" t="s">
        <v>8560</v>
      </c>
      <c r="AB445" s="82" t="s">
        <v>8561</v>
      </c>
      <c r="AC445" s="82" t="str">
        <f t="array" ref="AC445">K445 &amp; " at " &amp; A445 &amp; CHAR(10) &amp; CHAR(10) &amp; "Current Job Duration: " &amp; P445 &amp; " (until March 2026)" &amp; CHAR(10) &amp; CHAR(10) &amp; "HEADLINE: " &amp; CHAR(10) &amp; AB445 &amp; CHAR(10) &amp; CHAR(10) &amp; "PERSONAL SUMMARY: " &amp; CHAR(10) &amp; AA445 &amp; CHAR(10) &amp; CHAR(10) &amp; "Languages: " &amp; S445 &amp; CHAR(10) &amp; CHAR(10) &amp; "EDUCATION: " &amp; CHAR(10) &amp; Z445 &amp; CHAR(10) &amp; CHAR(10) &amp; "Number of Followers: " &amp; CHAR(10) &amp; I445</f>
        <v>Senior Director of Business Development at Pegasus Tech Ventures
Current Job Duration: 1 yr (until March 2026)
HEADLINE: 
Senior Director of Business Development at Pegasus Tech Ventures
PERSONAL SUMMARY: 
Tech-savvy business development and marketing strategy professional with 20+ years of experience developing technology products for B2B and B2C in both Japan and the USA, Possesses strong interpersonal skills with the ability to build and maintain relationships to promote products in global markets and support business growth.  Successful in applying technology to track marketing performance and achieve sales goals.
Languages: English, 日本語
EDUCATION: 
School: Hult International Business School
Degree: Master of Business Administration (MBA)
Activities: None
School: Meijigakuin University
Degree: Bachelor's degree, Sociology
Activities: None
Number of Followers: 
2044</v>
      </c>
      <c r="AD445" s="30"/>
      <c r="AE445" s="30"/>
      <c r="AF445" s="30"/>
      <c r="AG445" s="30"/>
    </row>
    <row r="446" ht="15.75" customHeight="1">
      <c r="A446" s="30" t="s">
        <v>4775</v>
      </c>
      <c r="B446" s="30" t="s">
        <v>8562</v>
      </c>
      <c r="C446" s="30" t="s">
        <v>8563</v>
      </c>
      <c r="D446" s="44" t="s">
        <v>8564</v>
      </c>
      <c r="E446" s="44" t="s">
        <v>8530</v>
      </c>
      <c r="F446" s="44" t="s">
        <v>4344</v>
      </c>
      <c r="G446" s="44" t="s">
        <v>4344</v>
      </c>
      <c r="H446" s="44" t="e">
        <v>#N/A</v>
      </c>
      <c r="I446" s="32">
        <v>2648.0</v>
      </c>
      <c r="J446" s="30"/>
      <c r="K446" s="30" t="s">
        <v>8565</v>
      </c>
      <c r="L446" s="30" t="s">
        <v>1344</v>
      </c>
      <c r="M446" s="44" t="s">
        <v>8532</v>
      </c>
      <c r="N446" s="30"/>
      <c r="O446" s="30" t="s">
        <v>466</v>
      </c>
      <c r="P446" s="30" t="s">
        <v>3606</v>
      </c>
      <c r="Q446" s="30" t="s">
        <v>2017</v>
      </c>
      <c r="R446" s="30" t="s">
        <v>2446</v>
      </c>
      <c r="S446" s="30"/>
      <c r="T446" s="30"/>
      <c r="U446" s="30"/>
      <c r="V446" s="30"/>
      <c r="W446" s="30"/>
      <c r="X446" s="30"/>
      <c r="Y446" s="30" t="s">
        <v>8566</v>
      </c>
      <c r="Z446" s="30" t="s">
        <v>8567</v>
      </c>
      <c r="AA446" s="30" t="s">
        <v>8568</v>
      </c>
      <c r="AB446" s="82" t="s">
        <v>8569</v>
      </c>
      <c r="AC446" s="82" t="str">
        <f t="array" ref="AC446">K446 &amp; " at " &amp; A446 &amp; CHAR(10) &amp; CHAR(10) &amp; "Current Job Duration: " &amp; P446 &amp; " (until March 2026)" &amp; CHAR(10) &amp; CHAR(10) &amp; "HEADLINE: " &amp; CHAR(10) &amp; AB446 &amp; CHAR(10) &amp; CHAR(10) &amp; "PERSONAL SUMMARY: " &amp; CHAR(10) &amp; AA446 &amp; CHAR(10) &amp; CHAR(10) &amp; "Languages: " &amp; S446 &amp; CHAR(10) &amp; CHAR(10) &amp; "EDUCATION: " &amp; CHAR(10) &amp; Z446 &amp; CHAR(10) &amp; CHAR(10) &amp; "Number of Followers: " &amp; CHAR(10) &amp; I446</f>
        <v>Pegasus Japan CEO at Pegasus Tech Ventures
Current Job Duration: 11 yrs 1 mo (until March 2026)
HEADLINE: 
CEO at Pegasus Tech Ventures Japan, Inc
PERSONAL SUMMARY: 
Specialized in;
     - Management/Strategic Consulting
     - M&amp;A/Investment advise
     - VC &amp; PE (represent in Japan/Asia)
     - Venture Biz Support (fundraising, business planning, sales/marketing, IPO)
     - Advise to Funds (fundraising, target finding, portfolio mgmt)
     - New Biz Development
     - Trading (Oil, resource, real estate, other financial vehicle, etc.)
     - Industry Knowledge in Information Technology, Media, Telecommunication, High-tech, Renewable Energy, etc.
     - Cross boarder
     - Cost reduction consulting
     - Human Resources matter 
----
Toshi has been conducting corporate management and planning for long time, which are new business development, management consulting, M&amp;A and business alliances, fundraising and so on mainly for ICT and hi-tech industries.  He also conducted global business development for Japanese companies and Japan market entry for non-Japanese companies as well.  Until Feb of 2013, as a CEO, he has started up Japan Technology Market Co.,Ltd. (JTM) who was conducting technology transfer, trading business and consulting in global market.  For the first year, the accumulated awarded order was more than JPY 1 billion as a result (number of employees is about 20).  Focused area is whole Asia including China.  He has been running M&amp;A and consulting firm (Spinnaker Partners) for almost 10 years and had management consulting experience for about 17 years at Nomura Research Institute (NRI) as a senior manager finally.  From 1992 to 1996 he was assigned to NRI America New York to conduct strategic consulting projects on US markets for both of US and Japanese clients.  Right before leaving NRI, size of projects is about one billion yen per year as a team leader of 20 members.  Major clients are NTT group, network broadcasting companies, large electronics makers, large precision machinery makers, large trading companies, oversea telecom operators, oversea computer software and hardware companies and so on.
Languages: 
EDUCATION: 
School: The University of Tokyo
Degree: Masters, Engineering
Activities: None
Number of Followers: 
2648</v>
      </c>
      <c r="AD446" s="30"/>
      <c r="AE446" s="30"/>
      <c r="AF446" s="30"/>
      <c r="AG446" s="30"/>
    </row>
    <row r="447" ht="15.75" customHeight="1">
      <c r="A447" s="30" t="s">
        <v>4775</v>
      </c>
      <c r="B447" s="30" t="s">
        <v>8570</v>
      </c>
      <c r="C447" s="30" t="s">
        <v>8571</v>
      </c>
      <c r="D447" s="44" t="s">
        <v>8572</v>
      </c>
      <c r="E447" s="44" t="s">
        <v>8530</v>
      </c>
      <c r="F447" s="44" t="s">
        <v>4344</v>
      </c>
      <c r="G447" s="44" t="s">
        <v>4344</v>
      </c>
      <c r="H447" s="44" t="e">
        <v>#N/A</v>
      </c>
      <c r="I447" s="32">
        <v>4571.0</v>
      </c>
      <c r="J447" s="30"/>
      <c r="K447" s="30" t="s">
        <v>860</v>
      </c>
      <c r="L447" s="30" t="s">
        <v>1344</v>
      </c>
      <c r="M447" s="44" t="s">
        <v>8532</v>
      </c>
      <c r="N447" s="30"/>
      <c r="O447" s="30" t="s">
        <v>466</v>
      </c>
      <c r="P447" s="30" t="s">
        <v>526</v>
      </c>
      <c r="Q447" s="30" t="s">
        <v>741</v>
      </c>
      <c r="R447" s="30" t="s">
        <v>5056</v>
      </c>
      <c r="S447" s="30" t="s">
        <v>537</v>
      </c>
      <c r="T447" s="30"/>
      <c r="U447" s="30"/>
      <c r="V447" s="30" t="s">
        <v>8573</v>
      </c>
      <c r="W447" s="30" t="s">
        <v>8574</v>
      </c>
      <c r="X447" s="30"/>
      <c r="Y447" s="30" t="s">
        <v>8575</v>
      </c>
      <c r="Z447" s="30" t="s">
        <v>8576</v>
      </c>
      <c r="AA447" s="30" t="s">
        <v>8577</v>
      </c>
      <c r="AB447" s="82" t="s">
        <v>8578</v>
      </c>
      <c r="AC447" s="82" t="str">
        <f t="array" ref="AC447">K447 &amp; " at " &amp; A447 &amp; CHAR(10) &amp; CHAR(10) &amp; "Current Job Duration: " &amp; P447 &amp; " (until March 2026)" &amp; CHAR(10) &amp; CHAR(10) &amp; "HEADLINE: " &amp; CHAR(10) &amp; AB447 &amp; CHAR(10) &amp; CHAR(10) &amp; "PERSONAL SUMMARY: " &amp; CHAR(10) &amp; AA447 &amp; CHAR(10) &amp; CHAR(10) &amp; "Languages: " &amp; S447 &amp; CHAR(10) &amp; CHAR(10) &amp; "EDUCATION: " &amp; CHAR(10) &amp; Z447 &amp; CHAR(10) &amp; CHAR(10) &amp; "Number of Followers: " &amp; CHAR(10) &amp; I447</f>
        <v>Director of Business Development at Pegasus Tech Ventures
Current Job Duration: 7 mos (until March 2026)
HEADLINE: 
Partnerships @ Pegasus Tech Ventures | Corporate Innovation and Venture Capital
PERSONAL SUMMARY: 
Founder with over twenty years of experience working with global corporations. Currently at Pegasus Tech Ventures, where Sam helps large companies discover their next big breakthrough through corporate venture capital and open innovation. 
The Chief Revenue Officer of Cyberspective, Founding Partner of Monochromatic Partners, and Founder and CEO of Purple Sales has gained extensive expertise in sales and marketing management of software solutions across Europe and North America. He has collaborated with companies like SAP, Oracle, Dassault Systèmes, and Attachmate, driving innovation and transformation in various sectors. Additionally, he has significant experience selling B2B tech solutions to start-ups and scale-ups, supporting their rapid and secure growth while ensuring compliance. 
He earned an Executive MBA from the Kellogg School of Management (USA) and WHU (Germany), after completing the Grande Ecole Program at ESLSCA (France).
Languages: English, French
EDUCATION: 
School: Northwestern University - Kellogg School of Management
Degree: MBA, Marketing Strategy
Activities: None
School: WHU – Otto Beisheim School of Management
Degree: MBA, General Management
Activities: None
School: Kellogg-WHU Executive MBA
Degree: MBA
Activities: None
School: Paris ESLSCA Business School
Degree: Master's degree (Equivalent), “Grande Ecole de Commerce”
Activities: None
School: Lycée Janson-de-Sailly
Degree: French preparatory school (CPGE), General Studies
Activities: None
Number of Followers: 
4571</v>
      </c>
      <c r="AD447" s="30"/>
      <c r="AE447" s="30"/>
      <c r="AF447" s="30"/>
      <c r="AG447" s="30"/>
    </row>
    <row r="448" ht="15.75" customHeight="1">
      <c r="A448" s="30" t="s">
        <v>8579</v>
      </c>
      <c r="B448" s="30" t="s">
        <v>8580</v>
      </c>
      <c r="C448" s="30" t="s">
        <v>8581</v>
      </c>
      <c r="D448" s="44" t="s">
        <v>8582</v>
      </c>
      <c r="E448" s="44" t="s">
        <v>8583</v>
      </c>
      <c r="F448" s="44" t="e">
        <v>#N/A</v>
      </c>
      <c r="G448" s="44" t="s">
        <v>4488</v>
      </c>
      <c r="H448" s="44" t="e">
        <v>#N/A</v>
      </c>
      <c r="I448" s="32">
        <v>1809.0</v>
      </c>
      <c r="J448" s="30" t="s">
        <v>8584</v>
      </c>
      <c r="K448" s="30" t="s">
        <v>8585</v>
      </c>
      <c r="L448" s="30" t="s">
        <v>1289</v>
      </c>
      <c r="M448" s="44" t="s">
        <v>8586</v>
      </c>
      <c r="N448" s="30"/>
      <c r="O448" s="30" t="s">
        <v>398</v>
      </c>
      <c r="P448" s="30" t="s">
        <v>6666</v>
      </c>
      <c r="Q448" s="30" t="s">
        <v>768</v>
      </c>
      <c r="R448" s="30" t="s">
        <v>8587</v>
      </c>
      <c r="S448" s="30" t="s">
        <v>2138</v>
      </c>
      <c r="T448" s="30"/>
      <c r="U448" s="30"/>
      <c r="V448" s="30"/>
      <c r="W448" s="30"/>
      <c r="X448" s="30"/>
      <c r="Y448" s="30" t="s">
        <v>8588</v>
      </c>
      <c r="Z448" s="30" t="s">
        <v>8589</v>
      </c>
      <c r="AA448" s="30"/>
      <c r="AB448" s="82" t="s">
        <v>8590</v>
      </c>
      <c r="AC448" s="82" t="str">
        <f t="array" ref="AC448">K448 &amp; " at " &amp; A448 &amp; CHAR(10) &amp; CHAR(10) &amp; "Current Job Duration: " &amp; P448 &amp; " (until March 2026)" &amp; CHAR(10) &amp; CHAR(10) &amp; "HEADLINE: " &amp; CHAR(10) &amp; AB448 &amp; CHAR(10) &amp; CHAR(10) &amp; "PERSONAL SUMMARY: " &amp; CHAR(10) &amp; AA448 &amp; CHAR(10) &amp; CHAR(10) &amp; "Languages: " &amp; S448 &amp; CHAR(10) &amp; CHAR(10) &amp; "EDUCATION: " &amp; CHAR(10) &amp; Z448 &amp; CHAR(10) &amp; CHAR(10) &amp; "Number of Followers: " &amp; CHAR(10) &amp; I448</f>
        <v>Co-Managing Director at ventureLAB
Current Job Duration: 8 yrs 5 mos (until March 2026)
HEADLINE: 
World-class Startups. Swiss made.
PERSONAL SUMMARY: 
Languages: Deutsch, Englisch
EDUCATION: 
School: University of Zurich
Degree: MA UZH, Management and Economics
Activities: None
School: ZHAW Zurich University of Applied Sciences
Degree: Certificate of Advanced Studies, Paralegalism
Activities: None
School: Venturelab
Degree: Venture Challenge, Entrepreneurship
Activities: None
Number of Followers: 
1809</v>
      </c>
      <c r="AD448" s="30"/>
      <c r="AE448" s="30"/>
      <c r="AF448" s="30"/>
      <c r="AG448" s="30"/>
    </row>
    <row r="449" ht="15.75" customHeight="1">
      <c r="A449" s="30" t="s">
        <v>4330</v>
      </c>
      <c r="B449" s="30" t="s">
        <v>8591</v>
      </c>
      <c r="C449" s="30" t="s">
        <v>8592</v>
      </c>
      <c r="D449" s="44" t="s">
        <v>8593</v>
      </c>
      <c r="E449" s="44" t="s">
        <v>4334</v>
      </c>
      <c r="F449" s="44" t="s">
        <v>217</v>
      </c>
      <c r="G449" s="44" t="s">
        <v>217</v>
      </c>
      <c r="H449" s="44" t="s">
        <v>217</v>
      </c>
      <c r="I449" s="32">
        <v>4338.0</v>
      </c>
      <c r="J449" s="30"/>
      <c r="K449" s="30" t="s">
        <v>8594</v>
      </c>
      <c r="L449" s="30" t="s">
        <v>583</v>
      </c>
      <c r="M449" s="44" t="s">
        <v>8595</v>
      </c>
      <c r="N449" s="30"/>
      <c r="O449" s="30" t="s">
        <v>755</v>
      </c>
      <c r="P449" s="30" t="s">
        <v>1481</v>
      </c>
      <c r="Q449" s="30" t="s">
        <v>300</v>
      </c>
      <c r="R449" s="30" t="s">
        <v>1651</v>
      </c>
      <c r="S449" s="30"/>
      <c r="T449" s="30" t="s">
        <v>8596</v>
      </c>
      <c r="U449" s="30"/>
      <c r="V449" s="30"/>
      <c r="W449" s="30"/>
      <c r="X449" s="30"/>
      <c r="Y449" s="30" t="s">
        <v>8597</v>
      </c>
      <c r="Z449" s="30" t="s">
        <v>8598</v>
      </c>
      <c r="AA449" s="30"/>
      <c r="AB449" s="82" t="s">
        <v>8599</v>
      </c>
      <c r="AC449" s="82" t="str">
        <f t="array" ref="AC449">K449 &amp; " at " &amp; A449 &amp; CHAR(10) &amp; CHAR(10) &amp; "Current Job Duration: " &amp; P449 &amp; " (until March 2026)" &amp; CHAR(10) &amp; CHAR(10) &amp; "HEADLINE: " &amp; CHAR(10) &amp; AB449 &amp; CHAR(10) &amp; CHAR(10) &amp; "PERSONAL SUMMARY: " &amp; CHAR(10) &amp; AA449 &amp; CHAR(10) &amp; CHAR(10) &amp; "Languages: " &amp; S449 &amp; CHAR(10) &amp; CHAR(10) &amp; "EDUCATION: " &amp; CHAR(10) &amp; Z449 &amp; CHAR(10) &amp; CHAR(10) &amp; "Number of Followers: " &amp; CHAR(10) &amp; I449</f>
        <v>Director, Government Transformation at Amazon Web Services
Current Job Duration: 7 yrs 4 mos (until March 2026)
HEADLINE: 
Director, Government Transformation at Amazon Web Services
PERSONAL SUMMARY: 
Languages: 
EDUCATION: 
School: University of Oxford
Degree: MA, Human Sciences
Activities: None
School: Christ's Hospital
Degree: None
Activities: None
Number of Followers: 
4338</v>
      </c>
      <c r="AD449" s="30"/>
      <c r="AE449" s="30"/>
      <c r="AF449" s="30"/>
      <c r="AG449" s="30"/>
    </row>
    <row r="450" ht="15.75" customHeight="1">
      <c r="A450" s="30" t="s">
        <v>4330</v>
      </c>
      <c r="B450" s="30" t="s">
        <v>8600</v>
      </c>
      <c r="C450" s="30" t="s">
        <v>8601</v>
      </c>
      <c r="D450" s="44" t="s">
        <v>8602</v>
      </c>
      <c r="E450" s="44" t="s">
        <v>4334</v>
      </c>
      <c r="F450" s="44" t="s">
        <v>217</v>
      </c>
      <c r="G450" s="44" t="s">
        <v>217</v>
      </c>
      <c r="H450" s="44" t="s">
        <v>217</v>
      </c>
      <c r="I450" s="32">
        <v>1615.0</v>
      </c>
      <c r="J450" s="30"/>
      <c r="K450" s="30" t="s">
        <v>8603</v>
      </c>
      <c r="L450" s="30" t="s">
        <v>583</v>
      </c>
      <c r="M450" s="44" t="s">
        <v>8595</v>
      </c>
      <c r="N450" s="30"/>
      <c r="O450" s="30" t="s">
        <v>755</v>
      </c>
      <c r="P450" s="30" t="s">
        <v>740</v>
      </c>
      <c r="Q450" s="30" t="s">
        <v>80</v>
      </c>
      <c r="R450" s="30" t="s">
        <v>8604</v>
      </c>
      <c r="S450" s="30"/>
      <c r="T450" s="30"/>
      <c r="U450" s="30"/>
      <c r="V450" s="30"/>
      <c r="W450" s="30"/>
      <c r="X450" s="30"/>
      <c r="Y450" s="30" t="s">
        <v>8605</v>
      </c>
      <c r="Z450" s="30" t="s">
        <v>8606</v>
      </c>
      <c r="AA450" s="30" t="s">
        <v>8607</v>
      </c>
      <c r="AB450" s="82" t="s">
        <v>8608</v>
      </c>
      <c r="AC450" s="82" t="str">
        <f t="array" ref="AC450">K450 &amp; " at " &amp; A450 &amp; CHAR(10) &amp; CHAR(10) &amp; "Current Job Duration: " &amp; P450 &amp; " (until March 2026)" &amp; CHAR(10) &amp; CHAR(10) &amp; "HEADLINE: " &amp; CHAR(10) &amp; AB450 &amp; CHAR(10) &amp; CHAR(10) &amp; "PERSONAL SUMMARY: " &amp; CHAR(10) &amp; AA450 &amp; CHAR(10) &amp; CHAR(10) &amp; "Languages: " &amp; S450 &amp; CHAR(10) &amp; CHAR(10) &amp; "EDUCATION: " &amp; CHAR(10) &amp; Z450 &amp; CHAR(10) &amp; CHAR(10) &amp; "Number of Followers: " &amp; CHAR(10) &amp; I450</f>
        <v>Director, Incident Response and Engineering at Amazon Web Services
Current Job Duration: 3 yrs 6 mos (until March 2026)
HEADLINE: 
Director, Incident Response and Engineering at Amazon Web Services
PERSONAL SUMMARY: 
IT infrastructure, network security and application development within a large worldwide enterprise environment.
Languages: 
EDUCATION: 
School: Strayer University
Degree: BS, Business Administration and Management
Activities: None
Number of Followers: 
1615</v>
      </c>
      <c r="AD450" s="30"/>
      <c r="AE450" s="30"/>
      <c r="AF450" s="30"/>
      <c r="AG450" s="30"/>
    </row>
    <row r="451" ht="15.75" customHeight="1">
      <c r="A451" s="30" t="s">
        <v>8609</v>
      </c>
      <c r="B451" s="30" t="s">
        <v>8610</v>
      </c>
      <c r="C451" s="30" t="s">
        <v>8611</v>
      </c>
      <c r="D451" s="44" t="s">
        <v>8612</v>
      </c>
      <c r="E451" s="44" t="s">
        <v>8613</v>
      </c>
      <c r="F451" s="44" t="s">
        <v>4370</v>
      </c>
      <c r="G451" s="44" t="e">
        <v>#N/A</v>
      </c>
      <c r="H451" s="44" t="s">
        <v>4370</v>
      </c>
      <c r="I451" s="32">
        <v>10703.0</v>
      </c>
      <c r="J451" s="30" t="s">
        <v>8614</v>
      </c>
      <c r="K451" s="30" t="s">
        <v>1377</v>
      </c>
      <c r="L451" s="30" t="s">
        <v>1289</v>
      </c>
      <c r="M451" s="44" t="s">
        <v>8615</v>
      </c>
      <c r="N451" s="30"/>
      <c r="O451" s="30" t="s">
        <v>380</v>
      </c>
      <c r="P451" s="30" t="s">
        <v>1716</v>
      </c>
      <c r="Q451" s="30" t="s">
        <v>450</v>
      </c>
      <c r="R451" s="30" t="s">
        <v>684</v>
      </c>
      <c r="S451" s="30" t="s">
        <v>8616</v>
      </c>
      <c r="T451" s="30" t="s">
        <v>8617</v>
      </c>
      <c r="U451" s="30"/>
      <c r="V451" s="30"/>
      <c r="W451" s="30"/>
      <c r="X451" s="30"/>
      <c r="Y451" s="30" t="s">
        <v>8618</v>
      </c>
      <c r="Z451" s="30" t="s">
        <v>8619</v>
      </c>
      <c r="AA451" s="30" t="s">
        <v>8620</v>
      </c>
      <c r="AB451" s="82" t="s">
        <v>8621</v>
      </c>
      <c r="AC451" s="82" t="str">
        <f t="array" ref="AC451">K451 &amp; " at " &amp; A451 &amp; CHAR(10) &amp; CHAR(10) &amp; "Current Job Duration: " &amp; P451 &amp; " (until March 2026)" &amp; CHAR(10) &amp; CHAR(10) &amp; "HEADLINE: " &amp; CHAR(10) &amp; AB451 &amp; CHAR(10) &amp; CHAR(10) &amp; "PERSONAL SUMMARY: " &amp; CHAR(10) &amp; AA451 &amp; CHAR(10) &amp; CHAR(10) &amp; "Languages: " &amp; S451 &amp; CHAR(10) &amp; CHAR(10) &amp; "EDUCATION: " &amp; CHAR(10) &amp; Z451 &amp; CHAR(10) &amp; CHAR(10) &amp; "Number of Followers: " &amp; CHAR(10) &amp; I451</f>
        <v>Co-Founder at Real Ventures
Current Job Duration: 1 yr 5 mos (until March 2026)
HEADLINE: 
CEO Food for Joe &amp; Europistachios
PERSONAL SUMMARY: 
As the CEO of Food for Joe and Europistachios, I leverage my MBA and civil engineering skills to create and manage innovative online food platforms that offer healthy, sustainable, and convenient alternatives to consumers. I have over 13 years of entrepreneurial experience in e-commerce, consulting, and project management in Spain and Greece.
I am passionate about disrupting the food industry with models that promote wellness, environmental protection, and social impact. I co-founded Naturitas, an online marketplace for natural and organic products, and I am an active investor in startups that align with my vision. I also co-founded Real Ventures, an early growth fund that invest in consumer brands in Europe. I was recognized as one of the 40 best entrepreneurs of IESE under 40, selected among 46,000 alumni in 129 countries.
Languages: Catalán, English
EDUCATION: 
School: IESE Business School
Degree: MBA
Activities: None
School: Northwestern University - Kellogg School of Management
Degree: Master of Business Administration (MBA)
Activities: None
School: Universidad de Castilla-La Mancha
Degree: Master, Leadership in Civil Engineering
Activities: None
School: Universitat Politècnica de Catalunya
Degree: Master's Degree, Structural Engineering
Activities: None
Number of Followers: 
10703</v>
      </c>
      <c r="AD451" s="30"/>
      <c r="AE451" s="30"/>
      <c r="AF451" s="30"/>
      <c r="AG451" s="30"/>
    </row>
    <row r="452" ht="15.75" customHeight="1">
      <c r="A452" s="30" t="s">
        <v>4330</v>
      </c>
      <c r="B452" s="30" t="s">
        <v>8622</v>
      </c>
      <c r="C452" s="30" t="s">
        <v>8623</v>
      </c>
      <c r="D452" s="44" t="s">
        <v>8624</v>
      </c>
      <c r="E452" s="44" t="s">
        <v>4334</v>
      </c>
      <c r="F452" s="44" t="s">
        <v>217</v>
      </c>
      <c r="G452" s="44" t="s">
        <v>217</v>
      </c>
      <c r="H452" s="44" t="s">
        <v>217</v>
      </c>
      <c r="I452" s="32">
        <v>5563.0</v>
      </c>
      <c r="J452" s="30" t="s">
        <v>8625</v>
      </c>
      <c r="K452" s="30" t="s">
        <v>8626</v>
      </c>
      <c r="L452" s="30" t="s">
        <v>583</v>
      </c>
      <c r="M452" s="44" t="s">
        <v>8595</v>
      </c>
      <c r="N452" s="30"/>
      <c r="O452" s="30" t="s">
        <v>755</v>
      </c>
      <c r="P452" s="30" t="s">
        <v>1806</v>
      </c>
      <c r="Q452" s="30" t="s">
        <v>80</v>
      </c>
      <c r="R452" s="30" t="s">
        <v>8627</v>
      </c>
      <c r="S452" s="30"/>
      <c r="T452" s="30"/>
      <c r="U452" s="30"/>
      <c r="V452" s="30"/>
      <c r="W452" s="30"/>
      <c r="X452" s="30"/>
      <c r="Y452" s="30" t="s">
        <v>8628</v>
      </c>
      <c r="Z452" s="30" t="s">
        <v>8629</v>
      </c>
      <c r="AA452" s="30" t="s">
        <v>8630</v>
      </c>
      <c r="AB452" s="82" t="s">
        <v>8631</v>
      </c>
      <c r="AC452" s="82" t="str">
        <f t="array" ref="AC452">K452 &amp; " at " &amp; A452 &amp; CHAR(10) &amp; CHAR(10) &amp; "Current Job Duration: " &amp; P452 &amp; " (until March 2026)" &amp; CHAR(10) &amp; CHAR(10) &amp; "HEADLINE: " &amp; CHAR(10) &amp; AB452 &amp; CHAR(10) &amp; CHAR(10) &amp; "PERSONAL SUMMARY: " &amp; CHAR(10) &amp; AA452 &amp; CHAR(10) &amp; CHAR(10) &amp; "Languages: " &amp; S452 &amp; CHAR(10) &amp; CHAR(10) &amp; "EDUCATION: " &amp; CHAR(10) &amp; Z452 &amp; CHAR(10) &amp; CHAR(10) &amp; "Number of Followers: " &amp; CHAR(10) &amp; I452</f>
        <v>Director of Americas Cloud Sales Centers (Digital Sales) at Amazon Web Services
Current Job Duration: 5 yrs 3 mos (until March 2026)
HEADLINE: 
Transformational CRO &amp; Cloud Sales Leader | Drove $11B+ Revenue at AWS | SaaS | Telecom | GTM Strategy | Customer Experience Transformation | Global Sales Expansion | Revenue Operations | SVP-Level Team Leadership
PERSONAL SUMMARY: 
𝙒𝙝𝙖𝙩 𝙄 𝘿𝙤
I lead large-scale revenue transformation for global organizations—optimizing sales operations, accelerating digital sales growth, and building high-performing teams that consistently exceed multi-billion-dollar targets.
𝙃𝙤𝙬 𝙄 𝘿𝙤 𝙄𝙩
•	Transform sales organizations into full-cycle, digital-enabled revenue engines
•	Build and scale global GTM models across North America, EMEA, LATAM &amp; APJ
•	Lead large cross-functional teams to align marketing, sales, operations, and RevOps
•	Implement data-driven frameworks for forecasting, KPIs, performance management, and workforce optimization
•	Drive customer experience transformation across healthcare, life sciences, pharma, telco, media, entertainment, and retail industries
•	Strengthen channel ecosystems (Direct, Indirect &amp; Reseller) to expand market reach
•	Apply strong financial oversight—budgeting, ROI tracking, contract negotiation, and cost optimization
𝙒𝙝𝙮 𝙄 𝙇𝙞𝙠𝙚 𝘿𝙤𝙞𝙣𝙜 𝙄𝙩
I’m energized by the challenge of turning complex organizations into agile, customer-centric, high-revenue growth engines. Building strong teams, simplifying operations, and helping companies scale globally is where I thrive. Seeing people excel—and watching revenue grow as a result—is what keeps me motivated.
𝙈𝙮 𝙌𝙪𝙖𝙡𝙞𝙛𝙞𝙘𝙖𝙩𝙞𝙤𝙣𝙨
•	30+ years leading revenue, sales, operations, and customer experience transformation
•	Directed Cloud Sales for Americas at AWS, driving revenue from $1.1B to $6B
•	Built RevOps model aligned across 14 global teams to support $11B revenue targets
•	Led organizations up to 4,900 employees across multi-site operations
•	VP/C-suite leadership in SaaS, telecom, cloud, retail services, and life sciences
•	Former U.S. Army Staff Sergeant &amp; Commissioned Officer with advanced combat &amp; leadership certifications 
•	Wharton School – Chief Revenue Officer Program
•	B.S. in Business Administration, University of Connecticut
𝘾𝙤𝙧𝙚 𝘾𝙤𝙢𝙥𝙚𝙩𝙚𝙣𝙘𝙞𝙚𝙨
•	Revenue Growth &amp; GTM Strategy
•	Cloud Sales Leadership
•	Customer Experience Transformation
•	Digital Sales Enablement
•	Multi-Site / Global Operations
•	Cross-Functional Leadership
•	Workforce Optimization
•	Strategic Planning &amp; Execution
•	Change Management
•	Partner &amp; Channel Strategy
•	CRM Optimization
•	Data-Driven Performance Management
𝙇𝙚𝙩’𝙨 𝘾𝙤𝙣𝙣𝙚𝙘𝙩
If you’re passionate about scaling revenue, transforming customer and employee experience, or building high-performance teams, I’d welcome the opportunity to connect.
Languages: 
EDUCATION: 
School: University of Connecticut
Degree: Bachelor's degree, Business Administration and Management, General
Activities: None
School: Regional Airline Academy
Degree: FAA Pilot’s License, Aeronautics/Aviation/Aerospace Science and Technology, General
Activities: None
Number of Followers: 
5563</v>
      </c>
      <c r="AD452" s="30"/>
      <c r="AE452" s="30"/>
      <c r="AF452" s="30"/>
      <c r="AG452" s="30"/>
    </row>
    <row r="453" ht="15.75" customHeight="1">
      <c r="A453" s="30" t="s">
        <v>4330</v>
      </c>
      <c r="B453" s="30" t="s">
        <v>8632</v>
      </c>
      <c r="C453" s="30" t="s">
        <v>8633</v>
      </c>
      <c r="D453" s="44" t="s">
        <v>8634</v>
      </c>
      <c r="E453" s="44" t="s">
        <v>4334</v>
      </c>
      <c r="F453" s="44" t="s">
        <v>217</v>
      </c>
      <c r="G453" s="44" t="s">
        <v>217</v>
      </c>
      <c r="H453" s="44" t="s">
        <v>217</v>
      </c>
      <c r="I453" s="32">
        <v>15563.0</v>
      </c>
      <c r="J453" s="30"/>
      <c r="K453" s="30" t="s">
        <v>8635</v>
      </c>
      <c r="L453" s="30" t="s">
        <v>583</v>
      </c>
      <c r="M453" s="44" t="s">
        <v>8595</v>
      </c>
      <c r="N453" s="30"/>
      <c r="O453" s="30" t="s">
        <v>755</v>
      </c>
      <c r="P453" s="30" t="s">
        <v>5719</v>
      </c>
      <c r="Q453" s="30" t="s">
        <v>80</v>
      </c>
      <c r="R453" s="30" t="s">
        <v>1975</v>
      </c>
      <c r="S453" s="30"/>
      <c r="T453" s="30"/>
      <c r="U453" s="30"/>
      <c r="V453" s="30"/>
      <c r="W453" s="30"/>
      <c r="X453" s="30"/>
      <c r="Y453" s="30" t="s">
        <v>8636</v>
      </c>
      <c r="Z453" s="30" t="s">
        <v>8637</v>
      </c>
      <c r="AA453" s="30" t="s">
        <v>8638</v>
      </c>
      <c r="AB453" s="82" t="s">
        <v>4330</v>
      </c>
      <c r="AC453" s="82" t="str">
        <f t="array" ref="AC453">K453 &amp; " at " &amp; A453 &amp; CHAR(10) &amp; CHAR(10) &amp; "Current Job Duration: " &amp; P453 &amp; " (until March 2026)" &amp; CHAR(10) &amp; CHAR(10) &amp; "HEADLINE: " &amp; CHAR(10) &amp; AB453 &amp; CHAR(10) &amp; CHAR(10) &amp; "PERSONAL SUMMARY: " &amp; CHAR(10) &amp; AA453 &amp; CHAR(10) &amp; CHAR(10) &amp; "Languages: " &amp; S453 &amp; CHAR(10) &amp; CHAR(10) &amp; "EDUCATION: " &amp; CHAR(10) &amp; Z453 &amp; CHAR(10) &amp; CHAR(10) &amp; "Number of Followers: " &amp; CHAR(10) &amp; I453</f>
        <v>Director, Talent Acquisition, AWS Utility Computing at Amazon Web Services
Current Job Duration: 9 yrs 4 mos (until March 2026)
HEADLINE: 
Amazon Web Services
PERSONAL SUMMARY: 
Want to be part of innovations and rapid growth happening at Amazon Web Services? 
#Compute Services #Serverless #Spatial Computing #Dockers #Containers #Kubernetes #Amazon Linux #Virtualization #VPC #EBS #ELB #EC2 Core #Nitro #Outpost #Auto Scaling #LightSail #AR//VR #AWS Games Services
Languages: 
EDUCATION: 
School: BS Computer Science &amp; Engineering-Bangalore University
Degree: BS, Computer Science &amp; Engineering
Activities: None
Number of Followers: 
15563</v>
      </c>
      <c r="AD453" s="30"/>
      <c r="AE453" s="30"/>
      <c r="AF453" s="30"/>
      <c r="AG453" s="30"/>
    </row>
    <row r="454" ht="15.75" customHeight="1">
      <c r="A454" s="30" t="s">
        <v>4330</v>
      </c>
      <c r="B454" s="30" t="s">
        <v>8639</v>
      </c>
      <c r="C454" s="30"/>
      <c r="D454" s="44" t="s">
        <v>8640</v>
      </c>
      <c r="E454" s="44" t="s">
        <v>4334</v>
      </c>
      <c r="F454" s="44" t="s">
        <v>217</v>
      </c>
      <c r="G454" s="44" t="s">
        <v>217</v>
      </c>
      <c r="H454" s="44" t="s">
        <v>217</v>
      </c>
      <c r="I454" s="32">
        <v>1662.0</v>
      </c>
      <c r="J454" s="30"/>
      <c r="K454" s="30" t="s">
        <v>8641</v>
      </c>
      <c r="L454" s="30" t="s">
        <v>583</v>
      </c>
      <c r="M454" s="44" t="s">
        <v>8595</v>
      </c>
      <c r="N454" s="30"/>
      <c r="O454" s="30" t="s">
        <v>755</v>
      </c>
      <c r="P454" s="30" t="s">
        <v>6169</v>
      </c>
      <c r="Q454" s="30" t="s">
        <v>80</v>
      </c>
      <c r="R454" s="30" t="s">
        <v>504</v>
      </c>
      <c r="S454" s="30" t="s">
        <v>3105</v>
      </c>
      <c r="T454" s="30"/>
      <c r="U454" s="30"/>
      <c r="V454" s="30" t="s">
        <v>8642</v>
      </c>
      <c r="W454" s="30"/>
      <c r="X454" s="30"/>
      <c r="Y454" s="30" t="s">
        <v>8643</v>
      </c>
      <c r="Z454" s="30" t="s">
        <v>8644</v>
      </c>
      <c r="AA454" s="30" t="s">
        <v>8645</v>
      </c>
      <c r="AB454" s="82" t="s">
        <v>8646</v>
      </c>
      <c r="AC454" s="82" t="str">
        <f t="array" ref="AC454">K454 &amp; " at " &amp; A454 &amp; CHAR(10) &amp; CHAR(10) &amp; "Current Job Duration: " &amp; P454 &amp; " (until March 2026)" &amp; CHAR(10) &amp; CHAR(10) &amp; "HEADLINE: " &amp; CHAR(10) &amp; AB454 &amp; CHAR(10) &amp; CHAR(10) &amp; "PERSONAL SUMMARY: " &amp; CHAR(10) &amp; AA454 &amp; CHAR(10) &amp; CHAR(10) &amp; "Languages: " &amp; S454 &amp; CHAR(10) &amp; CHAR(10) &amp; "EDUCATION: " &amp; CHAR(10) &amp; Z454 &amp; CHAR(10) &amp; CHAR(10) &amp; "Number of Followers: " &amp; CHAR(10) &amp; I454</f>
        <v>Director: AWS Product Management and Go To Market at Amazon Web Services
Current Job Duration: 6 yrs 10 mos (until March 2026)
HEADLINE: 
Director/GM AWS @ Amazon Web Services | MBA, Ex-Microsoft, Strategy Consultant
PERSONAL SUMMARY: 
About Me
I’m a business and technology leader, entrepreneur, and engineer with a track record of turning ideas into scalable, profitable businesses. Over my career, I’ve led across engineering, product management, operations, and business development—adapting to every stage of growth to drive innovation, execution, and long-term value.
Current Role
At Amazon Web Services (AWS), I lead Product Management, Go-to-Market, and Strategy &amp; Operations for AWS Support and Cloud Operations, one of AWS’s fastest-growing multi-billion-dollar businesses. My mission is to help customers succeed on their cloud journey by delivering critical capabilities that power scale, resilience, and innovation.
My organization owns and operates a broad portfolio of foundational services used by every AWS customer, including AWS Health, Trusted Advisor, Well-Architected, Incident Detection &amp; Response, Premium Support Plans, Security Incident Response, AWS re:Post, Recommendations &amp; Insights, Self-Service Automation, and Support Center platforms. These offerings enable customers worldwide to achieve operational excellence, security, and reliability in the cloud.
Our GTM and commercial teams drive market strategy, partner engagement, and monetization—advancing both transition and technology-led sales motions to expand adoption and revenue.
The Strategy &amp; Operations (S&amp;O) function accelerates time-to-market, improves product quality, and unlocks cross-market growth through data-driven execution. It optimizes public and private pricing, advances monetization models, and defines the metrics that guide business outcomes. By integrating top- and bottom-line reporting, S&amp;O provides a unified view of growth drivers, cost levers, and reinvestment opportunities—ensuring every initiative translates into measurable customer and financial impact.
Entrepreneurial Vision
Beyond AWS, I’m passionate about building and scaling ventures at the intersection of AI, cloud, and business transformation—focusing on how emerging technologies can redefine industries, enhance productivity, and create enduring enterprise and societal value.
Languages: English, Hindi
EDUCATION: 
School: IE Business School
Degree: MBA, International Business
Activities: None
School: Rajiv Gandhi Prodyogiki Vishwavidyalaya
Degree: Bachelor of Engineering, Computer Engineering
Activities: None
School: UNC Kenan-Flagler Business School
Degree: Master of Business Administration (M.B.A.), Management Consulting
Activities: None
Number of Followers: 
1662</v>
      </c>
      <c r="AD454" s="30"/>
      <c r="AE454" s="30"/>
      <c r="AF454" s="30"/>
      <c r="AG454" s="30"/>
    </row>
    <row r="455" ht="15.75" customHeight="1">
      <c r="A455" s="30" t="s">
        <v>4330</v>
      </c>
      <c r="B455" s="30" t="s">
        <v>8647</v>
      </c>
      <c r="C455" s="30"/>
      <c r="D455" s="44" t="s">
        <v>8648</v>
      </c>
      <c r="E455" s="44" t="s">
        <v>4334</v>
      </c>
      <c r="F455" s="44" t="s">
        <v>217</v>
      </c>
      <c r="G455" s="44" t="s">
        <v>217</v>
      </c>
      <c r="H455" s="44" t="s">
        <v>217</v>
      </c>
      <c r="I455" s="32">
        <v>1854.0</v>
      </c>
      <c r="J455" s="30"/>
      <c r="K455" s="30" t="s">
        <v>8649</v>
      </c>
      <c r="L455" s="30" t="s">
        <v>583</v>
      </c>
      <c r="M455" s="44" t="s">
        <v>8595</v>
      </c>
      <c r="N455" s="30"/>
      <c r="O455" s="30" t="s">
        <v>755</v>
      </c>
      <c r="P455" s="30" t="s">
        <v>8650</v>
      </c>
      <c r="Q455" s="30" t="s">
        <v>80</v>
      </c>
      <c r="R455" s="30" t="s">
        <v>80</v>
      </c>
      <c r="S455" s="30" t="s">
        <v>3105</v>
      </c>
      <c r="T455" s="30"/>
      <c r="U455" s="30" t="s">
        <v>8651</v>
      </c>
      <c r="V455" s="30"/>
      <c r="W455" s="30"/>
      <c r="X455" s="30"/>
      <c r="Y455" s="30" t="s">
        <v>8652</v>
      </c>
      <c r="Z455" s="30" t="s">
        <v>8653</v>
      </c>
      <c r="AA455" s="30" t="s">
        <v>8654</v>
      </c>
      <c r="AB455" s="82" t="s">
        <v>8655</v>
      </c>
      <c r="AC455" s="82" t="str">
        <f t="array" ref="AC455">K455 &amp; " at " &amp; A455 &amp; CHAR(10) &amp; CHAR(10) &amp; "Current Job Duration: " &amp; P455 &amp; " (until March 2026)" &amp; CHAR(10) &amp; CHAR(10) &amp; "HEADLINE: " &amp; CHAR(10) &amp; AB455 &amp; CHAR(10) &amp; CHAR(10) &amp; "PERSONAL SUMMARY: " &amp; CHAR(10) &amp; AA455 &amp; CHAR(10) &amp; CHAR(10) &amp; "Languages: " &amp; S455 &amp; CHAR(10) &amp; CHAR(10) &amp; "EDUCATION: " &amp; CHAR(10) &amp; Z455 &amp; CHAR(10) &amp; CHAR(10) &amp; "Number of Followers: " &amp; CHAR(10) &amp; I455</f>
        <v>Director/GM - AWS AIOps &amp; Observability at Amazon Web Services
Current Job Duration: 15 yrs 10 mos (until March 2026)
HEADLINE: 
Director/GM, AWS AIOps &amp; Observability
PERSONAL SUMMARY: 
Mihir Patel is a seasoned technology leader at Amazon Web Services (AWS), responsible for pioneering many AWS services and heading AWS AIOps &amp; Observability, transforming the business along the way. He has a proven record of building and leading high-performing teams that deliver impactful business outcomes, winning multiple Money in the Bank Awards for saving billions off Amazon's bottom line. Mihir has been instrumental in growing several AWS services from their early days to multi-billion dollar businesses. He is passionate about AI and observability, and dedicated to helping customers drive digital transformation.
Languages: English, Hindi
EDUCATION: 
School: Carnegie Mellon University
Degree: Master's degree, Computer Science
Activities: None
Number of Followers: 
1854</v>
      </c>
      <c r="AD455" s="30"/>
      <c r="AE455" s="30"/>
      <c r="AF455" s="30"/>
      <c r="AG455" s="30"/>
    </row>
    <row r="456" ht="15.75" customHeight="1">
      <c r="A456" s="30" t="s">
        <v>4330</v>
      </c>
      <c r="B456" s="30" t="s">
        <v>8656</v>
      </c>
      <c r="C456" s="30" t="s">
        <v>8657</v>
      </c>
      <c r="D456" s="44" t="s">
        <v>8658</v>
      </c>
      <c r="E456" s="44" t="s">
        <v>4334</v>
      </c>
      <c r="F456" s="44" t="s">
        <v>217</v>
      </c>
      <c r="G456" s="44" t="s">
        <v>217</v>
      </c>
      <c r="H456" s="44" t="s">
        <v>217</v>
      </c>
      <c r="I456" s="32">
        <v>1966.0</v>
      </c>
      <c r="J456" s="30"/>
      <c r="K456" s="30" t="s">
        <v>8659</v>
      </c>
      <c r="L456" s="30" t="s">
        <v>583</v>
      </c>
      <c r="M456" s="44" t="s">
        <v>8595</v>
      </c>
      <c r="N456" s="30"/>
      <c r="O456" s="30" t="s">
        <v>755</v>
      </c>
      <c r="P456" s="30" t="s">
        <v>3276</v>
      </c>
      <c r="Q456" s="30" t="s">
        <v>3134</v>
      </c>
      <c r="R456" s="30" t="s">
        <v>8660</v>
      </c>
      <c r="S456" s="30"/>
      <c r="T456" s="30"/>
      <c r="U456" s="30"/>
      <c r="V456" s="30"/>
      <c r="W456" s="30"/>
      <c r="X456" s="30"/>
      <c r="Y456" s="30" t="s">
        <v>8661</v>
      </c>
      <c r="Z456" s="30" t="s">
        <v>8662</v>
      </c>
      <c r="AA456" s="30" t="s">
        <v>8663</v>
      </c>
      <c r="AB456" s="82" t="s">
        <v>8664</v>
      </c>
      <c r="AC456" s="82" t="str">
        <f t="array" ref="AC456">K456 &amp; " at " &amp; A456 &amp; CHAR(10) &amp; CHAR(10) &amp; "Current Job Duration: " &amp; P456 &amp; " (until March 2026)" &amp; CHAR(10) &amp; CHAR(10) &amp; "HEADLINE: " &amp; CHAR(10) &amp; AB456 &amp; CHAR(10) &amp; CHAR(10) &amp; "PERSONAL SUMMARY: " &amp; CHAR(10) &amp; AA456 &amp; CHAR(10) &amp; CHAR(10) &amp; "Languages: " &amp; S456 &amp; CHAR(10) &amp; CHAR(10) &amp; "EDUCATION: " &amp; CHAR(10) &amp; Z456 &amp; CHAR(10) &amp; CHAR(10) &amp; "Number of Followers: " &amp; CHAR(10) &amp; I456</f>
        <v>Director of Operations AWS at Amazon Web Services
Current Job Duration: 5 mos (until March 2026)
HEADLINE: 
Director of Data Center Operations AWS @ Amazon Web Services | Engineering
PERSONAL SUMMARY: 
Experienced Manager with a demonstrated history of leading cloud computing infrastructure teams and operating in a high volume manufacturing industry. Skilled in People Management, Strategic leadership, developing high performing teams, Lean Manufacturing, and Continuous Improvement. Strong information technology professional with a Bachelor's degree in Engineering from University of Limerick.
Languages: 
EDUCATION: 
School: University of Limerick
Degree: Bachelor's degree, Engineering
Activities: None
School: Institute of Technology, Tallaght
Degree: Bachelor of Science (BSc), Business, Management, Marketing, and Related Support Services
Activities: None
Number of Followers: 
1966</v>
      </c>
      <c r="AD456" s="30"/>
      <c r="AE456" s="30"/>
      <c r="AF456" s="30"/>
      <c r="AG456" s="30"/>
    </row>
    <row r="457" ht="15.75" customHeight="1">
      <c r="A457" s="30" t="s">
        <v>4330</v>
      </c>
      <c r="B457" s="30" t="s">
        <v>8665</v>
      </c>
      <c r="C457" s="30" t="s">
        <v>8666</v>
      </c>
      <c r="D457" s="44" t="s">
        <v>8667</v>
      </c>
      <c r="E457" s="44" t="s">
        <v>4334</v>
      </c>
      <c r="F457" s="44" t="s">
        <v>217</v>
      </c>
      <c r="G457" s="44" t="s">
        <v>217</v>
      </c>
      <c r="H457" s="44" t="s">
        <v>217</v>
      </c>
      <c r="I457" s="32">
        <v>5033.0</v>
      </c>
      <c r="J457" s="30"/>
      <c r="K457" s="30" t="s">
        <v>8668</v>
      </c>
      <c r="L457" s="30" t="s">
        <v>583</v>
      </c>
      <c r="M457" s="44" t="s">
        <v>8595</v>
      </c>
      <c r="N457" s="30"/>
      <c r="O457" s="30" t="s">
        <v>755</v>
      </c>
      <c r="P457" s="30" t="s">
        <v>1461</v>
      </c>
      <c r="Q457" s="30" t="s">
        <v>1807</v>
      </c>
      <c r="R457" s="30" t="s">
        <v>1807</v>
      </c>
      <c r="S457" s="30" t="s">
        <v>8669</v>
      </c>
      <c r="T457" s="30"/>
      <c r="U457" s="30"/>
      <c r="V457" s="30"/>
      <c r="W457" s="30" t="s">
        <v>8670</v>
      </c>
      <c r="X457" s="30"/>
      <c r="Y457" s="30" t="s">
        <v>8671</v>
      </c>
      <c r="Z457" s="30" t="s">
        <v>8672</v>
      </c>
      <c r="AA457" s="30" t="s">
        <v>8673</v>
      </c>
      <c r="AB457" s="82" t="s">
        <v>8674</v>
      </c>
      <c r="AC457" s="82" t="str">
        <f t="array" ref="AC457">K457 &amp; " at " &amp; A457 &amp; CHAR(10) &amp; CHAR(10) &amp; "Current Job Duration: " &amp; P457 &amp; " (until March 2026)" &amp; CHAR(10) &amp; CHAR(10) &amp; "HEADLINE: " &amp; CHAR(10) &amp; AB457 &amp; CHAR(10) &amp; CHAR(10) &amp; "PERSONAL SUMMARY: " &amp; CHAR(10) &amp; AA457 &amp; CHAR(10) &amp; CHAR(10) &amp; "Languages: " &amp; S457 &amp; CHAR(10) &amp; CHAR(10) &amp; "EDUCATION: " &amp; CHAR(10) &amp; Z457 &amp; CHAR(10) &amp; CHAR(10) &amp; "Number of Followers: " &amp; CHAR(10) &amp; I457</f>
        <v>Managing Director, Benelux at Amazon Web Services
Current Job Duration: 2 yrs 2 mos (until March 2026)
HEADLINE: 
Director, General Manager Benelux  at Amazon Web Services
PERSONAL SUMMARY: 
Skills: 
Sales Management, Solution Selling, Cloud Sales, AWS, Infrastructure As A Service (IAAS), Account Management, IT Sales, Over achieving sales targets, Account/Territory Planning, Team Leadership, AWS Certified Solution Architect Associate
Languages: German, Spanish
EDUCATION: 
School: Syracuse University
Degree: Bachelor's degree, Public Relations
Activities: None
School: Syracuse University: S.I. Newhouse School of Public Communications
Degree: Bachelor's Degree, Public Relations
Activities: None
Number of Followers: 
5033</v>
      </c>
      <c r="AD457" s="30"/>
      <c r="AE457" s="30"/>
      <c r="AF457" s="30"/>
      <c r="AG457" s="30"/>
    </row>
    <row r="458" ht="15.75" customHeight="1">
      <c r="A458" s="30" t="s">
        <v>4330</v>
      </c>
      <c r="B458" s="30" t="s">
        <v>8675</v>
      </c>
      <c r="C458" s="30" t="s">
        <v>8676</v>
      </c>
      <c r="D458" s="44" t="s">
        <v>8677</v>
      </c>
      <c r="E458" s="44" t="s">
        <v>4334</v>
      </c>
      <c r="F458" s="44" t="s">
        <v>217</v>
      </c>
      <c r="G458" s="44" t="s">
        <v>217</v>
      </c>
      <c r="H458" s="44" t="s">
        <v>217</v>
      </c>
      <c r="I458" s="32">
        <v>6805.0</v>
      </c>
      <c r="J458" s="30"/>
      <c r="K458" s="30" t="s">
        <v>8678</v>
      </c>
      <c r="L458" s="30" t="s">
        <v>583</v>
      </c>
      <c r="M458" s="44" t="s">
        <v>8595</v>
      </c>
      <c r="N458" s="30"/>
      <c r="O458" s="30" t="s">
        <v>755</v>
      </c>
      <c r="P458" s="30" t="s">
        <v>669</v>
      </c>
      <c r="Q458" s="30" t="s">
        <v>80</v>
      </c>
      <c r="R458" s="30" t="s">
        <v>8679</v>
      </c>
      <c r="S458" s="30" t="s">
        <v>492</v>
      </c>
      <c r="T458" s="30"/>
      <c r="U458" s="30"/>
      <c r="V458" s="30" t="s">
        <v>8680</v>
      </c>
      <c r="W458" s="30" t="s">
        <v>8681</v>
      </c>
      <c r="X458" s="30"/>
      <c r="Y458" s="30" t="s">
        <v>8682</v>
      </c>
      <c r="Z458" s="30" t="s">
        <v>8683</v>
      </c>
      <c r="AA458" s="30" t="s">
        <v>8684</v>
      </c>
      <c r="AB458" s="82" t="s">
        <v>8685</v>
      </c>
      <c r="AC458" s="82" t="str">
        <f t="array" ref="AC458">K458 &amp; " at " &amp; A458 &amp; CHAR(10) &amp; CHAR(10) &amp; "Current Job Duration: " &amp; P458 &amp; " (until March 2026)" &amp; CHAR(10) &amp; CHAR(10) &amp; "HEADLINE: " &amp; CHAR(10) &amp; AB458 &amp; CHAR(10) &amp; CHAR(10) &amp; "PERSONAL SUMMARY: " &amp; CHAR(10) &amp; AA458 &amp; CHAR(10) &amp; CHAR(10) &amp; "Languages: " &amp; S458 &amp; CHAR(10) &amp; CHAR(10) &amp; "EDUCATION: " &amp; CHAR(10) &amp; Z458 &amp; CHAR(10) &amp; CHAR(10) &amp; "Number of Followers: " &amp; CHAR(10) &amp; I458</f>
        <v>Director, DCCD AMER Construction at Amazon Web Services
Current Job Duration: 2 yrs 3 mos (until March 2026)
HEADLINE: 
Director; DCCD AMER Construction
PERSONAL SUMMARY: 
With a mission “to be Earth’s most customer-centric company, where customers can find and discover anything they might want to buy online, and endeavors to offer its customers the lowest possible prices,” Amazon.com and other sellers offer millions of unique new, refurbished, and used items in categories such as books; movies; music &amp; games; digital downloads; electronics &amp; computers; home &amp; garden; toys; kids &amp; baby; grocery; apparel; shoes &amp; jewelry; health &amp; beauty; sports &amp; outdoor; and tools, auto &amp; industrial.
Languages: Spanish
EDUCATION: 
School: Daemen University
Degree: Bachelor of Science, Business Administration; Management Information Systems
Activities: None
School: Thousand Islands High School
Degree: None
Activities: None
Number of Followers: 
6805</v>
      </c>
      <c r="AD458" s="30"/>
      <c r="AE458" s="30"/>
      <c r="AF458" s="30"/>
      <c r="AG458" s="30"/>
    </row>
    <row r="459" ht="15.75" customHeight="1">
      <c r="A459" s="30" t="s">
        <v>4330</v>
      </c>
      <c r="B459" s="30" t="s">
        <v>8686</v>
      </c>
      <c r="C459" s="30" t="s">
        <v>8687</v>
      </c>
      <c r="D459" s="44" t="s">
        <v>8688</v>
      </c>
      <c r="E459" s="44" t="s">
        <v>4334</v>
      </c>
      <c r="F459" s="44" t="s">
        <v>217</v>
      </c>
      <c r="G459" s="44" t="s">
        <v>217</v>
      </c>
      <c r="H459" s="44" t="s">
        <v>217</v>
      </c>
      <c r="I459" s="32">
        <v>3245.0</v>
      </c>
      <c r="J459" s="30"/>
      <c r="K459" s="30" t="s">
        <v>8689</v>
      </c>
      <c r="L459" s="30" t="s">
        <v>583</v>
      </c>
      <c r="M459" s="44" t="s">
        <v>8595</v>
      </c>
      <c r="N459" s="30"/>
      <c r="O459" s="30" t="s">
        <v>755</v>
      </c>
      <c r="P459" s="30" t="s">
        <v>1911</v>
      </c>
      <c r="Q459" s="30" t="s">
        <v>80</v>
      </c>
      <c r="R459" s="30" t="s">
        <v>2378</v>
      </c>
      <c r="S459" s="30" t="s">
        <v>4895</v>
      </c>
      <c r="T459" s="30"/>
      <c r="U459" s="30" t="s">
        <v>8690</v>
      </c>
      <c r="V459" s="30" t="s">
        <v>8691</v>
      </c>
      <c r="W459" s="30" t="s">
        <v>8692</v>
      </c>
      <c r="X459" s="30"/>
      <c r="Y459" s="30" t="s">
        <v>8693</v>
      </c>
      <c r="Z459" s="30" t="s">
        <v>8694</v>
      </c>
      <c r="AA459" s="30" t="s">
        <v>8695</v>
      </c>
      <c r="AB459" s="82" t="s">
        <v>8696</v>
      </c>
      <c r="AC459" s="82" t="str">
        <f t="array" ref="AC459">K459 &amp; " at " &amp; A459 &amp; CHAR(10) &amp; CHAR(10) &amp; "Current Job Duration: " &amp; P459 &amp; " (until March 2026)" &amp; CHAR(10) &amp; CHAR(10) &amp; "HEADLINE: " &amp; CHAR(10) &amp; AB459 &amp; CHAR(10) &amp; CHAR(10) &amp; "PERSONAL SUMMARY: " &amp; CHAR(10) &amp; AA459 &amp; CHAR(10) &amp; CHAR(10) &amp; "Languages: " &amp; S459 &amp; CHAR(10) &amp; CHAR(10) &amp; "EDUCATION: " &amp; CHAR(10) &amp; Z459 &amp; CHAR(10) &amp; CHAR(10) &amp; "Number of Followers: " &amp; CHAR(10) &amp; I459</f>
        <v>Global Partner Sales Director, Automotive &amp; Manufacturing at Amazon Web Services
Current Job Duration: 1 yr 2 mos (until March 2026)
HEADLINE: 
Cloud Transformation | AI &amp; Agentic Systems | Product Strategy | Product and Operations Defined by Software | Partner Ecosystems | Automotive and Manufacturing
PERSONAL SUMMARY: 
I am driven by the opportunity to shape how technology transforms the way people live, move, and work. With a background spanning technology, research, product development, and partnership-driven innovation, I bring a forward-looking perspective that unites business strategy, partner co-creation, and engineering execution to turn emerging technologies into real-world impact and industry-defining solutions.
I have led and scaled cloud-native, AI-enabled, and software-define solutions by aligning product strategy with customer outcomes and partner ecosystems. My leadership centers on leveraging AI, agentic workflows, connectivity, APIs, and data platforms to modernize product lifecycles, operations, and customer experiences. I am particularly curios about the role of agentic AI in enabling adaptive, autonomous, and self-optimizing systems, from software-defined vehicles to intelligent manufacturing.
I believe we are at a pivotal inflection point where agentic AI and cloud solutions will redefine how products are designed, built, tested, and operated, elevating safety, reliability, and operational excellence. My focus is on translating advanced technology into practical, customer-centric solutions that drive efficiency, sustainability, and long-term growth. 
Specialties: Cloud strategy and digital transformation • AI strategy and agentic systems • Executive product leadership • Partner co-innovation and led growth • Software-defined vehicles • Intelligent manufacturing • Safety, reliability and operational excellence  • Data platform and APIs • Cross-functional and global leadership • Level 4 autonomous driving
Languages: English, Italian
EDUCATION: 
School: University of Michigan - Stephen M. Ross School of Business
Degree: MBA, Finance and Corporate Strategy
Activities: None
School: USP - Universidade de São Paulo
Degree: Ph.D., Electrical Engineering
Activities: None
School: USP - Universidade de São Paulo
Degree: Master, Electrical Engineering
Activities: None
School: Universidade Estadual Paulista Júlio de Mesquita Filho
Degree: Bachelor, Computer Science
Activities: None
Number of Followers: 
3245</v>
      </c>
      <c r="AD459" s="30"/>
      <c r="AE459" s="30"/>
      <c r="AF459" s="30"/>
      <c r="AG459" s="30"/>
    </row>
    <row r="460" ht="15.75" customHeight="1">
      <c r="A460" s="30" t="s">
        <v>8697</v>
      </c>
      <c r="B460" s="30" t="s">
        <v>8698</v>
      </c>
      <c r="C460" s="30"/>
      <c r="D460" s="44" t="s">
        <v>8699</v>
      </c>
      <c r="E460" s="30"/>
      <c r="F460" s="44" t="s">
        <v>3984</v>
      </c>
      <c r="G460" s="44" t="s">
        <v>3984</v>
      </c>
      <c r="H460" s="44" t="s">
        <v>3984</v>
      </c>
      <c r="I460" s="32">
        <v>1666.0</v>
      </c>
      <c r="J460" s="30"/>
      <c r="K460" s="30" t="s">
        <v>8700</v>
      </c>
      <c r="L460" s="30"/>
      <c r="M460" s="30"/>
      <c r="N460" s="30"/>
      <c r="O460" s="30"/>
      <c r="P460" s="30" t="s">
        <v>1755</v>
      </c>
      <c r="Q460" s="30" t="s">
        <v>300</v>
      </c>
      <c r="R460" s="30" t="s">
        <v>1651</v>
      </c>
      <c r="S460" s="30"/>
      <c r="T460" s="30"/>
      <c r="U460" s="30"/>
      <c r="V460" s="30"/>
      <c r="W460" s="30"/>
      <c r="X460" s="30"/>
      <c r="Y460" s="30" t="s">
        <v>8701</v>
      </c>
      <c r="Z460" s="30" t="s">
        <v>8702</v>
      </c>
      <c r="AA460" s="30" t="s">
        <v>8703</v>
      </c>
      <c r="AB460" s="82" t="s">
        <v>8704</v>
      </c>
      <c r="AC460" s="82" t="str">
        <f t="array" ref="AC460">K460 &amp; " at " &amp; A460 &amp; CHAR(10) &amp; CHAR(10) &amp; "Current Job Duration: " &amp; P460 &amp; " (until March 2026)" &amp; CHAR(10) &amp; CHAR(10) &amp; "HEADLINE: " &amp; CHAR(10) &amp; AB460 &amp; CHAR(10) &amp; CHAR(10) &amp; "PERSONAL SUMMARY: " &amp; CHAR(10) &amp; AA460 &amp; CHAR(10) &amp; CHAR(10) &amp; "Languages: " &amp; S460 &amp; CHAR(10) &amp; CHAR(10) &amp; "EDUCATION: " &amp; CHAR(10) &amp; Z460 &amp; CHAR(10) &amp; CHAR(10) &amp; "Number of Followers: " &amp; CHAR(10) &amp; I460</f>
        <v>Deputy Director of Start-Up ecosystem at Innovate UK
Current Job Duration: 3 yrs 3 mos (until March 2026)
HEADLINE: 
Strategist and lateral thinker. Leader in bringing diverse stakeholders across ecosystems to build inclusive policies and solutions in science/technology. Creating opportunities to drive innovation and business growth.
PERSONAL SUMMARY: 
An economist by profession with a strong analytical  and curious mindset. A passion and proven skill set to join-up the dots and build strategies/ projects which deliver impact.  I am trusted leader  who can take on a problem, identify the barriers to achieve the desired outcome and deliver creative solutions. I have the inter-personal skills to  bring on board internal and external stakeholders within the ecosystem, be that businesses of all kinds,  policy makers at a national and regional level, private sector, trade bodies, regulatory organisation, academics and critically the customer on the journey to impact  (with a proven skill set to bring on the least willing).  I have the interpersonal skills to build impactful collaboration and partnerships to bring added value.  I thrive in high paced environments,  ensuring  an organisation takes evidence seriously and places it at the center of decision making. A wide range of expertise both in the public and private sector, across several sectors, with the customer at the center of the designing a solution.  A strategic thinker who prioritises impact.
Key strengths include:
•	Proven skill set to build an evidence base through qualitative and quantitative  research, identify gaps to be filled
•	Translate  evidence into recommendations  and  communicate impactfully to diverse  stakeholder groups
•	Strategic thinker – Using evidence base to join up the dots, deliver creative solutions that have impact
•	Strategic collaborator that draws together the  key teams to deliver solutions – proven track record in supporting  public sector and private sector to work hand-in-hand given the role their roles in the eco-system
•	Business leadership –a proven track record in building teams that deliver  robust outputs, that are energised, agile and collaborate to meet the needs of stakeholders.
Languages: 
EDUCATION: 
School: University of Nottingham
Degree: PhD, Economics
Activities: None
Number of Followers: 
1666</v>
      </c>
      <c r="AD460" s="30"/>
      <c r="AE460" s="30"/>
      <c r="AF460" s="30"/>
      <c r="AG460" s="30"/>
    </row>
    <row r="461" ht="15.75" customHeight="1">
      <c r="A461" s="30" t="s">
        <v>8697</v>
      </c>
      <c r="B461" s="30" t="s">
        <v>8705</v>
      </c>
      <c r="C461" s="30" t="s">
        <v>8706</v>
      </c>
      <c r="D461" s="44" t="s">
        <v>8707</v>
      </c>
      <c r="E461" s="44" t="s">
        <v>8708</v>
      </c>
      <c r="F461" s="44" t="s">
        <v>3984</v>
      </c>
      <c r="G461" s="44" t="s">
        <v>3984</v>
      </c>
      <c r="H461" s="44" t="s">
        <v>3984</v>
      </c>
      <c r="I461" s="32">
        <v>2082.0</v>
      </c>
      <c r="J461" s="30"/>
      <c r="K461" s="30" t="s">
        <v>8709</v>
      </c>
      <c r="L461" s="30" t="s">
        <v>2851</v>
      </c>
      <c r="M461" s="44" t="s">
        <v>8710</v>
      </c>
      <c r="N461" s="30"/>
      <c r="O461" s="30" t="s">
        <v>516</v>
      </c>
      <c r="P461" s="30" t="s">
        <v>1923</v>
      </c>
      <c r="Q461" s="30" t="s">
        <v>300</v>
      </c>
      <c r="R461" s="30" t="s">
        <v>8711</v>
      </c>
      <c r="S461" s="30"/>
      <c r="T461" s="30" t="s">
        <v>8712</v>
      </c>
      <c r="U461" s="30" t="s">
        <v>8713</v>
      </c>
      <c r="V461" s="30"/>
      <c r="W461" s="30"/>
      <c r="X461" s="30"/>
      <c r="Y461" s="30" t="s">
        <v>8714</v>
      </c>
      <c r="Z461" s="30" t="s">
        <v>8715</v>
      </c>
      <c r="AA461" s="30" t="s">
        <v>8716</v>
      </c>
      <c r="AB461" s="82" t="s">
        <v>8717</v>
      </c>
      <c r="AC461" s="82" t="str">
        <f t="array" ref="AC461">K461 &amp; " at " &amp; A461 &amp; CHAR(10) &amp; CHAR(10) &amp; "Current Job Duration: " &amp; P461 &amp; " (until March 2026)" &amp; CHAR(10) &amp; CHAR(10) &amp; "HEADLINE: " &amp; CHAR(10) &amp; AB461 &amp; CHAR(10) &amp; CHAR(10) &amp; "PERSONAL SUMMARY: " &amp; CHAR(10) &amp; AA461 &amp; CHAR(10) &amp; CHAR(10) &amp; "Languages: " &amp; S461 &amp; CHAR(10) &amp; CHAR(10) &amp; "EDUCATION: " &amp; CHAR(10) &amp; Z461 &amp; CHAR(10) &amp; CHAR(10) &amp; "Number of Followers: " &amp; CHAR(10) &amp; I461</f>
        <v>Deputy Challenge Director - Made Smarter Innovation at Innovate UK
Current Job Duration: 5 yrs 7 mos (until March 2026)
HEADLINE: 
Senior Innovation Systems Leader | Deputy Director, £500m Made Smarter Innovation Programme @ Innovate UK | Dual-Use &amp; Advanced Manufacturing Innovation |  Industrial Strategy | CTO - Atherton Bikes | MBA | PhD | CEng
PERSONAL SUMMARY: 
An all-rounder that knows what it takes to go from lab → prototype → funded → scaled product → macro impact
Languages: 
EDUCATION: 
School: University of Cambridge
Degree: PhD, Carbon Nanotubes
Activities: None
School: University of Bath
Degree: Master of Business Administration (M.B.A.), Business Administration and Management, General
Activities: None
School: Lancaster University
Degree: Postgraduate Certificate, Management
Activities: None
School: University of Bath
Degree: BEng (Hons), Materials Science &amp; Engineering
Activities: None
Number of Followers: 
2082</v>
      </c>
      <c r="AD461" s="30"/>
      <c r="AE461" s="30"/>
      <c r="AF461" s="30"/>
      <c r="AG461" s="30"/>
    </row>
    <row r="462" ht="15.75" customHeight="1">
      <c r="A462" s="30" t="s">
        <v>8718</v>
      </c>
      <c r="B462" s="30" t="s">
        <v>8719</v>
      </c>
      <c r="C462" s="30" t="s">
        <v>8720</v>
      </c>
      <c r="D462" s="44" t="s">
        <v>8721</v>
      </c>
      <c r="E462" s="44" t="s">
        <v>8722</v>
      </c>
      <c r="F462" s="44" t="s">
        <v>3077</v>
      </c>
      <c r="G462" s="44" t="s">
        <v>3077</v>
      </c>
      <c r="H462" s="44" t="s">
        <v>3077</v>
      </c>
      <c r="I462" s="32">
        <v>3989.0</v>
      </c>
      <c r="J462" s="30" t="s">
        <v>8723</v>
      </c>
      <c r="K462" s="30" t="s">
        <v>1448</v>
      </c>
      <c r="L462" s="30" t="s">
        <v>1344</v>
      </c>
      <c r="M462" s="44" t="s">
        <v>8724</v>
      </c>
      <c r="N462" s="30"/>
      <c r="O462" s="30" t="s">
        <v>380</v>
      </c>
      <c r="P462" s="30" t="s">
        <v>4628</v>
      </c>
      <c r="Q462" s="30" t="s">
        <v>450</v>
      </c>
      <c r="R462" s="30" t="s">
        <v>451</v>
      </c>
      <c r="S462" s="30"/>
      <c r="T462" s="30"/>
      <c r="U462" s="30"/>
      <c r="V462" s="30"/>
      <c r="W462" s="30"/>
      <c r="X462" s="30"/>
      <c r="Y462" s="30" t="s">
        <v>8725</v>
      </c>
      <c r="Z462" s="30" t="s">
        <v>8726</v>
      </c>
      <c r="AA462" s="30"/>
      <c r="AB462" s="82" t="s">
        <v>8727</v>
      </c>
      <c r="AC462" s="82" t="str">
        <f t="array" ref="AC462">K462 &amp; " at " &amp; A462 &amp; CHAR(10) &amp; CHAR(10) &amp; "Current Job Duration: " &amp; P462 &amp; " (until March 2026)" &amp; CHAR(10) &amp; CHAR(10) &amp; "HEADLINE: " &amp; CHAR(10) &amp; AB462 &amp; CHAR(10) &amp; CHAR(10) &amp; "PERSONAL SUMMARY: " &amp; CHAR(10) &amp; AA462 &amp; CHAR(10) &amp; CHAR(10) &amp; "Languages: " &amp; S462 &amp; CHAR(10) &amp; CHAR(10) &amp; "EDUCATION: " &amp; CHAR(10) &amp; Z462 &amp; CHAR(10) &amp; CHAR(10) &amp; "Number of Followers: " &amp; CHAR(10) &amp; I462</f>
        <v>Partner at Columbus Venture Partners
Current Job Duration: 3 yrs 2 mos (until March 2026)
HEADLINE: 
Healthcare Venture Investor | Partner at Columbus Venture Partners
PERSONAL SUMMARY: 
Languages: 
EDUCATION: 
School: IESE Business School
Degree: Executive Programme, PDD
Activities: None
School: Universidad Complutense de Madrid
Degree: Master's degree, Corporate Finance
Activities: None
School: Universidad Complutense de Madrid
Degree: MSc, Biology (Genetics)
Activities: None
School: Universidad de Granada
Degree: Master of Science - MS, Biology, General
Activities: None
Number of Followers: 
3989</v>
      </c>
      <c r="AD462" s="30"/>
      <c r="AE462" s="30"/>
      <c r="AF462" s="30"/>
      <c r="AG462" s="30"/>
    </row>
    <row r="463" ht="15.75" customHeight="1">
      <c r="A463" s="30" t="s">
        <v>8718</v>
      </c>
      <c r="B463" s="30" t="s">
        <v>8728</v>
      </c>
      <c r="C463" s="30" t="s">
        <v>8729</v>
      </c>
      <c r="D463" s="44" t="s">
        <v>8730</v>
      </c>
      <c r="E463" s="44" t="s">
        <v>8722</v>
      </c>
      <c r="F463" s="44" t="s">
        <v>3077</v>
      </c>
      <c r="G463" s="44" t="s">
        <v>3077</v>
      </c>
      <c r="H463" s="44" t="s">
        <v>3077</v>
      </c>
      <c r="I463" s="32">
        <v>3234.0</v>
      </c>
      <c r="J463" s="30" t="s">
        <v>8731</v>
      </c>
      <c r="K463" s="30" t="s">
        <v>1897</v>
      </c>
      <c r="L463" s="30" t="s">
        <v>1344</v>
      </c>
      <c r="M463" s="44" t="s">
        <v>8724</v>
      </c>
      <c r="N463" s="30"/>
      <c r="O463" s="30" t="s">
        <v>380</v>
      </c>
      <c r="P463" s="30" t="s">
        <v>4811</v>
      </c>
      <c r="Q463" s="30" t="s">
        <v>450</v>
      </c>
      <c r="R463" s="30" t="s">
        <v>8732</v>
      </c>
      <c r="S463" s="30"/>
      <c r="T463" s="30"/>
      <c r="U463" s="30"/>
      <c r="V463" s="30"/>
      <c r="W463" s="30"/>
      <c r="X463" s="30"/>
      <c r="Y463" s="30" t="s">
        <v>8733</v>
      </c>
      <c r="Z463" s="30" t="s">
        <v>8734</v>
      </c>
      <c r="AA463" s="30" t="s">
        <v>8735</v>
      </c>
      <c r="AB463" s="82" t="s">
        <v>8736</v>
      </c>
      <c r="AC463" s="82" t="str">
        <f t="array" ref="AC463">K463 &amp; " at " &amp; A463 &amp; CHAR(10) &amp; CHAR(10) &amp; "Current Job Duration: " &amp; P463 &amp; " (until March 2026)" &amp; CHAR(10) &amp; CHAR(10) &amp; "HEADLINE: " &amp; CHAR(10) &amp; AB463 &amp; CHAR(10) &amp; CHAR(10) &amp; "PERSONAL SUMMARY: " &amp; CHAR(10) &amp; AA463 &amp; CHAR(10) &amp; CHAR(10) &amp; "Languages: " &amp; S463 &amp; CHAR(10) &amp; CHAR(10) &amp; "EDUCATION: " &amp; CHAR(10) &amp; Z463 &amp; CHAR(10) &amp; CHAR(10) &amp; "Number of Followers: " &amp; CHAR(10) &amp; I463</f>
        <v>General Partner at Columbus Venture Partners
Current Job Duration: 10 yrs 2 mos (until March 2026)
HEADLINE: 
General Partner Columbus Venture Partners and President at Fundación Columbus
PERSONAL SUMMARY: 
My father was an oncologist at a time when surviving cancer was as rare as it was miraculous. That’s when I realized that while medicine is essential, it is not always enough. So I chose to study biology, aiming to better understand the cause and scale the solution.
Since then, I’ve dedicated my career to developing drugs and therapies that improve people's lives. My focus lies in the biotechnology space, where I identify industry bottlenecks and help create solutions that contribute to the social democratization of access to therapies.
At Columbus Venture Partners, together with my partner Javier G. Cogorro, we’ve had the privilege of seeing vaccines, cancer treatments, and other cutting-edge solutions come to life, grow, and succeed—responding to today’s most urgent healthcare needs. Our ideas and purpose drive this kind of impact, and the trust of our investors helps turn it into reality.
In my father’s clinic, life didn’t always win—but he never lost hope. Thank you for always inspiring what I hope will become tomorrow’s great therapy.
--
Mi padre era oncólogo en unos años en los que la supervivencia al cáncer era tan limitada como milagrosa. Ahí me di cuenta de que la medicina era fundamental pero no suficiente. Por eso, muy a su pesar, decidí estudiar biología, para comprender mejor la causa y poder escalar la solución.
Desde entonces, estoy involucrado en el desarrollo de fármacos y terapias que mejoran la vida de las personas en general. Y lo hago concretamente desde el área biotecnológica, observando cuellos de botella en la industria y aportando soluciones que deriven en una democratización social de acceso a una terapia.
En el porfolio de Columbus Venture Partners, mi socio Javier G. Cogorro y yo hemos visto nacer, crecer y vencer vacunas, tratamientos contra el cáncer y otras soluciones de la talla de las necesidades actuales. Nuestras ideas y nuestro propósito traccionan logros de este tipo y la inversión de quienes confían en nuestros fondos, los hacen realidad.
En la consulta de mi padre no siempre ganó la vida pero a él nunca le faltaron las ganas. Gracias por inspirarme siempre la futura gran terapia.
Languages: 
EDUCATION: 
School: IE Business School
Degree: Master, Biotechnology management
Activities: None
School: University of Cambridge
Degree: Judge Business School, CfEL, Centre for Entrepreneurial Learning, Entrepreneurship
Activities: None
School: Genoma España
Degree: Course for Biotech Executives, Biotech Management
Activities: None
School: The University of Bonn
Degree: PhD, Molecular Genetics and Immunology
Activities: None
School: Bonn-Rhein-Sieg University of Applied Sciences
Degree: BS, Biological Sciences
Activities: None
School: University of Valencia
Degree: Master of Science (MS), Biology
Activities: None
Number of Followers: 
3234</v>
      </c>
      <c r="AD463" s="30"/>
      <c r="AE463" s="30"/>
      <c r="AF463" s="30"/>
      <c r="AG463" s="30"/>
    </row>
    <row r="464" ht="15.75" customHeight="1">
      <c r="A464" s="30" t="s">
        <v>4410</v>
      </c>
      <c r="B464" s="30" t="s">
        <v>8737</v>
      </c>
      <c r="C464" s="30" t="s">
        <v>8738</v>
      </c>
      <c r="D464" s="44" t="s">
        <v>8739</v>
      </c>
      <c r="E464" s="44" t="s">
        <v>8740</v>
      </c>
      <c r="F464" s="44" t="e">
        <v>#N/A</v>
      </c>
      <c r="G464" s="44" t="s">
        <v>2110</v>
      </c>
      <c r="H464" s="44" t="e">
        <v>#N/A</v>
      </c>
      <c r="I464" s="32">
        <v>3363.0</v>
      </c>
      <c r="J464" s="30" t="s">
        <v>8741</v>
      </c>
      <c r="K464" s="30" t="s">
        <v>8742</v>
      </c>
      <c r="L464" s="30" t="s">
        <v>1803</v>
      </c>
      <c r="M464" s="44" t="s">
        <v>8743</v>
      </c>
      <c r="N464" s="30"/>
      <c r="O464" s="30" t="s">
        <v>466</v>
      </c>
      <c r="P464" s="30" t="s">
        <v>2875</v>
      </c>
      <c r="Q464" s="30" t="s">
        <v>2465</v>
      </c>
      <c r="R464" s="30" t="s">
        <v>2932</v>
      </c>
      <c r="S464" s="30"/>
      <c r="T464" s="30"/>
      <c r="U464" s="30"/>
      <c r="V464" s="30" t="s">
        <v>8744</v>
      </c>
      <c r="W464" s="30" t="s">
        <v>8745</v>
      </c>
      <c r="X464" s="30"/>
      <c r="Y464" s="30" t="s">
        <v>8746</v>
      </c>
      <c r="Z464" s="30" t="s">
        <v>8747</v>
      </c>
      <c r="AA464" s="30" t="s">
        <v>8748</v>
      </c>
      <c r="AB464" s="82" t="s">
        <v>8749</v>
      </c>
      <c r="AC464" s="82" t="str">
        <f t="array" ref="AC464">K464 &amp; " at " &amp; A464 &amp; CHAR(10) &amp; CHAR(10) &amp; "Current Job Duration: " &amp; P464 &amp; " (until March 2026)" &amp; CHAR(10) &amp; CHAR(10) &amp; "HEADLINE: " &amp; CHAR(10) &amp; AB464 &amp; CHAR(10) &amp; CHAR(10) &amp; "PERSONAL SUMMARY: " &amp; CHAR(10) &amp; AA464 &amp; CHAR(10) &amp; CHAR(10) &amp; "Languages: " &amp; S464 &amp; CHAR(10) &amp; CHAR(10) &amp; "EDUCATION: " &amp; CHAR(10) &amp; Z464 &amp; CHAR(10) &amp; CHAR(10) &amp; "Number of Followers: " &amp; CHAR(10) &amp; I464</f>
        <v>Impact Director | Strategy at Australian Government
Current Job Duration: 1 yr 4 mos (until March 2026)
HEADLINE: 
Director, Impact &amp; ESG
PERSONAL SUMMARY: 
A strategic thinker with experience in sustainability, supply chain and management. My career has spanned in-house business strategy development and program deployment to consultancy and advisory. I seek to create meaningful real-world solutions to achieve the vision of investors and companies. I am excited to be pursuing the meeting point of ESG, technology and real assets as there will be no substantial movement to a responsible future without the application of technology for environmental and social benefit. 
Employing a positive, collaborative and cross functional approach is at the core of how I like to work.
Responsibility | Sustainability | ESG | Technology | Innovation
Languages: 
EDUCATION: 
School: University of Melbourne
Degree: Bachelor's Degree, Environmental Science
Activities: None
School: Monash University
Degree: Master's Degree, Management &amp; Sustainability
Activities: None
Number of Followers: 
3363</v>
      </c>
      <c r="AD464" s="30"/>
      <c r="AE464" s="30"/>
      <c r="AF464" s="30"/>
      <c r="AG464" s="30"/>
    </row>
    <row r="465" ht="15.75" customHeight="1">
      <c r="A465" s="30" t="s">
        <v>8718</v>
      </c>
      <c r="B465" s="30" t="s">
        <v>8750</v>
      </c>
      <c r="C465" s="30" t="s">
        <v>8751</v>
      </c>
      <c r="D465" s="44" t="s">
        <v>8752</v>
      </c>
      <c r="E465" s="44" t="s">
        <v>8722</v>
      </c>
      <c r="F465" s="44" t="s">
        <v>3077</v>
      </c>
      <c r="G465" s="44" t="s">
        <v>3077</v>
      </c>
      <c r="H465" s="44" t="s">
        <v>3077</v>
      </c>
      <c r="I465" s="32">
        <v>804.0</v>
      </c>
      <c r="J465" s="30"/>
      <c r="K465" s="30" t="s">
        <v>8753</v>
      </c>
      <c r="L465" s="30" t="s">
        <v>1344</v>
      </c>
      <c r="M465" s="44" t="s">
        <v>8724</v>
      </c>
      <c r="N465" s="30"/>
      <c r="O465" s="30" t="s">
        <v>380</v>
      </c>
      <c r="P465" s="30" t="s">
        <v>1911</v>
      </c>
      <c r="Q465" s="30" t="s">
        <v>450</v>
      </c>
      <c r="R465" s="30" t="s">
        <v>5817</v>
      </c>
      <c r="S465" s="30" t="s">
        <v>537</v>
      </c>
      <c r="T465" s="30"/>
      <c r="U465" s="30"/>
      <c r="V465" s="30"/>
      <c r="W465" s="30"/>
      <c r="X465" s="30"/>
      <c r="Y465" s="30" t="s">
        <v>8754</v>
      </c>
      <c r="Z465" s="30" t="s">
        <v>8755</v>
      </c>
      <c r="AA465" s="30" t="s">
        <v>8756</v>
      </c>
      <c r="AB465" s="82" t="s">
        <v>8757</v>
      </c>
      <c r="AC465" s="82" t="str">
        <f t="array" ref="AC465">K465 &amp; " at " &amp; A465 &amp; CHAR(10) &amp; CHAR(10) &amp; "Current Job Duration: " &amp; P465 &amp; " (until March 2026)" &amp; CHAR(10) &amp; CHAR(10) &amp; "HEADLINE: " &amp; CHAR(10) &amp; AB465 &amp; CHAR(10) &amp; CHAR(10) &amp; "PERSONAL SUMMARY: " &amp; CHAR(10) &amp; AA465 &amp; CHAR(10) &amp; CHAR(10) &amp; "Languages: " &amp; S465 &amp; CHAR(10) &amp; CHAR(10) &amp; "EDUCATION: " &amp; CHAR(10) &amp; Z465 &amp; CHAR(10) &amp; CHAR(10) &amp; "Number of Followers: " &amp; CHAR(10) &amp; I465</f>
        <v>Operating Partner at Columbus Venture Partners
Current Job Duration: 1 yr 2 mos (until March 2026)
HEADLINE: 
Partner at Columbus Venture Partners
PERSONAL SUMMARY: 
Currently: 
-Board Member at Vitro S.A.
-Owner of Inversiones Bioavance SLU
-Operating Partner at Columbus Venture Partners SGIC SA
-Investment Committee Member at BuenaVista Equity Partners Healthcare Growth Fund
-Co-founder of Highlight Therapeutics SL (Valencia, Spain), CNIO's first spin-off
-Co-founder of Artax Biopharmaceuticals Llc (Boston, USA)
Past experience: 
-Professor of Entrepreneurship, EMBA. IE Business School
-Faculty member at M+Vision Consortium, a biomedical imaging consortium funded by the Madrid Region (CAM) and managed by the Massachusetts Institute of Technology, MIT (Cambridge, USA)
-Co-founder and former Managing Partner (2006-2008) of Suanfarma Biotech SGECR (Spanish 1st VC fund specialised in biotechnology to be approved by Spain's CNMV). Responsible for arranging seed rounds in 3P, Halotech, Vivia Biotech, Pevesa and ClaveSuan SL and then working as Board Director.
-International Partner of Scientifica SAS (Bogotá, Colombia), working as an international expert in finance and entrepreneurship
-Non Executive Director at Angel Biotechnology Holdings Plc (UK), 2004-2008, a company sucessfully floated at London's AIM in 2005. 
-Area Manager at Suanfarma SA. International trading of pharmaceutical raw materials and finished drugs.
Specialties: Venture capital, biotech start-ups, international business development, development of new biotech&amp;medtech technologies
Languages: English, French
EDUCATION: 
School: IE Business School
Degree: Executive MBA
Activities: None
School: Universidad Pontificia Comillas
Degree: ICADE (E-2), Bs in Business Administration (E2)
Activities: None
Number of Followers: 
804</v>
      </c>
      <c r="AD465" s="30"/>
      <c r="AE465" s="30"/>
      <c r="AF465" s="30"/>
      <c r="AG465" s="30"/>
    </row>
    <row r="466" ht="15.75" customHeight="1">
      <c r="A466" s="30" t="s">
        <v>8758</v>
      </c>
      <c r="B466" s="30" t="s">
        <v>8759</v>
      </c>
      <c r="C466" s="30"/>
      <c r="D466" s="44" t="s">
        <v>8760</v>
      </c>
      <c r="E466" s="44" t="s">
        <v>8761</v>
      </c>
      <c r="F466" s="44" t="s">
        <v>4153</v>
      </c>
      <c r="G466" s="44" t="e">
        <v>#N/A</v>
      </c>
      <c r="H466" s="44" t="s">
        <v>4153</v>
      </c>
      <c r="I466" s="32">
        <v>1019.0</v>
      </c>
      <c r="J466" s="30" t="s">
        <v>8762</v>
      </c>
      <c r="K466" s="30" t="s">
        <v>8763</v>
      </c>
      <c r="L466" s="30" t="s">
        <v>1344</v>
      </c>
      <c r="M466" s="44" t="s">
        <v>8764</v>
      </c>
      <c r="N466" s="30"/>
      <c r="O466" s="30" t="s">
        <v>398</v>
      </c>
      <c r="P466" s="30"/>
      <c r="Q466" s="30" t="s">
        <v>1689</v>
      </c>
      <c r="R466" s="30" t="s">
        <v>1689</v>
      </c>
      <c r="S466" s="30"/>
      <c r="T466" s="30"/>
      <c r="U466" s="30"/>
      <c r="V466" s="30"/>
      <c r="W466" s="30"/>
      <c r="X466" s="30"/>
      <c r="Y466" s="30" t="s">
        <v>8765</v>
      </c>
      <c r="Z466" s="30" t="s">
        <v>8766</v>
      </c>
      <c r="AA466" s="30" t="s">
        <v>8767</v>
      </c>
      <c r="AB466" s="82" t="s">
        <v>8763</v>
      </c>
      <c r="AC466" s="82" t="str">
        <f t="array" ref="AC466">K466 &amp; " at " &amp; A466 &amp; CHAR(10) &amp; CHAR(10) &amp; "Current Job Duration: " &amp; P466 &amp; " (until March 2026)" &amp; CHAR(10) &amp; CHAR(10) &amp; "HEADLINE: " &amp; CHAR(10) &amp; AB466 &amp; CHAR(10) &amp; CHAR(10) &amp; "PERSONAL SUMMARY: " &amp; CHAR(10) &amp; AA466 &amp; CHAR(10) &amp; CHAR(10) &amp; "Languages: " &amp; S466 &amp; CHAR(10) &amp; CHAR(10) &amp; "EDUCATION: " &amp; CHAR(10) &amp; Z466 &amp; CHAR(10) &amp; CHAR(10) &amp; "Number of Followers: " &amp; CHAR(10) &amp; I466</f>
        <v>Director - Singapore at Taronga Ventures
Current Job Duration:  (until March 2026)
HEADLINE: 
Director - Singapore
PERSONAL SUMMARY: 
Help build great things
Languages: 
EDUCATION: 
School: Singapore Management University
Degree: Bachelor’s Degree, Accounting and Finance
Activities: None
School: Anglo-Chinese Junior College
Degree: None
Activities: None
Number of Followers: 
1019</v>
      </c>
      <c r="AD466" s="30"/>
      <c r="AE466" s="30"/>
      <c r="AF466" s="30"/>
      <c r="AG466" s="30"/>
    </row>
    <row r="467" ht="15.75" customHeight="1">
      <c r="A467" s="30" t="s">
        <v>8768</v>
      </c>
      <c r="B467" s="30" t="s">
        <v>8769</v>
      </c>
      <c r="C467" s="30" t="s">
        <v>8770</v>
      </c>
      <c r="D467" s="44" t="s">
        <v>8771</v>
      </c>
      <c r="E467" s="44" t="s">
        <v>8772</v>
      </c>
      <c r="F467" s="44" t="s">
        <v>233</v>
      </c>
      <c r="G467" s="44" t="s">
        <v>233</v>
      </c>
      <c r="H467" s="44" t="s">
        <v>233</v>
      </c>
      <c r="I467" s="32">
        <v>2476.0</v>
      </c>
      <c r="J467" s="30" t="s">
        <v>8773</v>
      </c>
      <c r="K467" s="30" t="s">
        <v>8774</v>
      </c>
      <c r="L467" s="30" t="s">
        <v>1427</v>
      </c>
      <c r="M467" s="44" t="s">
        <v>8775</v>
      </c>
      <c r="N467" s="30"/>
      <c r="O467" s="30" t="s">
        <v>755</v>
      </c>
      <c r="P467" s="30" t="s">
        <v>5547</v>
      </c>
      <c r="Q467" s="30" t="s">
        <v>1807</v>
      </c>
      <c r="R467" s="30" t="s">
        <v>1808</v>
      </c>
      <c r="S467" s="30"/>
      <c r="T467" s="30"/>
      <c r="U467" s="30"/>
      <c r="V467" s="30"/>
      <c r="W467" s="30"/>
      <c r="X467" s="30"/>
      <c r="Y467" s="30" t="s">
        <v>8776</v>
      </c>
      <c r="Z467" s="30" t="s">
        <v>8777</v>
      </c>
      <c r="AA467" s="30"/>
      <c r="AB467" s="82" t="s">
        <v>8778</v>
      </c>
      <c r="AC467" s="82" t="str">
        <f t="array" ref="AC467">K467 &amp; " at " &amp; A467 &amp; CHAR(10) &amp; CHAR(10) &amp; "Current Job Duration: " &amp; P467 &amp; " (until March 2026)" &amp; CHAR(10) &amp; CHAR(10) &amp; "HEADLINE: " &amp; CHAR(10) &amp; AB467 &amp; CHAR(10) &amp; CHAR(10) &amp; "PERSONAL SUMMARY: " &amp; CHAR(10) &amp; AA467 &amp; CHAR(10) &amp; CHAR(10) &amp; "Languages: " &amp; S467 &amp; CHAR(10) &amp; CHAR(10) &amp; "EDUCATION: " &amp; CHAR(10) &amp; Z467 &amp; CHAR(10) &amp; CHAR(10) &amp; "Number of Followers: " &amp; CHAR(10) &amp; I467</f>
        <v>Director M&amp;A at TMF Group
Current Job Duration: 2 yrs 8 mos (until March 2026)
HEADLINE: 
Director M&amp;A at TMF Group
PERSONAL SUMMARY: 
Languages: 
EDUCATION: 
School: University of Groningen
Degree: Master of Science (MSc), Finance
Activities: None
School: Darla Moore School of Business at the University of South Carolina
Degree: Exchange program International Business
Activities: None
School: University of Groningen
Degree: Bachelor of Science (BSc), International Business
Activities: None
Number of Followers: 
2476</v>
      </c>
      <c r="AD467" s="30"/>
      <c r="AE467" s="30"/>
      <c r="AF467" s="30"/>
      <c r="AG467" s="30"/>
    </row>
    <row r="468" ht="15.75" customHeight="1">
      <c r="A468" s="30" t="s">
        <v>8768</v>
      </c>
      <c r="B468" s="30" t="s">
        <v>8779</v>
      </c>
      <c r="C468" s="30" t="s">
        <v>8780</v>
      </c>
      <c r="D468" s="44" t="s">
        <v>8781</v>
      </c>
      <c r="E468" s="44" t="s">
        <v>8772</v>
      </c>
      <c r="F468" s="44" t="s">
        <v>233</v>
      </c>
      <c r="G468" s="44" t="s">
        <v>233</v>
      </c>
      <c r="H468" s="44" t="s">
        <v>233</v>
      </c>
      <c r="I468" s="32">
        <v>300.0</v>
      </c>
      <c r="J468" s="30" t="s">
        <v>8782</v>
      </c>
      <c r="K468" s="30" t="s">
        <v>8783</v>
      </c>
      <c r="L468" s="30" t="s">
        <v>1427</v>
      </c>
      <c r="M468" s="44" t="s">
        <v>8775</v>
      </c>
      <c r="N468" s="30"/>
      <c r="O468" s="30" t="s">
        <v>755</v>
      </c>
      <c r="P468" s="30" t="s">
        <v>793</v>
      </c>
      <c r="Q468" s="30" t="s">
        <v>7264</v>
      </c>
      <c r="R468" s="30" t="s">
        <v>8784</v>
      </c>
      <c r="S468" s="30"/>
      <c r="T468" s="30"/>
      <c r="U468" s="30"/>
      <c r="V468" s="30"/>
      <c r="W468" s="30"/>
      <c r="X468" s="30"/>
      <c r="Y468" s="30" t="s">
        <v>8785</v>
      </c>
      <c r="Z468" s="30" t="s">
        <v>8786</v>
      </c>
      <c r="AA468" s="30" t="s">
        <v>8787</v>
      </c>
      <c r="AB468" s="82" t="s">
        <v>8788</v>
      </c>
      <c r="AC468" s="82" t="str">
        <f t="array" ref="AC468">K468 &amp; " at " &amp; A468 &amp; CHAR(10) &amp; CHAR(10) &amp; "Current Job Duration: " &amp; P468 &amp; " (until March 2026)" &amp; CHAR(10) &amp; CHAR(10) &amp; "HEADLINE: " &amp; CHAR(10) &amp; AB468 &amp; CHAR(10) &amp; CHAR(10) &amp; "PERSONAL SUMMARY: " &amp; CHAR(10) &amp; AA468 &amp; CHAR(10) &amp; CHAR(10) &amp; "Languages: " &amp; S468 &amp; CHAR(10) &amp; CHAR(10) &amp; "EDUCATION: " &amp; CHAR(10) &amp; Z468 &amp; CHAR(10) &amp; CHAR(10) &amp; "Number of Followers: " &amp; CHAR(10) &amp; I468</f>
        <v>Director, Global Business Development at TMF Group
Current Job Duration: 1 yr 9 mos (until March 2026)
HEADLINE: 
Director, Global Business Development |
Corporate . Accounting . Tax . HR . Payroll
PERSONAL SUMMARY: 
Global Reach, Local Knowledge
With 11,000 members in 125 offices over 87 jurisdictions, TMF can serve our clients locally, as well as globally on Global Entity Management (Corporate Secretarial), Business outsourcing solutions (Payroll Administration, Accounting and Tax solutions), Funds services and Capital Markets.
Our expertise in corporate secretarial, regulatory compliance and fiduciary services can help you manage and maintain entities across borders.
We simplify global payroll operations and HR transformation with fully managed and standardised payroll processing alongside HR admin support.
We make a complex world simple.
Languages: 
EDUCATION: 
School: Curtin University
Degree: Bachelor of Commerce (B.Com.), Finance
Activities: None
Number of Followers: 
300</v>
      </c>
      <c r="AD468" s="30"/>
      <c r="AE468" s="30"/>
      <c r="AF468" s="30"/>
      <c r="AG468" s="30"/>
    </row>
    <row r="469" ht="15.75" customHeight="1">
      <c r="A469" s="30" t="s">
        <v>8768</v>
      </c>
      <c r="B469" s="30" t="s">
        <v>8789</v>
      </c>
      <c r="C469" s="30" t="s">
        <v>8790</v>
      </c>
      <c r="D469" s="44" t="s">
        <v>8791</v>
      </c>
      <c r="E469" s="44" t="s">
        <v>8772</v>
      </c>
      <c r="F469" s="44" t="s">
        <v>233</v>
      </c>
      <c r="G469" s="44" t="s">
        <v>233</v>
      </c>
      <c r="H469" s="44" t="s">
        <v>233</v>
      </c>
      <c r="I469" s="32">
        <v>5935.0</v>
      </c>
      <c r="J469" s="30" t="s">
        <v>8792</v>
      </c>
      <c r="K469" s="30" t="s">
        <v>8793</v>
      </c>
      <c r="L469" s="30" t="s">
        <v>1427</v>
      </c>
      <c r="M469" s="44" t="s">
        <v>8775</v>
      </c>
      <c r="N469" s="30"/>
      <c r="O469" s="30" t="s">
        <v>755</v>
      </c>
      <c r="P469" s="30" t="s">
        <v>8794</v>
      </c>
      <c r="Q469" s="30" t="s">
        <v>8795</v>
      </c>
      <c r="R469" s="30" t="s">
        <v>8795</v>
      </c>
      <c r="S469" s="30" t="s">
        <v>623</v>
      </c>
      <c r="T469" s="30"/>
      <c r="U469" s="30"/>
      <c r="V469" s="30"/>
      <c r="W469" s="30"/>
      <c r="X469" s="30"/>
      <c r="Y469" s="30" t="s">
        <v>8796</v>
      </c>
      <c r="Z469" s="30" t="s">
        <v>8797</v>
      </c>
      <c r="AA469" s="30" t="s">
        <v>8798</v>
      </c>
      <c r="AB469" s="82" t="s">
        <v>8799</v>
      </c>
      <c r="AC469" s="82" t="str">
        <f t="array" ref="AC469">K469 &amp; " at " &amp; A469 &amp; CHAR(10) &amp; CHAR(10) &amp; "Current Job Duration: " &amp; P469 &amp; " (until March 2026)" &amp; CHAR(10) &amp; CHAR(10) &amp; "HEADLINE: " &amp; CHAR(10) &amp; AB469 &amp; CHAR(10) &amp; CHAR(10) &amp; "PERSONAL SUMMARY: " &amp; CHAR(10) &amp; AA469 &amp; CHAR(10) &amp; CHAR(10) &amp; "Languages: " &amp; S469 &amp; CHAR(10) &amp; CHAR(10) &amp; "EDUCATION: " &amp; CHAR(10) &amp; Z469 &amp; CHAR(10) &amp; CHAR(10) &amp; "Number of Followers: " &amp; CHAR(10) &amp; I469</f>
        <v>Commercial Director, Europe at TMF Group
Current Job Duration: 6 yrs 8 mos (until March 2026)
HEADLINE: 
Commercial Director @ TMF Group | New Business Initiatives, Global Clients
PERSONAL SUMMARY: 
As a Commercial Director at TMF Group, I lead new business initiatives in the EMEA region and manage global clients. With over 5 years of experience in this role, I have developed strategies that drive growth and success for TMF. Prior to joining TMF Group, I founded SWX, s.r.o., an IT recruitment company that specializes in special projects. I also have experience as a Key Account Manager at Orange, where I managed key accounts and developed sales strategies. My skills include key account development, sales strategy, and negotiation. I am passionate about building strong relationships with clients and delivering value-added solutions.
Languages: English, German
EDUCATION: 
School: Business academy Bratislava
Degree: None
Activities: None
Number of Followers: 
5935</v>
      </c>
      <c r="AD469" s="30"/>
      <c r="AE469" s="30"/>
      <c r="AF469" s="30"/>
      <c r="AG469" s="30"/>
    </row>
    <row r="470" ht="15.75" customHeight="1">
      <c r="A470" s="30" t="s">
        <v>8768</v>
      </c>
      <c r="B470" s="30" t="s">
        <v>8800</v>
      </c>
      <c r="C470" s="30" t="s">
        <v>8801</v>
      </c>
      <c r="D470" s="44" t="s">
        <v>8802</v>
      </c>
      <c r="E470" s="44" t="s">
        <v>8772</v>
      </c>
      <c r="F470" s="44" t="s">
        <v>233</v>
      </c>
      <c r="G470" s="44" t="s">
        <v>233</v>
      </c>
      <c r="H470" s="44" t="s">
        <v>233</v>
      </c>
      <c r="I470" s="32">
        <v>605.0</v>
      </c>
      <c r="J470" s="30" t="s">
        <v>8803</v>
      </c>
      <c r="K470" s="30" t="s">
        <v>8804</v>
      </c>
      <c r="L470" s="30" t="s">
        <v>1427</v>
      </c>
      <c r="M470" s="44" t="s">
        <v>8775</v>
      </c>
      <c r="N470" s="30"/>
      <c r="O470" s="30" t="s">
        <v>755</v>
      </c>
      <c r="P470" s="30" t="s">
        <v>1461</v>
      </c>
      <c r="Q470" s="30" t="s">
        <v>1807</v>
      </c>
      <c r="R470" s="30" t="s">
        <v>8805</v>
      </c>
      <c r="S470" s="30"/>
      <c r="T470" s="30"/>
      <c r="U470" s="30"/>
      <c r="V470" s="30"/>
      <c r="W470" s="30"/>
      <c r="X470" s="30"/>
      <c r="Y470" s="30" t="s">
        <v>8806</v>
      </c>
      <c r="Z470" s="30"/>
      <c r="AA470" s="30"/>
      <c r="AB470" s="82" t="s">
        <v>8807</v>
      </c>
      <c r="AC470" s="82" t="str">
        <f t="array" ref="AC470">K470 &amp; " at " &amp; A470 &amp; CHAR(10) &amp; CHAR(10) &amp; "Current Job Duration: " &amp; P470 &amp; " (until March 2026)" &amp; CHAR(10) &amp; CHAR(10) &amp; "HEADLINE: " &amp; CHAR(10) &amp; AB470 &amp; CHAR(10) &amp; CHAR(10) &amp; "PERSONAL SUMMARY: " &amp; CHAR(10) &amp; AA470 &amp; CHAR(10) &amp; CHAR(10) &amp; "Languages: " &amp; S470 &amp; CHAR(10) &amp; CHAR(10) &amp; "EDUCATION: " &amp; CHAR(10) &amp; Z470 &amp; CHAR(10) &amp; CHAR(10) &amp; "Number of Followers: " &amp; CHAR(10) &amp; I470</f>
        <v>Digital Operations Business Process Director at TMF Group
Current Job Duration: 2 yrs 2 mos (until March 2026)
HEADLINE: 
Digital Operations Business Process Director at TMF Group
PERSONAL SUMMARY: 
Languages: 
EDUCATION: 
Number of Followers: 
605</v>
      </c>
      <c r="AD470" s="30"/>
      <c r="AE470" s="30"/>
      <c r="AF470" s="30"/>
      <c r="AG470" s="30"/>
    </row>
    <row r="471" ht="15.75" customHeight="1">
      <c r="A471" s="30" t="s">
        <v>8768</v>
      </c>
      <c r="B471" s="30" t="s">
        <v>8808</v>
      </c>
      <c r="C471" s="30" t="s">
        <v>8809</v>
      </c>
      <c r="D471" s="44" t="s">
        <v>8810</v>
      </c>
      <c r="E471" s="44" t="s">
        <v>8772</v>
      </c>
      <c r="F471" s="44" t="s">
        <v>233</v>
      </c>
      <c r="G471" s="44" t="s">
        <v>233</v>
      </c>
      <c r="H471" s="44" t="s">
        <v>233</v>
      </c>
      <c r="I471" s="32">
        <v>1686.0</v>
      </c>
      <c r="J471" s="30" t="s">
        <v>8811</v>
      </c>
      <c r="K471" s="30" t="s">
        <v>8812</v>
      </c>
      <c r="L471" s="30" t="s">
        <v>1427</v>
      </c>
      <c r="M471" s="44" t="s">
        <v>8775</v>
      </c>
      <c r="N471" s="30"/>
      <c r="O471" s="30" t="s">
        <v>755</v>
      </c>
      <c r="P471" s="30" t="s">
        <v>1461</v>
      </c>
      <c r="Q471" s="30" t="s">
        <v>414</v>
      </c>
      <c r="R471" s="30" t="s">
        <v>415</v>
      </c>
      <c r="S471" s="30" t="s">
        <v>8813</v>
      </c>
      <c r="T471" s="30"/>
      <c r="U471" s="30"/>
      <c r="V471" s="30"/>
      <c r="W471" s="30" t="s">
        <v>8814</v>
      </c>
      <c r="X471" s="30"/>
      <c r="Y471" s="30" t="s">
        <v>8815</v>
      </c>
      <c r="Z471" s="30" t="s">
        <v>8816</v>
      </c>
      <c r="AA471" s="30"/>
      <c r="AB471" s="82" t="s">
        <v>8817</v>
      </c>
      <c r="AC471" s="82" t="str">
        <f t="array" ref="AC471">K471 &amp; " at " &amp; A471 &amp; CHAR(10) &amp; CHAR(10) &amp; "Current Job Duration: " &amp; P471 &amp; " (until March 2026)" &amp; CHAR(10) &amp; CHAR(10) &amp; "HEADLINE: " &amp; CHAR(10) &amp; AB471 &amp; CHAR(10) &amp; CHAR(10) &amp; "PERSONAL SUMMARY: " &amp; CHAR(10) &amp; AA471 &amp; CHAR(10) &amp; CHAR(10) &amp; "Languages: " &amp; S471 &amp; CHAR(10) &amp; CHAR(10) &amp; "EDUCATION: " &amp; CHAR(10) &amp; Z471 &amp; CHAR(10) &amp; CHAR(10) &amp; "Number of Followers: " &amp; CHAR(10) &amp; I471</f>
        <v>Business Development Director Nordics at TMF Group
Current Job Duration: 2 yrs 2 mos (until March 2026)
HEADLINE: 
Business Development Director Nordics at TMF Group
PERSONAL SUMMARY: 
Languages: Engelska, Spanska
EDUCATION: 
School: University of Gothenburg
Degree: Kandidatexamen inom Nationalekonomi, Finans
Activities: None
Number of Followers: 
1686</v>
      </c>
      <c r="AD471" s="30"/>
      <c r="AE471" s="30"/>
      <c r="AF471" s="30"/>
      <c r="AG471" s="30"/>
    </row>
    <row r="472" ht="15.75" customHeight="1">
      <c r="A472" s="30" t="s">
        <v>8768</v>
      </c>
      <c r="B472" s="30" t="s">
        <v>8818</v>
      </c>
      <c r="C472" s="30"/>
      <c r="D472" s="44" t="s">
        <v>8819</v>
      </c>
      <c r="E472" s="44" t="s">
        <v>8772</v>
      </c>
      <c r="F472" s="44" t="s">
        <v>233</v>
      </c>
      <c r="G472" s="44" t="s">
        <v>233</v>
      </c>
      <c r="H472" s="44" t="s">
        <v>233</v>
      </c>
      <c r="I472" s="32">
        <v>1014.0</v>
      </c>
      <c r="J472" s="30" t="s">
        <v>8820</v>
      </c>
      <c r="K472" s="30" t="s">
        <v>8821</v>
      </c>
      <c r="L472" s="30" t="s">
        <v>1427</v>
      </c>
      <c r="M472" s="44" t="s">
        <v>8775</v>
      </c>
      <c r="N472" s="30"/>
      <c r="O472" s="30" t="s">
        <v>755</v>
      </c>
      <c r="P472" s="30" t="s">
        <v>503</v>
      </c>
      <c r="Q472" s="30" t="s">
        <v>80</v>
      </c>
      <c r="R472" s="30" t="s">
        <v>1348</v>
      </c>
      <c r="S472" s="30"/>
      <c r="T472" s="30"/>
      <c r="U472" s="30"/>
      <c r="V472" s="30" t="s">
        <v>8822</v>
      </c>
      <c r="W472" s="30"/>
      <c r="X472" s="30"/>
      <c r="Y472" s="30" t="s">
        <v>8823</v>
      </c>
      <c r="Z472" s="30" t="s">
        <v>8824</v>
      </c>
      <c r="AA472" s="30" t="s">
        <v>8825</v>
      </c>
      <c r="AB472" s="82" t="s">
        <v>8826</v>
      </c>
      <c r="AC472" s="82" t="str">
        <f t="array" ref="AC472">K472 &amp; " at " &amp; A472 &amp; CHAR(10) &amp; CHAR(10) &amp; "Current Job Duration: " &amp; P472 &amp; " (until March 2026)" &amp; CHAR(10) &amp; CHAR(10) &amp; "HEADLINE: " &amp; CHAR(10) &amp; AB472 &amp; CHAR(10) &amp; CHAR(10) &amp; "PERSONAL SUMMARY: " &amp; CHAR(10) &amp; AA472 &amp; CHAR(10) &amp; CHAR(10) &amp; "Languages: " &amp; S472 &amp; CHAR(10) &amp; CHAR(10) &amp; "EDUCATION: " &amp; CHAR(10) &amp; Z472 &amp; CHAR(10) &amp; CHAR(10) &amp; "Number of Followers: " &amp; CHAR(10) &amp; I472</f>
        <v>Managing Director - Consultant Relations and Business Development at TMF Group
Current Job Duration: 4 mos (until March 2026)
HEADLINE: 
Fund and Capital Market Services for Private Equity, Private Credit, Venture Capital, Real Estate and Infrastructure Fund Sponsors.
PERSONAL SUMMARY: 
Jill is a results-driven and client-centric professional with deep analytical, marketing, and relationship management experience. She brings a diverse skill set in the financial markets, having worked on the sell-side in securities services and equity research, on the buy-side as a long-only and long/short PM, and as a marketing consultant for asset managers.
Languages: 
EDUCATION: 
School: University of Pennsylvania
Degree: Bachelor of Arts (B.A.), Economics
Activities: None
Number of Followers: 
1014</v>
      </c>
      <c r="AD472" s="30"/>
      <c r="AE472" s="30"/>
      <c r="AF472" s="30"/>
      <c r="AG472" s="30"/>
    </row>
    <row r="473" ht="15.75" customHeight="1">
      <c r="A473" s="30" t="s">
        <v>8768</v>
      </c>
      <c r="B473" s="30" t="s">
        <v>8827</v>
      </c>
      <c r="C473" s="30" t="s">
        <v>8828</v>
      </c>
      <c r="D473" s="44" t="s">
        <v>8829</v>
      </c>
      <c r="E473" s="44" t="s">
        <v>8772</v>
      </c>
      <c r="F473" s="44" t="s">
        <v>233</v>
      </c>
      <c r="G473" s="44" t="s">
        <v>233</v>
      </c>
      <c r="H473" s="44" t="s">
        <v>233</v>
      </c>
      <c r="I473" s="32">
        <v>6116.0</v>
      </c>
      <c r="J473" s="30" t="s">
        <v>8830</v>
      </c>
      <c r="K473" s="30" t="s">
        <v>8831</v>
      </c>
      <c r="L473" s="30" t="s">
        <v>1427</v>
      </c>
      <c r="M473" s="44" t="s">
        <v>8775</v>
      </c>
      <c r="N473" s="30"/>
      <c r="O473" s="30" t="s">
        <v>755</v>
      </c>
      <c r="P473" s="30"/>
      <c r="Q473" s="30" t="s">
        <v>80</v>
      </c>
      <c r="R473" s="30" t="s">
        <v>80</v>
      </c>
      <c r="S473" s="30" t="s">
        <v>770</v>
      </c>
      <c r="T473" s="30" t="s">
        <v>8832</v>
      </c>
      <c r="U473" s="30"/>
      <c r="V473" s="30" t="s">
        <v>8833</v>
      </c>
      <c r="W473" s="30" t="s">
        <v>8834</v>
      </c>
      <c r="X473" s="30"/>
      <c r="Y473" s="30" t="s">
        <v>8835</v>
      </c>
      <c r="Z473" s="30" t="s">
        <v>8836</v>
      </c>
      <c r="AA473" s="30" t="s">
        <v>8837</v>
      </c>
      <c r="AB473" s="82" t="s">
        <v>8838</v>
      </c>
      <c r="AC473" s="82" t="str">
        <f t="array" ref="AC473">K473 &amp; " at " &amp; A473 &amp; CHAR(10) &amp; CHAR(10) &amp; "Current Job Duration: " &amp; P473 &amp; " (until March 2026)" &amp; CHAR(10) &amp; CHAR(10) &amp; "HEADLINE: " &amp; CHAR(10) &amp; AB473 &amp; CHAR(10) &amp; CHAR(10) &amp; "PERSONAL SUMMARY: " &amp; CHAR(10) &amp; AA473 &amp; CHAR(10) &amp; CHAR(10) &amp; "Languages: " &amp; S473 &amp; CHAR(10) &amp; CHAR(10) &amp; "EDUCATION: " &amp; CHAR(10) &amp; Z473 &amp; CHAR(10) &amp; CHAR(10) &amp; "Number of Followers: " &amp; CHAR(10) &amp; I473</f>
        <v>Team lead / Senior Director Business Development at TMF Group
Current Job Duration:  (until March 2026)
HEADLINE: 
Global Business Strategist | New Business Development Pro | Cross-functional &amp; Multicultural Leader |  Corporate &amp; Financial Services Focus | Complex Negotiations Expert  | Competitive Mindset  | Client Growth
PERSONAL SUMMARY: 
An experienced trilingual (English, French, and Dutch) executive, I leverage a rigorous legal education gained at a US Ivy League school to develop professional services business, including Global Entity Management, Accounting &amp; Tax, HR &amp; payroll services, Fund and management services. Having lived in the US, the Netherlands, Belgium, France, and the UK, I bring a unique multicultural perspective as a logical and analytical long-range planner with a proven track record in nurturing existing and growing new business.
Pragmatic, authentic, and hands-on, I excel at navigating crises and am committed to making an impact. My approach combines creative decision-making with out-of-the-box thinking, always acting with tact and discretion to ensure an optimal colleague and client experience.
Building strong, long-term relationships is a key strength of mine. As a natural connector, I’ve partnered with executives such as CFOs, legal heads, and HR heads at leading brands in competitive industries, including those in the Fortune 500 and FTSE 500, as well as startups. Many referrals come through intermediary contacts like attorneys, bankers, private equity firms, and real estate funds.
I am a dedicated and enthusiastic team leader focused on coaching and development. In my career, I’ve co-led an office of 35 people and managed a team of five commercial directors based in EMEA. Despite the challenges of the pandemic, we successfully met business objectives by fostering a collaborative culture.
Currently leading a team of 5 BD directors in North America.
Complexity should never be a barrier to global expansion. I would be happy to serve as your go-to person, helping to build bridges between countries and cultures while contributing to your company’s success.
Authorized to work in the US without sponsorship.
Languages: Dutch, English
EDUCATION: 
School: University of Pennsylvania Carey Law School
Degree: Master of Laws - LLM, International Business, Trade, and Tax Law
Activities: None
School: University of Amsterdam
Degree: Master of Civil Law with Financial Studies
Activities: None
Number of Followers: 
6116</v>
      </c>
      <c r="AD473" s="30"/>
      <c r="AE473" s="30"/>
      <c r="AF473" s="30"/>
      <c r="AG473" s="30"/>
    </row>
    <row r="474" ht="15.75" customHeight="1">
      <c r="A474" s="30" t="s">
        <v>8768</v>
      </c>
      <c r="B474" s="30" t="s">
        <v>8839</v>
      </c>
      <c r="C474" s="30" t="s">
        <v>8840</v>
      </c>
      <c r="D474" s="44" t="s">
        <v>8841</v>
      </c>
      <c r="E474" s="44" t="s">
        <v>8772</v>
      </c>
      <c r="F474" s="44" t="s">
        <v>233</v>
      </c>
      <c r="G474" s="44" t="s">
        <v>233</v>
      </c>
      <c r="H474" s="44" t="s">
        <v>233</v>
      </c>
      <c r="I474" s="32">
        <v>7228.0</v>
      </c>
      <c r="J474" s="30" t="s">
        <v>8842</v>
      </c>
      <c r="K474" s="30" t="s">
        <v>8843</v>
      </c>
      <c r="L474" s="30" t="s">
        <v>1427</v>
      </c>
      <c r="M474" s="44" t="s">
        <v>8775</v>
      </c>
      <c r="N474" s="30"/>
      <c r="O474" s="30" t="s">
        <v>755</v>
      </c>
      <c r="P474" s="30" t="s">
        <v>2981</v>
      </c>
      <c r="Q474" s="30" t="s">
        <v>245</v>
      </c>
      <c r="R474" s="30" t="s">
        <v>8844</v>
      </c>
      <c r="S474" s="30" t="s">
        <v>2855</v>
      </c>
      <c r="T474" s="30"/>
      <c r="U474" s="30"/>
      <c r="V474" s="30"/>
      <c r="W474" s="30"/>
      <c r="X474" s="30"/>
      <c r="Y474" s="30" t="s">
        <v>8845</v>
      </c>
      <c r="Z474" s="30" t="s">
        <v>8846</v>
      </c>
      <c r="AA474" s="30" t="s">
        <v>8847</v>
      </c>
      <c r="AB474" s="82" t="s">
        <v>8848</v>
      </c>
      <c r="AC474" s="82" t="str">
        <f t="array" ref="AC474">K474 &amp; " at " &amp; A474 &amp; CHAR(10) &amp; CHAR(10) &amp; "Current Job Duration: " &amp; P474 &amp; " (until March 2026)" &amp; CHAR(10) &amp; CHAR(10) &amp; "HEADLINE: " &amp; CHAR(10) &amp; AB474 &amp; CHAR(10) &amp; CHAR(10) &amp; "PERSONAL SUMMARY: " &amp; CHAR(10) &amp; AA474 &amp; CHAR(10) &amp; CHAR(10) &amp; "Languages: " &amp; S474 &amp; CHAR(10) &amp; CHAR(10) &amp; "EDUCATION: " &amp; CHAR(10) &amp; Z474 &amp; CHAR(10) &amp; CHAR(10) &amp; "Number of Followers: " &amp; CHAR(10) &amp; I474</f>
        <v>Sales Director, Global Business Development at TMF Group
Current Job Duration: 2 yrs 4 mos (until March 2026)
HEADLINE: 
TMF Group - Director| 企业出海Inbound &amp; Outbound Global Business Development | Help Clients Expend Globally | Corporate Secretarial | Accounting Tax | Payroll Services | Fund Services | Trustee
PERSONAL SUMMARY: 
Help Clients Expend Globally | Corporate Secretarial | Accounting Tax | Payroll Services | Fund Services | Trustee
Languages: English
EDUCATION: 
School: The University of Hong Kong
Degree: 研究生, B2B Market  Strategic Management
Activities: None
Number of Followers: 
7228</v>
      </c>
      <c r="AD474" s="30"/>
      <c r="AE474" s="30"/>
      <c r="AF474" s="30"/>
      <c r="AG474" s="30"/>
    </row>
    <row r="475" ht="15.75" customHeight="1">
      <c r="A475" s="30" t="s">
        <v>8849</v>
      </c>
      <c r="B475" s="30" t="s">
        <v>8850</v>
      </c>
      <c r="C475" s="30" t="s">
        <v>8851</v>
      </c>
      <c r="D475" s="44" t="s">
        <v>8852</v>
      </c>
      <c r="E475" s="44" t="s">
        <v>8853</v>
      </c>
      <c r="F475" s="44" t="s">
        <v>248</v>
      </c>
      <c r="G475" s="44" t="s">
        <v>248</v>
      </c>
      <c r="H475" s="44" t="s">
        <v>248</v>
      </c>
      <c r="I475" s="32">
        <v>1766.0</v>
      </c>
      <c r="J475" s="30" t="s">
        <v>8854</v>
      </c>
      <c r="K475" s="30" t="s">
        <v>8855</v>
      </c>
      <c r="L475" s="30" t="s">
        <v>1427</v>
      </c>
      <c r="M475" s="44" t="s">
        <v>8856</v>
      </c>
      <c r="N475" s="30"/>
      <c r="O475" s="30" t="s">
        <v>891</v>
      </c>
      <c r="P475" s="30" t="s">
        <v>1861</v>
      </c>
      <c r="Q475" s="30" t="s">
        <v>80</v>
      </c>
      <c r="R475" s="30" t="s">
        <v>1589</v>
      </c>
      <c r="S475" s="30"/>
      <c r="T475" s="30"/>
      <c r="U475" s="30"/>
      <c r="V475" s="30"/>
      <c r="W475" s="30" t="s">
        <v>8857</v>
      </c>
      <c r="X475" s="30"/>
      <c r="Y475" s="30" t="s">
        <v>8858</v>
      </c>
      <c r="Z475" s="30" t="s">
        <v>8859</v>
      </c>
      <c r="AA475" s="30" t="s">
        <v>8860</v>
      </c>
      <c r="AB475" s="82" t="s">
        <v>8861</v>
      </c>
      <c r="AC475" s="82" t="str">
        <f t="array" ref="AC475">K475 &amp; " at " &amp; A475 &amp; CHAR(10) &amp; CHAR(10) &amp; "Current Job Duration: " &amp; P475 &amp; " (until March 2026)" &amp; CHAR(10) &amp; CHAR(10) &amp; "HEADLINE: " &amp; CHAR(10) &amp; AB475 &amp; CHAR(10) &amp; CHAR(10) &amp; "PERSONAL SUMMARY: " &amp; CHAR(10) &amp; AA475 &amp; CHAR(10) &amp; CHAR(10) &amp; "Languages: " &amp; S475 &amp; CHAR(10) &amp; CHAR(10) &amp; "EDUCATION: " &amp; CHAR(10) &amp; Z475 &amp; CHAR(10) &amp; CHAR(10) &amp; "Number of Followers: " &amp; CHAR(10) &amp; I475</f>
        <v>Managing Director - Municipal Bond Department at StoneX
Current Job Duration: 4 yrs 5 mos (until March 2026)
HEADLINE: 
Managing Director | Municipal Bond Department at StoneX Group
PERSONAL SUMMARY: 
An experienced manager of both sales and trading with a successful history in the municipal fixed income industry. Established leader and critical thinker with a proven track record of growing revenues and increasing profit margins. A results-driven team player who builds rapport with clients, consultants, colleagues and vendors to succeed in fast-paced and challenging environments.
Languages: 
EDUCATION: 
School: Union College
Degree: Bachelor's Degree, Mathematics and Economics
Activities: None
Number of Followers: 
1766</v>
      </c>
      <c r="AD475" s="30"/>
      <c r="AE475" s="30"/>
      <c r="AF475" s="30"/>
      <c r="AG475" s="30"/>
    </row>
    <row r="476" ht="15.75" customHeight="1">
      <c r="A476" s="30" t="s">
        <v>8768</v>
      </c>
      <c r="B476" s="30" t="s">
        <v>8862</v>
      </c>
      <c r="C476" s="30" t="s">
        <v>8863</v>
      </c>
      <c r="D476" s="44" t="s">
        <v>8864</v>
      </c>
      <c r="E476" s="44" t="s">
        <v>8772</v>
      </c>
      <c r="F476" s="44" t="s">
        <v>233</v>
      </c>
      <c r="G476" s="44" t="s">
        <v>233</v>
      </c>
      <c r="H476" s="44" t="s">
        <v>233</v>
      </c>
      <c r="I476" s="32">
        <v>4607.0</v>
      </c>
      <c r="J476" s="30" t="s">
        <v>8865</v>
      </c>
      <c r="K476" s="30" t="s">
        <v>8866</v>
      </c>
      <c r="L476" s="30" t="s">
        <v>1427</v>
      </c>
      <c r="M476" s="44" t="s">
        <v>8775</v>
      </c>
      <c r="N476" s="30"/>
      <c r="O476" s="30" t="s">
        <v>755</v>
      </c>
      <c r="P476" s="30" t="s">
        <v>503</v>
      </c>
      <c r="Q476" s="30" t="s">
        <v>1807</v>
      </c>
      <c r="R476" s="30" t="s">
        <v>1808</v>
      </c>
      <c r="S476" s="30" t="s">
        <v>770</v>
      </c>
      <c r="T476" s="30"/>
      <c r="U476" s="30"/>
      <c r="V476" s="30"/>
      <c r="W476" s="30" t="s">
        <v>8867</v>
      </c>
      <c r="X476" s="30"/>
      <c r="Y476" s="30" t="s">
        <v>8868</v>
      </c>
      <c r="Z476" s="30" t="s">
        <v>8869</v>
      </c>
      <c r="AA476" s="30" t="s">
        <v>8870</v>
      </c>
      <c r="AB476" s="82" t="s">
        <v>8871</v>
      </c>
      <c r="AC476" s="82" t="str">
        <f t="array" ref="AC476">K476 &amp; " at " &amp; A476 &amp; CHAR(10) &amp; CHAR(10) &amp; "Current Job Duration: " &amp; P476 &amp; " (until March 2026)" &amp; CHAR(10) &amp; CHAR(10) &amp; "HEADLINE: " &amp; CHAR(10) &amp; AB476 &amp; CHAR(10) &amp; CHAR(10) &amp; "PERSONAL SUMMARY: " &amp; CHAR(10) &amp; AA476 &amp; CHAR(10) &amp; CHAR(10) &amp; "Languages: " &amp; S476 &amp; CHAR(10) &amp; CHAR(10) &amp; "EDUCATION: " &amp; CHAR(10) &amp; Z476 &amp; CHAR(10) &amp; CHAR(10) &amp; "Number of Followers: " &amp; CHAR(10) &amp; I476</f>
        <v>Business Development Director (Northern Europe Market) at TMF Group
Current Job Duration: 4 mos (until March 2026)
HEADLINE: 
🌍 Enterprise Globalization | Just one call away from truly global expansion.
PERSONAL SUMMARY: 
Als Business Development Director begeleid ik ondernemingen bij het veilig, compliant en efficiënt uitbreiden en beheersen van hun internationale activiteiten. Van de eerste buitenlandse markt tot het managen van een wereldwijde entiteitenstructuur.Wij ondersteunen organisaties bij het incorporeren van entiteiten, het inrichten van lokaal management en het optimaal beheersen van Accounting, Tax Compliance, Global Payroll en Legal Compliance. Onze kracht is de volledige integratie van deze diensten, waar ter wereld een organisatie actief is.Met meer dan 50 jaar ervaring, 125 kantoren en aanwezigheid in 89 landen, en een klantretentie van &amp;gt;90%, bieden wij één organisatie, één aanspreekpunt en één plug‑and‑play platform voor internationale groei.📩 Egan.drakoulas@tmf-group.com
Languages: Dutch, English
EDUCATION: 
School: Amsterdam School of International  Business
Degree: Bachelor of Applied Science (B.A.Sc.), International Business and Management Studies
Activities: None
School: Edinburgh Napier University
Degree: Bachelor of Applied Science (B.A.Sc.), Erasmus+ Exchange Program
Activities: None
School: Landstede MBO
Degree: Marketing &amp; Communication
Activities: None
Number of Followers: 
4607</v>
      </c>
      <c r="AD476" s="30"/>
      <c r="AE476" s="30"/>
      <c r="AF476" s="30"/>
      <c r="AG476" s="30"/>
    </row>
    <row r="477" ht="15.75" customHeight="1">
      <c r="A477" s="30" t="s">
        <v>8872</v>
      </c>
      <c r="B477" s="30" t="s">
        <v>8873</v>
      </c>
      <c r="C477" s="30" t="s">
        <v>8874</v>
      </c>
      <c r="D477" s="44" t="s">
        <v>8875</v>
      </c>
      <c r="E477" s="44" t="s">
        <v>8876</v>
      </c>
      <c r="F477" s="44" t="s">
        <v>4124</v>
      </c>
      <c r="G477" s="44" t="s">
        <v>4124</v>
      </c>
      <c r="H477" s="44" t="s">
        <v>4124</v>
      </c>
      <c r="I477" s="32">
        <v>6537.0</v>
      </c>
      <c r="J477" s="30" t="s">
        <v>8877</v>
      </c>
      <c r="K477" s="30" t="s">
        <v>8878</v>
      </c>
      <c r="L477" s="30" t="s">
        <v>1427</v>
      </c>
      <c r="M477" s="44" t="s">
        <v>8879</v>
      </c>
      <c r="N477" s="30"/>
      <c r="O477" s="30" t="s">
        <v>137</v>
      </c>
      <c r="P477" s="30" t="s">
        <v>1542</v>
      </c>
      <c r="Q477" s="30" t="s">
        <v>300</v>
      </c>
      <c r="R477" s="30" t="s">
        <v>1651</v>
      </c>
      <c r="S477" s="30"/>
      <c r="T477" s="30"/>
      <c r="U477" s="30"/>
      <c r="V477" s="30"/>
      <c r="W477" s="30" t="s">
        <v>8880</v>
      </c>
      <c r="X477" s="30"/>
      <c r="Y477" s="30" t="s">
        <v>8881</v>
      </c>
      <c r="Z477" s="30" t="s">
        <v>8882</v>
      </c>
      <c r="AA477" s="30"/>
      <c r="AB477" s="82" t="s">
        <v>8883</v>
      </c>
      <c r="AC477" s="82" t="str">
        <f t="array" ref="AC477">K477 &amp; " at " &amp; A477 &amp; CHAR(10) &amp; CHAR(10) &amp; "Current Job Duration: " &amp; P477 &amp; " (until March 2026)" &amp; CHAR(10) &amp; CHAR(10) &amp; "HEADLINE: " &amp; CHAR(10) &amp; AB477 &amp; CHAR(10) &amp; CHAR(10) &amp; "PERSONAL SUMMARY: " &amp; CHAR(10) &amp; AA477 &amp; CHAR(10) &amp; CHAR(10) &amp; "Languages: " &amp; S477 &amp; CHAR(10) &amp; CHAR(10) &amp; "EDUCATION: " &amp; CHAR(10) &amp; Z477 &amp; CHAR(10) &amp; CHAR(10) &amp; "Number of Followers: " &amp; CHAR(10) &amp; I477</f>
        <v>Managing Director, Business Development at Verition Fund Management
Current Job Duration: 3 yrs 7 mos (until March 2026)
HEADLINE: 
Managing Director at Verition Fund Management
PERSONAL SUMMARY: 
Languages: 
EDUCATION: 
School: Georgetown University
Degree: Bachelor's of Science in Business Administration, Finance, Accounting, English
Activities: None
School: The Pingry School
Degree: None
Activities: None
Number of Followers: 
6537</v>
      </c>
      <c r="AD477" s="30"/>
      <c r="AE477" s="30"/>
      <c r="AF477" s="30"/>
      <c r="AG477" s="30"/>
    </row>
    <row r="478" ht="15.75" customHeight="1">
      <c r="A478" s="30" t="s">
        <v>8872</v>
      </c>
      <c r="B478" s="30" t="s">
        <v>8884</v>
      </c>
      <c r="C478" s="30" t="s">
        <v>8885</v>
      </c>
      <c r="D478" s="44" t="s">
        <v>8886</v>
      </c>
      <c r="E478" s="44" t="s">
        <v>8876</v>
      </c>
      <c r="F478" s="44" t="s">
        <v>4124</v>
      </c>
      <c r="G478" s="44" t="s">
        <v>4124</v>
      </c>
      <c r="H478" s="44" t="s">
        <v>4124</v>
      </c>
      <c r="I478" s="32">
        <v>1317.0</v>
      </c>
      <c r="J478" s="30"/>
      <c r="K478" s="30" t="s">
        <v>1673</v>
      </c>
      <c r="L478" s="30" t="s">
        <v>1427</v>
      </c>
      <c r="M478" s="44" t="s">
        <v>8879</v>
      </c>
      <c r="N478" s="30"/>
      <c r="O478" s="30" t="s">
        <v>137</v>
      </c>
      <c r="P478" s="30" t="s">
        <v>2389</v>
      </c>
      <c r="Q478" s="30" t="s">
        <v>1689</v>
      </c>
      <c r="R478" s="30" t="s">
        <v>1689</v>
      </c>
      <c r="S478" s="30"/>
      <c r="T478" s="30"/>
      <c r="U478" s="30"/>
      <c r="V478" s="30"/>
      <c r="W478" s="30"/>
      <c r="X478" s="30"/>
      <c r="Y478" s="30" t="s">
        <v>8887</v>
      </c>
      <c r="Z478" s="30" t="s">
        <v>8888</v>
      </c>
      <c r="AA478" s="30"/>
      <c r="AB478" s="82" t="s">
        <v>8889</v>
      </c>
      <c r="AC478" s="82" t="str">
        <f t="array" ref="AC478">K478 &amp; " at " &amp; A478 &amp; CHAR(10) &amp; CHAR(10) &amp; "Current Job Duration: " &amp; P478 &amp; " (until March 2026)" &amp; CHAR(10) &amp; CHAR(10) &amp; "HEADLINE: " &amp; CHAR(10) &amp; AB478 &amp; CHAR(10) &amp; CHAR(10) &amp; "PERSONAL SUMMARY: " &amp; CHAR(10) &amp; AA478 &amp; CHAR(10) &amp; CHAR(10) &amp; "Languages: " &amp; S478 &amp; CHAR(10) &amp; CHAR(10) &amp; "EDUCATION: " &amp; CHAR(10) &amp; Z478 &amp; CHAR(10) &amp; CHAR(10) &amp; "Number of Followers: " &amp; CHAR(10) &amp; I478</f>
        <v>Managing Director at Verition Fund Management
Current Job Duration: 8 mos (until March 2026)
HEADLINE: 
Managing Director, APAC Business Development, Verition Fund Management
PERSONAL SUMMARY: 
Languages: 
EDUCATION: 
School: National University of Singapore
Degree: Bachelor of Engineering (BEng), Computer Engineering
Activities: None
School: National Junior College
Degree: GCE A Levels, Physics, Chemistry, Maths, Economics
Activities: None
Number of Followers: 
1317</v>
      </c>
      <c r="AD478" s="30"/>
      <c r="AE478" s="30"/>
      <c r="AF478" s="30"/>
      <c r="AG478" s="30"/>
    </row>
    <row r="479" ht="15.75" customHeight="1">
      <c r="A479" s="30" t="s">
        <v>8872</v>
      </c>
      <c r="B479" s="30" t="s">
        <v>8890</v>
      </c>
      <c r="C479" s="30"/>
      <c r="D479" s="44" t="s">
        <v>8891</v>
      </c>
      <c r="E479" s="44" t="s">
        <v>8876</v>
      </c>
      <c r="F479" s="44" t="s">
        <v>4124</v>
      </c>
      <c r="G479" s="44" t="s">
        <v>4124</v>
      </c>
      <c r="H479" s="44" t="s">
        <v>4124</v>
      </c>
      <c r="I479" s="32">
        <v>19568.0</v>
      </c>
      <c r="J479" s="30"/>
      <c r="K479" s="30" t="s">
        <v>8892</v>
      </c>
      <c r="L479" s="30" t="s">
        <v>1427</v>
      </c>
      <c r="M479" s="44" t="s">
        <v>8879</v>
      </c>
      <c r="N479" s="30"/>
      <c r="O479" s="30" t="s">
        <v>137</v>
      </c>
      <c r="P479" s="30" t="s">
        <v>490</v>
      </c>
      <c r="Q479" s="30" t="s">
        <v>1313</v>
      </c>
      <c r="R479" s="30" t="s">
        <v>1313</v>
      </c>
      <c r="S479" s="30" t="s">
        <v>416</v>
      </c>
      <c r="T479" s="30"/>
      <c r="U479" s="30"/>
      <c r="V479" s="30"/>
      <c r="W479" s="30"/>
      <c r="X479" s="30"/>
      <c r="Y479" s="30" t="s">
        <v>8893</v>
      </c>
      <c r="Z479" s="30" t="s">
        <v>8894</v>
      </c>
      <c r="AA479" s="30" t="s">
        <v>8895</v>
      </c>
      <c r="AB479" s="82" t="s">
        <v>8896</v>
      </c>
      <c r="AC479" s="82" t="str">
        <f t="array" ref="AC479">K479 &amp; " at " &amp; A479 &amp; CHAR(10) &amp; CHAR(10) &amp; "Current Job Duration: " &amp; P479 &amp; " (until March 2026)" &amp; CHAR(10) &amp; CHAR(10) &amp; "HEADLINE: " &amp; CHAR(10) &amp; AB479 &amp; CHAR(10) &amp; CHAR(10) &amp; "PERSONAL SUMMARY: " &amp; CHAR(10) &amp; AA479 &amp; CHAR(10) &amp; CHAR(10) &amp; "Languages: " &amp; S479 &amp; CHAR(10) &amp; CHAR(10) &amp; "EDUCATION: " &amp; CHAR(10) &amp; Z479 &amp; CHAR(10) &amp; CHAR(10) &amp; "Number of Followers: " &amp; CHAR(10) &amp; I479</f>
        <v>Managing Director, APAC Business Development at Verition Fund Management
Current Job Duration: 4 yrs 3 mos (until March 2026)
HEADLINE: 
Managing Director, APAC Business Development at Verition Fund Management LLC
PERSONAL SUMMARY: 
Based out of Hong Kong, I am on Business Development team where we identify, evaluate and attract world-class Portfolio Managers across all asset classes and regions in which we operate.
Languages: Chinese, English
EDUCATION: 
School: Renmin University of China
Degree: Bachelor of Arts (BA), English Language and Literature
Activities: None
Number of Followers: 
19568</v>
      </c>
      <c r="AD479" s="30"/>
      <c r="AE479" s="30"/>
      <c r="AF479" s="30"/>
      <c r="AG479" s="30"/>
    </row>
    <row r="480" ht="15.75" customHeight="1">
      <c r="A480" s="30" t="s">
        <v>8872</v>
      </c>
      <c r="B480" s="30" t="s">
        <v>8897</v>
      </c>
      <c r="C480" s="30"/>
      <c r="D480" s="44" t="s">
        <v>8898</v>
      </c>
      <c r="E480" s="44" t="s">
        <v>8876</v>
      </c>
      <c r="F480" s="44" t="s">
        <v>4124</v>
      </c>
      <c r="G480" s="44" t="s">
        <v>4124</v>
      </c>
      <c r="H480" s="44" t="s">
        <v>4124</v>
      </c>
      <c r="I480" s="32">
        <v>858.0</v>
      </c>
      <c r="J480" s="30" t="s">
        <v>8899</v>
      </c>
      <c r="K480" s="30" t="s">
        <v>8900</v>
      </c>
      <c r="L480" s="30" t="s">
        <v>1427</v>
      </c>
      <c r="M480" s="44" t="s">
        <v>8879</v>
      </c>
      <c r="N480" s="30"/>
      <c r="O480" s="30" t="s">
        <v>137</v>
      </c>
      <c r="P480" s="30" t="s">
        <v>5547</v>
      </c>
      <c r="Q480" s="30" t="s">
        <v>300</v>
      </c>
      <c r="R480" s="30" t="s">
        <v>757</v>
      </c>
      <c r="S480" s="30"/>
      <c r="T480" s="30"/>
      <c r="U480" s="30"/>
      <c r="V480" s="30"/>
      <c r="W480" s="30"/>
      <c r="X480" s="30"/>
      <c r="Y480" s="30" t="s">
        <v>8901</v>
      </c>
      <c r="Z480" s="30" t="s">
        <v>8902</v>
      </c>
      <c r="AA480" s="30" t="s">
        <v>8903</v>
      </c>
      <c r="AB480" s="82" t="s">
        <v>8904</v>
      </c>
      <c r="AC480" s="82" t="str">
        <f t="array" ref="AC480">K480 &amp; " at " &amp; A480 &amp; CHAR(10) &amp; CHAR(10) &amp; "Current Job Duration: " &amp; P480 &amp; " (until March 2026)" &amp; CHAR(10) &amp; CHAR(10) &amp; "HEADLINE: " &amp; CHAR(10) &amp; AB480 &amp; CHAR(10) &amp; CHAR(10) &amp; "PERSONAL SUMMARY: " &amp; CHAR(10) &amp; AA480 &amp; CHAR(10) &amp; CHAR(10) &amp; "Languages: " &amp; S480 &amp; CHAR(10) &amp; CHAR(10) &amp; "EDUCATION: " &amp; CHAR(10) &amp; Z480 &amp; CHAR(10) &amp; CHAR(10) &amp; "Number of Followers: " &amp; CHAR(10) &amp; I480</f>
        <v>Director of Human Resources - EMEA at Verition Fund Management
Current Job Duration: 2 yrs 8 mos (until March 2026)
HEADLINE: 
Director of HR - EMEA @ Verition Fund Management | HR Certification
PERSONAL SUMMARY: 
As the Director of Human Resources - EMEA at Verition Fund Management LLC, I oversee the HR operations and strategy for the European, Middle Eastern, and Asia regions of a leading hedge fund. I have a Certificate in Human Resource Practice from South Bank University and more than nine years of experience in HR roles across different financial institutions. I am skilled in employee benefits, payroll administration, and human resources management, and I have successfully implemented various HR initiatives and policies to enhance employee engagement, retention, and performance.
Languages: 
EDUCATION: 
School: London South Bank University
Degree: Certificate In Human Resource Practice
Activities: None
School: Queen's University
Degree: Bachelor of Arts Honours (B.A.H), Political Science and Government
Activities: None
Number of Followers: 
858</v>
      </c>
      <c r="AD480" s="30"/>
      <c r="AE480" s="30"/>
      <c r="AF480" s="30"/>
      <c r="AG480" s="30"/>
    </row>
    <row r="481" ht="15.75" customHeight="1">
      <c r="A481" s="30" t="s">
        <v>8872</v>
      </c>
      <c r="B481" s="30" t="s">
        <v>8905</v>
      </c>
      <c r="C481" s="30" t="s">
        <v>8906</v>
      </c>
      <c r="D481" s="44" t="s">
        <v>8907</v>
      </c>
      <c r="E481" s="44" t="s">
        <v>8876</v>
      </c>
      <c r="F481" s="44" t="s">
        <v>4124</v>
      </c>
      <c r="G481" s="44" t="s">
        <v>4124</v>
      </c>
      <c r="H481" s="44" t="s">
        <v>4124</v>
      </c>
      <c r="I481" s="32">
        <v>5803.0</v>
      </c>
      <c r="J481" s="30"/>
      <c r="K481" s="30" t="s">
        <v>8908</v>
      </c>
      <c r="L481" s="30" t="s">
        <v>1427</v>
      </c>
      <c r="M481" s="44" t="s">
        <v>8879</v>
      </c>
      <c r="N481" s="30"/>
      <c r="O481" s="30" t="s">
        <v>137</v>
      </c>
      <c r="P481" s="30" t="s">
        <v>8909</v>
      </c>
      <c r="Q481" s="30" t="s">
        <v>80</v>
      </c>
      <c r="R481" s="30" t="s">
        <v>1589</v>
      </c>
      <c r="S481" s="30"/>
      <c r="T481" s="30"/>
      <c r="U481" s="30"/>
      <c r="V481" s="30"/>
      <c r="W481" s="30" t="s">
        <v>8910</v>
      </c>
      <c r="X481" s="30"/>
      <c r="Y481" s="30" t="s">
        <v>8911</v>
      </c>
      <c r="Z481" s="30" t="s">
        <v>8912</v>
      </c>
      <c r="AA481" s="30"/>
      <c r="AB481" s="82" t="s">
        <v>8913</v>
      </c>
      <c r="AC481" s="82" t="str">
        <f t="array" ref="AC481">K481 &amp; " at " &amp; A481 &amp; CHAR(10) &amp; CHAR(10) &amp; "Current Job Duration: " &amp; P481 &amp; " (until March 2026)" &amp; CHAR(10) &amp; CHAR(10) &amp; "HEADLINE: " &amp; CHAR(10) &amp; AB481 &amp; CHAR(10) &amp; CHAR(10) &amp; "PERSONAL SUMMARY: " &amp; CHAR(10) &amp; AA481 &amp; CHAR(10) &amp; CHAR(10) &amp; "Languages: " &amp; S481 &amp; CHAR(10) &amp; CHAR(10) &amp; "EDUCATION: " &amp; CHAR(10) &amp; Z481 &amp; CHAR(10) &amp; CHAR(10) &amp; "Number of Followers: " &amp; CHAR(10) &amp; I481</f>
        <v>Director, Business Development at Verition Fund Management
Current Job Duration: 5 yrs (until March 2026)
HEADLINE: 
Business Development at Verition Fund Management LLC
PERSONAL SUMMARY: 
Languages: 
EDUCATION: 
School: Villanova University
Degree: Bachelor of Arts - BA, Communication
Activities: None
School: CFA Institute
Degree: Investment Foundations Program
Activities: None
School: Charles University
Degree: Study Abroad
Activities: None
Number of Followers: 
5803</v>
      </c>
      <c r="AD481" s="30"/>
      <c r="AE481" s="30"/>
      <c r="AF481" s="30"/>
      <c r="AG481" s="30"/>
    </row>
    <row r="482" ht="15.75" customHeight="1">
      <c r="A482" s="30" t="s">
        <v>8872</v>
      </c>
      <c r="B482" s="30" t="s">
        <v>8914</v>
      </c>
      <c r="C482" s="30"/>
      <c r="D482" s="44" t="s">
        <v>8915</v>
      </c>
      <c r="E482" s="44" t="s">
        <v>8876</v>
      </c>
      <c r="F482" s="44" t="s">
        <v>4124</v>
      </c>
      <c r="G482" s="44" t="s">
        <v>4124</v>
      </c>
      <c r="H482" s="44" t="s">
        <v>4124</v>
      </c>
      <c r="I482" s="32">
        <v>2069.0</v>
      </c>
      <c r="J482" s="30"/>
      <c r="K482" s="30" t="s">
        <v>8878</v>
      </c>
      <c r="L482" s="30" t="s">
        <v>1427</v>
      </c>
      <c r="M482" s="44" t="s">
        <v>8879</v>
      </c>
      <c r="N482" s="30"/>
      <c r="O482" s="30" t="s">
        <v>137</v>
      </c>
      <c r="P482" s="30" t="s">
        <v>3807</v>
      </c>
      <c r="Q482" s="30" t="s">
        <v>80</v>
      </c>
      <c r="R482" s="30" t="s">
        <v>1348</v>
      </c>
      <c r="S482" s="30"/>
      <c r="T482" s="30"/>
      <c r="U482" s="30"/>
      <c r="V482" s="30"/>
      <c r="W482" s="30"/>
      <c r="X482" s="30"/>
      <c r="Y482" s="30" t="s">
        <v>8916</v>
      </c>
      <c r="Z482" s="30" t="s">
        <v>8917</v>
      </c>
      <c r="AA482" s="30"/>
      <c r="AB482" s="82" t="s">
        <v>8918</v>
      </c>
      <c r="AC482" s="82" t="str">
        <f t="array" ref="AC482">K482 &amp; " at " &amp; A482 &amp; CHAR(10) &amp; CHAR(10) &amp; "Current Job Duration: " &amp; P482 &amp; " (until March 2026)" &amp; CHAR(10) &amp; CHAR(10) &amp; "HEADLINE: " &amp; CHAR(10) &amp; AB482 &amp; CHAR(10) &amp; CHAR(10) &amp; "PERSONAL SUMMARY: " &amp; CHAR(10) &amp; AA482 &amp; CHAR(10) &amp; CHAR(10) &amp; "Languages: " &amp; S482 &amp; CHAR(10) &amp; CHAR(10) &amp; "EDUCATION: " &amp; CHAR(10) &amp; Z482 &amp; CHAR(10) &amp; CHAR(10) &amp; "Number of Followers: " &amp; CHAR(10) &amp; I482</f>
        <v>Managing Director, Business Development at Verition Fund Management
Current Job Duration: 3 yrs 5 mos (until March 2026)
HEADLINE: 
Managing Director, Business Development at Verition
PERSONAL SUMMARY: 
Languages: 
EDUCATION: 
School: The Wharton School
Degree: MBA, Finance
Activities: None
School: Georgetown University
Degree: BSBA, Finance and International Business
Activities: None
Number of Followers: 
2069</v>
      </c>
      <c r="AD482" s="30"/>
      <c r="AE482" s="30"/>
      <c r="AF482" s="30"/>
      <c r="AG482" s="30"/>
    </row>
    <row r="483" ht="15.75" customHeight="1">
      <c r="A483" s="30" t="s">
        <v>8872</v>
      </c>
      <c r="B483" s="30" t="s">
        <v>8919</v>
      </c>
      <c r="C483" s="30" t="s">
        <v>8920</v>
      </c>
      <c r="D483" s="44" t="s">
        <v>8921</v>
      </c>
      <c r="E483" s="44" t="s">
        <v>8876</v>
      </c>
      <c r="F483" s="44" t="s">
        <v>4124</v>
      </c>
      <c r="G483" s="44" t="s">
        <v>4124</v>
      </c>
      <c r="H483" s="44" t="s">
        <v>4124</v>
      </c>
      <c r="I483" s="32">
        <v>536.0</v>
      </c>
      <c r="J483" s="30"/>
      <c r="K483" s="30" t="s">
        <v>8922</v>
      </c>
      <c r="L483" s="30" t="s">
        <v>1427</v>
      </c>
      <c r="M483" s="44" t="s">
        <v>8879</v>
      </c>
      <c r="N483" s="30"/>
      <c r="O483" s="30" t="s">
        <v>137</v>
      </c>
      <c r="P483" s="30" t="s">
        <v>740</v>
      </c>
      <c r="Q483" s="30" t="s">
        <v>80</v>
      </c>
      <c r="R483" s="30" t="s">
        <v>8923</v>
      </c>
      <c r="S483" s="30"/>
      <c r="T483" s="30"/>
      <c r="U483" s="30"/>
      <c r="V483" s="30"/>
      <c r="W483" s="30"/>
      <c r="X483" s="30"/>
      <c r="Y483" s="30" t="s">
        <v>8924</v>
      </c>
      <c r="Z483" s="30" t="s">
        <v>8925</v>
      </c>
      <c r="AA483" s="30"/>
      <c r="AB483" s="82" t="s">
        <v>8872</v>
      </c>
      <c r="AC483" s="82" t="str">
        <f t="array" ref="AC483">K483 &amp; " at " &amp; A483 &amp; CHAR(10) &amp; CHAR(10) &amp; "Current Job Duration: " &amp; P483 &amp; " (until March 2026)" &amp; CHAR(10) &amp; CHAR(10) &amp; "HEADLINE: " &amp; CHAR(10) &amp; AB483 &amp; CHAR(10) &amp; CHAR(10) &amp; "PERSONAL SUMMARY: " &amp; CHAR(10) &amp; AA483 &amp; CHAR(10) &amp; CHAR(10) &amp; "Languages: " &amp; S483 &amp; CHAR(10) &amp; CHAR(10) &amp; "EDUCATION: " &amp; CHAR(10) &amp; Z483 &amp; CHAR(10) &amp; CHAR(10) &amp; "Number of Followers: " &amp; CHAR(10) &amp; I483</f>
        <v>Operations Director at Verition Fund Management
Current Job Duration: 3 yrs 6 mos (until March 2026)
HEADLINE: 
Verition Fund Management
PERSONAL SUMMARY: 
Languages: 
EDUCATION: 
School: Boston University
Degree: Masters, Finance
Activities: None
School: Stony Brook University
Degree: Bachelors, Management
Activities: None
School: Saint Peter's University
Degree: None
Activities: None
Number of Followers: 
536</v>
      </c>
      <c r="AD483" s="30"/>
      <c r="AE483" s="30"/>
      <c r="AF483" s="30"/>
      <c r="AG483" s="30"/>
    </row>
    <row r="484" ht="15.75" customHeight="1">
      <c r="A484" s="30" t="s">
        <v>8872</v>
      </c>
      <c r="B484" s="30" t="s">
        <v>8926</v>
      </c>
      <c r="C484" s="30"/>
      <c r="D484" s="44" t="s">
        <v>8927</v>
      </c>
      <c r="E484" s="44" t="s">
        <v>8876</v>
      </c>
      <c r="F484" s="44" t="s">
        <v>4124</v>
      </c>
      <c r="G484" s="44" t="s">
        <v>4124</v>
      </c>
      <c r="H484" s="44" t="s">
        <v>4124</v>
      </c>
      <c r="I484" s="32">
        <v>1281.0</v>
      </c>
      <c r="J484" s="30"/>
      <c r="K484" s="30" t="s">
        <v>8928</v>
      </c>
      <c r="L484" s="30" t="s">
        <v>1427</v>
      </c>
      <c r="M484" s="44" t="s">
        <v>8879</v>
      </c>
      <c r="N484" s="30"/>
      <c r="O484" s="30" t="s">
        <v>137</v>
      </c>
      <c r="P484" s="30" t="s">
        <v>717</v>
      </c>
      <c r="Q484" s="30" t="s">
        <v>80</v>
      </c>
      <c r="R484" s="30" t="s">
        <v>1348</v>
      </c>
      <c r="S484" s="30"/>
      <c r="T484" s="30"/>
      <c r="U484" s="30"/>
      <c r="V484" s="30"/>
      <c r="W484" s="30"/>
      <c r="X484" s="30"/>
      <c r="Y484" s="30" t="s">
        <v>8929</v>
      </c>
      <c r="Z484" s="30" t="s">
        <v>8930</v>
      </c>
      <c r="AA484" s="30"/>
      <c r="AB484" s="82" t="s">
        <v>8931</v>
      </c>
      <c r="AC484" s="82" t="str">
        <f t="array" ref="AC484">K484 &amp; " at " &amp; A484 &amp; CHAR(10) &amp; CHAR(10) &amp; "Current Job Duration: " &amp; P484 &amp; " (until March 2026)" &amp; CHAR(10) &amp; CHAR(10) &amp; "HEADLINE: " &amp; CHAR(10) &amp; AB484 &amp; CHAR(10) &amp; CHAR(10) &amp; "PERSONAL SUMMARY: " &amp; CHAR(10) &amp; AA484 &amp; CHAR(10) &amp; CHAR(10) &amp; "Languages: " &amp; S484 &amp; CHAR(10) &amp; CHAR(10) &amp; "EDUCATION: " &amp; CHAR(10) &amp; Z484 &amp; CHAR(10) &amp; CHAR(10) &amp; "Number of Followers: " &amp; CHAR(10) &amp; I484</f>
        <v>Managing Director, Marketing &amp; Investor Relations at Verition Fund Management
Current Job Duration: 4 yrs 2 mos (until March 2026)
HEADLINE: 
Managing Director, Marketing &amp; Investor Relations at Verition Fund Management LLC
PERSONAL SUMMARY: 
Languages: 
EDUCATION: 
School: University of Scranton
Degree: Bachelor of Science (B.S.), Accounting
Activities: None
Number of Followers: 
1281</v>
      </c>
      <c r="AD484" s="30"/>
      <c r="AE484" s="30"/>
      <c r="AF484" s="30"/>
      <c r="AG484" s="30"/>
    </row>
    <row r="485" ht="15.75" customHeight="1">
      <c r="A485" s="30" t="s">
        <v>8932</v>
      </c>
      <c r="B485" s="30" t="s">
        <v>8933</v>
      </c>
      <c r="C485" s="30" t="s">
        <v>8934</v>
      </c>
      <c r="D485" s="44" t="s">
        <v>8935</v>
      </c>
      <c r="E485" s="44" t="s">
        <v>8936</v>
      </c>
      <c r="F485" s="44" t="s">
        <v>4357</v>
      </c>
      <c r="G485" s="44" t="s">
        <v>4357</v>
      </c>
      <c r="H485" s="44" t="s">
        <v>4357</v>
      </c>
      <c r="I485" s="32">
        <v>837.0</v>
      </c>
      <c r="J485" s="30" t="s">
        <v>8937</v>
      </c>
      <c r="K485" s="30" t="s">
        <v>8938</v>
      </c>
      <c r="L485" s="30" t="s">
        <v>8939</v>
      </c>
      <c r="M485" s="44" t="s">
        <v>8940</v>
      </c>
      <c r="N485" s="30"/>
      <c r="O485" s="30" t="s">
        <v>891</v>
      </c>
      <c r="P485" s="30" t="s">
        <v>2865</v>
      </c>
      <c r="Q485" s="30" t="s">
        <v>80</v>
      </c>
      <c r="R485" s="30" t="s">
        <v>3256</v>
      </c>
      <c r="S485" s="30"/>
      <c r="T485" s="30"/>
      <c r="U485" s="30"/>
      <c r="V485" s="30" t="s">
        <v>8941</v>
      </c>
      <c r="W485" s="30" t="s">
        <v>8942</v>
      </c>
      <c r="X485" s="30"/>
      <c r="Y485" s="30" t="s">
        <v>8943</v>
      </c>
      <c r="Z485" s="30" t="s">
        <v>8944</v>
      </c>
      <c r="AA485" s="30" t="s">
        <v>8945</v>
      </c>
      <c r="AB485" s="82" t="s">
        <v>8946</v>
      </c>
      <c r="AC485" s="82" t="str">
        <f t="array" ref="AC485">K485 &amp; " at " &amp; A485 &amp; CHAR(10) &amp; CHAR(10) &amp; "Current Job Duration: " &amp; P485 &amp; " (until March 2026)" &amp; CHAR(10) &amp; CHAR(10) &amp; "HEADLINE: " &amp; CHAR(10) &amp; AB485 &amp; CHAR(10) &amp; CHAR(10) &amp; "PERSONAL SUMMARY: " &amp; CHAR(10) &amp; AA485 &amp; CHAR(10) &amp; CHAR(10) &amp; "Languages: " &amp; S485 &amp; CHAR(10) &amp; CHAR(10) &amp; "EDUCATION: " &amp; CHAR(10) &amp; Z485 &amp; CHAR(10) &amp; CHAR(10) &amp; "Number of Followers: " &amp; CHAR(10) &amp; I485</f>
        <v>Director of Strategy at Varsity
Current Job Duration: 1 yr 1 mo (until March 2026)
HEADLINE: 
Director of Strategy at Varsity Spirit
PERSONAL SUMMARY: 
Achiever | Relator | Developer | Learner | Responsibility 
Hello! My name is Kaleigh. I would love to connect and learn from one another!  I am perpetually curious and enjoy working collaboratively in a team to solve big problems. I'm a previous management consultant at Oliver Wyman and am the Director of Strategy at Varsity Spirit.
Languages: 
EDUCATION: 
School: Southern Methodist University
Degree: MS of Business Analytics
Activities: None
School: Abilene Christian University
Degree: Bachelor’s Degree, Business Management
Activities: None
School: Westlake Academy
Degree: International Baccalaureate Diploma
Activities: None
Number of Followers: 
837</v>
      </c>
      <c r="AD485" s="30"/>
      <c r="AE485" s="30"/>
      <c r="AF485" s="30"/>
      <c r="AG485" s="30"/>
    </row>
    <row r="486" ht="15.75" customHeight="1">
      <c r="A486" s="30" t="s">
        <v>8947</v>
      </c>
      <c r="B486" s="30" t="s">
        <v>8948</v>
      </c>
      <c r="C486" s="30"/>
      <c r="D486" s="44" t="s">
        <v>8949</v>
      </c>
      <c r="E486" s="44" t="s">
        <v>8950</v>
      </c>
      <c r="F486" s="44" t="s">
        <v>248</v>
      </c>
      <c r="G486" s="44" t="s">
        <v>248</v>
      </c>
      <c r="H486" s="44" t="s">
        <v>248</v>
      </c>
      <c r="I486" s="32">
        <v>1226.0</v>
      </c>
      <c r="J486" s="30" t="s">
        <v>8951</v>
      </c>
      <c r="K486" s="30" t="s">
        <v>5474</v>
      </c>
      <c r="L486" s="30" t="s">
        <v>1289</v>
      </c>
      <c r="M486" s="44" t="s">
        <v>8952</v>
      </c>
      <c r="N486" s="30"/>
      <c r="O486" s="30" t="s">
        <v>380</v>
      </c>
      <c r="P486" s="30"/>
      <c r="Q486" s="30" t="s">
        <v>80</v>
      </c>
      <c r="R486" s="30" t="s">
        <v>8953</v>
      </c>
      <c r="S486" s="30"/>
      <c r="T486" s="30"/>
      <c r="U486" s="30"/>
      <c r="V486" s="30"/>
      <c r="W486" s="30"/>
      <c r="X486" s="30"/>
      <c r="Y486" s="30" t="s">
        <v>8954</v>
      </c>
      <c r="Z486" s="30" t="s">
        <v>8955</v>
      </c>
      <c r="AA486" s="30" t="s">
        <v>8956</v>
      </c>
      <c r="AB486" s="82" t="s">
        <v>8957</v>
      </c>
      <c r="AC486" s="82" t="str">
        <f t="array" ref="AC486">K486 &amp; " at " &amp; A486 &amp; CHAR(10) &amp; CHAR(10) &amp; "Current Job Duration: " &amp; P486 &amp; " (until March 2026)" &amp; CHAR(10) &amp; CHAR(10) &amp; "HEADLINE: " &amp; CHAR(10) &amp; AB486 &amp; CHAR(10) &amp; CHAR(10) &amp; "PERSONAL SUMMARY: " &amp; CHAR(10) &amp; AA486 &amp; CHAR(10) &amp; CHAR(10) &amp; "Languages: " &amp; S486 &amp; CHAR(10) &amp; CHAR(10) &amp; "EDUCATION: " &amp; CHAR(10) &amp; Z486 &amp; CHAR(10) &amp; CHAR(10) &amp; "Number of Followers: " &amp; CHAR(10) &amp; I486</f>
        <v>Co Founder at Prelude Ventures
Current Job Duration:  (until March 2026)
HEADLINE: 
Co Founder of Prelude Ventures
PERSONAL SUMMARY: 
Nat Simons is the co-founder of Prelude Ventures, a family-backed cleantech venture fund primarily focusing on early-stage companies that will accelerate the transition to a low-carbon economy. Simons also oversees Meritage Group LP, an investment manager operating funds with both fund-of-funds and direct investing strategies. The Meritage funds were spun out of Renaissance Technologies, where Nat was a principal and employed from 1994-2011. 
Simons is also co-founder of Sea Change Foundation, a family foundation dedicated to achieving meaningful social impact through leveraged philanthropy that addresses the most pressing problems facing the world today. In 2017 he joined The Giving Pledge, an effort started by Bill and Melinda Gates and Warren Buffet that invites wealthy global individuals to commit the majority of their wealth to philanthropic causes. 
Simons holds degrees in Economics and Mathematics from UC Berkeley, where he is currently a member of the Board of Visitors.
Languages: 
EDUCATION: 
School: University of California, Berkeley
Degree: Master of Arts (MA), Mathematics
Activities: None
School: University of California, Berkeley
Degree: Bachelor of Arts (BA), Economics
Activities: None
Number of Followers: 
1226</v>
      </c>
      <c r="AD486" s="30"/>
      <c r="AE486" s="30"/>
      <c r="AF486" s="30"/>
      <c r="AG486" s="30"/>
    </row>
    <row r="487" ht="15.75" customHeight="1">
      <c r="A487" s="30" t="s">
        <v>8947</v>
      </c>
      <c r="B487" s="30" t="s">
        <v>8958</v>
      </c>
      <c r="C487" s="30"/>
      <c r="D487" s="44" t="s">
        <v>8959</v>
      </c>
      <c r="E487" s="44" t="s">
        <v>8950</v>
      </c>
      <c r="F487" s="44" t="s">
        <v>248</v>
      </c>
      <c r="G487" s="44" t="s">
        <v>248</v>
      </c>
      <c r="H487" s="44" t="s">
        <v>248</v>
      </c>
      <c r="I487" s="32">
        <v>5725.0</v>
      </c>
      <c r="J487" s="30" t="s">
        <v>8960</v>
      </c>
      <c r="K487" s="30" t="s">
        <v>8961</v>
      </c>
      <c r="L487" s="30" t="s">
        <v>1289</v>
      </c>
      <c r="M487" s="44" t="s">
        <v>8952</v>
      </c>
      <c r="N487" s="30"/>
      <c r="O487" s="30" t="s">
        <v>380</v>
      </c>
      <c r="P487" s="30" t="s">
        <v>8962</v>
      </c>
      <c r="Q487" s="30" t="s">
        <v>80</v>
      </c>
      <c r="R487" s="30" t="s">
        <v>480</v>
      </c>
      <c r="S487" s="30"/>
      <c r="T487" s="30"/>
      <c r="U487" s="30"/>
      <c r="V487" s="30"/>
      <c r="W487" s="30"/>
      <c r="X487" s="30"/>
      <c r="Y487" s="30" t="s">
        <v>8963</v>
      </c>
      <c r="Z487" s="30" t="s">
        <v>8964</v>
      </c>
      <c r="AA487" s="30" t="s">
        <v>8965</v>
      </c>
      <c r="AB487" s="82" t="s">
        <v>8966</v>
      </c>
      <c r="AC487" s="82" t="str">
        <f t="array" ref="AC487">K487 &amp; " at " &amp; A487 &amp; CHAR(10) &amp; CHAR(10) &amp; "Current Job Duration: " &amp; P487 &amp; " (until March 2026)" &amp; CHAR(10) &amp; CHAR(10) &amp; "HEADLINE: " &amp; CHAR(10) &amp; AB487 &amp; CHAR(10) &amp; CHAR(10) &amp; "PERSONAL SUMMARY: " &amp; CHAR(10) &amp; AA487 &amp; CHAR(10) &amp; CHAR(10) &amp; "Languages: " &amp; S487 &amp; CHAR(10) &amp; CHAR(10) &amp; "EDUCATION: " &amp; CHAR(10) &amp; Z487 &amp; CHAR(10) &amp; CHAR(10) &amp; "Number of Followers: " &amp; CHAR(10) &amp; I487</f>
        <v>Managing Director and Co-Founder at Prelude Ventures
Current Job Duration: 16 yrs 9 mos (until March 2026)
HEADLINE: 
Managing Director and Cofounder of Prelude Ventures
PERSONAL SUMMARY: 
Climate Tech veteran and recovering ski-bum
Languages: 
EDUCATION: 
School: Columbia College, Columbia University
Degree: Bachelor of Arts - BA, Philosophy
Activities: None
School: Columbia Business School
Degree: MBA, Finance
Activities: None
School: University of California, Berkeley, Haas School of Business
Degree: Master of Business Administration (MBA), Finance
Activities: None
School: Columbia University
Degree: BA, Philosophy
Activities: None
School: Ward Melville
Degree: None
Activities: None
Number of Followers: 
5725</v>
      </c>
      <c r="AD487" s="30"/>
      <c r="AE487" s="30"/>
      <c r="AF487" s="30"/>
      <c r="AG487" s="30"/>
    </row>
    <row r="488" ht="15.75" customHeight="1">
      <c r="A488" s="30" t="s">
        <v>8932</v>
      </c>
      <c r="B488" s="30" t="s">
        <v>8967</v>
      </c>
      <c r="C488" s="30" t="s">
        <v>8968</v>
      </c>
      <c r="D488" s="44" t="s">
        <v>8969</v>
      </c>
      <c r="E488" s="44" t="s">
        <v>8970</v>
      </c>
      <c r="F488" s="44" t="s">
        <v>4357</v>
      </c>
      <c r="G488" s="44" t="s">
        <v>4357</v>
      </c>
      <c r="H488" s="44" t="s">
        <v>4357</v>
      </c>
      <c r="I488" s="32">
        <v>2405.0</v>
      </c>
      <c r="J488" s="30" t="s">
        <v>8971</v>
      </c>
      <c r="K488" s="30" t="s">
        <v>1388</v>
      </c>
      <c r="L488" s="30" t="s">
        <v>583</v>
      </c>
      <c r="M488" s="44" t="s">
        <v>8972</v>
      </c>
      <c r="N488" s="30"/>
      <c r="O488" s="30" t="s">
        <v>398</v>
      </c>
      <c r="P488" s="30" t="s">
        <v>8973</v>
      </c>
      <c r="Q488" s="30" t="s">
        <v>80</v>
      </c>
      <c r="R488" s="30" t="s">
        <v>8974</v>
      </c>
      <c r="S488" s="30"/>
      <c r="T488" s="30"/>
      <c r="U488" s="30"/>
      <c r="V488" s="30" t="s">
        <v>8975</v>
      </c>
      <c r="W488" s="30"/>
      <c r="X488" s="30"/>
      <c r="Y488" s="30" t="s">
        <v>8976</v>
      </c>
      <c r="Z488" s="30" t="s">
        <v>8977</v>
      </c>
      <c r="AA488" s="30" t="s">
        <v>8978</v>
      </c>
      <c r="AB488" s="82" t="s">
        <v>8979</v>
      </c>
      <c r="AC488" s="82" t="str">
        <f t="array" ref="AC488">K488 &amp; " at " &amp; A488 &amp; CHAR(10) &amp; CHAR(10) &amp; "Current Job Duration: " &amp; P488 &amp; " (until March 2026)" &amp; CHAR(10) &amp; CHAR(10) &amp; "HEADLINE: " &amp; CHAR(10) &amp; AB488 &amp; CHAR(10) &amp; CHAR(10) &amp; "PERSONAL SUMMARY: " &amp; CHAR(10) &amp; AA488 &amp; CHAR(10) &amp; CHAR(10) &amp; "Languages: " &amp; S488 &amp; CHAR(10) &amp; CHAR(10) &amp; "EDUCATION: " &amp; CHAR(10) &amp; Z488 &amp; CHAR(10) &amp; CHAR(10) &amp; "Number of Followers: " &amp; CHAR(10) &amp; I488</f>
        <v>Founder and CEO at Varsity
Current Job Duration: 29 yrs 2 mos (until March 2026)
HEADLINE: 
Consultant, Advisor, and Technology Executive
PERSONAL SUMMARY: 
I am the CEO of Varsity Technologies, a technology services provider supporting nonprofit, education, and healthcare organizations.
For more than 30 years, I have worked in technology leadership and consulting, partnering with executive teams and boards to build reliable and secure systems that support long-term operational and mission goals.
At Varsity, we focus on long-term partnership, transparency, and predictable outcomes. We see technology as part of organizational governance and strategic planning, not something to manage reactively.
I stay connected with leaders across social enterprise, healthcare, and technology who are navigating how technology fits into their organizations.
Languages: 
EDUCATION: 
School: Bucknell University
Degree: BA, History
Activities: None
School: San Francisco State University
Degree: MA, Education
Activities: None
Number of Followers: 
2405</v>
      </c>
      <c r="AD488" s="30"/>
      <c r="AE488" s="30"/>
      <c r="AF488" s="30"/>
      <c r="AG488" s="30"/>
    </row>
    <row r="489" ht="15.75" customHeight="1">
      <c r="A489" s="30" t="s">
        <v>8872</v>
      </c>
      <c r="B489" s="30" t="s">
        <v>8980</v>
      </c>
      <c r="C489" s="30" t="s">
        <v>8981</v>
      </c>
      <c r="D489" s="44" t="s">
        <v>8982</v>
      </c>
      <c r="E489" s="44" t="s">
        <v>8876</v>
      </c>
      <c r="F489" s="44" t="s">
        <v>4124</v>
      </c>
      <c r="G489" s="44" t="s">
        <v>4124</v>
      </c>
      <c r="H489" s="44" t="s">
        <v>4124</v>
      </c>
      <c r="I489" s="32">
        <v>972.0</v>
      </c>
      <c r="J489" s="30"/>
      <c r="K489" s="30" t="s">
        <v>8983</v>
      </c>
      <c r="L489" s="30" t="s">
        <v>1427</v>
      </c>
      <c r="M489" s="44" t="s">
        <v>8879</v>
      </c>
      <c r="N489" s="30"/>
      <c r="O489" s="30" t="s">
        <v>137</v>
      </c>
      <c r="P489" s="30" t="s">
        <v>479</v>
      </c>
      <c r="Q489" s="30" t="s">
        <v>80</v>
      </c>
      <c r="R489" s="30" t="s">
        <v>1589</v>
      </c>
      <c r="S489" s="30"/>
      <c r="T489" s="30"/>
      <c r="U489" s="30"/>
      <c r="V489" s="30"/>
      <c r="W489" s="30"/>
      <c r="X489" s="30"/>
      <c r="Y489" s="30" t="s">
        <v>8984</v>
      </c>
      <c r="Z489" s="30" t="s">
        <v>8985</v>
      </c>
      <c r="AA489" s="30" t="s">
        <v>8986</v>
      </c>
      <c r="AB489" s="82" t="s">
        <v>8987</v>
      </c>
      <c r="AC489" s="82" t="str">
        <f t="array" ref="AC489">K489 &amp; " at " &amp; A489 &amp; CHAR(10) &amp; CHAR(10) &amp; "Current Job Duration: " &amp; P489 &amp; " (until March 2026)" &amp; CHAR(10) &amp; CHAR(10) &amp; "HEADLINE: " &amp; CHAR(10) &amp; AB489 &amp; CHAR(10) &amp; CHAR(10) &amp; "PERSONAL SUMMARY: " &amp; CHAR(10) &amp; AA489 &amp; CHAR(10) &amp; CHAR(10) &amp; "Languages: " &amp; S489 &amp; CHAR(10) &amp; CHAR(10) &amp; "EDUCATION: " &amp; CHAR(10) &amp; Z489 &amp; CHAR(10) &amp; CHAR(10) &amp; "Number of Followers: " &amp; CHAR(10) &amp; I489</f>
        <v>Director - Corporate Actions and Reconciliations at Verition Fund Management
Current Job Duration: 1 yr 7 mos (until March 2026)
HEADLINE: 
Director - Hedge Fund Operations
PERSONAL SUMMARY: 
Experienced hedge fund professional with a demonstrated history of working in the financial services industry. Skilled in Capital Markets, Middle Office Operations, Trade Support, Corporate Actions, and Bloomberg. Worked closely with Compliance, Legal, Equities Management, Broker Onboarding/KYC, Fund Admin as well as directly supporting traders and PMs.  Prior experience in retail banking as a branch manager and investment professional
Languages: 
EDUCATION: 
School: Fairfield University '07
Degree: Bachelor of Science (BS), Finance, General
Activities: None
School: High School
Degree: None
Activities: None
Number of Followers: 
972</v>
      </c>
      <c r="AD489" s="30"/>
      <c r="AE489" s="30"/>
      <c r="AF489" s="30"/>
      <c r="AG489" s="30"/>
    </row>
    <row r="490" ht="15.75" customHeight="1">
      <c r="A490" s="30" t="s">
        <v>8872</v>
      </c>
      <c r="B490" s="30" t="s">
        <v>8988</v>
      </c>
      <c r="C490" s="30" t="s">
        <v>8989</v>
      </c>
      <c r="D490" s="44" t="s">
        <v>8990</v>
      </c>
      <c r="E490" s="44" t="s">
        <v>8876</v>
      </c>
      <c r="F490" s="44" t="s">
        <v>4124</v>
      </c>
      <c r="G490" s="44" t="s">
        <v>4124</v>
      </c>
      <c r="H490" s="44" t="s">
        <v>4124</v>
      </c>
      <c r="I490" s="32">
        <v>4615.0</v>
      </c>
      <c r="J490" s="30"/>
      <c r="K490" s="30" t="s">
        <v>8878</v>
      </c>
      <c r="L490" s="30" t="s">
        <v>1427</v>
      </c>
      <c r="M490" s="44" t="s">
        <v>8879</v>
      </c>
      <c r="N490" s="30"/>
      <c r="O490" s="30" t="s">
        <v>137</v>
      </c>
      <c r="P490" s="30" t="s">
        <v>634</v>
      </c>
      <c r="Q490" s="30" t="s">
        <v>80</v>
      </c>
      <c r="R490" s="30" t="s">
        <v>1348</v>
      </c>
      <c r="S490" s="30"/>
      <c r="T490" s="30"/>
      <c r="U490" s="30"/>
      <c r="V490" s="30"/>
      <c r="W490" s="30" t="s">
        <v>8991</v>
      </c>
      <c r="X490" s="30"/>
      <c r="Y490" s="30" t="s">
        <v>8992</v>
      </c>
      <c r="Z490" s="30" t="s">
        <v>8993</v>
      </c>
      <c r="AA490" s="30" t="s">
        <v>8994</v>
      </c>
      <c r="AB490" s="82" t="s">
        <v>8995</v>
      </c>
      <c r="AC490" s="82" t="str">
        <f t="array" ref="AC490">K490 &amp; " at " &amp; A490 &amp; CHAR(10) &amp; CHAR(10) &amp; "Current Job Duration: " &amp; P490 &amp; " (until March 2026)" &amp; CHAR(10) &amp; CHAR(10) &amp; "HEADLINE: " &amp; CHAR(10) &amp; AB490 &amp; CHAR(10) &amp; CHAR(10) &amp; "PERSONAL SUMMARY: " &amp; CHAR(10) &amp; AA490 &amp; CHAR(10) &amp; CHAR(10) &amp; "Languages: " &amp; S490 &amp; CHAR(10) &amp; CHAR(10) &amp; "EDUCATION: " &amp; CHAR(10) &amp; Z490 &amp; CHAR(10) &amp; CHAR(10) &amp; "Number of Followers: " &amp; CHAR(10) &amp; I490</f>
        <v>Managing Director, Business Development at Verition Fund Management
Current Job Duration: 2 yrs 10 mos (until March 2026)
HEADLINE: 
Managing Director, Business Development - Verition Fund Management
PERSONAL SUMMARY: 
Senior investment professional with 15+ years of experience building and scaling multi-manager hedge fund and managed account platforms. I specialize in sourcing, underwriting, and partnering with Portfolio Managers—both internally and externally—across a broad range of liquid strategies, including sector-focused fundamental equity, quantitative, and event-driven approaches.
Currently, I am a member of the Business Development team at Verition, where I help lead strategic growth and equity-focused talent acquisition initiatives, working closely with Portfolio Managers and senior leadership to expand the platform.
Languages: 
EDUCATION: 
School: Indiana University - Kelley School of Business
Degree: Bachelor of Science (B.S.), Finance
Activities: None
Number of Followers: 
4615</v>
      </c>
      <c r="AD490" s="30"/>
      <c r="AE490" s="30"/>
      <c r="AF490" s="30"/>
      <c r="AG490" s="30"/>
    </row>
    <row r="491" ht="15.75" customHeight="1">
      <c r="A491" s="30" t="s">
        <v>8932</v>
      </c>
      <c r="B491" s="30" t="s">
        <v>8996</v>
      </c>
      <c r="C491" s="30"/>
      <c r="D491" s="44" t="s">
        <v>8997</v>
      </c>
      <c r="E491" s="44" t="s">
        <v>8998</v>
      </c>
      <c r="F491" s="44" t="s">
        <v>4357</v>
      </c>
      <c r="G491" s="44" t="s">
        <v>4357</v>
      </c>
      <c r="H491" s="44" t="s">
        <v>4357</v>
      </c>
      <c r="I491" s="32">
        <v>5161.0</v>
      </c>
      <c r="J491" s="30" t="s">
        <v>8999</v>
      </c>
      <c r="K491" s="30" t="s">
        <v>9000</v>
      </c>
      <c r="L491" s="30" t="s">
        <v>1289</v>
      </c>
      <c r="M491" s="44" t="s">
        <v>9001</v>
      </c>
      <c r="N491" s="30"/>
      <c r="O491" s="30" t="s">
        <v>380</v>
      </c>
      <c r="P491" s="30" t="s">
        <v>740</v>
      </c>
      <c r="Q491" s="30" t="s">
        <v>109</v>
      </c>
      <c r="R491" s="30" t="s">
        <v>468</v>
      </c>
      <c r="S491" s="30" t="s">
        <v>1482</v>
      </c>
      <c r="T491" s="30"/>
      <c r="U491" s="30"/>
      <c r="V491" s="30"/>
      <c r="W491" s="30" t="s">
        <v>9002</v>
      </c>
      <c r="X491" s="30"/>
      <c r="Y491" s="30" t="s">
        <v>9003</v>
      </c>
      <c r="Z491" s="30" t="s">
        <v>9004</v>
      </c>
      <c r="AA491" s="30" t="s">
        <v>9005</v>
      </c>
      <c r="AB491" s="82" t="s">
        <v>9006</v>
      </c>
      <c r="AC491" s="82" t="str">
        <f t="array" ref="AC491">K491 &amp; " at " &amp; A491 &amp; CHAR(10) &amp; CHAR(10) &amp; "Current Job Duration: " &amp; P491 &amp; " (until March 2026)" &amp; CHAR(10) &amp; CHAR(10) &amp; "HEADLINE: " &amp; CHAR(10) &amp; AB491 &amp; CHAR(10) &amp; CHAR(10) &amp; "PERSONAL SUMMARY: " &amp; CHAR(10) &amp; AA491 &amp; CHAR(10) &amp; CHAR(10) &amp; "Languages: " &amp; S491 &amp; CHAR(10) &amp; CHAR(10) &amp; "EDUCATION: " &amp; CHAR(10) &amp; Z491 &amp; CHAR(10) &amp; CHAR(10) &amp; "Number of Followers: " &amp; CHAR(10) &amp; I491</f>
        <v>General Partner, Co-Founder at Varsity
Current Job Duration: 3 yrs 6 mos (until March 2026)
HEADLINE: 
Co-Founder &amp; General Partner at Varsity
PERSONAL SUMMARY: 
Ex-sunday, Serena
Powering two recruitment newsletters: TalentLetter for startups &amp; Karma Driven for candidates
Graduate @CentraleNantes &amp; @CranfieldUni
Languages: Anglais, Français
EDUCATION: 
School: Centrale Nantes
Degree: Engineering Programme, Applied Mathematics
Activities: None
School: Cranfield School of Management
Degree: MSc, Finance &amp; Management
Activities: None
School: Lycée Clemenceau
Degree: Classes Préparatoires, MPSI/PSI*
Activities: None
Number of Followers: 
5161</v>
      </c>
      <c r="AD491" s="30"/>
      <c r="AE491" s="30"/>
      <c r="AF491" s="30"/>
      <c r="AG491" s="30"/>
    </row>
    <row r="492" ht="15.75" customHeight="1">
      <c r="A492" s="30" t="s">
        <v>8947</v>
      </c>
      <c r="B492" s="30" t="s">
        <v>9007</v>
      </c>
      <c r="C492" s="30"/>
      <c r="D492" s="44" t="s">
        <v>9008</v>
      </c>
      <c r="E492" s="44" t="s">
        <v>8950</v>
      </c>
      <c r="F492" s="44" t="s">
        <v>248</v>
      </c>
      <c r="G492" s="44" t="s">
        <v>248</v>
      </c>
      <c r="H492" s="44" t="s">
        <v>248</v>
      </c>
      <c r="I492" s="32">
        <v>8441.0</v>
      </c>
      <c r="J492" s="30" t="s">
        <v>9009</v>
      </c>
      <c r="K492" s="30" t="s">
        <v>1673</v>
      </c>
      <c r="L492" s="30" t="s">
        <v>1289</v>
      </c>
      <c r="M492" s="44" t="s">
        <v>8952</v>
      </c>
      <c r="N492" s="30"/>
      <c r="O492" s="30" t="s">
        <v>380</v>
      </c>
      <c r="P492" s="30" t="s">
        <v>2188</v>
      </c>
      <c r="Q492" s="30" t="s">
        <v>80</v>
      </c>
      <c r="R492" s="30" t="s">
        <v>527</v>
      </c>
      <c r="S492" s="30"/>
      <c r="T492" s="30"/>
      <c r="U492" s="30"/>
      <c r="V492" s="30" t="s">
        <v>9010</v>
      </c>
      <c r="W492" s="30"/>
      <c r="X492" s="30"/>
      <c r="Y492" s="30" t="s">
        <v>9011</v>
      </c>
      <c r="Z492" s="30" t="s">
        <v>9012</v>
      </c>
      <c r="AA492" s="30" t="s">
        <v>9013</v>
      </c>
      <c r="AB492" s="82" t="s">
        <v>9014</v>
      </c>
      <c r="AC492" s="82" t="str">
        <f t="array" ref="AC492">K492 &amp; " at " &amp; A492 &amp; CHAR(10) &amp; CHAR(10) &amp; "Current Job Duration: " &amp; P492 &amp; " (until March 2026)" &amp; CHAR(10) &amp; CHAR(10) &amp; "HEADLINE: " &amp; CHAR(10) &amp; AB492 &amp; CHAR(10) &amp; CHAR(10) &amp; "PERSONAL SUMMARY: " &amp; CHAR(10) &amp; AA492 &amp; CHAR(10) &amp; CHAR(10) &amp; "Languages: " &amp; S492 &amp; CHAR(10) &amp; CHAR(10) &amp; "EDUCATION: " &amp; CHAR(10) &amp; Z492 &amp; CHAR(10) &amp; CHAR(10) &amp; "Number of Followers: " &amp; CHAR(10) &amp; I492</f>
        <v>Managing Director at Prelude Ventures
Current Job Duration: 2 yrs 7 mos (until March 2026)
HEADLINE: 
Climatetech VC at Prelude Ventures
PERSONAL SUMMARY: 
"If you do not work on important problems, you will not do important work.”  I invest in outstanding climatetech companies.  
I enjoyed every minute of 15 years in leadership roles in climatetech (and biotech) businesses spanning VP Sales at Tesla, VP Operations at Sunrun, GM Energy at Yardi Systems, and launch PM for a new product at Genentech.  But it's not my personality to do one thing. As a partner to founders, I get to be involved in many exciting moments of a company's journey. I love working with founders to help them build enduring, iconic, and profitable companies that will drive massive improvement in human civilization and for all life on earth.
I invest in climatetech because I'm passionate about not just disrupting the world, but improving it. I believe climate change is the greatest challenge human civilization has faced, that the struggle to control fossil fuels is a major obstacle to worldwide peace and prosperity, and that environmental degradation is a massive drag on human health and well-being. I think harnessing the power of capitalism will lead to the most effective solutions so I approach these problems through business and technology.  I also know that solving climate will have innumerable "side effects" which will improve life in vast and powerful ways...while nurturing the planet we all love and need.  
Trivia:  When I was kid, my phone number was just 4 digits.
*The quote above is from Richard Hamming. My background profile image is Professor Ed Hawkins' warming stripes covering 1850 (left side of graphic) to 2023 (right side).  Progression from blue (cooler than normal) to red (warmer than normal) annual temperature averages indicates long-term increase of average global temperature caused by human emissions of greenhouse gases.
Follow me on twitter at @eggersmatt
Languages: 
EDUCATION: 
School: Stanford University Graduate School of Business
Degree: MBA
Activities: None
School: Duke University
Degree: B.S., Molecular Biology
Activities: None
School: Nevada High School
Degree: None
Activities: None
Number of Followers: 
8441</v>
      </c>
      <c r="AD492" s="30"/>
      <c r="AE492" s="30"/>
      <c r="AF492" s="30"/>
      <c r="AG492" s="30"/>
    </row>
    <row r="493" ht="15.75" customHeight="1">
      <c r="A493" s="30" t="s">
        <v>8932</v>
      </c>
      <c r="B493" s="30" t="s">
        <v>9015</v>
      </c>
      <c r="C493" s="30" t="s">
        <v>9016</v>
      </c>
      <c r="D493" s="44" t="s">
        <v>9017</v>
      </c>
      <c r="E493" s="44" t="s">
        <v>8936</v>
      </c>
      <c r="F493" s="44" t="s">
        <v>4357</v>
      </c>
      <c r="G493" s="44" t="s">
        <v>4357</v>
      </c>
      <c r="H493" s="44" t="s">
        <v>4357</v>
      </c>
      <c r="I493" s="32">
        <v>2254.0</v>
      </c>
      <c r="J493" s="30" t="s">
        <v>9018</v>
      </c>
      <c r="K493" s="30" t="s">
        <v>9019</v>
      </c>
      <c r="L493" s="30" t="s">
        <v>8939</v>
      </c>
      <c r="M493" s="44" t="s">
        <v>8940</v>
      </c>
      <c r="N493" s="30"/>
      <c r="O493" s="30" t="s">
        <v>891</v>
      </c>
      <c r="P493" s="30"/>
      <c r="Q493" s="30" t="s">
        <v>80</v>
      </c>
      <c r="R493" s="30" t="s">
        <v>80</v>
      </c>
      <c r="S493" s="30"/>
      <c r="T493" s="30"/>
      <c r="U493" s="30"/>
      <c r="V493" s="30"/>
      <c r="W493" s="30"/>
      <c r="X493" s="30"/>
      <c r="Y493" s="30" t="s">
        <v>9020</v>
      </c>
      <c r="Z493" s="30" t="s">
        <v>9021</v>
      </c>
      <c r="AA493" s="30" t="s">
        <v>9022</v>
      </c>
      <c r="AB493" s="82" t="s">
        <v>9023</v>
      </c>
      <c r="AC493" s="82" t="str">
        <f t="array" ref="AC493">K493 &amp; " at " &amp; A493 &amp; CHAR(10) &amp; CHAR(10) &amp; "Current Job Duration: " &amp; P493 &amp; " (until March 2026)" &amp; CHAR(10) &amp; CHAR(10) &amp; "HEADLINE: " &amp; CHAR(10) &amp; AB493 &amp; CHAR(10) &amp; CHAR(10) &amp; "PERSONAL SUMMARY: " &amp; CHAR(10) &amp; AA493 &amp; CHAR(10) &amp; CHAR(10) &amp; "Languages: " &amp; S493 &amp; CHAR(10) &amp; CHAR(10) &amp; "EDUCATION: " &amp; CHAR(10) &amp; Z493 &amp; CHAR(10) &amp; CHAR(10) &amp; "Number of Followers: " &amp; CHAR(10) &amp; I493</f>
        <v>Vice President of Corporate Partnerships at Varsity
Current Job Duration:  (until March 2026)
HEADLINE: 
Vice President of Corporate Partnerships at Varsity Spirit
PERSONAL SUMMARY: 
My experience includes developing and maintaining favorable relationships with new and existing corporate sponsors and partners, implementing onsite activation initiatives, and providing my expertise to clients in order to meet their goals and identifying opportunities to reach their target market. I love to bring my enthusiasm and positive energy to any project or job that I'm involved in that can help achieve team goals.
Everything I’ve experienced to this point in my life has given me an understanding of the importance of quality customer relations as well as informative, dependable representation. Over the years I’ve been recognized for my dedication to any project and my commitment to teamwork. I strive for excellence and demonstrate strong leadership abilities. I commit, dedicate, and live by honesty, dependability and mostly, loyalty to others.
Languages: 
EDUCATION: 
School: Lehigh University
Degree: Master of Arts, Government
Activities: None
School: Temple University
Degree: BA, Political Science
Activities: None
Number of Followers: 
2254</v>
      </c>
      <c r="AD493" s="30"/>
      <c r="AE493" s="30"/>
      <c r="AF493" s="30"/>
      <c r="AG493" s="30"/>
    </row>
    <row r="494" ht="15.75" customHeight="1">
      <c r="A494" s="30" t="s">
        <v>9024</v>
      </c>
      <c r="B494" s="30" t="s">
        <v>9025</v>
      </c>
      <c r="C494" s="30"/>
      <c r="D494" s="44" t="s">
        <v>9026</v>
      </c>
      <c r="E494" s="44" t="s">
        <v>9027</v>
      </c>
      <c r="F494" s="44" t="s">
        <v>5256</v>
      </c>
      <c r="G494" s="44" t="s">
        <v>5256</v>
      </c>
      <c r="H494" s="44" t="s">
        <v>5256</v>
      </c>
      <c r="I494" s="32">
        <v>6.0</v>
      </c>
      <c r="J494" s="30" t="s">
        <v>9028</v>
      </c>
      <c r="K494" s="30" t="s">
        <v>9029</v>
      </c>
      <c r="L494" s="30" t="s">
        <v>1344</v>
      </c>
      <c r="M494" s="44" t="s">
        <v>9030</v>
      </c>
      <c r="N494" s="30"/>
      <c r="O494" s="30" t="s">
        <v>137</v>
      </c>
      <c r="P494" s="30"/>
      <c r="Q494" s="30" t="s">
        <v>300</v>
      </c>
      <c r="R494" s="30" t="s">
        <v>757</v>
      </c>
      <c r="S494" s="30"/>
      <c r="T494" s="30"/>
      <c r="U494" s="30"/>
      <c r="V494" s="30"/>
      <c r="W494" s="30"/>
      <c r="X494" s="30"/>
      <c r="Y494" s="30" t="s">
        <v>9031</v>
      </c>
      <c r="Z494" s="30"/>
      <c r="AA494" s="30"/>
      <c r="AB494" s="82" t="s">
        <v>9032</v>
      </c>
      <c r="AC494" s="82" t="str">
        <f t="array" ref="AC494">K494 &amp; " at " &amp; A494 &amp; CHAR(10) &amp; CHAR(10) &amp; "Current Job Duration: " &amp; P494 &amp; " (until March 2026)" &amp; CHAR(10) &amp; CHAR(10) &amp; "HEADLINE: " &amp; CHAR(10) &amp; AB494 &amp; CHAR(10) &amp; CHAR(10) &amp; "PERSONAL SUMMARY: " &amp; CHAR(10) &amp; AA494 &amp; CHAR(10) &amp; CHAR(10) &amp; "Languages: " &amp; S494 &amp; CHAR(10) &amp; CHAR(10) &amp; "EDUCATION: " &amp; CHAR(10) &amp; Z494 &amp; CHAR(10) &amp; CHAR(10) &amp; "Number of Followers: " &amp; CHAR(10) &amp; I494</f>
        <v>Finance Director at Marshall Wace
Current Job Duration:  (until March 2026)
HEADLINE: 
Finance Director at Marshall Wace
PERSONAL SUMMARY: 
Languages: 
EDUCATION: 
Number of Followers: 
6</v>
      </c>
      <c r="AD494" s="30"/>
      <c r="AE494" s="30"/>
      <c r="AF494" s="30"/>
      <c r="AG494" s="30"/>
    </row>
    <row r="495" ht="15.75" customHeight="1">
      <c r="A495" s="30" t="s">
        <v>9024</v>
      </c>
      <c r="B495" s="30" t="s">
        <v>9033</v>
      </c>
      <c r="C495" s="30"/>
      <c r="D495" s="44" t="s">
        <v>9034</v>
      </c>
      <c r="E495" s="44" t="s">
        <v>9027</v>
      </c>
      <c r="F495" s="44" t="s">
        <v>5256</v>
      </c>
      <c r="G495" s="44" t="s">
        <v>5256</v>
      </c>
      <c r="H495" s="44" t="s">
        <v>5256</v>
      </c>
      <c r="I495" s="32">
        <v>1597.0</v>
      </c>
      <c r="J495" s="30"/>
      <c r="K495" s="30" t="s">
        <v>9035</v>
      </c>
      <c r="L495" s="30" t="s">
        <v>1344</v>
      </c>
      <c r="M495" s="44" t="s">
        <v>9030</v>
      </c>
      <c r="N495" s="30"/>
      <c r="O495" s="30" t="s">
        <v>137</v>
      </c>
      <c r="P495" s="30" t="s">
        <v>9036</v>
      </c>
      <c r="Q495" s="30" t="s">
        <v>300</v>
      </c>
      <c r="R495" s="30" t="s">
        <v>3299</v>
      </c>
      <c r="S495" s="30"/>
      <c r="T495" s="30" t="s">
        <v>9037</v>
      </c>
      <c r="U495" s="30"/>
      <c r="V495" s="30"/>
      <c r="W495" s="30" t="s">
        <v>9038</v>
      </c>
      <c r="X495" s="30"/>
      <c r="Y495" s="30" t="s">
        <v>9039</v>
      </c>
      <c r="Z495" s="30" t="s">
        <v>9040</v>
      </c>
      <c r="AA495" s="30"/>
      <c r="AB495" s="82" t="s">
        <v>9041</v>
      </c>
      <c r="AC495" s="82" t="str">
        <f t="array" ref="AC495">K495 &amp; " at " &amp; A495 &amp; CHAR(10) &amp; CHAR(10) &amp; "Current Job Duration: " &amp; P495 &amp; " (until March 2026)" &amp; CHAR(10) &amp; CHAR(10) &amp; "HEADLINE: " &amp; CHAR(10) &amp; AB495 &amp; CHAR(10) &amp; CHAR(10) &amp; "PERSONAL SUMMARY: " &amp; CHAR(10) &amp; AA495 &amp; CHAR(10) &amp; CHAR(10) &amp; "Languages: " &amp; S495 &amp; CHAR(10) &amp; CHAR(10) &amp; "EDUCATION: " &amp; CHAR(10) &amp; Z495 &amp; CHAR(10) &amp; CHAR(10) &amp; "Number of Followers: " &amp; CHAR(10) &amp; I495</f>
        <v>Non-Investment Team at Marshall Wace
Current Job Duration: 21 yrs 1 mo (until March 2026)
HEADLINE: 
Non-Investment Team @ Marshall Wace LLP | Computer Science, Applied Mathematics
PERSONAL SUMMARY: 
Languages: 
EDUCATION: 
School: University at Albany
Degree: Bachelor of Science, Computer Science &amp; Applied Mathematics, Minor in Business
Activities: None
Number of Followers: 
1597</v>
      </c>
      <c r="AD495" s="30"/>
      <c r="AE495" s="30"/>
      <c r="AF495" s="30"/>
      <c r="AG495" s="30"/>
    </row>
    <row r="496" ht="15.75" customHeight="1">
      <c r="A496" s="30" t="s">
        <v>9024</v>
      </c>
      <c r="B496" s="30" t="s">
        <v>9042</v>
      </c>
      <c r="C496" s="30" t="s">
        <v>9043</v>
      </c>
      <c r="D496" s="44" t="s">
        <v>9044</v>
      </c>
      <c r="E496" s="44" t="s">
        <v>9027</v>
      </c>
      <c r="F496" s="44" t="s">
        <v>5256</v>
      </c>
      <c r="G496" s="44" t="s">
        <v>5256</v>
      </c>
      <c r="H496" s="44" t="s">
        <v>5256</v>
      </c>
      <c r="I496" s="32">
        <v>915.0</v>
      </c>
      <c r="J496" s="30" t="s">
        <v>9045</v>
      </c>
      <c r="K496" s="30" t="s">
        <v>9046</v>
      </c>
      <c r="L496" s="30" t="s">
        <v>1344</v>
      </c>
      <c r="M496" s="44" t="s">
        <v>9030</v>
      </c>
      <c r="N496" s="30"/>
      <c r="O496" s="30" t="s">
        <v>137</v>
      </c>
      <c r="P496" s="30" t="s">
        <v>9047</v>
      </c>
      <c r="Q496" s="30" t="s">
        <v>1313</v>
      </c>
      <c r="R496" s="30" t="s">
        <v>1313</v>
      </c>
      <c r="S496" s="30"/>
      <c r="T496" s="30"/>
      <c r="U496" s="30"/>
      <c r="V496" s="30"/>
      <c r="W496" s="30"/>
      <c r="X496" s="30"/>
      <c r="Y496" s="30" t="s">
        <v>9048</v>
      </c>
      <c r="Z496" s="30" t="s">
        <v>9049</v>
      </c>
      <c r="AA496" s="30"/>
      <c r="AB496" s="82" t="s">
        <v>9050</v>
      </c>
      <c r="AC496" s="82" t="str">
        <f t="array" ref="AC496">K496 &amp; " at " &amp; A496 &amp; CHAR(10) &amp; CHAR(10) &amp; "Current Job Duration: " &amp; P496 &amp; " (until March 2026)" &amp; CHAR(10) &amp; CHAR(10) &amp; "HEADLINE: " &amp; CHAR(10) &amp; AB496 &amp; CHAR(10) &amp; CHAR(10) &amp; "PERSONAL SUMMARY: " &amp; CHAR(10) &amp; AA496 &amp; CHAR(10) &amp; CHAR(10) &amp; "Languages: " &amp; S496 &amp; CHAR(10) &amp; CHAR(10) &amp; "EDUCATION: " &amp; CHAR(10) &amp; Z496 &amp; CHAR(10) &amp; CHAR(10) &amp; "Number of Followers: " &amp; CHAR(10) &amp; I496</f>
        <v>Asia co-CEO at Marshall Wace
Current Job Duration: 19 yrs 8 mos (until March 2026)
HEADLINE: 
Partner, Asia co-CEO at Marshall Wace Asia
PERSONAL SUMMARY: 
Languages: 
EDUCATION: 
School: Alliance Manchester Business School
Degree: MBA, Finance
Activities: None
School: University of Kent
Degree: BA - History &amp; English
Activities: None
School: St Vedast, London
Degree: None
Activities: None
Number of Followers: 
915</v>
      </c>
      <c r="AD496" s="30"/>
      <c r="AE496" s="30"/>
      <c r="AF496" s="30"/>
      <c r="AG496" s="30"/>
    </row>
    <row r="497" ht="15.75" customHeight="1">
      <c r="A497" s="30" t="s">
        <v>9024</v>
      </c>
      <c r="B497" s="30" t="s">
        <v>9051</v>
      </c>
      <c r="C497" s="30" t="s">
        <v>9052</v>
      </c>
      <c r="D497" s="44" t="s">
        <v>9053</v>
      </c>
      <c r="E497" s="44" t="s">
        <v>9027</v>
      </c>
      <c r="F497" s="44" t="s">
        <v>5256</v>
      </c>
      <c r="G497" s="44" t="s">
        <v>5256</v>
      </c>
      <c r="H497" s="44" t="s">
        <v>5256</v>
      </c>
      <c r="I497" s="32">
        <v>7.0</v>
      </c>
      <c r="J497" s="30" t="s">
        <v>9054</v>
      </c>
      <c r="K497" s="30" t="s">
        <v>9055</v>
      </c>
      <c r="L497" s="30" t="s">
        <v>1344</v>
      </c>
      <c r="M497" s="44" t="s">
        <v>9030</v>
      </c>
      <c r="N497" s="30"/>
      <c r="O497" s="30" t="s">
        <v>137</v>
      </c>
      <c r="P497" s="30" t="s">
        <v>4872</v>
      </c>
      <c r="Q497" s="30" t="s">
        <v>300</v>
      </c>
      <c r="R497" s="30" t="s">
        <v>757</v>
      </c>
      <c r="S497" s="30"/>
      <c r="T497" s="30"/>
      <c r="U497" s="30"/>
      <c r="V497" s="30"/>
      <c r="W497" s="30"/>
      <c r="X497" s="30"/>
      <c r="Y497" s="30" t="s">
        <v>9056</v>
      </c>
      <c r="Z497" s="30" t="s">
        <v>9057</v>
      </c>
      <c r="AA497" s="30"/>
      <c r="AB497" s="82" t="s">
        <v>9058</v>
      </c>
      <c r="AC497" s="82" t="str">
        <f t="array" ref="AC497">K497 &amp; " at " &amp; A497 &amp; CHAR(10) &amp; CHAR(10) &amp; "Current Job Duration: " &amp; P497 &amp; " (until March 2026)" &amp; CHAR(10) &amp; CHAR(10) &amp; "HEADLINE: " &amp; CHAR(10) &amp; AB497 &amp; CHAR(10) &amp; CHAR(10) &amp; "PERSONAL SUMMARY: " &amp; CHAR(10) &amp; AA497 &amp; CHAR(10) &amp; CHAR(10) &amp; "Languages: " &amp; S497 &amp; CHAR(10) &amp; CHAR(10) &amp; "EDUCATION: " &amp; CHAR(10) &amp; Z497 &amp; CHAR(10) &amp; CHAR(10) &amp; "Number of Followers: " &amp; CHAR(10) &amp; I497</f>
        <v>Pilates Instructor at Marshall Wace
Current Job Duration: 7 yrs 3 mos (until March 2026)
HEADLINE: 
Founder at Your Ideal Fit
PERSONAL SUMMARY: 
Languages: 
EDUCATION: 
School: University of Warwick
Degree: Bachelor of Science - BS, Mathematics, Operational Research, Statistics &amp; Economics
Activities: None
Number of Followers: 
7</v>
      </c>
      <c r="AD497" s="30"/>
      <c r="AE497" s="30"/>
      <c r="AF497" s="30"/>
      <c r="AG497" s="30"/>
    </row>
    <row r="498" ht="15.75" customHeight="1">
      <c r="A498" s="30" t="s">
        <v>9024</v>
      </c>
      <c r="B498" s="30" t="s">
        <v>9059</v>
      </c>
      <c r="C498" s="30" t="s">
        <v>9060</v>
      </c>
      <c r="D498" s="44" t="s">
        <v>9061</v>
      </c>
      <c r="E498" s="44" t="s">
        <v>9027</v>
      </c>
      <c r="F498" s="44" t="s">
        <v>5256</v>
      </c>
      <c r="G498" s="44" t="s">
        <v>5256</v>
      </c>
      <c r="H498" s="44" t="s">
        <v>5256</v>
      </c>
      <c r="I498" s="32">
        <v>6482.0</v>
      </c>
      <c r="J498" s="30" t="s">
        <v>9062</v>
      </c>
      <c r="K498" s="30" t="s">
        <v>9063</v>
      </c>
      <c r="L498" s="30" t="s">
        <v>1344</v>
      </c>
      <c r="M498" s="44" t="s">
        <v>9030</v>
      </c>
      <c r="N498" s="30"/>
      <c r="O498" s="30" t="s">
        <v>137</v>
      </c>
      <c r="P498" s="30" t="s">
        <v>399</v>
      </c>
      <c r="Q498" s="30" t="s">
        <v>300</v>
      </c>
      <c r="R498" s="30" t="s">
        <v>300</v>
      </c>
      <c r="S498" s="30"/>
      <c r="T498" s="30"/>
      <c r="U498" s="30"/>
      <c r="V498" s="30"/>
      <c r="W498" s="30"/>
      <c r="X498" s="30"/>
      <c r="Y498" s="30" t="s">
        <v>9064</v>
      </c>
      <c r="Z498" s="30" t="s">
        <v>9065</v>
      </c>
      <c r="AA498" s="30"/>
      <c r="AB498" s="82" t="s">
        <v>9066</v>
      </c>
      <c r="AC498" s="82" t="str">
        <f t="array" ref="AC498">K498 &amp; " at " &amp; A498 &amp; CHAR(10) &amp; CHAR(10) &amp; "Current Job Duration: " &amp; P498 &amp; " (until March 2026)" &amp; CHAR(10) &amp; CHAR(10) &amp; "HEADLINE: " &amp; CHAR(10) &amp; AB498 &amp; CHAR(10) &amp; CHAR(10) &amp; "PERSONAL SUMMARY: " &amp; CHAR(10) &amp; AA498 &amp; CHAR(10) &amp; CHAR(10) &amp; "Languages: " &amp; S498 &amp; CHAR(10) &amp; CHAR(10) &amp; "EDUCATION: " &amp; CHAR(10) &amp; Z498 &amp; CHAR(10) &amp; CHAR(10) &amp; "Number of Followers: " &amp; CHAR(10) &amp; I498</f>
        <v>Managing Partner and Portfolio Manager at Marshall Wace
Current Job Duration: 3 yrs (until March 2026)
HEADLINE: 
Hedge Fund Manager and Fintech Entrepreneur
PERSONAL SUMMARY: 
Languages: 
EDUCATION: 
School: Indian Institute of Management, Calcutta
Degree: MBA, Finance
Activities: None
School: Institute of Cost Accountants of India
Degree: Grad. CWA, Cost and Management Accounting
Activities: None
School: Narsee Monjee College of Commerce and Economics
Degree: Bachelor of Commerce - BCom
Activities: None
Number of Followers: 
6482</v>
      </c>
      <c r="AD498" s="30"/>
      <c r="AE498" s="30"/>
      <c r="AF498" s="30"/>
      <c r="AG498" s="30"/>
    </row>
    <row r="499" ht="15.75" customHeight="1">
      <c r="A499" s="30" t="s">
        <v>8932</v>
      </c>
      <c r="B499" s="30" t="s">
        <v>9067</v>
      </c>
      <c r="C499" s="30" t="s">
        <v>9068</v>
      </c>
      <c r="D499" s="44" t="s">
        <v>9069</v>
      </c>
      <c r="E499" s="44" t="s">
        <v>8936</v>
      </c>
      <c r="F499" s="44" t="s">
        <v>4357</v>
      </c>
      <c r="G499" s="44" t="s">
        <v>4357</v>
      </c>
      <c r="H499" s="44" t="s">
        <v>4357</v>
      </c>
      <c r="I499" s="32">
        <v>1059.0</v>
      </c>
      <c r="J499" s="30"/>
      <c r="K499" s="30" t="s">
        <v>9070</v>
      </c>
      <c r="L499" s="30" t="s">
        <v>8939</v>
      </c>
      <c r="M499" s="44" t="s">
        <v>8940</v>
      </c>
      <c r="N499" s="30"/>
      <c r="O499" s="30" t="s">
        <v>891</v>
      </c>
      <c r="P499" s="30" t="s">
        <v>597</v>
      </c>
      <c r="Q499" s="30" t="s">
        <v>80</v>
      </c>
      <c r="R499" s="30" t="s">
        <v>9071</v>
      </c>
      <c r="S499" s="30"/>
      <c r="T499" s="30"/>
      <c r="U499" s="30"/>
      <c r="V499" s="30"/>
      <c r="W499" s="30" t="s">
        <v>9072</v>
      </c>
      <c r="X499" s="30"/>
      <c r="Y499" s="30" t="s">
        <v>9073</v>
      </c>
      <c r="Z499" s="30" t="s">
        <v>9074</v>
      </c>
      <c r="AA499" s="30" t="s">
        <v>9075</v>
      </c>
      <c r="AB499" s="82" t="s">
        <v>9076</v>
      </c>
      <c r="AC499" s="82" t="str">
        <f t="array" ref="AC499">K499 &amp; " at " &amp; A499 &amp; CHAR(10) &amp; CHAR(10) &amp; "Current Job Duration: " &amp; P499 &amp; " (until March 2026)" &amp; CHAR(10) &amp; CHAR(10) &amp; "HEADLINE: " &amp; CHAR(10) &amp; AB499 &amp; CHAR(10) &amp; CHAR(10) &amp; "PERSONAL SUMMARY: " &amp; CHAR(10) &amp; AA499 &amp; CHAR(10) &amp; CHAR(10) &amp; "Languages: " &amp; S499 &amp; CHAR(10) &amp; CHAR(10) &amp; "EDUCATION: " &amp; CHAR(10) &amp; Z499 &amp; CHAR(10) &amp; CHAR(10) &amp; "Number of Followers: " &amp; CHAR(10) &amp; I499</f>
        <v>Director of Brand, Campaigns &amp; Customer Engagement – Yearbook Division at Varsity
Current Job Duration: 6 mos (until March 2026)
HEADLINE: 
Director of Brand, Campaigns &amp; Customer Engagement | Yearbook Division of Varsity Spirit
PERSONAL SUMMARY: 
Creative Director and Marketer with 20+ years of agency and enterprise experience in myriad industries—B2B to consumer goods, startups to Fortune 500 companies. Areas of focus include brand strategy and development, strategic planning, marketing management, creative direction, concepting, copywriting and broadcast production.
Languages: 
EDUCATION: 
School: Indiana University Bloomington
Degree: BA, Telecommunications
Activities: None
Number of Followers: 
1059</v>
      </c>
      <c r="AD499" s="30"/>
      <c r="AE499" s="30"/>
      <c r="AF499" s="30"/>
      <c r="AG499" s="30"/>
    </row>
    <row r="500" ht="15.75" customHeight="1">
      <c r="A500" s="30" t="s">
        <v>9024</v>
      </c>
      <c r="B500" s="30" t="s">
        <v>9077</v>
      </c>
      <c r="C500" s="30" t="s">
        <v>9078</v>
      </c>
      <c r="D500" s="44" t="s">
        <v>9079</v>
      </c>
      <c r="E500" s="44" t="s">
        <v>9027</v>
      </c>
      <c r="F500" s="44" t="s">
        <v>5256</v>
      </c>
      <c r="G500" s="44" t="s">
        <v>5256</v>
      </c>
      <c r="H500" s="44" t="s">
        <v>5256</v>
      </c>
      <c r="I500" s="32">
        <v>624.0</v>
      </c>
      <c r="J500" s="30" t="s">
        <v>9080</v>
      </c>
      <c r="K500" s="30" t="s">
        <v>9081</v>
      </c>
      <c r="L500" s="30" t="s">
        <v>1344</v>
      </c>
      <c r="M500" s="44" t="s">
        <v>9030</v>
      </c>
      <c r="N500" s="30"/>
      <c r="O500" s="30" t="s">
        <v>137</v>
      </c>
      <c r="P500" s="30" t="s">
        <v>1820</v>
      </c>
      <c r="Q500" s="30" t="s">
        <v>80</v>
      </c>
      <c r="R500" s="30" t="s">
        <v>1348</v>
      </c>
      <c r="S500" s="30"/>
      <c r="T500" s="30"/>
      <c r="U500" s="30"/>
      <c r="V500" s="30"/>
      <c r="W500" s="30"/>
      <c r="X500" s="30"/>
      <c r="Y500" s="30" t="s">
        <v>9082</v>
      </c>
      <c r="Z500" s="30" t="s">
        <v>9083</v>
      </c>
      <c r="AA500" s="30"/>
      <c r="AB500" s="82" t="s">
        <v>9081</v>
      </c>
      <c r="AC500" s="82" t="str">
        <f t="array" ref="AC500">K500 &amp; " at " &amp; A500 &amp; CHAR(10) &amp; CHAR(10) &amp; "Current Job Duration: " &amp; P500 &amp; " (until March 2026)" &amp; CHAR(10) &amp; CHAR(10) &amp; "HEADLINE: " &amp; CHAR(10) &amp; AB500 &amp; CHAR(10) &amp; CHAR(10) &amp; "PERSONAL SUMMARY: " &amp; CHAR(10) &amp; AA500 &amp; CHAR(10) &amp; CHAR(10) &amp; "Languages: " &amp; S500 &amp; CHAR(10) &amp; CHAR(10) &amp; "EDUCATION: " &amp; CHAR(10) &amp; Z500 &amp; CHAR(10) &amp; CHAR(10) &amp; "Number of Followers: " &amp; CHAR(10) &amp; I500</f>
        <v>CEO of US at Marshall Wace
Current Job Duration: 2 yrs 6 mos (until March 2026)
HEADLINE: 
CEO of US
PERSONAL SUMMARY: 
Languages: 
EDUCATION: 
School: Harvard Law School
Degree: Doctor of Law - JD
Activities: None
School: Cornell University
Degree: Bachelor of Science - BS, Business/Managerial Economics
Activities: None
School: Cornell University
Degree: Bachelor of Science - BS, Business/Managerial Economics
Activities: None
Number of Followers: 
624</v>
      </c>
      <c r="AD500" s="30"/>
      <c r="AE500" s="30"/>
      <c r="AF500" s="30"/>
      <c r="AG500" s="30"/>
    </row>
    <row r="501" ht="15.75" customHeight="1">
      <c r="A501" s="30" t="s">
        <v>9024</v>
      </c>
      <c r="B501" s="30" t="s">
        <v>9084</v>
      </c>
      <c r="C501" s="30"/>
      <c r="D501" s="44" t="s">
        <v>9085</v>
      </c>
      <c r="E501" s="44" t="s">
        <v>9027</v>
      </c>
      <c r="F501" s="44" t="s">
        <v>5256</v>
      </c>
      <c r="G501" s="44" t="s">
        <v>5256</v>
      </c>
      <c r="H501" s="44" t="s">
        <v>5256</v>
      </c>
      <c r="I501" s="32">
        <v>319.0</v>
      </c>
      <c r="J501" s="30" t="s">
        <v>9086</v>
      </c>
      <c r="K501" s="30" t="s">
        <v>9087</v>
      </c>
      <c r="L501" s="30" t="s">
        <v>1344</v>
      </c>
      <c r="M501" s="44" t="s">
        <v>9030</v>
      </c>
      <c r="N501" s="30"/>
      <c r="O501" s="30" t="s">
        <v>137</v>
      </c>
      <c r="P501" s="30" t="s">
        <v>2981</v>
      </c>
      <c r="Q501" s="30" t="s">
        <v>80</v>
      </c>
      <c r="R501" s="30" t="s">
        <v>1348</v>
      </c>
      <c r="S501" s="30" t="s">
        <v>7822</v>
      </c>
      <c r="T501" s="30"/>
      <c r="U501" s="30"/>
      <c r="V501" s="30" t="s">
        <v>9088</v>
      </c>
      <c r="W501" s="30" t="s">
        <v>9089</v>
      </c>
      <c r="X501" s="30"/>
      <c r="Y501" s="30" t="s">
        <v>9090</v>
      </c>
      <c r="Z501" s="30" t="s">
        <v>9091</v>
      </c>
      <c r="AA501" s="30"/>
      <c r="AB501" s="82" t="s">
        <v>9092</v>
      </c>
      <c r="AC501" s="82" t="str">
        <f t="array" ref="AC501">K501 &amp; " at " &amp; A501 &amp; CHAR(10) &amp; CHAR(10) &amp; "Current Job Duration: " &amp; P501 &amp; " (until March 2026)" &amp; CHAR(10) &amp; CHAR(10) &amp; "HEADLINE: " &amp; CHAR(10) &amp; AB501 &amp; CHAR(10) &amp; CHAR(10) &amp; "PERSONAL SUMMARY: " &amp; CHAR(10) &amp; AA501 &amp; CHAR(10) &amp; CHAR(10) &amp; "Languages: " &amp; S501 &amp; CHAR(10) &amp; CHAR(10) &amp; "EDUCATION: " &amp; CHAR(10) &amp; Z501 &amp; CHAR(10) &amp; CHAR(10) &amp; "Number of Followers: " &amp; CHAR(10) &amp; I501</f>
        <v>L/S Industrial Analyst at Marshall Wace
Current Job Duration: 2 yrs 4 mos (until March 2026)
HEADLINE: 
L/S Analyst
PERSONAL SUMMARY: 
Languages: English, Punjabi
EDUCATION: 
School: Indiana University Bloomington
Degree: Bachelor’s Degree, Finance and Mathematics with Minor: Biology/Pre-Medicine
Activities: None
School: Hauser High School
Degree: High School
Activities: None
Number of Followers: 
319</v>
      </c>
      <c r="AD501" s="30"/>
      <c r="AE501" s="30"/>
      <c r="AF501" s="30"/>
      <c r="AG501" s="30"/>
    </row>
    <row r="502" ht="15.75" customHeight="1">
      <c r="A502" s="30" t="s">
        <v>9024</v>
      </c>
      <c r="B502" s="30" t="s">
        <v>9093</v>
      </c>
      <c r="C502" s="30" t="s">
        <v>9094</v>
      </c>
      <c r="D502" s="44" t="s">
        <v>9095</v>
      </c>
      <c r="E502" s="44" t="s">
        <v>9027</v>
      </c>
      <c r="F502" s="44" t="s">
        <v>5256</v>
      </c>
      <c r="G502" s="44" t="s">
        <v>5256</v>
      </c>
      <c r="H502" s="44" t="s">
        <v>5256</v>
      </c>
      <c r="I502" s="32">
        <v>2208.0</v>
      </c>
      <c r="J502" s="30" t="s">
        <v>9096</v>
      </c>
      <c r="K502" s="30" t="s">
        <v>9097</v>
      </c>
      <c r="L502" s="30" t="s">
        <v>1344</v>
      </c>
      <c r="M502" s="44" t="s">
        <v>9030</v>
      </c>
      <c r="N502" s="30"/>
      <c r="O502" s="30" t="s">
        <v>137</v>
      </c>
      <c r="P502" s="30" t="s">
        <v>5547</v>
      </c>
      <c r="Q502" s="30" t="s">
        <v>80</v>
      </c>
      <c r="R502" s="30" t="s">
        <v>1348</v>
      </c>
      <c r="S502" s="30" t="s">
        <v>9098</v>
      </c>
      <c r="T502" s="30"/>
      <c r="U502" s="30"/>
      <c r="V502" s="30"/>
      <c r="W502" s="30"/>
      <c r="X502" s="30"/>
      <c r="Y502" s="30" t="s">
        <v>9099</v>
      </c>
      <c r="Z502" s="30" t="s">
        <v>9100</v>
      </c>
      <c r="AA502" s="30"/>
      <c r="AB502" s="82" t="s">
        <v>9101</v>
      </c>
      <c r="AC502" s="82" t="str">
        <f t="array" ref="AC502">K502 &amp; " at " &amp; A502 &amp; CHAR(10) &amp; CHAR(10) &amp; "Current Job Duration: " &amp; P502 &amp; " (until March 2026)" &amp; CHAR(10) &amp; CHAR(10) &amp; "HEADLINE: " &amp; CHAR(10) &amp; AB502 &amp; CHAR(10) &amp; CHAR(10) &amp; "PERSONAL SUMMARY: " &amp; CHAR(10) &amp; AA502 &amp; CHAR(10) &amp; CHAR(10) &amp; "Languages: " &amp; S502 &amp; CHAR(10) &amp; CHAR(10) &amp; "EDUCATION: " &amp; CHAR(10) &amp; Z502 &amp; CHAR(10) &amp; CHAR(10) &amp; "Number of Followers: " &amp; CHAR(10) &amp; I502</f>
        <v>Facilities and Hospitality Director at Marshall Wace
Current Job Duration: 2 yrs 8 mos (until March 2026)
HEADLINE: 
Facilities and Hospitality Director at Marshall Wace
PERSONAL SUMMARY: 
Languages: Italian, Spanish
EDUCATION: 
School: University of California, Berkeley
Degree: Bachelor of Science (BS), Political Economy
Activities: None
School: Beverly Hills High School
Degree: None
Activities: None
Number of Followers: 
2208</v>
      </c>
      <c r="AD502" s="30"/>
      <c r="AE502" s="30"/>
      <c r="AF502" s="30"/>
      <c r="AG502" s="30"/>
    </row>
    <row r="503" ht="15.75" customHeight="1">
      <c r="A503" s="30" t="s">
        <v>9024</v>
      </c>
      <c r="B503" s="30" t="s">
        <v>9102</v>
      </c>
      <c r="C503" s="30"/>
      <c r="D503" s="44" t="s">
        <v>9103</v>
      </c>
      <c r="E503" s="44" t="s">
        <v>9027</v>
      </c>
      <c r="F503" s="44" t="s">
        <v>5256</v>
      </c>
      <c r="G503" s="44" t="s">
        <v>5256</v>
      </c>
      <c r="H503" s="44" t="s">
        <v>5256</v>
      </c>
      <c r="I503" s="32">
        <v>292.0</v>
      </c>
      <c r="J503" s="30" t="s">
        <v>9104</v>
      </c>
      <c r="K503" s="30" t="s">
        <v>9105</v>
      </c>
      <c r="L503" s="30" t="s">
        <v>1344</v>
      </c>
      <c r="M503" s="44" t="s">
        <v>9030</v>
      </c>
      <c r="N503" s="30"/>
      <c r="O503" s="30" t="s">
        <v>137</v>
      </c>
      <c r="P503" s="30" t="s">
        <v>449</v>
      </c>
      <c r="Q503" s="30" t="s">
        <v>300</v>
      </c>
      <c r="R503" s="30" t="s">
        <v>1651</v>
      </c>
      <c r="S503" s="30"/>
      <c r="T503" s="30"/>
      <c r="U503" s="30"/>
      <c r="V503" s="30"/>
      <c r="W503" s="30"/>
      <c r="X503" s="30"/>
      <c r="Y503" s="30" t="s">
        <v>9106</v>
      </c>
      <c r="Z503" s="30" t="s">
        <v>9107</v>
      </c>
      <c r="AA503" s="30"/>
      <c r="AB503" s="82" t="s">
        <v>9108</v>
      </c>
      <c r="AC503" s="82" t="str">
        <f t="array" ref="AC503">K503 &amp; " at " &amp; A503 &amp; CHAR(10) &amp; CHAR(10) &amp; "Current Job Duration: " &amp; P503 &amp; " (until March 2026)" &amp; CHAR(10) &amp; CHAR(10) &amp; "HEADLINE: " &amp; CHAR(10) &amp; AB503 &amp; CHAR(10) &amp; CHAR(10) &amp; "PERSONAL SUMMARY: " &amp; CHAR(10) &amp; AA503 &amp; CHAR(10) &amp; CHAR(10) &amp; "Languages: " &amp; S503 &amp; CHAR(10) &amp; CHAR(10) &amp; "EDUCATION: " &amp; CHAR(10) &amp; Z503 &amp; CHAR(10) &amp; CHAR(10) &amp; "Number of Followers: " &amp; CHAR(10) &amp; I503</f>
        <v>Portfolio Manager at Marshall Wace
Current Job Duration: 2 yrs 9 mos (until March 2026)
HEADLINE: 
Portfolio Manager at Marshall Wace
PERSONAL SUMMARY: 
Languages: 
EDUCATION: 
School: The London School of Economics and Political Science (LSE)
Degree: BSc, Economics
Activities: None
Number of Followers: 
292</v>
      </c>
      <c r="AD503" s="30"/>
      <c r="AE503" s="30"/>
      <c r="AF503" s="30"/>
      <c r="AG503" s="30"/>
    </row>
    <row r="504" ht="15.75" customHeight="1">
      <c r="A504" s="30" t="s">
        <v>9109</v>
      </c>
      <c r="B504" s="30" t="s">
        <v>9110</v>
      </c>
      <c r="C504" s="30"/>
      <c r="D504" s="44" t="s">
        <v>9111</v>
      </c>
      <c r="E504" s="44" t="s">
        <v>9112</v>
      </c>
      <c r="F504" s="44" t="s">
        <v>4252</v>
      </c>
      <c r="G504" s="44" t="s">
        <v>4252</v>
      </c>
      <c r="H504" s="44" t="s">
        <v>4252</v>
      </c>
      <c r="I504" s="32">
        <v>1588.0</v>
      </c>
      <c r="J504" s="30" t="s">
        <v>9113</v>
      </c>
      <c r="K504" s="30" t="s">
        <v>1588</v>
      </c>
      <c r="L504" s="30" t="s">
        <v>1289</v>
      </c>
      <c r="M504" s="44" t="s">
        <v>9114</v>
      </c>
      <c r="N504" s="30"/>
      <c r="O504" s="30" t="s">
        <v>466</v>
      </c>
      <c r="P504" s="30" t="s">
        <v>479</v>
      </c>
      <c r="Q504" s="30" t="s">
        <v>80</v>
      </c>
      <c r="R504" s="30" t="s">
        <v>80</v>
      </c>
      <c r="S504" s="30" t="s">
        <v>1874</v>
      </c>
      <c r="T504" s="30"/>
      <c r="U504" s="30"/>
      <c r="V504" s="30"/>
      <c r="W504" s="30"/>
      <c r="X504" s="30"/>
      <c r="Y504" s="30" t="s">
        <v>9115</v>
      </c>
      <c r="Z504" s="30" t="s">
        <v>9116</v>
      </c>
      <c r="AA504" s="30"/>
      <c r="AB504" s="82" t="s">
        <v>9117</v>
      </c>
      <c r="AC504" s="82" t="str">
        <f t="array" ref="AC504">K504 &amp; " at " &amp; A504 &amp; CHAR(10) &amp; CHAR(10) &amp; "Current Job Duration: " &amp; P504 &amp; " (until March 2026)" &amp; CHAR(10) &amp; CHAR(10) &amp; "HEADLINE: " &amp; CHAR(10) &amp; AB504 &amp; CHAR(10) &amp; CHAR(10) &amp; "PERSONAL SUMMARY: " &amp; CHAR(10) &amp; AA504 &amp; CHAR(10) &amp; CHAR(10) &amp; "Languages: " &amp; S504 &amp; CHAR(10) &amp; CHAR(10) &amp; "EDUCATION: " &amp; CHAR(10) &amp; Z504 &amp; CHAR(10) &amp; CHAR(10) &amp; "Number of Followers: " &amp; CHAR(10) &amp; I504</f>
        <v>Director at IQT
Current Job Duration: 1 yr 7 mos (until March 2026)
HEADLINE: 
Director @ IQT
PERSONAL SUMMARY: 
Languages: Arabic, English
EDUCATION: 
School: Columbia University
Degree: Master of International Affairs
Activities: None
School: Middlebury College
Degree: Bachelor of Arts
Activities: None
School: University of Oxford
Degree: Visiting Student
Activities: None
Number of Followers: 
1588</v>
      </c>
      <c r="AD504" s="30"/>
      <c r="AE504" s="30"/>
      <c r="AF504" s="30"/>
      <c r="AG504" s="30"/>
    </row>
    <row r="505" ht="15.75" customHeight="1">
      <c r="A505" s="30" t="s">
        <v>9109</v>
      </c>
      <c r="B505" s="30" t="s">
        <v>9118</v>
      </c>
      <c r="C505" s="30" t="s">
        <v>9119</v>
      </c>
      <c r="D505" s="44" t="s">
        <v>9120</v>
      </c>
      <c r="E505" s="44" t="s">
        <v>9112</v>
      </c>
      <c r="F505" s="44" t="s">
        <v>4252</v>
      </c>
      <c r="G505" s="44" t="s">
        <v>4252</v>
      </c>
      <c r="H505" s="44" t="s">
        <v>4252</v>
      </c>
      <c r="I505" s="32">
        <v>2669.0</v>
      </c>
      <c r="J505" s="30" t="s">
        <v>9121</v>
      </c>
      <c r="K505" s="30" t="s">
        <v>1673</v>
      </c>
      <c r="L505" s="30" t="s">
        <v>1289</v>
      </c>
      <c r="M505" s="44" t="s">
        <v>9114</v>
      </c>
      <c r="N505" s="30"/>
      <c r="O505" s="30" t="s">
        <v>466</v>
      </c>
      <c r="P505" s="30" t="s">
        <v>2389</v>
      </c>
      <c r="Q505" s="30" t="s">
        <v>1689</v>
      </c>
      <c r="R505" s="30" t="s">
        <v>1689</v>
      </c>
      <c r="S505" s="30" t="s">
        <v>2435</v>
      </c>
      <c r="T505" s="30" t="s">
        <v>9122</v>
      </c>
      <c r="U505" s="30"/>
      <c r="V505" s="30"/>
      <c r="W505" s="30"/>
      <c r="X505" s="30"/>
      <c r="Y505" s="30" t="s">
        <v>9123</v>
      </c>
      <c r="Z505" s="30" t="s">
        <v>9124</v>
      </c>
      <c r="AA505" s="30"/>
      <c r="AB505" s="82" t="s">
        <v>9125</v>
      </c>
      <c r="AC505" s="82" t="str">
        <f t="array" ref="AC505">K505 &amp; " at " &amp; A505 &amp; CHAR(10) &amp; CHAR(10) &amp; "Current Job Duration: " &amp; P505 &amp; " (until March 2026)" &amp; CHAR(10) &amp; CHAR(10) &amp; "HEADLINE: " &amp; CHAR(10) &amp; AB505 &amp; CHAR(10) &amp; CHAR(10) &amp; "PERSONAL SUMMARY: " &amp; CHAR(10) &amp; AA505 &amp; CHAR(10) &amp; CHAR(10) &amp; "Languages: " &amp; S505 &amp; CHAR(10) &amp; CHAR(10) &amp; "EDUCATION: " &amp; CHAR(10) &amp; Z505 &amp; CHAR(10) &amp; CHAR(10) &amp; "Number of Followers: " &amp; CHAR(10) &amp; I505</f>
        <v>Managing Director at IQT
Current Job Duration: 8 mos (until March 2026)
HEADLINE: 
Managing Director at In-Q-Tel
PERSONAL SUMMARY: 
Languages: French
EDUCATION: 
School: Yale School of Management
Degree: Master of Business Administration (M.B.A.)
Activities: None
School: Georgetown University
Degree: None
Activities: None
School: Sciences Po
Degree: None
Activities: None
Number of Followers: 
2669</v>
      </c>
      <c r="AD505" s="30"/>
      <c r="AE505" s="30"/>
      <c r="AF505" s="30"/>
      <c r="AG505" s="30"/>
    </row>
    <row r="506" ht="15.75" customHeight="1">
      <c r="A506" s="30" t="s">
        <v>9109</v>
      </c>
      <c r="B506" s="30" t="s">
        <v>9126</v>
      </c>
      <c r="C506" s="30" t="s">
        <v>9127</v>
      </c>
      <c r="D506" s="44" t="s">
        <v>9128</v>
      </c>
      <c r="E506" s="44" t="s">
        <v>9112</v>
      </c>
      <c r="F506" s="44" t="s">
        <v>4252</v>
      </c>
      <c r="G506" s="44" t="s">
        <v>4252</v>
      </c>
      <c r="H506" s="44" t="s">
        <v>4252</v>
      </c>
      <c r="I506" s="32">
        <v>629.0</v>
      </c>
      <c r="J506" s="30" t="s">
        <v>9129</v>
      </c>
      <c r="K506" s="30" t="s">
        <v>9130</v>
      </c>
      <c r="L506" s="30" t="s">
        <v>1289</v>
      </c>
      <c r="M506" s="44" t="s">
        <v>9114</v>
      </c>
      <c r="N506" s="30"/>
      <c r="O506" s="30" t="s">
        <v>466</v>
      </c>
      <c r="P506" s="30" t="s">
        <v>756</v>
      </c>
      <c r="Q506" s="30" t="s">
        <v>80</v>
      </c>
      <c r="R506" s="30" t="s">
        <v>806</v>
      </c>
      <c r="S506" s="30" t="s">
        <v>5950</v>
      </c>
      <c r="T506" s="30"/>
      <c r="U506" s="30"/>
      <c r="V506" s="30"/>
      <c r="W506" s="30"/>
      <c r="X506" s="30"/>
      <c r="Y506" s="30" t="s">
        <v>9131</v>
      </c>
      <c r="Z506" s="30" t="s">
        <v>9132</v>
      </c>
      <c r="AA506" s="30"/>
      <c r="AB506" s="82" t="s">
        <v>9133</v>
      </c>
      <c r="AC506" s="82" t="str">
        <f t="array" ref="AC506">K506 &amp; " at " &amp; A506 &amp; CHAR(10) &amp; CHAR(10) &amp; "Current Job Duration: " &amp; P506 &amp; " (until March 2026)" &amp; CHAR(10) &amp; CHAR(10) &amp; "HEADLINE: " &amp; CHAR(10) &amp; AB506 &amp; CHAR(10) &amp; CHAR(10) &amp; "PERSONAL SUMMARY: " &amp; CHAR(10) &amp; AA506 &amp; CHAR(10) &amp; CHAR(10) &amp; "Languages: " &amp; S506 &amp; CHAR(10) &amp; CHAR(10) &amp; "EDUCATION: " &amp; CHAR(10) &amp; Z506 &amp; CHAR(10) &amp; CHAR(10) &amp; "Number of Followers: " &amp; CHAR(10) &amp; I506</f>
        <v>Senior Director, Mission Partnerships at IQT
Current Job Duration: 11 mos (until March 2026)
HEADLINE: 
Senior Director, Mission Partnerships @ In-Q-Tel | Bridging National Security &amp; Commercial Technology
PERSONAL SUMMARY: 
Languages: Arabic, French
EDUCATION: 
School: Penn State University
Degree: Bachelor of Arts - BA, Political Science and Government
Activities: None
Number of Followers: 
629</v>
      </c>
      <c r="AD506" s="30"/>
      <c r="AE506" s="30"/>
      <c r="AF506" s="30"/>
      <c r="AG506" s="30"/>
    </row>
    <row r="507" ht="15.75" customHeight="1">
      <c r="A507" s="30" t="s">
        <v>9109</v>
      </c>
      <c r="B507" s="30" t="s">
        <v>9134</v>
      </c>
      <c r="C507" s="30" t="s">
        <v>9135</v>
      </c>
      <c r="D507" s="44" t="s">
        <v>9136</v>
      </c>
      <c r="E507" s="44" t="s">
        <v>9112</v>
      </c>
      <c r="F507" s="44" t="s">
        <v>4252</v>
      </c>
      <c r="G507" s="44" t="s">
        <v>4252</v>
      </c>
      <c r="H507" s="44" t="s">
        <v>4252</v>
      </c>
      <c r="I507" s="32">
        <v>3000.0</v>
      </c>
      <c r="J507" s="30" t="s">
        <v>9137</v>
      </c>
      <c r="K507" s="30" t="s">
        <v>1673</v>
      </c>
      <c r="L507" s="30" t="s">
        <v>1289</v>
      </c>
      <c r="M507" s="44" t="s">
        <v>9114</v>
      </c>
      <c r="N507" s="30"/>
      <c r="O507" s="30" t="s">
        <v>466</v>
      </c>
      <c r="P507" s="30" t="s">
        <v>2884</v>
      </c>
      <c r="Q507" s="30" t="s">
        <v>300</v>
      </c>
      <c r="R507" s="30" t="s">
        <v>300</v>
      </c>
      <c r="S507" s="30"/>
      <c r="T507" s="30"/>
      <c r="U507" s="30"/>
      <c r="V507" s="30"/>
      <c r="W507" s="30"/>
      <c r="X507" s="30"/>
      <c r="Y507" s="30" t="s">
        <v>9138</v>
      </c>
      <c r="Z507" s="30" t="s">
        <v>9139</v>
      </c>
      <c r="AA507" s="30"/>
      <c r="AB507" s="82" t="s">
        <v>9140</v>
      </c>
      <c r="AC507" s="82" t="str">
        <f t="array" ref="AC507">K507 &amp; " at " &amp; A507 &amp; CHAR(10) &amp; CHAR(10) &amp; "Current Job Duration: " &amp; P507 &amp; " (until March 2026)" &amp; CHAR(10) &amp; CHAR(10) &amp; "HEADLINE: " &amp; CHAR(10) &amp; AB507 &amp; CHAR(10) &amp; CHAR(10) &amp; "PERSONAL SUMMARY: " &amp; CHAR(10) &amp; AA507 &amp; CHAR(10) &amp; CHAR(10) &amp; "Languages: " &amp; S507 &amp; CHAR(10) &amp; CHAR(10) &amp; "EDUCATION: " &amp; CHAR(10) &amp; Z507 &amp; CHAR(10) &amp; CHAR(10) &amp; "Number of Followers: " &amp; CHAR(10) &amp; I507</f>
        <v>Managing Director at IQT
Current Job Duration: 3 yrs 1 mo (until March 2026)
HEADLINE: 
Managing Director, IQT International
PERSONAL SUMMARY: 
Languages: 
EDUCATION: 
School: Virginia Tech
Degree: B.S., Computer Engineering
Activities: None
Number of Followers: 
3000</v>
      </c>
      <c r="AD507" s="30"/>
      <c r="AE507" s="30"/>
      <c r="AF507" s="30"/>
      <c r="AG507" s="30"/>
    </row>
    <row r="508" ht="15.75" customHeight="1">
      <c r="A508" s="30" t="s">
        <v>9109</v>
      </c>
      <c r="B508" s="30" t="s">
        <v>9141</v>
      </c>
      <c r="C508" s="30"/>
      <c r="D508" s="44" t="s">
        <v>9142</v>
      </c>
      <c r="E508" s="44" t="s">
        <v>9112</v>
      </c>
      <c r="F508" s="44" t="s">
        <v>4252</v>
      </c>
      <c r="G508" s="44" t="s">
        <v>4252</v>
      </c>
      <c r="H508" s="44" t="s">
        <v>4252</v>
      </c>
      <c r="I508" s="32">
        <v>1814.0</v>
      </c>
      <c r="J508" s="30" t="s">
        <v>9143</v>
      </c>
      <c r="K508" s="30" t="s">
        <v>1588</v>
      </c>
      <c r="L508" s="30" t="s">
        <v>1289</v>
      </c>
      <c r="M508" s="44" t="s">
        <v>9114</v>
      </c>
      <c r="N508" s="30"/>
      <c r="O508" s="30" t="s">
        <v>466</v>
      </c>
      <c r="P508" s="30" t="s">
        <v>756</v>
      </c>
      <c r="Q508" s="30" t="s">
        <v>2465</v>
      </c>
      <c r="R508" s="30" t="s">
        <v>5476</v>
      </c>
      <c r="S508" s="30"/>
      <c r="T508" s="30"/>
      <c r="U508" s="30"/>
      <c r="V508" s="30"/>
      <c r="W508" s="30" t="s">
        <v>9144</v>
      </c>
      <c r="X508" s="30"/>
      <c r="Y508" s="30" t="s">
        <v>9145</v>
      </c>
      <c r="Z508" s="30" t="s">
        <v>9146</v>
      </c>
      <c r="AA508" s="30"/>
      <c r="AB508" s="82" t="s">
        <v>9147</v>
      </c>
      <c r="AC508" s="82" t="str">
        <f t="array" ref="AC508">K508 &amp; " at " &amp; A508 &amp; CHAR(10) &amp; CHAR(10) &amp; "Current Job Duration: " &amp; P508 &amp; " (until March 2026)" &amp; CHAR(10) &amp; CHAR(10) &amp; "HEADLINE: " &amp; CHAR(10) &amp; AB508 &amp; CHAR(10) &amp; CHAR(10) &amp; "PERSONAL SUMMARY: " &amp; CHAR(10) &amp; AA508 &amp; CHAR(10) &amp; CHAR(10) &amp; "Languages: " &amp; S508 &amp; CHAR(10) &amp; CHAR(10) &amp; "EDUCATION: " &amp; CHAR(10) &amp; Z508 &amp; CHAR(10) &amp; CHAR(10) &amp; "Number of Followers: " &amp; CHAR(10) &amp; I508</f>
        <v>Director at IQT
Current Job Duration: 11 mos (until March 2026)
HEADLINE: 
Venture Investor
PERSONAL SUMMARY: 
Languages: 
EDUCATION: 
School: NYU Stern School of Business
Degree: Master of Business Administration (M.B.A.)
Activities: None
School: Vanderbilt University
Degree: Bachelor of Arts (B.A.), Economics, English, Finance
Activities: None
Number of Followers: 
1814</v>
      </c>
      <c r="AD508" s="30"/>
      <c r="AE508" s="30"/>
      <c r="AF508" s="30"/>
      <c r="AG508" s="30"/>
    </row>
    <row r="509" ht="15.75" customHeight="1">
      <c r="A509" s="30" t="s">
        <v>9109</v>
      </c>
      <c r="B509" s="30" t="s">
        <v>9148</v>
      </c>
      <c r="C509" s="30" t="s">
        <v>9149</v>
      </c>
      <c r="D509" s="44" t="s">
        <v>9150</v>
      </c>
      <c r="E509" s="44" t="s">
        <v>9112</v>
      </c>
      <c r="F509" s="44" t="s">
        <v>4252</v>
      </c>
      <c r="G509" s="44" t="s">
        <v>4252</v>
      </c>
      <c r="H509" s="44" t="s">
        <v>4252</v>
      </c>
      <c r="I509" s="32">
        <v>2249.0</v>
      </c>
      <c r="J509" s="30" t="s">
        <v>9151</v>
      </c>
      <c r="K509" s="30" t="s">
        <v>9152</v>
      </c>
      <c r="L509" s="30" t="s">
        <v>1289</v>
      </c>
      <c r="M509" s="44" t="s">
        <v>9114</v>
      </c>
      <c r="N509" s="30"/>
      <c r="O509" s="30" t="s">
        <v>466</v>
      </c>
      <c r="P509" s="30" t="s">
        <v>793</v>
      </c>
      <c r="Q509" s="30" t="s">
        <v>80</v>
      </c>
      <c r="R509" s="30" t="s">
        <v>2819</v>
      </c>
      <c r="S509" s="30" t="s">
        <v>9153</v>
      </c>
      <c r="T509" s="30"/>
      <c r="U509" s="30"/>
      <c r="V509" s="30" t="s">
        <v>9154</v>
      </c>
      <c r="W509" s="30"/>
      <c r="X509" s="30"/>
      <c r="Y509" s="30" t="s">
        <v>9155</v>
      </c>
      <c r="Z509" s="30" t="s">
        <v>9156</v>
      </c>
      <c r="AA509" s="30"/>
      <c r="AB509" s="82" t="s">
        <v>9157</v>
      </c>
      <c r="AC509" s="82" t="str">
        <f t="array" ref="AC509">K509 &amp; " at " &amp; A509 &amp; CHAR(10) &amp; CHAR(10) &amp; "Current Job Duration: " &amp; P509 &amp; " (until March 2026)" &amp; CHAR(10) &amp; CHAR(10) &amp; "HEADLINE: " &amp; CHAR(10) &amp; AB509 &amp; CHAR(10) &amp; CHAR(10) &amp; "PERSONAL SUMMARY: " &amp; CHAR(10) &amp; AA509 &amp; CHAR(10) &amp; CHAR(10) &amp; "Languages: " &amp; S509 &amp; CHAR(10) &amp; CHAR(10) &amp; "EDUCATION: " &amp; CHAR(10) &amp; Z509 &amp; CHAR(10) &amp; CHAR(10) &amp; "Number of Followers: " &amp; CHAR(10) &amp; I509</f>
        <v>Senior Director, Space Partnerships at IQT
Current Job Duration: 1 yr 9 mos (until March 2026)
HEADLINE: 
Space 🚀 Partnerships @ In-Q-Tel
PERSONAL SUMMARY: 
Languages: Arabic, Japanese
EDUCATION: 
School: Georgetown University
Degree: Master of Arts, School of Foreign Service
Activities: None
School: Dickinson College
Degree: Bachelor of Arts (B.A.)
Activities: None
Number of Followers: 
2249</v>
      </c>
      <c r="AD509" s="30"/>
      <c r="AE509" s="30"/>
      <c r="AF509" s="30"/>
      <c r="AG509" s="30"/>
    </row>
    <row r="510" ht="15.75" customHeight="1">
      <c r="A510" s="30" t="s">
        <v>9109</v>
      </c>
      <c r="B510" s="30" t="s">
        <v>9158</v>
      </c>
      <c r="C510" s="30" t="s">
        <v>9159</v>
      </c>
      <c r="D510" s="44" t="s">
        <v>9160</v>
      </c>
      <c r="E510" s="44" t="s">
        <v>9112</v>
      </c>
      <c r="F510" s="44" t="s">
        <v>4252</v>
      </c>
      <c r="G510" s="44" t="s">
        <v>4252</v>
      </c>
      <c r="H510" s="44" t="s">
        <v>4252</v>
      </c>
      <c r="I510" s="32">
        <v>3246.0</v>
      </c>
      <c r="J510" s="30" t="s">
        <v>9161</v>
      </c>
      <c r="K510" s="30" t="s">
        <v>9162</v>
      </c>
      <c r="L510" s="30" t="s">
        <v>1289</v>
      </c>
      <c r="M510" s="44" t="s">
        <v>9114</v>
      </c>
      <c r="N510" s="30"/>
      <c r="O510" s="30" t="s">
        <v>466</v>
      </c>
      <c r="P510" s="30" t="s">
        <v>1911</v>
      </c>
      <c r="Q510" s="30" t="s">
        <v>80</v>
      </c>
      <c r="R510" s="30" t="s">
        <v>806</v>
      </c>
      <c r="S510" s="30" t="s">
        <v>3105</v>
      </c>
      <c r="T510" s="30"/>
      <c r="U510" s="30"/>
      <c r="V510" s="30" t="s">
        <v>9163</v>
      </c>
      <c r="W510" s="30" t="s">
        <v>9164</v>
      </c>
      <c r="X510" s="30"/>
      <c r="Y510" s="30" t="s">
        <v>9165</v>
      </c>
      <c r="Z510" s="30" t="s">
        <v>9166</v>
      </c>
      <c r="AA510" s="30"/>
      <c r="AB510" s="82" t="s">
        <v>9167</v>
      </c>
      <c r="AC510" s="82" t="str">
        <f t="array" ref="AC510">K510 &amp; " at " &amp; A510 &amp; CHAR(10) &amp; CHAR(10) &amp; "Current Job Duration: " &amp; P510 &amp; " (until March 2026)" &amp; CHAR(10) &amp; CHAR(10) &amp; "HEADLINE: " &amp; CHAR(10) &amp; AB510 &amp; CHAR(10) &amp; CHAR(10) &amp; "PERSONAL SUMMARY: " &amp; CHAR(10) &amp; AA510 &amp; CHAR(10) &amp; CHAR(10) &amp; "Languages: " &amp; S510 &amp; CHAR(10) &amp; CHAR(10) &amp; "EDUCATION: " &amp; CHAR(10) &amp; Z510 &amp; CHAR(10) &amp; CHAR(10) &amp; "Number of Followers: " &amp; CHAR(10) &amp; I510</f>
        <v>Senior Director, Growth Partnerships at IQT
Current Job Duration: 1 yr 2 mos (until March 2026)
HEADLINE: 
Senior Director, Growth Partnerships at In-Q-Tel | National Security | Emerging Technology | Strategy &amp; Policy | Operations | Stakeholder Engagement
PERSONAL SUMMARY: 
Languages: English, Hindi
EDUCATION: 
School: The London School of Economics and Political Science (LSE)
Degree: MSc, Comparative Politics, Conflict Studies
Activities: None
School: The Johns Hopkins University
Degree: Bachelor of Arts, International Studies
Activities: None
Number of Followers: 
3246</v>
      </c>
      <c r="AD510" s="30"/>
      <c r="AE510" s="30"/>
      <c r="AF510" s="30"/>
      <c r="AG510" s="30"/>
    </row>
    <row r="511" ht="15.75" customHeight="1">
      <c r="A511" s="30" t="s">
        <v>9109</v>
      </c>
      <c r="B511" s="30" t="s">
        <v>9168</v>
      </c>
      <c r="C511" s="30" t="s">
        <v>9169</v>
      </c>
      <c r="D511" s="44" t="s">
        <v>9170</v>
      </c>
      <c r="E511" s="44" t="s">
        <v>9112</v>
      </c>
      <c r="F511" s="44" t="s">
        <v>4252</v>
      </c>
      <c r="G511" s="44" t="s">
        <v>4252</v>
      </c>
      <c r="H511" s="44" t="s">
        <v>4252</v>
      </c>
      <c r="I511" s="32">
        <v>768.0</v>
      </c>
      <c r="J511" s="30" t="s">
        <v>9171</v>
      </c>
      <c r="K511" s="30" t="s">
        <v>9172</v>
      </c>
      <c r="L511" s="30" t="s">
        <v>1289</v>
      </c>
      <c r="M511" s="44" t="s">
        <v>9114</v>
      </c>
      <c r="N511" s="30"/>
      <c r="O511" s="30" t="s">
        <v>466</v>
      </c>
      <c r="P511" s="30" t="s">
        <v>2304</v>
      </c>
      <c r="Q511" s="30" t="s">
        <v>80</v>
      </c>
      <c r="R511" s="30" t="s">
        <v>9173</v>
      </c>
      <c r="S511" s="30"/>
      <c r="T511" s="30"/>
      <c r="U511" s="30"/>
      <c r="V511" s="30"/>
      <c r="W511" s="30" t="s">
        <v>9174</v>
      </c>
      <c r="X511" s="30"/>
      <c r="Y511" s="30" t="s">
        <v>9175</v>
      </c>
      <c r="Z511" s="30" t="s">
        <v>9176</v>
      </c>
      <c r="AA511" s="30" t="s">
        <v>9177</v>
      </c>
      <c r="AB511" s="82" t="s">
        <v>9178</v>
      </c>
      <c r="AC511" s="82" t="str">
        <f t="array" ref="AC511">K511 &amp; " at " &amp; A511 &amp; CHAR(10) &amp; CHAR(10) &amp; "Current Job Duration: " &amp; P511 &amp; " (until March 2026)" &amp; CHAR(10) &amp; CHAR(10) &amp; "HEADLINE: " &amp; CHAR(10) &amp; AB511 &amp; CHAR(10) &amp; CHAR(10) &amp; "PERSONAL SUMMARY: " &amp; CHAR(10) &amp; AA511 &amp; CHAR(10) &amp; CHAR(10) &amp; "Languages: " &amp; S511 &amp; CHAR(10) &amp; CHAR(10) &amp; "EDUCATION: " &amp; CHAR(10) &amp; Z511 &amp; CHAR(10) &amp; CHAR(10) &amp; "Number of Followers: " &amp; CHAR(10) &amp; I511</f>
        <v>Director, Internal Communications at IQT
Current Job Duration: 1 yr 8 mos (until March 2026)
HEADLINE: 
Director, Internal Communications at In-Q-Tel
PERSONAL SUMMARY: 
A proactive and detailed communications professional with experience creating strategic communications and internal PR plans, writing and editing articles, and creative print and broadcast copy.
Languages: 
EDUCATION: 
School: Augusta State University
Degree: Bachelor of Arts, Communications
Activities: None
School: Online - Ithaca College
Degree: Strategic Communication Management Certificate
Activities: None
Number of Followers: 
768</v>
      </c>
      <c r="AD511" s="30"/>
      <c r="AE511" s="30"/>
      <c r="AF511" s="30"/>
      <c r="AG511" s="30"/>
    </row>
    <row r="512" ht="15.75" customHeight="1">
      <c r="A512" s="30" t="s">
        <v>9109</v>
      </c>
      <c r="B512" s="30" t="s">
        <v>9179</v>
      </c>
      <c r="C512" s="30"/>
      <c r="D512" s="44" t="s">
        <v>9180</v>
      </c>
      <c r="E512" s="44" t="s">
        <v>9112</v>
      </c>
      <c r="F512" s="44" t="s">
        <v>4252</v>
      </c>
      <c r="G512" s="44" t="s">
        <v>4252</v>
      </c>
      <c r="H512" s="44" t="s">
        <v>4252</v>
      </c>
      <c r="I512" s="32">
        <v>434.0</v>
      </c>
      <c r="J512" s="30"/>
      <c r="K512" s="30" t="s">
        <v>9181</v>
      </c>
      <c r="L512" s="30" t="s">
        <v>1289</v>
      </c>
      <c r="M512" s="44" t="s">
        <v>9114</v>
      </c>
      <c r="N512" s="30"/>
      <c r="O512" s="30" t="s">
        <v>466</v>
      </c>
      <c r="P512" s="30" t="s">
        <v>756</v>
      </c>
      <c r="Q512" s="30" t="s">
        <v>80</v>
      </c>
      <c r="R512" s="30" t="s">
        <v>80</v>
      </c>
      <c r="S512" s="30"/>
      <c r="T512" s="30"/>
      <c r="U512" s="30"/>
      <c r="V512" s="30"/>
      <c r="W512" s="30"/>
      <c r="X512" s="30"/>
      <c r="Y512" s="30" t="s">
        <v>9182</v>
      </c>
      <c r="Z512" s="30" t="s">
        <v>9183</v>
      </c>
      <c r="AA512" s="30"/>
      <c r="AB512" s="82" t="s">
        <v>9184</v>
      </c>
      <c r="AC512" s="82" t="str">
        <f t="array" ref="AC512">K512 &amp; " at " &amp; A512 &amp; CHAR(10) &amp; CHAR(10) &amp; "Current Job Duration: " &amp; P512 &amp; " (until March 2026)" &amp; CHAR(10) &amp; CHAR(10) &amp; "HEADLINE: " &amp; CHAR(10) &amp; AB512 &amp; CHAR(10) &amp; CHAR(10) &amp; "PERSONAL SUMMARY: " &amp; CHAR(10) &amp; AA512 &amp; CHAR(10) &amp; CHAR(10) &amp; "Languages: " &amp; S512 &amp; CHAR(10) &amp; CHAR(10) &amp; "EDUCATION: " &amp; CHAR(10) &amp; Z512 &amp; CHAR(10) &amp; CHAR(10) &amp; "Number of Followers: " &amp; CHAR(10) &amp; I512</f>
        <v>Research Director at IQT
Current Job Duration: 11 mos (until March 2026)
HEADLINE: 
Emerging Tech, Venture Capital, &amp; National Security @ IQT
PERSONAL SUMMARY: 
Languages: 
EDUCATION: 
School: The Wharton School
Degree: Master of Business Administration - MBA
Activities: None
School: Georgetown University
Degree: Master of Arts - MA, Security Studies
Activities: None
School: Pomona College
Degree: Bachelor of Arts - BA, International Relations
Activities: None
Number of Followers: 
434</v>
      </c>
      <c r="AD512" s="30"/>
      <c r="AE512" s="30"/>
      <c r="AF512" s="30"/>
      <c r="AG512" s="30"/>
    </row>
    <row r="513" ht="15.75" customHeight="1">
      <c r="A513" s="30" t="s">
        <v>9185</v>
      </c>
      <c r="B513" s="30" t="s">
        <v>9186</v>
      </c>
      <c r="C513" s="30" t="s">
        <v>9187</v>
      </c>
      <c r="D513" s="44" t="s">
        <v>9188</v>
      </c>
      <c r="E513" s="30"/>
      <c r="F513" s="44" t="s">
        <v>132</v>
      </c>
      <c r="G513" s="44" t="s">
        <v>132</v>
      </c>
      <c r="H513" s="44" t="e">
        <v>#N/A</v>
      </c>
      <c r="I513" s="32">
        <v>766.0</v>
      </c>
      <c r="J513" s="30"/>
      <c r="K513" s="30" t="s">
        <v>9189</v>
      </c>
      <c r="L513" s="30"/>
      <c r="M513" s="44" t="s">
        <v>9190</v>
      </c>
      <c r="N513" s="30"/>
      <c r="O513" s="30"/>
      <c r="P513" s="30" t="s">
        <v>5547</v>
      </c>
      <c r="Q513" s="30" t="s">
        <v>414</v>
      </c>
      <c r="R513" s="30" t="s">
        <v>9191</v>
      </c>
      <c r="S513" s="30"/>
      <c r="T513" s="30"/>
      <c r="U513" s="30"/>
      <c r="V513" s="30"/>
      <c r="W513" s="30"/>
      <c r="X513" s="30"/>
      <c r="Y513" s="30" t="s">
        <v>9192</v>
      </c>
      <c r="Z513" s="30" t="s">
        <v>9193</v>
      </c>
      <c r="AA513" s="30" t="s">
        <v>9194</v>
      </c>
      <c r="AB513" s="82" t="s">
        <v>9195</v>
      </c>
      <c r="AC513" s="82" t="str">
        <f t="array" ref="AC513">K513 &amp; " at " &amp; A513 &amp; CHAR(10) &amp; CHAR(10) &amp; "Current Job Duration: " &amp; P513 &amp; " (until March 2026)" &amp; CHAR(10) &amp; CHAR(10) &amp; "HEADLINE: " &amp; CHAR(10) &amp; AB513 &amp; CHAR(10) &amp; CHAR(10) &amp; "PERSONAL SUMMARY: " &amp; CHAR(10) &amp; AA513 &amp; CHAR(10) &amp; CHAR(10) &amp; "Languages: " &amp; S513 &amp; CHAR(10) &amp; CHAR(10) &amp; "EDUCATION: " &amp; CHAR(10) &amp; Z513 &amp; CHAR(10) &amp; CHAR(10) &amp; "Number of Followers: " &amp; CHAR(10) &amp; I513</f>
        <v>Founder &amp; CEO at MESH
Current Job Duration: 2 yrs 8 mos (until March 2026)
HEADLINE: 
❤️ M:AI Search: User-friendly AI Ecommerce Product Search  I  20 years of SaaS
PERSONAL SUMMARY: 
With over 20 years of experience in building complex eCommerce platforms (B2C &amp; B2B), I am founder &amp; CEO of Mesh Nordic AI, a company that helps e-tailers grow by utilizing the power of AI-driven technology and Composable Commerce.
Today me and a team of skilled people build beautiful AI plug-n-play software for eCommerce using MACH technology. Our latest project is M:AI - a product search &amp; discovery AI that your customers will love!
Check out our homepage meshnordic.ai
Languages: 
EDUCATION: 
School: Courses in Development &amp; Large Scale Projects
Degree: How to build, maintain and auto-scale large development projects
Activities: None
School: Courses in Leadership &amp; Management
Degree: HR/personaladministration, Finance, Planning
Activities: None
School: Business Sweden
Degree: Expansion to target markets abroad
Activities: None
School: Courses in Marketing, Sales, SEO
Degree: Marketing in depth, Onpage SEO, Inbound and outbound sales
Activities: None
School: Ehandel Academy
Degree: None
Activities: None
Number of Followers: 
766</v>
      </c>
      <c r="AD513" s="30"/>
      <c r="AE513" s="30"/>
      <c r="AF513" s="30"/>
      <c r="AG513" s="30"/>
    </row>
    <row r="514" ht="15.75" customHeight="1">
      <c r="A514" s="30" t="s">
        <v>9109</v>
      </c>
      <c r="B514" s="30" t="s">
        <v>9196</v>
      </c>
      <c r="C514" s="30"/>
      <c r="D514" s="44" t="s">
        <v>9197</v>
      </c>
      <c r="E514" s="44" t="s">
        <v>9112</v>
      </c>
      <c r="F514" s="44" t="s">
        <v>4252</v>
      </c>
      <c r="G514" s="44" t="s">
        <v>4252</v>
      </c>
      <c r="H514" s="44" t="s">
        <v>4252</v>
      </c>
      <c r="I514" s="32">
        <v>520.0</v>
      </c>
      <c r="J514" s="30"/>
      <c r="K514" s="30" t="s">
        <v>1790</v>
      </c>
      <c r="L514" s="30" t="s">
        <v>1289</v>
      </c>
      <c r="M514" s="44" t="s">
        <v>9114</v>
      </c>
      <c r="N514" s="30"/>
      <c r="O514" s="30" t="s">
        <v>466</v>
      </c>
      <c r="P514" s="30" t="s">
        <v>756</v>
      </c>
      <c r="Q514" s="30" t="s">
        <v>80</v>
      </c>
      <c r="R514" s="30" t="s">
        <v>9198</v>
      </c>
      <c r="S514" s="30" t="s">
        <v>2855</v>
      </c>
      <c r="T514" s="30"/>
      <c r="U514" s="30"/>
      <c r="V514" s="30" t="s">
        <v>9199</v>
      </c>
      <c r="W514" s="30" t="s">
        <v>9200</v>
      </c>
      <c r="X514" s="30"/>
      <c r="Y514" s="30" t="s">
        <v>9201</v>
      </c>
      <c r="Z514" s="30" t="s">
        <v>9202</v>
      </c>
      <c r="AA514" s="30"/>
      <c r="AB514" s="82" t="s">
        <v>9203</v>
      </c>
      <c r="AC514" s="82" t="str">
        <f t="array" ref="AC514">K514 &amp; " at " &amp; A514 &amp; CHAR(10) &amp; CHAR(10) &amp; "Current Job Duration: " &amp; P514 &amp; " (until March 2026)" &amp; CHAR(10) &amp; CHAR(10) &amp; "HEADLINE: " &amp; CHAR(10) &amp; AB514 &amp; CHAR(10) &amp; CHAR(10) &amp; "PERSONAL SUMMARY: " &amp; CHAR(10) &amp; AA514 &amp; CHAR(10) &amp; CHAR(10) &amp; "Languages: " &amp; S514 &amp; CHAR(10) &amp; CHAR(10) &amp; "EDUCATION: " &amp; CHAR(10) &amp; Z514 &amp; CHAR(10) &amp; CHAR(10) &amp; "Number of Followers: " &amp; CHAR(10) &amp; I514</f>
        <v>Creative Director at IQT
Current Job Duration: 11 mos (until March 2026)
HEADLINE: 
Creative Director at IQT
PERSONAL SUMMARY: 
Languages: English
EDUCATION: 
School: Chapman University
Degree: Bachelor's degree, Communication Studies Major and Graphic Design Minor
Activities: None
Number of Followers: 
520</v>
      </c>
      <c r="AD514" s="30"/>
      <c r="AE514" s="30"/>
      <c r="AF514" s="30"/>
      <c r="AG514" s="30"/>
    </row>
    <row r="515" ht="15.75" customHeight="1">
      <c r="A515" s="30" t="s">
        <v>9204</v>
      </c>
      <c r="B515" s="30" t="s">
        <v>9205</v>
      </c>
      <c r="C515" s="30"/>
      <c r="D515" s="44" t="s">
        <v>9206</v>
      </c>
      <c r="E515" s="44" t="s">
        <v>9207</v>
      </c>
      <c r="F515" s="44" t="s">
        <v>4036</v>
      </c>
      <c r="G515" s="44" t="s">
        <v>4036</v>
      </c>
      <c r="H515" s="44" t="s">
        <v>4036</v>
      </c>
      <c r="I515" s="32">
        <v>2.0</v>
      </c>
      <c r="J515" s="30"/>
      <c r="K515" s="30" t="s">
        <v>860</v>
      </c>
      <c r="L515" s="30" t="s">
        <v>514</v>
      </c>
      <c r="M515" s="44" t="s">
        <v>9208</v>
      </c>
      <c r="N515" s="30"/>
      <c r="O515" s="30" t="s">
        <v>466</v>
      </c>
      <c r="P515" s="30"/>
      <c r="Q515" s="30" t="s">
        <v>768</v>
      </c>
      <c r="R515" s="30" t="s">
        <v>9209</v>
      </c>
      <c r="S515" s="30"/>
      <c r="T515" s="30"/>
      <c r="U515" s="30"/>
      <c r="V515" s="30"/>
      <c r="W515" s="30"/>
      <c r="X515" s="30"/>
      <c r="Y515" s="30" t="s">
        <v>9210</v>
      </c>
      <c r="Z515" s="30"/>
      <c r="AA515" s="30"/>
      <c r="AB515" s="82" t="s">
        <v>9211</v>
      </c>
      <c r="AC515" s="82" t="str">
        <f t="array" ref="AC515">K515 &amp; " at " &amp; A515 &amp; CHAR(10) &amp; CHAR(10) &amp; "Current Job Duration: " &amp; P515 &amp; " (until March 2026)" &amp; CHAR(10) &amp; CHAR(10) &amp; "HEADLINE: " &amp; CHAR(10) &amp; AB515 &amp; CHAR(10) &amp; CHAR(10) &amp; "PERSONAL SUMMARY: " &amp; CHAR(10) &amp; AA515 &amp; CHAR(10) &amp; CHAR(10) &amp; "Languages: " &amp; S515 &amp; CHAR(10) &amp; CHAR(10) &amp; "EDUCATION: " &amp; CHAR(10) &amp; Z515 &amp; CHAR(10) &amp; CHAR(10) &amp; "Number of Followers: " &amp; CHAR(10) &amp; I515</f>
        <v>Director of Business Development at WISeKey
Current Job Duration:  (until March 2026)
HEADLINE: 
Director of Business Development at Wisekey
PERSONAL SUMMARY: 
Languages: 
EDUCATION: 
Number of Followers: 
2</v>
      </c>
      <c r="AD515" s="30"/>
      <c r="AE515" s="30"/>
      <c r="AF515" s="30"/>
      <c r="AG515" s="30"/>
    </row>
    <row r="516" ht="15.75" customHeight="1">
      <c r="A516" s="30" t="s">
        <v>9204</v>
      </c>
      <c r="B516" s="30" t="s">
        <v>9212</v>
      </c>
      <c r="C516" s="30"/>
      <c r="D516" s="44" t="s">
        <v>9213</v>
      </c>
      <c r="E516" s="44" t="s">
        <v>9207</v>
      </c>
      <c r="F516" s="44" t="s">
        <v>4036</v>
      </c>
      <c r="G516" s="44" t="s">
        <v>4036</v>
      </c>
      <c r="H516" s="44" t="s">
        <v>4036</v>
      </c>
      <c r="I516" s="32">
        <v>1.0</v>
      </c>
      <c r="J516" s="30"/>
      <c r="K516" s="30" t="s">
        <v>2396</v>
      </c>
      <c r="L516" s="30" t="s">
        <v>514</v>
      </c>
      <c r="M516" s="44" t="s">
        <v>9208</v>
      </c>
      <c r="N516" s="30"/>
      <c r="O516" s="30" t="s">
        <v>466</v>
      </c>
      <c r="P516" s="30"/>
      <c r="Q516" s="30" t="s">
        <v>450</v>
      </c>
      <c r="R516" s="30" t="s">
        <v>450</v>
      </c>
      <c r="S516" s="30"/>
      <c r="T516" s="30"/>
      <c r="U516" s="30"/>
      <c r="V516" s="30"/>
      <c r="W516" s="30"/>
      <c r="X516" s="30"/>
      <c r="Y516" s="30" t="s">
        <v>9214</v>
      </c>
      <c r="Z516" s="30" t="s">
        <v>9215</v>
      </c>
      <c r="AA516" s="30"/>
      <c r="AB516" s="82" t="s">
        <v>9216</v>
      </c>
      <c r="AC516" s="82" t="str">
        <f t="array" ref="AC516">K516 &amp; " at " &amp; A516 &amp; CHAR(10) &amp; CHAR(10) &amp; "Current Job Duration: " &amp; P516 &amp; " (until March 2026)" &amp; CHAR(10) &amp; CHAR(10) &amp; "HEADLINE: " &amp; CHAR(10) &amp; AB516 &amp; CHAR(10) &amp; CHAR(10) &amp; "PERSONAL SUMMARY: " &amp; CHAR(10) &amp; AA516 &amp; CHAR(10) &amp; CHAR(10) &amp; "Languages: " &amp; S516 &amp; CHAR(10) &amp; CHAR(10) &amp; "EDUCATION: " &amp; CHAR(10) &amp; Z516 &amp; CHAR(10) &amp; CHAR(10) &amp; "Number of Followers: " &amp; CHAR(10) &amp; I516</f>
        <v>Business Director at WISeKey
Current Job Duration:  (until March 2026)
HEADLINE: 
Business Director at Wisekey
PERSONAL SUMMARY: 
Languages: 
EDUCATION: 
School: Universidad de Zaragoza
Degree: None
Activities: None
Number of Followers: 
1</v>
      </c>
      <c r="AD516" s="30"/>
      <c r="AE516" s="30"/>
      <c r="AF516" s="30"/>
      <c r="AG516" s="30"/>
    </row>
    <row r="517" ht="15.75" customHeight="1">
      <c r="A517" s="30" t="s">
        <v>9217</v>
      </c>
      <c r="B517" s="30" t="s">
        <v>9218</v>
      </c>
      <c r="C517" s="30"/>
      <c r="D517" s="44" t="s">
        <v>9219</v>
      </c>
      <c r="E517" s="30"/>
      <c r="F517" s="44" t="s">
        <v>4237</v>
      </c>
      <c r="G517" s="44" t="s">
        <v>4237</v>
      </c>
      <c r="H517" s="44" t="s">
        <v>4237</v>
      </c>
      <c r="I517" s="32">
        <v>0.0</v>
      </c>
      <c r="J517" s="30"/>
      <c r="K517" s="30" t="s">
        <v>1588</v>
      </c>
      <c r="L517" s="30" t="s">
        <v>9220</v>
      </c>
      <c r="M517" s="44" t="s">
        <v>9221</v>
      </c>
      <c r="N517" s="30"/>
      <c r="O517" s="30" t="s">
        <v>137</v>
      </c>
      <c r="P517" s="30"/>
      <c r="Q517" s="30" t="s">
        <v>80</v>
      </c>
      <c r="R517" s="30" t="s">
        <v>5566</v>
      </c>
      <c r="S517" s="30"/>
      <c r="T517" s="30"/>
      <c r="U517" s="30"/>
      <c r="V517" s="30"/>
      <c r="W517" s="30"/>
      <c r="X517" s="30"/>
      <c r="Y517" s="30" t="s">
        <v>5415</v>
      </c>
      <c r="Z517" s="30"/>
      <c r="AA517" s="30"/>
      <c r="AB517" s="82" t="s">
        <v>4845</v>
      </c>
      <c r="AC517" s="82" t="str">
        <f t="array" ref="AC517">K517 &amp; " at " &amp; A517 &amp; CHAR(10) &amp; CHAR(10) &amp; "Current Job Duration: " &amp; P517 &amp; " (until March 2026)" &amp; CHAR(10) &amp; CHAR(10) &amp; "HEADLINE: " &amp; CHAR(10) &amp; AB517 &amp; CHAR(10) &amp; CHAR(10) &amp; "PERSONAL SUMMARY: " &amp; CHAR(10) &amp; AA517 &amp; CHAR(10) &amp; CHAR(10) &amp; "Languages: " &amp; S517 &amp; CHAR(10) &amp; CHAR(10) &amp; "EDUCATION: " &amp; CHAR(10) &amp; Z517 &amp; CHAR(10) &amp; CHAR(10) &amp; "Number of Followers: " &amp; CHAR(10) &amp; I517</f>
        <v>Director at Virgin Orbit
Current Job Duration:  (until March 2026)
HEADLINE: 
--
PERSONAL SUMMARY: 
Languages: 
EDUCATION: 
Number of Followers: 
0</v>
      </c>
      <c r="AD517" s="30"/>
      <c r="AE517" s="30"/>
      <c r="AF517" s="30"/>
      <c r="AG517" s="30"/>
    </row>
    <row r="518" ht="15.75" customHeight="1">
      <c r="A518" s="30" t="s">
        <v>9222</v>
      </c>
      <c r="B518" s="30" t="s">
        <v>9223</v>
      </c>
      <c r="C518" s="30" t="s">
        <v>9224</v>
      </c>
      <c r="D518" s="44" t="s">
        <v>9225</v>
      </c>
      <c r="E518" s="44" t="s">
        <v>9226</v>
      </c>
      <c r="F518" s="44" t="s">
        <v>273</v>
      </c>
      <c r="G518" s="44" t="s">
        <v>273</v>
      </c>
      <c r="H518" s="44" t="e">
        <v>#N/A</v>
      </c>
      <c r="I518" s="32">
        <v>1201.0</v>
      </c>
      <c r="J518" s="30" t="s">
        <v>9227</v>
      </c>
      <c r="K518" s="30" t="s">
        <v>9228</v>
      </c>
      <c r="L518" s="30" t="s">
        <v>1427</v>
      </c>
      <c r="M518" s="44" t="s">
        <v>9229</v>
      </c>
      <c r="N518" s="30"/>
      <c r="O518" s="30" t="s">
        <v>755</v>
      </c>
      <c r="P518" s="30" t="s">
        <v>479</v>
      </c>
      <c r="Q518" s="30" t="s">
        <v>80</v>
      </c>
      <c r="R518" s="30" t="s">
        <v>4617</v>
      </c>
      <c r="S518" s="30" t="s">
        <v>2855</v>
      </c>
      <c r="T518" s="30"/>
      <c r="U518" s="30"/>
      <c r="V518" s="30" t="s">
        <v>9230</v>
      </c>
      <c r="W518" s="30"/>
      <c r="X518" s="30"/>
      <c r="Y518" s="30" t="s">
        <v>9231</v>
      </c>
      <c r="Z518" s="30" t="s">
        <v>9232</v>
      </c>
      <c r="AA518" s="30" t="s">
        <v>9233</v>
      </c>
      <c r="AB518" s="82" t="s">
        <v>9228</v>
      </c>
      <c r="AC518" s="82" t="str">
        <f t="array" ref="AC518">K518 &amp; " at " &amp; A518 &amp; CHAR(10) &amp; CHAR(10) &amp; "Current Job Duration: " &amp; P518 &amp; " (until March 2026)" &amp; CHAR(10) &amp; CHAR(10) &amp; "HEADLINE: " &amp; CHAR(10) &amp; AB518 &amp; CHAR(10) &amp; CHAR(10) &amp; "PERSONAL SUMMARY: " &amp; CHAR(10) &amp; AA518 &amp; CHAR(10) &amp; CHAR(10) &amp; "Languages: " &amp; S518 &amp; CHAR(10) &amp; CHAR(10) &amp; "EDUCATION: " &amp; CHAR(10) &amp; Z518 &amp; CHAR(10) &amp; CHAR(10) &amp; "Number of Followers: " &amp; CHAR(10) &amp; I518</f>
        <v>Director, Communications &amp; Content Strategy at Northern Trust
Current Job Duration: 1 yr 7 mos (until March 2026)
HEADLINE: 
Director, Communications &amp; Content Strategy
PERSONAL SUMMARY: 
I am an award-winning communications leader, with experience across the full spectrum of platforms and in providing strategic internal communications direction and leadership. I am an expert at developing and managing content that is interesting, insightful, highly readable and explains complicated information in a way that is accessible to the target audiences. I also am adept at leading and excelling in highly matrixed and complex organizations, with experience in the Fortune 500 as well as the nonprofit sector, healthcare and academia.
Languages: English
EDUCATION: 
School: Columbia College Chicago
Degree: Bachelor's degree with Honors, Journalism
Activities: None
School: Mother McAuley Liberal Arts High School
Degree: High School, General Studies
Activities: None
Number of Followers: 
1201</v>
      </c>
      <c r="AD518" s="30"/>
      <c r="AE518" s="30"/>
      <c r="AF518" s="30"/>
      <c r="AG518" s="30"/>
    </row>
    <row r="519" ht="15.75" customHeight="1">
      <c r="A519" s="30" t="s">
        <v>9222</v>
      </c>
      <c r="B519" s="30" t="s">
        <v>9234</v>
      </c>
      <c r="C519" s="30" t="s">
        <v>9235</v>
      </c>
      <c r="D519" s="44" t="s">
        <v>9236</v>
      </c>
      <c r="E519" s="44" t="s">
        <v>9226</v>
      </c>
      <c r="F519" s="44" t="s">
        <v>273</v>
      </c>
      <c r="G519" s="44" t="s">
        <v>273</v>
      </c>
      <c r="H519" s="44" t="e">
        <v>#N/A</v>
      </c>
      <c r="I519" s="32">
        <v>1777.0</v>
      </c>
      <c r="J519" s="30" t="s">
        <v>9237</v>
      </c>
      <c r="K519" s="30" t="s">
        <v>9238</v>
      </c>
      <c r="L519" s="30" t="s">
        <v>1427</v>
      </c>
      <c r="M519" s="44" t="s">
        <v>9229</v>
      </c>
      <c r="N519" s="30"/>
      <c r="O519" s="30" t="s">
        <v>755</v>
      </c>
      <c r="P519" s="30" t="s">
        <v>740</v>
      </c>
      <c r="Q519" s="30" t="s">
        <v>80</v>
      </c>
      <c r="R519" s="30" t="s">
        <v>9239</v>
      </c>
      <c r="S519" s="30"/>
      <c r="T519" s="30"/>
      <c r="U519" s="30"/>
      <c r="V519" s="30" t="s">
        <v>9240</v>
      </c>
      <c r="W519" s="30" t="s">
        <v>9241</v>
      </c>
      <c r="X519" s="30"/>
      <c r="Y519" s="30" t="s">
        <v>9242</v>
      </c>
      <c r="Z519" s="30" t="s">
        <v>9243</v>
      </c>
      <c r="AA519" s="30" t="s">
        <v>9244</v>
      </c>
      <c r="AB519" s="82" t="s">
        <v>9245</v>
      </c>
      <c r="AC519" s="82" t="str">
        <f t="array" ref="AC519">K519 &amp; " at " &amp; A519 &amp; CHAR(10) &amp; CHAR(10) &amp; "Current Job Duration: " &amp; P519 &amp; " (until March 2026)" &amp; CHAR(10) &amp; CHAR(10) &amp; "HEADLINE: " &amp; CHAR(10) &amp; AB519 &amp; CHAR(10) &amp; CHAR(10) &amp; "PERSONAL SUMMARY: " &amp; CHAR(10) &amp; AA519 &amp; CHAR(10) &amp; CHAR(10) &amp; "Languages: " &amp; S519 &amp; CHAR(10) &amp; CHAR(10) &amp; "EDUCATION: " &amp; CHAR(10) &amp; Z519 &amp; CHAR(10) &amp; CHAR(10) &amp; "Number of Followers: " &amp; CHAR(10) &amp; I519</f>
        <v>President - Phoenix Region &amp; Senior Managing Director at Northern Trust
Current Job Duration: 3 yrs 6 mos (until March 2026)
HEADLINE: 
President - Phoenix Region at Northern Trust
PERSONAL SUMMARY: 
Northern Trust collaborates with clients and their advisors to offer holistic wealth management services for individuals and families, privately held businesses, family offices, and foundations and endowments. We are recognized for innovative technology, service excellence and depth of expertise across all aspects of ﬁnancial planning, including wealth transfer, banking, insurance, investments, tax management, philanthropy, family communication and more.
Languages: 
EDUCATION: 
School: Santa Clara University
Degree: BS, Accounting
Activities: None
School: W. P. Carey School of Business – Arizona State University
Degree: Master of Business Administration - MBA
Activities: None
School: Brophy College Preparatory
Degree: None
Activities: None
Number of Followers: 
1777</v>
      </c>
      <c r="AD519" s="30"/>
      <c r="AE519" s="30"/>
      <c r="AF519" s="30"/>
      <c r="AG519" s="30"/>
    </row>
    <row r="520" ht="15.75" customHeight="1">
      <c r="A520" s="30" t="s">
        <v>9222</v>
      </c>
      <c r="B520" s="30" t="s">
        <v>9246</v>
      </c>
      <c r="C520" s="30" t="s">
        <v>9247</v>
      </c>
      <c r="D520" s="44" t="s">
        <v>9248</v>
      </c>
      <c r="E520" s="44" t="s">
        <v>9226</v>
      </c>
      <c r="F520" s="44" t="s">
        <v>273</v>
      </c>
      <c r="G520" s="44" t="s">
        <v>273</v>
      </c>
      <c r="H520" s="44" t="e">
        <v>#N/A</v>
      </c>
      <c r="I520" s="32">
        <v>1083.0</v>
      </c>
      <c r="J520" s="30" t="s">
        <v>9249</v>
      </c>
      <c r="K520" s="30" t="s">
        <v>9250</v>
      </c>
      <c r="L520" s="30" t="s">
        <v>1427</v>
      </c>
      <c r="M520" s="44" t="s">
        <v>9229</v>
      </c>
      <c r="N520" s="30"/>
      <c r="O520" s="30" t="s">
        <v>755</v>
      </c>
      <c r="P520" s="30" t="s">
        <v>634</v>
      </c>
      <c r="Q520" s="30" t="s">
        <v>80</v>
      </c>
      <c r="R520" s="30" t="s">
        <v>4617</v>
      </c>
      <c r="S520" s="30"/>
      <c r="T520" s="30"/>
      <c r="U520" s="30"/>
      <c r="V520" s="30"/>
      <c r="W520" s="30" t="s">
        <v>9251</v>
      </c>
      <c r="X520" s="30"/>
      <c r="Y520" s="30" t="s">
        <v>9252</v>
      </c>
      <c r="Z520" s="30" t="s">
        <v>9253</v>
      </c>
      <c r="AA520" s="30" t="s">
        <v>9254</v>
      </c>
      <c r="AB520" s="82" t="s">
        <v>9255</v>
      </c>
      <c r="AC520" s="82" t="str">
        <f t="array" ref="AC520">K520 &amp; " at " &amp; A520 &amp; CHAR(10) &amp; CHAR(10) &amp; "Current Job Duration: " &amp; P520 &amp; " (until March 2026)" &amp; CHAR(10) &amp; CHAR(10) &amp; "HEADLINE: " &amp; CHAR(10) &amp; AB520 &amp; CHAR(10) &amp; CHAR(10) &amp; "PERSONAL SUMMARY: " &amp; CHAR(10) &amp; AA520 &amp; CHAR(10) &amp; CHAR(10) &amp; "Languages: " &amp; S520 &amp; CHAR(10) &amp; CHAR(10) &amp; "EDUCATION: " &amp; CHAR(10) &amp; Z520 &amp; CHAR(10) &amp; CHAR(10) &amp; "Number of Followers: " &amp; CHAR(10) &amp; I520</f>
        <v>Senior Director - Information Security at Northern Trust
Current Job Duration: 2 yrs 10 mos (until March 2026)
HEADLINE: 
Transformational Leadership | Cyber Security | Risk Management | AI Security | CISM | CRISC
PERSONAL SUMMARY: 
• A people leader, critical thinker, and an effective decision maker
• Versatile, collaborative, impact-driven Information Technology executive with 27 years of experience on various roles including leadership, consulting, engineering, and architecture. 
• Proven track record in delivering strategic and tactical Cyber security initiatives, IT solutions, cloud migration and digital transformation programs, and efficiency improvements.
• Experience across different industries and verticals in developing business aligned technology and cyber strategy, desired outcome, and solid operating model
• Effectively executed major risk reduction, technology modernization and end of life projects, cyber resiliency and system stability programs, and complex initiatives. 
• Decisive, forward-thinking, and innovative – an achiever of exceptional rather than expected results.
• Highly competent in bringing stakeholders together and creating necessary program structure, workforce optimization, and processes. 
• A change enabler who is very effective in removing obstacles during the execution of complex technology modernization programs
• Expertise in ensuring secure and cost-effective design, development, integration, implementation, testing, tools, and systems to support long-term business objectives. 
• A servant leader who leverages true passion and an unwavering commitment to build and lead high-performing diverse IT teams.
Specialties:
Cyber Security, Risk Management, Technology Infrastructure, Cloud technologies, Reliability services, Identity Mangement, Unified Communications, Delivery Governance, Program Management, ROI Optimization, Stakeholder Engagement, Change Management, Disaster Recovery, Vendor Management, Strategic Partnerships, Consensus-building Leadership.
Languages: 
EDUCATION: 
School: North Gujarat University
Degree: BS Electronis &amp; Telecommunications, Computer Systems Networking and Telecommunications
Activities: None
Number of Followers: 
1083</v>
      </c>
      <c r="AD520" s="30"/>
      <c r="AE520" s="30"/>
      <c r="AF520" s="30"/>
      <c r="AG520" s="30"/>
    </row>
    <row r="521" ht="15.75" customHeight="1">
      <c r="A521" s="30" t="s">
        <v>9256</v>
      </c>
      <c r="B521" s="30" t="s">
        <v>9257</v>
      </c>
      <c r="C521" s="30"/>
      <c r="D521" s="44" t="s">
        <v>9258</v>
      </c>
      <c r="E521" s="44" t="s">
        <v>9259</v>
      </c>
      <c r="F521" s="44" t="s">
        <v>4124</v>
      </c>
      <c r="G521" s="44" t="s">
        <v>4124</v>
      </c>
      <c r="H521" s="44" t="s">
        <v>4124</v>
      </c>
      <c r="I521" s="32">
        <v>1742.0</v>
      </c>
      <c r="J521" s="30" t="s">
        <v>9260</v>
      </c>
      <c r="K521" s="30" t="s">
        <v>9261</v>
      </c>
      <c r="L521" s="30" t="s">
        <v>2828</v>
      </c>
      <c r="M521" s="44" t="s">
        <v>9262</v>
      </c>
      <c r="N521" s="30"/>
      <c r="O521" s="30" t="s">
        <v>516</v>
      </c>
      <c r="P521" s="30" t="s">
        <v>634</v>
      </c>
      <c r="Q521" s="30" t="s">
        <v>741</v>
      </c>
      <c r="R521" s="30" t="s">
        <v>9263</v>
      </c>
      <c r="S521" s="30"/>
      <c r="T521" s="30"/>
      <c r="U521" s="30"/>
      <c r="V521" s="30"/>
      <c r="W521" s="30" t="s">
        <v>9264</v>
      </c>
      <c r="X521" s="30"/>
      <c r="Y521" s="30" t="s">
        <v>9265</v>
      </c>
      <c r="Z521" s="30" t="s">
        <v>9266</v>
      </c>
      <c r="AA521" s="30"/>
      <c r="AB521" s="82" t="s">
        <v>9267</v>
      </c>
      <c r="AC521" s="82" t="str">
        <f t="array" ref="AC521">K521 &amp; " at " &amp; A521 &amp; CHAR(10) &amp; CHAR(10) &amp; "Current Job Duration: " &amp; P521 &amp; " (until March 2026)" &amp; CHAR(10) &amp; CHAR(10) &amp; "HEADLINE: " &amp; CHAR(10) &amp; AB521 &amp; CHAR(10) &amp; CHAR(10) &amp; "PERSONAL SUMMARY: " &amp; CHAR(10) &amp; AA521 &amp; CHAR(10) &amp; CHAR(10) &amp; "Languages: " &amp; S521 &amp; CHAR(10) &amp; CHAR(10) &amp; "EDUCATION: " &amp; CHAR(10) &amp; Z521 &amp; CHAR(10) &amp; CHAR(10) &amp; "Number of Followers: " &amp; CHAR(10) &amp; I521</f>
        <v>Regional Director, Atlantic Canada at Mitacs
Current Job Duration: 2 yrs 10 mos (until March 2026)
HEADLINE: 
Regional Director, Atlantic Canada at Mitacs
PERSONAL SUMMARY: 
Languages: 
EDUCATION: 
School: McGill University
Degree: Master of Science (MS), Microbiology and Immunology
Activities: None
School: Acadia University
Degree: Bachelor of Science (BS), Biology, General
Activities: None
School: Seneca Polytechnic
Degree: Post-Graduate Certificate, Pharmaceutical Regulatory Affairs and Quality Operations
Activities: None
Number of Followers: 
1742</v>
      </c>
      <c r="AD521" s="30"/>
      <c r="AE521" s="30"/>
      <c r="AF521" s="30"/>
      <c r="AG521" s="30"/>
    </row>
    <row r="522" ht="15.75" customHeight="1">
      <c r="A522" s="30" t="s">
        <v>9256</v>
      </c>
      <c r="B522" s="30" t="s">
        <v>9268</v>
      </c>
      <c r="C522" s="30"/>
      <c r="D522" s="44" t="s">
        <v>9269</v>
      </c>
      <c r="E522" s="44" t="s">
        <v>9259</v>
      </c>
      <c r="F522" s="44" t="s">
        <v>4124</v>
      </c>
      <c r="G522" s="44" t="s">
        <v>4124</v>
      </c>
      <c r="H522" s="44" t="s">
        <v>4124</v>
      </c>
      <c r="I522" s="32">
        <v>1030.0</v>
      </c>
      <c r="J522" s="30" t="s">
        <v>9270</v>
      </c>
      <c r="K522" s="30" t="s">
        <v>9271</v>
      </c>
      <c r="L522" s="30" t="s">
        <v>2828</v>
      </c>
      <c r="M522" s="44" t="s">
        <v>9262</v>
      </c>
      <c r="N522" s="30"/>
      <c r="O522" s="30" t="s">
        <v>516</v>
      </c>
      <c r="P522" s="30" t="s">
        <v>5547</v>
      </c>
      <c r="Q522" s="30" t="s">
        <v>741</v>
      </c>
      <c r="R522" s="30" t="s">
        <v>9272</v>
      </c>
      <c r="S522" s="30" t="s">
        <v>1599</v>
      </c>
      <c r="T522" s="30"/>
      <c r="U522" s="30"/>
      <c r="V522" s="30" t="s">
        <v>9273</v>
      </c>
      <c r="W522" s="30" t="s">
        <v>9274</v>
      </c>
      <c r="X522" s="30"/>
      <c r="Y522" s="30" t="s">
        <v>9275</v>
      </c>
      <c r="Z522" s="30" t="s">
        <v>9276</v>
      </c>
      <c r="AA522" s="30" t="s">
        <v>9277</v>
      </c>
      <c r="AB522" s="82" t="s">
        <v>9278</v>
      </c>
      <c r="AC522" s="82" t="str">
        <f t="array" ref="AC522">K522 &amp; " at " &amp; A522 &amp; CHAR(10) &amp; CHAR(10) &amp; "Current Job Duration: " &amp; P522 &amp; " (until March 2026)" &amp; CHAR(10) &amp; CHAR(10) &amp; "HEADLINE: " &amp; CHAR(10) &amp; AB522 &amp; CHAR(10) &amp; CHAR(10) &amp; "PERSONAL SUMMARY: " &amp; CHAR(10) &amp; AA522 &amp; CHAR(10) &amp; CHAR(10) &amp; "Languages: " &amp; S522 &amp; CHAR(10) &amp; CHAR(10) &amp; "EDUCATION: " &amp; CHAR(10) &amp; Z522 &amp; CHAR(10) &amp; CHAR(10) &amp; "Number of Followers: " &amp; CHAR(10) &amp; I522</f>
        <v>Director, HR at Mitacs
Current Job Duration: 2 yrs 8 mos (until March 2026)
HEADLINE: 
CPHR | Director, HR at Mitacs
PERSONAL SUMMARY: 
A dedicated, multilingual Master of Management graduate and CPHR with excellent communication skills and 8+ years of experience as a Human Resources professional and leader. Passionate about creating exceptional employee experiences and working with others to reach their full potential through leveraging learning and development opportunities. Demonstrated HR expertise and education in employee engagement &amp; relations, people leadership, culture, learning &amp; development, recruiting, onboarding, HR metrics &amp; analytics, health and safety, benefits administration, and compensation.
Top 5 StrengthsFinders Strengths: Developer, Arranger, Individualization, Analytical, Relator
Languages: Cantonese, English
EDUCATION: 
School: UBC Sauder School of Business
Degree: Master of Management Dual Degree Program
Activities: None
School: Queen's University
Degree: Postgraduate Certificate, Workplace Training and Development
Activities: None
School: British Columbia Institute of Technology
Degree: Human Resources Management Certificate
Activities: None
School: The University of British Columbia
Degree: Bachelor of Arts (B.A.), Psychology and Economics
Activities: None
Number of Followers: 
1030</v>
      </c>
      <c r="AD522" s="30"/>
      <c r="AE522" s="30"/>
      <c r="AF522" s="30"/>
      <c r="AG522" s="30"/>
    </row>
    <row r="523" ht="15.75" customHeight="1">
      <c r="A523" s="30" t="s">
        <v>9256</v>
      </c>
      <c r="B523" s="30" t="s">
        <v>9279</v>
      </c>
      <c r="C523" s="30" t="s">
        <v>9280</v>
      </c>
      <c r="D523" s="44" t="s">
        <v>9281</v>
      </c>
      <c r="E523" s="44" t="s">
        <v>9259</v>
      </c>
      <c r="F523" s="44" t="s">
        <v>4124</v>
      </c>
      <c r="G523" s="44" t="s">
        <v>4124</v>
      </c>
      <c r="H523" s="44" t="s">
        <v>4124</v>
      </c>
      <c r="I523" s="32">
        <v>194.0</v>
      </c>
      <c r="J523" s="30" t="s">
        <v>9282</v>
      </c>
      <c r="K523" s="30" t="s">
        <v>9283</v>
      </c>
      <c r="L523" s="30" t="s">
        <v>2828</v>
      </c>
      <c r="M523" s="44" t="s">
        <v>9262</v>
      </c>
      <c r="N523" s="30"/>
      <c r="O523" s="30" t="s">
        <v>516</v>
      </c>
      <c r="P523" s="30" t="s">
        <v>2304</v>
      </c>
      <c r="Q523" s="30" t="s">
        <v>741</v>
      </c>
      <c r="R523" s="30" t="s">
        <v>9272</v>
      </c>
      <c r="S523" s="30" t="s">
        <v>9284</v>
      </c>
      <c r="T523" s="30"/>
      <c r="U523" s="30"/>
      <c r="V523" s="30"/>
      <c r="W523" s="30" t="s">
        <v>9285</v>
      </c>
      <c r="X523" s="30"/>
      <c r="Y523" s="30" t="s">
        <v>9286</v>
      </c>
      <c r="Z523" s="30" t="s">
        <v>9287</v>
      </c>
      <c r="AA523" s="30"/>
      <c r="AB523" s="82" t="s">
        <v>9283</v>
      </c>
      <c r="AC523" s="82" t="str">
        <f t="array" ref="AC523">K523 &amp; " at " &amp; A523 &amp; CHAR(10) &amp; CHAR(10) &amp; "Current Job Duration: " &amp; P523 &amp; " (until March 2026)" &amp; CHAR(10) &amp; CHAR(10) &amp; "HEADLINE: " &amp; CHAR(10) &amp; AB523 &amp; CHAR(10) &amp; CHAR(10) &amp; "PERSONAL SUMMARY: " &amp; CHAR(10) &amp; AA523 &amp; CHAR(10) &amp; CHAR(10) &amp; "Languages: " &amp; S523 &amp; CHAR(10) &amp; CHAR(10) &amp; "EDUCATION: " &amp; CHAR(10) &amp; Z523 &amp; CHAR(10) &amp; CHAR(10) &amp; "Number of Followers: " &amp; CHAR(10) &amp; I523</f>
        <v>Director, Enterprise Transformation at Mitacs
Current Job Duration: 1 yr 8 mos (until March 2026)
HEADLINE: 
Director, Enterprise Transformation
PERSONAL SUMMARY: 
Languages: English, Vietnamese
EDUCATION: 
School: Chartered Professional Accountants of Canada (CPA Canada)
Degree: Accounting
Activities: None
School: The University of British Columbia
Degree: B.Sc., Chemistry and Mathematics
Activities: None
Number of Followers: 
194</v>
      </c>
      <c r="AD523" s="30"/>
      <c r="AE523" s="30"/>
      <c r="AF523" s="30"/>
      <c r="AG523" s="30"/>
    </row>
    <row r="524" ht="15.75" customHeight="1">
      <c r="A524" s="30" t="s">
        <v>9256</v>
      </c>
      <c r="B524" s="30" t="s">
        <v>9288</v>
      </c>
      <c r="C524" s="30" t="s">
        <v>9289</v>
      </c>
      <c r="D524" s="44" t="s">
        <v>9290</v>
      </c>
      <c r="E524" s="44" t="s">
        <v>9259</v>
      </c>
      <c r="F524" s="44" t="s">
        <v>4124</v>
      </c>
      <c r="G524" s="44" t="s">
        <v>4124</v>
      </c>
      <c r="H524" s="44" t="s">
        <v>4124</v>
      </c>
      <c r="I524" s="32">
        <v>563.0</v>
      </c>
      <c r="J524" s="30" t="s">
        <v>9291</v>
      </c>
      <c r="K524" s="30" t="s">
        <v>9292</v>
      </c>
      <c r="L524" s="30" t="s">
        <v>2828</v>
      </c>
      <c r="M524" s="44" t="s">
        <v>9262</v>
      </c>
      <c r="N524" s="30"/>
      <c r="O524" s="30" t="s">
        <v>516</v>
      </c>
      <c r="P524" s="30" t="s">
        <v>2304</v>
      </c>
      <c r="Q524" s="30" t="s">
        <v>741</v>
      </c>
      <c r="R524" s="30" t="s">
        <v>9293</v>
      </c>
      <c r="S524" s="30"/>
      <c r="T524" s="30"/>
      <c r="U524" s="30"/>
      <c r="V524" s="30" t="s">
        <v>9294</v>
      </c>
      <c r="W524" s="30" t="s">
        <v>9295</v>
      </c>
      <c r="X524" s="30"/>
      <c r="Y524" s="30" t="s">
        <v>9296</v>
      </c>
      <c r="Z524" s="30" t="s">
        <v>9297</v>
      </c>
      <c r="AA524" s="30" t="s">
        <v>9298</v>
      </c>
      <c r="AB524" s="82" t="s">
        <v>9299</v>
      </c>
      <c r="AC524" s="82" t="str">
        <f t="array" ref="AC524">K524 &amp; " at " &amp; A524 &amp; CHAR(10) &amp; CHAR(10) &amp; "Current Job Duration: " &amp; P524 &amp; " (until March 2026)" &amp; CHAR(10) &amp; CHAR(10) &amp; "HEADLINE: " &amp; CHAR(10) &amp; AB524 &amp; CHAR(10) &amp; CHAR(10) &amp; "PERSONAL SUMMARY: " &amp; CHAR(10) &amp; AA524 &amp; CHAR(10) &amp; CHAR(10) &amp; "Languages: " &amp; S524 &amp; CHAR(10) &amp; CHAR(10) &amp; "EDUCATION: " &amp; CHAR(10) &amp; Z524 &amp; CHAR(10) &amp; CHAR(10) &amp; "Number of Followers: " &amp; CHAR(10) &amp; I524</f>
        <v>Director, Operational Excellence at Mitacs
Current Job Duration: 1 yr 8 mos (until March 2026)
HEADLINE: 
Director, Operational Excellence @ Mitacs | Driving Continuous Improvement
PERSONAL SUMMARY: 
I'm driven and energized by making tangible improvements, where I'm able to leverage my continuous improvement experience, in a caring culture, where I have an opportunity to contribute, learn and enrich lives.
I'm a data driven continuous improvement leader passionate about developing people to lead Lean Continuous Improvement trasnformations.
I'm a Professional Engineer (P.Eng.) with over 15 years in Continuous Improvement and Operational Excellence, in multiple highly regulated industries, nationally and internationally.
Languages: 
EDUCATION: 
School: University of Toronto
Degree: Bachelor of Applied Science (BASc), Mechanical Engineering
Activities: None
Number of Followers: 
563</v>
      </c>
      <c r="AD524" s="30"/>
      <c r="AE524" s="30"/>
      <c r="AF524" s="30"/>
      <c r="AG524" s="30"/>
    </row>
    <row r="525" ht="15.75" customHeight="1">
      <c r="A525" s="30" t="s">
        <v>9256</v>
      </c>
      <c r="B525" s="30" t="s">
        <v>9300</v>
      </c>
      <c r="C525" s="30" t="s">
        <v>9301</v>
      </c>
      <c r="D525" s="44" t="s">
        <v>9302</v>
      </c>
      <c r="E525" s="44" t="s">
        <v>9259</v>
      </c>
      <c r="F525" s="44" t="s">
        <v>4124</v>
      </c>
      <c r="G525" s="44" t="s">
        <v>4124</v>
      </c>
      <c r="H525" s="44" t="s">
        <v>4124</v>
      </c>
      <c r="I525" s="32">
        <v>2556.0</v>
      </c>
      <c r="J525" s="30"/>
      <c r="K525" s="30" t="s">
        <v>8908</v>
      </c>
      <c r="L525" s="30" t="s">
        <v>2828</v>
      </c>
      <c r="M525" s="44" t="s">
        <v>9262</v>
      </c>
      <c r="N525" s="30"/>
      <c r="O525" s="30" t="s">
        <v>516</v>
      </c>
      <c r="P525" s="30" t="s">
        <v>5431</v>
      </c>
      <c r="Q525" s="30" t="s">
        <v>741</v>
      </c>
      <c r="R525" s="30" t="s">
        <v>9303</v>
      </c>
      <c r="S525" s="30" t="s">
        <v>732</v>
      </c>
      <c r="T525" s="30"/>
      <c r="U525" s="30"/>
      <c r="V525" s="30"/>
      <c r="W525" s="30"/>
      <c r="X525" s="30"/>
      <c r="Y525" s="30" t="s">
        <v>9304</v>
      </c>
      <c r="Z525" s="30" t="s">
        <v>9305</v>
      </c>
      <c r="AA525" s="30"/>
      <c r="AB525" s="82" t="s">
        <v>9306</v>
      </c>
      <c r="AC525" s="82" t="str">
        <f t="array" ref="AC525">K525 &amp; " at " &amp; A525 &amp; CHAR(10) &amp; CHAR(10) &amp; "Current Job Duration: " &amp; P525 &amp; " (until March 2026)" &amp; CHAR(10) &amp; CHAR(10) &amp; "HEADLINE: " &amp; CHAR(10) &amp; AB525 &amp; CHAR(10) &amp; CHAR(10) &amp; "PERSONAL SUMMARY: " &amp; CHAR(10) &amp; AA525 &amp; CHAR(10) &amp; CHAR(10) &amp; "Languages: " &amp; S525 &amp; CHAR(10) &amp; CHAR(10) &amp; "EDUCATION: " &amp; CHAR(10) &amp; Z525 &amp; CHAR(10) &amp; CHAR(10) &amp; "Number of Followers: " &amp; CHAR(10) &amp; I525</f>
        <v>Director, Business Development at Mitacs
Current Job Duration: 4 yrs 9 mos (until March 2026)
HEADLINE: 
Director, Business Development at Mitacs- URegina
PERSONAL SUMMARY: 
Languages: English, Persian
EDUCATION: 
School: University of Regina
Degree: PhD., Industrial System Engineering, Greenhouse Gas Emission Control Technologies
Activities: None
School: University of Regina
Degree: MASc, Industrial System Engineering, Greenhouse Gas Emission Control Technologies
Activities: None
School: Iran, Isfahan University of Technology (IUT)
Degree: Bachelor of Applied Science (B.A.Sc.), Textile Engineering
Activities: None
Number of Followers: 
2556</v>
      </c>
      <c r="AD525" s="30"/>
      <c r="AE525" s="30"/>
      <c r="AF525" s="30"/>
      <c r="AG525" s="30"/>
    </row>
    <row r="526" ht="15.75" customHeight="1">
      <c r="A526" s="30" t="s">
        <v>9307</v>
      </c>
      <c r="B526" s="30" t="s">
        <v>9308</v>
      </c>
      <c r="C526" s="30"/>
      <c r="D526" s="44" t="s">
        <v>9309</v>
      </c>
      <c r="E526" s="44" t="s">
        <v>9310</v>
      </c>
      <c r="F526" s="44" t="s">
        <v>4237</v>
      </c>
      <c r="G526" s="44" t="s">
        <v>4237</v>
      </c>
      <c r="H526" s="44" t="s">
        <v>4237</v>
      </c>
      <c r="I526" s="32">
        <v>629.0</v>
      </c>
      <c r="J526" s="30"/>
      <c r="K526" s="30" t="s">
        <v>9311</v>
      </c>
      <c r="L526" s="30" t="s">
        <v>1427</v>
      </c>
      <c r="M526" s="44" t="s">
        <v>9312</v>
      </c>
      <c r="N526" s="30"/>
      <c r="O526" s="30" t="s">
        <v>755</v>
      </c>
      <c r="P526" s="30" t="s">
        <v>503</v>
      </c>
      <c r="Q526" s="30" t="s">
        <v>300</v>
      </c>
      <c r="R526" s="30" t="s">
        <v>9313</v>
      </c>
      <c r="S526" s="30" t="s">
        <v>2855</v>
      </c>
      <c r="T526" s="30"/>
      <c r="U526" s="30"/>
      <c r="V526" s="30"/>
      <c r="W526" s="30" t="s">
        <v>9314</v>
      </c>
      <c r="X526" s="30"/>
      <c r="Y526" s="30" t="s">
        <v>9315</v>
      </c>
      <c r="Z526" s="30" t="s">
        <v>9316</v>
      </c>
      <c r="AA526" s="30"/>
      <c r="AB526" s="82" t="s">
        <v>9317</v>
      </c>
      <c r="AC526" s="82" t="str">
        <f t="array" ref="AC526">K526 &amp; " at " &amp; A526 &amp; CHAR(10) &amp; CHAR(10) &amp; "Current Job Duration: " &amp; P526 &amp; " (until March 2026)" &amp; CHAR(10) &amp; CHAR(10) &amp; "HEADLINE: " &amp; CHAR(10) &amp; AB526 &amp; CHAR(10) &amp; CHAR(10) &amp; "PERSONAL SUMMARY: " &amp; CHAR(10) &amp; AA526 &amp; CHAR(10) &amp; CHAR(10) &amp; "Languages: " &amp; S526 &amp; CHAR(10) &amp; CHAR(10) &amp; "EDUCATION: " &amp; CHAR(10) &amp; Z526 &amp; CHAR(10) &amp; CHAR(10) &amp; "Number of Followers: " &amp; CHAR(10) &amp; I526</f>
        <v>Group Technology Risk and Controls Director at Legal &amp; General
Current Job Duration: 4 mos (until March 2026)
HEADLINE: 
Group Technology Risk and Controls Director at Legal &amp; General
PERSONAL SUMMARY: 
Languages: English
EDUCATION: 
School: University of Staffordshire
Degree: Bachelor of Science (BSc), Intelligence and Security
Activities: None
Number of Followers: 
629</v>
      </c>
      <c r="AD526" s="30"/>
      <c r="AE526" s="30"/>
      <c r="AF526" s="30"/>
      <c r="AG526" s="30"/>
    </row>
    <row r="527" ht="15.75" customHeight="1">
      <c r="A527" s="30" t="s">
        <v>9256</v>
      </c>
      <c r="B527" s="30" t="s">
        <v>9318</v>
      </c>
      <c r="C527" s="30" t="s">
        <v>9319</v>
      </c>
      <c r="D527" s="44" t="s">
        <v>9320</v>
      </c>
      <c r="E527" s="44" t="s">
        <v>9259</v>
      </c>
      <c r="F527" s="44" t="s">
        <v>4124</v>
      </c>
      <c r="G527" s="44" t="s">
        <v>4124</v>
      </c>
      <c r="H527" s="44" t="s">
        <v>4124</v>
      </c>
      <c r="I527" s="32">
        <v>2840.0</v>
      </c>
      <c r="J527" s="30" t="s">
        <v>9321</v>
      </c>
      <c r="K527" s="30" t="s">
        <v>9322</v>
      </c>
      <c r="L527" s="30" t="s">
        <v>2828</v>
      </c>
      <c r="M527" s="44" t="s">
        <v>9262</v>
      </c>
      <c r="N527" s="30"/>
      <c r="O527" s="30" t="s">
        <v>516</v>
      </c>
      <c r="P527" s="30" t="s">
        <v>597</v>
      </c>
      <c r="Q527" s="30" t="s">
        <v>741</v>
      </c>
      <c r="R527" s="30" t="s">
        <v>9272</v>
      </c>
      <c r="S527" s="30" t="s">
        <v>623</v>
      </c>
      <c r="T527" s="30" t="s">
        <v>9323</v>
      </c>
      <c r="U527" s="30"/>
      <c r="V527" s="30" t="s">
        <v>9324</v>
      </c>
      <c r="W527" s="30"/>
      <c r="X527" s="30"/>
      <c r="Y527" s="30" t="s">
        <v>9325</v>
      </c>
      <c r="Z527" s="30" t="s">
        <v>9326</v>
      </c>
      <c r="AA527" s="30"/>
      <c r="AB527" s="82" t="s">
        <v>9327</v>
      </c>
      <c r="AC527" s="82" t="str">
        <f t="array" ref="AC527">K527 &amp; " at " &amp; A527 &amp; CHAR(10) &amp; CHAR(10) &amp; "Current Job Duration: " &amp; P527 &amp; " (until March 2026)" &amp; CHAR(10) &amp; CHAR(10) &amp; "HEADLINE: " &amp; CHAR(10) &amp; AB527 &amp; CHAR(10) &amp; CHAR(10) &amp; "PERSONAL SUMMARY: " &amp; CHAR(10) &amp; AA527 &amp; CHAR(10) &amp; CHAR(10) &amp; "Languages: " &amp; S527 &amp; CHAR(10) &amp; CHAR(10) &amp; "EDUCATION: " &amp; CHAR(10) &amp; Z527 &amp; CHAR(10) &amp; CHAR(10) &amp; "Number of Followers: " &amp; CHAR(10) &amp; I527</f>
        <v>Director, Academic &amp; Ecosystem Partnerships at Mitacs
Current Job Duration: 6 mos (until March 2026)
HEADLINE: 
Director, Academic &amp; Ecosystem Partnerships at Mitacs
PERSONAL SUMMARY: 
Languages: English, German
EDUCATION: 
School: The University of British Columbia
Degree: Doctor of Philosophy, Psychology
Activities: None
School: The University of British Columbia
Degree: Master of Arts, Psychology
Activities: None
School: University of Virginia
Degree: Bachelor of Arts, Psychology
Activities: None
Number of Followers: 
2840</v>
      </c>
      <c r="AD527" s="30"/>
      <c r="AE527" s="30"/>
      <c r="AF527" s="30"/>
      <c r="AG527" s="30"/>
    </row>
    <row r="528" ht="15.75" customHeight="1">
      <c r="A528" s="30" t="s">
        <v>9307</v>
      </c>
      <c r="B528" s="30" t="s">
        <v>9328</v>
      </c>
      <c r="C528" s="30" t="s">
        <v>9329</v>
      </c>
      <c r="D528" s="44" t="s">
        <v>9330</v>
      </c>
      <c r="E528" s="44" t="s">
        <v>9310</v>
      </c>
      <c r="F528" s="44" t="s">
        <v>4237</v>
      </c>
      <c r="G528" s="44" t="s">
        <v>4237</v>
      </c>
      <c r="H528" s="44" t="s">
        <v>4237</v>
      </c>
      <c r="I528" s="32">
        <v>1438.0</v>
      </c>
      <c r="J528" s="30"/>
      <c r="K528" s="30" t="s">
        <v>9331</v>
      </c>
      <c r="L528" s="30" t="s">
        <v>1427</v>
      </c>
      <c r="M528" s="44" t="s">
        <v>9312</v>
      </c>
      <c r="N528" s="30"/>
      <c r="O528" s="30" t="s">
        <v>755</v>
      </c>
      <c r="P528" s="30" t="s">
        <v>8794</v>
      </c>
      <c r="Q528" s="30" t="s">
        <v>300</v>
      </c>
      <c r="R528" s="30" t="s">
        <v>757</v>
      </c>
      <c r="S528" s="30"/>
      <c r="T528" s="30"/>
      <c r="U528" s="30"/>
      <c r="V528" s="30"/>
      <c r="W528" s="30" t="s">
        <v>9332</v>
      </c>
      <c r="X528" s="30"/>
      <c r="Y528" s="30" t="s">
        <v>9333</v>
      </c>
      <c r="Z528" s="30" t="s">
        <v>9334</v>
      </c>
      <c r="AA528" s="30"/>
      <c r="AB528" s="82" t="s">
        <v>9335</v>
      </c>
      <c r="AC528" s="82" t="str">
        <f t="array" ref="AC528">K528 &amp; " at " &amp; A528 &amp; CHAR(10) &amp; CHAR(10) &amp; "Current Job Duration: " &amp; P528 &amp; " (until March 2026)" &amp; CHAR(10) &amp; CHAR(10) &amp; "HEADLINE: " &amp; CHAR(10) &amp; AB528 &amp; CHAR(10) &amp; CHAR(10) &amp; "PERSONAL SUMMARY: " &amp; CHAR(10) &amp; AA528 &amp; CHAR(10) &amp; CHAR(10) &amp; "Languages: " &amp; S528 &amp; CHAR(10) &amp; CHAR(10) &amp; "EDUCATION: " &amp; CHAR(10) &amp; Z528 &amp; CHAR(10) &amp; CHAR(10) &amp; "Number of Followers: " &amp; CHAR(10) &amp; I528</f>
        <v>IT &amp; Transformation Director at Legal &amp; General
Current Job Duration: 6 yrs 8 mos (until March 2026)
HEADLINE: 
IT &amp; Transformation Director at Legal &amp; General - Retail Protection and Mortgage Services
PERSONAL SUMMARY: 
Languages: 
EDUCATION: 
School: Berhampur University
Degree: Master of Computer Applications
Activities: None
Number of Followers: 
1438</v>
      </c>
      <c r="AD528" s="30"/>
      <c r="AE528" s="30"/>
      <c r="AF528" s="30"/>
      <c r="AG528" s="30"/>
    </row>
    <row r="529" ht="15.75" customHeight="1">
      <c r="A529" s="30" t="s">
        <v>9307</v>
      </c>
      <c r="B529" s="30" t="s">
        <v>9336</v>
      </c>
      <c r="C529" s="30" t="s">
        <v>9337</v>
      </c>
      <c r="D529" s="44" t="s">
        <v>9338</v>
      </c>
      <c r="E529" s="44" t="s">
        <v>9310</v>
      </c>
      <c r="F529" s="44" t="s">
        <v>4237</v>
      </c>
      <c r="G529" s="44" t="s">
        <v>4237</v>
      </c>
      <c r="H529" s="44" t="s">
        <v>4237</v>
      </c>
      <c r="I529" s="32">
        <v>1556.0</v>
      </c>
      <c r="J529" s="30"/>
      <c r="K529" s="30" t="s">
        <v>9339</v>
      </c>
      <c r="L529" s="30" t="s">
        <v>1427</v>
      </c>
      <c r="M529" s="44" t="s">
        <v>9312</v>
      </c>
      <c r="N529" s="30"/>
      <c r="O529" s="30" t="s">
        <v>755</v>
      </c>
      <c r="P529" s="30" t="s">
        <v>2970</v>
      </c>
      <c r="Q529" s="30" t="s">
        <v>300</v>
      </c>
      <c r="R529" s="30" t="s">
        <v>300</v>
      </c>
      <c r="S529" s="30"/>
      <c r="T529" s="30"/>
      <c r="U529" s="30"/>
      <c r="V529" s="30"/>
      <c r="W529" s="30"/>
      <c r="X529" s="30"/>
      <c r="Y529" s="30" t="s">
        <v>9340</v>
      </c>
      <c r="Z529" s="30" t="s">
        <v>9341</v>
      </c>
      <c r="AA529" s="30" t="s">
        <v>9342</v>
      </c>
      <c r="AB529" s="82" t="s">
        <v>9343</v>
      </c>
      <c r="AC529" s="82" t="str">
        <f t="array" ref="AC529">K529 &amp; " at " &amp; A529 &amp; CHAR(10) &amp; CHAR(10) &amp; "Current Job Duration: " &amp; P529 &amp; " (until March 2026)" &amp; CHAR(10) &amp; CHAR(10) &amp; "HEADLINE: " &amp; CHAR(10) &amp; AB529 &amp; CHAR(10) &amp; CHAR(10) &amp; "PERSONAL SUMMARY: " &amp; CHAR(10) &amp; AA529 &amp; CHAR(10) &amp; CHAR(10) &amp; "Languages: " &amp; S529 &amp; CHAR(10) &amp; CHAR(10) &amp; "EDUCATION: " &amp; CHAR(10) &amp; Z529 &amp; CHAR(10) &amp; CHAR(10) &amp; "Number of Followers: " &amp; CHAR(10) &amp; I529</f>
        <v>HR Director - Retail at Legal &amp; General
Current Job Duration: 10 mos (until March 2026)
HEADLINE: 
HR Director - Legal and General Retail
PERSONAL SUMMARY: 
I help organisations grow their businesses and be the best they can by unlocking human potential.  #development #diversity #diversityandinclusion #leadership #talent #transformation #HRstrategy
Languages: 
EDUCATION: 
School: University of Nottingham
Degree: MSc, Occupational Psychology - Distinction
Activities: None
School: University of Bristol
Degree: BSc, Psychology - 2.1
Activities: None
Number of Followers: 
1556</v>
      </c>
      <c r="AD529" s="30"/>
      <c r="AE529" s="30"/>
      <c r="AF529" s="30"/>
      <c r="AG529" s="30"/>
    </row>
    <row r="530" ht="15.75" customHeight="1">
      <c r="A530" s="30" t="s">
        <v>9307</v>
      </c>
      <c r="B530" s="30" t="s">
        <v>9344</v>
      </c>
      <c r="C530" s="30" t="s">
        <v>9345</v>
      </c>
      <c r="D530" s="44" t="s">
        <v>9346</v>
      </c>
      <c r="E530" s="44" t="s">
        <v>9310</v>
      </c>
      <c r="F530" s="44" t="s">
        <v>4237</v>
      </c>
      <c r="G530" s="44" t="s">
        <v>4237</v>
      </c>
      <c r="H530" s="44" t="s">
        <v>4237</v>
      </c>
      <c r="I530" s="32">
        <v>3771.0</v>
      </c>
      <c r="J530" s="30"/>
      <c r="K530" s="30" t="s">
        <v>9347</v>
      </c>
      <c r="L530" s="30" t="s">
        <v>1427</v>
      </c>
      <c r="M530" s="44" t="s">
        <v>9312</v>
      </c>
      <c r="N530" s="30"/>
      <c r="O530" s="30" t="s">
        <v>755</v>
      </c>
      <c r="P530" s="30" t="s">
        <v>706</v>
      </c>
      <c r="Q530" s="30" t="s">
        <v>300</v>
      </c>
      <c r="R530" s="30" t="s">
        <v>9348</v>
      </c>
      <c r="S530" s="30"/>
      <c r="T530" s="30"/>
      <c r="U530" s="30"/>
      <c r="V530" s="30"/>
      <c r="W530" s="30"/>
      <c r="X530" s="30"/>
      <c r="Y530" s="30" t="s">
        <v>9349</v>
      </c>
      <c r="Z530" s="30" t="s">
        <v>9350</v>
      </c>
      <c r="AA530" s="30" t="s">
        <v>9351</v>
      </c>
      <c r="AB530" s="82" t="s">
        <v>9352</v>
      </c>
      <c r="AC530" s="82" t="str">
        <f t="array" ref="AC530">K530 &amp; " at " &amp; A530 &amp; CHAR(10) &amp; CHAR(10) &amp; "Current Job Duration: " &amp; P530 &amp; " (until March 2026)" &amp; CHAR(10) &amp; CHAR(10) &amp; "HEADLINE: " &amp; CHAR(10) &amp; AB530 &amp; CHAR(10) &amp; CHAR(10) &amp; "PERSONAL SUMMARY: " &amp; CHAR(10) &amp; AA530 &amp; CHAR(10) &amp; CHAR(10) &amp; "Languages: " &amp; S530 &amp; CHAR(10) &amp; CHAR(10) &amp; "EDUCATION: " &amp; CHAR(10) &amp; Z530 &amp; CHAR(10) &amp; CHAR(10) &amp; "Number of Followers: " &amp; CHAR(10) &amp; I530</f>
        <v>Group Platform Managing Director at Legal &amp; General
Current Job Duration: 1 mo (until March 2026)
HEADLINE: 
Transformation Leader, Advisor and Technology Expert.  Focused on the application and adoption of AI &amp; Machine Learning. Delivering sustainable business change by applying technology and data in a human context.
PERSONAL SUMMARY: 
I focus on delivering digital transformation and innovation in businesses across a wide range of industries. I am passionate about putting the customer or client at the centre of that transformation and using technology and date intelligently and sensitively to help us become insight driven in how we create better solutions and outcomes for our customers.  I also care deeply about how we enable cross functional delivery teams to excel in complex and challenging environments and believe in creating a safe and inclusive environment for everyone.  My experience tells me that when we create positive, constructive and inclusive teams we allow innovation and transformation to grow and accelerate leaving behind the orthodoxies and constraints of the past. I am still an engineer at heart and I'm really interested in causality in human and non-human systems and the flow of work that defines our purpose, enables individual &amp;amp; team autonomy and develops a sense of mastery and learning for everyone.  This is especially the case as we try and scale Agile practices and mindsets to create a work culture and environment that sustains itself and creates its own momentum for the next wave in transformation and innovation.I take the time to educate myself and collaborate with business, operations and technology teams on how to realise benefit and competitive advantage from the intelligent application of AI and understand its limitations.  Key to this is driving adoption and ensuring that AI models are well understood and deployed in an appropriate business context.I try to remain open, transparent and constructive when my own thinking or beliefs are questioned and I really do enjoy hearing alternative and challenging perspectives on how to do things better.  It's in the listening we learn not in the talking.
Languages: 
EDUCATION: 
School: Paisley College
Degree: Bachelor of Science (B.Sc.), Mechanical Engineering
Activities: None
School: Linwood High School
Degree: Highers and O'Levels - thank you Donald Stirling (physics teacher)
Activities: None
Number of Followers: 
3771</v>
      </c>
      <c r="AD530" s="30"/>
      <c r="AE530" s="30"/>
      <c r="AF530" s="30"/>
      <c r="AG530" s="30"/>
    </row>
    <row r="531" ht="15.75" customHeight="1">
      <c r="A531" s="30" t="s">
        <v>9307</v>
      </c>
      <c r="B531" s="30" t="s">
        <v>9353</v>
      </c>
      <c r="C531" s="30" t="s">
        <v>9354</v>
      </c>
      <c r="D531" s="44" t="s">
        <v>9355</v>
      </c>
      <c r="E531" s="44" t="s">
        <v>9310</v>
      </c>
      <c r="F531" s="44" t="s">
        <v>4237</v>
      </c>
      <c r="G531" s="44" t="s">
        <v>4237</v>
      </c>
      <c r="H531" s="44" t="s">
        <v>4237</v>
      </c>
      <c r="I531" s="32">
        <v>4674.0</v>
      </c>
      <c r="J531" s="30"/>
      <c r="K531" s="30" t="s">
        <v>9356</v>
      </c>
      <c r="L531" s="30" t="s">
        <v>1427</v>
      </c>
      <c r="M531" s="44" t="s">
        <v>9312</v>
      </c>
      <c r="N531" s="30"/>
      <c r="O531" s="30" t="s">
        <v>755</v>
      </c>
      <c r="P531" s="30" t="s">
        <v>3184</v>
      </c>
      <c r="Q531" s="30" t="s">
        <v>300</v>
      </c>
      <c r="R531" s="30" t="s">
        <v>757</v>
      </c>
      <c r="S531" s="30" t="s">
        <v>9357</v>
      </c>
      <c r="T531" s="30"/>
      <c r="U531" s="30"/>
      <c r="V531" s="30"/>
      <c r="W531" s="30"/>
      <c r="X531" s="30"/>
      <c r="Y531" s="30" t="s">
        <v>9358</v>
      </c>
      <c r="Z531" s="30" t="s">
        <v>9359</v>
      </c>
      <c r="AA531" s="30" t="s">
        <v>9360</v>
      </c>
      <c r="AB531" s="82" t="s">
        <v>9361</v>
      </c>
      <c r="AC531" s="82" t="str">
        <f t="array" ref="AC531">K531 &amp; " at " &amp; A531 &amp; CHAR(10) &amp; CHAR(10) &amp; "Current Job Duration: " &amp; P531 &amp; " (until March 2026)" &amp; CHAR(10) &amp; CHAR(10) &amp; "HEADLINE: " &amp; CHAR(10) &amp; AB531 &amp; CHAR(10) &amp; CHAR(10) &amp; "PERSONAL SUMMARY: " &amp; CHAR(10) &amp; AA531 &amp; CHAR(10) &amp; CHAR(10) &amp; "Languages: " &amp; S531 &amp; CHAR(10) &amp; CHAR(10) &amp; "EDUCATION: " &amp; CHAR(10) &amp; Z531 &amp; CHAR(10) &amp; CHAR(10) &amp; "Number of Followers: " &amp; CHAR(10) &amp; I531</f>
        <v>Group Director of Transformation at Legal &amp; General
Current Job Duration: 1 yr 11 mos (until March 2026)
HEADLINE: 
Group Director of Transformation, Legal &amp; General
PERSONAL SUMMARY: 
* 25-years’ experience in the UK financial services industry.
* Specialist in digital/multichannel proposition development and delivery, and in the implementation and continuous improvements of operating models and organisational design.
* Track record of owning and delivering large change programmes, in the UK and European market, and in establishing, delivering and running business line P&amp;L's.
A self-motivated, proactive and commercially minded Leader who responds positively to pressure and readily assumes responsibility. Highly analytical with excellent interpersonal skills; excellent presentation and communication skills enabling complex messages to be delivered whilst reducing ambiguity. Passion for innovation and cultural transformation; a flair for diplomacy when managing stakeholders at all levels, with diverse agendas.
Skills: Portfolio Management : Change Management : Project Management : Product Development : Investment Management : Wealth : Digital : Cultural Transformation : Talent Management : Wealth Management : Business Transformation : Financial Services : Pensions : Investments : Strategy : Insurance : Stakeholder Management : Risk Management : Relationship Management : Leadership : Business Development
Languages: French (GCSE standard), German (GCSE standard)
EDUCATION: 
School: Chartered Insurance Institute
Degree: None
Activities: None
School: Royal Wootton Bassett School
Degree: Mathematics, English and Economics
Activities: None
Number of Followers: 
4674</v>
      </c>
      <c r="AD531" s="30"/>
      <c r="AE531" s="30"/>
      <c r="AF531" s="30"/>
      <c r="AG531" s="30"/>
    </row>
    <row r="532" ht="15.75" customHeight="1">
      <c r="A532" s="30" t="s">
        <v>9307</v>
      </c>
      <c r="B532" s="30" t="s">
        <v>9362</v>
      </c>
      <c r="C532" s="30" t="s">
        <v>9363</v>
      </c>
      <c r="D532" s="44" t="s">
        <v>9364</v>
      </c>
      <c r="E532" s="44" t="s">
        <v>9310</v>
      </c>
      <c r="F532" s="44" t="s">
        <v>4237</v>
      </c>
      <c r="G532" s="44" t="s">
        <v>4237</v>
      </c>
      <c r="H532" s="44" t="s">
        <v>4237</v>
      </c>
      <c r="I532" s="32">
        <v>1532.0</v>
      </c>
      <c r="J532" s="30"/>
      <c r="K532" s="30" t="s">
        <v>9365</v>
      </c>
      <c r="L532" s="30" t="s">
        <v>1427</v>
      </c>
      <c r="M532" s="44" t="s">
        <v>9312</v>
      </c>
      <c r="N532" s="30"/>
      <c r="O532" s="30" t="s">
        <v>755</v>
      </c>
      <c r="P532" s="30" t="s">
        <v>3276</v>
      </c>
      <c r="Q532" s="30" t="s">
        <v>300</v>
      </c>
      <c r="R532" s="30" t="s">
        <v>1651</v>
      </c>
      <c r="S532" s="30" t="s">
        <v>537</v>
      </c>
      <c r="T532" s="30"/>
      <c r="U532" s="30"/>
      <c r="V532" s="30"/>
      <c r="W532" s="30" t="s">
        <v>9366</v>
      </c>
      <c r="X532" s="30"/>
      <c r="Y532" s="30" t="s">
        <v>9367</v>
      </c>
      <c r="Z532" s="30" t="s">
        <v>9368</v>
      </c>
      <c r="AA532" s="30" t="s">
        <v>9369</v>
      </c>
      <c r="AB532" s="82" t="s">
        <v>9370</v>
      </c>
      <c r="AC532" s="82" t="str">
        <f t="array" ref="AC532">K532 &amp; " at " &amp; A532 &amp; CHAR(10) &amp; CHAR(10) &amp; "Current Job Duration: " &amp; P532 &amp; " (until March 2026)" &amp; CHAR(10) &amp; CHAR(10) &amp; "HEADLINE: " &amp; CHAR(10) &amp; AB532 &amp; CHAR(10) &amp; CHAR(10) &amp; "PERSONAL SUMMARY: " &amp; CHAR(10) &amp; AA532 &amp; CHAR(10) &amp; CHAR(10) &amp; "Languages: " &amp; S532 &amp; CHAR(10) &amp; CHAR(10) &amp; "EDUCATION: " &amp; CHAR(10) &amp; Z532 &amp; CHAR(10) &amp; CHAR(10) &amp; "Number of Followers: " &amp; CHAR(10) &amp; I532</f>
        <v>DC Investment Director at Legal &amp; General
Current Job Duration: 5 mos (until March 2026)
HEADLINE: 
Here to help improve the lives of both retirees and the next generation
PERSONAL SUMMARY: 
I help Defined Contribution pension scheme trustees meet their objectives and provide the very best for their members.
I’m also the co-founder of Kidnetics, a brand new children’s nutrition brand, with a focus on high protein, high fibre, low sugar and only natural ingredients. We believe children develop best through play. We here to fuel their play in the best way!
Languages: English, French
EDUCATION: 
School: University of Leeds
Degree: BA Joint Honours, German, Business Management
Activities: None
School: Bedford School
Degree: None
Activities: None
Number of Followers: 
1532</v>
      </c>
      <c r="AD532" s="30"/>
      <c r="AE532" s="30"/>
      <c r="AF532" s="30"/>
      <c r="AG532" s="30"/>
    </row>
    <row r="533" ht="15.75" customHeight="1">
      <c r="A533" s="30" t="s">
        <v>9371</v>
      </c>
      <c r="B533" s="30" t="s">
        <v>9372</v>
      </c>
      <c r="C533" s="30"/>
      <c r="D533" s="44" t="s">
        <v>9373</v>
      </c>
      <c r="E533" s="44" t="s">
        <v>9374</v>
      </c>
      <c r="F533" s="44" t="s">
        <v>4441</v>
      </c>
      <c r="G533" s="44" t="s">
        <v>4441</v>
      </c>
      <c r="H533" s="44" t="s">
        <v>4441</v>
      </c>
      <c r="I533" s="32">
        <v>807.0</v>
      </c>
      <c r="J533" s="30"/>
      <c r="K533" s="30" t="s">
        <v>1588</v>
      </c>
      <c r="L533" s="30" t="s">
        <v>1344</v>
      </c>
      <c r="M533" s="44" t="s">
        <v>9375</v>
      </c>
      <c r="N533" s="30"/>
      <c r="O533" s="30" t="s">
        <v>398</v>
      </c>
      <c r="P533" s="30" t="s">
        <v>4628</v>
      </c>
      <c r="Q533" s="30" t="s">
        <v>1689</v>
      </c>
      <c r="R533" s="30" t="s">
        <v>1689</v>
      </c>
      <c r="S533" s="30" t="s">
        <v>9376</v>
      </c>
      <c r="T533" s="30"/>
      <c r="U533" s="30"/>
      <c r="V533" s="30"/>
      <c r="W533" s="30"/>
      <c r="X533" s="30"/>
      <c r="Y533" s="30" t="s">
        <v>9377</v>
      </c>
      <c r="Z533" s="30" t="s">
        <v>9378</v>
      </c>
      <c r="AA533" s="30"/>
      <c r="AB533" s="82" t="s">
        <v>9379</v>
      </c>
      <c r="AC533" s="82" t="str">
        <f t="array" ref="AC533">K533 &amp; " at " &amp; A533 &amp; CHAR(10) &amp; CHAR(10) &amp; "Current Job Duration: " &amp; P533 &amp; " (until March 2026)" &amp; CHAR(10) &amp; CHAR(10) &amp; "HEADLINE: " &amp; CHAR(10) &amp; AB533 &amp; CHAR(10) &amp; CHAR(10) &amp; "PERSONAL SUMMARY: " &amp; CHAR(10) &amp; AA533 &amp; CHAR(10) &amp; CHAR(10) &amp; "Languages: " &amp; S533 &amp; CHAR(10) &amp; CHAR(10) &amp; "EDUCATION: " &amp; CHAR(10) &amp; Z533 &amp; CHAR(10) &amp; CHAR(10) &amp; "Number of Followers: " &amp; CHAR(10) &amp; I533</f>
        <v>Director at ADM Capital
Current Job Duration: 3 yrs 2 mos (until March 2026)
HEADLINE: 
APAC Private Credit Investment Professional
PERSONAL SUMMARY: 
Languages: English, Mandarin Chinese
EDUCATION: 
School: The Wharton School
Degree: Master of Business Administration (M.B.A.)
Activities: None
School: National Chengchi University
Degree: Bachelor's Degree
Activities: None
Number of Followers: 
807</v>
      </c>
      <c r="AD533" s="30"/>
      <c r="AE533" s="30"/>
      <c r="AF533" s="30"/>
      <c r="AG533" s="30"/>
    </row>
    <row r="534" ht="15.75" customHeight="1">
      <c r="A534" s="30" t="s">
        <v>9307</v>
      </c>
      <c r="B534" s="30" t="s">
        <v>9380</v>
      </c>
      <c r="C534" s="30" t="s">
        <v>9381</v>
      </c>
      <c r="D534" s="44" t="s">
        <v>9382</v>
      </c>
      <c r="E534" s="44" t="s">
        <v>9310</v>
      </c>
      <c r="F534" s="44" t="s">
        <v>4237</v>
      </c>
      <c r="G534" s="44" t="s">
        <v>4237</v>
      </c>
      <c r="H534" s="44" t="s">
        <v>4237</v>
      </c>
      <c r="I534" s="32">
        <v>3941.0</v>
      </c>
      <c r="J534" s="30"/>
      <c r="K534" s="30" t="s">
        <v>9383</v>
      </c>
      <c r="L534" s="30" t="s">
        <v>1427</v>
      </c>
      <c r="M534" s="44" t="s">
        <v>9312</v>
      </c>
      <c r="N534" s="30"/>
      <c r="O534" s="30" t="s">
        <v>755</v>
      </c>
      <c r="P534" s="30" t="s">
        <v>657</v>
      </c>
      <c r="Q534" s="30" t="s">
        <v>300</v>
      </c>
      <c r="R534" s="30" t="s">
        <v>300</v>
      </c>
      <c r="S534" s="30" t="s">
        <v>9384</v>
      </c>
      <c r="T534" s="30" t="s">
        <v>9385</v>
      </c>
      <c r="U534" s="30"/>
      <c r="V534" s="30"/>
      <c r="W534" s="30"/>
      <c r="X534" s="30"/>
      <c r="Y534" s="30" t="s">
        <v>9386</v>
      </c>
      <c r="Z534" s="30" t="s">
        <v>9387</v>
      </c>
      <c r="AA534" s="30" t="s">
        <v>9388</v>
      </c>
      <c r="AB534" s="82" t="s">
        <v>9389</v>
      </c>
      <c r="AC534" s="82" t="str">
        <f t="array" ref="AC534">K534 &amp; " at " &amp; A534 &amp; CHAR(10) &amp; CHAR(10) &amp; "Current Job Duration: " &amp; P534 &amp; " (until March 2026)" &amp; CHAR(10) &amp; CHAR(10) &amp; "HEADLINE: " &amp; CHAR(10) &amp; AB534 &amp; CHAR(10) &amp; CHAR(10) &amp; "PERSONAL SUMMARY: " &amp; CHAR(10) &amp; AA534 &amp; CHAR(10) &amp; CHAR(10) &amp; "Languages: " &amp; S534 &amp; CHAR(10) &amp; CHAR(10) &amp; "EDUCATION: " &amp; CHAR(10) &amp; Z534 &amp; CHAR(10) &amp; CHAR(10) &amp; "Number of Followers: " &amp; CHAR(10) &amp; I534</f>
        <v>Director, Private Markets Strategy at Legal &amp; General
Current Job Duration: 2 yrs 5 mos (until March 2026)
HEADLINE: 
Director, Private Markets Strategy at Legal &amp; General | ex-BlackRock | Capital Formation, Product Positioning &amp; Strategic Narrative
PERSONAL SUMMARY: 
Experienced leader in private markets with a proven track record in go-to-market strategy, fundraising, and product innovation aligned with market trends and client needs.
Languages: French, Irish
EDUCATION: 
School: Dún Laoghaire Institute of Art, Design and Technology
Degree: BA (Hons), Visual Communication Design
Activities: None
School: IPAC
Degree: Erasmus, Year 2 of my BA (Hons) Visual Communication degree
Activities: None
School: Bray Institute Of Further Education
Degree: Portfolio Course
Activities: None
School: Loreto Foxrock
Degree: Junior and Leaving Certificate
Activities: None
Number of Followers: 
3941</v>
      </c>
      <c r="AD534" s="30"/>
      <c r="AE534" s="30"/>
      <c r="AF534" s="30"/>
      <c r="AG534" s="30"/>
    </row>
    <row r="535" ht="15.75" customHeight="1">
      <c r="A535" s="30" t="s">
        <v>9307</v>
      </c>
      <c r="B535" s="30" t="s">
        <v>9390</v>
      </c>
      <c r="C535" s="30" t="s">
        <v>9391</v>
      </c>
      <c r="D535" s="44" t="s">
        <v>9392</v>
      </c>
      <c r="E535" s="44" t="s">
        <v>9310</v>
      </c>
      <c r="F535" s="44" t="s">
        <v>4237</v>
      </c>
      <c r="G535" s="44" t="s">
        <v>4237</v>
      </c>
      <c r="H535" s="44" t="s">
        <v>4237</v>
      </c>
      <c r="I535" s="32">
        <v>773.0</v>
      </c>
      <c r="J535" s="30"/>
      <c r="K535" s="30" t="s">
        <v>9393</v>
      </c>
      <c r="L535" s="30" t="s">
        <v>1427</v>
      </c>
      <c r="M535" s="44" t="s">
        <v>9312</v>
      </c>
      <c r="N535" s="30"/>
      <c r="O535" s="30" t="s">
        <v>755</v>
      </c>
      <c r="P535" s="30" t="s">
        <v>546</v>
      </c>
      <c r="Q535" s="30" t="s">
        <v>300</v>
      </c>
      <c r="R535" s="30" t="s">
        <v>300</v>
      </c>
      <c r="S535" s="30" t="s">
        <v>2435</v>
      </c>
      <c r="T535" s="30"/>
      <c r="U535" s="30"/>
      <c r="V535" s="30"/>
      <c r="W535" s="30"/>
      <c r="X535" s="30"/>
      <c r="Y535" s="30" t="s">
        <v>9394</v>
      </c>
      <c r="Z535" s="30" t="s">
        <v>9395</v>
      </c>
      <c r="AA535" s="30" t="s">
        <v>9396</v>
      </c>
      <c r="AB535" s="82" t="s">
        <v>9397</v>
      </c>
      <c r="AC535" s="82" t="str">
        <f t="array" ref="AC535">K535 &amp; " at " &amp; A535 &amp; CHAR(10) &amp; CHAR(10) &amp; "Current Job Duration: " &amp; P535 &amp; " (until March 2026)" &amp; CHAR(10) &amp; CHAR(10) &amp; "HEADLINE: " &amp; CHAR(10) &amp; AB535 &amp; CHAR(10) &amp; CHAR(10) &amp; "PERSONAL SUMMARY: " &amp; CHAR(10) &amp; AA535 &amp; CHAR(10) &amp; CHAR(10) &amp; "Languages: " &amp; S535 &amp; CHAR(10) &amp; CHAR(10) &amp; "EDUCATION: " &amp; CHAR(10) &amp; Z535 &amp; CHAR(10) &amp; CHAR(10) &amp; "Number of Followers: " &amp; CHAR(10) &amp; I535</f>
        <v>Digital Product Director at Legal &amp; General
Current Job Duration: 3 mos (until March 2026)
HEADLINE: 
Digital Product Director - Legal &amp; General
PERSONAL SUMMARY: 
An experienced leader of digital product management, strategy, and transformation within Pensions, Mortgages, Wealth Management, Retail and Corporate Banking.
Languages: French
EDUCATION: 
School: The University of Manchester
Degree: BSc (Hons), Computation
Activities: None
School: The Manchester Metropolitan University
Degree: MSc, Digital and Technology Solutions - IT Systems Strategy specialism
Activities: None
Number of Followers: 
773</v>
      </c>
      <c r="AD535" s="30"/>
      <c r="AE535" s="30"/>
      <c r="AF535" s="30"/>
      <c r="AG535" s="30"/>
    </row>
    <row r="536" ht="15.75" customHeight="1">
      <c r="A536" s="30" t="s">
        <v>9371</v>
      </c>
      <c r="B536" s="30" t="s">
        <v>9398</v>
      </c>
      <c r="C536" s="30" t="s">
        <v>9399</v>
      </c>
      <c r="D536" s="44" t="s">
        <v>9400</v>
      </c>
      <c r="E536" s="44" t="s">
        <v>9374</v>
      </c>
      <c r="F536" s="44" t="s">
        <v>4441</v>
      </c>
      <c r="G536" s="44" t="s">
        <v>4441</v>
      </c>
      <c r="H536" s="44" t="s">
        <v>4441</v>
      </c>
      <c r="I536" s="32">
        <v>1415.0</v>
      </c>
      <c r="J536" s="30" t="s">
        <v>9401</v>
      </c>
      <c r="K536" s="30" t="s">
        <v>1673</v>
      </c>
      <c r="L536" s="30" t="s">
        <v>1344</v>
      </c>
      <c r="M536" s="44" t="s">
        <v>9375</v>
      </c>
      <c r="N536" s="30"/>
      <c r="O536" s="30" t="s">
        <v>398</v>
      </c>
      <c r="P536" s="30" t="s">
        <v>8909</v>
      </c>
      <c r="Q536" s="30" t="s">
        <v>1313</v>
      </c>
      <c r="R536" s="30" t="s">
        <v>939</v>
      </c>
      <c r="S536" s="30" t="s">
        <v>537</v>
      </c>
      <c r="T536" s="30"/>
      <c r="U536" s="30"/>
      <c r="V536" s="30"/>
      <c r="W536" s="30" t="s">
        <v>9402</v>
      </c>
      <c r="X536" s="30"/>
      <c r="Y536" s="30" t="s">
        <v>9403</v>
      </c>
      <c r="Z536" s="30" t="s">
        <v>9404</v>
      </c>
      <c r="AA536" s="30" t="s">
        <v>9405</v>
      </c>
      <c r="AB536" s="82" t="s">
        <v>9406</v>
      </c>
      <c r="AC536" s="82" t="str">
        <f t="array" ref="AC536">K536 &amp; " at " &amp; A536 &amp; CHAR(10) &amp; CHAR(10) &amp; "Current Job Duration: " &amp; P536 &amp; " (until March 2026)" &amp; CHAR(10) &amp; CHAR(10) &amp; "HEADLINE: " &amp; CHAR(10) &amp; AB536 &amp; CHAR(10) &amp; CHAR(10) &amp; "PERSONAL SUMMARY: " &amp; CHAR(10) &amp; AA536 &amp; CHAR(10) &amp; CHAR(10) &amp; "Languages: " &amp; S536 &amp; CHAR(10) &amp; CHAR(10) &amp; "EDUCATION: " &amp; CHAR(10) &amp; Z536 &amp; CHAR(10) &amp; CHAR(10) &amp; "Number of Followers: " &amp; CHAR(10) &amp; I536</f>
        <v>Managing Director at ADM Capital
Current Job Duration: 5 yrs (until March 2026)
HEADLINE: 
Managing Director at ADM Capital
PERSONAL SUMMARY: 
Private Credit and Special Situations Investor, focusing on Indonesia, Malaysia and Singapore.
Languages: English, French
EDUCATION: 
School: Nottingham Law School
Degree: None
Activities: None
Number of Followers: 
1415</v>
      </c>
      <c r="AD536" s="30"/>
      <c r="AE536" s="30"/>
      <c r="AF536" s="30"/>
      <c r="AG536" s="30"/>
    </row>
    <row r="537" ht="15.75" customHeight="1">
      <c r="A537" s="30" t="s">
        <v>9371</v>
      </c>
      <c r="B537" s="30" t="s">
        <v>9407</v>
      </c>
      <c r="C537" s="30"/>
      <c r="D537" s="44" t="s">
        <v>9408</v>
      </c>
      <c r="E537" s="44" t="s">
        <v>9374</v>
      </c>
      <c r="F537" s="44" t="s">
        <v>4441</v>
      </c>
      <c r="G537" s="44" t="s">
        <v>4441</v>
      </c>
      <c r="H537" s="44" t="s">
        <v>4441</v>
      </c>
      <c r="I537" s="32">
        <v>445.0</v>
      </c>
      <c r="J537" s="30"/>
      <c r="K537" s="30" t="s">
        <v>1673</v>
      </c>
      <c r="L537" s="30" t="s">
        <v>1344</v>
      </c>
      <c r="M537" s="44" t="s">
        <v>9375</v>
      </c>
      <c r="N537" s="30"/>
      <c r="O537" s="30" t="s">
        <v>398</v>
      </c>
      <c r="P537" s="30" t="s">
        <v>6522</v>
      </c>
      <c r="Q537" s="30" t="s">
        <v>1313</v>
      </c>
      <c r="R537" s="30" t="s">
        <v>1313</v>
      </c>
      <c r="S537" s="30"/>
      <c r="T537" s="30"/>
      <c r="U537" s="30"/>
      <c r="V537" s="30"/>
      <c r="W537" s="30"/>
      <c r="X537" s="30"/>
      <c r="Y537" s="30" t="s">
        <v>9409</v>
      </c>
      <c r="Z537" s="30" t="s">
        <v>9410</v>
      </c>
      <c r="AA537" s="30"/>
      <c r="AB537" s="82" t="s">
        <v>9411</v>
      </c>
      <c r="AC537" s="82" t="str">
        <f t="array" ref="AC537">K537 &amp; " at " &amp; A537 &amp; CHAR(10) &amp; CHAR(10) &amp; "Current Job Duration: " &amp; P537 &amp; " (until March 2026)" &amp; CHAR(10) &amp; CHAR(10) &amp; "HEADLINE: " &amp; CHAR(10) &amp; AB537 &amp; CHAR(10) &amp; CHAR(10) &amp; "PERSONAL SUMMARY: " &amp; CHAR(10) &amp; AA537 &amp; CHAR(10) &amp; CHAR(10) &amp; "Languages: " &amp; S537 &amp; CHAR(10) &amp; CHAR(10) &amp; "EDUCATION: " &amp; CHAR(10) &amp; Z537 &amp; CHAR(10) &amp; CHAR(10) &amp; "Number of Followers: " &amp; CHAR(10) &amp; I537</f>
        <v>Managing Director at ADM Capital
Current Job Duration: 13 yrs 5 mos (until March 2026)
HEADLINE: 
Private Credit APAC - Managing Director at ADM Capital
PERSONAL SUMMARY: 
Languages: 
EDUCATION: 
School: Ewha Womans University 이화여자대학교
Degree: Bachelor of Arts (BA)
Activities: None
School: Fordham University
Degree: Master of Business Administration (MBA)
Activities: None
School: Fordham University
Degree: Master of Business Administration - MBA
Activities: None
Number of Followers: 
445</v>
      </c>
      <c r="AD537" s="30"/>
      <c r="AE537" s="30"/>
      <c r="AF537" s="30"/>
      <c r="AG537" s="30"/>
    </row>
    <row r="538" ht="15.75" customHeight="1">
      <c r="A538" s="30" t="s">
        <v>9371</v>
      </c>
      <c r="B538" s="30" t="s">
        <v>9412</v>
      </c>
      <c r="C538" s="30"/>
      <c r="D538" s="44" t="s">
        <v>9413</v>
      </c>
      <c r="E538" s="44" t="s">
        <v>9374</v>
      </c>
      <c r="F538" s="44" t="s">
        <v>4441</v>
      </c>
      <c r="G538" s="44" t="s">
        <v>4441</v>
      </c>
      <c r="H538" s="44" t="s">
        <v>4441</v>
      </c>
      <c r="I538" s="32">
        <v>6635.0</v>
      </c>
      <c r="J538" s="30" t="s">
        <v>9414</v>
      </c>
      <c r="K538" s="30" t="s">
        <v>9415</v>
      </c>
      <c r="L538" s="30" t="s">
        <v>1344</v>
      </c>
      <c r="M538" s="44" t="s">
        <v>9375</v>
      </c>
      <c r="N538" s="30"/>
      <c r="O538" s="30" t="s">
        <v>398</v>
      </c>
      <c r="P538" s="30" t="s">
        <v>4790</v>
      </c>
      <c r="Q538" s="30" t="s">
        <v>1689</v>
      </c>
      <c r="R538" s="30" t="s">
        <v>1689</v>
      </c>
      <c r="S538" s="30" t="s">
        <v>9416</v>
      </c>
      <c r="T538" s="30"/>
      <c r="U538" s="30"/>
      <c r="V538" s="30"/>
      <c r="W538" s="30"/>
      <c r="X538" s="30"/>
      <c r="Y538" s="30" t="s">
        <v>9417</v>
      </c>
      <c r="Z538" s="30" t="s">
        <v>9418</v>
      </c>
      <c r="AA538" s="30"/>
      <c r="AB538" s="82" t="s">
        <v>9419</v>
      </c>
      <c r="AC538" s="82" t="str">
        <f t="array" ref="AC538">K538 &amp; " at " &amp; A538 &amp; CHAR(10) &amp; CHAR(10) &amp; "Current Job Duration: " &amp; P538 &amp; " (until March 2026)" &amp; CHAR(10) &amp; CHAR(10) &amp; "HEADLINE: " &amp; CHAR(10) &amp; AB538 &amp; CHAR(10) &amp; CHAR(10) &amp; "PERSONAL SUMMARY: " &amp; CHAR(10) &amp; AA538 &amp; CHAR(10) &amp; CHAR(10) &amp; "Languages: " &amp; S538 &amp; CHAR(10) &amp; CHAR(10) &amp; "EDUCATION: " &amp; CHAR(10) &amp; Z538 &amp; CHAR(10) &amp; CHAR(10) &amp; "Number of Followers: " &amp; CHAR(10) &amp; I538</f>
        <v>Managing Director, Sustainable Finance at ADM Capital
Current Job Duration: 4 yrs 4 mos (until March 2026)
HEADLINE: 
Managing Director, Sustainable Finance, ADM Capital
PERSONAL SUMMARY: 
Languages: Portuguese
EDUCATION: 
School: Smith College
Degree: B.A., History and Literature
Activities: None
School: The University of Hong Kong
Degree: LLM, Human Rights Law
Activities: None
School: Insead
Degree: ISEP program, singapore, Social entrepreneurship
Activities: None
Number of Followers: 
6635</v>
      </c>
      <c r="AD538" s="30"/>
      <c r="AE538" s="30"/>
      <c r="AF538" s="30"/>
      <c r="AG538" s="30"/>
    </row>
    <row r="539" ht="15.75" customHeight="1">
      <c r="A539" s="30" t="s">
        <v>9371</v>
      </c>
      <c r="B539" s="30" t="s">
        <v>9420</v>
      </c>
      <c r="C539" s="30" t="s">
        <v>9421</v>
      </c>
      <c r="D539" s="44" t="s">
        <v>9422</v>
      </c>
      <c r="E539" s="44" t="s">
        <v>9374</v>
      </c>
      <c r="F539" s="44" t="s">
        <v>4441</v>
      </c>
      <c r="G539" s="44" t="s">
        <v>4441</v>
      </c>
      <c r="H539" s="44" t="s">
        <v>4441</v>
      </c>
      <c r="I539" s="32">
        <v>4869.0</v>
      </c>
      <c r="J539" s="30"/>
      <c r="K539" s="30" t="s">
        <v>489</v>
      </c>
      <c r="L539" s="30" t="s">
        <v>1344</v>
      </c>
      <c r="M539" s="44" t="s">
        <v>9375</v>
      </c>
      <c r="N539" s="30"/>
      <c r="O539" s="30" t="s">
        <v>398</v>
      </c>
      <c r="P539" s="30" t="s">
        <v>2970</v>
      </c>
      <c r="Q539" s="30" t="s">
        <v>1313</v>
      </c>
      <c r="R539" s="30" t="s">
        <v>939</v>
      </c>
      <c r="S539" s="30"/>
      <c r="T539" s="30"/>
      <c r="U539" s="30"/>
      <c r="V539" s="30"/>
      <c r="W539" s="30" t="s">
        <v>9423</v>
      </c>
      <c r="X539" s="30"/>
      <c r="Y539" s="30" t="s">
        <v>9424</v>
      </c>
      <c r="Z539" s="30" t="s">
        <v>9425</v>
      </c>
      <c r="AA539" s="30" t="s">
        <v>9426</v>
      </c>
      <c r="AB539" s="82" t="s">
        <v>9427</v>
      </c>
      <c r="AC539" s="82" t="str">
        <f t="array" ref="AC539">K539 &amp; " at " &amp; A539 &amp; CHAR(10) &amp; CHAR(10) &amp; "Current Job Duration: " &amp; P539 &amp; " (until March 2026)" &amp; CHAR(10) &amp; CHAR(10) &amp; "HEADLINE: " &amp; CHAR(10) &amp; AB539 &amp; CHAR(10) &amp; CHAR(10) &amp; "PERSONAL SUMMARY: " &amp; CHAR(10) &amp; AA539 &amp; CHAR(10) &amp; CHAR(10) &amp; "Languages: " &amp; S539 &amp; CHAR(10) &amp; CHAR(10) &amp; "EDUCATION: " &amp; CHAR(10) &amp; Z539 &amp; CHAR(10) &amp; CHAR(10) &amp; "Number of Followers: " &amp; CHAR(10) &amp; I539</f>
        <v>Chief Executive Officer at ADM Capital
Current Job Duration: 10 mos (until March 2026)
HEADLINE: 
CEO - APAC Private Credit
PERSONAL SUMMARY: 
About ADM Capital:
Over 25 years of providing APAC private credit solutions.
ADM Capital is a leading alternative credit manager providing flexible capital solutions with a sustainability focus for the region’s mid-market corporates and entrepreneurs. Headquartered in Hong Kong with six regional hubs, ADM Capital is active across developed and emerging APAC markets and manages ~$2bn on behalf of a global institutional client base. 
Find out more: https://www.admcapital.com/
Languages: 
EDUCATION: 
School: Australian Institute of Company Directors
Degree: GAICD
Activities: None
School: Chartered Accountants Australia and New Zealand
Degree: Chartered Accountant
Activities: None
School: University of Tasmania
Degree: Business/Commerce, General
Activities: None
Number of Followers: 
4869</v>
      </c>
      <c r="AD539" s="30"/>
      <c r="AE539" s="30"/>
      <c r="AF539" s="30"/>
      <c r="AG539" s="30"/>
    </row>
    <row r="540" ht="15.75" customHeight="1">
      <c r="A540" s="30" t="s">
        <v>9371</v>
      </c>
      <c r="B540" s="30" t="s">
        <v>9428</v>
      </c>
      <c r="C540" s="30" t="s">
        <v>9429</v>
      </c>
      <c r="D540" s="44" t="s">
        <v>9430</v>
      </c>
      <c r="E540" s="44" t="s">
        <v>9374</v>
      </c>
      <c r="F540" s="44" t="s">
        <v>4441</v>
      </c>
      <c r="G540" s="44" t="s">
        <v>4441</v>
      </c>
      <c r="H540" s="44" t="s">
        <v>4441</v>
      </c>
      <c r="I540" s="32">
        <v>1102.0</v>
      </c>
      <c r="J540" s="30" t="s">
        <v>9431</v>
      </c>
      <c r="K540" s="30" t="s">
        <v>1588</v>
      </c>
      <c r="L540" s="30" t="s">
        <v>1344</v>
      </c>
      <c r="M540" s="44" t="s">
        <v>9375</v>
      </c>
      <c r="N540" s="30"/>
      <c r="O540" s="30" t="s">
        <v>398</v>
      </c>
      <c r="P540" s="30" t="s">
        <v>1662</v>
      </c>
      <c r="Q540" s="30" t="s">
        <v>1313</v>
      </c>
      <c r="R540" s="30" t="s">
        <v>939</v>
      </c>
      <c r="S540" s="30" t="s">
        <v>2855</v>
      </c>
      <c r="T540" s="30"/>
      <c r="U540" s="30"/>
      <c r="V540" s="30" t="s">
        <v>9432</v>
      </c>
      <c r="W540" s="30"/>
      <c r="X540" s="30"/>
      <c r="Y540" s="30" t="s">
        <v>9433</v>
      </c>
      <c r="Z540" s="30" t="s">
        <v>9434</v>
      </c>
      <c r="AA540" s="30"/>
      <c r="AB540" s="82" t="s">
        <v>9435</v>
      </c>
      <c r="AC540" s="82" t="str">
        <f t="array" ref="AC540">K540 &amp; " at " &amp; A540 &amp; CHAR(10) &amp; CHAR(10) &amp; "Current Job Duration: " &amp; P540 &amp; " (until March 2026)" &amp; CHAR(10) &amp; CHAR(10) &amp; "HEADLINE: " &amp; CHAR(10) &amp; AB540 &amp; CHAR(10) &amp; CHAR(10) &amp; "PERSONAL SUMMARY: " &amp; CHAR(10) &amp; AA540 &amp; CHAR(10) &amp; CHAR(10) &amp; "Languages: " &amp; S540 &amp; CHAR(10) &amp; CHAR(10) &amp; "EDUCATION: " &amp; CHAR(10) &amp; Z540 &amp; CHAR(10) &amp; CHAR(10) &amp; "Number of Followers: " &amp; CHAR(10) &amp; I540</f>
        <v>Director at ADM Capital
Current Job Duration: 2 yrs 11 mos (until March 2026)
HEADLINE: 
Director, Investor Relations at ADM Capital (Asia Pacific Private Credit)
PERSONAL SUMMARY: 
Languages: English
EDUCATION: 
School: University of Strathclyde
Degree: Bachelor's Degree, International Business and Marketing
Activities: None
School: The Hong Kong Polytechnic University
Degree: International Business and, Marketing
Activities: None
Number of Followers: 
1102</v>
      </c>
      <c r="AD540" s="30"/>
      <c r="AE540" s="30"/>
      <c r="AF540" s="30"/>
      <c r="AG540" s="30"/>
    </row>
    <row r="541" ht="15.75" customHeight="1">
      <c r="A541" s="30" t="s">
        <v>9436</v>
      </c>
      <c r="B541" s="30" t="s">
        <v>9437</v>
      </c>
      <c r="C541" s="30" t="s">
        <v>9438</v>
      </c>
      <c r="D541" s="44" t="s">
        <v>9439</v>
      </c>
      <c r="E541" s="44" t="s">
        <v>9440</v>
      </c>
      <c r="F541" s="44" t="s">
        <v>4202</v>
      </c>
      <c r="G541" s="44" t="s">
        <v>4202</v>
      </c>
      <c r="H541" s="44" t="e">
        <v>#N/A</v>
      </c>
      <c r="I541" s="32">
        <v>492.0</v>
      </c>
      <c r="J541" s="30" t="s">
        <v>9441</v>
      </c>
      <c r="K541" s="30" t="s">
        <v>7298</v>
      </c>
      <c r="L541" s="30" t="s">
        <v>7041</v>
      </c>
      <c r="M541" s="44" t="s">
        <v>9442</v>
      </c>
      <c r="N541" s="30"/>
      <c r="O541" s="30" t="s">
        <v>466</v>
      </c>
      <c r="P541" s="30" t="s">
        <v>503</v>
      </c>
      <c r="Q541" s="30" t="s">
        <v>300</v>
      </c>
      <c r="R541" s="30" t="s">
        <v>1651</v>
      </c>
      <c r="S541" s="30"/>
      <c r="T541" s="30"/>
      <c r="U541" s="30"/>
      <c r="V541" s="30"/>
      <c r="W541" s="30"/>
      <c r="X541" s="30"/>
      <c r="Y541" s="30" t="s">
        <v>9443</v>
      </c>
      <c r="Z541" s="30"/>
      <c r="AA541" s="30"/>
      <c r="AB541" s="82" t="s">
        <v>7298</v>
      </c>
      <c r="AC541" s="82" t="str">
        <f t="array" ref="AC541">K541 &amp; " at " &amp; A541 &amp; CHAR(10) &amp; CHAR(10) &amp; "Current Job Duration: " &amp; P541 &amp; " (until March 2026)" &amp; CHAR(10) &amp; CHAR(10) &amp; "HEADLINE: " &amp; CHAR(10) &amp; AB541 &amp; CHAR(10) &amp; CHAR(10) &amp; "PERSONAL SUMMARY: " &amp; CHAR(10) &amp; AA541 &amp; CHAR(10) &amp; CHAR(10) &amp; "Languages: " &amp; S541 &amp; CHAR(10) &amp; CHAR(10) &amp; "EDUCATION: " &amp; CHAR(10) &amp; Z541 &amp; CHAR(10) &amp; CHAR(10) &amp; "Number of Followers: " &amp; CHAR(10) &amp; I541</f>
        <v>Business Development Director at CID Group
Current Job Duration: 4 mos (until March 2026)
HEADLINE: 
Business Development Director
PERSONAL SUMMARY: 
Languages: 
EDUCATION: 
Number of Followers: 
492</v>
      </c>
      <c r="AD541" s="30"/>
      <c r="AE541" s="30"/>
      <c r="AF541" s="30"/>
      <c r="AG541" s="30"/>
    </row>
    <row r="542" ht="15.75" customHeight="1">
      <c r="A542" s="30" t="s">
        <v>9444</v>
      </c>
      <c r="B542" s="30" t="s">
        <v>9445</v>
      </c>
      <c r="C542" s="30"/>
      <c r="D542" s="44" t="s">
        <v>9446</v>
      </c>
      <c r="E542" s="44" t="s">
        <v>9447</v>
      </c>
      <c r="F542" s="44" t="s">
        <v>217</v>
      </c>
      <c r="G542" s="44" t="s">
        <v>217</v>
      </c>
      <c r="H542" s="44" t="s">
        <v>217</v>
      </c>
      <c r="I542" s="32">
        <v>1961.0</v>
      </c>
      <c r="J542" s="30"/>
      <c r="K542" s="30" t="s">
        <v>1619</v>
      </c>
      <c r="L542" s="30" t="s">
        <v>1289</v>
      </c>
      <c r="M542" s="44" t="s">
        <v>9448</v>
      </c>
      <c r="N542" s="30"/>
      <c r="O542" s="30" t="s">
        <v>398</v>
      </c>
      <c r="P542" s="30" t="s">
        <v>1461</v>
      </c>
      <c r="Q542" s="30" t="s">
        <v>80</v>
      </c>
      <c r="R542" s="30" t="s">
        <v>527</v>
      </c>
      <c r="S542" s="30" t="s">
        <v>537</v>
      </c>
      <c r="T542" s="30"/>
      <c r="U542" s="30"/>
      <c r="V542" s="30"/>
      <c r="W542" s="30"/>
      <c r="X542" s="30"/>
      <c r="Y542" s="30" t="s">
        <v>9449</v>
      </c>
      <c r="Z542" s="30" t="s">
        <v>9450</v>
      </c>
      <c r="AA542" s="30" t="s">
        <v>9451</v>
      </c>
      <c r="AB542" s="82" t="s">
        <v>9452</v>
      </c>
      <c r="AC542" s="82" t="str">
        <f t="array" ref="AC542">K542 &amp; " at " &amp; A542 &amp; CHAR(10) &amp; CHAR(10) &amp; "Current Job Duration: " &amp; P542 &amp; " (until March 2026)" &amp; CHAR(10) &amp; CHAR(10) &amp; "HEADLINE: " &amp; CHAR(10) &amp; AB542 &amp; CHAR(10) &amp; CHAR(10) &amp; "PERSONAL SUMMARY: " &amp; CHAR(10) &amp; AA542 &amp; CHAR(10) &amp; CHAR(10) &amp; "Languages: " &amp; S542 &amp; CHAR(10) &amp; CHAR(10) &amp; "EDUCATION: " &amp; CHAR(10) &amp; Z542 &amp; CHAR(10) &amp; CHAR(10) &amp; "Number of Followers: " &amp; CHAR(10) &amp; I542</f>
        <v>Investment Director at Samsung Catalyst Fund
Current Job Duration: 2 yrs 2 mos (until March 2026)
HEADLINE: 
VC Investor @ Samsung Catalyst Fund
PERSONAL SUMMARY: 
Ian Clow is an investor at Samsung Catalyst Fund, Samsung Electronics' multi-stage venture capital fund focusing on deep tech infrastructure and data-enabled platforms. Ian focuses on investments across the AI compute stack, including hardware acceleration, networking and system design, and infrastructure software.
Ian is interested hardware/software co-optimization, open-source models and software stacks, and open/interoperable hardware as a means of enabling openness, accessibility, and economic deployment of AI at scale.
Languages: English, French
EDUCATION: 
School: Harvard Business School
Degree: Master of Business Administration (MBA)
Activities: None
School: University of California, Berkeley
Degree: B.S. Business Administration, B.A. French
Activities: None
Number of Followers: 
1961</v>
      </c>
      <c r="AD542" s="30"/>
      <c r="AE542" s="30"/>
      <c r="AF542" s="30"/>
      <c r="AG542" s="30"/>
    </row>
    <row r="543" ht="15.75" customHeight="1">
      <c r="A543" s="30" t="s">
        <v>9444</v>
      </c>
      <c r="B543" s="30" t="s">
        <v>9453</v>
      </c>
      <c r="C543" s="30"/>
      <c r="D543" s="44" t="s">
        <v>9454</v>
      </c>
      <c r="E543" s="44" t="s">
        <v>9447</v>
      </c>
      <c r="F543" s="44" t="s">
        <v>217</v>
      </c>
      <c r="G543" s="44" t="s">
        <v>217</v>
      </c>
      <c r="H543" s="44" t="s">
        <v>217</v>
      </c>
      <c r="I543" s="32">
        <v>2377.0</v>
      </c>
      <c r="J543" s="30" t="s">
        <v>9455</v>
      </c>
      <c r="K543" s="30" t="s">
        <v>1619</v>
      </c>
      <c r="L543" s="30" t="s">
        <v>1289</v>
      </c>
      <c r="M543" s="44" t="s">
        <v>9448</v>
      </c>
      <c r="N543" s="30"/>
      <c r="O543" s="30" t="s">
        <v>398</v>
      </c>
      <c r="P543" s="30" t="s">
        <v>8315</v>
      </c>
      <c r="Q543" s="30" t="s">
        <v>1131</v>
      </c>
      <c r="R543" s="30" t="s">
        <v>1131</v>
      </c>
      <c r="S543" s="30" t="s">
        <v>6170</v>
      </c>
      <c r="T543" s="30"/>
      <c r="U543" s="30"/>
      <c r="V543" s="30"/>
      <c r="W543" s="30"/>
      <c r="X543" s="30"/>
      <c r="Y543" s="30" t="s">
        <v>9456</v>
      </c>
      <c r="Z543" s="30" t="s">
        <v>9457</v>
      </c>
      <c r="AA543" s="30" t="s">
        <v>9458</v>
      </c>
      <c r="AB543" s="82" t="s">
        <v>9459</v>
      </c>
      <c r="AC543" s="82" t="str">
        <f t="array" ref="AC543">K543 &amp; " at " &amp; A543 &amp; CHAR(10) &amp; CHAR(10) &amp; "Current Job Duration: " &amp; P543 &amp; " (until March 2026)" &amp; CHAR(10) &amp; CHAR(10) &amp; "HEADLINE: " &amp; CHAR(10) &amp; AB543 &amp; CHAR(10) &amp; CHAR(10) &amp; "PERSONAL SUMMARY: " &amp; CHAR(10) &amp; AA543 &amp; CHAR(10) &amp; CHAR(10) &amp; "Languages: " &amp; S543 &amp; CHAR(10) &amp; CHAR(10) &amp; "EDUCATION: " &amp; CHAR(10) &amp; Z543 &amp; CHAR(10) &amp; CHAR(10) &amp; "Number of Followers: " &amp; CHAR(10) &amp; I543</f>
        <v>Investment Director at Samsung Catalyst Fund
Current Job Duration: 11 yrs 7 mos (until March 2026)
HEADLINE: 
Investment Director, Samsung Catalyst Fund
PERSONAL SUMMARY: 
Looking for investment opportunities in Semiconductors, AI, Cloud, Data Center, Sensors, Communication/Networking and Automotive.
You are welcome to reach out to me at amit.shofar@samsung.com
Languages: English, Hebrew
EDUCATION: 
School: Tel Aviv University
Degree: BA, Computer Science, Management
Activities: None
School: Tzafit
Degree: High School
Activities: None
Number of Followers: 
2377</v>
      </c>
      <c r="AD543" s="30"/>
      <c r="AE543" s="30"/>
      <c r="AF543" s="30"/>
      <c r="AG543" s="30"/>
    </row>
    <row r="544" ht="15.75" customHeight="1">
      <c r="A544" s="30" t="s">
        <v>9436</v>
      </c>
      <c r="B544" s="30" t="s">
        <v>9460</v>
      </c>
      <c r="C544" s="30" t="s">
        <v>9461</v>
      </c>
      <c r="D544" s="44" t="s">
        <v>9462</v>
      </c>
      <c r="E544" s="44" t="s">
        <v>9440</v>
      </c>
      <c r="F544" s="44" t="s">
        <v>4202</v>
      </c>
      <c r="G544" s="44" t="s">
        <v>4202</v>
      </c>
      <c r="H544" s="44" t="e">
        <v>#N/A</v>
      </c>
      <c r="I544" s="32">
        <v>208.0</v>
      </c>
      <c r="J544" s="30" t="s">
        <v>9463</v>
      </c>
      <c r="K544" s="30" t="s">
        <v>9464</v>
      </c>
      <c r="L544" s="30" t="s">
        <v>7041</v>
      </c>
      <c r="M544" s="44" t="s">
        <v>9442</v>
      </c>
      <c r="N544" s="30"/>
      <c r="O544" s="30" t="s">
        <v>466</v>
      </c>
      <c r="P544" s="30" t="s">
        <v>9465</v>
      </c>
      <c r="Q544" s="30" t="s">
        <v>300</v>
      </c>
      <c r="R544" s="30" t="s">
        <v>9466</v>
      </c>
      <c r="S544" s="30"/>
      <c r="T544" s="30"/>
      <c r="U544" s="30"/>
      <c r="V544" s="30"/>
      <c r="W544" s="30"/>
      <c r="X544" s="30"/>
      <c r="Y544" s="30" t="s">
        <v>9467</v>
      </c>
      <c r="Z544" s="30"/>
      <c r="AA544" s="30"/>
      <c r="AB544" s="82" t="s">
        <v>9468</v>
      </c>
      <c r="AC544" s="82" t="str">
        <f t="array" ref="AC544">K544 &amp; " at " &amp; A544 &amp; CHAR(10) &amp; CHAR(10) &amp; "Current Job Duration: " &amp; P544 &amp; " (until March 2026)" &amp; CHAR(10) &amp; CHAR(10) &amp; "HEADLINE: " &amp; CHAR(10) &amp; AB544 &amp; CHAR(10) &amp; CHAR(10) &amp; "PERSONAL SUMMARY: " &amp; CHAR(10) &amp; AA544 &amp; CHAR(10) &amp; CHAR(10) &amp; "Languages: " &amp; S544 &amp; CHAR(10) &amp; CHAR(10) &amp; "EDUCATION: " &amp; CHAR(10) &amp; Z544 &amp; CHAR(10) &amp; CHAR(10) &amp; "Number of Followers: " &amp; CHAR(10) &amp; I544</f>
        <v>Sales Director at CID Group
Current Job Duration: 16 yrs 10 mos (until March 2026)
HEADLINE: 
Sales Director - CID Group
PERSONAL SUMMARY: 
Languages: 
EDUCATION: 
Number of Followers: 
208</v>
      </c>
      <c r="AD544" s="30"/>
      <c r="AE544" s="30"/>
      <c r="AF544" s="30"/>
      <c r="AG544" s="30"/>
    </row>
    <row r="545" ht="15.75" customHeight="1">
      <c r="A545" s="30" t="s">
        <v>9444</v>
      </c>
      <c r="B545" s="30" t="s">
        <v>9469</v>
      </c>
      <c r="C545" s="30" t="s">
        <v>9470</v>
      </c>
      <c r="D545" s="44" t="s">
        <v>9471</v>
      </c>
      <c r="E545" s="44" t="s">
        <v>9447</v>
      </c>
      <c r="F545" s="44" t="s">
        <v>217</v>
      </c>
      <c r="G545" s="44" t="s">
        <v>217</v>
      </c>
      <c r="H545" s="44" t="s">
        <v>217</v>
      </c>
      <c r="I545" s="32">
        <v>2651.0</v>
      </c>
      <c r="J545" s="30" t="s">
        <v>9472</v>
      </c>
      <c r="K545" s="30" t="s">
        <v>9473</v>
      </c>
      <c r="L545" s="30" t="s">
        <v>1289</v>
      </c>
      <c r="M545" s="44" t="s">
        <v>9448</v>
      </c>
      <c r="N545" s="30"/>
      <c r="O545" s="30" t="s">
        <v>398</v>
      </c>
      <c r="P545" s="30"/>
      <c r="Q545" s="30" t="s">
        <v>80</v>
      </c>
      <c r="R545" s="30" t="s">
        <v>1392</v>
      </c>
      <c r="S545" s="30"/>
      <c r="T545" s="30"/>
      <c r="U545" s="30"/>
      <c r="V545" s="30"/>
      <c r="W545" s="30"/>
      <c r="X545" s="30"/>
      <c r="Y545" s="30" t="s">
        <v>9474</v>
      </c>
      <c r="Z545" s="30" t="s">
        <v>9475</v>
      </c>
      <c r="AA545" s="30" t="s">
        <v>9476</v>
      </c>
      <c r="AB545" s="82" t="s">
        <v>9477</v>
      </c>
      <c r="AC545" s="82" t="str">
        <f t="array" ref="AC545">K545 &amp; " at " &amp; A545 &amp; CHAR(10) &amp; CHAR(10) &amp; "Current Job Duration: " &amp; P545 &amp; " (until March 2026)" &amp; CHAR(10) &amp; CHAR(10) &amp; "HEADLINE: " &amp; CHAR(10) &amp; AB545 &amp; CHAR(10) &amp; CHAR(10) &amp; "PERSONAL SUMMARY: " &amp; CHAR(10) &amp; AA545 &amp; CHAR(10) &amp; CHAR(10) &amp; "Languages: " &amp; S545 &amp; CHAR(10) &amp; CHAR(10) &amp; "EDUCATION: " &amp; CHAR(10) &amp; Z545 &amp; CHAR(10) &amp; CHAR(10) &amp; "Number of Followers: " &amp; CHAR(10) &amp; I545</f>
        <v>Sr. Investment Director, Samsung Catalyst Fund at Samsung Catalyst Fund
Current Job Duration:  (until March 2026)
HEADLINE: 
Corporate VC, Samsung Catalyst Fund
PERSONAL SUMMARY: 
Ray Schuder is a Sr. Investment Director with the Samsung Catalyst Fund.  In 2023 Ray received the Samsung Device Solutions Americas (DSA) President's Gold Award for startup investments and partnerships. Previously Ray led LG Electronics North American Corporate Venture Capital program.  Ray led LG's investment and partnership in SmartRent (NYSE:SMRT).  Prior to LG Ray was a Managing Director at Hewlett Packard Ventures. Ray led Hewlett Packard's investments and served as a Board Observer in Adallom and Hexadite (both acquired by Microsoft).  He also led Hewlett Packard's investments in Chargifi, Platform9, SafeBreach, Keen IO (acquired by Scaleworks), Tamr and Chef and is a Board Observer with each company.  
Prior to joining HP, Ray co-founded and served as Head of AMD Ventures, where he led 13 investments including ViVu (acquired by Polycom), Aviary (acquired by Adobe), Mixamo (acquired by Adobe), Bluestacks, Matterport (NASDAQ:MTTR), Raptr and Tango.
Previously, Ray was a Principal at El Dorado Ventures (EDV), where he sourced and led EDV’s investment in Scout Labs (acquired by Lithium Technologies). Ray has also held positions at Pequot Ventures, where he focused on investments in hardware and communications; and Silicon Valley BancVentures, where he managed the hardware practice.
Ray served as a Product Manager at NVIDIA and Loudcloud, and began his career at Hewlett Packard and HP Labs as a product development and research engineer.
In addition to these roles, Ray has performed M&amp;A advisory work for Broadview International.
Ray graduated with highest honors from the University of California, Santa Barbara with a BS in Mechanical Engineering. Ray earned two Masters Degrees from the Stanford University Graduate School of Engineering (Mechanical Engineering and Manufacturing Systems Engineering) and an MBA from the Stanford University Graduate School of Business. At Stanford, Ray received an AIM Entrance Fellowship and earned the Stanford University Centennial Teaching Assistant Award.
In 2018, 2017 and 2014 Ray was named to Global Corporate Venturing’s Powerlist 100. In 2016 Ray was ranked #10 on Global Corporate Venturing Rising Stars.  He is a named inventor on eight U.S. patents.
Languages: 
EDUCATION: 
School: Stanford University Graduate School of Business
Degree: Master of Business Administration (M.B.A.)
Activities: None
School: Stanford University
Degree: Master's Degree, Manufacturing Systems Engineering
Activities: None
School: Stanford University
Degree: Master's Degree, Mechanical Engineering
Activities: None
School: UC Santa Barbara
Degree: Bachelor's Degree, Mechanical Engineering
Activities: None
Number of Followers: 
2651</v>
      </c>
      <c r="AD545" s="30"/>
      <c r="AE545" s="30"/>
      <c r="AF545" s="30"/>
      <c r="AG545" s="30"/>
    </row>
    <row r="546" ht="15.75" customHeight="1">
      <c r="A546" s="30" t="s">
        <v>9436</v>
      </c>
      <c r="B546" s="30" t="s">
        <v>9478</v>
      </c>
      <c r="C546" s="30" t="s">
        <v>9479</v>
      </c>
      <c r="D546" s="44" t="s">
        <v>9480</v>
      </c>
      <c r="E546" s="44" t="s">
        <v>9440</v>
      </c>
      <c r="F546" s="44" t="s">
        <v>4202</v>
      </c>
      <c r="G546" s="44" t="s">
        <v>4202</v>
      </c>
      <c r="H546" s="44" t="e">
        <v>#N/A</v>
      </c>
      <c r="I546" s="32">
        <v>704.0</v>
      </c>
      <c r="J546" s="30" t="s">
        <v>9481</v>
      </c>
      <c r="K546" s="30" t="s">
        <v>9482</v>
      </c>
      <c r="L546" s="30" t="s">
        <v>7041</v>
      </c>
      <c r="M546" s="44" t="s">
        <v>9442</v>
      </c>
      <c r="N546" s="30"/>
      <c r="O546" s="30" t="s">
        <v>466</v>
      </c>
      <c r="P546" s="30"/>
      <c r="Q546" s="30" t="s">
        <v>300</v>
      </c>
      <c r="R546" s="30" t="s">
        <v>9466</v>
      </c>
      <c r="S546" s="30"/>
      <c r="T546" s="30"/>
      <c r="U546" s="30"/>
      <c r="V546" s="30"/>
      <c r="W546" s="30"/>
      <c r="X546" s="30"/>
      <c r="Y546" s="30" t="s">
        <v>9483</v>
      </c>
      <c r="Z546" s="30"/>
      <c r="AA546" s="30"/>
      <c r="AB546" s="82" t="s">
        <v>9484</v>
      </c>
      <c r="AC546" s="82" t="str">
        <f t="array" ref="AC546">K546 &amp; " at " &amp; A546 &amp; CHAR(10) &amp; CHAR(10) &amp; "Current Job Duration: " &amp; P546 &amp; " (until March 2026)" &amp; CHAR(10) &amp; CHAR(10) &amp; "HEADLINE: " &amp; CHAR(10) &amp; AB546 &amp; CHAR(10) &amp; CHAR(10) &amp; "PERSONAL SUMMARY: " &amp; CHAR(10) &amp; AA546 &amp; CHAR(10) &amp; CHAR(10) &amp; "Languages: " &amp; S546 &amp; CHAR(10) &amp; CHAR(10) &amp; "EDUCATION: " &amp; CHAR(10) &amp; Z546 &amp; CHAR(10) &amp; CHAR(10) &amp; "Number of Followers: " &amp; CHAR(10) &amp; I546</f>
        <v>Regional Sales Director at CID Group
Current Job Duration:  (until March 2026)
HEADLINE: 
Divisional Director at CID Group
PERSONAL SUMMARY: 
Languages: 
EDUCATION: 
Number of Followers: 
704</v>
      </c>
      <c r="AD546" s="30"/>
      <c r="AE546" s="30"/>
      <c r="AF546" s="30"/>
      <c r="AG546" s="30"/>
    </row>
    <row r="547" ht="15.75" customHeight="1">
      <c r="A547" s="30" t="s">
        <v>9436</v>
      </c>
      <c r="B547" s="30" t="s">
        <v>9485</v>
      </c>
      <c r="C547" s="30" t="s">
        <v>9486</v>
      </c>
      <c r="D547" s="44" t="s">
        <v>9487</v>
      </c>
      <c r="E547" s="44" t="s">
        <v>9488</v>
      </c>
      <c r="F547" s="44" t="s">
        <v>4202</v>
      </c>
      <c r="G547" s="44" t="s">
        <v>4202</v>
      </c>
      <c r="H547" s="44" t="e">
        <v>#N/A</v>
      </c>
      <c r="I547" s="32">
        <v>2074.0</v>
      </c>
      <c r="J547" s="30" t="s">
        <v>9489</v>
      </c>
      <c r="K547" s="30" t="s">
        <v>9490</v>
      </c>
      <c r="L547" s="30" t="s">
        <v>9491</v>
      </c>
      <c r="M547" s="44" t="s">
        <v>9492</v>
      </c>
      <c r="N547" s="30"/>
      <c r="O547" s="30" t="s">
        <v>380</v>
      </c>
      <c r="P547" s="30" t="s">
        <v>9493</v>
      </c>
      <c r="Q547" s="30" t="s">
        <v>1206</v>
      </c>
      <c r="R547" s="30" t="s">
        <v>7191</v>
      </c>
      <c r="S547" s="30" t="s">
        <v>9494</v>
      </c>
      <c r="T547" s="30"/>
      <c r="U547" s="30"/>
      <c r="V547" s="30"/>
      <c r="W547" s="30"/>
      <c r="X547" s="30"/>
      <c r="Y547" s="30" t="s">
        <v>9495</v>
      </c>
      <c r="Z547" s="30" t="s">
        <v>9496</v>
      </c>
      <c r="AA547" s="30" t="s">
        <v>9497</v>
      </c>
      <c r="AB547" s="82" t="s">
        <v>9498</v>
      </c>
      <c r="AC547" s="82" t="str">
        <f t="array" ref="AC547">K547 &amp; " at " &amp; A547 &amp; CHAR(10) &amp; CHAR(10) &amp; "Current Job Duration: " &amp; P547 &amp; " (until March 2026)" &amp; CHAR(10) &amp; CHAR(10) &amp; "HEADLINE: " &amp; CHAR(10) &amp; AB547 &amp; CHAR(10) &amp; CHAR(10) &amp; "PERSONAL SUMMARY: " &amp; CHAR(10) &amp; AA547 &amp; CHAR(10) &amp; CHAR(10) &amp; "Languages: " &amp; S547 &amp; CHAR(10) &amp; CHAR(10) &amp; "EDUCATION: " &amp; CHAR(10) &amp; Z547 &amp; CHAR(10) &amp; CHAR(10) &amp; "Number of Followers: " &amp; CHAR(10) &amp; I547</f>
        <v>Owner - Founder at CID Group
Current Job Duration: 15 yrs 2 mos (until March 2026)
HEADLINE: 
Fondateur | CID GROUP – Technologies esthétiques avancées
PERSONAL SUMMARY: 
Après des études de Commerce International et de Marketing, j'ai démarré au début des années 1990 dans le marché de l’équipement esthétique et anti-âge, où j'ai mené une carrière résolument tournée vers l'international.
Après une expérience de 15 ans en France en tant que Responsable Export, j'ai passé 2 ans en Israël où j'ai eu l'opportunité de rencontrer les fabricants de technologies esthétiques les plus réputés.
J'ai ensuite passé un an au Canada, toujours dans le même secteur, pour finir par m"installer à Bruxelles
en 2009.
C'est ici que j'ai fondé CID Group.
La mission de CID Group ? Accompagner les professionnels de la beauté et de la santé dans leur orientation technologique. Notre volonté a été de proposer un soutien à toutes les étapes du parcours, depuis le choix de la technologie jusqu'à son exploitation optimale.
Ainsi nous proposons des services de formation et perfectionnement, marketing et communication digitale, ainsi bien sûr qu'un service après-vente de proximité.
Une petite équipe 'familiale' dynamique et réactive.
Languages: English, Espagnol
EDUCATION: 
School: IDRAC Nice
Degree: Master's degree, Business, Management, Marketing, and Related Support Services
Activities: None
School: Université Côte d'Azur
Degree: International Trade, Brevet de Technicien Supérieur
Activities: None
Number of Followers: 
2074</v>
      </c>
      <c r="AD547" s="30"/>
      <c r="AE547" s="30"/>
      <c r="AF547" s="30"/>
      <c r="AG547" s="30"/>
    </row>
    <row r="548" ht="15.75" customHeight="1">
      <c r="A548" s="30" t="s">
        <v>9499</v>
      </c>
      <c r="B548" s="30" t="s">
        <v>9500</v>
      </c>
      <c r="C548" s="30"/>
      <c r="D548" s="44" t="s">
        <v>9501</v>
      </c>
      <c r="E548" s="44" t="s">
        <v>9502</v>
      </c>
      <c r="F548" s="44" t="s">
        <v>248</v>
      </c>
      <c r="G548" s="44" t="s">
        <v>248</v>
      </c>
      <c r="H548" s="44" t="s">
        <v>248</v>
      </c>
      <c r="I548" s="32">
        <v>2312.0</v>
      </c>
      <c r="J548" s="30" t="s">
        <v>9503</v>
      </c>
      <c r="K548" s="30" t="s">
        <v>9504</v>
      </c>
      <c r="L548" s="30" t="s">
        <v>2455</v>
      </c>
      <c r="M548" s="44" t="s">
        <v>9505</v>
      </c>
      <c r="N548" s="30"/>
      <c r="O548" s="30" t="s">
        <v>755</v>
      </c>
      <c r="P548" s="30"/>
      <c r="Q548" s="30" t="s">
        <v>80</v>
      </c>
      <c r="R548" s="30" t="s">
        <v>3963</v>
      </c>
      <c r="S548" s="30"/>
      <c r="T548" s="30" t="s">
        <v>9506</v>
      </c>
      <c r="U548" s="30"/>
      <c r="V548" s="30"/>
      <c r="W548" s="30" t="s">
        <v>9507</v>
      </c>
      <c r="X548" s="30"/>
      <c r="Y548" s="30" t="s">
        <v>9508</v>
      </c>
      <c r="Z548" s="30" t="s">
        <v>9509</v>
      </c>
      <c r="AA548" s="30" t="s">
        <v>9510</v>
      </c>
      <c r="AB548" s="82" t="s">
        <v>9511</v>
      </c>
      <c r="AC548" s="82" t="str">
        <f t="array" ref="AC548">K548 &amp; " at " &amp; A548 &amp; CHAR(10) &amp; CHAR(10) &amp; "Current Job Duration: " &amp; P548 &amp; " (until March 2026)" &amp; CHAR(10) &amp; CHAR(10) &amp; "HEADLINE: " &amp; CHAR(10) &amp; AB548 &amp; CHAR(10) &amp; CHAR(10) &amp; "PERSONAL SUMMARY: " &amp; CHAR(10) &amp; AA548 &amp; CHAR(10) &amp; CHAR(10) &amp; "Languages: " &amp; S548 &amp; CHAR(10) &amp; CHAR(10) &amp; "EDUCATION: " &amp; CHAR(10) &amp; Z548 &amp; CHAR(10) &amp; CHAR(10) &amp; "Number of Followers: " &amp; CHAR(10) &amp; I548</f>
        <v>CTO &amp; VP Engineering, Forge (AI, Data, Platform, Innovation, Operations) at Honeywell
Current Job Duration:  (until March 2026)
HEADLINE: 
Operator • CTO • CPO • AI, Data, Design, Analytics • Scaling companies with groundbreaking solutions • 2 exits • 1 IPO
PERSONAL SUMMARY: 
I’m an operator and CTO/CPO focused on building and scaling AI-driven products that actually work in the real world. Right now, I help companies turn AI, data, and cloud capabilities into durable growth, aligning product, engineering, and operations around clear customer outcomes.I’m drawn to messy problems: scaling platforms under real operational constraints, translating AI potential into revenue, and helping teams move faster without breaking trust, quality, or culture. I enjoy sitting at the intersection of strategy and execution, where technology choices directly shape business results.Across 20+ years, I’ve led teams through 2 exits and an IPO, built and scaled AI platforms across multiple industries, and driven impact like 200% YoY license growth through AI-led product strategy, including leading Kespry to a successful acquisition and helping position PrecisionHawk for its next stage of growth.
Languages: 
EDUCATION: 
School: Duke University - The Fuqua School of Business
Degree: MBA
Activities: None
School: Institute of Management Technology, Ghaziabad
Degree: Post Graduate Diploma in Computer Applications (Equivalent to M.S. Computer Science), Computer Science
Activities: None
School: Delhi University
Degree: Bachelor of Science (Honors), Electronics
Activities: None
Number of Followers: 
2312</v>
      </c>
      <c r="AD548" s="30"/>
      <c r="AE548" s="30"/>
      <c r="AF548" s="30"/>
      <c r="AG548" s="30"/>
    </row>
    <row r="549" ht="15.75" customHeight="1">
      <c r="A549" s="30" t="s">
        <v>9499</v>
      </c>
      <c r="B549" s="30" t="s">
        <v>9512</v>
      </c>
      <c r="C549" s="30" t="s">
        <v>9513</v>
      </c>
      <c r="D549" s="44" t="s">
        <v>9514</v>
      </c>
      <c r="E549" s="44" t="s">
        <v>9502</v>
      </c>
      <c r="F549" s="44" t="s">
        <v>248</v>
      </c>
      <c r="G549" s="44" t="s">
        <v>248</v>
      </c>
      <c r="H549" s="44" t="s">
        <v>248</v>
      </c>
      <c r="I549" s="32">
        <v>6503.0</v>
      </c>
      <c r="J549" s="30" t="s">
        <v>9515</v>
      </c>
      <c r="K549" s="30" t="s">
        <v>9516</v>
      </c>
      <c r="L549" s="30" t="s">
        <v>2455</v>
      </c>
      <c r="M549" s="44" t="s">
        <v>9505</v>
      </c>
      <c r="N549" s="30"/>
      <c r="O549" s="30" t="s">
        <v>755</v>
      </c>
      <c r="P549" s="30" t="s">
        <v>657</v>
      </c>
      <c r="Q549" s="30" t="s">
        <v>794</v>
      </c>
      <c r="R549" s="30" t="s">
        <v>3677</v>
      </c>
      <c r="S549" s="30" t="s">
        <v>623</v>
      </c>
      <c r="T549" s="30"/>
      <c r="U549" s="30"/>
      <c r="V549" s="30"/>
      <c r="W549" s="30"/>
      <c r="X549" s="30"/>
      <c r="Y549" s="30" t="s">
        <v>9517</v>
      </c>
      <c r="Z549" s="30" t="s">
        <v>9518</v>
      </c>
      <c r="AA549" s="30" t="s">
        <v>9519</v>
      </c>
      <c r="AB549" s="82" t="s">
        <v>9520</v>
      </c>
      <c r="AC549" s="82" t="str">
        <f t="array" ref="AC549">K549 &amp; " at " &amp; A549 &amp; CHAR(10) &amp; CHAR(10) &amp; "Current Job Duration: " &amp; P549 &amp; " (until March 2026)" &amp; CHAR(10) &amp; CHAR(10) &amp; "HEADLINE: " &amp; CHAR(10) &amp; AB549 &amp; CHAR(10) &amp; CHAR(10) &amp; "PERSONAL SUMMARY: " &amp; CHAR(10) &amp; AA549 &amp; CHAR(10) &amp; CHAR(10) &amp; "Languages: " &amp; S549 &amp; CHAR(10) &amp; CHAR(10) &amp; "EDUCATION: " &amp; CHAR(10) &amp; Z549 &amp; CHAR(10) &amp; CHAR(10) &amp; "Number of Followers: " &amp; CHAR(10) &amp; I549</f>
        <v>Senior HR Director CEE at Honeywell
Current Job Duration: 2 yrs 5 mos (until March 2026)
HEADLINE: 
Senior HR Director CEE supporting #Futureshapers
PERSONAL SUMMARY: 
Two words that would describe me best would be: drive and impact. Though my career I was successfully  defining and executing impactful People &amp; Culture Strategy on local as well as above market level in order to address needs of the business. I am very experienced in designing and rightsizing of companies across geographies as well as cultural change management building diverse high performing organisations. I drive enhancement of employee experience through step up of HR practices and internal communication.  I challenge the status quo and build strong, data-driven HR teams with a track record of delivering value through innovation and efficiencies.
Languages: English, German
EDUCATION: 
School: University of Warsaw
Degree: Psychology
Activities: None
Number of Followers: 
6503</v>
      </c>
      <c r="AD549" s="30"/>
      <c r="AE549" s="30"/>
      <c r="AF549" s="30"/>
      <c r="AG549" s="30"/>
    </row>
    <row r="550" ht="15.75" customHeight="1">
      <c r="A550" s="30" t="s">
        <v>9499</v>
      </c>
      <c r="B550" s="30" t="s">
        <v>9521</v>
      </c>
      <c r="C550" s="30" t="s">
        <v>9522</v>
      </c>
      <c r="D550" s="44" t="s">
        <v>9523</v>
      </c>
      <c r="E550" s="44" t="s">
        <v>9502</v>
      </c>
      <c r="F550" s="44" t="s">
        <v>248</v>
      </c>
      <c r="G550" s="44" t="s">
        <v>248</v>
      </c>
      <c r="H550" s="44" t="s">
        <v>248</v>
      </c>
      <c r="I550" s="32">
        <v>1438.0</v>
      </c>
      <c r="J550" s="30" t="s">
        <v>9524</v>
      </c>
      <c r="K550" s="30" t="s">
        <v>9525</v>
      </c>
      <c r="L550" s="30" t="s">
        <v>2455</v>
      </c>
      <c r="M550" s="44" t="s">
        <v>9505</v>
      </c>
      <c r="N550" s="30"/>
      <c r="O550" s="30" t="s">
        <v>755</v>
      </c>
      <c r="P550" s="30" t="s">
        <v>3184</v>
      </c>
      <c r="Q550" s="30" t="s">
        <v>80</v>
      </c>
      <c r="R550" s="30" t="s">
        <v>9526</v>
      </c>
      <c r="S550" s="30" t="s">
        <v>401</v>
      </c>
      <c r="T550" s="30"/>
      <c r="U550" s="30"/>
      <c r="V550" s="30"/>
      <c r="W550" s="30"/>
      <c r="X550" s="30"/>
      <c r="Y550" s="30" t="s">
        <v>9527</v>
      </c>
      <c r="Z550" s="30" t="s">
        <v>9528</v>
      </c>
      <c r="AA550" s="30" t="s">
        <v>9529</v>
      </c>
      <c r="AB550" s="82" t="s">
        <v>9530</v>
      </c>
      <c r="AC550" s="82" t="str">
        <f t="array" ref="AC550">K550 &amp; " at " &amp; A550 &amp; CHAR(10) &amp; CHAR(10) &amp; "Current Job Duration: " &amp; P550 &amp; " (until March 2026)" &amp; CHAR(10) &amp; CHAR(10) &amp; "HEADLINE: " &amp; CHAR(10) &amp; AB550 &amp; CHAR(10) &amp; CHAR(10) &amp; "PERSONAL SUMMARY: " &amp; CHAR(10) &amp; AA550 &amp; CHAR(10) &amp; CHAR(10) &amp; "Languages: " &amp; S550 &amp; CHAR(10) &amp; CHAR(10) &amp; "EDUCATION: " &amp; CHAR(10) &amp; Z550 &amp; CHAR(10) &amp; CHAR(10) &amp; "Number of Followers: " &amp; CHAR(10) &amp; I550</f>
        <v>Director Strategic Sourcing - Logistic at Honeywell
Current Job Duration: 1 yr 11 mos (until March 2026)
HEADLINE: 
Director Strategic Sourcing - at Honeywell
PERSONAL SUMMARY: 
Passionate, global minded commodities director with over 20 years of experience in international acquisition and cross-cultural communication with large corporations. Proven leader capable of developing people into strong and committed teams.
Languages: Inglese, Italiano
EDUCATION: 
School: Purdue University Fort Wayne
Degree: Master of Business Administration - MBA
Activities: None
School: Purdue University Fort Wayne
Degree: Bachelor's degree, Business Administration and Management, General
Activities: None
School: Ivy Tech Community College
Degree: Associate's degree, Business Administration, Management and Operations
Activities: None
School: Ipsia Scotton
Degree: None
Activities: None
Number of Followers: 
1438</v>
      </c>
      <c r="AD550" s="30"/>
      <c r="AE550" s="30"/>
      <c r="AF550" s="30"/>
      <c r="AG550" s="30"/>
    </row>
    <row r="551" ht="15.75" customHeight="1">
      <c r="A551" s="30" t="s">
        <v>9499</v>
      </c>
      <c r="B551" s="30" t="s">
        <v>9531</v>
      </c>
      <c r="C551" s="30" t="s">
        <v>9532</v>
      </c>
      <c r="D551" s="44" t="s">
        <v>9533</v>
      </c>
      <c r="E551" s="44" t="s">
        <v>9502</v>
      </c>
      <c r="F551" s="44" t="s">
        <v>248</v>
      </c>
      <c r="G551" s="44" t="s">
        <v>248</v>
      </c>
      <c r="H551" s="44" t="s">
        <v>248</v>
      </c>
      <c r="I551" s="32">
        <v>4152.0</v>
      </c>
      <c r="J551" s="30" t="s">
        <v>9534</v>
      </c>
      <c r="K551" s="30" t="s">
        <v>9535</v>
      </c>
      <c r="L551" s="30" t="s">
        <v>2455</v>
      </c>
      <c r="M551" s="44" t="s">
        <v>9505</v>
      </c>
      <c r="N551" s="30"/>
      <c r="O551" s="30" t="s">
        <v>755</v>
      </c>
      <c r="P551" s="30" t="s">
        <v>1533</v>
      </c>
      <c r="Q551" s="30" t="s">
        <v>80</v>
      </c>
      <c r="R551" s="30" t="s">
        <v>80</v>
      </c>
      <c r="S551" s="30"/>
      <c r="T551" s="30" t="s">
        <v>9536</v>
      </c>
      <c r="U551" s="30"/>
      <c r="V551" s="30" t="s">
        <v>9537</v>
      </c>
      <c r="W551" s="30" t="s">
        <v>9538</v>
      </c>
      <c r="X551" s="30"/>
      <c r="Y551" s="30" t="s">
        <v>9539</v>
      </c>
      <c r="Z551" s="30" t="s">
        <v>9540</v>
      </c>
      <c r="AA551" s="30" t="s">
        <v>9541</v>
      </c>
      <c r="AB551" s="82" t="s">
        <v>9542</v>
      </c>
      <c r="AC551" s="82" t="str">
        <f t="array" ref="AC551">K551 &amp; " at " &amp; A551 &amp; CHAR(10) &amp; CHAR(10) &amp; "Current Job Duration: " &amp; P551 &amp; " (until March 2026)" &amp; CHAR(10) &amp; CHAR(10) &amp; "HEADLINE: " &amp; CHAR(10) &amp; AB551 &amp; CHAR(10) &amp; CHAR(10) &amp; "PERSONAL SUMMARY: " &amp; CHAR(10) &amp; AA551 &amp; CHAR(10) &amp; CHAR(10) &amp; "Languages: " &amp; S551 &amp; CHAR(10) &amp; CHAR(10) &amp; "EDUCATION: " &amp; CHAR(10) &amp; Z551 &amp; CHAR(10) &amp; CHAR(10) &amp; "Number of Followers: " &amp; CHAR(10) &amp; I551</f>
        <v>Sr. Director, Portfolio Mgmt. - Industrial Data &amp; Analytics at Honeywell
Current Job Duration: 1 yr (until March 2026)
HEADLINE: 
Product &amp; Engineering Leader - AI in Manufacturing
PERSONAL SUMMARY: 
Highly experienced hands-on leader with background in all aspects of a software business including - Product Strategy, Product Management, Product Marketing, Software Development, Services and Management Consulting - and proven experience in unlocking value by identifying both incremental and breakthrough innovations. 
Focus on AI in Manufacturing. 
Track record of conceptualizing, incubating, launching and scaling multiple B2B products leading to 300% pipeline growth, 100% revenue growth and 15x EBITDA growth.
Functional focus in Design, Manufacturing Operations, Quality Management, Supply Chain and Industrial Analytics. Industry focus in Lifesciences, Food and Beverage, Lifesciences + Healthcare, Retail, Specialty Chemicals and Oil and Gas.
Core Competencies:
Product Management Best Practices | Product Strategy | Product Team Leadership | Agile Mindset | Product Vision &amp; Roadmaps | UX | Artificial Intelligence | AI / ML | Machine Learning | Product Requirements &amp; Discovery | Customer &amp; Stakeholder Engagement | Product Marketing | Finance &amp; Budget Planning | Product Marketing Content &amp; Strategy | Growth Mindset | Cross-Functional Team Collaboration | Near Shore | Off Shore | Matrixed Organization Leadership | Competitive Analysis | Market Analysis | Product Pricing Strategy | New Product Introduction | Product Incubation | Strategic Partnerships | Executive Relationship Management | CxO Relationship | Government Regulations &amp; Compliance Adherence Standards Development.
Languages: 
EDUCATION: 
School: Babson F.W. Olin Graduate School of Business
Degree: MBA, General Management, Entrepreneurship
Activities: None
School: Malaviya National Institute of Technology Jaipur
Degree: Bachelor, Electrical Engg
Activities: None
School: University of Cincinnati - College of Engineering and Applied Science
Degree: Master of Science - MS, Systems Engineering
Activities: None
Number of Followers: 
4152</v>
      </c>
      <c r="AD551" s="30"/>
      <c r="AE551" s="30"/>
      <c r="AF551" s="30"/>
      <c r="AG551" s="30"/>
    </row>
    <row r="552" ht="15.75" customHeight="1">
      <c r="A552" s="30" t="s">
        <v>9499</v>
      </c>
      <c r="B552" s="30" t="s">
        <v>9543</v>
      </c>
      <c r="C552" s="30" t="s">
        <v>9544</v>
      </c>
      <c r="D552" s="44" t="s">
        <v>9545</v>
      </c>
      <c r="E552" s="44" t="s">
        <v>9502</v>
      </c>
      <c r="F552" s="44" t="s">
        <v>248</v>
      </c>
      <c r="G552" s="44" t="s">
        <v>248</v>
      </c>
      <c r="H552" s="44" t="s">
        <v>248</v>
      </c>
      <c r="I552" s="32">
        <v>5016.0</v>
      </c>
      <c r="J552" s="30" t="s">
        <v>9546</v>
      </c>
      <c r="K552" s="30" t="s">
        <v>9547</v>
      </c>
      <c r="L552" s="30" t="s">
        <v>2455</v>
      </c>
      <c r="M552" s="44" t="s">
        <v>9505</v>
      </c>
      <c r="N552" s="30"/>
      <c r="O552" s="30" t="s">
        <v>755</v>
      </c>
      <c r="P552" s="30" t="s">
        <v>2970</v>
      </c>
      <c r="Q552" s="30" t="s">
        <v>80</v>
      </c>
      <c r="R552" s="30" t="s">
        <v>4617</v>
      </c>
      <c r="S552" s="30" t="s">
        <v>9548</v>
      </c>
      <c r="T552" s="30" t="s">
        <v>9549</v>
      </c>
      <c r="U552" s="30" t="s">
        <v>9550</v>
      </c>
      <c r="V552" s="30" t="s">
        <v>9551</v>
      </c>
      <c r="W552" s="30" t="s">
        <v>9552</v>
      </c>
      <c r="X552" s="30"/>
      <c r="Y552" s="30" t="s">
        <v>9553</v>
      </c>
      <c r="Z552" s="30" t="s">
        <v>9554</v>
      </c>
      <c r="AA552" s="30" t="s">
        <v>9555</v>
      </c>
      <c r="AB552" s="82" t="s">
        <v>9556</v>
      </c>
      <c r="AC552" s="82" t="str">
        <f t="array" ref="AC552">K552 &amp; " at " &amp; A552 &amp; CHAR(10) &amp; CHAR(10) &amp; "Current Job Duration: " &amp; P552 &amp; " (until March 2026)" &amp; CHAR(10) &amp; CHAR(10) &amp; "HEADLINE: " &amp; CHAR(10) &amp; AB552 &amp; CHAR(10) &amp; CHAR(10) &amp; "PERSONAL SUMMARY: " &amp; CHAR(10) &amp; AA552 &amp; CHAR(10) &amp; CHAR(10) &amp; "Languages: " &amp; S552 &amp; CHAR(10) &amp; CHAR(10) &amp; "EDUCATION: " &amp; CHAR(10) &amp; Z552 &amp; CHAR(10) &amp; CHAR(10) &amp; "Number of Followers: " &amp; CHAR(10) &amp; I552</f>
        <v>Director Portfolio Strategy at Honeywell
Current Job Duration: 10 mos (until March 2026)
HEADLINE: 
Director Portfolio Strategy for Honeywell Industrial Solutions
PERSONAL SUMMARY: 
I get things done.
Languages: English, Estonian
EDUCATION: 
School: Technical University of Munich
Degree: Doctor of Philosophy (Ph.D.), Heterogeneous Catalysis
Activities: None
School: Fudan University
Degree: M. Sc. exchange student, Metal-organic chemistry
Activities: None
School: Technical University of Munich
Degree: Master of Science - MS, Technical &amp; Macromolecular Chemistry
Activities: None
School: Technical University of Munich
Degree: Bachelor of Science - BS, Chemistry
Activities: None
School: Ruta Quetzal 2005
Degree: Aventura por Perú y España, Liberal Arts and Sciences, General Studies and Humanities
Activities: None
Number of Followers: 
5016</v>
      </c>
      <c r="AD552" s="30"/>
      <c r="AE552" s="30"/>
      <c r="AF552" s="30"/>
      <c r="AG552" s="30"/>
    </row>
    <row r="553" ht="15.75" customHeight="1">
      <c r="A553" s="30" t="s">
        <v>9499</v>
      </c>
      <c r="B553" s="30" t="s">
        <v>9557</v>
      </c>
      <c r="C553" s="30" t="s">
        <v>9558</v>
      </c>
      <c r="D553" s="44" t="s">
        <v>9559</v>
      </c>
      <c r="E553" s="44" t="s">
        <v>9502</v>
      </c>
      <c r="F553" s="44" t="s">
        <v>248</v>
      </c>
      <c r="G553" s="44" t="s">
        <v>248</v>
      </c>
      <c r="H553" s="44" t="s">
        <v>248</v>
      </c>
      <c r="I553" s="32">
        <v>5016.0</v>
      </c>
      <c r="J553" s="30" t="s">
        <v>9560</v>
      </c>
      <c r="K553" s="30" t="s">
        <v>860</v>
      </c>
      <c r="L553" s="30" t="s">
        <v>2455</v>
      </c>
      <c r="M553" s="44" t="s">
        <v>9505</v>
      </c>
      <c r="N553" s="30"/>
      <c r="O553" s="30" t="s">
        <v>755</v>
      </c>
      <c r="P553" s="30" t="s">
        <v>1533</v>
      </c>
      <c r="Q553" s="30" t="s">
        <v>80</v>
      </c>
      <c r="R553" s="30" t="s">
        <v>9561</v>
      </c>
      <c r="S553" s="30"/>
      <c r="T553" s="30"/>
      <c r="U553" s="30"/>
      <c r="V553" s="30" t="s">
        <v>9562</v>
      </c>
      <c r="W553" s="30"/>
      <c r="X553" s="30"/>
      <c r="Y553" s="30" t="s">
        <v>9563</v>
      </c>
      <c r="Z553" s="30" t="s">
        <v>9564</v>
      </c>
      <c r="AA553" s="30" t="s">
        <v>9565</v>
      </c>
      <c r="AB553" s="82" t="s">
        <v>9566</v>
      </c>
      <c r="AC553" s="82" t="str">
        <f t="array" ref="AC553">K553 &amp; " at " &amp; A553 &amp; CHAR(10) &amp; CHAR(10) &amp; "Current Job Duration: " &amp; P553 &amp; " (until March 2026)" &amp; CHAR(10) &amp; CHAR(10) &amp; "HEADLINE: " &amp; CHAR(10) &amp; AB553 &amp; CHAR(10) &amp; CHAR(10) &amp; "PERSONAL SUMMARY: " &amp; CHAR(10) &amp; AA553 &amp; CHAR(10) &amp; CHAR(10) &amp; "Languages: " &amp; S553 &amp; CHAR(10) &amp; CHAR(10) &amp; "EDUCATION: " &amp; CHAR(10) &amp; Z553 &amp; CHAR(10) &amp; CHAR(10) &amp; "Number of Followers: " &amp; CHAR(10) &amp; I553</f>
        <v>Director of Business Development at Honeywell
Current Job Duration: 1 yr (until March 2026)
HEADLINE: 
Keith Kithsiri: The Global Connector with a Servant’s Heart
With 30+ years leading high-impact sales, marketing, and business development across continents. Keith is an accomplished author.
PERSONAL SUMMARY: 
Keith Kithsiri: The Global Connector with a Servant’s Heart
With 30+ years leading high-impact sales, marketing, and business development across continents, Keith doesn’t just close deals — he builds bridges. Whether he’s spearheading multimillion-dollar strategies, hosting The Networking Edge podcast, and Employee Retention Podcast or organizing Rotary projects that deliver clean water and sanitation for rural villages globally, Keith operates with purpose. His mantra? Service above self, credibility before connection.
A master networker, trusted leader, and strategic powerhouse, Keith turns every introduction into an opportunity — and every opportunity into a mission with meaning.
Author of 5 books 
Networking Edge.
Keith is the author of Networking Edge, a practical guide for sales professionals and business leaders seeking to build meaningful connections that drive growth. 
Profit with Purpose.
A powerful guide that shows how businesses can achieve lasting success by grounding their growth in ethical values, meaningful impact, and purpose-driven leadership.
Keepers and Seekers.
A heartfelt exploration of love, connection, and the timeless journey of finding—and keeping—the relationships that shape our lives.
Legacy in Motion.
An inspiring journey that blends leadership, service, and personal reflection to show how a meaningful legacy is built through purpose-driven action every day.
Simple Happiness.
A gentle reminder that true happiness is found not in grand moments, but in the simple, everyday joys that bring peace, gratitude, and meaning to life.
All five books are available under Kithsiri Athulathmudali, on Amazon books. 
Highlights of Expertise
•	New Business Development 
•	Sales Management
•	Customer Relations
•	Business Process Improvements
•	Contracts / Negotiations
•	Mergers &amp; Acquisitions	
•	Strategic Alliances
•	Partner Management
•	Organizational Development
•	Market Research
•	Competitive Analysis 
•	Operational Analysis
•	Strategic Market Planning
•	Diplomatic Relations	
•	Project Management
•	Capital Budgeting
•	P&amp;L Management
•	Operational Analysis
•	Technology Implementation
Languages: 
EDUCATION: 
School: California State University, Long Beach
Degree: BSc, Electronics and Industrial Technology
Activities: None
Number of Followers: 
5016</v>
      </c>
      <c r="AD553" s="30"/>
      <c r="AE553" s="30"/>
      <c r="AF553" s="30"/>
      <c r="AG553" s="30"/>
    </row>
    <row r="554" ht="15.75" customHeight="1">
      <c r="A554" s="30" t="s">
        <v>9499</v>
      </c>
      <c r="B554" s="30" t="s">
        <v>9567</v>
      </c>
      <c r="C554" s="30" t="s">
        <v>9568</v>
      </c>
      <c r="D554" s="44" t="s">
        <v>9569</v>
      </c>
      <c r="E554" s="44" t="s">
        <v>9502</v>
      </c>
      <c r="F554" s="44" t="s">
        <v>248</v>
      </c>
      <c r="G554" s="44" t="s">
        <v>248</v>
      </c>
      <c r="H554" s="44" t="s">
        <v>248</v>
      </c>
      <c r="I554" s="32">
        <v>2057.0</v>
      </c>
      <c r="J554" s="30" t="s">
        <v>9570</v>
      </c>
      <c r="K554" s="30" t="s">
        <v>9571</v>
      </c>
      <c r="L554" s="30" t="s">
        <v>2455</v>
      </c>
      <c r="M554" s="44" t="s">
        <v>9505</v>
      </c>
      <c r="N554" s="30"/>
      <c r="O554" s="30" t="s">
        <v>755</v>
      </c>
      <c r="P554" s="30" t="s">
        <v>7774</v>
      </c>
      <c r="Q554" s="30" t="s">
        <v>80</v>
      </c>
      <c r="R554" s="30" t="s">
        <v>4866</v>
      </c>
      <c r="S554" s="30"/>
      <c r="T554" s="30"/>
      <c r="U554" s="30"/>
      <c r="V554" s="30"/>
      <c r="W554" s="30" t="s">
        <v>9572</v>
      </c>
      <c r="X554" s="30"/>
      <c r="Y554" s="30" t="s">
        <v>9573</v>
      </c>
      <c r="Z554" s="30" t="s">
        <v>9574</v>
      </c>
      <c r="AA554" s="30" t="s">
        <v>9575</v>
      </c>
      <c r="AB554" s="82" t="s">
        <v>9576</v>
      </c>
      <c r="AC554" s="82" t="str">
        <f t="array" ref="AC554">K554 &amp; " at " &amp; A554 &amp; CHAR(10) &amp; CHAR(10) &amp; "Current Job Duration: " &amp; P554 &amp; " (until March 2026)" &amp; CHAR(10) &amp; CHAR(10) &amp; "HEADLINE: " &amp; CHAR(10) &amp; AB554 &amp; CHAR(10) &amp; CHAR(10) &amp; "PERSONAL SUMMARY: " &amp; CHAR(10) &amp; AA554 &amp; CHAR(10) &amp; CHAR(10) &amp; "Languages: " &amp; S554 &amp; CHAR(10) &amp; CHAR(10) &amp; "EDUCATION: " &amp; CHAR(10) &amp; Z554 &amp; CHAR(10) &amp; CHAR(10) &amp; "Number of Followers: " &amp; CHAR(10) &amp; I554</f>
        <v>Director – Global Offering Management, Business Development, Global Solutions Architect at Honeywell
Current Job Duration: 3 yrs 4 mos (until March 2026)
HEADLINE: 
Strategic Leadership | Sales Leadership | Solution Architect | Edge Computing | Digital Manufacturing Leadership | AI | IoT | Strategy Development | IIoT | Additive Manufacturing | Brand Management | Portfolio Management
PERSONAL SUMMARY: 
I am a proven leader and market developer across Fortune 100 and startup companies. I have a successful history of building and developing winning teams, earning key accounts, affecting turnarounds, portfolio management and launching new solutions. I can take a product from an idea to a successfully launched product or grow and expand existing product lines.
My ability to drive strategies to optimize profits and results is founded in an entrepreneurial spirit dedicated to building successful business partnerships that solve complex challenges and increase profitability. My ability to simplify complex solutions into understandable ideas drives success to my teams.
I aim to be a trusted advisor to my customers and teams, building relationships based on honest assessments of their needs and delivering measurable results on their investments. While much of my career has been in building automation, smart factories and Industry 4.0, I got my start by selling toilet bowls and light bulbs. This taught me a business fundamental––it's not just what you're selling, but when you're selling it. Timing matters. 
As a team leader, I strive to learn something new every day, which helps both my customers and my team members. I enjoy reading books written by athletes because I appreciate their motivation strategies and often apply them to my own role as a team leader.
My current leadership attributes and skills include:
Strategic Leadership | Solutions Architect | Digital Manufacturing | Sales Leadership | Strategic Partnerships | P&amp;L Management| IoT | Strategy Development | Additive Manufacturing | Relationship Management | Product Development | Marketing | Product Launch | Solution, Consultative Sales | Six Sigma | Tactical Planning &amp; Execution | Cross Functional Team Leadership 
Key Account Development | Operations Management | Problem Resolution | Forecasting | Brand Management | IIoT | Portfolio Management &amp; Optimization | Strategy Development
In my spare time, you can find me playing golf, tennis, reading a book or coaching youth sports.
Languages: 
EDUCATION: 
School: Mercer University - Stetson School of Business and Economics
Degree: MBA, Business, Management, Marketing, and International Business
Activities: None
School: University of Georgia - Terry College of Business
Degree: Bachelors of Business Administration, Marketing
Activities: None
Number of Followers: 
2057</v>
      </c>
      <c r="AD554" s="30"/>
      <c r="AE554" s="30"/>
      <c r="AF554" s="30"/>
      <c r="AG554" s="30"/>
    </row>
    <row r="555" ht="15.75" customHeight="1">
      <c r="A555" s="30" t="s">
        <v>9499</v>
      </c>
      <c r="B555" s="30" t="s">
        <v>9577</v>
      </c>
      <c r="C555" s="30"/>
      <c r="D555" s="44" t="s">
        <v>9578</v>
      </c>
      <c r="E555" s="30"/>
      <c r="F555" s="44" t="s">
        <v>248</v>
      </c>
      <c r="G555" s="44" t="s">
        <v>248</v>
      </c>
      <c r="H555" s="44" t="s">
        <v>248</v>
      </c>
      <c r="I555" s="32">
        <v>1429.0</v>
      </c>
      <c r="J555" s="30"/>
      <c r="K555" s="30" t="s">
        <v>4548</v>
      </c>
      <c r="L555" s="30"/>
      <c r="M555" s="30"/>
      <c r="N555" s="30"/>
      <c r="O555" s="30"/>
      <c r="P555" s="30" t="s">
        <v>3184</v>
      </c>
      <c r="Q555" s="30" t="s">
        <v>80</v>
      </c>
      <c r="R555" s="30" t="s">
        <v>9579</v>
      </c>
      <c r="S555" s="30" t="s">
        <v>623</v>
      </c>
      <c r="T555" s="30"/>
      <c r="U555" s="30"/>
      <c r="V555" s="30"/>
      <c r="W555" s="30"/>
      <c r="X555" s="30"/>
      <c r="Y555" s="30" t="s">
        <v>9580</v>
      </c>
      <c r="Z555" s="30" t="s">
        <v>9581</v>
      </c>
      <c r="AA555" s="30" t="s">
        <v>9582</v>
      </c>
      <c r="AB555" s="82" t="s">
        <v>9583</v>
      </c>
      <c r="AC555" s="82" t="str">
        <f t="array" ref="AC555">K555 &amp; " at " &amp; A555 &amp; CHAR(10) &amp; CHAR(10) &amp; "Current Job Duration: " &amp; P555 &amp; " (until March 2026)" &amp; CHAR(10) &amp; CHAR(10) &amp; "HEADLINE: " &amp; CHAR(10) &amp; AB555 &amp; CHAR(10) &amp; CHAR(10) &amp; "PERSONAL SUMMARY: " &amp; CHAR(10) &amp; AA555 &amp; CHAR(10) &amp; CHAR(10) &amp; "Languages: " &amp; S555 &amp; CHAR(10) &amp; CHAR(10) &amp; "EDUCATION: " &amp; CHAR(10) &amp; Z555 &amp; CHAR(10) &amp; CHAR(10) &amp; "Number of Followers: " &amp; CHAR(10) &amp; I555</f>
        <v>Director of Operations at Honeywell
Current Job Duration: 1 yr 11 mos (until March 2026)
HEADLINE: 
Director of Operations @ Honeywell Aerospace Technologies | Defense Connectivity, Satellite Communications, Systems Integration, Cybersecurity, Networking and Innovation
PERSONAL SUMMARY: 
As the Director of operations for Global Defense Connectivity at Honeywell, I leverage my 26+ years of experience in government and defense sectors to develop and deliver innovative solutions for complex challenges. I apply Honeywell's resources and expertise in space, SATCOM, data transport, network, edge compute, and advanced analytics across the enterprise and at the tactical edge.
I am a combat veteran who is passionate about providing warfighters, at every level, the capabilities they need to secure, maintain, sustain, and dominate across all relevant mission areas. I have a strong background in cybersecurity, network administration, and networking, as well as a bachelor's degree in management information systems. I also speak English and German fluently, which enables me to communicate effectively with diverse stakeholders and partners.
Languages: English, German
EDUCATION: 
School: DeVry University
Degree: Bachelor's degree, Management Information Systems, General
Activities: None
School: University of Maryland Global Campus
Degree: Associate of Arts (A.A.), General Studies
Activities: None
Number of Followers: 
1429</v>
      </c>
      <c r="AD555" s="30"/>
      <c r="AE555" s="30"/>
      <c r="AF555" s="30"/>
      <c r="AG555" s="30"/>
    </row>
    <row r="556" ht="15.75" customHeight="1">
      <c r="A556" s="30" t="s">
        <v>9499</v>
      </c>
      <c r="B556" s="30" t="s">
        <v>9584</v>
      </c>
      <c r="C556" s="30"/>
      <c r="D556" s="44" t="s">
        <v>9585</v>
      </c>
      <c r="E556" s="30"/>
      <c r="F556" s="44" t="s">
        <v>248</v>
      </c>
      <c r="G556" s="44" t="s">
        <v>248</v>
      </c>
      <c r="H556" s="44" t="s">
        <v>248</v>
      </c>
      <c r="I556" s="32">
        <v>1267.0</v>
      </c>
      <c r="J556" s="30"/>
      <c r="K556" s="30" t="s">
        <v>9586</v>
      </c>
      <c r="L556" s="30"/>
      <c r="M556" s="30"/>
      <c r="N556" s="30"/>
      <c r="O556" s="30"/>
      <c r="P556" s="30" t="s">
        <v>1755</v>
      </c>
      <c r="Q556" s="30" t="s">
        <v>80</v>
      </c>
      <c r="R556" s="30" t="s">
        <v>9587</v>
      </c>
      <c r="S556" s="30" t="s">
        <v>1874</v>
      </c>
      <c r="T556" s="30" t="s">
        <v>9588</v>
      </c>
      <c r="U556" s="30"/>
      <c r="V556" s="30"/>
      <c r="W556" s="30" t="s">
        <v>9589</v>
      </c>
      <c r="X556" s="30"/>
      <c r="Y556" s="30" t="s">
        <v>9590</v>
      </c>
      <c r="Z556" s="30" t="s">
        <v>9591</v>
      </c>
      <c r="AA556" s="30" t="s">
        <v>9592</v>
      </c>
      <c r="AB556" s="82" t="s">
        <v>9593</v>
      </c>
      <c r="AC556" s="82" t="str">
        <f t="array" ref="AC556">K556 &amp; " at " &amp; A556 &amp; CHAR(10) &amp; CHAR(10) &amp; "Current Job Duration: " &amp; P556 &amp; " (until March 2026)" &amp; CHAR(10) &amp; CHAR(10) &amp; "HEADLINE: " &amp; CHAR(10) &amp; AB556 &amp; CHAR(10) &amp; CHAR(10) &amp; "PERSONAL SUMMARY: " &amp; CHAR(10) &amp; AA556 &amp; CHAR(10) &amp; CHAR(10) &amp; "Languages: " &amp; S556 &amp; CHAR(10) &amp; CHAR(10) &amp; "EDUCATION: " &amp; CHAR(10) &amp; Z556 &amp; CHAR(10) &amp; CHAR(10) &amp; "Number of Followers: " &amp; CHAR(10) &amp; I556</f>
        <v>Director SSR (Chief Engineer) at Honeywell
Current Job Duration: 3 yrs 3 mos (until March 2026)
HEADLINE: 
Director SSR (Chief Engineer) - Electronic Manufacturing at Honeywell Aerospace
PERSONAL SUMMARY: 
Dynamic, high energy, savvy leader with over 35 years of experience across multiple functions and industries. Process optimization thinker with demonstrated experience in lean manufacturing, re-engineering business processes, green field operation, developing robust strategies and leading transition and transformational initiatives within highly matrixed and functional organizations. International experience developing engineering and supply chains talent, motivating diverse teams, deploying robust management operating systems (MOS) and driving flawless program execution to deliver extraordinary results in accelerated timeframes. Recognized as a top performer and chosen for multiple high-visibility assignments. Lean Expert, Certified Six Sigma Green Belt.
Specialties: Design for Excellent (DFx), Design to Cost (DTC), Lean Implementations, Quantitative Analysis, New Product Introduction and Development (NPI, NPD), Supply Chain Management, Flawless Launch, MRL, TRL and IPDS.
Languages: Arabic, English
EDUCATION: 
School: Harvard Extension School
Degree: MMP - Manufacturing Management Program, Operations Management, P&amp;L Finance, Advanced Planning and Strategy.
Activities: None
School: State University College at Buffalo New York
Degree: Bachelor's degree, Electrical Engineering
Activities: None
Number of Followers: 
1267</v>
      </c>
      <c r="AD556" s="30"/>
      <c r="AE556" s="30"/>
      <c r="AF556" s="30"/>
      <c r="AG556" s="30"/>
    </row>
    <row r="557" ht="15.75" customHeight="1">
      <c r="A557" s="30" t="s">
        <v>9499</v>
      </c>
      <c r="B557" s="30" t="s">
        <v>9594</v>
      </c>
      <c r="C557" s="30" t="s">
        <v>9595</v>
      </c>
      <c r="D557" s="44" t="s">
        <v>9596</v>
      </c>
      <c r="E557" s="44" t="s">
        <v>9502</v>
      </c>
      <c r="F557" s="44" t="s">
        <v>248</v>
      </c>
      <c r="G557" s="44" t="s">
        <v>248</v>
      </c>
      <c r="H557" s="44" t="s">
        <v>248</v>
      </c>
      <c r="I557" s="32">
        <v>4778.0</v>
      </c>
      <c r="J557" s="30" t="s">
        <v>9597</v>
      </c>
      <c r="K557" s="30" t="s">
        <v>9598</v>
      </c>
      <c r="L557" s="30" t="s">
        <v>2455</v>
      </c>
      <c r="M557" s="44" t="s">
        <v>9505</v>
      </c>
      <c r="N557" s="30"/>
      <c r="O557" s="30" t="s">
        <v>755</v>
      </c>
      <c r="P557" s="30" t="s">
        <v>558</v>
      </c>
      <c r="Q557" s="30" t="s">
        <v>80</v>
      </c>
      <c r="R557" s="30" t="s">
        <v>4755</v>
      </c>
      <c r="S557" s="30" t="s">
        <v>3105</v>
      </c>
      <c r="T557" s="30"/>
      <c r="U557" s="30"/>
      <c r="V557" s="30"/>
      <c r="W557" s="30" t="s">
        <v>9599</v>
      </c>
      <c r="X557" s="30"/>
      <c r="Y557" s="30" t="s">
        <v>9600</v>
      </c>
      <c r="Z557" s="30" t="s">
        <v>9601</v>
      </c>
      <c r="AA557" s="30" t="s">
        <v>9602</v>
      </c>
      <c r="AB557" s="82" t="s">
        <v>9603</v>
      </c>
      <c r="AC557" s="82" t="str">
        <f t="array" ref="AC557">K557 &amp; " at " &amp; A557 &amp; CHAR(10) &amp; CHAR(10) &amp; "Current Job Duration: " &amp; P557 &amp; " (until March 2026)" &amp; CHAR(10) &amp; CHAR(10) &amp; "HEADLINE: " &amp; CHAR(10) &amp; AB557 &amp; CHAR(10) &amp; CHAR(10) &amp; "PERSONAL SUMMARY: " &amp; CHAR(10) &amp; AA557 &amp; CHAR(10) &amp; CHAR(10) &amp; "Languages: " &amp; S557 &amp; CHAR(10) &amp; CHAR(10) &amp; "EDUCATION: " &amp; CHAR(10) &amp; Z557 &amp; CHAR(10) &amp; CHAR(10) &amp; "Number of Followers: " &amp; CHAR(10) &amp; I557</f>
        <v>Director Financial Planning &amp; Analysis FP&amp;A (Leader) at Honeywell
Current Job Duration: 1 yr 6 mos (until March 2026)
HEADLINE: 
Senior Finance Executive and Director of Financial Planning and Analysis F&amp;A (Leader)| M&amp;A Execution, Synergy &amp; Integration  | Finance Transformation and Business Model Optimization | Restructuring | Divestitures
PERSONAL SUMMARY: 
I am a global finance and strategy executive with 17+ years of experience helping companies navigate complexity, unlock value, and transform how finance drives business. My journey spans Big Four advisory, energy and manufacturing giants, and high-stakes M&amp;A integrations, culminating in a consulting and thought leadership-focused approach on finance transformation, post-merger synergy capture, and strategic planning.
I’ve led $1B+ in M&amp;A integrations synergies, delivered $300M+ in operational savings, and built finance teams that thrive across borders and functions. At Honeywell, I currently lead FP&amp;A for a $1.5B business, aligning Commercial and ISC strategy with financial planning and synergy realization. At McDermott, I directed global FP&amp;A and integration for the CB&amp;I merger, consolidating ERP systems, optimizing tax structures, and delivering $55M in IT savings.
My consulting foundation (PwC, EY, Deloitte) sharpened my skills in M&amp;A advisory, transfer pricing, and business model optimization. Today, I advise boards and leadership teams on finance transformation, ERP strategy, and integration playbooks, while contributing to AI and CFO advisory boards at SPARK, Quartz Network, and Houston Christian University.
I am known for bridging strategy and execution, leading with data and empathy, and challenging conventional thinking with rigor and respect. Whether it’s restructuring a balance sheet, evaluating procurement platforms, or designing a finance operating model, I bring a cross-functional lens and a relentless focus on value creation.
Languages: English, Hindi
EDUCATION: 
School: CPA Australia Program
Degree: CPA Certification, Accounting and Finance
Activities: None
School: McDermott
Degree: Lean Six Sigma, Quality Control
Activities: None
School: National stock Exchange
Degree: Certification in Financial Market, Derivatives Markets (Dealers) Module
Activities: None
School: Niit Imperia
Degree: Diploma, Advance Taxation
Activities: None
School: Sri Sathya Sai University, Campus, Bangalore Whitefield
Degree: Bcom (Hons), Finace &amp; International Business
Activities: None
School: St Joseph's Institute of Management
Degree: Master of Business Administration (MBA), Finance and Financial Management Services
Activities: None
Number of Followers: 
4778</v>
      </c>
      <c r="AD557" s="30"/>
      <c r="AE557" s="30"/>
      <c r="AF557" s="30"/>
      <c r="AG557" s="30"/>
    </row>
    <row r="558" ht="15.75" customHeight="1">
      <c r="A558" s="30" t="s">
        <v>9604</v>
      </c>
      <c r="B558" s="30" t="s">
        <v>9605</v>
      </c>
      <c r="C558" s="30"/>
      <c r="D558" s="44" t="s">
        <v>9606</v>
      </c>
      <c r="E558" s="44" t="s">
        <v>9607</v>
      </c>
      <c r="F558" s="44" t="s">
        <v>202</v>
      </c>
      <c r="G558" s="44" t="s">
        <v>202</v>
      </c>
      <c r="H558" s="44" t="s">
        <v>202</v>
      </c>
      <c r="I558" s="32">
        <v>2716.0</v>
      </c>
      <c r="J558" s="30" t="s">
        <v>9608</v>
      </c>
      <c r="K558" s="30" t="s">
        <v>1673</v>
      </c>
      <c r="L558" s="30" t="s">
        <v>1289</v>
      </c>
      <c r="M558" s="44" t="s">
        <v>9609</v>
      </c>
      <c r="N558" s="30"/>
      <c r="O558" s="30" t="s">
        <v>398</v>
      </c>
      <c r="P558" s="30" t="s">
        <v>7216</v>
      </c>
      <c r="Q558" s="30" t="s">
        <v>80</v>
      </c>
      <c r="R558" s="30" t="s">
        <v>1323</v>
      </c>
      <c r="S558" s="30" t="s">
        <v>8214</v>
      </c>
      <c r="T558" s="30"/>
      <c r="U558" s="30"/>
      <c r="V558" s="30"/>
      <c r="W558" s="30"/>
      <c r="X558" s="30"/>
      <c r="Y558" s="30" t="s">
        <v>9610</v>
      </c>
      <c r="Z558" s="30" t="s">
        <v>9611</v>
      </c>
      <c r="AA558" s="30" t="s">
        <v>9612</v>
      </c>
      <c r="AB558" s="82" t="s">
        <v>9613</v>
      </c>
      <c r="AC558" s="82" t="str">
        <f t="array" ref="AC558">K558 &amp; " at " &amp; A558 &amp; CHAR(10) &amp; CHAR(10) &amp; "Current Job Duration: " &amp; P558 &amp; " (until March 2026)" &amp; CHAR(10) &amp; CHAR(10) &amp; "HEADLINE: " &amp; CHAR(10) &amp; AB558 &amp; CHAR(10) &amp; CHAR(10) &amp; "PERSONAL SUMMARY: " &amp; CHAR(10) &amp; AA558 &amp; CHAR(10) &amp; CHAR(10) &amp; "Languages: " &amp; S558 &amp; CHAR(10) &amp; CHAR(10) &amp; "EDUCATION: " &amp; CHAR(10) &amp; Z558 &amp; CHAR(10) &amp; CHAR(10) &amp; "Number of Followers: " &amp; CHAR(10) &amp; I558</f>
        <v>Managing Director at AME Cloud Ventures
Current Job Duration: 9 yrs 11 mos (until March 2026)
HEADLINE: 
VC | Optimist @AMECloudVC
PERSONAL SUMMARY: 
VC focused on early-stage entrepreneurs reshaping industries with data and deep tech.  
Excited about machine learning, automation, AI, IoT and personalized healthcare.
http://amecloudventures.com/#companies
Languages: Chinese
EDUCATION: 
School: Harvard Business School
Degree: None
Activities: None
School: University of California, Berkeley
Degree: None
Activities: None
Number of Followers: 
2716</v>
      </c>
      <c r="AD558" s="30"/>
      <c r="AE558" s="30"/>
      <c r="AF558" s="30"/>
      <c r="AG558" s="30"/>
    </row>
    <row r="559" ht="15.75" customHeight="1">
      <c r="A559" s="30" t="s">
        <v>9614</v>
      </c>
      <c r="B559" s="30" t="s">
        <v>9615</v>
      </c>
      <c r="C559" s="30" t="s">
        <v>9616</v>
      </c>
      <c r="D559" s="44" t="s">
        <v>9617</v>
      </c>
      <c r="E559" s="44" t="s">
        <v>9618</v>
      </c>
      <c r="F559" s="44" t="e">
        <v>#N/A</v>
      </c>
      <c r="G559" s="44" t="s">
        <v>4111</v>
      </c>
      <c r="H559" s="44" t="e">
        <v>#N/A</v>
      </c>
      <c r="I559" s="32">
        <v>228.0</v>
      </c>
      <c r="J559" s="30"/>
      <c r="K559" s="30" t="s">
        <v>1377</v>
      </c>
      <c r="L559" s="30" t="s">
        <v>1289</v>
      </c>
      <c r="M559" s="44" t="s">
        <v>9619</v>
      </c>
      <c r="N559" s="30"/>
      <c r="O559" s="30" t="s">
        <v>398</v>
      </c>
      <c r="P559" s="30" t="s">
        <v>9620</v>
      </c>
      <c r="Q559" s="30" t="s">
        <v>1313</v>
      </c>
      <c r="R559" s="30" t="s">
        <v>1313</v>
      </c>
      <c r="S559" s="30"/>
      <c r="T559" s="30"/>
      <c r="U559" s="30"/>
      <c r="V559" s="30"/>
      <c r="W559" s="30"/>
      <c r="X559" s="30"/>
      <c r="Y559" s="30" t="s">
        <v>1382</v>
      </c>
      <c r="Z559" s="30"/>
      <c r="AA559" s="30"/>
      <c r="AB559" s="82" t="s">
        <v>4845</v>
      </c>
      <c r="AC559" s="82" t="str">
        <f t="array" ref="AC559">K559 &amp; " at " &amp; A559 &amp; CHAR(10) &amp; CHAR(10) &amp; "Current Job Duration: " &amp; P559 &amp; " (until March 2026)" &amp; CHAR(10) &amp; CHAR(10) &amp; "HEADLINE: " &amp; CHAR(10) &amp; AB559 &amp; CHAR(10) &amp; CHAR(10) &amp; "PERSONAL SUMMARY: " &amp; CHAR(10) &amp; AA559 &amp; CHAR(10) &amp; CHAR(10) &amp; "Languages: " &amp; S559 &amp; CHAR(10) &amp; CHAR(10) &amp; "EDUCATION: " &amp; CHAR(10) &amp; Z559 &amp; CHAR(10) &amp; CHAR(10) &amp; "Number of Followers: " &amp; CHAR(10) &amp; I559</f>
        <v>Co-Founder at Horizons Ventures
Current Job Duration: 22 yrs 2 mos (until March 2026)
HEADLINE: 
--
PERSONAL SUMMARY: 
Languages: 
EDUCATION: 
Number of Followers: 
228</v>
      </c>
      <c r="AD559" s="30"/>
      <c r="AE559" s="30"/>
      <c r="AF559" s="30"/>
      <c r="AG559" s="30"/>
    </row>
    <row r="560" ht="15.75" customHeight="1">
      <c r="A560" s="30" t="s">
        <v>9614</v>
      </c>
      <c r="B560" s="30" t="s">
        <v>9621</v>
      </c>
      <c r="C560" s="30"/>
      <c r="D560" s="44" t="s">
        <v>9622</v>
      </c>
      <c r="E560" s="30"/>
      <c r="F560" s="44" t="e">
        <v>#N/A</v>
      </c>
      <c r="G560" s="44" t="s">
        <v>4111</v>
      </c>
      <c r="H560" s="44" t="e">
        <v>#N/A</v>
      </c>
      <c r="I560" s="32">
        <v>552.0</v>
      </c>
      <c r="J560" s="30"/>
      <c r="K560" s="30" t="s">
        <v>1588</v>
      </c>
      <c r="L560" s="30"/>
      <c r="M560" s="30"/>
      <c r="N560" s="30"/>
      <c r="O560" s="30"/>
      <c r="P560" s="30" t="s">
        <v>1504</v>
      </c>
      <c r="Q560" s="30" t="s">
        <v>1313</v>
      </c>
      <c r="R560" s="30" t="s">
        <v>1313</v>
      </c>
      <c r="S560" s="30"/>
      <c r="T560" s="30"/>
      <c r="U560" s="30"/>
      <c r="V560" s="30"/>
      <c r="W560" s="30"/>
      <c r="X560" s="30"/>
      <c r="Y560" s="30" t="s">
        <v>9623</v>
      </c>
      <c r="Z560" s="30" t="s">
        <v>9624</v>
      </c>
      <c r="AA560" s="30"/>
      <c r="AB560" s="82" t="s">
        <v>9614</v>
      </c>
      <c r="AC560" s="82" t="str">
        <f t="array" ref="AC560">K560 &amp; " at " &amp; A560 &amp; CHAR(10) &amp; CHAR(10) &amp; "Current Job Duration: " &amp; P560 &amp; " (until March 2026)" &amp; CHAR(10) &amp; CHAR(10) &amp; "HEADLINE: " &amp; CHAR(10) &amp; AB560 &amp; CHAR(10) &amp; CHAR(10) &amp; "PERSONAL SUMMARY: " &amp; CHAR(10) &amp; AA560 &amp; CHAR(10) &amp; CHAR(10) &amp; "Languages: " &amp; S560 &amp; CHAR(10) &amp; CHAR(10) &amp; "EDUCATION: " &amp; CHAR(10) &amp; Z560 &amp; CHAR(10) &amp; CHAR(10) &amp; "Number of Followers: " &amp; CHAR(10) &amp; I560</f>
        <v>Director at Horizons Ventures
Current Job Duration: 15 yrs (until March 2026)
HEADLINE: 
Horizons Ventures
PERSONAL SUMMARY: 
Languages: 
EDUCATION: 
School: UCL
Degree: B.Eng, Mechanical engineering
Activities: None
Number of Followers: 
552</v>
      </c>
      <c r="AD560" s="30"/>
      <c r="AE560" s="30"/>
      <c r="AF560" s="30"/>
      <c r="AG560" s="30"/>
    </row>
    <row r="561" ht="15.75" customHeight="1">
      <c r="A561" s="30" t="s">
        <v>9614</v>
      </c>
      <c r="B561" s="30" t="s">
        <v>9625</v>
      </c>
      <c r="C561" s="30" t="s">
        <v>9626</v>
      </c>
      <c r="D561" s="44" t="s">
        <v>9627</v>
      </c>
      <c r="E561" s="30" t="s">
        <v>9628</v>
      </c>
      <c r="F561" s="44" t="e">
        <v>#N/A</v>
      </c>
      <c r="G561" s="44" t="s">
        <v>4111</v>
      </c>
      <c r="H561" s="44" t="e">
        <v>#N/A</v>
      </c>
      <c r="I561" s="32">
        <v>649.0</v>
      </c>
      <c r="J561" s="30" t="s">
        <v>9629</v>
      </c>
      <c r="K561" s="30" t="s">
        <v>4548</v>
      </c>
      <c r="L561" s="30" t="s">
        <v>1289</v>
      </c>
      <c r="M561" s="44" t="s">
        <v>9630</v>
      </c>
      <c r="N561" s="30"/>
      <c r="O561" s="30" t="s">
        <v>380</v>
      </c>
      <c r="P561" s="30" t="s">
        <v>597</v>
      </c>
      <c r="Q561" s="30" t="s">
        <v>80</v>
      </c>
      <c r="R561" s="30" t="s">
        <v>9631</v>
      </c>
      <c r="S561" s="30"/>
      <c r="T561" s="30"/>
      <c r="U561" s="30"/>
      <c r="V561" s="30"/>
      <c r="W561" s="30"/>
      <c r="X561" s="30"/>
      <c r="Y561" s="30" t="s">
        <v>9632</v>
      </c>
      <c r="Z561" s="30" t="s">
        <v>9633</v>
      </c>
      <c r="AA561" s="30"/>
      <c r="AB561" s="82" t="s">
        <v>9634</v>
      </c>
      <c r="AC561" s="82" t="str">
        <f t="array" ref="AC561">K561 &amp; " at " &amp; A561 &amp; CHAR(10) &amp; CHAR(10) &amp; "Current Job Duration: " &amp; P561 &amp; " (until March 2026)" &amp; CHAR(10) &amp; CHAR(10) &amp; "HEADLINE: " &amp; CHAR(10) &amp; AB561 &amp; CHAR(10) &amp; CHAR(10) &amp; "PERSONAL SUMMARY: " &amp; CHAR(10) &amp; AA561 &amp; CHAR(10) &amp; CHAR(10) &amp; "Languages: " &amp; S561 &amp; CHAR(10) &amp; CHAR(10) &amp; "EDUCATION: " &amp; CHAR(10) &amp; Z561 &amp; CHAR(10) &amp; CHAR(10) &amp; "Number of Followers: " &amp; CHAR(10) &amp; I561</f>
        <v>Director of Operations at Horizons Ventures
Current Job Duration: 6 mos (until March 2026)
HEADLINE: 
Director of Operations at 5 Horizons Ventures
PERSONAL SUMMARY: 
Languages: 
EDUCATION: 
School: Oklahoma State University
Degree: Bachelor of Science, Business Administration
Activities: None
School: Gonzaga In Florence
Degree: None
Activities: None
School: Bishop McGuinness Catholic High School
Degree: None
Activities: None
Number of Followers: 
649</v>
      </c>
      <c r="AD561" s="30"/>
      <c r="AE561" s="30"/>
      <c r="AF561" s="30"/>
      <c r="AG561" s="30"/>
    </row>
    <row r="562" ht="15.75" customHeight="1">
      <c r="A562" s="30" t="s">
        <v>9614</v>
      </c>
      <c r="B562" s="30" t="s">
        <v>9635</v>
      </c>
      <c r="C562" s="30" t="s">
        <v>9636</v>
      </c>
      <c r="D562" s="44" t="s">
        <v>9637</v>
      </c>
      <c r="E562" s="30" t="s">
        <v>9628</v>
      </c>
      <c r="F562" s="44" t="e">
        <v>#N/A</v>
      </c>
      <c r="G562" s="44" t="s">
        <v>4111</v>
      </c>
      <c r="H562" s="44" t="e">
        <v>#N/A</v>
      </c>
      <c r="I562" s="32">
        <v>192.0</v>
      </c>
      <c r="J562" s="30" t="s">
        <v>9638</v>
      </c>
      <c r="K562" s="30" t="s">
        <v>860</v>
      </c>
      <c r="L562" s="30" t="s">
        <v>1289</v>
      </c>
      <c r="M562" s="44" t="s">
        <v>9630</v>
      </c>
      <c r="N562" s="30"/>
      <c r="O562" s="30" t="s">
        <v>380</v>
      </c>
      <c r="P562" s="30" t="s">
        <v>479</v>
      </c>
      <c r="Q562" s="30" t="s">
        <v>80</v>
      </c>
      <c r="R562" s="30" t="s">
        <v>9639</v>
      </c>
      <c r="S562" s="30"/>
      <c r="T562" s="30"/>
      <c r="U562" s="30"/>
      <c r="V562" s="30" t="s">
        <v>9640</v>
      </c>
      <c r="W562" s="30"/>
      <c r="X562" s="30"/>
      <c r="Y562" s="30" t="s">
        <v>9641</v>
      </c>
      <c r="Z562" s="30" t="s">
        <v>9642</v>
      </c>
      <c r="AA562" s="30"/>
      <c r="AB562" s="82" t="s">
        <v>9643</v>
      </c>
      <c r="AC562" s="82" t="str">
        <f t="array" ref="AC562">K562 &amp; " at " &amp; A562 &amp; CHAR(10) &amp; CHAR(10) &amp; "Current Job Duration: " &amp; P562 &amp; " (until March 2026)" &amp; CHAR(10) &amp; CHAR(10) &amp; "HEADLINE: " &amp; CHAR(10) &amp; AB562 &amp; CHAR(10) &amp; CHAR(10) &amp; "PERSONAL SUMMARY: " &amp; CHAR(10) &amp; AA562 &amp; CHAR(10) &amp; CHAR(10) &amp; "Languages: " &amp; S562 &amp; CHAR(10) &amp; CHAR(10) &amp; "EDUCATION: " &amp; CHAR(10) &amp; Z562 &amp; CHAR(10) &amp; CHAR(10) &amp; "Number of Followers: " &amp; CHAR(10) &amp; I562</f>
        <v>Director of Business Development at Horizons Ventures
Current Job Duration: 1 yr 7 mos (until March 2026)
HEADLINE: 
Director of Business Development at 5 Horizons Ventures
PERSONAL SUMMARY: 
Languages: 
EDUCATION: 
School: Oklahoma State University
Degree: None
Activities: None
Number of Followers: 
192</v>
      </c>
      <c r="AD562" s="30"/>
      <c r="AE562" s="30"/>
      <c r="AF562" s="30"/>
      <c r="AG562" s="30"/>
    </row>
    <row r="563" ht="15.75" customHeight="1">
      <c r="A563" s="30" t="s">
        <v>9614</v>
      </c>
      <c r="B563" s="30" t="s">
        <v>9644</v>
      </c>
      <c r="C563" s="30" t="s">
        <v>9645</v>
      </c>
      <c r="D563" s="44" t="s">
        <v>9646</v>
      </c>
      <c r="E563" s="30" t="s">
        <v>9628</v>
      </c>
      <c r="F563" s="44" t="e">
        <v>#N/A</v>
      </c>
      <c r="G563" s="44" t="s">
        <v>4111</v>
      </c>
      <c r="H563" s="44" t="e">
        <v>#N/A</v>
      </c>
      <c r="I563" s="32">
        <v>2998.0</v>
      </c>
      <c r="J563" s="30" t="s">
        <v>9647</v>
      </c>
      <c r="K563" s="30" t="s">
        <v>9648</v>
      </c>
      <c r="L563" s="30" t="s">
        <v>1289</v>
      </c>
      <c r="M563" s="44" t="s">
        <v>9630</v>
      </c>
      <c r="N563" s="30"/>
      <c r="O563" s="30" t="s">
        <v>380</v>
      </c>
      <c r="P563" s="30"/>
      <c r="Q563" s="30" t="s">
        <v>80</v>
      </c>
      <c r="R563" s="30" t="s">
        <v>9639</v>
      </c>
      <c r="S563" s="30"/>
      <c r="T563" s="30"/>
      <c r="U563" s="30"/>
      <c r="V563" s="30"/>
      <c r="W563" s="30"/>
      <c r="X563" s="30"/>
      <c r="Y563" s="30" t="s">
        <v>9649</v>
      </c>
      <c r="Z563" s="30" t="s">
        <v>9650</v>
      </c>
      <c r="AA563" s="30" t="s">
        <v>9651</v>
      </c>
      <c r="AB563" s="82" t="s">
        <v>9652</v>
      </c>
      <c r="AC563" s="82" t="str">
        <f t="array" ref="AC563">K563 &amp; " at " &amp; A563 &amp; CHAR(10) &amp; CHAR(10) &amp; "Current Job Duration: " &amp; P563 &amp; " (until March 2026)" &amp; CHAR(10) &amp; CHAR(10) &amp; "HEADLINE: " &amp; CHAR(10) &amp; AB563 &amp; CHAR(10) &amp; CHAR(10) &amp; "PERSONAL SUMMARY: " &amp; CHAR(10) &amp; AA563 &amp; CHAR(10) &amp; CHAR(10) &amp; "Languages: " &amp; S563 &amp; CHAR(10) &amp; CHAR(10) &amp; "EDUCATION: " &amp; CHAR(10) &amp; Z563 &amp; CHAR(10) &amp; CHAR(10) &amp; "Number of Followers: " &amp; CHAR(10) &amp; I563</f>
        <v>Managing Partner &amp; Founder at Horizons Ventures
Current Job Duration:  (until March 2026)
HEADLINE: 
Strategy. Capital. Alignment.
PERSONAL SUMMARY: 
Aaron is the Co-founder &amp; Managing Partner of 5 Horizons Ventures, bringing over 25 years experience in executive leadership, business development, management consulting and private equity investing -- with a strong emphasis on corporate strategy &amp; growth.  Before 5HV, he was the Managing Partner of Proclinical Executive, the life science advisory &amp; executive search division of Acacium  Group.  Previously he served as CEO, Chairman, and Co-founder of STM Canna. His earlier roles include Operating Partner at Greenway Capital Markets and Transition Capital Partners, where he focused on deal evaluation, due diligence, capital raising, and leadership assessment.
Throughout his career, Aaron has worked closely with portfolio companies on strategic and operational initiatives, including serving as CEO for a specialty insurance firm in South Texas. He also held senior leadership positions at Willis Group Holdings and Staff Care, a division of AMN HealthCare. Aaron earned a BS in Geography from Oklahoma State University and an MBA from Texas Christian University
Languages: 
EDUCATION: 
School: Texas Christian University
Degree: MBA
Activities: None
School: Oklahoma State University
Degree: Bachelor of Science - BS, Geography
Activities: None
School: Bishop McGuinness Catholic High School
Degree: None
Activities: None
Number of Followers: 
2998</v>
      </c>
      <c r="AD563" s="30"/>
      <c r="AE563" s="30"/>
      <c r="AF563" s="30"/>
      <c r="AG563" s="30"/>
    </row>
    <row r="564" ht="15.75" customHeight="1">
      <c r="A564" s="30" t="s">
        <v>9653</v>
      </c>
      <c r="B564" s="30" t="s">
        <v>9654</v>
      </c>
      <c r="C564" s="30"/>
      <c r="D564" s="44" t="s">
        <v>9655</v>
      </c>
      <c r="E564" s="44" t="s">
        <v>9656</v>
      </c>
      <c r="F564" s="44" t="s">
        <v>4423</v>
      </c>
      <c r="G564" s="44" t="s">
        <v>4423</v>
      </c>
      <c r="H564" s="44" t="s">
        <v>4423</v>
      </c>
      <c r="I564" s="32">
        <v>1718.0</v>
      </c>
      <c r="J564" s="30" t="s">
        <v>9657</v>
      </c>
      <c r="K564" s="30" t="s">
        <v>9658</v>
      </c>
      <c r="L564" s="30" t="s">
        <v>1427</v>
      </c>
      <c r="M564" s="44" t="s">
        <v>9659</v>
      </c>
      <c r="N564" s="30"/>
      <c r="O564" s="30" t="s">
        <v>891</v>
      </c>
      <c r="P564" s="30" t="s">
        <v>1380</v>
      </c>
      <c r="Q564" s="30" t="s">
        <v>80</v>
      </c>
      <c r="R564" s="30" t="s">
        <v>6131</v>
      </c>
      <c r="S564" s="30"/>
      <c r="T564" s="30"/>
      <c r="U564" s="30"/>
      <c r="V564" s="30"/>
      <c r="W564" s="30"/>
      <c r="X564" s="30"/>
      <c r="Y564" s="30" t="s">
        <v>9660</v>
      </c>
      <c r="Z564" s="30" t="s">
        <v>9661</v>
      </c>
      <c r="AA564" s="30" t="s">
        <v>9662</v>
      </c>
      <c r="AB564" s="82" t="s">
        <v>9663</v>
      </c>
      <c r="AC564" s="82" t="str">
        <f t="array" ref="AC564">K564 &amp; " at " &amp; A564 &amp; CHAR(10) &amp; CHAR(10) &amp; "Current Job Duration: " &amp; P564 &amp; " (until March 2026)" &amp; CHAR(10) &amp; CHAR(10) &amp; "HEADLINE: " &amp; CHAR(10) &amp; AB564 &amp; CHAR(10) &amp; CHAR(10) &amp; "PERSONAL SUMMARY: " &amp; CHAR(10) &amp; AA564 &amp; CHAR(10) &amp; CHAR(10) &amp; "Languages: " &amp; S564 &amp; CHAR(10) &amp; CHAR(10) &amp; "EDUCATION: " &amp; CHAR(10) &amp; Z564 &amp; CHAR(10) &amp; CHAR(10) &amp; "Number of Followers: " &amp; CHAR(10) &amp; I564</f>
        <v>Regional Director and Vice President at Dimensional Fund Advisors
Current Job Duration: 21 yrs 2 mos (until March 2026)
HEADLINE: 
Regional Director and Vice President | Co-Founder at SPRKhost Vacations
PERSONAL SUMMARY: 
Joe Young is a seasoned institutional business development and fundraising professional with a successful track record selling complex financial solutions to pension funds, endowments, foundations, corporate retirement plans, family office, and sovereign wealth funds. He has experience selling long-biased equities, credit, commodities, multi-asset, and public real estate strategies.
Having raised over $34 billion for Dimensional, Joe is a proven business builder with demonstrated success in penetrating new markets. He is the Regional Lead of Official Institutions for North and South America and is engaged with many of the largest institutional asset owners across the United States.
In addition to his extensive background in investment management, Joe is the Co-founder of SPRKhost Vacation Rentals, a rapidly growing vacation rental business specializing in luxury vacations homes and curated guest experiences in Austin, Texas. Since 2022, SPRKhost has expanded to 20 high-end properties with a highly personalized guest experience.
Languages: 
EDUCATION: 
School: University of Idaho
Degree: BS, Finance
Activities: None
School: University of Brighton
Degree: International Finance
Activities: None
Number of Followers: 
1718</v>
      </c>
      <c r="AD564" s="30"/>
      <c r="AE564" s="30"/>
      <c r="AF564" s="30"/>
      <c r="AG564" s="30"/>
    </row>
    <row r="565" ht="15.75" customHeight="1">
      <c r="A565" s="30" t="s">
        <v>9664</v>
      </c>
      <c r="B565" s="30" t="s">
        <v>9665</v>
      </c>
      <c r="C565" s="30" t="s">
        <v>9666</v>
      </c>
      <c r="D565" s="44" t="s">
        <v>9667</v>
      </c>
      <c r="E565" s="44" t="s">
        <v>9668</v>
      </c>
      <c r="F565" s="44" t="s">
        <v>5256</v>
      </c>
      <c r="G565" s="44" t="s">
        <v>5256</v>
      </c>
      <c r="H565" s="44" t="s">
        <v>5256</v>
      </c>
      <c r="I565" s="32">
        <v>2995.0</v>
      </c>
      <c r="J565" s="30" t="s">
        <v>9669</v>
      </c>
      <c r="K565" s="30" t="s">
        <v>9670</v>
      </c>
      <c r="L565" s="30" t="s">
        <v>1427</v>
      </c>
      <c r="M565" s="44" t="s">
        <v>9671</v>
      </c>
      <c r="N565" s="30"/>
      <c r="O565" s="30" t="s">
        <v>516</v>
      </c>
      <c r="P565" s="30" t="s">
        <v>2304</v>
      </c>
      <c r="Q565" s="30" t="s">
        <v>80</v>
      </c>
      <c r="R565" s="30" t="s">
        <v>9672</v>
      </c>
      <c r="S565" s="30"/>
      <c r="T565" s="30"/>
      <c r="U565" s="30"/>
      <c r="V565" s="30"/>
      <c r="W565" s="30"/>
      <c r="X565" s="30"/>
      <c r="Y565" s="30" t="s">
        <v>9673</v>
      </c>
      <c r="Z565" s="30" t="s">
        <v>9674</v>
      </c>
      <c r="AA565" s="30"/>
      <c r="AB565" s="82" t="s">
        <v>9675</v>
      </c>
      <c r="AC565" s="82" t="str">
        <f t="array" ref="AC565">K565 &amp; " at " &amp; A565 &amp; CHAR(10) &amp; CHAR(10) &amp; "Current Job Duration: " &amp; P565 &amp; " (until March 2026)" &amp; CHAR(10) &amp; CHAR(10) &amp; "HEADLINE: " &amp; CHAR(10) &amp; AB565 &amp; CHAR(10) &amp; CHAR(10) &amp; "PERSONAL SUMMARY: " &amp; CHAR(10) &amp; AA565 &amp; CHAR(10) &amp; CHAR(10) &amp; "Languages: " &amp; S565 &amp; CHAR(10) &amp; CHAR(10) &amp; "EDUCATION: " &amp; CHAR(10) &amp; Z565 &amp; CHAR(10) &amp; CHAR(10) &amp; "Number of Followers: " &amp; CHAR(10) &amp; I565</f>
        <v>Managing Director, Global Head of Tax at Hudson Bay Capital Management
Current Job Duration: 1 yr 8 mos (until March 2026)
HEADLINE: 
Global Head of Tax at Hudson Bay Capital Management LP
PERSONAL SUMMARY: 
Languages: 
EDUCATION: 
School: Yeshiva University
Degree: BS, Accounting
Activities: None
Number of Followers: 
2995</v>
      </c>
      <c r="AD565" s="30"/>
      <c r="AE565" s="30"/>
      <c r="AF565" s="30"/>
      <c r="AG565" s="30"/>
    </row>
    <row r="566" ht="15.75" customHeight="1">
      <c r="A566" s="30" t="s">
        <v>9653</v>
      </c>
      <c r="B566" s="30" t="s">
        <v>9676</v>
      </c>
      <c r="C566" s="30"/>
      <c r="D566" s="44" t="s">
        <v>9677</v>
      </c>
      <c r="E566" s="44" t="s">
        <v>9656</v>
      </c>
      <c r="F566" s="44" t="s">
        <v>4423</v>
      </c>
      <c r="G566" s="44" t="s">
        <v>4423</v>
      </c>
      <c r="H566" s="44" t="s">
        <v>4423</v>
      </c>
      <c r="I566" s="32">
        <v>1412.0</v>
      </c>
      <c r="J566" s="30" t="s">
        <v>9678</v>
      </c>
      <c r="K566" s="30" t="s">
        <v>9679</v>
      </c>
      <c r="L566" s="30" t="s">
        <v>1427</v>
      </c>
      <c r="M566" s="44" t="s">
        <v>9659</v>
      </c>
      <c r="N566" s="30"/>
      <c r="O566" s="30" t="s">
        <v>891</v>
      </c>
      <c r="P566" s="30" t="s">
        <v>2350</v>
      </c>
      <c r="Q566" s="30" t="s">
        <v>80</v>
      </c>
      <c r="R566" s="30" t="s">
        <v>9680</v>
      </c>
      <c r="S566" s="30"/>
      <c r="T566" s="30"/>
      <c r="U566" s="30"/>
      <c r="V566" s="30" t="s">
        <v>9681</v>
      </c>
      <c r="W566" s="30" t="s">
        <v>9682</v>
      </c>
      <c r="X566" s="30"/>
      <c r="Y566" s="30" t="s">
        <v>9683</v>
      </c>
      <c r="Z566" s="30" t="s">
        <v>9684</v>
      </c>
      <c r="AA566" s="30"/>
      <c r="AB566" s="82" t="s">
        <v>9685</v>
      </c>
      <c r="AC566" s="82" t="str">
        <f t="array" ref="AC566">K566 &amp; " at " &amp; A566 &amp; CHAR(10) &amp; CHAR(10) &amp; "Current Job Duration: " &amp; P566 &amp; " (until March 2026)" &amp; CHAR(10) &amp; CHAR(10) &amp; "HEADLINE: " &amp; CHAR(10) &amp; AB566 &amp; CHAR(10) &amp; CHAR(10) &amp; "PERSONAL SUMMARY: " &amp; CHAR(10) &amp; AA566 &amp; CHAR(10) &amp; CHAR(10) &amp; "Languages: " &amp; S566 &amp; CHAR(10) &amp; CHAR(10) &amp; "EDUCATION: " &amp; CHAR(10) &amp; Z566 &amp; CHAR(10) &amp; CHAR(10) &amp; "Number of Followers: " &amp; CHAR(10) &amp; I566</f>
        <v>Regional Director | Retirement Distribution at Dimensional Fund Advisors
Current Job Duration: 2 mos (until March 2026)
HEADLINE: 
Regional Director at Dimensional Fund Advisors
PERSONAL SUMMARY: 
Languages: 
EDUCATION: 
School: University of North Carolina Wilmington
Degree: Bachelor’s Degree, Finance, General
Activities: None
Number of Followers: 
1412</v>
      </c>
      <c r="AD566" s="30"/>
      <c r="AE566" s="30"/>
      <c r="AF566" s="30"/>
      <c r="AG566" s="30"/>
    </row>
    <row r="567" ht="15.75" customHeight="1">
      <c r="A567" s="30" t="s">
        <v>9614</v>
      </c>
      <c r="B567" s="30" t="s">
        <v>9686</v>
      </c>
      <c r="C567" s="30"/>
      <c r="D567" s="44" t="s">
        <v>9687</v>
      </c>
      <c r="E567" s="44" t="s">
        <v>9618</v>
      </c>
      <c r="F567" s="44" t="e">
        <v>#N/A</v>
      </c>
      <c r="G567" s="44" t="s">
        <v>4111</v>
      </c>
      <c r="H567" s="44" t="e">
        <v>#N/A</v>
      </c>
      <c r="I567" s="32">
        <v>1014.0</v>
      </c>
      <c r="J567" s="30"/>
      <c r="K567" s="30" t="s">
        <v>2232</v>
      </c>
      <c r="L567" s="30" t="s">
        <v>1289</v>
      </c>
      <c r="M567" s="44" t="s">
        <v>9619</v>
      </c>
      <c r="N567" s="30"/>
      <c r="O567" s="30" t="s">
        <v>398</v>
      </c>
      <c r="P567" s="30" t="s">
        <v>3243</v>
      </c>
      <c r="Q567" s="30" t="s">
        <v>1689</v>
      </c>
      <c r="R567" s="30" t="s">
        <v>1689</v>
      </c>
      <c r="S567" s="30"/>
      <c r="T567" s="30"/>
      <c r="U567" s="30"/>
      <c r="V567" s="30"/>
      <c r="W567" s="30" t="s">
        <v>9688</v>
      </c>
      <c r="X567" s="30"/>
      <c r="Y567" s="30" t="s">
        <v>9689</v>
      </c>
      <c r="Z567" s="30" t="s">
        <v>9690</v>
      </c>
      <c r="AA567" s="30" t="s">
        <v>9691</v>
      </c>
      <c r="AB567" s="82" t="s">
        <v>9692</v>
      </c>
      <c r="AC567" s="82" t="str">
        <f t="array" ref="AC567">K567 &amp; " at " &amp; A567 &amp; CHAR(10) &amp; CHAR(10) &amp; "Current Job Duration: " &amp; P567 &amp; " (until March 2026)" &amp; CHAR(10) &amp; CHAR(10) &amp; "HEADLINE: " &amp; CHAR(10) &amp; AB567 &amp; CHAR(10) &amp; CHAR(10) &amp; "PERSONAL SUMMARY: " &amp; CHAR(10) &amp; AA567 &amp; CHAR(10) &amp; CHAR(10) &amp; "Languages: " &amp; S567 &amp; CHAR(10) &amp; CHAR(10) &amp; "EDUCATION: " &amp; CHAR(10) &amp; Z567 &amp; CHAR(10) &amp; CHAR(10) &amp; "Number of Followers: " &amp; CHAR(10) &amp; I567</f>
        <v>Project Director at Horizons Ventures
Current Job Duration: 4 yrs 7 mos (until March 2026)
HEADLINE: 
Insight | Strategy | Marketing
PERSONAL SUMMARY: 
Jennifer is a senior professional with extensive experience in leading strategic branding and marketing projects across the APAC region. She brings her passion, forthrightness, and creativity to every project. Her business acumen and insight-driven consulting skills also made her a trusted partner.
As a manager, she respects individuals and would explore the best potentials of the team members. She is dedicated to developing a high-performing team to deliver world-class solutions.
Languages: 
EDUCATION: 
School: MIT Sloan School of Management
Degree: Executive Program, Digital Marketing Analytics
Activities: None
School: The Chinese University of Hong Kong
Degree: BBA, Marketing
Activities: None
School: University of Bradford School of Management
Degree: MBA, Marketing
Activities: None
Number of Followers: 
1014</v>
      </c>
      <c r="AD567" s="30"/>
      <c r="AE567" s="30"/>
      <c r="AF567" s="30"/>
      <c r="AG567" s="30"/>
    </row>
    <row r="568" ht="15.75" customHeight="1">
      <c r="A568" s="30" t="s">
        <v>9664</v>
      </c>
      <c r="B568" s="30" t="s">
        <v>9693</v>
      </c>
      <c r="C568" s="30" t="s">
        <v>9694</v>
      </c>
      <c r="D568" s="44" t="s">
        <v>9695</v>
      </c>
      <c r="E568" s="44" t="s">
        <v>9668</v>
      </c>
      <c r="F568" s="44" t="s">
        <v>5256</v>
      </c>
      <c r="G568" s="44" t="s">
        <v>5256</v>
      </c>
      <c r="H568" s="44" t="s">
        <v>5256</v>
      </c>
      <c r="I568" s="32">
        <v>1201.0</v>
      </c>
      <c r="J568" s="30"/>
      <c r="K568" s="30" t="s">
        <v>9696</v>
      </c>
      <c r="L568" s="30" t="s">
        <v>1427</v>
      </c>
      <c r="M568" s="44" t="s">
        <v>9671</v>
      </c>
      <c r="N568" s="30"/>
      <c r="O568" s="30" t="s">
        <v>516</v>
      </c>
      <c r="P568" s="30" t="s">
        <v>467</v>
      </c>
      <c r="Q568" s="30" t="s">
        <v>80</v>
      </c>
      <c r="R568" s="30" t="s">
        <v>80</v>
      </c>
      <c r="S568" s="30"/>
      <c r="T568" s="30"/>
      <c r="U568" s="30"/>
      <c r="V568" s="30" t="s">
        <v>9697</v>
      </c>
      <c r="W568" s="30"/>
      <c r="X568" s="30"/>
      <c r="Y568" s="30" t="s">
        <v>9698</v>
      </c>
      <c r="Z568" s="30" t="s">
        <v>9699</v>
      </c>
      <c r="AA568" s="30" t="s">
        <v>9700</v>
      </c>
      <c r="AB568" s="82" t="s">
        <v>9701</v>
      </c>
      <c r="AC568" s="82" t="str">
        <f t="array" ref="AC568">K568 &amp; " at " &amp; A568 &amp; CHAR(10) &amp; CHAR(10) &amp; "Current Job Duration: " &amp; P568 &amp; " (until March 2026)" &amp; CHAR(10) &amp; CHAR(10) &amp; "HEADLINE: " &amp; CHAR(10) &amp; AB568 &amp; CHAR(10) &amp; CHAR(10) &amp; "PERSONAL SUMMARY: " &amp; CHAR(10) &amp; AA568 &amp; CHAR(10) &amp; CHAR(10) &amp; "Languages: " &amp; S568 &amp; CHAR(10) &amp; CHAR(10) &amp; "EDUCATION: " &amp; CHAR(10) &amp; Z568 &amp; CHAR(10) &amp; CHAR(10) &amp; "Number of Followers: " &amp; CHAR(10) &amp; I568</f>
        <v>Director MBO Technology at Hudson Bay Capital Management
Current Job Duration: 2 yrs (until March 2026)
HEADLINE: 
Finance/Investment Technology Leadership
PERSONAL SUMMARY: 
Technology leader with experience managing in middle and back office buy-side technology. Demonstrated success driving large and small projects, managing client relations, hiring, budgeting, identifying and cultivating talent, working with vendors and SAAS platforms. Familiarity with a extensive range of business verticals within the buy-side space including pricing, valuation, pnl control, operations, compliance, risk, trading, security, market and reference data, and payroll. Expertise in building strong teams that deliver quality and reliability. Strong communication skills with ability to lead or engage colleagues.
Languages: 
EDUCATION: 
School: Keene State College
Degree: B.S., Computer Science
Activities: None
School: Keene State College
Degree: B.A., English
Activities: None
School: Trumbull High
Degree: None
Activities: None
Number of Followers: 
1201</v>
      </c>
      <c r="AD568" s="30"/>
      <c r="AE568" s="30"/>
      <c r="AF568" s="30"/>
      <c r="AG568" s="30"/>
    </row>
    <row r="569" ht="15.75" customHeight="1">
      <c r="A569" s="30" t="s">
        <v>9653</v>
      </c>
      <c r="B569" s="30" t="s">
        <v>9702</v>
      </c>
      <c r="C569" s="30" t="s">
        <v>9703</v>
      </c>
      <c r="D569" s="44" t="s">
        <v>9704</v>
      </c>
      <c r="E569" s="44" t="s">
        <v>9656</v>
      </c>
      <c r="F569" s="44" t="s">
        <v>4423</v>
      </c>
      <c r="G569" s="44" t="s">
        <v>4423</v>
      </c>
      <c r="H569" s="44" t="s">
        <v>4423</v>
      </c>
      <c r="I569" s="32">
        <v>1072.0</v>
      </c>
      <c r="J569" s="30" t="s">
        <v>9705</v>
      </c>
      <c r="K569" s="30" t="s">
        <v>9658</v>
      </c>
      <c r="L569" s="30" t="s">
        <v>1427</v>
      </c>
      <c r="M569" s="44" t="s">
        <v>9659</v>
      </c>
      <c r="N569" s="30"/>
      <c r="O569" s="30" t="s">
        <v>891</v>
      </c>
      <c r="P569" s="30" t="s">
        <v>6059</v>
      </c>
      <c r="Q569" s="30" t="s">
        <v>300</v>
      </c>
      <c r="R569" s="30" t="s">
        <v>9706</v>
      </c>
      <c r="S569" s="30"/>
      <c r="T569" s="30"/>
      <c r="U569" s="30"/>
      <c r="V569" s="30"/>
      <c r="W569" s="30"/>
      <c r="X569" s="30"/>
      <c r="Y569" s="30" t="s">
        <v>9707</v>
      </c>
      <c r="Z569" s="30" t="s">
        <v>9708</v>
      </c>
      <c r="AA569" s="30" t="s">
        <v>9709</v>
      </c>
      <c r="AB569" s="82" t="s">
        <v>9710</v>
      </c>
      <c r="AC569" s="82" t="str">
        <f t="array" ref="AC569">K569 &amp; " at " &amp; A569 &amp; CHAR(10) &amp; CHAR(10) &amp; "Current Job Duration: " &amp; P569 &amp; " (until March 2026)" &amp; CHAR(10) &amp; CHAR(10) &amp; "HEADLINE: " &amp; CHAR(10) &amp; AB569 &amp; CHAR(10) &amp; CHAR(10) &amp; "PERSONAL SUMMARY: " &amp; CHAR(10) &amp; AA569 &amp; CHAR(10) &amp; CHAR(10) &amp; "Languages: " &amp; S569 &amp; CHAR(10) &amp; CHAR(10) &amp; "EDUCATION: " &amp; CHAR(10) &amp; Z569 &amp; CHAR(10) &amp; CHAR(10) &amp; "Number of Followers: " &amp; CHAR(10) &amp; I569</f>
        <v>Regional Director and Vice President at Dimensional Fund Advisors
Current Job Duration: 8 yrs 2 mos (until March 2026)
HEADLINE: 
Regional Director and Vice President at Dimensional Fund Advisors
PERSONAL SUMMARY: 
Andy leads business development with institutions, investment consultants and wealth managers in the UK. Prior to joining Dimensional in 2012, Andy worked as a portfolio manager for AXA IM, where he provided investment product overviews, market reviews and performance updates. Previously, Andy worked as an equity fund analyst at AON (formerly Hewitt Associates). Andy holds a BSc in Mathematics and Statistics.
Languages: 
EDUCATION: 
School: University of Sussex
Degree: Mathematics &amp; Statistics BSc
Activities: None
School: Bennett Memorial School
Degree: None
Activities: None
Number of Followers: 
1072</v>
      </c>
      <c r="AD569" s="30"/>
      <c r="AE569" s="30"/>
      <c r="AF569" s="30"/>
      <c r="AG569" s="30"/>
    </row>
    <row r="570" ht="15.75" customHeight="1">
      <c r="A570" s="30" t="s">
        <v>9653</v>
      </c>
      <c r="B570" s="30" t="s">
        <v>9711</v>
      </c>
      <c r="C570" s="30" t="s">
        <v>9712</v>
      </c>
      <c r="D570" s="44" t="s">
        <v>9713</v>
      </c>
      <c r="E570" s="44" t="s">
        <v>9656</v>
      </c>
      <c r="F570" s="44" t="s">
        <v>4423</v>
      </c>
      <c r="G570" s="44" t="s">
        <v>4423</v>
      </c>
      <c r="H570" s="44" t="s">
        <v>4423</v>
      </c>
      <c r="I570" s="32">
        <v>1723.0</v>
      </c>
      <c r="J570" s="30" t="s">
        <v>9714</v>
      </c>
      <c r="K570" s="30" t="s">
        <v>9715</v>
      </c>
      <c r="L570" s="30" t="s">
        <v>1427</v>
      </c>
      <c r="M570" s="44" t="s">
        <v>9659</v>
      </c>
      <c r="N570" s="30"/>
      <c r="O570" s="30" t="s">
        <v>891</v>
      </c>
      <c r="P570" s="30" t="s">
        <v>1911</v>
      </c>
      <c r="Q570" s="30" t="s">
        <v>300</v>
      </c>
      <c r="R570" s="30" t="s">
        <v>300</v>
      </c>
      <c r="S570" s="30" t="s">
        <v>9716</v>
      </c>
      <c r="T570" s="30" t="s">
        <v>9717</v>
      </c>
      <c r="U570" s="30"/>
      <c r="V570" s="30"/>
      <c r="W570" s="30"/>
      <c r="X570" s="30"/>
      <c r="Y570" s="30" t="s">
        <v>9718</v>
      </c>
      <c r="Z570" s="30"/>
      <c r="AA570" s="30" t="s">
        <v>9719</v>
      </c>
      <c r="AB570" s="82" t="s">
        <v>9720</v>
      </c>
      <c r="AC570" s="82" t="str">
        <f t="array" ref="AC570">K570 &amp; " at " &amp; A570 &amp; CHAR(10) &amp; CHAR(10) &amp; "Current Job Duration: " &amp; P570 &amp; " (until March 2026)" &amp; CHAR(10) &amp; CHAR(10) &amp; "HEADLINE: " &amp; CHAR(10) &amp; AB570 &amp; CHAR(10) &amp; CHAR(10) &amp; "PERSONAL SUMMARY: " &amp; CHAR(10) &amp; AA570 &amp; CHAR(10) &amp; CHAR(10) &amp; "Languages: " &amp; S570 &amp; CHAR(10) &amp; CHAR(10) &amp; "EDUCATION: " &amp; CHAR(10) &amp; Z570 &amp; CHAR(10) &amp; CHAR(10) &amp; "Number of Followers: " &amp; CHAR(10) &amp; I570</f>
        <v>Research Director &amp; Vice President at Dimensional Fund Advisors
Current Job Duration: 1 yr 2 mos (until March 2026)
HEADLINE: 
Research Director &amp; Vice President at Dimensional Fund Advisors
PERSONAL SUMMARY: 
Quantitative researcher specializing in asset pricing and systematic investing. Research Director and Vice President at Dimensional Fund Advisors. Former Assistant Professor of Finance at Cass (now Bayes) Business School. PhD in finance from Copenhagen Business School and Visiting Scholarship at Stanford. Fluent in English, Danish, and Arabic.
Full CV, publications, and media on my personal website:
https://sites.google.com/view/mamdouhmedhat/
Languages: Arabic, Danish
EDUCATION: 
Number of Followers: 
1723</v>
      </c>
      <c r="AD570" s="30"/>
      <c r="AE570" s="30"/>
      <c r="AF570" s="30"/>
      <c r="AG570" s="30"/>
    </row>
    <row r="571" ht="15.75" customHeight="1">
      <c r="A571" s="30" t="s">
        <v>9664</v>
      </c>
      <c r="B571" s="30" t="s">
        <v>9721</v>
      </c>
      <c r="C571" s="30" t="s">
        <v>9722</v>
      </c>
      <c r="D571" s="44" t="s">
        <v>9723</v>
      </c>
      <c r="E571" s="44" t="s">
        <v>9668</v>
      </c>
      <c r="F571" s="44" t="s">
        <v>5256</v>
      </c>
      <c r="G571" s="44" t="s">
        <v>5256</v>
      </c>
      <c r="H571" s="44" t="s">
        <v>5256</v>
      </c>
      <c r="I571" s="32">
        <v>1267.0</v>
      </c>
      <c r="J571" s="30"/>
      <c r="K571" s="30" t="s">
        <v>1673</v>
      </c>
      <c r="L571" s="30" t="s">
        <v>1427</v>
      </c>
      <c r="M571" s="44" t="s">
        <v>9671</v>
      </c>
      <c r="N571" s="30"/>
      <c r="O571" s="30" t="s">
        <v>516</v>
      </c>
      <c r="P571" s="30" t="s">
        <v>526</v>
      </c>
      <c r="Q571" s="30" t="s">
        <v>80</v>
      </c>
      <c r="R571" s="30" t="s">
        <v>1348</v>
      </c>
      <c r="S571" s="30"/>
      <c r="T571" s="30"/>
      <c r="U571" s="30"/>
      <c r="V571" s="30"/>
      <c r="W571" s="30"/>
      <c r="X571" s="30"/>
      <c r="Y571" s="30" t="s">
        <v>9724</v>
      </c>
      <c r="Z571" s="30" t="s">
        <v>9725</v>
      </c>
      <c r="AA571" s="30"/>
      <c r="AB571" s="82" t="s">
        <v>9726</v>
      </c>
      <c r="AC571" s="82" t="str">
        <f t="array" ref="AC571">K571 &amp; " at " &amp; A571 &amp; CHAR(10) &amp; CHAR(10) &amp; "Current Job Duration: " &amp; P571 &amp; " (until March 2026)" &amp; CHAR(10) &amp; CHAR(10) &amp; "HEADLINE: " &amp; CHAR(10) &amp; AB571 &amp; CHAR(10) &amp; CHAR(10) &amp; "PERSONAL SUMMARY: " &amp; CHAR(10) &amp; AA571 &amp; CHAR(10) &amp; CHAR(10) &amp; "Languages: " &amp; S571 &amp; CHAR(10) &amp; CHAR(10) &amp; "EDUCATION: " &amp; CHAR(10) &amp; Z571 &amp; CHAR(10) &amp; CHAR(10) &amp; "Number of Followers: " &amp; CHAR(10) &amp; I571</f>
        <v>Managing Director at Hudson Bay Capital Management
Current Job Duration: 7 mos (until March 2026)
HEADLINE: 
Capital Solutions/Special Situations at Hudson Bay Capital
PERSONAL SUMMARY: 
Languages: 
EDUCATION: 
School: NYU Stern School of Business
Degree: None
Activities: None
School: Bronx High School of Science
Degree: None
Activities: None
Number of Followers: 
1267</v>
      </c>
      <c r="AD571" s="30"/>
      <c r="AE571" s="30"/>
      <c r="AF571" s="30"/>
      <c r="AG571" s="30"/>
    </row>
    <row r="572" ht="15.75" customHeight="1">
      <c r="A572" s="30" t="s">
        <v>9653</v>
      </c>
      <c r="B572" s="30" t="s">
        <v>9727</v>
      </c>
      <c r="C572" s="30" t="s">
        <v>9728</v>
      </c>
      <c r="D572" s="44" t="s">
        <v>9729</v>
      </c>
      <c r="E572" s="44" t="s">
        <v>9656</v>
      </c>
      <c r="F572" s="44" t="s">
        <v>4423</v>
      </c>
      <c r="G572" s="44" t="s">
        <v>4423</v>
      </c>
      <c r="H572" s="44" t="s">
        <v>4423</v>
      </c>
      <c r="I572" s="32">
        <v>3381.0</v>
      </c>
      <c r="J572" s="30" t="s">
        <v>9730</v>
      </c>
      <c r="K572" s="30" t="s">
        <v>9731</v>
      </c>
      <c r="L572" s="30" t="s">
        <v>1427</v>
      </c>
      <c r="M572" s="44" t="s">
        <v>9659</v>
      </c>
      <c r="N572" s="30"/>
      <c r="O572" s="30" t="s">
        <v>891</v>
      </c>
      <c r="P572" s="30"/>
      <c r="Q572" s="30" t="s">
        <v>80</v>
      </c>
      <c r="R572" s="30" t="s">
        <v>6131</v>
      </c>
      <c r="S572" s="30"/>
      <c r="T572" s="30"/>
      <c r="U572" s="30"/>
      <c r="V572" s="30" t="s">
        <v>9732</v>
      </c>
      <c r="W572" s="30" t="s">
        <v>9733</v>
      </c>
      <c r="X572" s="30"/>
      <c r="Y572" s="30" t="s">
        <v>9734</v>
      </c>
      <c r="Z572" s="30" t="s">
        <v>9735</v>
      </c>
      <c r="AA572" s="30" t="s">
        <v>9736</v>
      </c>
      <c r="AB572" s="82" t="s">
        <v>9653</v>
      </c>
      <c r="AC572" s="82" t="str">
        <f t="array" ref="AC572">K572 &amp; " at " &amp; A572 &amp; CHAR(10) &amp; CHAR(10) &amp; "Current Job Duration: " &amp; P572 &amp; " (until March 2026)" &amp; CHAR(10) &amp; CHAR(10) &amp; "HEADLINE: " &amp; CHAR(10) &amp; AB572 &amp; CHAR(10) &amp; CHAR(10) &amp; "PERSONAL SUMMARY: " &amp; CHAR(10) &amp; AA572 &amp; CHAR(10) &amp; CHAR(10) &amp; "Languages: " &amp; S572 &amp; CHAR(10) &amp; CHAR(10) &amp; "EDUCATION: " &amp; CHAR(10) &amp; Z572 &amp; CHAR(10) &amp; CHAR(10) &amp; "Number of Followers: " &amp; CHAR(10) &amp; I572</f>
        <v>Relationship Director, VP, Financial Institutions Group at Dimensional Fund Advisors
Current Job Duration:  (until March 2026)
HEADLINE: 
Dimensional Fund Advisors
PERSONAL SUMMARY: 
Experienced Relationship Director with a demonstrated history of excelling in the investment management industry. Skilled in Investment Advisory, Mutual Funds, ETFs, SMAs, Securities Regulation, Insurance, Global Capital Markets and Trading. Strong business development professional with a BA in Political Science and History from Vanderbilt University.
Languages: 
EDUCATION: 
School: Vanderbilt University
Degree: Bachelor of Arts (B.A.), Political Science and History
Activities: None
Number of Followers: 
3381</v>
      </c>
      <c r="AD572" s="30"/>
      <c r="AE572" s="30"/>
      <c r="AF572" s="30"/>
      <c r="AG572" s="30"/>
    </row>
    <row r="573" ht="15.75" customHeight="1">
      <c r="A573" s="30" t="s">
        <v>9664</v>
      </c>
      <c r="B573" s="30" t="s">
        <v>9737</v>
      </c>
      <c r="C573" s="30"/>
      <c r="D573" s="44" t="s">
        <v>9738</v>
      </c>
      <c r="E573" s="44" t="s">
        <v>9668</v>
      </c>
      <c r="F573" s="44" t="s">
        <v>5256</v>
      </c>
      <c r="G573" s="44" t="s">
        <v>5256</v>
      </c>
      <c r="H573" s="44" t="s">
        <v>5256</v>
      </c>
      <c r="I573" s="32">
        <v>388.0</v>
      </c>
      <c r="J573" s="30"/>
      <c r="K573" s="30" t="s">
        <v>9739</v>
      </c>
      <c r="L573" s="30" t="s">
        <v>1427</v>
      </c>
      <c r="M573" s="44" t="s">
        <v>9671</v>
      </c>
      <c r="N573" s="30"/>
      <c r="O573" s="30" t="s">
        <v>516</v>
      </c>
      <c r="P573" s="30" t="s">
        <v>605</v>
      </c>
      <c r="Q573" s="30" t="s">
        <v>300</v>
      </c>
      <c r="R573" s="30" t="s">
        <v>1651</v>
      </c>
      <c r="S573" s="30"/>
      <c r="T573" s="30"/>
      <c r="U573" s="30"/>
      <c r="V573" s="30"/>
      <c r="W573" s="30"/>
      <c r="X573" s="30"/>
      <c r="Y573" s="30" t="s">
        <v>9740</v>
      </c>
      <c r="Z573" s="30" t="s">
        <v>9741</v>
      </c>
      <c r="AA573" s="30"/>
      <c r="AB573" s="82" t="s">
        <v>9742</v>
      </c>
      <c r="AC573" s="82" t="str">
        <f t="array" ref="AC573">K573 &amp; " at " &amp; A573 &amp; CHAR(10) &amp; CHAR(10) &amp; "Current Job Duration: " &amp; P573 &amp; " (until March 2026)" &amp; CHAR(10) &amp; CHAR(10) &amp; "HEADLINE: " &amp; CHAR(10) &amp; AB573 &amp; CHAR(10) &amp; CHAR(10) &amp; "PERSONAL SUMMARY: " &amp; CHAR(10) &amp; AA573 &amp; CHAR(10) &amp; CHAR(10) &amp; "Languages: " &amp; S573 &amp; CHAR(10) &amp; CHAR(10) &amp; "EDUCATION: " &amp; CHAR(10) &amp; Z573 &amp; CHAR(10) &amp; CHAR(10) &amp; "Number of Followers: " &amp; CHAR(10) &amp; I573</f>
        <v>Director, Technology Transformation at Hudson Bay Capital Management
Current Job Duration: 1 yr 3 mos (until March 2026)
HEADLINE: 
Buy-Side Technology Specialist
PERSONAL SUMMARY: 
Languages: 
EDUCATION: 
School: University of Oxford
Degree: Maths &amp; Philosophy
Activities: None
School: UCL
Degree: Computational Statistics &amp; Machine Learning
Activities: None
Number of Followers: 
388</v>
      </c>
      <c r="AD573" s="30"/>
      <c r="AE573" s="30"/>
      <c r="AF573" s="30"/>
      <c r="AG573" s="30"/>
    </row>
    <row r="574" ht="15.75" customHeight="1">
      <c r="A574" s="30" t="s">
        <v>9743</v>
      </c>
      <c r="B574" s="30" t="s">
        <v>9744</v>
      </c>
      <c r="C574" s="30"/>
      <c r="D574" s="44" t="s">
        <v>9745</v>
      </c>
      <c r="E574" s="44" t="s">
        <v>9746</v>
      </c>
      <c r="F574" s="44" t="s">
        <v>4311</v>
      </c>
      <c r="G574" s="44" t="s">
        <v>4311</v>
      </c>
      <c r="H574" s="44" t="s">
        <v>4311</v>
      </c>
      <c r="I574" s="32">
        <v>4132.0</v>
      </c>
      <c r="J574" s="30" t="s">
        <v>9747</v>
      </c>
      <c r="K574" s="30" t="s">
        <v>1673</v>
      </c>
      <c r="L574" s="30" t="s">
        <v>1427</v>
      </c>
      <c r="M574" s="44" t="s">
        <v>9748</v>
      </c>
      <c r="N574" s="30"/>
      <c r="O574" s="30" t="s">
        <v>137</v>
      </c>
      <c r="P574" s="30" t="s">
        <v>767</v>
      </c>
      <c r="Q574" s="30" t="s">
        <v>80</v>
      </c>
      <c r="R574" s="30" t="s">
        <v>1589</v>
      </c>
      <c r="S574" s="30"/>
      <c r="T574" s="30"/>
      <c r="U574" s="30"/>
      <c r="V574" s="30"/>
      <c r="W574" s="30" t="s">
        <v>9749</v>
      </c>
      <c r="X574" s="30"/>
      <c r="Y574" s="30" t="s">
        <v>9750</v>
      </c>
      <c r="Z574" s="30" t="s">
        <v>9751</v>
      </c>
      <c r="AA574" s="30" t="s">
        <v>9752</v>
      </c>
      <c r="AB574" s="82" t="s">
        <v>9743</v>
      </c>
      <c r="AC574" s="82" t="str">
        <f t="array" ref="AC574">K574 &amp; " at " &amp; A574 &amp; CHAR(10) &amp; CHAR(10) &amp; "Current Job Duration: " &amp; P574 &amp; " (until March 2026)" &amp; CHAR(10) &amp; CHAR(10) &amp; "HEADLINE: " &amp; CHAR(10) &amp; AB574 &amp; CHAR(10) &amp; CHAR(10) &amp; "PERSONAL SUMMARY: " &amp; CHAR(10) &amp; AA574 &amp; CHAR(10) &amp; CHAR(10) &amp; "Languages: " &amp; S574 &amp; CHAR(10) &amp; CHAR(10) &amp; "EDUCATION: " &amp; CHAR(10) &amp; Z574 &amp; CHAR(10) &amp; CHAR(10) &amp; "Number of Followers: " &amp; CHAR(10) &amp; I574</f>
        <v>Managing Director at Artisan Partners
Current Job Duration: 9 yrs 3 mos (until March 2026)
HEADLINE: 
Artisan Partners
PERSONAL SUMMARY: 
Business leader for Artisan's Sustainable Emerging Markets Team
Languages: 
EDUCATION: 
School: Fairfield University
Degree: Bachelor's degree, Liberal Arts and Sciences/Liberal Studies
Activities: None
School: Georgetown Preparatory School
Degree: None
Activities: None
Number of Followers: 
4132</v>
      </c>
      <c r="AD574" s="30"/>
      <c r="AE574" s="30"/>
      <c r="AF574" s="30"/>
      <c r="AG574" s="30"/>
    </row>
    <row r="575" ht="15.75" customHeight="1">
      <c r="A575" s="30" t="s">
        <v>9653</v>
      </c>
      <c r="B575" s="30" t="s">
        <v>9753</v>
      </c>
      <c r="C575" s="30" t="s">
        <v>9754</v>
      </c>
      <c r="D575" s="44" t="s">
        <v>9755</v>
      </c>
      <c r="E575" s="44" t="s">
        <v>9656</v>
      </c>
      <c r="F575" s="44" t="s">
        <v>4423</v>
      </c>
      <c r="G575" s="44" t="s">
        <v>4423</v>
      </c>
      <c r="H575" s="44" t="s">
        <v>4423</v>
      </c>
      <c r="I575" s="32">
        <v>3194.0</v>
      </c>
      <c r="J575" s="30" t="s">
        <v>9756</v>
      </c>
      <c r="K575" s="30" t="s">
        <v>9757</v>
      </c>
      <c r="L575" s="30" t="s">
        <v>1427</v>
      </c>
      <c r="M575" s="44" t="s">
        <v>9659</v>
      </c>
      <c r="N575" s="30"/>
      <c r="O575" s="30" t="s">
        <v>891</v>
      </c>
      <c r="P575" s="30" t="s">
        <v>4628</v>
      </c>
      <c r="Q575" s="30" t="s">
        <v>2465</v>
      </c>
      <c r="R575" s="30" t="s">
        <v>2466</v>
      </c>
      <c r="S575" s="30" t="s">
        <v>9758</v>
      </c>
      <c r="T575" s="30"/>
      <c r="U575" s="30"/>
      <c r="V575" s="30"/>
      <c r="W575" s="30"/>
      <c r="X575" s="30"/>
      <c r="Y575" s="30" t="s">
        <v>9759</v>
      </c>
      <c r="Z575" s="30" t="s">
        <v>9760</v>
      </c>
      <c r="AA575" s="30"/>
      <c r="AB575" s="82" t="s">
        <v>9761</v>
      </c>
      <c r="AC575" s="82" t="str">
        <f t="array" ref="AC575">K575 &amp; " at " &amp; A575 &amp; CHAR(10) &amp; CHAR(10) &amp; "Current Job Duration: " &amp; P575 &amp; " (until March 2026)" &amp; CHAR(10) &amp; CHAR(10) &amp; "HEADLINE: " &amp; CHAR(10) &amp; AB575 &amp; CHAR(10) &amp; CHAR(10) &amp; "PERSONAL SUMMARY: " &amp; CHAR(10) &amp; AA575 &amp; CHAR(10) &amp; CHAR(10) &amp; "Languages: " &amp; S575 &amp; CHAR(10) &amp; CHAR(10) &amp; "EDUCATION: " &amp; CHAR(10) &amp; Z575 &amp; CHAR(10) &amp; CHAR(10) &amp; "Number of Followers: " &amp; CHAR(10) &amp; I575</f>
        <v>Chief Executive Officer - Australia at Dimensional Fund Advisors
Current Job Duration: 3 yrs 2 mos (until March 2026)
HEADLINE: 
Chief Executive Officer - Australia and Senior Investment Director at Dimensional Fund Advisors
PERSONAL SUMMARY: 
Languages: Hindi, Punjabi
EDUCATION: 
School: The University of Chicago Booth School of Business
Degree: MBA, Analytic Finance
Activities: None
School: UCLA
Degree: Bachelors of Arts, Business Economics, Accounting and Computing
Activities: None
Number of Followers: 
3194</v>
      </c>
      <c r="AD575" s="30"/>
      <c r="AE575" s="30"/>
      <c r="AF575" s="30"/>
      <c r="AG575" s="30"/>
    </row>
    <row r="576" ht="15.75" customHeight="1">
      <c r="A576" s="30" t="s">
        <v>9743</v>
      </c>
      <c r="B576" s="30" t="s">
        <v>9762</v>
      </c>
      <c r="C576" s="30" t="s">
        <v>9763</v>
      </c>
      <c r="D576" s="44" t="s">
        <v>9764</v>
      </c>
      <c r="E576" s="44" t="s">
        <v>9746</v>
      </c>
      <c r="F576" s="44" t="s">
        <v>4311</v>
      </c>
      <c r="G576" s="44" t="s">
        <v>4311</v>
      </c>
      <c r="H576" s="44" t="s">
        <v>4311</v>
      </c>
      <c r="I576" s="32">
        <v>2146.0</v>
      </c>
      <c r="J576" s="30" t="s">
        <v>9765</v>
      </c>
      <c r="K576" s="30" t="s">
        <v>9766</v>
      </c>
      <c r="L576" s="30" t="s">
        <v>1427</v>
      </c>
      <c r="M576" s="44" t="s">
        <v>9748</v>
      </c>
      <c r="N576" s="30"/>
      <c r="O576" s="30" t="s">
        <v>137</v>
      </c>
      <c r="P576" s="30" t="s">
        <v>9767</v>
      </c>
      <c r="Q576" s="30" t="s">
        <v>80</v>
      </c>
      <c r="R576" s="30" t="s">
        <v>9768</v>
      </c>
      <c r="S576" s="30"/>
      <c r="T576" s="30"/>
      <c r="U576" s="30"/>
      <c r="V576" s="30"/>
      <c r="W576" s="30"/>
      <c r="X576" s="30"/>
      <c r="Y576" s="30" t="s">
        <v>9769</v>
      </c>
      <c r="Z576" s="30" t="s">
        <v>9770</v>
      </c>
      <c r="AA576" s="30"/>
      <c r="AB576" s="82" t="s">
        <v>9771</v>
      </c>
      <c r="AC576" s="82" t="str">
        <f t="array" ref="AC576">K576 &amp; " at " &amp; A576 &amp; CHAR(10) &amp; CHAR(10) &amp; "Current Job Duration: " &amp; P576 &amp; " (until March 2026)" &amp; CHAR(10) &amp; CHAR(10) &amp; "HEADLINE: " &amp; CHAR(10) &amp; AB576 &amp; CHAR(10) &amp; CHAR(10) &amp; "PERSONAL SUMMARY: " &amp; CHAR(10) &amp; AA576 &amp; CHAR(10) &amp; CHAR(10) &amp; "Languages: " &amp; S576 &amp; CHAR(10) &amp; CHAR(10) &amp; "EDUCATION: " &amp; CHAR(10) &amp; Z576 &amp; CHAR(10) &amp; CHAR(10) &amp; "Number of Followers: " &amp; CHAR(10) &amp; I576</f>
        <v>Managing Director – Intermediary Client Services at Artisan Partners
Current Job Duration: 14 yrs (until March 2026)
HEADLINE: 
Managing Director – Intermediary Client Services at Artisan Partners
PERSONAL SUMMARY: 
Languages: 
EDUCATION: 
School: Wisconsin Lutheran College
Degree: Bachelor of Business Administration (B.B.A.), Emphasis - Finance
Activities: None
Number of Followers: 
2146</v>
      </c>
      <c r="AD576" s="30"/>
      <c r="AE576" s="30"/>
      <c r="AF576" s="30"/>
      <c r="AG576" s="30"/>
    </row>
    <row r="577" ht="15.75" customHeight="1">
      <c r="A577" s="30" t="s">
        <v>9743</v>
      </c>
      <c r="B577" s="30" t="s">
        <v>9772</v>
      </c>
      <c r="C577" s="30" t="s">
        <v>9773</v>
      </c>
      <c r="D577" s="44" t="s">
        <v>9774</v>
      </c>
      <c r="E577" s="44" t="s">
        <v>9746</v>
      </c>
      <c r="F577" s="44" t="s">
        <v>4311</v>
      </c>
      <c r="G577" s="44" t="s">
        <v>4311</v>
      </c>
      <c r="H577" s="44" t="s">
        <v>4311</v>
      </c>
      <c r="I577" s="32">
        <v>3367.0</v>
      </c>
      <c r="J577" s="30" t="s">
        <v>9775</v>
      </c>
      <c r="K577" s="30" t="s">
        <v>9776</v>
      </c>
      <c r="L577" s="30" t="s">
        <v>1427</v>
      </c>
      <c r="M577" s="44" t="s">
        <v>9748</v>
      </c>
      <c r="N577" s="30"/>
      <c r="O577" s="30" t="s">
        <v>137</v>
      </c>
      <c r="P577" s="30" t="s">
        <v>3567</v>
      </c>
      <c r="Q577" s="30" t="s">
        <v>300</v>
      </c>
      <c r="R577" s="30" t="s">
        <v>1651</v>
      </c>
      <c r="S577" s="30" t="s">
        <v>537</v>
      </c>
      <c r="T577" s="30"/>
      <c r="U577" s="30"/>
      <c r="V577" s="30" t="s">
        <v>9777</v>
      </c>
      <c r="W577" s="30" t="s">
        <v>9778</v>
      </c>
      <c r="X577" s="30"/>
      <c r="Y577" s="30" t="s">
        <v>9779</v>
      </c>
      <c r="Z577" s="30" t="s">
        <v>9780</v>
      </c>
      <c r="AA577" s="30" t="s">
        <v>9781</v>
      </c>
      <c r="AB577" s="82" t="s">
        <v>9782</v>
      </c>
      <c r="AC577" s="82" t="str">
        <f t="array" ref="AC577">K577 &amp; " at " &amp; A577 &amp; CHAR(10) &amp; CHAR(10) &amp; "Current Job Duration: " &amp; P577 &amp; " (until March 2026)" &amp; CHAR(10) &amp; CHAR(10) &amp; "HEADLINE: " &amp; CHAR(10) &amp; AB577 &amp; CHAR(10) &amp; CHAR(10) &amp; "PERSONAL SUMMARY: " &amp; CHAR(10) &amp; AA577 &amp; CHAR(10) &amp; CHAR(10) &amp; "Languages: " &amp; S577 &amp; CHAR(10) &amp; CHAR(10) &amp; "EDUCATION: " &amp; CHAR(10) &amp; Z577 &amp; CHAR(10) &amp; CHAR(10) &amp; "Number of Followers: " &amp; CHAR(10) &amp; I577</f>
        <v>Head of Europe, Middle East &amp; Africa Distribution, Managing Director - Artisan Partners UK LLP at Artisan Partners
Current Job Duration: 13 yrs 1 mo (until March 2026)
HEADLINE: 
Partner, Artisan Partners
PERSONAL SUMMARY: 
Head of EMEA Client Group, with over 25 years of experience supporting world class investment teams.
Languages: English, French
EDUCATION: 
School: INSEAD
Degree: Residential LESF Programme
Activities: None
School: University of Birmingham
Degree: B.A., Hispanic Studies
Activities: None
School: Charterhouse School
Degree: None
Activities: None
School: Dragon School Oxford
Degree: None
Activities: None
Number of Followers: 
3367</v>
      </c>
      <c r="AD577" s="30"/>
      <c r="AE577" s="30"/>
      <c r="AF577" s="30"/>
      <c r="AG577" s="30"/>
    </row>
    <row r="578" ht="15.75" customHeight="1">
      <c r="A578" s="30" t="s">
        <v>9743</v>
      </c>
      <c r="B578" s="30" t="s">
        <v>9783</v>
      </c>
      <c r="C578" s="30" t="s">
        <v>9784</v>
      </c>
      <c r="D578" s="44" t="s">
        <v>9785</v>
      </c>
      <c r="E578" s="44" t="s">
        <v>9746</v>
      </c>
      <c r="F578" s="44" t="s">
        <v>4311</v>
      </c>
      <c r="G578" s="44" t="s">
        <v>4311</v>
      </c>
      <c r="H578" s="44" t="s">
        <v>4311</v>
      </c>
      <c r="I578" s="32">
        <v>2393.0</v>
      </c>
      <c r="J578" s="30" t="s">
        <v>9786</v>
      </c>
      <c r="K578" s="30" t="s">
        <v>1673</v>
      </c>
      <c r="L578" s="30" t="s">
        <v>1427</v>
      </c>
      <c r="M578" s="44" t="s">
        <v>9748</v>
      </c>
      <c r="N578" s="30"/>
      <c r="O578" s="30" t="s">
        <v>137</v>
      </c>
      <c r="P578" s="30" t="s">
        <v>8486</v>
      </c>
      <c r="Q578" s="30" t="s">
        <v>2465</v>
      </c>
      <c r="R578" s="30" t="s">
        <v>2466</v>
      </c>
      <c r="S578" s="30"/>
      <c r="T578" s="30"/>
      <c r="U578" s="30"/>
      <c r="V578" s="30"/>
      <c r="W578" s="30" t="s">
        <v>9787</v>
      </c>
      <c r="X578" s="30"/>
      <c r="Y578" s="30" t="s">
        <v>9788</v>
      </c>
      <c r="Z578" s="30" t="s">
        <v>9789</v>
      </c>
      <c r="AA578" s="30" t="s">
        <v>9790</v>
      </c>
      <c r="AB578" s="82" t="s">
        <v>9791</v>
      </c>
      <c r="AC578" s="82" t="str">
        <f t="array" ref="AC578">K578 &amp; " at " &amp; A578 &amp; CHAR(10) &amp; CHAR(10) &amp; "Current Job Duration: " &amp; P578 &amp; " (until March 2026)" &amp; CHAR(10) &amp; CHAR(10) &amp; "HEADLINE: " &amp; CHAR(10) &amp; AB578 &amp; CHAR(10) &amp; CHAR(10) &amp; "PERSONAL SUMMARY: " &amp; CHAR(10) &amp; AA578 &amp; CHAR(10) &amp; CHAR(10) &amp; "Languages: " &amp; S578 &amp; CHAR(10) &amp; CHAR(10) &amp; "EDUCATION: " &amp; CHAR(10) &amp; Z578 &amp; CHAR(10) &amp; CHAR(10) &amp; "Number of Followers: " &amp; CHAR(10) &amp; I578</f>
        <v>Managing Director at Artisan Partners
Current Job Duration: 11 yrs 2 mos (until March 2026)
HEADLINE: 
Managing Director @ Artisan Partners | Investment Management
PERSONAL SUMMARY: 
As a Managing Director at Artisan Partners, I lead the Asia-Pacific region's distribution and client service efforts, covering institutional and intermediary channels. With over 20 years of experience in the investment management industry, I have developed strong relationships with clients and partners, delivering customized solutions and insights on equities and alternative investments. I am also a graduate of the Australian Institute of Company Directors, which has enhanced my leadership and governance skills. Before joining Artisan Partners in 2015, I was a Director at Grey Pine Advisory, responsible for the APAC distribution for Artisan Partners LP. I am passionate about providing high-quality and innovative investment strategies that meet our client's diverse needs and goals. I am also committed to fostering a collaborative and inclusive culture at Artisan Partners, where we value diversity, integrity, and excellence.
Languages: 
EDUCATION: 
School: Colorado College
Degree: Bachelor of Arts - BA, Political Science and Government
Activities: None
School: Suffield Academy
Degree: High School Diploma
Activities: None
Number of Followers: 
2393</v>
      </c>
      <c r="AD578" s="30"/>
      <c r="AE578" s="30"/>
      <c r="AF578" s="30"/>
      <c r="AG578" s="30"/>
    </row>
    <row r="579" ht="15.75" customHeight="1">
      <c r="A579" s="30" t="s">
        <v>9743</v>
      </c>
      <c r="B579" s="30" t="s">
        <v>9792</v>
      </c>
      <c r="C579" s="30" t="s">
        <v>9793</v>
      </c>
      <c r="D579" s="44" t="s">
        <v>9794</v>
      </c>
      <c r="E579" s="44" t="s">
        <v>9746</v>
      </c>
      <c r="F579" s="44" t="s">
        <v>4311</v>
      </c>
      <c r="G579" s="44" t="s">
        <v>4311</v>
      </c>
      <c r="H579" s="44" t="s">
        <v>4311</v>
      </c>
      <c r="I579" s="32">
        <v>728.0</v>
      </c>
      <c r="J579" s="30"/>
      <c r="K579" s="30" t="s">
        <v>9795</v>
      </c>
      <c r="L579" s="30" t="s">
        <v>1427</v>
      </c>
      <c r="M579" s="44" t="s">
        <v>9748</v>
      </c>
      <c r="N579" s="30"/>
      <c r="O579" s="30" t="s">
        <v>137</v>
      </c>
      <c r="P579" s="30" t="s">
        <v>1965</v>
      </c>
      <c r="Q579" s="30" t="s">
        <v>80</v>
      </c>
      <c r="R579" s="30" t="s">
        <v>9796</v>
      </c>
      <c r="S579" s="30"/>
      <c r="T579" s="30"/>
      <c r="U579" s="30"/>
      <c r="V579" s="30"/>
      <c r="W579" s="30"/>
      <c r="X579" s="30"/>
      <c r="Y579" s="30" t="s">
        <v>9797</v>
      </c>
      <c r="Z579" s="30" t="s">
        <v>9798</v>
      </c>
      <c r="AA579" s="30"/>
      <c r="AB579" s="82" t="s">
        <v>9799</v>
      </c>
      <c r="AC579" s="82" t="str">
        <f t="array" ref="AC579">K579 &amp; " at " &amp; A579 &amp; CHAR(10) &amp; CHAR(10) &amp; "Current Job Duration: " &amp; P579 &amp; " (until March 2026)" &amp; CHAR(10) &amp; CHAR(10) &amp; "HEADLINE: " &amp; CHAR(10) &amp; AB579 &amp; CHAR(10) &amp; CHAR(10) &amp; "PERSONAL SUMMARY: " &amp; CHAR(10) &amp; AA579 &amp; CHAR(10) &amp; CHAR(10) &amp; "Languages: " &amp; S579 &amp; CHAR(10) &amp; CHAR(10) &amp; "EDUCATION: " &amp; CHAR(10) &amp; Z579 &amp; CHAR(10) &amp; CHAR(10) &amp; "Number of Followers: " &amp; CHAR(10) &amp; I579</f>
        <v>Director - Business Applications Technology at Artisan Partners
Current Job Duration: 1 yr 10 mos (until March 2026)
HEADLINE: 
Director - Business Applications Technology at Artisan Partners
PERSONAL SUMMARY: 
Languages: 
EDUCATION: 
School: University of Wisconsin-La Crosse
Degree: MIS, Business Administration - MIS
Activities: None
Number of Followers: 
728</v>
      </c>
      <c r="AD579" s="30"/>
      <c r="AE579" s="30"/>
      <c r="AF579" s="30"/>
      <c r="AG579" s="30"/>
    </row>
    <row r="580" ht="15.75" customHeight="1">
      <c r="A580" s="30" t="s">
        <v>9743</v>
      </c>
      <c r="B580" s="30" t="s">
        <v>9800</v>
      </c>
      <c r="C580" s="30" t="s">
        <v>9801</v>
      </c>
      <c r="D580" s="44" t="s">
        <v>9802</v>
      </c>
      <c r="E580" s="44" t="s">
        <v>9746</v>
      </c>
      <c r="F580" s="44" t="s">
        <v>4311</v>
      </c>
      <c r="G580" s="44" t="s">
        <v>4311</v>
      </c>
      <c r="H580" s="44" t="s">
        <v>4311</v>
      </c>
      <c r="I580" s="32">
        <v>1239.0</v>
      </c>
      <c r="J580" s="30" t="s">
        <v>9803</v>
      </c>
      <c r="K580" s="30" t="s">
        <v>9804</v>
      </c>
      <c r="L580" s="30" t="s">
        <v>1427</v>
      </c>
      <c r="M580" s="44" t="s">
        <v>9748</v>
      </c>
      <c r="N580" s="30"/>
      <c r="O580" s="30" t="s">
        <v>137</v>
      </c>
      <c r="P580" s="30" t="s">
        <v>7560</v>
      </c>
      <c r="Q580" s="30" t="s">
        <v>80</v>
      </c>
      <c r="R580" s="30" t="s">
        <v>1348</v>
      </c>
      <c r="S580" s="30"/>
      <c r="T580" s="30"/>
      <c r="U580" s="30"/>
      <c r="V580" s="30"/>
      <c r="W580" s="30"/>
      <c r="X580" s="30"/>
      <c r="Y580" s="30" t="s">
        <v>9805</v>
      </c>
      <c r="Z580" s="30" t="s">
        <v>9806</v>
      </c>
      <c r="AA580" s="30" t="s">
        <v>9807</v>
      </c>
      <c r="AB580" s="82" t="s">
        <v>9808</v>
      </c>
      <c r="AC580" s="82" t="str">
        <f t="array" ref="AC580">K580 &amp; " at " &amp; A580 &amp; CHAR(10) &amp; CHAR(10) &amp; "Current Job Duration: " &amp; P580 &amp; " (until March 2026)" &amp; CHAR(10) &amp; CHAR(10) &amp; "HEADLINE: " &amp; CHAR(10) &amp; AB580 &amp; CHAR(10) &amp; CHAR(10) &amp; "PERSONAL SUMMARY: " &amp; CHAR(10) &amp; AA580 &amp; CHAR(10) &amp; CHAR(10) &amp; "Languages: " &amp; S580 &amp; CHAR(10) &amp; CHAR(10) &amp; "EDUCATION: " &amp; CHAR(10) &amp; Z580 &amp; CHAR(10) &amp; CHAR(10) &amp; "Number of Followers: " &amp; CHAR(10) &amp; I580</f>
        <v>Managing Director &amp; Portfolio Manager at Artisan Partners
Current Job Duration: 7 yrs 5 mos (until March 2026)
HEADLINE: 
Managing Director &amp; Portfolio Manager at Artisan Partners
PERSONAL SUMMARY: 
Specialties: Healthcare Investing
Languages: 
EDUCATION: 
School: The Wharton School
Degree: MBA
Activities: None
School: The Wharton School
Degree: mba, Finance; Healthcare Management
Activities: None
School: The Wharton School
Degree: MBA, economics, healthcare managment
Activities: None
School: University of Pennsylvania
Degree: MBA, Business
Activities: None
School: Brandeis School of Business and Economics
Degree: MA, International Economics
Activities: None
School: Brandeis University
Degree: MA/MS, International Economics
Activities: None
Number of Followers: 
1239</v>
      </c>
      <c r="AD580" s="30"/>
      <c r="AE580" s="30"/>
      <c r="AF580" s="30"/>
      <c r="AG580" s="30"/>
    </row>
    <row r="581" ht="15.75" customHeight="1">
      <c r="A581" s="30" t="s">
        <v>9743</v>
      </c>
      <c r="B581" s="30" t="s">
        <v>9809</v>
      </c>
      <c r="C581" s="30" t="s">
        <v>9810</v>
      </c>
      <c r="D581" s="44" t="s">
        <v>9811</v>
      </c>
      <c r="E581" s="44" t="s">
        <v>9746</v>
      </c>
      <c r="F581" s="44" t="s">
        <v>4311</v>
      </c>
      <c r="G581" s="44" t="s">
        <v>4311</v>
      </c>
      <c r="H581" s="44" t="s">
        <v>4311</v>
      </c>
      <c r="I581" s="32">
        <v>2211.0</v>
      </c>
      <c r="J581" s="30" t="s">
        <v>9812</v>
      </c>
      <c r="K581" s="30" t="s">
        <v>9813</v>
      </c>
      <c r="L581" s="30" t="s">
        <v>1427</v>
      </c>
      <c r="M581" s="44" t="s">
        <v>9748</v>
      </c>
      <c r="N581" s="30"/>
      <c r="O581" s="30" t="s">
        <v>137</v>
      </c>
      <c r="P581" s="30" t="s">
        <v>2403</v>
      </c>
      <c r="Q581" s="30" t="s">
        <v>80</v>
      </c>
      <c r="R581" s="30" t="s">
        <v>1620</v>
      </c>
      <c r="S581" s="30"/>
      <c r="T581" s="30"/>
      <c r="U581" s="30"/>
      <c r="V581" s="30"/>
      <c r="W581" s="30" t="s">
        <v>9814</v>
      </c>
      <c r="X581" s="30"/>
      <c r="Y581" s="30" t="s">
        <v>9815</v>
      </c>
      <c r="Z581" s="30" t="s">
        <v>9816</v>
      </c>
      <c r="AA581" s="30" t="s">
        <v>9817</v>
      </c>
      <c r="AB581" s="82" t="s">
        <v>9818</v>
      </c>
      <c r="AC581" s="82" t="str">
        <f t="array" ref="AC581">K581 &amp; " at " &amp; A581 &amp; CHAR(10) &amp; CHAR(10) &amp; "Current Job Duration: " &amp; P581 &amp; " (until March 2026)" &amp; CHAR(10) &amp; CHAR(10) &amp; "HEADLINE: " &amp; CHAR(10) &amp; AB581 &amp; CHAR(10) &amp; CHAR(10) &amp; "PERSONAL SUMMARY: " &amp; CHAR(10) &amp; AA581 &amp; CHAR(10) &amp; CHAR(10) &amp; "Languages: " &amp; S581 &amp; CHAR(10) &amp; CHAR(10) &amp; "EDUCATION: " &amp; CHAR(10) &amp; Z581 &amp; CHAR(10) &amp; CHAR(10) &amp; "Number of Followers: " &amp; CHAR(10) &amp; I581</f>
        <v>Managing Director, Head of Global Trading for Emerging Markets Debt at Artisan Partners
Current Job Duration: 4 yrs 6 mos (until March 2026)
HEADLINE: 
Managing Director, Head of Global Trading for Emerging Markets Debt at EMsights Capital Group, Artisan Partners
PERSONAL SUMMARY: 
About the Artisan Partners EMsights Capital Group
Artisan Partners EMsights Capital Group is a global investment team covering a broad investible universe with access to a substantial spectrum of sovereign and corporate credit global fixed income, currencies with an emphasis in emerging markets. 
The EMsights Capital Team sits in Boston and provides a collaborative structure where portfolio managers and analysts are idea generators, and the trading and implementation group is embedded within the investment team. The investment team’s core has been together for more than 15 years prior to its evolution at Artisan Partners, and the leadership has been investing in emerging markets since 2003.
Languages: 
EDUCATION: 
School: Boston College
Degree: MS, Finance
Activities: None
School: Colby College
Degree: BA, Economics &amp; Spanish
Activities: None
Number of Followers: 
2211</v>
      </c>
      <c r="AD581" s="30"/>
      <c r="AE581" s="30"/>
      <c r="AF581" s="30"/>
      <c r="AG581" s="30"/>
    </row>
    <row r="582" ht="15.75" customHeight="1">
      <c r="A582" s="30" t="s">
        <v>9819</v>
      </c>
      <c r="B582" s="30" t="s">
        <v>9820</v>
      </c>
      <c r="C582" s="30" t="s">
        <v>9821</v>
      </c>
      <c r="D582" s="44" t="s">
        <v>9822</v>
      </c>
      <c r="E582" s="30"/>
      <c r="F582" s="44" t="s">
        <v>4202</v>
      </c>
      <c r="G582" s="44" t="s">
        <v>4202</v>
      </c>
      <c r="H582" s="44" t="e">
        <v>#N/A</v>
      </c>
      <c r="I582" s="32">
        <v>303.0</v>
      </c>
      <c r="J582" s="30"/>
      <c r="K582" s="30" t="s">
        <v>9823</v>
      </c>
      <c r="L582" s="30"/>
      <c r="M582" s="30"/>
      <c r="N582" s="30"/>
      <c r="O582" s="30"/>
      <c r="P582" s="30" t="s">
        <v>9824</v>
      </c>
      <c r="Q582" s="30" t="s">
        <v>80</v>
      </c>
      <c r="R582" s="30" t="s">
        <v>9825</v>
      </c>
      <c r="S582" s="30"/>
      <c r="T582" s="30"/>
      <c r="U582" s="30"/>
      <c r="V582" s="30"/>
      <c r="W582" s="30"/>
      <c r="X582" s="30"/>
      <c r="Y582" s="30" t="s">
        <v>9826</v>
      </c>
      <c r="Z582" s="30" t="s">
        <v>9827</v>
      </c>
      <c r="AA582" s="30"/>
      <c r="AB582" s="82" t="s">
        <v>9828</v>
      </c>
      <c r="AC582" s="82" t="str">
        <f t="array" ref="AC582">K582 &amp; " at " &amp; A582 &amp; CHAR(10) &amp; CHAR(10) &amp; "Current Job Duration: " &amp; P582 &amp; " (until March 2026)" &amp; CHAR(10) &amp; CHAR(10) &amp; "HEADLINE: " &amp; CHAR(10) &amp; AB582 &amp; CHAR(10) &amp; CHAR(10) &amp; "PERSONAL SUMMARY: " &amp; CHAR(10) &amp; AA582 &amp; CHAR(10) &amp; CHAR(10) &amp; "Languages: " &amp; S582 &amp; CHAR(10) &amp; CHAR(10) &amp; "EDUCATION: " &amp; CHAR(10) &amp; Z582 &amp; CHAR(10) &amp; CHAR(10) &amp; "Number of Followers: " &amp; CHAR(10) &amp; I582</f>
        <v>Director, Office of Supply Chain at U.S. Department of Commerce
Current Job Duration: 9 yrs 8 mos (until March 2026)
HEADLINE: 
Global Business Professional
PERSONAL SUMMARY: 
Languages: 
EDUCATION: 
School: Georgetown University Walsh School of Foreign Service
Degree: Bachelor of Science in Foreign Service, International Economics and Trade
Activities: None
Number of Followers: 
303</v>
      </c>
      <c r="AD582" s="30"/>
      <c r="AE582" s="30"/>
      <c r="AF582" s="30"/>
      <c r="AG582" s="30"/>
    </row>
    <row r="583" ht="15.75" customHeight="1">
      <c r="A583" s="30" t="s">
        <v>9819</v>
      </c>
      <c r="B583" s="30" t="s">
        <v>9829</v>
      </c>
      <c r="C583" s="30"/>
      <c r="D583" s="44" t="s">
        <v>9830</v>
      </c>
      <c r="E583" s="44" t="s">
        <v>9831</v>
      </c>
      <c r="F583" s="44" t="s">
        <v>4202</v>
      </c>
      <c r="G583" s="44" t="s">
        <v>4202</v>
      </c>
      <c r="H583" s="44" t="e">
        <v>#N/A</v>
      </c>
      <c r="I583" s="32">
        <v>53.0</v>
      </c>
      <c r="J583" s="30"/>
      <c r="K583" s="30" t="s">
        <v>9832</v>
      </c>
      <c r="L583" s="30" t="s">
        <v>1803</v>
      </c>
      <c r="M583" s="44" t="s">
        <v>9833</v>
      </c>
      <c r="N583" s="30"/>
      <c r="O583" s="30" t="s">
        <v>755</v>
      </c>
      <c r="P583" s="30" t="s">
        <v>1716</v>
      </c>
      <c r="Q583" s="30" t="s">
        <v>80</v>
      </c>
      <c r="R583" s="30" t="s">
        <v>9834</v>
      </c>
      <c r="S583" s="30" t="s">
        <v>492</v>
      </c>
      <c r="T583" s="30"/>
      <c r="U583" s="30"/>
      <c r="V583" s="30"/>
      <c r="W583" s="30" t="s">
        <v>9835</v>
      </c>
      <c r="X583" s="30"/>
      <c r="Y583" s="30" t="s">
        <v>9836</v>
      </c>
      <c r="Z583" s="30" t="s">
        <v>9837</v>
      </c>
      <c r="AA583" s="30" t="s">
        <v>9838</v>
      </c>
      <c r="AB583" s="82" t="s">
        <v>9832</v>
      </c>
      <c r="AC583" s="82" t="str">
        <f t="array" ref="AC583">K583 &amp; " at " &amp; A583 &amp; CHAR(10) &amp; CHAR(10) &amp; "Current Job Duration: " &amp; P583 &amp; " (until March 2026)" &amp; CHAR(10) &amp; CHAR(10) &amp; "HEADLINE: " &amp; CHAR(10) &amp; AB583 &amp; CHAR(10) &amp; CHAR(10) &amp; "PERSONAL SUMMARY: " &amp; CHAR(10) &amp; AA583 &amp; CHAR(10) &amp; CHAR(10) &amp; "Languages: " &amp; S583 &amp; CHAR(10) &amp; CHAR(10) &amp; "EDUCATION: " &amp; CHAR(10) &amp; Z583 &amp; CHAR(10) &amp; CHAR(10) &amp; "Number of Followers: " &amp; CHAR(10) &amp; I583</f>
        <v>Associate Director for Shared Services Procurement &amp; Senior Bureau Procurement Official at U.S. Department of Commerce
Current Job Duration: 1 yr 5 mos (until March 2026)
HEADLINE: 
Associate Director for Shared Services Procurement &amp; Senior Bureau Procurement Official
PERSONAL SUMMARY: 
Customer service driven senior executive with 20+ years of experience leading high profile acquisition programs within the Federal government.  Experienced setting a vision and mission for contracting activity at the agency level for a blended federal and contractor workforce.  Advanced expertise directing contracting operations for Information Technology, Financial Management, Human Resources and National Security programs.  A leader in developing and delivering enterprise-wide acquisition services in a Shared Services environment.  Experienced overseeing office-wide acquisition policy and training initiatives.  Data-driven decision maker experienced in developing and managing Service Level Agreements for procurement operations.  Dedicated to application of program and project management principles to delivery of acquisition services.
Languages: Spanish
EDUCATION: 
School: University of Baltimore
Degree: Doctor of Public Administration (part time student, anticipated graduation in 2027), Public Administration
Activities: None
School: The Federal Executive Institute
Degree: Leadership for a Democratic Society
Activities: None
School: Cleveland State University
Degree: Masters, Urban Planning, Design, &amp; Development
Activities: None
School: Liberty University
Degree: Bachelor of Arts, English / History
Activities: None
Number of Followers: 
53</v>
      </c>
      <c r="AD583" s="30"/>
      <c r="AE583" s="30"/>
      <c r="AF583" s="30"/>
      <c r="AG583" s="30"/>
    </row>
    <row r="584" ht="15.75" customHeight="1">
      <c r="A584" s="30" t="s">
        <v>9743</v>
      </c>
      <c r="B584" s="30" t="s">
        <v>9839</v>
      </c>
      <c r="C584" s="30"/>
      <c r="D584" s="44" t="s">
        <v>9840</v>
      </c>
      <c r="E584" s="44" t="s">
        <v>9746</v>
      </c>
      <c r="F584" s="44" t="s">
        <v>4311</v>
      </c>
      <c r="G584" s="44" t="s">
        <v>4311</v>
      </c>
      <c r="H584" s="44" t="s">
        <v>4311</v>
      </c>
      <c r="I584" s="32">
        <v>1535.0</v>
      </c>
      <c r="J584" s="30"/>
      <c r="K584" s="30" t="s">
        <v>9841</v>
      </c>
      <c r="L584" s="30" t="s">
        <v>1427</v>
      </c>
      <c r="M584" s="44" t="s">
        <v>9748</v>
      </c>
      <c r="N584" s="30"/>
      <c r="O584" s="30" t="s">
        <v>137</v>
      </c>
      <c r="P584" s="30" t="s">
        <v>9842</v>
      </c>
      <c r="Q584" s="30" t="s">
        <v>80</v>
      </c>
      <c r="R584" s="30" t="s">
        <v>9843</v>
      </c>
      <c r="S584" s="30"/>
      <c r="T584" s="30"/>
      <c r="U584" s="30"/>
      <c r="V584" s="30"/>
      <c r="W584" s="30"/>
      <c r="X584" s="30"/>
      <c r="Y584" s="30" t="s">
        <v>9844</v>
      </c>
      <c r="Z584" s="30" t="s">
        <v>9845</v>
      </c>
      <c r="AA584" s="30"/>
      <c r="AB584" s="82" t="s">
        <v>9846</v>
      </c>
      <c r="AC584" s="82" t="str">
        <f t="array" ref="AC584">K584 &amp; " at " &amp; A584 &amp; CHAR(10) &amp; CHAR(10) &amp; "Current Job Duration: " &amp; P584 &amp; " (until March 2026)" &amp; CHAR(10) &amp; CHAR(10) &amp; "HEADLINE: " &amp; CHAR(10) &amp; AB584 &amp; CHAR(10) &amp; CHAR(10) &amp; "PERSONAL SUMMARY: " &amp; CHAR(10) &amp; AA584 &amp; CHAR(10) &amp; CHAR(10) &amp; "Languages: " &amp; S584 &amp; CHAR(10) &amp; CHAR(10) &amp; "EDUCATION: " &amp; CHAR(10) &amp; Z584 &amp; CHAR(10) &amp; CHAR(10) &amp; "Number of Followers: " &amp; CHAR(10) &amp; I584</f>
        <v>Managing Director International Trading at Artisan Partners
Current Job Duration: 26 yrs 2 mos (until March 2026)
HEADLINE: 
Head of International Trading at Artisan Partners
PERSONAL SUMMARY: 
Languages: 
EDUCATION: 
School: University of California, Berkeley, Haas School of Business
Degree: Master of Business Administration (MBA), Finance, General
Activities: None
School: UCLA
Degree: BA, History
Activities: None
Number of Followers: 
1535</v>
      </c>
      <c r="AD584" s="30"/>
      <c r="AE584" s="30"/>
      <c r="AF584" s="30"/>
      <c r="AG584" s="30"/>
    </row>
    <row r="585" ht="15.75" customHeight="1">
      <c r="A585" s="30" t="s">
        <v>9819</v>
      </c>
      <c r="B585" s="30" t="s">
        <v>9847</v>
      </c>
      <c r="C585" s="30" t="s">
        <v>9848</v>
      </c>
      <c r="D585" s="44" t="s">
        <v>9849</v>
      </c>
      <c r="E585" s="44" t="s">
        <v>9831</v>
      </c>
      <c r="F585" s="44" t="s">
        <v>4202</v>
      </c>
      <c r="G585" s="44" t="s">
        <v>4202</v>
      </c>
      <c r="H585" s="44" t="e">
        <v>#N/A</v>
      </c>
      <c r="I585" s="32">
        <v>1715.0</v>
      </c>
      <c r="J585" s="30"/>
      <c r="K585" s="30" t="s">
        <v>9850</v>
      </c>
      <c r="L585" s="30" t="s">
        <v>1803</v>
      </c>
      <c r="M585" s="44" t="s">
        <v>9833</v>
      </c>
      <c r="N585" s="30"/>
      <c r="O585" s="30" t="s">
        <v>755</v>
      </c>
      <c r="P585" s="30" t="s">
        <v>2389</v>
      </c>
      <c r="Q585" s="30" t="s">
        <v>80</v>
      </c>
      <c r="R585" s="30" t="s">
        <v>480</v>
      </c>
      <c r="S585" s="30"/>
      <c r="T585" s="30"/>
      <c r="U585" s="30"/>
      <c r="V585" s="30"/>
      <c r="W585" s="30"/>
      <c r="X585" s="30"/>
      <c r="Y585" s="30" t="s">
        <v>9851</v>
      </c>
      <c r="Z585" s="30" t="s">
        <v>9852</v>
      </c>
      <c r="AA585" s="30"/>
      <c r="AB585" s="82" t="s">
        <v>9850</v>
      </c>
      <c r="AC585" s="82" t="str">
        <f t="array" ref="AC585">K585 &amp; " at " &amp; A585 &amp; CHAR(10) &amp; CHAR(10) &amp; "Current Job Duration: " &amp; P585 &amp; " (until March 2026)" &amp; CHAR(10) &amp; CHAR(10) &amp; "HEADLINE: " &amp; CHAR(10) &amp; AB585 &amp; CHAR(10) &amp; CHAR(10) &amp; "PERSONAL SUMMARY: " &amp; CHAR(10) &amp; AA585 &amp; CHAR(10) &amp; CHAR(10) &amp; "Languages: " &amp; S585 &amp; CHAR(10) &amp; CHAR(10) &amp; "EDUCATION: " &amp; CHAR(10) &amp; Z585 &amp; CHAR(10) &amp; CHAR(10) &amp; "Number of Followers: " &amp; CHAR(10) &amp; I585</f>
        <v>Director of the U.S. CHIPS Program Office at U.S. Department of Commerce
Current Job Duration: 8 mos (until March 2026)
HEADLINE: 
Director of the U.S. CHIPS Program Office
PERSONAL SUMMARY: 
Languages: 
EDUCATION: 
School: NYU Stern School of Business
Degree: MBA, Finance
Activities: None
School: Loyola University Maryland
Degree: Finance
Activities: None
Number of Followers: 
1715</v>
      </c>
      <c r="AD585" s="30"/>
      <c r="AE585" s="30"/>
      <c r="AF585" s="30"/>
      <c r="AG585" s="30"/>
    </row>
    <row r="586" ht="15.75" customHeight="1">
      <c r="A586" s="30" t="s">
        <v>9819</v>
      </c>
      <c r="B586" s="30" t="s">
        <v>9853</v>
      </c>
      <c r="C586" s="30" t="s">
        <v>9854</v>
      </c>
      <c r="D586" s="44" t="s">
        <v>9855</v>
      </c>
      <c r="E586" s="44" t="s">
        <v>9831</v>
      </c>
      <c r="F586" s="44" t="s">
        <v>4202</v>
      </c>
      <c r="G586" s="44" t="s">
        <v>4202</v>
      </c>
      <c r="H586" s="44" t="e">
        <v>#N/A</v>
      </c>
      <c r="I586" s="32">
        <v>2670.0</v>
      </c>
      <c r="J586" s="30"/>
      <c r="K586" s="30" t="s">
        <v>9856</v>
      </c>
      <c r="L586" s="30" t="s">
        <v>1803</v>
      </c>
      <c r="M586" s="44" t="s">
        <v>9833</v>
      </c>
      <c r="N586" s="30"/>
      <c r="O586" s="30" t="s">
        <v>755</v>
      </c>
      <c r="P586" s="30" t="s">
        <v>2350</v>
      </c>
      <c r="Q586" s="30" t="s">
        <v>80</v>
      </c>
      <c r="R586" s="30" t="s">
        <v>4755</v>
      </c>
      <c r="S586" s="30" t="s">
        <v>9857</v>
      </c>
      <c r="T586" s="30"/>
      <c r="U586" s="30"/>
      <c r="V586" s="30"/>
      <c r="W586" s="30" t="s">
        <v>9858</v>
      </c>
      <c r="X586" s="30"/>
      <c r="Y586" s="30" t="s">
        <v>9859</v>
      </c>
      <c r="Z586" s="30" t="s">
        <v>9860</v>
      </c>
      <c r="AA586" s="30" t="s">
        <v>9861</v>
      </c>
      <c r="AB586" s="82" t="s">
        <v>9856</v>
      </c>
      <c r="AC586" s="82" t="str">
        <f t="array" ref="AC586">K586 &amp; " at " &amp; A586 &amp; CHAR(10) &amp; CHAR(10) &amp; "Current Job Duration: " &amp; P586 &amp; " (until March 2026)" &amp; CHAR(10) &amp; CHAR(10) &amp; "HEADLINE: " &amp; CHAR(10) &amp; AB586 &amp; CHAR(10) &amp; CHAR(10) &amp; "PERSONAL SUMMARY: " &amp; CHAR(10) &amp; AA586 &amp; CHAR(10) &amp; CHAR(10) &amp; "Languages: " &amp; S586 &amp; CHAR(10) &amp; CHAR(10) &amp; "EDUCATION: " &amp; CHAR(10) &amp; Z586 &amp; CHAR(10) &amp; CHAR(10) &amp; "Number of Followers: " &amp; CHAR(10) &amp; I586</f>
        <v>Acting Director at U.S. Department of Commerce
Current Job Duration: 2 mos (until March 2026)
HEADLINE: 
Acting Director
PERSONAL SUMMARY: 
My leadership experience spans a diverse range of responsibilities, including sales, marketing, operations, new business development, planning, financial controlling, profit value creation, and optimizing human resources. This breadth of expertise positions me as a highly effective and valuable contributor across various functions.
I specialize in Marketing and Sales, Operations, Retail and Wholesale Channel Management, New Business Development, and the Consumer OTC market. My in-depth knowledge of the Greek public and private healthcare system, along with various distribution channels, equips me to drive success. I excel in developing Hospital Collections Optimization Strategies and effectively identifying and realigning underutilized capacity to maximize outcomes.
Languages: German, Greek
EDUCATION: 
School: University of Illinois Chicago
Degree: B.Sc., Information Decision Sciences
Activities: None
School: Henley Business School
Degree: Master of Business Administration (MBA)
Activities: None
Number of Followers: 
2670</v>
      </c>
      <c r="AD586" s="30"/>
      <c r="AE586" s="30"/>
      <c r="AF586" s="30"/>
      <c r="AG586" s="30"/>
    </row>
    <row r="587" ht="15.75" customHeight="1">
      <c r="A587" s="30" t="s">
        <v>9819</v>
      </c>
      <c r="B587" s="30" t="s">
        <v>9862</v>
      </c>
      <c r="C587" s="30"/>
      <c r="D587" s="44" t="s">
        <v>9863</v>
      </c>
      <c r="E587" s="44" t="s">
        <v>9864</v>
      </c>
      <c r="F587" s="44" t="s">
        <v>4202</v>
      </c>
      <c r="G587" s="44" t="s">
        <v>4202</v>
      </c>
      <c r="H587" s="44" t="e">
        <v>#N/A</v>
      </c>
      <c r="I587" s="32">
        <v>871.0</v>
      </c>
      <c r="J587" s="30" t="s">
        <v>9865</v>
      </c>
      <c r="K587" s="30" t="s">
        <v>9866</v>
      </c>
      <c r="L587" s="30" t="s">
        <v>1803</v>
      </c>
      <c r="M587" s="44" t="s">
        <v>9867</v>
      </c>
      <c r="N587" s="30"/>
      <c r="O587" s="30" t="s">
        <v>516</v>
      </c>
      <c r="P587" s="30" t="s">
        <v>9868</v>
      </c>
      <c r="Q587" s="30" t="s">
        <v>80</v>
      </c>
      <c r="R587" s="30" t="s">
        <v>6131</v>
      </c>
      <c r="S587" s="30" t="s">
        <v>1621</v>
      </c>
      <c r="T587" s="30"/>
      <c r="U587" s="30"/>
      <c r="V587" s="30"/>
      <c r="W587" s="30"/>
      <c r="X587" s="30"/>
      <c r="Y587" s="30" t="s">
        <v>9869</v>
      </c>
      <c r="Z587" s="30" t="s">
        <v>9870</v>
      </c>
      <c r="AA587" s="30" t="s">
        <v>9871</v>
      </c>
      <c r="AB587" s="82" t="s">
        <v>9872</v>
      </c>
      <c r="AC587" s="82" t="str">
        <f t="array" ref="AC587">K587 &amp; " at " &amp; A587 &amp; CHAR(10) &amp; CHAR(10) &amp; "Current Job Duration: " &amp; P587 &amp; " (until March 2026)" &amp; CHAR(10) &amp; CHAR(10) &amp; "HEADLINE: " &amp; CHAR(10) &amp; AB587 &amp; CHAR(10) &amp; CHAR(10) &amp; "PERSONAL SUMMARY: " &amp; CHAR(10) &amp; AA587 &amp; CHAR(10) &amp; CHAR(10) &amp; "Languages: " &amp; S587 &amp; CHAR(10) &amp; CHAR(10) &amp; "EDUCATION: " &amp; CHAR(10) &amp; Z587 &amp; CHAR(10) &amp; CHAR(10) &amp; "Number of Followers: " &amp; CHAR(10) &amp; I587</f>
        <v>Regional Director at U.S. Department of Commerce
Current Job Duration: 10 yrs 3 mos (until March 2026)
HEADLINE: 
Regional Director | Strategic Leadership in Economic Development, Infrastructure, and Public-Private Initiatives | Driving Multi-State Impact
PERSONAL SUMMARY: 
I am a senior leader with over 30 years of experience driving economic and infrastructure development across the Southwest, including Texas, Louisiana, Arkansas, Oklahoma, and New Mexico. In my current role as Regional Director with the U.S. Economic Development Administration, I oversee strategic investments exceeding $800 million over the past five years, partnering with federal, state, and local stakeholders to advance regional competitiveness, workforce development, and transformative infrastructure initiatives.
Throughout my career, I have led major program innovations, guided multi-jurisdictional projects, and convened diverse stakeholders to deliver sustainable impact. I am recognized for bridging public and private sectors, translating complex policy and funding streams into actionable strategies, and helping communities thrive through forward-looking economic development.
My work spans large-scale economic initiatives, public-private partnerships, and advisory engagements, focused on creating measurable outcomes and long-term value for communities and organizations across multiple markets.
Languages: English, Spanish
EDUCATION: 
School: University of South Florida
Degree: Master of Science (MS), Engineering Management
Activities: None
School: Texas A&amp;M University-Kingsville
Degree: Bachelor of Science (B.S.), Mechanical Engineering
Activities: None
Number of Followers: 
871</v>
      </c>
      <c r="AD587" s="30"/>
      <c r="AE587" s="30"/>
      <c r="AF587" s="30"/>
      <c r="AG587" s="30"/>
    </row>
    <row r="588" ht="15.75" customHeight="1">
      <c r="A588" s="30" t="s">
        <v>9819</v>
      </c>
      <c r="B588" s="30" t="s">
        <v>9873</v>
      </c>
      <c r="C588" s="30" t="s">
        <v>9874</v>
      </c>
      <c r="D588" s="44" t="s">
        <v>9875</v>
      </c>
      <c r="E588" s="44" t="s">
        <v>9831</v>
      </c>
      <c r="F588" s="44" t="s">
        <v>4202</v>
      </c>
      <c r="G588" s="44" t="s">
        <v>4202</v>
      </c>
      <c r="H588" s="44" t="e">
        <v>#N/A</v>
      </c>
      <c r="I588" s="32">
        <v>1953.0</v>
      </c>
      <c r="J588" s="30"/>
      <c r="K588" s="30" t="s">
        <v>9876</v>
      </c>
      <c r="L588" s="30" t="s">
        <v>1803</v>
      </c>
      <c r="M588" s="44" t="s">
        <v>9833</v>
      </c>
      <c r="N588" s="30"/>
      <c r="O588" s="30" t="s">
        <v>755</v>
      </c>
      <c r="P588" s="30" t="s">
        <v>526</v>
      </c>
      <c r="Q588" s="30" t="s">
        <v>80</v>
      </c>
      <c r="R588" s="30" t="s">
        <v>2819</v>
      </c>
      <c r="S588" s="30" t="s">
        <v>9877</v>
      </c>
      <c r="T588" s="30"/>
      <c r="U588" s="30"/>
      <c r="V588" s="30"/>
      <c r="W588" s="30"/>
      <c r="X588" s="30"/>
      <c r="Y588" s="30" t="s">
        <v>9878</v>
      </c>
      <c r="Z588" s="30" t="s">
        <v>9879</v>
      </c>
      <c r="AA588" s="30" t="s">
        <v>9880</v>
      </c>
      <c r="AB588" s="82" t="s">
        <v>9881</v>
      </c>
      <c r="AC588" s="82" t="str">
        <f t="array" ref="AC588">K588 &amp; " at " &amp; A588 &amp; CHAR(10) &amp; CHAR(10) &amp; "Current Job Duration: " &amp; P588 &amp; " (until March 2026)" &amp; CHAR(10) &amp; CHAR(10) &amp; "HEADLINE: " &amp; CHAR(10) &amp; AB588 &amp; CHAR(10) &amp; CHAR(10) &amp; "PERSONAL SUMMARY: " &amp; CHAR(10) &amp; AA588 &amp; CHAR(10) &amp; CHAR(10) &amp; "Languages: " &amp; S588 &amp; CHAR(10) &amp; CHAR(10) &amp; "EDUCATION: " &amp; CHAR(10) &amp; Z588 &amp; CHAR(10) &amp; CHAR(10) &amp; "Number of Followers: " &amp; CHAR(10) &amp; I588</f>
        <v>Director, Economic Security Unit and Regional Manager, Advocacy Center at U.S. Department of Commerce
Current Job Duration: 7 mos (until March 2026)
HEADLINE: 
Commercial Attache at U.S. Department of Commerce
PERSONAL SUMMARY: 
I'm a tireless advocate for my clients in their international expansion goals.  I help synthesize disparate information and data to create international growth strategies through alignment of government and private resources.  
Specialties: Below are some of the areas that I counsel and provide information to companies on:
• Advanced Materials Including Composites
• Aerospace and Defense Including Commercial Space 
• Agribusiness 
• Biotech and Healthcare
• ICT with focus on AI and Quantum
• Cybersecurity 
• Advanced Materials Including Composites 
• International Marketing 
• Export Finance Resources 
• Foreign Tariffs/Taxes
• Trade Agreements
Languages: Russian, Spanish
EDUCATION: 
School: University of St. Thomas
Degree: Certificate, Innovation Leadership
Activities: None
School: UMN Carlson School of Management
Degree: Certificate, Creating &amp; Executing Strategies
Activities: None
School: Hillsdale College
Degree: BA, Economics and History
Activities: None
School: Perham High School
Degree: None
Activities: None
Number of Followers: 
1953</v>
      </c>
      <c r="AD588" s="30"/>
      <c r="AE588" s="30"/>
      <c r="AF588" s="30"/>
      <c r="AG588" s="30"/>
    </row>
    <row r="589" ht="15.75" customHeight="1">
      <c r="A589" s="30" t="s">
        <v>9819</v>
      </c>
      <c r="B589" s="30" t="s">
        <v>9882</v>
      </c>
      <c r="C589" s="30" t="s">
        <v>9883</v>
      </c>
      <c r="D589" s="44" t="s">
        <v>9884</v>
      </c>
      <c r="E589" s="44" t="s">
        <v>9831</v>
      </c>
      <c r="F589" s="44" t="s">
        <v>4202</v>
      </c>
      <c r="G589" s="44" t="s">
        <v>4202</v>
      </c>
      <c r="H589" s="44" t="e">
        <v>#N/A</v>
      </c>
      <c r="I589" s="32">
        <v>112.0</v>
      </c>
      <c r="J589" s="30"/>
      <c r="K589" s="30" t="s">
        <v>9885</v>
      </c>
      <c r="L589" s="30" t="s">
        <v>1803</v>
      </c>
      <c r="M589" s="44" t="s">
        <v>9833</v>
      </c>
      <c r="N589" s="30"/>
      <c r="O589" s="30" t="s">
        <v>755</v>
      </c>
      <c r="P589" s="30" t="s">
        <v>2350</v>
      </c>
      <c r="Q589" s="30" t="s">
        <v>80</v>
      </c>
      <c r="R589" s="30" t="s">
        <v>80</v>
      </c>
      <c r="S589" s="30"/>
      <c r="T589" s="30"/>
      <c r="U589" s="30"/>
      <c r="V589" s="30"/>
      <c r="W589" s="30"/>
      <c r="X589" s="30"/>
      <c r="Y589" s="30" t="s">
        <v>9886</v>
      </c>
      <c r="Z589" s="30" t="s">
        <v>9887</v>
      </c>
      <c r="AA589" s="30"/>
      <c r="AB589" s="82" t="s">
        <v>9888</v>
      </c>
      <c r="AC589" s="82" t="str">
        <f t="array" ref="AC589">K589 &amp; " at " &amp; A589 &amp; CHAR(10) &amp; CHAR(10) &amp; "Current Job Duration: " &amp; P589 &amp; " (until March 2026)" &amp; CHAR(10) &amp; CHAR(10) &amp; "HEADLINE: " &amp; CHAR(10) &amp; AB589 &amp; CHAR(10) &amp; CHAR(10) &amp; "PERSONAL SUMMARY: " &amp; CHAR(10) &amp; AA589 &amp; CHAR(10) &amp; CHAR(10) &amp; "Languages: " &amp; S589 &amp; CHAR(10) &amp; CHAR(10) &amp; "EDUCATION: " &amp; CHAR(10) &amp; Z589 &amp; CHAR(10) &amp; CHAR(10) &amp; "Number of Followers: " &amp; CHAR(10) &amp; I589</f>
        <v>Deputy Director at U.S. Department of Commerce
Current Job Duration: 2 mos (until March 2026)
HEADLINE: 
Deputy Director at U.S. Department of Commerce
PERSONAL SUMMARY: 
Languages: 
EDUCATION: 
School: George Mason University
Degree: Master of Arts - MA, International Commerce and Government Policy
Activities: None
School: Virginia Commonwealth University
Degree: Bachelor's degree, International Business
Activities: None
Number of Followers: 
112</v>
      </c>
      <c r="AD589" s="30"/>
      <c r="AE589" s="30"/>
      <c r="AF589" s="30"/>
      <c r="AG589" s="30"/>
    </row>
    <row r="590" ht="15.75" customHeight="1">
      <c r="A590" s="30" t="s">
        <v>9743</v>
      </c>
      <c r="B590" s="30" t="s">
        <v>9889</v>
      </c>
      <c r="C590" s="30" t="s">
        <v>9890</v>
      </c>
      <c r="D590" s="44" t="s">
        <v>9891</v>
      </c>
      <c r="E590" s="44" t="s">
        <v>9746</v>
      </c>
      <c r="F590" s="44" t="s">
        <v>4311</v>
      </c>
      <c r="G590" s="44" t="s">
        <v>4311</v>
      </c>
      <c r="H590" s="44" t="s">
        <v>4311</v>
      </c>
      <c r="I590" s="32">
        <v>627.0</v>
      </c>
      <c r="J590" s="30" t="s">
        <v>9892</v>
      </c>
      <c r="K590" s="30" t="s">
        <v>9893</v>
      </c>
      <c r="L590" s="30" t="s">
        <v>1427</v>
      </c>
      <c r="M590" s="44" t="s">
        <v>9748</v>
      </c>
      <c r="N590" s="30"/>
      <c r="O590" s="30" t="s">
        <v>137</v>
      </c>
      <c r="P590" s="30" t="s">
        <v>5969</v>
      </c>
      <c r="Q590" s="30" t="s">
        <v>80</v>
      </c>
      <c r="R590" s="30" t="s">
        <v>9894</v>
      </c>
      <c r="S590" s="30"/>
      <c r="T590" s="30"/>
      <c r="U590" s="30"/>
      <c r="V590" s="30"/>
      <c r="W590" s="30"/>
      <c r="X590" s="30"/>
      <c r="Y590" s="30" t="s">
        <v>9895</v>
      </c>
      <c r="Z590" s="30" t="s">
        <v>9896</v>
      </c>
      <c r="AA590" s="30"/>
      <c r="AB590" s="82" t="s">
        <v>9897</v>
      </c>
      <c r="AC590" s="82" t="str">
        <f t="array" ref="AC590">K590 &amp; " at " &amp; A590 &amp; CHAR(10) &amp; CHAR(10) &amp; "Current Job Duration: " &amp; P590 &amp; " (until March 2026)" &amp; CHAR(10) &amp; CHAR(10) &amp; "HEADLINE: " &amp; CHAR(10) &amp; AB590 &amp; CHAR(10) &amp; CHAR(10) &amp; "PERSONAL SUMMARY: " &amp; CHAR(10) &amp; AA590 &amp; CHAR(10) &amp; CHAR(10) &amp; "Languages: " &amp; S590 &amp; CHAR(10) &amp; CHAR(10) &amp; "EDUCATION: " &amp; CHAR(10) &amp; Z590 &amp; CHAR(10) &amp; CHAR(10) &amp; "Number of Followers: " &amp; CHAR(10) &amp; I590</f>
        <v>Director, Distribution Operations at Artisan Partners
Current Job Duration: 6 yrs 9 mos (until March 2026)
HEADLINE: 
Global Distribution at Artisan Partners
PERSONAL SUMMARY: 
Languages: 
EDUCATION: 
School: University of Wisconsin-Stevens Point
Degree: BS, Economics; Business Administration
Activities: None
Number of Followers: 
627</v>
      </c>
      <c r="AD590" s="30"/>
      <c r="AE590" s="30"/>
      <c r="AF590" s="30"/>
      <c r="AG590" s="30"/>
    </row>
    <row r="591" ht="15.75" customHeight="1">
      <c r="A591" s="30" t="s">
        <v>9819</v>
      </c>
      <c r="B591" s="30" t="s">
        <v>9898</v>
      </c>
      <c r="C591" s="30" t="s">
        <v>9899</v>
      </c>
      <c r="D591" s="44" t="s">
        <v>9900</v>
      </c>
      <c r="E591" s="44" t="s">
        <v>9831</v>
      </c>
      <c r="F591" s="44" t="s">
        <v>4202</v>
      </c>
      <c r="G591" s="44" t="s">
        <v>4202</v>
      </c>
      <c r="H591" s="44" t="e">
        <v>#N/A</v>
      </c>
      <c r="I591" s="32">
        <v>688.0</v>
      </c>
      <c r="J591" s="30"/>
      <c r="K591" s="30" t="s">
        <v>9901</v>
      </c>
      <c r="L591" s="30" t="s">
        <v>1803</v>
      </c>
      <c r="M591" s="44" t="s">
        <v>9833</v>
      </c>
      <c r="N591" s="30"/>
      <c r="O591" s="30" t="s">
        <v>755</v>
      </c>
      <c r="P591" s="30" t="s">
        <v>2389</v>
      </c>
      <c r="Q591" s="30" t="s">
        <v>80</v>
      </c>
      <c r="R591" s="30" t="s">
        <v>806</v>
      </c>
      <c r="S591" s="30"/>
      <c r="T591" s="30"/>
      <c r="U591" s="30"/>
      <c r="V591" s="30"/>
      <c r="W591" s="30" t="s">
        <v>9902</v>
      </c>
      <c r="X591" s="30"/>
      <c r="Y591" s="30" t="s">
        <v>9903</v>
      </c>
      <c r="Z591" s="30" t="s">
        <v>9904</v>
      </c>
      <c r="AA591" s="30"/>
      <c r="AB591" s="82" t="s">
        <v>9905</v>
      </c>
      <c r="AC591" s="82" t="str">
        <f t="array" ref="AC591">K591 &amp; " at " &amp; A591 &amp; CHAR(10) &amp; CHAR(10) &amp; "Current Job Duration: " &amp; P591 &amp; " (until March 2026)" &amp; CHAR(10) &amp; CHAR(10) &amp; "HEADLINE: " &amp; CHAR(10) &amp; AB591 &amp; CHAR(10) &amp; CHAR(10) &amp; "PERSONAL SUMMARY: " &amp; CHAR(10) &amp; AA591 &amp; CHAR(10) &amp; CHAR(10) &amp; "Languages: " &amp; S591 &amp; CHAR(10) &amp; CHAR(10) &amp; "EDUCATION: " &amp; CHAR(10) &amp; Z591 &amp; CHAR(10) &amp; CHAR(10) &amp; "Number of Followers: " &amp; CHAR(10) &amp; I591</f>
        <v>Director of Digital Strategy at U.S. Department of Commerce
Current Job Duration: 8 mos (until March 2026)
HEADLINE: 
Director of Digital Strategy | U.S. Department of Commerce
PERSONAL SUMMARY: 
Languages: 
EDUCATION: 
School: New York University
Degree: None
Activities: None
Number of Followers: 
688</v>
      </c>
      <c r="AD591" s="30"/>
      <c r="AE591" s="30"/>
      <c r="AF591" s="30"/>
      <c r="AG591" s="30"/>
    </row>
    <row r="592" ht="15.75" customHeight="1">
      <c r="A592" s="30" t="s">
        <v>9819</v>
      </c>
      <c r="B592" s="30" t="s">
        <v>9906</v>
      </c>
      <c r="C592" s="30"/>
      <c r="D592" s="44" t="s">
        <v>9907</v>
      </c>
      <c r="E592" s="44" t="s">
        <v>9831</v>
      </c>
      <c r="F592" s="44" t="s">
        <v>4202</v>
      </c>
      <c r="G592" s="44" t="s">
        <v>4202</v>
      </c>
      <c r="H592" s="44" t="e">
        <v>#N/A</v>
      </c>
      <c r="I592" s="32">
        <v>832.0</v>
      </c>
      <c r="J592" s="30"/>
      <c r="K592" s="30" t="s">
        <v>9908</v>
      </c>
      <c r="L592" s="30" t="s">
        <v>1803</v>
      </c>
      <c r="M592" s="44" t="s">
        <v>9833</v>
      </c>
      <c r="N592" s="30"/>
      <c r="O592" s="30" t="s">
        <v>755</v>
      </c>
      <c r="P592" s="30" t="s">
        <v>467</v>
      </c>
      <c r="Q592" s="30" t="s">
        <v>80</v>
      </c>
      <c r="R592" s="30" t="s">
        <v>806</v>
      </c>
      <c r="S592" s="30" t="s">
        <v>9909</v>
      </c>
      <c r="T592" s="30"/>
      <c r="U592" s="30"/>
      <c r="V592" s="30"/>
      <c r="W592" s="30"/>
      <c r="X592" s="30"/>
      <c r="Y592" s="30" t="s">
        <v>9910</v>
      </c>
      <c r="Z592" s="30" t="s">
        <v>9911</v>
      </c>
      <c r="AA592" s="30" t="s">
        <v>9912</v>
      </c>
      <c r="AB592" s="82" t="s">
        <v>9819</v>
      </c>
      <c r="AC592" s="82" t="str">
        <f t="array" ref="AC592">K592 &amp; " at " &amp; A592 &amp; CHAR(10) &amp; CHAR(10) &amp; "Current Job Duration: " &amp; P592 &amp; " (until March 2026)" &amp; CHAR(10) &amp; CHAR(10) &amp; "HEADLINE: " &amp; CHAR(10) &amp; AB592 &amp; CHAR(10) &amp; CHAR(10) &amp; "PERSONAL SUMMARY: " &amp; CHAR(10) &amp; AA592 &amp; CHAR(10) &amp; CHAR(10) &amp; "Languages: " &amp; S592 &amp; CHAR(10) &amp; CHAR(10) &amp; "EDUCATION: " &amp; CHAR(10) &amp; Z592 &amp; CHAR(10) &amp; CHAR(10) &amp; "Number of Followers: " &amp; CHAR(10) &amp; I592</f>
        <v>Managing Director - Engagement - Supply Chain Center at U.S. Department of Commerce
Current Job Duration: 2 yrs (until March 2026)
HEADLINE: 
U.S. Department of Commerce
PERSONAL SUMMARY: 
I have been lucky enough to work for and with some great people and to contribute to improving US relations overseas. Work is just one part of my life; I’m just as lucky for the family, friends, fitness, books, dogs, travel, my Washington DC hometown, and many other things that have contributed to a rich life that I am so fortunate to live.
Languages: Arabic, Hebrew
EDUCATION: 
School: American University
Degree: BA/MA and MBA, International Relations, Business Administration
Activities: None
School: Kutztown University of Pennsylvania
Degree: History
Activities: None
School: Indiana University Bloomington
Degree: American History
Activities: None
Number of Followers: 
832</v>
      </c>
      <c r="AD592" s="30"/>
      <c r="AE592" s="30"/>
      <c r="AF592" s="30"/>
      <c r="AG592" s="30"/>
    </row>
    <row r="593" ht="15.75" customHeight="1">
      <c r="A593" s="30" t="s">
        <v>9913</v>
      </c>
      <c r="B593" s="30" t="s">
        <v>9914</v>
      </c>
      <c r="C593" s="30" t="s">
        <v>9915</v>
      </c>
      <c r="D593" s="44" t="s">
        <v>9916</v>
      </c>
      <c r="E593" s="30"/>
      <c r="F593" s="44" t="s">
        <v>4237</v>
      </c>
      <c r="G593" s="44" t="s">
        <v>4237</v>
      </c>
      <c r="H593" s="44" t="s">
        <v>4237</v>
      </c>
      <c r="I593" s="32">
        <v>3514.0</v>
      </c>
      <c r="J593" s="30"/>
      <c r="K593" s="30" t="s">
        <v>1588</v>
      </c>
      <c r="L593" s="30"/>
      <c r="M593" s="30"/>
      <c r="N593" s="30"/>
      <c r="O593" s="30"/>
      <c r="P593" s="30" t="s">
        <v>503</v>
      </c>
      <c r="Q593" s="30" t="s">
        <v>1689</v>
      </c>
      <c r="R593" s="30" t="s">
        <v>1689</v>
      </c>
      <c r="S593" s="30"/>
      <c r="T593" s="30"/>
      <c r="U593" s="30"/>
      <c r="V593" s="30"/>
      <c r="W593" s="30"/>
      <c r="X593" s="30"/>
      <c r="Y593" s="30" t="s">
        <v>9917</v>
      </c>
      <c r="Z593" s="30" t="s">
        <v>9918</v>
      </c>
      <c r="AA593" s="30"/>
      <c r="AB593" s="82" t="s">
        <v>9919</v>
      </c>
      <c r="AC593" s="82" t="str">
        <f t="array" ref="AC593">K593 &amp; " at " &amp; A593 &amp; CHAR(10) &amp; CHAR(10) &amp; "Current Job Duration: " &amp; P593 &amp; " (until March 2026)" &amp; CHAR(10) &amp; CHAR(10) &amp; "HEADLINE: " &amp; CHAR(10) &amp; AB593 &amp; CHAR(10) &amp; CHAR(10) &amp; "PERSONAL SUMMARY: " &amp; CHAR(10) &amp; AA593 &amp; CHAR(10) &amp; CHAR(10) &amp; "Languages: " &amp; S593 &amp; CHAR(10) &amp; CHAR(10) &amp; "EDUCATION: " &amp; CHAR(10) &amp; Z593 &amp; CHAR(10) &amp; CHAR(10) &amp; "Number of Followers: " &amp; CHAR(10) &amp; I593</f>
        <v>Director at Sumitomo
Current Job Duration: 4 mos (until March 2026)
HEADLINE: 
Director, Sumitomo Drive Technologies (Sumi Cyclo India Pvt Ltd, India)
PERSONAL SUMMARY: 
Languages: 
EDUCATION: 
School: University of Newcastle
Degree: Bachelor, Engineering
Activities: None
Number of Followers: 
3514</v>
      </c>
      <c r="AD593" s="30"/>
      <c r="AE593" s="30"/>
      <c r="AF593" s="30"/>
      <c r="AG593" s="30"/>
    </row>
    <row r="594" ht="15.75" customHeight="1">
      <c r="A594" s="30" t="s">
        <v>9913</v>
      </c>
      <c r="B594" s="30" t="s">
        <v>9920</v>
      </c>
      <c r="C594" s="30" t="s">
        <v>9921</v>
      </c>
      <c r="D594" s="44" t="s">
        <v>9922</v>
      </c>
      <c r="E594" s="44" t="s">
        <v>9923</v>
      </c>
      <c r="F594" s="44" t="s">
        <v>4237</v>
      </c>
      <c r="G594" s="44" t="s">
        <v>4237</v>
      </c>
      <c r="H594" s="44" t="s">
        <v>4237</v>
      </c>
      <c r="I594" s="32">
        <v>114.0</v>
      </c>
      <c r="J594" s="30"/>
      <c r="K594" s="30" t="s">
        <v>9924</v>
      </c>
      <c r="L594" s="30" t="s">
        <v>1427</v>
      </c>
      <c r="M594" s="44" t="s">
        <v>9925</v>
      </c>
      <c r="N594" s="30"/>
      <c r="O594" s="30" t="s">
        <v>755</v>
      </c>
      <c r="P594" s="30" t="s">
        <v>7011</v>
      </c>
      <c r="Q594" s="30" t="s">
        <v>300</v>
      </c>
      <c r="R594" s="30" t="s">
        <v>300</v>
      </c>
      <c r="S594" s="30"/>
      <c r="T594" s="30"/>
      <c r="U594" s="30"/>
      <c r="V594" s="30"/>
      <c r="W594" s="30"/>
      <c r="X594" s="30"/>
      <c r="Y594" s="30" t="s">
        <v>9926</v>
      </c>
      <c r="Z594" s="30" t="s">
        <v>9927</v>
      </c>
      <c r="AA594" s="30"/>
      <c r="AB594" s="82" t="s">
        <v>9928</v>
      </c>
      <c r="AC594" s="82" t="str">
        <f t="array" ref="AC594">K594 &amp; " at " &amp; A594 &amp; CHAR(10) &amp; CHAR(10) &amp; "Current Job Duration: " &amp; P594 &amp; " (until March 2026)" &amp; CHAR(10) &amp; CHAR(10) &amp; "HEADLINE: " &amp; CHAR(10) &amp; AB594 &amp; CHAR(10) &amp; CHAR(10) &amp; "PERSONAL SUMMARY: " &amp; CHAR(10) &amp; AA594 &amp; CHAR(10) &amp; CHAR(10) &amp; "Languages: " &amp; S594 &amp; CHAR(10) &amp; CHAR(10) &amp; "EDUCATION: " &amp; CHAR(10) &amp; Z594 &amp; CHAR(10) &amp; CHAR(10) &amp; "Number of Followers: " &amp; CHAR(10) &amp; I594</f>
        <v>Director, Financial Engineering Group at Sumitomo
Current Job Duration: 12 yrs 11 mos (until March 2026)
HEADLINE: 
PhD | Exotic Derivatives Quant
PERSONAL SUMMARY: 
Languages: 
EDUCATION: 
School: UCL
Degree: Doctor of Philosophy - PhD, Computer Science
Activities: None
School: The University of Tokyo
Degree: Master of Science - MS, Advanced Material Science, Graduate School of Frontier Science
Activities: None
School: Tokyo Institute of Technology
Degree: Bachelor of Science in Life Science and Technology
Activities: None
School: The Kaisei Academy
Degree: None
Activities: None
Number of Followers: 
114</v>
      </c>
      <c r="AD594" s="30"/>
      <c r="AE594" s="30"/>
      <c r="AF594" s="30"/>
      <c r="AG594" s="30"/>
    </row>
    <row r="595" ht="15.75" customHeight="1">
      <c r="A595" s="30" t="s">
        <v>9929</v>
      </c>
      <c r="B595" s="30" t="s">
        <v>9930</v>
      </c>
      <c r="C595" s="30"/>
      <c r="D595" s="44" t="s">
        <v>9931</v>
      </c>
      <c r="E595" s="44" t="s">
        <v>9932</v>
      </c>
      <c r="F595" s="44" t="s">
        <v>4036</v>
      </c>
      <c r="G595" s="44" t="s">
        <v>4036</v>
      </c>
      <c r="H595" s="44" t="s">
        <v>4036</v>
      </c>
      <c r="I595" s="32">
        <v>145.0</v>
      </c>
      <c r="J595" s="30" t="s">
        <v>9933</v>
      </c>
      <c r="K595" s="30" t="s">
        <v>9934</v>
      </c>
      <c r="L595" s="30" t="s">
        <v>1427</v>
      </c>
      <c r="M595" s="44" t="s">
        <v>9935</v>
      </c>
      <c r="N595" s="30"/>
      <c r="O595" s="30" t="s">
        <v>891</v>
      </c>
      <c r="P595" s="30" t="s">
        <v>449</v>
      </c>
      <c r="Q595" s="30" t="s">
        <v>2465</v>
      </c>
      <c r="R595" s="30" t="s">
        <v>5476</v>
      </c>
      <c r="S595" s="30"/>
      <c r="T595" s="30"/>
      <c r="U595" s="30"/>
      <c r="V595" s="30"/>
      <c r="W595" s="30"/>
      <c r="X595" s="30"/>
      <c r="Y595" s="30" t="s">
        <v>9936</v>
      </c>
      <c r="Z595" s="30" t="s">
        <v>9937</v>
      </c>
      <c r="AA595" s="30"/>
      <c r="AB595" s="82" t="s">
        <v>4845</v>
      </c>
      <c r="AC595" s="82" t="str">
        <f t="array" ref="AC595">K595 &amp; " at " &amp; A595 &amp; CHAR(10) &amp; CHAR(10) &amp; "Current Job Duration: " &amp; P595 &amp; " (until March 2026)" &amp; CHAR(10) &amp; CHAR(10) &amp; "HEADLINE: " &amp; CHAR(10) &amp; AB595 &amp; CHAR(10) &amp; CHAR(10) &amp; "PERSONAL SUMMARY: " &amp; CHAR(10) &amp; AA595 &amp; CHAR(10) &amp; CHAR(10) &amp; "Languages: " &amp; S595 &amp; CHAR(10) &amp; CHAR(10) &amp; "EDUCATION: " &amp; CHAR(10) &amp; Z595 &amp; CHAR(10) &amp; CHAR(10) &amp; "Number of Followers: " &amp; CHAR(10) &amp; I595</f>
        <v>Managing Director - APAC at Susquehanna
Current Job Duration: 2 yrs 9 mos (until March 2026)
HEADLINE: 
--
PERSONAL SUMMARY: 
Languages: 
EDUCATION: 
School: Lehigh University College of Business
Degree: Bachelor of Science - BS, Finance and Economics
Activities: None
Number of Followers: 
145</v>
      </c>
      <c r="AD595" s="30"/>
      <c r="AE595" s="30"/>
      <c r="AF595" s="30"/>
      <c r="AG595" s="30"/>
    </row>
    <row r="596" ht="15.75" customHeight="1">
      <c r="A596" s="30" t="s">
        <v>9913</v>
      </c>
      <c r="B596" s="30" t="s">
        <v>9938</v>
      </c>
      <c r="C596" s="30" t="s">
        <v>9939</v>
      </c>
      <c r="D596" s="44" t="s">
        <v>9940</v>
      </c>
      <c r="E596" s="44" t="s">
        <v>9941</v>
      </c>
      <c r="F596" s="44" t="s">
        <v>4237</v>
      </c>
      <c r="G596" s="44" t="s">
        <v>4237</v>
      </c>
      <c r="H596" s="44" t="s">
        <v>4237</v>
      </c>
      <c r="I596" s="32">
        <v>1062.0</v>
      </c>
      <c r="J596" s="30" t="s">
        <v>9942</v>
      </c>
      <c r="K596" s="30" t="s">
        <v>9943</v>
      </c>
      <c r="L596" s="30" t="s">
        <v>9944</v>
      </c>
      <c r="M596" s="44" t="s">
        <v>9945</v>
      </c>
      <c r="N596" s="30"/>
      <c r="O596" s="30" t="s">
        <v>930</v>
      </c>
      <c r="P596" s="30" t="s">
        <v>5969</v>
      </c>
      <c r="Q596" s="30" t="s">
        <v>7264</v>
      </c>
      <c r="R596" s="30" t="s">
        <v>8784</v>
      </c>
      <c r="S596" s="30" t="s">
        <v>537</v>
      </c>
      <c r="T596" s="30"/>
      <c r="U596" s="30"/>
      <c r="V596" s="30"/>
      <c r="W596" s="30"/>
      <c r="X596" s="30"/>
      <c r="Y596" s="30" t="s">
        <v>9946</v>
      </c>
      <c r="Z596" s="30" t="s">
        <v>9947</v>
      </c>
      <c r="AA596" s="30" t="s">
        <v>9948</v>
      </c>
      <c r="AB596" s="82" t="s">
        <v>9949</v>
      </c>
      <c r="AC596" s="82" t="str">
        <f t="array" ref="AC596">K596 &amp; " at " &amp; A596 &amp; CHAR(10) &amp; CHAR(10) &amp; "Current Job Duration: " &amp; P596 &amp; " (until March 2026)" &amp; CHAR(10) &amp; CHAR(10) &amp; "HEADLINE: " &amp; CHAR(10) &amp; AB596 &amp; CHAR(10) &amp; CHAR(10) &amp; "PERSONAL SUMMARY: " &amp; CHAR(10) &amp; AA596 &amp; CHAR(10) &amp; CHAR(10) &amp; "Languages: " &amp; S596 &amp; CHAR(10) &amp; CHAR(10) &amp; "EDUCATION: " &amp; CHAR(10) &amp; Z596 &amp; CHAR(10) &amp; CHAR(10) &amp; "Number of Followers: " &amp; CHAR(10) &amp; I596</f>
        <v>Strategic Business Operations &amp; Investment Director – Asia at Sumitomo
Current Job Duration: 6 yrs 9 mos (until March 2026)
HEADLINE: 
Country Managing Director &amp; Board-Level Executive | P&amp;L, Governance &amp; Market Development | Telekom, Infrastructure &amp; Energy
PERSONAL SUMMARY: 
Country-level Managing Director and C-suite executive with over 25 years of leadership experience in multinational corporations across Asia, Europe, and Africa.Proven track record in full P&amp;amp;L ownership, country operations, market development, and governance, with extensive experience representing global brands at Board, government, and industry levels. Known for building and scaling businesses, leading complex transformations, and driving sustainable growth across both product and services environments.Deep experience working with governments and regulators, managing joint ventures and strategic partnerships, and acting as a trusted corporate representative in diverse and highly regulated markets.Strong people leader with a passion for developing high-performing leadership teams, succession planning, and fostering inclusive, performance-driven cultures.Lived and worked in Germany, France, Malaysia, Thailand, India, Myanmar, and Ethiopia, bringing a global mindset and strong cross-cultural fluency.
Languages: English, French
EDUCATION: 
School: INSEAD, Singapore
Degree: Executive MBA
Activities: None
School: Siemens Executive Programs
Degree: None
Activities: None
School: Technical University of Berlin, Germany
Degree: Masters in Electrical Engineering
Activities: None
Number of Followers: 
1062</v>
      </c>
      <c r="AD596" s="30"/>
      <c r="AE596" s="30"/>
      <c r="AF596" s="30"/>
      <c r="AG596" s="30"/>
    </row>
    <row r="597" ht="15.75" customHeight="1">
      <c r="A597" s="30" t="s">
        <v>9913</v>
      </c>
      <c r="B597" s="30" t="s">
        <v>9950</v>
      </c>
      <c r="C597" s="30"/>
      <c r="D597" s="44" t="s">
        <v>9951</v>
      </c>
      <c r="E597" s="44" t="s">
        <v>9952</v>
      </c>
      <c r="F597" s="44" t="s">
        <v>4237</v>
      </c>
      <c r="G597" s="44" t="s">
        <v>4237</v>
      </c>
      <c r="H597" s="44" t="s">
        <v>4237</v>
      </c>
      <c r="I597" s="32">
        <v>3196.0</v>
      </c>
      <c r="J597" s="30" t="s">
        <v>9953</v>
      </c>
      <c r="K597" s="30" t="s">
        <v>9954</v>
      </c>
      <c r="L597" s="30" t="s">
        <v>9955</v>
      </c>
      <c r="M597" s="44" t="s">
        <v>9956</v>
      </c>
      <c r="N597" s="30"/>
      <c r="O597" s="30" t="s">
        <v>891</v>
      </c>
      <c r="P597" s="30" t="s">
        <v>6522</v>
      </c>
      <c r="Q597" s="30" t="s">
        <v>315</v>
      </c>
      <c r="R597" s="30" t="s">
        <v>9957</v>
      </c>
      <c r="S597" s="30" t="s">
        <v>537</v>
      </c>
      <c r="T597" s="30"/>
      <c r="U597" s="30"/>
      <c r="V597" s="30"/>
      <c r="W597" s="30"/>
      <c r="X597" s="30"/>
      <c r="Y597" s="30" t="s">
        <v>9958</v>
      </c>
      <c r="Z597" s="30" t="s">
        <v>9959</v>
      </c>
      <c r="AA597" s="30"/>
      <c r="AB597" s="82" t="s">
        <v>9960</v>
      </c>
      <c r="AC597" s="82" t="str">
        <f t="array" ref="AC597">K597 &amp; " at " &amp; A597 &amp; CHAR(10) &amp; CHAR(10) &amp; "Current Job Duration: " &amp; P597 &amp; " (until March 2026)" &amp; CHAR(10) &amp; CHAR(10) &amp; "HEADLINE: " &amp; CHAR(10) &amp; AB597 &amp; CHAR(10) &amp; CHAR(10) &amp; "PERSONAL SUMMARY: " &amp; CHAR(10) &amp; AA597 &amp; CHAR(10) &amp; CHAR(10) &amp; "Languages: " &amp; S597 &amp; CHAR(10) &amp; CHAR(10) &amp; "EDUCATION: " &amp; CHAR(10) &amp; Z597 &amp; CHAR(10) &amp; CHAR(10) &amp; "Number of Followers: " &amp; CHAR(10) &amp; I597</f>
        <v>Director - Business Development Packaging at Sumitomo
Current Job Duration: 13 yrs 5 mos (until March 2026)
HEADLINE: 
Director - Business Development Packaging, SUMITOMO (SHI) DEMAG PLASTICS MACHINERY
PERSONAL SUMMARY: 
Languages: English, French
EDUCATION: 
School: INSA Lyon - Institut National des Sciences Appliquées de Lyon
Degree: Master’s Degree in Engineering, GMPP / Plastics Engineering and Processing
Activities: None
School: IUT Chambéry
Degree: Two-year university degree in technology, Materials science and engineering
Activities: None
School: Lycée Vaugelas Chambéry
Degree: French secondary school diploma (Baccalauréat) with honors, Physics and chemistry
Activities: None
Number of Followers: 
3196</v>
      </c>
      <c r="AD597" s="30"/>
      <c r="AE597" s="30"/>
      <c r="AF597" s="30"/>
      <c r="AG597" s="30"/>
    </row>
    <row r="598" ht="15.75" customHeight="1">
      <c r="A598" s="30" t="s">
        <v>9913</v>
      </c>
      <c r="B598" s="30" t="s">
        <v>9961</v>
      </c>
      <c r="C598" s="30" t="s">
        <v>9962</v>
      </c>
      <c r="D598" s="44" t="s">
        <v>9963</v>
      </c>
      <c r="E598" s="30"/>
      <c r="F598" s="44" t="s">
        <v>4237</v>
      </c>
      <c r="G598" s="44" t="s">
        <v>4237</v>
      </c>
      <c r="H598" s="44" t="s">
        <v>4237</v>
      </c>
      <c r="I598" s="32">
        <v>1687.0</v>
      </c>
      <c r="J598" s="30"/>
      <c r="K598" s="30" t="s">
        <v>9964</v>
      </c>
      <c r="L598" s="30" t="s">
        <v>790</v>
      </c>
      <c r="M598" s="44" t="s">
        <v>9965</v>
      </c>
      <c r="N598" s="30"/>
      <c r="O598" s="30" t="s">
        <v>891</v>
      </c>
      <c r="P598" s="30" t="s">
        <v>2350</v>
      </c>
      <c r="Q598" s="30" t="s">
        <v>80</v>
      </c>
      <c r="R598" s="30" t="s">
        <v>6965</v>
      </c>
      <c r="S598" s="30"/>
      <c r="T598" s="30"/>
      <c r="U598" s="30"/>
      <c r="V598" s="30"/>
      <c r="W598" s="30" t="s">
        <v>9966</v>
      </c>
      <c r="X598" s="30"/>
      <c r="Y598" s="30" t="s">
        <v>9967</v>
      </c>
      <c r="Z598" s="30" t="s">
        <v>9968</v>
      </c>
      <c r="AA598" s="30" t="s">
        <v>9969</v>
      </c>
      <c r="AB598" s="82" t="s">
        <v>9970</v>
      </c>
      <c r="AC598" s="82" t="str">
        <f t="array" ref="AC598">K598 &amp; " at " &amp; A598 &amp; CHAR(10) &amp; CHAR(10) &amp; "Current Job Duration: " &amp; P598 &amp; " (until March 2026)" &amp; CHAR(10) &amp; CHAR(10) &amp; "HEADLINE: " &amp; CHAR(10) &amp; AB598 &amp; CHAR(10) &amp; CHAR(10) &amp; "PERSONAL SUMMARY: " &amp; CHAR(10) &amp; AA598 &amp; CHAR(10) &amp; CHAR(10) &amp; "Languages: " &amp; S598 &amp; CHAR(10) &amp; CHAR(10) &amp; "EDUCATION: " &amp; CHAR(10) &amp; Z598 &amp; CHAR(10) &amp; CHAR(10) &amp; "Number of Followers: " &amp; CHAR(10) &amp; I598</f>
        <v>Senior Director, Commercial Learning and Development at Sumitomo
Current Job Duration: 2 mos (until March 2026)
HEADLINE: 
Learning and Development Executive
PERSONAL SUMMARY: 
Visionary Learning and Enablement Executive with a 20+ year track record of designing and executing
innovative, scalable training strategies that accelerate revenue growth and performance across leading
pharmaceutical and life sciences organizations including AstraZeneca, Novo Nordisk and TGaS Advisors,
a Division of Trinity Life Sciences. Demonstrated success in aligning training initiatives with organizational
goals, increasing team performance, and delivering highly effective programs within complex, cross-
functional settings. Recognized for data-driven leadership, consultative sales acumen, and a people first
mindset that inspires lasting transformation and growth.
Languages: 
EDUCATION: 
School: Siena University
Degree: Bachelor of Arts, Political Science
Activities: None
Number of Followers: 
1687</v>
      </c>
      <c r="AD598" s="30"/>
      <c r="AE598" s="30"/>
      <c r="AF598" s="30"/>
      <c r="AG598" s="30"/>
    </row>
    <row r="599" ht="15.75" customHeight="1">
      <c r="A599" s="30" t="s">
        <v>9913</v>
      </c>
      <c r="B599" s="30" t="s">
        <v>9971</v>
      </c>
      <c r="C599" s="30"/>
      <c r="D599" s="44" t="s">
        <v>9972</v>
      </c>
      <c r="E599" s="30"/>
      <c r="F599" s="44" t="s">
        <v>4237</v>
      </c>
      <c r="G599" s="44" t="s">
        <v>4237</v>
      </c>
      <c r="H599" s="44" t="s">
        <v>4237</v>
      </c>
      <c r="I599" s="32">
        <v>1685.0</v>
      </c>
      <c r="J599" s="30"/>
      <c r="K599" s="30" t="s">
        <v>9973</v>
      </c>
      <c r="L599" s="30" t="s">
        <v>790</v>
      </c>
      <c r="M599" s="44" t="s">
        <v>9965</v>
      </c>
      <c r="N599" s="30"/>
      <c r="O599" s="30" t="s">
        <v>891</v>
      </c>
      <c r="P599" s="30" t="s">
        <v>5547</v>
      </c>
      <c r="Q599" s="30" t="s">
        <v>80</v>
      </c>
      <c r="R599" s="30" t="s">
        <v>3575</v>
      </c>
      <c r="S599" s="30"/>
      <c r="T599" s="30"/>
      <c r="U599" s="30"/>
      <c r="V599" s="30" t="s">
        <v>9974</v>
      </c>
      <c r="W599" s="30"/>
      <c r="X599" s="30"/>
      <c r="Y599" s="30" t="s">
        <v>9975</v>
      </c>
      <c r="Z599" s="30" t="s">
        <v>9976</v>
      </c>
      <c r="AA599" s="30" t="s">
        <v>9977</v>
      </c>
      <c r="AB599" s="82" t="s">
        <v>9978</v>
      </c>
      <c r="AC599" s="82" t="str">
        <f t="array" ref="AC599">K599 &amp; " at " &amp; A599 &amp; CHAR(10) &amp; CHAR(10) &amp; "Current Job Duration: " &amp; P599 &amp; " (until March 2026)" &amp; CHAR(10) &amp; CHAR(10) &amp; "HEADLINE: " &amp; CHAR(10) &amp; AB599 &amp; CHAR(10) &amp; CHAR(10) &amp; "PERSONAL SUMMARY: " &amp; CHAR(10) &amp; AA599 &amp; CHAR(10) &amp; CHAR(10) &amp; "Languages: " &amp; S599 &amp; CHAR(10) &amp; CHAR(10) &amp; "EDUCATION: " &amp; CHAR(10) &amp; Z599 &amp; CHAR(10) &amp; CHAR(10) &amp; "Number of Followers: " &amp; CHAR(10) &amp; I599</f>
        <v>Sr Director of Validation and Engineering at Sumitomo
Current Job Duration: 2 yrs 8 mos (until March 2026)
HEADLINE: 
Sr Director of Validation and Engineering at Sumitomo Pharma America, Inc.
PERSONAL SUMMARY: 
Experienced engineering leader with a demonstrated history of working in the biotechnology industry. Strong operations professional skilled in U.S. Food and Drug Administration (FDA), Process Optimization, Verification and Validation (V&amp;V), Corrective and Preventive Action (CAPA), and Process Engineering.
Languages: 
EDUCATION: 
School: Vanderbilt University
Degree: Bachelor's degree, Chemical Engineering
Activities: None
Number of Followers: 
1685</v>
      </c>
      <c r="AD599" s="30"/>
      <c r="AE599" s="30"/>
      <c r="AF599" s="30"/>
      <c r="AG599" s="30"/>
    </row>
    <row r="600" ht="15.75" customHeight="1">
      <c r="A600" s="30" t="s">
        <v>4332</v>
      </c>
      <c r="B600" s="30" t="s">
        <v>9979</v>
      </c>
      <c r="C600" s="30" t="s">
        <v>9980</v>
      </c>
      <c r="D600" s="44" t="s">
        <v>9981</v>
      </c>
      <c r="E600" s="44" t="s">
        <v>9982</v>
      </c>
      <c r="F600" s="44" t="s">
        <v>4330</v>
      </c>
      <c r="G600" s="44" t="e">
        <v>#N/A</v>
      </c>
      <c r="H600" s="44" t="e">
        <v>#N/A</v>
      </c>
      <c r="I600" s="32">
        <v>940.0</v>
      </c>
      <c r="J600" s="30" t="s">
        <v>9983</v>
      </c>
      <c r="K600" s="30" t="s">
        <v>852</v>
      </c>
      <c r="L600" s="30" t="s">
        <v>1289</v>
      </c>
      <c r="M600" s="44" t="s">
        <v>9984</v>
      </c>
      <c r="N600" s="30"/>
      <c r="O600" s="30" t="s">
        <v>398</v>
      </c>
      <c r="P600" s="30" t="s">
        <v>399</v>
      </c>
      <c r="Q600" s="30" t="s">
        <v>1131</v>
      </c>
      <c r="R600" s="30" t="s">
        <v>1131</v>
      </c>
      <c r="S600" s="30" t="s">
        <v>770</v>
      </c>
      <c r="T600" s="30"/>
      <c r="U600" s="30"/>
      <c r="V600" s="30"/>
      <c r="W600" s="30"/>
      <c r="X600" s="30"/>
      <c r="Y600" s="30" t="s">
        <v>9985</v>
      </c>
      <c r="Z600" s="30" t="s">
        <v>9986</v>
      </c>
      <c r="AA600" s="30"/>
      <c r="AB600" s="82" t="s">
        <v>9987</v>
      </c>
      <c r="AC600" s="82" t="str">
        <f t="array" ref="AC600">K600 &amp; " at " &amp; A600 &amp; CHAR(10) &amp; CHAR(10) &amp; "Current Job Duration: " &amp; P600 &amp; " (until March 2026)" &amp; CHAR(10) &amp; CHAR(10) &amp; "HEADLINE: " &amp; CHAR(10) &amp; AB600 &amp; CHAR(10) &amp; CHAR(10) &amp; "PERSONAL SUMMARY: " &amp; CHAR(10) &amp; AA600 &amp; CHAR(10) &amp; CHAR(10) &amp; "Languages: " &amp; S600 &amp; CHAR(10) &amp; CHAR(10) &amp; "EDUCATION: " &amp; CHAR(10) &amp; Z600 &amp; CHAR(10) &amp; CHAR(10) &amp; "Number of Followers: " &amp; CHAR(10) &amp; I600</f>
        <v>Executive Director at BIRD Foundation
Current Job Duration: 3 yrs (until March 2026)
HEADLINE: 
Executive Director at BIRD Foundation
PERSONAL SUMMARY: 
Languages: Dutch, English
EDUCATION: 
School: The Hebrew University of Jerusalem
Degree: MA, Economics
Activities: None
School: The Hebrew University of Jerusalem
Degree: BA, Economics &amp; Math
Activities: None
Number of Followers: 
940</v>
      </c>
      <c r="AD600" s="30"/>
      <c r="AE600" s="30"/>
      <c r="AF600" s="30"/>
      <c r="AG600" s="30"/>
    </row>
    <row r="601" ht="15.75" customHeight="1">
      <c r="A601" s="30" t="s">
        <v>9913</v>
      </c>
      <c r="B601" s="30" t="s">
        <v>9988</v>
      </c>
      <c r="C601" s="30" t="s">
        <v>9989</v>
      </c>
      <c r="D601" s="44" t="s">
        <v>9990</v>
      </c>
      <c r="E601" s="44" t="s">
        <v>9991</v>
      </c>
      <c r="F601" s="44" t="s">
        <v>4237</v>
      </c>
      <c r="G601" s="44" t="s">
        <v>4237</v>
      </c>
      <c r="H601" s="44" t="s">
        <v>4237</v>
      </c>
      <c r="I601" s="32">
        <v>1842.0</v>
      </c>
      <c r="J601" s="30"/>
      <c r="K601" s="30" t="s">
        <v>9992</v>
      </c>
      <c r="L601" s="30" t="s">
        <v>9944</v>
      </c>
      <c r="M601" s="44" t="s">
        <v>9993</v>
      </c>
      <c r="N601" s="30"/>
      <c r="O601" s="30" t="s">
        <v>137</v>
      </c>
      <c r="P601" s="30" t="s">
        <v>669</v>
      </c>
      <c r="Q601" s="30" t="s">
        <v>80</v>
      </c>
      <c r="R601" s="30" t="s">
        <v>1348</v>
      </c>
      <c r="S601" s="30"/>
      <c r="T601" s="30"/>
      <c r="U601" s="30"/>
      <c r="V601" s="30"/>
      <c r="W601" s="30" t="s">
        <v>9994</v>
      </c>
      <c r="X601" s="30"/>
      <c r="Y601" s="30" t="s">
        <v>9995</v>
      </c>
      <c r="Z601" s="30" t="s">
        <v>9996</v>
      </c>
      <c r="AA601" s="30"/>
      <c r="AB601" s="82" t="s">
        <v>9997</v>
      </c>
      <c r="AC601" s="82" t="str">
        <f t="array" ref="AC601">K601 &amp; " at " &amp; A601 &amp; CHAR(10) &amp; CHAR(10) &amp; "Current Job Duration: " &amp; P601 &amp; " (until March 2026)" &amp; CHAR(10) &amp; CHAR(10) &amp; "HEADLINE: " &amp; CHAR(10) &amp; AB601 &amp; CHAR(10) &amp; CHAR(10) &amp; "PERSONAL SUMMARY: " &amp; CHAR(10) &amp; AA601 &amp; CHAR(10) &amp; CHAR(10) &amp; "Languages: " &amp; S601 &amp; CHAR(10) &amp; CHAR(10) &amp; "EDUCATION: " &amp; CHAR(10) &amp; Z601 &amp; CHAR(10) &amp; CHAR(10) &amp; "Number of Followers: " &amp; CHAR(10) &amp; I601</f>
        <v>Director - Investments &amp; Strategy at Sumitomo
Current Job Duration: 2 yrs 3 mos (until March 2026)
HEADLINE: 
Investment Professional at SCOA
PERSONAL SUMMARY: 
Languages: 
EDUCATION: 
School: University of Maryland
Degree: BS, Finance and Accounting
Activities: None
School: River Hill
Degree: None
Activities: None
Number of Followers: 
1842</v>
      </c>
      <c r="AD601" s="30"/>
      <c r="AE601" s="30"/>
      <c r="AF601" s="30"/>
      <c r="AG601" s="30"/>
    </row>
    <row r="602" ht="15.75" customHeight="1">
      <c r="A602" s="30" t="s">
        <v>4332</v>
      </c>
      <c r="B602" s="30" t="s">
        <v>9998</v>
      </c>
      <c r="C602" s="30" t="s">
        <v>9999</v>
      </c>
      <c r="D602" s="44" t="s">
        <v>10000</v>
      </c>
      <c r="E602" s="44" t="s">
        <v>9982</v>
      </c>
      <c r="F602" s="44" t="s">
        <v>4330</v>
      </c>
      <c r="G602" s="44" t="e">
        <v>#N/A</v>
      </c>
      <c r="H602" s="44" t="e">
        <v>#N/A</v>
      </c>
      <c r="I602" s="32">
        <v>3924.0</v>
      </c>
      <c r="J602" s="30" t="s">
        <v>10001</v>
      </c>
      <c r="K602" s="30" t="s">
        <v>10002</v>
      </c>
      <c r="L602" s="30" t="s">
        <v>1289</v>
      </c>
      <c r="M602" s="44" t="s">
        <v>9984</v>
      </c>
      <c r="N602" s="30"/>
      <c r="O602" s="30" t="s">
        <v>398</v>
      </c>
      <c r="P602" s="30" t="s">
        <v>10003</v>
      </c>
      <c r="Q602" s="30" t="s">
        <v>1131</v>
      </c>
      <c r="R602" s="30" t="s">
        <v>1131</v>
      </c>
      <c r="S602" s="30"/>
      <c r="T602" s="30"/>
      <c r="U602" s="30"/>
      <c r="V602" s="30"/>
      <c r="W602" s="30"/>
      <c r="X602" s="30"/>
      <c r="Y602" s="30" t="s">
        <v>10004</v>
      </c>
      <c r="Z602" s="30" t="s">
        <v>10005</v>
      </c>
      <c r="AA602" s="30" t="s">
        <v>10006</v>
      </c>
      <c r="AB602" s="82" t="s">
        <v>10007</v>
      </c>
      <c r="AC602" s="82" t="str">
        <f t="array" ref="AC602">K602 &amp; " at " &amp; A602 &amp; CHAR(10) &amp; CHAR(10) &amp; "Current Job Duration: " &amp; P602 &amp; " (until March 2026)" &amp; CHAR(10) &amp; CHAR(10) &amp; "HEADLINE: " &amp; CHAR(10) &amp; AB602 &amp; CHAR(10) &amp; CHAR(10) &amp; "PERSONAL SUMMARY: " &amp; CHAR(10) &amp; AA602 &amp; CHAR(10) &amp; CHAR(10) &amp; "Languages: " &amp; S602 &amp; CHAR(10) &amp; CHAR(10) &amp; "EDUCATION: " &amp; CHAR(10) &amp; Z602 &amp; CHAR(10) &amp; CHAR(10) &amp; "Number of Followers: " &amp; CHAR(10) &amp; I602</f>
        <v>Director of Business Development, BIRD Cyber and BIRD HLS Lead at BIRD Foundation
Current Job Duration: 8 yrs 6 mos (until March 2026)
HEADLINE: 
Director of Business Development at BIRD Foundation
PERSONAL SUMMARY: 
Tal Kelem is Director of Business Development at the Israel-U.S. Binational Industrial Research and Development (BIRD) Foundation. BIRD provides conditional grants of up to 50% of a joint U.S.-Israeli project development, up to $1.5M per project. Tal explores for new technologies and companies and tries to match U.S. and Israeli companies for joint projects.
Tal brings 30 years of entrepreneurship and high level management experience. Prior to BIRD he was the founder and director of the TheHive Ashdod accelerator (among the top 5 accelerators in Israel for 2016, just before he moved to BIRD), an economic diplomat in Beijing and Taipei, VP Marketing in a prominent NGO, Sales director for Asia at Comverse, and the founder and CEO of the most successful magazine ever published in Israel – "Massa Acher".
Tal had mountaineered the Swiss Alps and the Himalaya, cycled the 1100 KM Israel National Trail and published in 2018 his book, "Wives of Confucius", which throws light on his own experience and life over the years in Asia.
Languages: 
EDUCATION: 
School: The Hebrew University of Jerusalem
Degree: Earth Sciences
Activities: None
School: Tel Aviv University
Degree: None
Activities: None
Number of Followers: 
3924</v>
      </c>
      <c r="AD602" s="30"/>
      <c r="AE602" s="30"/>
      <c r="AF602" s="30"/>
      <c r="AG602" s="30"/>
    </row>
    <row r="603" ht="15.75" customHeight="1">
      <c r="A603" s="30" t="s">
        <v>9913</v>
      </c>
      <c r="B603" s="30" t="s">
        <v>10008</v>
      </c>
      <c r="C603" s="30" t="s">
        <v>10009</v>
      </c>
      <c r="D603" s="44" t="s">
        <v>10010</v>
      </c>
      <c r="E603" s="44" t="s">
        <v>9923</v>
      </c>
      <c r="F603" s="44" t="s">
        <v>4237</v>
      </c>
      <c r="G603" s="44" t="s">
        <v>4237</v>
      </c>
      <c r="H603" s="44" t="s">
        <v>4237</v>
      </c>
      <c r="I603" s="32">
        <v>1519.0</v>
      </c>
      <c r="J603" s="30"/>
      <c r="K603" s="30" t="s">
        <v>1588</v>
      </c>
      <c r="L603" s="30" t="s">
        <v>1427</v>
      </c>
      <c r="M603" s="44" t="s">
        <v>9925</v>
      </c>
      <c r="N603" s="30"/>
      <c r="O603" s="30" t="s">
        <v>755</v>
      </c>
      <c r="P603" s="30" t="s">
        <v>2377</v>
      </c>
      <c r="Q603" s="30" t="s">
        <v>80</v>
      </c>
      <c r="R603" s="30" t="s">
        <v>1348</v>
      </c>
      <c r="S603" s="30"/>
      <c r="T603" s="30"/>
      <c r="U603" s="30"/>
      <c r="V603" s="30"/>
      <c r="W603" s="30" t="s">
        <v>10011</v>
      </c>
      <c r="X603" s="30"/>
      <c r="Y603" s="30" t="s">
        <v>10012</v>
      </c>
      <c r="Z603" s="30" t="s">
        <v>10013</v>
      </c>
      <c r="AA603" s="30" t="s">
        <v>10014</v>
      </c>
      <c r="AB603" s="82" t="s">
        <v>10015</v>
      </c>
      <c r="AC603" s="82" t="str">
        <f t="array" ref="AC603">K603 &amp; " at " &amp; A603 &amp; CHAR(10) &amp; CHAR(10) &amp; "Current Job Duration: " &amp; P603 &amp; " (until March 2026)" &amp; CHAR(10) &amp; CHAR(10) &amp; "HEADLINE: " &amp; CHAR(10) &amp; AB603 &amp; CHAR(10) &amp; CHAR(10) &amp; "PERSONAL SUMMARY: " &amp; CHAR(10) &amp; AA603 &amp; CHAR(10) &amp; CHAR(10) &amp; "Languages: " &amp; S603 &amp; CHAR(10) &amp; CHAR(10) &amp; "EDUCATION: " &amp; CHAR(10) &amp; Z603 &amp; CHAR(10) &amp; CHAR(10) &amp; "Number of Followers: " &amp; CHAR(10) &amp; I603</f>
        <v>Director at Sumitomo
Current Job Duration: 3 yrs 9 mos (until March 2026)
HEADLINE: 
Director at Sumitomo Mitsui Banking Corporation - BCM &amp; Third Party Risk Management
PERSONAL SUMMARY: 
Business Continuity and Resiliency professional experienced in providing enterprise-wide risk management, resiliency solutions and technology support in the financial services industry.  Experience in all facets of Business Continuity Management, Crisis Management, Business Resilience Testing and Third Party Resilience Management including SOC assessements/audits  and ISO certifications.  
I have a track record of success ensuring alignment of Business Continuity programs with corporate objectives/policies and strategies. 
Strong Program, Business and Vendor Management skills with a career that spans core aspects of the Financial Services industry including; Institutional and Retail Securities; Technology; Compliance and Regulatory. 	
Adept in Regulatory and Audit response. Excellent interpersonal and leadership skills.
Languages: 
EDUCATION: 
School: St. John's University
Degree: BS, Business Management, Computer Science
Activities: None
Number of Followers: 
1519</v>
      </c>
      <c r="AD603" s="30"/>
      <c r="AE603" s="30"/>
      <c r="AF603" s="30"/>
      <c r="AG603" s="30"/>
    </row>
    <row r="604" ht="15.75" customHeight="1">
      <c r="A604" s="30" t="s">
        <v>4332</v>
      </c>
      <c r="B604" s="30" t="s">
        <v>10016</v>
      </c>
      <c r="C604" s="30" t="s">
        <v>10017</v>
      </c>
      <c r="D604" s="44" t="s">
        <v>10018</v>
      </c>
      <c r="E604" s="44" t="s">
        <v>9982</v>
      </c>
      <c r="F604" s="44" t="s">
        <v>4330</v>
      </c>
      <c r="G604" s="44" t="e">
        <v>#N/A</v>
      </c>
      <c r="H604" s="44" t="e">
        <v>#N/A</v>
      </c>
      <c r="I604" s="32">
        <v>1181.0</v>
      </c>
      <c r="J604" s="30" t="s">
        <v>10001</v>
      </c>
      <c r="K604" s="30" t="s">
        <v>10019</v>
      </c>
      <c r="L604" s="30" t="s">
        <v>1289</v>
      </c>
      <c r="M604" s="44" t="s">
        <v>9984</v>
      </c>
      <c r="N604" s="30"/>
      <c r="O604" s="30" t="s">
        <v>398</v>
      </c>
      <c r="P604" s="30"/>
      <c r="Q604" s="30" t="s">
        <v>1131</v>
      </c>
      <c r="R604" s="30" t="s">
        <v>1131</v>
      </c>
      <c r="S604" s="30"/>
      <c r="T604" s="30"/>
      <c r="U604" s="30"/>
      <c r="V604" s="30"/>
      <c r="W604" s="30"/>
      <c r="X604" s="30"/>
      <c r="Y604" s="30" t="s">
        <v>10020</v>
      </c>
      <c r="Z604" s="30" t="s">
        <v>10021</v>
      </c>
      <c r="AA604" s="30" t="s">
        <v>10022</v>
      </c>
      <c r="AB604" s="82" t="s">
        <v>10023</v>
      </c>
      <c r="AC604" s="82" t="str">
        <f t="array" ref="AC604">K604 &amp; " at " &amp; A604 &amp; CHAR(10) &amp; CHAR(10) &amp; "Current Job Duration: " &amp; P604 &amp; " (until March 2026)" &amp; CHAR(10) &amp; CHAR(10) &amp; "HEADLINE: " &amp; CHAR(10) &amp; AB604 &amp; CHAR(10) &amp; CHAR(10) &amp; "PERSONAL SUMMARY: " &amp; CHAR(10) &amp; AA604 &amp; CHAR(10) &amp; CHAR(10) &amp; "Languages: " &amp; S604 &amp; CHAR(10) &amp; CHAR(10) &amp; "EDUCATION: " &amp; CHAR(10) &amp; Z604 &amp; CHAR(10) &amp; CHAR(10) &amp; "Number of Followers: " &amp; CHAR(10) &amp; I604</f>
        <v>Director of Partnerships U.S. - Israel Energy Center managed by the BIRD Foundation at BIRD Foundation
Current Job Duration:  (until March 2026)
HEADLINE: 
Director of Partnerships U.S. -Israel Energy Center
PERSONAL SUMMARY: 
My passion and forte span business development and alliance management, from mapping &amp; scouting to establishing international strategic partnerships. I thrive under pressure, and I am a people person, as I wholeheartedly believe that interpersonal relationships are of paramount importance for any business to succeed.
• Extensive business, operational and managerial experience
 • Strong skills in project management, analysis, and understanding of requirements alongside creating a tailored solution, and leading processes from concept to execution
 • Building internal and external collaborations, setting up and motivating professional teams, managing budgets, marketing &amp; Marcom, events &amp; workshops
 • Excellent communication skills with external stakeholders in both private &amp; public companies across the globe
Languages: 
EDUCATION: 
School: University of Bradford School of Management
Degree: Master of Business Administration (MBA), Business Administration and Management, General
Activities: None
School: The Hebrew University of Jerusalem
Degree: Bachelor's degree, Biochemistry
Activities: None
Number of Followers: 
1181</v>
      </c>
      <c r="AD604" s="30"/>
      <c r="AE604" s="30"/>
      <c r="AF604" s="30"/>
      <c r="AG604" s="30"/>
    </row>
    <row r="605" ht="15.75" customHeight="1">
      <c r="A605" s="30" t="s">
        <v>4332</v>
      </c>
      <c r="B605" s="30" t="s">
        <v>10024</v>
      </c>
      <c r="C605" s="30" t="s">
        <v>10025</v>
      </c>
      <c r="D605" s="44" t="s">
        <v>10026</v>
      </c>
      <c r="E605" s="30"/>
      <c r="F605" s="44" t="s">
        <v>4330</v>
      </c>
      <c r="G605" s="44" t="e">
        <v>#N/A</v>
      </c>
      <c r="H605" s="44" t="e">
        <v>#N/A</v>
      </c>
      <c r="I605" s="32">
        <v>1008.0</v>
      </c>
      <c r="J605" s="30"/>
      <c r="K605" s="30" t="s">
        <v>1377</v>
      </c>
      <c r="L605" s="30"/>
      <c r="M605" s="44" t="s">
        <v>10027</v>
      </c>
      <c r="N605" s="30"/>
      <c r="O605" s="30"/>
      <c r="P605" s="30" t="s">
        <v>2981</v>
      </c>
      <c r="Q605" s="30" t="s">
        <v>80</v>
      </c>
      <c r="R605" s="30" t="s">
        <v>547</v>
      </c>
      <c r="S605" s="30"/>
      <c r="T605" s="30" t="s">
        <v>10028</v>
      </c>
      <c r="U605" s="30"/>
      <c r="V605" s="30"/>
      <c r="W605" s="30"/>
      <c r="X605" s="30"/>
      <c r="Y605" s="30" t="s">
        <v>10029</v>
      </c>
      <c r="Z605" s="30" t="s">
        <v>10030</v>
      </c>
      <c r="AA605" s="30" t="s">
        <v>10031</v>
      </c>
      <c r="AB605" s="82" t="s">
        <v>10032</v>
      </c>
      <c r="AC605" s="82" t="str">
        <f t="array" ref="AC605">K605 &amp; " at " &amp; A605 &amp; CHAR(10) &amp; CHAR(10) &amp; "Current Job Duration: " &amp; P605 &amp; " (until March 2026)" &amp; CHAR(10) &amp; CHAR(10) &amp; "HEADLINE: " &amp; CHAR(10) &amp; AB605 &amp; CHAR(10) &amp; CHAR(10) &amp; "PERSONAL SUMMARY: " &amp; CHAR(10) &amp; AA605 &amp; CHAR(10) &amp; CHAR(10) &amp; "Languages: " &amp; S605 &amp; CHAR(10) &amp; CHAR(10) &amp; "EDUCATION: " &amp; CHAR(10) &amp; Z605 &amp; CHAR(10) &amp; CHAR(10) &amp; "Number of Followers: " &amp; CHAR(10) &amp; I605</f>
        <v>Co-Founder at BIRD Foundation
Current Job Duration: 2 yrs 4 mos (until March 2026)
HEADLINE: 
Architect | Co-Founder | Keynote Speaker
PERSONAL SUMMARY: 
Hiba Bhatty is an award winning architect from the Yale School of Architecture. She is listed as one of Crain’s Business Magazine’s “20 in their 20s” and she has been published in Surface Magazine, ArchDaily, and Bustler.
Committed to diversifying her industry, she created her firm's Diversity, Equity &amp; Inclusion committee. Under her leadership her students have placed nationally four times and she has been nominated for the ACE National Mentor of the Year award.
Please reach out for speaking inquiries. 
///
Keynote Speaker | AIA Arizona State Conference
Keynote Speaker | AIA Chicago DesigNight
Keynote Speaker | AIA Pursuing Diverse Leadership Seminar
Keynote Speaker | AIA Women's Leadership Summit (Silicon Valley)
Day in the Life of an Architect - YouTube (200k+ views)
Languages: 
EDUCATION: 
School: Yale University
Degree: Master of Architecture I
Activities: None
School: Princeton University
Degree: Fellowship Inclusive Design
Activities: None
School: University of Illinois Urbana-Champaign
Degree: Bachelor of Science in Architecture (BSArch) &amp; Minor in Urban Planning
Activities: None
Number of Followers: 
1008</v>
      </c>
      <c r="AD605" s="30"/>
      <c r="AE605" s="30"/>
      <c r="AF605" s="30"/>
      <c r="AG605" s="30"/>
    </row>
    <row r="606" ht="15.75" customHeight="1">
      <c r="A606" s="30" t="s">
        <v>4332</v>
      </c>
      <c r="B606" s="30" t="s">
        <v>10033</v>
      </c>
      <c r="C606" s="30" t="s">
        <v>10034</v>
      </c>
      <c r="D606" s="44" t="s">
        <v>10035</v>
      </c>
      <c r="E606" s="44" t="s">
        <v>9982</v>
      </c>
      <c r="F606" s="44" t="s">
        <v>4330</v>
      </c>
      <c r="G606" s="44" t="e">
        <v>#N/A</v>
      </c>
      <c r="H606" s="44" t="e">
        <v>#N/A</v>
      </c>
      <c r="I606" s="32">
        <v>4378.0</v>
      </c>
      <c r="J606" s="30" t="s">
        <v>10036</v>
      </c>
      <c r="K606" s="30" t="s">
        <v>10037</v>
      </c>
      <c r="L606" s="30" t="s">
        <v>1289</v>
      </c>
      <c r="M606" s="44" t="s">
        <v>9984</v>
      </c>
      <c r="N606" s="30"/>
      <c r="O606" s="30" t="s">
        <v>398</v>
      </c>
      <c r="P606" s="30" t="s">
        <v>605</v>
      </c>
      <c r="Q606" s="30" t="s">
        <v>80</v>
      </c>
      <c r="R606" s="30" t="s">
        <v>10038</v>
      </c>
      <c r="S606" s="30" t="s">
        <v>6170</v>
      </c>
      <c r="T606" s="30"/>
      <c r="U606" s="30"/>
      <c r="V606" s="30" t="s">
        <v>10039</v>
      </c>
      <c r="W606" s="30" t="s">
        <v>10040</v>
      </c>
      <c r="X606" s="30"/>
      <c r="Y606" s="30" t="s">
        <v>10041</v>
      </c>
      <c r="Z606" s="30" t="s">
        <v>10042</v>
      </c>
      <c r="AA606" s="30" t="s">
        <v>10043</v>
      </c>
      <c r="AB606" s="82" t="s">
        <v>10044</v>
      </c>
      <c r="AC606" s="82" t="str">
        <f t="array" ref="AC606">K606 &amp; " at " &amp; A606 &amp; CHAR(10) &amp; CHAR(10) &amp; "Current Job Duration: " &amp; P606 &amp; " (until March 2026)" &amp; CHAR(10) &amp; CHAR(10) &amp; "HEADLINE: " &amp; CHAR(10) &amp; AB606 &amp; CHAR(10) &amp; CHAR(10) &amp; "PERSONAL SUMMARY: " &amp; CHAR(10) &amp; AA606 &amp; CHAR(10) &amp; CHAR(10) &amp; "Languages: " &amp; S606 &amp; CHAR(10) &amp; CHAR(10) &amp; "EDUCATION: " &amp; CHAR(10) &amp; Z606 &amp; CHAR(10) &amp; CHAR(10) &amp; "Number of Followers: " &amp; CHAR(10) &amp; I606</f>
        <v>Director, Southern Region U.S. at BIRD Foundation
Current Job Duration: 1 yr 3 mos (until March 2026)
HEADLINE: 
Value Creator | Partnerships | Innovation | BizDev | Diplomat
PERSONAL SUMMARY: 
Strategic partnerships &amp; innovation leader. Superconnector with 15+ years of experience across government, tech, and nonprofit sectors. Currently Director, Southern Region at the BIRD Foundation, I help U.S. and Israeli companies co-develop cutting-edge technologies by leading cross-border collaborations and securing R&amp;D funding.
Previously served as Consul Diplomat for the Israel Ministry of Tourism in the U.S., where I drove business development, government relations, and high-impact marketing and PR initiatives. I’ve also held executive roles in SaaS and travel-tech startups, building go-to-market strategies, leading global teams, and scaling growth.
I’m passionate about connecting people, ideas, and sectors to turn vision into measurable impact, with a focus on collaboration and global innovation.
🎓 MBA, Marketing &amp; Advertising | BA, Political Science &amp; Communications
🌍 Trilingual: English, Hebrew, Spanish
Languages: English, Hebrew
EDUCATION: 
School: Tel Aviv University
Degree: Bachelor of Arts (B.A.), Political Science and Government and Communication
Activities: None
School: Ono Academic College
Degree: Master of Business Administration - MBA, Business Management, Marketing and Advertisement
Activities: None
School: University of Cologne
Degree: Master of Arts (M.A.), North American Studies
Activities: None
Number of Followers: 
4378</v>
      </c>
      <c r="AD606" s="30"/>
      <c r="AE606" s="30"/>
      <c r="AF606" s="30"/>
      <c r="AG606" s="30"/>
    </row>
    <row r="607" ht="15.75" customHeight="1">
      <c r="A607" s="30" t="s">
        <v>10045</v>
      </c>
      <c r="B607" s="30" t="s">
        <v>10046</v>
      </c>
      <c r="C607" s="30" t="s">
        <v>10047</v>
      </c>
      <c r="D607" s="44" t="s">
        <v>10048</v>
      </c>
      <c r="E607" s="44" t="s">
        <v>10049</v>
      </c>
      <c r="F607" s="44" t="s">
        <v>4140</v>
      </c>
      <c r="G607" s="44" t="s">
        <v>4140</v>
      </c>
      <c r="H607" s="44" t="s">
        <v>4140</v>
      </c>
      <c r="I607" s="32">
        <v>13564.0</v>
      </c>
      <c r="J607" s="30" t="s">
        <v>10050</v>
      </c>
      <c r="K607" s="30" t="s">
        <v>10051</v>
      </c>
      <c r="L607" s="30" t="s">
        <v>1427</v>
      </c>
      <c r="M607" s="44" t="s">
        <v>10052</v>
      </c>
      <c r="N607" s="30"/>
      <c r="O607" s="30" t="s">
        <v>466</v>
      </c>
      <c r="P607" s="30" t="s">
        <v>2884</v>
      </c>
      <c r="Q607" s="30" t="s">
        <v>80</v>
      </c>
      <c r="R607" s="30" t="s">
        <v>2748</v>
      </c>
      <c r="S607" s="30"/>
      <c r="T607" s="30" t="s">
        <v>10053</v>
      </c>
      <c r="U607" s="30"/>
      <c r="V607" s="30"/>
      <c r="W607" s="30"/>
      <c r="X607" s="30"/>
      <c r="Y607" s="30" t="s">
        <v>10054</v>
      </c>
      <c r="Z607" s="30"/>
      <c r="AA607" s="30" t="s">
        <v>10055</v>
      </c>
      <c r="AB607" s="82" t="s">
        <v>10056</v>
      </c>
      <c r="AC607" s="82" t="str">
        <f t="array" ref="AC607">K607 &amp; " at " &amp; A607 &amp; CHAR(10) &amp; CHAR(10) &amp; "Current Job Duration: " &amp; P607 &amp; " (until March 2026)" &amp; CHAR(10) &amp; CHAR(10) &amp; "HEADLINE: " &amp; CHAR(10) &amp; AB607 &amp; CHAR(10) &amp; CHAR(10) &amp; "PERSONAL SUMMARY: " &amp; CHAR(10) &amp; AA607 &amp; CHAR(10) &amp; CHAR(10) &amp; "Languages: " &amp; S607 &amp; CHAR(10) &amp; CHAR(10) &amp; "EDUCATION: " &amp; CHAR(10) &amp; Z607 &amp; CHAR(10) &amp; CHAR(10) &amp; "Number of Followers: " &amp; CHAR(10) &amp; I607</f>
        <v>CEO, Co-Founder &amp; Director at Caruso Ventures
Current Job Duration: 3 yrs 1 mo (until March 2026)
HEADLINE: 
Founder and CEO Caruso - AI-native fund administration
PERSONAL SUMMARY: 
Mark Hurley is an entrepreneur, director, and investor who was a finalist for the EY Entrepreneur of the Year award.
Mark is the current CEO and Co-founder of Caruso, combining expert fund administration services with powerful, AI-native software to support real estate, private credit, and private equity managers across the full fund lifecycle. Trusted by over 400 funds, our integrated software-and-service approach helps you raise capital efficiently, automate operations, reduce risk, and deliver a superior investor experience.
Previously, he co-founded Jasper, a private equity real estate firm combining institutional quality strategies and analysis with cutting-edge technology. As of January 2025, Jasper has $450m+ of assets under management and works with some of the biggest names in real estate, including Blackstone.
Previously, he founded Little Giant, a product and innovation agency that partners with some of New Zealand's leading technology startups. Dentsu Aegis Network acquired Little Giant. Dentsu Aegis Network is one of the world's largest communication companies, employing 35,000 people across 145 countries.
Mark is an active technology investor with a portfolio of leading startups, including Tracksuit, Sharesies, First AML, Whiparound, Joyous and Narrative.
Languages: 
EDUCATION: 
Number of Followers: 
13564</v>
      </c>
      <c r="AD607" s="30"/>
      <c r="AE607" s="30"/>
      <c r="AF607" s="30"/>
      <c r="AG607" s="30"/>
    </row>
    <row r="608" ht="15.75" customHeight="1">
      <c r="A608" s="30" t="s">
        <v>4332</v>
      </c>
      <c r="B608" s="30" t="s">
        <v>10057</v>
      </c>
      <c r="C608" s="30"/>
      <c r="D608" s="44" t="s">
        <v>10058</v>
      </c>
      <c r="E608" s="44" t="s">
        <v>9982</v>
      </c>
      <c r="F608" s="44" t="s">
        <v>4330</v>
      </c>
      <c r="G608" s="44" t="e">
        <v>#N/A</v>
      </c>
      <c r="H608" s="44" t="e">
        <v>#N/A</v>
      </c>
      <c r="I608" s="32">
        <v>9456.0</v>
      </c>
      <c r="J608" s="30"/>
      <c r="K608" s="30" t="s">
        <v>10059</v>
      </c>
      <c r="L608" s="30" t="s">
        <v>1289</v>
      </c>
      <c r="M608" s="44" t="s">
        <v>9984</v>
      </c>
      <c r="N608" s="30"/>
      <c r="O608" s="30" t="s">
        <v>398</v>
      </c>
      <c r="P608" s="30" t="s">
        <v>5617</v>
      </c>
      <c r="Q608" s="30" t="s">
        <v>1131</v>
      </c>
      <c r="R608" s="30" t="s">
        <v>1131</v>
      </c>
      <c r="S608" s="30" t="s">
        <v>6170</v>
      </c>
      <c r="T608" s="30"/>
      <c r="U608" s="30"/>
      <c r="V608" s="30"/>
      <c r="W608" s="30"/>
      <c r="X608" s="30"/>
      <c r="Y608" s="30" t="s">
        <v>10060</v>
      </c>
      <c r="Z608" s="30" t="s">
        <v>10061</v>
      </c>
      <c r="AA608" s="30"/>
      <c r="AB608" s="82" t="s">
        <v>10062</v>
      </c>
      <c r="AC608" s="82" t="str">
        <f t="array" ref="AC608">K608 &amp; " at " &amp; A608 &amp; CHAR(10) &amp; CHAR(10) &amp; "Current Job Duration: " &amp; P608 &amp; " (until March 2026)" &amp; CHAR(10) &amp; CHAR(10) &amp; "HEADLINE: " &amp; CHAR(10) &amp; AB608 &amp; CHAR(10) &amp; CHAR(10) &amp; "PERSONAL SUMMARY: " &amp; CHAR(10) &amp; AA608 &amp; CHAR(10) &amp; CHAR(10) &amp; "Languages: " &amp; S608 &amp; CHAR(10) &amp; CHAR(10) &amp; "EDUCATION: " &amp; CHAR(10) &amp; Z608 &amp; CHAR(10) &amp; CHAR(10) &amp; "Number of Followers: " &amp; CHAR(10) &amp; I608</f>
        <v>Deputy Executive Director at BIRD Foundation
Current Job Duration: 9 yrs 2 mos (until March 2026)
HEADLINE: 
Deputy Executive Director,  BIRD Foundation
PERSONAL SUMMARY: 
Languages: English, Hebrew
EDUCATION: 
School: Tel Aviv University
Degree: Master of Business Administration (M.B.A.), Finace, Marketing and Foreign Trade
Activities: None
School: Tel Aviv University
Degree: Bachelor's Degree, Economy and Management
Activities: None
School: University of Haifa
Degree: MA in Israel Studies-The Ruderman Program for American Jewish Studies.
Activities: None
Number of Followers: 
9456</v>
      </c>
      <c r="AD608" s="30"/>
      <c r="AE608" s="30"/>
      <c r="AF608" s="30"/>
      <c r="AG608" s="30"/>
    </row>
    <row r="609" ht="15.75" customHeight="1">
      <c r="A609" s="30" t="s">
        <v>10063</v>
      </c>
      <c r="B609" s="30" t="s">
        <v>10064</v>
      </c>
      <c r="C609" s="30" t="s">
        <v>10065</v>
      </c>
      <c r="D609" s="44" t="s">
        <v>10066</v>
      </c>
      <c r="E609" s="30"/>
      <c r="F609" s="44" t="s">
        <v>248</v>
      </c>
      <c r="G609" s="44" t="s">
        <v>248</v>
      </c>
      <c r="H609" s="44" t="s">
        <v>248</v>
      </c>
      <c r="I609" s="32">
        <v>4762.0</v>
      </c>
      <c r="J609" s="30"/>
      <c r="K609" s="30" t="s">
        <v>10067</v>
      </c>
      <c r="L609" s="30"/>
      <c r="M609" s="30"/>
      <c r="N609" s="30"/>
      <c r="O609" s="30"/>
      <c r="P609" s="30" t="s">
        <v>10068</v>
      </c>
      <c r="Q609" s="30" t="s">
        <v>80</v>
      </c>
      <c r="R609" s="30" t="s">
        <v>10069</v>
      </c>
      <c r="S609" s="30" t="s">
        <v>492</v>
      </c>
      <c r="T609" s="30" t="s">
        <v>10070</v>
      </c>
      <c r="U609" s="30"/>
      <c r="V609" s="30"/>
      <c r="W609" s="30" t="s">
        <v>10071</v>
      </c>
      <c r="X609" s="30"/>
      <c r="Y609" s="30" t="s">
        <v>10072</v>
      </c>
      <c r="Z609" s="30" t="s">
        <v>10073</v>
      </c>
      <c r="AA609" s="30" t="s">
        <v>10074</v>
      </c>
      <c r="AB609" s="82" t="s">
        <v>10075</v>
      </c>
      <c r="AC609" s="82" t="str">
        <f t="array" ref="AC609">K609 &amp; " at " &amp; A609 &amp; CHAR(10) &amp; CHAR(10) &amp; "Current Job Duration: " &amp; P609 &amp; " (until March 2026)" &amp; CHAR(10) &amp; CHAR(10) &amp; "HEADLINE: " &amp; CHAR(10) &amp; AB609 &amp; CHAR(10) &amp; CHAR(10) &amp; "PERSONAL SUMMARY: " &amp; CHAR(10) &amp; AA609 &amp; CHAR(10) &amp; CHAR(10) &amp; "Languages: " &amp; S609 &amp; CHAR(10) &amp; CHAR(10) &amp; "EDUCATION: " &amp; CHAR(10) &amp; Z609 &amp; CHAR(10) &amp; CHAR(10) &amp; "Number of Followers: " &amp; CHAR(10) &amp; I609</f>
        <v>Managing Director Venture Investments at Merck Global Health Innovation Fund
Current Job Duration: 12 yrs 6 mos (until March 2026)
HEADLINE: 
Managing Director Venture Investments, Head of Strategic Innovation Alliances, Co-founder MSD Idea Studios Singapore &amp; Berlin
PERSONAL SUMMARY: 
Deep expertise in digital strategy, corporate innovation, venture capital and business development  on behalf of blue chip employers including Merck, Johnson &amp; Johnson and JPMorgan. Recognized champion for health equity, gender equity and diversity and inclusion. 
Intrapreneur focused on designing, developing and optimizing how the life sciences partner with digital health, AI, RWE, Population Health and Patient Engagement solutions. 
Focus on healthcare sector (healthcare technology, technology enabled services, diagnostics, biotech, pharmaceuticals and medical devices).
Strategic and active Board engagements and investments include Aitia, Arcadia Healthcare Solutions, Atropos, CancerIQ, Infectious Disease Connect, RxVantage, Unite US and Verana Health. Legacy Board engagements and investments include PatientSafe, Protagonist Therapeutics and GetWell Network. 
Co-founder MSD Idea Studios Berlin &amp; Singapore. 
Venture mentor at NYU Stern School of Business and Cedars Sinai Accelerator. Guest lecturer at Princeton University and University of Southern California. Member HealthTech Capital.
Languages: Spanish
EDUCATION: 
School: NYU Stern School of Business
Degree: MBA, Finance
Activities: None
School: Carnegie Mellon University
Degree: Certificate, Artifical Intelligence
Activities: None
School: Harvard T.H. Chan School of Public Health
Degree: Certificate, Applied Artificial Intelligence for Healthcare
Activities: None
School: IESE Business School
Degree: RISE Leadership
Activities: None
School: MIT Sloan Executive Education
Degree: Essential IT for Non-IT Executives
Activities: None
School: Harvard T.H. Chan School of Public Health
Degree: Certificate, Leadership Strategies for Information Technology in Health Care
Activities: None
School: Harvard Business School
Degree: Merck Emerging Leaders Program
Activities: None
School: Eckerd College
Degree: Leadership Development Program
Activities: None
School: Fairfield University
Degree: BS, Finance, International Business
Activities: None
School: Mount Lebanon High School
Degree: General Studies, High School/Secondary Diplomas and Certificates
Activities: None
Number of Followers: 
4762</v>
      </c>
      <c r="AD609" s="30"/>
      <c r="AE609" s="30"/>
      <c r="AF609" s="30"/>
      <c r="AG609" s="30"/>
    </row>
    <row r="610" ht="15.75" customHeight="1">
      <c r="A610" s="30" t="s">
        <v>10063</v>
      </c>
      <c r="B610" s="30" t="s">
        <v>10076</v>
      </c>
      <c r="C610" s="30" t="s">
        <v>10077</v>
      </c>
      <c r="D610" s="44" t="s">
        <v>10078</v>
      </c>
      <c r="E610" s="30"/>
      <c r="F610" s="44" t="s">
        <v>248</v>
      </c>
      <c r="G610" s="44" t="s">
        <v>248</v>
      </c>
      <c r="H610" s="44" t="s">
        <v>248</v>
      </c>
      <c r="I610" s="32">
        <v>4252.0</v>
      </c>
      <c r="J610" s="30"/>
      <c r="K610" s="30" t="s">
        <v>1619</v>
      </c>
      <c r="L610" s="30"/>
      <c r="M610" s="30"/>
      <c r="N610" s="30"/>
      <c r="O610" s="30"/>
      <c r="P610" s="30" t="s">
        <v>546</v>
      </c>
      <c r="Q610" s="30" t="s">
        <v>80</v>
      </c>
      <c r="R610" s="30" t="s">
        <v>1348</v>
      </c>
      <c r="S610" s="30" t="s">
        <v>3598</v>
      </c>
      <c r="T610" s="30"/>
      <c r="U610" s="30"/>
      <c r="V610" s="30" t="s">
        <v>10079</v>
      </c>
      <c r="W610" s="30"/>
      <c r="X610" s="30"/>
      <c r="Y610" s="30" t="s">
        <v>10080</v>
      </c>
      <c r="Z610" s="30" t="s">
        <v>10081</v>
      </c>
      <c r="AA610" s="30" t="s">
        <v>10082</v>
      </c>
      <c r="AB610" s="82" t="s">
        <v>10083</v>
      </c>
      <c r="AC610" s="82" t="str">
        <f t="array" ref="AC610">K610 &amp; " at " &amp; A610 &amp; CHAR(10) &amp; CHAR(10) &amp; "Current Job Duration: " &amp; P610 &amp; " (until March 2026)" &amp; CHAR(10) &amp; CHAR(10) &amp; "HEADLINE: " &amp; CHAR(10) &amp; AB610 &amp; CHAR(10) &amp; CHAR(10) &amp; "PERSONAL SUMMARY: " &amp; CHAR(10) &amp; AA610 &amp; CHAR(10) &amp; CHAR(10) &amp; "Languages: " &amp; S610 &amp; CHAR(10) &amp; CHAR(10) &amp; "EDUCATION: " &amp; CHAR(10) &amp; Z610 &amp; CHAR(10) &amp; CHAR(10) &amp; "Number of Followers: " &amp; CHAR(10) &amp; I610</f>
        <v>Investment Director at Merck Global Health Innovation Fund
Current Job Duration: 3 mos (until March 2026)
HEADLINE: 
Director of Investments at Merck Global Health Innovation Fund
PERSONAL SUMMARY: 
Alba Zurriaga Carda is an Investment Director focused on investing in digital health and enabling technologies. Alba brings more than a decade of experience in venture capital, corporate innovation, and ecosystem development. She most recently served as Director of Investments at Sanofi Ventures, where she led digital-health and data-science investments across the pharma value chain. Earlier, she was Global Head of Innovation Strategy at 500 Global, managing corporate venture partnerships and accelerator programs across Europe, Asia-Pacific, and the Americas. Her career began in Deloitte’s innovation consulting practice, advising global companies on emerging-technology scouting, startup engagement models, and strategic partnership design. Alba holds a Ph.D. in Innovation and Technology Management from the University of Tokyo and B.Sc. and M.Sc. degrees in Biotechnology from the Polytechnic University of Valencia.
Languages: Catalan, English
EDUCATION: 
School: The University of Tokyo
Degree: Doctor of Philosophy (Ph.D.), Entrepreneurship/Entrepreneurial Studies
Activities: None
School: The University of Tokyo
Degree: Master's Degree, Technology Management for Innovation
Activities: None
School: Ghent University
Degree: Biotechnology
Activities: None
School: Universitat Politècnica de València (UPV)
Degree: Master's degree, Biotechnology
Activities: None
Number of Followers: 
4252</v>
      </c>
      <c r="AD610" s="30"/>
      <c r="AE610" s="30"/>
      <c r="AF610" s="30"/>
      <c r="AG610" s="30"/>
    </row>
    <row r="611" ht="15.75" customHeight="1">
      <c r="A611" s="30" t="s">
        <v>10084</v>
      </c>
      <c r="B611" s="30" t="s">
        <v>10085</v>
      </c>
      <c r="C611" s="30" t="s">
        <v>10086</v>
      </c>
      <c r="D611" s="44" t="s">
        <v>10087</v>
      </c>
      <c r="E611" s="30"/>
      <c r="F611" s="44" t="s">
        <v>4124</v>
      </c>
      <c r="G611" s="44" t="s">
        <v>4124</v>
      </c>
      <c r="H611" s="44" t="s">
        <v>4124</v>
      </c>
      <c r="I611" s="32">
        <v>951.0</v>
      </c>
      <c r="J611" s="30" t="s">
        <v>10088</v>
      </c>
      <c r="K611" s="30" t="s">
        <v>10089</v>
      </c>
      <c r="L611" s="30"/>
      <c r="M611" s="30"/>
      <c r="N611" s="30"/>
      <c r="O611" s="30"/>
      <c r="P611" s="30" t="s">
        <v>503</v>
      </c>
      <c r="Q611" s="30" t="s">
        <v>80</v>
      </c>
      <c r="R611" s="30" t="s">
        <v>2748</v>
      </c>
      <c r="S611" s="30"/>
      <c r="T611" s="30"/>
      <c r="U611" s="30"/>
      <c r="V611" s="30"/>
      <c r="W611" s="30"/>
      <c r="X611" s="30"/>
      <c r="Y611" s="30" t="s">
        <v>10090</v>
      </c>
      <c r="Z611" s="30" t="s">
        <v>10091</v>
      </c>
      <c r="AA611" s="30" t="s">
        <v>10092</v>
      </c>
      <c r="AB611" s="82" t="s">
        <v>10093</v>
      </c>
      <c r="AC611" s="82" t="str">
        <f t="array" ref="AC611">K611 &amp; " at " &amp; A611 &amp; CHAR(10) &amp; CHAR(10) &amp; "Current Job Duration: " &amp; P611 &amp; " (until March 2026)" &amp; CHAR(10) &amp; CHAR(10) &amp; "HEADLINE: " &amp; CHAR(10) &amp; AB611 &amp; CHAR(10) &amp; CHAR(10) &amp; "PERSONAL SUMMARY: " &amp; CHAR(10) &amp; AA611 &amp; CHAR(10) &amp; CHAR(10) &amp; "Languages: " &amp; S611 &amp; CHAR(10) &amp; CHAR(10) &amp; "EDUCATION: " &amp; CHAR(10) &amp; Z611 &amp; CHAR(10) &amp; CHAR(10) &amp; "Number of Followers: " &amp; CHAR(10) &amp; I611</f>
        <v>Founder &amp; Chief Executive Officer at Moneta Group
Current Job Duration: 4 mos (until March 2026)
HEADLINE: 
Fractional Chief of Staff &amp; AI Operations Leader | Regulated &amp; High-Complexity Executive Environments | Governance | Decision Control
PERSONAL SUMMARY: 
I operate inside regulated, high-consequence executive environments where decisions carry financial, regulatory, and reputational risk—and where leadership cannot afford ambiguity.
After 25 years supporting senior executives and serving as Chief of Staff, I now work as a Fractional Chief of Staff &amp; AI Operations Leader, partnering directly with CEOs, Presidents, COOs, and Boards when complexity begins to slow decision-making and dilute accountability.
My experience spans mortgage, healthcare, and corporate leadership teams—environments defined by regulation, operational pressure, and constant scrutiny—where clarity, governance, and decision integrity matter more than speed or scale.
I am brought in when:
• executive visibility exists, but control does not
• accountability is diffused across functions
• AI introduces risk without clear governance
• leadership teams feel the weight of decisions compounding
This is not advisory work in name only.
I assume ownership of executive decision flow, operational signal, and AI governance, ensuring leadership can act with confidence while protecting compliance, culture, and trust.
I work with a limited number of organizations to maintain discretion, depth, and impact.
Languages: 
EDUCATION: 
School: University of Phoenix
Degree: None
Activities: None
Number of Followers: 
951</v>
      </c>
      <c r="AD611" s="30"/>
      <c r="AE611" s="30"/>
      <c r="AF611" s="30"/>
      <c r="AG611" s="30"/>
    </row>
    <row r="612" ht="15.75" customHeight="1">
      <c r="A612" s="30" t="s">
        <v>10084</v>
      </c>
      <c r="B612" s="30" t="s">
        <v>10094</v>
      </c>
      <c r="C612" s="30" t="s">
        <v>10095</v>
      </c>
      <c r="D612" s="44" t="s">
        <v>10096</v>
      </c>
      <c r="E612" s="44" t="s">
        <v>10097</v>
      </c>
      <c r="F612" s="44" t="s">
        <v>4124</v>
      </c>
      <c r="G612" s="44" t="s">
        <v>4124</v>
      </c>
      <c r="H612" s="44" t="s">
        <v>4124</v>
      </c>
      <c r="I612" s="32">
        <v>115.0</v>
      </c>
      <c r="J612" s="30" t="s">
        <v>10098</v>
      </c>
      <c r="K612" s="30" t="s">
        <v>3133</v>
      </c>
      <c r="L612" s="30" t="s">
        <v>1427</v>
      </c>
      <c r="M612" s="44" t="s">
        <v>10099</v>
      </c>
      <c r="N612" s="30"/>
      <c r="O612" s="30" t="s">
        <v>137</v>
      </c>
      <c r="P612" s="30"/>
      <c r="Q612" s="30" t="s">
        <v>80</v>
      </c>
      <c r="R612" s="30" t="s">
        <v>5680</v>
      </c>
      <c r="S612" s="30"/>
      <c r="T612" s="30"/>
      <c r="U612" s="30"/>
      <c r="V612" s="30"/>
      <c r="W612" s="30"/>
      <c r="X612" s="30"/>
      <c r="Y612" s="30" t="s">
        <v>10100</v>
      </c>
      <c r="Z612" s="30" t="s">
        <v>10101</v>
      </c>
      <c r="AA612" s="30"/>
      <c r="AB612" s="82" t="s">
        <v>10102</v>
      </c>
      <c r="AC612" s="82" t="str">
        <f t="array" ref="AC612">K612 &amp; " at " &amp; A612 &amp; CHAR(10) &amp; CHAR(10) &amp; "Current Job Duration: " &amp; P612 &amp; " (until March 2026)" &amp; CHAR(10) &amp; CHAR(10) &amp; "HEADLINE: " &amp; CHAR(10) &amp; AB612 &amp; CHAR(10) &amp; CHAR(10) &amp; "PERSONAL SUMMARY: " &amp; CHAR(10) &amp; AA612 &amp; CHAR(10) &amp; CHAR(10) &amp; "Languages: " &amp; S612 &amp; CHAR(10) &amp; CHAR(10) &amp; "EDUCATION: " &amp; CHAR(10) &amp; Z612 &amp; CHAR(10) &amp; CHAR(10) &amp; "Number of Followers: " &amp; CHAR(10) &amp; I612</f>
        <v>Human Resources Director at Moneta Group
Current Job Duration:  (until March 2026)
HEADLINE: 
Human Resources Director at Moneta Group, LLC
PERSONAL SUMMARY: 
Languages: 
EDUCATION: 
School: Webster University
Degree: Bachelors, Business Administration
Activities: None
Number of Followers: 
115</v>
      </c>
      <c r="AD612" s="30"/>
      <c r="AE612" s="30"/>
      <c r="AF612" s="30"/>
      <c r="AG612" s="30"/>
    </row>
    <row r="613" ht="15.75" customHeight="1">
      <c r="A613" s="30" t="s">
        <v>10084</v>
      </c>
      <c r="B613" s="30" t="s">
        <v>10103</v>
      </c>
      <c r="C613" s="30" t="s">
        <v>10104</v>
      </c>
      <c r="D613" s="44" t="s">
        <v>10105</v>
      </c>
      <c r="E613" s="44" t="s">
        <v>10097</v>
      </c>
      <c r="F613" s="44" t="s">
        <v>4124</v>
      </c>
      <c r="G613" s="44" t="s">
        <v>4124</v>
      </c>
      <c r="H613" s="44" t="s">
        <v>4124</v>
      </c>
      <c r="I613" s="32">
        <v>2582.0</v>
      </c>
      <c r="J613" s="30" t="s">
        <v>10106</v>
      </c>
      <c r="K613" s="30" t="s">
        <v>10107</v>
      </c>
      <c r="L613" s="30" t="s">
        <v>1427</v>
      </c>
      <c r="M613" s="44" t="s">
        <v>10099</v>
      </c>
      <c r="N613" s="30"/>
      <c r="O613" s="30" t="s">
        <v>137</v>
      </c>
      <c r="P613" s="30" t="s">
        <v>5515</v>
      </c>
      <c r="Q613" s="30" t="s">
        <v>80</v>
      </c>
      <c r="R613" s="30" t="s">
        <v>5680</v>
      </c>
      <c r="S613" s="30"/>
      <c r="T613" s="30"/>
      <c r="U613" s="30"/>
      <c r="V613" s="30"/>
      <c r="W613" s="30"/>
      <c r="X613" s="30"/>
      <c r="Y613" s="30" t="s">
        <v>10108</v>
      </c>
      <c r="Z613" s="30" t="s">
        <v>10109</v>
      </c>
      <c r="AA613" s="30" t="s">
        <v>10110</v>
      </c>
      <c r="AB613" s="82" t="s">
        <v>10111</v>
      </c>
      <c r="AC613" s="82" t="str">
        <f t="array" ref="AC613">K613 &amp; " at " &amp; A613 &amp; CHAR(10) &amp; CHAR(10) &amp; "Current Job Duration: " &amp; P613 &amp; " (until March 2026)" &amp; CHAR(10) &amp; CHAR(10) &amp; "HEADLINE: " &amp; CHAR(10) &amp; AB613 &amp; CHAR(10) &amp; CHAR(10) &amp; "PERSONAL SUMMARY: " &amp; CHAR(10) &amp; AA613 &amp; CHAR(10) &amp; CHAR(10) &amp; "Languages: " &amp; S613 &amp; CHAR(10) &amp; CHAR(10) &amp; "EDUCATION: " &amp; CHAR(10) &amp; Z613 &amp; CHAR(10) &amp; CHAR(10) &amp; "Number of Followers: " &amp; CHAR(10) &amp; I613</f>
        <v>CEO &amp; Chairman of the Board at Moneta Group
Current Job Duration: 4 yrs 11 mos (until March 2026)
HEADLINE: 
CEO and Chairman of the Board
PERSONAL SUMMARY: 
Eric Kittner earned his B.A. in Accounting from The Catholic University of America in Washington D.C. He also attended the London School of Economics. Prior to joining Moneta, he worked at Arthur Andersen and then spent time as a tax associate at RubinBrown, LLP.
Looking to build relationships and have a more proactive role in his clients’ lives, Eric joined Moneta as an Advisor on the Sheehan Team in 2003. He was later promoted to Partner.
On January 1, 2018, Eric was named Moneta’s Managing Partner and Board Chairman. As Managing Partner, Kittner is passionate about all things Moneta.
“My goal is to ensure that we continue to care for our clients with exceptional service; that we continue to build great teams and maintain our independence; and that we develop the next generation of advisors so that the clients of the future can experience the same service that clients receive today.”
In addition to his role as Managing Partner, Eric is dedicated to working with his team to approach every client‘s situation with a unique perspective. Each client is different, and variables such as age, earning capacity, and retirement goals impact the construction of the financial plan. By identifying realistic options and simplifying the complexities, the Kittner Team strives to make solid, progressive, and flexible financial plans and provide the tools needed to fulfill all of their client’s goals.
Languages: 
EDUCATION: 
School: The Catholic University of America
Degree: Bachelor's degree, Accounting
Activities: None
Number of Followers: 
2582</v>
      </c>
      <c r="AD613" s="30"/>
      <c r="AE613" s="30"/>
      <c r="AF613" s="30"/>
      <c r="AG613" s="30"/>
    </row>
    <row r="614" ht="15.75" customHeight="1">
      <c r="A614" s="30" t="s">
        <v>10084</v>
      </c>
      <c r="B614" s="30" t="s">
        <v>10112</v>
      </c>
      <c r="C614" s="30"/>
      <c r="D614" s="44" t="s">
        <v>10113</v>
      </c>
      <c r="E614" s="44" t="s">
        <v>10097</v>
      </c>
      <c r="F614" s="44" t="s">
        <v>4124</v>
      </c>
      <c r="G614" s="44" t="s">
        <v>4124</v>
      </c>
      <c r="H614" s="44" t="s">
        <v>4124</v>
      </c>
      <c r="I614" s="32">
        <v>276.0</v>
      </c>
      <c r="J614" s="30" t="s">
        <v>10114</v>
      </c>
      <c r="K614" s="30" t="s">
        <v>10115</v>
      </c>
      <c r="L614" s="30" t="s">
        <v>1427</v>
      </c>
      <c r="M614" s="44" t="s">
        <v>10099</v>
      </c>
      <c r="N614" s="30"/>
      <c r="O614" s="30" t="s">
        <v>137</v>
      </c>
      <c r="P614" s="30" t="s">
        <v>597</v>
      </c>
      <c r="Q614" s="30" t="s">
        <v>80</v>
      </c>
      <c r="R614" s="30" t="s">
        <v>5680</v>
      </c>
      <c r="S614" s="30"/>
      <c r="T614" s="30"/>
      <c r="U614" s="30"/>
      <c r="V614" s="30" t="s">
        <v>10116</v>
      </c>
      <c r="W614" s="30"/>
      <c r="X614" s="30"/>
      <c r="Y614" s="30" t="s">
        <v>10117</v>
      </c>
      <c r="Z614" s="30" t="s">
        <v>10118</v>
      </c>
      <c r="AA614" s="30"/>
      <c r="AB614" s="82" t="s">
        <v>10119</v>
      </c>
      <c r="AC614" s="82" t="str">
        <f t="array" ref="AC614">K614 &amp; " at " &amp; A614 &amp; CHAR(10) &amp; CHAR(10) &amp; "Current Job Duration: " &amp; P614 &amp; " (until March 2026)" &amp; CHAR(10) &amp; CHAR(10) &amp; "HEADLINE: " &amp; CHAR(10) &amp; AB614 &amp; CHAR(10) &amp; CHAR(10) &amp; "PERSONAL SUMMARY: " &amp; CHAR(10) &amp; AA614 &amp; CHAR(10) &amp; CHAR(10) &amp; "Languages: " &amp; S614 &amp; CHAR(10) &amp; CHAR(10) &amp; "EDUCATION: " &amp; CHAR(10) &amp; Z614 &amp; CHAR(10) &amp; CHAR(10) &amp; "Number of Followers: " &amp; CHAR(10) &amp; I614</f>
        <v>VP of IT Operations at Moneta Group
Current Job Duration: 6 mos (until March 2026)
HEADLINE: 
All things IT and then some.
PERSONAL SUMMARY: 
Languages: 
EDUCATION: 
School: Vatterott College
Degree: Bachelor's degree in Network Engineering &amp; Computer Technology, Information Technology
Activities: None
Number of Followers: 
276</v>
      </c>
      <c r="AD614" s="30"/>
      <c r="AE614" s="30"/>
      <c r="AF614" s="30"/>
      <c r="AG614" s="30"/>
    </row>
    <row r="615" ht="15.75" customHeight="1">
      <c r="A615" s="30" t="s">
        <v>10084</v>
      </c>
      <c r="B615" s="30" t="s">
        <v>10120</v>
      </c>
      <c r="C615" s="30" t="s">
        <v>10121</v>
      </c>
      <c r="D615" s="44" t="s">
        <v>10122</v>
      </c>
      <c r="E615" s="44" t="s">
        <v>10097</v>
      </c>
      <c r="F615" s="44" t="s">
        <v>4124</v>
      </c>
      <c r="G615" s="44" t="s">
        <v>4124</v>
      </c>
      <c r="H615" s="44" t="s">
        <v>4124</v>
      </c>
      <c r="I615" s="32">
        <v>1231.0</v>
      </c>
      <c r="J615" s="30" t="s">
        <v>10123</v>
      </c>
      <c r="K615" s="30" t="s">
        <v>1588</v>
      </c>
      <c r="L615" s="30" t="s">
        <v>1427</v>
      </c>
      <c r="M615" s="44" t="s">
        <v>10099</v>
      </c>
      <c r="N615" s="30"/>
      <c r="O615" s="30" t="s">
        <v>137</v>
      </c>
      <c r="P615" s="30" t="s">
        <v>5547</v>
      </c>
      <c r="Q615" s="30" t="s">
        <v>80</v>
      </c>
      <c r="R615" s="30" t="s">
        <v>10124</v>
      </c>
      <c r="S615" s="30"/>
      <c r="T615" s="30"/>
      <c r="U615" s="30"/>
      <c r="V615" s="30"/>
      <c r="W615" s="30"/>
      <c r="X615" s="30"/>
      <c r="Y615" s="30" t="s">
        <v>10125</v>
      </c>
      <c r="Z615" s="30"/>
      <c r="AA615" s="30" t="s">
        <v>10126</v>
      </c>
      <c r="AB615" s="82" t="s">
        <v>10127</v>
      </c>
      <c r="AC615" s="82" t="str">
        <f t="array" ref="AC615">K615 &amp; " at " &amp; A615 &amp; CHAR(10) &amp; CHAR(10) &amp; "Current Job Duration: " &amp; P615 &amp; " (until March 2026)" &amp; CHAR(10) &amp; CHAR(10) &amp; "HEADLINE: " &amp; CHAR(10) &amp; AB615 &amp; CHAR(10) &amp; CHAR(10) &amp; "PERSONAL SUMMARY: " &amp; CHAR(10) &amp; AA615 &amp; CHAR(10) &amp; CHAR(10) &amp; "Languages: " &amp; S615 &amp; CHAR(10) &amp; CHAR(10) &amp; "EDUCATION: " &amp; CHAR(10) &amp; Z615 &amp; CHAR(10) &amp; CHAR(10) &amp; "Number of Followers: " &amp; CHAR(10) &amp; I615</f>
        <v>Director at Moneta Group
Current Job Duration: 2 yrs 8 mos (until March 2026)
HEADLINE: 
Director of Family Learning at Moneta and Athlete Family Office Services
PERSONAL SUMMARY: 
Before joining Moneta, Anna spent six years as an ESPN reporter, covering Major League Baseball and the National Football League. Her work has also appeared in esteemed news publications such as the New York Times, FOX Sports, and USA Today. Anna also worked as a consultant for the NFL's Youth Health and Safety Committee, where she met in person with NFL executives to offer insight into health and safety concerns and how to communicate with parents.
Anna has a dual role at Moneta, a registered investment advisor (RIA) with $40 billion in Assets Under Management. She supports athletes in all aspects of their financial lives, preparing them for sustained success beyond their athletic careers. Her deep understanding of athletes' needs stems from her desire to help athletes on and off the field.
Our athlete family office is a close family. We are there for the good, the bad, and the hard conversations, and we celebrate the wins, too. Anna is fiercely protective of our athletes and loves seeing them succeed.
Anna also serves as Moneta's Director of Family Learning. Anna works with Moneta's client-facing teams in this role to facilitate learning programs for ultra-high net worth families to transfer wealth to younger generations. She is passionate about assisting Moneta's partner teams and helping families create effective communication, ongoing learning, and intentional family goals. 
Anna has personal experience working with multiple generations and cousins in her family businesses. Drawing from these experiences, Anna helps clients across several generations work together to develop a positive family culture.  Working solely for our client's best interests, she helps develop a learning plan with them so that they can sustain the family, along with financial success,  across multiple generations.
Outside of work, Anna loves working on her farm and visiting the family beach house in St. Simons Island, Georgia.
Languages: 
EDUCATION: 
Number of Followers: 
1231</v>
      </c>
      <c r="AD615" s="30"/>
      <c r="AE615" s="30"/>
      <c r="AF615" s="30"/>
      <c r="AG615" s="30"/>
    </row>
    <row r="616" ht="15.75" customHeight="1">
      <c r="A616" s="30" t="s">
        <v>10128</v>
      </c>
      <c r="B616" s="30" t="s">
        <v>10129</v>
      </c>
      <c r="C616" s="30" t="s">
        <v>10130</v>
      </c>
      <c r="D616" s="44" t="s">
        <v>10131</v>
      </c>
      <c r="E616" s="44" t="s">
        <v>10132</v>
      </c>
      <c r="F616" s="44" t="s">
        <v>4495</v>
      </c>
      <c r="G616" s="44" t="s">
        <v>4495</v>
      </c>
      <c r="H616" s="44" t="s">
        <v>4495</v>
      </c>
      <c r="I616" s="32">
        <v>13592.0</v>
      </c>
      <c r="J616" s="30"/>
      <c r="K616" s="30" t="s">
        <v>10133</v>
      </c>
      <c r="L616" s="30" t="s">
        <v>3181</v>
      </c>
      <c r="M616" s="44" t="s">
        <v>10134</v>
      </c>
      <c r="N616" s="30"/>
      <c r="O616" s="30" t="s">
        <v>380</v>
      </c>
      <c r="P616" s="30" t="s">
        <v>669</v>
      </c>
      <c r="Q616" s="30" t="s">
        <v>80</v>
      </c>
      <c r="R616" s="30" t="s">
        <v>10135</v>
      </c>
      <c r="S616" s="30"/>
      <c r="T616" s="30"/>
      <c r="U616" s="30"/>
      <c r="V616" s="30"/>
      <c r="W616" s="30"/>
      <c r="X616" s="30"/>
      <c r="Y616" s="30" t="s">
        <v>10136</v>
      </c>
      <c r="Z616" s="30" t="s">
        <v>10137</v>
      </c>
      <c r="AA616" s="30" t="s">
        <v>10138</v>
      </c>
      <c r="AB616" s="82" t="s">
        <v>10139</v>
      </c>
      <c r="AC616" s="82" t="str">
        <f t="array" ref="AC616">K616 &amp; " at " &amp; A616 &amp; CHAR(10) &amp; CHAR(10) &amp; "Current Job Duration: " &amp; P616 &amp; " (until March 2026)" &amp; CHAR(10) &amp; CHAR(10) &amp; "HEADLINE: " &amp; CHAR(10) &amp; AB616 &amp; CHAR(10) &amp; CHAR(10) &amp; "PERSONAL SUMMARY: " &amp; CHAR(10) &amp; AA616 &amp; CHAR(10) &amp; CHAR(10) &amp; "Languages: " &amp; S616 &amp; CHAR(10) &amp; CHAR(10) &amp; "EDUCATION: " &amp; CHAR(10) &amp; Z616 &amp; CHAR(10) &amp; CHAR(10) &amp; "Number of Followers: " &amp; CHAR(10) &amp; I616</f>
        <v>Board Member at Quantum Ventures
Current Job Duration: 2 yrs 3 mos (until March 2026)
HEADLINE: 
Managing Director, Caruso Ventures
PERSONAL SUMMARY: 
Dan Caruso is Managing Director of Caruso Ventures, a 3x decacorn entrepreneur and an avid supporter of entrepreneurship. Dan is host of The Bear Roars Podcast, author of the epic book Bandwidth, and songwriter of Stretch. In 2020, Dan founded Caruso Ventures with the mission of being Colorado's most catalytic tech investor with a ten-year goal of cementing Colorado as the top tech ecosystem between the west coast and northeast. Current investments include Infleqtion, Boom Supersonic, Agile Space Industries, BiFrost, Atom Computing, Noctal, Spiridellis Bros. Studios, Outside, Maybell Quantum Industries, VUZ, Firefly, Toters, and Zayo Group.Dan was the Founding Chairman and CEO of Zayo Group Holdings, Inc. (NYSE: ZAYO), where investors enjoyed a $8.5B equity exit on a $1.0B investment. Dan was a co-founding executive of Level 3 and joined Metropolitan Fiber Systems (MFS) as it began to scale. All three exited for enterprise values &amp;gt; $14B. Dan also led the take private of ICG, which achieved a 25X return and led to the ideation of Zayo.Dan is a supporter of Colorado’s and Chicago’s entrepreneurial community. He serves as Chairman of the Board for Endeavor Colorado and is on the boards of Colorado Thrives and Elevate Quantum.In 2015, Dan and Cindy established The Caruso Foundation to Support Initiatives that Inspire Entrepreneurship, Innovation, and Inclusion.Dan is a recipient of several awards including the Chicago Booth Distinguished Alumni Award for Entrepreneurship, University of Illinois Alumni Award for Distinguished Service, Colorado Technology Association’s Bob Newman Lifetime Achievement Award, University of Colorado Leeds Corporate Partner Award (Zayo), and Colorado Governor’s Corporate Citizenship Medal.Dan gave the commencement address for the University of Illinois Grainger College of Engineering (2019) and the University of Colorado Boulder MBA (2020).Dan holds an MBA from the University of Chicago and a B.S. in Mechanical Engineering from the University of Illinois.
Languages: 
EDUCATION: 
School: The University of Chicago Booth School of Business
Degree: MBA, Finance
Activities: None
School: University of Illinois Urbana-Champaign
Degree: BS, Mechanical Engineering
Activities: None
Number of Followers: 
13592</v>
      </c>
      <c r="AD616" s="30"/>
      <c r="AE616" s="30"/>
      <c r="AF616" s="30"/>
      <c r="AG616" s="30"/>
    </row>
    <row r="617" ht="15.75" customHeight="1">
      <c r="A617" s="30" t="s">
        <v>10084</v>
      </c>
      <c r="B617" s="30" t="s">
        <v>10140</v>
      </c>
      <c r="C617" s="30"/>
      <c r="D617" s="44" t="s">
        <v>10141</v>
      </c>
      <c r="E617" s="44" t="s">
        <v>10097</v>
      </c>
      <c r="F617" s="44" t="s">
        <v>4124</v>
      </c>
      <c r="G617" s="44" t="s">
        <v>4124</v>
      </c>
      <c r="H617" s="44" t="s">
        <v>4124</v>
      </c>
      <c r="I617" s="32">
        <v>572.0</v>
      </c>
      <c r="J617" s="30" t="s">
        <v>10142</v>
      </c>
      <c r="K617" s="30" t="s">
        <v>7298</v>
      </c>
      <c r="L617" s="30" t="s">
        <v>1427</v>
      </c>
      <c r="M617" s="44" t="s">
        <v>10099</v>
      </c>
      <c r="N617" s="30"/>
      <c r="O617" s="30" t="s">
        <v>137</v>
      </c>
      <c r="P617" s="30" t="s">
        <v>10143</v>
      </c>
      <c r="Q617" s="30" t="s">
        <v>80</v>
      </c>
      <c r="R617" s="30" t="s">
        <v>10124</v>
      </c>
      <c r="S617" s="30"/>
      <c r="T617" s="30"/>
      <c r="U617" s="30"/>
      <c r="V617" s="30"/>
      <c r="W617" s="30" t="s">
        <v>10144</v>
      </c>
      <c r="X617" s="30"/>
      <c r="Y617" s="30" t="s">
        <v>10145</v>
      </c>
      <c r="Z617" s="30" t="s">
        <v>10146</v>
      </c>
      <c r="AA617" s="30" t="s">
        <v>10147</v>
      </c>
      <c r="AB617" s="82" t="s">
        <v>10148</v>
      </c>
      <c r="AC617" s="82" t="str">
        <f t="array" ref="AC617">K617 &amp; " at " &amp; A617 &amp; CHAR(10) &amp; CHAR(10) &amp; "Current Job Duration: " &amp; P617 &amp; " (until March 2026)" &amp; CHAR(10) &amp; CHAR(10) &amp; "HEADLINE: " &amp; CHAR(10) &amp; AB617 &amp; CHAR(10) &amp; CHAR(10) &amp; "PERSONAL SUMMARY: " &amp; CHAR(10) &amp; AA617 &amp; CHAR(10) &amp; CHAR(10) &amp; "Languages: " &amp; S617 &amp; CHAR(10) &amp; CHAR(10) &amp; "EDUCATION: " &amp; CHAR(10) &amp; Z617 &amp; CHAR(10) &amp; CHAR(10) &amp; "Number of Followers: " &amp; CHAR(10) &amp; I617</f>
        <v>Business Development Director at Moneta Group
Current Job Duration: 11 yrs 3 mos (until March 2026)
HEADLINE: 
Business Development Director at Moneta Group
PERSONAL SUMMARY: 
As Business Development Director at Moneta Group, I work on the Curtis Team to help connect clients to a team that can assist them in achieving their financial goals. Prior to joining Moneta in 2014, I spent 17 years at Northwestern Mutual, working in insurance, investments, and wealth management. As a member of one of Moneta’s few father/son teams, I strongly believe in the Family CFO concept. By building a relationship with each client, our team is better able to understand a client’s financial goals and objectives.
Languages: 
EDUCATION: 
School: William Jewell College
Degree: BS, Business Administration
Activities: None
School: Parkway West High School
Degree: None
Activities: None
Number of Followers: 
572</v>
      </c>
      <c r="AD617" s="30"/>
      <c r="AE617" s="30"/>
      <c r="AF617" s="30"/>
      <c r="AG617" s="30"/>
    </row>
    <row r="618" ht="15.75" customHeight="1">
      <c r="A618" s="30" t="s">
        <v>4410</v>
      </c>
      <c r="B618" s="30" t="s">
        <v>10149</v>
      </c>
      <c r="C618" s="30"/>
      <c r="D618" s="44" t="s">
        <v>10150</v>
      </c>
      <c r="E618" s="44" t="s">
        <v>10151</v>
      </c>
      <c r="F618" s="44" t="e">
        <v>#N/A</v>
      </c>
      <c r="G618" s="44" t="s">
        <v>2110</v>
      </c>
      <c r="H618" s="44" t="e">
        <v>#N/A</v>
      </c>
      <c r="I618" s="32">
        <v>304.0</v>
      </c>
      <c r="J618" s="30"/>
      <c r="K618" s="30" t="s">
        <v>10152</v>
      </c>
      <c r="L618" s="30" t="s">
        <v>10153</v>
      </c>
      <c r="M618" s="44" t="s">
        <v>10154</v>
      </c>
      <c r="N618" s="30"/>
      <c r="O618" s="30" t="s">
        <v>755</v>
      </c>
      <c r="P618" s="30" t="s">
        <v>1533</v>
      </c>
      <c r="Q618" s="30" t="s">
        <v>2465</v>
      </c>
      <c r="R618" s="30" t="s">
        <v>2465</v>
      </c>
      <c r="S618" s="30"/>
      <c r="T618" s="30"/>
      <c r="U618" s="30"/>
      <c r="V618" s="30"/>
      <c r="W618" s="30"/>
      <c r="X618" s="30"/>
      <c r="Y618" s="30" t="s">
        <v>10155</v>
      </c>
      <c r="Z618" s="30" t="s">
        <v>10156</v>
      </c>
      <c r="AA618" s="30"/>
      <c r="AB618" s="82" t="s">
        <v>10157</v>
      </c>
      <c r="AC618" s="82" t="str">
        <f t="array" ref="AC618">K618 &amp; " at " &amp; A618 &amp; CHAR(10) &amp; CHAR(10) &amp; "Current Job Duration: " &amp; P618 &amp; " (until March 2026)" &amp; CHAR(10) &amp; CHAR(10) &amp; "HEADLINE: " &amp; CHAR(10) &amp; AB618 &amp; CHAR(10) &amp; CHAR(10) &amp; "PERSONAL SUMMARY: " &amp; CHAR(10) &amp; AA618 &amp; CHAR(10) &amp; CHAR(10) &amp; "Languages: " &amp; S618 &amp; CHAR(10) &amp; CHAR(10) &amp; "EDUCATION: " &amp; CHAR(10) &amp; Z618 &amp; CHAR(10) &amp; CHAR(10) &amp; "Number of Followers: " &amp; CHAR(10) &amp; I618</f>
        <v>Senior Executive - Chief Information Officer at Australian Government
Current Job Duration: 1 yr (until March 2026)
HEADLINE: 
Senior Executive - Australian Government
PERSONAL SUMMARY: 
Languages: 
EDUCATION: 
School: Melbourne Business School
Degree: MBS Executive Leadership Program
Activities: None
Number of Followers: 
304</v>
      </c>
      <c r="AD618" s="30"/>
      <c r="AE618" s="30"/>
      <c r="AF618" s="30"/>
      <c r="AG618" s="30"/>
    </row>
    <row r="619" ht="15.75" customHeight="1">
      <c r="A619" s="30" t="s">
        <v>10084</v>
      </c>
      <c r="B619" s="30" t="s">
        <v>10158</v>
      </c>
      <c r="C619" s="30"/>
      <c r="D619" s="44" t="s">
        <v>10159</v>
      </c>
      <c r="E619" s="44" t="s">
        <v>10160</v>
      </c>
      <c r="F619" s="44" t="s">
        <v>4124</v>
      </c>
      <c r="G619" s="44" t="s">
        <v>4124</v>
      </c>
      <c r="H619" s="44" t="s">
        <v>4124</v>
      </c>
      <c r="I619" s="32">
        <v>352.0</v>
      </c>
      <c r="J619" s="30" t="s">
        <v>10161</v>
      </c>
      <c r="K619" s="30" t="s">
        <v>1673</v>
      </c>
      <c r="L619" s="30" t="s">
        <v>10162</v>
      </c>
      <c r="M619" s="44" t="s">
        <v>10163</v>
      </c>
      <c r="N619" s="30"/>
      <c r="O619" s="30" t="s">
        <v>398</v>
      </c>
      <c r="P619" s="30"/>
      <c r="Q619" s="30" t="s">
        <v>80</v>
      </c>
      <c r="R619" s="30" t="s">
        <v>80</v>
      </c>
      <c r="S619" s="30" t="s">
        <v>10164</v>
      </c>
      <c r="T619" s="30"/>
      <c r="U619" s="30"/>
      <c r="V619" s="30"/>
      <c r="W619" s="30"/>
      <c r="X619" s="30"/>
      <c r="Y619" s="30" t="s">
        <v>10165</v>
      </c>
      <c r="Z619" s="30"/>
      <c r="AA619" s="30"/>
      <c r="AB619" s="82" t="s">
        <v>10166</v>
      </c>
      <c r="AC619" s="82" t="str">
        <f t="array" ref="AC619">K619 &amp; " at " &amp; A619 &amp; CHAR(10) &amp; CHAR(10) &amp; "Current Job Duration: " &amp; P619 &amp; " (until March 2026)" &amp; CHAR(10) &amp; CHAR(10) &amp; "HEADLINE: " &amp; CHAR(10) &amp; AB619 &amp; CHAR(10) &amp; CHAR(10) &amp; "PERSONAL SUMMARY: " &amp; CHAR(10) &amp; AA619 &amp; CHAR(10) &amp; CHAR(10) &amp; "Languages: " &amp; S619 &amp; CHAR(10) &amp; CHAR(10) &amp; "EDUCATION: " &amp; CHAR(10) &amp; Z619 &amp; CHAR(10) &amp; CHAR(10) &amp; "Number of Followers: " &amp; CHAR(10) &amp; I619</f>
        <v>Managing Director at Moneta Group
Current Job Duration:  (until March 2026)
HEADLINE: 
Managing Director at Moneta Intelligence Group
PERSONAL SUMMARY: 
Languages: English, Latvian
EDUCATION: 
Number of Followers: 
352</v>
      </c>
      <c r="AD619" s="30"/>
      <c r="AE619" s="30"/>
      <c r="AF619" s="30"/>
      <c r="AG619" s="30"/>
    </row>
    <row r="620" ht="15.75" customHeight="1">
      <c r="A620" s="30" t="s">
        <v>10084</v>
      </c>
      <c r="B620" s="30" t="s">
        <v>10167</v>
      </c>
      <c r="C620" s="30"/>
      <c r="D620" s="44" t="s">
        <v>10168</v>
      </c>
      <c r="E620" s="44" t="s">
        <v>10169</v>
      </c>
      <c r="F620" s="44" t="s">
        <v>4124</v>
      </c>
      <c r="G620" s="44" t="s">
        <v>4124</v>
      </c>
      <c r="H620" s="44" t="s">
        <v>4124</v>
      </c>
      <c r="I620" s="32">
        <v>2513.0</v>
      </c>
      <c r="J620" s="30" t="s">
        <v>10170</v>
      </c>
      <c r="K620" s="30" t="s">
        <v>10171</v>
      </c>
      <c r="L620" s="30" t="s">
        <v>1344</v>
      </c>
      <c r="M620" s="44" t="s">
        <v>10172</v>
      </c>
      <c r="N620" s="30"/>
      <c r="O620" s="30" t="s">
        <v>398</v>
      </c>
      <c r="P620" s="30" t="s">
        <v>1806</v>
      </c>
      <c r="Q620" s="30" t="s">
        <v>109</v>
      </c>
      <c r="R620" s="30" t="s">
        <v>1472</v>
      </c>
      <c r="S620" s="30"/>
      <c r="T620" s="30"/>
      <c r="U620" s="30"/>
      <c r="V620" s="30"/>
      <c r="W620" s="30"/>
      <c r="X620" s="30"/>
      <c r="Y620" s="30" t="s">
        <v>10173</v>
      </c>
      <c r="Z620" s="30" t="s">
        <v>10174</v>
      </c>
      <c r="AA620" s="30"/>
      <c r="AB620" s="82" t="s">
        <v>10175</v>
      </c>
      <c r="AC620" s="82" t="str">
        <f t="array" ref="AC620">K620 &amp; " at " &amp; A620 &amp; CHAR(10) &amp; CHAR(10) &amp; "Current Job Duration: " &amp; P620 &amp; " (until March 2026)" &amp; CHAR(10) &amp; CHAR(10) &amp; "HEADLINE: " &amp; CHAR(10) &amp; AB620 &amp; CHAR(10) &amp; CHAR(10) &amp; "PERSONAL SUMMARY: " &amp; CHAR(10) &amp; AA620 &amp; CHAR(10) &amp; CHAR(10) &amp; "Languages: " &amp; S620 &amp; CHAR(10) &amp; CHAR(10) &amp; "EDUCATION: " &amp; CHAR(10) &amp; Z620 &amp; CHAR(10) &amp; CHAR(10) &amp; "Number of Followers: " &amp; CHAR(10) &amp; I620</f>
        <v>Directeur General at Moneta Group
Current Job Duration: 5 yrs 3 mos (until March 2026)
HEADLINE: 
Directeur General at Moneta
PERSONAL SUMMARY: 
Languages: 
EDUCATION: 
School: Institute of Political Studies of Paris (IEP _x0096_ Sciences Po)
Degree: Master, International Business
Activities: None
School: University of Paris IX Dauphine
Degree: Master, Sciences in Economics
Activities: None
Number of Followers: 
2513</v>
      </c>
      <c r="AD620" s="30"/>
      <c r="AE620" s="30"/>
      <c r="AF620" s="30"/>
      <c r="AG620" s="30"/>
    </row>
    <row r="621" ht="15.75" customHeight="1">
      <c r="A621" s="30" t="s">
        <v>4410</v>
      </c>
      <c r="B621" s="30" t="s">
        <v>10176</v>
      </c>
      <c r="C621" s="30" t="s">
        <v>10177</v>
      </c>
      <c r="D621" s="44" t="s">
        <v>10178</v>
      </c>
      <c r="E621" s="44" t="s">
        <v>10151</v>
      </c>
      <c r="F621" s="44" t="e">
        <v>#N/A</v>
      </c>
      <c r="G621" s="44" t="s">
        <v>2110</v>
      </c>
      <c r="H621" s="44" t="e">
        <v>#N/A</v>
      </c>
      <c r="I621" s="32">
        <v>945.0</v>
      </c>
      <c r="J621" s="30"/>
      <c r="K621" s="30" t="s">
        <v>10179</v>
      </c>
      <c r="L621" s="30" t="s">
        <v>10153</v>
      </c>
      <c r="M621" s="44" t="s">
        <v>10154</v>
      </c>
      <c r="N621" s="30"/>
      <c r="O621" s="30" t="s">
        <v>755</v>
      </c>
      <c r="P621" s="30" t="s">
        <v>526</v>
      </c>
      <c r="Q621" s="30" t="s">
        <v>2465</v>
      </c>
      <c r="R621" s="30" t="s">
        <v>8469</v>
      </c>
      <c r="S621" s="30" t="s">
        <v>3105</v>
      </c>
      <c r="T621" s="30"/>
      <c r="U621" s="30"/>
      <c r="V621" s="30"/>
      <c r="W621" s="30" t="s">
        <v>10180</v>
      </c>
      <c r="X621" s="30"/>
      <c r="Y621" s="30" t="s">
        <v>10181</v>
      </c>
      <c r="Z621" s="30" t="s">
        <v>10182</v>
      </c>
      <c r="AA621" s="30" t="s">
        <v>10183</v>
      </c>
      <c r="AB621" s="82" t="s">
        <v>10179</v>
      </c>
      <c r="AC621" s="82" t="str">
        <f t="array" ref="AC621">K621 &amp; " at " &amp; A621 &amp; CHAR(10) &amp; CHAR(10) &amp; "Current Job Duration: " &amp; P621 &amp; " (until March 2026)" &amp; CHAR(10) &amp; CHAR(10) &amp; "HEADLINE: " &amp; CHAR(10) &amp; AB621 &amp; CHAR(10) &amp; CHAR(10) &amp; "PERSONAL SUMMARY: " &amp; CHAR(10) &amp; AA621 &amp; CHAR(10) &amp; CHAR(10) &amp; "Languages: " &amp; S621 &amp; CHAR(10) &amp; CHAR(10) &amp; "EDUCATION: " &amp; CHAR(10) &amp; Z621 &amp; CHAR(10) &amp; CHAR(10) &amp; "Number of Followers: " &amp; CHAR(10) &amp; I621</f>
        <v>Assistant Director at Australian Government
Current Job Duration: 7 mos (until March 2026)
HEADLINE: 
Assistant Director
PERSONAL SUMMARY: 
I am an APS Executive with a highly successful track record in leading capability development and delivery of projects and services in Robotics Process Automation (RPA), Data Management, Data Warehousing, Business Intelligence, Data Governance and Strategy, and Business Analysis. 
My solid focus is on leadership, uplifting capability, delivery management, and strategic planning has resulted in tangible contributions to supporting strategic outcomes for the APS and Whole of Government (WoG) strategic goals.
Languages: English, Hindi
EDUCATION: 
School: University of South Australia
Degree: Master of Professional Computing, Business Analysis
Activities: None
School: Dimension Data Learning Solution
Degree: Microsoft 20461 - Querying Microsoft SQL Server, Information Technology
Activities: None
School: SAS Accredited Training
Degree: SAS(R) Programming 2: Data Manipulation Techniques, Information Technology
Activities: None
School: Dimension Data Learning Solution
Degree: Bringing Business Solutions to Life, Business Analysis
Activities: None
School: Dimension Data Learning Solution
Degree: Applying Advanced Business Analysis, Business Analysis
Activities: None
School: Dimension Data Learning Solution
Degree: Mastering Business Analysis, Business Analysis
Activities: None
School: Delhi University
Degree: None
Activities: None
Number of Followers: 
945</v>
      </c>
      <c r="AD621" s="30"/>
      <c r="AE621" s="30"/>
      <c r="AF621" s="30"/>
      <c r="AG621" s="30"/>
    </row>
    <row r="622" ht="15.75" customHeight="1">
      <c r="A622" s="30" t="s">
        <v>4410</v>
      </c>
      <c r="B622" s="30" t="s">
        <v>10184</v>
      </c>
      <c r="C622" s="30" t="s">
        <v>10185</v>
      </c>
      <c r="D622" s="44" t="s">
        <v>10186</v>
      </c>
      <c r="E622" s="44" t="s">
        <v>10151</v>
      </c>
      <c r="F622" s="44" t="e">
        <v>#N/A</v>
      </c>
      <c r="G622" s="44" t="s">
        <v>2110</v>
      </c>
      <c r="H622" s="44" t="e">
        <v>#N/A</v>
      </c>
      <c r="I622" s="32">
        <v>1043.0</v>
      </c>
      <c r="J622" s="30"/>
      <c r="K622" s="30" t="s">
        <v>10187</v>
      </c>
      <c r="L622" s="30" t="s">
        <v>10153</v>
      </c>
      <c r="M622" s="44" t="s">
        <v>10154</v>
      </c>
      <c r="N622" s="30"/>
      <c r="O622" s="30" t="s">
        <v>755</v>
      </c>
      <c r="P622" s="30" t="s">
        <v>7320</v>
      </c>
      <c r="Q622" s="30" t="s">
        <v>2465</v>
      </c>
      <c r="R622" s="30" t="s">
        <v>8469</v>
      </c>
      <c r="S622" s="30" t="s">
        <v>10188</v>
      </c>
      <c r="T622" s="30"/>
      <c r="U622" s="30"/>
      <c r="V622" s="30" t="s">
        <v>10189</v>
      </c>
      <c r="W622" s="30"/>
      <c r="X622" s="30"/>
      <c r="Y622" s="30" t="s">
        <v>10190</v>
      </c>
      <c r="Z622" s="30" t="s">
        <v>10191</v>
      </c>
      <c r="AA622" s="30" t="s">
        <v>10192</v>
      </c>
      <c r="AB622" s="82" t="s">
        <v>10193</v>
      </c>
      <c r="AC622" s="82" t="str">
        <f t="array" ref="AC622">K622 &amp; " at " &amp; A622 &amp; CHAR(10) &amp; CHAR(10) &amp; "Current Job Duration: " &amp; P622 &amp; " (until March 2026)" &amp; CHAR(10) &amp; CHAR(10) &amp; "HEADLINE: " &amp; CHAR(10) &amp; AB622 &amp; CHAR(10) &amp; CHAR(10) &amp; "PERSONAL SUMMARY: " &amp; CHAR(10) &amp; AA622 &amp; CHAR(10) &amp; CHAR(10) &amp; "Languages: " &amp; S622 &amp; CHAR(10) &amp; CHAR(10) &amp; "EDUCATION: " &amp; CHAR(10) &amp; Z622 &amp; CHAR(10) &amp; CHAR(10) &amp; "Number of Followers: " &amp; CHAR(10) &amp; I622</f>
        <v>Media and Communications Director at Australian Government
Current Job Duration: 3 yrs 11 mos (until March 2026)
HEADLINE: 
Day job | Media and Communications Director within the Australian Government... 
After hours | Owner operator of APMG - a freelance media and communications agency.
PERSONAL SUMMARY: 
In my roles at the senior executive and executive levels I’ve been told on multiple occasions by recruiters, leaders, and mentors that I’m a ‘unicorn’. Thanks to working in diverse fields and building expertise from the ground up across a varied career in the private and public sector, I much prefer the term ‘multi-skilled’. All supported by a career tested and proven under extreme conditions, with a rolling record of success.  
My ‘failures’ – invaluable lessons that empower, drive, teach, deliver improvement, and shape my future success. Win, lose, or draw – I’m still learning and improving personally and professionally by embracing all three.
I have a personal and professional high threshold for risk and innovative use of skills, experience, and technology to manage that risk and deliver success.  My personal and professional success has been shaped by circumstance; my work across emergency services and crisis management influenced by genuine ‘life or death’ decisions.  My work in emergency and crisis public information tested in the real-world environment and used in planning/training for future crises.
My media and communications skills allow me to lead the development, crafting, and tactical delivery of the message, through to physically creating the content that tells the story.  My record of achievement and success by doing more in-house is supported by having so few examples of ‘success’ through outsourcing. I love to build my team, refine their capability, and deliver meaningful, tangible and cost-effective results.
I don’t think it makes me a ‘unicorn’.  I think it simply means I have a lot of skills, experience, and capability to offer when leading, empowering, growing, and achieving alongside a team (workforce and leadership) in a reciprocal and complementary environment.
Languages: Auslan (signed language)
EDUCATION: 
School: St Michaels Regional Boys High School
Degree: School Certificate
Activities: None
School: Trinity College
Degree: None
Activities: None
Number of Followers: 
1043</v>
      </c>
      <c r="AD622" s="30"/>
      <c r="AE622" s="30"/>
      <c r="AF622" s="30"/>
      <c r="AG622" s="30"/>
    </row>
    <row r="623" ht="15.75" customHeight="1">
      <c r="A623" s="30" t="s">
        <v>4410</v>
      </c>
      <c r="B623" s="30" t="s">
        <v>10194</v>
      </c>
      <c r="C623" s="30"/>
      <c r="D623" s="44" t="s">
        <v>10195</v>
      </c>
      <c r="E623" s="30"/>
      <c r="F623" s="44" t="e">
        <v>#N/A</v>
      </c>
      <c r="G623" s="44" t="s">
        <v>2110</v>
      </c>
      <c r="H623" s="44" t="e">
        <v>#N/A</v>
      </c>
      <c r="I623" s="32">
        <v>158.0</v>
      </c>
      <c r="J623" s="30"/>
      <c r="K623" s="30" t="s">
        <v>10196</v>
      </c>
      <c r="L623" s="30" t="s">
        <v>583</v>
      </c>
      <c r="M623" s="44" t="s">
        <v>10197</v>
      </c>
      <c r="N623" s="30"/>
      <c r="O623" s="30"/>
      <c r="P623" s="30" t="s">
        <v>2990</v>
      </c>
      <c r="Q623" s="30" t="s">
        <v>2465</v>
      </c>
      <c r="R623" s="30" t="s">
        <v>8469</v>
      </c>
      <c r="S623" s="30"/>
      <c r="T623" s="30"/>
      <c r="U623" s="30"/>
      <c r="V623" s="30"/>
      <c r="W623" s="30" t="s">
        <v>10198</v>
      </c>
      <c r="X623" s="30"/>
      <c r="Y623" s="30" t="s">
        <v>10199</v>
      </c>
      <c r="Z623" s="30" t="s">
        <v>10200</v>
      </c>
      <c r="AA623" s="30"/>
      <c r="AB623" s="82" t="s">
        <v>10201</v>
      </c>
      <c r="AC623" s="82" t="str">
        <f t="array" ref="AC623">K623 &amp; " at " &amp; A623 &amp; CHAR(10) &amp; CHAR(10) &amp; "Current Job Duration: " &amp; P623 &amp; " (until March 2026)" &amp; CHAR(10) &amp; CHAR(10) &amp; "HEADLINE: " &amp; CHAR(10) &amp; AB623 &amp; CHAR(10) &amp; CHAR(10) &amp; "PERSONAL SUMMARY: " &amp; CHAR(10) &amp; AA623 &amp; CHAR(10) &amp; CHAR(10) &amp; "Languages: " &amp; S623 &amp; CHAR(10) &amp; CHAR(10) &amp; "EDUCATION: " &amp; CHAR(10) &amp; Z623 &amp; CHAR(10) &amp; CHAR(10) &amp; "Number of Followers: " &amp; CHAR(10) &amp; I623</f>
        <v>SAP Section Director | Australian Federal Government | [2020 – Present] at Australian Government
Current Job Duration: 5 yrs 6 mos (until March 2026)
HEADLINE: 
SAP Director | Operations &amp; Program Management | Driving Digital Transformation &amp; Enterprise Excellence
Passionate about AI , Data &amp; Analytics, EA ,ERP modernisation and innovation with CI while ensuring ops excellence.
PERSONAL SUMMARY: 
Languages: 
EDUCATION: 
School: University of South Australia
Degree: None
Activities: None
School: Bharathidasan University
Degree: None
Activities: None
Number of Followers: 
158</v>
      </c>
      <c r="AD623" s="30"/>
      <c r="AE623" s="30"/>
      <c r="AF623" s="30"/>
      <c r="AG623" s="30"/>
    </row>
    <row r="624" ht="15.75" customHeight="1">
      <c r="A624" s="30" t="s">
        <v>10202</v>
      </c>
      <c r="B624" s="30" t="s">
        <v>10203</v>
      </c>
      <c r="C624" s="30"/>
      <c r="D624" s="44" t="s">
        <v>10204</v>
      </c>
      <c r="E624" s="44" t="s">
        <v>10205</v>
      </c>
      <c r="F624" s="44" t="s">
        <v>4036</v>
      </c>
      <c r="G624" s="44" t="s">
        <v>4036</v>
      </c>
      <c r="H624" s="44" t="s">
        <v>4036</v>
      </c>
      <c r="I624" s="32">
        <v>1180.0</v>
      </c>
      <c r="J624" s="30" t="s">
        <v>10206</v>
      </c>
      <c r="K624" s="30" t="s">
        <v>9105</v>
      </c>
      <c r="L624" s="30" t="s">
        <v>1344</v>
      </c>
      <c r="M624" s="44" t="s">
        <v>10207</v>
      </c>
      <c r="N624" s="30"/>
      <c r="O624" s="30" t="s">
        <v>516</v>
      </c>
      <c r="P624" s="30" t="s">
        <v>1716</v>
      </c>
      <c r="Q624" s="30" t="s">
        <v>80</v>
      </c>
      <c r="R624" s="30" t="s">
        <v>80</v>
      </c>
      <c r="S624" s="30"/>
      <c r="T624" s="30"/>
      <c r="U624" s="30"/>
      <c r="V624" s="30"/>
      <c r="W624" s="30"/>
      <c r="X624" s="30"/>
      <c r="Y624" s="30" t="s">
        <v>10208</v>
      </c>
      <c r="Z624" s="30"/>
      <c r="AA624" s="30"/>
      <c r="AB624" s="82" t="s">
        <v>9105</v>
      </c>
      <c r="AC624" s="82" t="str">
        <f t="array" ref="AC624">K624 &amp; " at " &amp; A624 &amp; CHAR(10) &amp; CHAR(10) &amp; "Current Job Duration: " &amp; P624 &amp; " (until March 2026)" &amp; CHAR(10) &amp; CHAR(10) &amp; "HEADLINE: " &amp; CHAR(10) &amp; AB624 &amp; CHAR(10) &amp; CHAR(10) &amp; "PERSONAL SUMMARY: " &amp; CHAR(10) &amp; AA624 &amp; CHAR(10) &amp; CHAR(10) &amp; "Languages: " &amp; S624 &amp; CHAR(10) &amp; CHAR(10) &amp; "EDUCATION: " &amp; CHAR(10) &amp; Z624 &amp; CHAR(10) &amp; CHAR(10) &amp; "Number of Followers: " &amp; CHAR(10) &amp; I624</f>
        <v>Portfolio Manager at Tudor Investments
Current Job Duration: 1 yr 5 mos (until March 2026)
HEADLINE: 
Portfolio Manager
PERSONAL SUMMARY: 
Languages: 
EDUCATION: 
Number of Followers: 
1180</v>
      </c>
      <c r="AD624" s="30"/>
      <c r="AE624" s="30"/>
      <c r="AF624" s="30"/>
      <c r="AG624" s="30"/>
    </row>
    <row r="625" ht="15.75" customHeight="1">
      <c r="A625" s="30" t="s">
        <v>10209</v>
      </c>
      <c r="B625" s="30" t="s">
        <v>10210</v>
      </c>
      <c r="C625" s="30"/>
      <c r="D625" s="44" t="s">
        <v>10211</v>
      </c>
      <c r="E625" s="30"/>
      <c r="F625" s="44" t="e">
        <v>#N/A</v>
      </c>
      <c r="G625" s="44" t="e">
        <v>#N/A</v>
      </c>
      <c r="H625" s="44" t="e">
        <v>#N/A</v>
      </c>
      <c r="I625" s="32">
        <v>3.0</v>
      </c>
      <c r="J625" s="30"/>
      <c r="K625" s="30" t="s">
        <v>5616</v>
      </c>
      <c r="L625" s="30"/>
      <c r="M625" s="30"/>
      <c r="N625" s="30"/>
      <c r="O625" s="30"/>
      <c r="P625" s="30"/>
      <c r="Q625" s="30" t="s">
        <v>1241</v>
      </c>
      <c r="R625" s="30" t="s">
        <v>1241</v>
      </c>
      <c r="S625" s="30"/>
      <c r="T625" s="30"/>
      <c r="U625" s="30"/>
      <c r="V625" s="30"/>
      <c r="W625" s="30"/>
      <c r="X625" s="30"/>
      <c r="Y625" s="30" t="s">
        <v>10212</v>
      </c>
      <c r="Z625" s="30"/>
      <c r="AA625" s="30"/>
      <c r="AB625" s="82" t="s">
        <v>10213</v>
      </c>
      <c r="AC625" s="82" t="str">
        <f t="array" ref="AC625">K625 &amp; " at " &amp; A625 &amp; CHAR(10) &amp; CHAR(10) &amp; "Current Job Duration: " &amp; P625 &amp; " (until March 2026)" &amp; CHAR(10) &amp; CHAR(10) &amp; "HEADLINE: " &amp; CHAR(10) &amp; AB625 &amp; CHAR(10) &amp; CHAR(10) &amp; "PERSONAL SUMMARY: " &amp; CHAR(10) &amp; AA625 &amp; CHAR(10) &amp; CHAR(10) &amp; "Languages: " &amp; S625 &amp; CHAR(10) &amp; CHAR(10) &amp; "EDUCATION: " &amp; CHAR(10) &amp; Z625 &amp; CHAR(10) &amp; CHAR(10) &amp; "Number of Followers: " &amp; CHAR(10) &amp; I625</f>
        <v>CEO at Aju IB Investment
Current Job Duration:  (until March 2026)
HEADLINE: 
CEO at aju ib investment
PERSONAL SUMMARY: 
Languages: 
EDUCATION: 
Number of Followers: 
3</v>
      </c>
      <c r="AD625" s="30"/>
      <c r="AE625" s="30"/>
      <c r="AF625" s="30"/>
      <c r="AG625" s="30"/>
    </row>
    <row r="626" ht="15.75" customHeight="1">
      <c r="A626" s="30" t="s">
        <v>4410</v>
      </c>
      <c r="B626" s="30" t="s">
        <v>10214</v>
      </c>
      <c r="C626" s="30" t="s">
        <v>10215</v>
      </c>
      <c r="D626" s="44" t="s">
        <v>10216</v>
      </c>
      <c r="E626" s="44" t="s">
        <v>10151</v>
      </c>
      <c r="F626" s="44" t="e">
        <v>#N/A</v>
      </c>
      <c r="G626" s="44" t="s">
        <v>2110</v>
      </c>
      <c r="H626" s="44" t="e">
        <v>#N/A</v>
      </c>
      <c r="I626" s="32">
        <v>233.0</v>
      </c>
      <c r="J626" s="30"/>
      <c r="K626" s="30" t="s">
        <v>10217</v>
      </c>
      <c r="L626" s="30" t="s">
        <v>10153</v>
      </c>
      <c r="M626" s="44" t="s">
        <v>10154</v>
      </c>
      <c r="N626" s="30"/>
      <c r="O626" s="30" t="s">
        <v>755</v>
      </c>
      <c r="P626" s="30" t="s">
        <v>2875</v>
      </c>
      <c r="Q626" s="30" t="s">
        <v>2465</v>
      </c>
      <c r="R626" s="30" t="s">
        <v>10218</v>
      </c>
      <c r="S626" s="30"/>
      <c r="T626" s="30" t="s">
        <v>10219</v>
      </c>
      <c r="U626" s="30"/>
      <c r="V626" s="30"/>
      <c r="W626" s="30"/>
      <c r="X626" s="30"/>
      <c r="Y626" s="30" t="s">
        <v>10220</v>
      </c>
      <c r="Z626" s="30" t="s">
        <v>10221</v>
      </c>
      <c r="AA626" s="30"/>
      <c r="AB626" s="82" t="s">
        <v>10217</v>
      </c>
      <c r="AC626" s="82" t="str">
        <f t="array" ref="AC626">K626 &amp; " at " &amp; A626 &amp; CHAR(10) &amp; CHAR(10) &amp; "Current Job Duration: " &amp; P626 &amp; " (until March 2026)" &amp; CHAR(10) &amp; CHAR(10) &amp; "HEADLINE: " &amp; CHAR(10) &amp; AB626 &amp; CHAR(10) &amp; CHAR(10) &amp; "PERSONAL SUMMARY: " &amp; CHAR(10) &amp; AA626 &amp; CHAR(10) &amp; CHAR(10) &amp; "Languages: " &amp; S626 &amp; CHAR(10) &amp; CHAR(10) &amp; "EDUCATION: " &amp; CHAR(10) &amp; Z626 &amp; CHAR(10) &amp; CHAR(10) &amp; "Number of Followers: " &amp; CHAR(10) &amp; I626</f>
        <v>Assistant Director - Infrastructure Delivery at Australian Government
Current Job Duration: 1 yr 4 mos (until March 2026)
HEADLINE: 
Assistant Director - Infrastructure Delivery
PERSONAL SUMMARY: 
Languages: 
EDUCATION: 
School: University of South Australia
Degree: Bachelor of Construction Management
Activities: None
School: University of Southern Queensland
Degree: Diploma of Management and Commerce
Activities: None
School: TasTAFE
Degree: Diploma of Project Management
Activities: None
School: Australian College Of Commerce &amp; Management - RTO Code 1441
Degree: Diploma of Events
Activities: None
School: Australian Institute of Personal Trainers
Degree: Certificate IV Fitness
Activities: None
School: Training and Business Company
Degree: Certificate III Business
Activities: None
Number of Followers: 
233</v>
      </c>
      <c r="AD626" s="30"/>
      <c r="AE626" s="30"/>
      <c r="AF626" s="30"/>
      <c r="AG626" s="30"/>
    </row>
    <row r="627" ht="15.75" customHeight="1">
      <c r="A627" s="30" t="s">
        <v>4410</v>
      </c>
      <c r="B627" s="30" t="s">
        <v>10222</v>
      </c>
      <c r="C627" s="30" t="s">
        <v>10223</v>
      </c>
      <c r="D627" s="44" t="s">
        <v>10224</v>
      </c>
      <c r="E627" s="44" t="s">
        <v>10151</v>
      </c>
      <c r="F627" s="44" t="e">
        <v>#N/A</v>
      </c>
      <c r="G627" s="44" t="s">
        <v>2110</v>
      </c>
      <c r="H627" s="44" t="e">
        <v>#N/A</v>
      </c>
      <c r="I627" s="32">
        <v>5032.0</v>
      </c>
      <c r="J627" s="30"/>
      <c r="K627" s="30" t="s">
        <v>10225</v>
      </c>
      <c r="L627" s="30" t="s">
        <v>10153</v>
      </c>
      <c r="M627" s="44" t="s">
        <v>10154</v>
      </c>
      <c r="N627" s="30"/>
      <c r="O627" s="30" t="s">
        <v>755</v>
      </c>
      <c r="P627" s="30" t="s">
        <v>597</v>
      </c>
      <c r="Q627" s="30" t="s">
        <v>2465</v>
      </c>
      <c r="R627" s="30" t="s">
        <v>10226</v>
      </c>
      <c r="S627" s="30" t="s">
        <v>3105</v>
      </c>
      <c r="T627" s="30" t="s">
        <v>10227</v>
      </c>
      <c r="U627" s="30"/>
      <c r="V627" s="30"/>
      <c r="W627" s="30" t="s">
        <v>10228</v>
      </c>
      <c r="X627" s="30"/>
      <c r="Y627" s="30" t="s">
        <v>10229</v>
      </c>
      <c r="Z627" s="30" t="s">
        <v>10230</v>
      </c>
      <c r="AA627" s="30" t="s">
        <v>10231</v>
      </c>
      <c r="AB627" s="82" t="s">
        <v>10232</v>
      </c>
      <c r="AC627" s="82" t="str">
        <f t="array" ref="AC627">K627 &amp; " at " &amp; A627 &amp; CHAR(10) &amp; CHAR(10) &amp; "Current Job Duration: " &amp; P627 &amp; " (until March 2026)" &amp; CHAR(10) &amp; CHAR(10) &amp; "HEADLINE: " &amp; CHAR(10) &amp; AB627 &amp; CHAR(10) &amp; CHAR(10) &amp; "PERSONAL SUMMARY: " &amp; CHAR(10) &amp; AA627 &amp; CHAR(10) &amp; CHAR(10) &amp; "Languages: " &amp; S627 &amp; CHAR(10) &amp; CHAR(10) &amp; "EDUCATION: " &amp; CHAR(10) &amp; Z627 &amp; CHAR(10) &amp; CHAR(10) &amp; "Number of Followers: " &amp; CHAR(10) &amp; I627</f>
        <v>Director, AI Adoption at Australian Government
Current Job Duration: 6 mos (until March 2026)
HEADLINE: 
AI Specialist @ Fed Gov | Ex-Microsoft | Psychology, Prosci Certified Advanced Instructor (PCAI), Strategic Leadership, Change Management
PERSONAL SUMMARY: 
With over 10 years of experience in business strategy and culture change, Rishi is a Behaviour and Modern Work Architect at Microsoft, where they help organisations lead the change towards digital wellbeing and employee effectiveness. Rishi is a Prosci Certified Advanced Instructor (PCAI), a credential that demonstrates their mastery of change management principles and practices.
Rishi has been involved in large-scale ($1B+) and medium-sized complex change implementations, leveraging their skills in adoption, organizational change management, IT service management, and business process re-engineering. Rishi has excellent communication, conflict resolution, and negotiation skills, which enable them to work effectively with C-level executives and deliver solutions aligned with their business strategies. Rishi's mission is to empower organisations to rethink their digital culture, with a focus on employee wellbeing, effectiveness, and the use of modern cloud technology as an enabler, rather than a distractor.
Languages: English, Hindi
EDUCATION: 
School: Monash University
Degree: Graduate Diploma in of Psychology
Activities: None
School: AGSM @ UNSW Business School
Degree: Master of Business Administration - MBA, Change Management
Activities: None
School: AGSM @ UNSW Business School
Degree: Graduate Certificate in Change Management, Industrial and Organizational Psychology
Activities: None
School: QUT (Queensland University of Technology)
Degree: Bachalor of Information Technology, Information Technology (major in eBusiness)
Activities: None
School: International Sahaja Public School
Degree: Year 12 Certificate, Mathematics and Computer Science
Activities: None
School: EGADE Business School del Tecnológico de Monterrey
Degree: Strategic Leadership in the Global Context, Organizational Leadership
Activities: None
School: Indian Institute of Management Bangalore
Degree: Behavioural Economics: Enhancing Decision Making through Understanding Human Behaviour
Activities: None
Number of Followers: 
5032</v>
      </c>
      <c r="AD627" s="30"/>
      <c r="AE627" s="30"/>
      <c r="AF627" s="30"/>
      <c r="AG627" s="30"/>
    </row>
    <row r="628" ht="15.75" customHeight="1">
      <c r="A628" s="30" t="s">
        <v>10202</v>
      </c>
      <c r="B628" s="30" t="s">
        <v>10233</v>
      </c>
      <c r="C628" s="30"/>
      <c r="D628" s="44" t="s">
        <v>10234</v>
      </c>
      <c r="E628" s="30"/>
      <c r="F628" s="44" t="s">
        <v>4036</v>
      </c>
      <c r="G628" s="44" t="s">
        <v>4036</v>
      </c>
      <c r="H628" s="44" t="s">
        <v>4036</v>
      </c>
      <c r="I628" s="32">
        <v>12.0</v>
      </c>
      <c r="J628" s="30"/>
      <c r="K628" s="30" t="s">
        <v>10235</v>
      </c>
      <c r="L628" s="30" t="s">
        <v>1427</v>
      </c>
      <c r="M628" s="44" t="s">
        <v>10236</v>
      </c>
      <c r="N628" s="30"/>
      <c r="O628" s="30" t="s">
        <v>398</v>
      </c>
      <c r="P628" s="30" t="s">
        <v>10237</v>
      </c>
      <c r="Q628" s="30" t="s">
        <v>80</v>
      </c>
      <c r="R628" s="30" t="s">
        <v>10238</v>
      </c>
      <c r="S628" s="30"/>
      <c r="T628" s="30"/>
      <c r="U628" s="30"/>
      <c r="V628" s="30"/>
      <c r="W628" s="30"/>
      <c r="X628" s="30"/>
      <c r="Y628" s="30" t="s">
        <v>10239</v>
      </c>
      <c r="Z628" s="30"/>
      <c r="AA628" s="30"/>
      <c r="AB628" s="82" t="s">
        <v>10240</v>
      </c>
      <c r="AC628" s="82" t="str">
        <f t="array" ref="AC628">K628 &amp; " at " &amp; A628 &amp; CHAR(10) &amp; CHAR(10) &amp; "Current Job Duration: " &amp; P628 &amp; " (until March 2026)" &amp; CHAR(10) &amp; CHAR(10) &amp; "HEADLINE: " &amp; CHAR(10) &amp; AB628 &amp; CHAR(10) &amp; CHAR(10) &amp; "PERSONAL SUMMARY: " &amp; CHAR(10) &amp; AA628 &amp; CHAR(10) &amp; CHAR(10) &amp; "Languages: " &amp; S628 &amp; CHAR(10) &amp; CHAR(10) &amp; "EDUCATION: " &amp; CHAR(10) &amp; Z628 &amp; CHAR(10) &amp; CHAR(10) &amp; "Number of Followers: " &amp; CHAR(10) &amp; I628</f>
        <v>Director of Japan strategy at Tudor Investments
Current Job Duration: 24 yrs 11 mos (until March 2026)
HEADLINE: 
Principal, Japan Bridge LLC
PERSONAL SUMMARY: 
Languages: 
EDUCATION: 
Number of Followers: 
12</v>
      </c>
      <c r="AD628" s="30"/>
      <c r="AE628" s="30"/>
      <c r="AF628" s="30"/>
      <c r="AG628" s="30"/>
    </row>
    <row r="629" ht="15.75" customHeight="1">
      <c r="A629" s="30" t="s">
        <v>10209</v>
      </c>
      <c r="B629" s="30" t="s">
        <v>10241</v>
      </c>
      <c r="C629" s="30"/>
      <c r="D629" s="44" t="s">
        <v>10242</v>
      </c>
      <c r="E629" s="44" t="s">
        <v>10243</v>
      </c>
      <c r="F629" s="44" t="e">
        <v>#N/A</v>
      </c>
      <c r="G629" s="44" t="e">
        <v>#N/A</v>
      </c>
      <c r="H629" s="44" t="e">
        <v>#N/A</v>
      </c>
      <c r="I629" s="32">
        <v>1.0</v>
      </c>
      <c r="J629" s="30"/>
      <c r="K629" s="30" t="s">
        <v>1588</v>
      </c>
      <c r="L629" s="30" t="s">
        <v>8003</v>
      </c>
      <c r="M629" s="44" t="s">
        <v>10244</v>
      </c>
      <c r="N629" s="30"/>
      <c r="O629" s="30" t="s">
        <v>398</v>
      </c>
      <c r="P629" s="30"/>
      <c r="Q629" s="30" t="s">
        <v>1241</v>
      </c>
      <c r="R629" s="30" t="s">
        <v>10245</v>
      </c>
      <c r="S629" s="30"/>
      <c r="T629" s="30"/>
      <c r="U629" s="30"/>
      <c r="V629" s="30"/>
      <c r="W629" s="30"/>
      <c r="X629" s="30"/>
      <c r="Y629" s="30" t="s">
        <v>5415</v>
      </c>
      <c r="Z629" s="30"/>
      <c r="AA629" s="30"/>
      <c r="AB629" s="82" t="s">
        <v>10246</v>
      </c>
      <c r="AC629" s="82" t="str">
        <f t="array" ref="AC629">K629 &amp; " at " &amp; A629 &amp; CHAR(10) &amp; CHAR(10) &amp; "Current Job Duration: " &amp; P629 &amp; " (until March 2026)" &amp; CHAR(10) &amp; CHAR(10) &amp; "HEADLINE: " &amp; CHAR(10) &amp; AB629 &amp; CHAR(10) &amp; CHAR(10) &amp; "PERSONAL SUMMARY: " &amp; CHAR(10) &amp; AA629 &amp; CHAR(10) &amp; CHAR(10) &amp; "Languages: " &amp; S629 &amp; CHAR(10) &amp; CHAR(10) &amp; "EDUCATION: " &amp; CHAR(10) &amp; Z629 &amp; CHAR(10) &amp; CHAR(10) &amp; "Number of Followers: " &amp; CHAR(10) &amp; I629</f>
        <v>Director at Aju IB Investment
Current Job Duration:  (until March 2026)
HEADLINE: 
AJU IB INVESTMENT Director
PERSONAL SUMMARY: 
Languages: 
EDUCATION: 
Number of Followers: 
1</v>
      </c>
      <c r="AD629" s="30"/>
      <c r="AE629" s="30"/>
      <c r="AF629" s="30"/>
      <c r="AG629" s="30"/>
    </row>
    <row r="630" ht="15.75" customHeight="1">
      <c r="A630" s="30" t="s">
        <v>4410</v>
      </c>
      <c r="B630" s="30" t="s">
        <v>10247</v>
      </c>
      <c r="C630" s="30"/>
      <c r="D630" s="44" t="s">
        <v>10248</v>
      </c>
      <c r="E630" s="30"/>
      <c r="F630" s="44" t="e">
        <v>#N/A</v>
      </c>
      <c r="G630" s="44" t="s">
        <v>2110</v>
      </c>
      <c r="H630" s="44" t="e">
        <v>#N/A</v>
      </c>
      <c r="I630" s="32">
        <v>2078.0</v>
      </c>
      <c r="J630" s="30"/>
      <c r="K630" s="30" t="s">
        <v>10249</v>
      </c>
      <c r="L630" s="30"/>
      <c r="M630" s="30"/>
      <c r="N630" s="30"/>
      <c r="O630" s="30"/>
      <c r="P630" s="30" t="s">
        <v>1743</v>
      </c>
      <c r="Q630" s="30" t="s">
        <v>2465</v>
      </c>
      <c r="R630" s="30" t="s">
        <v>2465</v>
      </c>
      <c r="S630" s="30" t="s">
        <v>10250</v>
      </c>
      <c r="T630" s="30"/>
      <c r="U630" s="30"/>
      <c r="V630" s="30" t="s">
        <v>10251</v>
      </c>
      <c r="W630" s="30" t="s">
        <v>10252</v>
      </c>
      <c r="X630" s="30"/>
      <c r="Y630" s="30" t="s">
        <v>10253</v>
      </c>
      <c r="Z630" s="30" t="s">
        <v>10254</v>
      </c>
      <c r="AA630" s="30" t="s">
        <v>10255</v>
      </c>
      <c r="AB630" s="82" t="s">
        <v>10256</v>
      </c>
      <c r="AC630" s="82" t="str">
        <f t="array" ref="AC630">K630 &amp; " at " &amp; A630 &amp; CHAR(10) &amp; CHAR(10) &amp; "Current Job Duration: " &amp; P630 &amp; " (until March 2026)" &amp; CHAR(10) &amp; CHAR(10) &amp; "HEADLINE: " &amp; CHAR(10) &amp; AB630 &amp; CHAR(10) &amp; CHAR(10) &amp; "PERSONAL SUMMARY: " &amp; CHAR(10) &amp; AA630 &amp; CHAR(10) &amp; CHAR(10) &amp; "Languages: " &amp; S630 &amp; CHAR(10) &amp; CHAR(10) &amp; "EDUCATION: " &amp; CHAR(10) &amp; Z630 &amp; CHAR(10) &amp; CHAR(10) &amp; "Number of Followers: " &amp; CHAR(10) &amp; I630</f>
        <v>Director Strategic Planning at Australian Government
Current Job Duration: 5 yrs 10 mos (until March 2026)
HEADLINE: 
Director I Engineer I 25+ years international leadership experience in private &amp; Public sectors
PERSONAL SUMMARY: 
I am a Strategic Executive and Chemical Engineer with over 25 years of global experience navigating the complexities of high-risk, multi-billion-dollar environments. My career is defined by a unique "bridge" capability: the ability to translate technical engineering precision into high-level government policy and commercial strategy.
Currently, as a Director within the Australian Public Sector, I lead the de-risking of a massive infrastructure portfolio across a jurisdiction twice the size of Texas. From spearheading the 960km gas pipeline project to driving the National Infrastructure Decarbonisation (IDWG) agenda, I specialise in ensuring that critical energy and transport assets are operationally efficient, fiscally responsible, and aligned with net-zero commitments.
My expertise is built on a foundation of international leadership, including:
Energy &amp; Petrochemicals: Over a decade at Sasol, (a major international integrated chemicals and energy company) managing complex brownfield operations and vertical integration, earning multiple CEO and SVP awards for project execution.
Global Infrastructure: Spearheading the pre-feed package for a $24B LNG and Methanol plant in Türkiye.
Operational Excellence: Implementing Toyota Production Systems (TPS) and Lean principles to turn around struggling business units and optimise resource allocation.
I thrive at the intersection of energy security, sustainable development, and capital governance. I am a trusted advisor and known for delivering "licence to operate" imperatives amidst challenging regulatory landscapes.
I'm a member of the Energy Club NT, an industry body for the energy and resources sector in the Northern Territory.
Core Competencies:
Strategic Energy Planning | Capital Project Governance | Infrastructure De-risking | Hydrogen &amp; Decarbonisation Strategy | ESG | Stakeholder Engagement | Lean Manufacturing | Risk-Based Decision Making
Languages: Afrikaans
EDUCATION: 
School: ANZSOG - The Australia and New Zealand School of Government
Degree: Master Class, Public Policy
Activities: None
School: GIBS Business School (Gordon Institute of Business Science)
Degree: LEAD program (Leadership)
Activities: None
School: University of Kzn
Degree: Bachelor of Science (BSc), Chemical Engineering
Activities: None
School: University of SA
Degree: Bachelor of Commerce (BCom), Risk Management
Activities: None
School: Charles Darwin University
Degree: Hydrogen
Activities: None
Number of Followers: 
2078</v>
      </c>
      <c r="AD630" s="30"/>
      <c r="AE630" s="30"/>
      <c r="AF630" s="30"/>
      <c r="AG630" s="30"/>
    </row>
    <row r="631" ht="15.75" customHeight="1">
      <c r="A631" s="30" t="s">
        <v>10209</v>
      </c>
      <c r="B631" s="30" t="s">
        <v>10257</v>
      </c>
      <c r="C631" s="30"/>
      <c r="D631" s="44" t="s">
        <v>10258</v>
      </c>
      <c r="E631" s="44" t="s">
        <v>10243</v>
      </c>
      <c r="F631" s="44" t="e">
        <v>#N/A</v>
      </c>
      <c r="G631" s="44" t="e">
        <v>#N/A</v>
      </c>
      <c r="H631" s="44" t="e">
        <v>#N/A</v>
      </c>
      <c r="I631" s="32">
        <v>105.0</v>
      </c>
      <c r="J631" s="30"/>
      <c r="K631" s="30" t="s">
        <v>1588</v>
      </c>
      <c r="L631" s="30" t="s">
        <v>8003</v>
      </c>
      <c r="M631" s="44" t="s">
        <v>10244</v>
      </c>
      <c r="N631" s="30"/>
      <c r="O631" s="30" t="s">
        <v>398</v>
      </c>
      <c r="P631" s="30" t="s">
        <v>5617</v>
      </c>
      <c r="Q631" s="30" t="s">
        <v>1241</v>
      </c>
      <c r="R631" s="30" t="s">
        <v>1241</v>
      </c>
      <c r="S631" s="30" t="s">
        <v>10259</v>
      </c>
      <c r="T631" s="30"/>
      <c r="U631" s="30"/>
      <c r="V631" s="30"/>
      <c r="W631" s="30"/>
      <c r="X631" s="30"/>
      <c r="Y631" s="30" t="s">
        <v>10260</v>
      </c>
      <c r="Z631" s="30" t="s">
        <v>10261</v>
      </c>
      <c r="AA631" s="30"/>
      <c r="AB631" s="82" t="s">
        <v>10262</v>
      </c>
      <c r="AC631" s="82" t="str">
        <f t="array" ref="AC631">K631 &amp; " at " &amp; A631 &amp; CHAR(10) &amp; CHAR(10) &amp; "Current Job Duration: " &amp; P631 &amp; " (until March 2026)" &amp; CHAR(10) &amp; CHAR(10) &amp; "HEADLINE: " &amp; CHAR(10) &amp; AB631 &amp; CHAR(10) &amp; CHAR(10) &amp; "PERSONAL SUMMARY: " &amp; CHAR(10) &amp; AA631 &amp; CHAR(10) &amp; CHAR(10) &amp; "Languages: " &amp; S631 &amp; CHAR(10) &amp; CHAR(10) &amp; "EDUCATION: " &amp; CHAR(10) &amp; Z631 &amp; CHAR(10) &amp; CHAR(10) &amp; "Number of Followers: " &amp; CHAR(10) &amp; I631</f>
        <v>Director at Aju IB Investment
Current Job Duration: 9 yrs 2 mos (until March 2026)
HEADLINE: 
VC @ Seoul, Korea
PERSONAL SUMMARY: 
Languages: 영어, 일본어
EDUCATION: 
School: Korea National Open University
Degree: 학사, 일본학
Activities: None
School: Korea Advanced Institute of Science and Technology
Degree: Master of Business Administration (MBA), Techno MBA
Activities: None
School: Pohang University of Science and Technology
Degree: Bachelor of Science (B.S.), Chemistry
Activities: None
Number of Followers: 
105</v>
      </c>
      <c r="AD631" s="30"/>
      <c r="AE631" s="30"/>
      <c r="AF631" s="30"/>
      <c r="AG631" s="30"/>
    </row>
    <row r="632" ht="15.75" customHeight="1">
      <c r="A632" s="30" t="s">
        <v>10202</v>
      </c>
      <c r="B632" s="30" t="s">
        <v>10263</v>
      </c>
      <c r="C632" s="30"/>
      <c r="D632" s="44" t="s">
        <v>10264</v>
      </c>
      <c r="E632" s="30"/>
      <c r="F632" s="44" t="s">
        <v>4036</v>
      </c>
      <c r="G632" s="44" t="s">
        <v>4036</v>
      </c>
      <c r="H632" s="44" t="s">
        <v>4036</v>
      </c>
      <c r="I632" s="32">
        <v>170.0</v>
      </c>
      <c r="J632" s="30"/>
      <c r="K632" s="30" t="s">
        <v>10265</v>
      </c>
      <c r="L632" s="30" t="s">
        <v>1427</v>
      </c>
      <c r="M632" s="44" t="s">
        <v>10236</v>
      </c>
      <c r="N632" s="30"/>
      <c r="O632" s="30" t="s">
        <v>398</v>
      </c>
      <c r="P632" s="30" t="s">
        <v>1901</v>
      </c>
      <c r="Q632" s="30" t="s">
        <v>80</v>
      </c>
      <c r="R632" s="30" t="s">
        <v>10266</v>
      </c>
      <c r="S632" s="30"/>
      <c r="T632" s="30"/>
      <c r="U632" s="30"/>
      <c r="V632" s="30"/>
      <c r="W632" s="30"/>
      <c r="X632" s="30"/>
      <c r="Y632" s="30" t="s">
        <v>10267</v>
      </c>
      <c r="Z632" s="30" t="s">
        <v>10268</v>
      </c>
      <c r="AA632" s="30" t="s">
        <v>10269</v>
      </c>
      <c r="AB632" s="82" t="s">
        <v>10270</v>
      </c>
      <c r="AC632" s="82" t="str">
        <f t="array" ref="AC632">K632 &amp; " at " &amp; A632 &amp; CHAR(10) &amp; CHAR(10) &amp; "Current Job Duration: " &amp; P632 &amp; " (until March 2026)" &amp; CHAR(10) &amp; CHAR(10) &amp; "HEADLINE: " &amp; CHAR(10) &amp; AB632 &amp; CHAR(10) &amp; CHAR(10) &amp; "PERSONAL SUMMARY: " &amp; CHAR(10) &amp; AA632 &amp; CHAR(10) &amp; CHAR(10) &amp; "Languages: " &amp; S632 &amp; CHAR(10) &amp; CHAR(10) &amp; "EDUCATION: " &amp; CHAR(10) &amp; Z632 &amp; CHAR(10) &amp; CHAR(10) &amp; "Number of Followers: " &amp; CHAR(10) &amp; I632</f>
        <v>Part 91 Chief Pilot, Director of Training and Standards: Bombardier Global 7500, Falcon 2000EX EASy. at Tudor Investments
Current Job Duration: 5 yrs 9 mos (until March 2026)
HEADLINE: 
Captain Tudor Investments.
PERSONAL SUMMARY: 
Highly experienced accident and violation free aviation professional. Exceptional background of providing safe and efficient flights in a variety of environments. Proven ability to plan and carry out routine and complex trips successfully, while overseeing all necessary functions. Extensive experience in dealing with the demands of private owners and corporate aviation. Advanced working knowledge of applicable FAA, ICAO, Transport Canada and IS-BAO regulations and recommendations. More than twenty years and 14,000 hours flight experience, including strong instructional skills, flight management, administrative, supervisory and organizational abilities. Extensive international operating experience. Active General Aviation Pilot: Aerobatics, Sea-Planes and Flight Instructing.
Languages: 
EDUCATION: 
School: Lake Superior College
Degree: Associate's degree, Diesel Mechanics Technology/Technician
Activities: None
School: Northwood Technical College
Degree: Associate's degree, Welding Technology/Welder
Activities: None
Number of Followers: 
170</v>
      </c>
      <c r="AD632" s="30"/>
      <c r="AE632" s="30"/>
      <c r="AF632" s="30"/>
      <c r="AG632" s="30"/>
    </row>
    <row r="633" ht="15.75" customHeight="1">
      <c r="A633" s="30" t="s">
        <v>10209</v>
      </c>
      <c r="B633" s="30" t="s">
        <v>10271</v>
      </c>
      <c r="C633" s="30"/>
      <c r="D633" s="44" t="s">
        <v>10272</v>
      </c>
      <c r="E633" s="44" t="s">
        <v>10243</v>
      </c>
      <c r="F633" s="44" t="e">
        <v>#N/A</v>
      </c>
      <c r="G633" s="44" t="e">
        <v>#N/A</v>
      </c>
      <c r="H633" s="44" t="e">
        <v>#N/A</v>
      </c>
      <c r="I633" s="32">
        <v>478.0</v>
      </c>
      <c r="J633" s="30"/>
      <c r="K633" s="30" t="s">
        <v>10273</v>
      </c>
      <c r="L633" s="30" t="s">
        <v>8003</v>
      </c>
      <c r="M633" s="44" t="s">
        <v>10244</v>
      </c>
      <c r="N633" s="30"/>
      <c r="O633" s="30" t="s">
        <v>398</v>
      </c>
      <c r="P633" s="30" t="s">
        <v>730</v>
      </c>
      <c r="Q633" s="30" t="s">
        <v>1241</v>
      </c>
      <c r="R633" s="30" t="s">
        <v>1241</v>
      </c>
      <c r="S633" s="30" t="s">
        <v>2855</v>
      </c>
      <c r="T633" s="30"/>
      <c r="U633" s="30"/>
      <c r="V633" s="30"/>
      <c r="W633" s="30"/>
      <c r="X633" s="30"/>
      <c r="Y633" s="30" t="s">
        <v>10274</v>
      </c>
      <c r="Z633" s="30" t="s">
        <v>10275</v>
      </c>
      <c r="AA633" s="30"/>
      <c r="AB633" s="82" t="s">
        <v>10276</v>
      </c>
      <c r="AC633" s="82" t="str">
        <f t="array" ref="AC633">K633 &amp; " at " &amp; A633 &amp; CHAR(10) &amp; CHAR(10) &amp; "Current Job Duration: " &amp; P633 &amp; " (until March 2026)" &amp; CHAR(10) &amp; CHAR(10) &amp; "HEADLINE: " &amp; CHAR(10) &amp; AB633 &amp; CHAR(10) &amp; CHAR(10) &amp; "PERSONAL SUMMARY: " &amp; CHAR(10) &amp; AA633 &amp; CHAR(10) &amp; CHAR(10) &amp; "Languages: " &amp; S633 &amp; CHAR(10) &amp; CHAR(10) &amp; "EDUCATION: " &amp; CHAR(10) &amp; Z633 &amp; CHAR(10) &amp; CHAR(10) &amp; "Number of Followers: " &amp; CHAR(10) &amp; I633</f>
        <v>Executive Director - Private Equity Division at Aju IB Investment
Current Job Duration: 10 yrs 9 mos (until March 2026)
HEADLINE: 
Executive Director - AJU IB INVESTMENT Private Equity
PERSONAL SUMMARY: 
Languages: English
EDUCATION: 
School: University of Wisconsin-Madison
Degree: Bachelor of Science (BS), Finance; Investment and Banking
Activities: None
Number of Followers: 
478</v>
      </c>
      <c r="AD633" s="30"/>
      <c r="AE633" s="30"/>
      <c r="AF633" s="30"/>
      <c r="AG633" s="30"/>
    </row>
    <row r="634" ht="15.75" customHeight="1">
      <c r="A634" s="30" t="s">
        <v>10209</v>
      </c>
      <c r="B634" s="30" t="s">
        <v>10277</v>
      </c>
      <c r="C634" s="30"/>
      <c r="D634" s="44" t="s">
        <v>10278</v>
      </c>
      <c r="E634" s="44" t="s">
        <v>10243</v>
      </c>
      <c r="F634" s="44" t="e">
        <v>#N/A</v>
      </c>
      <c r="G634" s="44" t="e">
        <v>#N/A</v>
      </c>
      <c r="H634" s="44" t="e">
        <v>#N/A</v>
      </c>
      <c r="I634" s="32">
        <v>8.0</v>
      </c>
      <c r="J634" s="30"/>
      <c r="K634" s="30" t="s">
        <v>1619</v>
      </c>
      <c r="L634" s="30" t="s">
        <v>8003</v>
      </c>
      <c r="M634" s="44" t="s">
        <v>10244</v>
      </c>
      <c r="N634" s="30"/>
      <c r="O634" s="30" t="s">
        <v>398</v>
      </c>
      <c r="P634" s="30" t="s">
        <v>10279</v>
      </c>
      <c r="Q634" s="30" t="s">
        <v>1241</v>
      </c>
      <c r="R634" s="30" t="s">
        <v>10245</v>
      </c>
      <c r="S634" s="30"/>
      <c r="T634" s="30"/>
      <c r="U634" s="30"/>
      <c r="V634" s="30"/>
      <c r="W634" s="30"/>
      <c r="X634" s="30"/>
      <c r="Y634" s="30" t="s">
        <v>10280</v>
      </c>
      <c r="Z634" s="30"/>
      <c r="AA634" s="30"/>
      <c r="AB634" s="82" t="s">
        <v>10281</v>
      </c>
      <c r="AC634" s="82" t="str">
        <f t="array" ref="AC634">K634 &amp; " at " &amp; A634 &amp; CHAR(10) &amp; CHAR(10) &amp; "Current Job Duration: " &amp; P634 &amp; " (until March 2026)" &amp; CHAR(10) &amp; CHAR(10) &amp; "HEADLINE: " &amp; CHAR(10) &amp; AB634 &amp; CHAR(10) &amp; CHAR(10) &amp; "PERSONAL SUMMARY: " &amp; CHAR(10) &amp; AA634 &amp; CHAR(10) &amp; CHAR(10) &amp; "Languages: " &amp; S634 &amp; CHAR(10) &amp; CHAR(10) &amp; "EDUCATION: " &amp; CHAR(10) &amp; Z634 &amp; CHAR(10) &amp; CHAR(10) &amp; "Number of Followers: " &amp; CHAR(10) &amp; I634</f>
        <v>Investment Director at Aju IB Investment
Current Job Duration: 15 yrs 9 mos (until March 2026)
HEADLINE: 
Investment Director at AJU IB Investment
PERSONAL SUMMARY: 
Languages: 
EDUCATION: 
Number of Followers: 
8</v>
      </c>
      <c r="AD634" s="30"/>
      <c r="AE634" s="30"/>
      <c r="AF634" s="30"/>
      <c r="AG634" s="30"/>
    </row>
    <row r="635" ht="15.75" customHeight="1">
      <c r="A635" s="30" t="s">
        <v>10209</v>
      </c>
      <c r="B635" s="30" t="s">
        <v>10282</v>
      </c>
      <c r="C635" s="30"/>
      <c r="D635" s="44" t="s">
        <v>10283</v>
      </c>
      <c r="E635" s="44" t="s">
        <v>10243</v>
      </c>
      <c r="F635" s="44" t="e">
        <v>#N/A</v>
      </c>
      <c r="G635" s="44" t="e">
        <v>#N/A</v>
      </c>
      <c r="H635" s="44" t="e">
        <v>#N/A</v>
      </c>
      <c r="I635" s="32">
        <v>14.0</v>
      </c>
      <c r="J635" s="30"/>
      <c r="K635" s="30" t="s">
        <v>6303</v>
      </c>
      <c r="L635" s="30" t="s">
        <v>8003</v>
      </c>
      <c r="M635" s="44" t="s">
        <v>10244</v>
      </c>
      <c r="N635" s="30"/>
      <c r="O635" s="30" t="s">
        <v>398</v>
      </c>
      <c r="P635" s="30"/>
      <c r="Q635" s="30" t="s">
        <v>1241</v>
      </c>
      <c r="R635" s="30" t="s">
        <v>10245</v>
      </c>
      <c r="S635" s="30"/>
      <c r="T635" s="30"/>
      <c r="U635" s="30"/>
      <c r="V635" s="30"/>
      <c r="W635" s="30"/>
      <c r="X635" s="30"/>
      <c r="Y635" s="30" t="s">
        <v>10284</v>
      </c>
      <c r="Z635" s="30"/>
      <c r="AA635" s="30"/>
      <c r="AB635" s="82" t="s">
        <v>10285</v>
      </c>
      <c r="AC635" s="82" t="str">
        <f t="array" ref="AC635">K635 &amp; " at " &amp; A635 &amp; CHAR(10) &amp; CHAR(10) &amp; "Current Job Duration: " &amp; P635 &amp; " (until March 2026)" &amp; CHAR(10) &amp; CHAR(10) &amp; "HEADLINE: " &amp; CHAR(10) &amp; AB635 &amp; CHAR(10) &amp; CHAR(10) &amp; "PERSONAL SUMMARY: " &amp; CHAR(10) &amp; AA635 &amp; CHAR(10) &amp; CHAR(10) &amp; "Languages: " &amp; S635 &amp; CHAR(10) &amp; CHAR(10) &amp; "EDUCATION: " &amp; CHAR(10) &amp; Z635 &amp; CHAR(10) &amp; CHAR(10) &amp; "Number of Followers: " &amp; CHAR(10) &amp; I635</f>
        <v>President &amp; CEO at Aju IB Investment
Current Job Duration:  (until March 2026)
HEADLINE: 
President &amp; CEO at AJU IB INVESTMENT
PERSONAL SUMMARY: 
Languages: 
EDUCATION: 
Number of Followers: 
14</v>
      </c>
      <c r="AD635" s="30"/>
      <c r="AE635" s="30"/>
      <c r="AF635" s="30"/>
      <c r="AG635" s="30"/>
    </row>
    <row r="636" ht="15.75" customHeight="1">
      <c r="A636" s="30" t="s">
        <v>10286</v>
      </c>
      <c r="B636" s="30" t="s">
        <v>10287</v>
      </c>
      <c r="C636" s="30" t="s">
        <v>10288</v>
      </c>
      <c r="D636" s="44" t="s">
        <v>10289</v>
      </c>
      <c r="E636" s="44" t="s">
        <v>10290</v>
      </c>
      <c r="F636" s="44" t="s">
        <v>273</v>
      </c>
      <c r="G636" s="44" t="s">
        <v>273</v>
      </c>
      <c r="H636" s="44" t="e">
        <v>#N/A</v>
      </c>
      <c r="I636" s="32">
        <v>1063.0</v>
      </c>
      <c r="J636" s="30" t="s">
        <v>10291</v>
      </c>
      <c r="K636" s="30" t="s">
        <v>10292</v>
      </c>
      <c r="L636" s="30" t="s">
        <v>1458</v>
      </c>
      <c r="M636" s="44" t="s">
        <v>10293</v>
      </c>
      <c r="N636" s="30"/>
      <c r="O636" s="30" t="s">
        <v>137</v>
      </c>
      <c r="P636" s="30" t="s">
        <v>2775</v>
      </c>
      <c r="Q636" s="30" t="s">
        <v>10294</v>
      </c>
      <c r="R636" s="30" t="s">
        <v>10295</v>
      </c>
      <c r="S636" s="30" t="s">
        <v>10296</v>
      </c>
      <c r="T636" s="30"/>
      <c r="U636" s="30"/>
      <c r="V636" s="30"/>
      <c r="W636" s="30"/>
      <c r="X636" s="30"/>
      <c r="Y636" s="30" t="s">
        <v>10297</v>
      </c>
      <c r="Z636" s="30" t="s">
        <v>10298</v>
      </c>
      <c r="AA636" s="30"/>
      <c r="AB636" s="82" t="s">
        <v>10299</v>
      </c>
      <c r="AC636" s="82" t="str">
        <f t="array" ref="AC636">K636 &amp; " at " &amp; A636 &amp; CHAR(10) &amp; CHAR(10) &amp; "Current Job Duration: " &amp; P636 &amp; " (until March 2026)" &amp; CHAR(10) &amp; CHAR(10) &amp; "HEADLINE: " &amp; CHAR(10) &amp; AB636 &amp; CHAR(10) &amp; CHAR(10) &amp; "PERSONAL SUMMARY: " &amp; CHAR(10) &amp; AA636 &amp; CHAR(10) &amp; CHAR(10) &amp; "Languages: " &amp; S636 &amp; CHAR(10) &amp; CHAR(10) &amp; "EDUCATION: " &amp; CHAR(10) &amp; Z636 &amp; CHAR(10) &amp; CHAR(10) &amp; "Number of Followers: " &amp; CHAR(10) &amp; I636</f>
        <v>Director Operations at Norges Bank
Current Job Duration: 7 yrs 11 mos (until March 2026)
HEADLINE: 
Director Operations i Norges Bank
PERSONAL SUMMARY: 
Languages: Engelsk, Tysk
EDUCATION: 
School: BI Norwegian Business School
Degree: Siviløkonom, Finance, General
Activities: None
School: Molde University College
Degree: Grunnfag, Mathematics
Activities: None
Number of Followers: 
1063</v>
      </c>
      <c r="AD636" s="30"/>
      <c r="AE636" s="30"/>
      <c r="AF636" s="30"/>
      <c r="AG636" s="30"/>
    </row>
    <row r="637" ht="15.75" customHeight="1">
      <c r="A637" s="30" t="s">
        <v>10286</v>
      </c>
      <c r="B637" s="30" t="s">
        <v>10300</v>
      </c>
      <c r="C637" s="30"/>
      <c r="D637" s="44" t="s">
        <v>10301</v>
      </c>
      <c r="E637" s="44" t="s">
        <v>10290</v>
      </c>
      <c r="F637" s="44" t="s">
        <v>273</v>
      </c>
      <c r="G637" s="44" t="s">
        <v>273</v>
      </c>
      <c r="H637" s="44" t="e">
        <v>#N/A</v>
      </c>
      <c r="I637" s="32">
        <v>10.0</v>
      </c>
      <c r="J637" s="30" t="s">
        <v>10302</v>
      </c>
      <c r="K637" s="30" t="s">
        <v>1588</v>
      </c>
      <c r="L637" s="30" t="s">
        <v>1458</v>
      </c>
      <c r="M637" s="44" t="s">
        <v>10293</v>
      </c>
      <c r="N637" s="30"/>
      <c r="O637" s="30" t="s">
        <v>137</v>
      </c>
      <c r="P637" s="30" t="s">
        <v>8478</v>
      </c>
      <c r="Q637" s="30" t="s">
        <v>10294</v>
      </c>
      <c r="R637" s="30" t="s">
        <v>10303</v>
      </c>
      <c r="S637" s="30"/>
      <c r="T637" s="30"/>
      <c r="U637" s="30"/>
      <c r="V637" s="30"/>
      <c r="W637" s="30"/>
      <c r="X637" s="30"/>
      <c r="Y637" s="30" t="s">
        <v>10304</v>
      </c>
      <c r="Z637" s="30" t="s">
        <v>10305</v>
      </c>
      <c r="AA637" s="30"/>
      <c r="AB637" s="82" t="s">
        <v>10306</v>
      </c>
      <c r="AC637" s="82" t="str">
        <f t="array" ref="AC637">K637 &amp; " at " &amp; A637 &amp; CHAR(10) &amp; CHAR(10) &amp; "Current Job Duration: " &amp; P637 &amp; " (until March 2026)" &amp; CHAR(10) &amp; CHAR(10) &amp; "HEADLINE: " &amp; CHAR(10) &amp; AB637 &amp; CHAR(10) &amp; CHAR(10) &amp; "PERSONAL SUMMARY: " &amp; CHAR(10) &amp; AA637 &amp; CHAR(10) &amp; CHAR(10) &amp; "Languages: " &amp; S637 &amp; CHAR(10) &amp; CHAR(10) &amp; "EDUCATION: " &amp; CHAR(10) &amp; Z637 &amp; CHAR(10) &amp; CHAR(10) &amp; "Number of Followers: " &amp; CHAR(10) &amp; I637</f>
        <v>Director at Norges Bank
Current Job Duration: 24 yrs 8 mos (until March 2026)
HEADLINE: 
Director at Norges Bank
PERSONAL SUMMARY: 
Languages: 
EDUCATION: 
School: University of Oslo
Degree: Dr. polit.
Activities: None
School: University of Oslo
Degree: Cand. Oecon.
Activities: None
Number of Followers: 
10</v>
      </c>
      <c r="AD637" s="30"/>
      <c r="AE637" s="30"/>
      <c r="AF637" s="30"/>
      <c r="AG637" s="30"/>
    </row>
    <row r="638" ht="15.75" customHeight="1">
      <c r="A638" s="30" t="s">
        <v>10286</v>
      </c>
      <c r="B638" s="30" t="s">
        <v>10307</v>
      </c>
      <c r="C638" s="30"/>
      <c r="D638" s="44" t="s">
        <v>10308</v>
      </c>
      <c r="E638" s="44" t="s">
        <v>10290</v>
      </c>
      <c r="F638" s="44" t="s">
        <v>273</v>
      </c>
      <c r="G638" s="44" t="s">
        <v>273</v>
      </c>
      <c r="H638" s="44" t="e">
        <v>#N/A</v>
      </c>
      <c r="I638" s="32">
        <v>903.0</v>
      </c>
      <c r="J638" s="30" t="s">
        <v>10309</v>
      </c>
      <c r="K638" s="30" t="s">
        <v>10310</v>
      </c>
      <c r="L638" s="30" t="s">
        <v>1458</v>
      </c>
      <c r="M638" s="44" t="s">
        <v>10293</v>
      </c>
      <c r="N638" s="30"/>
      <c r="O638" s="30" t="s">
        <v>137</v>
      </c>
      <c r="P638" s="30" t="s">
        <v>1965</v>
      </c>
      <c r="Q638" s="30" t="s">
        <v>10294</v>
      </c>
      <c r="R638" s="30" t="s">
        <v>10303</v>
      </c>
      <c r="S638" s="30"/>
      <c r="T638" s="30"/>
      <c r="U638" s="30"/>
      <c r="V638" s="30"/>
      <c r="W638" s="30"/>
      <c r="X638" s="30"/>
      <c r="Y638" s="30" t="s">
        <v>10311</v>
      </c>
      <c r="Z638" s="30" t="s">
        <v>10312</v>
      </c>
      <c r="AA638" s="30"/>
      <c r="AB638" s="82" t="s">
        <v>10286</v>
      </c>
      <c r="AC638" s="82" t="str">
        <f t="array" ref="AC638">K638 &amp; " at " &amp; A638 &amp; CHAR(10) &amp; CHAR(10) &amp; "Current Job Duration: " &amp; P638 &amp; " (until March 2026)" &amp; CHAR(10) &amp; CHAR(10) &amp; "HEADLINE: " &amp; CHAR(10) &amp; AB638 &amp; CHAR(10) &amp; CHAR(10) &amp; "PERSONAL SUMMARY: " &amp; CHAR(10) &amp; AA638 &amp; CHAR(10) &amp; CHAR(10) &amp; "Languages: " &amp; S638 &amp; CHAR(10) &amp; CHAR(10) &amp; "EDUCATION: " &amp; CHAR(10) &amp; Z638 &amp; CHAR(10) &amp; CHAR(10) &amp; "Number of Followers: " &amp; CHAR(10) &amp; I638</f>
        <v>Executive director, Chief of Staff at Norges Bank
Current Job Duration: 1 yr 10 mos (until March 2026)
HEADLINE: 
Norges Bank
PERSONAL SUMMARY: 
Languages: 
EDUCATION: 
School: Norwegian University of Science and Technology (NTNU)
Degree: Master degree (sivilingeniør), Technology
Activities: None
School: Kristiania University of Applied Sciences
Degree: Business Administration, Bedriftsøkonom
Activities: None
School: INSEAD
Degree: Executive Board Programme
Activities: None
School: Norwegian School of Economics (NHH)
Degree: Solstrandprogrammet AFF
Activities: None
Number of Followers: 
903</v>
      </c>
      <c r="AD638" s="30"/>
      <c r="AE638" s="30"/>
      <c r="AF638" s="30"/>
      <c r="AG638" s="30"/>
    </row>
    <row r="639" ht="15.75" customHeight="1">
      <c r="A639" s="30" t="s">
        <v>10286</v>
      </c>
      <c r="B639" s="30" t="s">
        <v>10313</v>
      </c>
      <c r="C639" s="30" t="s">
        <v>10314</v>
      </c>
      <c r="D639" s="44" t="s">
        <v>10315</v>
      </c>
      <c r="E639" s="44" t="s">
        <v>10290</v>
      </c>
      <c r="F639" s="44" t="s">
        <v>273</v>
      </c>
      <c r="G639" s="44" t="s">
        <v>273</v>
      </c>
      <c r="H639" s="44" t="e">
        <v>#N/A</v>
      </c>
      <c r="I639" s="32">
        <v>506.0</v>
      </c>
      <c r="J639" s="30" t="s">
        <v>10316</v>
      </c>
      <c r="K639" s="30" t="s">
        <v>10317</v>
      </c>
      <c r="L639" s="30" t="s">
        <v>1458</v>
      </c>
      <c r="M639" s="44" t="s">
        <v>10293</v>
      </c>
      <c r="N639" s="30"/>
      <c r="O639" s="30" t="s">
        <v>137</v>
      </c>
      <c r="P639" s="30" t="s">
        <v>2775</v>
      </c>
      <c r="Q639" s="30" t="s">
        <v>10294</v>
      </c>
      <c r="R639" s="30" t="s">
        <v>10303</v>
      </c>
      <c r="S639" s="30"/>
      <c r="T639" s="30"/>
      <c r="U639" s="30"/>
      <c r="V639" s="30"/>
      <c r="W639" s="30"/>
      <c r="X639" s="30"/>
      <c r="Y639" s="30" t="s">
        <v>10318</v>
      </c>
      <c r="Z639" s="30" t="s">
        <v>10319</v>
      </c>
      <c r="AA639" s="30"/>
      <c r="AB639" s="82" t="s">
        <v>10320</v>
      </c>
      <c r="AC639" s="82" t="str">
        <f t="array" ref="AC639">K639 &amp; " at " &amp; A639 &amp; CHAR(10) &amp; CHAR(10) &amp; "Current Job Duration: " &amp; P639 &amp; " (until March 2026)" &amp; CHAR(10) &amp; CHAR(10) &amp; "HEADLINE: " &amp; CHAR(10) &amp; AB639 &amp; CHAR(10) &amp; CHAR(10) &amp; "PERSONAL SUMMARY: " &amp; CHAR(10) &amp; AA639 &amp; CHAR(10) &amp; CHAR(10) &amp; "Languages: " &amp; S639 &amp; CHAR(10) &amp; CHAR(10) &amp; "EDUCATION: " &amp; CHAR(10) &amp; Z639 &amp; CHAR(10) &amp; CHAR(10) &amp; "Number of Followers: " &amp; CHAR(10) &amp; I639</f>
        <v>Director, International Markets at Norges Bank
Current Job Duration: 7 yrs 11 mos (until March 2026)
HEADLINE: 
Director, International Markets at Norges Bank
PERSONAL SUMMARY: 
Languages: 
EDUCATION: 
School: Norwegian School of Economics (NHH)
Degree: Siviløkonom, Finans, Strategi
Activities: None
School: NFF Porteføljeforvalter
Degree: Portfolio Management
Activities: None
School: NFF Renteanalytiker
Degree: Fixed Income
Activities: None
School: UVS
Degree: None
Activities: None
Number of Followers: 
506</v>
      </c>
      <c r="AD639" s="30"/>
      <c r="AE639" s="30"/>
      <c r="AF639" s="30"/>
      <c r="AG639" s="30"/>
    </row>
    <row r="640" ht="15.75" customHeight="1">
      <c r="A640" s="30" t="s">
        <v>10286</v>
      </c>
      <c r="B640" s="30" t="s">
        <v>10321</v>
      </c>
      <c r="C640" s="30" t="s">
        <v>10322</v>
      </c>
      <c r="D640" s="44" t="s">
        <v>10323</v>
      </c>
      <c r="E640" s="44" t="s">
        <v>10290</v>
      </c>
      <c r="F640" s="44" t="s">
        <v>273</v>
      </c>
      <c r="G640" s="44" t="s">
        <v>273</v>
      </c>
      <c r="H640" s="44" t="e">
        <v>#N/A</v>
      </c>
      <c r="I640" s="32">
        <v>711.0</v>
      </c>
      <c r="J640" s="30" t="s">
        <v>10324</v>
      </c>
      <c r="K640" s="30" t="s">
        <v>10325</v>
      </c>
      <c r="L640" s="30" t="s">
        <v>1458</v>
      </c>
      <c r="M640" s="44" t="s">
        <v>10293</v>
      </c>
      <c r="N640" s="30"/>
      <c r="O640" s="30" t="s">
        <v>137</v>
      </c>
      <c r="P640" s="30" t="s">
        <v>4828</v>
      </c>
      <c r="Q640" s="30" t="s">
        <v>10294</v>
      </c>
      <c r="R640" s="30" t="s">
        <v>10303</v>
      </c>
      <c r="S640" s="30"/>
      <c r="T640" s="30"/>
      <c r="U640" s="30"/>
      <c r="V640" s="30"/>
      <c r="W640" s="30"/>
      <c r="X640" s="30"/>
      <c r="Y640" s="30" t="s">
        <v>10326</v>
      </c>
      <c r="Z640" s="30" t="s">
        <v>10327</v>
      </c>
      <c r="AA640" s="30" t="s">
        <v>10328</v>
      </c>
      <c r="AB640" s="82" t="s">
        <v>10329</v>
      </c>
      <c r="AC640" s="82" t="str">
        <f t="array" ref="AC640">K640 &amp; " at " &amp; A640 &amp; CHAR(10) &amp; CHAR(10) &amp; "Current Job Duration: " &amp; P640 &amp; " (until March 2026)" &amp; CHAR(10) &amp; CHAR(10) &amp; "HEADLINE: " &amp; CHAR(10) &amp; AB640 &amp; CHAR(10) &amp; CHAR(10) &amp; "PERSONAL SUMMARY: " &amp; CHAR(10) &amp; AA640 &amp; CHAR(10) &amp; CHAR(10) &amp; "Languages: " &amp; S640 &amp; CHAR(10) &amp; CHAR(10) &amp; "EDUCATION: " &amp; CHAR(10) &amp; Z640 &amp; CHAR(10) &amp; CHAR(10) &amp; "Number of Followers: " &amp; CHAR(10) &amp; I640</f>
        <v>Director GRC/Chief Compliance Officer at Norges Bank
Current Job Duration: 6 yrs 2 mos (until March 2026)
HEADLINE: 
Director GRC/Chief Compliance Officer hos Norges Bank
PERSONAL SUMMARY: 
Corporate governance, Executive Boards
Compliance, Anti Money Laundering, Privacy, Fraud
Risk management, Operational risk, Enterprise Risk Management
Internal audit: Governance, Risk Management, Control and Compliance 
Project management
Languages: 
EDUCATION: 
School: Handelshøyskolen BI
Degree: Master of Management, Internal audit; Governance, risk management and control
Activities: None
School: BI Norwegian Business School
Degree: Higher Insurance Education
Activities: None
School: University of Oslo
Degree: Financial Sector Law
Activities: None
School: BI Norwegian Business School
Degree: Business Administration
Activities: None
School: University of Oslo
Degree: Bachelor, Economics, Statistics
Activities: None
School: Stabekk vgs
Degree: None
Activities: None
Number of Followers: 
711</v>
      </c>
      <c r="AD640" s="30"/>
      <c r="AE640" s="30"/>
      <c r="AF640" s="30"/>
      <c r="AG640" s="30"/>
    </row>
    <row r="641" ht="15.75" customHeight="1">
      <c r="A641" s="30" t="s">
        <v>10286</v>
      </c>
      <c r="B641" s="30" t="s">
        <v>10330</v>
      </c>
      <c r="C641" s="30" t="s">
        <v>10331</v>
      </c>
      <c r="D641" s="44" t="s">
        <v>10332</v>
      </c>
      <c r="E641" s="44" t="s">
        <v>10290</v>
      </c>
      <c r="F641" s="44" t="s">
        <v>273</v>
      </c>
      <c r="G641" s="44" t="s">
        <v>273</v>
      </c>
      <c r="H641" s="44" t="e">
        <v>#N/A</v>
      </c>
      <c r="I641" s="32">
        <v>1114.0</v>
      </c>
      <c r="J641" s="30" t="s">
        <v>10333</v>
      </c>
      <c r="K641" s="30" t="s">
        <v>10334</v>
      </c>
      <c r="L641" s="30" t="s">
        <v>1458</v>
      </c>
      <c r="M641" s="44" t="s">
        <v>10293</v>
      </c>
      <c r="N641" s="30"/>
      <c r="O641" s="30" t="s">
        <v>137</v>
      </c>
      <c r="P641" s="30" t="s">
        <v>2509</v>
      </c>
      <c r="Q641" s="30" t="s">
        <v>10294</v>
      </c>
      <c r="R641" s="30" t="s">
        <v>10303</v>
      </c>
      <c r="S641" s="30"/>
      <c r="T641" s="30"/>
      <c r="U641" s="30"/>
      <c r="V641" s="30"/>
      <c r="W641" s="30"/>
      <c r="X641" s="30"/>
      <c r="Y641" s="30" t="s">
        <v>10335</v>
      </c>
      <c r="Z641" s="30" t="s">
        <v>10336</v>
      </c>
      <c r="AA641" s="30"/>
      <c r="AB641" s="82" t="s">
        <v>10337</v>
      </c>
      <c r="AC641" s="82" t="str">
        <f t="array" ref="AC641">K641 &amp; " at " &amp; A641 &amp; CHAR(10) &amp; CHAR(10) &amp; "Current Job Duration: " &amp; P641 &amp; " (until March 2026)" &amp; CHAR(10) &amp; CHAR(10) &amp; "HEADLINE: " &amp; CHAR(10) &amp; AB641 &amp; CHAR(10) &amp; CHAR(10) &amp; "PERSONAL SUMMARY: " &amp; CHAR(10) &amp; AA641 &amp; CHAR(10) &amp; CHAR(10) &amp; "Languages: " &amp; S641 &amp; CHAR(10) &amp; CHAR(10) &amp; "EDUCATION: " &amp; CHAR(10) &amp; Z641 &amp; CHAR(10) &amp; CHAR(10) &amp; "Number of Followers: " &amp; CHAR(10) &amp; I641</f>
        <v>Executive Director Monetary Policy at Norges Bank
Current Job Duration: 5 yrs 5 mos (until March 2026)
HEADLINE: 
Executive Director Monetary Policy hos Norges Bank
PERSONAL SUMMARY: 
Languages: 
EDUCATION: 
School: University of Oslo
Degree: PhD, Economics
Activities: None
School: New York University
Degree: Visiting PhD student, Economics
Activities: None
School: The London School of Economics and Political Science (LSE)
Degree: MSc with Distinction, Economics
Activities: None
Number of Followers: 
1114</v>
      </c>
      <c r="AD641" s="30"/>
      <c r="AE641" s="30"/>
      <c r="AF641" s="30"/>
      <c r="AG641" s="30"/>
    </row>
    <row r="642" ht="15.75" customHeight="1">
      <c r="A642" s="30" t="s">
        <v>10286</v>
      </c>
      <c r="B642" s="30" t="s">
        <v>10338</v>
      </c>
      <c r="C642" s="30"/>
      <c r="D642" s="44" t="s">
        <v>10339</v>
      </c>
      <c r="E642" s="44" t="s">
        <v>10290</v>
      </c>
      <c r="F642" s="44" t="s">
        <v>273</v>
      </c>
      <c r="G642" s="44" t="s">
        <v>273</v>
      </c>
      <c r="H642" s="44" t="e">
        <v>#N/A</v>
      </c>
      <c r="I642" s="32">
        <v>1923.0</v>
      </c>
      <c r="J642" s="30" t="s">
        <v>10340</v>
      </c>
      <c r="K642" s="30" t="s">
        <v>2215</v>
      </c>
      <c r="L642" s="30" t="s">
        <v>1458</v>
      </c>
      <c r="M642" s="44" t="s">
        <v>10293</v>
      </c>
      <c r="N642" s="30"/>
      <c r="O642" s="30" t="s">
        <v>137</v>
      </c>
      <c r="P642" s="30" t="s">
        <v>683</v>
      </c>
      <c r="Q642" s="30" t="s">
        <v>414</v>
      </c>
      <c r="R642" s="30" t="s">
        <v>10341</v>
      </c>
      <c r="S642" s="30" t="s">
        <v>770</v>
      </c>
      <c r="T642" s="30"/>
      <c r="U642" s="30"/>
      <c r="V642" s="30" t="s">
        <v>10342</v>
      </c>
      <c r="W642" s="30"/>
      <c r="X642" s="30"/>
      <c r="Y642" s="30" t="s">
        <v>10343</v>
      </c>
      <c r="Z642" s="30" t="s">
        <v>10344</v>
      </c>
      <c r="AA642" s="30"/>
      <c r="AB642" s="82" t="s">
        <v>10345</v>
      </c>
      <c r="AC642" s="82" t="str">
        <f t="array" ref="AC642">K642 &amp; " at " &amp; A642 &amp; CHAR(10) &amp; CHAR(10) &amp; "Current Job Duration: " &amp; P642 &amp; " (until March 2026)" &amp; CHAR(10) &amp; CHAR(10) &amp; "HEADLINE: " &amp; CHAR(10) &amp; AB642 &amp; CHAR(10) &amp; CHAR(10) &amp; "PERSONAL SUMMARY: " &amp; CHAR(10) &amp; AA642 &amp; CHAR(10) &amp; CHAR(10) &amp; "Languages: " &amp; S642 &amp; CHAR(10) &amp; CHAR(10) &amp; "EDUCATION: " &amp; CHAR(10) &amp; Z642 &amp; CHAR(10) &amp; CHAR(10) &amp; "Number of Followers: " &amp; CHAR(10) &amp; I642</f>
        <v>Director of Research at Norges Bank
Current Job Duration: 8 yrs 7 mos (until March 2026)
HEADLINE: 
Director of Research at Norges Bank
PERSONAL SUMMARY: 
Languages: Dutch, English
EDUCATION: 
School: Stockholm School of Economics
Degree: PhD, Economics
Activities: None
School: University of Rochester
Degree: MA, Economics
Activities: None
School: Stockholm School of Economics
Degree: PhD, Economics
Activities: None
School: Erasmus University Rotterdam
Degree: Master's degree, Economics
Activities: None
School: Gymnasium Erasmianum
Degree: None
Activities: None
Number of Followers: 
1923</v>
      </c>
      <c r="AD642" s="30"/>
      <c r="AE642" s="30"/>
      <c r="AF642" s="30"/>
      <c r="AG642" s="30"/>
    </row>
    <row r="643" ht="15.75" customHeight="1">
      <c r="A643" s="30" t="s">
        <v>10286</v>
      </c>
      <c r="B643" s="30" t="s">
        <v>10346</v>
      </c>
      <c r="C643" s="30" t="s">
        <v>10347</v>
      </c>
      <c r="D643" s="44" t="s">
        <v>10348</v>
      </c>
      <c r="E643" s="44" t="s">
        <v>10290</v>
      </c>
      <c r="F643" s="44" t="s">
        <v>273</v>
      </c>
      <c r="G643" s="44" t="s">
        <v>273</v>
      </c>
      <c r="H643" s="44" t="e">
        <v>#N/A</v>
      </c>
      <c r="I643" s="32">
        <v>1099.0</v>
      </c>
      <c r="J643" s="30" t="s">
        <v>10349</v>
      </c>
      <c r="K643" s="30" t="s">
        <v>10350</v>
      </c>
      <c r="L643" s="30" t="s">
        <v>1458</v>
      </c>
      <c r="M643" s="44" t="s">
        <v>10293</v>
      </c>
      <c r="N643" s="30"/>
      <c r="O643" s="30" t="s">
        <v>137</v>
      </c>
      <c r="P643" s="30" t="s">
        <v>634</v>
      </c>
      <c r="Q643" s="30" t="s">
        <v>10294</v>
      </c>
      <c r="R643" s="30" t="s">
        <v>10303</v>
      </c>
      <c r="S643" s="30"/>
      <c r="T643" s="30"/>
      <c r="U643" s="30"/>
      <c r="V643" s="30"/>
      <c r="W643" s="30"/>
      <c r="X643" s="30"/>
      <c r="Y643" s="30" t="s">
        <v>10351</v>
      </c>
      <c r="Z643" s="30" t="s">
        <v>10352</v>
      </c>
      <c r="AA643" s="30"/>
      <c r="AB643" s="82" t="s">
        <v>10353</v>
      </c>
      <c r="AC643" s="82" t="str">
        <f t="array" ref="AC643">K643 &amp; " at " &amp; A643 &amp; CHAR(10) &amp; CHAR(10) &amp; "Current Job Duration: " &amp; P643 &amp; " (until March 2026)" &amp; CHAR(10) &amp; CHAR(10) &amp; "HEADLINE: " &amp; CHAR(10) &amp; AB643 &amp; CHAR(10) &amp; CHAR(10) &amp; "PERSONAL SUMMARY: " &amp; CHAR(10) &amp; AA643 &amp; CHAR(10) &amp; CHAR(10) &amp; "Languages: " &amp; S643 &amp; CHAR(10) &amp; CHAR(10) &amp; "EDUCATION: " &amp; CHAR(10) &amp; Z643 &amp; CHAR(10) &amp; CHAR(10) &amp; "Number of Followers: " &amp; CHAR(10) &amp; I643</f>
        <v>Executive Director - Markets at Norges Bank
Current Job Duration: 2 yrs 10 mos (until March 2026)
HEADLINE: 
Executive Director of Markets at Norges Bank
PERSONAL SUMMARY: 
Languages: 
EDUCATION: 
School: Norwegian University of Science and Technology (NTNU)
Degree: MSc, Industrial Economics and Technology Management
Activities: None
Number of Followers: 
1099</v>
      </c>
      <c r="AD643" s="30"/>
      <c r="AE643" s="30"/>
      <c r="AF643" s="30"/>
      <c r="AG643" s="30"/>
    </row>
    <row r="644" ht="15.75" customHeight="1">
      <c r="A644" s="30" t="s">
        <v>4043</v>
      </c>
      <c r="B644" s="30" t="s">
        <v>10354</v>
      </c>
      <c r="C644" s="30" t="s">
        <v>10355</v>
      </c>
      <c r="D644" s="44" t="s">
        <v>10356</v>
      </c>
      <c r="E644" s="44" t="s">
        <v>10357</v>
      </c>
      <c r="F644" s="44" t="s">
        <v>4036</v>
      </c>
      <c r="G644" s="44" t="s">
        <v>4036</v>
      </c>
      <c r="H644" s="44" t="s">
        <v>4036</v>
      </c>
      <c r="I644" s="32">
        <v>338.0</v>
      </c>
      <c r="J644" s="30" t="s">
        <v>10358</v>
      </c>
      <c r="K644" s="30" t="s">
        <v>1377</v>
      </c>
      <c r="L644" s="30" t="s">
        <v>1344</v>
      </c>
      <c r="M644" s="44" t="s">
        <v>10359</v>
      </c>
      <c r="N644" s="30"/>
      <c r="O644" s="30" t="s">
        <v>398</v>
      </c>
      <c r="P644" s="30"/>
      <c r="Q644" s="30" t="s">
        <v>741</v>
      </c>
      <c r="R644" s="30" t="s">
        <v>5056</v>
      </c>
      <c r="S644" s="30"/>
      <c r="T644" s="30"/>
      <c r="U644" s="30"/>
      <c r="V644" s="30"/>
      <c r="W644" s="30"/>
      <c r="X644" s="30"/>
      <c r="Y644" s="30" t="s">
        <v>10360</v>
      </c>
      <c r="Z644" s="30" t="s">
        <v>10361</v>
      </c>
      <c r="AA644" s="30"/>
      <c r="AB644" s="82" t="s">
        <v>10362</v>
      </c>
      <c r="AC644" s="82" t="str">
        <f t="array" ref="AC644">K644 &amp; " at " &amp; A644 &amp; CHAR(10) &amp; CHAR(10) &amp; "Current Job Duration: " &amp; P644 &amp; " (until March 2026)" &amp; CHAR(10) &amp; CHAR(10) &amp; "HEADLINE: " &amp; CHAR(10) &amp; AB644 &amp; CHAR(10) &amp; CHAR(10) &amp; "PERSONAL SUMMARY: " &amp; CHAR(10) &amp; AA644 &amp; CHAR(10) &amp; CHAR(10) &amp; "Languages: " &amp; S644 &amp; CHAR(10) &amp; CHAR(10) &amp; "EDUCATION: " &amp; CHAR(10) &amp; Z644 &amp; CHAR(10) &amp; CHAR(10) &amp; "Number of Followers: " &amp; CHAR(10) &amp; I644</f>
        <v>Co-Founder at Heights Capital Management
Current Job Duration:  (until March 2026)
HEADLINE: 
Co-Founder at Silver Heights Capital Management Inc.
PERSONAL SUMMARY: 
Languages: 
EDUCATION: 
School: University of Manitoba
Degree: B. Comm (Honours), with distinction, Finance
Activities: None
School: Silver Heights Collegiate
Degree: International Baccalaureate Diploma
Activities: None
School: Hedges Junior High
Degree: None
Activities: None
Number of Followers: 
338</v>
      </c>
      <c r="AD644" s="30"/>
      <c r="AE644" s="30"/>
      <c r="AF644" s="30"/>
      <c r="AG644" s="30"/>
    </row>
    <row r="645" ht="15.75" customHeight="1">
      <c r="A645" s="30" t="s">
        <v>4043</v>
      </c>
      <c r="B645" s="30" t="s">
        <v>10363</v>
      </c>
      <c r="C645" s="30" t="s">
        <v>10364</v>
      </c>
      <c r="D645" s="44" t="s">
        <v>10365</v>
      </c>
      <c r="E645" s="30"/>
      <c r="F645" s="44" t="s">
        <v>4036</v>
      </c>
      <c r="G645" s="44" t="s">
        <v>4036</v>
      </c>
      <c r="H645" s="44" t="s">
        <v>4036</v>
      </c>
      <c r="I645" s="32">
        <v>0.0</v>
      </c>
      <c r="J645" s="30"/>
      <c r="K645" s="30" t="s">
        <v>10366</v>
      </c>
      <c r="L645" s="30"/>
      <c r="M645" s="30"/>
      <c r="N645" s="30"/>
      <c r="O645" s="30"/>
      <c r="P645" s="30"/>
      <c r="Q645" s="30" t="s">
        <v>80</v>
      </c>
      <c r="R645" s="30" t="s">
        <v>10367</v>
      </c>
      <c r="S645" s="30"/>
      <c r="T645" s="30"/>
      <c r="U645" s="30"/>
      <c r="V645" s="30"/>
      <c r="W645" s="30"/>
      <c r="X645" s="30"/>
      <c r="Y645" s="30" t="s">
        <v>10368</v>
      </c>
      <c r="Z645" s="30"/>
      <c r="AA645" s="30"/>
      <c r="AB645" s="82" t="s">
        <v>10369</v>
      </c>
      <c r="AC645" s="82" t="str">
        <f t="array" ref="AC645">K645 &amp; " at " &amp; A645 &amp; CHAR(10) &amp; CHAR(10) &amp; "Current Job Duration: " &amp; P645 &amp; " (until March 2026)" &amp; CHAR(10) &amp; CHAR(10) &amp; "HEADLINE: " &amp; CHAR(10) &amp; AB645 &amp; CHAR(10) &amp; CHAR(10) &amp; "PERSONAL SUMMARY: " &amp; CHAR(10) &amp; AA645 &amp; CHAR(10) &amp; CHAR(10) &amp; "Languages: " &amp; S645 &amp; CHAR(10) &amp; CHAR(10) &amp; "EDUCATION: " &amp; CHAR(10) &amp; Z645 &amp; CHAR(10) &amp; CHAR(10) &amp; "Number of Followers: " &amp; CHAR(10) &amp; I645</f>
        <v>Founder and CIO at Heights Capital Management
Current Job Duration:  (until March 2026)
HEADLINE: 
Founder and CIO at Dorchester Heights Capital Management, LLC
PERSONAL SUMMARY: 
Languages: 
EDUCATION: 
Number of Followers: 
0</v>
      </c>
      <c r="AD645" s="30"/>
      <c r="AE645" s="30"/>
      <c r="AF645" s="30"/>
      <c r="AG645" s="30"/>
    </row>
    <row r="646" ht="15.75" customHeight="1">
      <c r="A646" s="30" t="s">
        <v>10370</v>
      </c>
      <c r="B646" s="30" t="s">
        <v>10371</v>
      </c>
      <c r="C646" s="30" t="s">
        <v>10372</v>
      </c>
      <c r="D646" s="44" t="s">
        <v>10373</v>
      </c>
      <c r="E646" s="44" t="s">
        <v>10374</v>
      </c>
      <c r="F646" s="44" t="e">
        <v>#N/A</v>
      </c>
      <c r="G646" s="44" t="e">
        <v>#N/A</v>
      </c>
      <c r="H646" s="44" t="e">
        <v>#N/A</v>
      </c>
      <c r="I646" s="32">
        <v>0.0</v>
      </c>
      <c r="J646" s="30"/>
      <c r="K646" s="30" t="s">
        <v>489</v>
      </c>
      <c r="L646" s="30" t="s">
        <v>1427</v>
      </c>
      <c r="M646" s="44" t="s">
        <v>10375</v>
      </c>
      <c r="N646" s="30"/>
      <c r="O646" s="30" t="s">
        <v>137</v>
      </c>
      <c r="P646" s="30"/>
      <c r="Q646" s="30" t="s">
        <v>1241</v>
      </c>
      <c r="R646" s="30" t="s">
        <v>10376</v>
      </c>
      <c r="S646" s="30"/>
      <c r="T646" s="30"/>
      <c r="U646" s="30"/>
      <c r="V646" s="30"/>
      <c r="W646" s="30"/>
      <c r="X646" s="30"/>
      <c r="Y646" s="30" t="s">
        <v>4844</v>
      </c>
      <c r="Z646" s="30"/>
      <c r="AA646" s="30"/>
      <c r="AB646" s="82" t="s">
        <v>4845</v>
      </c>
      <c r="AC646" s="82" t="str">
        <f t="array" ref="AC646">K646 &amp; " at " &amp; A646 &amp; CHAR(10) &amp; CHAR(10) &amp; "Current Job Duration: " &amp; P646 &amp; " (until March 2026)" &amp; CHAR(10) &amp; CHAR(10) &amp; "HEADLINE: " &amp; CHAR(10) &amp; AB646 &amp; CHAR(10) &amp; CHAR(10) &amp; "PERSONAL SUMMARY: " &amp; CHAR(10) &amp; AA646 &amp; CHAR(10) &amp; CHAR(10) &amp; "Languages: " &amp; S646 &amp; CHAR(10) &amp; CHAR(10) &amp; "EDUCATION: " &amp; CHAR(10) &amp; Z646 &amp; CHAR(10) &amp; CHAR(10) &amp; "Number of Followers: " &amp; CHAR(10) &amp; I646</f>
        <v>Chief Executive Officer at SK Securities
Current Job Duration:  (until March 2026)
HEADLINE: 
--
PERSONAL SUMMARY: 
Languages: 
EDUCATION: 
Number of Followers: 
0</v>
      </c>
      <c r="AD646" s="30"/>
      <c r="AE646" s="30"/>
      <c r="AF646" s="30"/>
      <c r="AG646" s="30"/>
    </row>
    <row r="647" ht="15.75" customHeight="1">
      <c r="A647" s="30" t="s">
        <v>10370</v>
      </c>
      <c r="B647" s="30" t="s">
        <v>10377</v>
      </c>
      <c r="C647" s="30"/>
      <c r="D647" s="44" t="s">
        <v>10378</v>
      </c>
      <c r="E647" s="30"/>
      <c r="F647" s="44" t="e">
        <v>#N/A</v>
      </c>
      <c r="G647" s="44" t="e">
        <v>#N/A</v>
      </c>
      <c r="H647" s="44" t="e">
        <v>#N/A</v>
      </c>
      <c r="I647" s="32">
        <v>251.0</v>
      </c>
      <c r="J647" s="30"/>
      <c r="K647" s="30" t="s">
        <v>1588</v>
      </c>
      <c r="L647" s="30"/>
      <c r="M647" s="30"/>
      <c r="N647" s="30"/>
      <c r="O647" s="30"/>
      <c r="P647" s="30" t="s">
        <v>10379</v>
      </c>
      <c r="Q647" s="30" t="s">
        <v>1241</v>
      </c>
      <c r="R647" s="30" t="s">
        <v>1241</v>
      </c>
      <c r="S647" s="30" t="s">
        <v>10380</v>
      </c>
      <c r="T647" s="30"/>
      <c r="U647" s="30"/>
      <c r="V647" s="30" t="s">
        <v>10381</v>
      </c>
      <c r="W647" s="30" t="s">
        <v>10382</v>
      </c>
      <c r="X647" s="30"/>
      <c r="Y647" s="30" t="s">
        <v>10383</v>
      </c>
      <c r="Z647" s="30" t="s">
        <v>10384</v>
      </c>
      <c r="AA647" s="30" t="s">
        <v>10385</v>
      </c>
      <c r="AB647" s="82" t="s">
        <v>10386</v>
      </c>
      <c r="AC647" s="82" t="str">
        <f t="array" ref="AC647">K647 &amp; " at " &amp; A647 &amp; CHAR(10) &amp; CHAR(10) &amp; "Current Job Duration: " &amp; P647 &amp; " (until March 2026)" &amp; CHAR(10) &amp; CHAR(10) &amp; "HEADLINE: " &amp; CHAR(10) &amp; AB647 &amp; CHAR(10) &amp; CHAR(10) &amp; "PERSONAL SUMMARY: " &amp; CHAR(10) &amp; AA647 &amp; CHAR(10) &amp; CHAR(10) &amp; "Languages: " &amp; S647 &amp; CHAR(10) &amp; CHAR(10) &amp; "EDUCATION: " &amp; CHAR(10) &amp; Z647 &amp; CHAR(10) &amp; CHAR(10) &amp; "Number of Followers: " &amp; CHAR(10) &amp; I647</f>
        <v>Director at SK Securities
Current Job Duration: 10 yrs 1 mo (until March 2026)
HEADLINE: 
Real estate developer
PERSONAL SUMMARY: 
- Diverse project experiences such as Office, Retail, Hotel and Residence.
- Planning, Feasibiltiy Study, Financing, Contract &amp; Project Management 
- Experienced in general contractor and real estate development firm as project manager
- Manage the design team and construction contractors to maximize the best product for 
 competitive pricing
- Thorough understanding of technical and other specifications about construction engineering.
- Proven ability to manage business relationships with clients, partners and customers.
Languages: english
EDUCATION: 
School: Yonsei University
Degree: Master's degree, Architectural Engineering
Activities: None
School: Kyunghee University
Degree: Bachelor's degree, Architectural Engineering
Activities: None
Number of Followers: 
251</v>
      </c>
      <c r="AD647" s="30"/>
      <c r="AE647" s="30"/>
      <c r="AF647" s="30"/>
      <c r="AG647" s="30"/>
    </row>
    <row r="648" ht="15.75" customHeight="1">
      <c r="A648" s="30" t="s">
        <v>10286</v>
      </c>
      <c r="B648" s="30" t="s">
        <v>10387</v>
      </c>
      <c r="C648" s="30" t="s">
        <v>10388</v>
      </c>
      <c r="D648" s="44" t="s">
        <v>10389</v>
      </c>
      <c r="E648" s="44" t="s">
        <v>10290</v>
      </c>
      <c r="F648" s="44" t="s">
        <v>273</v>
      </c>
      <c r="G648" s="44" t="s">
        <v>273</v>
      </c>
      <c r="H648" s="44" t="e">
        <v>#N/A</v>
      </c>
      <c r="I648" s="32">
        <v>546.0</v>
      </c>
      <c r="J648" s="30" t="s">
        <v>10390</v>
      </c>
      <c r="K648" s="30" t="s">
        <v>10391</v>
      </c>
      <c r="L648" s="30" t="s">
        <v>1458</v>
      </c>
      <c r="M648" s="44" t="s">
        <v>10293</v>
      </c>
      <c r="N648" s="30"/>
      <c r="O648" s="30" t="s">
        <v>137</v>
      </c>
      <c r="P648" s="30" t="s">
        <v>2865</v>
      </c>
      <c r="Q648" s="30" t="s">
        <v>10294</v>
      </c>
      <c r="R648" s="30" t="s">
        <v>10303</v>
      </c>
      <c r="S648" s="30"/>
      <c r="T648" s="30"/>
      <c r="U648" s="30"/>
      <c r="V648" s="30" t="s">
        <v>10392</v>
      </c>
      <c r="W648" s="30"/>
      <c r="X648" s="30"/>
      <c r="Y648" s="30" t="s">
        <v>10393</v>
      </c>
      <c r="Z648" s="30" t="s">
        <v>10394</v>
      </c>
      <c r="AA648" s="30" t="s">
        <v>10395</v>
      </c>
      <c r="AB648" s="82" t="s">
        <v>10396</v>
      </c>
      <c r="AC648" s="82" t="str">
        <f t="array" ref="AC648">K648 &amp; " at " &amp; A648 &amp; CHAR(10) &amp; CHAR(10) &amp; "Current Job Duration: " &amp; P648 &amp; " (until March 2026)" &amp; CHAR(10) &amp; CHAR(10) &amp; "HEADLINE: " &amp; CHAR(10) &amp; AB648 &amp; CHAR(10) &amp; CHAR(10) &amp; "PERSONAL SUMMARY: " &amp; CHAR(10) &amp; AA648 &amp; CHAR(10) &amp; CHAR(10) &amp; "Languages: " &amp; S648 &amp; CHAR(10) &amp; CHAR(10) &amp; "EDUCATION: " &amp; CHAR(10) &amp; Z648 &amp; CHAR(10) &amp; CHAR(10) &amp; "Number of Followers: " &amp; CHAR(10) &amp; I648</f>
        <v>Director, IT Development and Data at Norges Bank
Current Job Duration: 1 yr 1 mo (until March 2026)
HEADLINE: 
Director IT Development and Data, Norges Bank
PERSONAL SUMMARY: 
Head of IT- and Data Services, Norges Bank
Acting CIO, Norges Bank 
IT leadership and Enterprise Architect, International Retail Industry
System Development, Nordic IT Consulting Industry
Languages: 
EDUCATION: 
School: Norwegian University of Science and Technology (NTNU)
Degree: Specialisation Technology Management, Strategic Management, Economics, Organisation Development and Change, Innovation
Activities: None
School: BI Norwegian Business School
Degree: Master of Mangement Programme, Project Management
Activities: None
School: Norwegian University of Science and Technology (NTNU)
Degree: Sivilingeniør, Master of Science, Condensed Matter and Materials Physics
Activities: None
Number of Followers: 
546</v>
      </c>
      <c r="AD648" s="30"/>
      <c r="AE648" s="30"/>
      <c r="AF648" s="30"/>
      <c r="AG648" s="30"/>
    </row>
    <row r="649" ht="15.75" customHeight="1">
      <c r="A649" s="30" t="s">
        <v>4043</v>
      </c>
      <c r="B649" s="30" t="s">
        <v>10397</v>
      </c>
      <c r="C649" s="30" t="s">
        <v>10398</v>
      </c>
      <c r="D649" s="44" t="s">
        <v>10399</v>
      </c>
      <c r="E649" s="44" t="s">
        <v>10400</v>
      </c>
      <c r="F649" s="44" t="s">
        <v>4036</v>
      </c>
      <c r="G649" s="44" t="s">
        <v>4036</v>
      </c>
      <c r="H649" s="44" t="s">
        <v>4036</v>
      </c>
      <c r="I649" s="32">
        <v>1230.0</v>
      </c>
      <c r="J649" s="30"/>
      <c r="K649" s="30" t="s">
        <v>1332</v>
      </c>
      <c r="L649" s="30" t="s">
        <v>1344</v>
      </c>
      <c r="M649" s="44" t="s">
        <v>10401</v>
      </c>
      <c r="N649" s="30"/>
      <c r="O649" s="30" t="s">
        <v>380</v>
      </c>
      <c r="P649" s="30"/>
      <c r="Q649" s="30" t="s">
        <v>80</v>
      </c>
      <c r="R649" s="30" t="s">
        <v>4617</v>
      </c>
      <c r="S649" s="30"/>
      <c r="T649" s="30"/>
      <c r="U649" s="30"/>
      <c r="V649" s="30"/>
      <c r="W649" s="30" t="s">
        <v>10402</v>
      </c>
      <c r="X649" s="30"/>
      <c r="Y649" s="30" t="s">
        <v>10403</v>
      </c>
      <c r="Z649" s="30" t="s">
        <v>10404</v>
      </c>
      <c r="AA649" s="30"/>
      <c r="AB649" s="82" t="s">
        <v>1426</v>
      </c>
      <c r="AC649" s="82" t="str">
        <f t="array" ref="AC649">K649 &amp; " at " &amp; A649 &amp; CHAR(10) &amp; CHAR(10) &amp; "Current Job Duration: " &amp; P649 &amp; " (until March 2026)" &amp; CHAR(10) &amp; CHAR(10) &amp; "HEADLINE: " &amp; CHAR(10) &amp; AB649 &amp; CHAR(10) &amp; CHAR(10) &amp; "PERSONAL SUMMARY: " &amp; CHAR(10) &amp; AA649 &amp; CHAR(10) &amp; CHAR(10) &amp; "Languages: " &amp; S649 &amp; CHAR(10) &amp; CHAR(10) &amp; "EDUCATION: " &amp; CHAR(10) &amp; Z649 &amp; CHAR(10) &amp; CHAR(10) &amp; "Number of Followers: " &amp; CHAR(10) &amp; I649</f>
        <v>Founder and Managing Partner at Heights Capital Management
Current Job Duration:  (until March 2026)
HEADLINE: 
Managing Partner
PERSONAL SUMMARY: 
Languages: 
EDUCATION: 
School: Indiana University - Kelley School of Business
Degree: BS &amp; MBA, Financial Analysis / Accounting
Activities: None
School: Cathedral High School
Degree: None
Activities: None
Number of Followers: 
1230</v>
      </c>
      <c r="AD649" s="30"/>
      <c r="AE649" s="30"/>
      <c r="AF649" s="30"/>
      <c r="AG649" s="30"/>
    </row>
    <row r="650" ht="15.75" customHeight="1">
      <c r="A650" s="30" t="s">
        <v>10405</v>
      </c>
      <c r="B650" s="30" t="s">
        <v>10406</v>
      </c>
      <c r="C650" s="30" t="s">
        <v>10407</v>
      </c>
      <c r="D650" s="44" t="s">
        <v>10408</v>
      </c>
      <c r="E650" s="30"/>
      <c r="F650" s="44" t="s">
        <v>248</v>
      </c>
      <c r="G650" s="44" t="s">
        <v>248</v>
      </c>
      <c r="H650" s="44" t="s">
        <v>248</v>
      </c>
      <c r="I650" s="32">
        <v>837.0</v>
      </c>
      <c r="J650" s="30"/>
      <c r="K650" s="30" t="s">
        <v>6303</v>
      </c>
      <c r="L650" s="30"/>
      <c r="M650" s="30"/>
      <c r="N650" s="30"/>
      <c r="O650" s="30"/>
      <c r="P650" s="30" t="s">
        <v>756</v>
      </c>
      <c r="Q650" s="30" t="s">
        <v>2017</v>
      </c>
      <c r="R650" s="30" t="s">
        <v>2016</v>
      </c>
      <c r="S650" s="30"/>
      <c r="T650" s="30"/>
      <c r="U650" s="30"/>
      <c r="V650" s="30"/>
      <c r="W650" s="30"/>
      <c r="X650" s="30"/>
      <c r="Y650" s="30" t="s">
        <v>10409</v>
      </c>
      <c r="Z650" s="30" t="s">
        <v>10410</v>
      </c>
      <c r="AA650" s="30" t="s">
        <v>10411</v>
      </c>
      <c r="AB650" s="82" t="s">
        <v>10412</v>
      </c>
      <c r="AC650" s="82" t="str">
        <f t="array" ref="AC650">K650 &amp; " at " &amp; A650 &amp; CHAR(10) &amp; CHAR(10) &amp; "Current Job Duration: " &amp; P650 &amp; " (until March 2026)" &amp; CHAR(10) &amp; CHAR(10) &amp; "HEADLINE: " &amp; CHAR(10) &amp; AB650 &amp; CHAR(10) &amp; CHAR(10) &amp; "PERSONAL SUMMARY: " &amp; CHAR(10) &amp; AA650 &amp; CHAR(10) &amp; CHAR(10) &amp; "Languages: " &amp; S650 &amp; CHAR(10) &amp; CHAR(10) &amp; "EDUCATION: " &amp; CHAR(10) &amp; Z650 &amp; CHAR(10) &amp; CHAR(10) &amp; "Number of Followers: " &amp; CHAR(10) &amp; I650</f>
        <v>President &amp; CEO at Itochu
Current Job Duration: 11 mos (until March 2026)
HEADLINE: 
ITOCHU Corporation
PERSONAL SUMMARY: 
CEO &amp; President, ITC Ventures XI, Inc. and Director &amp; Branch Manager, ITOCHU International Inc. (“III”), Silicon Valley Office.
ITC Ventures XI, Inc., founded in 1998, is the Corporate Venture Capital vehicle of ITOCHU Corporation (Japan), with $300M+ of venture investments currently under management. In April 2022, Mr. Sato assumed the position as President &amp; CEO, ITC Ventures XI, Inc., and Head of III, Silicon Valley Office. Prior to this dual role, he had 20+ years of experience as a financial investor in US Tier 1 VC Funds (e.g., a16z, Index, Battery, Redpoint, etc.), and a strategic investor in US &amp; Japanese startups, in support of ITOCHU Group business incubation &amp; development initiatives in digital media, fintech, and other TMT sectors. Koki earned a BS in Mechanical Engineering from Kyoto University and graduated from EDP at Wharton.
Specialties: * Industry and Competitive Analysis
* Investment Due Diligence
* Financial Modeling
* Strategic Planning
* New Market Entry
* International Business Development
* Digital Media (US &amp; Japan)
* Digital Marketing, online advertising (Japan)
Languages: 
EDUCATION: 
School: Kyoto University
Degree: Mechanical Engineering
Activities: None
School: The Wharton School
Degree: Executive Development Program
Activities: None
Number of Followers: 
837</v>
      </c>
      <c r="AD650" s="30"/>
      <c r="AE650" s="30"/>
      <c r="AF650" s="30"/>
      <c r="AG650" s="30"/>
    </row>
    <row r="651" ht="15.75" customHeight="1">
      <c r="A651" s="30" t="s">
        <v>4043</v>
      </c>
      <c r="B651" s="30" t="s">
        <v>10413</v>
      </c>
      <c r="C651" s="30" t="s">
        <v>10414</v>
      </c>
      <c r="D651" s="44" t="s">
        <v>10415</v>
      </c>
      <c r="E651" s="44" t="s">
        <v>10357</v>
      </c>
      <c r="F651" s="44" t="s">
        <v>4036</v>
      </c>
      <c r="G651" s="44" t="s">
        <v>4036</v>
      </c>
      <c r="H651" s="44" t="s">
        <v>4036</v>
      </c>
      <c r="I651" s="32">
        <v>197.0</v>
      </c>
      <c r="J651" s="30"/>
      <c r="K651" s="30" t="s">
        <v>10416</v>
      </c>
      <c r="L651" s="30" t="s">
        <v>1344</v>
      </c>
      <c r="M651" s="44" t="s">
        <v>10359</v>
      </c>
      <c r="N651" s="30"/>
      <c r="O651" s="30" t="s">
        <v>398</v>
      </c>
      <c r="P651" s="30" t="s">
        <v>1911</v>
      </c>
      <c r="Q651" s="30" t="s">
        <v>741</v>
      </c>
      <c r="R651" s="30" t="s">
        <v>10417</v>
      </c>
      <c r="S651" s="30"/>
      <c r="T651" s="30"/>
      <c r="U651" s="30"/>
      <c r="V651" s="30"/>
      <c r="W651" s="30"/>
      <c r="X651" s="30"/>
      <c r="Y651" s="30" t="s">
        <v>10418</v>
      </c>
      <c r="Z651" s="30" t="s">
        <v>10419</v>
      </c>
      <c r="AA651" s="30" t="s">
        <v>10420</v>
      </c>
      <c r="AB651" s="82" t="s">
        <v>10416</v>
      </c>
      <c r="AC651" s="82" t="str">
        <f t="array" ref="AC651">K651 &amp; " at " &amp; A651 &amp; CHAR(10) &amp; CHAR(10) &amp; "Current Job Duration: " &amp; P651 &amp; " (until March 2026)" &amp; CHAR(10) &amp; CHAR(10) &amp; "HEADLINE: " &amp; CHAR(10) &amp; AB651 &amp; CHAR(10) &amp; CHAR(10) &amp; "PERSONAL SUMMARY: " &amp; CHAR(10) &amp; AA651 &amp; CHAR(10) &amp; CHAR(10) &amp; "Languages: " &amp; S651 &amp; CHAR(10) &amp; CHAR(10) &amp; "EDUCATION: " &amp; CHAR(10) &amp; Z651 &amp; CHAR(10) &amp; CHAR(10) &amp; "Number of Followers: " &amp; CHAR(10) &amp; I651</f>
        <v>Compliance Director at Heights Capital Management
Current Job Duration: 1 yr 2 mos (until March 2026)
HEADLINE: 
Compliance Director
PERSONAL SUMMARY: 
• Recognized professional experience in auditing, compliance, financial reporting and derivatives operations support.
• Proven abilities in dealing with diverse internal audit &amp; compliance issues, handling complex trading books, problem-solving, multi-tasking and meeting tight deadlines.
• Excellent organizational, priority judgment and analytical skills in a fast-paced environment.
• Computer proficiency in Microsoft Word, Excel, Access, PowerPoint.
•  Solid academic achievements including MTS, CPA, CGA, CAMS, CFO qualifying exam, PDO qualifying exam, CSC, CPH, BAS.
Languages: 
EDUCATION: 
School: Chartered Professional Accountants of Canada (CPA Canada)
Degree: Chartered Professional Accountant (CPA, CGA)
Activities: None
School: Tyndale Seminary
Degree: Master of Theological Studies
Activities: None
School: York University
Degree: Bachelor of Administrative Studies
Activities: None
School: Association of Certified Anti-Money Laundering Specialists
Degree: Certified Anti-Money Laundering Specialist
Activities: None
School: Canadian Securities Institute
Degree: Partners, Directors and Officers Qualifying Exam
Activities: None
School: Canadian Securities Institute
Degree: Canadian Securities Course/Conduct and Practices Handbook Course
Activities: None
School: Canadian Securities Institute
Degree: Chief Financial Officer Qualifying Exam
Activities: None
Number of Followers: 
197</v>
      </c>
      <c r="AD651" s="30"/>
      <c r="AE651" s="30"/>
      <c r="AF651" s="30"/>
      <c r="AG651" s="30"/>
    </row>
    <row r="652" ht="15.75" customHeight="1">
      <c r="A652" s="30" t="s">
        <v>10405</v>
      </c>
      <c r="B652" s="30" t="s">
        <v>10421</v>
      </c>
      <c r="C652" s="30"/>
      <c r="D652" s="44" t="s">
        <v>10422</v>
      </c>
      <c r="E652" s="30"/>
      <c r="F652" s="44" t="s">
        <v>248</v>
      </c>
      <c r="G652" s="44" t="s">
        <v>248</v>
      </c>
      <c r="H652" s="44" t="s">
        <v>248</v>
      </c>
      <c r="I652" s="32">
        <v>789.0</v>
      </c>
      <c r="J652" s="30"/>
      <c r="K652" s="30" t="s">
        <v>10423</v>
      </c>
      <c r="L652" s="30"/>
      <c r="M652" s="30"/>
      <c r="N652" s="30"/>
      <c r="O652" s="30"/>
      <c r="P652" s="30" t="s">
        <v>6666</v>
      </c>
      <c r="Q652" s="30" t="s">
        <v>5618</v>
      </c>
      <c r="R652" s="30" t="s">
        <v>5618</v>
      </c>
      <c r="S652" s="30"/>
      <c r="T652" s="30"/>
      <c r="U652" s="30"/>
      <c r="V652" s="30"/>
      <c r="W652" s="30"/>
      <c r="X652" s="30"/>
      <c r="Y652" s="30" t="s">
        <v>10424</v>
      </c>
      <c r="Z652" s="30" t="s">
        <v>10425</v>
      </c>
      <c r="AA652" s="30" t="s">
        <v>10426</v>
      </c>
      <c r="AB652" s="82" t="s">
        <v>10427</v>
      </c>
      <c r="AC652" s="82" t="str">
        <f t="array" ref="AC652">K652 &amp; " at " &amp; A652 &amp; CHAR(10) &amp; CHAR(10) &amp; "Current Job Duration: " &amp; P652 &amp; " (until March 2026)" &amp; CHAR(10) &amp; CHAR(10) &amp; "HEADLINE: " &amp; CHAR(10) &amp; AB652 &amp; CHAR(10) &amp; CHAR(10) &amp; "PERSONAL SUMMARY: " &amp; CHAR(10) &amp; AA652 &amp; CHAR(10) &amp; CHAR(10) &amp; "Languages: " &amp; S652 &amp; CHAR(10) &amp; CHAR(10) &amp; "EDUCATION: " &amp; CHAR(10) &amp; Z652 &amp; CHAR(10) &amp; CHAR(10) &amp; "Number of Followers: " &amp; CHAR(10) &amp; I652</f>
        <v>General Manager at Itochu
Current Job Duration: 8 yrs 5 mos (until March 2026)
HEADLINE: 
General Manager | CEE New Business Development, M&amp;A Transactions
PERSONAL SUMMARY: 
With over two decades at the helm of ITOCHU's Central and Eastern Europe operations, my leadership has been defined by strategic business development and a keen eye for multisectoral mergers and acquisitions. Our team has excelled in identifying opportunities that leverage innovative technologies, particularly within smart city solutions, to create sustainable business models across diverse industries such as automotive, ICT, and finance.
The ethos of my approach lies in fostering synergies among sectors, which has been instrumental in propelling the growth of our food, textile, and machinery divisions. By embracing collaboration and focusing on the development of cutting-edge business strategies, we have successfully navigated complex international trade landscapes and cemented ITOCHU's position as a pivotal player in the CEE region's market expansion.
Languages: 
EDUCATION: 
School: Buckinghamshire New University
Degree: MBA, Economics
Activities: None
School: College for Foreign Trade
Degree: Bachelor's degree, International Business/Trade/Commerce
Activities: None
School: Peak Performance Program
Degree: Mastering Leadership Styles, Influence on Organizational Climate
Activities: None
Number of Followers: 
789</v>
      </c>
      <c r="AD652" s="30"/>
      <c r="AE652" s="30"/>
      <c r="AF652" s="30"/>
      <c r="AG652" s="30"/>
    </row>
    <row r="653" ht="15.75" customHeight="1">
      <c r="A653" s="30" t="s">
        <v>10405</v>
      </c>
      <c r="B653" s="30" t="s">
        <v>10428</v>
      </c>
      <c r="C653" s="30"/>
      <c r="D653" s="44" t="s">
        <v>10429</v>
      </c>
      <c r="E653" s="44" t="s">
        <v>10430</v>
      </c>
      <c r="F653" s="44" t="s">
        <v>248</v>
      </c>
      <c r="G653" s="44" t="s">
        <v>248</v>
      </c>
      <c r="H653" s="44" t="s">
        <v>248</v>
      </c>
      <c r="I653" s="32">
        <v>240.0</v>
      </c>
      <c r="J653" s="30" t="s">
        <v>10431</v>
      </c>
      <c r="K653" s="30" t="s">
        <v>1588</v>
      </c>
      <c r="L653" s="30" t="s">
        <v>9944</v>
      </c>
      <c r="M653" s="44" t="s">
        <v>10432</v>
      </c>
      <c r="N653" s="30"/>
      <c r="O653" s="30" t="s">
        <v>516</v>
      </c>
      <c r="P653" s="30" t="s">
        <v>10433</v>
      </c>
      <c r="Q653" s="30" t="s">
        <v>80</v>
      </c>
      <c r="R653" s="30" t="s">
        <v>1348</v>
      </c>
      <c r="S653" s="30"/>
      <c r="T653" s="30"/>
      <c r="U653" s="30"/>
      <c r="V653" s="30"/>
      <c r="W653" s="30"/>
      <c r="X653" s="30"/>
      <c r="Y653" s="30" t="s">
        <v>5415</v>
      </c>
      <c r="Z653" s="30" t="s">
        <v>10434</v>
      </c>
      <c r="AA653" s="30"/>
      <c r="AB653" s="82" t="s">
        <v>10435</v>
      </c>
      <c r="AC653" s="82" t="str">
        <f t="array" ref="AC653">K653 &amp; " at " &amp; A653 &amp; CHAR(10) &amp; CHAR(10) &amp; "Current Job Duration: " &amp; P653 &amp; " (until March 2026)" &amp; CHAR(10) &amp; CHAR(10) &amp; "HEADLINE: " &amp; CHAR(10) &amp; AB653 &amp; CHAR(10) &amp; CHAR(10) &amp; "PERSONAL SUMMARY: " &amp; CHAR(10) &amp; AA653 &amp; CHAR(10) &amp; CHAR(10) &amp; "Languages: " &amp; S653 &amp; CHAR(10) &amp; CHAR(10) &amp; "EDUCATION: " &amp; CHAR(10) &amp; Z653 &amp; CHAR(10) &amp; CHAR(10) &amp; "Number of Followers: " &amp; CHAR(10) &amp; I653</f>
        <v>Director at Itochu
Current Job Duration: 17 yrs 5 mos (until March 2026)
HEADLINE: 
Director at ITOCHU International Inc.
PERSONAL SUMMARY: 
Languages: 
EDUCATION: 
School: Hofstra University
Degree: Bachelor of Business Administration (BBA)
Activities: None
Number of Followers: 
240</v>
      </c>
      <c r="AD653" s="30"/>
      <c r="AE653" s="30"/>
      <c r="AF653" s="30"/>
      <c r="AG653" s="30"/>
    </row>
    <row r="654" ht="15.75" customHeight="1">
      <c r="A654" s="30" t="s">
        <v>10405</v>
      </c>
      <c r="B654" s="30" t="s">
        <v>10436</v>
      </c>
      <c r="C654" s="30" t="s">
        <v>10437</v>
      </c>
      <c r="D654" s="44" t="s">
        <v>10438</v>
      </c>
      <c r="E654" s="44" t="s">
        <v>10439</v>
      </c>
      <c r="F654" s="44" t="s">
        <v>248</v>
      </c>
      <c r="G654" s="44" t="s">
        <v>248</v>
      </c>
      <c r="H654" s="44" t="s">
        <v>248</v>
      </c>
      <c r="I654" s="32">
        <v>1302.0</v>
      </c>
      <c r="J654" s="30" t="s">
        <v>10440</v>
      </c>
      <c r="K654" s="30" t="s">
        <v>6303</v>
      </c>
      <c r="L654" s="30" t="s">
        <v>583</v>
      </c>
      <c r="M654" s="44" t="s">
        <v>10441</v>
      </c>
      <c r="N654" s="30"/>
      <c r="O654" s="30" t="s">
        <v>398</v>
      </c>
      <c r="P654" s="30" t="s">
        <v>1662</v>
      </c>
      <c r="Q654" s="30" t="s">
        <v>80</v>
      </c>
      <c r="R654" s="30" t="s">
        <v>10442</v>
      </c>
      <c r="S654" s="30" t="s">
        <v>2351</v>
      </c>
      <c r="T654" s="30"/>
      <c r="U654" s="30"/>
      <c r="V654" s="30"/>
      <c r="W654" s="30"/>
      <c r="X654" s="30"/>
      <c r="Y654" s="30" t="s">
        <v>10443</v>
      </c>
      <c r="Z654" s="30" t="s">
        <v>10444</v>
      </c>
      <c r="AA654" s="30" t="s">
        <v>10445</v>
      </c>
      <c r="AB654" s="82" t="s">
        <v>10446</v>
      </c>
      <c r="AC654" s="82" t="str">
        <f t="array" ref="AC654">K654 &amp; " at " &amp; A654 &amp; CHAR(10) &amp; CHAR(10) &amp; "Current Job Duration: " &amp; P654 &amp; " (until March 2026)" &amp; CHAR(10) &amp; CHAR(10) &amp; "HEADLINE: " &amp; CHAR(10) &amp; AB654 &amp; CHAR(10) &amp; CHAR(10) &amp; "PERSONAL SUMMARY: " &amp; CHAR(10) &amp; AA654 &amp; CHAR(10) &amp; CHAR(10) &amp; "Languages: " &amp; S654 &amp; CHAR(10) &amp; CHAR(10) &amp; "EDUCATION: " &amp; CHAR(10) &amp; Z654 &amp; CHAR(10) &amp; CHAR(10) &amp; "Number of Followers: " &amp; CHAR(10) &amp; I654</f>
        <v>President &amp; CEO at Itochu
Current Job Duration: 2 yrs 11 mos (until March 2026)
HEADLINE: 
President &amp; CEO, ITOCHU Techno-Solutions America, Inc.
PERSONAL SUMMARY: 
Senior business development and professional with broad experience in IT - specialist of business planning, business development, partner/alliance management, marketing, and IT services.
Languages: English, Japanese
EDUCATION: 
School: Doshisha University
Degree: Bachelor of economics
Activities: None
School: Chikushi High School in Fukuoka
Degree: None
Activities: None
Number of Followers: 
1302</v>
      </c>
      <c r="AD654" s="30"/>
      <c r="AE654" s="30"/>
      <c r="AF654" s="30"/>
      <c r="AG654" s="30"/>
    </row>
    <row r="655" ht="15.75" customHeight="1">
      <c r="A655" s="30" t="s">
        <v>10405</v>
      </c>
      <c r="B655" s="30" t="s">
        <v>10447</v>
      </c>
      <c r="C655" s="30"/>
      <c r="D655" s="44" t="s">
        <v>10448</v>
      </c>
      <c r="E655" s="30"/>
      <c r="F655" s="44" t="s">
        <v>248</v>
      </c>
      <c r="G655" s="44" t="s">
        <v>248</v>
      </c>
      <c r="H655" s="44" t="s">
        <v>248</v>
      </c>
      <c r="I655" s="32">
        <v>12345.0</v>
      </c>
      <c r="J655" s="30"/>
      <c r="K655" s="30" t="s">
        <v>10449</v>
      </c>
      <c r="L655" s="30"/>
      <c r="M655" s="30"/>
      <c r="N655" s="30"/>
      <c r="O655" s="30"/>
      <c r="P655" s="30" t="s">
        <v>1662</v>
      </c>
      <c r="Q655" s="30" t="s">
        <v>80</v>
      </c>
      <c r="R655" s="30" t="s">
        <v>1348</v>
      </c>
      <c r="S655" s="30"/>
      <c r="T655" s="30"/>
      <c r="U655" s="30"/>
      <c r="V655" s="30"/>
      <c r="W655" s="30"/>
      <c r="X655" s="30"/>
      <c r="Y655" s="30" t="s">
        <v>10450</v>
      </c>
      <c r="Z655" s="30" t="s">
        <v>10451</v>
      </c>
      <c r="AA655" s="30" t="s">
        <v>10452</v>
      </c>
      <c r="AB655" s="82" t="s">
        <v>10453</v>
      </c>
      <c r="AC655" s="82" t="str">
        <f t="array" ref="AC655">K655 &amp; " at " &amp; A655 &amp; CHAR(10) &amp; CHAR(10) &amp; "Current Job Duration: " &amp; P655 &amp; " (until March 2026)" &amp; CHAR(10) &amp; CHAR(10) &amp; "HEADLINE: " &amp; CHAR(10) &amp; AB655 &amp; CHAR(10) &amp; CHAR(10) &amp; "PERSONAL SUMMARY: " &amp; CHAR(10) &amp; AA655 &amp; CHAR(10) &amp; CHAR(10) &amp; "Languages: " &amp; S655 &amp; CHAR(10) &amp; CHAR(10) &amp; "EDUCATION: " &amp; CHAR(10) &amp; Z655 &amp; CHAR(10) &amp; CHAR(10) &amp; "Number of Followers: " &amp; CHAR(10) &amp; I655</f>
        <v>Senior Vice President, GM of Metals &amp; Minerals, ITOCHU México CEO at Itochu
Current Job Duration: 2 yrs 11 mos (until March 2026)
HEADLINE: 
Senior Vice President @ ITOCHU International Inc. | M&amp;A, Investments
PERSONAL SUMMARY: 
With a robust background in M&amp;A, strategy, and business planning, my focus is on driving transformative growth and value creation at ITOCHU International Inc. Our team's strategic leadership in the marketplace is informed by decades of experience in the industry, particularly within the Metals &amp; Minerals sector. 
At the core of our mission is a commitment to excellence in turnaround management and investment structuring. The success of our initiatives is a testament to a collaborative approach, where each milestone achieved is a collective effort, showcasing the depth of our expertise and the strength of our market acumen.
Languages: 
EDUCATION: 
School: IMD
Degree: MBA, Business/Leadership
Activities: None
School: Columbia Business School
Degree: Visiting Fellow, Alternative Investment Industry
Activities: None
School: IMD
Degree: Diploma, Program for Executive Development
Activities: None
School: Yokohama National University
Degree: BA, Business Administration
Activities: None
Number of Followers: 
12345</v>
      </c>
      <c r="AD655" s="30"/>
      <c r="AE655" s="30"/>
      <c r="AF655" s="30"/>
      <c r="AG655" s="30"/>
    </row>
    <row r="656" ht="15.75" customHeight="1">
      <c r="A656" s="30" t="s">
        <v>10405</v>
      </c>
      <c r="B656" s="30" t="s">
        <v>10454</v>
      </c>
      <c r="C656" s="30" t="s">
        <v>10455</v>
      </c>
      <c r="D656" s="44" t="s">
        <v>10456</v>
      </c>
      <c r="E656" s="30"/>
      <c r="F656" s="44" t="s">
        <v>248</v>
      </c>
      <c r="G656" s="44" t="s">
        <v>248</v>
      </c>
      <c r="H656" s="44" t="s">
        <v>248</v>
      </c>
      <c r="I656" s="32">
        <v>277.0</v>
      </c>
      <c r="J656" s="30"/>
      <c r="K656" s="30" t="s">
        <v>860</v>
      </c>
      <c r="L656" s="30"/>
      <c r="M656" s="30"/>
      <c r="N656" s="30"/>
      <c r="O656" s="30"/>
      <c r="P656" s="30" t="s">
        <v>10457</v>
      </c>
      <c r="Q656" s="30" t="s">
        <v>80</v>
      </c>
      <c r="R656" s="30" t="s">
        <v>10442</v>
      </c>
      <c r="S656" s="30"/>
      <c r="T656" s="30"/>
      <c r="U656" s="30"/>
      <c r="V656" s="30"/>
      <c r="W656" s="30"/>
      <c r="X656" s="30"/>
      <c r="Y656" s="30" t="s">
        <v>10458</v>
      </c>
      <c r="Z656" s="30" t="s">
        <v>10459</v>
      </c>
      <c r="AA656" s="30" t="s">
        <v>10460</v>
      </c>
      <c r="AB656" s="82" t="s">
        <v>10461</v>
      </c>
      <c r="AC656" s="82" t="str">
        <f t="array" ref="AC656">K656 &amp; " at " &amp; A656 &amp; CHAR(10) &amp; CHAR(10) &amp; "Current Job Duration: " &amp; P656 &amp; " (until March 2026)" &amp; CHAR(10) &amp; CHAR(10) &amp; "HEADLINE: " &amp; CHAR(10) &amp; AB656 &amp; CHAR(10) &amp; CHAR(10) &amp; "PERSONAL SUMMARY: " &amp; CHAR(10) &amp; AA656 &amp; CHAR(10) &amp; CHAR(10) &amp; "Languages: " &amp; S656 &amp; CHAR(10) &amp; CHAR(10) &amp; "EDUCATION: " &amp; CHAR(10) &amp; Z656 &amp; CHAR(10) &amp; CHAR(10) &amp; "Number of Followers: " &amp; CHAR(10) &amp; I656</f>
        <v>Director of Business Development at Itochu
Current Job Duration: 8 yrs 9 mos (until March 2026)
HEADLINE: 
Director of Business Development at ITOCHU International Inc.
PERSONAL SUMMARY: 
Hiroyuki is currently the Director, Business Development for ITOCHU International. He is responsible for investment and joint business development in emerging technology businesses in various sectors including energy, food, biotech, healthcare, mobility, ICT and electronics.
Hiroyuki has extensive experience in international business with ITOCHU, including 15+ years' experience in investment and incubation of start-up companies.
Hiroyuki earned a bachelor’s degree in Engineering Science from Kyoto University and is a Registered Management Consultant and a Wine Sommelier in Japan.
Languages: 
EDUCATION: 
School: Kyoto University
Degree: Bachelor's degree, Engineering Science
Activities: None
Number of Followers: 
277</v>
      </c>
      <c r="AD656" s="30"/>
      <c r="AE656" s="30"/>
      <c r="AF656" s="30"/>
      <c r="AG656" s="30"/>
    </row>
    <row r="657" ht="15.75" customHeight="1">
      <c r="A657" s="30" t="s">
        <v>10405</v>
      </c>
      <c r="B657" s="30" t="s">
        <v>10462</v>
      </c>
      <c r="C657" s="30" t="s">
        <v>10463</v>
      </c>
      <c r="D657" s="44" t="s">
        <v>10464</v>
      </c>
      <c r="E657" s="44" t="s">
        <v>10430</v>
      </c>
      <c r="F657" s="44" t="s">
        <v>248</v>
      </c>
      <c r="G657" s="44" t="s">
        <v>248</v>
      </c>
      <c r="H657" s="44" t="s">
        <v>248</v>
      </c>
      <c r="I657" s="32">
        <v>926.0</v>
      </c>
      <c r="J657" s="30"/>
      <c r="K657" s="30" t="s">
        <v>10465</v>
      </c>
      <c r="L657" s="30" t="s">
        <v>9944</v>
      </c>
      <c r="M657" s="44" t="s">
        <v>10432</v>
      </c>
      <c r="N657" s="30"/>
      <c r="O657" s="30" t="s">
        <v>516</v>
      </c>
      <c r="P657" s="30" t="s">
        <v>5547</v>
      </c>
      <c r="Q657" s="30" t="s">
        <v>80</v>
      </c>
      <c r="R657" s="30" t="s">
        <v>2748</v>
      </c>
      <c r="S657" s="30" t="s">
        <v>1621</v>
      </c>
      <c r="T657" s="30"/>
      <c r="U657" s="30"/>
      <c r="V657" s="30"/>
      <c r="W657" s="30"/>
      <c r="X657" s="30"/>
      <c r="Y657" s="30" t="s">
        <v>10466</v>
      </c>
      <c r="Z657" s="30" t="s">
        <v>10467</v>
      </c>
      <c r="AA657" s="30"/>
      <c r="AB657" s="82" t="s">
        <v>10468</v>
      </c>
      <c r="AC657" s="82" t="str">
        <f t="array" ref="AC657">K657 &amp; " at " &amp; A657 &amp; CHAR(10) &amp; CHAR(10) &amp; "Current Job Duration: " &amp; P657 &amp; " (until March 2026)" &amp; CHAR(10) &amp; CHAR(10) &amp; "HEADLINE: " &amp; CHAR(10) &amp; AB657 &amp; CHAR(10) &amp; CHAR(10) &amp; "PERSONAL SUMMARY: " &amp; CHAR(10) &amp; AA657 &amp; CHAR(10) &amp; CHAR(10) &amp; "Languages: " &amp; S657 &amp; CHAR(10) &amp; CHAR(10) &amp; "EDUCATION: " &amp; CHAR(10) &amp; Z657 &amp; CHAR(10) &amp; CHAR(10) &amp; "Number of Followers: " &amp; CHAR(10) &amp; I657</f>
        <v>Associate Director - Acquisitions at Itochu
Current Job Duration: 2 yrs 8 mos (until March 2026)
HEADLINE: 
Acquisitions &amp; Development | Itochu Real Estate
PERSONAL SUMMARY: 
Languages: English, Spanish
EDUCATION: 
School: The University of Texas at Dallas
Degree: Bachelor of Science (BS), Finance
Activities: None
Number of Followers: 
926</v>
      </c>
      <c r="AD657" s="30"/>
      <c r="AE657" s="30"/>
      <c r="AF657" s="30"/>
      <c r="AG657" s="30"/>
    </row>
    <row r="658" ht="15.75" customHeight="1">
      <c r="A658" s="30" t="s">
        <v>10405</v>
      </c>
      <c r="B658" s="30" t="s">
        <v>10469</v>
      </c>
      <c r="C658" s="30" t="s">
        <v>10470</v>
      </c>
      <c r="D658" s="44" t="s">
        <v>10471</v>
      </c>
      <c r="E658" s="44" t="s">
        <v>10439</v>
      </c>
      <c r="F658" s="44" t="s">
        <v>248</v>
      </c>
      <c r="G658" s="44" t="s">
        <v>248</v>
      </c>
      <c r="H658" s="44" t="s">
        <v>248</v>
      </c>
      <c r="I658" s="32">
        <v>580.0</v>
      </c>
      <c r="J658" s="30"/>
      <c r="K658" s="30" t="s">
        <v>860</v>
      </c>
      <c r="L658" s="30" t="s">
        <v>583</v>
      </c>
      <c r="M658" s="44" t="s">
        <v>10441</v>
      </c>
      <c r="N658" s="30"/>
      <c r="O658" s="30" t="s">
        <v>398</v>
      </c>
      <c r="P658" s="30" t="s">
        <v>3184</v>
      </c>
      <c r="Q658" s="30" t="s">
        <v>80</v>
      </c>
      <c r="R658" s="30" t="s">
        <v>10442</v>
      </c>
      <c r="S658" s="30"/>
      <c r="T658" s="30"/>
      <c r="U658" s="30"/>
      <c r="V658" s="30"/>
      <c r="W658" s="30"/>
      <c r="X658" s="30"/>
      <c r="Y658" s="30" t="s">
        <v>10472</v>
      </c>
      <c r="Z658" s="30" t="s">
        <v>10473</v>
      </c>
      <c r="AA658" s="30"/>
      <c r="AB658" s="82" t="s">
        <v>10474</v>
      </c>
      <c r="AC658" s="82" t="str">
        <f t="array" ref="AC658">K658 &amp; " at " &amp; A658 &amp; CHAR(10) &amp; CHAR(10) &amp; "Current Job Duration: " &amp; P658 &amp; " (until March 2026)" &amp; CHAR(10) &amp; CHAR(10) &amp; "HEADLINE: " &amp; CHAR(10) &amp; AB658 &amp; CHAR(10) &amp; CHAR(10) &amp; "PERSONAL SUMMARY: " &amp; CHAR(10) &amp; AA658 &amp; CHAR(10) &amp; CHAR(10) &amp; "Languages: " &amp; S658 &amp; CHAR(10) &amp; CHAR(10) &amp; "EDUCATION: " &amp; CHAR(10) &amp; Z658 &amp; CHAR(10) &amp; CHAR(10) &amp; "Number of Followers: " &amp; CHAR(10) &amp; I658</f>
        <v>Director of Business Development at Itochu
Current Job Duration: 1 yr 11 mos (until March 2026)
HEADLINE: 
Director at ITOCHU Techno-Solutions America, Inc (CTCA)
PERSONAL SUMMARY: 
Languages: 
EDUCATION: 
School: University of Massachusetts Amherst
Degree: Economics
Activities: None
Number of Followers: 
580</v>
      </c>
      <c r="AD658" s="30"/>
      <c r="AE658" s="30"/>
      <c r="AF658" s="30"/>
      <c r="AG658" s="30"/>
    </row>
    <row r="659" ht="15.75" customHeight="1">
      <c r="A659" s="30" t="s">
        <v>9913</v>
      </c>
      <c r="B659" s="30" t="s">
        <v>10475</v>
      </c>
      <c r="C659" s="30" t="s">
        <v>10476</v>
      </c>
      <c r="D659" s="44" t="s">
        <v>10477</v>
      </c>
      <c r="E659" s="44" t="s">
        <v>9923</v>
      </c>
      <c r="F659" s="44" t="s">
        <v>4237</v>
      </c>
      <c r="G659" s="44" t="s">
        <v>4237</v>
      </c>
      <c r="H659" s="44" t="s">
        <v>4237</v>
      </c>
      <c r="I659" s="32">
        <v>1676.0</v>
      </c>
      <c r="J659" s="30" t="s">
        <v>10478</v>
      </c>
      <c r="K659" s="30" t="s">
        <v>1673</v>
      </c>
      <c r="L659" s="30" t="s">
        <v>1427</v>
      </c>
      <c r="M659" s="44" t="s">
        <v>9925</v>
      </c>
      <c r="N659" s="30"/>
      <c r="O659" s="30" t="s">
        <v>755</v>
      </c>
      <c r="P659" s="30" t="s">
        <v>1533</v>
      </c>
      <c r="Q659" s="30" t="s">
        <v>1689</v>
      </c>
      <c r="R659" s="30" t="s">
        <v>1689</v>
      </c>
      <c r="S659" s="30"/>
      <c r="T659" s="30"/>
      <c r="U659" s="30"/>
      <c r="V659" s="30"/>
      <c r="W659" s="30" t="s">
        <v>10479</v>
      </c>
      <c r="X659" s="30"/>
      <c r="Y659" s="30" t="s">
        <v>10480</v>
      </c>
      <c r="Z659" s="30" t="s">
        <v>10481</v>
      </c>
      <c r="AA659" s="30" t="s">
        <v>10482</v>
      </c>
      <c r="AB659" s="82" t="s">
        <v>10483</v>
      </c>
      <c r="AC659" s="82" t="str">
        <f t="array" ref="AC659">K659 &amp; " at " &amp; A659 &amp; CHAR(10) &amp; CHAR(10) &amp; "Current Job Duration: " &amp; P659 &amp; " (until March 2026)" &amp; CHAR(10) &amp; CHAR(10) &amp; "HEADLINE: " &amp; CHAR(10) &amp; AB659 &amp; CHAR(10) &amp; CHAR(10) &amp; "PERSONAL SUMMARY: " &amp; CHAR(10) &amp; AA659 &amp; CHAR(10) &amp; CHAR(10) &amp; "Languages: " &amp; S659 &amp; CHAR(10) &amp; CHAR(10) &amp; "EDUCATION: " &amp; CHAR(10) &amp; Z659 &amp; CHAR(10) &amp; CHAR(10) &amp; "Number of Followers: " &amp; CHAR(10) &amp; I659</f>
        <v>Managing Director at Sumitomo
Current Job Duration: 1 yr (until March 2026)
HEADLINE: 
Managing Director at SMBC
PERSONAL SUMMARY: 
Finance Professional
Languages: 
EDUCATION: 
School: Nanyang Technological University Singapore
Degree: BBUS Banking, Banking, Corporate, Finance, and Securities Law
Activities: None
School: St Andrews Secondary School Singapore
Degree: GCE "O" Levels
Activities: None
Number of Followers: 
1676</v>
      </c>
      <c r="AD659" s="30"/>
      <c r="AE659" s="30"/>
      <c r="AF659" s="30"/>
      <c r="AG659" s="30"/>
    </row>
    <row r="660" ht="15.75" customHeight="1">
      <c r="A660" s="30" t="s">
        <v>9913</v>
      </c>
      <c r="B660" s="30" t="s">
        <v>10484</v>
      </c>
      <c r="C660" s="30" t="s">
        <v>10485</v>
      </c>
      <c r="D660" s="44" t="s">
        <v>10486</v>
      </c>
      <c r="E660" s="44" t="s">
        <v>10487</v>
      </c>
      <c r="F660" s="44" t="s">
        <v>4237</v>
      </c>
      <c r="G660" s="44" t="s">
        <v>4237</v>
      </c>
      <c r="H660" s="44" t="s">
        <v>4237</v>
      </c>
      <c r="I660" s="32">
        <v>1029.0</v>
      </c>
      <c r="J660" s="30"/>
      <c r="K660" s="30" t="s">
        <v>10488</v>
      </c>
      <c r="L660" s="30" t="s">
        <v>10489</v>
      </c>
      <c r="M660" s="44" t="s">
        <v>10490</v>
      </c>
      <c r="N660" s="30"/>
      <c r="O660" s="30" t="s">
        <v>137</v>
      </c>
      <c r="P660" s="30" t="s">
        <v>7320</v>
      </c>
      <c r="Q660" s="30" t="s">
        <v>1689</v>
      </c>
      <c r="R660" s="30" t="s">
        <v>1689</v>
      </c>
      <c r="S660" s="30"/>
      <c r="T660" s="30"/>
      <c r="U660" s="30"/>
      <c r="V660" s="30"/>
      <c r="W660" s="30"/>
      <c r="X660" s="30"/>
      <c r="Y660" s="30" t="s">
        <v>10491</v>
      </c>
      <c r="Z660" s="30"/>
      <c r="AA660" s="30" t="s">
        <v>10492</v>
      </c>
      <c r="AB660" s="82" t="s">
        <v>1673</v>
      </c>
      <c r="AC660" s="82" t="str">
        <f t="array" ref="AC660">K660 &amp; " at " &amp; A660 &amp; CHAR(10) &amp; CHAR(10) &amp; "Current Job Duration: " &amp; P660 &amp; " (until March 2026)" &amp; CHAR(10) &amp; CHAR(10) &amp; "HEADLINE: " &amp; CHAR(10) &amp; AB660 &amp; CHAR(10) &amp; CHAR(10) &amp; "PERSONAL SUMMARY: " &amp; CHAR(10) &amp; AA660 &amp; CHAR(10) &amp; CHAR(10) &amp; "Languages: " &amp; S660 &amp; CHAR(10) &amp; CHAR(10) &amp; "EDUCATION: " &amp; CHAR(10) &amp; Z660 &amp; CHAR(10) &amp; CHAR(10) &amp; "Number of Followers: " &amp; CHAR(10) &amp; I660</f>
        <v>Managing Director / General Manager at Sumitomo
Current Job Duration: 3 yrs 11 mos (until March 2026)
HEADLINE: 
Managing Director
PERSONAL SUMMARY: 
Richard Vergara is a Civil Engineer and a project management professional with over 30 years of experience in the construction industry. 
He has had the opportunity to work on a diverse range of projects, including commercial, industrial, residential, as well as oil and gas, power plant, petrochemical, and pharmaceutical projects.
Over the years, he and his team have worked hard to acquire a wealth of experience that has equipped them to handle complex challenges and deliver optimal solutions for clients in different sectors."
Languages: 
EDUCATION: 
Number of Followers: 
1029</v>
      </c>
      <c r="AD660" s="30"/>
      <c r="AE660" s="30"/>
      <c r="AF660" s="30"/>
      <c r="AG660" s="30"/>
    </row>
    <row r="661" ht="15.75" customHeight="1">
      <c r="A661" s="30" t="s">
        <v>9913</v>
      </c>
      <c r="B661" s="30" t="s">
        <v>10493</v>
      </c>
      <c r="C661" s="30" t="s">
        <v>10494</v>
      </c>
      <c r="D661" s="44" t="s">
        <v>10495</v>
      </c>
      <c r="E661" s="44" t="s">
        <v>9923</v>
      </c>
      <c r="F661" s="44" t="s">
        <v>4237</v>
      </c>
      <c r="G661" s="44" t="s">
        <v>4237</v>
      </c>
      <c r="H661" s="44" t="s">
        <v>4237</v>
      </c>
      <c r="I661" s="32">
        <v>2569.0</v>
      </c>
      <c r="J661" s="30" t="s">
        <v>10496</v>
      </c>
      <c r="K661" s="30" t="s">
        <v>10497</v>
      </c>
      <c r="L661" s="30" t="s">
        <v>1427</v>
      </c>
      <c r="M661" s="44" t="s">
        <v>9925</v>
      </c>
      <c r="N661" s="30"/>
      <c r="O661" s="30" t="s">
        <v>755</v>
      </c>
      <c r="P661" s="30" t="s">
        <v>381</v>
      </c>
      <c r="Q661" s="30" t="s">
        <v>80</v>
      </c>
      <c r="R661" s="30" t="s">
        <v>1589</v>
      </c>
      <c r="S661" s="30"/>
      <c r="T661" s="30"/>
      <c r="U661" s="30"/>
      <c r="V661" s="30"/>
      <c r="W661" s="30"/>
      <c r="X661" s="30"/>
      <c r="Y661" s="30" t="s">
        <v>10498</v>
      </c>
      <c r="Z661" s="30" t="s">
        <v>10499</v>
      </c>
      <c r="AA661" s="30" t="s">
        <v>10500</v>
      </c>
      <c r="AB661" s="82" t="s">
        <v>10501</v>
      </c>
      <c r="AC661" s="82" t="str">
        <f t="array" ref="AC661">K661 &amp; " at " &amp; A661 &amp; CHAR(10) &amp; CHAR(10) &amp; "Current Job Duration: " &amp; P661 &amp; " (until March 2026)" &amp; CHAR(10) &amp; CHAR(10) &amp; "HEADLINE: " &amp; CHAR(10) &amp; AB661 &amp; CHAR(10) &amp; CHAR(10) &amp; "PERSONAL SUMMARY: " &amp; CHAR(10) &amp; AA661 &amp; CHAR(10) &amp; CHAR(10) &amp; "Languages: " &amp; S661 &amp; CHAR(10) &amp; CHAR(10) &amp; "EDUCATION: " &amp; CHAR(10) &amp; Z661 &amp; CHAR(10) &amp; CHAR(10) &amp; "Number of Followers: " &amp; CHAR(10) &amp; I661</f>
        <v>Executive Director: Head LATAM Portfolio and Credit Management at Sumitomo
Current Job Duration: 3 yrs 8 mos (until March 2026)
HEADLINE: 
Head of LATAM Portfolio Management at SMBC
PERSONAL SUMMARY: 
Senior manager with over 25 years of experience in deal structuring and execution in emerging markets and Latin America. Experience includes: portfolio management; credit risk; operational risk; and BURCO (Business Unit Risk Control Officer)
▶ AREAS I EXCEL IN: 
✔ Deal Execution: Ability to manage all aspects of complex cross border transactions, including: origination; in-depth analysis and risk assessment; due diligence, pricing; mitigation of macroeconomic and political risk; structuring and negotiating of terms; and legal documentation review. Successfully executed several large M&amp;A and complex cross border structured transactions.
✔ Portfolio Management: Managed large debt and loan portfolios for the past 12 years, including ongoing monitoring, risk assessment, internal rating, work outs and remediation.
Credit Risk: Strong credit analysis skills. Analysed and structured hundreds of debt financing's with companies across various industries and countries, including private and government owned entities. Managed problem loan work outs.
✔ Structured Finance: Thorough understanding of a variety of products and structures, including: asset backed transactions; project finance; future flow and DPR transactions.  
✔ Leadership: Effective communication and relationship building skills. Led and managed teams, special projects and represented the group in various meetings with internal and external constituents. 
✔ Worked with various US and non-US regulators on portfolio examinations.
▶ SPECIALTIES: 
Portfolio Management | BURCO | Corporate Finance | Credit Risk | Debt Capital Markets | Emerging Markets | Financial Analysis | Future Flow Securitizations | Risk Management
Languages: 
EDUCATION: 
School: The University of Chicago Booth School of Business
Degree: MBA, Finance
Activities: None
School: Chartered Financial Analyst
Degree: CFA
Activities: None
Number of Followers: 
2569</v>
      </c>
      <c r="AD661" s="30"/>
      <c r="AE661" s="30"/>
      <c r="AF661" s="30"/>
      <c r="AG661" s="30"/>
    </row>
    <row r="662" ht="15.75" customHeight="1">
      <c r="A662" s="30" t="s">
        <v>10502</v>
      </c>
      <c r="B662" s="30" t="s">
        <v>10503</v>
      </c>
      <c r="C662" s="30" t="s">
        <v>10504</v>
      </c>
      <c r="D662" s="44" t="s">
        <v>10505</v>
      </c>
      <c r="E662" s="44" t="s">
        <v>10506</v>
      </c>
      <c r="F662" s="44" t="s">
        <v>132</v>
      </c>
      <c r="G662" s="44" t="s">
        <v>132</v>
      </c>
      <c r="H662" s="44" t="e">
        <v>#N/A</v>
      </c>
      <c r="I662" s="32">
        <v>991.0</v>
      </c>
      <c r="J662" s="30"/>
      <c r="K662" s="30" t="s">
        <v>860</v>
      </c>
      <c r="L662" s="30" t="s">
        <v>10507</v>
      </c>
      <c r="M662" s="44" t="s">
        <v>10508</v>
      </c>
      <c r="N662" s="30"/>
      <c r="O662" s="30" t="s">
        <v>466</v>
      </c>
      <c r="P662" s="30" t="s">
        <v>4790</v>
      </c>
      <c r="Q662" s="30" t="s">
        <v>80</v>
      </c>
      <c r="R662" s="30" t="s">
        <v>10509</v>
      </c>
      <c r="S662" s="30" t="s">
        <v>537</v>
      </c>
      <c r="T662" s="30" t="s">
        <v>10510</v>
      </c>
      <c r="U662" s="30" t="s">
        <v>10511</v>
      </c>
      <c r="V662" s="30"/>
      <c r="W662" s="30"/>
      <c r="X662" s="30"/>
      <c r="Y662" s="30" t="s">
        <v>10512</v>
      </c>
      <c r="Z662" s="30" t="s">
        <v>10513</v>
      </c>
      <c r="AA662" s="30" t="s">
        <v>10514</v>
      </c>
      <c r="AB662" s="82" t="s">
        <v>10515</v>
      </c>
      <c r="AC662" s="82" t="str">
        <f t="array" ref="AC662">K662 &amp; " at " &amp; A662 &amp; CHAR(10) &amp; CHAR(10) &amp; "Current Job Duration: " &amp; P662 &amp; " (until March 2026)" &amp; CHAR(10) &amp; CHAR(10) &amp; "HEADLINE: " &amp; CHAR(10) &amp; AB662 &amp; CHAR(10) &amp; CHAR(10) &amp; "PERSONAL SUMMARY: " &amp; CHAR(10) &amp; AA662 &amp; CHAR(10) &amp; CHAR(10) &amp; "Languages: " &amp; S662 &amp; CHAR(10) &amp; CHAR(10) &amp; "EDUCATION: " &amp; CHAR(10) &amp; Z662 &amp; CHAR(10) &amp; CHAR(10) &amp; "Number of Followers: " &amp; CHAR(10) &amp; I662</f>
        <v>Director of Business Development at Mitsui &amp; Co.
Current Job Duration: 4 yrs 4 mos (until March 2026)
HEADLINE: 
Director of Business Development  en Mitsui Chemicals America, Inc.
PERSONAL SUMMARY: 
Rodolfo Mier is an Honors graduate from the distinguished Global Executive OneMBA Program, member of the Beta Gamma Sigma Business Honor Society and also holds a Master in Science in Manufacturing Systems and an Excellence Honors Bachelors Degree in Chemical Engineering and Management from the Instituto Tecnológico y De Estudios Superiores de Monterrey.   
Rodolfo Mier's field of expertise is in polyolefins and thermoplastics vulcanizates product technologies, applications, export sales, global market and business development, global strategy, corporate governance and finance. He has held several senior professional and management positions with the largest integrated oil companies in the world: TOTAL, Saudi Arabia Basic Industries Corp. (SABIC), and ExxonMobil Chemical Co. 
Currently, Rodolfo Mier is employed as Director of Business Development for Mitsui Chemicals America, Inc.  
Rodolfo Mier has worked and traveled extensively for the last 20+ years to all Latin American countries, most of Europe, Saudi Arabia, Turkey, as well as China and India.  He understands and manages cultural differences for Business Development and Success.
Rodolfo is currently working to obtain a Chartered Financial Analyst CFA Credential and establishing a Money Management Firm in the Woodlands, Texas.   Rodolfo’s expertise for investments is in option contracts.
Languages: English, French
EDUCATION: 
School: EGADE Business School
Degree: Executive Master in Global Business Direction and Management (OneMBA), Global EMBA
Activities: None
School: Tecnológico de Monterrey
Degree: Master in Science in Manufacturing Systems, Polymer Processing
Activities: None
School: Tecnológico de Monterrey
Degree: Chemical Engineering and Management, Ingeniería Quimica y Administración
Activities: None
Number of Followers: 
991</v>
      </c>
      <c r="AD662" s="30"/>
      <c r="AE662" s="30"/>
      <c r="AF662" s="30"/>
      <c r="AG662" s="30"/>
    </row>
    <row r="663" ht="15.75" customHeight="1">
      <c r="A663" s="30" t="s">
        <v>10516</v>
      </c>
      <c r="B663" s="30" t="s">
        <v>10517</v>
      </c>
      <c r="C663" s="30" t="s">
        <v>10518</v>
      </c>
      <c r="D663" s="44" t="s">
        <v>10519</v>
      </c>
      <c r="E663" s="44" t="s">
        <v>10520</v>
      </c>
      <c r="F663" s="44" t="s">
        <v>4140</v>
      </c>
      <c r="G663" s="44" t="s">
        <v>4140</v>
      </c>
      <c r="H663" s="44" t="s">
        <v>4140</v>
      </c>
      <c r="I663" s="32">
        <v>494.0</v>
      </c>
      <c r="J663" s="30"/>
      <c r="K663" s="30" t="s">
        <v>1619</v>
      </c>
      <c r="L663" s="30" t="s">
        <v>7009</v>
      </c>
      <c r="M663" s="44" t="s">
        <v>10521</v>
      </c>
      <c r="N663" s="30"/>
      <c r="O663" s="30" t="s">
        <v>516</v>
      </c>
      <c r="P663" s="30" t="s">
        <v>1461</v>
      </c>
      <c r="Q663" s="30" t="s">
        <v>2206</v>
      </c>
      <c r="R663" s="30" t="s">
        <v>2207</v>
      </c>
      <c r="S663" s="30"/>
      <c r="T663" s="30"/>
      <c r="U663" s="30"/>
      <c r="V663" s="30"/>
      <c r="W663" s="30"/>
      <c r="X663" s="30"/>
      <c r="Y663" s="30" t="s">
        <v>10522</v>
      </c>
      <c r="Z663" s="30" t="s">
        <v>10523</v>
      </c>
      <c r="AA663" s="30"/>
      <c r="AB663" s="82" t="s">
        <v>1619</v>
      </c>
      <c r="AC663" s="82" t="str">
        <f t="array" ref="AC663">K663 &amp; " at " &amp; A663 &amp; CHAR(10) &amp; CHAR(10) &amp; "Current Job Duration: " &amp; P663 &amp; " (until March 2026)" &amp; CHAR(10) &amp; CHAR(10) &amp; "HEADLINE: " &amp; CHAR(10) &amp; AB663 &amp; CHAR(10) &amp; CHAR(10) &amp; "PERSONAL SUMMARY: " &amp; CHAR(10) &amp; AA663 &amp; CHAR(10) &amp; CHAR(10) &amp; "Languages: " &amp; S663 &amp; CHAR(10) &amp; CHAR(10) &amp; "EDUCATION: " &amp; CHAR(10) &amp; Z663 &amp; CHAR(10) &amp; CHAR(10) &amp; "Number of Followers: " &amp; CHAR(10) &amp; I663</f>
        <v>Investment Director at PensionDanmark
Current Job Duration: 2 yrs 2 mos (until March 2026)
HEADLINE: 
Investment Director
PERSONAL SUMMARY: 
Languages: 
EDUCATION: 
School: Aarhus University
Degree: Master of Science (MSc), Economics and Management (Oecon)
Activities: None
School: Aarhus University
Degree: Bachelor of Science (BSc), Economics and Management (Oecon)
Activities: None
School: Brønderslev Gymnasium og HF-Kursus
Degree: STX, Mathematics-Physics
Activities: None
Number of Followers: 
494</v>
      </c>
      <c r="AD663" s="30"/>
      <c r="AE663" s="30"/>
      <c r="AF663" s="30"/>
      <c r="AG663" s="30"/>
    </row>
    <row r="664" ht="15.75" customHeight="1">
      <c r="A664" s="30" t="s">
        <v>10405</v>
      </c>
      <c r="B664" s="30" t="s">
        <v>10524</v>
      </c>
      <c r="C664" s="30" t="s">
        <v>10525</v>
      </c>
      <c r="D664" s="44" t="s">
        <v>10526</v>
      </c>
      <c r="E664" s="44" t="s">
        <v>10430</v>
      </c>
      <c r="F664" s="44" t="s">
        <v>248</v>
      </c>
      <c r="G664" s="44" t="s">
        <v>248</v>
      </c>
      <c r="H664" s="44" t="s">
        <v>248</v>
      </c>
      <c r="I664" s="32">
        <v>296.0</v>
      </c>
      <c r="J664" s="30" t="s">
        <v>10527</v>
      </c>
      <c r="K664" s="30" t="s">
        <v>10528</v>
      </c>
      <c r="L664" s="30" t="s">
        <v>9944</v>
      </c>
      <c r="M664" s="44" t="s">
        <v>10432</v>
      </c>
      <c r="N664" s="30"/>
      <c r="O664" s="30" t="s">
        <v>516</v>
      </c>
      <c r="P664" s="30" t="s">
        <v>2389</v>
      </c>
      <c r="Q664" s="30" t="s">
        <v>80</v>
      </c>
      <c r="R664" s="30" t="s">
        <v>6568</v>
      </c>
      <c r="S664" s="30"/>
      <c r="T664" s="30"/>
      <c r="U664" s="30"/>
      <c r="V664" s="30"/>
      <c r="W664" s="30" t="s">
        <v>10529</v>
      </c>
      <c r="X664" s="30"/>
      <c r="Y664" s="30" t="s">
        <v>10530</v>
      </c>
      <c r="Z664" s="30" t="s">
        <v>10531</v>
      </c>
      <c r="AA664" s="30" t="s">
        <v>10532</v>
      </c>
      <c r="AB664" s="82" t="s">
        <v>10533</v>
      </c>
      <c r="AC664" s="82" t="str">
        <f t="array" ref="AC664">K664 &amp; " at " &amp; A664 &amp; CHAR(10) &amp; CHAR(10) &amp; "Current Job Duration: " &amp; P664 &amp; " (until March 2026)" &amp; CHAR(10) &amp; CHAR(10) &amp; "HEADLINE: " &amp; CHAR(10) &amp; AB664 &amp; CHAR(10) &amp; CHAR(10) &amp; "PERSONAL SUMMARY: " &amp; CHAR(10) &amp; AA664 &amp; CHAR(10) &amp; CHAR(10) &amp; "Languages: " &amp; S664 &amp; CHAR(10) &amp; CHAR(10) &amp; "EDUCATION: " &amp; CHAR(10) &amp; Z664 &amp; CHAR(10) &amp; CHAR(10) &amp; "Number of Followers: " &amp; CHAR(10) &amp; I664</f>
        <v>Manager at ITOCHU International/Assistant CEO at Neo Insurance Solutions at Itochu
Current Job Duration: 8 mos (until March 2026)
HEADLINE: 
Business development in Insuretech and Fintech.
Inverstment in startups in the United States.
PERSONAL SUMMARY: 
現在、米国マイアミを拠点とするNeo Insurance Solutions(米国の個人向け健康保険の総代理店=MGA)にて、CEO補佐として事業開発・経営企画・株主対応（伊藤忠商事対応）を担当。Neoは健康保険分野において、消費者・保険代理店・団体・保険会社向けに、保険商品の設計・流通・管理を一貫して提供するプラットフォームを展開しており、伊藤忠商事からの唯一の出向者として、同社の戦略的成長支援・事業開発に従事。
2025年5月に伊藤忠商事がNeoを含む持株会社へのマイノリティ出資を実施し、現在は伊藤忠グループのネットワークを活用した米国保険市場におけるオーガニック／インオーガニック両面での事業拡大を推進。
これまでの主な経験は以下の通り：
伊藤忠インターナショナル会社（ニューヨーク拠点）にて2021年6月～2023年9月で勤務。
米国の保険・金融領域における新規投資を担当し、特にインシュアテック企業、フロンティングキャリア、健康保険関連（MGA／IMOモデル）に加え、消費者金融事業など幅広い領域の案件を担当。
伊藤忠商事 保険ビジネス部（東京）にて約4年間勤務。
国内外の個人向け保険（生命・医療・損害）および保証分野における事業開発・投資・グループ会社支援を担当し、グローバルにおける保険流通戦略の立案と実行に従事。
ほけんの窓口グループ（伊藤忠商事グループ）へ出向し、営業推進部および経営企画部にて計2年間勤務。
国内最大級の個人向け保険代理店（顧客基盤約150万件）における現場営業支援および全社経営戦略の立案・実行を経験。
伊藤忠グループの国内外ネットワークを活かしながら、米国を中心とした保険分野において、新たな価値創出と事業拡大に取り組んでいます。
Languages: 
EDUCATION: 
School: Kyoto University
Degree: Informatics, システム科学・システム理論
Activities: None
School: University of Melbourne
Degree: Mechanical Engineering
Activities: None
School: The University of Osaka
Degree: Mechanical Engineering, 応用理工学部
Activities: None
School: The University of Osaka
Degree: Engineering
Activities: None
Number of Followers: 
296</v>
      </c>
      <c r="AD664" s="30"/>
      <c r="AE664" s="30"/>
      <c r="AF664" s="30"/>
      <c r="AG664" s="30"/>
    </row>
    <row r="665" ht="15.75" customHeight="1">
      <c r="A665" s="30" t="s">
        <v>9913</v>
      </c>
      <c r="B665" s="30" t="s">
        <v>10534</v>
      </c>
      <c r="C665" s="30"/>
      <c r="D665" s="44" t="s">
        <v>10535</v>
      </c>
      <c r="E665" s="44" t="s">
        <v>9923</v>
      </c>
      <c r="F665" s="44" t="s">
        <v>4237</v>
      </c>
      <c r="G665" s="44" t="s">
        <v>4237</v>
      </c>
      <c r="H665" s="44" t="s">
        <v>4237</v>
      </c>
      <c r="I665" s="32">
        <v>1090.0</v>
      </c>
      <c r="J665" s="30"/>
      <c r="K665" s="30" t="s">
        <v>10536</v>
      </c>
      <c r="L665" s="30" t="s">
        <v>1427</v>
      </c>
      <c r="M665" s="44" t="s">
        <v>9925</v>
      </c>
      <c r="N665" s="30"/>
      <c r="O665" s="30" t="s">
        <v>755</v>
      </c>
      <c r="P665" s="30" t="s">
        <v>467</v>
      </c>
      <c r="Q665" s="30" t="s">
        <v>1689</v>
      </c>
      <c r="R665" s="30" t="s">
        <v>1689</v>
      </c>
      <c r="S665" s="30"/>
      <c r="T665" s="30"/>
      <c r="U665" s="30"/>
      <c r="V665" s="30"/>
      <c r="W665" s="30" t="s">
        <v>10537</v>
      </c>
      <c r="X665" s="30"/>
      <c r="Y665" s="30" t="s">
        <v>10538</v>
      </c>
      <c r="Z665" s="30" t="s">
        <v>10539</v>
      </c>
      <c r="AA665" s="30" t="s">
        <v>10540</v>
      </c>
      <c r="AB665" s="82" t="s">
        <v>10541</v>
      </c>
      <c r="AC665" s="82" t="str">
        <f t="array" ref="AC665">K665 &amp; " at " &amp; A665 &amp; CHAR(10) &amp; CHAR(10) &amp; "Current Job Duration: " &amp; P665 &amp; " (until March 2026)" &amp; CHAR(10) &amp; CHAR(10) &amp; "HEADLINE: " &amp; CHAR(10) &amp; AB665 &amp; CHAR(10) &amp; CHAR(10) &amp; "PERSONAL SUMMARY: " &amp; CHAR(10) &amp; AA665 &amp; CHAR(10) &amp; CHAR(10) &amp; "Languages: " &amp; S665 &amp; CHAR(10) &amp; CHAR(10) &amp; "EDUCATION: " &amp; CHAR(10) &amp; Z665 &amp; CHAR(10) &amp; CHAR(10) &amp; "Number of Followers: " &amp; CHAR(10) &amp; I665</f>
        <v>Executive Director, Head of Data Governance Office at Sumitomo
Current Job Duration: 2 yrs (until March 2026)
HEADLINE: 
Executive Director, Sumitomo Mitsui Banking Corporation (SMBC)
PERSONAL SUMMARY: 
• 22+ years’ experience across global banking, consulting, data, and risk domains.
• Expert in data management, data governance, regulatory compliance, data foundations, regulatory reporting automation, data analytics, and RegTech solutions.
• Previously led Deloitte’s Data &amp; RegTech practice and Oracle OFSAA solution consulting, driving multi-country data management, governance, regulatory reporting automation, regulatory risk management, and analytics transformation programs.
• Leading APAC data governance at SMBC, strengthening regulatory compliance, foundational data capabilities, and enterprise-wide governance to support regulatory reporting and analytics.
• Extensive global experience, advised National Australia Bank (NAB), ANZ, JPMorgan Chase, Citibank, Investec, and multiple banks in Singapore and Southeast Asia.
• Industry contributor on MAS MindForge AI Governance, ABS Standing Committee on Data Management (SCDM), and the Granular Data Reporting Working Group.
Languages: 
EDUCATION: 
School: University of California, Berkeley, Haas School of Business
Degree: Data Science and Analytics
Activities: None
School: National University of Singapore
Degree: Chief Data, Analytics and AI Officer, (Data Management, Growth Strategies, Analytics, Generative AI, and AI Risk Management)
Activities: None
School: Shivaji University
Degree: Mechanical Engineering
Activities: None
Number of Followers: 
1090</v>
      </c>
      <c r="AD665" s="30"/>
      <c r="AE665" s="30"/>
      <c r="AF665" s="30"/>
      <c r="AG665" s="30"/>
    </row>
    <row r="666" ht="15.75" customHeight="1">
      <c r="A666" s="30" t="s">
        <v>9913</v>
      </c>
      <c r="B666" s="30" t="s">
        <v>10542</v>
      </c>
      <c r="C666" s="30" t="s">
        <v>10543</v>
      </c>
      <c r="D666" s="44" t="s">
        <v>10544</v>
      </c>
      <c r="E666" s="44" t="s">
        <v>9923</v>
      </c>
      <c r="F666" s="44" t="s">
        <v>4237</v>
      </c>
      <c r="G666" s="44" t="s">
        <v>4237</v>
      </c>
      <c r="H666" s="44" t="s">
        <v>4237</v>
      </c>
      <c r="I666" s="32">
        <v>1046.0</v>
      </c>
      <c r="J666" s="30"/>
      <c r="K666" s="30" t="s">
        <v>1588</v>
      </c>
      <c r="L666" s="30" t="s">
        <v>1427</v>
      </c>
      <c r="M666" s="44" t="s">
        <v>9925</v>
      </c>
      <c r="N666" s="30"/>
      <c r="O666" s="30" t="s">
        <v>755</v>
      </c>
      <c r="P666" s="30" t="s">
        <v>5547</v>
      </c>
      <c r="Q666" s="30" t="s">
        <v>80</v>
      </c>
      <c r="R666" s="30" t="s">
        <v>1589</v>
      </c>
      <c r="S666" s="30"/>
      <c r="T666" s="30"/>
      <c r="U666" s="30"/>
      <c r="V666" s="30"/>
      <c r="W666" s="30" t="s">
        <v>10545</v>
      </c>
      <c r="X666" s="30"/>
      <c r="Y666" s="30" t="s">
        <v>10546</v>
      </c>
      <c r="Z666" s="30" t="s">
        <v>10547</v>
      </c>
      <c r="AA666" s="30" t="s">
        <v>10548</v>
      </c>
      <c r="AB666" s="82" t="s">
        <v>10549</v>
      </c>
      <c r="AC666" s="82" t="str">
        <f t="array" ref="AC666">K666 &amp; " at " &amp; A666 &amp; CHAR(10) &amp; CHAR(10) &amp; "Current Job Duration: " &amp; P666 &amp; " (until March 2026)" &amp; CHAR(10) &amp; CHAR(10) &amp; "HEADLINE: " &amp; CHAR(10) &amp; AB666 &amp; CHAR(10) &amp; CHAR(10) &amp; "PERSONAL SUMMARY: " &amp; CHAR(10) &amp; AA666 &amp; CHAR(10) &amp; CHAR(10) &amp; "Languages: " &amp; S666 &amp; CHAR(10) &amp; CHAR(10) &amp; "EDUCATION: " &amp; CHAR(10) &amp; Z666 &amp; CHAR(10) &amp; CHAR(10) &amp; "Number of Followers: " &amp; CHAR(10) &amp; I666</f>
        <v>Director at Sumitomo
Current Job Duration: 2 yrs 8 mos (until March 2026)
HEADLINE: 
Director - Global Payments,Receivables and Investigations | IT Product management
PERSONAL SUMMARY: 
FINTECH Product management l ACH and Wire Payments - funds transfer, investigations and compensations l Private banking and Wealth management 
SWIFT ISO20022 l Finastra Fusion GPP/GPP-SP, Global Pay-plus(GPP Legacy) l FIS Payments Investigation l Montran JGPS l ACI Enterprise Banker l SWIFT CBPR+ l USD Clearing/Settlement-FEDWIRE, FEDACH, CHIPS l ERI - Extended Remittances and Multi Currency FX
Languages: 
EDUCATION: 
School: Walchand Institute of Technology, Solapur
Degree: Bachelor of Engineering (B.E.), Mechanical Engineering
Activities: None
Number of Followers: 
1046</v>
      </c>
      <c r="AD666" s="30"/>
      <c r="AE666" s="30"/>
      <c r="AF666" s="30"/>
      <c r="AG666" s="30"/>
    </row>
    <row r="667" ht="15.75" customHeight="1">
      <c r="A667" s="30" t="s">
        <v>10550</v>
      </c>
      <c r="B667" s="30" t="s">
        <v>10551</v>
      </c>
      <c r="C667" s="30" t="s">
        <v>10552</v>
      </c>
      <c r="D667" s="44" t="s">
        <v>10553</v>
      </c>
      <c r="E667" s="44" t="s">
        <v>10554</v>
      </c>
      <c r="F667" s="44" t="s">
        <v>5256</v>
      </c>
      <c r="G667" s="44" t="s">
        <v>5256</v>
      </c>
      <c r="H667" s="44" t="s">
        <v>5256</v>
      </c>
      <c r="I667" s="32">
        <v>1.0</v>
      </c>
      <c r="J667" s="30" t="s">
        <v>10555</v>
      </c>
      <c r="K667" s="30" t="s">
        <v>1343</v>
      </c>
      <c r="L667" s="30" t="s">
        <v>1344</v>
      </c>
      <c r="M667" s="44" t="s">
        <v>10556</v>
      </c>
      <c r="N667" s="30"/>
      <c r="O667" s="30" t="s">
        <v>398</v>
      </c>
      <c r="P667" s="30"/>
      <c r="Q667" s="30" t="s">
        <v>741</v>
      </c>
      <c r="R667" s="30" t="s">
        <v>5056</v>
      </c>
      <c r="S667" s="30"/>
      <c r="T667" s="30"/>
      <c r="U667" s="30"/>
      <c r="V667" s="30"/>
      <c r="W667" s="30"/>
      <c r="X667" s="30"/>
      <c r="Y667" s="30" t="s">
        <v>1400</v>
      </c>
      <c r="Z667" s="30"/>
      <c r="AA667" s="30"/>
      <c r="AB667" s="82" t="s">
        <v>10557</v>
      </c>
      <c r="AC667" s="82" t="str">
        <f t="array" ref="AC667">K667 &amp; " at " &amp; A667 &amp; CHAR(10) &amp; CHAR(10) &amp; "Current Job Duration: " &amp; P667 &amp; " (until March 2026)" &amp; CHAR(10) &amp; CHAR(10) &amp; "HEADLINE: " &amp; CHAR(10) &amp; AB667 &amp; CHAR(10) &amp; CHAR(10) &amp; "PERSONAL SUMMARY: " &amp; CHAR(10) &amp; AA667 &amp; CHAR(10) &amp; CHAR(10) &amp; "Languages: " &amp; S667 &amp; CHAR(10) &amp; CHAR(10) &amp; "EDUCATION: " &amp; CHAR(10) &amp; Z667 &amp; CHAR(10) &amp; CHAR(10) &amp; "Number of Followers: " &amp; CHAR(10) &amp; I667</f>
        <v>Founder at Anson Funds
Current Job Duration:  (until March 2026)
HEADLINE: 
Founder at Anson Funds
PERSONAL SUMMARY: 
Languages: 
EDUCATION: 
Number of Followers: 
1</v>
      </c>
      <c r="AD667" s="30"/>
      <c r="AE667" s="30"/>
      <c r="AF667" s="30"/>
      <c r="AG667" s="30"/>
    </row>
    <row r="668" ht="15.75" customHeight="1">
      <c r="A668" s="30" t="s">
        <v>10516</v>
      </c>
      <c r="B668" s="30" t="s">
        <v>10558</v>
      </c>
      <c r="C668" s="30"/>
      <c r="D668" s="44" t="s">
        <v>10559</v>
      </c>
      <c r="E668" s="44" t="s">
        <v>10520</v>
      </c>
      <c r="F668" s="44" t="s">
        <v>4140</v>
      </c>
      <c r="G668" s="44" t="s">
        <v>4140</v>
      </c>
      <c r="H668" s="44" t="s">
        <v>4140</v>
      </c>
      <c r="I668" s="32">
        <v>835.0</v>
      </c>
      <c r="J668" s="30"/>
      <c r="K668" s="30" t="s">
        <v>1619</v>
      </c>
      <c r="L668" s="30" t="s">
        <v>7009</v>
      </c>
      <c r="M668" s="44" t="s">
        <v>10521</v>
      </c>
      <c r="N668" s="30"/>
      <c r="O668" s="30" t="s">
        <v>516</v>
      </c>
      <c r="P668" s="30" t="s">
        <v>2865</v>
      </c>
      <c r="Q668" s="30" t="s">
        <v>2206</v>
      </c>
      <c r="R668" s="30" t="s">
        <v>2207</v>
      </c>
      <c r="S668" s="30"/>
      <c r="T668" s="30"/>
      <c r="U668" s="30"/>
      <c r="V668" s="30"/>
      <c r="W668" s="30"/>
      <c r="X668" s="30"/>
      <c r="Y668" s="30" t="s">
        <v>10560</v>
      </c>
      <c r="Z668" s="30" t="s">
        <v>10561</v>
      </c>
      <c r="AA668" s="30"/>
      <c r="AB668" s="82" t="s">
        <v>10562</v>
      </c>
      <c r="AC668" s="82" t="str">
        <f t="array" ref="AC668">K668 &amp; " at " &amp; A668 &amp; CHAR(10) &amp; CHAR(10) &amp; "Current Job Duration: " &amp; P668 &amp; " (until March 2026)" &amp; CHAR(10) &amp; CHAR(10) &amp; "HEADLINE: " &amp; CHAR(10) &amp; AB668 &amp; CHAR(10) &amp; CHAR(10) &amp; "PERSONAL SUMMARY: " &amp; CHAR(10) &amp; AA668 &amp; CHAR(10) &amp; CHAR(10) &amp; "Languages: " &amp; S668 &amp; CHAR(10) &amp; CHAR(10) &amp; "EDUCATION: " &amp; CHAR(10) &amp; Z668 &amp; CHAR(10) &amp; CHAR(10) &amp; "Number of Followers: " &amp; CHAR(10) &amp; I668</f>
        <v>Investment Director at PensionDanmark
Current Job Duration: 1 yr 1 mo (until March 2026)
HEADLINE: 
Investment Director | Private Markets at PensionDanmark
PERSONAL SUMMARY: 
Languages: 
EDUCATION: 
School: Copenhagen Business School
Degree: Master of Science (MSc), Applied Economics and Finance
Activities: None
School: Copenhagen Business School
Degree: Bachelor of Science (BSc), International Business
Activities: None
School: Niels Brock
Degree: International Business Baccalaureate
Activities: None
Number of Followers: 
835</v>
      </c>
      <c r="AD668" s="30"/>
      <c r="AE668" s="30"/>
      <c r="AF668" s="30"/>
      <c r="AG668" s="30"/>
    </row>
    <row r="669" ht="15.75" customHeight="1">
      <c r="A669" s="30" t="s">
        <v>9913</v>
      </c>
      <c r="B669" s="30" t="s">
        <v>10563</v>
      </c>
      <c r="C669" s="30"/>
      <c r="D669" s="44" t="s">
        <v>10564</v>
      </c>
      <c r="E669" s="44" t="s">
        <v>9923</v>
      </c>
      <c r="F669" s="44" t="s">
        <v>4237</v>
      </c>
      <c r="G669" s="44" t="s">
        <v>4237</v>
      </c>
      <c r="H669" s="44" t="s">
        <v>4237</v>
      </c>
      <c r="I669" s="32">
        <v>1667.0</v>
      </c>
      <c r="J669" s="30"/>
      <c r="K669" s="30" t="s">
        <v>10565</v>
      </c>
      <c r="L669" s="30" t="s">
        <v>1427</v>
      </c>
      <c r="M669" s="44" t="s">
        <v>9925</v>
      </c>
      <c r="N669" s="30"/>
      <c r="O669" s="30" t="s">
        <v>755</v>
      </c>
      <c r="P669" s="30" t="s">
        <v>605</v>
      </c>
      <c r="Q669" s="30" t="s">
        <v>80</v>
      </c>
      <c r="R669" s="30" t="s">
        <v>1589</v>
      </c>
      <c r="S669" s="30" t="s">
        <v>3105</v>
      </c>
      <c r="T669" s="30"/>
      <c r="U669" s="30"/>
      <c r="V669" s="30"/>
      <c r="W669" s="30" t="s">
        <v>10566</v>
      </c>
      <c r="X669" s="30"/>
      <c r="Y669" s="30" t="s">
        <v>10567</v>
      </c>
      <c r="Z669" s="30" t="s">
        <v>10568</v>
      </c>
      <c r="AA669" s="30" t="s">
        <v>10569</v>
      </c>
      <c r="AB669" s="82" t="s">
        <v>10570</v>
      </c>
      <c r="AC669" s="82" t="str">
        <f t="array" ref="AC669">K669 &amp; " at " &amp; A669 &amp; CHAR(10) &amp; CHAR(10) &amp; "Current Job Duration: " &amp; P669 &amp; " (until March 2026)" &amp; CHAR(10) &amp; CHAR(10) &amp; "HEADLINE: " &amp; CHAR(10) &amp; AB669 &amp; CHAR(10) &amp; CHAR(10) &amp; "PERSONAL SUMMARY: " &amp; CHAR(10) &amp; AA669 &amp; CHAR(10) &amp; CHAR(10) &amp; "Languages: " &amp; S669 &amp; CHAR(10) &amp; CHAR(10) &amp; "EDUCATION: " &amp; CHAR(10) &amp; Z669 &amp; CHAR(10) &amp; CHAR(10) &amp; "Number of Followers: " &amp; CHAR(10) &amp; I669</f>
        <v>Ethics Office, Director, Head of Conduct Management at Sumitomo
Current Job Duration: 1 yr 3 mos (until March 2026)
HEADLINE: 
Experienced Ethics, Conduct Risk and Compliance Professional certified in Data Analytics and Risk Management
PERSONAL SUMMARY: 
Soha Bhardwaj J.D., MBA is an experienced Compliance, Ethics and Valuation professional that has managed international teams to execute global frameworks.
Soha is a member of The Ethics and Compliance Initiative, The South Asian Bar Association, The American Bankers Association, Society for Corporate Compliance and Ethics and  The Association of Accountants and Financial Professionals in Business.
Languages: English, Hindi
EDUCATION: 
School: Cornell University
Degree: Certificate, Data Analytics 360, Data Analytics
Activities: None
School: Cornell University
Degree: Certificate, Data Analytics
Activities: None
School: University of Pittsburgh School of Law
Degree: J.D., Intellectual Property Law
Activities: None
School: Virginia Tech - Pamplin College of Business
Degree: MBA, Finance
Activities: None
School: West Virginia University
Degree: B.S., B.A., Biology, Economics
Activities: None
School: Morgantown High School
Degree: None
Activities: None
Number of Followers: 
1667</v>
      </c>
      <c r="AD669" s="30"/>
      <c r="AE669" s="30"/>
      <c r="AF669" s="30"/>
      <c r="AG669" s="30"/>
    </row>
    <row r="670" ht="15.75" customHeight="1">
      <c r="A670" s="30" t="s">
        <v>10502</v>
      </c>
      <c r="B670" s="30" t="s">
        <v>10571</v>
      </c>
      <c r="C670" s="30"/>
      <c r="D670" s="44" t="s">
        <v>10572</v>
      </c>
      <c r="E670" s="44" t="s">
        <v>10573</v>
      </c>
      <c r="F670" s="44" t="s">
        <v>132</v>
      </c>
      <c r="G670" s="44" t="s">
        <v>132</v>
      </c>
      <c r="H670" s="44" t="e">
        <v>#N/A</v>
      </c>
      <c r="I670" s="32">
        <v>2268.0</v>
      </c>
      <c r="J670" s="30"/>
      <c r="K670" s="30" t="s">
        <v>10574</v>
      </c>
      <c r="L670" s="30" t="s">
        <v>7113</v>
      </c>
      <c r="M670" s="44" t="s">
        <v>10575</v>
      </c>
      <c r="N670" s="30"/>
      <c r="O670" s="30" t="s">
        <v>398</v>
      </c>
      <c r="P670" s="30" t="s">
        <v>7320</v>
      </c>
      <c r="Q670" s="30" t="s">
        <v>300</v>
      </c>
      <c r="R670" s="30" t="s">
        <v>757</v>
      </c>
      <c r="S670" s="30"/>
      <c r="T670" s="30"/>
      <c r="U670" s="30"/>
      <c r="V670" s="30"/>
      <c r="W670" s="30"/>
      <c r="X670" s="30"/>
      <c r="Y670" s="30" t="s">
        <v>10576</v>
      </c>
      <c r="Z670" s="30" t="s">
        <v>10577</v>
      </c>
      <c r="AA670" s="30" t="s">
        <v>10578</v>
      </c>
      <c r="AB670" s="82" t="s">
        <v>10579</v>
      </c>
      <c r="AC670" s="82" t="str">
        <f t="array" ref="AC670">K670 &amp; " at " &amp; A670 &amp; CHAR(10) &amp; CHAR(10) &amp; "Current Job Duration: " &amp; P670 &amp; " (until March 2026)" &amp; CHAR(10) &amp; CHAR(10) &amp; "HEADLINE: " &amp; CHAR(10) &amp; AB670 &amp; CHAR(10) &amp; CHAR(10) &amp; "PERSONAL SUMMARY: " &amp; CHAR(10) &amp; AA670 &amp; CHAR(10) &amp; CHAR(10) &amp; "Languages: " &amp; S670 &amp; CHAR(10) &amp; CHAR(10) &amp; "EDUCATION: " &amp; CHAR(10) &amp; Z670 &amp; CHAR(10) &amp; CHAR(10) &amp; "Number of Followers: " &amp; CHAR(10) &amp; I670</f>
        <v>Development Director at Mitsui &amp; Co.
Current Job Duration: 3 yrs 11 mos (until March 2026)
HEADLINE: 
Development Director at Mitsui Fudosan
PERSONAL SUMMARY: 
Robert is Development Director at Mitsui Fudosan UK.Mitsui Fudosan is one of Japan’s largest listed property companies with global operations spanning three continents and total assets worth around £45 billion.Robert has 14 years of experience in the industry covering development, asset management, debt, and equity investment across multiple sectors.
Languages: 
EDUCATION: 
School: University of Reading
Degree: Real Estate, Planning and Development
Activities: None
School: Canford
Degree: None
Activities: None
Number of Followers: 
2268</v>
      </c>
      <c r="AD670" s="30"/>
      <c r="AE670" s="30"/>
      <c r="AF670" s="30"/>
      <c r="AG670" s="30"/>
    </row>
    <row r="671" ht="15.75" customHeight="1">
      <c r="A671" s="30" t="s">
        <v>10516</v>
      </c>
      <c r="B671" s="30" t="s">
        <v>10580</v>
      </c>
      <c r="C671" s="30" t="s">
        <v>10581</v>
      </c>
      <c r="D671" s="44" t="s">
        <v>10582</v>
      </c>
      <c r="E671" s="44" t="s">
        <v>10520</v>
      </c>
      <c r="F671" s="44" t="s">
        <v>4140</v>
      </c>
      <c r="G671" s="44" t="s">
        <v>4140</v>
      </c>
      <c r="H671" s="44" t="s">
        <v>4140</v>
      </c>
      <c r="I671" s="32">
        <v>528.0</v>
      </c>
      <c r="J671" s="30"/>
      <c r="K671" s="30" t="s">
        <v>1619</v>
      </c>
      <c r="L671" s="30" t="s">
        <v>7009</v>
      </c>
      <c r="M671" s="44" t="s">
        <v>10521</v>
      </c>
      <c r="N671" s="30"/>
      <c r="O671" s="30" t="s">
        <v>516</v>
      </c>
      <c r="P671" s="30" t="s">
        <v>381</v>
      </c>
      <c r="Q671" s="30" t="s">
        <v>2206</v>
      </c>
      <c r="R671" s="30" t="s">
        <v>2207</v>
      </c>
      <c r="S671" s="30"/>
      <c r="T671" s="30"/>
      <c r="U671" s="30"/>
      <c r="V671" s="30"/>
      <c r="W671" s="30" t="s">
        <v>10583</v>
      </c>
      <c r="X671" s="30"/>
      <c r="Y671" s="30" t="s">
        <v>10584</v>
      </c>
      <c r="Z671" s="30" t="s">
        <v>10585</v>
      </c>
      <c r="AA671" s="30"/>
      <c r="AB671" s="82" t="s">
        <v>10586</v>
      </c>
      <c r="AC671" s="82" t="str">
        <f t="array" ref="AC671">K671 &amp; " at " &amp; A671 &amp; CHAR(10) &amp; CHAR(10) &amp; "Current Job Duration: " &amp; P671 &amp; " (until March 2026)" &amp; CHAR(10) &amp; CHAR(10) &amp; "HEADLINE: " &amp; CHAR(10) &amp; AB671 &amp; CHAR(10) &amp; CHAR(10) &amp; "PERSONAL SUMMARY: " &amp; CHAR(10) &amp; AA671 &amp; CHAR(10) &amp; CHAR(10) &amp; "Languages: " &amp; S671 &amp; CHAR(10) &amp; CHAR(10) &amp; "EDUCATION: " &amp; CHAR(10) &amp; Z671 &amp; CHAR(10) &amp; CHAR(10) &amp; "Number of Followers: " &amp; CHAR(10) &amp; I671</f>
        <v>Investment Director at PensionDanmark
Current Job Duration: 3 yrs 8 mos (until March 2026)
HEADLINE: 
Investment Director, Private Equity, Alternative Investments hos PensionDanmark
PERSONAL SUMMARY: 
Languages: 
EDUCATION: 
School: Copenhagen Business School
Degree: Cand.merc.fir, Accounting and Finance
Activities: None
School: Copenhagen Business School
Degree: Summer University - Graduate Corporate Finance
Activities: None
School: Copenhagen Business School
Degree: Bachelor of Science in Economics and Business Administration
Activities: None
Number of Followers: 
528</v>
      </c>
      <c r="AD671" s="30"/>
      <c r="AE671" s="30"/>
      <c r="AF671" s="30"/>
      <c r="AG671" s="30"/>
    </row>
    <row r="672" ht="15.75" customHeight="1">
      <c r="A672" s="30" t="s">
        <v>10516</v>
      </c>
      <c r="B672" s="30" t="s">
        <v>10587</v>
      </c>
      <c r="C672" s="30"/>
      <c r="D672" s="44" t="s">
        <v>10588</v>
      </c>
      <c r="E672" s="44" t="s">
        <v>10520</v>
      </c>
      <c r="F672" s="44" t="s">
        <v>4140</v>
      </c>
      <c r="G672" s="44" t="s">
        <v>4140</v>
      </c>
      <c r="H672" s="44" t="s">
        <v>4140</v>
      </c>
      <c r="I672" s="32">
        <v>1241.0</v>
      </c>
      <c r="J672" s="30"/>
      <c r="K672" s="30" t="s">
        <v>10589</v>
      </c>
      <c r="L672" s="30" t="s">
        <v>7009</v>
      </c>
      <c r="M672" s="44" t="s">
        <v>10521</v>
      </c>
      <c r="N672" s="30"/>
      <c r="O672" s="30" t="s">
        <v>516</v>
      </c>
      <c r="P672" s="30" t="s">
        <v>4628</v>
      </c>
      <c r="Q672" s="30" t="s">
        <v>2206</v>
      </c>
      <c r="R672" s="30" t="s">
        <v>2206</v>
      </c>
      <c r="S672" s="30"/>
      <c r="T672" s="30"/>
      <c r="U672" s="30"/>
      <c r="V672" s="30"/>
      <c r="W672" s="30"/>
      <c r="X672" s="30"/>
      <c r="Y672" s="30" t="s">
        <v>10590</v>
      </c>
      <c r="Z672" s="30" t="s">
        <v>10591</v>
      </c>
      <c r="AA672" s="30" t="s">
        <v>10592</v>
      </c>
      <c r="AB672" s="82" t="s">
        <v>10593</v>
      </c>
      <c r="AC672" s="82" t="str">
        <f t="array" ref="AC672">K672 &amp; " at " &amp; A672 &amp; CHAR(10) &amp; CHAR(10) &amp; "Current Job Duration: " &amp; P672 &amp; " (until March 2026)" &amp; CHAR(10) &amp; CHAR(10) &amp; "HEADLINE: " &amp; CHAR(10) &amp; AB672 &amp; CHAR(10) &amp; CHAR(10) &amp; "PERSONAL SUMMARY: " &amp; CHAR(10) &amp; AA672 &amp; CHAR(10) &amp; CHAR(10) &amp; "Languages: " &amp; S672 &amp; CHAR(10) &amp; CHAR(10) &amp; "EDUCATION: " &amp; CHAR(10) &amp; Z672 &amp; CHAR(10) &amp; CHAR(10) &amp; "Number of Followers: " &amp; CHAR(10) &amp; I672</f>
        <v>Head of Infrastructure &amp; Direct Equity at PensionDanmark
Current Job Duration: 3 yrs 2 mos (until March 2026)
HEADLINE: 
Private Markets Investments | Direct Equity | Infrastructure | Active Ownership | M&amp;A
PERSONAL SUMMARY: 
Senior investment professional with 10+ years of experience within investments and M&amp;A. Since 2019, acting on the investor side with a focus on private markets, including investments in infrastructure, stable assets and growth opportunities.
Languages: 
EDUCATION: 
School: Aarhus University
Degree: MSc, Finance
Activities: None
School: Niels Brock Executive
Degree: None
Activities: None
School: The London School of Economics and Political Science (LSE)
Degree: Elective, Environmental Economics and Sustainable Development
Activities: None
School: Aarhus University
Degree: BSc, Economics and Business Administration
Activities: None
Number of Followers: 
1241</v>
      </c>
      <c r="AD672" s="30"/>
      <c r="AE672" s="30"/>
      <c r="AF672" s="30"/>
      <c r="AG672" s="30"/>
    </row>
    <row r="673" ht="15.75" customHeight="1">
      <c r="A673" s="30" t="s">
        <v>10594</v>
      </c>
      <c r="B673" s="30" t="s">
        <v>10595</v>
      </c>
      <c r="C673" s="30"/>
      <c r="D673" s="44" t="s">
        <v>10596</v>
      </c>
      <c r="E673" s="44" t="s">
        <v>10597</v>
      </c>
      <c r="F673" s="44" t="s">
        <v>132</v>
      </c>
      <c r="G673" s="44" t="s">
        <v>132</v>
      </c>
      <c r="H673" s="44" t="e">
        <v>#N/A</v>
      </c>
      <c r="I673" s="32">
        <v>6879.0</v>
      </c>
      <c r="J673" s="30"/>
      <c r="K673" s="30" t="s">
        <v>9189</v>
      </c>
      <c r="L673" s="30" t="s">
        <v>1344</v>
      </c>
      <c r="M673" s="44" t="s">
        <v>10598</v>
      </c>
      <c r="N673" s="30"/>
      <c r="O673" s="30" t="s">
        <v>398</v>
      </c>
      <c r="P673" s="30" t="s">
        <v>5783</v>
      </c>
      <c r="Q673" s="30" t="s">
        <v>300</v>
      </c>
      <c r="R673" s="30" t="s">
        <v>1651</v>
      </c>
      <c r="S673" s="30" t="s">
        <v>3598</v>
      </c>
      <c r="T673" s="30" t="s">
        <v>10599</v>
      </c>
      <c r="U673" s="30"/>
      <c r="V673" s="30"/>
      <c r="W673" s="30" t="s">
        <v>10600</v>
      </c>
      <c r="X673" s="30"/>
      <c r="Y673" s="30" t="s">
        <v>10601</v>
      </c>
      <c r="Z673" s="30" t="s">
        <v>10602</v>
      </c>
      <c r="AA673" s="30"/>
      <c r="AB673" s="82" t="s">
        <v>10603</v>
      </c>
      <c r="AC673" s="82" t="str">
        <f t="array" ref="AC673">K673 &amp; " at " &amp; A673 &amp; CHAR(10) &amp; CHAR(10) &amp; "Current Job Duration: " &amp; P673 &amp; " (until March 2026)" &amp; CHAR(10) &amp; CHAR(10) &amp; "HEADLINE: " &amp; CHAR(10) &amp; AB673 &amp; CHAR(10) &amp; CHAR(10) &amp; "PERSONAL SUMMARY: " &amp; CHAR(10) &amp; AA673 &amp; CHAR(10) &amp; CHAR(10) &amp; "Languages: " &amp; S673 &amp; CHAR(10) &amp; CHAR(10) &amp; "EDUCATION: " &amp; CHAR(10) &amp; Z673 &amp; CHAR(10) &amp; CHAR(10) &amp; "Number of Followers: " &amp; CHAR(10) &amp; I673</f>
        <v>Founder &amp; CEO at Adequita Capital
Current Job Duration: 10 yrs 10 mos (until March 2026)
HEADLINE: 
Private Equity &amp; Venture Capital
PERSONAL SUMMARY: 
Languages: Catalan, English
EDUCATION: 
School: Esade
Degree: Bachelor's and Master's Degree in Business Administration
Activities: None
School: Universitat Politècnica de Catalunya
Degree: Bachelor's Degree, Business Administration and Management
Activities: None
School: Harvard Business School
Degree: Specialised studies in valuation and financial analysis
Activities: None
School: MIT Sloan School of Management
Degree: Specialised studies in valuation and financial analysis
Activities: None
School: NYU Stern School of Business
Degree: Specialised studies in valuation and financial analysis
Activities: None
School: Universidad Complutense de Madrid
Degree: PhD grades on Financial Management
Activities: None
Number of Followers: 
6879</v>
      </c>
      <c r="AD673" s="30"/>
      <c r="AE673" s="30"/>
      <c r="AF673" s="30"/>
      <c r="AG673" s="30"/>
    </row>
    <row r="674" ht="15.75" customHeight="1">
      <c r="A674" s="30" t="s">
        <v>10516</v>
      </c>
      <c r="B674" s="30" t="s">
        <v>10604</v>
      </c>
      <c r="C674" s="30" t="s">
        <v>10605</v>
      </c>
      <c r="D674" s="44" t="s">
        <v>10606</v>
      </c>
      <c r="E674" s="44" t="s">
        <v>10520</v>
      </c>
      <c r="F674" s="44" t="s">
        <v>4140</v>
      </c>
      <c r="G674" s="44" t="s">
        <v>4140</v>
      </c>
      <c r="H674" s="44" t="s">
        <v>4140</v>
      </c>
      <c r="I674" s="32">
        <v>780.0</v>
      </c>
      <c r="J674" s="30"/>
      <c r="K674" s="30" t="s">
        <v>10607</v>
      </c>
      <c r="L674" s="30" t="s">
        <v>7009</v>
      </c>
      <c r="M674" s="44" t="s">
        <v>10521</v>
      </c>
      <c r="N674" s="30"/>
      <c r="O674" s="30" t="s">
        <v>516</v>
      </c>
      <c r="P674" s="30" t="s">
        <v>1542</v>
      </c>
      <c r="Q674" s="30" t="s">
        <v>2206</v>
      </c>
      <c r="R674" s="30" t="s">
        <v>2207</v>
      </c>
      <c r="S674" s="30"/>
      <c r="T674" s="30"/>
      <c r="U674" s="30"/>
      <c r="V674" s="30"/>
      <c r="W674" s="30" t="s">
        <v>10608</v>
      </c>
      <c r="X674" s="30"/>
      <c r="Y674" s="30" t="s">
        <v>10609</v>
      </c>
      <c r="Z674" s="30" t="s">
        <v>10610</v>
      </c>
      <c r="AA674" s="30"/>
      <c r="AB674" s="82" t="s">
        <v>10611</v>
      </c>
      <c r="AC674" s="82" t="str">
        <f t="array" ref="AC674">K674 &amp; " at " &amp; A674 &amp; CHAR(10) &amp; CHAR(10) &amp; "Current Job Duration: " &amp; P674 &amp; " (until March 2026)" &amp; CHAR(10) &amp; CHAR(10) &amp; "HEADLINE: " &amp; CHAR(10) &amp; AB674 &amp; CHAR(10) &amp; CHAR(10) &amp; "PERSONAL SUMMARY: " &amp; CHAR(10) &amp; AA674 &amp; CHAR(10) &amp; CHAR(10) &amp; "Languages: " &amp; S674 &amp; CHAR(10) &amp; CHAR(10) &amp; "EDUCATION: " &amp; CHAR(10) &amp; Z674 &amp; CHAR(10) &amp; CHAR(10) &amp; "Number of Followers: " &amp; CHAR(10) &amp; I674</f>
        <v>Head of Private Debt at PensionDanmark
Current Job Duration: 3 yrs 7 mos (until March 2026)
HEADLINE: 
Head of Private Debt at PensionDanmark
PERSONAL SUMMARY: 
Languages: 
EDUCATION: 
School: Copenhagen Business School
Degree: MSc Finance and Strategic Management
Activities: None
School: The London School of Economics and Political Science (LSE)
Degree: Summer school, Financial Markets
Activities: None
School: University of Warwick
Degree: LLM International Corporate Governance and Financial Regulation
Activities: None
School: University of Bristol
Degree: Finance and Economics
Activities: None
School: Copenhagen Business School
Degree: BSc International Business and Politics, International Business and International Affairs
Activities: None
Number of Followers: 
780</v>
      </c>
      <c r="AD674" s="30"/>
      <c r="AE674" s="30"/>
      <c r="AF674" s="30"/>
      <c r="AG674" s="30"/>
    </row>
    <row r="675" ht="15.75" customHeight="1">
      <c r="A675" s="30" t="s">
        <v>10612</v>
      </c>
      <c r="B675" s="30" t="s">
        <v>10613</v>
      </c>
      <c r="C675" s="30"/>
      <c r="D675" s="44" t="s">
        <v>10614</v>
      </c>
      <c r="E675" s="44" t="s">
        <v>10615</v>
      </c>
      <c r="F675" s="44" t="s">
        <v>132</v>
      </c>
      <c r="G675" s="44" t="s">
        <v>132</v>
      </c>
      <c r="H675" s="44" t="e">
        <v>#N/A</v>
      </c>
      <c r="I675" s="32">
        <v>250.0</v>
      </c>
      <c r="J675" s="30"/>
      <c r="K675" s="30" t="s">
        <v>10616</v>
      </c>
      <c r="L675" s="30" t="s">
        <v>2363</v>
      </c>
      <c r="M675" s="44" t="s">
        <v>10617</v>
      </c>
      <c r="N675" s="30"/>
      <c r="O675" s="30" t="s">
        <v>930</v>
      </c>
      <c r="P675" s="30" t="s">
        <v>756</v>
      </c>
      <c r="Q675" s="30" t="s">
        <v>2017</v>
      </c>
      <c r="R675" s="30" t="s">
        <v>2446</v>
      </c>
      <c r="S675" s="30"/>
      <c r="T675" s="30"/>
      <c r="U675" s="30"/>
      <c r="V675" s="30"/>
      <c r="W675" s="30"/>
      <c r="X675" s="30"/>
      <c r="Y675" s="30" t="s">
        <v>10618</v>
      </c>
      <c r="Z675" s="30" t="s">
        <v>10619</v>
      </c>
      <c r="AA675" s="30" t="s">
        <v>10620</v>
      </c>
      <c r="AB675" s="82" t="s">
        <v>10621</v>
      </c>
      <c r="AC675" s="82" t="str">
        <f t="array" ref="AC675">K675 &amp; " at " &amp; A675 &amp; CHAR(10) &amp; CHAR(10) &amp; "Current Job Duration: " &amp; P675 &amp; " (until March 2026)" &amp; CHAR(10) &amp; CHAR(10) &amp; "HEADLINE: " &amp; CHAR(10) &amp; AB675 &amp; CHAR(10) &amp; CHAR(10) &amp; "PERSONAL SUMMARY: " &amp; CHAR(10) &amp; AA675 &amp; CHAR(10) &amp; CHAR(10) &amp; "Languages: " &amp; S675 &amp; CHAR(10) &amp; CHAR(10) &amp; "EDUCATION: " &amp; CHAR(10) &amp; Z675 &amp; CHAR(10) &amp; CHAR(10) &amp; "Number of Followers: " &amp; CHAR(10) &amp; I675</f>
        <v>代表取締役　CEO　社長執行役員 at JSR
Current Job Duration: 11 mos (until March 2026)
HEADLINE: 
JSR株式会社
PERSONAL SUMMARY: 
Ｉ joined TEL in 1985 after graduation of my university. I was assigned to Electric Component Division, which was spun off to Tokyo Electron Devices. I moved to Legal Department of the company in 1993. I established legal operation of the company and was in charge of contract review, negotiation, IP management, litigation and M&amp;A for more than 20 years.
I was also in charger of financial field of corpoeate strategic planning department for several years. I created a platform of cash conversion cycle. 
Then I was heavily involved in merger process with a big company from 2013 to 2015. After cancellation of the merger, I was in charge of all administration area as a Representative Director and CFO by 2018.
I stepped down from the board member of TEL in 2019. I am engaged in global communication   in the Business Improvement Project at TEL.
I co-founded Value Quest Partners in December 2022. This is a PE fund to support small and mid-sized enterprises in Japan. While I stay at Tokyo Electron, I am challenging my new business. https://www.valuequest-partners.com/
Languages: 
EDUCATION: 
School: Hitotsubashi Financial Leadership Program
Degree: None
Activities: None
School: Hitotsubadhi Financial Leadership Program
Degree: None
Activities: None
School: HItotsubashi Financial Leadershp Program
Degree: CFO養成プログラム
Activities: None
School: Hitotsubashi University
Degree: 商学部
Activities: None
School: 都立西高校
Degree: None
Activities: None
Number of Followers: 
250</v>
      </c>
      <c r="AD675" s="30"/>
      <c r="AE675" s="30"/>
      <c r="AF675" s="30"/>
      <c r="AG675" s="30"/>
    </row>
    <row r="676" ht="15.75" customHeight="1">
      <c r="A676" s="30" t="s">
        <v>10516</v>
      </c>
      <c r="B676" s="30" t="s">
        <v>10622</v>
      </c>
      <c r="C676" s="30"/>
      <c r="D676" s="44" t="s">
        <v>10623</v>
      </c>
      <c r="E676" s="44" t="s">
        <v>10520</v>
      </c>
      <c r="F676" s="44" t="s">
        <v>4140</v>
      </c>
      <c r="G676" s="44" t="s">
        <v>4140</v>
      </c>
      <c r="H676" s="44" t="s">
        <v>4140</v>
      </c>
      <c r="I676" s="32">
        <v>690.0</v>
      </c>
      <c r="J676" s="30"/>
      <c r="K676" s="30" t="s">
        <v>10624</v>
      </c>
      <c r="L676" s="30" t="s">
        <v>7009</v>
      </c>
      <c r="M676" s="44" t="s">
        <v>10521</v>
      </c>
      <c r="N676" s="30"/>
      <c r="O676" s="30" t="s">
        <v>516</v>
      </c>
      <c r="P676" s="30" t="s">
        <v>5628</v>
      </c>
      <c r="Q676" s="30" t="s">
        <v>2206</v>
      </c>
      <c r="R676" s="30" t="s">
        <v>2207</v>
      </c>
      <c r="S676" s="30"/>
      <c r="T676" s="30"/>
      <c r="U676" s="30"/>
      <c r="V676" s="30"/>
      <c r="W676" s="30"/>
      <c r="X676" s="30"/>
      <c r="Y676" s="30" t="s">
        <v>10625</v>
      </c>
      <c r="Z676" s="30" t="s">
        <v>10626</v>
      </c>
      <c r="AA676" s="30"/>
      <c r="AB676" s="82" t="s">
        <v>10627</v>
      </c>
      <c r="AC676" s="82" t="str">
        <f t="array" ref="AC676">K676 &amp; " at " &amp; A676 &amp; CHAR(10) &amp; CHAR(10) &amp; "Current Job Duration: " &amp; P676 &amp; " (until March 2026)" &amp; CHAR(10) &amp; CHAR(10) &amp; "HEADLINE: " &amp; CHAR(10) &amp; AB676 &amp; CHAR(10) &amp; CHAR(10) &amp; "PERSONAL SUMMARY: " &amp; CHAR(10) &amp; AA676 &amp; CHAR(10) &amp; CHAR(10) &amp; "Languages: " &amp; S676 &amp; CHAR(10) &amp; CHAR(10) &amp; "EDUCATION: " &amp; CHAR(10) &amp; Z676 &amp; CHAR(10) &amp; CHAR(10) &amp; "Number of Followers: " &amp; CHAR(10) &amp; I676</f>
        <v>Senior Investment Director at PensionDanmark
Current Job Duration: 6 yrs 1 mo (until March 2026)
HEADLINE: 
Senior Investment Director hos PensionDanmark
PERSONAL SUMMARY: 
Languages: 
EDUCATION: 
School: Copenhagen Business School
Degree: MSc, Applied Economics and Finance
Activities: None
School: Copenhagen Business School
Degree: BSc, Economics and Business Administration
Activities: None
Number of Followers: 
690</v>
      </c>
      <c r="AD676" s="30"/>
      <c r="AE676" s="30"/>
      <c r="AF676" s="30"/>
      <c r="AG676" s="30"/>
    </row>
    <row r="677" ht="15.75" customHeight="1">
      <c r="A677" s="30" t="s">
        <v>10550</v>
      </c>
      <c r="B677" s="30" t="s">
        <v>10551</v>
      </c>
      <c r="C677" s="30" t="s">
        <v>10628</v>
      </c>
      <c r="D677" s="44" t="s">
        <v>10629</v>
      </c>
      <c r="E677" s="44" t="s">
        <v>10554</v>
      </c>
      <c r="F677" s="44" t="s">
        <v>5256</v>
      </c>
      <c r="G677" s="44" t="s">
        <v>5256</v>
      </c>
      <c r="H677" s="44" t="s">
        <v>5256</v>
      </c>
      <c r="I677" s="32">
        <v>3715.0</v>
      </c>
      <c r="J677" s="30" t="s">
        <v>10555</v>
      </c>
      <c r="K677" s="30" t="s">
        <v>9105</v>
      </c>
      <c r="L677" s="30" t="s">
        <v>1344</v>
      </c>
      <c r="M677" s="44" t="s">
        <v>10556</v>
      </c>
      <c r="N677" s="30"/>
      <c r="O677" s="30" t="s">
        <v>398</v>
      </c>
      <c r="P677" s="30" t="s">
        <v>10630</v>
      </c>
      <c r="Q677" s="30" t="s">
        <v>741</v>
      </c>
      <c r="R677" s="30" t="s">
        <v>5056</v>
      </c>
      <c r="S677" s="30"/>
      <c r="T677" s="30"/>
      <c r="U677" s="30"/>
      <c r="V677" s="30"/>
      <c r="W677" s="30"/>
      <c r="X677" s="30"/>
      <c r="Y677" s="30" t="s">
        <v>10631</v>
      </c>
      <c r="Z677" s="30" t="s">
        <v>10632</v>
      </c>
      <c r="AA677" s="30" t="s">
        <v>10633</v>
      </c>
      <c r="AB677" s="82" t="s">
        <v>10634</v>
      </c>
      <c r="AC677" s="82" t="str">
        <f t="array" ref="AC677">K677 &amp; " at " &amp; A677 &amp; CHAR(10) &amp; CHAR(10) &amp; "Current Job Duration: " &amp; P677 &amp; " (until March 2026)" &amp; CHAR(10) &amp; CHAR(10) &amp; "HEADLINE: " &amp; CHAR(10) &amp; AB677 &amp; CHAR(10) &amp; CHAR(10) &amp; "PERSONAL SUMMARY: " &amp; CHAR(10) &amp; AA677 &amp; CHAR(10) &amp; CHAR(10) &amp; "Languages: " &amp; S677 &amp; CHAR(10) &amp; CHAR(10) &amp; "EDUCATION: " &amp; CHAR(10) &amp; Z677 &amp; CHAR(10) &amp; CHAR(10) &amp; "Number of Followers: " &amp; CHAR(10) &amp; I677</f>
        <v>Portfolio Manager at Anson Funds
Current Job Duration: 19 yrs 2 mos (until March 2026)
HEADLINE: 
Principal &amp; Portfolio Manager
PERSONAL SUMMARY: 
Moez Kassam is a hedge fund manager, philanthropist, and community leader. He is the Co-founder, Chairman, and Chief Investment Officer of Anson Funds, a Toronto-based multi-strategy fund with over USD $2 billion in assets. Anson Funds consistently delivers superior, risk-adjusted returns for its investors, solidifying its reputation as a leader in the alternative investment space. The firm's success has drawn the attention of leading financial publications like The Financial Times, Reuters, BarclayHedge, Barron's and Bloomberg.
Driven by a belief in the power of strategic investment to unlock human potential, Moez, alongside his wife Marissa, co-founded the Moez &amp; Marissa Kassam Equity Fund. This philanthropic fund invests in charitable organizations breaking barriers and building bridges to a more equitable future. Focus areas include food security, advanced healthcare, affordable housing, education, and inclusive sports programs. Recent investments include SickKids, aimed at accelerating advancements in pediatric critical care, and Toronto Metropolitan University’s new medical school, dedicated to cultivating the next generation of medical innovators.
Moez's commitment to the Toronto community is deeply rooted. He serves on the boards of the Toronto Public Library Foundation and the Canadian Olympic Foundation, contributing strategic vision and leadership to these vital institutions. His dedication to local healthcare is exemplified by significant contributions to Michael Garron Hospital, where the Moez &amp; Marissa Kassam Food Court serves as a key community resource.
His leadership is recognized through numerous accolades; he was named one of Canada's Top 40 Under 40 in 2018 and one of Toronto's most influential figures by Toronto Life magazine in 2023 and 2024. He is an active member of the Young Presidents Organization (YPO). He holds an Honorary Doctor of Laws from Toronto Metropolitan University, an MBA from London Business School, and a BA from Western University.
Beyond his professional and philanthropic work, Moez is passionate about the culinary arts. He holds a position as the "Chief Food Officer” of the esteemed international dining club Dîner en Blanc and serves as a judge for Canada’s 100 Best Restaurants.
Moez's multifaceted contributions, spanning finance, philanthropy, and community leadership, are driven by a deep-seated desire to leave a lasting positive legacy. As a father of four, he is committed to cultivating a more equitable and prosperous future, not just for his own children, but for generations to come.
Languages: 
EDUCATION: 
School: London Business School
Degree: MBA, Finance
Activities: None
Number of Followers: 
3715</v>
      </c>
      <c r="AD677" s="30"/>
      <c r="AE677" s="30"/>
      <c r="AF677" s="30"/>
      <c r="AG677" s="30"/>
    </row>
    <row r="678" ht="15.75" customHeight="1">
      <c r="A678" s="30" t="s">
        <v>10612</v>
      </c>
      <c r="B678" s="30" t="s">
        <v>10635</v>
      </c>
      <c r="C678" s="30"/>
      <c r="D678" s="44" t="s">
        <v>10636</v>
      </c>
      <c r="E678" s="44" t="s">
        <v>10637</v>
      </c>
      <c r="F678" s="44" t="s">
        <v>132</v>
      </c>
      <c r="G678" s="44" t="s">
        <v>132</v>
      </c>
      <c r="H678" s="44" t="e">
        <v>#N/A</v>
      </c>
      <c r="I678" s="32">
        <v>1201.0</v>
      </c>
      <c r="J678" s="30" t="s">
        <v>10638</v>
      </c>
      <c r="K678" s="30" t="s">
        <v>10639</v>
      </c>
      <c r="L678" s="30" t="s">
        <v>2134</v>
      </c>
      <c r="M678" s="44" t="s">
        <v>10640</v>
      </c>
      <c r="N678" s="30"/>
      <c r="O678" s="30" t="s">
        <v>466</v>
      </c>
      <c r="P678" s="30" t="s">
        <v>7320</v>
      </c>
      <c r="Q678" s="30" t="s">
        <v>80</v>
      </c>
      <c r="R678" s="30" t="s">
        <v>10641</v>
      </c>
      <c r="S678" s="30" t="s">
        <v>1599</v>
      </c>
      <c r="T678" s="30"/>
      <c r="U678" s="30"/>
      <c r="V678" s="30"/>
      <c r="W678" s="30"/>
      <c r="X678" s="30"/>
      <c r="Y678" s="30" t="s">
        <v>10642</v>
      </c>
      <c r="Z678" s="30" t="s">
        <v>10643</v>
      </c>
      <c r="AA678" s="30"/>
      <c r="AB678" s="82" t="s">
        <v>10639</v>
      </c>
      <c r="AC678" s="82" t="str">
        <f t="array" ref="AC678">K678 &amp; " at " &amp; A678 &amp; CHAR(10) &amp; CHAR(10) &amp; "Current Job Duration: " &amp; P678 &amp; " (until March 2026)" &amp; CHAR(10) &amp; CHAR(10) &amp; "HEADLINE: " &amp; CHAR(10) &amp; AB678 &amp; CHAR(10) &amp; CHAR(10) &amp; "PERSONAL SUMMARY: " &amp; CHAR(10) &amp; AA678 &amp; CHAR(10) &amp; CHAR(10) &amp; "Languages: " &amp; S678 &amp; CHAR(10) &amp; CHAR(10) &amp; "EDUCATION: " &amp; CHAR(10) &amp; Z678 &amp; CHAR(10) &amp; CHAR(10) &amp; "Number of Followers: " &amp; CHAR(10) &amp; I678</f>
        <v>Director, Technology &amp; Product Quality at JSR
Current Job Duration: 3 yrs 11 mos (until March 2026)
HEADLINE: 
Director, Technology &amp; Product Quality
PERSONAL SUMMARY: 
Languages: Cantonese, English
EDUCATION: 
School: Stanford University
Degree: Alliance of Innovative Manufacturing (AIM) Program, Certificate in Product Creation and Innovative Manufacturing
Activities: None
School: UC San Diego
Degree: Bachelor’s Degree, Chemical Engineering
Activities: None
School: Nanyang Girls' High School/National Junior College, Singapore
Degree: None
Activities: None
Number of Followers: 
1201</v>
      </c>
      <c r="AD678" s="30"/>
      <c r="AE678" s="30"/>
      <c r="AF678" s="30"/>
      <c r="AG678" s="30"/>
    </row>
    <row r="679" ht="15.75" customHeight="1">
      <c r="A679" s="30" t="s">
        <v>10612</v>
      </c>
      <c r="B679" s="30" t="s">
        <v>10644</v>
      </c>
      <c r="C679" s="30" t="s">
        <v>10645</v>
      </c>
      <c r="D679" s="44" t="s">
        <v>10646</v>
      </c>
      <c r="E679" s="30"/>
      <c r="F679" s="44" t="s">
        <v>132</v>
      </c>
      <c r="G679" s="44" t="s">
        <v>132</v>
      </c>
      <c r="H679" s="44" t="e">
        <v>#N/A</v>
      </c>
      <c r="I679" s="32">
        <v>2412.0</v>
      </c>
      <c r="J679" s="30"/>
      <c r="K679" s="30" t="s">
        <v>1343</v>
      </c>
      <c r="L679" s="30"/>
      <c r="M679" s="44" t="s">
        <v>10647</v>
      </c>
      <c r="N679" s="30"/>
      <c r="O679" s="30"/>
      <c r="P679" s="30" t="s">
        <v>1755</v>
      </c>
      <c r="Q679" s="30" t="s">
        <v>1771</v>
      </c>
      <c r="R679" s="30" t="s">
        <v>10648</v>
      </c>
      <c r="S679" s="30"/>
      <c r="T679" s="30"/>
      <c r="U679" s="30"/>
      <c r="V679" s="30"/>
      <c r="W679" s="30"/>
      <c r="X679" s="30"/>
      <c r="Y679" s="30" t="s">
        <v>10649</v>
      </c>
      <c r="Z679" s="30" t="s">
        <v>10650</v>
      </c>
      <c r="AA679" s="30" t="s">
        <v>10651</v>
      </c>
      <c r="AB679" s="82" t="s">
        <v>10652</v>
      </c>
      <c r="AC679" s="82" t="str">
        <f t="array" ref="AC679">K679 &amp; " at " &amp; A679 &amp; CHAR(10) &amp; CHAR(10) &amp; "Current Job Duration: " &amp; P679 &amp; " (until March 2026)" &amp; CHAR(10) &amp; CHAR(10) &amp; "HEADLINE: " &amp; CHAR(10) &amp; AB679 &amp; CHAR(10) &amp; CHAR(10) &amp; "PERSONAL SUMMARY: " &amp; CHAR(10) &amp; AA679 &amp; CHAR(10) &amp; CHAR(10) &amp; "Languages: " &amp; S679 &amp; CHAR(10) &amp; CHAR(10) &amp; "EDUCATION: " &amp; CHAR(10) &amp; Z679 &amp; CHAR(10) &amp; CHAR(10) &amp; "Number of Followers: " &amp; CHAR(10) &amp; I679</f>
        <v>Founder at JSR
Current Job Duration: 3 yrs 3 mos (until March 2026)
HEADLINE: 
In the joy of others lies our own. Happiness 😊 Entrepreneur
PERSONAL SUMMARY: 
Spreading love and joy to the all beautiful soul, and serving them.
I'm an entrepreneur, traveller, cinematographer and digital Creator. by god grace I can able to travel different places and explore the real beauty and understanding different lives.
Here, I will share the best experince of living joyful and beautiful life. Which surely touch your soul.
by passionate I'm a Video creator! You can collaborate with me on The JsR Studio. - where I capture all the beautifu properties, building, sweet homes, luxury Hotels and Resorts.
And after all we started our 2nd firm Keshav Events &amp; Decoration, We are one of the Premium Event Management company of India. We are providing one stop solution for your Any Events like Employee Engagement Events, Annual Day, Festivals and Milestone Events, Sports Event, Product Launches, Facility Inaugurations, MICE, Meetings, Conferences and Weddings.
My Instagram : https://instagram.com/ijaiminsinh.rajput
YouTube : https://youtube.com/@JaiminsinhRajput
Have something to discuss, please connect me at: 
📱 +91 9714654335 (WhatsApp)
Skype: jaiminchauhan2050@gmail.com
Or
just drop me a message on LinkedIn.
Languages: 
EDUCATION: 
School: R.C.Technical Institute,Ahmedabad 640
Degree: Diploma of Education, Computer Engineering
Activities: None
Number of Followers: 
2412</v>
      </c>
      <c r="AD679" s="30"/>
      <c r="AE679" s="30"/>
      <c r="AF679" s="30"/>
      <c r="AG679" s="30"/>
    </row>
    <row r="680" ht="15.75" customHeight="1">
      <c r="A680" s="30" t="s">
        <v>10612</v>
      </c>
      <c r="B680" s="30" t="s">
        <v>10653</v>
      </c>
      <c r="C680" s="30" t="s">
        <v>10654</v>
      </c>
      <c r="D680" s="44" t="s">
        <v>10655</v>
      </c>
      <c r="E680" s="44" t="s">
        <v>10656</v>
      </c>
      <c r="F680" s="44" t="s">
        <v>132</v>
      </c>
      <c r="G680" s="44" t="s">
        <v>132</v>
      </c>
      <c r="H680" s="44" t="e">
        <v>#N/A</v>
      </c>
      <c r="I680" s="32">
        <v>1762.0</v>
      </c>
      <c r="J680" s="30" t="s">
        <v>10657</v>
      </c>
      <c r="K680" s="30" t="s">
        <v>10658</v>
      </c>
      <c r="L680" s="30" t="s">
        <v>7661</v>
      </c>
      <c r="M680" s="44" t="s">
        <v>10659</v>
      </c>
      <c r="N680" s="30"/>
      <c r="O680" s="30" t="s">
        <v>380</v>
      </c>
      <c r="P680" s="30" t="s">
        <v>440</v>
      </c>
      <c r="Q680" s="30" t="s">
        <v>80</v>
      </c>
      <c r="R680" s="30" t="s">
        <v>10660</v>
      </c>
      <c r="S680" s="30" t="s">
        <v>537</v>
      </c>
      <c r="T680" s="30"/>
      <c r="U680" s="30"/>
      <c r="V680" s="30" t="s">
        <v>10661</v>
      </c>
      <c r="W680" s="30" t="s">
        <v>10662</v>
      </c>
      <c r="X680" s="30"/>
      <c r="Y680" s="30" t="s">
        <v>10663</v>
      </c>
      <c r="Z680" s="30" t="s">
        <v>10664</v>
      </c>
      <c r="AA680" s="30" t="s">
        <v>10665</v>
      </c>
      <c r="AB680" s="82" t="s">
        <v>10666</v>
      </c>
      <c r="AC680" s="82" t="str">
        <f t="array" ref="AC680">K680 &amp; " at " &amp; A680 &amp; CHAR(10) &amp; CHAR(10) &amp; "Current Job Duration: " &amp; P680 &amp; " (until March 2026)" &amp; CHAR(10) &amp; CHAR(10) &amp; "HEADLINE: " &amp; CHAR(10) &amp; AB680 &amp; CHAR(10) &amp; CHAR(10) &amp; "PERSONAL SUMMARY: " &amp; CHAR(10) &amp; AA680 &amp; CHAR(10) &amp; CHAR(10) &amp; "Languages: " &amp; S680 &amp; CHAR(10) &amp; CHAR(10) &amp; "EDUCATION: " &amp; CHAR(10) &amp; Z680 &amp; CHAR(10) &amp; CHAR(10) &amp; "Number of Followers: " &amp; CHAR(10) &amp; I680</f>
        <v>Principal and CEO at JSR
Current Job Duration: 5 yrs 8 mos (until March 2026)
HEADLINE: 
CEO @ JSR Strategies | Strategic Planning, Digital Marketing, Sales &amp; Marketing
PERSONAL SUMMARY: 
With 13 years of experience in strategic communications, marketing, and business development, I am the Principal and CEO of JSR Strategies, an award-winning, women-owned and DBE marketing and communications firm that works exclusively with organizations that have a mission to improve the social determinants of health. I am passionate about creating positive change in the world through effective and impactful storytelling, branding, and advocacy.
As a fractional CMO, I have led and directed the marketing strategy and execution for several healthcare, nonprofit, and education clients, including SouthEast Alaska Regional Health Consortium, Impact100, InnerScience Research Fund, and Child Health Equity Center. I have helped them navigate complex challenges, such as the pandemic, mergers and acquisitions, product launches, and social justice issues, by developing and implementing hyper-local, national, and international communications campaigns that resulted in proven revenue and brand recognition gains. I have also managed and mentored a badass team of 12 professionals who have won multiple local, regional, and national awards for excellence. I hold an MBA from the University of Dallas, an RYT 500 certification from Yoga Alliance, and an Inbound Certification from HubSpot.
Languages: English, French
EDUCATION: 
School: Wesleyan University
Degree: BA, History, Philosophy, Literature, French
Activities: None
School: University of Dallas
Degree: MBA, Non Profit Management, Global Business
Activities: None
School: Hotchkiss
Degree: High School
Activities: None
Number of Followers: 
1762</v>
      </c>
      <c r="AD680" s="30"/>
      <c r="AE680" s="30"/>
      <c r="AF680" s="30"/>
      <c r="AG680" s="30"/>
    </row>
    <row r="681" ht="15.75" customHeight="1">
      <c r="A681" s="30" t="s">
        <v>10612</v>
      </c>
      <c r="B681" s="30" t="s">
        <v>10667</v>
      </c>
      <c r="C681" s="30" t="s">
        <v>10668</v>
      </c>
      <c r="D681" s="44" t="s">
        <v>10669</v>
      </c>
      <c r="E681" s="44" t="s">
        <v>10670</v>
      </c>
      <c r="F681" s="44" t="s">
        <v>132</v>
      </c>
      <c r="G681" s="44" t="s">
        <v>132</v>
      </c>
      <c r="H681" s="44" t="e">
        <v>#N/A</v>
      </c>
      <c r="I681" s="32">
        <v>2745.0</v>
      </c>
      <c r="J681" s="30"/>
      <c r="K681" s="30" t="s">
        <v>10671</v>
      </c>
      <c r="L681" s="30" t="s">
        <v>583</v>
      </c>
      <c r="M681" s="44" t="s">
        <v>10672</v>
      </c>
      <c r="N681" s="30"/>
      <c r="O681" s="30" t="s">
        <v>466</v>
      </c>
      <c r="P681" s="30" t="s">
        <v>3606</v>
      </c>
      <c r="Q681" s="30" t="s">
        <v>80</v>
      </c>
      <c r="R681" s="30" t="s">
        <v>10673</v>
      </c>
      <c r="S681" s="30"/>
      <c r="T681" s="30"/>
      <c r="U681" s="30"/>
      <c r="V681" s="30"/>
      <c r="W681" s="30" t="s">
        <v>10674</v>
      </c>
      <c r="X681" s="30"/>
      <c r="Y681" s="30" t="s">
        <v>10675</v>
      </c>
      <c r="Z681" s="30" t="s">
        <v>10676</v>
      </c>
      <c r="AA681" s="30" t="s">
        <v>10677</v>
      </c>
      <c r="AB681" s="82" t="s">
        <v>10678</v>
      </c>
      <c r="AC681" s="82" t="str">
        <f t="array" ref="AC681">K681 &amp; " at " &amp; A681 &amp; CHAR(10) &amp; CHAR(10) &amp; "Current Job Duration: " &amp; P681 &amp; " (until March 2026)" &amp; CHAR(10) &amp; CHAR(10) &amp; "HEADLINE: " &amp; CHAR(10) &amp; AB681 &amp; CHAR(10) &amp; CHAR(10) &amp; "PERSONAL SUMMARY: " &amp; CHAR(10) &amp; AA681 &amp; CHAR(10) &amp; CHAR(10) &amp; "Languages: " &amp; S681 &amp; CHAR(10) &amp; CHAR(10) &amp; "EDUCATION: " &amp; CHAR(10) &amp; Z681 &amp; CHAR(10) &amp; CHAR(10) &amp; "Number of Followers: " &amp; CHAR(10) &amp; I681</f>
        <v>President and CEO at JSR
Current Job Duration: 11 yrs 1 mo (until March 2026)
HEADLINE: 
President and CEO @ JSR Tech Consulting | Delivering IT and Strategy Consulting
PERSONAL SUMMARY: 
Proven leader with a record of success in strategic account and relationship development.  Creative problem solver with the ability to drive growth, resolve conflict, build morale and consistently exceed goals. Able to develop extremely productive relationships with executives, colleagues, clients and staff at all levels.  Focused on helping clients with Business and IT Solutions across multiple vertical markets
Languages: 
EDUCATION: 
School: Kean University
Degree: Marketing
Activities: None
School: Erie College
Degree: AAS, Marketing
Activities: None
Number of Followers: 
2745</v>
      </c>
      <c r="AD681" s="30"/>
      <c r="AE681" s="30"/>
      <c r="AF681" s="30"/>
      <c r="AG681" s="30"/>
    </row>
    <row r="682" ht="15.75" customHeight="1">
      <c r="A682" s="30" t="s">
        <v>10679</v>
      </c>
      <c r="B682" s="30" t="s">
        <v>10680</v>
      </c>
      <c r="C682" s="30"/>
      <c r="D682" s="44" t="s">
        <v>10681</v>
      </c>
      <c r="E682" s="30"/>
      <c r="F682" s="44" t="s">
        <v>5256</v>
      </c>
      <c r="G682" s="44" t="s">
        <v>5256</v>
      </c>
      <c r="H682" s="44" t="s">
        <v>5256</v>
      </c>
      <c r="I682" s="32">
        <v>204.0</v>
      </c>
      <c r="J682" s="30"/>
      <c r="K682" s="30" t="s">
        <v>4548</v>
      </c>
      <c r="L682" s="30" t="s">
        <v>1427</v>
      </c>
      <c r="M682" s="44" t="s">
        <v>10682</v>
      </c>
      <c r="N682" s="30"/>
      <c r="O682" s="30"/>
      <c r="P682" s="30" t="s">
        <v>10683</v>
      </c>
      <c r="Q682" s="30" t="s">
        <v>80</v>
      </c>
      <c r="R682" s="30" t="s">
        <v>4617</v>
      </c>
      <c r="S682" s="30"/>
      <c r="T682" s="30"/>
      <c r="U682" s="30"/>
      <c r="V682" s="30"/>
      <c r="W682" s="30"/>
      <c r="X682" s="30"/>
      <c r="Y682" s="30" t="s">
        <v>10684</v>
      </c>
      <c r="Z682" s="30"/>
      <c r="AA682" s="30"/>
      <c r="AB682" s="82" t="s">
        <v>10685</v>
      </c>
      <c r="AC682" s="82" t="str">
        <f t="array" ref="AC682">K682 &amp; " at " &amp; A682 &amp; CHAR(10) &amp; CHAR(10) &amp; "Current Job Duration: " &amp; P682 &amp; " (until March 2026)" &amp; CHAR(10) &amp; CHAR(10) &amp; "HEADLINE: " &amp; CHAR(10) &amp; AB682 &amp; CHAR(10) &amp; CHAR(10) &amp; "PERSONAL SUMMARY: " &amp; CHAR(10) &amp; AA682 &amp; CHAR(10) &amp; CHAR(10) &amp; "Languages: " &amp; S682 &amp; CHAR(10) &amp; CHAR(10) &amp; "EDUCATION: " &amp; CHAR(10) &amp; Z682 &amp; CHAR(10) &amp; CHAR(10) &amp; "Number of Followers: " &amp; CHAR(10) &amp; I682</f>
        <v>Director of Operations at Alyeska Investment Group
Current Job Duration: 18 yrs 1 mo (until March 2026)
HEADLINE: 
Director of Operations at Alyeska Investment Group
PERSONAL SUMMARY: 
Languages: 
EDUCATION: 
Number of Followers: 
204</v>
      </c>
      <c r="AD682" s="30"/>
      <c r="AE682" s="30"/>
      <c r="AF682" s="30"/>
      <c r="AG682" s="30"/>
    </row>
    <row r="683" ht="15.75" customHeight="1">
      <c r="A683" s="30" t="s">
        <v>10679</v>
      </c>
      <c r="B683" s="30" t="s">
        <v>10686</v>
      </c>
      <c r="C683" s="30"/>
      <c r="D683" s="44" t="s">
        <v>10687</v>
      </c>
      <c r="E683" s="30"/>
      <c r="F683" s="44" t="s">
        <v>5256</v>
      </c>
      <c r="G683" s="44" t="s">
        <v>5256</v>
      </c>
      <c r="H683" s="44" t="s">
        <v>5256</v>
      </c>
      <c r="I683" s="32">
        <v>1082.0</v>
      </c>
      <c r="J683" s="30"/>
      <c r="K683" s="30" t="s">
        <v>10688</v>
      </c>
      <c r="L683" s="30" t="s">
        <v>1427</v>
      </c>
      <c r="M683" s="44" t="s">
        <v>10682</v>
      </c>
      <c r="N683" s="30"/>
      <c r="O683" s="30"/>
      <c r="P683" s="30" t="s">
        <v>440</v>
      </c>
      <c r="Q683" s="30" t="s">
        <v>80</v>
      </c>
      <c r="R683" s="30" t="s">
        <v>4617</v>
      </c>
      <c r="S683" s="30"/>
      <c r="T683" s="30"/>
      <c r="U683" s="30"/>
      <c r="V683" s="30"/>
      <c r="W683" s="30"/>
      <c r="X683" s="30"/>
      <c r="Y683" s="30" t="s">
        <v>10689</v>
      </c>
      <c r="Z683" s="30" t="s">
        <v>10690</v>
      </c>
      <c r="AA683" s="30"/>
      <c r="AB683" s="82" t="s">
        <v>10679</v>
      </c>
      <c r="AC683" s="82" t="str">
        <f t="array" ref="AC683">K683 &amp; " at " &amp; A683 &amp; CHAR(10) &amp; CHAR(10) &amp; "Current Job Duration: " &amp; P683 &amp; " (until March 2026)" &amp; CHAR(10) &amp; CHAR(10) &amp; "HEADLINE: " &amp; CHAR(10) &amp; AB683 &amp; CHAR(10) &amp; CHAR(10) &amp; "PERSONAL SUMMARY: " &amp; CHAR(10) &amp; AA683 &amp; CHAR(10) &amp; CHAR(10) &amp; "Languages: " &amp; S683 &amp; CHAR(10) &amp; CHAR(10) &amp; "EDUCATION: " &amp; CHAR(10) &amp; Z683 &amp; CHAR(10) &amp; CHAR(10) &amp; "Number of Followers: " &amp; CHAR(10) &amp; I683</f>
        <v>Managing Director - Head of Business Development and Investor Relations at Alyeska Investment Group
Current Job Duration: 5 yrs 8 mos (until March 2026)
HEADLINE: 
Alyeska Investment Group
PERSONAL SUMMARY: 
Languages: 
EDUCATION: 
School: University of Notre Dame - Mendoza College of Business
Degree: Master of Business Administration (MBA)
Activities: None
School: University of Notre Dame
Degree: Bachelor of Science (B.S.)
Activities: None
Number of Followers: 
1082</v>
      </c>
      <c r="AD683" s="30"/>
      <c r="AE683" s="30"/>
      <c r="AF683" s="30"/>
      <c r="AG683" s="30"/>
    </row>
    <row r="684" ht="15.75" customHeight="1">
      <c r="A684" s="30" t="s">
        <v>10679</v>
      </c>
      <c r="B684" s="30" t="s">
        <v>10691</v>
      </c>
      <c r="C684" s="30"/>
      <c r="D684" s="44" t="s">
        <v>10692</v>
      </c>
      <c r="E684" s="30"/>
      <c r="F684" s="44" t="s">
        <v>5256</v>
      </c>
      <c r="G684" s="44" t="s">
        <v>5256</v>
      </c>
      <c r="H684" s="44" t="s">
        <v>5256</v>
      </c>
      <c r="I684" s="32">
        <v>225.0</v>
      </c>
      <c r="J684" s="30"/>
      <c r="K684" s="30" t="s">
        <v>4548</v>
      </c>
      <c r="L684" s="30"/>
      <c r="M684" s="30"/>
      <c r="N684" s="30"/>
      <c r="O684" s="30"/>
      <c r="P684" s="30" t="s">
        <v>7978</v>
      </c>
      <c r="Q684" s="30" t="s">
        <v>80</v>
      </c>
      <c r="R684" s="30" t="s">
        <v>4617</v>
      </c>
      <c r="S684" s="30"/>
      <c r="T684" s="30"/>
      <c r="U684" s="30"/>
      <c r="V684" s="30"/>
      <c r="W684" s="30"/>
      <c r="X684" s="30"/>
      <c r="Y684" s="30" t="s">
        <v>10693</v>
      </c>
      <c r="Z684" s="30"/>
      <c r="AA684" s="30"/>
      <c r="AB684" s="82" t="s">
        <v>10694</v>
      </c>
      <c r="AC684" s="82" t="str">
        <f t="array" ref="AC684">K684 &amp; " at " &amp; A684 &amp; CHAR(10) &amp; CHAR(10) &amp; "Current Job Duration: " &amp; P684 &amp; " (until March 2026)" &amp; CHAR(10) &amp; CHAR(10) &amp; "HEADLINE: " &amp; CHAR(10) &amp; AB684 &amp; CHAR(10) &amp; CHAR(10) &amp; "PERSONAL SUMMARY: " &amp; CHAR(10) &amp; AA684 &amp; CHAR(10) &amp; CHAR(10) &amp; "Languages: " &amp; S684 &amp; CHAR(10) &amp; CHAR(10) &amp; "EDUCATION: " &amp; CHAR(10) &amp; Z684 &amp; CHAR(10) &amp; CHAR(10) &amp; "Number of Followers: " &amp; CHAR(10) &amp; I684</f>
        <v>Director of Operations at Alyeska Investment Group
Current Job Duration: 18 yrs 2 mos (until March 2026)
HEADLINE: 
Director of Operations at Alyeska Investment Group, LP
PERSONAL SUMMARY: 
Languages: 
EDUCATION: 
Number of Followers: 
225</v>
      </c>
      <c r="AD684" s="30"/>
      <c r="AE684" s="30"/>
      <c r="AF684" s="30"/>
      <c r="AG684" s="30"/>
    </row>
    <row r="685" ht="15.75" customHeight="1">
      <c r="A685" s="30" t="s">
        <v>10679</v>
      </c>
      <c r="B685" s="30" t="s">
        <v>10695</v>
      </c>
      <c r="C685" s="30"/>
      <c r="D685" s="44" t="s">
        <v>10696</v>
      </c>
      <c r="E685" s="30"/>
      <c r="F685" s="44" t="s">
        <v>5256</v>
      </c>
      <c r="G685" s="44" t="s">
        <v>5256</v>
      </c>
      <c r="H685" s="44" t="s">
        <v>5256</v>
      </c>
      <c r="I685" s="32">
        <v>99.0</v>
      </c>
      <c r="J685" s="30"/>
      <c r="K685" s="30" t="s">
        <v>2174</v>
      </c>
      <c r="L685" s="30"/>
      <c r="M685" s="30"/>
      <c r="N685" s="30"/>
      <c r="O685" s="30"/>
      <c r="P685" s="30"/>
      <c r="Q685" s="30" t="s">
        <v>80</v>
      </c>
      <c r="R685" s="30" t="s">
        <v>4617</v>
      </c>
      <c r="S685" s="30"/>
      <c r="T685" s="30"/>
      <c r="U685" s="30"/>
      <c r="V685" s="30"/>
      <c r="W685" s="30"/>
      <c r="X685" s="30"/>
      <c r="Y685" s="30" t="s">
        <v>10697</v>
      </c>
      <c r="Z685" s="30" t="s">
        <v>10698</v>
      </c>
      <c r="AA685" s="30"/>
      <c r="AB685" s="82" t="s">
        <v>10699</v>
      </c>
      <c r="AC685" s="82" t="str">
        <f t="array" ref="AC685">K685 &amp; " at " &amp; A685 &amp; CHAR(10) &amp; CHAR(10) &amp; "Current Job Duration: " &amp; P685 &amp; " (until March 2026)" &amp; CHAR(10) &amp; CHAR(10) &amp; "HEADLINE: " &amp; CHAR(10) &amp; AB685 &amp; CHAR(10) &amp; CHAR(10) &amp; "PERSONAL SUMMARY: " &amp; CHAR(10) &amp; AA685 &amp; CHAR(10) &amp; CHAR(10) &amp; "Languages: " &amp; S685 &amp; CHAR(10) &amp; CHAR(10) &amp; "EDUCATION: " &amp; CHAR(10) &amp; Z685 &amp; CHAR(10) &amp; CHAR(10) &amp; "Number of Followers: " &amp; CHAR(10) &amp; I685</f>
        <v>CTO at Alyeska Investment Group
Current Job Duration:  (until March 2026)
HEADLINE: 
CTO at alyeska investment group
PERSONAL SUMMARY: 
Languages: 
EDUCATION: 
School: University of Illinois Urbana-Champaign
Degree: None
Activities: None
Number of Followers: 
99</v>
      </c>
      <c r="AD685" s="30"/>
      <c r="AE685" s="30"/>
      <c r="AF685" s="30"/>
      <c r="AG685" s="30"/>
    </row>
    <row r="686" ht="15.75" customHeight="1">
      <c r="A686" s="30" t="s">
        <v>10700</v>
      </c>
      <c r="B686" s="30" t="s">
        <v>10701</v>
      </c>
      <c r="C686" s="30" t="s">
        <v>10702</v>
      </c>
      <c r="D686" s="44" t="s">
        <v>10703</v>
      </c>
      <c r="E686" s="30"/>
      <c r="F686" s="44" t="s">
        <v>4441</v>
      </c>
      <c r="G686" s="44" t="s">
        <v>4441</v>
      </c>
      <c r="H686" s="44" t="s">
        <v>4441</v>
      </c>
      <c r="I686" s="32">
        <v>291.0</v>
      </c>
      <c r="J686" s="30"/>
      <c r="K686" s="30" t="s">
        <v>10704</v>
      </c>
      <c r="L686" s="30"/>
      <c r="M686" s="30"/>
      <c r="N686" s="30"/>
      <c r="O686" s="30"/>
      <c r="P686" s="30" t="s">
        <v>10003</v>
      </c>
      <c r="Q686" s="30" t="s">
        <v>315</v>
      </c>
      <c r="R686" s="30" t="s">
        <v>10705</v>
      </c>
      <c r="S686" s="30"/>
      <c r="T686" s="30"/>
      <c r="U686" s="30"/>
      <c r="V686" s="30"/>
      <c r="W686" s="30"/>
      <c r="X686" s="30"/>
      <c r="Y686" s="30" t="s">
        <v>10706</v>
      </c>
      <c r="Z686" s="30"/>
      <c r="AA686" s="30"/>
      <c r="AB686" s="82" t="s">
        <v>10707</v>
      </c>
      <c r="AC686" s="82" t="str">
        <f t="array" ref="AC686">K686 &amp; " at " &amp; A686 &amp; CHAR(10) &amp; CHAR(10) &amp; "Current Job Duration: " &amp; P686 &amp; " (until March 2026)" &amp; CHAR(10) &amp; CHAR(10) &amp; "HEADLINE: " &amp; CHAR(10) &amp; AB686 &amp; CHAR(10) &amp; CHAR(10) &amp; "PERSONAL SUMMARY: " &amp; CHAR(10) &amp; AA686 &amp; CHAR(10) &amp; CHAR(10) &amp; "Languages: " &amp; S686 &amp; CHAR(10) &amp; CHAR(10) &amp; "EDUCATION: " &amp; CHAR(10) &amp; Z686 &amp; CHAR(10) &amp; CHAR(10) &amp; "Number of Followers: " &amp; CHAR(10) &amp; I686</f>
        <v>Director of Fresh Warehouse at Schwarz Group
Current Job Duration: 8 yrs 6 mos (until March 2026)
HEADLINE: 
Director of Fresh Warehouse bei Schwarz Group (Kaufland Logistik VZ GmbH &amp; Co.KG
PERSONAL SUMMARY: 
Languages: 
EDUCATION: 
Number of Followers: 
291</v>
      </c>
      <c r="AD686" s="30"/>
      <c r="AE686" s="30"/>
      <c r="AF686" s="30"/>
      <c r="AG686" s="30"/>
    </row>
    <row r="687" ht="15.75" customHeight="1">
      <c r="A687" s="30" t="s">
        <v>10700</v>
      </c>
      <c r="B687" s="30" t="s">
        <v>10708</v>
      </c>
      <c r="C687" s="30" t="s">
        <v>10709</v>
      </c>
      <c r="D687" s="44" t="s">
        <v>10710</v>
      </c>
      <c r="E687" s="44" t="s">
        <v>10711</v>
      </c>
      <c r="F687" s="44" t="s">
        <v>4441</v>
      </c>
      <c r="G687" s="44" t="s">
        <v>4441</v>
      </c>
      <c r="H687" s="44" t="s">
        <v>4441</v>
      </c>
      <c r="I687" s="32">
        <v>929.0</v>
      </c>
      <c r="J687" s="30" t="s">
        <v>10712</v>
      </c>
      <c r="K687" s="30" t="s">
        <v>10713</v>
      </c>
      <c r="L687" s="30" t="s">
        <v>9955</v>
      </c>
      <c r="M687" s="44" t="s">
        <v>10714</v>
      </c>
      <c r="N687" s="30"/>
      <c r="O687" s="30" t="s">
        <v>891</v>
      </c>
      <c r="P687" s="30" t="s">
        <v>2970</v>
      </c>
      <c r="Q687" s="30" t="s">
        <v>10715</v>
      </c>
      <c r="R687" s="30" t="s">
        <v>10715</v>
      </c>
      <c r="S687" s="30" t="s">
        <v>623</v>
      </c>
      <c r="T687" s="30"/>
      <c r="U687" s="30"/>
      <c r="V687" s="30"/>
      <c r="W687" s="30"/>
      <c r="X687" s="30"/>
      <c r="Y687" s="30" t="s">
        <v>10716</v>
      </c>
      <c r="Z687" s="30" t="s">
        <v>10717</v>
      </c>
      <c r="AA687" s="30" t="s">
        <v>10718</v>
      </c>
      <c r="AB687" s="82" t="s">
        <v>10719</v>
      </c>
      <c r="AC687" s="82" t="str">
        <f t="array" ref="AC687">K687 &amp; " at " &amp; A687 &amp; CHAR(10) &amp; CHAR(10) &amp; "Current Job Duration: " &amp; P687 &amp; " (until March 2026)" &amp; CHAR(10) &amp; CHAR(10) &amp; "HEADLINE: " &amp; CHAR(10) &amp; AB687 &amp; CHAR(10) &amp; CHAR(10) &amp; "PERSONAL SUMMARY: " &amp; CHAR(10) &amp; AA687 &amp; CHAR(10) &amp; CHAR(10) &amp; "Languages: " &amp; S687 &amp; CHAR(10) &amp; CHAR(10) &amp; "EDUCATION: " &amp; CHAR(10) &amp; Z687 &amp; CHAR(10) &amp; CHAR(10) &amp; "Number of Followers: " &amp; CHAR(10) &amp; I687</f>
        <v>CFO and Managing Director at Schwarz Group
Current Job Duration: 10 mos (until March 2026)
HEADLINE: 
CFO and Managing Director at Schwarzmüller Group
PERSONAL SUMMARY: 
With 15+ years of experience in finance, I strive to achieve positive impacts on businesses in the industrial environment via analytical and value creating business partnering.
Successful track record in leadership roles in international organizations and complex projects. I combine a structured approach to developing solutions with a proven strategic mindset and business acumen. I prioritize building high performance teams by showcasing and promoting continuous learning.
My areas of expertise include all aspects of controlling, accounting (IFRS, HGB, UGB), financial planning and analysis, liquidity/cashflow management &amp; financing, restructuring/profitability improvement, strategy development, M&amp;A and post-merger integration, supply chain and procurement steering, sustainability reporting, risk management and internal audit/compliance as well as digitalization, process/change management and ERP system implementations.
Languages: English, German
EDUCATION: 
School: University of Applied Sciences Wiener Neustadt
Degree: Master of Arts in Business (M.A.), Business Administration
Activities: None
School: University of Applied Sciences Wiener Neustadt
Degree: Bachelor of Arts in Business (B.A.), Business Administration
Activities: None
School: Johannes Kepler University Linz
Degree: Corporate Finance, Accounting and Auditing, Sociology
Activities: None
Number of Followers: 
929</v>
      </c>
      <c r="AD687" s="30"/>
      <c r="AE687" s="30"/>
      <c r="AF687" s="30"/>
      <c r="AG687" s="30"/>
    </row>
    <row r="688" ht="15.75" customHeight="1">
      <c r="A688" s="30" t="s">
        <v>10700</v>
      </c>
      <c r="B688" s="30" t="s">
        <v>10720</v>
      </c>
      <c r="C688" s="30"/>
      <c r="D688" s="44" t="s">
        <v>10721</v>
      </c>
      <c r="E688" s="30"/>
      <c r="F688" s="44" t="s">
        <v>4441</v>
      </c>
      <c r="G688" s="44" t="s">
        <v>4441</v>
      </c>
      <c r="H688" s="44" t="s">
        <v>4441</v>
      </c>
      <c r="I688" s="32">
        <v>1098.0</v>
      </c>
      <c r="J688" s="30"/>
      <c r="K688" s="30" t="s">
        <v>10722</v>
      </c>
      <c r="L688" s="30"/>
      <c r="M688" s="30"/>
      <c r="N688" s="30"/>
      <c r="O688" s="30"/>
      <c r="P688" s="30"/>
      <c r="Q688" s="30" t="s">
        <v>315</v>
      </c>
      <c r="R688" s="30" t="s">
        <v>10723</v>
      </c>
      <c r="S688" s="30"/>
      <c r="T688" s="30"/>
      <c r="U688" s="30"/>
      <c r="V688" s="30"/>
      <c r="W688" s="30"/>
      <c r="X688" s="30"/>
      <c r="Y688" s="30" t="s">
        <v>10724</v>
      </c>
      <c r="Z688" s="30" t="s">
        <v>10725</v>
      </c>
      <c r="AA688" s="30" t="s">
        <v>10726</v>
      </c>
      <c r="AB688" s="82" t="s">
        <v>10727</v>
      </c>
      <c r="AC688" s="82" t="str">
        <f t="array" ref="AC688">K688 &amp; " at " &amp; A688 &amp; CHAR(10) &amp; CHAR(10) &amp; "Current Job Duration: " &amp; P688 &amp; " (until March 2026)" &amp; CHAR(10) &amp; CHAR(10) &amp; "HEADLINE: " &amp; CHAR(10) &amp; AB688 &amp; CHAR(10) &amp; CHAR(10) &amp; "PERSONAL SUMMARY: " &amp; CHAR(10) &amp; AA688 &amp; CHAR(10) &amp; CHAR(10) &amp; "Languages: " &amp; S688 &amp; CHAR(10) &amp; CHAR(10) &amp; "EDUCATION: " &amp; CHAR(10) &amp; Z688 &amp; CHAR(10) &amp; CHAR(10) &amp; "Number of Followers: " &amp; CHAR(10) &amp; I688</f>
        <v>Rechtsanwalt (Attorney-at-Law) at Schwarz Group
Current Job Duration:  (until March 2026)
HEADLINE: 
Rechtsanwalt in Hamburg &amp; Südfrankreich | Präsenz in Singapore | Yacht Recht | Cross Border Nachlassplanung &amp; Erbrecht | Immobilien Recht in Frankreich &amp; Monaco | Singapore Gesellschaftsrecht .
PERSONAL SUMMARY: 
Mit über vier Jahrzehnten juristischer Praxis habe ich mir als Gründer und Partner von Schwarzkopf Law umfassende Kompetenzen in den Bereichen New Business Development, Mergers &amp; Acquisitions und strategische Planung angeeignet. Meine Expertise im internationalen Yacht Recht und grenzüberschreitenden Erbrecht ermöglicht es mir, Mandanten sicher durch komplexe Rechtslandschaften zu führen und ihre Geschäftsziele in Europa und Asien zu verwirklichen.
Als Rechtsanwalt bin ich tief verwurzelt in der Rechtsberatung und -strategie, wobei mein Augenmerk stets darauf liegt, als strategischer Partner zu agieren. In Zusammenarbeit mit meinem Team unterstützen wir unsere Mandanten dabei, rechtliche Herausforderungen zu meistern und ihre Expansions- und Erfolgsziele zu erreichen. Dabei ist es mir wichtig, nicht nur Rechtsberatung auf höchstem Niveau zu bieten, sondern auch vertrauenswürdige Lösungen zu schaffen, die den fortwährenden geschäftlichen Erfolg meiner Mandanten unterstützen.
Languages: 
EDUCATION: 
School: University of Hamburg
Degree: Law, Law
Activities: None
School: Tongji University
Degree: Law &amp; Business
Activities: None
School: University of Miami School of Law
Degree: Master of Comparative Law, Law
Activities: None
School: University of Miami School of Law
Degree: Master of Comparative Law, Comparative Law
Activities: None
School: Leiden University
Degree: International Law
Activities: None
Number of Followers: 
1098</v>
      </c>
      <c r="AD688" s="30"/>
      <c r="AE688" s="30"/>
      <c r="AF688" s="30"/>
      <c r="AG688" s="30"/>
    </row>
    <row r="689" ht="15.75" customHeight="1">
      <c r="A689" s="30" t="s">
        <v>10700</v>
      </c>
      <c r="B689" s="30" t="s">
        <v>10728</v>
      </c>
      <c r="C689" s="30" t="s">
        <v>10729</v>
      </c>
      <c r="D689" s="44" t="s">
        <v>10730</v>
      </c>
      <c r="E689" s="44" t="s">
        <v>10711</v>
      </c>
      <c r="F689" s="44" t="s">
        <v>4441</v>
      </c>
      <c r="G689" s="44" t="s">
        <v>4441</v>
      </c>
      <c r="H689" s="44" t="s">
        <v>4441</v>
      </c>
      <c r="I689" s="32">
        <v>10413.0</v>
      </c>
      <c r="J689" s="30" t="s">
        <v>10731</v>
      </c>
      <c r="K689" s="30" t="s">
        <v>10732</v>
      </c>
      <c r="L689" s="30" t="s">
        <v>9955</v>
      </c>
      <c r="M689" s="44" t="s">
        <v>10714</v>
      </c>
      <c r="N689" s="30"/>
      <c r="O689" s="30" t="s">
        <v>891</v>
      </c>
      <c r="P689" s="30" t="s">
        <v>597</v>
      </c>
      <c r="Q689" s="30" t="s">
        <v>10733</v>
      </c>
      <c r="R689" s="30" t="s">
        <v>10734</v>
      </c>
      <c r="S689" s="30"/>
      <c r="T689" s="30"/>
      <c r="U689" s="30"/>
      <c r="V689" s="30"/>
      <c r="W689" s="30"/>
      <c r="X689" s="30"/>
      <c r="Y689" s="30" t="s">
        <v>10735</v>
      </c>
      <c r="Z689" s="30" t="s">
        <v>10736</v>
      </c>
      <c r="AA689" s="30"/>
      <c r="AB689" s="82" t="s">
        <v>10737</v>
      </c>
      <c r="AC689" s="82" t="str">
        <f t="array" ref="AC689">K689 &amp; " at " &amp; A689 &amp; CHAR(10) &amp; CHAR(10) &amp; "Current Job Duration: " &amp; P689 &amp; " (until March 2026)" &amp; CHAR(10) &amp; CHAR(10) &amp; "HEADLINE: " &amp; CHAR(10) &amp; AB689 &amp; CHAR(10) &amp; CHAR(10) &amp; "PERSONAL SUMMARY: " &amp; CHAR(10) &amp; AA689 &amp; CHAR(10) &amp; CHAR(10) &amp; "Languages: " &amp; S689 &amp; CHAR(10) &amp; CHAR(10) &amp; "EDUCATION: " &amp; CHAR(10) &amp; Z689 &amp; CHAR(10) &amp; CHAR(10) &amp; "Number of Followers: " &amp; CHAR(10) &amp; I689</f>
        <v>Managing Director at Schwarzmüller România at Schwarz Group
Current Job Duration: 6 mos (until March 2026)
HEADLINE: 
Managing director @ Schwarzmüller România | Workshop &amp; after-sales
PERSONAL SUMMARY: 
Languages: 
EDUCATION: 
School: Universitatea Babes-Bolyai: Facultatea de Istorie si Filosofie
Degree: Licentiate degree, Stiinte politice - Studii de Securitate
Activities: None
Number of Followers: 
10413</v>
      </c>
      <c r="AD689" s="30"/>
      <c r="AE689" s="30"/>
      <c r="AF689" s="30"/>
      <c r="AG689" s="30"/>
    </row>
    <row r="690" ht="15.75" customHeight="1">
      <c r="A690" s="30" t="s">
        <v>5511</v>
      </c>
      <c r="B690" s="30" t="s">
        <v>10738</v>
      </c>
      <c r="C690" s="30"/>
      <c r="D690" s="44" t="s">
        <v>10739</v>
      </c>
      <c r="E690" s="30"/>
      <c r="F690" s="44" t="s">
        <v>4495</v>
      </c>
      <c r="G690" s="44" t="s">
        <v>4495</v>
      </c>
      <c r="H690" s="44" t="s">
        <v>4495</v>
      </c>
      <c r="I690" s="32">
        <v>310.0</v>
      </c>
      <c r="J690" s="30"/>
      <c r="K690" s="30" t="s">
        <v>1673</v>
      </c>
      <c r="L690" s="30"/>
      <c r="M690" s="30"/>
      <c r="N690" s="30"/>
      <c r="O690" s="30"/>
      <c r="P690" s="30" t="s">
        <v>2884</v>
      </c>
      <c r="Q690" s="30" t="s">
        <v>300</v>
      </c>
      <c r="R690" s="30" t="s">
        <v>1651</v>
      </c>
      <c r="S690" s="30"/>
      <c r="T690" s="30"/>
      <c r="U690" s="30"/>
      <c r="V690" s="30"/>
      <c r="W690" s="30"/>
      <c r="X690" s="30"/>
      <c r="Y690" s="30" t="s">
        <v>10740</v>
      </c>
      <c r="Z690" s="30" t="s">
        <v>10741</v>
      </c>
      <c r="AA690" s="30"/>
      <c r="AB690" s="82" t="s">
        <v>10742</v>
      </c>
      <c r="AC690" s="82" t="str">
        <f t="array" ref="AC690">K690 &amp; " at " &amp; A690 &amp; CHAR(10) &amp; CHAR(10) &amp; "Current Job Duration: " &amp; P690 &amp; " (until March 2026)" &amp; CHAR(10) &amp; CHAR(10) &amp; "HEADLINE: " &amp; CHAR(10) &amp; AB690 &amp; CHAR(10) &amp; CHAR(10) &amp; "PERSONAL SUMMARY: " &amp; CHAR(10) &amp; AA690 &amp; CHAR(10) &amp; CHAR(10) &amp; "Languages: " &amp; S690 &amp; CHAR(10) &amp; CHAR(10) &amp; "EDUCATION: " &amp; CHAR(10) &amp; Z690 &amp; CHAR(10) &amp; CHAR(10) &amp; "Number of Followers: " &amp; CHAR(10) &amp; I690</f>
        <v>Managing Director at SBI Investment
Current Job Duration: 3 yrs 1 mo (until March 2026)
HEADLINE: 
Managing Director, Head of Japanese Equity, SBI Shinsei International Limited
PERSONAL SUMMARY: 
Languages: 
EDUCATION: 
School: University of Southern California
Degree: Master of Business Administration - MBA
Activities: None
Number of Followers: 
310</v>
      </c>
      <c r="AD690" s="30"/>
      <c r="AE690" s="30"/>
      <c r="AF690" s="30"/>
      <c r="AG690" s="30"/>
    </row>
    <row r="691" ht="15.75" customHeight="1">
      <c r="A691" s="30" t="s">
        <v>10700</v>
      </c>
      <c r="B691" s="30" t="s">
        <v>10743</v>
      </c>
      <c r="C691" s="30" t="s">
        <v>10744</v>
      </c>
      <c r="D691" s="44" t="s">
        <v>10745</v>
      </c>
      <c r="E691" s="44" t="s">
        <v>10746</v>
      </c>
      <c r="F691" s="44" t="s">
        <v>4441</v>
      </c>
      <c r="G691" s="44" t="s">
        <v>4441</v>
      </c>
      <c r="H691" s="44" t="s">
        <v>4441</v>
      </c>
      <c r="I691" s="32">
        <v>409.0</v>
      </c>
      <c r="J691" s="30" t="s">
        <v>10747</v>
      </c>
      <c r="K691" s="30" t="s">
        <v>10748</v>
      </c>
      <c r="L691" s="30" t="s">
        <v>2363</v>
      </c>
      <c r="M691" s="44" t="s">
        <v>10749</v>
      </c>
      <c r="N691" s="30"/>
      <c r="O691" s="30" t="s">
        <v>891</v>
      </c>
      <c r="P691" s="30" t="s">
        <v>1820</v>
      </c>
      <c r="Q691" s="30" t="s">
        <v>315</v>
      </c>
      <c r="R691" s="30" t="s">
        <v>10750</v>
      </c>
      <c r="S691" s="30" t="s">
        <v>5495</v>
      </c>
      <c r="T691" s="30"/>
      <c r="U691" s="30"/>
      <c r="V691" s="30"/>
      <c r="W691" s="30"/>
      <c r="X691" s="30"/>
      <c r="Y691" s="30" t="s">
        <v>10751</v>
      </c>
      <c r="Z691" s="30" t="s">
        <v>10752</v>
      </c>
      <c r="AA691" s="30"/>
      <c r="AB691" s="82" t="s">
        <v>10753</v>
      </c>
      <c r="AC691" s="82" t="str">
        <f t="array" ref="AC691">K691 &amp; " at " &amp; A691 &amp; CHAR(10) &amp; CHAR(10) &amp; "Current Job Duration: " &amp; P691 &amp; " (until March 2026)" &amp; CHAR(10) &amp; CHAR(10) &amp; "HEADLINE: " &amp; CHAR(10) &amp; AB691 &amp; CHAR(10) &amp; CHAR(10) &amp; "PERSONAL SUMMARY: " &amp; CHAR(10) &amp; AA691 &amp; CHAR(10) &amp; CHAR(10) &amp; "Languages: " &amp; S691 &amp; CHAR(10) &amp; CHAR(10) &amp; "EDUCATION: " &amp; CHAR(10) &amp; Z691 &amp; CHAR(10) &amp; CHAR(10) &amp; "Number of Followers: " &amp; CHAR(10) &amp; I691</f>
        <v>Director of Global Group Controlling at Schwarz Group
Current Job Duration: 2 yrs 6 mos (until March 2026)
HEADLINE: 
Director of Global Group Controlling at Zschimmer &amp; Schwarz
PERSONAL SUMMARY: 
Languages: Francese, Inglese
EDUCATION: 
School: Università Bocconi
Degree: Degree in Law and Business Administration
Activities: None
Number of Followers: 
409</v>
      </c>
      <c r="AD691" s="30"/>
      <c r="AE691" s="30"/>
      <c r="AF691" s="30"/>
      <c r="AG691" s="30"/>
    </row>
    <row r="692" ht="15.75" customHeight="1">
      <c r="A692" s="30" t="s">
        <v>5511</v>
      </c>
      <c r="B692" s="30" t="s">
        <v>10754</v>
      </c>
      <c r="C692" s="30" t="s">
        <v>10755</v>
      </c>
      <c r="D692" s="44" t="s">
        <v>10756</v>
      </c>
      <c r="E692" s="44" t="s">
        <v>10757</v>
      </c>
      <c r="F692" s="44" t="s">
        <v>4495</v>
      </c>
      <c r="G692" s="44" t="s">
        <v>4495</v>
      </c>
      <c r="H692" s="44" t="s">
        <v>4495</v>
      </c>
      <c r="I692" s="32">
        <v>2543.0</v>
      </c>
      <c r="J692" s="30" t="s">
        <v>10758</v>
      </c>
      <c r="K692" s="30" t="s">
        <v>10759</v>
      </c>
      <c r="L692" s="30" t="s">
        <v>1427</v>
      </c>
      <c r="M692" s="44" t="s">
        <v>10760</v>
      </c>
      <c r="N692" s="30"/>
      <c r="O692" s="30" t="s">
        <v>755</v>
      </c>
      <c r="P692" s="30" t="s">
        <v>2350</v>
      </c>
      <c r="Q692" s="30" t="s">
        <v>1771</v>
      </c>
      <c r="R692" s="30" t="s">
        <v>1781</v>
      </c>
      <c r="S692" s="30" t="s">
        <v>2855</v>
      </c>
      <c r="T692" s="30"/>
      <c r="U692" s="30"/>
      <c r="V692" s="30" t="s">
        <v>10761</v>
      </c>
      <c r="W692" s="30" t="s">
        <v>10762</v>
      </c>
      <c r="X692" s="30"/>
      <c r="Y692" s="30" t="s">
        <v>10763</v>
      </c>
      <c r="Z692" s="30" t="s">
        <v>10764</v>
      </c>
      <c r="AA692" s="30" t="s">
        <v>10765</v>
      </c>
      <c r="AB692" s="82" t="s">
        <v>10766</v>
      </c>
      <c r="AC692" s="82" t="str">
        <f t="array" ref="AC692">K692 &amp; " at " &amp; A692 &amp; CHAR(10) &amp; CHAR(10) &amp; "Current Job Duration: " &amp; P692 &amp; " (until March 2026)" &amp; CHAR(10) &amp; CHAR(10) &amp; "HEADLINE: " &amp; CHAR(10) &amp; AB692 &amp; CHAR(10) &amp; CHAR(10) &amp; "PERSONAL SUMMARY: " &amp; CHAR(10) &amp; AA692 &amp; CHAR(10) &amp; CHAR(10) &amp; "Languages: " &amp; S692 &amp; CHAR(10) &amp; CHAR(10) &amp; "EDUCATION: " &amp; CHAR(10) &amp; Z692 &amp; CHAR(10) &amp; CHAR(10) &amp; "Number of Followers: " &amp; CHAR(10) &amp; I692</f>
        <v>MD &amp; CEO’s Office at SBI Investment
Current Job Duration: 2 mos (until March 2026)
HEADLINE: 
SBI Securities- Corporate Strategy | JBIMS’24 | Cleared CFA L1
PERSONAL SUMMARY: 
Hi I'm Nayan Thakur,  I work in the MD’s Office at SBI Securities, supporting corporate strategy, leadership decision-making, and enterprise-wide initiatives.
I hold a MBA in Finance from JBIMS and have cleared CFA Level I, bringing a strong foundation in financial analysis, valuation, and capital markets to my role.
Previously part of the CBO’s Office, I have worked across strategy formulation, performance reviews, and execution tracking, giving me a holistic view of how large financial institutions operate.
Let's connect to explore collaborative opportunities in finance, strategy, or business expansion!
Languages: English
EDUCATION: 
School: Jamnalal Bajaj Institute of Management Studies (JBIMS)
Degree: M.M.S. (Master in Management Studies), Finance
Activities: None
School: University of Mumbai
Degree: Bachelor's degree, Mechanical Engineering
Activities: None
Number of Followers: 
2543</v>
      </c>
      <c r="AD692" s="30"/>
      <c r="AE692" s="30"/>
      <c r="AF692" s="30"/>
      <c r="AG692" s="30"/>
    </row>
    <row r="693" ht="15.75" customHeight="1">
      <c r="A693" s="30" t="s">
        <v>5511</v>
      </c>
      <c r="B693" s="30" t="s">
        <v>10767</v>
      </c>
      <c r="C693" s="30" t="s">
        <v>10768</v>
      </c>
      <c r="D693" s="44" t="s">
        <v>10769</v>
      </c>
      <c r="E693" s="30"/>
      <c r="F693" s="44" t="s">
        <v>4495</v>
      </c>
      <c r="G693" s="44" t="s">
        <v>4495</v>
      </c>
      <c r="H693" s="44" t="s">
        <v>4495</v>
      </c>
      <c r="I693" s="32">
        <v>251.0</v>
      </c>
      <c r="J693" s="30"/>
      <c r="K693" s="30" t="s">
        <v>852</v>
      </c>
      <c r="L693" s="30"/>
      <c r="M693" s="30"/>
      <c r="N693" s="30"/>
      <c r="O693" s="30"/>
      <c r="P693" s="30" t="s">
        <v>4828</v>
      </c>
      <c r="Q693" s="30" t="s">
        <v>1313</v>
      </c>
      <c r="R693" s="30" t="s">
        <v>1313</v>
      </c>
      <c r="S693" s="30"/>
      <c r="T693" s="30"/>
      <c r="U693" s="30"/>
      <c r="V693" s="30"/>
      <c r="W693" s="30"/>
      <c r="X693" s="30"/>
      <c r="Y693" s="30" t="s">
        <v>10770</v>
      </c>
      <c r="Z693" s="30" t="s">
        <v>10771</v>
      </c>
      <c r="AA693" s="30" t="s">
        <v>10772</v>
      </c>
      <c r="AB693" s="82" t="s">
        <v>10773</v>
      </c>
      <c r="AC693" s="82" t="str">
        <f t="array" ref="AC693">K693 &amp; " at " &amp; A693 &amp; CHAR(10) &amp; CHAR(10) &amp; "Current Job Duration: " &amp; P693 &amp; " (until March 2026)" &amp; CHAR(10) &amp; CHAR(10) &amp; "HEADLINE: " &amp; CHAR(10) &amp; AB693 &amp; CHAR(10) &amp; CHAR(10) &amp; "PERSONAL SUMMARY: " &amp; CHAR(10) &amp; AA693 &amp; CHAR(10) &amp; CHAR(10) &amp; "Languages: " &amp; S693 &amp; CHAR(10) &amp; CHAR(10) &amp; "EDUCATION: " &amp; CHAR(10) &amp; Z693 &amp; CHAR(10) &amp; CHAR(10) &amp; "Number of Followers: " &amp; CHAR(10) &amp; I693</f>
        <v>Executive Director at SBI Investment
Current Job Duration: 6 yrs 2 mos (until March 2026)
HEADLINE: 
IT Professional
PERSONAL SUMMARY: 
- IT Department Head / Director, Architect and Developer in Asia Equities OMS.
- FIX Connectivity specialist.
- Very strong in C++/C#/Oracle/Messaging trading system design and building.
Specialties: - Investment bank front office IT team building and management.
- Investment Bank front office OMS design and implementation.
- C++ parallel programming/cross platform (UNIX/Windows) programming.
- C# front end programming.
- Socket &amp; multithreaded programming in UNIX/Windows.
Languages: 
EDUCATION: 
School: City University of Hong Kong
Degree: Master's degree, Computer Science
Activities: None
School: City University of Hong Kong
Degree: Bachelor of Engineering (B.Eng.), Computer Engineering
Activities: None
Number of Followers: 
251</v>
      </c>
      <c r="AD693" s="30"/>
      <c r="AE693" s="30"/>
      <c r="AF693" s="30"/>
      <c r="AG693" s="30"/>
    </row>
    <row r="694" ht="15.75" customHeight="1">
      <c r="A694" s="30" t="s">
        <v>5511</v>
      </c>
      <c r="B694" s="30" t="s">
        <v>10774</v>
      </c>
      <c r="C694" s="30"/>
      <c r="D694" s="44" t="s">
        <v>10775</v>
      </c>
      <c r="E694" s="30" t="s">
        <v>10776</v>
      </c>
      <c r="F694" s="44" t="s">
        <v>4495</v>
      </c>
      <c r="G694" s="44" t="s">
        <v>4495</v>
      </c>
      <c r="H694" s="44" t="s">
        <v>4495</v>
      </c>
      <c r="I694" s="32">
        <v>575.0</v>
      </c>
      <c r="J694" s="30" t="s">
        <v>10777</v>
      </c>
      <c r="K694" s="30" t="s">
        <v>10778</v>
      </c>
      <c r="L694" s="30" t="s">
        <v>1427</v>
      </c>
      <c r="M694" s="44" t="s">
        <v>10779</v>
      </c>
      <c r="N694" s="30"/>
      <c r="O694" s="30" t="s">
        <v>466</v>
      </c>
      <c r="P694" s="30" t="s">
        <v>2304</v>
      </c>
      <c r="Q694" s="30" t="s">
        <v>1771</v>
      </c>
      <c r="R694" s="30" t="s">
        <v>1781</v>
      </c>
      <c r="S694" s="30"/>
      <c r="T694" s="30"/>
      <c r="U694" s="30"/>
      <c r="V694" s="30"/>
      <c r="W694" s="30"/>
      <c r="X694" s="30"/>
      <c r="Y694" s="30" t="s">
        <v>10780</v>
      </c>
      <c r="Z694" s="30" t="s">
        <v>10781</v>
      </c>
      <c r="AA694" s="30" t="s">
        <v>10782</v>
      </c>
      <c r="AB694" s="82" t="s">
        <v>10783</v>
      </c>
      <c r="AC694" s="82" t="str">
        <f t="array" ref="AC694">K694 &amp; " at " &amp; A694 &amp; CHAR(10) &amp; CHAR(10) &amp; "Current Job Duration: " &amp; P694 &amp; " (until March 2026)" &amp; CHAR(10) &amp; CHAR(10) &amp; "HEADLINE: " &amp; CHAR(10) &amp; AB694 &amp; CHAR(10) &amp; CHAR(10) &amp; "PERSONAL SUMMARY: " &amp; CHAR(10) &amp; AA694 &amp; CHAR(10) &amp; CHAR(10) &amp; "Languages: " &amp; S694 &amp; CHAR(10) &amp; CHAR(10) &amp; "EDUCATION: " &amp; CHAR(10) &amp; Z694 &amp; CHAR(10) &amp; CHAR(10) &amp; "Number of Followers: " &amp; CHAR(10) &amp; I694</f>
        <v>Managing Director &amp; CEO at SBI Investment
Current Job Duration: 1 yr 8 mos (until March 2026)
HEADLINE: 
MD &amp; CEO, SBI-SG Global Securities Services Pvt. Ltd.
PERSONAL SUMMARY: 
More than 3 decades of experience in SBI, the largest lender in India, in the field of Branch Banking, Retail Banking, Cross Selling, HR, Trade Finance, Budgeting &amp; Performance Monitoring and International Banking.
Catered to the Banking requirements of Indian Corporates and their Subsidiaries during the overseas assignment at London besides developing Symbiotic Business Relationship with Multinational Banks to raise Funds for the Bank's UK operations against Trade Assets, Bond Portfolio and arranging Bilateral credit lines. Oversaw HR function in respect of Local Based Staff including recruitment, promotions, attendance management, payroll etc.
Responsible for Compliance &amp; Risk Management, Audit processes and Banking Operations at 1350+ branches of the Bank under my jurisdiction.
Languages: 
EDUCATION: 
School: ACAMS
Degree: Certified Anti Money-Laundering Specialist (CAMS)
Activities: None
School: Indian Institute of Banking &amp; Finance (IIBF)
Degree: CAIIB
Activities: None
School: University of Lucknow
Degree: MSc (Mathematical Statistics)
Activities: None
School: University of Lucknow
Degree: Bachelor's degree, Physics, Mathematics &amp; Statistics
Activities: None
Number of Followers: 
575</v>
      </c>
      <c r="AD694" s="30"/>
      <c r="AE694" s="30"/>
      <c r="AF694" s="30"/>
      <c r="AG694" s="30"/>
    </row>
    <row r="695" ht="15.75" customHeight="1">
      <c r="A695" s="30" t="s">
        <v>5511</v>
      </c>
      <c r="B695" s="30" t="s">
        <v>10784</v>
      </c>
      <c r="C695" s="30" t="s">
        <v>10785</v>
      </c>
      <c r="D695" s="44" t="s">
        <v>10786</v>
      </c>
      <c r="E695" s="44" t="s">
        <v>10787</v>
      </c>
      <c r="F695" s="44" t="s">
        <v>4495</v>
      </c>
      <c r="G695" s="44" t="s">
        <v>4495</v>
      </c>
      <c r="H695" s="44" t="s">
        <v>4495</v>
      </c>
      <c r="I695" s="32">
        <v>535.0</v>
      </c>
      <c r="J695" s="30"/>
      <c r="K695" s="30" t="s">
        <v>10788</v>
      </c>
      <c r="L695" s="30" t="s">
        <v>8003</v>
      </c>
      <c r="M695" s="44" t="s">
        <v>10789</v>
      </c>
      <c r="N695" s="30"/>
      <c r="O695" s="30" t="s">
        <v>891</v>
      </c>
      <c r="P695" s="30" t="s">
        <v>1639</v>
      </c>
      <c r="Q695" s="30" t="s">
        <v>2017</v>
      </c>
      <c r="R695" s="30" t="s">
        <v>2866</v>
      </c>
      <c r="S695" s="30"/>
      <c r="T695" s="30"/>
      <c r="U695" s="30"/>
      <c r="V695" s="30"/>
      <c r="W695" s="30" t="s">
        <v>10790</v>
      </c>
      <c r="X695" s="30"/>
      <c r="Y695" s="30" t="s">
        <v>10791</v>
      </c>
      <c r="Z695" s="30" t="s">
        <v>10792</v>
      </c>
      <c r="AA695" s="30"/>
      <c r="AB695" s="82" t="s">
        <v>10793</v>
      </c>
      <c r="AC695" s="82" t="str">
        <f t="array" ref="AC695">K695 &amp; " at " &amp; A695 &amp; CHAR(10) &amp; CHAR(10) &amp; "Current Job Duration: " &amp; P695 &amp; " (until March 2026)" &amp; CHAR(10) &amp; CHAR(10) &amp; "HEADLINE: " &amp; CHAR(10) &amp; AB695 &amp; CHAR(10) &amp; CHAR(10) &amp; "PERSONAL SUMMARY: " &amp; CHAR(10) &amp; AA695 &amp; CHAR(10) &amp; CHAR(10) &amp; "Languages: " &amp; S695 &amp; CHAR(10) &amp; CHAR(10) &amp; "EDUCATION: " &amp; CHAR(10) &amp; Z695 &amp; CHAR(10) &amp; CHAR(10) &amp; "Number of Followers: " &amp; CHAR(10) &amp; I695</f>
        <v>Managing Director, Co-Head of Capital Markets at SBI Investment
Current Job Duration: 2 yrs 1 mo (until March 2026)
HEADLINE: 
SBI Securities - MD, Co-Head of Capital Markets
PERSONAL SUMMARY: 
Languages: 
EDUCATION: 
School: Alliance Manchester Business School
Degree: Master of Business Administration - MBA
Activities: None
School: Monash University
Degree: Bachelor of Commerce - BCom, 経済学
Activities: None
Number of Followers: 
535</v>
      </c>
      <c r="AD695" s="30"/>
      <c r="AE695" s="30"/>
      <c r="AF695" s="30"/>
      <c r="AG695" s="30"/>
    </row>
    <row r="696" ht="15.75" customHeight="1">
      <c r="A696" s="30" t="s">
        <v>5511</v>
      </c>
      <c r="B696" s="30" t="s">
        <v>10794</v>
      </c>
      <c r="C696" s="30"/>
      <c r="D696" s="44" t="s">
        <v>10795</v>
      </c>
      <c r="E696" s="44" t="s">
        <v>10787</v>
      </c>
      <c r="F696" s="44" t="s">
        <v>4495</v>
      </c>
      <c r="G696" s="44" t="s">
        <v>4495</v>
      </c>
      <c r="H696" s="44" t="s">
        <v>4495</v>
      </c>
      <c r="I696" s="32">
        <v>379.0</v>
      </c>
      <c r="J696" s="30"/>
      <c r="K696" s="30" t="s">
        <v>10796</v>
      </c>
      <c r="L696" s="30" t="s">
        <v>8003</v>
      </c>
      <c r="M696" s="44" t="s">
        <v>10789</v>
      </c>
      <c r="N696" s="30"/>
      <c r="O696" s="30" t="s">
        <v>891</v>
      </c>
      <c r="P696" s="30" t="s">
        <v>1820</v>
      </c>
      <c r="Q696" s="30" t="s">
        <v>300</v>
      </c>
      <c r="R696" s="30" t="s">
        <v>300</v>
      </c>
      <c r="S696" s="30"/>
      <c r="T696" s="30"/>
      <c r="U696" s="30"/>
      <c r="V696" s="30"/>
      <c r="W696" s="30"/>
      <c r="X696" s="30"/>
      <c r="Y696" s="30" t="s">
        <v>10797</v>
      </c>
      <c r="Z696" s="30" t="s">
        <v>10798</v>
      </c>
      <c r="AA696" s="30"/>
      <c r="AB696" s="82" t="s">
        <v>10799</v>
      </c>
      <c r="AC696" s="82" t="str">
        <f t="array" ref="AC696">K696 &amp; " at " &amp; A696 &amp; CHAR(10) &amp; CHAR(10) &amp; "Current Job Duration: " &amp; P696 &amp; " (until March 2026)" &amp; CHAR(10) &amp; CHAR(10) &amp; "HEADLINE: " &amp; CHAR(10) &amp; AB696 &amp; CHAR(10) &amp; CHAR(10) &amp; "PERSONAL SUMMARY: " &amp; CHAR(10) &amp; AA696 &amp; CHAR(10) &amp; CHAR(10) &amp; "Languages: " &amp; S696 &amp; CHAR(10) &amp; CHAR(10) &amp; "EDUCATION: " &amp; CHAR(10) &amp; Z696 &amp; CHAR(10) &amp; CHAR(10) &amp; "Number of Followers: " &amp; CHAR(10) &amp; I696</f>
        <v>Executive Director - Head of Sales Trading at SBI Investment
Current Job Duration: 2 yrs 6 mos (until March 2026)
HEADLINE: 
Executive Director - Head of Sales Trading at SBI Securities
PERSONAL SUMMARY: 
Languages: 
EDUCATION: 
School: Ingram High School
Degree: None
Activities: None
Number of Followers: 
379</v>
      </c>
      <c r="AD696" s="30"/>
      <c r="AE696" s="30"/>
      <c r="AF696" s="30"/>
      <c r="AG696" s="30"/>
    </row>
    <row r="697" ht="15.75" customHeight="1">
      <c r="A697" s="30" t="s">
        <v>5511</v>
      </c>
      <c r="B697" s="30" t="s">
        <v>10800</v>
      </c>
      <c r="C697" s="30" t="s">
        <v>10801</v>
      </c>
      <c r="D697" s="44" t="s">
        <v>10802</v>
      </c>
      <c r="E697" s="44" t="s">
        <v>10787</v>
      </c>
      <c r="F697" s="44" t="s">
        <v>4495</v>
      </c>
      <c r="G697" s="44" t="s">
        <v>4495</v>
      </c>
      <c r="H697" s="44" t="s">
        <v>4495</v>
      </c>
      <c r="I697" s="32">
        <v>438.0</v>
      </c>
      <c r="J697" s="30"/>
      <c r="K697" s="30" t="s">
        <v>10803</v>
      </c>
      <c r="L697" s="30" t="s">
        <v>8003</v>
      </c>
      <c r="M697" s="44" t="s">
        <v>10789</v>
      </c>
      <c r="N697" s="30"/>
      <c r="O697" s="30" t="s">
        <v>891</v>
      </c>
      <c r="P697" s="30" t="s">
        <v>9868</v>
      </c>
      <c r="Q697" s="30" t="s">
        <v>2017</v>
      </c>
      <c r="R697" s="30" t="s">
        <v>2017</v>
      </c>
      <c r="S697" s="30"/>
      <c r="T697" s="30"/>
      <c r="U697" s="30"/>
      <c r="V697" s="30"/>
      <c r="W697" s="30"/>
      <c r="X697" s="30"/>
      <c r="Y697" s="30" t="s">
        <v>10804</v>
      </c>
      <c r="Z697" s="30" t="s">
        <v>10805</v>
      </c>
      <c r="AA697" s="30"/>
      <c r="AB697" s="82" t="s">
        <v>10803</v>
      </c>
      <c r="AC697" s="82" t="str">
        <f t="array" ref="AC697">K697 &amp; " at " &amp; A697 &amp; CHAR(10) &amp; CHAR(10) &amp; "Current Job Duration: " &amp; P697 &amp; " (until March 2026)" &amp; CHAR(10) &amp; CHAR(10) &amp; "HEADLINE: " &amp; CHAR(10) &amp; AB697 &amp; CHAR(10) &amp; CHAR(10) &amp; "PERSONAL SUMMARY: " &amp; CHAR(10) &amp; AA697 &amp; CHAR(10) &amp; CHAR(10) &amp; "Languages: " &amp; S697 &amp; CHAR(10) &amp; CHAR(10) &amp; "EDUCATION: " &amp; CHAR(10) &amp; Z697 &amp; CHAR(10) &amp; CHAR(10) &amp; "Number of Followers: " &amp; CHAR(10) &amp; I697</f>
        <v>Director and CIO at SBI Investment
Current Job Duration: 10 yrs 3 mos (until March 2026)
HEADLINE: 
Director and CIO
PERSONAL SUMMARY: 
Languages: 
EDUCATION: 
School: Meiji University
Degree: Faculty of Arts and Letters / Department of English Literature
Activities: None
School: elementary school
Degree: None
Activities: None
Number of Followers: 
438</v>
      </c>
      <c r="AD697" s="30"/>
      <c r="AE697" s="30"/>
      <c r="AF697" s="30"/>
      <c r="AG697" s="30"/>
    </row>
    <row r="698" ht="15.75" customHeight="1">
      <c r="A698" s="30" t="s">
        <v>5511</v>
      </c>
      <c r="B698" s="30" t="s">
        <v>10806</v>
      </c>
      <c r="C698" s="30" t="s">
        <v>10807</v>
      </c>
      <c r="D698" s="44" t="s">
        <v>10808</v>
      </c>
      <c r="E698" s="44" t="s">
        <v>10757</v>
      </c>
      <c r="F698" s="44" t="s">
        <v>4495</v>
      </c>
      <c r="G698" s="44" t="s">
        <v>4495</v>
      </c>
      <c r="H698" s="44" t="s">
        <v>4495</v>
      </c>
      <c r="I698" s="32">
        <v>1213.0</v>
      </c>
      <c r="J698" s="30"/>
      <c r="K698" s="30" t="s">
        <v>1588</v>
      </c>
      <c r="L698" s="30" t="s">
        <v>1427</v>
      </c>
      <c r="M698" s="44" t="s">
        <v>10760</v>
      </c>
      <c r="N698" s="30"/>
      <c r="O698" s="30" t="s">
        <v>755</v>
      </c>
      <c r="P698" s="30" t="s">
        <v>467</v>
      </c>
      <c r="Q698" s="30" t="s">
        <v>1771</v>
      </c>
      <c r="R698" s="30" t="s">
        <v>1781</v>
      </c>
      <c r="S698" s="30"/>
      <c r="T698" s="30"/>
      <c r="U698" s="30"/>
      <c r="V698" s="30"/>
      <c r="W698" s="30"/>
      <c r="X698" s="30"/>
      <c r="Y698" s="30" t="s">
        <v>10809</v>
      </c>
      <c r="Z698" s="30" t="s">
        <v>10810</v>
      </c>
      <c r="AA698" s="30" t="s">
        <v>10811</v>
      </c>
      <c r="AB698" s="82" t="s">
        <v>10812</v>
      </c>
      <c r="AC698" s="82" t="str">
        <f t="array" ref="AC698">K698 &amp; " at " &amp; A698 &amp; CHAR(10) &amp; CHAR(10) &amp; "Current Job Duration: " &amp; P698 &amp; " (until March 2026)" &amp; CHAR(10) &amp; CHAR(10) &amp; "HEADLINE: " &amp; CHAR(10) &amp; AB698 &amp; CHAR(10) &amp; CHAR(10) &amp; "PERSONAL SUMMARY: " &amp; CHAR(10) &amp; AA698 &amp; CHAR(10) &amp; CHAR(10) &amp; "Languages: " &amp; S698 &amp; CHAR(10) &amp; CHAR(10) &amp; "EDUCATION: " &amp; CHAR(10) &amp; Z698 &amp; CHAR(10) &amp; CHAR(10) &amp; "Number of Followers: " &amp; CHAR(10) &amp; I698</f>
        <v>Director at SBI Investment
Current Job Duration: 2 yrs (until March 2026)
HEADLINE: 
MD and CEO SBI Capital Markets
PERSONAL SUMMARY: 
Key skill sets:
Leading large teams
Credit Risk Assessment
Credit Risk Management 
Managing Large Corporate Relationships
Trade Credit Origination
Trade Operations
Supply Chain financing
Change Management
Personal Banking
Languages: 
EDUCATION: 
School: BIT Mesra Student-Industry Relations Cell
Degree: None
Activities: None
School: SDM College of Engg and Tech
Degree: BE Mechanical
Activities: None
Number of Followers: 
1213</v>
      </c>
      <c r="AD698" s="30"/>
      <c r="AE698" s="30"/>
      <c r="AF698" s="30"/>
      <c r="AG698" s="30"/>
    </row>
    <row r="699" ht="15.75" customHeight="1">
      <c r="A699" s="30" t="s">
        <v>10813</v>
      </c>
      <c r="B699" s="30" t="s">
        <v>10814</v>
      </c>
      <c r="C699" s="30"/>
      <c r="D699" s="44" t="s">
        <v>10815</v>
      </c>
      <c r="E699" s="30"/>
      <c r="F699" s="44" t="e">
        <v>#N/A</v>
      </c>
      <c r="G699" s="44" t="e">
        <v>#N/A</v>
      </c>
      <c r="H699" s="44" t="e">
        <v>#N/A</v>
      </c>
      <c r="I699" s="32">
        <v>1.0</v>
      </c>
      <c r="J699" s="30"/>
      <c r="K699" s="30" t="s">
        <v>1588</v>
      </c>
      <c r="L699" s="30"/>
      <c r="M699" s="30"/>
      <c r="N699" s="30"/>
      <c r="O699" s="30"/>
      <c r="P699" s="30" t="s">
        <v>2223</v>
      </c>
      <c r="Q699" s="30" t="s">
        <v>80</v>
      </c>
      <c r="R699" s="30" t="s">
        <v>80</v>
      </c>
      <c r="S699" s="30"/>
      <c r="T699" s="30"/>
      <c r="U699" s="30"/>
      <c r="V699" s="30"/>
      <c r="W699" s="30"/>
      <c r="X699" s="30"/>
      <c r="Y699" s="30" t="s">
        <v>5415</v>
      </c>
      <c r="Z699" s="30"/>
      <c r="AA699" s="30"/>
      <c r="AB699" s="82" t="s">
        <v>4845</v>
      </c>
      <c r="AC699" s="82" t="str">
        <f t="array" ref="AC699">K699 &amp; " at " &amp; A699 &amp; CHAR(10) &amp; CHAR(10) &amp; "Current Job Duration: " &amp; P699 &amp; " (until March 2026)" &amp; CHAR(10) &amp; CHAR(10) &amp; "HEADLINE: " &amp; CHAR(10) &amp; AB699 &amp; CHAR(10) &amp; CHAR(10) &amp; "PERSONAL SUMMARY: " &amp; CHAR(10) &amp; AA699 &amp; CHAR(10) &amp; CHAR(10) &amp; "Languages: " &amp; S699 &amp; CHAR(10) &amp; CHAR(10) &amp; "EDUCATION: " &amp; CHAR(10) &amp; Z699 &amp; CHAR(10) &amp; CHAR(10) &amp; "Number of Followers: " &amp; CHAR(10) &amp; I699</f>
        <v>Director at New Paradigm Investment
Current Job Duration: 7 yrs 8 mos (until March 2026)
HEADLINE: 
--
PERSONAL SUMMARY: 
Languages: 
EDUCATION: 
Number of Followers: 
1</v>
      </c>
      <c r="AD699" s="30"/>
      <c r="AE699" s="30"/>
      <c r="AF699" s="30"/>
      <c r="AG699" s="30"/>
    </row>
    <row r="700" ht="15.75" customHeight="1">
      <c r="A700" s="30" t="s">
        <v>5511</v>
      </c>
      <c r="B700" s="30" t="s">
        <v>10816</v>
      </c>
      <c r="C700" s="30"/>
      <c r="D700" s="44" t="s">
        <v>10817</v>
      </c>
      <c r="E700" s="44" t="s">
        <v>10787</v>
      </c>
      <c r="F700" s="44" t="s">
        <v>4495</v>
      </c>
      <c r="G700" s="44" t="s">
        <v>4495</v>
      </c>
      <c r="H700" s="44" t="s">
        <v>4495</v>
      </c>
      <c r="I700" s="32">
        <v>2333.0</v>
      </c>
      <c r="J700" s="30"/>
      <c r="K700" s="30" t="s">
        <v>10818</v>
      </c>
      <c r="L700" s="30" t="s">
        <v>8003</v>
      </c>
      <c r="M700" s="44" t="s">
        <v>10789</v>
      </c>
      <c r="N700" s="30"/>
      <c r="O700" s="30" t="s">
        <v>891</v>
      </c>
      <c r="P700" s="30" t="s">
        <v>7126</v>
      </c>
      <c r="Q700" s="30" t="s">
        <v>2017</v>
      </c>
      <c r="R700" s="30" t="s">
        <v>2446</v>
      </c>
      <c r="S700" s="30"/>
      <c r="T700" s="30"/>
      <c r="U700" s="30"/>
      <c r="V700" s="30"/>
      <c r="W700" s="30"/>
      <c r="X700" s="30"/>
      <c r="Y700" s="30" t="s">
        <v>10819</v>
      </c>
      <c r="Z700" s="30" t="s">
        <v>10820</v>
      </c>
      <c r="AA700" s="30" t="s">
        <v>10821</v>
      </c>
      <c r="AB700" s="82" t="s">
        <v>10822</v>
      </c>
      <c r="AC700" s="82" t="str">
        <f t="array" ref="AC700">K700 &amp; " at " &amp; A700 &amp; CHAR(10) &amp; CHAR(10) &amp; "Current Job Duration: " &amp; P700 &amp; " (until March 2026)" &amp; CHAR(10) &amp; CHAR(10) &amp; "HEADLINE: " &amp; CHAR(10) &amp; AB700 &amp; CHAR(10) &amp; CHAR(10) &amp; "PERSONAL SUMMARY: " &amp; CHAR(10) &amp; AA700 &amp; CHAR(10) &amp; CHAR(10) &amp; "Languages: " &amp; S700 &amp; CHAR(10) &amp; CHAR(10) &amp; "EDUCATION: " &amp; CHAR(10) &amp; Z700 &amp; CHAR(10) &amp; CHAR(10) &amp; "Number of Followers: " &amp; CHAR(10) &amp; I700</f>
        <v>Managing Director, Head of Corporate Advisory Services, Investment Banking Division 執行役員 投資銀行部管掌 at SBI Investment
Current Job Duration: 8 yrs 4 mos (until March 2026)
HEADLINE: 
Head of Corporate Advisory Services, Investment Banking Division, Managing Director at SBI Securities 執行役員（投資銀行部管掌）
PERSONAL SUMMARY: 
Experienced investment banker with a demonstrated history of working in the investment banking, private equity and wealth management industries. Highly skilled in cross-border M&amp;A advisory services with more than 17-year track records.  Strong business development professional with an MBA focused in Corporate Finance from The University of Texas at Austin - Graduate School of Business.
Languages: 
EDUCATION: 
School: Texas McCombs School of Business
Degree: Master of Business Administration - MBA, Corporate Finance
Activities: None
School: Keio University
Degree: Bachelor's degree, Economics
Activities: None
Number of Followers: 
2333</v>
      </c>
      <c r="AD700" s="30"/>
      <c r="AE700" s="30"/>
      <c r="AF700" s="30"/>
      <c r="AG700" s="30"/>
    </row>
    <row r="701" ht="15.75" customHeight="1">
      <c r="A701" s="30" t="s">
        <v>10823</v>
      </c>
      <c r="B701" s="30" t="s">
        <v>10824</v>
      </c>
      <c r="C701" s="30"/>
      <c r="D701" s="44" t="s">
        <v>10825</v>
      </c>
      <c r="E701" s="30"/>
      <c r="F701" s="44" t="s">
        <v>4441</v>
      </c>
      <c r="G701" s="44" t="s">
        <v>4441</v>
      </c>
      <c r="H701" s="44" t="s">
        <v>4441</v>
      </c>
      <c r="I701" s="32">
        <v>125.0</v>
      </c>
      <c r="J701" s="30"/>
      <c r="K701" s="30" t="s">
        <v>1588</v>
      </c>
      <c r="L701" s="30"/>
      <c r="M701" s="30"/>
      <c r="N701" s="30"/>
      <c r="O701" s="30"/>
      <c r="P701" s="30" t="s">
        <v>1533</v>
      </c>
      <c r="Q701" s="30" t="s">
        <v>2149</v>
      </c>
      <c r="R701" s="30" t="s">
        <v>2149</v>
      </c>
      <c r="S701" s="30"/>
      <c r="T701" s="30"/>
      <c r="U701" s="30"/>
      <c r="V701" s="30"/>
      <c r="W701" s="30"/>
      <c r="X701" s="30"/>
      <c r="Y701" s="30" t="s">
        <v>10826</v>
      </c>
      <c r="Z701" s="30" t="s">
        <v>10827</v>
      </c>
      <c r="AA701" s="30"/>
      <c r="AB701" s="82" t="s">
        <v>10828</v>
      </c>
      <c r="AC701" s="82" t="str">
        <f t="array" ref="AC701">K701 &amp; " at " &amp; A701 &amp; CHAR(10) &amp; CHAR(10) &amp; "Current Job Duration: " &amp; P701 &amp; " (until March 2026)" &amp; CHAR(10) &amp; CHAR(10) &amp; "HEADLINE: " &amp; CHAR(10) &amp; AB701 &amp; CHAR(10) &amp; CHAR(10) &amp; "PERSONAL SUMMARY: " &amp; CHAR(10) &amp; AA701 &amp; CHAR(10) &amp; CHAR(10) &amp; "Languages: " &amp; S701 &amp; CHAR(10) &amp; CHAR(10) &amp; "EDUCATION: " &amp; CHAR(10) &amp; Z701 &amp; CHAR(10) &amp; CHAR(10) &amp; "Number of Followers: " &amp; CHAR(10) &amp; I701</f>
        <v>Director at Winbond Electronics
Current Job Duration: 1 yr (until March 2026)
HEADLINE: 
Winbond Electronics Corporation Deputy Director
PERSONAL SUMMARY: 
Languages: 
EDUCATION: 
School: National Yang Ming Chiao Tung University
Degree: School of Law
Activities: None
School: National Taipei University of Technology
Degree: Graduate Institute of Intellectual Property
Activities: None
School: American University Washington College of Law, Washington, D.C.
Degree: LL.M. in International Legal Studies, Law
Activities: None
School: Tunghai University, Taichung Taiwan
Degree: LL.B. in Taiwanese Law, Law
Activities: None
Number of Followers: 
125</v>
      </c>
      <c r="AD701" s="30"/>
      <c r="AE701" s="30"/>
      <c r="AF701" s="30"/>
      <c r="AG701" s="30"/>
    </row>
    <row r="702" ht="15.75" customHeight="1">
      <c r="A702" s="30" t="s">
        <v>10823</v>
      </c>
      <c r="B702" s="30" t="s">
        <v>10829</v>
      </c>
      <c r="C702" s="30"/>
      <c r="D702" s="44" t="s">
        <v>10830</v>
      </c>
      <c r="E702" s="30"/>
      <c r="F702" s="44" t="s">
        <v>4441</v>
      </c>
      <c r="G702" s="44" t="s">
        <v>4441</v>
      </c>
      <c r="H702" s="44" t="s">
        <v>4441</v>
      </c>
      <c r="I702" s="32">
        <v>5.0</v>
      </c>
      <c r="J702" s="30"/>
      <c r="K702" s="30" t="s">
        <v>10831</v>
      </c>
      <c r="L702" s="30"/>
      <c r="M702" s="30"/>
      <c r="N702" s="30"/>
      <c r="O702" s="30"/>
      <c r="P702" s="30"/>
      <c r="Q702" s="30" t="s">
        <v>80</v>
      </c>
      <c r="R702" s="30" t="s">
        <v>1392</v>
      </c>
      <c r="S702" s="30"/>
      <c r="T702" s="30"/>
      <c r="U702" s="30"/>
      <c r="V702" s="30"/>
      <c r="W702" s="30"/>
      <c r="X702" s="30"/>
      <c r="Y702" s="30" t="s">
        <v>10832</v>
      </c>
      <c r="Z702" s="30"/>
      <c r="AA702" s="30"/>
      <c r="AB702" s="82" t="s">
        <v>10833</v>
      </c>
      <c r="AC702" s="82" t="str">
        <f t="array" ref="AC702">K702 &amp; " at " &amp; A702 &amp; CHAR(10) &amp; CHAR(10) &amp; "Current Job Duration: " &amp; P702 &amp; " (until March 2026)" &amp; CHAR(10) &amp; CHAR(10) &amp; "HEADLINE: " &amp; CHAR(10) &amp; AB702 &amp; CHAR(10) &amp; CHAR(10) &amp; "PERSONAL SUMMARY: " &amp; CHAR(10) &amp; AA702 &amp; CHAR(10) &amp; CHAR(10) &amp; "Languages: " &amp; S702 &amp; CHAR(10) &amp; CHAR(10) &amp; "EDUCATION: " &amp; CHAR(10) &amp; Z702 &amp; CHAR(10) &amp; CHAR(10) &amp; "Number of Followers: " &amp; CHAR(10) &amp; I702</f>
        <v>CEO and Chairman at Winbond Electronics
Current Job Duration:  (until March 2026)
HEADLINE: 
CEO and Chairman at Winbond Electronics America
PERSONAL SUMMARY: 
Languages: 
EDUCATION: 
Number of Followers: 
5</v>
      </c>
      <c r="AD702" s="30"/>
      <c r="AE702" s="30"/>
      <c r="AF702" s="30"/>
      <c r="AG702" s="30"/>
    </row>
    <row r="703" ht="15.75" customHeight="1">
      <c r="A703" s="30" t="s">
        <v>10813</v>
      </c>
      <c r="B703" s="30" t="s">
        <v>10834</v>
      </c>
      <c r="C703" s="30"/>
      <c r="D703" s="44" t="s">
        <v>10835</v>
      </c>
      <c r="E703" s="30"/>
      <c r="F703" s="44" t="e">
        <v>#N/A</v>
      </c>
      <c r="G703" s="44" t="e">
        <v>#N/A</v>
      </c>
      <c r="H703" s="44" t="e">
        <v>#N/A</v>
      </c>
      <c r="I703" s="32">
        <v>803.0</v>
      </c>
      <c r="J703" s="30"/>
      <c r="K703" s="30" t="s">
        <v>489</v>
      </c>
      <c r="L703" s="30"/>
      <c r="M703" s="44" t="s">
        <v>10836</v>
      </c>
      <c r="N703" s="30"/>
      <c r="O703" s="30"/>
      <c r="P703" s="30" t="s">
        <v>7162</v>
      </c>
      <c r="Q703" s="30" t="s">
        <v>1241</v>
      </c>
      <c r="R703" s="30" t="s">
        <v>10376</v>
      </c>
      <c r="S703" s="30"/>
      <c r="T703" s="30"/>
      <c r="U703" s="30"/>
      <c r="V703" s="30"/>
      <c r="W703" s="30"/>
      <c r="X703" s="30"/>
      <c r="Y703" s="30" t="s">
        <v>10837</v>
      </c>
      <c r="Z703" s="30"/>
      <c r="AA703" s="30"/>
      <c r="AB703" s="82" t="s">
        <v>10838</v>
      </c>
      <c r="AC703" s="82" t="str">
        <f t="array" ref="AC703">K703 &amp; " at " &amp; A703 &amp; CHAR(10) &amp; CHAR(10) &amp; "Current Job Duration: " &amp; P703 &amp; " (until March 2026)" &amp; CHAR(10) &amp; CHAR(10) &amp; "HEADLINE: " &amp; CHAR(10) &amp; AB703 &amp; CHAR(10) &amp; CHAR(10) &amp; "PERSONAL SUMMARY: " &amp; CHAR(10) &amp; AA703 &amp; CHAR(10) &amp; CHAR(10) &amp; "Languages: " &amp; S703 &amp; CHAR(10) &amp; CHAR(10) &amp; "EDUCATION: " &amp; CHAR(10) &amp; Z703 &amp; CHAR(10) &amp; CHAR(10) &amp; "Number of Followers: " &amp; CHAR(10) &amp; I703</f>
        <v>Chief Executive Officer at New Paradigm Investment
Current Job Duration: 9 yrs 5 mos (until March 2026)
HEADLINE: 
뉴패러다임인베스트먼트 공동대표
PERSONAL SUMMARY: 
Languages: 
EDUCATION: 
Number of Followers: 
803</v>
      </c>
      <c r="AD703" s="30"/>
      <c r="AE703" s="30"/>
      <c r="AF703" s="30"/>
      <c r="AG703" s="30"/>
    </row>
    <row r="704" ht="15.75" customHeight="1">
      <c r="A704" s="30" t="s">
        <v>10823</v>
      </c>
      <c r="B704" s="30" t="s">
        <v>10839</v>
      </c>
      <c r="C704" s="30" t="s">
        <v>10840</v>
      </c>
      <c r="D704" s="44" t="s">
        <v>10841</v>
      </c>
      <c r="E704" s="44" t="s">
        <v>10842</v>
      </c>
      <c r="F704" s="44" t="s">
        <v>4441</v>
      </c>
      <c r="G704" s="44" t="s">
        <v>4441</v>
      </c>
      <c r="H704" s="44" t="s">
        <v>4441</v>
      </c>
      <c r="I704" s="32">
        <v>185.0</v>
      </c>
      <c r="J704" s="30" t="s">
        <v>10843</v>
      </c>
      <c r="K704" s="30" t="s">
        <v>10844</v>
      </c>
      <c r="L704" s="30" t="s">
        <v>2134</v>
      </c>
      <c r="M704" s="44" t="s">
        <v>10845</v>
      </c>
      <c r="N704" s="30"/>
      <c r="O704" s="30" t="s">
        <v>466</v>
      </c>
      <c r="P704" s="30" t="s">
        <v>8058</v>
      </c>
      <c r="Q704" s="30" t="s">
        <v>80</v>
      </c>
      <c r="R704" s="30" t="s">
        <v>4702</v>
      </c>
      <c r="S704" s="30"/>
      <c r="T704" s="30"/>
      <c r="U704" s="30"/>
      <c r="V704" s="30"/>
      <c r="W704" s="30"/>
      <c r="X704" s="30"/>
      <c r="Y704" s="30" t="s">
        <v>10846</v>
      </c>
      <c r="Z704" s="30" t="s">
        <v>10847</v>
      </c>
      <c r="AA704" s="30" t="s">
        <v>10848</v>
      </c>
      <c r="AB704" s="82" t="s">
        <v>10849</v>
      </c>
      <c r="AC704" s="82" t="str">
        <f t="array" ref="AC704">K704 &amp; " at " &amp; A704 &amp; CHAR(10) &amp; CHAR(10) &amp; "Current Job Duration: " &amp; P704 &amp; " (until March 2026)" &amp; CHAR(10) &amp; CHAR(10) &amp; "HEADLINE: " &amp; CHAR(10) &amp; AB704 &amp; CHAR(10) &amp; CHAR(10) &amp; "PERSONAL SUMMARY: " &amp; CHAR(10) &amp; AA704 &amp; CHAR(10) &amp; CHAR(10) &amp; "Languages: " &amp; S704 &amp; CHAR(10) &amp; CHAR(10) &amp; "EDUCATION: " &amp; CHAR(10) &amp; Z704 &amp; CHAR(10) &amp; CHAR(10) &amp; "Number of Followers: " &amp; CHAR(10) &amp; I704</f>
        <v>Director, Distribution Sales at Winbond Electronics
Current Job Duration: 9 yrs 7 mos (until March 2026)
HEADLINE: 
Director, Distribution Sales at Winbond Electronics Corporation America
PERSONAL SUMMARY: 
Director, National, Area &amp; Regional Sales Manager for: Winbond, ICS/IDT, Semtech, Hyundai/Hynix, Hitachi, and Texas Instruments. Also owned Rep firms.
Drive revenue for global firms with publically traded status. Prefer flat hierarchy. Focus on design wins.
Languages: 
EDUCATION: 
School: Drexel University
Degree: MBA, Marketing Management
Activities: None
School: Drexel University
Degree: BS, Biological Sciences and Business Administration
Activities: None
Number of Followers: 
185</v>
      </c>
      <c r="AD704" s="30"/>
      <c r="AE704" s="30"/>
      <c r="AF704" s="30"/>
      <c r="AG704" s="30"/>
    </row>
    <row r="705" ht="15.75" customHeight="1">
      <c r="A705" s="30" t="s">
        <v>10823</v>
      </c>
      <c r="B705" s="30" t="s">
        <v>10850</v>
      </c>
      <c r="C705" s="30" t="s">
        <v>10851</v>
      </c>
      <c r="D705" s="44" t="s">
        <v>10852</v>
      </c>
      <c r="E705" s="44" t="s">
        <v>10842</v>
      </c>
      <c r="F705" s="44" t="s">
        <v>4441</v>
      </c>
      <c r="G705" s="44" t="s">
        <v>4441</v>
      </c>
      <c r="H705" s="44" t="s">
        <v>4441</v>
      </c>
      <c r="I705" s="32">
        <v>39.0</v>
      </c>
      <c r="J705" s="30"/>
      <c r="K705" s="30" t="s">
        <v>10853</v>
      </c>
      <c r="L705" s="30" t="s">
        <v>2134</v>
      </c>
      <c r="M705" s="44" t="s">
        <v>10854</v>
      </c>
      <c r="N705" s="30"/>
      <c r="O705" s="30" t="s">
        <v>891</v>
      </c>
      <c r="P705" s="30"/>
      <c r="Q705" s="30" t="s">
        <v>80</v>
      </c>
      <c r="R705" s="30" t="s">
        <v>5829</v>
      </c>
      <c r="S705" s="30"/>
      <c r="T705" s="30"/>
      <c r="U705" s="30"/>
      <c r="V705" s="30"/>
      <c r="W705" s="30"/>
      <c r="X705" s="30"/>
      <c r="Y705" s="30" t="s">
        <v>10855</v>
      </c>
      <c r="Z705" s="30"/>
      <c r="AA705" s="30"/>
      <c r="AB705" s="82" t="s">
        <v>10856</v>
      </c>
      <c r="AC705" s="82" t="str">
        <f t="array" ref="AC705">K705 &amp; " at " &amp; A705 &amp; CHAR(10) &amp; CHAR(10) &amp; "Current Job Duration: " &amp; P705 &amp; " (until March 2026)" &amp; CHAR(10) &amp; CHAR(10) &amp; "HEADLINE: " &amp; CHAR(10) &amp; AB705 &amp; CHAR(10) &amp; CHAR(10) &amp; "PERSONAL SUMMARY: " &amp; CHAR(10) &amp; AA705 &amp; CHAR(10) &amp; CHAR(10) &amp; "Languages: " &amp; S705 &amp; CHAR(10) &amp; CHAR(10) &amp; "EDUCATION: " &amp; CHAR(10) &amp; Z705 &amp; CHAR(10) &amp; CHAR(10) &amp; "Number of Followers: " &amp; CHAR(10) &amp; I705</f>
        <v>Marketing Manager at Winbond Electronics
Current Job Duration:  (until March 2026)
HEADLINE: 
S&amp;M Director
PERSONAL SUMMARY: 
Languages: 
EDUCATION: 
Number of Followers: 
39</v>
      </c>
      <c r="AD705" s="30"/>
      <c r="AE705" s="30"/>
      <c r="AF705" s="30"/>
      <c r="AG705" s="30"/>
    </row>
    <row r="706" ht="15.75" customHeight="1">
      <c r="A706" s="30" t="s">
        <v>10823</v>
      </c>
      <c r="B706" s="30" t="s">
        <v>10857</v>
      </c>
      <c r="C706" s="30" t="s">
        <v>10858</v>
      </c>
      <c r="D706" s="44" t="s">
        <v>10859</v>
      </c>
      <c r="E706" s="44" t="s">
        <v>10842</v>
      </c>
      <c r="F706" s="44" t="s">
        <v>4441</v>
      </c>
      <c r="G706" s="44" t="s">
        <v>4441</v>
      </c>
      <c r="H706" s="44" t="s">
        <v>4441</v>
      </c>
      <c r="I706" s="32">
        <v>16.0</v>
      </c>
      <c r="J706" s="30"/>
      <c r="K706" s="30" t="s">
        <v>3275</v>
      </c>
      <c r="L706" s="30" t="s">
        <v>2134</v>
      </c>
      <c r="M706" s="44" t="s">
        <v>10845</v>
      </c>
      <c r="N706" s="30"/>
      <c r="O706" s="30" t="s">
        <v>466</v>
      </c>
      <c r="P706" s="30" t="s">
        <v>1820</v>
      </c>
      <c r="Q706" s="30" t="s">
        <v>80</v>
      </c>
      <c r="R706" s="30" t="s">
        <v>527</v>
      </c>
      <c r="S706" s="30"/>
      <c r="T706" s="30"/>
      <c r="U706" s="30"/>
      <c r="V706" s="30"/>
      <c r="W706" s="30"/>
      <c r="X706" s="30"/>
      <c r="Y706" s="30" t="s">
        <v>10860</v>
      </c>
      <c r="Z706" s="30"/>
      <c r="AA706" s="30" t="s">
        <v>10861</v>
      </c>
      <c r="AB706" s="82" t="s">
        <v>10862</v>
      </c>
      <c r="AC706" s="82" t="str">
        <f t="array" ref="AC706">K706 &amp; " at " &amp; A706 &amp; CHAR(10) &amp; CHAR(10) &amp; "Current Job Duration: " &amp; P706 &amp; " (until March 2026)" &amp; CHAR(10) &amp; CHAR(10) &amp; "HEADLINE: " &amp; CHAR(10) &amp; AB706 &amp; CHAR(10) &amp; CHAR(10) &amp; "PERSONAL SUMMARY: " &amp; CHAR(10) &amp; AA706 &amp; CHAR(10) &amp; CHAR(10) &amp; "Languages: " &amp; S706 &amp; CHAR(10) &amp; CHAR(10) &amp; "EDUCATION: " &amp; CHAR(10) &amp; Z706 &amp; CHAR(10) &amp; CHAR(10) &amp; "Number of Followers: " &amp; CHAR(10) &amp; I706</f>
        <v>Director of Engineering at Winbond Electronics
Current Job Duration: 2 yrs 6 mos (until March 2026)
HEADLINE: 
Memory professional
PERSONAL SUMMARY: 
Dedicated DRAM and CMOS circuit design pforessional with 29 year experience in Major Memory companies.
Led DRAM design in SAMSUNG, SK-Hynix (1G LPDDR2, 4G LPDDR4, 512M SDRAM)
Designed SRAM products in IDT (18M ZBT SRAM, 32K X 32K TSIS)
Languages: 
EDUCATION: 
Number of Followers: 
16</v>
      </c>
      <c r="AD706" s="30"/>
      <c r="AE706" s="30"/>
      <c r="AF706" s="30"/>
      <c r="AG706" s="30"/>
    </row>
    <row r="707" ht="15.75" customHeight="1">
      <c r="A707" s="30" t="s">
        <v>10823</v>
      </c>
      <c r="B707" s="30" t="s">
        <v>10863</v>
      </c>
      <c r="C707" s="30"/>
      <c r="D707" s="48" t="s">
        <v>10864</v>
      </c>
      <c r="E707" s="44" t="s">
        <v>10842</v>
      </c>
      <c r="F707" s="44" t="s">
        <v>4441</v>
      </c>
      <c r="G707" s="44" t="s">
        <v>4441</v>
      </c>
      <c r="H707" s="44" t="s">
        <v>4441</v>
      </c>
      <c r="I707" s="32">
        <v>32.0</v>
      </c>
      <c r="J707" s="30"/>
      <c r="K707" s="30" t="s">
        <v>10865</v>
      </c>
      <c r="L707" s="30" t="s">
        <v>2134</v>
      </c>
      <c r="M707" s="44" t="s">
        <v>10854</v>
      </c>
      <c r="N707" s="30"/>
      <c r="O707" s="30" t="s">
        <v>891</v>
      </c>
      <c r="P707" s="30" t="s">
        <v>3689</v>
      </c>
      <c r="Q707" s="30" t="s">
        <v>80</v>
      </c>
      <c r="R707" s="30" t="s">
        <v>10866</v>
      </c>
      <c r="S707" s="30"/>
      <c r="T707" s="30"/>
      <c r="U707" s="30"/>
      <c r="V707" s="30"/>
      <c r="W707" s="30"/>
      <c r="X707" s="30"/>
      <c r="Y707" s="30" t="s">
        <v>10867</v>
      </c>
      <c r="Z707" s="30" t="s">
        <v>10868</v>
      </c>
      <c r="AA707" s="30"/>
      <c r="AB707" s="82" t="s">
        <v>10869</v>
      </c>
      <c r="AC707" s="82" t="str">
        <f t="array" ref="AC707">K707 &amp; " at " &amp; A707 &amp; CHAR(10) &amp; CHAR(10) &amp; "Current Job Duration: " &amp; P707 &amp; " (until March 2026)" &amp; CHAR(10) &amp; CHAR(10) &amp; "HEADLINE: " &amp; CHAR(10) &amp; AB707 &amp; CHAR(10) &amp; CHAR(10) &amp; "PERSONAL SUMMARY: " &amp; CHAR(10) &amp; AA707 &amp; CHAR(10) &amp; CHAR(10) &amp; "Languages: " &amp; S707 &amp; CHAR(10) &amp; CHAR(10) &amp; "EDUCATION: " &amp; CHAR(10) &amp; Z707 &amp; CHAR(10) &amp; CHAR(10) &amp; "Number of Followers: " &amp; CHAR(10) &amp; I707</f>
        <v>Sr. Director of Strategic Marketing at Winbond Electronics
Current Job Duration: 16 yrs 3 mos (until March 2026)
HEADLINE: 
at
PERSONAL SUMMARY: 
Languages: 
EDUCATION: 
School: Kansas State University
Degree: MSEE, Electrical Engineering
Activities: None
School: Bangalore University
Degree: BSEE, Electrical Engineering
Activities: None
Number of Followers: 
32</v>
      </c>
      <c r="AD707" s="30"/>
      <c r="AE707" s="30"/>
      <c r="AF707" s="30"/>
      <c r="AG707" s="30"/>
    </row>
    <row r="708" ht="15.75" customHeight="1">
      <c r="A708" s="30" t="s">
        <v>10823</v>
      </c>
      <c r="B708" s="30" t="s">
        <v>10870</v>
      </c>
      <c r="C708" s="30" t="s">
        <v>10871</v>
      </c>
      <c r="D708" s="48" t="s">
        <v>10872</v>
      </c>
      <c r="E708" s="30"/>
      <c r="F708" s="44" t="s">
        <v>4441</v>
      </c>
      <c r="G708" s="44" t="s">
        <v>4441</v>
      </c>
      <c r="H708" s="44" t="s">
        <v>4441</v>
      </c>
      <c r="I708" s="32">
        <v>31.0</v>
      </c>
      <c r="J708" s="30"/>
      <c r="K708" s="30" t="s">
        <v>10873</v>
      </c>
      <c r="L708" s="30"/>
      <c r="M708" s="30"/>
      <c r="N708" s="30"/>
      <c r="O708" s="30"/>
      <c r="P708" s="30" t="s">
        <v>4828</v>
      </c>
      <c r="Q708" s="30" t="s">
        <v>2149</v>
      </c>
      <c r="R708" s="30" t="s">
        <v>2149</v>
      </c>
      <c r="S708" s="30"/>
      <c r="T708" s="30"/>
      <c r="U708" s="30"/>
      <c r="V708" s="30"/>
      <c r="W708" s="30"/>
      <c r="X708" s="30"/>
      <c r="Y708" s="30" t="s">
        <v>10874</v>
      </c>
      <c r="Z708" s="30" t="s">
        <v>10875</v>
      </c>
      <c r="AA708" s="30" t="s">
        <v>10876</v>
      </c>
      <c r="AB708" s="82" t="s">
        <v>10877</v>
      </c>
      <c r="AC708" s="82" t="str">
        <f t="array" ref="AC708">K708 &amp; " at " &amp; A708 &amp; CHAR(10) &amp; CHAR(10) &amp; "Current Job Duration: " &amp; P708 &amp; " (until March 2026)" &amp; CHAR(10) &amp; CHAR(10) &amp; "HEADLINE: " &amp; CHAR(10) &amp; AB708 &amp; CHAR(10) &amp; CHAR(10) &amp; "PERSONAL SUMMARY: " &amp; CHAR(10) &amp; AA708 &amp; CHAR(10) &amp; CHAR(10) &amp; "Languages: " &amp; S708 &amp; CHAR(10) &amp; CHAR(10) &amp; "EDUCATION: " &amp; CHAR(10) &amp; Z708 &amp; CHAR(10) &amp; CHAR(10) &amp; "Number of Followers: " &amp; CHAR(10) &amp; I708</f>
        <v>Senior Marketing Director at Winbond Electronics
Current Job Duration: 6 yrs 2 mos (until March 2026)
HEADLINE: 
CMO
PERSONAL SUMMARY: 
A passionate and professional middle-level senior woman with more than 12 years of marketing and market management experience. She graduated from the Department of International Affairs of National Chengchi University, during which she was active in many clubs and exercised her communication and cooperation skills.
At work, she formulates marketing strategies in a data-driven way, and is committed to bringing innovative solutions to enterprises and enhancing brand awareness. She is good at leading teams and coping with challenges, and is deeply trusted and supported by colleagues and superiors. In addition to professional skills, she also has good language skills and can communicate fluently with people from different cultural backgrounds.
In the future, she hopes to further expand her professional vision, continue to improve in the field of marketing, and create greater value for the company. Not only that, Chen Yaping also likes to participate in social welfare activities and give back to the society as much as she can.
Languages: 
EDUCATION: 
School: National Chengchi University
Degree: Bachelor, Department of International Affairs
Activities: None
Number of Followers: 
31</v>
      </c>
      <c r="AD708" s="30"/>
      <c r="AE708" s="30"/>
      <c r="AF708" s="30"/>
      <c r="AG708" s="30"/>
    </row>
    <row r="709" ht="15.75" customHeight="1">
      <c r="A709" s="30" t="s">
        <v>10878</v>
      </c>
      <c r="B709" s="30" t="s">
        <v>10879</v>
      </c>
      <c r="C709" s="30" t="s">
        <v>10880</v>
      </c>
      <c r="D709" s="48" t="s">
        <v>10881</v>
      </c>
      <c r="E709" s="44" t="s">
        <v>10882</v>
      </c>
      <c r="F709" s="44" t="s">
        <v>4423</v>
      </c>
      <c r="G709" s="44" t="s">
        <v>4423</v>
      </c>
      <c r="H709" s="44" t="s">
        <v>4423</v>
      </c>
      <c r="I709" s="32">
        <v>4029.0</v>
      </c>
      <c r="J709" s="30" t="s">
        <v>10883</v>
      </c>
      <c r="K709" s="30" t="s">
        <v>1673</v>
      </c>
      <c r="L709" s="30" t="s">
        <v>8003</v>
      </c>
      <c r="M709" s="44" t="s">
        <v>10884</v>
      </c>
      <c r="N709" s="30"/>
      <c r="O709" s="30" t="s">
        <v>380</v>
      </c>
      <c r="P709" s="30" t="s">
        <v>1662</v>
      </c>
      <c r="Q709" s="30" t="s">
        <v>80</v>
      </c>
      <c r="R709" s="30" t="s">
        <v>2819</v>
      </c>
      <c r="S709" s="30"/>
      <c r="T709" s="30"/>
      <c r="U709" s="30" t="s">
        <v>10885</v>
      </c>
      <c r="V709" s="30"/>
      <c r="W709" s="30"/>
      <c r="X709" s="30"/>
      <c r="Y709" s="30" t="s">
        <v>10886</v>
      </c>
      <c r="Z709" s="30" t="s">
        <v>10887</v>
      </c>
      <c r="AA709" s="30" t="s">
        <v>10888</v>
      </c>
      <c r="AB709" s="82" t="s">
        <v>10889</v>
      </c>
      <c r="AC709" s="82" t="str">
        <f t="array" ref="AC709">K709 &amp; " at " &amp; A709 &amp; CHAR(10) &amp; CHAR(10) &amp; "Current Job Duration: " &amp; P709 &amp; " (until March 2026)" &amp; CHAR(10) &amp; CHAR(10) &amp; "HEADLINE: " &amp; CHAR(10) &amp; AB709 &amp; CHAR(10) &amp; CHAR(10) &amp; "PERSONAL SUMMARY: " &amp; CHAR(10) &amp; AA709 &amp; CHAR(10) &amp; CHAR(10) &amp; "Languages: " &amp; S709 &amp; CHAR(10) &amp; CHAR(10) &amp; "EDUCATION: " &amp; CHAR(10) &amp; Z709 &amp; CHAR(10) &amp; CHAR(10) &amp; "Number of Followers: " &amp; CHAR(10) &amp; I709</f>
        <v>Managing Director at Columbia Capital
Current Job Duration: 2 yrs 11 mos (until March 2026)
HEADLINE: 
President @ New Columbia Capital LLC | Business Development, Marketing
PERSONAL SUMMARY: 
With over 15 years of experience in launching, scaling, and exiting successful startups, I am a Managing Director at New Columbia Capital, a firm that helps founders and early-stage companies navigate the complex financial and strategic challenges of the 21st Century economy. I leverage my extensive experience and expertise in early-stage ventures, equity crowdfunding, and innovation to provide tailored advice and support to our clients in a number of key areas.
My mission is to increase founder access to growth capital through VC partnerships and regulated equity crowdfunding platforms. I have raised over $5M in funding from investors, including Kelloggs, for my own venture, Bright Greens Blenderless Smoothies, which I created and launched in 2016 and expanded into 2200 grocery stores and a national e-commerce subscription business. I have also worked with Republic.co, one of the largest equity crowdfunding platforms in the US, as a Senior Investment Manager, and with Angels and Entrepreneurs, as the Director of Deal Flow, where I found and vetted the most disruptive and interesting startups on earth and helped them crowdfund their brilliant ideas. At New Columbia Capital, I focus on supporting today’s founders in securing capital in a challenging financial climate.
Languages: 
EDUCATION: 
School: Regis University
Degree: Bachelor of Business Administration - BBA, Business Administration and Management, General
Activities: None
School: Gonzaga College High School
Degree: None
Activities: None
Number of Followers: 
4029</v>
      </c>
      <c r="AD709" s="30"/>
      <c r="AE709" s="30"/>
      <c r="AF709" s="30"/>
      <c r="AG709" s="30"/>
    </row>
    <row r="710" ht="15.75" customHeight="1">
      <c r="A710" s="30" t="s">
        <v>10890</v>
      </c>
      <c r="B710" s="30" t="s">
        <v>10891</v>
      </c>
      <c r="C710" s="30" t="s">
        <v>10892</v>
      </c>
      <c r="D710" s="48" t="s">
        <v>10893</v>
      </c>
      <c r="E710" s="44" t="s">
        <v>10894</v>
      </c>
      <c r="F710" s="44" t="s">
        <v>4423</v>
      </c>
      <c r="G710" s="44" t="s">
        <v>4423</v>
      </c>
      <c r="H710" s="44" t="s">
        <v>4423</v>
      </c>
      <c r="I710" s="32">
        <v>1477.0</v>
      </c>
      <c r="J710" s="30" t="s">
        <v>10895</v>
      </c>
      <c r="K710" s="30" t="s">
        <v>2757</v>
      </c>
      <c r="L710" s="30" t="s">
        <v>1344</v>
      </c>
      <c r="M710" s="44" t="s">
        <v>10896</v>
      </c>
      <c r="N710" s="30"/>
      <c r="O710" s="30" t="s">
        <v>380</v>
      </c>
      <c r="P710" s="30" t="s">
        <v>10379</v>
      </c>
      <c r="Q710" s="30" t="s">
        <v>80</v>
      </c>
      <c r="R710" s="30" t="s">
        <v>1348</v>
      </c>
      <c r="S710" s="30"/>
      <c r="T710" s="30"/>
      <c r="U710" s="30"/>
      <c r="V710" s="30"/>
      <c r="W710" s="30"/>
      <c r="X710" s="30"/>
      <c r="Y710" s="30" t="s">
        <v>10897</v>
      </c>
      <c r="Z710" s="30" t="s">
        <v>10898</v>
      </c>
      <c r="AA710" s="30"/>
      <c r="AB710" s="82" t="s">
        <v>10899</v>
      </c>
      <c r="AC710" s="82" t="str">
        <f t="array" ref="AC710">K710 &amp; " at " &amp; A710 &amp; CHAR(10) &amp; CHAR(10) &amp; "Current Job Duration: " &amp; P710 &amp; " (until March 2026)" &amp; CHAR(10) &amp; CHAR(10) &amp; "HEADLINE: " &amp; CHAR(10) &amp; AB710 &amp; CHAR(10) &amp; CHAR(10) &amp; "PERSONAL SUMMARY: " &amp; CHAR(10) &amp; AA710 &amp; CHAR(10) &amp; CHAR(10) &amp; "Languages: " &amp; S710 &amp; CHAR(10) &amp; CHAR(10) &amp; "EDUCATION: " &amp; CHAR(10) &amp; Z710 &amp; CHAR(10) &amp; CHAR(10) &amp; "Number of Followers: " &amp; CHAR(10) &amp; I710</f>
        <v>Co-Founder &amp; Managing Partner at White Hat Capital Partners
Current Job Duration: 10 yrs 1 mo (until March 2026)
HEADLINE: 
Managing Partner at White Hat Capital Partners
PERSONAL SUMMARY: 
Languages: 
EDUCATION: 
School: Princeton University
Degree: AB, Economics, Politics
Activities: None
School: Phillips Exeter Academy
Degree: None
Activities: None
Number of Followers: 
1477</v>
      </c>
      <c r="AD710" s="30"/>
      <c r="AE710" s="30"/>
      <c r="AF710" s="30"/>
      <c r="AG710" s="30"/>
    </row>
    <row r="711" ht="15.75" customHeight="1">
      <c r="A711" s="30" t="s">
        <v>10890</v>
      </c>
      <c r="B711" s="30" t="s">
        <v>10900</v>
      </c>
      <c r="C711" s="30" t="s">
        <v>10901</v>
      </c>
      <c r="D711" s="48" t="s">
        <v>10902</v>
      </c>
      <c r="E711" s="44" t="s">
        <v>10894</v>
      </c>
      <c r="F711" s="44" t="s">
        <v>4423</v>
      </c>
      <c r="G711" s="44" t="s">
        <v>4423</v>
      </c>
      <c r="H711" s="44" t="s">
        <v>4423</v>
      </c>
      <c r="I711" s="32">
        <v>2067.0</v>
      </c>
      <c r="J711" s="30" t="s">
        <v>10903</v>
      </c>
      <c r="K711" s="30" t="s">
        <v>2757</v>
      </c>
      <c r="L711" s="30" t="s">
        <v>1344</v>
      </c>
      <c r="M711" s="44" t="s">
        <v>10896</v>
      </c>
      <c r="N711" s="30"/>
      <c r="O711" s="30" t="s">
        <v>380</v>
      </c>
      <c r="P711" s="30" t="s">
        <v>10379</v>
      </c>
      <c r="Q711" s="30" t="s">
        <v>80</v>
      </c>
      <c r="R711" s="30" t="s">
        <v>1348</v>
      </c>
      <c r="S711" s="30"/>
      <c r="T711" s="30"/>
      <c r="U711" s="30"/>
      <c r="V711" s="30"/>
      <c r="W711" s="30"/>
      <c r="X711" s="30"/>
      <c r="Y711" s="30" t="s">
        <v>10904</v>
      </c>
      <c r="Z711" s="30" t="s">
        <v>10905</v>
      </c>
      <c r="AA711" s="30"/>
      <c r="AB711" s="82" t="s">
        <v>10899</v>
      </c>
      <c r="AC711" s="82" t="str">
        <f t="array" ref="AC711">K711 &amp; " at " &amp; A711 &amp; CHAR(10) &amp; CHAR(10) &amp; "Current Job Duration: " &amp; P711 &amp; " (until March 2026)" &amp; CHAR(10) &amp; CHAR(10) &amp; "HEADLINE: " &amp; CHAR(10) &amp; AB711 &amp; CHAR(10) &amp; CHAR(10) &amp; "PERSONAL SUMMARY: " &amp; CHAR(10) &amp; AA711 &amp; CHAR(10) &amp; CHAR(10) &amp; "Languages: " &amp; S711 &amp; CHAR(10) &amp; CHAR(10) &amp; "EDUCATION: " &amp; CHAR(10) &amp; Z711 &amp; CHAR(10) &amp; CHAR(10) &amp; "Number of Followers: " &amp; CHAR(10) &amp; I711</f>
        <v>Co-Founder &amp; Managing Partner at White Hat Capital Partners
Current Job Duration: 10 yrs 1 mo (until March 2026)
HEADLINE: 
Managing Partner at White Hat Capital Partners
PERSONAL SUMMARY: 
Languages: 
EDUCATION: 
School: Brown University
Degree: Bachelor of Arts (B.A.), Business Economics and Organizational Behavior &amp; Management
Activities: None
Number of Followers: 
2067</v>
      </c>
      <c r="AD711" s="30"/>
      <c r="AE711" s="30"/>
      <c r="AF711" s="30"/>
      <c r="AG711" s="30"/>
    </row>
    <row r="712" ht="15.75" customHeight="1">
      <c r="A712" s="30" t="s">
        <v>10906</v>
      </c>
      <c r="B712" s="30" t="s">
        <v>10907</v>
      </c>
      <c r="C712" s="30" t="s">
        <v>10908</v>
      </c>
      <c r="D712" s="48" t="s">
        <v>10909</v>
      </c>
      <c r="E712" s="44" t="s">
        <v>10910</v>
      </c>
      <c r="F712" s="44" t="s">
        <v>5256</v>
      </c>
      <c r="G712" s="44" t="s">
        <v>5256</v>
      </c>
      <c r="H712" s="44" t="s">
        <v>5256</v>
      </c>
      <c r="I712" s="32">
        <v>181.0</v>
      </c>
      <c r="J712" s="30"/>
      <c r="K712" s="30" t="s">
        <v>10911</v>
      </c>
      <c r="L712" s="30" t="s">
        <v>1427</v>
      </c>
      <c r="M712" s="44" t="s">
        <v>10912</v>
      </c>
      <c r="N712" s="30"/>
      <c r="O712" s="30" t="s">
        <v>755</v>
      </c>
      <c r="P712" s="30" t="s">
        <v>5023</v>
      </c>
      <c r="Q712" s="30" t="s">
        <v>80</v>
      </c>
      <c r="R712" s="30" t="s">
        <v>527</v>
      </c>
      <c r="S712" s="30"/>
      <c r="T712" s="30"/>
      <c r="U712" s="30"/>
      <c r="V712" s="30"/>
      <c r="W712" s="30"/>
      <c r="X712" s="30"/>
      <c r="Y712" s="30" t="s">
        <v>10913</v>
      </c>
      <c r="Z712" s="30" t="s">
        <v>10914</v>
      </c>
      <c r="AA712" s="30"/>
      <c r="AB712" s="82" t="s">
        <v>10911</v>
      </c>
      <c r="AC712" s="82" t="str">
        <f t="array" ref="AC712">K712 &amp; " at " &amp; A712 &amp; CHAR(10) &amp; CHAR(10) &amp; "Current Job Duration: " &amp; P712 &amp; " (until March 2026)" &amp; CHAR(10) &amp; CHAR(10) &amp; "HEADLINE: " &amp; CHAR(10) &amp; AB712 &amp; CHAR(10) &amp; CHAR(10) &amp; "PERSONAL SUMMARY: " &amp; CHAR(10) &amp; AA712 &amp; CHAR(10) &amp; CHAR(10) &amp; "Languages: " &amp; S712 &amp; CHAR(10) &amp; CHAR(10) &amp; "EDUCATION: " &amp; CHAR(10) &amp; Z712 &amp; CHAR(10) &amp; CHAR(10) &amp; "Number of Followers: " &amp; CHAR(10) &amp; I712</f>
        <v>Head of Asset Allocation Strategies, Managing Director at Charles Schwab Investment Management
Current Job Duration: 14 yrs 2 mos (until March 2026)
HEADLINE: 
Head of Asset Allocation Strategies, Managing Director
PERSONAL SUMMARY: 
Languages: 
EDUCATION: 
School: Imperial College London
Degree: Doctor of Philosophy (PhD)
Activities: None
Number of Followers: 
181</v>
      </c>
      <c r="AD712" s="30"/>
      <c r="AE712" s="30"/>
      <c r="AF712" s="30"/>
      <c r="AG712" s="30"/>
    </row>
    <row r="713" ht="15.75" customHeight="1">
      <c r="A713" s="30" t="s">
        <v>10906</v>
      </c>
      <c r="B713" s="30" t="s">
        <v>10915</v>
      </c>
      <c r="C713" s="30" t="s">
        <v>10916</v>
      </c>
      <c r="D713" s="48" t="s">
        <v>10917</v>
      </c>
      <c r="E713" s="44" t="s">
        <v>10910</v>
      </c>
      <c r="F713" s="44" t="s">
        <v>5256</v>
      </c>
      <c r="G713" s="44" t="s">
        <v>5256</v>
      </c>
      <c r="H713" s="44" t="s">
        <v>5256</v>
      </c>
      <c r="I713" s="32">
        <v>237.0</v>
      </c>
      <c r="J713" s="30"/>
      <c r="K713" s="30" t="s">
        <v>10918</v>
      </c>
      <c r="L713" s="30" t="s">
        <v>1427</v>
      </c>
      <c r="M713" s="44" t="s">
        <v>10912</v>
      </c>
      <c r="N713" s="30"/>
      <c r="O713" s="30" t="s">
        <v>755</v>
      </c>
      <c r="P713" s="30" t="s">
        <v>7882</v>
      </c>
      <c r="Q713" s="30" t="s">
        <v>80</v>
      </c>
      <c r="R713" s="30" t="s">
        <v>559</v>
      </c>
      <c r="S713" s="30"/>
      <c r="T713" s="30"/>
      <c r="U713" s="30"/>
      <c r="V713" s="30"/>
      <c r="W713" s="30" t="s">
        <v>10919</v>
      </c>
      <c r="X713" s="30"/>
      <c r="Y713" s="30" t="s">
        <v>10920</v>
      </c>
      <c r="Z713" s="30" t="s">
        <v>10921</v>
      </c>
      <c r="AA713" s="30"/>
      <c r="AB713" s="82" t="s">
        <v>10922</v>
      </c>
      <c r="AC713" s="82" t="str">
        <f t="array" ref="AC713">K713 &amp; " at " &amp; A713 &amp; CHAR(10) &amp; CHAR(10) &amp; "Current Job Duration: " &amp; P713 &amp; " (until March 2026)" &amp; CHAR(10) &amp; CHAR(10) &amp; "HEADLINE: " &amp; CHAR(10) &amp; AB713 &amp; CHAR(10) &amp; CHAR(10) &amp; "PERSONAL SUMMARY: " &amp; CHAR(10) &amp; AA713 &amp; CHAR(10) &amp; CHAR(10) &amp; "Languages: " &amp; S713 &amp; CHAR(10) &amp; CHAR(10) &amp; "EDUCATION: " &amp; CHAR(10) &amp; Z713 &amp; CHAR(10) &amp; CHAR(10) &amp; "Number of Followers: " &amp; CHAR(10) &amp; I713</f>
        <v>Director, Senior Research Analyst at Charles Schwab Investment Management
Current Job Duration: 9 yrs 6 mos (until March 2026)
HEADLINE: 
Director, Senior Research Analyst at Charles Schwab Investment Management
PERSONAL SUMMARY: 
Languages: 
EDUCATION: 
School: University of Denver
Degree: BSBA, Finance
Activities: None
Number of Followers: 
237</v>
      </c>
      <c r="AD713" s="30"/>
      <c r="AE713" s="30"/>
      <c r="AF713" s="30"/>
      <c r="AG713" s="30"/>
    </row>
    <row r="714" ht="15.75" customHeight="1">
      <c r="A714" s="30" t="s">
        <v>10906</v>
      </c>
      <c r="B714" s="30" t="s">
        <v>10923</v>
      </c>
      <c r="C714" s="30"/>
      <c r="D714" s="48" t="s">
        <v>10924</v>
      </c>
      <c r="E714" s="30"/>
      <c r="F714" s="44" t="s">
        <v>5256</v>
      </c>
      <c r="G714" s="44" t="s">
        <v>5256</v>
      </c>
      <c r="H714" s="44" t="s">
        <v>5256</v>
      </c>
      <c r="I714" s="32">
        <v>515.0</v>
      </c>
      <c r="J714" s="30"/>
      <c r="K714" s="30" t="s">
        <v>9105</v>
      </c>
      <c r="L714" s="30"/>
      <c r="M714" s="30"/>
      <c r="N714" s="30"/>
      <c r="O714" s="30"/>
      <c r="P714" s="30" t="s">
        <v>572</v>
      </c>
      <c r="Q714" s="30" t="s">
        <v>80</v>
      </c>
      <c r="R714" s="30" t="s">
        <v>10925</v>
      </c>
      <c r="S714" s="30"/>
      <c r="T714" s="30"/>
      <c r="U714" s="30"/>
      <c r="V714" s="30"/>
      <c r="W714" s="30" t="s">
        <v>10926</v>
      </c>
      <c r="X714" s="30"/>
      <c r="Y714" s="30" t="s">
        <v>10927</v>
      </c>
      <c r="Z714" s="30" t="s">
        <v>10928</v>
      </c>
      <c r="AA714" s="30"/>
      <c r="AB714" s="82" t="s">
        <v>10929</v>
      </c>
      <c r="AC714" s="82" t="str">
        <f t="array" ref="AC714">K714 &amp; " at " &amp; A714 &amp; CHAR(10) &amp; CHAR(10) &amp; "Current Job Duration: " &amp; P714 &amp; " (until March 2026)" &amp; CHAR(10) &amp; CHAR(10) &amp; "HEADLINE: " &amp; CHAR(10) &amp; AB714 &amp; CHAR(10) &amp; CHAR(10) &amp; "PERSONAL SUMMARY: " &amp; CHAR(10) &amp; AA714 &amp; CHAR(10) &amp; CHAR(10) &amp; "Languages: " &amp; S714 &amp; CHAR(10) &amp; CHAR(10) &amp; "EDUCATION: " &amp; CHAR(10) &amp; Z714 &amp; CHAR(10) &amp; CHAR(10) &amp; "Number of Followers: " &amp; CHAR(10) &amp; I714</f>
        <v>Portfolio Manager at Charles Schwab Investment Management
Current Job Duration: 7 yrs 2 mos (until March 2026)
HEADLINE: 
Portfolio Manager at Charles Schwab Investment Management
PERSONAL SUMMARY: 
Languages: 
EDUCATION: 
School: University of California, Berkeley, Haas School of Business
Degree: Master of Business Administration (MBA), Finance
Activities: None
School: University of Illinois Urbana-Champaign
Degree: Bachelor of Science (BS), Finance
Activities: None
Number of Followers: 
515</v>
      </c>
      <c r="AD714" s="30"/>
      <c r="AE714" s="30"/>
      <c r="AF714" s="30"/>
      <c r="AG714" s="30"/>
    </row>
    <row r="715" ht="15.75" customHeight="1">
      <c r="A715" s="30" t="s">
        <v>10906</v>
      </c>
      <c r="B715" s="30" t="s">
        <v>10930</v>
      </c>
      <c r="C715" s="30" t="s">
        <v>10931</v>
      </c>
      <c r="D715" s="48" t="s">
        <v>10932</v>
      </c>
      <c r="E715" s="30"/>
      <c r="F715" s="44" t="s">
        <v>5256</v>
      </c>
      <c r="G715" s="44" t="s">
        <v>5256</v>
      </c>
      <c r="H715" s="44" t="s">
        <v>5256</v>
      </c>
      <c r="I715" s="32">
        <v>242.0</v>
      </c>
      <c r="J715" s="30"/>
      <c r="K715" s="30" t="s">
        <v>10933</v>
      </c>
      <c r="L715" s="30"/>
      <c r="M715" s="30"/>
      <c r="N715" s="30"/>
      <c r="O715" s="30"/>
      <c r="P715" s="30" t="s">
        <v>1662</v>
      </c>
      <c r="Q715" s="30" t="s">
        <v>80</v>
      </c>
      <c r="R715" s="30" t="s">
        <v>527</v>
      </c>
      <c r="S715" s="30"/>
      <c r="T715" s="30"/>
      <c r="U715" s="30"/>
      <c r="V715" s="30"/>
      <c r="W715" s="30"/>
      <c r="X715" s="30"/>
      <c r="Y715" s="30" t="s">
        <v>10934</v>
      </c>
      <c r="Z715" s="30" t="s">
        <v>10935</v>
      </c>
      <c r="AA715" s="30"/>
      <c r="AB715" s="82" t="s">
        <v>10936</v>
      </c>
      <c r="AC715" s="82" t="str">
        <f t="array" ref="AC715">K715 &amp; " at " &amp; A715 &amp; CHAR(10) &amp; CHAR(10) &amp; "Current Job Duration: " &amp; P715 &amp; " (until March 2026)" &amp; CHAR(10) &amp; CHAR(10) &amp; "HEADLINE: " &amp; CHAR(10) &amp; AB715 &amp; CHAR(10) &amp; CHAR(10) &amp; "PERSONAL SUMMARY: " &amp; CHAR(10) &amp; AA715 &amp; CHAR(10) &amp; CHAR(10) &amp; "Languages: " &amp; S715 &amp; CHAR(10) &amp; CHAR(10) &amp; "EDUCATION: " &amp; CHAR(10) &amp; Z715 &amp; CHAR(10) &amp; CHAR(10) &amp; "Number of Followers: " &amp; CHAR(10) &amp; I715</f>
        <v>Director, Senior International Trader at Charles Schwab Investment Management
Current Job Duration: 2 yrs 11 mos (until March 2026)
HEADLINE: 
Director, Senior International Trader at Charles Schwab Investment Management
PERSONAL SUMMARY: 
Languages: 
EDUCATION: 
School: University of Oregon
Degree: Economics
Activities: None
Number of Followers: 
242</v>
      </c>
      <c r="AD715" s="30"/>
      <c r="AE715" s="30"/>
      <c r="AF715" s="30"/>
      <c r="AG715" s="30"/>
    </row>
    <row r="716" ht="15.75" customHeight="1">
      <c r="A716" s="30" t="s">
        <v>10906</v>
      </c>
      <c r="B716" s="30" t="s">
        <v>10937</v>
      </c>
      <c r="C716" s="30" t="s">
        <v>10938</v>
      </c>
      <c r="D716" s="48" t="s">
        <v>10939</v>
      </c>
      <c r="E716" s="30"/>
      <c r="F716" s="44" t="s">
        <v>5256</v>
      </c>
      <c r="G716" s="44" t="s">
        <v>5256</v>
      </c>
      <c r="H716" s="44" t="s">
        <v>5256</v>
      </c>
      <c r="I716" s="32">
        <v>435.0</v>
      </c>
      <c r="J716" s="30"/>
      <c r="K716" s="30" t="s">
        <v>10940</v>
      </c>
      <c r="L716" s="30"/>
      <c r="M716" s="30"/>
      <c r="N716" s="30"/>
      <c r="O716" s="30"/>
      <c r="P716" s="30" t="s">
        <v>6109</v>
      </c>
      <c r="Q716" s="30" t="s">
        <v>80</v>
      </c>
      <c r="R716" s="30" t="s">
        <v>10941</v>
      </c>
      <c r="S716" s="30"/>
      <c r="T716" s="30"/>
      <c r="U716" s="30"/>
      <c r="V716" s="30"/>
      <c r="W716" s="30"/>
      <c r="X716" s="30"/>
      <c r="Y716" s="30" t="s">
        <v>10942</v>
      </c>
      <c r="Z716" s="30" t="s">
        <v>10943</v>
      </c>
      <c r="AA716" s="30"/>
      <c r="AB716" s="82" t="s">
        <v>10944</v>
      </c>
      <c r="AC716" s="82" t="str">
        <f t="array" ref="AC716">K716 &amp; " at " &amp; A716 &amp; CHAR(10) &amp; CHAR(10) &amp; "Current Job Duration: " &amp; P716 &amp; " (until March 2026)" &amp; CHAR(10) &amp; CHAR(10) &amp; "HEADLINE: " &amp; CHAR(10) &amp; AB716 &amp; CHAR(10) &amp; CHAR(10) &amp; "PERSONAL SUMMARY: " &amp; CHAR(10) &amp; AA716 &amp; CHAR(10) &amp; CHAR(10) &amp; "Languages: " &amp; S716 &amp; CHAR(10) &amp; CHAR(10) &amp; "EDUCATION: " &amp; CHAR(10) &amp; Z716 &amp; CHAR(10) &amp; CHAR(10) &amp; "Number of Followers: " &amp; CHAR(10) &amp; I716</f>
        <v>Director, Information Architect at Charles Schwab Investment Management
Current Job Duration: 10 yrs 4 mos (until March 2026)
HEADLINE: 
Sales Analytics
PERSONAL SUMMARY: 
Languages: 
EDUCATION: 
School: San Francisco State University
Degree: BA, Finance
Activities: None
Number of Followers: 
435</v>
      </c>
      <c r="AD716" s="30"/>
      <c r="AE716" s="30"/>
      <c r="AF716" s="30"/>
      <c r="AG716" s="30"/>
    </row>
    <row r="717" ht="15.75" customHeight="1">
      <c r="A717" s="30" t="s">
        <v>10906</v>
      </c>
      <c r="B717" s="30" t="s">
        <v>10945</v>
      </c>
      <c r="C717" s="30"/>
      <c r="D717" s="48" t="s">
        <v>10946</v>
      </c>
      <c r="E717" s="30"/>
      <c r="F717" s="44" t="s">
        <v>5256</v>
      </c>
      <c r="G717" s="44" t="s">
        <v>5256</v>
      </c>
      <c r="H717" s="44" t="s">
        <v>5256</v>
      </c>
      <c r="I717" s="32">
        <v>374.0</v>
      </c>
      <c r="J717" s="30"/>
      <c r="K717" s="30" t="s">
        <v>10947</v>
      </c>
      <c r="L717" s="30"/>
      <c r="M717" s="30"/>
      <c r="N717" s="30"/>
      <c r="O717" s="30"/>
      <c r="P717" s="30" t="s">
        <v>10948</v>
      </c>
      <c r="Q717" s="30" t="s">
        <v>80</v>
      </c>
      <c r="R717" s="30" t="s">
        <v>480</v>
      </c>
      <c r="S717" s="30"/>
      <c r="T717" s="30"/>
      <c r="U717" s="30"/>
      <c r="V717" s="30"/>
      <c r="W717" s="30"/>
      <c r="X717" s="30"/>
      <c r="Y717" s="30" t="s">
        <v>10949</v>
      </c>
      <c r="Z717" s="30" t="s">
        <v>10950</v>
      </c>
      <c r="AA717" s="30" t="s">
        <v>10951</v>
      </c>
      <c r="AB717" s="82" t="s">
        <v>10952</v>
      </c>
      <c r="AC717" s="82" t="str">
        <f t="array" ref="AC717">K717 &amp; " at " &amp; A717 &amp; CHAR(10) &amp; CHAR(10) &amp; "Current Job Duration: " &amp; P717 &amp; " (until March 2026)" &amp; CHAR(10) &amp; CHAR(10) &amp; "HEADLINE: " &amp; CHAR(10) &amp; AB717 &amp; CHAR(10) &amp; CHAR(10) &amp; "PERSONAL SUMMARY: " &amp; CHAR(10) &amp; AA717 &amp; CHAR(10) &amp; CHAR(10) &amp; "Languages: " &amp; S717 &amp; CHAR(10) &amp; CHAR(10) &amp; "EDUCATION: " &amp; CHAR(10) &amp; Z717 &amp; CHAR(10) &amp; CHAR(10) &amp; "Number of Followers: " &amp; CHAR(10) &amp; I717</f>
        <v>Managing Director, Business Analysis at Charles Schwab Investment Management
Current Job Duration: 11 yrs 4 mos (until March 2026)
HEADLINE: 
Managing Director, Business Analysis at Charles Schwab Investment Management
PERSONAL SUMMARY: 
13 years experience in the Investment Management Industry working on both the business side of the industry and on the IT side.
Business experience includes 8 years working in an operation capacity culminating in being the manager of Trading operations at Barclays Global Investors. This group of 12 was resonsible for processing all equity, fixed income and currency trades at BGI and interacted with all areas of the investment process including portfolio management, trading and back office operations. Responsibilities included driving the system development for this group which then lead to more intensive work in the IT area.
IT experience includes acting as a business analyst at BGI working on Y2K and EMU conversion projects. This experience lead to joining Dresdner RCM to create and head their business consulting group. The move to StraightThrough further solidified my IT experience as a business analyst and project manager working at diverse clients such as Mellon Capital Management, Northern Trust and a variety of smaller investment companies including a number of hedge funds. Responsibilities at StraightThrough also included sales, marketing, client service and account management.
More recent experience at Creighton Capital Management has involved both business and IT skill sets setting up the operational systems and processes at a small hedge fund and ensuring that they are compliant with all SEC mandates and operate in an efficient manner. Being a small company this involves having a diverse set of abilities to address all issues that arise in a rapidly evolving environment.
Specialties: Business Analysis, System Design, Project Management across multiple investment industry types including institutional investments (passive and active), hedge fund and also across multiple disciplines such as Compliance, Portfolio Management, Trading and Middle and Back Office Operations.
Languages: 
EDUCATION: 
School: University of Birmingham
Degree: B.Eng (Honors), Mechanical Engineering
Activities: None
Number of Followers: 
374</v>
      </c>
      <c r="AD717" s="30"/>
      <c r="AE717" s="30"/>
      <c r="AF717" s="30"/>
      <c r="AG717" s="30"/>
    </row>
    <row r="718" ht="15.75" customHeight="1">
      <c r="A718" s="30" t="s">
        <v>10906</v>
      </c>
      <c r="B718" s="30" t="s">
        <v>10953</v>
      </c>
      <c r="C718" s="30" t="s">
        <v>10954</v>
      </c>
      <c r="D718" s="48" t="s">
        <v>10955</v>
      </c>
      <c r="E718" s="30"/>
      <c r="F718" s="44" t="s">
        <v>5256</v>
      </c>
      <c r="G718" s="44" t="s">
        <v>5256</v>
      </c>
      <c r="H718" s="44" t="s">
        <v>5256</v>
      </c>
      <c r="I718" s="32">
        <v>675.0</v>
      </c>
      <c r="J718" s="30"/>
      <c r="K718" s="30" t="s">
        <v>10956</v>
      </c>
      <c r="L718" s="30"/>
      <c r="M718" s="30"/>
      <c r="N718" s="30"/>
      <c r="O718" s="30"/>
      <c r="P718" s="30" t="s">
        <v>440</v>
      </c>
      <c r="Q718" s="30" t="s">
        <v>80</v>
      </c>
      <c r="R718" s="30" t="s">
        <v>7649</v>
      </c>
      <c r="S718" s="30"/>
      <c r="T718" s="30"/>
      <c r="U718" s="30"/>
      <c r="V718" s="30"/>
      <c r="W718" s="30"/>
      <c r="X718" s="30"/>
      <c r="Y718" s="30" t="s">
        <v>10957</v>
      </c>
      <c r="Z718" s="30" t="s">
        <v>10958</v>
      </c>
      <c r="AA718" s="30"/>
      <c r="AB718" s="82" t="s">
        <v>10959</v>
      </c>
      <c r="AC718" s="82" t="str">
        <f t="array" ref="AC718">K718 &amp; " at " &amp; A718 &amp; CHAR(10) &amp; CHAR(10) &amp; "Current Job Duration: " &amp; P718 &amp; " (until March 2026)" &amp; CHAR(10) &amp; CHAR(10) &amp; "HEADLINE: " &amp; CHAR(10) &amp; AB718 &amp; CHAR(10) &amp; CHAR(10) &amp; "PERSONAL SUMMARY: " &amp; CHAR(10) &amp; AA718 &amp; CHAR(10) &amp; CHAR(10) &amp; "Languages: " &amp; S718 &amp; CHAR(10) &amp; CHAR(10) &amp; "EDUCATION: " &amp; CHAR(10) &amp; Z718 &amp; CHAR(10) &amp; CHAR(10) &amp; "Number of Followers: " &amp; CHAR(10) &amp; I718</f>
        <v>Managing Director, Research at Charles Schwab Investment Management
Current Job Duration: 5 yrs 8 mos (until March 2026)
HEADLINE: 
Managing Director, Research at Charles Schwab Investment Management
PERSONAL SUMMARY: 
Languages: 
EDUCATION: 
School: Northeastern University
Degree: Master of Business Administration - MBA
Activities: None
School: Northeastern University
Degree: Northeastern University, Bachelor of Science in Finance
Activities: None
Number of Followers: 
675</v>
      </c>
      <c r="AD718" s="30"/>
      <c r="AE718" s="30"/>
      <c r="AF718" s="30"/>
      <c r="AG718" s="30"/>
    </row>
    <row r="719" ht="15.75" customHeight="1">
      <c r="A719" s="30" t="s">
        <v>10960</v>
      </c>
      <c r="B719" s="30" t="s">
        <v>10961</v>
      </c>
      <c r="C719" s="30"/>
      <c r="D719" s="48" t="s">
        <v>10962</v>
      </c>
      <c r="E719" s="30"/>
      <c r="F719" s="44" t="s">
        <v>4423</v>
      </c>
      <c r="G719" s="44" t="s">
        <v>4423</v>
      </c>
      <c r="H719" s="44" t="s">
        <v>4423</v>
      </c>
      <c r="I719" s="32">
        <v>5.0</v>
      </c>
      <c r="J719" s="30"/>
      <c r="K719" s="30" t="s">
        <v>10963</v>
      </c>
      <c r="L719" s="30"/>
      <c r="M719" s="44" t="s">
        <v>10964</v>
      </c>
      <c r="N719" s="30"/>
      <c r="O719" s="30"/>
      <c r="P719" s="30" t="s">
        <v>2188</v>
      </c>
      <c r="Q719" s="30" t="s">
        <v>80</v>
      </c>
      <c r="R719" s="30" t="s">
        <v>10965</v>
      </c>
      <c r="S719" s="30"/>
      <c r="T719" s="30"/>
      <c r="U719" s="30"/>
      <c r="V719" s="30"/>
      <c r="W719" s="30"/>
      <c r="X719" s="30"/>
      <c r="Y719" s="30" t="s">
        <v>10966</v>
      </c>
      <c r="Z719" s="30" t="s">
        <v>10967</v>
      </c>
      <c r="AA719" s="30" t="s">
        <v>10968</v>
      </c>
      <c r="AB719" s="82" t="s">
        <v>10969</v>
      </c>
      <c r="AC719" s="82" t="str">
        <f t="array" ref="AC719">K719 &amp; " at " &amp; A719 &amp; CHAR(10) &amp; CHAR(10) &amp; "Current Job Duration: " &amp; P719 &amp; " (until March 2026)" &amp; CHAR(10) &amp; CHAR(10) &amp; "HEADLINE: " &amp; CHAR(10) &amp; AB719 &amp; CHAR(10) &amp; CHAR(10) &amp; "PERSONAL SUMMARY: " &amp; CHAR(10) &amp; AA719 &amp; CHAR(10) &amp; CHAR(10) &amp; "Languages: " &amp; S719 &amp; CHAR(10) &amp; CHAR(10) &amp; "EDUCATION: " &amp; CHAR(10) &amp; Z719 &amp; CHAR(10) &amp; CHAR(10) &amp; "Number of Followers: " &amp; CHAR(10) &amp; I719</f>
        <v>Independent Trustee at Wasatch Funds
Current Job Duration: 2 yrs 7 mos (until March 2026)
HEADLINE: 
Retired President, Treasurer and Board Member of Mason Street Advisors, LLC
PERSONAL SUMMARY: 
Retired senior executive with 34 years of experience in the financial services, investment management and legal sectors.  Comprehensive financial services background, senior leadership, governance and oversight experience, investment management knowledge and risk management expertise.  With my 34 years in the financial services, investment management and legal industries, my proven value as a strategic advisor, my sound business judgment gained through diversified experiences in significant positions and my background in providing oversight and working extensively with the boards of directors of public companies, private companies and fund complexes, I will bring valuable perspectives, a pragmatic approach and a consensus-building style to a board of directors in a number of industries.
Began career at Michael Best &amp; Friedrich (law firm) building a deep knowledge and experience base in the corporate, finance and securities businesses, providing counsel to company leaders and boards of directors in a variety of industries, including banks, investment management firms and investment companies, health care services, equipment, consumer staples and manufacturing.  Progressed to investment business side at Northwestern Mutual, further broadening financial and operational acumen and serving in multiple leadership roles with institutional investment management and mutual fund lines of business.  Career matured into proactive leadership, strategic planning, risk management and oversight for Northwestern Mutual’s 27-portfolio, $28B+ mutual fund complex and public equity, external manager selection and oversight services for Northwestern Mutual’s general account and pension plans.  Developed a pragmatic, consensus building approach and built strong, collaborative relationships with Boards of Directors for the mutual fund and advisory firm.
Languages: 
EDUCATION: 
School: University of Wisconsin-Madison
Degree: Doctor of Law - JD, Magna Cum Laude
Activities: None
School: University of Wisconsin-Madison
Degree: Bachelor of Science, Behavioral Science and Law
Activities: None
Number of Followers: 
5</v>
      </c>
      <c r="AD719" s="30"/>
      <c r="AE719" s="30"/>
      <c r="AF719" s="30"/>
      <c r="AG719" s="30"/>
    </row>
    <row r="720" ht="15.75" customHeight="1">
      <c r="A720" s="30" t="s">
        <v>10906</v>
      </c>
      <c r="B720" s="30" t="s">
        <v>10970</v>
      </c>
      <c r="C720" s="30" t="s">
        <v>10971</v>
      </c>
      <c r="D720" s="48" t="s">
        <v>10972</v>
      </c>
      <c r="E720" s="30"/>
      <c r="F720" s="44" t="s">
        <v>5256</v>
      </c>
      <c r="G720" s="44" t="s">
        <v>5256</v>
      </c>
      <c r="H720" s="44" t="s">
        <v>5256</v>
      </c>
      <c r="I720" s="32">
        <v>1105.0</v>
      </c>
      <c r="J720" s="30"/>
      <c r="K720" s="30" t="s">
        <v>10973</v>
      </c>
      <c r="L720" s="30"/>
      <c r="M720" s="30"/>
      <c r="N720" s="30"/>
      <c r="O720" s="30"/>
      <c r="P720" s="30" t="s">
        <v>9824</v>
      </c>
      <c r="Q720" s="30" t="s">
        <v>80</v>
      </c>
      <c r="R720" s="30" t="s">
        <v>10974</v>
      </c>
      <c r="S720" s="30"/>
      <c r="T720" s="30"/>
      <c r="U720" s="30"/>
      <c r="V720" s="30"/>
      <c r="W720" s="30"/>
      <c r="X720" s="30"/>
      <c r="Y720" s="30" t="s">
        <v>10975</v>
      </c>
      <c r="Z720" s="30"/>
      <c r="AA720" s="30" t="s">
        <v>10976</v>
      </c>
      <c r="AB720" s="82" t="s">
        <v>10977</v>
      </c>
      <c r="AC720" s="82" t="str">
        <f t="array" ref="AC720">K720 &amp; " at " &amp; A720 &amp; CHAR(10) &amp; CHAR(10) &amp; "Current Job Duration: " &amp; P720 &amp; " (until March 2026)" &amp; CHAR(10) &amp; CHAR(10) &amp; "HEADLINE: " &amp; CHAR(10) &amp; AB720 &amp; CHAR(10) &amp; CHAR(10) &amp; "PERSONAL SUMMARY: " &amp; CHAR(10) &amp; AA720 &amp; CHAR(10) &amp; CHAR(10) &amp; "Languages: " &amp; S720 &amp; CHAR(10) &amp; CHAR(10) &amp; "EDUCATION: " &amp; CHAR(10) &amp; Z720 &amp; CHAR(10) &amp; CHAR(10) &amp; "Number of Followers: " &amp; CHAR(10) &amp; I720</f>
        <v>Director Product Management at Charles Schwab Investment Management
Current Job Duration: 9 yrs 8 mos (until March 2026)
HEADLINE: 
Director - Product Management
PERSONAL SUMMARY: 
An established results oriented leader with an excellent track record of growing businesses through strategic decision making and utilization of problem-solving skills.  Regarded for entrepreneurial approach and cross-organizational thinking.
Specialties: Cash product strategy, banking and brokerage strategy, contract negotiations, insured deposit network administration.
Languages: 
EDUCATION: 
Number of Followers: 
1105</v>
      </c>
      <c r="AD720" s="30"/>
      <c r="AE720" s="30"/>
      <c r="AF720" s="30"/>
      <c r="AG720" s="30"/>
    </row>
    <row r="721" ht="15.75" customHeight="1">
      <c r="A721" s="30" t="s">
        <v>10906</v>
      </c>
      <c r="B721" s="30" t="s">
        <v>10978</v>
      </c>
      <c r="C721" s="30" t="s">
        <v>10979</v>
      </c>
      <c r="D721" s="48" t="s">
        <v>10980</v>
      </c>
      <c r="E721" s="30"/>
      <c r="F721" s="44" t="s">
        <v>5256</v>
      </c>
      <c r="G721" s="44" t="s">
        <v>5256</v>
      </c>
      <c r="H721" s="44" t="s">
        <v>5256</v>
      </c>
      <c r="I721" s="32">
        <v>5670.0</v>
      </c>
      <c r="J721" s="30"/>
      <c r="K721" s="30" t="s">
        <v>10981</v>
      </c>
      <c r="L721" s="30"/>
      <c r="M721" s="30"/>
      <c r="N721" s="30"/>
      <c r="O721" s="30"/>
      <c r="P721" s="30" t="s">
        <v>2831</v>
      </c>
      <c r="Q721" s="30" t="s">
        <v>80</v>
      </c>
      <c r="R721" s="30" t="s">
        <v>7282</v>
      </c>
      <c r="S721" s="30"/>
      <c r="T721" s="30"/>
      <c r="U721" s="30"/>
      <c r="V721" s="30"/>
      <c r="W721" s="30" t="s">
        <v>10982</v>
      </c>
      <c r="X721" s="30"/>
      <c r="Y721" s="30" t="s">
        <v>10983</v>
      </c>
      <c r="Z721" s="30" t="s">
        <v>10984</v>
      </c>
      <c r="AA721" s="30" t="s">
        <v>10985</v>
      </c>
      <c r="AB721" s="82" t="s">
        <v>10986</v>
      </c>
      <c r="AC721" s="82" t="str">
        <f t="array" ref="AC721">K721 &amp; " at " &amp; A721 &amp; CHAR(10) &amp; CHAR(10) &amp; "Current Job Duration: " &amp; P721 &amp; " (until March 2026)" &amp; CHAR(10) &amp; CHAR(10) &amp; "HEADLINE: " &amp; CHAR(10) &amp; AB721 &amp; CHAR(10) &amp; CHAR(10) &amp; "PERSONAL SUMMARY: " &amp; CHAR(10) &amp; AA721 &amp; CHAR(10) &amp; CHAR(10) &amp; "Languages: " &amp; S721 &amp; CHAR(10) &amp; CHAR(10) &amp; "EDUCATION: " &amp; CHAR(10) &amp; Z721 &amp; CHAR(10) &amp; CHAR(10) &amp; "Number of Followers: " &amp; CHAR(10) &amp; I721</f>
        <v>Director - Business Development and Client Engagement at Charles Schwab Investment Management
Current Job Duration: 4 yrs 8 mos (until March 2026)
HEADLINE: 
Director - Business Development and Client Engagement at Charles Schwab Investment Advisory
PERSONAL SUMMARY: 
Experienced Managing Director with a demonstrated history of working in the investment management industry. Skilled in Customer Relationship Management (CRM), Securities, Retirement Planning, Investment Advisory, and Mutual Funds. Strong business development professional with a BSBA focused in Finance from University of Central Florida - College of Business Administration.
Languages: 
EDUCATION: 
School: The University of Chicago Booth School of Business
Degree: Chicago Booth CIMA®, Education Program
Activities: None
School: University of Central Florida - College of Business Administration
Degree: BSBA, Finance
Activities: None
Number of Followers: 
5670</v>
      </c>
      <c r="AD721" s="30"/>
      <c r="AE721" s="30"/>
      <c r="AF721" s="30"/>
      <c r="AG721" s="30"/>
    </row>
    <row r="722" ht="15.75" customHeight="1">
      <c r="A722" s="30" t="s">
        <v>10987</v>
      </c>
      <c r="B722" s="30" t="s">
        <v>10988</v>
      </c>
      <c r="C722" s="30" t="s">
        <v>10989</v>
      </c>
      <c r="D722" s="48" t="s">
        <v>10990</v>
      </c>
      <c r="E722" s="44" t="s">
        <v>10991</v>
      </c>
      <c r="F722" s="44" t="e">
        <v>#N/A</v>
      </c>
      <c r="G722" s="44" t="e">
        <v>#N/A</v>
      </c>
      <c r="H722" s="44" t="e">
        <v>#N/A</v>
      </c>
      <c r="I722" s="32">
        <v>36.0</v>
      </c>
      <c r="J722" s="30"/>
      <c r="K722" s="30" t="s">
        <v>10992</v>
      </c>
      <c r="L722" s="30" t="s">
        <v>10993</v>
      </c>
      <c r="M722" s="44" t="s">
        <v>10994</v>
      </c>
      <c r="N722" s="30"/>
      <c r="O722" s="30" t="s">
        <v>516</v>
      </c>
      <c r="P722" s="30" t="s">
        <v>2728</v>
      </c>
      <c r="Q722" s="30" t="s">
        <v>1241</v>
      </c>
      <c r="R722" s="30" t="s">
        <v>1241</v>
      </c>
      <c r="S722" s="30"/>
      <c r="T722" s="30"/>
      <c r="U722" s="30"/>
      <c r="V722" s="30"/>
      <c r="W722" s="30" t="s">
        <v>10995</v>
      </c>
      <c r="X722" s="30"/>
      <c r="Y722" s="30" t="s">
        <v>10996</v>
      </c>
      <c r="Z722" s="30" t="s">
        <v>10997</v>
      </c>
      <c r="AA722" s="30" t="s">
        <v>10998</v>
      </c>
      <c r="AB722" s="82" t="s">
        <v>10999</v>
      </c>
      <c r="AC722" s="82" t="str">
        <f t="array" ref="AC722">K722 &amp; " at " &amp; A722 &amp; CHAR(10) &amp; CHAR(10) &amp; "Current Job Duration: " &amp; P722 &amp; " (until March 2026)" &amp; CHAR(10) &amp; CHAR(10) &amp; "HEADLINE: " &amp; CHAR(10) &amp; AB722 &amp; CHAR(10) &amp; CHAR(10) &amp; "PERSONAL SUMMARY: " &amp; CHAR(10) &amp; AA722 &amp; CHAR(10) &amp; CHAR(10) &amp; "Languages: " &amp; S722 &amp; CHAR(10) &amp; CHAR(10) &amp; "EDUCATION: " &amp; CHAR(10) &amp; Z722 &amp; CHAR(10) &amp; CHAR(10) &amp; "Number of Followers: " &amp; CHAR(10) &amp; I722</f>
        <v>Senior Investment Team manager / Director of investment committee at YG Investment
Current Job Duration: 13 yrs 11 mos (until March 2026)
HEADLINE: 
An enthusiastic expert in corporate finance, believing that actions speak louder than words
PERSONAL SUMMARY: 
YG Entertainment, including YG Investment                                                        Seoul / Korea
- Senior Investment Team Leader / Director of investment committee                April 2012 - Present
Samil PriceWaterhouseCoopers                                                                           Seoul / Korea
- Senior Associate, Assurance, M&amp;A Advisory                                               June 2010 – April 2012
Ministry of National Defense                                                                                         Seoul / Korea
- Accounting Officer, Finance and Accounting Division                                March 2007 - June 2010
Languages: 
EDUCATION: 
School: Yonsei University
Degree: Bachelor of Business Administration - BBA, Business Administration, Economics
Activities: None
Number of Followers: 
36</v>
      </c>
      <c r="AD722" s="30"/>
      <c r="AE722" s="30"/>
      <c r="AF722" s="30"/>
      <c r="AG722" s="30"/>
    </row>
    <row r="723" ht="15.75" customHeight="1">
      <c r="A723" s="30" t="s">
        <v>10987</v>
      </c>
      <c r="B723" s="30" t="s">
        <v>11000</v>
      </c>
      <c r="C723" s="30" t="s">
        <v>11001</v>
      </c>
      <c r="D723" s="48" t="s">
        <v>11002</v>
      </c>
      <c r="E723" s="44" t="s">
        <v>10991</v>
      </c>
      <c r="F723" s="44" t="e">
        <v>#N/A</v>
      </c>
      <c r="G723" s="44" t="e">
        <v>#N/A</v>
      </c>
      <c r="H723" s="44" t="e">
        <v>#N/A</v>
      </c>
      <c r="I723" s="32">
        <v>467.0</v>
      </c>
      <c r="J723" s="30"/>
      <c r="K723" s="30" t="s">
        <v>11003</v>
      </c>
      <c r="L723" s="30" t="s">
        <v>10993</v>
      </c>
      <c r="M723" s="44" t="s">
        <v>10994</v>
      </c>
      <c r="N723" s="30"/>
      <c r="O723" s="30" t="s">
        <v>516</v>
      </c>
      <c r="P723" s="30"/>
      <c r="Q723" s="30" t="s">
        <v>1241</v>
      </c>
      <c r="R723" s="30" t="s">
        <v>120</v>
      </c>
      <c r="S723" s="30"/>
      <c r="T723" s="30"/>
      <c r="U723" s="30"/>
      <c r="V723" s="30"/>
      <c r="W723" s="30" t="s">
        <v>11004</v>
      </c>
      <c r="X723" s="30"/>
      <c r="Y723" s="30" t="s">
        <v>11005</v>
      </c>
      <c r="Z723" s="30" t="s">
        <v>11006</v>
      </c>
      <c r="AA723" s="30" t="s">
        <v>11007</v>
      </c>
      <c r="AB723" s="82" t="s">
        <v>11008</v>
      </c>
      <c r="AC723" s="82" t="str">
        <f t="array" ref="AC723">K723 &amp; " at " &amp; A723 &amp; CHAR(10) &amp; CHAR(10) &amp; "Current Job Duration: " &amp; P723 &amp; " (until March 2026)" &amp; CHAR(10) &amp; CHAR(10) &amp; "HEADLINE: " &amp; CHAR(10) &amp; AB723 &amp; CHAR(10) &amp; CHAR(10) &amp; "PERSONAL SUMMARY: " &amp; CHAR(10) &amp; AA723 &amp; CHAR(10) &amp; CHAR(10) &amp; "Languages: " &amp; S723 &amp; CHAR(10) &amp; CHAR(10) &amp; "EDUCATION: " &amp; CHAR(10) &amp; Z723 &amp; CHAR(10) &amp; CHAR(10) &amp; "Number of Followers: " &amp; CHAR(10) &amp; I723</f>
        <v>Director / 이사 (Head of Strategy) at YG Investment
Current Job Duration:  (until March 2026)
HEADLINE: 
Music/K-Pop I Strategy &amp; Ops Professional I Ex-Hyundai Motor Group (Hyundaicard/capital) I MBA Candidate @ Yonsei School of Business
PERSONAL SUMMARY: 
Experienced strategy &amp; ops role in the finance and music industries. 
Skilled in market analysis, business strategy &amp; operations, and strategic planning.
Languages: 
EDUCATION: 
School: Yonsei University School of Business
Degree: Master of Business Administration - MBA, 경영학
Activities: None
School: Yonsei University
Degree: Bachelor of Business Administration - BBA / Bachelor of Science - BS, Business Administration / Sciences In Education On Sports &amp; Leisure Studies
Activities: None
School: Yonsei University
Degree: Master's degree, International Management (Graduate School of International Studies)
Activities: None
Number of Followers: 
467</v>
      </c>
      <c r="AD723" s="30"/>
      <c r="AE723" s="30"/>
      <c r="AF723" s="30"/>
      <c r="AG723" s="30"/>
    </row>
    <row r="724" ht="15.75" customHeight="1">
      <c r="A724" s="30" t="s">
        <v>11009</v>
      </c>
      <c r="B724" s="30" t="s">
        <v>11010</v>
      </c>
      <c r="C724" s="30" t="s">
        <v>11011</v>
      </c>
      <c r="D724" s="48" t="s">
        <v>11012</v>
      </c>
      <c r="E724" s="44" t="s">
        <v>11013</v>
      </c>
      <c r="F724" s="44" t="s">
        <v>132</v>
      </c>
      <c r="G724" s="44" t="s">
        <v>132</v>
      </c>
      <c r="H724" s="44" t="e">
        <v>#N/A</v>
      </c>
      <c r="I724" s="32">
        <v>7136.0</v>
      </c>
      <c r="J724" s="30" t="s">
        <v>11014</v>
      </c>
      <c r="K724" s="30" t="s">
        <v>1377</v>
      </c>
      <c r="L724" s="30" t="s">
        <v>3181</v>
      </c>
      <c r="M724" s="44" t="s">
        <v>11015</v>
      </c>
      <c r="N724" s="30"/>
      <c r="O724" s="30" t="s">
        <v>380</v>
      </c>
      <c r="P724" s="30" t="s">
        <v>597</v>
      </c>
      <c r="Q724" s="30" t="s">
        <v>300</v>
      </c>
      <c r="R724" s="30" t="s">
        <v>1651</v>
      </c>
      <c r="S724" s="30"/>
      <c r="T724" s="30"/>
      <c r="U724" s="30"/>
      <c r="V724" s="30"/>
      <c r="W724" s="30"/>
      <c r="X724" s="30"/>
      <c r="Y724" s="30" t="s">
        <v>11016</v>
      </c>
      <c r="Z724" s="30"/>
      <c r="AA724" s="30" t="s">
        <v>11017</v>
      </c>
      <c r="AB724" s="82" t="s">
        <v>11018</v>
      </c>
      <c r="AC724" s="82" t="str">
        <f t="array" ref="AC724">K724 &amp; " at " &amp; A724 &amp; CHAR(10) &amp; CHAR(10) &amp; "Current Job Duration: " &amp; P724 &amp; " (until March 2026)" &amp; CHAR(10) &amp; CHAR(10) &amp; "HEADLINE: " &amp; CHAR(10) &amp; AB724 &amp; CHAR(10) &amp; CHAR(10) &amp; "PERSONAL SUMMARY: " &amp; CHAR(10) &amp; AA724 &amp; CHAR(10) &amp; CHAR(10) &amp; "Languages: " &amp; S724 &amp; CHAR(10) &amp; CHAR(10) &amp; "EDUCATION: " &amp; CHAR(10) &amp; Z724 &amp; CHAR(10) &amp; CHAR(10) &amp; "Number of Followers: " &amp; CHAR(10) &amp; I724</f>
        <v>Co-Founder at EdenBase
Current Job Duration: 6 mos (until March 2026)
HEADLINE: 
Partner at EdenBase
PERSONAL SUMMARY: 
Eric Van der Kleij is a technology entrepreneur and cofounder of venture fund and ecosystem EdenBase.com, and the Platform and annual event for Emerging Technologies - TransformBase.com. Launching QBase - the London hub and ecosystem for quantum companies. Previously delivered the Tech City (Technation.io) strategy and organisation for the U.K. Prime Minister and then created the famous Fintech hub Level39 for the Canary Wharf Group. He is Chairman of distributed ledger company Activeledger.io. He also chairs the crypto-finance-conference.com in St Moritz, Switzerland. 
Eric served in a voluntary capacity as Chief Adviser to the UK Government's (DIT) Global Entrepreneur Programme and was a founding member of the Tech London Advocates Advisory Board. 
More: Eric created and ran Level39 to become one of Europe's most famous and largest hubs for Fintech, Cyber Security &amp; Smart Cities technology companies based on the entire 39th, 42nd and 24th floors at Canary Wharf's One Canada Square. 
Previously he worked for the Department for International Trade where he led the strategy for and became first CEO of the UK Government's Tech City Investment Organisation (now Technation.io), tasked by the Prime Minister/No. 10 Downing Street with boosting investment, entrepreneurship and skills in the "Silicon Roundabout" area of East London. 
He was also the co-founder of FinTech company Adeptra (raised $40M - sold 2012 to NYSE FICO)
Languages: 
EDUCATION: 
Number of Followers: 
7136</v>
      </c>
      <c r="AD724" s="30"/>
      <c r="AE724" s="30"/>
      <c r="AF724" s="30"/>
      <c r="AG724" s="30"/>
    </row>
    <row r="725" ht="15.75" customHeight="1">
      <c r="A725" s="30" t="s">
        <v>11009</v>
      </c>
      <c r="B725" s="30" t="s">
        <v>11019</v>
      </c>
      <c r="C725" s="30" t="s">
        <v>11020</v>
      </c>
      <c r="D725" s="48" t="s">
        <v>11021</v>
      </c>
      <c r="E725" s="44" t="s">
        <v>11022</v>
      </c>
      <c r="F725" s="44" t="s">
        <v>132</v>
      </c>
      <c r="G725" s="44" t="s">
        <v>132</v>
      </c>
      <c r="H725" s="44" t="e">
        <v>#N/A</v>
      </c>
      <c r="I725" s="32">
        <v>4424.0</v>
      </c>
      <c r="J725" s="30"/>
      <c r="K725" s="30" t="s">
        <v>1673</v>
      </c>
      <c r="L725" s="30" t="s">
        <v>1289</v>
      </c>
      <c r="M725" s="44" t="s">
        <v>11023</v>
      </c>
      <c r="N725" s="30"/>
      <c r="O725" s="30" t="s">
        <v>398</v>
      </c>
      <c r="P725" s="30" t="s">
        <v>1820</v>
      </c>
      <c r="Q725" s="30" t="s">
        <v>300</v>
      </c>
      <c r="R725" s="30" t="s">
        <v>1651</v>
      </c>
      <c r="S725" s="30"/>
      <c r="T725" s="30"/>
      <c r="U725" s="30"/>
      <c r="V725" s="30" t="s">
        <v>11024</v>
      </c>
      <c r="W725" s="30" t="s">
        <v>11025</v>
      </c>
      <c r="X725" s="30"/>
      <c r="Y725" s="30" t="s">
        <v>11026</v>
      </c>
      <c r="Z725" s="30" t="s">
        <v>11027</v>
      </c>
      <c r="AA725" s="30" t="s">
        <v>11028</v>
      </c>
      <c r="AB725" s="82" t="s">
        <v>11029</v>
      </c>
      <c r="AC725" s="82" t="str">
        <f t="array" ref="AC725">K725 &amp; " at " &amp; A725 &amp; CHAR(10) &amp; CHAR(10) &amp; "Current Job Duration: " &amp; P725 &amp; " (until March 2026)" &amp; CHAR(10) &amp; CHAR(10) &amp; "HEADLINE: " &amp; CHAR(10) &amp; AB725 &amp; CHAR(10) &amp; CHAR(10) &amp; "PERSONAL SUMMARY: " &amp; CHAR(10) &amp; AA725 &amp; CHAR(10) &amp; CHAR(10) &amp; "Languages: " &amp; S725 &amp; CHAR(10) &amp; CHAR(10) &amp; "EDUCATION: " &amp; CHAR(10) &amp; Z725 &amp; CHAR(10) &amp; CHAR(10) &amp; "Number of Followers: " &amp; CHAR(10) &amp; I725</f>
        <v>Managing Director at EdenBase
Current Job Duration: 2 yrs 6 mos (until March 2026)
HEADLINE: 
Managing Director EdenBase / Advisor / Senior Executive
PERSONAL SUMMARY: 
As an experienced startup investor and executive I work with startups and their investors to align strategic vision and operational KPI's. With over two decades of investment and operational expertise in industries such as venture capital, enterprise software, real estate, and gaming. My investment experience ranges from fund formation to institutional growth rounds to personal angel checks. I’ve worked with startups building operational processes including capital raising, financials, marketing, sales, go-to-market strategy, partnerships, and product alignment. Formerly investment banker (Series 63 &amp; 79 inactive) and multi-state real estate broker.
Languages: 
EDUCATION: 
School: Yale University
Degree: B.A., History
Activities: None
School: Crossroads
Degree: None
Activities: None
Number of Followers: 
4424</v>
      </c>
      <c r="AD725" s="30"/>
      <c r="AE725" s="30"/>
      <c r="AF725" s="30"/>
      <c r="AG725" s="30"/>
    </row>
    <row r="726" ht="15.75" customHeight="1">
      <c r="A726" s="30" t="s">
        <v>11009</v>
      </c>
      <c r="B726" s="30" t="s">
        <v>11030</v>
      </c>
      <c r="C726" s="30" t="s">
        <v>11031</v>
      </c>
      <c r="D726" s="48" t="s">
        <v>11032</v>
      </c>
      <c r="E726" s="44" t="s">
        <v>11022</v>
      </c>
      <c r="F726" s="44" t="s">
        <v>132</v>
      </c>
      <c r="G726" s="44" t="s">
        <v>132</v>
      </c>
      <c r="H726" s="44" t="e">
        <v>#N/A</v>
      </c>
      <c r="I726" s="32">
        <v>2337.0</v>
      </c>
      <c r="J726" s="30" t="s">
        <v>11033</v>
      </c>
      <c r="K726" s="30" t="s">
        <v>1377</v>
      </c>
      <c r="L726" s="30" t="s">
        <v>1289</v>
      </c>
      <c r="M726" s="44" t="s">
        <v>11023</v>
      </c>
      <c r="N726" s="30"/>
      <c r="O726" s="30" t="s">
        <v>398</v>
      </c>
      <c r="P726" s="30" t="s">
        <v>2842</v>
      </c>
      <c r="Q726" s="30" t="s">
        <v>300</v>
      </c>
      <c r="R726" s="30" t="s">
        <v>300</v>
      </c>
      <c r="S726" s="30"/>
      <c r="T726" s="30"/>
      <c r="U726" s="30"/>
      <c r="V726" s="30"/>
      <c r="W726" s="30"/>
      <c r="X726" s="30"/>
      <c r="Y726" s="30" t="s">
        <v>11034</v>
      </c>
      <c r="Z726" s="30" t="s">
        <v>11035</v>
      </c>
      <c r="AA726" s="30" t="s">
        <v>11036</v>
      </c>
      <c r="AB726" s="82" t="s">
        <v>11037</v>
      </c>
      <c r="AC726" s="82" t="str">
        <f t="array" ref="AC726">K726 &amp; " at " &amp; A726 &amp; CHAR(10) &amp; CHAR(10) &amp; "Current Job Duration: " &amp; P726 &amp; " (until March 2026)" &amp; CHAR(10) &amp; CHAR(10) &amp; "HEADLINE: " &amp; CHAR(10) &amp; AB726 &amp; CHAR(10) &amp; CHAR(10) &amp; "PERSONAL SUMMARY: " &amp; CHAR(10) &amp; AA726 &amp; CHAR(10) &amp; CHAR(10) &amp; "Languages: " &amp; S726 &amp; CHAR(10) &amp; CHAR(10) &amp; "EDUCATION: " &amp; CHAR(10) &amp; Z726 &amp; CHAR(10) &amp; CHAR(10) &amp; "Number of Followers: " &amp; CHAR(10) &amp; I726</f>
        <v>Co-Founder at EdenBase
Current Job Duration: 4 yrs 1 mo (until March 2026)
HEADLINE: 
Co-Founder at Edenbase.
PERSONAL SUMMARY: 
Arian Alikhani is an experienced entrepreneur and early stage investor. He founded a number of businesses ranging from Optical wholesale &amp; retail to distribution of luxury brands. For the last ten years he has been an active Angel tech investor and is now co-founder at Edenbase where he overseas the fund.
Languages: 
EDUCATION: 
School: The American University of Paris
Degree: None
Activities: None
School: Charterhouse
Degree: None
Activities: None
Number of Followers: 
2337</v>
      </c>
      <c r="AD726" s="30"/>
      <c r="AE726" s="30"/>
      <c r="AF726" s="30"/>
      <c r="AG726" s="30"/>
    </row>
    <row r="727" ht="15.75" customHeight="1">
      <c r="A727" s="30" t="s">
        <v>11009</v>
      </c>
      <c r="B727" s="30" t="s">
        <v>11038</v>
      </c>
      <c r="C727" s="30" t="s">
        <v>11039</v>
      </c>
      <c r="D727" s="48" t="s">
        <v>11040</v>
      </c>
      <c r="E727" s="44" t="s">
        <v>11022</v>
      </c>
      <c r="F727" s="44" t="s">
        <v>132</v>
      </c>
      <c r="G727" s="44" t="s">
        <v>132</v>
      </c>
      <c r="H727" s="44" t="e">
        <v>#N/A</v>
      </c>
      <c r="I727" s="32">
        <v>301.0</v>
      </c>
      <c r="J727" s="30"/>
      <c r="K727" s="30" t="s">
        <v>11041</v>
      </c>
      <c r="L727" s="30" t="s">
        <v>1289</v>
      </c>
      <c r="M727" s="44" t="s">
        <v>11023</v>
      </c>
      <c r="N727" s="30"/>
      <c r="O727" s="30" t="s">
        <v>398</v>
      </c>
      <c r="P727" s="30" t="s">
        <v>546</v>
      </c>
      <c r="Q727" s="30" t="s">
        <v>300</v>
      </c>
      <c r="R727" s="30" t="s">
        <v>11042</v>
      </c>
      <c r="S727" s="30" t="s">
        <v>416</v>
      </c>
      <c r="T727" s="30"/>
      <c r="U727" s="30"/>
      <c r="V727" s="30"/>
      <c r="W727" s="30" t="s">
        <v>11043</v>
      </c>
      <c r="X727" s="30"/>
      <c r="Y727" s="30" t="s">
        <v>11044</v>
      </c>
      <c r="Z727" s="30" t="s">
        <v>11045</v>
      </c>
      <c r="AA727" s="30"/>
      <c r="AB727" s="82" t="s">
        <v>11046</v>
      </c>
      <c r="AC727" s="82" t="str">
        <f t="array" ref="AC727">K727 &amp; " at " &amp; A727 &amp; CHAR(10) &amp; CHAR(10) &amp; "Current Job Duration: " &amp; P727 &amp; " (until March 2026)" &amp; CHAR(10) &amp; CHAR(10) &amp; "HEADLINE: " &amp; CHAR(10) &amp; AB727 &amp; CHAR(10) &amp; CHAR(10) &amp; "PERSONAL SUMMARY: " &amp; CHAR(10) &amp; AA727 &amp; CHAR(10) &amp; CHAR(10) &amp; "Languages: " &amp; S727 &amp; CHAR(10) &amp; CHAR(10) &amp; "EDUCATION: " &amp; CHAR(10) &amp; Z727 &amp; CHAR(10) &amp; CHAR(10) &amp; "Number of Followers: " &amp; CHAR(10) &amp; I727</f>
        <v>Research Analyst at EdenBase
Current Job Duration: 3 mos (until March 2026)
HEADLINE: 
Economics &amp; International Business at Northeastern University | Finance &amp; Markets
PERSONAL SUMMARY: 
Languages: Chinese, English
EDUCATION: 
School: Northeastern University London
Degree: Bachelor's degree, Economics
Activities: None
Number of Followers: 
301</v>
      </c>
      <c r="AD727" s="30"/>
      <c r="AE727" s="30"/>
      <c r="AF727" s="30"/>
      <c r="AG727" s="30"/>
    </row>
    <row r="728" ht="15.75" customHeight="1">
      <c r="A728" s="30"/>
      <c r="B728" s="30"/>
      <c r="C728" s="30"/>
      <c r="D728" s="48"/>
      <c r="E728" s="44"/>
      <c r="F728" s="44"/>
      <c r="G728" s="44"/>
      <c r="H728" s="44"/>
      <c r="I728" s="32"/>
      <c r="J728" s="30"/>
      <c r="K728" s="30"/>
      <c r="L728" s="30"/>
      <c r="M728" s="44"/>
      <c r="N728" s="30"/>
      <c r="O728" s="30"/>
      <c r="P728" s="30"/>
      <c r="Q728" s="30"/>
      <c r="R728" s="30"/>
      <c r="S728" s="30"/>
      <c r="T728" s="30"/>
      <c r="U728" s="30"/>
      <c r="V728" s="30"/>
      <c r="W728" s="30"/>
      <c r="X728" s="30"/>
      <c r="Y728" s="30"/>
      <c r="Z728" s="30"/>
      <c r="AA728" s="30"/>
      <c r="AB728" s="82"/>
      <c r="AC728" s="30"/>
      <c r="AD728" s="30"/>
      <c r="AE728" s="30"/>
      <c r="AF728" s="30"/>
      <c r="AG728" s="30"/>
    </row>
    <row r="729" ht="15.75" customHeight="1">
      <c r="A729" s="30"/>
      <c r="B729" s="30"/>
      <c r="C729" s="30"/>
      <c r="D729" s="48"/>
      <c r="E729" s="44"/>
      <c r="F729" s="44"/>
      <c r="G729" s="44"/>
      <c r="H729" s="44"/>
      <c r="I729" s="32"/>
      <c r="J729" s="30"/>
      <c r="K729" s="30"/>
      <c r="L729" s="30"/>
      <c r="M729" s="44"/>
      <c r="N729" s="30"/>
      <c r="O729" s="30"/>
      <c r="P729" s="30"/>
      <c r="Q729" s="30"/>
      <c r="R729" s="30"/>
      <c r="S729" s="30"/>
      <c r="T729" s="30"/>
      <c r="U729" s="30"/>
      <c r="V729" s="30"/>
      <c r="W729" s="30"/>
      <c r="X729" s="30"/>
      <c r="Y729" s="30"/>
      <c r="Z729" s="30"/>
      <c r="AA729" s="30"/>
      <c r="AB729" s="82"/>
      <c r="AC729" s="30"/>
      <c r="AD729" s="30"/>
      <c r="AE729" s="30"/>
      <c r="AF729" s="30"/>
      <c r="AG729" s="30"/>
    </row>
    <row r="730" ht="15.75" customHeight="1">
      <c r="A730" s="30"/>
      <c r="B730" s="30"/>
      <c r="C730" s="30"/>
      <c r="D730" s="48"/>
      <c r="E730" s="44"/>
      <c r="F730" s="44"/>
      <c r="G730" s="44"/>
      <c r="H730" s="44"/>
      <c r="I730" s="32"/>
      <c r="J730" s="30"/>
      <c r="K730" s="30"/>
      <c r="L730" s="30"/>
      <c r="M730" s="44"/>
      <c r="N730" s="30"/>
      <c r="O730" s="30"/>
      <c r="P730" s="30"/>
      <c r="Q730" s="30"/>
      <c r="R730" s="30"/>
      <c r="S730" s="30"/>
      <c r="T730" s="30"/>
      <c r="U730" s="30"/>
      <c r="V730" s="30"/>
      <c r="W730" s="30"/>
      <c r="X730" s="30"/>
      <c r="Y730" s="30"/>
      <c r="Z730" s="30"/>
      <c r="AA730" s="30"/>
      <c r="AB730" s="82"/>
      <c r="AC730" s="30"/>
      <c r="AD730" s="30"/>
      <c r="AE730" s="30"/>
      <c r="AF730" s="30"/>
      <c r="AG730" s="30"/>
    </row>
    <row r="731" ht="15.75" customHeight="1">
      <c r="A731" s="30"/>
      <c r="B731" s="30"/>
      <c r="C731" s="30"/>
      <c r="D731" s="48"/>
      <c r="E731" s="44"/>
      <c r="F731" s="44"/>
      <c r="G731" s="44"/>
      <c r="H731" s="44"/>
      <c r="I731" s="32"/>
      <c r="J731" s="30"/>
      <c r="K731" s="30"/>
      <c r="L731" s="30"/>
      <c r="M731" s="44"/>
      <c r="N731" s="30"/>
      <c r="O731" s="30"/>
      <c r="P731" s="30"/>
      <c r="Q731" s="30"/>
      <c r="R731" s="30"/>
      <c r="S731" s="30"/>
      <c r="T731" s="30"/>
      <c r="U731" s="30"/>
      <c r="V731" s="30"/>
      <c r="W731" s="30"/>
      <c r="X731" s="30"/>
      <c r="Y731" s="30"/>
      <c r="Z731" s="30"/>
      <c r="AA731" s="30"/>
      <c r="AB731" s="82"/>
      <c r="AC731" s="30"/>
      <c r="AD731" s="30"/>
      <c r="AE731" s="30"/>
      <c r="AF731" s="30"/>
      <c r="AG731" s="30"/>
    </row>
    <row r="732" ht="15.75" customHeight="1">
      <c r="A732" s="30"/>
      <c r="B732" s="30"/>
      <c r="C732" s="30"/>
      <c r="D732" s="48"/>
      <c r="E732" s="44"/>
      <c r="F732" s="44"/>
      <c r="G732" s="44"/>
      <c r="H732" s="44"/>
      <c r="I732" s="32"/>
      <c r="J732" s="30"/>
      <c r="K732" s="30"/>
      <c r="L732" s="30"/>
      <c r="M732" s="44"/>
      <c r="N732" s="30"/>
      <c r="O732" s="30"/>
      <c r="P732" s="30"/>
      <c r="Q732" s="30"/>
      <c r="R732" s="30"/>
      <c r="S732" s="30"/>
      <c r="T732" s="30"/>
      <c r="U732" s="30"/>
      <c r="V732" s="30"/>
      <c r="W732" s="30"/>
      <c r="X732" s="30"/>
      <c r="Y732" s="30"/>
      <c r="Z732" s="30"/>
      <c r="AA732" s="30"/>
      <c r="AB732" s="82"/>
      <c r="AC732" s="30"/>
      <c r="AD732" s="30"/>
      <c r="AE732" s="30"/>
      <c r="AF732" s="30"/>
      <c r="AG732" s="30"/>
    </row>
    <row r="733" ht="15.75" customHeight="1">
      <c r="A733" s="30"/>
      <c r="B733" s="30"/>
      <c r="C733" s="30"/>
      <c r="D733" s="48"/>
      <c r="E733" s="44"/>
      <c r="F733" s="44"/>
      <c r="G733" s="44"/>
      <c r="H733" s="44"/>
      <c r="I733" s="32"/>
      <c r="J733" s="30"/>
      <c r="K733" s="30"/>
      <c r="L733" s="30"/>
      <c r="M733" s="44"/>
      <c r="N733" s="30"/>
      <c r="O733" s="30"/>
      <c r="P733" s="30"/>
      <c r="Q733" s="30"/>
      <c r="R733" s="30"/>
      <c r="S733" s="30"/>
      <c r="T733" s="30"/>
      <c r="U733" s="30"/>
      <c r="V733" s="30"/>
      <c r="W733" s="30"/>
      <c r="X733" s="30"/>
      <c r="Y733" s="30"/>
      <c r="Z733" s="30"/>
      <c r="AA733" s="30"/>
      <c r="AB733" s="82"/>
      <c r="AC733" s="30"/>
      <c r="AD733" s="30"/>
      <c r="AE733" s="30"/>
      <c r="AF733" s="30"/>
      <c r="AG733" s="30"/>
    </row>
    <row r="734" ht="15.75" customHeight="1">
      <c r="A734" s="30"/>
      <c r="B734" s="30"/>
      <c r="C734" s="30"/>
      <c r="D734" s="44"/>
      <c r="E734" s="44"/>
      <c r="F734" s="44"/>
      <c r="G734" s="44"/>
      <c r="H734" s="44"/>
      <c r="I734" s="32"/>
      <c r="J734" s="30"/>
      <c r="K734" s="30"/>
      <c r="L734" s="30"/>
      <c r="M734" s="44"/>
      <c r="N734" s="30"/>
      <c r="O734" s="30"/>
      <c r="P734" s="30"/>
      <c r="Q734" s="30"/>
      <c r="R734" s="30"/>
      <c r="S734" s="30"/>
      <c r="T734" s="30"/>
      <c r="U734" s="30"/>
      <c r="V734" s="30"/>
      <c r="W734" s="30"/>
      <c r="X734" s="30"/>
      <c r="Y734" s="30"/>
      <c r="Z734" s="30"/>
      <c r="AA734" s="30"/>
      <c r="AB734" s="82"/>
      <c r="AC734" s="30"/>
      <c r="AD734" s="30"/>
      <c r="AE734" s="30"/>
      <c r="AF734" s="30"/>
      <c r="AG734" s="30"/>
    </row>
    <row r="735" ht="15.75" customHeight="1">
      <c r="A735" s="30"/>
      <c r="B735" s="30"/>
      <c r="C735" s="30"/>
      <c r="D735" s="44"/>
      <c r="E735" s="44"/>
      <c r="F735" s="44"/>
      <c r="G735" s="44"/>
      <c r="H735" s="44"/>
      <c r="I735" s="32"/>
      <c r="J735" s="30"/>
      <c r="K735" s="30"/>
      <c r="L735" s="30"/>
      <c r="M735" s="44"/>
      <c r="N735" s="30"/>
      <c r="O735" s="30"/>
      <c r="P735" s="30"/>
      <c r="Q735" s="30"/>
      <c r="R735" s="30"/>
      <c r="S735" s="30"/>
      <c r="T735" s="30"/>
      <c r="U735" s="30"/>
      <c r="V735" s="30"/>
      <c r="W735" s="30"/>
      <c r="X735" s="30"/>
      <c r="Y735" s="30"/>
      <c r="Z735" s="30"/>
      <c r="AA735" s="30"/>
      <c r="AB735" s="82"/>
      <c r="AC735" s="30"/>
      <c r="AD735" s="30"/>
      <c r="AE735" s="30"/>
      <c r="AF735" s="30"/>
      <c r="AG735" s="30"/>
    </row>
    <row r="736" ht="15.75" customHeight="1">
      <c r="A736" s="30"/>
      <c r="B736" s="84" t="s">
        <v>11047</v>
      </c>
      <c r="C736" s="30"/>
      <c r="D736" s="44"/>
      <c r="E736" s="44"/>
      <c r="F736" s="44"/>
      <c r="G736" s="44"/>
      <c r="H736" s="44"/>
      <c r="I736" s="32"/>
      <c r="J736" s="30"/>
      <c r="K736" s="30"/>
      <c r="L736" s="30"/>
      <c r="M736" s="44"/>
      <c r="N736" s="30"/>
      <c r="O736" s="30"/>
      <c r="P736" s="30"/>
      <c r="Q736" s="30"/>
      <c r="R736" s="30"/>
      <c r="S736" s="30"/>
      <c r="T736" s="30"/>
      <c r="U736" s="30"/>
      <c r="V736" s="30"/>
      <c r="W736" s="30"/>
      <c r="X736" s="30"/>
      <c r="Y736" s="30"/>
      <c r="Z736" s="30"/>
      <c r="AA736" s="30"/>
      <c r="AB736" s="82"/>
      <c r="AC736" s="30"/>
      <c r="AD736" s="30"/>
      <c r="AE736" s="30"/>
      <c r="AF736" s="30"/>
      <c r="AG736" s="30"/>
    </row>
    <row r="737" ht="15.75" customHeight="1">
      <c r="A737" s="30"/>
      <c r="B737" s="30"/>
      <c r="C737" s="30"/>
      <c r="D737" s="44"/>
      <c r="E737" s="44"/>
      <c r="F737" s="44"/>
      <c r="G737" s="44"/>
      <c r="H737" s="44"/>
      <c r="I737" s="32"/>
      <c r="J737" s="30"/>
      <c r="K737" s="30"/>
      <c r="L737" s="30"/>
      <c r="M737" s="44"/>
      <c r="N737" s="30"/>
      <c r="O737" s="30"/>
      <c r="P737" s="30"/>
      <c r="Q737" s="30"/>
      <c r="R737" s="30"/>
      <c r="S737" s="30"/>
      <c r="T737" s="30"/>
      <c r="U737" s="30"/>
      <c r="V737" s="30"/>
      <c r="W737" s="30"/>
      <c r="X737" s="30"/>
      <c r="Y737" s="30"/>
      <c r="Z737" s="30"/>
      <c r="AA737" s="30"/>
      <c r="AB737" s="82"/>
      <c r="AC737" s="30"/>
      <c r="AD737" s="30"/>
      <c r="AE737" s="30"/>
      <c r="AF737" s="30"/>
      <c r="AG737" s="30"/>
    </row>
    <row r="738" ht="15.75" customHeight="1">
      <c r="A738" s="30"/>
      <c r="B738" s="30"/>
      <c r="C738" s="30"/>
      <c r="D738" s="44"/>
      <c r="E738" s="44"/>
      <c r="F738" s="44"/>
      <c r="G738" s="44"/>
      <c r="H738" s="44"/>
      <c r="I738" s="32"/>
      <c r="J738" s="30"/>
      <c r="K738" s="30"/>
      <c r="L738" s="30"/>
      <c r="M738" s="44"/>
      <c r="N738" s="30"/>
      <c r="O738" s="30"/>
      <c r="P738" s="30"/>
      <c r="Q738" s="30"/>
      <c r="R738" s="30"/>
      <c r="S738" s="30"/>
      <c r="T738" s="30"/>
      <c r="U738" s="30"/>
      <c r="V738" s="30"/>
      <c r="W738" s="30"/>
      <c r="X738" s="30"/>
      <c r="Y738" s="30"/>
      <c r="Z738" s="30"/>
      <c r="AA738" s="30"/>
      <c r="AB738" s="82"/>
      <c r="AC738" s="30"/>
      <c r="AD738" s="30"/>
      <c r="AE738" s="30"/>
      <c r="AF738" s="30"/>
      <c r="AG738" s="30"/>
    </row>
    <row r="739" ht="15.75" customHeight="1">
      <c r="A739" s="30"/>
      <c r="B739" s="30"/>
      <c r="C739" s="30"/>
      <c r="D739" s="44"/>
      <c r="E739" s="44"/>
      <c r="F739" s="44"/>
      <c r="G739" s="44"/>
      <c r="H739" s="44"/>
      <c r="I739" s="32"/>
      <c r="J739" s="30"/>
      <c r="K739" s="30"/>
      <c r="L739" s="30"/>
      <c r="M739" s="44"/>
      <c r="N739" s="30"/>
      <c r="O739" s="30"/>
      <c r="P739" s="30"/>
      <c r="Q739" s="30"/>
      <c r="R739" s="30"/>
      <c r="S739" s="30"/>
      <c r="T739" s="30"/>
      <c r="U739" s="30"/>
      <c r="V739" s="30"/>
      <c r="W739" s="30"/>
      <c r="X739" s="30"/>
      <c r="Y739" s="30"/>
      <c r="Z739" s="30"/>
      <c r="AA739" s="30"/>
      <c r="AB739" s="82"/>
      <c r="AC739" s="30"/>
      <c r="AD739" s="30"/>
      <c r="AE739" s="30"/>
      <c r="AF739" s="30"/>
      <c r="AG739" s="30"/>
    </row>
    <row r="740" ht="15.75" customHeight="1">
      <c r="A740" s="30"/>
      <c r="B740" s="30"/>
      <c r="C740" s="30"/>
      <c r="D740" s="44"/>
      <c r="E740" s="44"/>
      <c r="F740" s="44"/>
      <c r="G740" s="44"/>
      <c r="H740" s="44"/>
      <c r="I740" s="32"/>
      <c r="J740" s="30"/>
      <c r="K740" s="30"/>
      <c r="L740" s="30"/>
      <c r="M740" s="44"/>
      <c r="N740" s="30"/>
      <c r="O740" s="30"/>
      <c r="P740" s="30"/>
      <c r="Q740" s="30"/>
      <c r="R740" s="30"/>
      <c r="S740" s="30"/>
      <c r="T740" s="30"/>
      <c r="U740" s="30"/>
      <c r="V740" s="30"/>
      <c r="W740" s="30"/>
      <c r="X740" s="30"/>
      <c r="Y740" s="30"/>
      <c r="Z740" s="30"/>
      <c r="AA740" s="30"/>
      <c r="AB740" s="82"/>
      <c r="AC740" s="30"/>
      <c r="AD740" s="30"/>
      <c r="AE740" s="30"/>
      <c r="AF740" s="30"/>
      <c r="AG740" s="30"/>
    </row>
    <row r="741" ht="15.75" customHeight="1">
      <c r="A741" s="30"/>
      <c r="B741" s="30"/>
      <c r="C741" s="30"/>
      <c r="D741" s="44"/>
      <c r="E741" s="44"/>
      <c r="F741" s="44"/>
      <c r="G741" s="44"/>
      <c r="H741" s="44"/>
      <c r="I741" s="32"/>
      <c r="J741" s="30"/>
      <c r="K741" s="30"/>
      <c r="L741" s="30"/>
      <c r="M741" s="44"/>
      <c r="N741" s="30"/>
      <c r="O741" s="30"/>
      <c r="P741" s="30"/>
      <c r="Q741" s="30"/>
      <c r="R741" s="30"/>
      <c r="S741" s="30"/>
      <c r="T741" s="30"/>
      <c r="U741" s="30"/>
      <c r="V741" s="30"/>
      <c r="W741" s="30"/>
      <c r="X741" s="30"/>
      <c r="Y741" s="30"/>
      <c r="Z741" s="30"/>
      <c r="AA741" s="30"/>
      <c r="AB741" s="82"/>
      <c r="AC741" s="30"/>
      <c r="AD741" s="30"/>
      <c r="AE741" s="30"/>
      <c r="AF741" s="30"/>
      <c r="AG741" s="30"/>
    </row>
    <row r="742" ht="15.75" customHeight="1">
      <c r="A742" s="30"/>
      <c r="B742" s="30"/>
      <c r="C742" s="30"/>
      <c r="D742" s="44"/>
      <c r="E742" s="44"/>
      <c r="F742" s="44"/>
      <c r="G742" s="44"/>
      <c r="H742" s="44"/>
      <c r="I742" s="32"/>
      <c r="J742" s="30"/>
      <c r="K742" s="30"/>
      <c r="L742" s="30"/>
      <c r="M742" s="44"/>
      <c r="N742" s="30"/>
      <c r="O742" s="30"/>
      <c r="P742" s="30"/>
      <c r="Q742" s="30"/>
      <c r="R742" s="30"/>
      <c r="S742" s="30"/>
      <c r="T742" s="30"/>
      <c r="U742" s="30"/>
      <c r="V742" s="30"/>
      <c r="W742" s="30"/>
      <c r="X742" s="30"/>
      <c r="Y742" s="30"/>
      <c r="Z742" s="30"/>
      <c r="AA742" s="30"/>
      <c r="AB742" s="82"/>
      <c r="AC742" s="30"/>
      <c r="AD742" s="30"/>
      <c r="AE742" s="30"/>
      <c r="AF742" s="30"/>
      <c r="AG742" s="30"/>
    </row>
    <row r="743" ht="15.75" customHeight="1">
      <c r="A743" s="30"/>
      <c r="B743" s="30"/>
      <c r="C743" s="30"/>
      <c r="D743" s="44"/>
      <c r="E743" s="44"/>
      <c r="F743" s="44"/>
      <c r="G743" s="44"/>
      <c r="H743" s="44"/>
      <c r="I743" s="32"/>
      <c r="J743" s="30"/>
      <c r="K743" s="30"/>
      <c r="L743" s="30"/>
      <c r="M743" s="44"/>
      <c r="N743" s="30"/>
      <c r="O743" s="30"/>
      <c r="P743" s="30"/>
      <c r="Q743" s="30"/>
      <c r="R743" s="30"/>
      <c r="S743" s="30"/>
      <c r="T743" s="30"/>
      <c r="U743" s="30"/>
      <c r="V743" s="30"/>
      <c r="W743" s="30"/>
      <c r="X743" s="30"/>
      <c r="Y743" s="30"/>
      <c r="Z743" s="30"/>
      <c r="AA743" s="30"/>
      <c r="AB743" s="82"/>
      <c r="AC743" s="30"/>
      <c r="AD743" s="30"/>
      <c r="AE743" s="30"/>
      <c r="AF743" s="30"/>
      <c r="AG743" s="30"/>
    </row>
    <row r="744" ht="15.75" customHeight="1">
      <c r="A744" s="30"/>
      <c r="B744" s="30"/>
      <c r="C744" s="30"/>
      <c r="D744" s="44"/>
      <c r="E744" s="44"/>
      <c r="F744" s="44"/>
      <c r="G744" s="44"/>
      <c r="H744" s="44"/>
      <c r="I744" s="32"/>
      <c r="J744" s="30"/>
      <c r="K744" s="30"/>
      <c r="L744" s="30"/>
      <c r="M744" s="44"/>
      <c r="N744" s="30"/>
      <c r="O744" s="30"/>
      <c r="P744" s="30"/>
      <c r="Q744" s="30"/>
      <c r="R744" s="30"/>
      <c r="S744" s="30"/>
      <c r="T744" s="30"/>
      <c r="U744" s="30"/>
      <c r="V744" s="30"/>
      <c r="W744" s="30"/>
      <c r="X744" s="30"/>
      <c r="Y744" s="30"/>
      <c r="Z744" s="30"/>
      <c r="AA744" s="30"/>
      <c r="AB744" s="82"/>
      <c r="AC744" s="30"/>
      <c r="AD744" s="30"/>
      <c r="AE744" s="30"/>
      <c r="AF744" s="30"/>
      <c r="AG744" s="30"/>
    </row>
    <row r="745" ht="15.75" customHeight="1">
      <c r="A745" s="30"/>
      <c r="B745" s="30"/>
      <c r="C745" s="30"/>
      <c r="D745" s="44"/>
      <c r="E745" s="44"/>
      <c r="F745" s="44"/>
      <c r="G745" s="44"/>
      <c r="H745" s="44"/>
      <c r="I745" s="32"/>
      <c r="J745" s="30"/>
      <c r="K745" s="30"/>
      <c r="L745" s="30"/>
      <c r="M745" s="44"/>
      <c r="N745" s="30"/>
      <c r="O745" s="30"/>
      <c r="P745" s="30"/>
      <c r="Q745" s="30"/>
      <c r="R745" s="30"/>
      <c r="S745" s="30"/>
      <c r="T745" s="30"/>
      <c r="U745" s="30"/>
      <c r="V745" s="30"/>
      <c r="W745" s="30"/>
      <c r="X745" s="30"/>
      <c r="Y745" s="30"/>
      <c r="Z745" s="30"/>
      <c r="AA745" s="30"/>
      <c r="AB745" s="82"/>
      <c r="AC745" s="30"/>
      <c r="AD745" s="30"/>
      <c r="AE745" s="30"/>
      <c r="AF745" s="30"/>
      <c r="AG745" s="30"/>
    </row>
    <row r="746" ht="15.75" customHeight="1">
      <c r="A746" s="30"/>
      <c r="B746" s="30"/>
      <c r="C746" s="30"/>
      <c r="D746" s="44"/>
      <c r="E746" s="44"/>
      <c r="F746" s="44"/>
      <c r="G746" s="44"/>
      <c r="H746" s="44"/>
      <c r="I746" s="32"/>
      <c r="J746" s="30"/>
      <c r="K746" s="30"/>
      <c r="L746" s="30"/>
      <c r="M746" s="44"/>
      <c r="N746" s="30"/>
      <c r="O746" s="30"/>
      <c r="P746" s="30"/>
      <c r="Q746" s="30"/>
      <c r="R746" s="30"/>
      <c r="S746" s="30"/>
      <c r="T746" s="30"/>
      <c r="U746" s="30"/>
      <c r="V746" s="30"/>
      <c r="W746" s="30"/>
      <c r="X746" s="30"/>
      <c r="Y746" s="30"/>
      <c r="Z746" s="30"/>
      <c r="AA746" s="30"/>
      <c r="AB746" s="82"/>
      <c r="AC746" s="30"/>
      <c r="AD746" s="30"/>
      <c r="AE746" s="30"/>
      <c r="AF746" s="30"/>
      <c r="AG746" s="30"/>
    </row>
    <row r="747" ht="15.75" customHeight="1">
      <c r="A747" s="30"/>
      <c r="B747" s="30"/>
      <c r="C747" s="30"/>
      <c r="D747" s="44"/>
      <c r="E747" s="44"/>
      <c r="F747" s="44"/>
      <c r="G747" s="44"/>
      <c r="H747" s="44"/>
      <c r="I747" s="32"/>
      <c r="J747" s="30"/>
      <c r="K747" s="30"/>
      <c r="L747" s="30"/>
      <c r="M747" s="44"/>
      <c r="N747" s="30"/>
      <c r="O747" s="30"/>
      <c r="P747" s="30"/>
      <c r="Q747" s="30"/>
      <c r="R747" s="30"/>
      <c r="S747" s="30"/>
      <c r="T747" s="30"/>
      <c r="U747" s="30"/>
      <c r="V747" s="30"/>
      <c r="W747" s="30"/>
      <c r="X747" s="30"/>
      <c r="Y747" s="30"/>
      <c r="Z747" s="30"/>
      <c r="AA747" s="30"/>
      <c r="AB747" s="82"/>
      <c r="AC747" s="30"/>
      <c r="AD747" s="30"/>
      <c r="AE747" s="30"/>
      <c r="AF747" s="30"/>
      <c r="AG747" s="30"/>
    </row>
    <row r="748" ht="15.75" customHeight="1">
      <c r="A748" s="30"/>
      <c r="B748" s="30"/>
      <c r="C748" s="30"/>
      <c r="D748" s="44"/>
      <c r="E748" s="44"/>
      <c r="F748" s="44"/>
      <c r="G748" s="44"/>
      <c r="H748" s="44"/>
      <c r="I748" s="32"/>
      <c r="J748" s="30"/>
      <c r="K748" s="30"/>
      <c r="L748" s="30"/>
      <c r="M748" s="44"/>
      <c r="N748" s="30"/>
      <c r="O748" s="30"/>
      <c r="P748" s="30"/>
      <c r="Q748" s="30"/>
      <c r="R748" s="30"/>
      <c r="S748" s="30"/>
      <c r="T748" s="30"/>
      <c r="U748" s="30"/>
      <c r="V748" s="30"/>
      <c r="W748" s="30"/>
      <c r="X748" s="30"/>
      <c r="Y748" s="30"/>
      <c r="Z748" s="30"/>
      <c r="AA748" s="30"/>
      <c r="AB748" s="82"/>
      <c r="AC748" s="30"/>
      <c r="AD748" s="30"/>
      <c r="AE748" s="30"/>
      <c r="AF748" s="30"/>
      <c r="AG748" s="30"/>
    </row>
    <row r="749" ht="15.75" customHeight="1">
      <c r="A749" s="30"/>
      <c r="B749" s="30"/>
      <c r="C749" s="30"/>
      <c r="D749" s="44"/>
      <c r="E749" s="44"/>
      <c r="F749" s="44"/>
      <c r="G749" s="44"/>
      <c r="H749" s="44"/>
      <c r="I749" s="32"/>
      <c r="J749" s="30"/>
      <c r="K749" s="30"/>
      <c r="L749" s="30"/>
      <c r="M749" s="44"/>
      <c r="N749" s="30"/>
      <c r="O749" s="30"/>
      <c r="P749" s="30"/>
      <c r="Q749" s="30"/>
      <c r="R749" s="30"/>
      <c r="S749" s="30"/>
      <c r="T749" s="30"/>
      <c r="U749" s="30"/>
      <c r="V749" s="30"/>
      <c r="W749" s="30"/>
      <c r="X749" s="30"/>
      <c r="Y749" s="30"/>
      <c r="Z749" s="30"/>
      <c r="AA749" s="30"/>
      <c r="AB749" s="82"/>
      <c r="AC749" s="30"/>
      <c r="AD749" s="30"/>
      <c r="AE749" s="30"/>
      <c r="AF749" s="30"/>
      <c r="AG749" s="30"/>
    </row>
    <row r="750" ht="15.75" customHeight="1">
      <c r="A750" s="30"/>
      <c r="B750" s="30"/>
      <c r="C750" s="30"/>
      <c r="D750" s="44"/>
      <c r="E750" s="44"/>
      <c r="F750" s="44"/>
      <c r="G750" s="44"/>
      <c r="H750" s="44"/>
      <c r="I750" s="32"/>
      <c r="J750" s="30"/>
      <c r="K750" s="30"/>
      <c r="L750" s="30"/>
      <c r="M750" s="44"/>
      <c r="N750" s="30"/>
      <c r="O750" s="30"/>
      <c r="P750" s="30"/>
      <c r="Q750" s="30"/>
      <c r="R750" s="30"/>
      <c r="S750" s="30"/>
      <c r="T750" s="30"/>
      <c r="U750" s="30"/>
      <c r="V750" s="30"/>
      <c r="W750" s="30"/>
      <c r="X750" s="30"/>
      <c r="Y750" s="30"/>
      <c r="Z750" s="30"/>
      <c r="AA750" s="30"/>
      <c r="AB750" s="82"/>
      <c r="AC750" s="30"/>
      <c r="AD750" s="30"/>
      <c r="AE750" s="30"/>
      <c r="AF750" s="30"/>
      <c r="AG750" s="30"/>
    </row>
    <row r="751" ht="15.75" customHeight="1">
      <c r="A751" s="30"/>
      <c r="B751" s="30"/>
      <c r="C751" s="30"/>
      <c r="D751" s="44"/>
      <c r="E751" s="44"/>
      <c r="F751" s="44"/>
      <c r="G751" s="44"/>
      <c r="H751" s="44"/>
      <c r="I751" s="32"/>
      <c r="J751" s="30"/>
      <c r="K751" s="30"/>
      <c r="L751" s="30"/>
      <c r="M751" s="44"/>
      <c r="N751" s="30"/>
      <c r="O751" s="30"/>
      <c r="P751" s="30"/>
      <c r="Q751" s="30"/>
      <c r="R751" s="30"/>
      <c r="S751" s="30"/>
      <c r="T751" s="30"/>
      <c r="U751" s="30"/>
      <c r="V751" s="30"/>
      <c r="W751" s="30"/>
      <c r="X751" s="30"/>
      <c r="Y751" s="30"/>
      <c r="Z751" s="30"/>
      <c r="AA751" s="30"/>
      <c r="AB751" s="82"/>
      <c r="AC751" s="30"/>
      <c r="AD751" s="30"/>
      <c r="AE751" s="30"/>
      <c r="AF751" s="30"/>
      <c r="AG751" s="30"/>
    </row>
    <row r="752" ht="15.75" customHeight="1">
      <c r="A752" s="30"/>
      <c r="B752" s="30"/>
      <c r="C752" s="30"/>
      <c r="D752" s="44"/>
      <c r="E752" s="44"/>
      <c r="F752" s="44"/>
      <c r="G752" s="44"/>
      <c r="H752" s="44"/>
      <c r="I752" s="32"/>
      <c r="J752" s="30"/>
      <c r="K752" s="30"/>
      <c r="L752" s="30"/>
      <c r="M752" s="44"/>
      <c r="N752" s="30"/>
      <c r="O752" s="30"/>
      <c r="P752" s="30"/>
      <c r="Q752" s="30"/>
      <c r="R752" s="30"/>
      <c r="S752" s="30"/>
      <c r="T752" s="30"/>
      <c r="U752" s="30"/>
      <c r="V752" s="30"/>
      <c r="W752" s="30"/>
      <c r="X752" s="30"/>
      <c r="Y752" s="30"/>
      <c r="Z752" s="30"/>
      <c r="AA752" s="30"/>
      <c r="AB752" s="82"/>
      <c r="AC752" s="30"/>
      <c r="AD752" s="30"/>
      <c r="AE752" s="30"/>
      <c r="AF752" s="30"/>
      <c r="AG752" s="30"/>
    </row>
    <row r="753" ht="15.75" customHeight="1">
      <c r="A753" s="30"/>
      <c r="B753" s="30"/>
      <c r="C753" s="30"/>
      <c r="D753" s="44"/>
      <c r="E753" s="44"/>
      <c r="F753" s="44"/>
      <c r="G753" s="44"/>
      <c r="H753" s="44"/>
      <c r="I753" s="32"/>
      <c r="J753" s="30"/>
      <c r="K753" s="30"/>
      <c r="L753" s="30"/>
      <c r="M753" s="44"/>
      <c r="N753" s="30"/>
      <c r="O753" s="30"/>
      <c r="P753" s="30"/>
      <c r="Q753" s="30"/>
      <c r="R753" s="30"/>
      <c r="S753" s="30"/>
      <c r="T753" s="30"/>
      <c r="U753" s="30"/>
      <c r="V753" s="30"/>
      <c r="W753" s="30"/>
      <c r="X753" s="30"/>
      <c r="Y753" s="30"/>
      <c r="Z753" s="30"/>
      <c r="AA753" s="30"/>
      <c r="AB753" s="82"/>
      <c r="AC753" s="30"/>
      <c r="AD753" s="30"/>
      <c r="AE753" s="30"/>
      <c r="AF753" s="30"/>
      <c r="AG753" s="30"/>
    </row>
    <row r="754" ht="15.75" customHeight="1">
      <c r="A754" s="30"/>
      <c r="B754" s="30"/>
      <c r="C754" s="30"/>
      <c r="D754" s="44"/>
      <c r="E754" s="44"/>
      <c r="F754" s="44"/>
      <c r="G754" s="44"/>
      <c r="H754" s="44"/>
      <c r="I754" s="32"/>
      <c r="J754" s="30"/>
      <c r="K754" s="30"/>
      <c r="L754" s="30"/>
      <c r="M754" s="44"/>
      <c r="N754" s="30"/>
      <c r="O754" s="30"/>
      <c r="P754" s="30"/>
      <c r="Q754" s="30"/>
      <c r="R754" s="30"/>
      <c r="S754" s="30"/>
      <c r="T754" s="30"/>
      <c r="U754" s="30"/>
      <c r="V754" s="30"/>
      <c r="W754" s="30"/>
      <c r="X754" s="30"/>
      <c r="Y754" s="30"/>
      <c r="Z754" s="30"/>
      <c r="AA754" s="30"/>
      <c r="AB754" s="82"/>
      <c r="AC754" s="30"/>
      <c r="AD754" s="30"/>
      <c r="AE754" s="30"/>
      <c r="AF754" s="30"/>
      <c r="AG754" s="30"/>
    </row>
    <row r="755" ht="15.75" customHeight="1">
      <c r="A755" s="30"/>
      <c r="B755" s="30"/>
      <c r="C755" s="30"/>
      <c r="D755" s="44"/>
      <c r="E755" s="44"/>
      <c r="F755" s="44"/>
      <c r="G755" s="44"/>
      <c r="H755" s="44"/>
      <c r="I755" s="32"/>
      <c r="J755" s="30"/>
      <c r="K755" s="30"/>
      <c r="L755" s="30"/>
      <c r="M755" s="44"/>
      <c r="N755" s="30"/>
      <c r="O755" s="30"/>
      <c r="P755" s="30"/>
      <c r="Q755" s="30"/>
      <c r="R755" s="30"/>
      <c r="S755" s="30"/>
      <c r="T755" s="30"/>
      <c r="U755" s="30"/>
      <c r="V755" s="30"/>
      <c r="W755" s="30"/>
      <c r="X755" s="30"/>
      <c r="Y755" s="30"/>
      <c r="Z755" s="30"/>
      <c r="AA755" s="30"/>
      <c r="AB755" s="82"/>
      <c r="AC755" s="30"/>
      <c r="AD755" s="30"/>
      <c r="AE755" s="30"/>
      <c r="AF755" s="30"/>
      <c r="AG755" s="30"/>
    </row>
    <row r="756" ht="15.75" customHeight="1">
      <c r="A756" s="30"/>
      <c r="B756" s="30"/>
      <c r="C756" s="30"/>
      <c r="D756" s="44"/>
      <c r="E756" s="44"/>
      <c r="F756" s="44"/>
      <c r="G756" s="44"/>
      <c r="H756" s="44"/>
      <c r="I756" s="32"/>
      <c r="J756" s="30"/>
      <c r="K756" s="30"/>
      <c r="L756" s="30"/>
      <c r="M756" s="44"/>
      <c r="N756" s="30"/>
      <c r="O756" s="30"/>
      <c r="P756" s="30"/>
      <c r="Q756" s="30"/>
      <c r="R756" s="30"/>
      <c r="S756" s="30"/>
      <c r="T756" s="30"/>
      <c r="U756" s="30"/>
      <c r="V756" s="30"/>
      <c r="W756" s="30"/>
      <c r="X756" s="30"/>
      <c r="Y756" s="30"/>
      <c r="Z756" s="30"/>
      <c r="AA756" s="30"/>
      <c r="AB756" s="82"/>
      <c r="AC756" s="30"/>
      <c r="AD756" s="30"/>
      <c r="AE756" s="30"/>
      <c r="AF756" s="30"/>
      <c r="AG756" s="30"/>
    </row>
    <row r="757" ht="15.75" customHeight="1">
      <c r="A757" s="30"/>
      <c r="B757" s="30"/>
      <c r="C757" s="30"/>
      <c r="D757" s="44"/>
      <c r="E757" s="44"/>
      <c r="F757" s="44"/>
      <c r="G757" s="44"/>
      <c r="H757" s="44"/>
      <c r="I757" s="32"/>
      <c r="J757" s="30"/>
      <c r="K757" s="30"/>
      <c r="L757" s="30"/>
      <c r="M757" s="44"/>
      <c r="N757" s="30"/>
      <c r="O757" s="30"/>
      <c r="P757" s="30"/>
      <c r="Q757" s="30"/>
      <c r="R757" s="30"/>
      <c r="S757" s="30"/>
      <c r="T757" s="30"/>
      <c r="U757" s="30"/>
      <c r="V757" s="30"/>
      <c r="W757" s="30"/>
      <c r="X757" s="30"/>
      <c r="Y757" s="30"/>
      <c r="Z757" s="30"/>
      <c r="AA757" s="30"/>
      <c r="AB757" s="82"/>
      <c r="AC757" s="30"/>
      <c r="AD757" s="30"/>
      <c r="AE757" s="30"/>
      <c r="AF757" s="30"/>
      <c r="AG757" s="30"/>
    </row>
    <row r="758" ht="15.75" customHeight="1">
      <c r="A758" s="30"/>
      <c r="B758" s="30"/>
      <c r="C758" s="30"/>
      <c r="D758" s="44"/>
      <c r="E758" s="44"/>
      <c r="F758" s="44"/>
      <c r="G758" s="44"/>
      <c r="H758" s="44"/>
      <c r="I758" s="32"/>
      <c r="J758" s="30"/>
      <c r="K758" s="30"/>
      <c r="L758" s="30"/>
      <c r="M758" s="44"/>
      <c r="N758" s="30"/>
      <c r="O758" s="30"/>
      <c r="P758" s="30"/>
      <c r="Q758" s="30"/>
      <c r="R758" s="30"/>
      <c r="S758" s="30"/>
      <c r="T758" s="30"/>
      <c r="U758" s="30"/>
      <c r="V758" s="30"/>
      <c r="W758" s="30"/>
      <c r="X758" s="30"/>
      <c r="Y758" s="30"/>
      <c r="Z758" s="30"/>
      <c r="AA758" s="30"/>
      <c r="AB758" s="82"/>
      <c r="AC758" s="30"/>
      <c r="AD758" s="30"/>
      <c r="AE758" s="30"/>
      <c r="AF758" s="30"/>
      <c r="AG758" s="30"/>
    </row>
    <row r="759" ht="15.75" customHeight="1">
      <c r="A759" s="30"/>
      <c r="B759" s="30"/>
      <c r="C759" s="30"/>
      <c r="D759" s="44"/>
      <c r="E759" s="44"/>
      <c r="F759" s="44"/>
      <c r="G759" s="44"/>
      <c r="H759" s="44"/>
      <c r="I759" s="32"/>
      <c r="J759" s="30"/>
      <c r="K759" s="30"/>
      <c r="L759" s="30"/>
      <c r="M759" s="44"/>
      <c r="N759" s="30"/>
      <c r="O759" s="30"/>
      <c r="P759" s="30"/>
      <c r="Q759" s="30"/>
      <c r="R759" s="30"/>
      <c r="S759" s="30"/>
      <c r="T759" s="30"/>
      <c r="U759" s="30"/>
      <c r="V759" s="30"/>
      <c r="W759" s="30"/>
      <c r="X759" s="30"/>
      <c r="Y759" s="30"/>
      <c r="Z759" s="30"/>
      <c r="AA759" s="30"/>
      <c r="AB759" s="82"/>
      <c r="AC759" s="30"/>
      <c r="AD759" s="30"/>
      <c r="AE759" s="30"/>
      <c r="AF759" s="30"/>
      <c r="AG759" s="30"/>
    </row>
    <row r="760" ht="15.75" customHeight="1">
      <c r="A760" s="30"/>
      <c r="B760" s="30"/>
      <c r="C760" s="30"/>
      <c r="D760" s="44"/>
      <c r="E760" s="44"/>
      <c r="F760" s="44"/>
      <c r="G760" s="44"/>
      <c r="H760" s="44"/>
      <c r="I760" s="32"/>
      <c r="J760" s="30"/>
      <c r="K760" s="30"/>
      <c r="L760" s="30"/>
      <c r="M760" s="44"/>
      <c r="N760" s="30"/>
      <c r="O760" s="30"/>
      <c r="P760" s="30"/>
      <c r="Q760" s="30"/>
      <c r="R760" s="30"/>
      <c r="S760" s="30"/>
      <c r="T760" s="30"/>
      <c r="U760" s="30"/>
      <c r="V760" s="30"/>
      <c r="W760" s="30"/>
      <c r="X760" s="30"/>
      <c r="Y760" s="30"/>
      <c r="Z760" s="30"/>
      <c r="AA760" s="30"/>
      <c r="AB760" s="82"/>
      <c r="AC760" s="30"/>
      <c r="AD760" s="30"/>
      <c r="AE760" s="30"/>
      <c r="AF760" s="30"/>
      <c r="AG760" s="30"/>
    </row>
    <row r="761" ht="15.75" customHeight="1">
      <c r="A761" s="30"/>
      <c r="B761" s="30"/>
      <c r="C761" s="30"/>
      <c r="D761" s="44"/>
      <c r="E761" s="44"/>
      <c r="F761" s="44"/>
      <c r="G761" s="44"/>
      <c r="H761" s="44"/>
      <c r="I761" s="32"/>
      <c r="J761" s="30"/>
      <c r="K761" s="30"/>
      <c r="L761" s="30"/>
      <c r="M761" s="44"/>
      <c r="N761" s="30"/>
      <c r="O761" s="30"/>
      <c r="P761" s="30"/>
      <c r="Q761" s="30"/>
      <c r="R761" s="30"/>
      <c r="S761" s="30"/>
      <c r="T761" s="30"/>
      <c r="U761" s="30"/>
      <c r="V761" s="30"/>
      <c r="W761" s="30"/>
      <c r="X761" s="30"/>
      <c r="Y761" s="30"/>
      <c r="Z761" s="30"/>
      <c r="AA761" s="30"/>
      <c r="AB761" s="82"/>
      <c r="AC761" s="30"/>
      <c r="AD761" s="30"/>
      <c r="AE761" s="30"/>
      <c r="AF761" s="30"/>
      <c r="AG761" s="30"/>
    </row>
    <row r="762" ht="15.75" customHeight="1">
      <c r="A762" s="30"/>
      <c r="B762" s="30"/>
      <c r="C762" s="30"/>
      <c r="D762" s="44"/>
      <c r="E762" s="44"/>
      <c r="F762" s="44"/>
      <c r="G762" s="44"/>
      <c r="H762" s="44"/>
      <c r="I762" s="32"/>
      <c r="J762" s="30"/>
      <c r="K762" s="30"/>
      <c r="L762" s="30"/>
      <c r="M762" s="44"/>
      <c r="N762" s="30"/>
      <c r="O762" s="30"/>
      <c r="P762" s="30"/>
      <c r="Q762" s="30"/>
      <c r="R762" s="30"/>
      <c r="S762" s="30"/>
      <c r="T762" s="30"/>
      <c r="U762" s="30"/>
      <c r="V762" s="30"/>
      <c r="W762" s="30"/>
      <c r="X762" s="30"/>
      <c r="Y762" s="30"/>
      <c r="Z762" s="30"/>
      <c r="AA762" s="30"/>
      <c r="AB762" s="82"/>
      <c r="AC762" s="30"/>
      <c r="AD762" s="30"/>
      <c r="AE762" s="30"/>
      <c r="AF762" s="30"/>
      <c r="AG762" s="30"/>
    </row>
    <row r="763" ht="15.75" customHeight="1">
      <c r="A763" s="30"/>
      <c r="B763" s="30"/>
      <c r="C763" s="30"/>
      <c r="D763" s="44"/>
      <c r="E763" s="44"/>
      <c r="F763" s="44"/>
      <c r="G763" s="44"/>
      <c r="H763" s="44"/>
      <c r="I763" s="32"/>
      <c r="J763" s="30"/>
      <c r="K763" s="30"/>
      <c r="L763" s="30"/>
      <c r="M763" s="44"/>
      <c r="N763" s="30"/>
      <c r="O763" s="30"/>
      <c r="P763" s="30"/>
      <c r="Q763" s="30"/>
      <c r="R763" s="30"/>
      <c r="S763" s="30"/>
      <c r="T763" s="30"/>
      <c r="U763" s="30"/>
      <c r="V763" s="30"/>
      <c r="W763" s="30"/>
      <c r="X763" s="30"/>
      <c r="Y763" s="30"/>
      <c r="Z763" s="30"/>
      <c r="AA763" s="30"/>
      <c r="AB763" s="82"/>
      <c r="AC763" s="30"/>
      <c r="AD763" s="30"/>
      <c r="AE763" s="30"/>
      <c r="AF763" s="30"/>
      <c r="AG763" s="30"/>
    </row>
    <row r="764" ht="15.75" customHeight="1">
      <c r="A764" s="30"/>
      <c r="B764" s="30"/>
      <c r="C764" s="30"/>
      <c r="D764" s="44"/>
      <c r="E764" s="44"/>
      <c r="F764" s="44"/>
      <c r="G764" s="44"/>
      <c r="H764" s="44"/>
      <c r="I764" s="32"/>
      <c r="J764" s="30"/>
      <c r="K764" s="30"/>
      <c r="L764" s="30"/>
      <c r="M764" s="44"/>
      <c r="N764" s="30"/>
      <c r="O764" s="30"/>
      <c r="P764" s="30"/>
      <c r="Q764" s="30"/>
      <c r="R764" s="30"/>
      <c r="S764" s="30"/>
      <c r="T764" s="30"/>
      <c r="U764" s="30"/>
      <c r="V764" s="30"/>
      <c r="W764" s="30"/>
      <c r="X764" s="30"/>
      <c r="Y764" s="30"/>
      <c r="Z764" s="30"/>
      <c r="AA764" s="30"/>
      <c r="AB764" s="82"/>
      <c r="AC764" s="30"/>
      <c r="AD764" s="30"/>
      <c r="AE764" s="30"/>
      <c r="AF764" s="30"/>
      <c r="AG764" s="30"/>
    </row>
    <row r="765" ht="15.75" customHeight="1">
      <c r="A765" s="30"/>
      <c r="B765" s="30"/>
      <c r="C765" s="30"/>
      <c r="D765" s="44"/>
      <c r="E765" s="44"/>
      <c r="F765" s="44"/>
      <c r="G765" s="44"/>
      <c r="H765" s="44"/>
      <c r="I765" s="32"/>
      <c r="J765" s="30"/>
      <c r="K765" s="30"/>
      <c r="L765" s="30"/>
      <c r="M765" s="44"/>
      <c r="N765" s="30"/>
      <c r="O765" s="30"/>
      <c r="P765" s="30"/>
      <c r="Q765" s="30"/>
      <c r="R765" s="30"/>
      <c r="S765" s="30"/>
      <c r="T765" s="30"/>
      <c r="U765" s="30"/>
      <c r="V765" s="30"/>
      <c r="W765" s="30"/>
      <c r="X765" s="30"/>
      <c r="Y765" s="30"/>
      <c r="Z765" s="30"/>
      <c r="AA765" s="30"/>
      <c r="AB765" s="82"/>
      <c r="AC765" s="30"/>
      <c r="AD765" s="30"/>
      <c r="AE765" s="30"/>
      <c r="AF765" s="30"/>
      <c r="AG765" s="30"/>
    </row>
    <row r="766" ht="15.75" customHeight="1">
      <c r="A766" s="30"/>
      <c r="B766" s="30"/>
      <c r="C766" s="30"/>
      <c r="D766" s="44"/>
      <c r="E766" s="44"/>
      <c r="F766" s="44"/>
      <c r="G766" s="44"/>
      <c r="H766" s="44"/>
      <c r="I766" s="32"/>
      <c r="J766" s="30"/>
      <c r="K766" s="30"/>
      <c r="L766" s="30"/>
      <c r="M766" s="44"/>
      <c r="N766" s="30"/>
      <c r="O766" s="30"/>
      <c r="P766" s="30"/>
      <c r="Q766" s="30"/>
      <c r="R766" s="30"/>
      <c r="S766" s="30"/>
      <c r="T766" s="30"/>
      <c r="U766" s="30"/>
      <c r="V766" s="30"/>
      <c r="W766" s="30"/>
      <c r="X766" s="30"/>
      <c r="Y766" s="30"/>
      <c r="Z766" s="30"/>
      <c r="AA766" s="30"/>
      <c r="AB766" s="82"/>
      <c r="AC766" s="30"/>
      <c r="AD766" s="30"/>
      <c r="AE766" s="30"/>
      <c r="AF766" s="30"/>
      <c r="AG766" s="30"/>
    </row>
    <row r="767" ht="15.75" customHeight="1">
      <c r="A767" s="30"/>
      <c r="B767" s="30"/>
      <c r="C767" s="30"/>
      <c r="D767" s="44"/>
      <c r="E767" s="44"/>
      <c r="F767" s="44"/>
      <c r="G767" s="44"/>
      <c r="H767" s="44"/>
      <c r="I767" s="32"/>
      <c r="J767" s="30"/>
      <c r="K767" s="30"/>
      <c r="L767" s="30"/>
      <c r="M767" s="44"/>
      <c r="N767" s="30"/>
      <c r="O767" s="30"/>
      <c r="P767" s="30"/>
      <c r="Q767" s="30"/>
      <c r="R767" s="30"/>
      <c r="S767" s="30"/>
      <c r="T767" s="30"/>
      <c r="U767" s="30"/>
      <c r="V767" s="30"/>
      <c r="W767" s="30"/>
      <c r="X767" s="30"/>
      <c r="Y767" s="30"/>
      <c r="Z767" s="30"/>
      <c r="AA767" s="30"/>
      <c r="AB767" s="82"/>
      <c r="AC767" s="30"/>
      <c r="AD767" s="30"/>
      <c r="AE767" s="30"/>
      <c r="AF767" s="30"/>
      <c r="AG767" s="30"/>
    </row>
    <row r="768" ht="15.75" customHeight="1">
      <c r="A768" s="30"/>
      <c r="B768" s="30"/>
      <c r="C768" s="30"/>
      <c r="D768" s="44"/>
      <c r="E768" s="44"/>
      <c r="F768" s="44"/>
      <c r="G768" s="44"/>
      <c r="H768" s="44"/>
      <c r="I768" s="32"/>
      <c r="J768" s="30"/>
      <c r="K768" s="30"/>
      <c r="L768" s="30"/>
      <c r="M768" s="44"/>
      <c r="N768" s="30"/>
      <c r="O768" s="30"/>
      <c r="P768" s="30"/>
      <c r="Q768" s="30"/>
      <c r="R768" s="30"/>
      <c r="S768" s="30"/>
      <c r="T768" s="30"/>
      <c r="U768" s="30"/>
      <c r="V768" s="30"/>
      <c r="W768" s="30"/>
      <c r="X768" s="30"/>
      <c r="Y768" s="30"/>
      <c r="Z768" s="30"/>
      <c r="AA768" s="30"/>
      <c r="AB768" s="82"/>
      <c r="AC768" s="30"/>
      <c r="AD768" s="30"/>
      <c r="AE768" s="30"/>
      <c r="AF768" s="30"/>
      <c r="AG768" s="30"/>
    </row>
    <row r="769" ht="15.75" customHeight="1">
      <c r="A769" s="30"/>
      <c r="B769" s="30"/>
      <c r="C769" s="30"/>
      <c r="D769" s="44"/>
      <c r="E769" s="44"/>
      <c r="F769" s="44"/>
      <c r="G769" s="44"/>
      <c r="H769" s="44"/>
      <c r="I769" s="32"/>
      <c r="J769" s="30"/>
      <c r="K769" s="30"/>
      <c r="L769" s="30"/>
      <c r="M769" s="44"/>
      <c r="N769" s="30"/>
      <c r="O769" s="30"/>
      <c r="P769" s="30"/>
      <c r="Q769" s="30"/>
      <c r="R769" s="30"/>
      <c r="S769" s="30"/>
      <c r="T769" s="30"/>
      <c r="U769" s="30"/>
      <c r="V769" s="30"/>
      <c r="W769" s="30"/>
      <c r="X769" s="30"/>
      <c r="Y769" s="30"/>
      <c r="Z769" s="30"/>
      <c r="AA769" s="30"/>
      <c r="AB769" s="82"/>
      <c r="AC769" s="30"/>
      <c r="AD769" s="30"/>
      <c r="AE769" s="30"/>
      <c r="AF769" s="30"/>
      <c r="AG769" s="30"/>
    </row>
    <row r="770" ht="15.75" customHeight="1">
      <c r="A770" s="30"/>
      <c r="B770" s="30"/>
      <c r="C770" s="30"/>
      <c r="D770" s="44"/>
      <c r="E770" s="44"/>
      <c r="F770" s="44"/>
      <c r="G770" s="44"/>
      <c r="H770" s="44"/>
      <c r="I770" s="32"/>
      <c r="J770" s="30"/>
      <c r="K770" s="30"/>
      <c r="L770" s="30"/>
      <c r="M770" s="44"/>
      <c r="N770" s="30"/>
      <c r="O770" s="30"/>
      <c r="P770" s="30"/>
      <c r="Q770" s="30"/>
      <c r="R770" s="30"/>
      <c r="S770" s="30"/>
      <c r="T770" s="30"/>
      <c r="U770" s="30"/>
      <c r="V770" s="30"/>
      <c r="W770" s="30"/>
      <c r="X770" s="30"/>
      <c r="Y770" s="30"/>
      <c r="Z770" s="30"/>
      <c r="AA770" s="30"/>
      <c r="AB770" s="82"/>
      <c r="AC770" s="30"/>
      <c r="AD770" s="30"/>
      <c r="AE770" s="30"/>
      <c r="AF770" s="30"/>
      <c r="AG770" s="30"/>
    </row>
    <row r="771" ht="15.75" customHeight="1">
      <c r="A771" s="30"/>
      <c r="B771" s="30"/>
      <c r="C771" s="30"/>
      <c r="D771" s="44"/>
      <c r="E771" s="44"/>
      <c r="F771" s="44"/>
      <c r="G771" s="44"/>
      <c r="H771" s="44"/>
      <c r="I771" s="32"/>
      <c r="J771" s="30"/>
      <c r="K771" s="30"/>
      <c r="L771" s="30"/>
      <c r="M771" s="44"/>
      <c r="N771" s="30"/>
      <c r="O771" s="30"/>
      <c r="P771" s="30"/>
      <c r="Q771" s="30"/>
      <c r="R771" s="30"/>
      <c r="S771" s="30"/>
      <c r="T771" s="30"/>
      <c r="U771" s="30"/>
      <c r="V771" s="30"/>
      <c r="W771" s="30"/>
      <c r="X771" s="30"/>
      <c r="Y771" s="30"/>
      <c r="Z771" s="30"/>
      <c r="AA771" s="30"/>
      <c r="AB771" s="82"/>
      <c r="AC771" s="30"/>
      <c r="AD771" s="30"/>
      <c r="AE771" s="30"/>
      <c r="AF771" s="30"/>
      <c r="AG771" s="30"/>
    </row>
    <row r="772" ht="15.75" customHeight="1">
      <c r="A772" s="30"/>
      <c r="B772" s="30"/>
      <c r="C772" s="30"/>
      <c r="D772" s="44"/>
      <c r="E772" s="44"/>
      <c r="F772" s="44"/>
      <c r="G772" s="44"/>
      <c r="H772" s="44"/>
      <c r="I772" s="32"/>
      <c r="J772" s="30"/>
      <c r="K772" s="30"/>
      <c r="L772" s="30"/>
      <c r="M772" s="44"/>
      <c r="N772" s="30"/>
      <c r="O772" s="30"/>
      <c r="P772" s="30"/>
      <c r="Q772" s="30"/>
      <c r="R772" s="30"/>
      <c r="S772" s="30"/>
      <c r="T772" s="30"/>
      <c r="U772" s="30"/>
      <c r="V772" s="30"/>
      <c r="W772" s="30"/>
      <c r="X772" s="30"/>
      <c r="Y772" s="30"/>
      <c r="Z772" s="30"/>
      <c r="AA772" s="30"/>
      <c r="AB772" s="82"/>
      <c r="AC772" s="30"/>
      <c r="AD772" s="30"/>
      <c r="AE772" s="30"/>
      <c r="AF772" s="30"/>
      <c r="AG772" s="30"/>
    </row>
    <row r="773" ht="15.75" customHeight="1">
      <c r="A773" s="30"/>
      <c r="B773" s="30"/>
      <c r="C773" s="30"/>
      <c r="D773" s="44"/>
      <c r="E773" s="44"/>
      <c r="F773" s="44"/>
      <c r="G773" s="44"/>
      <c r="H773" s="44"/>
      <c r="I773" s="32"/>
      <c r="J773" s="30"/>
      <c r="K773" s="30"/>
      <c r="L773" s="30"/>
      <c r="M773" s="44"/>
      <c r="N773" s="30"/>
      <c r="O773" s="30"/>
      <c r="P773" s="30"/>
      <c r="Q773" s="30"/>
      <c r="R773" s="30"/>
      <c r="S773" s="30"/>
      <c r="T773" s="30"/>
      <c r="U773" s="30"/>
      <c r="V773" s="30"/>
      <c r="W773" s="30"/>
      <c r="X773" s="30"/>
      <c r="Y773" s="30"/>
      <c r="Z773" s="30"/>
      <c r="AA773" s="30"/>
      <c r="AB773" s="82"/>
      <c r="AC773" s="30"/>
      <c r="AD773" s="30"/>
      <c r="AE773" s="30"/>
      <c r="AF773" s="30"/>
      <c r="AG773" s="30"/>
    </row>
    <row r="774" ht="15.75" customHeight="1">
      <c r="A774" s="30"/>
      <c r="B774" s="30"/>
      <c r="C774" s="30"/>
      <c r="D774" s="44"/>
      <c r="E774" s="44"/>
      <c r="F774" s="44"/>
      <c r="G774" s="44"/>
      <c r="H774" s="44"/>
      <c r="I774" s="32"/>
      <c r="J774" s="30"/>
      <c r="K774" s="30"/>
      <c r="L774" s="30"/>
      <c r="M774" s="44"/>
      <c r="N774" s="30"/>
      <c r="O774" s="30"/>
      <c r="P774" s="30"/>
      <c r="Q774" s="30"/>
      <c r="R774" s="30"/>
      <c r="S774" s="30"/>
      <c r="T774" s="30"/>
      <c r="U774" s="30"/>
      <c r="V774" s="30"/>
      <c r="W774" s="30"/>
      <c r="X774" s="30"/>
      <c r="Y774" s="30"/>
      <c r="Z774" s="30"/>
      <c r="AA774" s="30"/>
      <c r="AB774" s="82"/>
      <c r="AC774" s="30"/>
      <c r="AD774" s="30"/>
      <c r="AE774" s="30"/>
      <c r="AF774" s="30"/>
      <c r="AG774" s="30"/>
    </row>
    <row r="775" ht="15.75" customHeight="1">
      <c r="A775" s="30"/>
      <c r="B775" s="30"/>
      <c r="C775" s="30"/>
      <c r="D775" s="44"/>
      <c r="E775" s="44"/>
      <c r="F775" s="44"/>
      <c r="G775" s="44"/>
      <c r="H775" s="44"/>
      <c r="I775" s="32"/>
      <c r="J775" s="30"/>
      <c r="K775" s="30"/>
      <c r="L775" s="30"/>
      <c r="M775" s="44"/>
      <c r="N775" s="30"/>
      <c r="O775" s="30"/>
      <c r="P775" s="30"/>
      <c r="Q775" s="30"/>
      <c r="R775" s="30"/>
      <c r="S775" s="30"/>
      <c r="T775" s="30"/>
      <c r="U775" s="30"/>
      <c r="V775" s="30"/>
      <c r="W775" s="30"/>
      <c r="X775" s="30"/>
      <c r="Y775" s="30"/>
      <c r="Z775" s="30"/>
      <c r="AA775" s="30"/>
      <c r="AB775" s="82"/>
      <c r="AC775" s="30"/>
      <c r="AD775" s="30"/>
      <c r="AE775" s="30"/>
      <c r="AF775" s="30"/>
      <c r="AG775" s="30"/>
    </row>
    <row r="776" ht="15.75" customHeight="1">
      <c r="A776" s="30"/>
      <c r="B776" s="30"/>
      <c r="C776" s="30"/>
      <c r="D776" s="44"/>
      <c r="E776" s="44"/>
      <c r="F776" s="44"/>
      <c r="G776" s="44"/>
      <c r="H776" s="44"/>
      <c r="I776" s="32"/>
      <c r="J776" s="30"/>
      <c r="K776" s="30"/>
      <c r="L776" s="30"/>
      <c r="M776" s="44"/>
      <c r="N776" s="30"/>
      <c r="O776" s="30"/>
      <c r="P776" s="30"/>
      <c r="Q776" s="30"/>
      <c r="R776" s="30"/>
      <c r="S776" s="30"/>
      <c r="T776" s="30"/>
      <c r="U776" s="30"/>
      <c r="V776" s="30"/>
      <c r="W776" s="30"/>
      <c r="X776" s="30"/>
      <c r="Y776" s="30"/>
      <c r="Z776" s="30"/>
      <c r="AA776" s="30"/>
      <c r="AB776" s="82"/>
      <c r="AC776" s="30"/>
      <c r="AD776" s="30"/>
      <c r="AE776" s="30"/>
      <c r="AF776" s="30"/>
      <c r="AG776" s="30"/>
    </row>
    <row r="777" ht="15.75" customHeight="1">
      <c r="A777" s="30"/>
      <c r="B777" s="30"/>
      <c r="C777" s="30"/>
      <c r="D777" s="44"/>
      <c r="E777" s="44"/>
      <c r="F777" s="44"/>
      <c r="G777" s="44"/>
      <c r="H777" s="44"/>
      <c r="I777" s="32"/>
      <c r="J777" s="30"/>
      <c r="K777" s="30"/>
      <c r="L777" s="30"/>
      <c r="M777" s="44"/>
      <c r="N777" s="30"/>
      <c r="O777" s="30"/>
      <c r="P777" s="30"/>
      <c r="Q777" s="30"/>
      <c r="R777" s="30"/>
      <c r="S777" s="30"/>
      <c r="T777" s="30"/>
      <c r="U777" s="30"/>
      <c r="V777" s="30"/>
      <c r="W777" s="30"/>
      <c r="X777" s="30"/>
      <c r="Y777" s="30"/>
      <c r="Z777" s="30"/>
      <c r="AA777" s="30"/>
      <c r="AB777" s="82"/>
      <c r="AC777" s="30"/>
      <c r="AD777" s="30"/>
      <c r="AE777" s="30"/>
      <c r="AF777" s="30"/>
      <c r="AG777" s="30"/>
    </row>
    <row r="778" ht="15.75" customHeight="1">
      <c r="A778" s="30"/>
      <c r="B778" s="30"/>
      <c r="C778" s="30"/>
      <c r="D778" s="44"/>
      <c r="E778" s="44"/>
      <c r="F778" s="44"/>
      <c r="G778" s="44"/>
      <c r="H778" s="44"/>
      <c r="I778" s="32"/>
      <c r="J778" s="30"/>
      <c r="K778" s="30"/>
      <c r="L778" s="30"/>
      <c r="M778" s="44"/>
      <c r="N778" s="30"/>
      <c r="O778" s="30"/>
      <c r="P778" s="30"/>
      <c r="Q778" s="30"/>
      <c r="R778" s="30"/>
      <c r="S778" s="30"/>
      <c r="T778" s="30"/>
      <c r="U778" s="30"/>
      <c r="V778" s="30"/>
      <c r="W778" s="30"/>
      <c r="X778" s="30"/>
      <c r="Y778" s="30"/>
      <c r="Z778" s="30"/>
      <c r="AA778" s="30"/>
      <c r="AB778" s="82"/>
      <c r="AC778" s="30"/>
      <c r="AD778" s="30"/>
      <c r="AE778" s="30"/>
      <c r="AF778" s="30"/>
      <c r="AG778" s="30"/>
    </row>
    <row r="779" ht="15.75" customHeight="1">
      <c r="A779" s="30"/>
      <c r="B779" s="30"/>
      <c r="C779" s="30"/>
      <c r="D779" s="44"/>
      <c r="E779" s="44"/>
      <c r="F779" s="44"/>
      <c r="G779" s="44"/>
      <c r="H779" s="44"/>
      <c r="I779" s="32"/>
      <c r="J779" s="30"/>
      <c r="K779" s="30"/>
      <c r="L779" s="30"/>
      <c r="M779" s="44"/>
      <c r="N779" s="30"/>
      <c r="O779" s="30"/>
      <c r="P779" s="30"/>
      <c r="Q779" s="30"/>
      <c r="R779" s="30"/>
      <c r="S779" s="30"/>
      <c r="T779" s="30"/>
      <c r="U779" s="30"/>
      <c r="V779" s="30"/>
      <c r="W779" s="30"/>
      <c r="X779" s="30"/>
      <c r="Y779" s="30"/>
      <c r="Z779" s="30"/>
      <c r="AA779" s="30"/>
      <c r="AB779" s="82"/>
      <c r="AC779" s="30"/>
      <c r="AD779" s="30"/>
      <c r="AE779" s="30"/>
      <c r="AF779" s="30"/>
      <c r="AG779" s="30"/>
    </row>
    <row r="780" ht="15.75" customHeight="1">
      <c r="A780" s="30"/>
      <c r="B780" s="30"/>
      <c r="C780" s="30"/>
      <c r="D780" s="44"/>
      <c r="E780" s="44"/>
      <c r="F780" s="44"/>
      <c r="G780" s="44"/>
      <c r="H780" s="44"/>
      <c r="I780" s="32"/>
      <c r="J780" s="30"/>
      <c r="K780" s="30"/>
      <c r="L780" s="30"/>
      <c r="M780" s="44"/>
      <c r="N780" s="30"/>
      <c r="O780" s="30"/>
      <c r="P780" s="30"/>
      <c r="Q780" s="30"/>
      <c r="R780" s="30"/>
      <c r="S780" s="30"/>
      <c r="T780" s="30"/>
      <c r="U780" s="30"/>
      <c r="V780" s="30"/>
      <c r="W780" s="30"/>
      <c r="X780" s="30"/>
      <c r="Y780" s="30"/>
      <c r="Z780" s="30"/>
      <c r="AA780" s="30"/>
      <c r="AB780" s="82"/>
      <c r="AC780" s="30"/>
      <c r="AD780" s="30"/>
      <c r="AE780" s="30"/>
      <c r="AF780" s="30"/>
      <c r="AG780" s="30"/>
    </row>
    <row r="781" ht="15.75" customHeight="1">
      <c r="A781" s="30"/>
      <c r="B781" s="30"/>
      <c r="C781" s="30"/>
      <c r="D781" s="44"/>
      <c r="E781" s="44"/>
      <c r="F781" s="44"/>
      <c r="G781" s="44"/>
      <c r="H781" s="44"/>
      <c r="I781" s="32"/>
      <c r="J781" s="30"/>
      <c r="K781" s="30"/>
      <c r="L781" s="30"/>
      <c r="M781" s="44"/>
      <c r="N781" s="30"/>
      <c r="O781" s="30"/>
      <c r="P781" s="30"/>
      <c r="Q781" s="30"/>
      <c r="R781" s="30"/>
      <c r="S781" s="30"/>
      <c r="T781" s="30"/>
      <c r="U781" s="30"/>
      <c r="V781" s="30"/>
      <c r="W781" s="30"/>
      <c r="X781" s="30"/>
      <c r="Y781" s="30"/>
      <c r="Z781" s="30"/>
      <c r="AA781" s="30"/>
      <c r="AB781" s="82"/>
      <c r="AC781" s="30"/>
      <c r="AD781" s="30"/>
      <c r="AE781" s="30"/>
      <c r="AF781" s="30"/>
      <c r="AG781" s="30"/>
    </row>
    <row r="782" ht="15.75" customHeight="1">
      <c r="A782" s="30"/>
      <c r="B782" s="30"/>
      <c r="C782" s="30"/>
      <c r="D782" s="44"/>
      <c r="E782" s="44"/>
      <c r="F782" s="44"/>
      <c r="G782" s="44"/>
      <c r="H782" s="44"/>
      <c r="I782" s="32"/>
      <c r="J782" s="30"/>
      <c r="K782" s="30"/>
      <c r="L782" s="30"/>
      <c r="M782" s="44"/>
      <c r="N782" s="30"/>
      <c r="O782" s="30"/>
      <c r="P782" s="30"/>
      <c r="Q782" s="30"/>
      <c r="R782" s="30"/>
      <c r="S782" s="30"/>
      <c r="T782" s="30"/>
      <c r="U782" s="30"/>
      <c r="V782" s="30"/>
      <c r="W782" s="30"/>
      <c r="X782" s="30"/>
      <c r="Y782" s="30"/>
      <c r="Z782" s="30"/>
      <c r="AA782" s="30"/>
      <c r="AB782" s="82"/>
      <c r="AC782" s="30"/>
      <c r="AD782" s="30"/>
      <c r="AE782" s="30"/>
      <c r="AF782" s="30"/>
      <c r="AG782" s="30"/>
    </row>
    <row r="783" ht="15.75" customHeight="1">
      <c r="A783" s="30"/>
      <c r="B783" s="30"/>
      <c r="C783" s="30"/>
      <c r="D783" s="44"/>
      <c r="E783" s="44"/>
      <c r="F783" s="44"/>
      <c r="G783" s="44"/>
      <c r="H783" s="44"/>
      <c r="I783" s="32"/>
      <c r="J783" s="30"/>
      <c r="K783" s="30"/>
      <c r="L783" s="30"/>
      <c r="M783" s="44"/>
      <c r="N783" s="30"/>
      <c r="O783" s="30"/>
      <c r="P783" s="30"/>
      <c r="Q783" s="30"/>
      <c r="R783" s="30"/>
      <c r="S783" s="30"/>
      <c r="T783" s="30"/>
      <c r="U783" s="30"/>
      <c r="V783" s="30"/>
      <c r="W783" s="30"/>
      <c r="X783" s="30"/>
      <c r="Y783" s="30"/>
      <c r="Z783" s="30"/>
      <c r="AA783" s="30"/>
      <c r="AB783" s="82"/>
      <c r="AC783" s="30"/>
      <c r="AD783" s="30"/>
      <c r="AE783" s="30"/>
      <c r="AF783" s="30"/>
      <c r="AG783" s="30"/>
    </row>
    <row r="784" ht="15.75" customHeight="1">
      <c r="A784" s="30"/>
      <c r="B784" s="30"/>
      <c r="C784" s="30"/>
      <c r="D784" s="44"/>
      <c r="E784" s="44"/>
      <c r="F784" s="44"/>
      <c r="G784" s="44"/>
      <c r="H784" s="44"/>
      <c r="I784" s="32"/>
      <c r="J784" s="30"/>
      <c r="K784" s="30"/>
      <c r="L784" s="30"/>
      <c r="M784" s="44"/>
      <c r="N784" s="30"/>
      <c r="O784" s="30"/>
      <c r="P784" s="30"/>
      <c r="Q784" s="30"/>
      <c r="R784" s="30"/>
      <c r="S784" s="30"/>
      <c r="T784" s="30"/>
      <c r="U784" s="30"/>
      <c r="V784" s="30"/>
      <c r="W784" s="30"/>
      <c r="X784" s="30"/>
      <c r="Y784" s="30"/>
      <c r="Z784" s="30"/>
      <c r="AA784" s="30"/>
      <c r="AB784" s="82"/>
      <c r="AC784" s="30"/>
      <c r="AD784" s="30"/>
      <c r="AE784" s="30"/>
      <c r="AF784" s="30"/>
      <c r="AG784" s="30"/>
    </row>
    <row r="785" ht="15.75" customHeight="1">
      <c r="A785" s="30"/>
      <c r="B785" s="30"/>
      <c r="C785" s="30"/>
      <c r="D785" s="44"/>
      <c r="E785" s="44"/>
      <c r="F785" s="44"/>
      <c r="G785" s="44"/>
      <c r="H785" s="44"/>
      <c r="I785" s="32"/>
      <c r="J785" s="30"/>
      <c r="K785" s="30"/>
      <c r="L785" s="30"/>
      <c r="M785" s="44"/>
      <c r="N785" s="30"/>
      <c r="O785" s="30"/>
      <c r="P785" s="30"/>
      <c r="Q785" s="30"/>
      <c r="R785" s="30"/>
      <c r="S785" s="30"/>
      <c r="T785" s="30"/>
      <c r="U785" s="30"/>
      <c r="V785" s="30"/>
      <c r="W785" s="30"/>
      <c r="X785" s="30"/>
      <c r="Y785" s="30"/>
      <c r="Z785" s="30"/>
      <c r="AA785" s="30"/>
      <c r="AB785" s="82"/>
      <c r="AC785" s="30"/>
      <c r="AD785" s="30"/>
      <c r="AE785" s="30"/>
      <c r="AF785" s="30"/>
      <c r="AG785" s="30"/>
    </row>
    <row r="786" ht="15.75" customHeight="1">
      <c r="A786" s="30"/>
      <c r="B786" s="30"/>
      <c r="C786" s="30"/>
      <c r="D786" s="44"/>
      <c r="E786" s="44"/>
      <c r="F786" s="44"/>
      <c r="G786" s="44"/>
      <c r="H786" s="44"/>
      <c r="I786" s="32"/>
      <c r="J786" s="30"/>
      <c r="K786" s="30"/>
      <c r="L786" s="30"/>
      <c r="M786" s="44"/>
      <c r="N786" s="30"/>
      <c r="O786" s="30"/>
      <c r="P786" s="30"/>
      <c r="Q786" s="30"/>
      <c r="R786" s="30"/>
      <c r="S786" s="30"/>
      <c r="T786" s="30"/>
      <c r="U786" s="30"/>
      <c r="V786" s="30"/>
      <c r="W786" s="30"/>
      <c r="X786" s="30"/>
      <c r="Y786" s="30"/>
      <c r="Z786" s="30"/>
      <c r="AA786" s="30"/>
      <c r="AB786" s="82"/>
      <c r="AC786" s="30"/>
      <c r="AD786" s="30"/>
      <c r="AE786" s="30"/>
      <c r="AF786" s="30"/>
      <c r="AG786" s="30"/>
    </row>
    <row r="787" ht="15.75" customHeight="1">
      <c r="A787" s="30"/>
      <c r="B787" s="30"/>
      <c r="C787" s="30"/>
      <c r="D787" s="44"/>
      <c r="E787" s="44"/>
      <c r="F787" s="44"/>
      <c r="G787" s="44"/>
      <c r="H787" s="44"/>
      <c r="I787" s="32"/>
      <c r="J787" s="30"/>
      <c r="K787" s="30"/>
      <c r="L787" s="30"/>
      <c r="M787" s="44"/>
      <c r="N787" s="30"/>
      <c r="O787" s="30"/>
      <c r="P787" s="30"/>
      <c r="Q787" s="30"/>
      <c r="R787" s="30"/>
      <c r="S787" s="30"/>
      <c r="T787" s="30"/>
      <c r="U787" s="30"/>
      <c r="V787" s="30"/>
      <c r="W787" s="30"/>
      <c r="X787" s="30"/>
      <c r="Y787" s="30"/>
      <c r="Z787" s="30"/>
      <c r="AA787" s="30"/>
      <c r="AB787" s="82"/>
      <c r="AC787" s="30"/>
      <c r="AD787" s="30"/>
      <c r="AE787" s="30"/>
      <c r="AF787" s="30"/>
      <c r="AG787" s="30"/>
    </row>
    <row r="788" ht="15.75" customHeight="1">
      <c r="A788" s="30"/>
      <c r="B788" s="30"/>
      <c r="C788" s="30"/>
      <c r="D788" s="44"/>
      <c r="E788" s="44"/>
      <c r="F788" s="44"/>
      <c r="G788" s="44"/>
      <c r="H788" s="44"/>
      <c r="I788" s="32"/>
      <c r="J788" s="30"/>
      <c r="K788" s="30"/>
      <c r="L788" s="30"/>
      <c r="M788" s="44"/>
      <c r="N788" s="30"/>
      <c r="O788" s="30"/>
      <c r="P788" s="30"/>
      <c r="Q788" s="30"/>
      <c r="R788" s="30"/>
      <c r="S788" s="30"/>
      <c r="T788" s="30"/>
      <c r="U788" s="30"/>
      <c r="V788" s="30"/>
      <c r="W788" s="30"/>
      <c r="X788" s="30"/>
      <c r="Y788" s="30"/>
      <c r="Z788" s="30"/>
      <c r="AA788" s="30"/>
      <c r="AB788" s="82"/>
      <c r="AC788" s="30"/>
      <c r="AD788" s="30"/>
      <c r="AE788" s="30"/>
      <c r="AF788" s="30"/>
      <c r="AG788" s="30"/>
    </row>
    <row r="789" ht="15.75" customHeight="1">
      <c r="A789" s="30"/>
      <c r="B789" s="30"/>
      <c r="C789" s="30"/>
      <c r="D789" s="44"/>
      <c r="E789" s="44"/>
      <c r="F789" s="44"/>
      <c r="G789" s="44"/>
      <c r="H789" s="44"/>
      <c r="I789" s="32"/>
      <c r="J789" s="30"/>
      <c r="K789" s="30"/>
      <c r="L789" s="30"/>
      <c r="M789" s="44"/>
      <c r="N789" s="30"/>
      <c r="O789" s="30"/>
      <c r="P789" s="30"/>
      <c r="Q789" s="30"/>
      <c r="R789" s="30"/>
      <c r="S789" s="30"/>
      <c r="T789" s="30"/>
      <c r="U789" s="30"/>
      <c r="V789" s="30"/>
      <c r="W789" s="30"/>
      <c r="X789" s="30"/>
      <c r="Y789" s="30"/>
      <c r="Z789" s="30"/>
      <c r="AA789" s="30"/>
      <c r="AB789" s="82"/>
      <c r="AC789" s="30"/>
      <c r="AD789" s="30"/>
      <c r="AE789" s="30"/>
      <c r="AF789" s="30"/>
      <c r="AG789" s="30"/>
    </row>
    <row r="790" ht="15.75" customHeight="1">
      <c r="A790" s="30"/>
      <c r="B790" s="30"/>
      <c r="C790" s="30"/>
      <c r="D790" s="44"/>
      <c r="E790" s="44"/>
      <c r="F790" s="44"/>
      <c r="G790" s="44"/>
      <c r="H790" s="44"/>
      <c r="I790" s="32"/>
      <c r="J790" s="30"/>
      <c r="K790" s="30"/>
      <c r="L790" s="30"/>
      <c r="M790" s="44"/>
      <c r="N790" s="30"/>
      <c r="O790" s="30"/>
      <c r="P790" s="30"/>
      <c r="Q790" s="30"/>
      <c r="R790" s="30"/>
      <c r="S790" s="30"/>
      <c r="T790" s="30"/>
      <c r="U790" s="30"/>
      <c r="V790" s="30"/>
      <c r="W790" s="30"/>
      <c r="X790" s="30"/>
      <c r="Y790" s="30"/>
      <c r="Z790" s="30"/>
      <c r="AA790" s="30"/>
      <c r="AB790" s="82"/>
      <c r="AC790" s="30"/>
      <c r="AD790" s="30"/>
      <c r="AE790" s="30"/>
      <c r="AF790" s="30"/>
      <c r="AG790" s="30"/>
    </row>
    <row r="791" ht="15.75" customHeight="1">
      <c r="A791" s="30"/>
      <c r="B791" s="30"/>
      <c r="C791" s="30"/>
      <c r="D791" s="44"/>
      <c r="E791" s="44"/>
      <c r="F791" s="44"/>
      <c r="G791" s="44"/>
      <c r="H791" s="44"/>
      <c r="I791" s="32"/>
      <c r="J791" s="30"/>
      <c r="K791" s="30"/>
      <c r="L791" s="30"/>
      <c r="M791" s="44"/>
      <c r="N791" s="30"/>
      <c r="O791" s="30"/>
      <c r="P791" s="30"/>
      <c r="Q791" s="30"/>
      <c r="R791" s="30"/>
      <c r="S791" s="30"/>
      <c r="T791" s="30"/>
      <c r="U791" s="30"/>
      <c r="V791" s="30"/>
      <c r="W791" s="30"/>
      <c r="X791" s="30"/>
      <c r="Y791" s="30"/>
      <c r="Z791" s="30"/>
      <c r="AA791" s="30"/>
      <c r="AB791" s="82"/>
      <c r="AC791" s="30"/>
      <c r="AD791" s="30"/>
      <c r="AE791" s="30"/>
      <c r="AF791" s="30"/>
      <c r="AG791" s="30"/>
    </row>
    <row r="792" ht="15.75" customHeight="1">
      <c r="A792" s="30"/>
      <c r="B792" s="30"/>
      <c r="C792" s="30"/>
      <c r="D792" s="44"/>
      <c r="E792" s="44"/>
      <c r="F792" s="44"/>
      <c r="G792" s="44"/>
      <c r="H792" s="44"/>
      <c r="I792" s="32"/>
      <c r="J792" s="30"/>
      <c r="K792" s="30"/>
      <c r="L792" s="30"/>
      <c r="M792" s="44"/>
      <c r="N792" s="30"/>
      <c r="O792" s="30"/>
      <c r="P792" s="30"/>
      <c r="Q792" s="30"/>
      <c r="R792" s="30"/>
      <c r="S792" s="30"/>
      <c r="T792" s="30"/>
      <c r="U792" s="30"/>
      <c r="V792" s="30"/>
      <c r="W792" s="30"/>
      <c r="X792" s="30"/>
      <c r="Y792" s="30"/>
      <c r="Z792" s="30"/>
      <c r="AA792" s="30"/>
      <c r="AB792" s="82"/>
      <c r="AC792" s="30"/>
      <c r="AD792" s="30"/>
      <c r="AE792" s="30"/>
      <c r="AF792" s="30"/>
      <c r="AG792" s="30"/>
    </row>
    <row r="793" ht="15.75" customHeight="1">
      <c r="A793" s="30"/>
      <c r="B793" s="30"/>
      <c r="C793" s="30"/>
      <c r="D793" s="44"/>
      <c r="E793" s="44"/>
      <c r="F793" s="44"/>
      <c r="G793" s="44"/>
      <c r="H793" s="44"/>
      <c r="I793" s="32"/>
      <c r="J793" s="30"/>
      <c r="K793" s="30"/>
      <c r="L793" s="30"/>
      <c r="M793" s="44"/>
      <c r="N793" s="30"/>
      <c r="O793" s="30"/>
      <c r="P793" s="30"/>
      <c r="Q793" s="30"/>
      <c r="R793" s="30"/>
      <c r="S793" s="30"/>
      <c r="T793" s="30"/>
      <c r="U793" s="30"/>
      <c r="V793" s="30"/>
      <c r="W793" s="30"/>
      <c r="X793" s="30"/>
      <c r="Y793" s="30"/>
      <c r="Z793" s="30"/>
      <c r="AA793" s="30"/>
      <c r="AB793" s="82"/>
      <c r="AC793" s="30"/>
      <c r="AD793" s="30"/>
      <c r="AE793" s="30"/>
      <c r="AF793" s="30"/>
      <c r="AG793" s="30"/>
    </row>
    <row r="794" ht="15.75" customHeight="1">
      <c r="A794" s="30"/>
      <c r="B794" s="30"/>
      <c r="C794" s="30"/>
      <c r="D794" s="44"/>
      <c r="E794" s="44"/>
      <c r="F794" s="44"/>
      <c r="G794" s="44"/>
      <c r="H794" s="44"/>
      <c r="I794" s="32"/>
      <c r="J794" s="30"/>
      <c r="K794" s="30"/>
      <c r="L794" s="30"/>
      <c r="M794" s="44"/>
      <c r="N794" s="30"/>
      <c r="O794" s="30"/>
      <c r="P794" s="30"/>
      <c r="Q794" s="30"/>
      <c r="R794" s="30"/>
      <c r="S794" s="30"/>
      <c r="T794" s="30"/>
      <c r="U794" s="30"/>
      <c r="V794" s="30"/>
      <c r="W794" s="30"/>
      <c r="X794" s="30"/>
      <c r="Y794" s="30"/>
      <c r="Z794" s="30"/>
      <c r="AA794" s="30"/>
      <c r="AB794" s="82"/>
      <c r="AC794" s="30"/>
      <c r="AD794" s="30"/>
      <c r="AE794" s="30"/>
      <c r="AF794" s="30"/>
      <c r="AG794" s="30"/>
    </row>
    <row r="795" ht="15.75" customHeight="1">
      <c r="A795" s="30"/>
      <c r="B795" s="30"/>
      <c r="C795" s="30"/>
      <c r="D795" s="44"/>
      <c r="E795" s="44"/>
      <c r="F795" s="44"/>
      <c r="G795" s="44"/>
      <c r="H795" s="44"/>
      <c r="I795" s="32"/>
      <c r="J795" s="30"/>
      <c r="K795" s="30"/>
      <c r="L795" s="30"/>
      <c r="M795" s="44"/>
      <c r="N795" s="30"/>
      <c r="O795" s="30"/>
      <c r="P795" s="30"/>
      <c r="Q795" s="30"/>
      <c r="R795" s="30"/>
      <c r="S795" s="30"/>
      <c r="T795" s="30"/>
      <c r="U795" s="30"/>
      <c r="V795" s="30"/>
      <c r="W795" s="30"/>
      <c r="X795" s="30"/>
      <c r="Y795" s="30"/>
      <c r="Z795" s="30"/>
      <c r="AA795" s="30"/>
      <c r="AB795" s="82"/>
      <c r="AC795" s="30"/>
      <c r="AD795" s="30"/>
      <c r="AE795" s="30"/>
      <c r="AF795" s="30"/>
      <c r="AG795" s="30"/>
    </row>
    <row r="796" ht="15.75" customHeight="1">
      <c r="A796" s="30"/>
      <c r="B796" s="30"/>
      <c r="C796" s="30"/>
      <c r="D796" s="44"/>
      <c r="E796" s="44"/>
      <c r="F796" s="44"/>
      <c r="G796" s="44"/>
      <c r="H796" s="44"/>
      <c r="I796" s="32"/>
      <c r="J796" s="30"/>
      <c r="K796" s="30"/>
      <c r="L796" s="30"/>
      <c r="M796" s="44"/>
      <c r="N796" s="30"/>
      <c r="O796" s="30"/>
      <c r="P796" s="30"/>
      <c r="Q796" s="30"/>
      <c r="R796" s="30"/>
      <c r="S796" s="30"/>
      <c r="T796" s="30"/>
      <c r="U796" s="30"/>
      <c r="V796" s="30"/>
      <c r="W796" s="30"/>
      <c r="X796" s="30"/>
      <c r="Y796" s="30"/>
      <c r="Z796" s="30"/>
      <c r="AA796" s="30"/>
      <c r="AB796" s="82"/>
      <c r="AC796" s="30"/>
      <c r="AD796" s="30"/>
      <c r="AE796" s="30"/>
      <c r="AF796" s="30"/>
      <c r="AG796" s="30"/>
    </row>
    <row r="797" ht="15.75" customHeight="1">
      <c r="A797" s="30"/>
      <c r="B797" s="30"/>
      <c r="C797" s="30"/>
      <c r="D797" s="44"/>
      <c r="E797" s="44"/>
      <c r="F797" s="44"/>
      <c r="G797" s="44"/>
      <c r="H797" s="44"/>
      <c r="I797" s="32"/>
      <c r="J797" s="30"/>
      <c r="K797" s="30"/>
      <c r="L797" s="30"/>
      <c r="M797" s="44"/>
      <c r="N797" s="30"/>
      <c r="O797" s="30"/>
      <c r="P797" s="30"/>
      <c r="Q797" s="30"/>
      <c r="R797" s="30"/>
      <c r="S797" s="30"/>
      <c r="T797" s="30"/>
      <c r="U797" s="30"/>
      <c r="V797" s="30"/>
      <c r="W797" s="30"/>
      <c r="X797" s="30"/>
      <c r="Y797" s="30"/>
      <c r="Z797" s="30"/>
      <c r="AA797" s="30"/>
      <c r="AB797" s="82"/>
      <c r="AC797" s="30"/>
      <c r="AD797" s="30"/>
      <c r="AE797" s="30"/>
      <c r="AF797" s="30"/>
      <c r="AG797" s="30"/>
    </row>
    <row r="798" ht="15.75" customHeight="1">
      <c r="A798" s="30"/>
      <c r="B798" s="30"/>
      <c r="C798" s="30"/>
      <c r="D798" s="44"/>
      <c r="E798" s="44"/>
      <c r="F798" s="44"/>
      <c r="G798" s="44"/>
      <c r="H798" s="44"/>
      <c r="I798" s="32"/>
      <c r="J798" s="30"/>
      <c r="K798" s="30"/>
      <c r="L798" s="30"/>
      <c r="M798" s="44"/>
      <c r="N798" s="30"/>
      <c r="O798" s="30"/>
      <c r="P798" s="30"/>
      <c r="Q798" s="30"/>
      <c r="R798" s="30"/>
      <c r="S798" s="30"/>
      <c r="T798" s="30"/>
      <c r="U798" s="30"/>
      <c r="V798" s="30"/>
      <c r="W798" s="30"/>
      <c r="X798" s="30"/>
      <c r="Y798" s="30"/>
      <c r="Z798" s="30"/>
      <c r="AA798" s="30"/>
      <c r="AB798" s="82"/>
      <c r="AC798" s="30"/>
      <c r="AD798" s="30"/>
      <c r="AE798" s="30"/>
      <c r="AF798" s="30"/>
      <c r="AG798" s="30"/>
    </row>
    <row r="799" ht="15.75" customHeight="1">
      <c r="A799" s="30"/>
      <c r="B799" s="30"/>
      <c r="C799" s="30"/>
      <c r="D799" s="44"/>
      <c r="E799" s="44"/>
      <c r="F799" s="44"/>
      <c r="G799" s="44"/>
      <c r="H799" s="44"/>
      <c r="I799" s="32"/>
      <c r="J799" s="30"/>
      <c r="K799" s="30"/>
      <c r="L799" s="30"/>
      <c r="M799" s="44"/>
      <c r="N799" s="30"/>
      <c r="O799" s="30"/>
      <c r="P799" s="30"/>
      <c r="Q799" s="30"/>
      <c r="R799" s="30"/>
      <c r="S799" s="30"/>
      <c r="T799" s="30"/>
      <c r="U799" s="30"/>
      <c r="V799" s="30"/>
      <c r="W799" s="30"/>
      <c r="X799" s="30"/>
      <c r="Y799" s="30"/>
      <c r="Z799" s="30"/>
      <c r="AA799" s="30"/>
      <c r="AB799" s="82"/>
      <c r="AC799" s="30"/>
      <c r="AD799" s="30"/>
      <c r="AE799" s="30"/>
      <c r="AF799" s="30"/>
      <c r="AG799" s="30"/>
    </row>
    <row r="800" ht="15.75" customHeight="1">
      <c r="A800" s="30"/>
      <c r="B800" s="30"/>
      <c r="C800" s="30"/>
      <c r="D800" s="44"/>
      <c r="E800" s="44"/>
      <c r="F800" s="44"/>
      <c r="G800" s="44"/>
      <c r="H800" s="44"/>
      <c r="I800" s="32"/>
      <c r="J800" s="30"/>
      <c r="K800" s="30"/>
      <c r="L800" s="30"/>
      <c r="M800" s="44"/>
      <c r="N800" s="30"/>
      <c r="O800" s="30"/>
      <c r="P800" s="30"/>
      <c r="Q800" s="30"/>
      <c r="R800" s="30"/>
      <c r="S800" s="30"/>
      <c r="T800" s="30"/>
      <c r="U800" s="30"/>
      <c r="V800" s="30"/>
      <c r="W800" s="30"/>
      <c r="X800" s="30"/>
      <c r="Y800" s="30"/>
      <c r="Z800" s="30"/>
      <c r="AA800" s="30"/>
      <c r="AB800" s="82"/>
      <c r="AC800" s="30"/>
      <c r="AD800" s="30"/>
      <c r="AE800" s="30"/>
      <c r="AF800" s="30"/>
      <c r="AG800" s="30"/>
    </row>
    <row r="801" ht="15.75" customHeight="1">
      <c r="A801" s="30"/>
      <c r="B801" s="30"/>
      <c r="C801" s="30"/>
      <c r="D801" s="44"/>
      <c r="E801" s="44"/>
      <c r="F801" s="44"/>
      <c r="G801" s="44"/>
      <c r="H801" s="44"/>
      <c r="I801" s="32"/>
      <c r="J801" s="30"/>
      <c r="K801" s="30"/>
      <c r="L801" s="30"/>
      <c r="M801" s="44"/>
      <c r="N801" s="30"/>
      <c r="O801" s="30"/>
      <c r="P801" s="30"/>
      <c r="Q801" s="30"/>
      <c r="R801" s="30"/>
      <c r="S801" s="30"/>
      <c r="T801" s="30"/>
      <c r="U801" s="30"/>
      <c r="V801" s="30"/>
      <c r="W801" s="30"/>
      <c r="X801" s="30"/>
      <c r="Y801" s="30"/>
      <c r="Z801" s="30"/>
      <c r="AA801" s="30"/>
      <c r="AB801" s="82"/>
      <c r="AC801" s="30"/>
      <c r="AD801" s="30"/>
      <c r="AE801" s="30"/>
      <c r="AF801" s="30"/>
      <c r="AG801" s="30"/>
    </row>
    <row r="802" ht="15.75" customHeight="1">
      <c r="A802" s="30"/>
      <c r="B802" s="30"/>
      <c r="C802" s="30"/>
      <c r="D802" s="44"/>
      <c r="E802" s="44"/>
      <c r="F802" s="44"/>
      <c r="G802" s="44"/>
      <c r="H802" s="44"/>
      <c r="I802" s="32"/>
      <c r="J802" s="30"/>
      <c r="K802" s="30"/>
      <c r="L802" s="30"/>
      <c r="M802" s="44"/>
      <c r="N802" s="30"/>
      <c r="O802" s="30"/>
      <c r="P802" s="30"/>
      <c r="Q802" s="30"/>
      <c r="R802" s="30"/>
      <c r="S802" s="30"/>
      <c r="T802" s="30"/>
      <c r="U802" s="30"/>
      <c r="V802" s="30"/>
      <c r="W802" s="30"/>
      <c r="X802" s="30"/>
      <c r="Y802" s="30"/>
      <c r="Z802" s="30"/>
      <c r="AA802" s="30"/>
      <c r="AB802" s="82"/>
      <c r="AC802" s="30"/>
      <c r="AD802" s="30"/>
      <c r="AE802" s="30"/>
      <c r="AF802" s="30"/>
      <c r="AG802" s="30"/>
    </row>
    <row r="803" ht="15.75" customHeight="1">
      <c r="A803" s="30"/>
      <c r="B803" s="30"/>
      <c r="C803" s="30"/>
      <c r="D803" s="44"/>
      <c r="E803" s="44"/>
      <c r="F803" s="44"/>
      <c r="G803" s="44"/>
      <c r="H803" s="44"/>
      <c r="I803" s="32"/>
      <c r="J803" s="30"/>
      <c r="K803" s="30"/>
      <c r="L803" s="30"/>
      <c r="M803" s="44"/>
      <c r="N803" s="30"/>
      <c r="O803" s="30"/>
      <c r="P803" s="30"/>
      <c r="Q803" s="30"/>
      <c r="R803" s="30"/>
      <c r="S803" s="30"/>
      <c r="T803" s="30"/>
      <c r="U803" s="30"/>
      <c r="V803" s="30"/>
      <c r="W803" s="30"/>
      <c r="X803" s="30"/>
      <c r="Y803" s="30"/>
      <c r="Z803" s="30"/>
      <c r="AA803" s="30"/>
      <c r="AB803" s="82"/>
      <c r="AC803" s="30"/>
      <c r="AD803" s="30"/>
      <c r="AE803" s="30"/>
      <c r="AF803" s="30"/>
      <c r="AG803" s="30"/>
    </row>
    <row r="804" ht="15.75" customHeight="1">
      <c r="A804" s="30"/>
      <c r="B804" s="30"/>
      <c r="C804" s="30"/>
      <c r="D804" s="44"/>
      <c r="E804" s="44"/>
      <c r="F804" s="44"/>
      <c r="G804" s="44"/>
      <c r="H804" s="44"/>
      <c r="I804" s="32"/>
      <c r="J804" s="30"/>
      <c r="K804" s="30"/>
      <c r="L804" s="30"/>
      <c r="M804" s="44"/>
      <c r="N804" s="30"/>
      <c r="O804" s="30"/>
      <c r="P804" s="30"/>
      <c r="Q804" s="30"/>
      <c r="R804" s="30"/>
      <c r="S804" s="30"/>
      <c r="T804" s="30"/>
      <c r="U804" s="30"/>
      <c r="V804" s="30"/>
      <c r="W804" s="30"/>
      <c r="X804" s="30"/>
      <c r="Y804" s="30"/>
      <c r="Z804" s="30"/>
      <c r="AA804" s="30"/>
      <c r="AB804" s="82"/>
      <c r="AC804" s="30"/>
      <c r="AD804" s="30"/>
      <c r="AE804" s="30"/>
      <c r="AF804" s="30"/>
      <c r="AG804" s="30"/>
    </row>
    <row r="805" ht="15.75" customHeight="1">
      <c r="A805" s="30"/>
      <c r="B805" s="30"/>
      <c r="C805" s="30"/>
      <c r="D805" s="44"/>
      <c r="E805" s="44"/>
      <c r="F805" s="44"/>
      <c r="G805" s="44"/>
      <c r="H805" s="44"/>
      <c r="I805" s="32"/>
      <c r="J805" s="30"/>
      <c r="K805" s="30"/>
      <c r="L805" s="30"/>
      <c r="M805" s="44"/>
      <c r="N805" s="30"/>
      <c r="O805" s="30"/>
      <c r="P805" s="30"/>
      <c r="Q805" s="30"/>
      <c r="R805" s="30"/>
      <c r="S805" s="30"/>
      <c r="T805" s="30"/>
      <c r="U805" s="30"/>
      <c r="V805" s="30"/>
      <c r="W805" s="30"/>
      <c r="X805" s="30"/>
      <c r="Y805" s="30"/>
      <c r="Z805" s="30"/>
      <c r="AA805" s="30"/>
      <c r="AB805" s="82"/>
      <c r="AC805" s="30"/>
      <c r="AD805" s="30"/>
      <c r="AE805" s="30"/>
      <c r="AF805" s="30"/>
      <c r="AG805" s="30"/>
    </row>
    <row r="806" ht="15.75" customHeight="1">
      <c r="A806" s="30"/>
      <c r="B806" s="30"/>
      <c r="C806" s="30"/>
      <c r="D806" s="44"/>
      <c r="E806" s="44"/>
      <c r="F806" s="44"/>
      <c r="G806" s="44"/>
      <c r="H806" s="44"/>
      <c r="I806" s="32"/>
      <c r="J806" s="30"/>
      <c r="K806" s="30"/>
      <c r="L806" s="30"/>
      <c r="M806" s="44"/>
      <c r="N806" s="30"/>
      <c r="O806" s="30"/>
      <c r="P806" s="30"/>
      <c r="Q806" s="30"/>
      <c r="R806" s="30"/>
      <c r="S806" s="30"/>
      <c r="T806" s="30"/>
      <c r="U806" s="30"/>
      <c r="V806" s="30"/>
      <c r="W806" s="30"/>
      <c r="X806" s="30"/>
      <c r="Y806" s="30"/>
      <c r="Z806" s="30"/>
      <c r="AA806" s="30"/>
      <c r="AB806" s="82"/>
      <c r="AC806" s="30"/>
      <c r="AD806" s="30"/>
      <c r="AE806" s="30"/>
      <c r="AF806" s="30"/>
      <c r="AG806" s="30"/>
    </row>
    <row r="807" ht="15.75" customHeight="1">
      <c r="A807" s="30"/>
      <c r="B807" s="30"/>
      <c r="C807" s="30"/>
      <c r="D807" s="44"/>
      <c r="E807" s="44"/>
      <c r="F807" s="44"/>
      <c r="G807" s="44"/>
      <c r="H807" s="44"/>
      <c r="I807" s="32"/>
      <c r="J807" s="30"/>
      <c r="K807" s="30"/>
      <c r="L807" s="30"/>
      <c r="M807" s="44"/>
      <c r="N807" s="30"/>
      <c r="O807" s="30"/>
      <c r="P807" s="30"/>
      <c r="Q807" s="30"/>
      <c r="R807" s="30"/>
      <c r="S807" s="30"/>
      <c r="T807" s="30"/>
      <c r="U807" s="30"/>
      <c r="V807" s="30"/>
      <c r="W807" s="30"/>
      <c r="X807" s="30"/>
      <c r="Y807" s="30"/>
      <c r="Z807" s="30"/>
      <c r="AA807" s="30"/>
      <c r="AB807" s="82"/>
      <c r="AC807" s="30"/>
      <c r="AD807" s="30"/>
      <c r="AE807" s="30"/>
      <c r="AF807" s="30"/>
      <c r="AG807" s="30"/>
    </row>
    <row r="808" ht="15.75" customHeight="1">
      <c r="A808" s="30"/>
      <c r="B808" s="30"/>
      <c r="C808" s="30"/>
      <c r="D808" s="44"/>
      <c r="E808" s="44"/>
      <c r="F808" s="44"/>
      <c r="G808" s="44"/>
      <c r="H808" s="44"/>
      <c r="I808" s="32"/>
      <c r="J808" s="30"/>
      <c r="K808" s="30"/>
      <c r="L808" s="30"/>
      <c r="M808" s="44"/>
      <c r="N808" s="30"/>
      <c r="O808" s="30"/>
      <c r="P808" s="30"/>
      <c r="Q808" s="30"/>
      <c r="R808" s="30"/>
      <c r="S808" s="30"/>
      <c r="T808" s="30"/>
      <c r="U808" s="30"/>
      <c r="V808" s="30"/>
      <c r="W808" s="30"/>
      <c r="X808" s="30"/>
      <c r="Y808" s="30"/>
      <c r="Z808" s="30"/>
      <c r="AA808" s="30"/>
      <c r="AB808" s="82"/>
      <c r="AC808" s="30"/>
      <c r="AD808" s="30"/>
      <c r="AE808" s="30"/>
      <c r="AF808" s="30"/>
      <c r="AG808" s="30"/>
    </row>
    <row r="809" ht="15.75" customHeight="1">
      <c r="A809" s="30"/>
      <c r="B809" s="30"/>
      <c r="C809" s="30"/>
      <c r="D809" s="44"/>
      <c r="E809" s="44"/>
      <c r="F809" s="44"/>
      <c r="G809" s="44"/>
      <c r="H809" s="44"/>
      <c r="I809" s="32"/>
      <c r="J809" s="30"/>
      <c r="K809" s="30"/>
      <c r="L809" s="30"/>
      <c r="M809" s="44"/>
      <c r="N809" s="30"/>
      <c r="O809" s="30"/>
      <c r="P809" s="30"/>
      <c r="Q809" s="30"/>
      <c r="R809" s="30"/>
      <c r="S809" s="30"/>
      <c r="T809" s="30"/>
      <c r="U809" s="30"/>
      <c r="V809" s="30"/>
      <c r="W809" s="30"/>
      <c r="X809" s="30"/>
      <c r="Y809" s="30"/>
      <c r="Z809" s="30"/>
      <c r="AA809" s="30"/>
      <c r="AB809" s="82"/>
      <c r="AC809" s="30"/>
      <c r="AD809" s="30"/>
      <c r="AE809" s="30"/>
      <c r="AF809" s="30"/>
      <c r="AG809" s="30"/>
    </row>
    <row r="810" ht="15.75" customHeight="1">
      <c r="A810" s="30"/>
      <c r="B810" s="30"/>
      <c r="C810" s="30"/>
      <c r="D810" s="44"/>
      <c r="E810" s="44"/>
      <c r="F810" s="44"/>
      <c r="G810" s="44"/>
      <c r="H810" s="44"/>
      <c r="I810" s="32"/>
      <c r="J810" s="30"/>
      <c r="K810" s="30"/>
      <c r="L810" s="30"/>
      <c r="M810" s="44"/>
      <c r="N810" s="30"/>
      <c r="O810" s="30"/>
      <c r="P810" s="30"/>
      <c r="Q810" s="30"/>
      <c r="R810" s="30"/>
      <c r="S810" s="30"/>
      <c r="T810" s="30"/>
      <c r="U810" s="30"/>
      <c r="V810" s="30"/>
      <c r="W810" s="30"/>
      <c r="X810" s="30"/>
      <c r="Y810" s="30"/>
      <c r="Z810" s="30"/>
      <c r="AA810" s="30"/>
      <c r="AB810" s="82"/>
      <c r="AC810" s="30"/>
      <c r="AD810" s="30"/>
      <c r="AE810" s="30"/>
      <c r="AF810" s="30"/>
      <c r="AG810" s="30"/>
    </row>
    <row r="811" ht="15.75" customHeight="1">
      <c r="A811" s="30"/>
      <c r="B811" s="30"/>
      <c r="C811" s="30"/>
      <c r="D811" s="44"/>
      <c r="E811" s="44"/>
      <c r="F811" s="44"/>
      <c r="G811" s="44"/>
      <c r="H811" s="44"/>
      <c r="I811" s="32"/>
      <c r="J811" s="30"/>
      <c r="K811" s="30"/>
      <c r="L811" s="30"/>
      <c r="M811" s="44"/>
      <c r="N811" s="30"/>
      <c r="O811" s="30"/>
      <c r="P811" s="30"/>
      <c r="Q811" s="30"/>
      <c r="R811" s="30"/>
      <c r="S811" s="30"/>
      <c r="T811" s="30"/>
      <c r="U811" s="30"/>
      <c r="V811" s="30"/>
      <c r="W811" s="30"/>
      <c r="X811" s="30"/>
      <c r="Y811" s="30"/>
      <c r="Z811" s="30"/>
      <c r="AA811" s="30"/>
      <c r="AB811" s="82"/>
      <c r="AC811" s="30"/>
      <c r="AD811" s="30"/>
      <c r="AE811" s="30"/>
      <c r="AF811" s="30"/>
      <c r="AG811" s="30"/>
    </row>
    <row r="812" ht="15.75" customHeight="1">
      <c r="A812" s="30"/>
      <c r="B812" s="30"/>
      <c r="C812" s="30"/>
      <c r="D812" s="44"/>
      <c r="E812" s="44"/>
      <c r="F812" s="44"/>
      <c r="G812" s="44"/>
      <c r="H812" s="44"/>
      <c r="I812" s="32"/>
      <c r="J812" s="30"/>
      <c r="K812" s="30"/>
      <c r="L812" s="30"/>
      <c r="M812" s="44"/>
      <c r="N812" s="30"/>
      <c r="O812" s="30"/>
      <c r="P812" s="30"/>
      <c r="Q812" s="30"/>
      <c r="R812" s="30"/>
      <c r="S812" s="30"/>
      <c r="T812" s="30"/>
      <c r="U812" s="30"/>
      <c r="V812" s="30"/>
      <c r="W812" s="30"/>
      <c r="X812" s="30"/>
      <c r="Y812" s="30"/>
      <c r="Z812" s="30"/>
      <c r="AA812" s="30"/>
      <c r="AB812" s="82"/>
      <c r="AC812" s="30"/>
      <c r="AD812" s="30"/>
      <c r="AE812" s="30"/>
      <c r="AF812" s="30"/>
      <c r="AG812" s="30"/>
    </row>
    <row r="813" ht="15.75" customHeight="1">
      <c r="A813" s="30"/>
      <c r="B813" s="30"/>
      <c r="C813" s="30"/>
      <c r="D813" s="44"/>
      <c r="E813" s="44"/>
      <c r="F813" s="44"/>
      <c r="G813" s="44"/>
      <c r="H813" s="44"/>
      <c r="I813" s="32"/>
      <c r="J813" s="30"/>
      <c r="K813" s="30"/>
      <c r="L813" s="30"/>
      <c r="M813" s="44"/>
      <c r="N813" s="30"/>
      <c r="O813" s="30"/>
      <c r="P813" s="30"/>
      <c r="Q813" s="30"/>
      <c r="R813" s="30"/>
      <c r="S813" s="30"/>
      <c r="T813" s="30"/>
      <c r="U813" s="30"/>
      <c r="V813" s="30"/>
      <c r="W813" s="30"/>
      <c r="X813" s="30"/>
      <c r="Y813" s="30"/>
      <c r="Z813" s="30"/>
      <c r="AA813" s="30"/>
      <c r="AB813" s="82"/>
      <c r="AC813" s="30"/>
      <c r="AD813" s="30"/>
      <c r="AE813" s="30"/>
      <c r="AF813" s="30"/>
      <c r="AG813" s="30"/>
    </row>
    <row r="814" ht="15.75" customHeight="1">
      <c r="A814" s="30"/>
      <c r="B814" s="30"/>
      <c r="C814" s="30"/>
      <c r="D814" s="44"/>
      <c r="E814" s="44"/>
      <c r="F814" s="44"/>
      <c r="G814" s="44"/>
      <c r="H814" s="44"/>
      <c r="I814" s="32"/>
      <c r="J814" s="30"/>
      <c r="K814" s="30"/>
      <c r="L814" s="30"/>
      <c r="M814" s="44"/>
      <c r="N814" s="30"/>
      <c r="O814" s="30"/>
      <c r="P814" s="30"/>
      <c r="Q814" s="30"/>
      <c r="R814" s="30"/>
      <c r="S814" s="30"/>
      <c r="T814" s="30"/>
      <c r="U814" s="30"/>
      <c r="V814" s="30"/>
      <c r="W814" s="30"/>
      <c r="X814" s="30"/>
      <c r="Y814" s="30"/>
      <c r="Z814" s="30"/>
      <c r="AA814" s="30"/>
      <c r="AB814" s="82"/>
      <c r="AC814" s="30"/>
      <c r="AD814" s="30"/>
      <c r="AE814" s="30"/>
      <c r="AF814" s="30"/>
      <c r="AG814" s="30"/>
    </row>
    <row r="815" ht="15.75" customHeight="1">
      <c r="A815" s="30"/>
      <c r="B815" s="30"/>
      <c r="C815" s="30"/>
      <c r="D815" s="44"/>
      <c r="E815" s="44"/>
      <c r="F815" s="44"/>
      <c r="G815" s="44"/>
      <c r="H815" s="44"/>
      <c r="I815" s="32"/>
      <c r="J815" s="30"/>
      <c r="K815" s="30"/>
      <c r="L815" s="30"/>
      <c r="M815" s="44"/>
      <c r="N815" s="30"/>
      <c r="O815" s="30"/>
      <c r="P815" s="30"/>
      <c r="Q815" s="30"/>
      <c r="R815" s="30"/>
      <c r="S815" s="30"/>
      <c r="T815" s="30"/>
      <c r="U815" s="30"/>
      <c r="V815" s="30"/>
      <c r="W815" s="30"/>
      <c r="X815" s="30"/>
      <c r="Y815" s="30"/>
      <c r="Z815" s="30"/>
      <c r="AA815" s="30"/>
      <c r="AB815" s="82"/>
      <c r="AC815" s="30"/>
      <c r="AD815" s="30"/>
      <c r="AE815" s="30"/>
      <c r="AF815" s="30"/>
      <c r="AG815" s="30"/>
    </row>
    <row r="816" ht="15.75" customHeight="1">
      <c r="A816" s="30"/>
      <c r="B816" s="30"/>
      <c r="C816" s="30"/>
      <c r="D816" s="44"/>
      <c r="E816" s="44"/>
      <c r="F816" s="44"/>
      <c r="G816" s="44"/>
      <c r="H816" s="44"/>
      <c r="I816" s="32"/>
      <c r="J816" s="30"/>
      <c r="K816" s="30"/>
      <c r="L816" s="30"/>
      <c r="M816" s="44"/>
      <c r="N816" s="30"/>
      <c r="O816" s="30"/>
      <c r="P816" s="30"/>
      <c r="Q816" s="30"/>
      <c r="R816" s="30"/>
      <c r="S816" s="30"/>
      <c r="T816" s="30"/>
      <c r="U816" s="30"/>
      <c r="V816" s="30"/>
      <c r="W816" s="30"/>
      <c r="X816" s="30"/>
      <c r="Y816" s="30"/>
      <c r="Z816" s="30"/>
      <c r="AA816" s="30"/>
      <c r="AB816" s="82"/>
      <c r="AC816" s="30"/>
      <c r="AD816" s="30"/>
      <c r="AE816" s="30"/>
      <c r="AF816" s="30"/>
      <c r="AG816" s="30"/>
    </row>
    <row r="817" ht="15.75" customHeight="1">
      <c r="A817" s="30"/>
      <c r="B817" s="30"/>
      <c r="C817" s="30"/>
      <c r="D817" s="44"/>
      <c r="E817" s="44"/>
      <c r="F817" s="44"/>
      <c r="G817" s="44"/>
      <c r="H817" s="44"/>
      <c r="I817" s="32"/>
      <c r="J817" s="30"/>
      <c r="K817" s="30"/>
      <c r="L817" s="30"/>
      <c r="M817" s="44"/>
      <c r="N817" s="30"/>
      <c r="O817" s="30"/>
      <c r="P817" s="30"/>
      <c r="Q817" s="30"/>
      <c r="R817" s="30"/>
      <c r="S817" s="30"/>
      <c r="T817" s="30"/>
      <c r="U817" s="30"/>
      <c r="V817" s="30"/>
      <c r="W817" s="30"/>
      <c r="X817" s="30"/>
      <c r="Y817" s="30"/>
      <c r="Z817" s="30"/>
      <c r="AA817" s="30"/>
      <c r="AB817" s="82"/>
      <c r="AC817" s="30"/>
      <c r="AD817" s="30"/>
      <c r="AE817" s="30"/>
      <c r="AF817" s="30"/>
      <c r="AG817" s="30"/>
    </row>
    <row r="818" ht="15.75" customHeight="1">
      <c r="A818" s="30"/>
      <c r="B818" s="30"/>
      <c r="C818" s="30"/>
      <c r="D818" s="44"/>
      <c r="E818" s="44"/>
      <c r="F818" s="44"/>
      <c r="G818" s="44"/>
      <c r="H818" s="44"/>
      <c r="I818" s="32"/>
      <c r="J818" s="30"/>
      <c r="K818" s="30"/>
      <c r="L818" s="30"/>
      <c r="M818" s="44"/>
      <c r="N818" s="30"/>
      <c r="O818" s="30"/>
      <c r="P818" s="30"/>
      <c r="Q818" s="30"/>
      <c r="R818" s="30"/>
      <c r="S818" s="30"/>
      <c r="T818" s="30"/>
      <c r="U818" s="30"/>
      <c r="V818" s="30"/>
      <c r="W818" s="30"/>
      <c r="X818" s="30"/>
      <c r="Y818" s="30"/>
      <c r="Z818" s="30"/>
      <c r="AA818" s="30"/>
      <c r="AB818" s="82"/>
      <c r="AC818" s="30"/>
      <c r="AD818" s="30"/>
      <c r="AE818" s="30"/>
      <c r="AF818" s="30"/>
      <c r="AG818" s="30"/>
    </row>
    <row r="819" ht="15.75" customHeight="1">
      <c r="A819" s="30"/>
      <c r="B819" s="30"/>
      <c r="C819" s="30"/>
      <c r="D819" s="44"/>
      <c r="E819" s="44"/>
      <c r="F819" s="44"/>
      <c r="G819" s="44"/>
      <c r="H819" s="44"/>
      <c r="I819" s="32"/>
      <c r="J819" s="30"/>
      <c r="K819" s="30"/>
      <c r="L819" s="30"/>
      <c r="M819" s="44"/>
      <c r="N819" s="30"/>
      <c r="O819" s="30"/>
      <c r="P819" s="30"/>
      <c r="Q819" s="30"/>
      <c r="R819" s="30"/>
      <c r="S819" s="30"/>
      <c r="T819" s="30"/>
      <c r="U819" s="30"/>
      <c r="V819" s="30"/>
      <c r="W819" s="30"/>
      <c r="X819" s="30"/>
      <c r="Y819" s="30"/>
      <c r="Z819" s="30"/>
      <c r="AA819" s="30"/>
      <c r="AB819" s="82"/>
      <c r="AC819" s="30"/>
      <c r="AD819" s="30"/>
      <c r="AE819" s="30"/>
      <c r="AF819" s="30"/>
      <c r="AG819" s="30"/>
    </row>
    <row r="820" ht="15.75" customHeight="1">
      <c r="A820" s="30"/>
      <c r="B820" s="30"/>
      <c r="C820" s="30"/>
      <c r="D820" s="44"/>
      <c r="E820" s="44"/>
      <c r="F820" s="44"/>
      <c r="G820" s="44"/>
      <c r="H820" s="44"/>
      <c r="I820" s="32"/>
      <c r="J820" s="30"/>
      <c r="K820" s="30"/>
      <c r="L820" s="30"/>
      <c r="M820" s="44"/>
      <c r="N820" s="30"/>
      <c r="O820" s="30"/>
      <c r="P820" s="30"/>
      <c r="Q820" s="30"/>
      <c r="R820" s="30"/>
      <c r="S820" s="30"/>
      <c r="T820" s="30"/>
      <c r="U820" s="30"/>
      <c r="V820" s="30"/>
      <c r="W820" s="30"/>
      <c r="X820" s="30"/>
      <c r="Y820" s="30"/>
      <c r="Z820" s="30"/>
      <c r="AA820" s="30"/>
      <c r="AB820" s="82"/>
      <c r="AC820" s="30"/>
      <c r="AD820" s="30"/>
      <c r="AE820" s="30"/>
      <c r="AF820" s="30"/>
      <c r="AG820" s="30"/>
    </row>
    <row r="821" ht="15.75" customHeight="1">
      <c r="A821" s="30"/>
      <c r="B821" s="30"/>
      <c r="C821" s="30"/>
      <c r="D821" s="44"/>
      <c r="E821" s="44"/>
      <c r="F821" s="44"/>
      <c r="G821" s="44"/>
      <c r="H821" s="44"/>
      <c r="I821" s="32"/>
      <c r="J821" s="30"/>
      <c r="K821" s="30"/>
      <c r="L821" s="30"/>
      <c r="M821" s="44"/>
      <c r="N821" s="30"/>
      <c r="O821" s="30"/>
      <c r="P821" s="30"/>
      <c r="Q821" s="30"/>
      <c r="R821" s="30"/>
      <c r="S821" s="30"/>
      <c r="T821" s="30"/>
      <c r="U821" s="30"/>
      <c r="V821" s="30"/>
      <c r="W821" s="30"/>
      <c r="X821" s="30"/>
      <c r="Y821" s="30"/>
      <c r="Z821" s="30"/>
      <c r="AA821" s="30"/>
      <c r="AB821" s="82"/>
      <c r="AC821" s="30"/>
      <c r="AD821" s="30"/>
      <c r="AE821" s="30"/>
      <c r="AF821" s="30"/>
      <c r="AG821" s="30"/>
    </row>
    <row r="822" ht="15.75" customHeight="1">
      <c r="A822" s="30"/>
      <c r="B822" s="30"/>
      <c r="C822" s="30"/>
      <c r="D822" s="44"/>
      <c r="E822" s="44"/>
      <c r="F822" s="44"/>
      <c r="G822" s="44"/>
      <c r="H822" s="44"/>
      <c r="I822" s="32"/>
      <c r="J822" s="30"/>
      <c r="K822" s="30"/>
      <c r="L822" s="30"/>
      <c r="M822" s="44"/>
      <c r="N822" s="30"/>
      <c r="O822" s="30"/>
      <c r="P822" s="30"/>
      <c r="Q822" s="30"/>
      <c r="R822" s="30"/>
      <c r="S822" s="30"/>
      <c r="T822" s="30"/>
      <c r="U822" s="30"/>
      <c r="V822" s="30"/>
      <c r="W822" s="30"/>
      <c r="X822" s="30"/>
      <c r="Y822" s="30"/>
      <c r="Z822" s="30"/>
      <c r="AA822" s="30"/>
      <c r="AB822" s="82"/>
      <c r="AC822" s="30"/>
      <c r="AD822" s="30"/>
      <c r="AE822" s="30"/>
      <c r="AF822" s="30"/>
      <c r="AG822" s="30"/>
    </row>
    <row r="823" ht="15.75" customHeight="1">
      <c r="A823" s="30"/>
      <c r="B823" s="30"/>
      <c r="C823" s="30"/>
      <c r="D823" s="44"/>
      <c r="E823" s="44"/>
      <c r="F823" s="44"/>
      <c r="G823" s="44"/>
      <c r="H823" s="44"/>
      <c r="I823" s="32"/>
      <c r="J823" s="30"/>
      <c r="K823" s="30"/>
      <c r="L823" s="30"/>
      <c r="M823" s="44"/>
      <c r="N823" s="30"/>
      <c r="O823" s="30"/>
      <c r="P823" s="30"/>
      <c r="Q823" s="30"/>
      <c r="R823" s="30"/>
      <c r="S823" s="30"/>
      <c r="T823" s="30"/>
      <c r="U823" s="30"/>
      <c r="V823" s="30"/>
      <c r="W823" s="30"/>
      <c r="X823" s="30"/>
      <c r="Y823" s="30"/>
      <c r="Z823" s="30"/>
      <c r="AA823" s="30"/>
      <c r="AB823" s="82"/>
      <c r="AC823" s="30"/>
      <c r="AD823" s="30"/>
      <c r="AE823" s="30"/>
      <c r="AF823" s="30"/>
      <c r="AG823" s="30"/>
    </row>
    <row r="824" ht="15.75" customHeight="1">
      <c r="A824" s="30"/>
      <c r="B824" s="30"/>
      <c r="C824" s="30"/>
      <c r="D824" s="44"/>
      <c r="E824" s="44"/>
      <c r="F824" s="44"/>
      <c r="G824" s="44"/>
      <c r="H824" s="44"/>
      <c r="I824" s="32"/>
      <c r="J824" s="30"/>
      <c r="K824" s="30"/>
      <c r="L824" s="30"/>
      <c r="M824" s="44"/>
      <c r="N824" s="30"/>
      <c r="O824" s="30"/>
      <c r="P824" s="30"/>
      <c r="Q824" s="30"/>
      <c r="R824" s="30"/>
      <c r="S824" s="30"/>
      <c r="T824" s="30"/>
      <c r="U824" s="30"/>
      <c r="V824" s="30"/>
      <c r="W824" s="30"/>
      <c r="X824" s="30"/>
      <c r="Y824" s="30"/>
      <c r="Z824" s="30"/>
      <c r="AA824" s="30"/>
      <c r="AB824" s="82"/>
      <c r="AC824" s="30"/>
      <c r="AD824" s="30"/>
      <c r="AE824" s="30"/>
      <c r="AF824" s="30"/>
      <c r="AG824" s="30"/>
    </row>
    <row r="825" ht="15.75" customHeight="1">
      <c r="A825" s="30"/>
      <c r="B825" s="30"/>
      <c r="C825" s="30"/>
      <c r="D825" s="44"/>
      <c r="E825" s="44"/>
      <c r="F825" s="44"/>
      <c r="G825" s="44"/>
      <c r="H825" s="44"/>
      <c r="I825" s="32"/>
      <c r="J825" s="30"/>
      <c r="K825" s="30"/>
      <c r="L825" s="30"/>
      <c r="M825" s="44"/>
      <c r="N825" s="30"/>
      <c r="O825" s="30"/>
      <c r="P825" s="30"/>
      <c r="Q825" s="30"/>
      <c r="R825" s="30"/>
      <c r="S825" s="30"/>
      <c r="T825" s="30"/>
      <c r="U825" s="30"/>
      <c r="V825" s="30"/>
      <c r="W825" s="30"/>
      <c r="X825" s="30"/>
      <c r="Y825" s="30"/>
      <c r="Z825" s="30"/>
      <c r="AA825" s="30"/>
      <c r="AB825" s="82"/>
      <c r="AC825" s="30"/>
      <c r="AD825" s="30"/>
      <c r="AE825" s="30"/>
      <c r="AF825" s="30"/>
      <c r="AG825" s="30"/>
    </row>
    <row r="826" ht="15.75" customHeight="1">
      <c r="A826" s="30"/>
      <c r="B826" s="30"/>
      <c r="C826" s="30"/>
      <c r="D826" s="44"/>
      <c r="E826" s="44"/>
      <c r="F826" s="44"/>
      <c r="G826" s="44"/>
      <c r="H826" s="44"/>
      <c r="I826" s="32"/>
      <c r="J826" s="30"/>
      <c r="K826" s="30"/>
      <c r="L826" s="30"/>
      <c r="M826" s="44"/>
      <c r="N826" s="30"/>
      <c r="O826" s="30"/>
      <c r="P826" s="30"/>
      <c r="Q826" s="30"/>
      <c r="R826" s="30"/>
      <c r="S826" s="30"/>
      <c r="T826" s="30"/>
      <c r="U826" s="30"/>
      <c r="V826" s="30"/>
      <c r="W826" s="30"/>
      <c r="X826" s="30"/>
      <c r="Y826" s="30"/>
      <c r="Z826" s="30"/>
      <c r="AA826" s="30"/>
      <c r="AB826" s="82"/>
      <c r="AC826" s="30"/>
      <c r="AD826" s="30"/>
      <c r="AE826" s="30"/>
      <c r="AF826" s="30"/>
      <c r="AG826" s="30"/>
    </row>
    <row r="827" ht="15.75" customHeight="1">
      <c r="A827" s="30"/>
      <c r="B827" s="84" t="s">
        <v>11048</v>
      </c>
      <c r="C827" s="30"/>
      <c r="D827" s="83">
        <v>141.0</v>
      </c>
      <c r="E827" s="44"/>
      <c r="F827" s="44"/>
      <c r="G827" s="44"/>
      <c r="H827" s="44"/>
      <c r="I827" s="32"/>
      <c r="J827" s="30"/>
      <c r="K827" s="30"/>
      <c r="L827" s="30"/>
      <c r="M827" s="44"/>
      <c r="N827" s="30"/>
      <c r="O827" s="30"/>
      <c r="P827" s="30"/>
      <c r="Q827" s="30"/>
      <c r="R827" s="30"/>
      <c r="S827" s="30"/>
      <c r="T827" s="30"/>
      <c r="U827" s="30"/>
      <c r="V827" s="30"/>
      <c r="W827" s="30"/>
      <c r="X827" s="30"/>
      <c r="Y827" s="30"/>
      <c r="Z827" s="30"/>
      <c r="AA827" s="30"/>
      <c r="AB827" s="82"/>
      <c r="AC827" s="30"/>
      <c r="AD827" s="30"/>
      <c r="AE827" s="30"/>
      <c r="AF827" s="30"/>
      <c r="AG827" s="30"/>
    </row>
  </sheetData>
  <autoFilter ref="$B$1:$AB$727"/>
  <hyperlinks>
    <hyperlink r:id="rId1" ref="D2"/>
    <hyperlink r:id="rId2" ref="E2"/>
    <hyperlink r:id="rId3" ref="M2"/>
    <hyperlink r:id="rId4" ref="D3"/>
    <hyperlink r:id="rId5" ref="E3"/>
    <hyperlink r:id="rId6" ref="M3"/>
    <hyperlink r:id="rId7" ref="D4"/>
    <hyperlink r:id="rId8" ref="E4"/>
    <hyperlink r:id="rId9" ref="M4"/>
    <hyperlink r:id="rId10" ref="D5"/>
    <hyperlink r:id="rId11" ref="E5"/>
    <hyperlink r:id="rId12" ref="M5"/>
    <hyperlink r:id="rId13" ref="D6"/>
    <hyperlink r:id="rId14" ref="E6"/>
    <hyperlink r:id="rId15" ref="M6"/>
    <hyperlink r:id="rId16" ref="D7"/>
    <hyperlink r:id="rId17" ref="E7"/>
    <hyperlink r:id="rId18" ref="M7"/>
    <hyperlink r:id="rId19" ref="D8"/>
    <hyperlink r:id="rId20" ref="E8"/>
    <hyperlink r:id="rId21" ref="M8"/>
    <hyperlink r:id="rId22" ref="D9"/>
    <hyperlink r:id="rId23" ref="E9"/>
    <hyperlink r:id="rId24" ref="M9"/>
    <hyperlink r:id="rId25" ref="D10"/>
    <hyperlink r:id="rId26" ref="E10"/>
    <hyperlink r:id="rId27" ref="M10"/>
    <hyperlink r:id="rId28" ref="D11"/>
    <hyperlink r:id="rId29" ref="E11"/>
    <hyperlink r:id="rId30" ref="M11"/>
    <hyperlink r:id="rId31" ref="D12"/>
    <hyperlink r:id="rId32" ref="E12"/>
    <hyperlink r:id="rId33" ref="M12"/>
    <hyperlink r:id="rId34" ref="D13"/>
    <hyperlink r:id="rId35" ref="E13"/>
    <hyperlink r:id="rId36" ref="M13"/>
    <hyperlink r:id="rId37" ref="D14"/>
    <hyperlink r:id="rId38" ref="E14"/>
    <hyperlink r:id="rId39" ref="M14"/>
    <hyperlink r:id="rId40" ref="D15"/>
    <hyperlink r:id="rId41" ref="E15"/>
    <hyperlink r:id="rId42" ref="M15"/>
    <hyperlink r:id="rId43" ref="D16"/>
    <hyperlink r:id="rId44" ref="E16"/>
    <hyperlink r:id="rId45" ref="M16"/>
    <hyperlink r:id="rId46" ref="D17"/>
    <hyperlink r:id="rId47" ref="E17"/>
    <hyperlink r:id="rId48" ref="M17"/>
    <hyperlink r:id="rId49" ref="D18"/>
    <hyperlink r:id="rId50" ref="E18"/>
    <hyperlink r:id="rId51" ref="M18"/>
    <hyperlink r:id="rId52" ref="D19"/>
    <hyperlink r:id="rId53" ref="E19"/>
    <hyperlink r:id="rId54" ref="M19"/>
    <hyperlink r:id="rId55" ref="D20"/>
    <hyperlink r:id="rId56" ref="E20"/>
    <hyperlink r:id="rId57" ref="M20"/>
    <hyperlink r:id="rId58" ref="D21"/>
    <hyperlink r:id="rId59" ref="E21"/>
    <hyperlink r:id="rId60" ref="M21"/>
    <hyperlink r:id="rId61" ref="D22"/>
    <hyperlink r:id="rId62" ref="E22"/>
    <hyperlink r:id="rId63" ref="M22"/>
    <hyperlink r:id="rId64" ref="D23"/>
    <hyperlink r:id="rId65" ref="E23"/>
    <hyperlink r:id="rId66" ref="M23"/>
    <hyperlink r:id="rId67" ref="D24"/>
    <hyperlink r:id="rId68" ref="E24"/>
    <hyperlink r:id="rId69" ref="M24"/>
    <hyperlink r:id="rId70" ref="D25"/>
    <hyperlink r:id="rId71" ref="E25"/>
    <hyperlink r:id="rId72" ref="M25"/>
    <hyperlink r:id="rId73" ref="D26"/>
    <hyperlink r:id="rId74" ref="E26"/>
    <hyperlink r:id="rId75" ref="M26"/>
    <hyperlink r:id="rId76" ref="D27"/>
    <hyperlink r:id="rId77" ref="E27"/>
    <hyperlink r:id="rId78" ref="M27"/>
    <hyperlink r:id="rId79" ref="D28"/>
    <hyperlink r:id="rId80" ref="E28"/>
    <hyperlink r:id="rId81" ref="M28"/>
    <hyperlink r:id="rId82" ref="D29"/>
    <hyperlink r:id="rId83" ref="E29"/>
    <hyperlink r:id="rId84" ref="M29"/>
    <hyperlink r:id="rId85" ref="D30"/>
    <hyperlink r:id="rId86" ref="E30"/>
    <hyperlink r:id="rId87" ref="M30"/>
    <hyperlink r:id="rId88" ref="D31"/>
    <hyperlink r:id="rId89" ref="E31"/>
    <hyperlink r:id="rId90" ref="D32"/>
    <hyperlink r:id="rId91" ref="E32"/>
    <hyperlink r:id="rId92" ref="M32"/>
    <hyperlink r:id="rId93" ref="D33"/>
    <hyperlink r:id="rId94" ref="E33"/>
    <hyperlink r:id="rId95" ref="M33"/>
    <hyperlink r:id="rId96" ref="D34"/>
    <hyperlink r:id="rId97" ref="E34"/>
    <hyperlink r:id="rId98" ref="M34"/>
    <hyperlink r:id="rId99" ref="D35"/>
    <hyperlink r:id="rId100" ref="E35"/>
    <hyperlink r:id="rId101" ref="M35"/>
    <hyperlink r:id="rId102" ref="D36"/>
    <hyperlink r:id="rId103" ref="E36"/>
    <hyperlink r:id="rId104" ref="M36"/>
    <hyperlink r:id="rId105" ref="D37"/>
    <hyperlink r:id="rId106" ref="E37"/>
    <hyperlink r:id="rId107" ref="M37"/>
    <hyperlink r:id="rId108" ref="D38"/>
    <hyperlink r:id="rId109" ref="E38"/>
    <hyperlink r:id="rId110" ref="M38"/>
    <hyperlink r:id="rId111" ref="D39"/>
    <hyperlink r:id="rId112" ref="E39"/>
    <hyperlink r:id="rId113" ref="M39"/>
    <hyperlink r:id="rId114" ref="D40"/>
    <hyperlink r:id="rId115" ref="E40"/>
    <hyperlink r:id="rId116" ref="M40"/>
    <hyperlink r:id="rId117" ref="D41"/>
    <hyperlink r:id="rId118" ref="E41"/>
    <hyperlink r:id="rId119" ref="M41"/>
    <hyperlink r:id="rId120" ref="D42"/>
    <hyperlink r:id="rId121" ref="E42"/>
    <hyperlink r:id="rId122" ref="M42"/>
    <hyperlink r:id="rId123" ref="D43"/>
    <hyperlink r:id="rId124" ref="E43"/>
    <hyperlink r:id="rId125" ref="M43"/>
    <hyperlink r:id="rId126" ref="D44"/>
    <hyperlink r:id="rId127" ref="E44"/>
    <hyperlink r:id="rId128" ref="M44"/>
    <hyperlink r:id="rId129" ref="D45"/>
    <hyperlink r:id="rId130" ref="E45"/>
    <hyperlink r:id="rId131" ref="M45"/>
    <hyperlink r:id="rId132" ref="D46"/>
    <hyperlink r:id="rId133" ref="E46"/>
    <hyperlink r:id="rId134" ref="M46"/>
    <hyperlink r:id="rId135" ref="D47"/>
    <hyperlink r:id="rId136" ref="E47"/>
    <hyperlink r:id="rId137" ref="M47"/>
    <hyperlink r:id="rId138" ref="D48"/>
    <hyperlink r:id="rId139" ref="E48"/>
    <hyperlink r:id="rId140" ref="M48"/>
    <hyperlink r:id="rId141" ref="D49"/>
    <hyperlink r:id="rId142" ref="E49"/>
    <hyperlink r:id="rId143" ref="M49"/>
    <hyperlink r:id="rId144" ref="D50"/>
    <hyperlink r:id="rId145" ref="E50"/>
    <hyperlink r:id="rId146" ref="M50"/>
    <hyperlink r:id="rId147" ref="D51"/>
    <hyperlink r:id="rId148" ref="E51"/>
    <hyperlink r:id="rId149" ref="M51"/>
    <hyperlink r:id="rId150" ref="D52"/>
    <hyperlink r:id="rId151" ref="E52"/>
    <hyperlink r:id="rId152" ref="M52"/>
    <hyperlink r:id="rId153" ref="D53"/>
    <hyperlink r:id="rId154" ref="E53"/>
    <hyperlink r:id="rId155" ref="M53"/>
    <hyperlink r:id="rId156" ref="D54"/>
    <hyperlink r:id="rId157" ref="E54"/>
    <hyperlink r:id="rId158" ref="M54"/>
    <hyperlink r:id="rId159" ref="D55"/>
    <hyperlink r:id="rId160" ref="E55"/>
    <hyperlink r:id="rId161" ref="M55"/>
    <hyperlink r:id="rId162" ref="D56"/>
    <hyperlink r:id="rId163" ref="E56"/>
    <hyperlink r:id="rId164" ref="M56"/>
    <hyperlink r:id="rId165" ref="D57"/>
    <hyperlink r:id="rId166" ref="M57"/>
    <hyperlink r:id="rId167" ref="D58"/>
    <hyperlink r:id="rId168" ref="E58"/>
    <hyperlink r:id="rId169" ref="M58"/>
    <hyperlink r:id="rId170" ref="D59"/>
    <hyperlink r:id="rId171" ref="M59"/>
    <hyperlink r:id="rId172" ref="D60"/>
    <hyperlink r:id="rId173" ref="E60"/>
    <hyperlink r:id="rId174" ref="M60"/>
    <hyperlink r:id="rId175" ref="D61"/>
    <hyperlink r:id="rId176" ref="M61"/>
    <hyperlink r:id="rId177" ref="D62"/>
    <hyperlink r:id="rId178" ref="E62"/>
    <hyperlink r:id="rId179" ref="M62"/>
    <hyperlink r:id="rId180" ref="D63"/>
    <hyperlink r:id="rId181" ref="E63"/>
    <hyperlink r:id="rId182" ref="M63"/>
    <hyperlink r:id="rId183" ref="D64"/>
    <hyperlink r:id="rId184" ref="E64"/>
    <hyperlink r:id="rId185" ref="M64"/>
    <hyperlink r:id="rId186" ref="D65"/>
    <hyperlink r:id="rId187" ref="E65"/>
    <hyperlink r:id="rId188" ref="M65"/>
    <hyperlink r:id="rId189" ref="D66"/>
    <hyperlink r:id="rId190" ref="M66"/>
    <hyperlink r:id="rId191" ref="D67"/>
    <hyperlink r:id="rId192" ref="E67"/>
    <hyperlink r:id="rId193" ref="M67"/>
    <hyperlink r:id="rId194" ref="D68"/>
    <hyperlink r:id="rId195" ref="M68"/>
    <hyperlink r:id="rId196" ref="D69"/>
    <hyperlink r:id="rId197" ref="E69"/>
    <hyperlink r:id="rId198" ref="M69"/>
    <hyperlink r:id="rId199" ref="D70"/>
    <hyperlink r:id="rId200" ref="E70"/>
    <hyperlink r:id="rId201" ref="M70"/>
    <hyperlink r:id="rId202" ref="D71"/>
    <hyperlink r:id="rId203" ref="E71"/>
    <hyperlink r:id="rId204" ref="M71"/>
    <hyperlink r:id="rId205" ref="D72"/>
    <hyperlink r:id="rId206" ref="M72"/>
    <hyperlink r:id="rId207" ref="D73"/>
    <hyperlink r:id="rId208" ref="E73"/>
    <hyperlink r:id="rId209" ref="M73"/>
    <hyperlink r:id="rId210" ref="D74"/>
    <hyperlink r:id="rId211" ref="E74"/>
    <hyperlink r:id="rId212" ref="M74"/>
    <hyperlink r:id="rId213" ref="D75"/>
    <hyperlink r:id="rId214" ref="E75"/>
    <hyperlink r:id="rId215" ref="M75"/>
    <hyperlink r:id="rId216" ref="D76"/>
    <hyperlink r:id="rId217" ref="M76"/>
    <hyperlink r:id="rId218" ref="D77"/>
    <hyperlink r:id="rId219" ref="E77"/>
    <hyperlink r:id="rId220" ref="M77"/>
    <hyperlink r:id="rId221" ref="D78"/>
    <hyperlink r:id="rId222" ref="E78"/>
    <hyperlink r:id="rId223" ref="M78"/>
    <hyperlink r:id="rId224" ref="D79"/>
    <hyperlink r:id="rId225" ref="E79"/>
    <hyperlink r:id="rId226" ref="M79"/>
    <hyperlink r:id="rId227" ref="D80"/>
    <hyperlink r:id="rId228" ref="E80"/>
    <hyperlink r:id="rId229" ref="M80"/>
    <hyperlink r:id="rId230" ref="D81"/>
    <hyperlink r:id="rId231" ref="E81"/>
    <hyperlink r:id="rId232" ref="M81"/>
    <hyperlink r:id="rId233" ref="D82"/>
    <hyperlink r:id="rId234" ref="E82"/>
    <hyperlink r:id="rId235" ref="M82"/>
    <hyperlink r:id="rId236" ref="D83"/>
    <hyperlink r:id="rId237" ref="E83"/>
    <hyperlink r:id="rId238" ref="M83"/>
    <hyperlink r:id="rId239" ref="D84"/>
    <hyperlink r:id="rId240" ref="E84"/>
    <hyperlink r:id="rId241" ref="M84"/>
    <hyperlink r:id="rId242" ref="D85"/>
    <hyperlink r:id="rId243" ref="E85"/>
    <hyperlink r:id="rId244" ref="M85"/>
    <hyperlink r:id="rId245" ref="D86"/>
    <hyperlink r:id="rId246" ref="E86"/>
    <hyperlink r:id="rId247" ref="M86"/>
    <hyperlink r:id="rId248" ref="D87"/>
    <hyperlink r:id="rId249" ref="E87"/>
    <hyperlink r:id="rId250" ref="M87"/>
    <hyperlink r:id="rId251" ref="D88"/>
    <hyperlink r:id="rId252" ref="E88"/>
    <hyperlink r:id="rId253" ref="M88"/>
    <hyperlink r:id="rId254" ref="D89"/>
    <hyperlink r:id="rId255" ref="E89"/>
    <hyperlink r:id="rId256" ref="M89"/>
    <hyperlink r:id="rId257" ref="D90"/>
    <hyperlink r:id="rId258" ref="E90"/>
    <hyperlink r:id="rId259" ref="M90"/>
    <hyperlink r:id="rId260" ref="D91"/>
    <hyperlink r:id="rId261" ref="E91"/>
    <hyperlink r:id="rId262" ref="M91"/>
    <hyperlink r:id="rId263" ref="D92"/>
    <hyperlink r:id="rId264" ref="D93"/>
    <hyperlink r:id="rId265" ref="E93"/>
    <hyperlink r:id="rId266" ref="M93"/>
    <hyperlink r:id="rId267" ref="D94"/>
    <hyperlink r:id="rId268" ref="E94"/>
    <hyperlink r:id="rId269" ref="M94"/>
    <hyperlink r:id="rId270" ref="D95"/>
    <hyperlink r:id="rId271" ref="E95"/>
    <hyperlink r:id="rId272" ref="M95"/>
    <hyperlink r:id="rId273" ref="D96"/>
    <hyperlink r:id="rId274" ref="E96"/>
    <hyperlink r:id="rId275" ref="M96"/>
    <hyperlink r:id="rId276" ref="D97"/>
    <hyperlink r:id="rId277" ref="E97"/>
    <hyperlink r:id="rId278" ref="M97"/>
    <hyperlink r:id="rId279" ref="D98"/>
    <hyperlink r:id="rId280" ref="E98"/>
    <hyperlink r:id="rId281" ref="M98"/>
    <hyperlink r:id="rId282" ref="D99"/>
    <hyperlink r:id="rId283" ref="E99"/>
    <hyperlink r:id="rId284" ref="M99"/>
    <hyperlink r:id="rId285" ref="D100"/>
    <hyperlink r:id="rId286" ref="D101"/>
    <hyperlink r:id="rId287" ref="D102"/>
    <hyperlink r:id="rId288" ref="E102"/>
    <hyperlink r:id="rId289" ref="M102"/>
    <hyperlink r:id="rId290" ref="D103"/>
    <hyperlink r:id="rId291" ref="M103"/>
    <hyperlink r:id="rId292" ref="D104"/>
    <hyperlink r:id="rId293" ref="E104"/>
    <hyperlink r:id="rId294" ref="M104"/>
    <hyperlink r:id="rId295" ref="D105"/>
    <hyperlink r:id="rId296" ref="E105"/>
    <hyperlink r:id="rId297" ref="M105"/>
    <hyperlink r:id="rId298" ref="D106"/>
    <hyperlink r:id="rId299" ref="E106"/>
    <hyperlink r:id="rId300" ref="M106"/>
    <hyperlink r:id="rId301" ref="D107"/>
    <hyperlink r:id="rId302" ref="E107"/>
    <hyperlink r:id="rId303" ref="M107"/>
    <hyperlink r:id="rId304" ref="D108"/>
    <hyperlink r:id="rId305" ref="E108"/>
    <hyperlink r:id="rId306" ref="M108"/>
    <hyperlink r:id="rId307" ref="D109"/>
    <hyperlink r:id="rId308" ref="E109"/>
    <hyperlink r:id="rId309" ref="M109"/>
    <hyperlink r:id="rId310" ref="D110"/>
    <hyperlink r:id="rId311" ref="E110"/>
    <hyperlink r:id="rId312" ref="M110"/>
    <hyperlink r:id="rId313" ref="D111"/>
    <hyperlink r:id="rId314" ref="E111"/>
    <hyperlink r:id="rId315" ref="M111"/>
    <hyperlink r:id="rId316" ref="D112"/>
    <hyperlink r:id="rId317" ref="D113"/>
    <hyperlink r:id="rId318" ref="E113"/>
    <hyperlink r:id="rId319" ref="M113"/>
    <hyperlink r:id="rId320" ref="D114"/>
    <hyperlink r:id="rId321" ref="E114"/>
    <hyperlink r:id="rId322" ref="M114"/>
    <hyperlink r:id="rId323" ref="D115"/>
    <hyperlink r:id="rId324" ref="E115"/>
    <hyperlink r:id="rId325" ref="M115"/>
    <hyperlink r:id="rId326" ref="D116"/>
    <hyperlink r:id="rId327" ref="E116"/>
    <hyperlink r:id="rId328" ref="M116"/>
    <hyperlink r:id="rId329" ref="D117"/>
    <hyperlink r:id="rId330" ref="E117"/>
    <hyperlink r:id="rId331" ref="M117"/>
    <hyperlink r:id="rId332" ref="D118"/>
    <hyperlink r:id="rId333" ref="E118"/>
    <hyperlink r:id="rId334" ref="M118"/>
    <hyperlink r:id="rId335" ref="D119"/>
    <hyperlink r:id="rId336" ref="E119"/>
    <hyperlink r:id="rId337" ref="M119"/>
    <hyperlink r:id="rId338" ref="D120"/>
    <hyperlink r:id="rId339" ref="E120"/>
    <hyperlink r:id="rId340" ref="M120"/>
    <hyperlink r:id="rId341" ref="D121"/>
    <hyperlink r:id="rId342" ref="E121"/>
    <hyperlink r:id="rId343" ref="M121"/>
    <hyperlink r:id="rId344" ref="D122"/>
    <hyperlink r:id="rId345" ref="E122"/>
    <hyperlink r:id="rId346" ref="M122"/>
    <hyperlink r:id="rId347" ref="D123"/>
    <hyperlink r:id="rId348" ref="E123"/>
    <hyperlink r:id="rId349" ref="M123"/>
    <hyperlink r:id="rId350" ref="D124"/>
    <hyperlink r:id="rId351" ref="D125"/>
    <hyperlink r:id="rId352" ref="E125"/>
    <hyperlink r:id="rId353" ref="M125"/>
    <hyperlink r:id="rId354" ref="D126"/>
    <hyperlink r:id="rId355" ref="E126"/>
    <hyperlink r:id="rId356" ref="M126"/>
    <hyperlink r:id="rId357" ref="D127"/>
    <hyperlink r:id="rId358" ref="E127"/>
    <hyperlink r:id="rId359" ref="M127"/>
    <hyperlink r:id="rId360" ref="D128"/>
    <hyperlink r:id="rId361" ref="M128"/>
    <hyperlink r:id="rId362" ref="D129"/>
    <hyperlink r:id="rId363" ref="E129"/>
    <hyperlink r:id="rId364" ref="M129"/>
    <hyperlink r:id="rId365" ref="D130"/>
    <hyperlink r:id="rId366" ref="E130"/>
    <hyperlink r:id="rId367" ref="M130"/>
    <hyperlink r:id="rId368" ref="D131"/>
    <hyperlink r:id="rId369" ref="E131"/>
    <hyperlink r:id="rId370" ref="M131"/>
    <hyperlink r:id="rId371" ref="D132"/>
    <hyperlink r:id="rId372" ref="E132"/>
    <hyperlink r:id="rId373" ref="M132"/>
    <hyperlink r:id="rId374" ref="D133"/>
    <hyperlink r:id="rId375" ref="E133"/>
    <hyperlink r:id="rId376" ref="M133"/>
    <hyperlink r:id="rId377" ref="D134"/>
    <hyperlink r:id="rId378" ref="E134"/>
    <hyperlink r:id="rId379" ref="M134"/>
    <hyperlink r:id="rId380" ref="D135"/>
    <hyperlink r:id="rId381" ref="E135"/>
    <hyperlink r:id="rId382" ref="M135"/>
    <hyperlink r:id="rId383" ref="D136"/>
    <hyperlink r:id="rId384" ref="E136"/>
    <hyperlink r:id="rId385" ref="M136"/>
    <hyperlink r:id="rId386" ref="D137"/>
    <hyperlink r:id="rId387" ref="E137"/>
    <hyperlink r:id="rId388" ref="M137"/>
    <hyperlink r:id="rId389" ref="D138"/>
    <hyperlink r:id="rId390" ref="E138"/>
    <hyperlink r:id="rId391" ref="M138"/>
    <hyperlink r:id="rId392" ref="D139"/>
    <hyperlink r:id="rId393" ref="E139"/>
    <hyperlink r:id="rId394" ref="M139"/>
    <hyperlink r:id="rId395" ref="D140"/>
    <hyperlink r:id="rId396" ref="E140"/>
    <hyperlink r:id="rId397" ref="M140"/>
    <hyperlink r:id="rId398" ref="D141"/>
    <hyperlink r:id="rId399" ref="E141"/>
    <hyperlink r:id="rId400" ref="M141"/>
    <hyperlink r:id="rId401" ref="D142"/>
    <hyperlink r:id="rId402" ref="E142"/>
    <hyperlink r:id="rId403" ref="M142"/>
    <hyperlink r:id="rId404" ref="D143"/>
    <hyperlink r:id="rId405" ref="E143"/>
    <hyperlink r:id="rId406" ref="M143"/>
    <hyperlink r:id="rId407" ref="D144"/>
    <hyperlink r:id="rId408" ref="E144"/>
    <hyperlink r:id="rId409" ref="M144"/>
    <hyperlink r:id="rId410" ref="D145"/>
    <hyperlink r:id="rId411" ref="E145"/>
    <hyperlink r:id="rId412" ref="M145"/>
    <hyperlink r:id="rId413" ref="D146"/>
    <hyperlink r:id="rId414" ref="E146"/>
    <hyperlink r:id="rId415" ref="M146"/>
    <hyperlink r:id="rId416" ref="D147"/>
    <hyperlink r:id="rId417" ref="E147"/>
    <hyperlink r:id="rId418" ref="M147"/>
    <hyperlink r:id="rId419" ref="D148"/>
    <hyperlink r:id="rId420" ref="E148"/>
    <hyperlink r:id="rId421" ref="M148"/>
    <hyperlink r:id="rId422" ref="D149"/>
    <hyperlink r:id="rId423" ref="E149"/>
    <hyperlink r:id="rId424" ref="M149"/>
    <hyperlink r:id="rId425" ref="D150"/>
    <hyperlink r:id="rId426" ref="E150"/>
    <hyperlink r:id="rId427" ref="M150"/>
    <hyperlink r:id="rId428" ref="D151"/>
    <hyperlink r:id="rId429" ref="E151"/>
    <hyperlink r:id="rId430" ref="M151"/>
    <hyperlink r:id="rId431" ref="D152"/>
    <hyperlink r:id="rId432" ref="E152"/>
    <hyperlink r:id="rId433" ref="M152"/>
    <hyperlink r:id="rId434" ref="D153"/>
    <hyperlink r:id="rId435" ref="E153"/>
    <hyperlink r:id="rId436" ref="M153"/>
    <hyperlink r:id="rId437" ref="D154"/>
    <hyperlink r:id="rId438" ref="E154"/>
    <hyperlink r:id="rId439" ref="M154"/>
    <hyperlink r:id="rId440" ref="D155"/>
    <hyperlink r:id="rId441" ref="E155"/>
    <hyperlink r:id="rId442" ref="M155"/>
    <hyperlink r:id="rId443" ref="D156"/>
    <hyperlink r:id="rId444" ref="E156"/>
    <hyperlink r:id="rId445" ref="M156"/>
    <hyperlink r:id="rId446" ref="D157"/>
    <hyperlink r:id="rId447" ref="E157"/>
    <hyperlink r:id="rId448" ref="M157"/>
    <hyperlink r:id="rId449" ref="D158"/>
    <hyperlink r:id="rId450" ref="E158"/>
    <hyperlink r:id="rId451" ref="M158"/>
    <hyperlink r:id="rId452" ref="D159"/>
    <hyperlink r:id="rId453" ref="E159"/>
    <hyperlink r:id="rId454" ref="M159"/>
    <hyperlink r:id="rId455" ref="D160"/>
    <hyperlink r:id="rId456" ref="E160"/>
    <hyperlink r:id="rId457" ref="M160"/>
    <hyperlink r:id="rId458" ref="D161"/>
    <hyperlink r:id="rId459" ref="E161"/>
    <hyperlink r:id="rId460" ref="M161"/>
    <hyperlink r:id="rId461" ref="D162"/>
    <hyperlink r:id="rId462" ref="E162"/>
    <hyperlink r:id="rId463" ref="M162"/>
    <hyperlink r:id="rId464" ref="D163"/>
    <hyperlink r:id="rId465" ref="E163"/>
    <hyperlink r:id="rId466" ref="M163"/>
    <hyperlink r:id="rId467" ref="D164"/>
    <hyperlink r:id="rId468" ref="E164"/>
    <hyperlink r:id="rId469" ref="M164"/>
    <hyperlink r:id="rId470" ref="D165"/>
    <hyperlink r:id="rId471" ref="E165"/>
    <hyperlink r:id="rId472" ref="M165"/>
    <hyperlink r:id="rId473" ref="D166"/>
    <hyperlink r:id="rId474" ref="E166"/>
    <hyperlink r:id="rId475" ref="M166"/>
    <hyperlink r:id="rId476" ref="D167"/>
    <hyperlink r:id="rId477" ref="E167"/>
    <hyperlink r:id="rId478" ref="M167"/>
    <hyperlink r:id="rId479" ref="D168"/>
    <hyperlink r:id="rId480" ref="E168"/>
    <hyperlink r:id="rId481" ref="M168"/>
    <hyperlink r:id="rId482" ref="D169"/>
    <hyperlink r:id="rId483" ref="E169"/>
    <hyperlink r:id="rId484" ref="M169"/>
    <hyperlink r:id="rId485" ref="D170"/>
    <hyperlink r:id="rId486" ref="E170"/>
    <hyperlink r:id="rId487" ref="M170"/>
    <hyperlink r:id="rId488" ref="D171"/>
    <hyperlink r:id="rId489" ref="E171"/>
    <hyperlink r:id="rId490" ref="M171"/>
    <hyperlink r:id="rId491" ref="D172"/>
    <hyperlink r:id="rId492" ref="E172"/>
    <hyperlink r:id="rId493" ref="M172"/>
    <hyperlink r:id="rId494" ref="D173"/>
    <hyperlink r:id="rId495" ref="E173"/>
    <hyperlink r:id="rId496" ref="M173"/>
    <hyperlink r:id="rId497" ref="D174"/>
    <hyperlink r:id="rId498" ref="E174"/>
    <hyperlink r:id="rId499" ref="M174"/>
    <hyperlink r:id="rId500" ref="D175"/>
    <hyperlink r:id="rId501" ref="E175"/>
    <hyperlink r:id="rId502" ref="M175"/>
    <hyperlink r:id="rId503" ref="D176"/>
    <hyperlink r:id="rId504" ref="D177"/>
    <hyperlink r:id="rId505" ref="E177"/>
    <hyperlink r:id="rId506" ref="M177"/>
    <hyperlink r:id="rId507" ref="D178"/>
    <hyperlink r:id="rId508" ref="E178"/>
    <hyperlink r:id="rId509" ref="M178"/>
    <hyperlink r:id="rId510" ref="D179"/>
    <hyperlink r:id="rId511" ref="E179"/>
    <hyperlink r:id="rId512" ref="M179"/>
    <hyperlink r:id="rId513" ref="D180"/>
    <hyperlink r:id="rId514" ref="E180"/>
    <hyperlink r:id="rId515" ref="M180"/>
    <hyperlink r:id="rId516" ref="D181"/>
    <hyperlink r:id="rId517" ref="E181"/>
    <hyperlink r:id="rId518" ref="M181"/>
    <hyperlink r:id="rId519" ref="D182"/>
    <hyperlink r:id="rId520" ref="E182"/>
    <hyperlink r:id="rId521" ref="M182"/>
    <hyperlink r:id="rId522" ref="D183"/>
    <hyperlink r:id="rId523" ref="E183"/>
    <hyperlink r:id="rId524" ref="M183"/>
    <hyperlink r:id="rId525" ref="D184"/>
    <hyperlink r:id="rId526" ref="E184"/>
    <hyperlink r:id="rId527" ref="M184"/>
    <hyperlink r:id="rId528" ref="D185"/>
    <hyperlink r:id="rId529" ref="E185"/>
    <hyperlink r:id="rId530" ref="M185"/>
    <hyperlink r:id="rId531" ref="D186"/>
    <hyperlink r:id="rId532" ref="E186"/>
    <hyperlink r:id="rId533" ref="M186"/>
    <hyperlink r:id="rId534" ref="D187"/>
    <hyperlink r:id="rId535" ref="E187"/>
    <hyperlink r:id="rId536" ref="M187"/>
    <hyperlink r:id="rId537" ref="D188"/>
    <hyperlink r:id="rId538" ref="E188"/>
    <hyperlink r:id="rId539" ref="M188"/>
    <hyperlink r:id="rId540" ref="D189"/>
    <hyperlink r:id="rId541" ref="M189"/>
    <hyperlink r:id="rId542" ref="D190"/>
    <hyperlink r:id="rId543" ref="E190"/>
    <hyperlink r:id="rId544" ref="M190"/>
    <hyperlink r:id="rId545" ref="D191"/>
    <hyperlink r:id="rId546" ref="E191"/>
    <hyperlink r:id="rId547" ref="M191"/>
    <hyperlink r:id="rId548" ref="D192"/>
    <hyperlink r:id="rId549" ref="E192"/>
    <hyperlink r:id="rId550" ref="M192"/>
    <hyperlink r:id="rId551" ref="D193"/>
    <hyperlink r:id="rId552" ref="E193"/>
    <hyperlink r:id="rId553" ref="M193"/>
    <hyperlink r:id="rId554" ref="D194"/>
    <hyperlink r:id="rId555" ref="E194"/>
    <hyperlink r:id="rId556" ref="M194"/>
    <hyperlink r:id="rId557" ref="D195"/>
    <hyperlink r:id="rId558" ref="E195"/>
    <hyperlink r:id="rId559" ref="M195"/>
    <hyperlink r:id="rId560" ref="D196"/>
    <hyperlink r:id="rId561" ref="E196"/>
    <hyperlink r:id="rId562" ref="M196"/>
    <hyperlink r:id="rId563" ref="D197"/>
    <hyperlink r:id="rId564" ref="E197"/>
    <hyperlink r:id="rId565" ref="M197"/>
    <hyperlink r:id="rId566" ref="D198"/>
    <hyperlink r:id="rId567" ref="E198"/>
    <hyperlink r:id="rId568" ref="M198"/>
    <hyperlink r:id="rId569" ref="D199"/>
    <hyperlink r:id="rId570" ref="E199"/>
    <hyperlink r:id="rId571" ref="M199"/>
    <hyperlink r:id="rId572" ref="D200"/>
    <hyperlink r:id="rId573" ref="E200"/>
    <hyperlink r:id="rId574" ref="M200"/>
    <hyperlink r:id="rId575" ref="D201"/>
    <hyperlink r:id="rId576" ref="E201"/>
    <hyperlink r:id="rId577" ref="M201"/>
    <hyperlink r:id="rId578" ref="D202"/>
    <hyperlink r:id="rId579" ref="E202"/>
    <hyperlink r:id="rId580" ref="M202"/>
    <hyperlink r:id="rId581" ref="D203"/>
    <hyperlink r:id="rId582" ref="E203"/>
    <hyperlink r:id="rId583" ref="M203"/>
    <hyperlink r:id="rId584" ref="D204"/>
    <hyperlink r:id="rId585" ref="E204"/>
    <hyperlink r:id="rId586" ref="M204"/>
    <hyperlink r:id="rId587" ref="D205"/>
    <hyperlink r:id="rId588" ref="D206"/>
    <hyperlink r:id="rId589" ref="E206"/>
    <hyperlink r:id="rId590" ref="M206"/>
    <hyperlink r:id="rId591" ref="D207"/>
    <hyperlink r:id="rId592" ref="E207"/>
    <hyperlink r:id="rId593" ref="M207"/>
    <hyperlink r:id="rId594" ref="D208"/>
    <hyperlink r:id="rId595" ref="E208"/>
    <hyperlink r:id="rId596" ref="M208"/>
    <hyperlink r:id="rId597" ref="D209"/>
    <hyperlink r:id="rId598" ref="E209"/>
    <hyperlink r:id="rId599" ref="M209"/>
    <hyperlink r:id="rId600" ref="D210"/>
    <hyperlink r:id="rId601" ref="E210"/>
    <hyperlink r:id="rId602" ref="M210"/>
    <hyperlink r:id="rId603" ref="D211"/>
    <hyperlink r:id="rId604" ref="E211"/>
    <hyperlink r:id="rId605" ref="M211"/>
    <hyperlink r:id="rId606" ref="D212"/>
    <hyperlink r:id="rId607" ref="E212"/>
    <hyperlink r:id="rId608" ref="M212"/>
    <hyperlink r:id="rId609" ref="D213"/>
    <hyperlink r:id="rId610" ref="E213"/>
    <hyperlink r:id="rId611" ref="M213"/>
    <hyperlink r:id="rId612" ref="D214"/>
    <hyperlink r:id="rId613" ref="E214"/>
    <hyperlink r:id="rId614" ref="M214"/>
    <hyperlink r:id="rId615" ref="D215"/>
    <hyperlink r:id="rId616" ref="E215"/>
    <hyperlink r:id="rId617" ref="M215"/>
    <hyperlink r:id="rId618" ref="D216"/>
    <hyperlink r:id="rId619" ref="E216"/>
    <hyperlink r:id="rId620" ref="M216"/>
    <hyperlink r:id="rId621" ref="D217"/>
    <hyperlink r:id="rId622" ref="E217"/>
    <hyperlink r:id="rId623" ref="M217"/>
    <hyperlink r:id="rId624" ref="D218"/>
    <hyperlink r:id="rId625" ref="E218"/>
    <hyperlink r:id="rId626" ref="M218"/>
    <hyperlink r:id="rId627" ref="D219"/>
    <hyperlink r:id="rId628" ref="E219"/>
    <hyperlink r:id="rId629" ref="M219"/>
    <hyperlink r:id="rId630" ref="D220"/>
    <hyperlink r:id="rId631" ref="E220"/>
    <hyperlink r:id="rId632" ref="M220"/>
    <hyperlink r:id="rId633" ref="D221"/>
    <hyperlink r:id="rId634" ref="E221"/>
    <hyperlink r:id="rId635" ref="M221"/>
    <hyperlink r:id="rId636" ref="D222"/>
    <hyperlink r:id="rId637" ref="E222"/>
    <hyperlink r:id="rId638" ref="M222"/>
    <hyperlink r:id="rId639" ref="D223"/>
    <hyperlink r:id="rId640" ref="E223"/>
    <hyperlink r:id="rId641" ref="M223"/>
    <hyperlink r:id="rId642" ref="D224"/>
    <hyperlink r:id="rId643" ref="E224"/>
    <hyperlink r:id="rId644" ref="M224"/>
    <hyperlink r:id="rId645" ref="D225"/>
    <hyperlink r:id="rId646" ref="E225"/>
    <hyperlink r:id="rId647" ref="M225"/>
    <hyperlink r:id="rId648" ref="D226"/>
    <hyperlink r:id="rId649" ref="E226"/>
    <hyperlink r:id="rId650" ref="M226"/>
    <hyperlink r:id="rId651" ref="D227"/>
    <hyperlink r:id="rId652" ref="E227"/>
    <hyperlink r:id="rId653" ref="M227"/>
    <hyperlink r:id="rId654" ref="D228"/>
    <hyperlink r:id="rId655" ref="E228"/>
    <hyperlink r:id="rId656" ref="M228"/>
    <hyperlink r:id="rId657" ref="D229"/>
    <hyperlink r:id="rId658" ref="E229"/>
    <hyperlink r:id="rId659" ref="M229"/>
    <hyperlink r:id="rId660" ref="D230"/>
    <hyperlink r:id="rId661" ref="E230"/>
    <hyperlink r:id="rId662" ref="M230"/>
    <hyperlink r:id="rId663" ref="D231"/>
    <hyperlink r:id="rId664" ref="E231"/>
    <hyperlink r:id="rId665" ref="M231"/>
    <hyperlink r:id="rId666" ref="D232"/>
    <hyperlink r:id="rId667" ref="E232"/>
    <hyperlink r:id="rId668" ref="M232"/>
    <hyperlink r:id="rId669" ref="D233"/>
    <hyperlink r:id="rId670" ref="E233"/>
    <hyperlink r:id="rId671" ref="M233"/>
    <hyperlink r:id="rId672" ref="D234"/>
    <hyperlink r:id="rId673" ref="E234"/>
    <hyperlink r:id="rId674" ref="M234"/>
    <hyperlink r:id="rId675" ref="D235"/>
    <hyperlink r:id="rId676" ref="E235"/>
    <hyperlink r:id="rId677" ref="M235"/>
    <hyperlink r:id="rId678" ref="D236"/>
    <hyperlink r:id="rId679" ref="D237"/>
    <hyperlink r:id="rId680" ref="E237"/>
    <hyperlink r:id="rId681" ref="M237"/>
    <hyperlink r:id="rId682" ref="D238"/>
    <hyperlink r:id="rId683" ref="E238"/>
    <hyperlink r:id="rId684" ref="M238"/>
    <hyperlink r:id="rId685" ref="D239"/>
    <hyperlink r:id="rId686" ref="E239"/>
    <hyperlink r:id="rId687" ref="M239"/>
    <hyperlink r:id="rId688" ref="D240"/>
    <hyperlink r:id="rId689" ref="E240"/>
    <hyperlink r:id="rId690" ref="M240"/>
    <hyperlink r:id="rId691" ref="D241"/>
    <hyperlink r:id="rId692" ref="E241"/>
    <hyperlink r:id="rId693" ref="M241"/>
    <hyperlink r:id="rId694" ref="D242"/>
    <hyperlink r:id="rId695" ref="E242"/>
    <hyperlink r:id="rId696" ref="M242"/>
    <hyperlink r:id="rId697" ref="D243"/>
    <hyperlink r:id="rId698" ref="E243"/>
    <hyperlink r:id="rId699" ref="M243"/>
    <hyperlink r:id="rId700" ref="D244"/>
    <hyperlink r:id="rId701" ref="E244"/>
    <hyperlink r:id="rId702" ref="M244"/>
    <hyperlink r:id="rId703" ref="D245"/>
    <hyperlink r:id="rId704" ref="E245"/>
    <hyperlink r:id="rId705" ref="M245"/>
    <hyperlink r:id="rId706" ref="D246"/>
    <hyperlink r:id="rId707" ref="E246"/>
    <hyperlink r:id="rId708" ref="M246"/>
    <hyperlink r:id="rId709" ref="D247"/>
    <hyperlink r:id="rId710" ref="E247"/>
    <hyperlink r:id="rId711" ref="M247"/>
    <hyperlink r:id="rId712" ref="D248"/>
    <hyperlink r:id="rId713" ref="E248"/>
    <hyperlink r:id="rId714" ref="M248"/>
    <hyperlink r:id="rId715" ref="D249"/>
    <hyperlink r:id="rId716" ref="D250"/>
    <hyperlink r:id="rId717" ref="D251"/>
    <hyperlink r:id="rId718" ref="E251"/>
    <hyperlink r:id="rId719" ref="M251"/>
    <hyperlink r:id="rId720" ref="D252"/>
    <hyperlink r:id="rId721" ref="E252"/>
    <hyperlink r:id="rId722" ref="M252"/>
    <hyperlink r:id="rId723" ref="D253"/>
    <hyperlink r:id="rId724" ref="E253"/>
    <hyperlink r:id="rId725" ref="M253"/>
    <hyperlink r:id="rId726" ref="D254"/>
    <hyperlink r:id="rId727" ref="E254"/>
    <hyperlink r:id="rId728" ref="M254"/>
    <hyperlink r:id="rId729" ref="D255"/>
    <hyperlink r:id="rId730" ref="E255"/>
    <hyperlink r:id="rId731" ref="M255"/>
    <hyperlink r:id="rId732" ref="D256"/>
    <hyperlink r:id="rId733" ref="E256"/>
    <hyperlink r:id="rId734" ref="M256"/>
    <hyperlink r:id="rId735" ref="D257"/>
    <hyperlink r:id="rId736" ref="E257"/>
    <hyperlink r:id="rId737" ref="M257"/>
    <hyperlink r:id="rId738" ref="D258"/>
    <hyperlink r:id="rId739" ref="E258"/>
    <hyperlink r:id="rId740" ref="M258"/>
    <hyperlink r:id="rId741" ref="D259"/>
    <hyperlink r:id="rId742" ref="E259"/>
    <hyperlink r:id="rId743" ref="M259"/>
    <hyperlink r:id="rId744" ref="D260"/>
    <hyperlink r:id="rId745" ref="E260"/>
    <hyperlink r:id="rId746" ref="M260"/>
    <hyperlink r:id="rId747" ref="D261"/>
    <hyperlink r:id="rId748" ref="E261"/>
    <hyperlink r:id="rId749" ref="M261"/>
    <hyperlink r:id="rId750" ref="D262"/>
    <hyperlink r:id="rId751" ref="E262"/>
    <hyperlink r:id="rId752" ref="M262"/>
    <hyperlink r:id="rId753" ref="D263"/>
    <hyperlink r:id="rId754" ref="E263"/>
    <hyperlink r:id="rId755" ref="M263"/>
    <hyperlink r:id="rId756" ref="D264"/>
    <hyperlink r:id="rId757" ref="E264"/>
    <hyperlink r:id="rId758" ref="M264"/>
    <hyperlink r:id="rId759" ref="D265"/>
    <hyperlink r:id="rId760" ref="E265"/>
    <hyperlink r:id="rId761" ref="M265"/>
    <hyperlink r:id="rId762" ref="D266"/>
    <hyperlink r:id="rId763" ref="E266"/>
    <hyperlink r:id="rId764" ref="M266"/>
    <hyperlink r:id="rId765" ref="D267"/>
    <hyperlink r:id="rId766" ref="E267"/>
    <hyperlink r:id="rId767" ref="M267"/>
    <hyperlink r:id="rId768" ref="D268"/>
    <hyperlink r:id="rId769" ref="E268"/>
    <hyperlink r:id="rId770" ref="M268"/>
    <hyperlink r:id="rId771" ref="D269"/>
    <hyperlink r:id="rId772" ref="E269"/>
    <hyperlink r:id="rId773" ref="M269"/>
    <hyperlink r:id="rId774" ref="D270"/>
    <hyperlink r:id="rId775" ref="D271"/>
    <hyperlink r:id="rId776" ref="E271"/>
    <hyperlink r:id="rId777" ref="M271"/>
    <hyperlink r:id="rId778" ref="D272"/>
    <hyperlink r:id="rId779" ref="E272"/>
    <hyperlink r:id="rId780" ref="M272"/>
    <hyperlink r:id="rId781" ref="D273"/>
    <hyperlink r:id="rId782" ref="E273"/>
    <hyperlink r:id="rId783" ref="M273"/>
    <hyperlink r:id="rId784" ref="D274"/>
    <hyperlink r:id="rId785" ref="E274"/>
    <hyperlink r:id="rId786" ref="M274"/>
    <hyperlink r:id="rId787" ref="D275"/>
    <hyperlink r:id="rId788" ref="E275"/>
    <hyperlink r:id="rId789" ref="M275"/>
    <hyperlink r:id="rId790" ref="D276"/>
    <hyperlink r:id="rId791" ref="E276"/>
    <hyperlink r:id="rId792" ref="M276"/>
    <hyperlink r:id="rId793" ref="D277"/>
    <hyperlink r:id="rId794" ref="E277"/>
    <hyperlink r:id="rId795" ref="M277"/>
    <hyperlink r:id="rId796" ref="D278"/>
    <hyperlink r:id="rId797" ref="E278"/>
    <hyperlink r:id="rId798" ref="M278"/>
    <hyperlink r:id="rId799" ref="D279"/>
    <hyperlink r:id="rId800" ref="E279"/>
    <hyperlink r:id="rId801" ref="M279"/>
    <hyperlink r:id="rId802" ref="D280"/>
    <hyperlink r:id="rId803" ref="E280"/>
    <hyperlink r:id="rId804" ref="M280"/>
    <hyperlink r:id="rId805" ref="AA280"/>
    <hyperlink r:id="rId806" ref="D281"/>
    <hyperlink r:id="rId807" ref="E281"/>
    <hyperlink r:id="rId808" ref="M281"/>
    <hyperlink r:id="rId809" ref="D282"/>
    <hyperlink r:id="rId810" ref="E282"/>
    <hyperlink r:id="rId811" ref="M282"/>
    <hyperlink r:id="rId812" ref="D283"/>
    <hyperlink r:id="rId813" ref="E283"/>
    <hyperlink r:id="rId814" ref="M283"/>
    <hyperlink r:id="rId815" ref="D284"/>
    <hyperlink r:id="rId816" ref="E284"/>
    <hyperlink r:id="rId817" ref="M284"/>
    <hyperlink r:id="rId818" ref="D285"/>
    <hyperlink r:id="rId819" ref="E285"/>
    <hyperlink r:id="rId820" ref="M285"/>
    <hyperlink r:id="rId821" ref="D286"/>
    <hyperlink r:id="rId822" ref="E286"/>
    <hyperlink r:id="rId823" ref="M286"/>
    <hyperlink r:id="rId824" ref="D287"/>
    <hyperlink r:id="rId825" ref="D288"/>
    <hyperlink r:id="rId826" ref="E288"/>
    <hyperlink r:id="rId827" ref="M288"/>
    <hyperlink r:id="rId828" ref="D289"/>
    <hyperlink r:id="rId829" ref="E289"/>
    <hyperlink r:id="rId830" ref="M289"/>
    <hyperlink r:id="rId831" ref="D290"/>
    <hyperlink r:id="rId832" ref="E290"/>
    <hyperlink r:id="rId833" ref="M290"/>
    <hyperlink r:id="rId834" ref="D291"/>
    <hyperlink r:id="rId835" ref="E291"/>
    <hyperlink r:id="rId836" ref="M291"/>
    <hyperlink r:id="rId837" ref="D292"/>
    <hyperlink r:id="rId838" ref="E292"/>
    <hyperlink r:id="rId839" ref="M292"/>
    <hyperlink r:id="rId840" ref="D293"/>
    <hyperlink r:id="rId841" ref="M293"/>
    <hyperlink r:id="rId842" ref="D294"/>
    <hyperlink r:id="rId843" ref="E294"/>
    <hyperlink r:id="rId844" ref="M294"/>
    <hyperlink r:id="rId845" ref="D295"/>
    <hyperlink r:id="rId846" ref="E295"/>
    <hyperlink r:id="rId847" ref="M295"/>
    <hyperlink r:id="rId848" ref="D296"/>
    <hyperlink r:id="rId849" ref="D297"/>
    <hyperlink r:id="rId850" ref="E297"/>
    <hyperlink r:id="rId851" ref="M297"/>
    <hyperlink r:id="rId852" ref="D298"/>
    <hyperlink r:id="rId853" ref="D299"/>
    <hyperlink r:id="rId854" ref="E299"/>
    <hyperlink r:id="rId855" ref="M299"/>
    <hyperlink r:id="rId856" ref="D300"/>
    <hyperlink r:id="rId857" ref="E300"/>
    <hyperlink r:id="rId858" ref="M300"/>
    <hyperlink r:id="rId859" ref="D301"/>
    <hyperlink r:id="rId860" ref="E301"/>
    <hyperlink r:id="rId861" ref="M301"/>
    <hyperlink r:id="rId862" ref="D302"/>
    <hyperlink r:id="rId863" ref="E302"/>
    <hyperlink r:id="rId864" ref="M302"/>
    <hyperlink r:id="rId865" ref="D303"/>
    <hyperlink r:id="rId866" ref="E303"/>
    <hyperlink r:id="rId867" ref="M303"/>
    <hyperlink r:id="rId868" ref="D304"/>
    <hyperlink r:id="rId869" ref="D305"/>
    <hyperlink r:id="rId870" ref="E305"/>
    <hyperlink r:id="rId871" ref="M305"/>
    <hyperlink r:id="rId872" ref="D306"/>
    <hyperlink r:id="rId873" ref="E306"/>
    <hyperlink r:id="rId874" ref="M306"/>
    <hyperlink r:id="rId875" ref="D307"/>
    <hyperlink r:id="rId876" ref="E307"/>
    <hyperlink r:id="rId877" ref="M307"/>
    <hyperlink r:id="rId878" ref="D308"/>
    <hyperlink r:id="rId879" ref="E308"/>
    <hyperlink r:id="rId880" ref="M308"/>
    <hyperlink r:id="rId881" ref="D309"/>
    <hyperlink r:id="rId882" ref="E309"/>
    <hyperlink r:id="rId883" ref="M309"/>
    <hyperlink r:id="rId884" ref="D310"/>
    <hyperlink r:id="rId885" ref="E310"/>
    <hyperlink r:id="rId886" ref="M310"/>
    <hyperlink r:id="rId887" ref="D311"/>
    <hyperlink r:id="rId888" ref="E311"/>
    <hyperlink r:id="rId889" ref="M311"/>
    <hyperlink r:id="rId890" ref="D312"/>
    <hyperlink r:id="rId891" ref="E312"/>
    <hyperlink r:id="rId892" ref="M312"/>
    <hyperlink r:id="rId893" ref="D313"/>
    <hyperlink r:id="rId894" ref="E313"/>
    <hyperlink r:id="rId895" ref="M313"/>
    <hyperlink r:id="rId896" ref="D314"/>
    <hyperlink r:id="rId897" ref="E314"/>
    <hyperlink r:id="rId898" ref="M314"/>
    <hyperlink r:id="rId899" ref="D315"/>
    <hyperlink r:id="rId900" ref="E315"/>
    <hyperlink r:id="rId901" ref="M315"/>
    <hyperlink r:id="rId902" ref="D316"/>
    <hyperlink r:id="rId903" ref="E316"/>
    <hyperlink r:id="rId904" ref="M316"/>
    <hyperlink r:id="rId905" ref="D317"/>
    <hyperlink r:id="rId906" ref="E317"/>
    <hyperlink r:id="rId907" ref="M317"/>
    <hyperlink r:id="rId908" ref="D318"/>
    <hyperlink r:id="rId909" ref="E318"/>
    <hyperlink r:id="rId910" ref="M318"/>
    <hyperlink r:id="rId911" ref="D319"/>
    <hyperlink r:id="rId912" ref="E319"/>
    <hyperlink r:id="rId913" ref="M319"/>
    <hyperlink r:id="rId914" ref="D320"/>
    <hyperlink r:id="rId915" ref="E320"/>
    <hyperlink r:id="rId916" ref="M320"/>
    <hyperlink r:id="rId917" ref="D321"/>
    <hyperlink r:id="rId918" ref="E321"/>
    <hyperlink r:id="rId919" ref="M321"/>
    <hyperlink r:id="rId920" ref="D322"/>
    <hyperlink r:id="rId921" ref="E322"/>
    <hyperlink r:id="rId922" ref="M322"/>
    <hyperlink r:id="rId923" ref="D323"/>
    <hyperlink r:id="rId924" ref="E323"/>
    <hyperlink r:id="rId925" ref="M323"/>
    <hyperlink r:id="rId926" ref="D324"/>
    <hyperlink r:id="rId927" ref="E324"/>
    <hyperlink r:id="rId928" ref="M324"/>
    <hyperlink r:id="rId929" ref="D325"/>
    <hyperlink r:id="rId930" ref="E325"/>
    <hyperlink r:id="rId931" ref="M325"/>
    <hyperlink r:id="rId932" ref="D326"/>
    <hyperlink r:id="rId933" ref="E326"/>
    <hyperlink r:id="rId934" ref="M326"/>
    <hyperlink r:id="rId935" ref="D327"/>
    <hyperlink r:id="rId936" ref="E327"/>
    <hyperlink r:id="rId937" ref="M327"/>
    <hyperlink r:id="rId938" ref="D328"/>
    <hyperlink r:id="rId939" ref="E328"/>
    <hyperlink r:id="rId940" ref="M328"/>
    <hyperlink r:id="rId941" ref="D329"/>
    <hyperlink r:id="rId942" ref="E329"/>
    <hyperlink r:id="rId943" ref="M329"/>
    <hyperlink r:id="rId944" ref="D330"/>
    <hyperlink r:id="rId945" ref="E330"/>
    <hyperlink r:id="rId946" ref="M330"/>
    <hyperlink r:id="rId947" ref="D331"/>
    <hyperlink r:id="rId948" ref="E331"/>
    <hyperlink r:id="rId949" ref="M331"/>
    <hyperlink r:id="rId950" ref="D332"/>
    <hyperlink r:id="rId951" ref="E332"/>
    <hyperlink r:id="rId952" ref="M332"/>
    <hyperlink r:id="rId953" ref="D333"/>
    <hyperlink r:id="rId954" ref="E333"/>
    <hyperlink r:id="rId955" ref="M333"/>
    <hyperlink r:id="rId956" ref="D334"/>
    <hyperlink r:id="rId957" ref="M334"/>
    <hyperlink r:id="rId958" ref="D335"/>
    <hyperlink r:id="rId959" ref="E335"/>
    <hyperlink r:id="rId960" ref="M335"/>
    <hyperlink r:id="rId961" ref="D336"/>
    <hyperlink r:id="rId962" ref="E336"/>
    <hyperlink r:id="rId963" ref="M336"/>
    <hyperlink r:id="rId964" ref="D337"/>
    <hyperlink r:id="rId965" ref="E337"/>
    <hyperlink r:id="rId966" ref="M337"/>
    <hyperlink r:id="rId967" ref="D338"/>
    <hyperlink r:id="rId968" ref="E338"/>
    <hyperlink r:id="rId969" ref="M338"/>
    <hyperlink r:id="rId970" ref="D339"/>
    <hyperlink r:id="rId971" ref="E339"/>
    <hyperlink r:id="rId972" ref="D340"/>
    <hyperlink r:id="rId973" ref="E340"/>
    <hyperlink r:id="rId974" ref="M340"/>
    <hyperlink r:id="rId975" ref="D341"/>
    <hyperlink r:id="rId976" ref="E341"/>
    <hyperlink r:id="rId977" ref="M341"/>
    <hyperlink r:id="rId978" ref="D342"/>
    <hyperlink r:id="rId979" ref="E342"/>
    <hyperlink r:id="rId980" ref="M342"/>
    <hyperlink r:id="rId981" ref="D343"/>
    <hyperlink r:id="rId982" ref="E343"/>
    <hyperlink r:id="rId983" ref="M343"/>
    <hyperlink r:id="rId984" ref="D344"/>
    <hyperlink r:id="rId985" ref="E344"/>
    <hyperlink r:id="rId986" ref="M344"/>
    <hyperlink r:id="rId987" ref="D345"/>
    <hyperlink r:id="rId988" ref="E345"/>
    <hyperlink r:id="rId989" ref="M345"/>
    <hyperlink r:id="rId990" ref="D346"/>
    <hyperlink r:id="rId991" ref="E346"/>
    <hyperlink r:id="rId992" ref="M346"/>
    <hyperlink r:id="rId993" ref="D347"/>
    <hyperlink r:id="rId994" ref="E347"/>
    <hyperlink r:id="rId995" ref="M347"/>
    <hyperlink r:id="rId996" ref="D348"/>
    <hyperlink r:id="rId997" ref="E348"/>
    <hyperlink r:id="rId998" ref="D349"/>
    <hyperlink r:id="rId999" ref="E349"/>
    <hyperlink r:id="rId1000" ref="D350"/>
    <hyperlink r:id="rId1001" ref="E350"/>
    <hyperlink r:id="rId1002" ref="D351"/>
    <hyperlink r:id="rId1003" ref="E351"/>
    <hyperlink r:id="rId1004" ref="D352"/>
    <hyperlink r:id="rId1005" ref="E352"/>
    <hyperlink r:id="rId1006" ref="M352"/>
    <hyperlink r:id="rId1007" ref="D353"/>
    <hyperlink r:id="rId1008" ref="D354"/>
    <hyperlink r:id="rId1009" ref="E354"/>
    <hyperlink r:id="rId1010" ref="M354"/>
    <hyperlink r:id="rId1011" ref="D355"/>
    <hyperlink r:id="rId1012" ref="E355"/>
    <hyperlink r:id="rId1013" ref="M355"/>
    <hyperlink r:id="rId1014" ref="D356"/>
    <hyperlink r:id="rId1015" ref="E356"/>
    <hyperlink r:id="rId1016" ref="M356"/>
    <hyperlink r:id="rId1017" ref="D357"/>
    <hyperlink r:id="rId1018" ref="E357"/>
    <hyperlink r:id="rId1019" ref="M357"/>
    <hyperlink r:id="rId1020" ref="D358"/>
    <hyperlink r:id="rId1021" ref="E358"/>
    <hyperlink r:id="rId1022" ref="M358"/>
    <hyperlink r:id="rId1023" ref="D359"/>
    <hyperlink r:id="rId1024" ref="E359"/>
    <hyperlink r:id="rId1025" ref="M359"/>
    <hyperlink r:id="rId1026" ref="D360"/>
    <hyperlink r:id="rId1027" ref="E360"/>
    <hyperlink r:id="rId1028" ref="M360"/>
    <hyperlink r:id="rId1029" ref="D361"/>
    <hyperlink r:id="rId1030" ref="E361"/>
    <hyperlink r:id="rId1031" ref="M361"/>
    <hyperlink r:id="rId1032" ref="D362"/>
    <hyperlink r:id="rId1033" ref="E362"/>
    <hyperlink r:id="rId1034" ref="M362"/>
    <hyperlink r:id="rId1035" ref="D363"/>
    <hyperlink r:id="rId1036" ref="E363"/>
    <hyperlink r:id="rId1037" ref="M363"/>
    <hyperlink r:id="rId1038" ref="D364"/>
    <hyperlink r:id="rId1039" ref="E364"/>
    <hyperlink r:id="rId1040" ref="M364"/>
    <hyperlink r:id="rId1041" ref="D365"/>
    <hyperlink r:id="rId1042" ref="E365"/>
    <hyperlink r:id="rId1043" ref="M365"/>
    <hyperlink r:id="rId1044" ref="D366"/>
    <hyperlink r:id="rId1045" ref="E366"/>
    <hyperlink r:id="rId1046" ref="M366"/>
    <hyperlink r:id="rId1047" ref="D367"/>
    <hyperlink r:id="rId1048" ref="E367"/>
    <hyperlink r:id="rId1049" ref="M367"/>
    <hyperlink r:id="rId1050" ref="D368"/>
    <hyperlink r:id="rId1051" ref="E368"/>
    <hyperlink r:id="rId1052" ref="M368"/>
    <hyperlink r:id="rId1053" ref="D369"/>
    <hyperlink r:id="rId1054" ref="E369"/>
    <hyperlink r:id="rId1055" ref="M369"/>
    <hyperlink r:id="rId1056" ref="D370"/>
    <hyperlink r:id="rId1057" ref="E370"/>
    <hyperlink r:id="rId1058" ref="M370"/>
    <hyperlink r:id="rId1059" ref="D371"/>
    <hyperlink r:id="rId1060" ref="E371"/>
    <hyperlink r:id="rId1061" ref="M371"/>
    <hyperlink r:id="rId1062" ref="D372"/>
    <hyperlink r:id="rId1063" ref="E372"/>
    <hyperlink r:id="rId1064" ref="M372"/>
    <hyperlink r:id="rId1065" ref="D373"/>
    <hyperlink r:id="rId1066" ref="E373"/>
    <hyperlink r:id="rId1067" ref="M373"/>
    <hyperlink r:id="rId1068" ref="D374"/>
    <hyperlink r:id="rId1069" ref="E374"/>
    <hyperlink r:id="rId1070" ref="M374"/>
    <hyperlink r:id="rId1071" ref="D375"/>
    <hyperlink r:id="rId1072" ref="E375"/>
    <hyperlink r:id="rId1073" ref="M375"/>
    <hyperlink r:id="rId1074" ref="D376"/>
    <hyperlink r:id="rId1075" ref="E376"/>
    <hyperlink r:id="rId1076" ref="M376"/>
    <hyperlink r:id="rId1077" ref="D377"/>
    <hyperlink r:id="rId1078" ref="E377"/>
    <hyperlink r:id="rId1079" ref="M377"/>
    <hyperlink r:id="rId1080" ref="D378"/>
    <hyperlink r:id="rId1081" ref="E378"/>
    <hyperlink r:id="rId1082" ref="M378"/>
    <hyperlink r:id="rId1083" ref="D379"/>
    <hyperlink r:id="rId1084" ref="E379"/>
    <hyperlink r:id="rId1085" ref="M379"/>
    <hyperlink r:id="rId1086" ref="D380"/>
    <hyperlink r:id="rId1087" ref="E380"/>
    <hyperlink r:id="rId1088" ref="M380"/>
    <hyperlink r:id="rId1089" ref="D381"/>
    <hyperlink r:id="rId1090" ref="E381"/>
    <hyperlink r:id="rId1091" ref="M381"/>
    <hyperlink r:id="rId1092" ref="D382"/>
    <hyperlink r:id="rId1093" ref="E382"/>
    <hyperlink r:id="rId1094" ref="M382"/>
    <hyperlink r:id="rId1095" ref="D383"/>
    <hyperlink r:id="rId1096" ref="E383"/>
    <hyperlink r:id="rId1097" ref="M383"/>
    <hyperlink r:id="rId1098" ref="D384"/>
    <hyperlink r:id="rId1099" ref="D385"/>
    <hyperlink r:id="rId1100" ref="E385"/>
    <hyperlink r:id="rId1101" ref="M385"/>
    <hyperlink r:id="rId1102" ref="D386"/>
    <hyperlink r:id="rId1103" ref="E386"/>
    <hyperlink r:id="rId1104" ref="M386"/>
    <hyperlink r:id="rId1105" ref="D387"/>
    <hyperlink r:id="rId1106" ref="D388"/>
    <hyperlink r:id="rId1107" ref="E388"/>
    <hyperlink r:id="rId1108" ref="M388"/>
    <hyperlink r:id="rId1109" ref="D389"/>
    <hyperlink r:id="rId1110" ref="D390"/>
    <hyperlink r:id="rId1111" ref="E390"/>
    <hyperlink r:id="rId1112" ref="M390"/>
    <hyperlink r:id="rId1113" ref="D391"/>
    <hyperlink r:id="rId1114" ref="E391"/>
    <hyperlink r:id="rId1115" ref="M391"/>
    <hyperlink r:id="rId1116" ref="D392"/>
    <hyperlink r:id="rId1117" ref="E392"/>
    <hyperlink r:id="rId1118" ref="M392"/>
    <hyperlink r:id="rId1119" ref="D393"/>
    <hyperlink r:id="rId1120" ref="E393"/>
    <hyperlink r:id="rId1121" ref="M393"/>
    <hyperlink r:id="rId1122" ref="D394"/>
    <hyperlink r:id="rId1123" ref="E394"/>
    <hyperlink r:id="rId1124" ref="M394"/>
    <hyperlink r:id="rId1125" ref="D395"/>
    <hyperlink r:id="rId1126" ref="E395"/>
    <hyperlink r:id="rId1127" ref="M395"/>
    <hyperlink r:id="rId1128" ref="D396"/>
    <hyperlink r:id="rId1129" ref="E396"/>
    <hyperlink r:id="rId1130" ref="M396"/>
    <hyperlink r:id="rId1131" ref="D397"/>
    <hyperlink r:id="rId1132" ref="E397"/>
    <hyperlink r:id="rId1133" ref="M397"/>
    <hyperlink r:id="rId1134" ref="D398"/>
    <hyperlink r:id="rId1135" ref="D399"/>
    <hyperlink r:id="rId1136" ref="D400"/>
    <hyperlink r:id="rId1137" ref="E400"/>
    <hyperlink r:id="rId1138" ref="M400"/>
    <hyperlink r:id="rId1139" ref="D401"/>
    <hyperlink r:id="rId1140" ref="E401"/>
    <hyperlink r:id="rId1141" ref="M401"/>
    <hyperlink r:id="rId1142" ref="D402"/>
    <hyperlink r:id="rId1143" ref="E402"/>
    <hyperlink r:id="rId1144" ref="M402"/>
    <hyperlink r:id="rId1145" ref="D403"/>
    <hyperlink r:id="rId1146" ref="D404"/>
    <hyperlink r:id="rId1147" ref="E404"/>
    <hyperlink r:id="rId1148" ref="M404"/>
    <hyperlink r:id="rId1149" ref="D405"/>
    <hyperlink r:id="rId1150" ref="E405"/>
    <hyperlink r:id="rId1151" ref="M405"/>
    <hyperlink r:id="rId1152" ref="D406"/>
    <hyperlink r:id="rId1153" ref="E406"/>
    <hyperlink r:id="rId1154" ref="D407"/>
    <hyperlink r:id="rId1155" ref="E407"/>
    <hyperlink r:id="rId1156" ref="D408"/>
    <hyperlink r:id="rId1157" ref="E408"/>
    <hyperlink r:id="rId1158" ref="D409"/>
    <hyperlink r:id="rId1159" ref="E409"/>
    <hyperlink r:id="rId1160" ref="M409"/>
    <hyperlink r:id="rId1161" ref="D410"/>
    <hyperlink r:id="rId1162" ref="E410"/>
    <hyperlink r:id="rId1163" ref="M410"/>
    <hyperlink r:id="rId1164" ref="D411"/>
    <hyperlink r:id="rId1165" ref="E411"/>
    <hyperlink r:id="rId1166" ref="M411"/>
    <hyperlink r:id="rId1167" ref="D412"/>
    <hyperlink r:id="rId1168" ref="E412"/>
    <hyperlink r:id="rId1169" ref="M412"/>
    <hyperlink r:id="rId1170" ref="D413"/>
    <hyperlink r:id="rId1171" ref="E413"/>
    <hyperlink r:id="rId1172" ref="D414"/>
    <hyperlink r:id="rId1173" ref="E414"/>
    <hyperlink r:id="rId1174" ref="M414"/>
    <hyperlink r:id="rId1175" ref="D415"/>
    <hyperlink r:id="rId1176" ref="E415"/>
    <hyperlink r:id="rId1177" ref="M415"/>
    <hyperlink r:id="rId1178" ref="D416"/>
    <hyperlink r:id="rId1179" ref="E416"/>
    <hyperlink r:id="rId1180" ref="M416"/>
    <hyperlink r:id="rId1181" ref="D417"/>
    <hyperlink r:id="rId1182" ref="E417"/>
    <hyperlink r:id="rId1183" ref="M417"/>
    <hyperlink r:id="rId1184" ref="D418"/>
    <hyperlink r:id="rId1185" ref="E418"/>
    <hyperlink r:id="rId1186" ref="M418"/>
    <hyperlink r:id="rId1187" ref="D419"/>
    <hyperlink r:id="rId1188" ref="E419"/>
    <hyperlink r:id="rId1189" ref="M419"/>
    <hyperlink r:id="rId1190" ref="D420"/>
    <hyperlink r:id="rId1191" ref="E420"/>
    <hyperlink r:id="rId1192" ref="M420"/>
    <hyperlink r:id="rId1193" ref="D421"/>
    <hyperlink r:id="rId1194" ref="E421"/>
    <hyperlink r:id="rId1195" ref="M421"/>
    <hyperlink r:id="rId1196" ref="D422"/>
    <hyperlink r:id="rId1197" ref="E422"/>
    <hyperlink r:id="rId1198" ref="M422"/>
    <hyperlink r:id="rId1199" ref="D423"/>
    <hyperlink r:id="rId1200" ref="E423"/>
    <hyperlink r:id="rId1201" ref="M423"/>
    <hyperlink r:id="rId1202" ref="D424"/>
    <hyperlink r:id="rId1203" ref="E424"/>
    <hyperlink r:id="rId1204" ref="M424"/>
    <hyperlink r:id="rId1205" ref="D425"/>
    <hyperlink r:id="rId1206" ref="E425"/>
    <hyperlink r:id="rId1207" ref="M425"/>
    <hyperlink r:id="rId1208" ref="D426"/>
    <hyperlink r:id="rId1209" ref="E426"/>
    <hyperlink r:id="rId1210" ref="M426"/>
    <hyperlink r:id="rId1211" ref="D427"/>
    <hyperlink r:id="rId1212" ref="E427"/>
    <hyperlink r:id="rId1213" ref="M427"/>
    <hyperlink r:id="rId1214" ref="D428"/>
    <hyperlink r:id="rId1215" ref="E428"/>
    <hyperlink r:id="rId1216" ref="M428"/>
    <hyperlink r:id="rId1217" ref="D429"/>
    <hyperlink r:id="rId1218" ref="E429"/>
    <hyperlink r:id="rId1219" ref="M429"/>
    <hyperlink r:id="rId1220" ref="D430"/>
    <hyperlink r:id="rId1221" ref="D431"/>
    <hyperlink r:id="rId1222" ref="E431"/>
    <hyperlink r:id="rId1223" ref="M431"/>
    <hyperlink r:id="rId1224" ref="D432"/>
    <hyperlink r:id="rId1225" ref="E432"/>
    <hyperlink r:id="rId1226" ref="M432"/>
    <hyperlink r:id="rId1227" ref="D433"/>
    <hyperlink r:id="rId1228" ref="E433"/>
    <hyperlink r:id="rId1229" ref="M433"/>
    <hyperlink r:id="rId1230" ref="D434"/>
    <hyperlink r:id="rId1231" ref="E434"/>
    <hyperlink r:id="rId1232" ref="M434"/>
    <hyperlink r:id="rId1233" ref="D435"/>
    <hyperlink r:id="rId1234" ref="E435"/>
    <hyperlink r:id="rId1235" ref="M435"/>
    <hyperlink r:id="rId1236" ref="D436"/>
    <hyperlink r:id="rId1237" ref="E436"/>
    <hyperlink r:id="rId1238" ref="M436"/>
    <hyperlink r:id="rId1239" ref="D437"/>
    <hyperlink r:id="rId1240" ref="E437"/>
    <hyperlink r:id="rId1241" ref="M437"/>
    <hyperlink r:id="rId1242" ref="D438"/>
    <hyperlink r:id="rId1243" ref="D439"/>
    <hyperlink r:id="rId1244" ref="E439"/>
    <hyperlink r:id="rId1245" ref="M439"/>
    <hyperlink r:id="rId1246" ref="D440"/>
    <hyperlink r:id="rId1247" ref="E440"/>
    <hyperlink r:id="rId1248" ref="M440"/>
    <hyperlink r:id="rId1249" ref="D441"/>
    <hyperlink r:id="rId1250" ref="E441"/>
    <hyperlink r:id="rId1251" ref="M441"/>
    <hyperlink r:id="rId1252" ref="D442"/>
    <hyperlink r:id="rId1253" ref="E442"/>
    <hyperlink r:id="rId1254" ref="M442"/>
    <hyperlink r:id="rId1255" ref="D443"/>
    <hyperlink r:id="rId1256" ref="E443"/>
    <hyperlink r:id="rId1257" ref="M443"/>
    <hyperlink r:id="rId1258" ref="D444"/>
    <hyperlink r:id="rId1259" ref="E444"/>
    <hyperlink r:id="rId1260" ref="M444"/>
    <hyperlink r:id="rId1261" ref="D445"/>
    <hyperlink r:id="rId1262" ref="E445"/>
    <hyperlink r:id="rId1263" ref="M445"/>
    <hyperlink r:id="rId1264" ref="D446"/>
    <hyperlink r:id="rId1265" ref="E446"/>
    <hyperlink r:id="rId1266" ref="M446"/>
    <hyperlink r:id="rId1267" ref="D447"/>
    <hyperlink r:id="rId1268" ref="E447"/>
    <hyperlink r:id="rId1269" ref="M447"/>
    <hyperlink r:id="rId1270" ref="D448"/>
    <hyperlink r:id="rId1271" ref="E448"/>
    <hyperlink r:id="rId1272" ref="M448"/>
    <hyperlink r:id="rId1273" ref="D449"/>
    <hyperlink r:id="rId1274" ref="E449"/>
    <hyperlink r:id="rId1275" ref="M449"/>
    <hyperlink r:id="rId1276" ref="D450"/>
    <hyperlink r:id="rId1277" ref="E450"/>
    <hyperlink r:id="rId1278" ref="M450"/>
    <hyperlink r:id="rId1279" ref="D451"/>
    <hyperlink r:id="rId1280" ref="E451"/>
    <hyperlink r:id="rId1281" ref="M451"/>
    <hyperlink r:id="rId1282" ref="D452"/>
    <hyperlink r:id="rId1283" ref="E452"/>
    <hyperlink r:id="rId1284" ref="M452"/>
    <hyperlink r:id="rId1285" ref="D453"/>
    <hyperlink r:id="rId1286" ref="E453"/>
    <hyperlink r:id="rId1287" ref="M453"/>
    <hyperlink r:id="rId1288" ref="D454"/>
    <hyperlink r:id="rId1289" ref="E454"/>
    <hyperlink r:id="rId1290" ref="M454"/>
    <hyperlink r:id="rId1291" ref="D455"/>
    <hyperlink r:id="rId1292" ref="E455"/>
    <hyperlink r:id="rId1293" ref="M455"/>
    <hyperlink r:id="rId1294" ref="D456"/>
    <hyperlink r:id="rId1295" ref="E456"/>
    <hyperlink r:id="rId1296" ref="M456"/>
    <hyperlink r:id="rId1297" ref="D457"/>
    <hyperlink r:id="rId1298" ref="E457"/>
    <hyperlink r:id="rId1299" ref="M457"/>
    <hyperlink r:id="rId1300" ref="D458"/>
    <hyperlink r:id="rId1301" ref="E458"/>
    <hyperlink r:id="rId1302" ref="M458"/>
    <hyperlink r:id="rId1303" ref="D459"/>
    <hyperlink r:id="rId1304" ref="E459"/>
    <hyperlink r:id="rId1305" ref="M459"/>
    <hyperlink r:id="rId1306" ref="D460"/>
    <hyperlink r:id="rId1307" ref="D461"/>
    <hyperlink r:id="rId1308" ref="E461"/>
    <hyperlink r:id="rId1309" ref="M461"/>
    <hyperlink r:id="rId1310" ref="D462"/>
    <hyperlink r:id="rId1311" ref="E462"/>
    <hyperlink r:id="rId1312" ref="M462"/>
    <hyperlink r:id="rId1313" ref="D463"/>
    <hyperlink r:id="rId1314" ref="E463"/>
    <hyperlink r:id="rId1315" ref="M463"/>
    <hyperlink r:id="rId1316" ref="D464"/>
    <hyperlink r:id="rId1317" ref="E464"/>
    <hyperlink r:id="rId1318" ref="M464"/>
    <hyperlink r:id="rId1319" ref="D465"/>
    <hyperlink r:id="rId1320" ref="E465"/>
    <hyperlink r:id="rId1321" ref="M465"/>
    <hyperlink r:id="rId1322" ref="D466"/>
    <hyperlink r:id="rId1323" ref="E466"/>
    <hyperlink r:id="rId1324" ref="M466"/>
    <hyperlink r:id="rId1325" ref="D467"/>
    <hyperlink r:id="rId1326" ref="E467"/>
    <hyperlink r:id="rId1327" ref="M467"/>
    <hyperlink r:id="rId1328" ref="D468"/>
    <hyperlink r:id="rId1329" ref="E468"/>
    <hyperlink r:id="rId1330" ref="M468"/>
    <hyperlink r:id="rId1331" ref="D469"/>
    <hyperlink r:id="rId1332" ref="E469"/>
    <hyperlink r:id="rId1333" ref="M469"/>
    <hyperlink r:id="rId1334" ref="D470"/>
    <hyperlink r:id="rId1335" ref="E470"/>
    <hyperlink r:id="rId1336" ref="M470"/>
    <hyperlink r:id="rId1337" ref="D471"/>
    <hyperlink r:id="rId1338" ref="E471"/>
    <hyperlink r:id="rId1339" ref="M471"/>
    <hyperlink r:id="rId1340" ref="D472"/>
    <hyperlink r:id="rId1341" ref="E472"/>
    <hyperlink r:id="rId1342" ref="M472"/>
    <hyperlink r:id="rId1343" ref="D473"/>
    <hyperlink r:id="rId1344" ref="E473"/>
    <hyperlink r:id="rId1345" ref="M473"/>
    <hyperlink r:id="rId1346" ref="D474"/>
    <hyperlink r:id="rId1347" ref="E474"/>
    <hyperlink r:id="rId1348" ref="M474"/>
    <hyperlink r:id="rId1349" ref="D475"/>
    <hyperlink r:id="rId1350" ref="E475"/>
    <hyperlink r:id="rId1351" ref="M475"/>
    <hyperlink r:id="rId1352" ref="D476"/>
    <hyperlink r:id="rId1353" ref="E476"/>
    <hyperlink r:id="rId1354" ref="M476"/>
    <hyperlink r:id="rId1355" ref="D477"/>
    <hyperlink r:id="rId1356" ref="E477"/>
    <hyperlink r:id="rId1357" ref="M477"/>
    <hyperlink r:id="rId1358" ref="D478"/>
    <hyperlink r:id="rId1359" ref="E478"/>
    <hyperlink r:id="rId1360" ref="M478"/>
    <hyperlink r:id="rId1361" ref="D479"/>
    <hyperlink r:id="rId1362" ref="E479"/>
    <hyperlink r:id="rId1363" ref="M479"/>
    <hyperlink r:id="rId1364" ref="D480"/>
    <hyperlink r:id="rId1365" ref="E480"/>
    <hyperlink r:id="rId1366" ref="M480"/>
    <hyperlink r:id="rId1367" ref="D481"/>
    <hyperlink r:id="rId1368" ref="E481"/>
    <hyperlink r:id="rId1369" ref="M481"/>
    <hyperlink r:id="rId1370" ref="D482"/>
    <hyperlink r:id="rId1371" ref="E482"/>
    <hyperlink r:id="rId1372" ref="M482"/>
    <hyperlink r:id="rId1373" ref="D483"/>
    <hyperlink r:id="rId1374" ref="E483"/>
    <hyperlink r:id="rId1375" ref="M483"/>
    <hyperlink r:id="rId1376" ref="D484"/>
    <hyperlink r:id="rId1377" ref="E484"/>
    <hyperlink r:id="rId1378" ref="M484"/>
    <hyperlink r:id="rId1379" ref="D485"/>
    <hyperlink r:id="rId1380" ref="E485"/>
    <hyperlink r:id="rId1381" ref="M485"/>
    <hyperlink r:id="rId1382" ref="D486"/>
    <hyperlink r:id="rId1383" ref="E486"/>
    <hyperlink r:id="rId1384" ref="M486"/>
    <hyperlink r:id="rId1385" ref="D487"/>
    <hyperlink r:id="rId1386" ref="E487"/>
    <hyperlink r:id="rId1387" ref="M487"/>
    <hyperlink r:id="rId1388" ref="D488"/>
    <hyperlink r:id="rId1389" ref="E488"/>
    <hyperlink r:id="rId1390" ref="M488"/>
    <hyperlink r:id="rId1391" ref="D489"/>
    <hyperlink r:id="rId1392" ref="E489"/>
    <hyperlink r:id="rId1393" ref="M489"/>
    <hyperlink r:id="rId1394" ref="D490"/>
    <hyperlink r:id="rId1395" ref="E490"/>
    <hyperlink r:id="rId1396" ref="M490"/>
    <hyperlink r:id="rId1397" ref="D491"/>
    <hyperlink r:id="rId1398" ref="E491"/>
    <hyperlink r:id="rId1399" ref="M491"/>
    <hyperlink r:id="rId1400" ref="D492"/>
    <hyperlink r:id="rId1401" ref="E492"/>
    <hyperlink r:id="rId1402" ref="M492"/>
    <hyperlink r:id="rId1403" ref="D493"/>
    <hyperlink r:id="rId1404" ref="E493"/>
    <hyperlink r:id="rId1405" ref="M493"/>
    <hyperlink r:id="rId1406" ref="D494"/>
    <hyperlink r:id="rId1407" ref="E494"/>
    <hyperlink r:id="rId1408" ref="M494"/>
    <hyperlink r:id="rId1409" ref="D495"/>
    <hyperlink r:id="rId1410" ref="E495"/>
    <hyperlink r:id="rId1411" ref="M495"/>
    <hyperlink r:id="rId1412" ref="D496"/>
    <hyperlink r:id="rId1413" ref="E496"/>
    <hyperlink r:id="rId1414" ref="M496"/>
    <hyperlink r:id="rId1415" ref="D497"/>
    <hyperlink r:id="rId1416" ref="E497"/>
    <hyperlink r:id="rId1417" ref="M497"/>
    <hyperlink r:id="rId1418" ref="D498"/>
    <hyperlink r:id="rId1419" ref="E498"/>
    <hyperlink r:id="rId1420" ref="M498"/>
    <hyperlink r:id="rId1421" ref="D499"/>
    <hyperlink r:id="rId1422" ref="E499"/>
    <hyperlink r:id="rId1423" ref="M499"/>
    <hyperlink r:id="rId1424" ref="D500"/>
    <hyperlink r:id="rId1425" ref="E500"/>
    <hyperlink r:id="rId1426" ref="M500"/>
    <hyperlink r:id="rId1427" ref="D501"/>
    <hyperlink r:id="rId1428" ref="E501"/>
    <hyperlink r:id="rId1429" ref="M501"/>
    <hyperlink r:id="rId1430" ref="D502"/>
    <hyperlink r:id="rId1431" ref="E502"/>
    <hyperlink r:id="rId1432" ref="M502"/>
    <hyperlink r:id="rId1433" ref="D503"/>
    <hyperlink r:id="rId1434" ref="E503"/>
    <hyperlink r:id="rId1435" ref="M503"/>
    <hyperlink r:id="rId1436" ref="D504"/>
    <hyperlink r:id="rId1437" ref="E504"/>
    <hyperlink r:id="rId1438" ref="M504"/>
    <hyperlink r:id="rId1439" ref="D505"/>
    <hyperlink r:id="rId1440" ref="E505"/>
    <hyperlink r:id="rId1441" ref="M505"/>
    <hyperlink r:id="rId1442" ref="D506"/>
    <hyperlink r:id="rId1443" ref="E506"/>
    <hyperlink r:id="rId1444" ref="M506"/>
    <hyperlink r:id="rId1445" ref="D507"/>
    <hyperlink r:id="rId1446" ref="E507"/>
    <hyperlink r:id="rId1447" ref="M507"/>
    <hyperlink r:id="rId1448" ref="D508"/>
    <hyperlink r:id="rId1449" ref="E508"/>
    <hyperlink r:id="rId1450" ref="M508"/>
    <hyperlink r:id="rId1451" ref="D509"/>
    <hyperlink r:id="rId1452" ref="E509"/>
    <hyperlink r:id="rId1453" ref="M509"/>
    <hyperlink r:id="rId1454" ref="D510"/>
    <hyperlink r:id="rId1455" ref="E510"/>
    <hyperlink r:id="rId1456" ref="M510"/>
    <hyperlink r:id="rId1457" ref="D511"/>
    <hyperlink r:id="rId1458" ref="E511"/>
    <hyperlink r:id="rId1459" ref="M511"/>
    <hyperlink r:id="rId1460" ref="D512"/>
    <hyperlink r:id="rId1461" ref="E512"/>
    <hyperlink r:id="rId1462" ref="M512"/>
    <hyperlink r:id="rId1463" ref="D513"/>
    <hyperlink r:id="rId1464" ref="M513"/>
    <hyperlink r:id="rId1465" ref="D514"/>
    <hyperlink r:id="rId1466" ref="E514"/>
    <hyperlink r:id="rId1467" ref="M514"/>
    <hyperlink r:id="rId1468" ref="D515"/>
    <hyperlink r:id="rId1469" ref="E515"/>
    <hyperlink r:id="rId1470" ref="M515"/>
    <hyperlink r:id="rId1471" ref="D516"/>
    <hyperlink r:id="rId1472" ref="E516"/>
    <hyperlink r:id="rId1473" ref="M516"/>
    <hyperlink r:id="rId1474" ref="D517"/>
    <hyperlink r:id="rId1475" ref="M517"/>
    <hyperlink r:id="rId1476" ref="D518"/>
    <hyperlink r:id="rId1477" ref="E518"/>
    <hyperlink r:id="rId1478" ref="M518"/>
    <hyperlink r:id="rId1479" ref="D519"/>
    <hyperlink r:id="rId1480" ref="E519"/>
    <hyperlink r:id="rId1481" ref="M519"/>
    <hyperlink r:id="rId1482" ref="D520"/>
    <hyperlink r:id="rId1483" ref="E520"/>
    <hyperlink r:id="rId1484" ref="M520"/>
    <hyperlink r:id="rId1485" ref="D521"/>
    <hyperlink r:id="rId1486" ref="E521"/>
    <hyperlink r:id="rId1487" ref="M521"/>
    <hyperlink r:id="rId1488" ref="D522"/>
    <hyperlink r:id="rId1489" ref="E522"/>
    <hyperlink r:id="rId1490" ref="M522"/>
    <hyperlink r:id="rId1491" ref="D523"/>
    <hyperlink r:id="rId1492" ref="E523"/>
    <hyperlink r:id="rId1493" ref="M523"/>
    <hyperlink r:id="rId1494" ref="D524"/>
    <hyperlink r:id="rId1495" ref="E524"/>
    <hyperlink r:id="rId1496" ref="M524"/>
    <hyperlink r:id="rId1497" ref="D525"/>
    <hyperlink r:id="rId1498" ref="E525"/>
    <hyperlink r:id="rId1499" ref="M525"/>
    <hyperlink r:id="rId1500" ref="D526"/>
    <hyperlink r:id="rId1501" ref="E526"/>
    <hyperlink r:id="rId1502" ref="M526"/>
    <hyperlink r:id="rId1503" ref="D527"/>
    <hyperlink r:id="rId1504" ref="E527"/>
    <hyperlink r:id="rId1505" ref="M527"/>
    <hyperlink r:id="rId1506" ref="D528"/>
    <hyperlink r:id="rId1507" ref="E528"/>
    <hyperlink r:id="rId1508" ref="M528"/>
    <hyperlink r:id="rId1509" ref="D529"/>
    <hyperlink r:id="rId1510" ref="E529"/>
    <hyperlink r:id="rId1511" ref="M529"/>
    <hyperlink r:id="rId1512" ref="D530"/>
    <hyperlink r:id="rId1513" ref="E530"/>
    <hyperlink r:id="rId1514" ref="M530"/>
    <hyperlink r:id="rId1515" ref="D531"/>
    <hyperlink r:id="rId1516" ref="E531"/>
    <hyperlink r:id="rId1517" ref="M531"/>
    <hyperlink r:id="rId1518" ref="D532"/>
    <hyperlink r:id="rId1519" ref="E532"/>
    <hyperlink r:id="rId1520" ref="M532"/>
    <hyperlink r:id="rId1521" ref="D533"/>
    <hyperlink r:id="rId1522" ref="E533"/>
    <hyperlink r:id="rId1523" ref="M533"/>
    <hyperlink r:id="rId1524" ref="D534"/>
    <hyperlink r:id="rId1525" ref="E534"/>
    <hyperlink r:id="rId1526" ref="M534"/>
    <hyperlink r:id="rId1527" ref="D535"/>
    <hyperlink r:id="rId1528" ref="E535"/>
    <hyperlink r:id="rId1529" ref="M535"/>
    <hyperlink r:id="rId1530" ref="D536"/>
    <hyperlink r:id="rId1531" ref="E536"/>
    <hyperlink r:id="rId1532" ref="M536"/>
    <hyperlink r:id="rId1533" ref="D537"/>
    <hyperlink r:id="rId1534" ref="E537"/>
    <hyperlink r:id="rId1535" ref="M537"/>
    <hyperlink r:id="rId1536" ref="D538"/>
    <hyperlink r:id="rId1537" ref="E538"/>
    <hyperlink r:id="rId1538" ref="M538"/>
    <hyperlink r:id="rId1539" ref="D539"/>
    <hyperlink r:id="rId1540" ref="E539"/>
    <hyperlink r:id="rId1541" ref="M539"/>
    <hyperlink r:id="rId1542" ref="D540"/>
    <hyperlink r:id="rId1543" ref="E540"/>
    <hyperlink r:id="rId1544" ref="M540"/>
    <hyperlink r:id="rId1545" ref="D541"/>
    <hyperlink r:id="rId1546" ref="E541"/>
    <hyperlink r:id="rId1547" ref="M541"/>
    <hyperlink r:id="rId1548" ref="D542"/>
    <hyperlink r:id="rId1549" ref="E542"/>
    <hyperlink r:id="rId1550" ref="M542"/>
    <hyperlink r:id="rId1551" ref="D543"/>
    <hyperlink r:id="rId1552" ref="E543"/>
    <hyperlink r:id="rId1553" ref="M543"/>
    <hyperlink r:id="rId1554" ref="D544"/>
    <hyperlink r:id="rId1555" ref="E544"/>
    <hyperlink r:id="rId1556" ref="M544"/>
    <hyperlink r:id="rId1557" ref="D545"/>
    <hyperlink r:id="rId1558" ref="E545"/>
    <hyperlink r:id="rId1559" ref="M545"/>
    <hyperlink r:id="rId1560" ref="D546"/>
    <hyperlink r:id="rId1561" ref="E546"/>
    <hyperlink r:id="rId1562" ref="M546"/>
    <hyperlink r:id="rId1563" ref="D547"/>
    <hyperlink r:id="rId1564" ref="E547"/>
    <hyperlink r:id="rId1565" ref="M547"/>
    <hyperlink r:id="rId1566" ref="D548"/>
    <hyperlink r:id="rId1567" ref="E548"/>
    <hyperlink r:id="rId1568" ref="M548"/>
    <hyperlink r:id="rId1569" ref="D549"/>
    <hyperlink r:id="rId1570" ref="E549"/>
    <hyperlink r:id="rId1571" ref="M549"/>
    <hyperlink r:id="rId1572" ref="D550"/>
    <hyperlink r:id="rId1573" ref="E550"/>
    <hyperlink r:id="rId1574" ref="M550"/>
    <hyperlink r:id="rId1575" ref="D551"/>
    <hyperlink r:id="rId1576" ref="E551"/>
    <hyperlink r:id="rId1577" ref="M551"/>
    <hyperlink r:id="rId1578" ref="D552"/>
    <hyperlink r:id="rId1579" ref="E552"/>
    <hyperlink r:id="rId1580" ref="M552"/>
    <hyperlink r:id="rId1581" ref="D553"/>
    <hyperlink r:id="rId1582" ref="E553"/>
    <hyperlink r:id="rId1583" ref="M553"/>
    <hyperlink r:id="rId1584" ref="D554"/>
    <hyperlink r:id="rId1585" ref="E554"/>
    <hyperlink r:id="rId1586" ref="M554"/>
    <hyperlink r:id="rId1587" ref="D555"/>
    <hyperlink r:id="rId1588" ref="D556"/>
    <hyperlink r:id="rId1589" ref="D557"/>
    <hyperlink r:id="rId1590" ref="E557"/>
    <hyperlink r:id="rId1591" ref="M557"/>
    <hyperlink r:id="rId1592" ref="D558"/>
    <hyperlink r:id="rId1593" ref="E558"/>
    <hyperlink r:id="rId1594" ref="M558"/>
    <hyperlink r:id="rId1595" ref="D559"/>
    <hyperlink r:id="rId1596" ref="E559"/>
    <hyperlink r:id="rId1597" ref="M559"/>
    <hyperlink r:id="rId1598" ref="D560"/>
    <hyperlink r:id="rId1599" ref="D561"/>
    <hyperlink r:id="rId1600" ref="M561"/>
    <hyperlink r:id="rId1601" ref="D562"/>
    <hyperlink r:id="rId1602" ref="M562"/>
    <hyperlink r:id="rId1603" ref="D563"/>
    <hyperlink r:id="rId1604" ref="M563"/>
    <hyperlink r:id="rId1605" ref="D564"/>
    <hyperlink r:id="rId1606" ref="E564"/>
    <hyperlink r:id="rId1607" ref="M564"/>
    <hyperlink r:id="rId1608" ref="D565"/>
    <hyperlink r:id="rId1609" ref="E565"/>
    <hyperlink r:id="rId1610" ref="M565"/>
    <hyperlink r:id="rId1611" ref="D566"/>
    <hyperlink r:id="rId1612" ref="E566"/>
    <hyperlink r:id="rId1613" ref="M566"/>
    <hyperlink r:id="rId1614" ref="D567"/>
    <hyperlink r:id="rId1615" ref="E567"/>
    <hyperlink r:id="rId1616" ref="M567"/>
    <hyperlink r:id="rId1617" ref="D568"/>
    <hyperlink r:id="rId1618" ref="E568"/>
    <hyperlink r:id="rId1619" ref="M568"/>
    <hyperlink r:id="rId1620" ref="D569"/>
    <hyperlink r:id="rId1621" ref="E569"/>
    <hyperlink r:id="rId1622" ref="M569"/>
    <hyperlink r:id="rId1623" ref="D570"/>
    <hyperlink r:id="rId1624" ref="E570"/>
    <hyperlink r:id="rId1625" ref="M570"/>
    <hyperlink r:id="rId1626" ref="D571"/>
    <hyperlink r:id="rId1627" ref="E571"/>
    <hyperlink r:id="rId1628" ref="M571"/>
    <hyperlink r:id="rId1629" ref="D572"/>
    <hyperlink r:id="rId1630" ref="E572"/>
    <hyperlink r:id="rId1631" ref="M572"/>
    <hyperlink r:id="rId1632" ref="D573"/>
    <hyperlink r:id="rId1633" ref="E573"/>
    <hyperlink r:id="rId1634" ref="M573"/>
    <hyperlink r:id="rId1635" ref="D574"/>
    <hyperlink r:id="rId1636" ref="E574"/>
    <hyperlink r:id="rId1637" ref="M574"/>
    <hyperlink r:id="rId1638" ref="D575"/>
    <hyperlink r:id="rId1639" ref="E575"/>
    <hyperlink r:id="rId1640" ref="M575"/>
    <hyperlink r:id="rId1641" ref="D576"/>
    <hyperlink r:id="rId1642" ref="E576"/>
    <hyperlink r:id="rId1643" ref="M576"/>
    <hyperlink r:id="rId1644" ref="D577"/>
    <hyperlink r:id="rId1645" ref="E577"/>
    <hyperlink r:id="rId1646" ref="M577"/>
    <hyperlink r:id="rId1647" ref="D578"/>
    <hyperlink r:id="rId1648" ref="E578"/>
    <hyperlink r:id="rId1649" ref="M578"/>
    <hyperlink r:id="rId1650" ref="D579"/>
    <hyperlink r:id="rId1651" ref="E579"/>
    <hyperlink r:id="rId1652" ref="M579"/>
    <hyperlink r:id="rId1653" ref="D580"/>
    <hyperlink r:id="rId1654" ref="E580"/>
    <hyperlink r:id="rId1655" ref="M580"/>
    <hyperlink r:id="rId1656" ref="D581"/>
    <hyperlink r:id="rId1657" ref="E581"/>
    <hyperlink r:id="rId1658" ref="M581"/>
    <hyperlink r:id="rId1659" ref="D582"/>
    <hyperlink r:id="rId1660" ref="D583"/>
    <hyperlink r:id="rId1661" ref="E583"/>
    <hyperlink r:id="rId1662" ref="M583"/>
    <hyperlink r:id="rId1663" ref="D584"/>
    <hyperlink r:id="rId1664" ref="E584"/>
    <hyperlink r:id="rId1665" ref="M584"/>
    <hyperlink r:id="rId1666" ref="D585"/>
    <hyperlink r:id="rId1667" ref="E585"/>
    <hyperlink r:id="rId1668" ref="M585"/>
    <hyperlink r:id="rId1669" ref="D586"/>
    <hyperlink r:id="rId1670" ref="E586"/>
    <hyperlink r:id="rId1671" ref="M586"/>
    <hyperlink r:id="rId1672" ref="D587"/>
    <hyperlink r:id="rId1673" ref="E587"/>
    <hyperlink r:id="rId1674" ref="M587"/>
    <hyperlink r:id="rId1675" ref="D588"/>
    <hyperlink r:id="rId1676" ref="E588"/>
    <hyperlink r:id="rId1677" ref="M588"/>
    <hyperlink r:id="rId1678" ref="D589"/>
    <hyperlink r:id="rId1679" ref="E589"/>
    <hyperlink r:id="rId1680" ref="M589"/>
    <hyperlink r:id="rId1681" ref="D590"/>
    <hyperlink r:id="rId1682" ref="E590"/>
    <hyperlink r:id="rId1683" ref="M590"/>
    <hyperlink r:id="rId1684" ref="D591"/>
    <hyperlink r:id="rId1685" ref="E591"/>
    <hyperlink r:id="rId1686" ref="M591"/>
    <hyperlink r:id="rId1687" ref="D592"/>
    <hyperlink r:id="rId1688" ref="E592"/>
    <hyperlink r:id="rId1689" ref="M592"/>
    <hyperlink r:id="rId1690" ref="D593"/>
    <hyperlink r:id="rId1691" ref="D594"/>
    <hyperlink r:id="rId1692" ref="E594"/>
    <hyperlink r:id="rId1693" ref="M594"/>
    <hyperlink r:id="rId1694" ref="D595"/>
    <hyperlink r:id="rId1695" ref="E595"/>
    <hyperlink r:id="rId1696" ref="M595"/>
    <hyperlink r:id="rId1697" ref="D596"/>
    <hyperlink r:id="rId1698" ref="E596"/>
    <hyperlink r:id="rId1699" ref="M596"/>
    <hyperlink r:id="rId1700" ref="D597"/>
    <hyperlink r:id="rId1701" ref="E597"/>
    <hyperlink r:id="rId1702" ref="M597"/>
    <hyperlink r:id="rId1703" ref="D598"/>
    <hyperlink r:id="rId1704" ref="M598"/>
    <hyperlink r:id="rId1705" ref="D599"/>
    <hyperlink r:id="rId1706" ref="M599"/>
    <hyperlink r:id="rId1707" ref="D600"/>
    <hyperlink r:id="rId1708" ref="E600"/>
    <hyperlink r:id="rId1709" ref="M600"/>
    <hyperlink r:id="rId1710" ref="D601"/>
    <hyperlink r:id="rId1711" ref="E601"/>
    <hyperlink r:id="rId1712" ref="M601"/>
    <hyperlink r:id="rId1713" ref="D602"/>
    <hyperlink r:id="rId1714" ref="E602"/>
    <hyperlink r:id="rId1715" ref="M602"/>
    <hyperlink r:id="rId1716" ref="D603"/>
    <hyperlink r:id="rId1717" ref="E603"/>
    <hyperlink r:id="rId1718" ref="M603"/>
    <hyperlink r:id="rId1719" ref="D604"/>
    <hyperlink r:id="rId1720" ref="E604"/>
    <hyperlink r:id="rId1721" ref="M604"/>
    <hyperlink r:id="rId1722" ref="D605"/>
    <hyperlink r:id="rId1723" ref="M605"/>
    <hyperlink r:id="rId1724" ref="D606"/>
    <hyperlink r:id="rId1725" ref="E606"/>
    <hyperlink r:id="rId1726" ref="M606"/>
    <hyperlink r:id="rId1727" ref="D607"/>
    <hyperlink r:id="rId1728" ref="E607"/>
    <hyperlink r:id="rId1729" ref="M607"/>
    <hyperlink r:id="rId1730" ref="D608"/>
    <hyperlink r:id="rId1731" ref="E608"/>
    <hyperlink r:id="rId1732" ref="M608"/>
    <hyperlink r:id="rId1733" ref="D609"/>
    <hyperlink r:id="rId1734" ref="D610"/>
    <hyperlink r:id="rId1735" ref="D611"/>
    <hyperlink r:id="rId1736" ref="D612"/>
    <hyperlink r:id="rId1737" ref="E612"/>
    <hyperlink r:id="rId1738" ref="M612"/>
    <hyperlink r:id="rId1739" ref="D613"/>
    <hyperlink r:id="rId1740" ref="E613"/>
    <hyperlink r:id="rId1741" ref="M613"/>
    <hyperlink r:id="rId1742" ref="D614"/>
    <hyperlink r:id="rId1743" ref="E614"/>
    <hyperlink r:id="rId1744" ref="M614"/>
    <hyperlink r:id="rId1745" ref="D615"/>
    <hyperlink r:id="rId1746" ref="E615"/>
    <hyperlink r:id="rId1747" ref="M615"/>
    <hyperlink r:id="rId1748" ref="D616"/>
    <hyperlink r:id="rId1749" ref="E616"/>
    <hyperlink r:id="rId1750" ref="M616"/>
    <hyperlink r:id="rId1751" ref="D617"/>
    <hyperlink r:id="rId1752" ref="E617"/>
    <hyperlink r:id="rId1753" ref="M617"/>
    <hyperlink r:id="rId1754" ref="D618"/>
    <hyperlink r:id="rId1755" ref="E618"/>
    <hyperlink r:id="rId1756" ref="M618"/>
    <hyperlink r:id="rId1757" ref="D619"/>
    <hyperlink r:id="rId1758" ref="E619"/>
    <hyperlink r:id="rId1759" ref="M619"/>
    <hyperlink r:id="rId1760" ref="D620"/>
    <hyperlink r:id="rId1761" ref="E620"/>
    <hyperlink r:id="rId1762" ref="M620"/>
    <hyperlink r:id="rId1763" ref="D621"/>
    <hyperlink r:id="rId1764" ref="E621"/>
    <hyperlink r:id="rId1765" ref="M621"/>
    <hyperlink r:id="rId1766" ref="D622"/>
    <hyperlink r:id="rId1767" ref="E622"/>
    <hyperlink r:id="rId1768" ref="M622"/>
    <hyperlink r:id="rId1769" ref="D623"/>
    <hyperlink r:id="rId1770" ref="M623"/>
    <hyperlink r:id="rId1771" ref="D624"/>
    <hyperlink r:id="rId1772" ref="E624"/>
    <hyperlink r:id="rId1773" ref="M624"/>
    <hyperlink r:id="rId1774" ref="D625"/>
    <hyperlink r:id="rId1775" ref="D626"/>
    <hyperlink r:id="rId1776" ref="E626"/>
    <hyperlink r:id="rId1777" ref="M626"/>
    <hyperlink r:id="rId1778" ref="D627"/>
    <hyperlink r:id="rId1779" ref="E627"/>
    <hyperlink r:id="rId1780" ref="M627"/>
    <hyperlink r:id="rId1781" ref="D628"/>
    <hyperlink r:id="rId1782" ref="M628"/>
    <hyperlink r:id="rId1783" ref="D629"/>
    <hyperlink r:id="rId1784" ref="E629"/>
    <hyperlink r:id="rId1785" ref="M629"/>
    <hyperlink r:id="rId1786" ref="D630"/>
    <hyperlink r:id="rId1787" ref="D631"/>
    <hyperlink r:id="rId1788" ref="E631"/>
    <hyperlink r:id="rId1789" ref="M631"/>
    <hyperlink r:id="rId1790" ref="D632"/>
    <hyperlink r:id="rId1791" ref="M632"/>
    <hyperlink r:id="rId1792" ref="D633"/>
    <hyperlink r:id="rId1793" ref="E633"/>
    <hyperlink r:id="rId1794" ref="M633"/>
    <hyperlink r:id="rId1795" ref="D634"/>
    <hyperlink r:id="rId1796" ref="E634"/>
    <hyperlink r:id="rId1797" ref="M634"/>
    <hyperlink r:id="rId1798" ref="D635"/>
    <hyperlink r:id="rId1799" ref="E635"/>
    <hyperlink r:id="rId1800" ref="M635"/>
    <hyperlink r:id="rId1801" ref="D636"/>
    <hyperlink r:id="rId1802" ref="E636"/>
    <hyperlink r:id="rId1803" ref="M636"/>
    <hyperlink r:id="rId1804" ref="D637"/>
    <hyperlink r:id="rId1805" ref="E637"/>
    <hyperlink r:id="rId1806" ref="M637"/>
    <hyperlink r:id="rId1807" ref="D638"/>
    <hyperlink r:id="rId1808" ref="E638"/>
    <hyperlink r:id="rId1809" ref="M638"/>
    <hyperlink r:id="rId1810" ref="D639"/>
    <hyperlink r:id="rId1811" ref="E639"/>
    <hyperlink r:id="rId1812" ref="M639"/>
    <hyperlink r:id="rId1813" ref="D640"/>
    <hyperlink r:id="rId1814" ref="E640"/>
    <hyperlink r:id="rId1815" ref="M640"/>
    <hyperlink r:id="rId1816" ref="D641"/>
    <hyperlink r:id="rId1817" ref="E641"/>
    <hyperlink r:id="rId1818" ref="M641"/>
    <hyperlink r:id="rId1819" ref="D642"/>
    <hyperlink r:id="rId1820" ref="E642"/>
    <hyperlink r:id="rId1821" ref="M642"/>
    <hyperlink r:id="rId1822" ref="D643"/>
    <hyperlink r:id="rId1823" ref="E643"/>
    <hyperlink r:id="rId1824" ref="M643"/>
    <hyperlink r:id="rId1825" ref="D644"/>
    <hyperlink r:id="rId1826" ref="E644"/>
    <hyperlink r:id="rId1827" ref="M644"/>
    <hyperlink r:id="rId1828" ref="D645"/>
    <hyperlink r:id="rId1829" ref="D646"/>
    <hyperlink r:id="rId1830" ref="E646"/>
    <hyperlink r:id="rId1831" ref="M646"/>
    <hyperlink r:id="rId1832" ref="D647"/>
    <hyperlink r:id="rId1833" ref="D648"/>
    <hyperlink r:id="rId1834" ref="E648"/>
    <hyperlink r:id="rId1835" ref="M648"/>
    <hyperlink r:id="rId1836" ref="D649"/>
    <hyperlink r:id="rId1837" ref="E649"/>
    <hyperlink r:id="rId1838" ref="M649"/>
    <hyperlink r:id="rId1839" ref="D650"/>
    <hyperlink r:id="rId1840" ref="D651"/>
    <hyperlink r:id="rId1841" ref="E651"/>
    <hyperlink r:id="rId1842" ref="M651"/>
    <hyperlink r:id="rId1843" ref="D652"/>
    <hyperlink r:id="rId1844" ref="D653"/>
    <hyperlink r:id="rId1845" ref="E653"/>
    <hyperlink r:id="rId1846" ref="M653"/>
    <hyperlink r:id="rId1847" ref="D654"/>
    <hyperlink r:id="rId1848" ref="E654"/>
    <hyperlink r:id="rId1849" ref="M654"/>
    <hyperlink r:id="rId1850" ref="D655"/>
    <hyperlink r:id="rId1851" ref="D656"/>
    <hyperlink r:id="rId1852" ref="D657"/>
    <hyperlink r:id="rId1853" ref="E657"/>
    <hyperlink r:id="rId1854" ref="M657"/>
    <hyperlink r:id="rId1855" ref="D658"/>
    <hyperlink r:id="rId1856" ref="E658"/>
    <hyperlink r:id="rId1857" ref="M658"/>
    <hyperlink r:id="rId1858" ref="D659"/>
    <hyperlink r:id="rId1859" ref="E659"/>
    <hyperlink r:id="rId1860" ref="M659"/>
    <hyperlink r:id="rId1861" ref="D660"/>
    <hyperlink r:id="rId1862" ref="E660"/>
    <hyperlink r:id="rId1863" ref="M660"/>
    <hyperlink r:id="rId1864" ref="D661"/>
    <hyperlink r:id="rId1865" ref="E661"/>
    <hyperlink r:id="rId1866" ref="M661"/>
    <hyperlink r:id="rId1867" ref="D662"/>
    <hyperlink r:id="rId1868" ref="E662"/>
    <hyperlink r:id="rId1869" ref="M662"/>
    <hyperlink r:id="rId1870" ref="D663"/>
    <hyperlink r:id="rId1871" ref="E663"/>
    <hyperlink r:id="rId1872" ref="M663"/>
    <hyperlink r:id="rId1873" ref="D664"/>
    <hyperlink r:id="rId1874" ref="E664"/>
    <hyperlink r:id="rId1875" ref="M664"/>
    <hyperlink r:id="rId1876" ref="D665"/>
    <hyperlink r:id="rId1877" ref="E665"/>
    <hyperlink r:id="rId1878" ref="M665"/>
    <hyperlink r:id="rId1879" ref="D666"/>
    <hyperlink r:id="rId1880" ref="E666"/>
    <hyperlink r:id="rId1881" ref="M666"/>
    <hyperlink r:id="rId1882" ref="D667"/>
    <hyperlink r:id="rId1883" ref="E667"/>
    <hyperlink r:id="rId1884" ref="M667"/>
    <hyperlink r:id="rId1885" ref="D668"/>
    <hyperlink r:id="rId1886" ref="E668"/>
    <hyperlink r:id="rId1887" ref="M668"/>
    <hyperlink r:id="rId1888" ref="D669"/>
    <hyperlink r:id="rId1889" ref="E669"/>
    <hyperlink r:id="rId1890" ref="M669"/>
    <hyperlink r:id="rId1891" ref="D670"/>
    <hyperlink r:id="rId1892" ref="E670"/>
    <hyperlink r:id="rId1893" ref="M670"/>
    <hyperlink r:id="rId1894" ref="D671"/>
    <hyperlink r:id="rId1895" ref="E671"/>
    <hyperlink r:id="rId1896" ref="M671"/>
    <hyperlink r:id="rId1897" ref="D672"/>
    <hyperlink r:id="rId1898" ref="E672"/>
    <hyperlink r:id="rId1899" ref="M672"/>
    <hyperlink r:id="rId1900" ref="D673"/>
    <hyperlink r:id="rId1901" ref="E673"/>
    <hyperlink r:id="rId1902" ref="M673"/>
    <hyperlink r:id="rId1903" ref="D674"/>
    <hyperlink r:id="rId1904" ref="E674"/>
    <hyperlink r:id="rId1905" ref="M674"/>
    <hyperlink r:id="rId1906" ref="D675"/>
    <hyperlink r:id="rId1907" ref="E675"/>
    <hyperlink r:id="rId1908" ref="M675"/>
    <hyperlink r:id="rId1909" ref="D676"/>
    <hyperlink r:id="rId1910" ref="E676"/>
    <hyperlink r:id="rId1911" ref="M676"/>
    <hyperlink r:id="rId1912" ref="D677"/>
    <hyperlink r:id="rId1913" ref="E677"/>
    <hyperlink r:id="rId1914" ref="M677"/>
    <hyperlink r:id="rId1915" ref="D678"/>
    <hyperlink r:id="rId1916" ref="E678"/>
    <hyperlink r:id="rId1917" ref="M678"/>
    <hyperlink r:id="rId1918" ref="D679"/>
    <hyperlink r:id="rId1919" ref="M679"/>
    <hyperlink r:id="rId1920" ref="D680"/>
    <hyperlink r:id="rId1921" ref="E680"/>
    <hyperlink r:id="rId1922" ref="M680"/>
    <hyperlink r:id="rId1923" ref="D681"/>
    <hyperlink r:id="rId1924" ref="E681"/>
    <hyperlink r:id="rId1925" ref="M681"/>
    <hyperlink r:id="rId1926" ref="D682"/>
    <hyperlink r:id="rId1927" ref="M682"/>
    <hyperlink r:id="rId1928" ref="D683"/>
    <hyperlink r:id="rId1929" ref="M683"/>
    <hyperlink r:id="rId1930" ref="D684"/>
    <hyperlink r:id="rId1931" ref="D685"/>
    <hyperlink r:id="rId1932" ref="D686"/>
    <hyperlink r:id="rId1933" ref="D687"/>
    <hyperlink r:id="rId1934" ref="E687"/>
    <hyperlink r:id="rId1935" ref="M687"/>
    <hyperlink r:id="rId1936" ref="D688"/>
    <hyperlink r:id="rId1937" ref="D689"/>
    <hyperlink r:id="rId1938" ref="E689"/>
    <hyperlink r:id="rId1939" ref="M689"/>
    <hyperlink r:id="rId1940" ref="D690"/>
    <hyperlink r:id="rId1941" ref="D691"/>
    <hyperlink r:id="rId1942" ref="E691"/>
    <hyperlink r:id="rId1943" ref="M691"/>
    <hyperlink r:id="rId1944" ref="D692"/>
    <hyperlink r:id="rId1945" ref="E692"/>
    <hyperlink r:id="rId1946" ref="M692"/>
    <hyperlink r:id="rId1947" ref="D693"/>
    <hyperlink r:id="rId1948" ref="D694"/>
    <hyperlink r:id="rId1949" ref="M694"/>
    <hyperlink r:id="rId1950" ref="D695"/>
    <hyperlink r:id="rId1951" ref="E695"/>
    <hyperlink r:id="rId1952" ref="M695"/>
    <hyperlink r:id="rId1953" ref="D696"/>
    <hyperlink r:id="rId1954" ref="E696"/>
    <hyperlink r:id="rId1955" ref="M696"/>
    <hyperlink r:id="rId1956" ref="D697"/>
    <hyperlink r:id="rId1957" ref="E697"/>
    <hyperlink r:id="rId1958" ref="M697"/>
    <hyperlink r:id="rId1959" ref="D698"/>
    <hyperlink r:id="rId1960" ref="E698"/>
    <hyperlink r:id="rId1961" ref="M698"/>
    <hyperlink r:id="rId1962" ref="D699"/>
    <hyperlink r:id="rId1963" ref="D700"/>
    <hyperlink r:id="rId1964" ref="E700"/>
    <hyperlink r:id="rId1965" ref="M700"/>
    <hyperlink r:id="rId1966" ref="D701"/>
    <hyperlink r:id="rId1967" ref="D702"/>
    <hyperlink r:id="rId1968" ref="D703"/>
    <hyperlink r:id="rId1969" ref="M703"/>
    <hyperlink r:id="rId1970" ref="D704"/>
    <hyperlink r:id="rId1971" ref="E704"/>
    <hyperlink r:id="rId1972" ref="M704"/>
    <hyperlink r:id="rId1973" ref="D705"/>
    <hyperlink r:id="rId1974" ref="E705"/>
    <hyperlink r:id="rId1975" ref="M705"/>
    <hyperlink r:id="rId1976" ref="D706"/>
    <hyperlink r:id="rId1977" ref="E706"/>
    <hyperlink r:id="rId1978" ref="M706"/>
    <hyperlink r:id="rId1979" ref="D707"/>
    <hyperlink r:id="rId1980" ref="E707"/>
    <hyperlink r:id="rId1981" ref="M707"/>
    <hyperlink r:id="rId1982" ref="D708"/>
    <hyperlink r:id="rId1983" ref="D709"/>
    <hyperlink r:id="rId1984" ref="E709"/>
    <hyperlink r:id="rId1985" ref="M709"/>
    <hyperlink r:id="rId1986" ref="D710"/>
    <hyperlink r:id="rId1987" ref="E710"/>
    <hyperlink r:id="rId1988" ref="M710"/>
    <hyperlink r:id="rId1989" ref="D711"/>
    <hyperlink r:id="rId1990" ref="E711"/>
    <hyperlink r:id="rId1991" ref="M711"/>
    <hyperlink r:id="rId1992" ref="D712"/>
    <hyperlink r:id="rId1993" ref="E712"/>
    <hyperlink r:id="rId1994" ref="M712"/>
    <hyperlink r:id="rId1995" ref="D713"/>
    <hyperlink r:id="rId1996" ref="E713"/>
    <hyperlink r:id="rId1997" ref="M713"/>
    <hyperlink r:id="rId1998" ref="D714"/>
    <hyperlink r:id="rId1999" ref="D715"/>
    <hyperlink r:id="rId2000" ref="D716"/>
    <hyperlink r:id="rId2001" ref="D717"/>
    <hyperlink r:id="rId2002" ref="D718"/>
    <hyperlink r:id="rId2003" ref="D719"/>
    <hyperlink r:id="rId2004" ref="M719"/>
    <hyperlink r:id="rId2005" ref="D720"/>
    <hyperlink r:id="rId2006" ref="D721"/>
    <hyperlink r:id="rId2007" ref="D722"/>
    <hyperlink r:id="rId2008" ref="E722"/>
    <hyperlink r:id="rId2009" ref="M722"/>
    <hyperlink r:id="rId2010" ref="D723"/>
    <hyperlink r:id="rId2011" ref="E723"/>
    <hyperlink r:id="rId2012" ref="M723"/>
    <hyperlink r:id="rId2013" ref="D724"/>
    <hyperlink r:id="rId2014" ref="E724"/>
    <hyperlink r:id="rId2015" ref="M724"/>
    <hyperlink r:id="rId2016" ref="D725"/>
    <hyperlink r:id="rId2017" ref="E725"/>
    <hyperlink r:id="rId2018" ref="M725"/>
    <hyperlink r:id="rId2019" ref="D726"/>
    <hyperlink r:id="rId2020" ref="E726"/>
    <hyperlink r:id="rId2021" ref="M726"/>
    <hyperlink r:id="rId2022" ref="D727"/>
    <hyperlink r:id="rId2023" ref="E727"/>
    <hyperlink r:id="rId2024" ref="M727"/>
  </hyperlinks>
  <drawing r:id="rId2025"/>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0.25"/>
    <col customWidth="1" min="3" max="4" width="31.63"/>
  </cols>
  <sheetData>
    <row r="1" ht="15.75" customHeight="1">
      <c r="A1" s="86" t="s">
        <v>33</v>
      </c>
      <c r="B1" s="87" t="s">
        <v>34</v>
      </c>
      <c r="C1" s="87" t="s">
        <v>873</v>
      </c>
      <c r="D1" s="87" t="s">
        <v>11049</v>
      </c>
      <c r="E1" s="86" t="s">
        <v>35</v>
      </c>
      <c r="F1" s="86" t="s">
        <v>37</v>
      </c>
      <c r="G1" s="88" t="s">
        <v>11050</v>
      </c>
      <c r="H1" s="88" t="s">
        <v>53</v>
      </c>
      <c r="I1" s="88" t="s">
        <v>3977</v>
      </c>
      <c r="J1" s="86" t="s">
        <v>41</v>
      </c>
      <c r="K1" s="86" t="s">
        <v>42</v>
      </c>
      <c r="L1" s="86" t="s">
        <v>40</v>
      </c>
      <c r="M1" s="86" t="s">
        <v>48</v>
      </c>
      <c r="N1" s="86" t="s">
        <v>49</v>
      </c>
      <c r="O1" s="86" t="s">
        <v>50</v>
      </c>
      <c r="P1" s="86" t="s">
        <v>51</v>
      </c>
      <c r="Q1" s="88" t="s">
        <v>11051</v>
      </c>
      <c r="R1" s="88" t="s">
        <v>11052</v>
      </c>
      <c r="S1" s="86" t="s">
        <v>52</v>
      </c>
      <c r="T1" s="88" t="s">
        <v>11053</v>
      </c>
      <c r="U1" s="88" t="s">
        <v>2996</v>
      </c>
      <c r="V1" s="89"/>
      <c r="W1" s="89"/>
      <c r="X1" s="89"/>
      <c r="Y1" s="89"/>
    </row>
    <row r="2" ht="15.75" customHeight="1">
      <c r="A2" s="85" t="s">
        <v>880</v>
      </c>
      <c r="B2" s="85" t="s">
        <v>881</v>
      </c>
      <c r="C2" s="85" t="s">
        <v>54</v>
      </c>
      <c r="D2" s="85" t="s">
        <v>11054</v>
      </c>
      <c r="E2" s="85" t="s">
        <v>11055</v>
      </c>
      <c r="F2" s="90" t="s">
        <v>884</v>
      </c>
      <c r="G2" s="85"/>
      <c r="H2" s="85" t="s">
        <v>885</v>
      </c>
      <c r="I2" s="91">
        <v>21186.0</v>
      </c>
      <c r="J2" s="90" t="s">
        <v>887</v>
      </c>
      <c r="K2" s="90" t="s">
        <v>888</v>
      </c>
      <c r="L2" s="90" t="s">
        <v>886</v>
      </c>
      <c r="M2" s="85" t="s">
        <v>889</v>
      </c>
      <c r="N2" s="85" t="s">
        <v>890</v>
      </c>
      <c r="O2" s="85" t="s">
        <v>890</v>
      </c>
      <c r="P2" s="85" t="s">
        <v>890</v>
      </c>
      <c r="Q2" s="92">
        <v>508.0</v>
      </c>
      <c r="R2" s="92">
        <v>161.0</v>
      </c>
      <c r="S2" s="85"/>
      <c r="T2" s="85" t="s">
        <v>891</v>
      </c>
      <c r="U2" s="85" t="s">
        <v>892</v>
      </c>
    </row>
    <row r="3" ht="15.75" customHeight="1">
      <c r="A3" s="85" t="s">
        <v>893</v>
      </c>
      <c r="B3" s="85" t="s">
        <v>894</v>
      </c>
      <c r="C3" s="85" t="s">
        <v>202</v>
      </c>
      <c r="D3" s="85" t="s">
        <v>4544</v>
      </c>
      <c r="E3" s="85" t="s">
        <v>895</v>
      </c>
      <c r="F3" s="90" t="s">
        <v>897</v>
      </c>
      <c r="G3" s="85"/>
      <c r="H3" s="85" t="s">
        <v>898</v>
      </c>
      <c r="I3" s="91">
        <v>39965.0</v>
      </c>
      <c r="J3" s="90" t="s">
        <v>900</v>
      </c>
      <c r="K3" s="90" t="s">
        <v>901</v>
      </c>
      <c r="L3" s="90" t="s">
        <v>899</v>
      </c>
      <c r="M3" s="85" t="s">
        <v>902</v>
      </c>
      <c r="N3" s="85" t="s">
        <v>903</v>
      </c>
      <c r="O3" s="85" t="s">
        <v>94</v>
      </c>
      <c r="P3" s="85" t="s">
        <v>80</v>
      </c>
      <c r="Q3" s="92">
        <v>1885.0</v>
      </c>
      <c r="R3" s="92">
        <v>286.0</v>
      </c>
      <c r="S3" s="85" t="s">
        <v>904</v>
      </c>
      <c r="T3" s="85" t="s">
        <v>165</v>
      </c>
      <c r="U3" s="85" t="s">
        <v>892</v>
      </c>
    </row>
    <row r="4" ht="15.75" customHeight="1">
      <c r="A4" s="85" t="s">
        <v>4611</v>
      </c>
      <c r="B4" s="85" t="s">
        <v>11056</v>
      </c>
      <c r="C4" s="85" t="s">
        <v>175</v>
      </c>
      <c r="D4" s="85" t="s">
        <v>4612</v>
      </c>
      <c r="E4" s="85" t="s">
        <v>11057</v>
      </c>
      <c r="F4" s="90" t="s">
        <v>11058</v>
      </c>
      <c r="G4" s="85"/>
      <c r="H4" s="85" t="s">
        <v>11059</v>
      </c>
      <c r="I4" s="91">
        <v>34700.0</v>
      </c>
      <c r="J4" s="85"/>
      <c r="K4" s="90" t="s">
        <v>11060</v>
      </c>
      <c r="L4" s="90" t="s">
        <v>11061</v>
      </c>
      <c r="M4" s="85" t="s">
        <v>3058</v>
      </c>
      <c r="N4" s="85" t="s">
        <v>3059</v>
      </c>
      <c r="O4" s="85" t="s">
        <v>3060</v>
      </c>
      <c r="P4" s="85" t="s">
        <v>80</v>
      </c>
      <c r="Q4" s="92">
        <v>280.0</v>
      </c>
      <c r="R4" s="92">
        <v>27.0</v>
      </c>
      <c r="S4" s="85" t="s">
        <v>11062</v>
      </c>
      <c r="T4" s="85" t="s">
        <v>102</v>
      </c>
      <c r="U4" s="85" t="s">
        <v>892</v>
      </c>
    </row>
    <row r="5" ht="15.75" customHeight="1">
      <c r="A5" s="85" t="s">
        <v>919</v>
      </c>
      <c r="B5" s="85" t="s">
        <v>920</v>
      </c>
      <c r="C5" s="85" t="s">
        <v>202</v>
      </c>
      <c r="D5" s="85" t="s">
        <v>11063</v>
      </c>
      <c r="E5" s="85" t="s">
        <v>921</v>
      </c>
      <c r="F5" s="90" t="s">
        <v>923</v>
      </c>
      <c r="G5" s="85"/>
      <c r="H5" s="85"/>
      <c r="I5" s="91">
        <v>17168.0</v>
      </c>
      <c r="J5" s="90" t="s">
        <v>925</v>
      </c>
      <c r="K5" s="90" t="s">
        <v>926</v>
      </c>
      <c r="L5" s="90" t="s">
        <v>924</v>
      </c>
      <c r="M5" s="85" t="s">
        <v>927</v>
      </c>
      <c r="N5" s="85" t="s">
        <v>928</v>
      </c>
      <c r="O5" s="85" t="s">
        <v>94</v>
      </c>
      <c r="P5" s="85" t="s">
        <v>80</v>
      </c>
      <c r="Q5" s="92">
        <v>230.0</v>
      </c>
      <c r="R5" s="92">
        <v>74.0</v>
      </c>
      <c r="S5" s="85" t="s">
        <v>929</v>
      </c>
      <c r="T5" s="85" t="s">
        <v>930</v>
      </c>
      <c r="U5" s="85" t="s">
        <v>892</v>
      </c>
    </row>
    <row r="6" ht="15.75" customHeight="1">
      <c r="A6" s="85" t="s">
        <v>257</v>
      </c>
      <c r="B6" s="85" t="s">
        <v>258</v>
      </c>
      <c r="C6" s="85" t="s">
        <v>11064</v>
      </c>
      <c r="D6" s="85" t="s">
        <v>11065</v>
      </c>
      <c r="E6" s="85" t="s">
        <v>259</v>
      </c>
      <c r="F6" s="90" t="s">
        <v>261</v>
      </c>
      <c r="G6" s="85"/>
      <c r="H6" s="85" t="s">
        <v>272</v>
      </c>
      <c r="I6" s="91">
        <v>34064.0</v>
      </c>
      <c r="J6" s="90" t="s">
        <v>264</v>
      </c>
      <c r="K6" s="90" t="s">
        <v>265</v>
      </c>
      <c r="L6" s="90" t="s">
        <v>263</v>
      </c>
      <c r="M6" s="85" t="s">
        <v>269</v>
      </c>
      <c r="N6" s="85" t="s">
        <v>270</v>
      </c>
      <c r="O6" s="85" t="s">
        <v>94</v>
      </c>
      <c r="P6" s="85" t="s">
        <v>80</v>
      </c>
      <c r="Q6" s="92">
        <v>176.0</v>
      </c>
      <c r="R6" s="92">
        <v>18.0</v>
      </c>
      <c r="S6" s="85" t="s">
        <v>271</v>
      </c>
      <c r="T6" s="85" t="s">
        <v>262</v>
      </c>
      <c r="U6" s="85" t="s">
        <v>905</v>
      </c>
    </row>
    <row r="7" ht="15.75" customHeight="1">
      <c r="A7" s="85" t="s">
        <v>4686</v>
      </c>
      <c r="B7" s="85" t="s">
        <v>11066</v>
      </c>
      <c r="C7" s="85" t="s">
        <v>4283</v>
      </c>
      <c r="D7" s="85" t="s">
        <v>4687</v>
      </c>
      <c r="E7" s="85" t="s">
        <v>11067</v>
      </c>
      <c r="F7" s="90" t="s">
        <v>11068</v>
      </c>
      <c r="G7" s="85"/>
      <c r="H7" s="85"/>
      <c r="I7" s="91">
        <v>26604.0</v>
      </c>
      <c r="J7" s="90" t="s">
        <v>11069</v>
      </c>
      <c r="K7" s="90" t="s">
        <v>11070</v>
      </c>
      <c r="L7" s="90" t="s">
        <v>11071</v>
      </c>
      <c r="M7" s="85" t="s">
        <v>902</v>
      </c>
      <c r="N7" s="85" t="s">
        <v>903</v>
      </c>
      <c r="O7" s="85" t="s">
        <v>94</v>
      </c>
      <c r="P7" s="85" t="s">
        <v>80</v>
      </c>
      <c r="Q7" s="92">
        <v>2311.0</v>
      </c>
      <c r="R7" s="92">
        <v>456.0</v>
      </c>
      <c r="S7" s="85" t="s">
        <v>11072</v>
      </c>
      <c r="T7" s="85" t="s">
        <v>102</v>
      </c>
      <c r="U7" s="85" t="s">
        <v>892</v>
      </c>
    </row>
    <row r="8" ht="15.75" customHeight="1">
      <c r="A8" s="85" t="s">
        <v>942</v>
      </c>
      <c r="B8" s="85" t="s">
        <v>943</v>
      </c>
      <c r="C8" s="85" t="s">
        <v>11073</v>
      </c>
      <c r="D8" s="85" t="s">
        <v>11074</v>
      </c>
      <c r="E8" s="85" t="s">
        <v>945</v>
      </c>
      <c r="F8" s="90" t="s">
        <v>947</v>
      </c>
      <c r="G8" s="85"/>
      <c r="H8" s="85" t="s">
        <v>948</v>
      </c>
      <c r="I8" s="91">
        <v>41640.0</v>
      </c>
      <c r="J8" s="90" t="s">
        <v>950</v>
      </c>
      <c r="K8" s="90" t="s">
        <v>951</v>
      </c>
      <c r="L8" s="90" t="s">
        <v>949</v>
      </c>
      <c r="M8" s="85" t="s">
        <v>952</v>
      </c>
      <c r="N8" s="85" t="s">
        <v>953</v>
      </c>
      <c r="O8" s="85" t="s">
        <v>954</v>
      </c>
      <c r="P8" s="85" t="s">
        <v>80</v>
      </c>
      <c r="Q8" s="92">
        <v>2245.0</v>
      </c>
      <c r="R8" s="92">
        <v>225.0</v>
      </c>
      <c r="S8" s="85" t="s">
        <v>955</v>
      </c>
      <c r="T8" s="85" t="s">
        <v>153</v>
      </c>
      <c r="U8" s="85" t="s">
        <v>892</v>
      </c>
    </row>
    <row r="9" ht="15.75" customHeight="1">
      <c r="A9" s="85" t="s">
        <v>11075</v>
      </c>
      <c r="B9" s="85" t="s">
        <v>11076</v>
      </c>
      <c r="C9" s="85" t="s">
        <v>11077</v>
      </c>
      <c r="D9" s="85"/>
      <c r="E9" s="85" t="s">
        <v>11078</v>
      </c>
      <c r="F9" s="90" t="s">
        <v>11079</v>
      </c>
      <c r="G9" s="85"/>
      <c r="H9" s="85" t="s">
        <v>11080</v>
      </c>
      <c r="I9" s="91">
        <v>27205.0</v>
      </c>
      <c r="J9" s="90" t="s">
        <v>11081</v>
      </c>
      <c r="K9" s="90" t="s">
        <v>11082</v>
      </c>
      <c r="L9" s="90" t="s">
        <v>11083</v>
      </c>
      <c r="M9" s="85" t="s">
        <v>3007</v>
      </c>
      <c r="N9" s="85" t="s">
        <v>1689</v>
      </c>
      <c r="O9" s="85" t="s">
        <v>3008</v>
      </c>
      <c r="P9" s="85" t="s">
        <v>1689</v>
      </c>
      <c r="Q9" s="92">
        <v>632.0</v>
      </c>
      <c r="R9" s="92">
        <v>156.0</v>
      </c>
      <c r="S9" s="85" t="s">
        <v>11084</v>
      </c>
      <c r="T9" s="85" t="s">
        <v>137</v>
      </c>
      <c r="U9" s="85" t="s">
        <v>892</v>
      </c>
    </row>
    <row r="10" ht="15.75" customHeight="1">
      <c r="A10" s="85" t="s">
        <v>1009</v>
      </c>
      <c r="B10" s="85" t="s">
        <v>1010</v>
      </c>
      <c r="C10" s="85" t="s">
        <v>132</v>
      </c>
      <c r="D10" s="85"/>
      <c r="E10" s="85" t="s">
        <v>1011</v>
      </c>
      <c r="F10" s="90" t="s">
        <v>1013</v>
      </c>
      <c r="G10" s="85"/>
      <c r="H10" s="85"/>
      <c r="I10" s="91">
        <v>39083.0</v>
      </c>
      <c r="J10" s="90" t="s">
        <v>1015</v>
      </c>
      <c r="K10" s="90" t="s">
        <v>1016</v>
      </c>
      <c r="L10" s="90" t="s">
        <v>1014</v>
      </c>
      <c r="M10" s="85" t="s">
        <v>1017</v>
      </c>
      <c r="N10" s="85" t="s">
        <v>1018</v>
      </c>
      <c r="O10" s="85" t="s">
        <v>1019</v>
      </c>
      <c r="P10" s="85" t="s">
        <v>80</v>
      </c>
      <c r="Q10" s="92">
        <v>388.0</v>
      </c>
      <c r="R10" s="92">
        <v>46.0</v>
      </c>
      <c r="S10" s="85" t="s">
        <v>1020</v>
      </c>
      <c r="T10" s="85" t="s">
        <v>398</v>
      </c>
      <c r="U10" s="85" t="s">
        <v>892</v>
      </c>
    </row>
    <row r="11" ht="15.75" customHeight="1">
      <c r="A11" s="85" t="s">
        <v>956</v>
      </c>
      <c r="B11" s="85" t="s">
        <v>957</v>
      </c>
      <c r="C11" s="85" t="s">
        <v>202</v>
      </c>
      <c r="D11" s="85" t="s">
        <v>11085</v>
      </c>
      <c r="E11" s="85" t="s">
        <v>958</v>
      </c>
      <c r="F11" s="90" t="s">
        <v>960</v>
      </c>
      <c r="G11" s="85"/>
      <c r="H11" s="85" t="s">
        <v>961</v>
      </c>
      <c r="I11" s="91">
        <v>4019.0</v>
      </c>
      <c r="J11" s="90" t="s">
        <v>963</v>
      </c>
      <c r="K11" s="90" t="s">
        <v>964</v>
      </c>
      <c r="L11" s="90" t="s">
        <v>962</v>
      </c>
      <c r="M11" s="85" t="s">
        <v>965</v>
      </c>
      <c r="N11" s="85" t="s">
        <v>966</v>
      </c>
      <c r="O11" s="85" t="s">
        <v>94</v>
      </c>
      <c r="P11" s="85" t="s">
        <v>80</v>
      </c>
      <c r="Q11" s="92">
        <v>1558.0</v>
      </c>
      <c r="R11" s="92">
        <v>330.0</v>
      </c>
      <c r="S11" s="85" t="s">
        <v>967</v>
      </c>
      <c r="T11" s="85" t="s">
        <v>398</v>
      </c>
      <c r="U11" s="85" t="s">
        <v>892</v>
      </c>
    </row>
    <row r="12" ht="15.75" customHeight="1">
      <c r="A12" s="85" t="s">
        <v>906</v>
      </c>
      <c r="B12" s="85" t="s">
        <v>907</v>
      </c>
      <c r="C12" s="85" t="s">
        <v>11086</v>
      </c>
      <c r="D12" s="85" t="s">
        <v>11087</v>
      </c>
      <c r="E12" s="85" t="s">
        <v>908</v>
      </c>
      <c r="F12" s="90" t="s">
        <v>910</v>
      </c>
      <c r="G12" s="85"/>
      <c r="H12" s="85" t="s">
        <v>911</v>
      </c>
      <c r="I12" s="91">
        <v>41274.0</v>
      </c>
      <c r="J12" s="90" t="s">
        <v>914</v>
      </c>
      <c r="K12" s="90" t="s">
        <v>915</v>
      </c>
      <c r="L12" s="90" t="s">
        <v>913</v>
      </c>
      <c r="M12" s="85" t="s">
        <v>916</v>
      </c>
      <c r="N12" s="85" t="s">
        <v>917</v>
      </c>
      <c r="O12" s="85" t="s">
        <v>918</v>
      </c>
      <c r="P12" s="85" t="s">
        <v>109</v>
      </c>
      <c r="Q12" s="92">
        <v>1615.0</v>
      </c>
      <c r="R12" s="92">
        <v>193.0</v>
      </c>
      <c r="S12" s="85"/>
      <c r="T12" s="85" t="s">
        <v>891</v>
      </c>
      <c r="U12" s="85" t="s">
        <v>892</v>
      </c>
    </row>
    <row r="13" ht="15.75" customHeight="1">
      <c r="A13" s="85" t="s">
        <v>3338</v>
      </c>
      <c r="B13" s="85" t="s">
        <v>3339</v>
      </c>
      <c r="C13" s="85" t="s">
        <v>3077</v>
      </c>
      <c r="D13" s="85" t="s">
        <v>11088</v>
      </c>
      <c r="E13" s="85" t="s">
        <v>11089</v>
      </c>
      <c r="F13" s="90" t="s">
        <v>3342</v>
      </c>
      <c r="G13" s="85"/>
      <c r="H13" s="85"/>
      <c r="I13" s="91">
        <v>41640.0</v>
      </c>
      <c r="J13" s="90" t="s">
        <v>3344</v>
      </c>
      <c r="K13" s="90" t="s">
        <v>3345</v>
      </c>
      <c r="L13" s="90" t="s">
        <v>3343</v>
      </c>
      <c r="M13" s="85" t="s">
        <v>3346</v>
      </c>
      <c r="N13" s="85" t="s">
        <v>3347</v>
      </c>
      <c r="O13" s="85" t="s">
        <v>3348</v>
      </c>
      <c r="P13" s="85" t="s">
        <v>80</v>
      </c>
      <c r="Q13" s="92">
        <v>1000.0</v>
      </c>
      <c r="R13" s="92">
        <v>96.0</v>
      </c>
      <c r="S13" s="85" t="s">
        <v>3349</v>
      </c>
      <c r="T13" s="85" t="s">
        <v>398</v>
      </c>
      <c r="U13" s="85" t="s">
        <v>892</v>
      </c>
    </row>
    <row r="14" ht="15.75" customHeight="1">
      <c r="A14" s="85" t="s">
        <v>2531</v>
      </c>
      <c r="B14" s="85" t="s">
        <v>2532</v>
      </c>
      <c r="C14" s="85" t="s">
        <v>11090</v>
      </c>
      <c r="D14" s="85" t="s">
        <v>11091</v>
      </c>
      <c r="E14" s="85" t="s">
        <v>2533</v>
      </c>
      <c r="F14" s="90" t="s">
        <v>2535</v>
      </c>
      <c r="G14" s="85"/>
      <c r="H14" s="85" t="s">
        <v>2536</v>
      </c>
      <c r="I14" s="91">
        <v>32143.0</v>
      </c>
      <c r="J14" s="90" t="s">
        <v>2538</v>
      </c>
      <c r="K14" s="90" t="s">
        <v>2539</v>
      </c>
      <c r="L14" s="90" t="s">
        <v>2537</v>
      </c>
      <c r="M14" s="85" t="s">
        <v>1117</v>
      </c>
      <c r="N14" s="85" t="s">
        <v>284</v>
      </c>
      <c r="O14" s="85" t="s">
        <v>284</v>
      </c>
      <c r="P14" s="85" t="s">
        <v>80</v>
      </c>
      <c r="Q14" s="92">
        <v>439.0</v>
      </c>
      <c r="R14" s="92">
        <v>164.0</v>
      </c>
      <c r="S14" s="85" t="s">
        <v>2540</v>
      </c>
      <c r="T14" s="85" t="s">
        <v>262</v>
      </c>
      <c r="U14" s="85" t="s">
        <v>905</v>
      </c>
    </row>
    <row r="15" ht="15.75" customHeight="1">
      <c r="A15" s="85" t="s">
        <v>11092</v>
      </c>
      <c r="B15" s="85" t="s">
        <v>11093</v>
      </c>
      <c r="C15" s="85" t="s">
        <v>4140</v>
      </c>
      <c r="D15" s="85"/>
      <c r="E15" s="85" t="s">
        <v>11094</v>
      </c>
      <c r="F15" s="90" t="s">
        <v>11095</v>
      </c>
      <c r="G15" s="85"/>
      <c r="H15" s="85" t="s">
        <v>11096</v>
      </c>
      <c r="I15" s="91">
        <v>39814.0</v>
      </c>
      <c r="J15" s="90" t="s">
        <v>11097</v>
      </c>
      <c r="K15" s="90" t="s">
        <v>11098</v>
      </c>
      <c r="L15" s="90" t="s">
        <v>11099</v>
      </c>
      <c r="M15" s="85" t="s">
        <v>1117</v>
      </c>
      <c r="N15" s="85" t="s">
        <v>284</v>
      </c>
      <c r="O15" s="85" t="s">
        <v>284</v>
      </c>
      <c r="P15" s="85" t="s">
        <v>80</v>
      </c>
      <c r="Q15" s="92">
        <v>773.0</v>
      </c>
      <c r="R15" s="92">
        <v>145.0</v>
      </c>
      <c r="S15" s="85" t="s">
        <v>11100</v>
      </c>
      <c r="T15" s="93">
        <v>46296.0</v>
      </c>
      <c r="U15" s="85" t="s">
        <v>892</v>
      </c>
    </row>
    <row r="16" ht="15.75" customHeight="1">
      <c r="A16" s="85" t="s">
        <v>4978</v>
      </c>
      <c r="B16" s="85" t="s">
        <v>11101</v>
      </c>
      <c r="C16" s="85" t="s">
        <v>217</v>
      </c>
      <c r="D16" s="85" t="s">
        <v>11102</v>
      </c>
      <c r="E16" s="85" t="s">
        <v>11103</v>
      </c>
      <c r="F16" s="90" t="s">
        <v>11104</v>
      </c>
      <c r="G16" s="85"/>
      <c r="H16" s="85"/>
      <c r="I16" s="85"/>
      <c r="J16" s="85"/>
      <c r="K16" s="90" t="s">
        <v>11105</v>
      </c>
      <c r="L16" s="90" t="s">
        <v>11106</v>
      </c>
      <c r="M16" s="85" t="s">
        <v>11107</v>
      </c>
      <c r="N16" s="85" t="s">
        <v>6717</v>
      </c>
      <c r="O16" s="85" t="s">
        <v>6717</v>
      </c>
      <c r="P16" s="85" t="s">
        <v>536</v>
      </c>
      <c r="Q16" s="92">
        <v>24.0</v>
      </c>
      <c r="R16" s="92">
        <v>2.0</v>
      </c>
      <c r="S16" s="85"/>
      <c r="T16" s="85" t="s">
        <v>153</v>
      </c>
      <c r="U16" s="85" t="s">
        <v>892</v>
      </c>
    </row>
    <row r="17" ht="15.75" customHeight="1">
      <c r="A17" s="85" t="s">
        <v>5049</v>
      </c>
      <c r="B17" s="85" t="s">
        <v>11108</v>
      </c>
      <c r="C17" s="85" t="s">
        <v>4021</v>
      </c>
      <c r="D17" s="85" t="s">
        <v>11109</v>
      </c>
      <c r="E17" s="85" t="s">
        <v>11110</v>
      </c>
      <c r="F17" s="90" t="s">
        <v>11111</v>
      </c>
      <c r="G17" s="85"/>
      <c r="H17" s="85" t="s">
        <v>11112</v>
      </c>
      <c r="I17" s="91">
        <v>39436.0</v>
      </c>
      <c r="J17" s="90" t="s">
        <v>11113</v>
      </c>
      <c r="K17" s="90" t="s">
        <v>11114</v>
      </c>
      <c r="L17" s="90" t="s">
        <v>11115</v>
      </c>
      <c r="M17" s="85" t="s">
        <v>11116</v>
      </c>
      <c r="N17" s="85" t="s">
        <v>11117</v>
      </c>
      <c r="O17" s="85" t="s">
        <v>4380</v>
      </c>
      <c r="P17" s="85" t="s">
        <v>741</v>
      </c>
      <c r="Q17" s="92">
        <v>366.0</v>
      </c>
      <c r="R17" s="92">
        <v>78.0</v>
      </c>
      <c r="S17" s="85" t="s">
        <v>11118</v>
      </c>
      <c r="T17" s="85" t="s">
        <v>102</v>
      </c>
      <c r="U17" s="85" t="s">
        <v>892</v>
      </c>
    </row>
    <row r="18" ht="15.75" customHeight="1">
      <c r="A18" s="85" t="s">
        <v>931</v>
      </c>
      <c r="B18" s="85" t="s">
        <v>932</v>
      </c>
      <c r="C18" s="85" t="s">
        <v>233</v>
      </c>
      <c r="D18" s="85" t="s">
        <v>5112</v>
      </c>
      <c r="E18" s="85" t="s">
        <v>11119</v>
      </c>
      <c r="F18" s="90" t="s">
        <v>935</v>
      </c>
      <c r="G18" s="85"/>
      <c r="H18" s="85" t="s">
        <v>936</v>
      </c>
      <c r="I18" s="91">
        <v>38596.0</v>
      </c>
      <c r="J18" s="85"/>
      <c r="K18" s="90" t="s">
        <v>937</v>
      </c>
      <c r="L18" s="85"/>
      <c r="M18" s="85" t="s">
        <v>938</v>
      </c>
      <c r="N18" s="85" t="s">
        <v>939</v>
      </c>
      <c r="O18" s="85" t="s">
        <v>940</v>
      </c>
      <c r="P18" s="85" t="s">
        <v>939</v>
      </c>
      <c r="Q18" s="92">
        <v>1180.0</v>
      </c>
      <c r="R18" s="92">
        <v>127.0</v>
      </c>
      <c r="S18" s="85" t="s">
        <v>941</v>
      </c>
      <c r="T18" s="85" t="s">
        <v>165</v>
      </c>
      <c r="U18" s="85" t="s">
        <v>892</v>
      </c>
    </row>
    <row r="19" ht="15.75" customHeight="1">
      <c r="A19" s="85" t="s">
        <v>5093</v>
      </c>
      <c r="B19" s="85" t="s">
        <v>11120</v>
      </c>
      <c r="C19" s="85" t="s">
        <v>4300</v>
      </c>
      <c r="D19" s="85" t="s">
        <v>11121</v>
      </c>
      <c r="E19" s="85" t="s">
        <v>11122</v>
      </c>
      <c r="F19" s="90" t="s">
        <v>11123</v>
      </c>
      <c r="G19" s="85"/>
      <c r="H19" s="85" t="s">
        <v>11124</v>
      </c>
      <c r="I19" s="91">
        <v>39448.0</v>
      </c>
      <c r="J19" s="85"/>
      <c r="K19" s="90" t="s">
        <v>11125</v>
      </c>
      <c r="L19" s="90" t="s">
        <v>11126</v>
      </c>
      <c r="M19" s="85" t="s">
        <v>2630</v>
      </c>
      <c r="N19" s="85" t="s">
        <v>2631</v>
      </c>
      <c r="O19" s="85" t="s">
        <v>2632</v>
      </c>
      <c r="P19" s="85" t="s">
        <v>300</v>
      </c>
      <c r="Q19" s="92">
        <v>464.0</v>
      </c>
      <c r="R19" s="92">
        <v>67.0</v>
      </c>
      <c r="S19" s="85"/>
      <c r="T19" s="85" t="s">
        <v>153</v>
      </c>
      <c r="U19" s="85" t="s">
        <v>892</v>
      </c>
    </row>
    <row r="20" ht="15.75" customHeight="1">
      <c r="A20" s="85" t="s">
        <v>999</v>
      </c>
      <c r="B20" s="85" t="s">
        <v>1000</v>
      </c>
      <c r="C20" s="85" t="s">
        <v>202</v>
      </c>
      <c r="D20" s="85" t="s">
        <v>11127</v>
      </c>
      <c r="E20" s="85" t="s">
        <v>1001</v>
      </c>
      <c r="F20" s="90" t="s">
        <v>1003</v>
      </c>
      <c r="G20" s="85"/>
      <c r="H20" s="85" t="s">
        <v>1004</v>
      </c>
      <c r="I20" s="91">
        <v>38412.0</v>
      </c>
      <c r="J20" s="90" t="s">
        <v>1006</v>
      </c>
      <c r="K20" s="90" t="s">
        <v>1007</v>
      </c>
      <c r="L20" s="90" t="s">
        <v>1005</v>
      </c>
      <c r="M20" s="85" t="s">
        <v>328</v>
      </c>
      <c r="N20" s="85" t="s">
        <v>329</v>
      </c>
      <c r="O20" s="85" t="s">
        <v>94</v>
      </c>
      <c r="P20" s="85" t="s">
        <v>80</v>
      </c>
      <c r="Q20" s="92">
        <v>8097.0</v>
      </c>
      <c r="R20" s="92">
        <v>719.0</v>
      </c>
      <c r="S20" s="85" t="s">
        <v>1008</v>
      </c>
      <c r="T20" s="85" t="s">
        <v>102</v>
      </c>
      <c r="U20" s="85" t="s">
        <v>892</v>
      </c>
    </row>
    <row r="21" ht="15.75" customHeight="1">
      <c r="A21" s="85" t="s">
        <v>5163</v>
      </c>
      <c r="B21" s="85" t="s">
        <v>11128</v>
      </c>
      <c r="C21" s="85" t="s">
        <v>4167</v>
      </c>
      <c r="D21" s="85" t="s">
        <v>5164</v>
      </c>
      <c r="E21" s="85" t="s">
        <v>11129</v>
      </c>
      <c r="F21" s="90" t="s">
        <v>11130</v>
      </c>
      <c r="G21" s="85"/>
      <c r="H21" s="85" t="s">
        <v>11131</v>
      </c>
      <c r="I21" s="91">
        <v>42370.0</v>
      </c>
      <c r="J21" s="85"/>
      <c r="K21" s="90" t="s">
        <v>11132</v>
      </c>
      <c r="L21" s="85"/>
      <c r="M21" s="85" t="s">
        <v>987</v>
      </c>
      <c r="N21" s="85" t="s">
        <v>107</v>
      </c>
      <c r="O21" s="85" t="s">
        <v>918</v>
      </c>
      <c r="P21" s="85" t="s">
        <v>109</v>
      </c>
      <c r="Q21" s="92">
        <v>135.0</v>
      </c>
      <c r="R21" s="92">
        <v>17.0</v>
      </c>
      <c r="S21" s="85" t="s">
        <v>11133</v>
      </c>
      <c r="T21" s="85" t="s">
        <v>102</v>
      </c>
      <c r="U21" s="85" t="s">
        <v>892</v>
      </c>
    </row>
    <row r="22" ht="15.75" customHeight="1">
      <c r="A22" s="85" t="s">
        <v>5251</v>
      </c>
      <c r="B22" s="85" t="s">
        <v>11134</v>
      </c>
      <c r="C22" s="94" t="s">
        <v>4059</v>
      </c>
      <c r="D22" s="85" t="s">
        <v>5252</v>
      </c>
      <c r="E22" s="85" t="s">
        <v>11135</v>
      </c>
      <c r="F22" s="90" t="s">
        <v>11136</v>
      </c>
      <c r="G22" s="85"/>
      <c r="H22" s="85" t="s">
        <v>11137</v>
      </c>
      <c r="I22" s="91">
        <v>43101.0</v>
      </c>
      <c r="J22" s="85"/>
      <c r="K22" s="90" t="s">
        <v>11138</v>
      </c>
      <c r="L22" s="90" t="s">
        <v>11139</v>
      </c>
      <c r="M22" s="85" t="s">
        <v>1117</v>
      </c>
      <c r="N22" s="85" t="s">
        <v>284</v>
      </c>
      <c r="O22" s="85" t="s">
        <v>284</v>
      </c>
      <c r="P22" s="85" t="s">
        <v>80</v>
      </c>
      <c r="Q22" s="92">
        <v>2.0</v>
      </c>
      <c r="R22" s="92">
        <v>1.0</v>
      </c>
      <c r="S22" s="85" t="s">
        <v>11140</v>
      </c>
      <c r="T22" s="85" t="s">
        <v>137</v>
      </c>
      <c r="U22" s="85" t="s">
        <v>892</v>
      </c>
    </row>
    <row r="23" ht="15.75" customHeight="1">
      <c r="A23" s="85" t="s">
        <v>5177</v>
      </c>
      <c r="B23" s="85" t="s">
        <v>11141</v>
      </c>
      <c r="C23" s="85" t="s">
        <v>4344</v>
      </c>
      <c r="D23" s="85" t="s">
        <v>11142</v>
      </c>
      <c r="E23" s="85" t="s">
        <v>11143</v>
      </c>
      <c r="F23" s="90" t="s">
        <v>11144</v>
      </c>
      <c r="G23" s="85"/>
      <c r="H23" s="85"/>
      <c r="I23" s="91" t="s">
        <v>11145</v>
      </c>
      <c r="J23" s="90" t="s">
        <v>11146</v>
      </c>
      <c r="K23" s="90" t="s">
        <v>11147</v>
      </c>
      <c r="L23" s="90" t="s">
        <v>11148</v>
      </c>
      <c r="M23" s="85" t="s">
        <v>1117</v>
      </c>
      <c r="N23" s="85" t="s">
        <v>284</v>
      </c>
      <c r="O23" s="85" t="s">
        <v>284</v>
      </c>
      <c r="P23" s="85" t="s">
        <v>80</v>
      </c>
      <c r="Q23" s="92">
        <v>292.0</v>
      </c>
      <c r="R23" s="92">
        <v>74.0</v>
      </c>
      <c r="S23" s="85" t="s">
        <v>11149</v>
      </c>
      <c r="T23" s="85" t="s">
        <v>262</v>
      </c>
      <c r="U23" s="85" t="s">
        <v>905</v>
      </c>
    </row>
    <row r="24" ht="15.75" customHeight="1">
      <c r="A24" s="85" t="s">
        <v>2548</v>
      </c>
      <c r="B24" s="85" t="s">
        <v>2549</v>
      </c>
      <c r="C24" s="85" t="s">
        <v>11150</v>
      </c>
      <c r="D24" s="85"/>
      <c r="E24" s="85" t="s">
        <v>2550</v>
      </c>
      <c r="F24" s="90" t="s">
        <v>2552</v>
      </c>
      <c r="G24" s="85"/>
      <c r="H24" s="85"/>
      <c r="I24" s="91">
        <v>38534.0</v>
      </c>
      <c r="J24" s="90" t="s">
        <v>2554</v>
      </c>
      <c r="K24" s="90" t="s">
        <v>2555</v>
      </c>
      <c r="L24" s="90" t="s">
        <v>2553</v>
      </c>
      <c r="M24" s="85" t="s">
        <v>965</v>
      </c>
      <c r="N24" s="85" t="s">
        <v>966</v>
      </c>
      <c r="O24" s="85" t="s">
        <v>94</v>
      </c>
      <c r="P24" s="85" t="s">
        <v>80</v>
      </c>
      <c r="Q24" s="92">
        <v>1022.0</v>
      </c>
      <c r="R24" s="92">
        <v>176.0</v>
      </c>
      <c r="S24" s="85" t="s">
        <v>2556</v>
      </c>
      <c r="T24" s="85" t="s">
        <v>398</v>
      </c>
      <c r="U24" s="85" t="s">
        <v>892</v>
      </c>
    </row>
    <row r="25" ht="15.75" customHeight="1">
      <c r="A25" s="85" t="s">
        <v>5299</v>
      </c>
      <c r="B25" s="85" t="s">
        <v>11151</v>
      </c>
      <c r="C25" s="85" t="s">
        <v>3984</v>
      </c>
      <c r="D25" s="85" t="s">
        <v>11152</v>
      </c>
      <c r="E25" s="85" t="s">
        <v>11153</v>
      </c>
      <c r="F25" s="90" t="s">
        <v>11154</v>
      </c>
      <c r="G25" s="85"/>
      <c r="H25" s="85" t="s">
        <v>11155</v>
      </c>
      <c r="I25" s="91">
        <v>42005.0</v>
      </c>
      <c r="J25" s="85"/>
      <c r="K25" s="90" t="s">
        <v>11156</v>
      </c>
      <c r="L25" s="85"/>
      <c r="M25" s="85" t="s">
        <v>965</v>
      </c>
      <c r="N25" s="85" t="s">
        <v>966</v>
      </c>
      <c r="O25" s="85" t="s">
        <v>94</v>
      </c>
      <c r="P25" s="85" t="s">
        <v>80</v>
      </c>
      <c r="Q25" s="92">
        <v>196.0</v>
      </c>
      <c r="R25" s="92">
        <v>39.0</v>
      </c>
      <c r="S25" s="85" t="s">
        <v>11157</v>
      </c>
      <c r="T25" s="85" t="s">
        <v>398</v>
      </c>
      <c r="U25" s="85" t="s">
        <v>892</v>
      </c>
    </row>
    <row r="26" ht="15.75" customHeight="1">
      <c r="A26" s="85" t="s">
        <v>5371</v>
      </c>
      <c r="B26" s="85" t="s">
        <v>11158</v>
      </c>
      <c r="C26" s="85" t="s">
        <v>4441</v>
      </c>
      <c r="D26" s="85" t="s">
        <v>5372</v>
      </c>
      <c r="E26" s="85" t="s">
        <v>11159</v>
      </c>
      <c r="F26" s="90" t="s">
        <v>11160</v>
      </c>
      <c r="G26" s="85"/>
      <c r="H26" s="85"/>
      <c r="I26" s="91">
        <v>41640.0</v>
      </c>
      <c r="J26" s="85"/>
      <c r="K26" s="90" t="s">
        <v>11161</v>
      </c>
      <c r="L26" s="90" t="s">
        <v>11162</v>
      </c>
      <c r="M26" s="85" t="s">
        <v>11163</v>
      </c>
      <c r="N26" s="85" t="s">
        <v>11164</v>
      </c>
      <c r="O26" s="85" t="s">
        <v>94</v>
      </c>
      <c r="P26" s="85" t="s">
        <v>80</v>
      </c>
      <c r="Q26" s="92">
        <v>104.0</v>
      </c>
      <c r="R26" s="92">
        <v>22.0</v>
      </c>
      <c r="S26" s="85" t="s">
        <v>11165</v>
      </c>
      <c r="T26" s="85" t="s">
        <v>398</v>
      </c>
      <c r="U26" s="85" t="s">
        <v>892</v>
      </c>
    </row>
    <row r="27" ht="15.75" customHeight="1">
      <c r="A27" s="85" t="s">
        <v>5334</v>
      </c>
      <c r="B27" s="85" t="s">
        <v>11166</v>
      </c>
      <c r="C27" s="94" t="s">
        <v>11167</v>
      </c>
      <c r="D27" s="85" t="s">
        <v>11168</v>
      </c>
      <c r="E27" s="85" t="s">
        <v>11169</v>
      </c>
      <c r="F27" s="90" t="s">
        <v>11170</v>
      </c>
      <c r="G27" s="85"/>
      <c r="H27" s="85"/>
      <c r="I27" s="91">
        <v>32874.0</v>
      </c>
      <c r="J27" s="90" t="s">
        <v>11171</v>
      </c>
      <c r="K27" s="90" t="s">
        <v>11172</v>
      </c>
      <c r="L27" s="90" t="s">
        <v>11173</v>
      </c>
      <c r="M27" s="85" t="s">
        <v>11174</v>
      </c>
      <c r="N27" s="85" t="s">
        <v>11175</v>
      </c>
      <c r="O27" s="85" t="s">
        <v>11176</v>
      </c>
      <c r="P27" s="85" t="s">
        <v>80</v>
      </c>
      <c r="Q27" s="92">
        <v>17.0</v>
      </c>
      <c r="R27" s="92">
        <v>8.0</v>
      </c>
      <c r="S27" s="85" t="s">
        <v>11177</v>
      </c>
      <c r="T27" s="85" t="s">
        <v>891</v>
      </c>
      <c r="U27" s="85" t="s">
        <v>892</v>
      </c>
    </row>
    <row r="28" ht="15.75" customHeight="1">
      <c r="A28" s="85" t="s">
        <v>3350</v>
      </c>
      <c r="B28" s="85" t="s">
        <v>3351</v>
      </c>
      <c r="C28" s="85" t="s">
        <v>3077</v>
      </c>
      <c r="D28" s="85" t="s">
        <v>11178</v>
      </c>
      <c r="E28" s="85" t="s">
        <v>3352</v>
      </c>
      <c r="F28" s="90" t="s">
        <v>3354</v>
      </c>
      <c r="G28" s="85"/>
      <c r="H28" s="85"/>
      <c r="I28" s="91">
        <v>42005.0</v>
      </c>
      <c r="J28" s="90" t="s">
        <v>3355</v>
      </c>
      <c r="K28" s="90" t="s">
        <v>3356</v>
      </c>
      <c r="L28" s="85"/>
      <c r="M28" s="85" t="s">
        <v>3357</v>
      </c>
      <c r="N28" s="85" t="s">
        <v>3358</v>
      </c>
      <c r="O28" s="85" t="s">
        <v>3359</v>
      </c>
      <c r="P28" s="85" t="s">
        <v>3360</v>
      </c>
      <c r="Q28" s="92">
        <v>252.0</v>
      </c>
      <c r="R28" s="92">
        <v>3.0</v>
      </c>
      <c r="S28" s="85"/>
      <c r="T28" s="85" t="s">
        <v>153</v>
      </c>
      <c r="U28" s="85" t="s">
        <v>892</v>
      </c>
    </row>
    <row r="29" ht="15.75" customHeight="1">
      <c r="A29" s="85" t="s">
        <v>1079</v>
      </c>
      <c r="B29" s="85" t="s">
        <v>1080</v>
      </c>
      <c r="C29" s="85" t="s">
        <v>217</v>
      </c>
      <c r="D29" s="85"/>
      <c r="E29" s="85" t="s">
        <v>1081</v>
      </c>
      <c r="F29" s="90" t="s">
        <v>1083</v>
      </c>
      <c r="G29" s="85"/>
      <c r="H29" s="85" t="s">
        <v>1084</v>
      </c>
      <c r="I29" s="91">
        <v>39083.0</v>
      </c>
      <c r="J29" s="85"/>
      <c r="K29" s="90" t="s">
        <v>1085</v>
      </c>
      <c r="L29" s="85"/>
      <c r="M29" s="85" t="s">
        <v>1086</v>
      </c>
      <c r="N29" s="85" t="s">
        <v>1087</v>
      </c>
      <c r="O29" s="85" t="s">
        <v>230</v>
      </c>
      <c r="P29" s="85" t="s">
        <v>80</v>
      </c>
      <c r="Q29" s="92">
        <v>104.0</v>
      </c>
      <c r="R29" s="92">
        <v>10.0</v>
      </c>
      <c r="S29" s="85"/>
      <c r="T29" s="85" t="s">
        <v>398</v>
      </c>
      <c r="U29" s="85" t="s">
        <v>892</v>
      </c>
    </row>
    <row r="30" ht="15.75" customHeight="1">
      <c r="A30" s="85" t="s">
        <v>2566</v>
      </c>
      <c r="B30" s="85" t="s">
        <v>2567</v>
      </c>
      <c r="C30" s="85" t="s">
        <v>2062</v>
      </c>
      <c r="D30" s="85" t="s">
        <v>11179</v>
      </c>
      <c r="E30" s="85" t="s">
        <v>11180</v>
      </c>
      <c r="F30" s="90" t="s">
        <v>2570</v>
      </c>
      <c r="G30" s="85"/>
      <c r="H30" s="85" t="s">
        <v>2571</v>
      </c>
      <c r="I30" s="91">
        <v>40909.0</v>
      </c>
      <c r="J30" s="90" t="s">
        <v>2573</v>
      </c>
      <c r="K30" s="90" t="s">
        <v>2574</v>
      </c>
      <c r="L30" s="90" t="s">
        <v>2572</v>
      </c>
      <c r="M30" s="85" t="s">
        <v>2575</v>
      </c>
      <c r="N30" s="85" t="s">
        <v>2576</v>
      </c>
      <c r="O30" s="85" t="s">
        <v>2577</v>
      </c>
      <c r="P30" s="85" t="s">
        <v>2465</v>
      </c>
      <c r="Q30" s="92">
        <v>346.0</v>
      </c>
      <c r="R30" s="92">
        <v>25.0</v>
      </c>
      <c r="S30" s="85" t="s">
        <v>2578</v>
      </c>
      <c r="T30" s="85" t="s">
        <v>102</v>
      </c>
      <c r="U30" s="85" t="s">
        <v>892</v>
      </c>
    </row>
    <row r="31" ht="15.75" customHeight="1">
      <c r="A31" s="85" t="s">
        <v>5511</v>
      </c>
      <c r="B31" s="85" t="s">
        <v>11181</v>
      </c>
      <c r="C31" s="85" t="s">
        <v>4495</v>
      </c>
      <c r="D31" s="85" t="s">
        <v>11182</v>
      </c>
      <c r="E31" s="85" t="s">
        <v>11183</v>
      </c>
      <c r="F31" s="90" t="s">
        <v>5522</v>
      </c>
      <c r="G31" s="85"/>
      <c r="H31" s="85"/>
      <c r="I31" s="91">
        <v>35223.0</v>
      </c>
      <c r="J31" s="85"/>
      <c r="K31" s="90" t="s">
        <v>5525</v>
      </c>
      <c r="L31" s="90" t="s">
        <v>11184</v>
      </c>
      <c r="M31" s="85" t="s">
        <v>11185</v>
      </c>
      <c r="N31" s="85" t="s">
        <v>11186</v>
      </c>
      <c r="O31" s="85" t="s">
        <v>7561</v>
      </c>
      <c r="P31" s="85" t="s">
        <v>2017</v>
      </c>
      <c r="Q31" s="92">
        <v>398.0</v>
      </c>
      <c r="R31" s="92">
        <v>66.0</v>
      </c>
      <c r="S31" s="85"/>
      <c r="T31" s="85" t="s">
        <v>102</v>
      </c>
      <c r="U31" s="85" t="s">
        <v>892</v>
      </c>
    </row>
    <row r="32" ht="15.75" customHeight="1">
      <c r="A32" s="85" t="s">
        <v>5552</v>
      </c>
      <c r="B32" s="85" t="s">
        <v>11187</v>
      </c>
      <c r="C32" s="85" t="s">
        <v>3077</v>
      </c>
      <c r="D32" s="85" t="s">
        <v>11188</v>
      </c>
      <c r="E32" s="85" t="s">
        <v>11189</v>
      </c>
      <c r="F32" s="90" t="s">
        <v>11190</v>
      </c>
      <c r="G32" s="85"/>
      <c r="H32" s="85" t="s">
        <v>11191</v>
      </c>
      <c r="I32" s="91">
        <v>42186.0</v>
      </c>
      <c r="J32" s="85"/>
      <c r="K32" s="90" t="s">
        <v>11192</v>
      </c>
      <c r="L32" s="90" t="s">
        <v>11193</v>
      </c>
      <c r="M32" s="85" t="s">
        <v>927</v>
      </c>
      <c r="N32" s="85" t="s">
        <v>928</v>
      </c>
      <c r="O32" s="85" t="s">
        <v>94</v>
      </c>
      <c r="P32" s="85" t="s">
        <v>80</v>
      </c>
      <c r="Q32" s="92">
        <v>77.0</v>
      </c>
      <c r="R32" s="92">
        <v>17.0</v>
      </c>
      <c r="S32" s="85" t="s">
        <v>11194</v>
      </c>
      <c r="T32" s="85" t="s">
        <v>398</v>
      </c>
      <c r="U32" s="85" t="s">
        <v>892</v>
      </c>
    </row>
    <row r="33" ht="15.75" customHeight="1">
      <c r="A33" s="85" t="s">
        <v>11195</v>
      </c>
      <c r="B33" s="85" t="s">
        <v>11196</v>
      </c>
      <c r="C33" s="85" t="s">
        <v>175</v>
      </c>
      <c r="D33" s="85"/>
      <c r="E33" s="85" t="s">
        <v>11197</v>
      </c>
      <c r="F33" s="90" t="s">
        <v>11198</v>
      </c>
      <c r="G33" s="85"/>
      <c r="H33" s="85" t="s">
        <v>11199</v>
      </c>
      <c r="I33" s="91">
        <v>43466.0</v>
      </c>
      <c r="J33" s="85"/>
      <c r="K33" s="90" t="s">
        <v>11200</v>
      </c>
      <c r="L33" s="85"/>
      <c r="M33" s="85" t="s">
        <v>11201</v>
      </c>
      <c r="N33" s="85" t="s">
        <v>298</v>
      </c>
      <c r="O33" s="85" t="s">
        <v>2003</v>
      </c>
      <c r="P33" s="85" t="s">
        <v>80</v>
      </c>
      <c r="Q33" s="92">
        <v>79.0</v>
      </c>
      <c r="R33" s="92">
        <v>6.0</v>
      </c>
      <c r="S33" s="85" t="s">
        <v>11202</v>
      </c>
      <c r="T33" s="85" t="s">
        <v>398</v>
      </c>
      <c r="U33" s="85" t="s">
        <v>892</v>
      </c>
    </row>
    <row r="34" ht="15.75" customHeight="1">
      <c r="A34" s="85" t="s">
        <v>1155</v>
      </c>
      <c r="B34" s="85" t="s">
        <v>1156</v>
      </c>
      <c r="C34" s="85" t="s">
        <v>54</v>
      </c>
      <c r="D34" s="85" t="s">
        <v>11203</v>
      </c>
      <c r="E34" s="85" t="s">
        <v>1157</v>
      </c>
      <c r="F34" s="90" t="s">
        <v>1159</v>
      </c>
      <c r="G34" s="85"/>
      <c r="H34" s="85" t="s">
        <v>1160</v>
      </c>
      <c r="I34" s="91">
        <v>38353.0</v>
      </c>
      <c r="J34" s="85"/>
      <c r="K34" s="90" t="s">
        <v>1162</v>
      </c>
      <c r="L34" s="90" t="s">
        <v>1161</v>
      </c>
      <c r="M34" s="85" t="s">
        <v>1163</v>
      </c>
      <c r="N34" s="85" t="s">
        <v>1164</v>
      </c>
      <c r="O34" s="85" t="s">
        <v>1165</v>
      </c>
      <c r="P34" s="85" t="s">
        <v>65</v>
      </c>
      <c r="Q34" s="92">
        <v>165.0</v>
      </c>
      <c r="R34" s="92">
        <v>23.0</v>
      </c>
      <c r="S34" s="85" t="s">
        <v>1166</v>
      </c>
      <c r="T34" s="85" t="s">
        <v>398</v>
      </c>
      <c r="U34" s="85" t="s">
        <v>892</v>
      </c>
    </row>
    <row r="35" ht="15.75" customHeight="1">
      <c r="A35" s="85" t="s">
        <v>1031</v>
      </c>
      <c r="B35" s="85" t="s">
        <v>1032</v>
      </c>
      <c r="C35" s="85" t="s">
        <v>11204</v>
      </c>
      <c r="D35" s="85" t="s">
        <v>5655</v>
      </c>
      <c r="E35" s="85" t="s">
        <v>11205</v>
      </c>
      <c r="F35" s="90" t="s">
        <v>1035</v>
      </c>
      <c r="G35" s="85"/>
      <c r="H35" s="85" t="s">
        <v>1036</v>
      </c>
      <c r="I35" s="91">
        <v>42856.0</v>
      </c>
      <c r="J35" s="85"/>
      <c r="K35" s="90" t="s">
        <v>1038</v>
      </c>
      <c r="L35" s="90" t="s">
        <v>1037</v>
      </c>
      <c r="M35" s="85" t="s">
        <v>1039</v>
      </c>
      <c r="N35" s="85" t="s">
        <v>1040</v>
      </c>
      <c r="O35" s="85" t="s">
        <v>94</v>
      </c>
      <c r="P35" s="85" t="s">
        <v>80</v>
      </c>
      <c r="Q35" s="92">
        <v>146.0</v>
      </c>
      <c r="R35" s="92">
        <v>26.0</v>
      </c>
      <c r="S35" s="85"/>
      <c r="T35" s="85" t="s">
        <v>398</v>
      </c>
      <c r="U35" s="85" t="s">
        <v>892</v>
      </c>
    </row>
    <row r="36" ht="15.75" customHeight="1">
      <c r="A36" s="85" t="s">
        <v>1177</v>
      </c>
      <c r="B36" s="85" t="s">
        <v>1178</v>
      </c>
      <c r="C36" s="85" t="s">
        <v>148</v>
      </c>
      <c r="D36" s="85" t="s">
        <v>11206</v>
      </c>
      <c r="E36" s="85" t="s">
        <v>11207</v>
      </c>
      <c r="F36" s="90" t="s">
        <v>1181</v>
      </c>
      <c r="G36" s="85"/>
      <c r="H36" s="85" t="s">
        <v>1182</v>
      </c>
      <c r="I36" s="91">
        <v>36892.0</v>
      </c>
      <c r="J36" s="85"/>
      <c r="K36" s="90" t="s">
        <v>1184</v>
      </c>
      <c r="L36" s="90" t="s">
        <v>1183</v>
      </c>
      <c r="M36" s="85" t="s">
        <v>1185</v>
      </c>
      <c r="N36" s="85" t="s">
        <v>1186</v>
      </c>
      <c r="O36" s="85" t="s">
        <v>1187</v>
      </c>
      <c r="P36" s="85" t="s">
        <v>80</v>
      </c>
      <c r="Q36" s="92">
        <v>192.0</v>
      </c>
      <c r="R36" s="92">
        <v>55.0</v>
      </c>
      <c r="S36" s="85" t="s">
        <v>11208</v>
      </c>
      <c r="T36" s="85" t="s">
        <v>398</v>
      </c>
      <c r="U36" s="85" t="s">
        <v>892</v>
      </c>
    </row>
    <row r="37" ht="15.75" customHeight="1">
      <c r="A37" s="85" t="s">
        <v>11209</v>
      </c>
      <c r="B37" s="85" t="s">
        <v>11210</v>
      </c>
      <c r="C37" s="85" t="s">
        <v>202</v>
      </c>
      <c r="D37" s="85"/>
      <c r="E37" s="85" t="s">
        <v>11211</v>
      </c>
      <c r="F37" s="90" t="s">
        <v>11212</v>
      </c>
      <c r="G37" s="85"/>
      <c r="H37" s="85" t="s">
        <v>11213</v>
      </c>
      <c r="I37" s="91">
        <v>36526.0</v>
      </c>
      <c r="J37" s="85"/>
      <c r="K37" s="90" t="s">
        <v>11214</v>
      </c>
      <c r="L37" s="90" t="s">
        <v>11215</v>
      </c>
      <c r="M37" s="85" t="s">
        <v>1117</v>
      </c>
      <c r="N37" s="85" t="s">
        <v>284</v>
      </c>
      <c r="O37" s="85" t="s">
        <v>284</v>
      </c>
      <c r="P37" s="85" t="s">
        <v>80</v>
      </c>
      <c r="Q37" s="92">
        <v>595.0</v>
      </c>
      <c r="R37" s="92">
        <v>72.0</v>
      </c>
      <c r="S37" s="85" t="s">
        <v>11216</v>
      </c>
      <c r="T37" s="85" t="s">
        <v>398</v>
      </c>
      <c r="U37" s="85" t="s">
        <v>892</v>
      </c>
    </row>
    <row r="38" ht="15.75" customHeight="1">
      <c r="A38" s="85" t="s">
        <v>5705</v>
      </c>
      <c r="B38" s="85" t="s">
        <v>11217</v>
      </c>
      <c r="C38" s="85" t="s">
        <v>11218</v>
      </c>
      <c r="D38" s="85" t="s">
        <v>11219</v>
      </c>
      <c r="E38" s="85" t="s">
        <v>11220</v>
      </c>
      <c r="F38" s="90" t="s">
        <v>11221</v>
      </c>
      <c r="G38" s="85"/>
      <c r="H38" s="85" t="s">
        <v>11222</v>
      </c>
      <c r="I38" s="91" t="s">
        <v>11223</v>
      </c>
      <c r="J38" s="90" t="s">
        <v>11224</v>
      </c>
      <c r="K38" s="90" t="s">
        <v>11225</v>
      </c>
      <c r="L38" s="90" t="s">
        <v>11226</v>
      </c>
      <c r="M38" s="85" t="s">
        <v>1117</v>
      </c>
      <c r="N38" s="85" t="s">
        <v>284</v>
      </c>
      <c r="O38" s="85" t="s">
        <v>284</v>
      </c>
      <c r="P38" s="85" t="s">
        <v>80</v>
      </c>
      <c r="Q38" s="92">
        <v>1144.0</v>
      </c>
      <c r="R38" s="92">
        <v>454.0</v>
      </c>
      <c r="S38" s="85" t="s">
        <v>11227</v>
      </c>
      <c r="T38" s="85" t="s">
        <v>262</v>
      </c>
      <c r="U38" s="85" t="s">
        <v>905</v>
      </c>
    </row>
    <row r="39" ht="15.75" customHeight="1">
      <c r="A39" s="85" t="s">
        <v>1071</v>
      </c>
      <c r="B39" s="85" t="s">
        <v>1072</v>
      </c>
      <c r="C39" s="85" t="s">
        <v>54</v>
      </c>
      <c r="D39" s="85"/>
      <c r="E39" s="85" t="s">
        <v>11228</v>
      </c>
      <c r="F39" s="90" t="s">
        <v>1075</v>
      </c>
      <c r="G39" s="85"/>
      <c r="H39" s="85" t="s">
        <v>1076</v>
      </c>
      <c r="I39" s="91">
        <v>43101.0</v>
      </c>
      <c r="J39" s="85"/>
      <c r="K39" s="90" t="s">
        <v>1077</v>
      </c>
      <c r="L39" s="85"/>
      <c r="M39" s="85" t="s">
        <v>965</v>
      </c>
      <c r="N39" s="85" t="s">
        <v>966</v>
      </c>
      <c r="O39" s="85" t="s">
        <v>94</v>
      </c>
      <c r="P39" s="85" t="s">
        <v>80</v>
      </c>
      <c r="Q39" s="92">
        <v>215.0</v>
      </c>
      <c r="R39" s="92">
        <v>22.0</v>
      </c>
      <c r="S39" s="85" t="s">
        <v>1078</v>
      </c>
      <c r="T39" s="85" t="s">
        <v>398</v>
      </c>
      <c r="U39" s="85" t="s">
        <v>892</v>
      </c>
    </row>
    <row r="40" ht="15.75" customHeight="1">
      <c r="A40" s="85" t="s">
        <v>5798</v>
      </c>
      <c r="B40" s="85" t="s">
        <v>11229</v>
      </c>
      <c r="C40" s="85" t="s">
        <v>4140</v>
      </c>
      <c r="D40" s="85" t="s">
        <v>5799</v>
      </c>
      <c r="E40" s="85" t="s">
        <v>11230</v>
      </c>
      <c r="F40" s="90" t="s">
        <v>11231</v>
      </c>
      <c r="G40" s="85"/>
      <c r="H40" s="85" t="s">
        <v>11232</v>
      </c>
      <c r="I40" s="91">
        <v>33604.0</v>
      </c>
      <c r="J40" s="90" t="s">
        <v>11233</v>
      </c>
      <c r="K40" s="90" t="s">
        <v>11234</v>
      </c>
      <c r="L40" s="90" t="s">
        <v>11235</v>
      </c>
      <c r="M40" s="85" t="s">
        <v>965</v>
      </c>
      <c r="N40" s="85" t="s">
        <v>966</v>
      </c>
      <c r="O40" s="85" t="s">
        <v>94</v>
      </c>
      <c r="P40" s="85" t="s">
        <v>80</v>
      </c>
      <c r="Q40" s="92">
        <v>1528.0</v>
      </c>
      <c r="R40" s="92">
        <v>503.0</v>
      </c>
      <c r="S40" s="85" t="s">
        <v>11236</v>
      </c>
      <c r="T40" s="93">
        <v>46296.0</v>
      </c>
      <c r="U40" s="85" t="s">
        <v>892</v>
      </c>
    </row>
    <row r="41" ht="15.75" customHeight="1">
      <c r="A41" s="85" t="s">
        <v>3408</v>
      </c>
      <c r="B41" s="85" t="s">
        <v>3409</v>
      </c>
      <c r="C41" s="85" t="s">
        <v>3077</v>
      </c>
      <c r="D41" s="85" t="s">
        <v>11237</v>
      </c>
      <c r="E41" s="85" t="s">
        <v>11238</v>
      </c>
      <c r="F41" s="90" t="s">
        <v>3412</v>
      </c>
      <c r="G41" s="85"/>
      <c r="H41" s="85" t="s">
        <v>3413</v>
      </c>
      <c r="I41" s="91">
        <v>39448.0</v>
      </c>
      <c r="J41" s="85"/>
      <c r="K41" s="90" t="s">
        <v>3415</v>
      </c>
      <c r="L41" s="90" t="s">
        <v>3414</v>
      </c>
      <c r="M41" s="85" t="s">
        <v>3416</v>
      </c>
      <c r="N41" s="85" t="s">
        <v>3417</v>
      </c>
      <c r="O41" s="85" t="s">
        <v>3089</v>
      </c>
      <c r="P41" s="85" t="s">
        <v>450</v>
      </c>
      <c r="Q41" s="92">
        <v>277.0</v>
      </c>
      <c r="R41" s="92">
        <v>45.0</v>
      </c>
      <c r="S41" s="85" t="s">
        <v>3418</v>
      </c>
      <c r="T41" s="85" t="s">
        <v>102</v>
      </c>
      <c r="U41" s="85" t="s">
        <v>892</v>
      </c>
    </row>
    <row r="42" ht="15.75" customHeight="1">
      <c r="A42" s="85" t="s">
        <v>5821</v>
      </c>
      <c r="B42" s="85" t="s">
        <v>11239</v>
      </c>
      <c r="C42" s="85" t="s">
        <v>11240</v>
      </c>
      <c r="D42" s="85" t="s">
        <v>11241</v>
      </c>
      <c r="E42" s="85" t="s">
        <v>11242</v>
      </c>
      <c r="F42" s="90" t="s">
        <v>5825</v>
      </c>
      <c r="G42" s="85"/>
      <c r="H42" s="85" t="s">
        <v>11243</v>
      </c>
      <c r="I42" s="91">
        <v>25204.0</v>
      </c>
      <c r="J42" s="90" t="s">
        <v>11244</v>
      </c>
      <c r="K42" s="90" t="s">
        <v>11245</v>
      </c>
      <c r="L42" s="90" t="s">
        <v>11246</v>
      </c>
      <c r="M42" s="85" t="s">
        <v>92</v>
      </c>
      <c r="N42" s="85" t="s">
        <v>93</v>
      </c>
      <c r="O42" s="85" t="s">
        <v>94</v>
      </c>
      <c r="P42" s="85" t="s">
        <v>80</v>
      </c>
      <c r="Q42" s="92">
        <v>875.0</v>
      </c>
      <c r="R42" s="92">
        <v>284.0</v>
      </c>
      <c r="S42" s="85" t="s">
        <v>11247</v>
      </c>
      <c r="T42" s="85" t="s">
        <v>153</v>
      </c>
      <c r="U42" s="85" t="s">
        <v>892</v>
      </c>
    </row>
    <row r="43" ht="15.75" customHeight="1">
      <c r="A43" s="85" t="s">
        <v>2621</v>
      </c>
      <c r="B43" s="85" t="s">
        <v>2622</v>
      </c>
      <c r="C43" s="85" t="s">
        <v>2062</v>
      </c>
      <c r="D43" s="85" t="s">
        <v>11248</v>
      </c>
      <c r="E43" s="85" t="s">
        <v>11249</v>
      </c>
      <c r="F43" s="90" t="s">
        <v>2625</v>
      </c>
      <c r="G43" s="85"/>
      <c r="H43" s="85" t="s">
        <v>2626</v>
      </c>
      <c r="I43" s="91">
        <v>38869.0</v>
      </c>
      <c r="J43" s="90" t="s">
        <v>2628</v>
      </c>
      <c r="K43" s="90" t="s">
        <v>2629</v>
      </c>
      <c r="L43" s="90" t="s">
        <v>2627</v>
      </c>
      <c r="M43" s="85" t="s">
        <v>2630</v>
      </c>
      <c r="N43" s="85" t="s">
        <v>2631</v>
      </c>
      <c r="O43" s="85" t="s">
        <v>2632</v>
      </c>
      <c r="P43" s="85" t="s">
        <v>300</v>
      </c>
      <c r="Q43" s="92">
        <v>273.0</v>
      </c>
      <c r="R43" s="92">
        <v>50.0</v>
      </c>
      <c r="S43" s="85" t="s">
        <v>2633</v>
      </c>
      <c r="T43" s="85" t="s">
        <v>102</v>
      </c>
      <c r="U43" s="85" t="s">
        <v>892</v>
      </c>
    </row>
    <row r="44" ht="15.75" customHeight="1">
      <c r="A44" s="85" t="s">
        <v>1021</v>
      </c>
      <c r="B44" s="85" t="s">
        <v>1022</v>
      </c>
      <c r="C44" s="85" t="s">
        <v>217</v>
      </c>
      <c r="D44" s="85" t="s">
        <v>11250</v>
      </c>
      <c r="E44" s="85" t="s">
        <v>1023</v>
      </c>
      <c r="F44" s="90" t="s">
        <v>1025</v>
      </c>
      <c r="G44" s="85"/>
      <c r="H44" s="85" t="s">
        <v>1026</v>
      </c>
      <c r="I44" s="91">
        <v>28126.0</v>
      </c>
      <c r="J44" s="90" t="s">
        <v>1028</v>
      </c>
      <c r="K44" s="90" t="s">
        <v>1029</v>
      </c>
      <c r="L44" s="90" t="s">
        <v>1027</v>
      </c>
      <c r="M44" s="85" t="s">
        <v>902</v>
      </c>
      <c r="N44" s="85" t="s">
        <v>903</v>
      </c>
      <c r="O44" s="85" t="s">
        <v>94</v>
      </c>
      <c r="P44" s="85" t="s">
        <v>80</v>
      </c>
      <c r="Q44" s="92">
        <v>2398.0</v>
      </c>
      <c r="R44" s="92">
        <v>657.0</v>
      </c>
      <c r="S44" s="85" t="s">
        <v>1030</v>
      </c>
      <c r="T44" s="85" t="s">
        <v>153</v>
      </c>
      <c r="U44" s="85" t="s">
        <v>892</v>
      </c>
    </row>
    <row r="45" ht="15.75" customHeight="1">
      <c r="A45" s="85" t="s">
        <v>6005</v>
      </c>
      <c r="B45" s="85" t="s">
        <v>11251</v>
      </c>
      <c r="C45" s="85" t="s">
        <v>4344</v>
      </c>
      <c r="D45" s="85" t="s">
        <v>11252</v>
      </c>
      <c r="E45" s="85" t="s">
        <v>11253</v>
      </c>
      <c r="F45" s="90" t="s">
        <v>11254</v>
      </c>
      <c r="G45" s="85"/>
      <c r="H45" s="85" t="s">
        <v>11255</v>
      </c>
      <c r="I45" s="91">
        <v>32143.0</v>
      </c>
      <c r="J45" s="85"/>
      <c r="K45" s="90" t="s">
        <v>6011</v>
      </c>
      <c r="L45" s="90" t="s">
        <v>11256</v>
      </c>
      <c r="M45" s="85" t="s">
        <v>1117</v>
      </c>
      <c r="N45" s="85" t="s">
        <v>284</v>
      </c>
      <c r="O45" s="85" t="s">
        <v>284</v>
      </c>
      <c r="P45" s="85" t="s">
        <v>80</v>
      </c>
      <c r="Q45" s="92">
        <v>67.0</v>
      </c>
      <c r="R45" s="92">
        <v>19.0</v>
      </c>
      <c r="S45" s="85" t="s">
        <v>11257</v>
      </c>
      <c r="T45" s="85" t="s">
        <v>891</v>
      </c>
      <c r="U45" s="85" t="s">
        <v>892</v>
      </c>
    </row>
    <row r="46" ht="15.75" customHeight="1">
      <c r="A46" s="85" t="s">
        <v>6212</v>
      </c>
      <c r="B46" s="85" t="s">
        <v>11258</v>
      </c>
      <c r="C46" s="85" t="s">
        <v>4140</v>
      </c>
      <c r="D46" s="85" t="s">
        <v>6213</v>
      </c>
      <c r="E46" s="85" t="s">
        <v>11259</v>
      </c>
      <c r="F46" s="90" t="s">
        <v>11260</v>
      </c>
      <c r="G46" s="85"/>
      <c r="H46" s="85" t="s">
        <v>11261</v>
      </c>
      <c r="I46" s="91">
        <v>42370.0</v>
      </c>
      <c r="J46" s="85"/>
      <c r="K46" s="90" t="s">
        <v>11262</v>
      </c>
      <c r="L46" s="90" t="s">
        <v>11263</v>
      </c>
      <c r="M46" s="85" t="s">
        <v>965</v>
      </c>
      <c r="N46" s="85" t="s">
        <v>966</v>
      </c>
      <c r="O46" s="85" t="s">
        <v>94</v>
      </c>
      <c r="P46" s="85" t="s">
        <v>80</v>
      </c>
      <c r="Q46" s="92">
        <v>1200.0</v>
      </c>
      <c r="R46" s="92">
        <v>125.0</v>
      </c>
      <c r="S46" s="85" t="s">
        <v>11264</v>
      </c>
      <c r="T46" s="93">
        <v>46296.0</v>
      </c>
      <c r="U46" s="85" t="s">
        <v>892</v>
      </c>
    </row>
    <row r="47" ht="15.75" customHeight="1">
      <c r="A47" s="85" t="s">
        <v>1099</v>
      </c>
      <c r="B47" s="85" t="s">
        <v>1100</v>
      </c>
      <c r="C47" s="85" t="s">
        <v>11064</v>
      </c>
      <c r="D47" s="85" t="s">
        <v>11265</v>
      </c>
      <c r="E47" s="85" t="s">
        <v>1101</v>
      </c>
      <c r="F47" s="90" t="s">
        <v>1103</v>
      </c>
      <c r="G47" s="85"/>
      <c r="H47" s="85" t="s">
        <v>1104</v>
      </c>
      <c r="I47" s="91">
        <v>24373.0</v>
      </c>
      <c r="J47" s="90" t="s">
        <v>1107</v>
      </c>
      <c r="K47" s="90" t="s">
        <v>1108</v>
      </c>
      <c r="L47" s="90" t="s">
        <v>1106</v>
      </c>
      <c r="M47" s="85" t="s">
        <v>987</v>
      </c>
      <c r="N47" s="85" t="s">
        <v>107</v>
      </c>
      <c r="O47" s="85" t="s">
        <v>918</v>
      </c>
      <c r="P47" s="85" t="s">
        <v>109</v>
      </c>
      <c r="Q47" s="92">
        <v>262.0</v>
      </c>
      <c r="R47" s="92">
        <v>88.0</v>
      </c>
      <c r="S47" s="85" t="s">
        <v>1109</v>
      </c>
      <c r="T47" s="85" t="s">
        <v>262</v>
      </c>
      <c r="U47" s="85" t="s">
        <v>905</v>
      </c>
    </row>
    <row r="48" ht="15.75" customHeight="1">
      <c r="A48" s="85" t="s">
        <v>273</v>
      </c>
      <c r="B48" s="85" t="s">
        <v>274</v>
      </c>
      <c r="C48" s="85" t="s">
        <v>132</v>
      </c>
      <c r="D48" s="85" t="s">
        <v>11266</v>
      </c>
      <c r="E48" s="85" t="s">
        <v>275</v>
      </c>
      <c r="F48" s="90" t="s">
        <v>277</v>
      </c>
      <c r="G48" s="85"/>
      <c r="H48" s="85" t="s">
        <v>286</v>
      </c>
      <c r="I48" s="91">
        <v>4175.0</v>
      </c>
      <c r="J48" s="90" t="s">
        <v>279</v>
      </c>
      <c r="K48" s="90" t="s">
        <v>280</v>
      </c>
      <c r="L48" s="90" t="s">
        <v>278</v>
      </c>
      <c r="M48" s="85" t="s">
        <v>282</v>
      </c>
      <c r="N48" s="85" t="s">
        <v>283</v>
      </c>
      <c r="O48" s="85" t="s">
        <v>284</v>
      </c>
      <c r="P48" s="85" t="s">
        <v>80</v>
      </c>
      <c r="Q48" s="92">
        <v>76.0</v>
      </c>
      <c r="R48" s="92">
        <v>18.0</v>
      </c>
      <c r="S48" s="85" t="s">
        <v>285</v>
      </c>
      <c r="T48" s="85" t="s">
        <v>262</v>
      </c>
      <c r="U48" s="85" t="s">
        <v>905</v>
      </c>
    </row>
    <row r="49" ht="15.75" customHeight="1">
      <c r="A49" s="85" t="s">
        <v>1119</v>
      </c>
      <c r="B49" s="85" t="s">
        <v>1120</v>
      </c>
      <c r="C49" s="85" t="s">
        <v>3063</v>
      </c>
      <c r="D49" s="85" t="s">
        <v>11267</v>
      </c>
      <c r="E49" s="85" t="s">
        <v>1121</v>
      </c>
      <c r="F49" s="90" t="s">
        <v>1123</v>
      </c>
      <c r="G49" s="85"/>
      <c r="H49" s="85" t="s">
        <v>1124</v>
      </c>
      <c r="I49" s="91">
        <v>41306.0</v>
      </c>
      <c r="J49" s="90" t="s">
        <v>1126</v>
      </c>
      <c r="K49" s="90" t="s">
        <v>1127</v>
      </c>
      <c r="L49" s="90" t="s">
        <v>1125</v>
      </c>
      <c r="M49" s="85" t="s">
        <v>1128</v>
      </c>
      <c r="N49" s="85" t="s">
        <v>1129</v>
      </c>
      <c r="O49" s="85" t="s">
        <v>1130</v>
      </c>
      <c r="P49" s="85" t="s">
        <v>1131</v>
      </c>
      <c r="Q49" s="92">
        <v>351.0</v>
      </c>
      <c r="R49" s="92">
        <v>59.0</v>
      </c>
      <c r="S49" s="85" t="s">
        <v>1132</v>
      </c>
      <c r="T49" s="85" t="s">
        <v>153</v>
      </c>
      <c r="U49" s="85" t="s">
        <v>892</v>
      </c>
    </row>
    <row r="50" ht="15.75" customHeight="1">
      <c r="A50" s="85" t="s">
        <v>1088</v>
      </c>
      <c r="B50" s="85" t="s">
        <v>1089</v>
      </c>
      <c r="C50" s="85" t="s">
        <v>148</v>
      </c>
      <c r="D50" s="85" t="s">
        <v>1670</v>
      </c>
      <c r="E50" s="85" t="s">
        <v>1090</v>
      </c>
      <c r="F50" s="90" t="s">
        <v>1092</v>
      </c>
      <c r="G50" s="85"/>
      <c r="H50" s="85" t="s">
        <v>1093</v>
      </c>
      <c r="I50" s="91">
        <v>44562.0</v>
      </c>
      <c r="J50" s="85"/>
      <c r="K50" s="90" t="s">
        <v>1094</v>
      </c>
      <c r="L50" s="85"/>
      <c r="M50" s="85" t="s">
        <v>1095</v>
      </c>
      <c r="N50" s="85" t="s">
        <v>1096</v>
      </c>
      <c r="O50" s="85" t="s">
        <v>1097</v>
      </c>
      <c r="P50" s="85" t="s">
        <v>80</v>
      </c>
      <c r="Q50" s="92">
        <v>29.0</v>
      </c>
      <c r="R50" s="92">
        <v>2.0</v>
      </c>
      <c r="S50" s="85" t="s">
        <v>1098</v>
      </c>
      <c r="T50" s="93">
        <v>46296.0</v>
      </c>
      <c r="U50" s="85" t="s">
        <v>892</v>
      </c>
    </row>
    <row r="51" ht="15.75" customHeight="1">
      <c r="A51" s="85" t="s">
        <v>6233</v>
      </c>
      <c r="B51" s="85" t="s">
        <v>11268</v>
      </c>
      <c r="C51" s="85" t="s">
        <v>11269</v>
      </c>
      <c r="D51" s="85" t="s">
        <v>11270</v>
      </c>
      <c r="E51" s="85" t="s">
        <v>11271</v>
      </c>
      <c r="F51" s="90" t="s">
        <v>11272</v>
      </c>
      <c r="G51" s="85"/>
      <c r="H51" s="85"/>
      <c r="I51" s="91">
        <v>16803.0</v>
      </c>
      <c r="J51" s="90" t="s">
        <v>11273</v>
      </c>
      <c r="K51" s="90" t="s">
        <v>11274</v>
      </c>
      <c r="L51" s="90" t="s">
        <v>11275</v>
      </c>
      <c r="M51" s="85" t="s">
        <v>2001</v>
      </c>
      <c r="N51" s="85" t="s">
        <v>2002</v>
      </c>
      <c r="O51" s="85" t="s">
        <v>2003</v>
      </c>
      <c r="P51" s="85" t="s">
        <v>80</v>
      </c>
      <c r="Q51" s="92">
        <v>561.0</v>
      </c>
      <c r="R51" s="92">
        <v>267.0</v>
      </c>
      <c r="S51" s="85" t="s">
        <v>11276</v>
      </c>
      <c r="T51" s="85" t="s">
        <v>262</v>
      </c>
      <c r="U51" s="85" t="s">
        <v>892</v>
      </c>
    </row>
    <row r="52" ht="15.75" customHeight="1">
      <c r="A52" s="85" t="s">
        <v>1041</v>
      </c>
      <c r="B52" s="85" t="s">
        <v>1042</v>
      </c>
      <c r="C52" s="85" t="s">
        <v>217</v>
      </c>
      <c r="D52" s="85"/>
      <c r="E52" s="85" t="s">
        <v>11277</v>
      </c>
      <c r="F52" s="90" t="s">
        <v>1045</v>
      </c>
      <c r="G52" s="85"/>
      <c r="H52" s="85" t="s">
        <v>1046</v>
      </c>
      <c r="I52" s="91">
        <v>39083.0</v>
      </c>
      <c r="J52" s="85"/>
      <c r="K52" s="90" t="s">
        <v>1047</v>
      </c>
      <c r="L52" s="85"/>
      <c r="M52" s="85" t="s">
        <v>1048</v>
      </c>
      <c r="N52" s="85" t="s">
        <v>1049</v>
      </c>
      <c r="O52" s="85" t="s">
        <v>1050</v>
      </c>
      <c r="P52" s="85" t="s">
        <v>315</v>
      </c>
      <c r="Q52" s="92">
        <v>154.0</v>
      </c>
      <c r="R52" s="92">
        <v>30.0</v>
      </c>
      <c r="S52" s="85" t="s">
        <v>1051</v>
      </c>
      <c r="T52" s="85" t="s">
        <v>398</v>
      </c>
      <c r="U52" s="85" t="s">
        <v>892</v>
      </c>
    </row>
    <row r="53" ht="15.75" customHeight="1">
      <c r="A53" s="85" t="s">
        <v>6309</v>
      </c>
      <c r="B53" s="85" t="s">
        <v>11278</v>
      </c>
      <c r="C53" s="85" t="s">
        <v>11279</v>
      </c>
      <c r="D53" s="85" t="s">
        <v>11280</v>
      </c>
      <c r="E53" s="85" t="s">
        <v>11281</v>
      </c>
      <c r="F53" s="90" t="s">
        <v>6313</v>
      </c>
      <c r="G53" s="85"/>
      <c r="H53" s="85" t="s">
        <v>11282</v>
      </c>
      <c r="I53" s="91">
        <v>13043.0</v>
      </c>
      <c r="J53" s="90" t="s">
        <v>11283</v>
      </c>
      <c r="K53" s="90" t="s">
        <v>11284</v>
      </c>
      <c r="L53" s="90" t="s">
        <v>11285</v>
      </c>
      <c r="M53" s="85" t="s">
        <v>1117</v>
      </c>
      <c r="N53" s="85" t="s">
        <v>284</v>
      </c>
      <c r="O53" s="85" t="s">
        <v>284</v>
      </c>
      <c r="P53" s="85" t="s">
        <v>80</v>
      </c>
      <c r="Q53" s="92">
        <v>359.0</v>
      </c>
      <c r="R53" s="92">
        <v>162.0</v>
      </c>
      <c r="S53" s="85" t="s">
        <v>11286</v>
      </c>
      <c r="T53" s="85" t="s">
        <v>262</v>
      </c>
      <c r="U53" s="85" t="s">
        <v>905</v>
      </c>
    </row>
    <row r="54" ht="15.75" customHeight="1">
      <c r="A54" s="85" t="s">
        <v>1228</v>
      </c>
      <c r="B54" s="85" t="s">
        <v>1229</v>
      </c>
      <c r="C54" s="85" t="s">
        <v>11287</v>
      </c>
      <c r="D54" s="85"/>
      <c r="E54" s="85" t="s">
        <v>1230</v>
      </c>
      <c r="F54" s="90" t="s">
        <v>1232</v>
      </c>
      <c r="G54" s="85"/>
      <c r="H54" s="85"/>
      <c r="I54" s="91">
        <v>44197.0</v>
      </c>
      <c r="J54" s="85"/>
      <c r="K54" s="85"/>
      <c r="L54" s="85"/>
      <c r="M54" s="85" t="s">
        <v>269</v>
      </c>
      <c r="N54" s="85" t="s">
        <v>270</v>
      </c>
      <c r="O54" s="85" t="s">
        <v>94</v>
      </c>
      <c r="P54" s="85" t="s">
        <v>80</v>
      </c>
      <c r="Q54" s="92">
        <v>82.0</v>
      </c>
      <c r="R54" s="92">
        <v>1.0</v>
      </c>
      <c r="S54" s="85"/>
      <c r="T54" s="93">
        <v>46296.0</v>
      </c>
      <c r="U54" s="85" t="s">
        <v>892</v>
      </c>
    </row>
    <row r="55" ht="15.75" customHeight="1">
      <c r="A55" s="85" t="s">
        <v>6417</v>
      </c>
      <c r="B55" s="85" t="s">
        <v>11288</v>
      </c>
      <c r="C55" s="85" t="s">
        <v>4237</v>
      </c>
      <c r="D55" s="85" t="s">
        <v>11289</v>
      </c>
      <c r="E55" s="85" t="s">
        <v>11290</v>
      </c>
      <c r="F55" s="90" t="s">
        <v>6421</v>
      </c>
      <c r="G55" s="85"/>
      <c r="H55" s="85" t="s">
        <v>11291</v>
      </c>
      <c r="I55" s="91">
        <v>38977.0</v>
      </c>
      <c r="J55" s="85"/>
      <c r="K55" s="90" t="s">
        <v>6423</v>
      </c>
      <c r="L55" s="85"/>
      <c r="M55" s="85" t="s">
        <v>2630</v>
      </c>
      <c r="N55" s="85" t="s">
        <v>2631</v>
      </c>
      <c r="O55" s="85" t="s">
        <v>2632</v>
      </c>
      <c r="P55" s="85" t="s">
        <v>300</v>
      </c>
      <c r="Q55" s="92">
        <v>150.0</v>
      </c>
      <c r="R55" s="92">
        <v>8.0</v>
      </c>
      <c r="S55" s="85" t="s">
        <v>11292</v>
      </c>
      <c r="T55" s="85" t="s">
        <v>398</v>
      </c>
      <c r="U55" s="85" t="s">
        <v>905</v>
      </c>
    </row>
    <row r="56" ht="15.75" customHeight="1">
      <c r="A56" s="85" t="s">
        <v>11293</v>
      </c>
      <c r="B56" s="85" t="s">
        <v>11294</v>
      </c>
      <c r="C56" s="85" t="s">
        <v>4441</v>
      </c>
      <c r="D56" s="85"/>
      <c r="E56" s="85" t="s">
        <v>11295</v>
      </c>
      <c r="F56" s="90" t="s">
        <v>11296</v>
      </c>
      <c r="G56" s="85"/>
      <c r="H56" s="85" t="s">
        <v>11297</v>
      </c>
      <c r="I56" s="91">
        <v>39814.0</v>
      </c>
      <c r="J56" s="85"/>
      <c r="K56" s="90" t="s">
        <v>11298</v>
      </c>
      <c r="L56" s="85"/>
      <c r="M56" s="85" t="s">
        <v>1163</v>
      </c>
      <c r="N56" s="85" t="s">
        <v>1164</v>
      </c>
      <c r="O56" s="85" t="s">
        <v>1165</v>
      </c>
      <c r="P56" s="85" t="s">
        <v>65</v>
      </c>
      <c r="Q56" s="92">
        <v>182.0</v>
      </c>
      <c r="R56" s="92">
        <v>21.0</v>
      </c>
      <c r="S56" s="85" t="s">
        <v>11299</v>
      </c>
      <c r="T56" s="93">
        <v>46296.0</v>
      </c>
      <c r="U56" s="85" t="s">
        <v>892</v>
      </c>
    </row>
    <row r="57" ht="15.75" customHeight="1">
      <c r="A57" s="85" t="s">
        <v>11300</v>
      </c>
      <c r="B57" s="85" t="s">
        <v>11301</v>
      </c>
      <c r="C57" s="85" t="s">
        <v>4021</v>
      </c>
      <c r="D57" s="85"/>
      <c r="E57" s="85" t="s">
        <v>11302</v>
      </c>
      <c r="F57" s="90" t="s">
        <v>11303</v>
      </c>
      <c r="G57" s="85"/>
      <c r="H57" s="85" t="s">
        <v>11304</v>
      </c>
      <c r="I57" s="91">
        <v>35431.0</v>
      </c>
      <c r="J57" s="85"/>
      <c r="K57" s="90" t="s">
        <v>11305</v>
      </c>
      <c r="L57" s="90" t="s">
        <v>11306</v>
      </c>
      <c r="M57" s="85" t="s">
        <v>297</v>
      </c>
      <c r="N57" s="85" t="s">
        <v>298</v>
      </c>
      <c r="O57" s="85" t="s">
        <v>299</v>
      </c>
      <c r="P57" s="85" t="s">
        <v>300</v>
      </c>
      <c r="Q57" s="92">
        <v>287.0</v>
      </c>
      <c r="R57" s="92">
        <v>64.0</v>
      </c>
      <c r="S57" s="85" t="s">
        <v>11307</v>
      </c>
      <c r="T57" s="85" t="s">
        <v>102</v>
      </c>
      <c r="U57" s="85" t="s">
        <v>892</v>
      </c>
    </row>
    <row r="58" ht="15.75" customHeight="1">
      <c r="A58" s="94" t="s">
        <v>6455</v>
      </c>
      <c r="B58" s="85" t="s">
        <v>11308</v>
      </c>
      <c r="C58" s="85" t="s">
        <v>273</v>
      </c>
      <c r="D58" s="85" t="s">
        <v>11309</v>
      </c>
      <c r="E58" s="85" t="s">
        <v>11310</v>
      </c>
      <c r="F58" s="90" t="s">
        <v>6459</v>
      </c>
      <c r="G58" s="85"/>
      <c r="H58" s="85"/>
      <c r="I58" s="91">
        <v>35796.0</v>
      </c>
      <c r="J58" s="90" t="s">
        <v>11311</v>
      </c>
      <c r="K58" s="90" t="s">
        <v>11312</v>
      </c>
      <c r="L58" s="90" t="s">
        <v>11313</v>
      </c>
      <c r="M58" s="85" t="s">
        <v>11314</v>
      </c>
      <c r="N58" s="85" t="s">
        <v>11315</v>
      </c>
      <c r="O58" s="85" t="s">
        <v>79</v>
      </c>
      <c r="P58" s="85" t="s">
        <v>80</v>
      </c>
      <c r="Q58" s="92">
        <v>335.0</v>
      </c>
      <c r="R58" s="92">
        <v>131.0</v>
      </c>
      <c r="S58" s="85" t="s">
        <v>11316</v>
      </c>
      <c r="T58" s="85" t="s">
        <v>262</v>
      </c>
      <c r="U58" s="85" t="s">
        <v>905</v>
      </c>
    </row>
    <row r="59" ht="15.75" customHeight="1">
      <c r="A59" s="85" t="s">
        <v>1255</v>
      </c>
      <c r="B59" s="85" t="s">
        <v>1256</v>
      </c>
      <c r="C59" s="85" t="s">
        <v>11317</v>
      </c>
      <c r="D59" s="85"/>
      <c r="E59" s="85" t="s">
        <v>11318</v>
      </c>
      <c r="F59" s="90" t="s">
        <v>1259</v>
      </c>
      <c r="G59" s="85"/>
      <c r="H59" s="85"/>
      <c r="I59" s="91">
        <v>34700.0</v>
      </c>
      <c r="J59" s="85"/>
      <c r="K59" s="90" t="s">
        <v>1261</v>
      </c>
      <c r="L59" s="90" t="s">
        <v>1260</v>
      </c>
      <c r="M59" s="85" t="s">
        <v>1163</v>
      </c>
      <c r="N59" s="85" t="s">
        <v>1164</v>
      </c>
      <c r="O59" s="85" t="s">
        <v>1165</v>
      </c>
      <c r="P59" s="85" t="s">
        <v>65</v>
      </c>
      <c r="Q59" s="92">
        <v>138.0</v>
      </c>
      <c r="R59" s="92">
        <v>20.0</v>
      </c>
      <c r="S59" s="85" t="s">
        <v>1262</v>
      </c>
      <c r="T59" s="85" t="s">
        <v>398</v>
      </c>
      <c r="U59" s="85" t="s">
        <v>892</v>
      </c>
    </row>
    <row r="60" ht="15.75" customHeight="1">
      <c r="A60" s="94" t="s">
        <v>1133</v>
      </c>
      <c r="B60" s="85" t="s">
        <v>1134</v>
      </c>
      <c r="C60" s="85" t="s">
        <v>132</v>
      </c>
      <c r="D60" s="85" t="s">
        <v>11319</v>
      </c>
      <c r="E60" s="85" t="s">
        <v>11320</v>
      </c>
      <c r="F60" s="90" t="s">
        <v>1137</v>
      </c>
      <c r="G60" s="85"/>
      <c r="H60" s="85" t="s">
        <v>1138</v>
      </c>
      <c r="I60" s="91">
        <v>36861.0</v>
      </c>
      <c r="J60" s="90" t="s">
        <v>1140</v>
      </c>
      <c r="K60" s="90" t="s">
        <v>1141</v>
      </c>
      <c r="L60" s="90" t="s">
        <v>1139</v>
      </c>
      <c r="M60" s="85" t="s">
        <v>1117</v>
      </c>
      <c r="N60" s="85" t="s">
        <v>284</v>
      </c>
      <c r="O60" s="85" t="s">
        <v>284</v>
      </c>
      <c r="P60" s="85" t="s">
        <v>80</v>
      </c>
      <c r="Q60" s="92">
        <v>363.0</v>
      </c>
      <c r="R60" s="92">
        <v>135.0</v>
      </c>
      <c r="S60" s="85" t="s">
        <v>1142</v>
      </c>
      <c r="T60" s="85" t="s">
        <v>262</v>
      </c>
      <c r="U60" s="85" t="s">
        <v>905</v>
      </c>
    </row>
    <row r="61" ht="15.75" customHeight="1">
      <c r="A61" s="85" t="s">
        <v>6636</v>
      </c>
      <c r="B61" s="85" t="s">
        <v>11321</v>
      </c>
      <c r="C61" s="85" t="s">
        <v>4237</v>
      </c>
      <c r="D61" s="85" t="s">
        <v>11322</v>
      </c>
      <c r="E61" s="85" t="s">
        <v>11323</v>
      </c>
      <c r="F61" s="90" t="s">
        <v>11324</v>
      </c>
      <c r="G61" s="85"/>
      <c r="H61" s="85" t="s">
        <v>11325</v>
      </c>
      <c r="I61" s="91">
        <v>39814.0</v>
      </c>
      <c r="J61" s="85"/>
      <c r="K61" s="90" t="s">
        <v>11326</v>
      </c>
      <c r="L61" s="90" t="s">
        <v>11327</v>
      </c>
      <c r="M61" s="85" t="s">
        <v>2630</v>
      </c>
      <c r="N61" s="85" t="s">
        <v>2631</v>
      </c>
      <c r="O61" s="85" t="s">
        <v>2632</v>
      </c>
      <c r="P61" s="85" t="s">
        <v>300</v>
      </c>
      <c r="Q61" s="92">
        <v>267.0</v>
      </c>
      <c r="R61" s="92">
        <v>36.0</v>
      </c>
      <c r="S61" s="85" t="s">
        <v>11328</v>
      </c>
      <c r="T61" s="85" t="s">
        <v>398</v>
      </c>
      <c r="U61" s="85" t="s">
        <v>892</v>
      </c>
    </row>
    <row r="62" ht="15.75" customHeight="1">
      <c r="A62" s="85" t="s">
        <v>6649</v>
      </c>
      <c r="B62" s="85" t="s">
        <v>11329</v>
      </c>
      <c r="C62" s="85" t="s">
        <v>4167</v>
      </c>
      <c r="D62" s="85" t="s">
        <v>11330</v>
      </c>
      <c r="E62" s="85" t="s">
        <v>11331</v>
      </c>
      <c r="F62" s="90" t="s">
        <v>11332</v>
      </c>
      <c r="G62" s="85"/>
      <c r="H62" s="85" t="s">
        <v>11333</v>
      </c>
      <c r="I62" s="91">
        <v>42736.0</v>
      </c>
      <c r="J62" s="90" t="s">
        <v>11334</v>
      </c>
      <c r="K62" s="90" t="s">
        <v>6656</v>
      </c>
      <c r="L62" s="90" t="s">
        <v>11335</v>
      </c>
      <c r="M62" s="85" t="s">
        <v>987</v>
      </c>
      <c r="N62" s="85" t="s">
        <v>107</v>
      </c>
      <c r="O62" s="85" t="s">
        <v>918</v>
      </c>
      <c r="P62" s="85" t="s">
        <v>109</v>
      </c>
      <c r="Q62" s="92">
        <v>94.0</v>
      </c>
      <c r="R62" s="92">
        <v>4.0</v>
      </c>
      <c r="S62" s="85" t="s">
        <v>11336</v>
      </c>
      <c r="T62" s="85" t="s">
        <v>398</v>
      </c>
      <c r="U62" s="85" t="s">
        <v>892</v>
      </c>
    </row>
    <row r="63" ht="15.75" customHeight="1">
      <c r="A63" s="85" t="s">
        <v>11337</v>
      </c>
      <c r="B63" s="85" t="s">
        <v>11338</v>
      </c>
      <c r="C63" s="85" t="s">
        <v>3984</v>
      </c>
      <c r="D63" s="85"/>
      <c r="E63" s="85" t="s">
        <v>11339</v>
      </c>
      <c r="F63" s="90" t="s">
        <v>11340</v>
      </c>
      <c r="G63" s="85"/>
      <c r="H63" s="85"/>
      <c r="I63" s="91">
        <v>41275.0</v>
      </c>
      <c r="J63" s="90" t="s">
        <v>11341</v>
      </c>
      <c r="K63" s="90" t="s">
        <v>11342</v>
      </c>
      <c r="L63" s="90" t="s">
        <v>11343</v>
      </c>
      <c r="M63" s="85" t="s">
        <v>328</v>
      </c>
      <c r="N63" s="85" t="s">
        <v>329</v>
      </c>
      <c r="O63" s="85" t="s">
        <v>94</v>
      </c>
      <c r="P63" s="85" t="s">
        <v>80</v>
      </c>
      <c r="Q63" s="92">
        <v>12.0</v>
      </c>
      <c r="R63" s="92">
        <v>3.0</v>
      </c>
      <c r="S63" s="85"/>
      <c r="T63" s="85"/>
      <c r="U63" s="85" t="s">
        <v>892</v>
      </c>
    </row>
    <row r="64" ht="15.75" customHeight="1">
      <c r="A64" s="85" t="s">
        <v>11344</v>
      </c>
      <c r="B64" s="85" t="s">
        <v>11345</v>
      </c>
      <c r="C64" s="85" t="s">
        <v>11346</v>
      </c>
      <c r="D64" s="85"/>
      <c r="E64" s="85" t="s">
        <v>11347</v>
      </c>
      <c r="F64" s="90" t="s">
        <v>11348</v>
      </c>
      <c r="G64" s="85"/>
      <c r="H64" s="85"/>
      <c r="I64" s="91">
        <v>42917.0</v>
      </c>
      <c r="J64" s="90" t="s">
        <v>11349</v>
      </c>
      <c r="K64" s="90" t="s">
        <v>11350</v>
      </c>
      <c r="L64" s="90" t="s">
        <v>11351</v>
      </c>
      <c r="M64" s="85" t="s">
        <v>2575</v>
      </c>
      <c r="N64" s="85" t="s">
        <v>2576</v>
      </c>
      <c r="O64" s="85" t="s">
        <v>2577</v>
      </c>
      <c r="P64" s="85" t="s">
        <v>2465</v>
      </c>
      <c r="Q64" s="92">
        <v>111.0</v>
      </c>
      <c r="R64" s="85"/>
      <c r="S64" s="85" t="s">
        <v>11352</v>
      </c>
      <c r="T64" s="85" t="s">
        <v>398</v>
      </c>
      <c r="U64" s="85" t="s">
        <v>892</v>
      </c>
    </row>
    <row r="65" ht="15.75" customHeight="1">
      <c r="A65" s="85" t="s">
        <v>979</v>
      </c>
      <c r="B65" s="85" t="s">
        <v>980</v>
      </c>
      <c r="C65" s="85" t="s">
        <v>160</v>
      </c>
      <c r="D65" s="85" t="s">
        <v>11353</v>
      </c>
      <c r="E65" s="85" t="s">
        <v>11354</v>
      </c>
      <c r="F65" s="90" t="s">
        <v>983</v>
      </c>
      <c r="G65" s="85"/>
      <c r="H65" s="85"/>
      <c r="I65" s="91">
        <v>42095.0</v>
      </c>
      <c r="J65" s="90" t="s">
        <v>985</v>
      </c>
      <c r="K65" s="90" t="s">
        <v>986</v>
      </c>
      <c r="L65" s="90" t="s">
        <v>984</v>
      </c>
      <c r="M65" s="85" t="s">
        <v>987</v>
      </c>
      <c r="N65" s="85" t="s">
        <v>107</v>
      </c>
      <c r="O65" s="85" t="s">
        <v>918</v>
      </c>
      <c r="P65" s="85" t="s">
        <v>109</v>
      </c>
      <c r="Q65" s="92">
        <v>117.0</v>
      </c>
      <c r="R65" s="92">
        <v>8.0</v>
      </c>
      <c r="S65" s="85" t="s">
        <v>988</v>
      </c>
      <c r="T65" s="85" t="s">
        <v>398</v>
      </c>
      <c r="U65" s="85" t="s">
        <v>892</v>
      </c>
    </row>
    <row r="66" ht="15.75" customHeight="1">
      <c r="A66" s="85" t="s">
        <v>6746</v>
      </c>
      <c r="B66" s="85" t="s">
        <v>11355</v>
      </c>
      <c r="C66" s="85" t="s">
        <v>175</v>
      </c>
      <c r="D66" s="85" t="s">
        <v>11356</v>
      </c>
      <c r="E66" s="85" t="s">
        <v>11357</v>
      </c>
      <c r="F66" s="90" t="s">
        <v>11358</v>
      </c>
      <c r="G66" s="85"/>
      <c r="H66" s="85" t="s">
        <v>11359</v>
      </c>
      <c r="I66" s="91">
        <v>36042.0</v>
      </c>
      <c r="J66" s="90" t="s">
        <v>11360</v>
      </c>
      <c r="K66" s="90" t="s">
        <v>11361</v>
      </c>
      <c r="L66" s="90" t="s">
        <v>11362</v>
      </c>
      <c r="M66" s="85" t="s">
        <v>328</v>
      </c>
      <c r="N66" s="85" t="s">
        <v>329</v>
      </c>
      <c r="O66" s="85" t="s">
        <v>94</v>
      </c>
      <c r="P66" s="85" t="s">
        <v>80</v>
      </c>
      <c r="Q66" s="92">
        <v>350.0</v>
      </c>
      <c r="R66" s="92">
        <v>60.0</v>
      </c>
      <c r="S66" s="85" t="s">
        <v>330</v>
      </c>
      <c r="T66" s="85" t="s">
        <v>262</v>
      </c>
      <c r="U66" s="85" t="s">
        <v>905</v>
      </c>
    </row>
    <row r="67" ht="15.75" customHeight="1">
      <c r="A67" s="85" t="s">
        <v>6794</v>
      </c>
      <c r="B67" s="85" t="s">
        <v>11363</v>
      </c>
      <c r="C67" s="85" t="s">
        <v>160</v>
      </c>
      <c r="D67" s="85" t="s">
        <v>11364</v>
      </c>
      <c r="E67" s="85" t="s">
        <v>11365</v>
      </c>
      <c r="F67" s="90" t="s">
        <v>11366</v>
      </c>
      <c r="G67" s="85"/>
      <c r="H67" s="85" t="s">
        <v>11367</v>
      </c>
      <c r="I67" s="91">
        <v>21459.0</v>
      </c>
      <c r="J67" s="90" t="s">
        <v>11368</v>
      </c>
      <c r="K67" s="90" t="s">
        <v>11369</v>
      </c>
      <c r="L67" s="90" t="s">
        <v>11370</v>
      </c>
      <c r="M67" s="85" t="s">
        <v>1239</v>
      </c>
      <c r="N67" s="85" t="s">
        <v>120</v>
      </c>
      <c r="O67" s="85" t="s">
        <v>1240</v>
      </c>
      <c r="P67" s="85" t="s">
        <v>1241</v>
      </c>
      <c r="Q67" s="92">
        <v>49.0</v>
      </c>
      <c r="R67" s="92">
        <v>12.0</v>
      </c>
      <c r="S67" s="85" t="s">
        <v>11371</v>
      </c>
      <c r="T67" s="85" t="s">
        <v>262</v>
      </c>
      <c r="U67" s="85" t="s">
        <v>905</v>
      </c>
    </row>
    <row r="68" ht="15.75" customHeight="1">
      <c r="A68" s="85" t="s">
        <v>1167</v>
      </c>
      <c r="B68" s="85" t="s">
        <v>1168</v>
      </c>
      <c r="C68" s="85" t="s">
        <v>233</v>
      </c>
      <c r="D68" s="85" t="s">
        <v>11372</v>
      </c>
      <c r="E68" s="85" t="s">
        <v>1169</v>
      </c>
      <c r="F68" s="90" t="s">
        <v>1171</v>
      </c>
      <c r="G68" s="85"/>
      <c r="H68" s="85" t="s">
        <v>1172</v>
      </c>
      <c r="I68" s="91">
        <v>32509.0</v>
      </c>
      <c r="J68" s="90" t="s">
        <v>1174</v>
      </c>
      <c r="K68" s="90" t="s">
        <v>1175</v>
      </c>
      <c r="L68" s="90" t="s">
        <v>1173</v>
      </c>
      <c r="M68" s="85" t="s">
        <v>1117</v>
      </c>
      <c r="N68" s="85" t="s">
        <v>284</v>
      </c>
      <c r="O68" s="85" t="s">
        <v>284</v>
      </c>
      <c r="P68" s="85" t="s">
        <v>80</v>
      </c>
      <c r="Q68" s="92">
        <v>758.0</v>
      </c>
      <c r="R68" s="92">
        <v>289.0</v>
      </c>
      <c r="S68" s="85" t="s">
        <v>11373</v>
      </c>
      <c r="T68" s="85" t="s">
        <v>153</v>
      </c>
      <c r="U68" s="85" t="s">
        <v>892</v>
      </c>
    </row>
    <row r="69" ht="15.75" customHeight="1">
      <c r="A69" s="85" t="s">
        <v>11374</v>
      </c>
      <c r="B69" s="85" t="s">
        <v>11375</v>
      </c>
      <c r="C69" s="85" t="s">
        <v>4283</v>
      </c>
      <c r="D69" s="85"/>
      <c r="E69" s="85" t="s">
        <v>11376</v>
      </c>
      <c r="F69" s="90" t="s">
        <v>11377</v>
      </c>
      <c r="G69" s="85"/>
      <c r="H69" s="85"/>
      <c r="I69" s="91">
        <v>28126.0</v>
      </c>
      <c r="J69" s="85"/>
      <c r="K69" s="90" t="s">
        <v>11378</v>
      </c>
      <c r="L69" s="90" t="s">
        <v>11379</v>
      </c>
      <c r="M69" s="85" t="s">
        <v>11201</v>
      </c>
      <c r="N69" s="85" t="s">
        <v>298</v>
      </c>
      <c r="O69" s="85" t="s">
        <v>2003</v>
      </c>
      <c r="P69" s="85" t="s">
        <v>80</v>
      </c>
      <c r="Q69" s="92">
        <v>574.0</v>
      </c>
      <c r="R69" s="92">
        <v>148.0</v>
      </c>
      <c r="S69" s="85" t="s">
        <v>11380</v>
      </c>
      <c r="T69" s="85" t="s">
        <v>398</v>
      </c>
      <c r="U69" s="85" t="s">
        <v>892</v>
      </c>
    </row>
    <row r="70" ht="15.75" customHeight="1">
      <c r="A70" s="85" t="s">
        <v>6857</v>
      </c>
      <c r="B70" s="85" t="s">
        <v>11381</v>
      </c>
      <c r="C70" s="85" t="s">
        <v>11382</v>
      </c>
      <c r="D70" s="85" t="s">
        <v>11383</v>
      </c>
      <c r="E70" s="85" t="s">
        <v>11384</v>
      </c>
      <c r="F70" s="90" t="s">
        <v>6861</v>
      </c>
      <c r="G70" s="85"/>
      <c r="H70" s="85" t="s">
        <v>11385</v>
      </c>
      <c r="I70" s="91">
        <v>4384.0</v>
      </c>
      <c r="J70" s="90" t="s">
        <v>11386</v>
      </c>
      <c r="K70" s="90" t="s">
        <v>1085</v>
      </c>
      <c r="L70" s="90" t="s">
        <v>11387</v>
      </c>
      <c r="M70" s="85" t="s">
        <v>1086</v>
      </c>
      <c r="N70" s="85" t="s">
        <v>1087</v>
      </c>
      <c r="O70" s="85" t="s">
        <v>230</v>
      </c>
      <c r="P70" s="85" t="s">
        <v>80</v>
      </c>
      <c r="Q70" s="92">
        <v>27.0</v>
      </c>
      <c r="R70" s="92">
        <v>3.0</v>
      </c>
      <c r="S70" s="85" t="s">
        <v>11388</v>
      </c>
      <c r="T70" s="85" t="s">
        <v>262</v>
      </c>
      <c r="U70" s="85" t="s">
        <v>905</v>
      </c>
    </row>
    <row r="71" ht="15.75" customHeight="1">
      <c r="A71" s="85" t="s">
        <v>1263</v>
      </c>
      <c r="B71" s="85" t="s">
        <v>1264</v>
      </c>
      <c r="C71" s="85" t="s">
        <v>217</v>
      </c>
      <c r="D71" s="85"/>
      <c r="E71" s="85" t="s">
        <v>1265</v>
      </c>
      <c r="F71" s="90" t="s">
        <v>1267</v>
      </c>
      <c r="G71" s="85"/>
      <c r="H71" s="85" t="s">
        <v>1268</v>
      </c>
      <c r="I71" s="91">
        <v>39814.0</v>
      </c>
      <c r="J71" s="90" t="s">
        <v>1270</v>
      </c>
      <c r="K71" s="90" t="s">
        <v>1271</v>
      </c>
      <c r="L71" s="90" t="s">
        <v>1269</v>
      </c>
      <c r="M71" s="85" t="s">
        <v>1272</v>
      </c>
      <c r="N71" s="85" t="s">
        <v>1273</v>
      </c>
      <c r="O71" s="85" t="s">
        <v>1097</v>
      </c>
      <c r="P71" s="85" t="s">
        <v>80</v>
      </c>
      <c r="Q71" s="92">
        <v>231.0</v>
      </c>
      <c r="R71" s="92">
        <v>64.0</v>
      </c>
      <c r="S71" s="85" t="s">
        <v>1274</v>
      </c>
      <c r="T71" s="85" t="s">
        <v>398</v>
      </c>
      <c r="U71" s="85" t="s">
        <v>892</v>
      </c>
    </row>
    <row r="72" ht="15.75" customHeight="1">
      <c r="A72" s="85" t="s">
        <v>1207</v>
      </c>
      <c r="B72" s="85" t="s">
        <v>1208</v>
      </c>
      <c r="C72" s="85" t="s">
        <v>132</v>
      </c>
      <c r="D72" s="85" t="s">
        <v>11389</v>
      </c>
      <c r="E72" s="85" t="s">
        <v>1209</v>
      </c>
      <c r="F72" s="90" t="s">
        <v>1211</v>
      </c>
      <c r="G72" s="85"/>
      <c r="H72" s="85" t="s">
        <v>1212</v>
      </c>
      <c r="I72" s="91">
        <v>29221.0</v>
      </c>
      <c r="J72" s="90" t="s">
        <v>1214</v>
      </c>
      <c r="K72" s="90" t="s">
        <v>1215</v>
      </c>
      <c r="L72" s="90" t="s">
        <v>1213</v>
      </c>
      <c r="M72" s="85" t="s">
        <v>1216</v>
      </c>
      <c r="N72" s="85" t="s">
        <v>1217</v>
      </c>
      <c r="O72" s="85" t="s">
        <v>94</v>
      </c>
      <c r="P72" s="85" t="s">
        <v>80</v>
      </c>
      <c r="Q72" s="92">
        <v>19.0</v>
      </c>
      <c r="R72" s="92">
        <v>9.0</v>
      </c>
      <c r="S72" s="85" t="s">
        <v>1218</v>
      </c>
      <c r="T72" s="85" t="s">
        <v>262</v>
      </c>
      <c r="U72" s="85" t="s">
        <v>905</v>
      </c>
    </row>
    <row r="73" ht="15.75" customHeight="1">
      <c r="A73" s="85" t="s">
        <v>7071</v>
      </c>
      <c r="B73" s="85" t="s">
        <v>11390</v>
      </c>
      <c r="C73" s="94" t="s">
        <v>4059</v>
      </c>
      <c r="D73" s="85" t="s">
        <v>7072</v>
      </c>
      <c r="E73" s="85" t="s">
        <v>11391</v>
      </c>
      <c r="F73" s="90" t="s">
        <v>11392</v>
      </c>
      <c r="G73" s="85"/>
      <c r="H73" s="85" t="s">
        <v>11393</v>
      </c>
      <c r="I73" s="91">
        <v>33604.0</v>
      </c>
      <c r="J73" s="85"/>
      <c r="K73" s="90" t="s">
        <v>11394</v>
      </c>
      <c r="L73" s="90" t="s">
        <v>11395</v>
      </c>
      <c r="M73" s="85" t="s">
        <v>11174</v>
      </c>
      <c r="N73" s="85" t="s">
        <v>11175</v>
      </c>
      <c r="O73" s="85" t="s">
        <v>11176</v>
      </c>
      <c r="P73" s="85" t="s">
        <v>80</v>
      </c>
      <c r="Q73" s="92">
        <v>2.0</v>
      </c>
      <c r="R73" s="85"/>
      <c r="S73" s="85"/>
      <c r="T73" s="85" t="s">
        <v>891</v>
      </c>
      <c r="U73" s="85" t="s">
        <v>905</v>
      </c>
    </row>
    <row r="74" ht="15.75" customHeight="1">
      <c r="A74" s="85" t="s">
        <v>4320</v>
      </c>
      <c r="B74" s="85" t="s">
        <v>11396</v>
      </c>
      <c r="C74" s="85" t="s">
        <v>4311</v>
      </c>
      <c r="D74" s="85"/>
      <c r="E74" s="85" t="s">
        <v>11397</v>
      </c>
      <c r="F74" s="90" t="s">
        <v>11398</v>
      </c>
      <c r="G74" s="85"/>
      <c r="H74" s="85" t="s">
        <v>11399</v>
      </c>
      <c r="I74" s="91">
        <v>36161.0</v>
      </c>
      <c r="J74" s="85"/>
      <c r="K74" s="90" t="s">
        <v>11400</v>
      </c>
      <c r="L74" s="85"/>
      <c r="M74" s="85" t="s">
        <v>11401</v>
      </c>
      <c r="N74" s="85" t="s">
        <v>11402</v>
      </c>
      <c r="O74" s="85" t="s">
        <v>11402</v>
      </c>
      <c r="P74" s="85" t="s">
        <v>11403</v>
      </c>
      <c r="Q74" s="92">
        <v>66.0</v>
      </c>
      <c r="R74" s="92">
        <v>35.0</v>
      </c>
      <c r="S74" s="85" t="s">
        <v>11404</v>
      </c>
      <c r="T74" s="85" t="s">
        <v>102</v>
      </c>
      <c r="U74" s="85" t="s">
        <v>892</v>
      </c>
    </row>
    <row r="75" ht="15.75" customHeight="1">
      <c r="A75" s="85" t="s">
        <v>7002</v>
      </c>
      <c r="B75" s="85" t="s">
        <v>11405</v>
      </c>
      <c r="C75" s="85" t="s">
        <v>11406</v>
      </c>
      <c r="D75" s="85" t="s">
        <v>11407</v>
      </c>
      <c r="E75" s="85" t="s">
        <v>11408</v>
      </c>
      <c r="F75" s="90" t="s">
        <v>11409</v>
      </c>
      <c r="G75" s="85"/>
      <c r="H75" s="85" t="s">
        <v>11410</v>
      </c>
      <c r="I75" s="91" t="s">
        <v>11411</v>
      </c>
      <c r="J75" s="90" t="s">
        <v>11412</v>
      </c>
      <c r="K75" s="90" t="s">
        <v>11413</v>
      </c>
      <c r="L75" s="85"/>
      <c r="M75" s="85" t="s">
        <v>11414</v>
      </c>
      <c r="N75" s="85" t="s">
        <v>11415</v>
      </c>
      <c r="O75" s="85" t="s">
        <v>11416</v>
      </c>
      <c r="P75" s="85" t="s">
        <v>80</v>
      </c>
      <c r="Q75" s="92">
        <v>30.0</v>
      </c>
      <c r="R75" s="92">
        <v>25.0</v>
      </c>
      <c r="S75" s="85" t="s">
        <v>11417</v>
      </c>
      <c r="T75" s="85" t="s">
        <v>262</v>
      </c>
      <c r="U75" s="85" t="s">
        <v>905</v>
      </c>
    </row>
    <row r="76" ht="15.75" customHeight="1">
      <c r="A76" s="85" t="s">
        <v>2599</v>
      </c>
      <c r="B76" s="85" t="s">
        <v>2600</v>
      </c>
      <c r="C76" s="85" t="s">
        <v>11418</v>
      </c>
      <c r="D76" s="85" t="s">
        <v>11419</v>
      </c>
      <c r="E76" s="85" t="s">
        <v>2601</v>
      </c>
      <c r="F76" s="90" t="s">
        <v>2603</v>
      </c>
      <c r="G76" s="85"/>
      <c r="H76" s="85" t="s">
        <v>2604</v>
      </c>
      <c r="I76" s="91">
        <v>40179.0</v>
      </c>
      <c r="J76" s="90" t="s">
        <v>2606</v>
      </c>
      <c r="K76" s="90" t="s">
        <v>2607</v>
      </c>
      <c r="L76" s="90" t="s">
        <v>2605</v>
      </c>
      <c r="M76" s="85" t="s">
        <v>2608</v>
      </c>
      <c r="N76" s="85" t="s">
        <v>2609</v>
      </c>
      <c r="O76" s="85" t="s">
        <v>2609</v>
      </c>
      <c r="P76" s="85" t="s">
        <v>768</v>
      </c>
      <c r="Q76" s="92">
        <v>261.0</v>
      </c>
      <c r="R76" s="92">
        <v>27.0</v>
      </c>
      <c r="S76" s="85" t="s">
        <v>2610</v>
      </c>
      <c r="T76" s="93">
        <v>46296.0</v>
      </c>
      <c r="U76" s="85" t="s">
        <v>892</v>
      </c>
    </row>
    <row r="77" ht="15.75" customHeight="1">
      <c r="A77" s="85" t="s">
        <v>7157</v>
      </c>
      <c r="B77" s="85" t="s">
        <v>11420</v>
      </c>
      <c r="C77" s="85" t="s">
        <v>4140</v>
      </c>
      <c r="D77" s="85" t="s">
        <v>11421</v>
      </c>
      <c r="E77" s="85" t="s">
        <v>11422</v>
      </c>
      <c r="F77" s="90" t="s">
        <v>11423</v>
      </c>
      <c r="G77" s="85"/>
      <c r="H77" s="85" t="s">
        <v>11424</v>
      </c>
      <c r="I77" s="91">
        <v>40179.0</v>
      </c>
      <c r="J77" s="90" t="s">
        <v>11425</v>
      </c>
      <c r="K77" s="90" t="s">
        <v>11426</v>
      </c>
      <c r="L77" s="90" t="s">
        <v>11427</v>
      </c>
      <c r="M77" s="85" t="s">
        <v>92</v>
      </c>
      <c r="N77" s="85" t="s">
        <v>93</v>
      </c>
      <c r="O77" s="85" t="s">
        <v>94</v>
      </c>
      <c r="P77" s="85" t="s">
        <v>80</v>
      </c>
      <c r="Q77" s="92">
        <v>271.0</v>
      </c>
      <c r="R77" s="92">
        <v>54.0</v>
      </c>
      <c r="S77" s="85" t="s">
        <v>11428</v>
      </c>
      <c r="T77" s="85" t="s">
        <v>398</v>
      </c>
      <c r="U77" s="85" t="s">
        <v>892</v>
      </c>
    </row>
    <row r="78" ht="15.75" customHeight="1">
      <c r="A78" s="85" t="s">
        <v>7198</v>
      </c>
      <c r="B78" s="85" t="s">
        <v>11429</v>
      </c>
      <c r="C78" s="85" t="s">
        <v>4167</v>
      </c>
      <c r="D78" s="85" t="s">
        <v>7199</v>
      </c>
      <c r="E78" s="85" t="s">
        <v>11430</v>
      </c>
      <c r="F78" s="90" t="s">
        <v>11431</v>
      </c>
      <c r="G78" s="85"/>
      <c r="H78" s="85" t="s">
        <v>11432</v>
      </c>
      <c r="I78" s="91">
        <v>37257.0</v>
      </c>
      <c r="J78" s="90" t="s">
        <v>11433</v>
      </c>
      <c r="K78" s="90" t="s">
        <v>11434</v>
      </c>
      <c r="L78" s="90" t="s">
        <v>11435</v>
      </c>
      <c r="M78" s="85" t="s">
        <v>987</v>
      </c>
      <c r="N78" s="85" t="s">
        <v>107</v>
      </c>
      <c r="O78" s="85" t="s">
        <v>918</v>
      </c>
      <c r="P78" s="85" t="s">
        <v>109</v>
      </c>
      <c r="Q78" s="92">
        <v>222.0</v>
      </c>
      <c r="R78" s="92">
        <v>48.0</v>
      </c>
      <c r="S78" s="85" t="s">
        <v>11436</v>
      </c>
      <c r="T78" s="85" t="s">
        <v>398</v>
      </c>
      <c r="U78" s="85" t="s">
        <v>892</v>
      </c>
    </row>
    <row r="79" ht="15.75" customHeight="1">
      <c r="A79" s="85" t="s">
        <v>1193</v>
      </c>
      <c r="B79" s="85" t="s">
        <v>1194</v>
      </c>
      <c r="C79" s="85" t="s">
        <v>4357</v>
      </c>
      <c r="D79" s="85" t="s">
        <v>11437</v>
      </c>
      <c r="E79" s="85" t="s">
        <v>1196</v>
      </c>
      <c r="F79" s="90" t="s">
        <v>1198</v>
      </c>
      <c r="G79" s="85"/>
      <c r="H79" s="85"/>
      <c r="I79" s="91">
        <v>20904.0</v>
      </c>
      <c r="J79" s="90" t="s">
        <v>1201</v>
      </c>
      <c r="K79" s="90" t="s">
        <v>1202</v>
      </c>
      <c r="L79" s="90" t="s">
        <v>1200</v>
      </c>
      <c r="M79" s="85" t="s">
        <v>1203</v>
      </c>
      <c r="N79" s="85" t="s">
        <v>1204</v>
      </c>
      <c r="O79" s="85" t="s">
        <v>1205</v>
      </c>
      <c r="P79" s="85" t="s">
        <v>1206</v>
      </c>
      <c r="Q79" s="92">
        <v>1232.0</v>
      </c>
      <c r="R79" s="92">
        <v>37.0</v>
      </c>
      <c r="S79" s="85"/>
      <c r="T79" s="85" t="s">
        <v>137</v>
      </c>
      <c r="U79" s="85" t="s">
        <v>892</v>
      </c>
    </row>
    <row r="80" ht="15.75" customHeight="1">
      <c r="A80" s="85" t="s">
        <v>3373</v>
      </c>
      <c r="B80" s="85" t="s">
        <v>3374</v>
      </c>
      <c r="C80" s="85" t="s">
        <v>233</v>
      </c>
      <c r="D80" s="85" t="s">
        <v>11438</v>
      </c>
      <c r="E80" s="85" t="s">
        <v>11439</v>
      </c>
      <c r="F80" s="90" t="s">
        <v>3378</v>
      </c>
      <c r="G80" s="85"/>
      <c r="H80" s="85" t="s">
        <v>3379</v>
      </c>
      <c r="I80" s="91">
        <v>36100.0</v>
      </c>
      <c r="J80" s="90" t="s">
        <v>3381</v>
      </c>
      <c r="K80" s="90" t="s">
        <v>3382</v>
      </c>
      <c r="L80" s="90" t="s">
        <v>3380</v>
      </c>
      <c r="M80" s="85" t="s">
        <v>242</v>
      </c>
      <c r="N80" s="85" t="s">
        <v>243</v>
      </c>
      <c r="O80" s="85" t="s">
        <v>244</v>
      </c>
      <c r="P80" s="85" t="s">
        <v>245</v>
      </c>
      <c r="Q80" s="92">
        <v>852.0</v>
      </c>
      <c r="R80" s="92">
        <v>173.0</v>
      </c>
      <c r="S80" s="85" t="s">
        <v>3383</v>
      </c>
      <c r="T80" s="85" t="s">
        <v>262</v>
      </c>
      <c r="U80" s="85" t="s">
        <v>905</v>
      </c>
    </row>
    <row r="81" ht="15.75" customHeight="1">
      <c r="A81" s="85" t="s">
        <v>11440</v>
      </c>
      <c r="B81" s="85" t="s">
        <v>11441</v>
      </c>
      <c r="C81" s="85" t="s">
        <v>233</v>
      </c>
      <c r="D81" s="85"/>
      <c r="E81" s="85" t="s">
        <v>11442</v>
      </c>
      <c r="F81" s="90" t="s">
        <v>11443</v>
      </c>
      <c r="G81" s="85"/>
      <c r="H81" s="85"/>
      <c r="I81" s="91">
        <v>32874.0</v>
      </c>
      <c r="J81" s="85"/>
      <c r="K81" s="90" t="s">
        <v>11444</v>
      </c>
      <c r="L81" s="85"/>
      <c r="M81" s="85" t="s">
        <v>2630</v>
      </c>
      <c r="N81" s="85" t="s">
        <v>2631</v>
      </c>
      <c r="O81" s="85" t="s">
        <v>2632</v>
      </c>
      <c r="P81" s="85" t="s">
        <v>300</v>
      </c>
      <c r="Q81" s="92">
        <v>464.0</v>
      </c>
      <c r="R81" s="92">
        <v>82.0</v>
      </c>
      <c r="S81" s="85" t="s">
        <v>11445</v>
      </c>
      <c r="T81" s="85" t="s">
        <v>165</v>
      </c>
      <c r="U81" s="85" t="s">
        <v>892</v>
      </c>
    </row>
    <row r="82" ht="15.75" customHeight="1">
      <c r="A82" s="85" t="s">
        <v>2099</v>
      </c>
      <c r="B82" s="85" t="s">
        <v>2100</v>
      </c>
      <c r="C82" s="85" t="s">
        <v>11446</v>
      </c>
      <c r="D82" s="85" t="s">
        <v>11447</v>
      </c>
      <c r="E82" s="85" t="s">
        <v>11448</v>
      </c>
      <c r="F82" s="90" t="s">
        <v>11449</v>
      </c>
      <c r="G82" s="85"/>
      <c r="H82" s="85" t="s">
        <v>11450</v>
      </c>
      <c r="I82" s="91">
        <v>27488.0</v>
      </c>
      <c r="J82" s="90" t="s">
        <v>11451</v>
      </c>
      <c r="K82" s="90" t="s">
        <v>11452</v>
      </c>
      <c r="L82" s="90" t="s">
        <v>11453</v>
      </c>
      <c r="M82" s="85" t="s">
        <v>11454</v>
      </c>
      <c r="N82" s="85" t="s">
        <v>11455</v>
      </c>
      <c r="O82" s="85" t="s">
        <v>1186</v>
      </c>
      <c r="P82" s="85" t="s">
        <v>80</v>
      </c>
      <c r="Q82" s="92">
        <v>324.0</v>
      </c>
      <c r="R82" s="92">
        <v>64.0</v>
      </c>
      <c r="S82" s="85" t="s">
        <v>11456</v>
      </c>
      <c r="T82" s="85" t="s">
        <v>262</v>
      </c>
      <c r="U82" s="85" t="s">
        <v>905</v>
      </c>
    </row>
    <row r="83" ht="15.75" customHeight="1">
      <c r="A83" s="85" t="s">
        <v>7338</v>
      </c>
      <c r="B83" s="85" t="s">
        <v>11457</v>
      </c>
      <c r="C83" s="85" t="s">
        <v>233</v>
      </c>
      <c r="D83" s="85" t="s">
        <v>11458</v>
      </c>
      <c r="E83" s="85" t="s">
        <v>11459</v>
      </c>
      <c r="F83" s="90" t="s">
        <v>11460</v>
      </c>
      <c r="G83" s="85"/>
      <c r="H83" s="85"/>
      <c r="I83" s="91">
        <v>39753.0</v>
      </c>
      <c r="J83" s="85"/>
      <c r="K83" s="90" t="s">
        <v>11461</v>
      </c>
      <c r="L83" s="90" t="s">
        <v>11462</v>
      </c>
      <c r="M83" s="85" t="s">
        <v>11463</v>
      </c>
      <c r="N83" s="85" t="s">
        <v>11464</v>
      </c>
      <c r="O83" s="85" t="s">
        <v>8844</v>
      </c>
      <c r="P83" s="85" t="s">
        <v>245</v>
      </c>
      <c r="Q83" s="92">
        <v>320.0</v>
      </c>
      <c r="R83" s="92">
        <v>26.0</v>
      </c>
      <c r="S83" s="85" t="s">
        <v>11465</v>
      </c>
      <c r="T83" s="85" t="s">
        <v>398</v>
      </c>
      <c r="U83" s="85" t="s">
        <v>892</v>
      </c>
    </row>
    <row r="84" ht="15.75" customHeight="1">
      <c r="A84" s="85" t="s">
        <v>7400</v>
      </c>
      <c r="B84" s="85" t="s">
        <v>11466</v>
      </c>
      <c r="C84" s="85" t="s">
        <v>4370</v>
      </c>
      <c r="D84" s="85" t="s">
        <v>7401</v>
      </c>
      <c r="E84" s="85" t="s">
        <v>11467</v>
      </c>
      <c r="F84" s="90" t="s">
        <v>11468</v>
      </c>
      <c r="G84" s="85"/>
      <c r="H84" s="85" t="s">
        <v>11469</v>
      </c>
      <c r="I84" s="91">
        <v>27395.0</v>
      </c>
      <c r="J84" s="90" t="s">
        <v>11470</v>
      </c>
      <c r="K84" s="90" t="s">
        <v>7407</v>
      </c>
      <c r="L84" s="90" t="s">
        <v>11471</v>
      </c>
      <c r="M84" s="85" t="s">
        <v>11472</v>
      </c>
      <c r="N84" s="85" t="s">
        <v>11473</v>
      </c>
      <c r="O84" s="85" t="s">
        <v>11474</v>
      </c>
      <c r="P84" s="85" t="s">
        <v>741</v>
      </c>
      <c r="Q84" s="92">
        <v>711.0</v>
      </c>
      <c r="R84" s="92">
        <v>176.0</v>
      </c>
      <c r="S84" s="85"/>
      <c r="T84" s="85" t="s">
        <v>891</v>
      </c>
      <c r="U84" s="85" t="s">
        <v>892</v>
      </c>
    </row>
    <row r="85" ht="15.75" customHeight="1">
      <c r="A85" s="94" t="s">
        <v>7414</v>
      </c>
      <c r="B85" s="85" t="s">
        <v>11475</v>
      </c>
      <c r="C85" s="85" t="s">
        <v>273</v>
      </c>
      <c r="D85" s="85" t="s">
        <v>11476</v>
      </c>
      <c r="E85" s="85" t="s">
        <v>11477</v>
      </c>
      <c r="F85" s="90" t="s">
        <v>11478</v>
      </c>
      <c r="G85" s="85"/>
      <c r="H85" s="85" t="s">
        <v>11479</v>
      </c>
      <c r="I85" s="91" t="s">
        <v>11480</v>
      </c>
      <c r="J85" s="90" t="s">
        <v>11481</v>
      </c>
      <c r="K85" s="90" t="s">
        <v>11482</v>
      </c>
      <c r="L85" s="90" t="s">
        <v>11483</v>
      </c>
      <c r="M85" s="85" t="s">
        <v>2001</v>
      </c>
      <c r="N85" s="85" t="s">
        <v>2002</v>
      </c>
      <c r="O85" s="85" t="s">
        <v>2003</v>
      </c>
      <c r="P85" s="85" t="s">
        <v>80</v>
      </c>
      <c r="Q85" s="92">
        <v>28.0</v>
      </c>
      <c r="R85" s="92">
        <v>4.0</v>
      </c>
      <c r="S85" s="85"/>
      <c r="T85" s="85" t="s">
        <v>262</v>
      </c>
      <c r="U85" s="85" t="s">
        <v>905</v>
      </c>
    </row>
    <row r="86" ht="15.75" customHeight="1">
      <c r="A86" s="85" t="s">
        <v>11484</v>
      </c>
      <c r="B86" s="85" t="s">
        <v>11485</v>
      </c>
      <c r="C86" s="85" t="s">
        <v>4167</v>
      </c>
      <c r="D86" s="85"/>
      <c r="E86" s="85" t="s">
        <v>11486</v>
      </c>
      <c r="F86" s="90" t="s">
        <v>11487</v>
      </c>
      <c r="G86" s="85"/>
      <c r="H86" s="85" t="s">
        <v>11488</v>
      </c>
      <c r="I86" s="91">
        <v>41365.0</v>
      </c>
      <c r="J86" s="90" t="s">
        <v>11489</v>
      </c>
      <c r="K86" s="90" t="s">
        <v>11490</v>
      </c>
      <c r="L86" s="90" t="s">
        <v>11491</v>
      </c>
      <c r="M86" s="85" t="s">
        <v>987</v>
      </c>
      <c r="N86" s="85" t="s">
        <v>107</v>
      </c>
      <c r="O86" s="85" t="s">
        <v>918</v>
      </c>
      <c r="P86" s="85" t="s">
        <v>109</v>
      </c>
      <c r="Q86" s="92">
        <v>135.0</v>
      </c>
      <c r="R86" s="92">
        <v>18.0</v>
      </c>
      <c r="S86" s="85" t="s">
        <v>11492</v>
      </c>
      <c r="T86" s="85" t="s">
        <v>398</v>
      </c>
      <c r="U86" s="85" t="s">
        <v>892</v>
      </c>
    </row>
    <row r="87" ht="15.75" customHeight="1">
      <c r="A87" s="85" t="s">
        <v>7501</v>
      </c>
      <c r="B87" s="85" t="s">
        <v>11493</v>
      </c>
      <c r="C87" s="85" t="s">
        <v>4219</v>
      </c>
      <c r="D87" s="85"/>
      <c r="E87" s="85" t="s">
        <v>11494</v>
      </c>
      <c r="F87" s="90" t="s">
        <v>11495</v>
      </c>
      <c r="G87" s="85"/>
      <c r="H87" s="85" t="s">
        <v>11496</v>
      </c>
      <c r="I87" s="91">
        <v>13119.0</v>
      </c>
      <c r="J87" s="90" t="s">
        <v>11497</v>
      </c>
      <c r="K87" s="90" t="s">
        <v>11498</v>
      </c>
      <c r="L87" s="90" t="s">
        <v>11499</v>
      </c>
      <c r="M87" s="85" t="s">
        <v>11500</v>
      </c>
      <c r="N87" s="85" t="s">
        <v>11501</v>
      </c>
      <c r="O87" s="85" t="s">
        <v>255</v>
      </c>
      <c r="P87" s="85" t="s">
        <v>80</v>
      </c>
      <c r="Q87" s="92">
        <v>103.0</v>
      </c>
      <c r="R87" s="92">
        <v>42.0</v>
      </c>
      <c r="S87" s="85" t="s">
        <v>11502</v>
      </c>
      <c r="T87" s="85" t="s">
        <v>930</v>
      </c>
      <c r="U87" s="85" t="s">
        <v>905</v>
      </c>
    </row>
    <row r="88" ht="15.75" customHeight="1">
      <c r="A88" s="85" t="s">
        <v>11503</v>
      </c>
      <c r="B88" s="85" t="s">
        <v>11504</v>
      </c>
      <c r="C88" s="85" t="s">
        <v>4495</v>
      </c>
      <c r="D88" s="85"/>
      <c r="E88" s="85" t="s">
        <v>11505</v>
      </c>
      <c r="F88" s="90" t="s">
        <v>11506</v>
      </c>
      <c r="G88" s="85"/>
      <c r="H88" s="85" t="s">
        <v>11507</v>
      </c>
      <c r="I88" s="91">
        <v>37987.0</v>
      </c>
      <c r="J88" s="90" t="s">
        <v>11508</v>
      </c>
      <c r="K88" s="90" t="s">
        <v>11509</v>
      </c>
      <c r="L88" s="85"/>
      <c r="M88" s="85" t="s">
        <v>2015</v>
      </c>
      <c r="N88" s="85" t="s">
        <v>2016</v>
      </c>
      <c r="O88" s="85" t="s">
        <v>2016</v>
      </c>
      <c r="P88" s="85" t="s">
        <v>2017</v>
      </c>
      <c r="Q88" s="92">
        <v>196.0</v>
      </c>
      <c r="R88" s="92">
        <v>24.0</v>
      </c>
      <c r="S88" s="85" t="s">
        <v>11510</v>
      </c>
      <c r="T88" s="85" t="s">
        <v>398</v>
      </c>
      <c r="U88" s="85" t="s">
        <v>892</v>
      </c>
    </row>
    <row r="89" ht="15.75" customHeight="1">
      <c r="A89" s="90" t="s">
        <v>3419</v>
      </c>
      <c r="B89" s="85" t="s">
        <v>3420</v>
      </c>
      <c r="C89" s="85" t="s">
        <v>3077</v>
      </c>
      <c r="D89" s="85"/>
      <c r="E89" s="85" t="s">
        <v>3421</v>
      </c>
      <c r="F89" s="90" t="s">
        <v>3423</v>
      </c>
      <c r="G89" s="85"/>
      <c r="H89" s="85" t="s">
        <v>3424</v>
      </c>
      <c r="I89" s="91">
        <v>41699.0</v>
      </c>
      <c r="J89" s="90" t="s">
        <v>3426</v>
      </c>
      <c r="K89" s="90" t="s">
        <v>3427</v>
      </c>
      <c r="L89" s="90" t="s">
        <v>3425</v>
      </c>
      <c r="M89" s="85" t="s">
        <v>3428</v>
      </c>
      <c r="N89" s="85" t="s">
        <v>3429</v>
      </c>
      <c r="O89" s="85" t="s">
        <v>3429</v>
      </c>
      <c r="P89" s="85" t="s">
        <v>315</v>
      </c>
      <c r="Q89" s="92">
        <v>125.0</v>
      </c>
      <c r="R89" s="92">
        <v>12.0</v>
      </c>
      <c r="S89" s="85" t="s">
        <v>3430</v>
      </c>
      <c r="T89" s="85" t="s">
        <v>398</v>
      </c>
      <c r="U89" s="85" t="s">
        <v>892</v>
      </c>
    </row>
    <row r="90" ht="15.75" customHeight="1">
      <c r="A90" s="85" t="s">
        <v>7634</v>
      </c>
      <c r="B90" s="85" t="s">
        <v>11511</v>
      </c>
      <c r="C90" s="85" t="s">
        <v>4357</v>
      </c>
      <c r="D90" s="85" t="s">
        <v>7635</v>
      </c>
      <c r="E90" s="85" t="s">
        <v>11512</v>
      </c>
      <c r="F90" s="90" t="s">
        <v>11513</v>
      </c>
      <c r="G90" s="85"/>
      <c r="H90" s="85" t="s">
        <v>11514</v>
      </c>
      <c r="I90" s="91">
        <v>35431.0</v>
      </c>
      <c r="J90" s="90" t="s">
        <v>11515</v>
      </c>
      <c r="K90" s="90" t="s">
        <v>11516</v>
      </c>
      <c r="L90" s="90" t="s">
        <v>11517</v>
      </c>
      <c r="M90" s="85" t="s">
        <v>987</v>
      </c>
      <c r="N90" s="85" t="s">
        <v>107</v>
      </c>
      <c r="O90" s="85" t="s">
        <v>918</v>
      </c>
      <c r="P90" s="85" t="s">
        <v>109</v>
      </c>
      <c r="Q90" s="92">
        <v>236.0</v>
      </c>
      <c r="R90" s="92">
        <v>47.0</v>
      </c>
      <c r="S90" s="85" t="s">
        <v>11518</v>
      </c>
      <c r="T90" s="85" t="s">
        <v>398</v>
      </c>
      <c r="U90" s="85" t="s">
        <v>892</v>
      </c>
    </row>
    <row r="91" ht="15.75" customHeight="1">
      <c r="A91" s="85" t="s">
        <v>7680</v>
      </c>
      <c r="B91" s="85" t="s">
        <v>11519</v>
      </c>
      <c r="C91" s="85" t="s">
        <v>11520</v>
      </c>
      <c r="D91" s="85" t="s">
        <v>11521</v>
      </c>
      <c r="E91" s="85" t="s">
        <v>11522</v>
      </c>
      <c r="F91" s="90" t="s">
        <v>7684</v>
      </c>
      <c r="G91" s="85"/>
      <c r="H91" s="85" t="s">
        <v>11523</v>
      </c>
      <c r="I91" s="91">
        <v>13606.0</v>
      </c>
      <c r="J91" s="90" t="s">
        <v>11524</v>
      </c>
      <c r="K91" s="90" t="s">
        <v>11525</v>
      </c>
      <c r="L91" s="90" t="s">
        <v>11526</v>
      </c>
      <c r="M91" s="85" t="s">
        <v>11527</v>
      </c>
      <c r="N91" s="85" t="s">
        <v>11528</v>
      </c>
      <c r="O91" s="85" t="s">
        <v>230</v>
      </c>
      <c r="P91" s="85" t="s">
        <v>80</v>
      </c>
      <c r="Q91" s="92">
        <v>409.0</v>
      </c>
      <c r="R91" s="92">
        <v>163.0</v>
      </c>
      <c r="S91" s="85" t="s">
        <v>11529</v>
      </c>
      <c r="T91" s="85" t="s">
        <v>930</v>
      </c>
      <c r="U91" s="85" t="s">
        <v>905</v>
      </c>
    </row>
    <row r="92" ht="15.75" customHeight="1">
      <c r="A92" s="85" t="s">
        <v>7644</v>
      </c>
      <c r="B92" s="85" t="s">
        <v>11530</v>
      </c>
      <c r="C92" s="85" t="s">
        <v>4036</v>
      </c>
      <c r="D92" s="85" t="s">
        <v>11531</v>
      </c>
      <c r="E92" s="85" t="s">
        <v>11532</v>
      </c>
      <c r="F92" s="90" t="s">
        <v>11533</v>
      </c>
      <c r="G92" s="85"/>
      <c r="H92" s="85" t="s">
        <v>11534</v>
      </c>
      <c r="I92" s="91">
        <v>35975.0</v>
      </c>
      <c r="J92" s="90" t="s">
        <v>11535</v>
      </c>
      <c r="K92" s="90" t="s">
        <v>11536</v>
      </c>
      <c r="L92" s="90" t="s">
        <v>11537</v>
      </c>
      <c r="M92" s="85" t="s">
        <v>3368</v>
      </c>
      <c r="N92" s="85" t="s">
        <v>3369</v>
      </c>
      <c r="O92" s="85" t="s">
        <v>2651</v>
      </c>
      <c r="P92" s="85" t="s">
        <v>768</v>
      </c>
      <c r="Q92" s="92">
        <v>148.0</v>
      </c>
      <c r="R92" s="92">
        <v>45.0</v>
      </c>
      <c r="S92" s="85"/>
      <c r="T92" s="85" t="s">
        <v>262</v>
      </c>
      <c r="U92" s="85" t="s">
        <v>905</v>
      </c>
    </row>
    <row r="93" ht="15.75" customHeight="1">
      <c r="A93" s="85" t="s">
        <v>7146</v>
      </c>
      <c r="B93" s="85" t="s">
        <v>11538</v>
      </c>
      <c r="C93" s="85" t="s">
        <v>217</v>
      </c>
      <c r="D93" s="85" t="s">
        <v>7147</v>
      </c>
      <c r="E93" s="85" t="s">
        <v>11539</v>
      </c>
      <c r="F93" s="90" t="s">
        <v>11540</v>
      </c>
      <c r="G93" s="85"/>
      <c r="H93" s="85"/>
      <c r="I93" s="91">
        <v>39814.0</v>
      </c>
      <c r="J93" s="90" t="s">
        <v>11541</v>
      </c>
      <c r="K93" s="90" t="s">
        <v>11542</v>
      </c>
      <c r="L93" s="90" t="s">
        <v>11543</v>
      </c>
      <c r="M93" s="85" t="s">
        <v>965</v>
      </c>
      <c r="N93" s="85" t="s">
        <v>966</v>
      </c>
      <c r="O93" s="85" t="s">
        <v>94</v>
      </c>
      <c r="P93" s="85" t="s">
        <v>80</v>
      </c>
      <c r="Q93" s="92">
        <v>1262.0</v>
      </c>
      <c r="R93" s="92">
        <v>293.0</v>
      </c>
      <c r="S93" s="85"/>
      <c r="T93" s="85" t="s">
        <v>153</v>
      </c>
      <c r="U93" s="85" t="s">
        <v>892</v>
      </c>
    </row>
    <row r="94" ht="15.75" customHeight="1">
      <c r="A94" s="85" t="s">
        <v>7757</v>
      </c>
      <c r="B94" s="85" t="s">
        <v>11544</v>
      </c>
      <c r="C94" s="85" t="s">
        <v>4237</v>
      </c>
      <c r="D94" s="85" t="s">
        <v>11545</v>
      </c>
      <c r="E94" s="85" t="s">
        <v>11546</v>
      </c>
      <c r="F94" s="90" t="s">
        <v>7761</v>
      </c>
      <c r="G94" s="85"/>
      <c r="H94" s="85" t="s">
        <v>11547</v>
      </c>
      <c r="I94" s="91">
        <v>22647.0</v>
      </c>
      <c r="J94" s="90" t="s">
        <v>11548</v>
      </c>
      <c r="K94" s="90" t="s">
        <v>11549</v>
      </c>
      <c r="L94" s="90" t="s">
        <v>11550</v>
      </c>
      <c r="M94" s="85" t="s">
        <v>11500</v>
      </c>
      <c r="N94" s="85" t="s">
        <v>11501</v>
      </c>
      <c r="O94" s="85" t="s">
        <v>255</v>
      </c>
      <c r="P94" s="85" t="s">
        <v>80</v>
      </c>
      <c r="Q94" s="92">
        <v>64.0</v>
      </c>
      <c r="R94" s="92">
        <v>43.0</v>
      </c>
      <c r="S94" s="85" t="s">
        <v>11551</v>
      </c>
      <c r="T94" s="85" t="s">
        <v>262</v>
      </c>
      <c r="U94" s="85" t="s">
        <v>905</v>
      </c>
    </row>
    <row r="95" ht="15.75" customHeight="1">
      <c r="A95" s="85" t="s">
        <v>7837</v>
      </c>
      <c r="B95" s="85" t="s">
        <v>11552</v>
      </c>
      <c r="C95" s="85" t="s">
        <v>175</v>
      </c>
      <c r="D95" s="85" t="s">
        <v>11553</v>
      </c>
      <c r="E95" s="85" t="s">
        <v>11554</v>
      </c>
      <c r="F95" s="90" t="s">
        <v>11555</v>
      </c>
      <c r="G95" s="85"/>
      <c r="H95" s="85" t="s">
        <v>11556</v>
      </c>
      <c r="I95" s="91">
        <v>29587.0</v>
      </c>
      <c r="J95" s="85"/>
      <c r="K95" s="90" t="s">
        <v>11557</v>
      </c>
      <c r="L95" s="90" t="s">
        <v>11558</v>
      </c>
      <c r="M95" s="85" t="s">
        <v>2015</v>
      </c>
      <c r="N95" s="85" t="s">
        <v>2016</v>
      </c>
      <c r="O95" s="85" t="s">
        <v>2016</v>
      </c>
      <c r="P95" s="85" t="s">
        <v>2017</v>
      </c>
      <c r="Q95" s="92">
        <v>316.0</v>
      </c>
      <c r="R95" s="92">
        <v>133.0</v>
      </c>
      <c r="S95" s="85"/>
      <c r="T95" s="85" t="s">
        <v>262</v>
      </c>
      <c r="U95" s="85" t="s">
        <v>892</v>
      </c>
    </row>
    <row r="96" ht="15.75" customHeight="1">
      <c r="A96" s="85" t="s">
        <v>7848</v>
      </c>
      <c r="B96" s="85" t="s">
        <v>11559</v>
      </c>
      <c r="C96" s="85" t="s">
        <v>4300</v>
      </c>
      <c r="D96" s="85" t="s">
        <v>11560</v>
      </c>
      <c r="E96" s="85" t="s">
        <v>11561</v>
      </c>
      <c r="F96" s="90" t="s">
        <v>11562</v>
      </c>
      <c r="G96" s="85"/>
      <c r="H96" s="85" t="s">
        <v>11563</v>
      </c>
      <c r="I96" s="91">
        <v>42005.0</v>
      </c>
      <c r="J96" s="85"/>
      <c r="K96" s="90" t="s">
        <v>11564</v>
      </c>
      <c r="L96" s="90" t="s">
        <v>11565</v>
      </c>
      <c r="M96" s="85" t="s">
        <v>11566</v>
      </c>
      <c r="N96" s="85" t="s">
        <v>11567</v>
      </c>
      <c r="O96" s="85" t="s">
        <v>11568</v>
      </c>
      <c r="P96" s="85" t="s">
        <v>300</v>
      </c>
      <c r="Q96" s="92">
        <v>171.0</v>
      </c>
      <c r="R96" s="92">
        <v>15.0</v>
      </c>
      <c r="S96" s="85" t="s">
        <v>11569</v>
      </c>
      <c r="T96" s="85" t="s">
        <v>102</v>
      </c>
      <c r="U96" s="85" t="s">
        <v>892</v>
      </c>
    </row>
    <row r="97" ht="15.75" customHeight="1">
      <c r="A97" s="85" t="s">
        <v>7971</v>
      </c>
      <c r="B97" s="85" t="s">
        <v>11570</v>
      </c>
      <c r="C97" s="85" t="s">
        <v>4237</v>
      </c>
      <c r="D97" s="85" t="s">
        <v>7972</v>
      </c>
      <c r="E97" s="85" t="s">
        <v>11571</v>
      </c>
      <c r="F97" s="90" t="s">
        <v>7974</v>
      </c>
      <c r="G97" s="85"/>
      <c r="H97" s="85" t="s">
        <v>11572</v>
      </c>
      <c r="I97" s="91">
        <v>39448.0</v>
      </c>
      <c r="J97" s="85"/>
      <c r="K97" s="90" t="s">
        <v>11573</v>
      </c>
      <c r="L97" s="90" t="s">
        <v>11574</v>
      </c>
      <c r="M97" s="85" t="s">
        <v>1117</v>
      </c>
      <c r="N97" s="85" t="s">
        <v>284</v>
      </c>
      <c r="O97" s="85" t="s">
        <v>284</v>
      </c>
      <c r="P97" s="85" t="s">
        <v>80</v>
      </c>
      <c r="Q97" s="92">
        <v>82.0</v>
      </c>
      <c r="R97" s="92">
        <v>21.0</v>
      </c>
      <c r="S97" s="85" t="s">
        <v>11575</v>
      </c>
      <c r="T97" s="85" t="s">
        <v>398</v>
      </c>
      <c r="U97" s="85" t="s">
        <v>892</v>
      </c>
    </row>
    <row r="98" ht="15.75" customHeight="1">
      <c r="A98" s="85" t="s">
        <v>7963</v>
      </c>
      <c r="B98" s="85" t="s">
        <v>11576</v>
      </c>
      <c r="C98" s="85" t="s">
        <v>4036</v>
      </c>
      <c r="D98" s="85" t="s">
        <v>11577</v>
      </c>
      <c r="E98" s="85" t="s">
        <v>11578</v>
      </c>
      <c r="F98" s="90" t="s">
        <v>11579</v>
      </c>
      <c r="G98" s="85"/>
      <c r="H98" s="85" t="s">
        <v>11580</v>
      </c>
      <c r="I98" s="91">
        <v>35431.0</v>
      </c>
      <c r="J98" s="85"/>
      <c r="K98" s="90" t="s">
        <v>11581</v>
      </c>
      <c r="L98" s="90" t="s">
        <v>11582</v>
      </c>
      <c r="M98" s="85" t="s">
        <v>1239</v>
      </c>
      <c r="N98" s="85" t="s">
        <v>120</v>
      </c>
      <c r="O98" s="85" t="s">
        <v>1240</v>
      </c>
      <c r="P98" s="85" t="s">
        <v>1241</v>
      </c>
      <c r="Q98" s="92">
        <v>90.0</v>
      </c>
      <c r="R98" s="92">
        <v>23.0</v>
      </c>
      <c r="S98" s="85" t="s">
        <v>11583</v>
      </c>
      <c r="T98" s="85" t="s">
        <v>262</v>
      </c>
      <c r="U98" s="85" t="s">
        <v>905</v>
      </c>
    </row>
    <row r="99" ht="15.75" customHeight="1">
      <c r="A99" s="85" t="s">
        <v>8025</v>
      </c>
      <c r="B99" s="85" t="s">
        <v>11584</v>
      </c>
      <c r="C99" s="85" t="s">
        <v>4252</v>
      </c>
      <c r="D99" s="85" t="s">
        <v>11585</v>
      </c>
      <c r="E99" s="85" t="s">
        <v>11586</v>
      </c>
      <c r="F99" s="90" t="s">
        <v>11587</v>
      </c>
      <c r="G99" s="85"/>
      <c r="H99" s="85"/>
      <c r="I99" s="91">
        <v>41640.0</v>
      </c>
      <c r="J99" s="90" t="s">
        <v>11588</v>
      </c>
      <c r="K99" s="90" t="s">
        <v>11589</v>
      </c>
      <c r="L99" s="90" t="s">
        <v>11590</v>
      </c>
      <c r="M99" s="85" t="s">
        <v>2575</v>
      </c>
      <c r="N99" s="85" t="s">
        <v>2576</v>
      </c>
      <c r="O99" s="85" t="s">
        <v>2577</v>
      </c>
      <c r="P99" s="85" t="s">
        <v>2465</v>
      </c>
      <c r="Q99" s="92">
        <v>200.0</v>
      </c>
      <c r="R99" s="92">
        <v>15.0</v>
      </c>
      <c r="S99" s="85" t="s">
        <v>11591</v>
      </c>
      <c r="T99" s="85" t="s">
        <v>398</v>
      </c>
      <c r="U99" s="85" t="s">
        <v>892</v>
      </c>
    </row>
    <row r="100" ht="15.75" customHeight="1">
      <c r="A100" s="85" t="s">
        <v>11592</v>
      </c>
      <c r="B100" s="85" t="s">
        <v>11593</v>
      </c>
      <c r="C100" s="85" t="s">
        <v>3984</v>
      </c>
      <c r="D100" s="85"/>
      <c r="E100" s="85" t="s">
        <v>11594</v>
      </c>
      <c r="F100" s="90" t="s">
        <v>11595</v>
      </c>
      <c r="G100" s="85"/>
      <c r="H100" s="85"/>
      <c r="I100" s="91">
        <v>39083.0</v>
      </c>
      <c r="J100" s="90" t="s">
        <v>11596</v>
      </c>
      <c r="K100" s="90" t="s">
        <v>11597</v>
      </c>
      <c r="L100" s="90" t="s">
        <v>11598</v>
      </c>
      <c r="M100" s="85" t="s">
        <v>11599</v>
      </c>
      <c r="N100" s="85" t="s">
        <v>11600</v>
      </c>
      <c r="O100" s="85" t="s">
        <v>145</v>
      </c>
      <c r="P100" s="85" t="s">
        <v>80</v>
      </c>
      <c r="Q100" s="92">
        <v>379.0</v>
      </c>
      <c r="R100" s="92">
        <v>90.0</v>
      </c>
      <c r="S100" s="85" t="s">
        <v>11601</v>
      </c>
      <c r="T100" s="85" t="s">
        <v>398</v>
      </c>
      <c r="U100" s="85" t="s">
        <v>892</v>
      </c>
    </row>
    <row r="101" ht="15.75" customHeight="1">
      <c r="A101" s="85" t="s">
        <v>8065</v>
      </c>
      <c r="B101" s="85" t="s">
        <v>11602</v>
      </c>
      <c r="C101" s="85" t="s">
        <v>175</v>
      </c>
      <c r="D101" s="85" t="s">
        <v>8066</v>
      </c>
      <c r="E101" s="85" t="s">
        <v>11603</v>
      </c>
      <c r="F101" s="90" t="s">
        <v>11604</v>
      </c>
      <c r="G101" s="85"/>
      <c r="H101" s="85" t="s">
        <v>11605</v>
      </c>
      <c r="I101" s="91">
        <v>43101.0</v>
      </c>
      <c r="J101" s="85"/>
      <c r="K101" s="90" t="s">
        <v>11606</v>
      </c>
      <c r="L101" s="90" t="s">
        <v>11607</v>
      </c>
      <c r="M101" s="85" t="s">
        <v>965</v>
      </c>
      <c r="N101" s="85" t="s">
        <v>966</v>
      </c>
      <c r="O101" s="85" t="s">
        <v>94</v>
      </c>
      <c r="P101" s="85" t="s">
        <v>80</v>
      </c>
      <c r="Q101" s="92">
        <v>121.0</v>
      </c>
      <c r="R101" s="92">
        <v>17.0</v>
      </c>
      <c r="S101" s="85" t="s">
        <v>8066</v>
      </c>
      <c r="T101" s="85" t="s">
        <v>398</v>
      </c>
      <c r="U101" s="85" t="s">
        <v>892</v>
      </c>
    </row>
    <row r="102" ht="15.75" customHeight="1">
      <c r="A102" s="85" t="s">
        <v>8100</v>
      </c>
      <c r="B102" s="85" t="s">
        <v>11608</v>
      </c>
      <c r="C102" s="85" t="s">
        <v>4124</v>
      </c>
      <c r="D102" s="85" t="s">
        <v>11609</v>
      </c>
      <c r="E102" s="85" t="s">
        <v>11610</v>
      </c>
      <c r="F102" s="90" t="s">
        <v>8119</v>
      </c>
      <c r="G102" s="85"/>
      <c r="H102" s="85" t="s">
        <v>11611</v>
      </c>
      <c r="I102" s="91" t="s">
        <v>11612</v>
      </c>
      <c r="J102" s="90" t="s">
        <v>11613</v>
      </c>
      <c r="K102" s="90" t="s">
        <v>11614</v>
      </c>
      <c r="L102" s="90" t="s">
        <v>11615</v>
      </c>
      <c r="M102" s="85" t="s">
        <v>1251</v>
      </c>
      <c r="N102" s="85" t="s">
        <v>1252</v>
      </c>
      <c r="O102" s="85" t="s">
        <v>1253</v>
      </c>
      <c r="P102" s="85" t="s">
        <v>741</v>
      </c>
      <c r="Q102" s="92">
        <v>125.0</v>
      </c>
      <c r="R102" s="92">
        <v>69.0</v>
      </c>
      <c r="S102" s="85" t="s">
        <v>11616</v>
      </c>
      <c r="T102" s="85" t="s">
        <v>262</v>
      </c>
      <c r="U102" s="85" t="s">
        <v>905</v>
      </c>
    </row>
    <row r="103" ht="15.75" customHeight="1">
      <c r="A103" s="85" t="s">
        <v>11617</v>
      </c>
      <c r="B103" s="85" t="s">
        <v>11618</v>
      </c>
      <c r="C103" s="85" t="s">
        <v>4456</v>
      </c>
      <c r="D103" s="85"/>
      <c r="E103" s="85" t="s">
        <v>11619</v>
      </c>
      <c r="F103" s="90" t="s">
        <v>11620</v>
      </c>
      <c r="G103" s="85"/>
      <c r="H103" s="85" t="s">
        <v>11621</v>
      </c>
      <c r="I103" s="91">
        <v>38353.0</v>
      </c>
      <c r="J103" s="85"/>
      <c r="K103" s="85"/>
      <c r="L103" s="85"/>
      <c r="M103" s="85" t="s">
        <v>1185</v>
      </c>
      <c r="N103" s="85" t="s">
        <v>1186</v>
      </c>
      <c r="O103" s="85" t="s">
        <v>1187</v>
      </c>
      <c r="P103" s="85" t="s">
        <v>80</v>
      </c>
      <c r="Q103" s="92">
        <v>118.0</v>
      </c>
      <c r="R103" s="92">
        <v>30.0</v>
      </c>
      <c r="S103" s="85"/>
      <c r="T103" s="93">
        <v>46296.0</v>
      </c>
      <c r="U103" s="85" t="s">
        <v>892</v>
      </c>
    </row>
    <row r="104" ht="15.75" customHeight="1">
      <c r="A104" s="85" t="s">
        <v>8207</v>
      </c>
      <c r="B104" s="85" t="s">
        <v>11622</v>
      </c>
      <c r="C104" s="85" t="s">
        <v>148</v>
      </c>
      <c r="D104" s="85" t="s">
        <v>8208</v>
      </c>
      <c r="E104" s="85" t="s">
        <v>11623</v>
      </c>
      <c r="F104" s="90" t="s">
        <v>11624</v>
      </c>
      <c r="G104" s="85"/>
      <c r="H104" s="85" t="s">
        <v>11625</v>
      </c>
      <c r="I104" s="91">
        <v>38909.0</v>
      </c>
      <c r="J104" s="90" t="s">
        <v>11626</v>
      </c>
      <c r="K104" s="90" t="s">
        <v>11627</v>
      </c>
      <c r="L104" s="90" t="s">
        <v>11628</v>
      </c>
      <c r="M104" s="85" t="s">
        <v>902</v>
      </c>
      <c r="N104" s="85" t="s">
        <v>903</v>
      </c>
      <c r="O104" s="85" t="s">
        <v>94</v>
      </c>
      <c r="P104" s="85" t="s">
        <v>80</v>
      </c>
      <c r="Q104" s="92">
        <v>181.0</v>
      </c>
      <c r="R104" s="92">
        <v>23.0</v>
      </c>
      <c r="S104" s="85" t="s">
        <v>11629</v>
      </c>
      <c r="T104" s="93">
        <v>46296.0</v>
      </c>
      <c r="U104" s="85" t="s">
        <v>892</v>
      </c>
    </row>
    <row r="105" ht="15.75" customHeight="1">
      <c r="A105" s="85" t="s">
        <v>8148</v>
      </c>
      <c r="B105" s="85" t="s">
        <v>11630</v>
      </c>
      <c r="C105" s="85" t="s">
        <v>4441</v>
      </c>
      <c r="D105" s="85" t="s">
        <v>11631</v>
      </c>
      <c r="E105" s="85" t="s">
        <v>11632</v>
      </c>
      <c r="F105" s="90" t="s">
        <v>8163</v>
      </c>
      <c r="G105" s="85"/>
      <c r="H105" s="85" t="s">
        <v>11633</v>
      </c>
      <c r="I105" s="91">
        <v>34700.0</v>
      </c>
      <c r="J105" s="85"/>
      <c r="K105" s="90" t="s">
        <v>11634</v>
      </c>
      <c r="L105" s="85"/>
      <c r="M105" s="85" t="s">
        <v>11635</v>
      </c>
      <c r="N105" s="85" t="s">
        <v>11636</v>
      </c>
      <c r="O105" s="85" t="s">
        <v>2642</v>
      </c>
      <c r="P105" s="85" t="s">
        <v>315</v>
      </c>
      <c r="Q105" s="92">
        <v>279.0</v>
      </c>
      <c r="R105" s="92">
        <v>34.0</v>
      </c>
      <c r="S105" s="85" t="s">
        <v>8219</v>
      </c>
      <c r="T105" s="85" t="s">
        <v>398</v>
      </c>
      <c r="U105" s="85" t="s">
        <v>892</v>
      </c>
    </row>
    <row r="106" ht="15.75" customHeight="1">
      <c r="A106" s="85" t="s">
        <v>8248</v>
      </c>
      <c r="B106" s="85" t="s">
        <v>11637</v>
      </c>
      <c r="C106" s="85" t="s">
        <v>4423</v>
      </c>
      <c r="D106" s="85" t="s">
        <v>11638</v>
      </c>
      <c r="E106" s="85" t="s">
        <v>11639</v>
      </c>
      <c r="F106" s="90" t="s">
        <v>8251</v>
      </c>
      <c r="G106" s="85"/>
      <c r="H106" s="85"/>
      <c r="I106" s="91">
        <v>31048.0</v>
      </c>
      <c r="J106" s="85"/>
      <c r="K106" s="90" t="s">
        <v>11640</v>
      </c>
      <c r="L106" s="90" t="s">
        <v>11641</v>
      </c>
      <c r="M106" s="85" t="s">
        <v>2001</v>
      </c>
      <c r="N106" s="85" t="s">
        <v>2002</v>
      </c>
      <c r="O106" s="85" t="s">
        <v>2003</v>
      </c>
      <c r="P106" s="85" t="s">
        <v>80</v>
      </c>
      <c r="Q106" s="92">
        <v>15.0</v>
      </c>
      <c r="R106" s="92">
        <v>10.0</v>
      </c>
      <c r="S106" s="85"/>
      <c r="T106" s="85" t="s">
        <v>891</v>
      </c>
      <c r="U106" s="85" t="s">
        <v>892</v>
      </c>
    </row>
    <row r="107" ht="15.75" customHeight="1">
      <c r="A107" s="85" t="s">
        <v>8330</v>
      </c>
      <c r="B107" s="85" t="s">
        <v>11642</v>
      </c>
      <c r="C107" s="85" t="s">
        <v>175</v>
      </c>
      <c r="D107" s="85" t="s">
        <v>11643</v>
      </c>
      <c r="E107" s="85" t="s">
        <v>11644</v>
      </c>
      <c r="F107" s="90" t="s">
        <v>11645</v>
      </c>
      <c r="G107" s="85"/>
      <c r="H107" s="85" t="s">
        <v>11646</v>
      </c>
      <c r="I107" s="91">
        <v>35468.0</v>
      </c>
      <c r="J107" s="90" t="s">
        <v>11647</v>
      </c>
      <c r="K107" s="90" t="s">
        <v>11648</v>
      </c>
      <c r="L107" s="90" t="s">
        <v>11649</v>
      </c>
      <c r="M107" s="85" t="s">
        <v>2015</v>
      </c>
      <c r="N107" s="85" t="s">
        <v>2016</v>
      </c>
      <c r="O107" s="85" t="s">
        <v>2016</v>
      </c>
      <c r="P107" s="85" t="s">
        <v>2017</v>
      </c>
      <c r="Q107" s="92">
        <v>75.0</v>
      </c>
      <c r="R107" s="92">
        <v>27.0</v>
      </c>
      <c r="S107" s="85" t="s">
        <v>11650</v>
      </c>
      <c r="T107" s="85" t="s">
        <v>262</v>
      </c>
      <c r="U107" s="85" t="s">
        <v>905</v>
      </c>
    </row>
    <row r="108" ht="15.75" customHeight="1">
      <c r="A108" s="85" t="s">
        <v>11651</v>
      </c>
      <c r="B108" s="85" t="s">
        <v>11652</v>
      </c>
      <c r="C108" s="85" t="s">
        <v>4140</v>
      </c>
      <c r="D108" s="85"/>
      <c r="E108" s="85" t="s">
        <v>11653</v>
      </c>
      <c r="F108" s="90" t="s">
        <v>11654</v>
      </c>
      <c r="G108" s="85"/>
      <c r="H108" s="85" t="s">
        <v>11655</v>
      </c>
      <c r="I108" s="91">
        <v>34700.0</v>
      </c>
      <c r="J108" s="85"/>
      <c r="K108" s="90" t="s">
        <v>11656</v>
      </c>
      <c r="L108" s="85"/>
      <c r="M108" s="85" t="s">
        <v>1117</v>
      </c>
      <c r="N108" s="85" t="s">
        <v>284</v>
      </c>
      <c r="O108" s="85" t="s">
        <v>284</v>
      </c>
      <c r="P108" s="85" t="s">
        <v>80</v>
      </c>
      <c r="Q108" s="92">
        <v>107.0</v>
      </c>
      <c r="R108" s="92">
        <v>32.0</v>
      </c>
      <c r="S108" s="85" t="s">
        <v>11657</v>
      </c>
      <c r="T108" s="85" t="s">
        <v>398</v>
      </c>
      <c r="U108" s="85" t="s">
        <v>892</v>
      </c>
    </row>
    <row r="109" ht="15.75" customHeight="1">
      <c r="A109" s="85" t="s">
        <v>8433</v>
      </c>
      <c r="B109" s="85" t="s">
        <v>11658</v>
      </c>
      <c r="C109" s="85" t="s">
        <v>4153</v>
      </c>
      <c r="D109" s="85" t="s">
        <v>8434</v>
      </c>
      <c r="E109" s="85" t="s">
        <v>11659</v>
      </c>
      <c r="F109" s="90" t="s">
        <v>11660</v>
      </c>
      <c r="G109" s="85"/>
      <c r="H109" s="85"/>
      <c r="I109" s="91">
        <v>37987.0</v>
      </c>
      <c r="J109" s="85"/>
      <c r="K109" s="90" t="s">
        <v>8440</v>
      </c>
      <c r="L109" s="85"/>
      <c r="M109" s="85" t="s">
        <v>11661</v>
      </c>
      <c r="N109" s="85" t="s">
        <v>11662</v>
      </c>
      <c r="O109" s="85" t="s">
        <v>79</v>
      </c>
      <c r="P109" s="85" t="s">
        <v>80</v>
      </c>
      <c r="Q109" s="92">
        <v>35.0</v>
      </c>
      <c r="R109" s="92">
        <v>6.0</v>
      </c>
      <c r="S109" s="85" t="s">
        <v>8434</v>
      </c>
      <c r="T109" s="93">
        <v>46296.0</v>
      </c>
      <c r="U109" s="85" t="s">
        <v>892</v>
      </c>
    </row>
    <row r="110" ht="15.75" customHeight="1">
      <c r="A110" s="85" t="s">
        <v>8405</v>
      </c>
      <c r="B110" s="85" t="s">
        <v>11663</v>
      </c>
      <c r="C110" s="85" t="s">
        <v>4153</v>
      </c>
      <c r="D110" s="85" t="s">
        <v>11664</v>
      </c>
      <c r="E110" s="85" t="s">
        <v>11665</v>
      </c>
      <c r="F110" s="90" t="s">
        <v>11666</v>
      </c>
      <c r="G110" s="85"/>
      <c r="H110" s="85" t="s">
        <v>11667</v>
      </c>
      <c r="I110" s="91">
        <v>17899.0</v>
      </c>
      <c r="J110" s="90" t="s">
        <v>11668</v>
      </c>
      <c r="K110" s="90" t="s">
        <v>11669</v>
      </c>
      <c r="L110" s="90" t="s">
        <v>11670</v>
      </c>
      <c r="M110" s="85" t="s">
        <v>2575</v>
      </c>
      <c r="N110" s="85" t="s">
        <v>2576</v>
      </c>
      <c r="O110" s="85" t="s">
        <v>2577</v>
      </c>
      <c r="P110" s="85" t="s">
        <v>2465</v>
      </c>
      <c r="Q110" s="92">
        <v>5.0</v>
      </c>
      <c r="R110" s="85"/>
      <c r="S110" s="85"/>
      <c r="T110" s="85" t="s">
        <v>930</v>
      </c>
      <c r="U110" s="85" t="s">
        <v>892</v>
      </c>
    </row>
    <row r="111" ht="15.75" customHeight="1">
      <c r="A111" s="85" t="s">
        <v>1242</v>
      </c>
      <c r="B111" s="85" t="s">
        <v>1243</v>
      </c>
      <c r="C111" s="85" t="s">
        <v>4300</v>
      </c>
      <c r="D111" s="85" t="s">
        <v>11671</v>
      </c>
      <c r="E111" s="85" t="s">
        <v>1244</v>
      </c>
      <c r="F111" s="90" t="s">
        <v>1246</v>
      </c>
      <c r="G111" s="85"/>
      <c r="H111" s="85" t="s">
        <v>1247</v>
      </c>
      <c r="I111" s="91">
        <v>41122.0</v>
      </c>
      <c r="J111" s="90" t="s">
        <v>1249</v>
      </c>
      <c r="K111" s="90" t="s">
        <v>1250</v>
      </c>
      <c r="L111" s="90" t="s">
        <v>1248</v>
      </c>
      <c r="M111" s="85" t="s">
        <v>1251</v>
      </c>
      <c r="N111" s="85" t="s">
        <v>1252</v>
      </c>
      <c r="O111" s="85" t="s">
        <v>1253</v>
      </c>
      <c r="P111" s="85" t="s">
        <v>741</v>
      </c>
      <c r="Q111" s="92">
        <v>771.0</v>
      </c>
      <c r="R111" s="92">
        <v>81.0</v>
      </c>
      <c r="S111" s="85" t="s">
        <v>1254</v>
      </c>
      <c r="T111" s="85" t="s">
        <v>153</v>
      </c>
      <c r="U111" s="85" t="s">
        <v>892</v>
      </c>
    </row>
    <row r="112" ht="15.75" customHeight="1">
      <c r="A112" s="85" t="s">
        <v>4775</v>
      </c>
      <c r="B112" s="85" t="s">
        <v>11672</v>
      </c>
      <c r="C112" s="85" t="s">
        <v>4344</v>
      </c>
      <c r="D112" s="85" t="s">
        <v>11673</v>
      </c>
      <c r="E112" s="85" t="s">
        <v>11674</v>
      </c>
      <c r="F112" s="90" t="s">
        <v>11675</v>
      </c>
      <c r="G112" s="85"/>
      <c r="H112" s="85" t="s">
        <v>11676</v>
      </c>
      <c r="I112" s="91">
        <v>40544.0</v>
      </c>
      <c r="J112" s="90" t="s">
        <v>11677</v>
      </c>
      <c r="K112" s="90" t="s">
        <v>8532</v>
      </c>
      <c r="L112" s="90" t="s">
        <v>11678</v>
      </c>
      <c r="M112" s="85" t="s">
        <v>11679</v>
      </c>
      <c r="N112" s="85" t="s">
        <v>11680</v>
      </c>
      <c r="O112" s="85" t="s">
        <v>94</v>
      </c>
      <c r="P112" s="85" t="s">
        <v>80</v>
      </c>
      <c r="Q112" s="92">
        <v>258.0</v>
      </c>
      <c r="R112" s="92">
        <v>56.0</v>
      </c>
      <c r="S112" s="85" t="s">
        <v>11681</v>
      </c>
      <c r="T112" s="85" t="s">
        <v>153</v>
      </c>
      <c r="U112" s="85" t="s">
        <v>892</v>
      </c>
    </row>
    <row r="113" ht="15.75" customHeight="1">
      <c r="A113" s="85" t="s">
        <v>11682</v>
      </c>
      <c r="B113" s="85" t="s">
        <v>11683</v>
      </c>
      <c r="C113" s="85" t="s">
        <v>4495</v>
      </c>
      <c r="D113" s="85"/>
      <c r="E113" s="85" t="s">
        <v>11684</v>
      </c>
      <c r="F113" s="90" t="s">
        <v>11685</v>
      </c>
      <c r="G113" s="85"/>
      <c r="H113" s="85" t="s">
        <v>11686</v>
      </c>
      <c r="I113" s="91">
        <v>36161.0</v>
      </c>
      <c r="J113" s="90" t="s">
        <v>11687</v>
      </c>
      <c r="K113" s="90" t="s">
        <v>11688</v>
      </c>
      <c r="L113" s="90" t="s">
        <v>11689</v>
      </c>
      <c r="M113" s="85" t="s">
        <v>11690</v>
      </c>
      <c r="N113" s="85" t="s">
        <v>11691</v>
      </c>
      <c r="O113" s="85" t="s">
        <v>11692</v>
      </c>
      <c r="P113" s="85" t="s">
        <v>80</v>
      </c>
      <c r="Q113" s="92">
        <v>163.0</v>
      </c>
      <c r="R113" s="92">
        <v>29.0</v>
      </c>
      <c r="S113" s="85" t="s">
        <v>11693</v>
      </c>
      <c r="T113" s="85" t="s">
        <v>262</v>
      </c>
      <c r="U113" s="85" t="s">
        <v>892</v>
      </c>
    </row>
    <row r="114" ht="15.75" customHeight="1">
      <c r="A114" s="85" t="s">
        <v>8609</v>
      </c>
      <c r="B114" s="85" t="s">
        <v>11694</v>
      </c>
      <c r="C114" s="85" t="s">
        <v>4370</v>
      </c>
      <c r="D114" s="85" t="s">
        <v>8610</v>
      </c>
      <c r="E114" s="85" t="s">
        <v>11695</v>
      </c>
      <c r="F114" s="90" t="s">
        <v>11696</v>
      </c>
      <c r="G114" s="85"/>
      <c r="H114" s="85" t="s">
        <v>11697</v>
      </c>
      <c r="I114" s="91">
        <v>39083.0</v>
      </c>
      <c r="J114" s="90" t="s">
        <v>11698</v>
      </c>
      <c r="K114" s="90" t="s">
        <v>11699</v>
      </c>
      <c r="L114" s="90" t="s">
        <v>11700</v>
      </c>
      <c r="M114" s="85" t="s">
        <v>11116</v>
      </c>
      <c r="N114" s="85" t="s">
        <v>11117</v>
      </c>
      <c r="O114" s="85" t="s">
        <v>4380</v>
      </c>
      <c r="P114" s="85" t="s">
        <v>741</v>
      </c>
      <c r="Q114" s="92">
        <v>296.0</v>
      </c>
      <c r="R114" s="92">
        <v>46.0</v>
      </c>
      <c r="S114" s="85" t="s">
        <v>11701</v>
      </c>
      <c r="T114" s="85" t="s">
        <v>398</v>
      </c>
      <c r="U114" s="85" t="s">
        <v>892</v>
      </c>
    </row>
    <row r="115" ht="15.75" customHeight="1">
      <c r="A115" s="85" t="s">
        <v>11702</v>
      </c>
      <c r="B115" s="85" t="s">
        <v>11703</v>
      </c>
      <c r="C115" s="85" t="s">
        <v>4252</v>
      </c>
      <c r="D115" s="85"/>
      <c r="E115" s="85" t="s">
        <v>11704</v>
      </c>
      <c r="F115" s="90" t="s">
        <v>11705</v>
      </c>
      <c r="G115" s="85"/>
      <c r="H115" s="85" t="s">
        <v>11706</v>
      </c>
      <c r="I115" s="91">
        <v>41275.0</v>
      </c>
      <c r="J115" s="85"/>
      <c r="K115" s="90" t="s">
        <v>11707</v>
      </c>
      <c r="L115" s="90" t="s">
        <v>11708</v>
      </c>
      <c r="M115" s="85" t="s">
        <v>11709</v>
      </c>
      <c r="N115" s="85" t="s">
        <v>11710</v>
      </c>
      <c r="O115" s="85" t="s">
        <v>11711</v>
      </c>
      <c r="P115" s="85" t="s">
        <v>2465</v>
      </c>
      <c r="Q115" s="92">
        <v>55.0</v>
      </c>
      <c r="R115" s="92">
        <v>6.0</v>
      </c>
      <c r="S115" s="85" t="s">
        <v>11712</v>
      </c>
      <c r="T115" s="93">
        <v>46296.0</v>
      </c>
      <c r="U115" s="85" t="s">
        <v>892</v>
      </c>
    </row>
    <row r="116" ht="15.75" customHeight="1">
      <c r="A116" s="85" t="s">
        <v>4330</v>
      </c>
      <c r="B116" s="85" t="s">
        <v>4331</v>
      </c>
      <c r="C116" s="85" t="s">
        <v>217</v>
      </c>
      <c r="D116" s="85" t="s">
        <v>11713</v>
      </c>
      <c r="E116" s="85" t="s">
        <v>4333</v>
      </c>
      <c r="F116" s="90" t="s">
        <v>4334</v>
      </c>
      <c r="G116" s="85"/>
      <c r="H116" s="85"/>
      <c r="I116" s="91">
        <v>37453.0</v>
      </c>
      <c r="J116" s="90" t="s">
        <v>4336</v>
      </c>
      <c r="K116" s="90" t="s">
        <v>4335</v>
      </c>
      <c r="L116" s="90" t="s">
        <v>4337</v>
      </c>
      <c r="M116" s="85" t="s">
        <v>4338</v>
      </c>
      <c r="N116" s="85" t="s">
        <v>4339</v>
      </c>
      <c r="O116" s="85" t="s">
        <v>1186</v>
      </c>
      <c r="P116" s="85" t="s">
        <v>80</v>
      </c>
      <c r="Q116" s="92">
        <v>206.0</v>
      </c>
      <c r="R116" s="92">
        <v>6.0</v>
      </c>
      <c r="S116" s="85" t="s">
        <v>4340</v>
      </c>
      <c r="T116" s="85" t="s">
        <v>262</v>
      </c>
      <c r="U116" s="85" t="s">
        <v>892</v>
      </c>
    </row>
    <row r="117" ht="15.75" customHeight="1">
      <c r="A117" s="85" t="s">
        <v>11714</v>
      </c>
      <c r="B117" s="85" t="s">
        <v>11715</v>
      </c>
      <c r="C117" s="85" t="s">
        <v>4311</v>
      </c>
      <c r="D117" s="85"/>
      <c r="E117" s="85" t="s">
        <v>11716</v>
      </c>
      <c r="F117" s="90" t="s">
        <v>11717</v>
      </c>
      <c r="G117" s="85"/>
      <c r="H117" s="85"/>
      <c r="I117" s="91">
        <v>20455.0</v>
      </c>
      <c r="J117" s="90" t="s">
        <v>11718</v>
      </c>
      <c r="K117" s="90" t="s">
        <v>11719</v>
      </c>
      <c r="L117" s="90" t="s">
        <v>11720</v>
      </c>
      <c r="M117" s="85" t="s">
        <v>3496</v>
      </c>
      <c r="N117" s="85" t="s">
        <v>3497</v>
      </c>
      <c r="O117" s="85" t="s">
        <v>3498</v>
      </c>
      <c r="P117" s="85" t="s">
        <v>1771</v>
      </c>
      <c r="Q117" s="92">
        <v>35.0</v>
      </c>
      <c r="R117" s="92">
        <v>28.0</v>
      </c>
      <c r="S117" s="85"/>
      <c r="T117" s="85" t="s">
        <v>262</v>
      </c>
      <c r="U117" s="85" t="s">
        <v>905</v>
      </c>
    </row>
    <row r="118" ht="15.75" customHeight="1">
      <c r="A118" s="85" t="s">
        <v>8697</v>
      </c>
      <c r="B118" s="85" t="s">
        <v>11721</v>
      </c>
      <c r="C118" s="85" t="s">
        <v>3984</v>
      </c>
      <c r="D118" s="85" t="s">
        <v>11722</v>
      </c>
      <c r="E118" s="85" t="s">
        <v>11723</v>
      </c>
      <c r="F118" s="90" t="s">
        <v>11724</v>
      </c>
      <c r="G118" s="85"/>
      <c r="H118" s="85" t="s">
        <v>11725</v>
      </c>
      <c r="I118" s="91">
        <v>21732.0</v>
      </c>
      <c r="J118" s="90" t="s">
        <v>11726</v>
      </c>
      <c r="K118" s="90" t="s">
        <v>11727</v>
      </c>
      <c r="L118" s="90" t="s">
        <v>11728</v>
      </c>
      <c r="M118" s="85" t="s">
        <v>11729</v>
      </c>
      <c r="N118" s="85" t="s">
        <v>11730</v>
      </c>
      <c r="O118" s="85" t="s">
        <v>11731</v>
      </c>
      <c r="P118" s="85" t="s">
        <v>300</v>
      </c>
      <c r="Q118" s="92">
        <v>1243.0</v>
      </c>
      <c r="R118" s="92">
        <v>75.0</v>
      </c>
      <c r="S118" s="85" t="s">
        <v>11732</v>
      </c>
      <c r="T118" s="85" t="s">
        <v>153</v>
      </c>
      <c r="U118" s="85" t="s">
        <v>892</v>
      </c>
    </row>
    <row r="119" ht="15.75" customHeight="1">
      <c r="A119" s="85" t="s">
        <v>11733</v>
      </c>
      <c r="B119" s="85" t="s">
        <v>11734</v>
      </c>
      <c r="C119" s="85" t="s">
        <v>233</v>
      </c>
      <c r="D119" s="85"/>
      <c r="E119" s="85" t="s">
        <v>11735</v>
      </c>
      <c r="F119" s="90" t="s">
        <v>11736</v>
      </c>
      <c r="G119" s="85"/>
      <c r="H119" s="85"/>
      <c r="I119" s="91">
        <v>38353.0</v>
      </c>
      <c r="J119" s="85"/>
      <c r="K119" s="85"/>
      <c r="L119" s="85"/>
      <c r="M119" s="85"/>
      <c r="N119" s="85"/>
      <c r="O119" s="85"/>
      <c r="P119" s="85"/>
      <c r="Q119" s="92">
        <v>9.0</v>
      </c>
      <c r="R119" s="85"/>
      <c r="S119" s="85"/>
      <c r="T119" s="85"/>
      <c r="U119" s="85" t="s">
        <v>892</v>
      </c>
    </row>
    <row r="120" ht="15.75" customHeight="1">
      <c r="A120" s="85" t="s">
        <v>8718</v>
      </c>
      <c r="B120" s="85" t="s">
        <v>11737</v>
      </c>
      <c r="C120" s="85" t="s">
        <v>3077</v>
      </c>
      <c r="D120" s="85" t="s">
        <v>11738</v>
      </c>
      <c r="E120" s="85" t="s">
        <v>11739</v>
      </c>
      <c r="F120" s="90" t="s">
        <v>11740</v>
      </c>
      <c r="G120" s="85"/>
      <c r="H120" s="85"/>
      <c r="I120" s="91">
        <v>42005.0</v>
      </c>
      <c r="J120" s="85"/>
      <c r="K120" s="90" t="s">
        <v>11741</v>
      </c>
      <c r="L120" s="85"/>
      <c r="M120" s="85" t="s">
        <v>11742</v>
      </c>
      <c r="N120" s="85" t="s">
        <v>11743</v>
      </c>
      <c r="O120" s="85" t="s">
        <v>11743</v>
      </c>
      <c r="P120" s="85" t="s">
        <v>450</v>
      </c>
      <c r="Q120" s="92">
        <v>23.0</v>
      </c>
      <c r="R120" s="92">
        <v>2.0</v>
      </c>
      <c r="S120" s="85" t="s">
        <v>11744</v>
      </c>
      <c r="T120" s="85" t="s">
        <v>398</v>
      </c>
      <c r="U120" s="85" t="s">
        <v>892</v>
      </c>
    </row>
    <row r="121" ht="15.75" customHeight="1">
      <c r="A121" s="85" t="s">
        <v>8758</v>
      </c>
      <c r="B121" s="85" t="s">
        <v>11745</v>
      </c>
      <c r="C121" s="85" t="s">
        <v>4153</v>
      </c>
      <c r="D121" s="85" t="s">
        <v>8759</v>
      </c>
      <c r="E121" s="85" t="s">
        <v>11746</v>
      </c>
      <c r="F121" s="90" t="s">
        <v>11747</v>
      </c>
      <c r="G121" s="85"/>
      <c r="H121" s="85" t="s">
        <v>11748</v>
      </c>
      <c r="I121" s="91">
        <v>42005.0</v>
      </c>
      <c r="J121" s="85"/>
      <c r="K121" s="90" t="s">
        <v>11749</v>
      </c>
      <c r="L121" s="90" t="s">
        <v>11750</v>
      </c>
      <c r="M121" s="85" t="s">
        <v>2575</v>
      </c>
      <c r="N121" s="85" t="s">
        <v>2576</v>
      </c>
      <c r="O121" s="85" t="s">
        <v>2577</v>
      </c>
      <c r="P121" s="85" t="s">
        <v>2465</v>
      </c>
      <c r="Q121" s="92">
        <v>29.0</v>
      </c>
      <c r="R121" s="92">
        <v>1.0</v>
      </c>
      <c r="S121" s="85" t="s">
        <v>11751</v>
      </c>
      <c r="T121" s="85" t="s">
        <v>398</v>
      </c>
      <c r="U121" s="85" t="s">
        <v>892</v>
      </c>
    </row>
    <row r="122" ht="15.75" customHeight="1">
      <c r="A122" s="85" t="s">
        <v>8849</v>
      </c>
      <c r="B122" s="85" t="s">
        <v>11752</v>
      </c>
      <c r="C122" s="85" t="s">
        <v>248</v>
      </c>
      <c r="D122" s="85" t="s">
        <v>8850</v>
      </c>
      <c r="E122" s="85" t="s">
        <v>11753</v>
      </c>
      <c r="F122" s="90" t="s">
        <v>11754</v>
      </c>
      <c r="G122" s="85"/>
      <c r="H122" s="85" t="s">
        <v>11755</v>
      </c>
      <c r="I122" s="91">
        <v>29587.0</v>
      </c>
      <c r="J122" s="90" t="s">
        <v>11756</v>
      </c>
      <c r="K122" s="90" t="s">
        <v>11757</v>
      </c>
      <c r="L122" s="90" t="s">
        <v>11758</v>
      </c>
      <c r="M122" s="85" t="s">
        <v>1117</v>
      </c>
      <c r="N122" s="85" t="s">
        <v>284</v>
      </c>
      <c r="O122" s="85" t="s">
        <v>284</v>
      </c>
      <c r="P122" s="85" t="s">
        <v>80</v>
      </c>
      <c r="Q122" s="92">
        <v>2.0</v>
      </c>
      <c r="R122" s="85"/>
      <c r="S122" s="85" t="s">
        <v>11759</v>
      </c>
      <c r="T122" s="85" t="s">
        <v>891</v>
      </c>
      <c r="U122" s="85" t="s">
        <v>905</v>
      </c>
    </row>
    <row r="123" ht="15.75" customHeight="1">
      <c r="A123" s="85" t="s">
        <v>8768</v>
      </c>
      <c r="B123" s="85" t="s">
        <v>11760</v>
      </c>
      <c r="C123" s="85" t="s">
        <v>233</v>
      </c>
      <c r="D123" s="85" t="s">
        <v>11761</v>
      </c>
      <c r="E123" s="85" t="s">
        <v>11762</v>
      </c>
      <c r="F123" s="90" t="s">
        <v>11763</v>
      </c>
      <c r="G123" s="85"/>
      <c r="H123" s="85" t="s">
        <v>11764</v>
      </c>
      <c r="I123" s="91">
        <v>32143.0</v>
      </c>
      <c r="J123" s="85"/>
      <c r="K123" s="90" t="s">
        <v>8775</v>
      </c>
      <c r="L123" s="90" t="s">
        <v>11765</v>
      </c>
      <c r="M123" s="85" t="s">
        <v>11766</v>
      </c>
      <c r="N123" s="85" t="s">
        <v>11767</v>
      </c>
      <c r="O123" s="85" t="s">
        <v>11768</v>
      </c>
      <c r="P123" s="85" t="s">
        <v>11769</v>
      </c>
      <c r="Q123" s="92">
        <v>1.0</v>
      </c>
      <c r="R123" s="85"/>
      <c r="S123" s="85" t="s">
        <v>11770</v>
      </c>
      <c r="T123" s="85" t="s">
        <v>930</v>
      </c>
      <c r="U123" s="85" t="s">
        <v>892</v>
      </c>
    </row>
    <row r="124" ht="15.75" customHeight="1">
      <c r="A124" s="85" t="s">
        <v>8872</v>
      </c>
      <c r="B124" s="85" t="s">
        <v>11771</v>
      </c>
      <c r="C124" s="85" t="s">
        <v>4124</v>
      </c>
      <c r="D124" s="85" t="s">
        <v>11772</v>
      </c>
      <c r="E124" s="85" t="s">
        <v>11773</v>
      </c>
      <c r="F124" s="90" t="s">
        <v>11774</v>
      </c>
      <c r="G124" s="85"/>
      <c r="H124" s="85"/>
      <c r="I124" s="91">
        <v>39448.0</v>
      </c>
      <c r="J124" s="85"/>
      <c r="K124" s="90" t="s">
        <v>11775</v>
      </c>
      <c r="L124" s="85"/>
      <c r="M124" s="85" t="s">
        <v>11776</v>
      </c>
      <c r="N124" s="85" t="s">
        <v>11777</v>
      </c>
      <c r="O124" s="85" t="s">
        <v>11778</v>
      </c>
      <c r="P124" s="85" t="s">
        <v>80</v>
      </c>
      <c r="Q124" s="92">
        <v>14.0</v>
      </c>
      <c r="R124" s="92">
        <v>7.0</v>
      </c>
      <c r="S124" s="85" t="s">
        <v>11779</v>
      </c>
      <c r="T124" s="85" t="s">
        <v>137</v>
      </c>
      <c r="U124" s="85" t="s">
        <v>892</v>
      </c>
    </row>
    <row r="125" ht="15.75" customHeight="1">
      <c r="A125" s="85" t="s">
        <v>11780</v>
      </c>
      <c r="B125" s="85" t="s">
        <v>11781</v>
      </c>
      <c r="C125" s="85" t="s">
        <v>4140</v>
      </c>
      <c r="D125" s="85"/>
      <c r="E125" s="85" t="s">
        <v>11782</v>
      </c>
      <c r="F125" s="90" t="s">
        <v>11783</v>
      </c>
      <c r="G125" s="85"/>
      <c r="H125" s="85" t="s">
        <v>11784</v>
      </c>
      <c r="I125" s="91">
        <v>43101.0</v>
      </c>
      <c r="J125" s="85"/>
      <c r="K125" s="90" t="s">
        <v>11785</v>
      </c>
      <c r="L125" s="85"/>
      <c r="M125" s="85" t="s">
        <v>11786</v>
      </c>
      <c r="N125" s="85" t="s">
        <v>11787</v>
      </c>
      <c r="O125" s="85" t="s">
        <v>11788</v>
      </c>
      <c r="P125" s="85" t="s">
        <v>80</v>
      </c>
      <c r="Q125" s="92">
        <v>62.0</v>
      </c>
      <c r="R125" s="92">
        <v>9.0</v>
      </c>
      <c r="S125" s="85" t="s">
        <v>11789</v>
      </c>
      <c r="T125" s="85" t="s">
        <v>398</v>
      </c>
      <c r="U125" s="85" t="s">
        <v>892</v>
      </c>
    </row>
    <row r="126" ht="15.75" customHeight="1">
      <c r="A126" s="85" t="s">
        <v>8932</v>
      </c>
      <c r="B126" s="85" t="s">
        <v>11790</v>
      </c>
      <c r="C126" s="85" t="s">
        <v>4357</v>
      </c>
      <c r="D126" s="85" t="s">
        <v>11791</v>
      </c>
      <c r="E126" s="85"/>
      <c r="F126" s="90" t="s">
        <v>8998</v>
      </c>
      <c r="G126" s="85"/>
      <c r="H126" s="85" t="s">
        <v>11792</v>
      </c>
      <c r="I126" s="91">
        <v>44927.0</v>
      </c>
      <c r="J126" s="85"/>
      <c r="K126" s="90" t="s">
        <v>11793</v>
      </c>
      <c r="L126" s="85"/>
      <c r="M126" s="85"/>
      <c r="N126" s="85"/>
      <c r="O126" s="85"/>
      <c r="P126" s="85"/>
      <c r="Q126" s="92">
        <v>7.0</v>
      </c>
      <c r="R126" s="85"/>
      <c r="S126" s="85" t="s">
        <v>11794</v>
      </c>
      <c r="T126" s="93">
        <v>46296.0</v>
      </c>
      <c r="U126" s="85" t="s">
        <v>892</v>
      </c>
    </row>
    <row r="127" ht="15.75" customHeight="1">
      <c r="A127" s="85" t="s">
        <v>8947</v>
      </c>
      <c r="B127" s="85" t="s">
        <v>11795</v>
      </c>
      <c r="C127" s="85" t="s">
        <v>248</v>
      </c>
      <c r="D127" s="85" t="s">
        <v>11796</v>
      </c>
      <c r="E127" s="85" t="s">
        <v>11797</v>
      </c>
      <c r="F127" s="90" t="s">
        <v>8950</v>
      </c>
      <c r="G127" s="85"/>
      <c r="H127" s="85"/>
      <c r="I127" s="91">
        <v>41275.0</v>
      </c>
      <c r="J127" s="85"/>
      <c r="K127" s="90" t="s">
        <v>11798</v>
      </c>
      <c r="L127" s="90" t="s">
        <v>11799</v>
      </c>
      <c r="M127" s="85" t="s">
        <v>965</v>
      </c>
      <c r="N127" s="85" t="s">
        <v>966</v>
      </c>
      <c r="O127" s="85" t="s">
        <v>94</v>
      </c>
      <c r="P127" s="85" t="s">
        <v>80</v>
      </c>
      <c r="Q127" s="92">
        <v>155.0</v>
      </c>
      <c r="R127" s="92">
        <v>14.0</v>
      </c>
      <c r="S127" s="85" t="s">
        <v>11800</v>
      </c>
      <c r="T127" s="85" t="s">
        <v>398</v>
      </c>
      <c r="U127" s="85" t="s">
        <v>892</v>
      </c>
    </row>
    <row r="128" ht="15.75" customHeight="1">
      <c r="A128" s="85" t="s">
        <v>9024</v>
      </c>
      <c r="B128" s="85" t="s">
        <v>11801</v>
      </c>
      <c r="C128" s="94" t="s">
        <v>4059</v>
      </c>
      <c r="D128" s="85" t="s">
        <v>11802</v>
      </c>
      <c r="E128" s="85" t="s">
        <v>11803</v>
      </c>
      <c r="F128" s="90" t="s">
        <v>11804</v>
      </c>
      <c r="G128" s="85"/>
      <c r="H128" s="85" t="s">
        <v>11805</v>
      </c>
      <c r="I128" s="91">
        <v>35431.0</v>
      </c>
      <c r="J128" s="85"/>
      <c r="K128" s="90" t="s">
        <v>11806</v>
      </c>
      <c r="L128" s="85"/>
      <c r="M128" s="85" t="s">
        <v>2630</v>
      </c>
      <c r="N128" s="85" t="s">
        <v>2631</v>
      </c>
      <c r="O128" s="85" t="s">
        <v>2632</v>
      </c>
      <c r="P128" s="85" t="s">
        <v>300</v>
      </c>
      <c r="Q128" s="92">
        <v>72.0</v>
      </c>
      <c r="R128" s="92">
        <v>31.0</v>
      </c>
      <c r="S128" s="85" t="s">
        <v>11807</v>
      </c>
      <c r="T128" s="85" t="s">
        <v>137</v>
      </c>
      <c r="U128" s="85" t="s">
        <v>892</v>
      </c>
    </row>
    <row r="129" ht="15.75" customHeight="1">
      <c r="A129" s="85" t="s">
        <v>9109</v>
      </c>
      <c r="B129" s="85" t="s">
        <v>11808</v>
      </c>
      <c r="C129" s="85" t="s">
        <v>4252</v>
      </c>
      <c r="D129" s="85" t="s">
        <v>11809</v>
      </c>
      <c r="E129" s="85" t="s">
        <v>11810</v>
      </c>
      <c r="F129" s="90" t="s">
        <v>11811</v>
      </c>
      <c r="G129" s="85"/>
      <c r="H129" s="85" t="s">
        <v>11812</v>
      </c>
      <c r="I129" s="91">
        <v>36161.0</v>
      </c>
      <c r="J129" s="90" t="s">
        <v>11813</v>
      </c>
      <c r="K129" s="90" t="s">
        <v>11814</v>
      </c>
      <c r="L129" s="85"/>
      <c r="M129" s="85" t="s">
        <v>11815</v>
      </c>
      <c r="N129" s="85" t="s">
        <v>11816</v>
      </c>
      <c r="O129" s="85" t="s">
        <v>1019</v>
      </c>
      <c r="P129" s="85" t="s">
        <v>80</v>
      </c>
      <c r="Q129" s="92">
        <v>361.0</v>
      </c>
      <c r="R129" s="92">
        <v>114.0</v>
      </c>
      <c r="S129" s="85" t="s">
        <v>11817</v>
      </c>
      <c r="T129" s="85" t="s">
        <v>153</v>
      </c>
      <c r="U129" s="85" t="s">
        <v>892</v>
      </c>
    </row>
    <row r="130" ht="15.75" customHeight="1">
      <c r="A130" s="85" t="s">
        <v>11818</v>
      </c>
      <c r="B130" s="85" t="s">
        <v>11819</v>
      </c>
      <c r="C130" s="85" t="s">
        <v>248</v>
      </c>
      <c r="D130" s="85"/>
      <c r="E130" s="85" t="s">
        <v>11820</v>
      </c>
      <c r="F130" s="90" t="s">
        <v>11821</v>
      </c>
      <c r="G130" s="85"/>
      <c r="H130" s="85" t="s">
        <v>11822</v>
      </c>
      <c r="I130" s="91">
        <v>42669.0</v>
      </c>
      <c r="J130" s="90" t="s">
        <v>11823</v>
      </c>
      <c r="K130" s="90" t="s">
        <v>11824</v>
      </c>
      <c r="L130" s="90" t="s">
        <v>11825</v>
      </c>
      <c r="M130" s="85" t="s">
        <v>11201</v>
      </c>
      <c r="N130" s="85" t="s">
        <v>298</v>
      </c>
      <c r="O130" s="85" t="s">
        <v>2003</v>
      </c>
      <c r="P130" s="85" t="s">
        <v>80</v>
      </c>
      <c r="Q130" s="92">
        <v>78.0</v>
      </c>
      <c r="R130" s="92">
        <v>2.0</v>
      </c>
      <c r="S130" s="85" t="s">
        <v>11826</v>
      </c>
      <c r="T130" s="85" t="s">
        <v>398</v>
      </c>
      <c r="U130" s="85" t="s">
        <v>892</v>
      </c>
    </row>
    <row r="131" ht="15.75" customHeight="1">
      <c r="A131" s="85" t="s">
        <v>9185</v>
      </c>
      <c r="B131" s="85" t="s">
        <v>11827</v>
      </c>
      <c r="C131" s="85" t="s">
        <v>132</v>
      </c>
      <c r="D131" s="85" t="s">
        <v>9186</v>
      </c>
      <c r="E131" s="85" t="s">
        <v>11828</v>
      </c>
      <c r="F131" s="90" t="s">
        <v>11829</v>
      </c>
      <c r="G131" s="85"/>
      <c r="H131" s="85" t="s">
        <v>11830</v>
      </c>
      <c r="I131" s="91">
        <v>42005.0</v>
      </c>
      <c r="J131" s="85"/>
      <c r="K131" s="90" t="s">
        <v>11831</v>
      </c>
      <c r="L131" s="90" t="s">
        <v>11832</v>
      </c>
      <c r="M131" s="85" t="s">
        <v>11833</v>
      </c>
      <c r="N131" s="85" t="s">
        <v>11834</v>
      </c>
      <c r="O131" s="85" t="s">
        <v>11835</v>
      </c>
      <c r="P131" s="85" t="s">
        <v>2149</v>
      </c>
      <c r="Q131" s="92">
        <v>28.0</v>
      </c>
      <c r="R131" s="92">
        <v>6.0</v>
      </c>
      <c r="S131" s="85" t="s">
        <v>11836</v>
      </c>
      <c r="T131" s="85" t="s">
        <v>398</v>
      </c>
      <c r="U131" s="85" t="s">
        <v>892</v>
      </c>
    </row>
    <row r="132" ht="15.75" customHeight="1">
      <c r="A132" s="85" t="s">
        <v>9217</v>
      </c>
      <c r="B132" s="85" t="s">
        <v>11837</v>
      </c>
      <c r="C132" s="85" t="s">
        <v>4237</v>
      </c>
      <c r="D132" s="85" t="s">
        <v>9218</v>
      </c>
      <c r="E132" s="85" t="s">
        <v>11838</v>
      </c>
      <c r="F132" s="90" t="s">
        <v>11839</v>
      </c>
      <c r="G132" s="85"/>
      <c r="H132" s="85" t="s">
        <v>11840</v>
      </c>
      <c r="I132" s="91">
        <v>42795.0</v>
      </c>
      <c r="J132" s="90" t="s">
        <v>11841</v>
      </c>
      <c r="K132" s="90" t="s">
        <v>11842</v>
      </c>
      <c r="L132" s="90" t="s">
        <v>11843</v>
      </c>
      <c r="M132" s="85" t="s">
        <v>11844</v>
      </c>
      <c r="N132" s="85" t="s">
        <v>11845</v>
      </c>
      <c r="O132" s="85" t="s">
        <v>94</v>
      </c>
      <c r="P132" s="85" t="s">
        <v>80</v>
      </c>
      <c r="Q132" s="92">
        <v>2.0</v>
      </c>
      <c r="R132" s="92">
        <v>1.0</v>
      </c>
      <c r="S132" s="85" t="s">
        <v>11846</v>
      </c>
      <c r="T132" s="85" t="s">
        <v>137</v>
      </c>
      <c r="U132" s="85" t="s">
        <v>4417</v>
      </c>
    </row>
    <row r="133" ht="15.75" customHeight="1">
      <c r="A133" s="85" t="s">
        <v>9204</v>
      </c>
      <c r="B133" s="85" t="s">
        <v>11847</v>
      </c>
      <c r="C133" s="85" t="s">
        <v>4036</v>
      </c>
      <c r="D133" s="85" t="s">
        <v>11848</v>
      </c>
      <c r="E133" s="85" t="s">
        <v>11849</v>
      </c>
      <c r="F133" s="90" t="s">
        <v>9207</v>
      </c>
      <c r="G133" s="85"/>
      <c r="H133" s="85" t="s">
        <v>11850</v>
      </c>
      <c r="I133" s="91">
        <v>36161.0</v>
      </c>
      <c r="J133" s="90" t="s">
        <v>11851</v>
      </c>
      <c r="K133" s="90" t="s">
        <v>11852</v>
      </c>
      <c r="L133" s="90" t="s">
        <v>11853</v>
      </c>
      <c r="M133" s="85" t="s">
        <v>11854</v>
      </c>
      <c r="N133" s="85" t="s">
        <v>11855</v>
      </c>
      <c r="O133" s="85" t="s">
        <v>4047</v>
      </c>
      <c r="P133" s="85" t="s">
        <v>768</v>
      </c>
      <c r="Q133" s="92">
        <v>3.0</v>
      </c>
      <c r="R133" s="92">
        <v>1.0</v>
      </c>
      <c r="S133" s="85" t="s">
        <v>4048</v>
      </c>
      <c r="T133" s="85" t="s">
        <v>165</v>
      </c>
      <c r="U133" s="85" t="s">
        <v>905</v>
      </c>
    </row>
    <row r="134" ht="15.75" customHeight="1">
      <c r="A134" s="85" t="s">
        <v>9222</v>
      </c>
      <c r="B134" s="85" t="s">
        <v>11856</v>
      </c>
      <c r="C134" s="85" t="s">
        <v>273</v>
      </c>
      <c r="D134" s="85" t="s">
        <v>11857</v>
      </c>
      <c r="E134" s="85" t="s">
        <v>11858</v>
      </c>
      <c r="F134" s="90" t="s">
        <v>11859</v>
      </c>
      <c r="G134" s="85"/>
      <c r="H134" s="85" t="s">
        <v>11860</v>
      </c>
      <c r="I134" s="91" t="s">
        <v>11861</v>
      </c>
      <c r="J134" s="90" t="s">
        <v>11862</v>
      </c>
      <c r="K134" s="90" t="s">
        <v>11863</v>
      </c>
      <c r="L134" s="90" t="s">
        <v>11864</v>
      </c>
      <c r="M134" s="85" t="s">
        <v>3058</v>
      </c>
      <c r="N134" s="85" t="s">
        <v>3059</v>
      </c>
      <c r="O134" s="85" t="s">
        <v>3060</v>
      </c>
      <c r="P134" s="85" t="s">
        <v>80</v>
      </c>
      <c r="Q134" s="92">
        <v>9.0</v>
      </c>
      <c r="R134" s="85"/>
      <c r="S134" s="85" t="s">
        <v>11865</v>
      </c>
      <c r="T134" s="85" t="s">
        <v>262</v>
      </c>
      <c r="U134" s="85" t="s">
        <v>905</v>
      </c>
    </row>
    <row r="135" ht="15.75" customHeight="1">
      <c r="A135" s="85" t="s">
        <v>1233</v>
      </c>
      <c r="B135" s="85" t="s">
        <v>1234</v>
      </c>
      <c r="C135" s="85" t="s">
        <v>132</v>
      </c>
      <c r="D135" s="85"/>
      <c r="E135" s="85" t="s">
        <v>11866</v>
      </c>
      <c r="F135" s="90" t="s">
        <v>1237</v>
      </c>
      <c r="G135" s="85"/>
      <c r="H135" s="85"/>
      <c r="I135" s="91">
        <v>31413.0</v>
      </c>
      <c r="J135" s="85"/>
      <c r="K135" s="90" t="s">
        <v>1238</v>
      </c>
      <c r="L135" s="85"/>
      <c r="M135" s="85" t="s">
        <v>1239</v>
      </c>
      <c r="N135" s="85" t="s">
        <v>120</v>
      </c>
      <c r="O135" s="85" t="s">
        <v>1240</v>
      </c>
      <c r="P135" s="85" t="s">
        <v>1241</v>
      </c>
      <c r="Q135" s="92">
        <v>480.0</v>
      </c>
      <c r="R135" s="92">
        <v>59.0</v>
      </c>
      <c r="S135" s="85"/>
      <c r="T135" s="85" t="s">
        <v>102</v>
      </c>
      <c r="U135" s="85" t="s">
        <v>892</v>
      </c>
    </row>
    <row r="136" ht="15.75" customHeight="1">
      <c r="A136" s="85" t="s">
        <v>9256</v>
      </c>
      <c r="B136" s="85" t="s">
        <v>11867</v>
      </c>
      <c r="C136" s="85" t="s">
        <v>4124</v>
      </c>
      <c r="D136" s="85" t="s">
        <v>11868</v>
      </c>
      <c r="E136" s="85" t="s">
        <v>11869</v>
      </c>
      <c r="F136" s="90" t="s">
        <v>11870</v>
      </c>
      <c r="G136" s="85"/>
      <c r="H136" s="85" t="s">
        <v>11871</v>
      </c>
      <c r="I136" s="91">
        <v>36161.0</v>
      </c>
      <c r="J136" s="90" t="s">
        <v>11872</v>
      </c>
      <c r="K136" s="90" t="s">
        <v>11873</v>
      </c>
      <c r="L136" s="90" t="s">
        <v>11874</v>
      </c>
      <c r="M136" s="85" t="s">
        <v>4029</v>
      </c>
      <c r="N136" s="85" t="s">
        <v>4030</v>
      </c>
      <c r="O136" s="85" t="s">
        <v>4031</v>
      </c>
      <c r="P136" s="85" t="s">
        <v>741</v>
      </c>
      <c r="Q136" s="92">
        <v>29.0</v>
      </c>
      <c r="R136" s="92">
        <v>5.0</v>
      </c>
      <c r="S136" s="85" t="s">
        <v>11875</v>
      </c>
      <c r="T136" s="85" t="s">
        <v>165</v>
      </c>
      <c r="U136" s="85" t="s">
        <v>892</v>
      </c>
    </row>
    <row r="137" ht="15.75" customHeight="1">
      <c r="A137" s="85" t="s">
        <v>11876</v>
      </c>
      <c r="B137" s="85" t="s">
        <v>11877</v>
      </c>
      <c r="C137" s="85" t="s">
        <v>4036</v>
      </c>
      <c r="D137" s="85"/>
      <c r="E137" s="85" t="s">
        <v>11878</v>
      </c>
      <c r="F137" s="90" t="s">
        <v>11879</v>
      </c>
      <c r="G137" s="85"/>
      <c r="H137" s="85"/>
      <c r="I137" s="91">
        <v>36526.0</v>
      </c>
      <c r="J137" s="85"/>
      <c r="K137" s="90" t="s">
        <v>11880</v>
      </c>
      <c r="L137" s="85"/>
      <c r="M137" s="85" t="s">
        <v>1117</v>
      </c>
      <c r="N137" s="85" t="s">
        <v>284</v>
      </c>
      <c r="O137" s="85" t="s">
        <v>284</v>
      </c>
      <c r="P137" s="85" t="s">
        <v>80</v>
      </c>
      <c r="Q137" s="92">
        <v>47.0</v>
      </c>
      <c r="R137" s="92">
        <v>7.0</v>
      </c>
      <c r="S137" s="85" t="s">
        <v>11881</v>
      </c>
      <c r="T137" s="85" t="s">
        <v>891</v>
      </c>
      <c r="U137" s="85" t="s">
        <v>892</v>
      </c>
    </row>
    <row r="138" ht="15.75" customHeight="1">
      <c r="A138" s="85" t="s">
        <v>11882</v>
      </c>
      <c r="B138" s="85" t="s">
        <v>11883</v>
      </c>
      <c r="C138" s="85" t="s">
        <v>4140</v>
      </c>
      <c r="D138" s="85"/>
      <c r="E138" s="85" t="s">
        <v>11884</v>
      </c>
      <c r="F138" s="90" t="s">
        <v>11885</v>
      </c>
      <c r="G138" s="85"/>
      <c r="H138" s="85" t="s">
        <v>11886</v>
      </c>
      <c r="I138" s="91">
        <v>44927.0</v>
      </c>
      <c r="J138" s="90" t="s">
        <v>11887</v>
      </c>
      <c r="K138" s="90" t="s">
        <v>11888</v>
      </c>
      <c r="L138" s="90" t="s">
        <v>11889</v>
      </c>
      <c r="M138" s="85" t="s">
        <v>11890</v>
      </c>
      <c r="N138" s="85" t="s">
        <v>11891</v>
      </c>
      <c r="O138" s="85" t="s">
        <v>11892</v>
      </c>
      <c r="P138" s="85" t="s">
        <v>2206</v>
      </c>
      <c r="Q138" s="92">
        <v>112.0</v>
      </c>
      <c r="R138" s="92">
        <v>7.0</v>
      </c>
      <c r="S138" s="85"/>
      <c r="T138" s="85" t="s">
        <v>137</v>
      </c>
      <c r="U138" s="85" t="s">
        <v>892</v>
      </c>
    </row>
    <row r="139" ht="15.75" customHeight="1">
      <c r="A139" s="85" t="s">
        <v>9307</v>
      </c>
      <c r="B139" s="85" t="s">
        <v>11893</v>
      </c>
      <c r="C139" s="85" t="s">
        <v>4237</v>
      </c>
      <c r="D139" s="85" t="s">
        <v>11894</v>
      </c>
      <c r="E139" s="85" t="s">
        <v>11895</v>
      </c>
      <c r="F139" s="90" t="s">
        <v>11896</v>
      </c>
      <c r="G139" s="85"/>
      <c r="H139" s="85" t="s">
        <v>11897</v>
      </c>
      <c r="I139" s="91" t="s">
        <v>11898</v>
      </c>
      <c r="J139" s="90" t="s">
        <v>11899</v>
      </c>
      <c r="K139" s="90" t="s">
        <v>9312</v>
      </c>
      <c r="L139" s="90" t="s">
        <v>11900</v>
      </c>
      <c r="M139" s="85" t="s">
        <v>2630</v>
      </c>
      <c r="N139" s="85" t="s">
        <v>2631</v>
      </c>
      <c r="O139" s="85" t="s">
        <v>2632</v>
      </c>
      <c r="P139" s="85" t="s">
        <v>300</v>
      </c>
      <c r="Q139" s="92">
        <v>26.0</v>
      </c>
      <c r="R139" s="92">
        <v>6.0</v>
      </c>
      <c r="S139" s="85"/>
      <c r="T139" s="85" t="s">
        <v>262</v>
      </c>
      <c r="U139" s="85" t="s">
        <v>905</v>
      </c>
    </row>
    <row r="140" ht="15.75" customHeight="1">
      <c r="A140" s="85" t="s">
        <v>9371</v>
      </c>
      <c r="B140" s="85" t="s">
        <v>11901</v>
      </c>
      <c r="C140" s="85" t="s">
        <v>4441</v>
      </c>
      <c r="D140" s="85" t="s">
        <v>11902</v>
      </c>
      <c r="E140" s="85" t="s">
        <v>11903</v>
      </c>
      <c r="F140" s="90" t="s">
        <v>11904</v>
      </c>
      <c r="G140" s="85"/>
      <c r="H140" s="85" t="s">
        <v>11905</v>
      </c>
      <c r="I140" s="91">
        <v>35796.0</v>
      </c>
      <c r="J140" s="85"/>
      <c r="K140" s="90" t="s">
        <v>11906</v>
      </c>
      <c r="L140" s="85"/>
      <c r="M140" s="85" t="s">
        <v>11907</v>
      </c>
      <c r="N140" s="85" t="s">
        <v>11908</v>
      </c>
      <c r="O140" s="85" t="s">
        <v>940</v>
      </c>
      <c r="P140" s="85" t="s">
        <v>939</v>
      </c>
      <c r="Q140" s="92">
        <v>9.0</v>
      </c>
      <c r="R140" s="85"/>
      <c r="S140" s="85" t="s">
        <v>11909</v>
      </c>
      <c r="T140" s="85" t="s">
        <v>398</v>
      </c>
      <c r="U140" s="85" t="s">
        <v>892</v>
      </c>
    </row>
    <row r="141" ht="15.75" customHeight="1">
      <c r="A141" s="85" t="s">
        <v>11910</v>
      </c>
      <c r="B141" s="85" t="s">
        <v>11911</v>
      </c>
      <c r="C141" s="85" t="s">
        <v>132</v>
      </c>
      <c r="D141" s="85"/>
      <c r="E141" s="85" t="s">
        <v>11912</v>
      </c>
      <c r="F141" s="90" t="s">
        <v>11913</v>
      </c>
      <c r="G141" s="85"/>
      <c r="H141" s="85" t="s">
        <v>11914</v>
      </c>
      <c r="I141" s="91">
        <v>32143.0</v>
      </c>
      <c r="J141" s="90" t="s">
        <v>11915</v>
      </c>
      <c r="K141" s="90" t="s">
        <v>11916</v>
      </c>
      <c r="L141" s="85"/>
      <c r="M141" s="85" t="s">
        <v>11917</v>
      </c>
      <c r="N141" s="85" t="s">
        <v>11918</v>
      </c>
      <c r="O141" s="85" t="s">
        <v>4213</v>
      </c>
      <c r="P141" s="85" t="s">
        <v>2149</v>
      </c>
      <c r="Q141" s="92">
        <v>18.0</v>
      </c>
      <c r="R141" s="92">
        <v>7.0</v>
      </c>
      <c r="S141" s="85" t="s">
        <v>11919</v>
      </c>
      <c r="T141" s="85" t="s">
        <v>262</v>
      </c>
      <c r="U141" s="85" t="s">
        <v>905</v>
      </c>
    </row>
    <row r="142" ht="15.75" customHeight="1">
      <c r="A142" s="85" t="s">
        <v>11920</v>
      </c>
      <c r="B142" s="85" t="s">
        <v>11921</v>
      </c>
      <c r="C142" s="85" t="s">
        <v>4370</v>
      </c>
      <c r="D142" s="85"/>
      <c r="E142" s="85" t="s">
        <v>11922</v>
      </c>
      <c r="F142" s="90" t="s">
        <v>11923</v>
      </c>
      <c r="G142" s="85"/>
      <c r="H142" s="85" t="s">
        <v>11924</v>
      </c>
      <c r="I142" s="91">
        <v>40544.0</v>
      </c>
      <c r="J142" s="90" t="s">
        <v>11925</v>
      </c>
      <c r="K142" s="90" t="s">
        <v>11926</v>
      </c>
      <c r="L142" s="85"/>
      <c r="M142" s="85" t="s">
        <v>4378</v>
      </c>
      <c r="N142" s="85" t="s">
        <v>4379</v>
      </c>
      <c r="O142" s="85" t="s">
        <v>4380</v>
      </c>
      <c r="P142" s="85" t="s">
        <v>741</v>
      </c>
      <c r="Q142" s="92">
        <v>86.0</v>
      </c>
      <c r="R142" s="92">
        <v>3.0</v>
      </c>
      <c r="S142" s="85"/>
      <c r="T142" s="85" t="s">
        <v>398</v>
      </c>
      <c r="U142" s="85" t="s">
        <v>892</v>
      </c>
    </row>
    <row r="143" ht="15.75" customHeight="1">
      <c r="A143" s="85" t="s">
        <v>9444</v>
      </c>
      <c r="B143" s="85" t="s">
        <v>11927</v>
      </c>
      <c r="C143" s="85" t="s">
        <v>217</v>
      </c>
      <c r="D143" s="85" t="s">
        <v>11928</v>
      </c>
      <c r="E143" s="85" t="s">
        <v>11929</v>
      </c>
      <c r="F143" s="90" t="s">
        <v>11930</v>
      </c>
      <c r="G143" s="85"/>
      <c r="H143" s="85" t="s">
        <v>11931</v>
      </c>
      <c r="I143" s="91">
        <v>41309.0</v>
      </c>
      <c r="J143" s="90" t="s">
        <v>11932</v>
      </c>
      <c r="K143" s="90" t="s">
        <v>11933</v>
      </c>
      <c r="L143" s="90" t="s">
        <v>11934</v>
      </c>
      <c r="M143" s="85" t="s">
        <v>902</v>
      </c>
      <c r="N143" s="85" t="s">
        <v>903</v>
      </c>
      <c r="O143" s="85" t="s">
        <v>94</v>
      </c>
      <c r="P143" s="85" t="s">
        <v>80</v>
      </c>
      <c r="Q143" s="92">
        <v>64.0</v>
      </c>
      <c r="R143" s="92">
        <v>20.0</v>
      </c>
      <c r="S143" s="85"/>
      <c r="T143" s="85" t="s">
        <v>398</v>
      </c>
      <c r="U143" s="85" t="s">
        <v>892</v>
      </c>
    </row>
    <row r="144" ht="15.75" customHeight="1">
      <c r="A144" s="85" t="s">
        <v>9436</v>
      </c>
      <c r="B144" s="85" t="s">
        <v>11935</v>
      </c>
      <c r="C144" s="85" t="s">
        <v>4202</v>
      </c>
      <c r="D144" s="85" t="s">
        <v>11936</v>
      </c>
      <c r="E144" s="85"/>
      <c r="F144" s="90" t="s">
        <v>11937</v>
      </c>
      <c r="G144" s="85"/>
      <c r="H144" s="85" t="s">
        <v>11938</v>
      </c>
      <c r="I144" s="91">
        <v>35796.0</v>
      </c>
      <c r="J144" s="85"/>
      <c r="K144" s="90" t="s">
        <v>11939</v>
      </c>
      <c r="L144" s="85"/>
      <c r="M144" s="85" t="s">
        <v>11940</v>
      </c>
      <c r="N144" s="85" t="s">
        <v>8844</v>
      </c>
      <c r="O144" s="85" t="s">
        <v>8844</v>
      </c>
      <c r="P144" s="85" t="s">
        <v>245</v>
      </c>
      <c r="Q144" s="92">
        <v>73.0</v>
      </c>
      <c r="R144" s="92">
        <v>41.0</v>
      </c>
      <c r="S144" s="85" t="s">
        <v>11941</v>
      </c>
      <c r="T144" s="85" t="s">
        <v>102</v>
      </c>
      <c r="U144" s="85" t="s">
        <v>892</v>
      </c>
    </row>
    <row r="145" ht="15.75" customHeight="1">
      <c r="A145" s="94" t="s">
        <v>11942</v>
      </c>
      <c r="B145" s="85" t="s">
        <v>11943</v>
      </c>
      <c r="C145" s="85" t="s">
        <v>4456</v>
      </c>
      <c r="D145" s="85"/>
      <c r="E145" s="85" t="s">
        <v>11944</v>
      </c>
      <c r="F145" s="90" t="s">
        <v>11945</v>
      </c>
      <c r="G145" s="85"/>
      <c r="H145" s="85" t="s">
        <v>11946</v>
      </c>
      <c r="I145" s="91">
        <v>36892.0</v>
      </c>
      <c r="J145" s="85"/>
      <c r="K145" s="90" t="s">
        <v>11947</v>
      </c>
      <c r="L145" s="90" t="s">
        <v>11948</v>
      </c>
      <c r="M145" s="85" t="s">
        <v>4029</v>
      </c>
      <c r="N145" s="85" t="s">
        <v>4030</v>
      </c>
      <c r="O145" s="85" t="s">
        <v>4031</v>
      </c>
      <c r="P145" s="85" t="s">
        <v>741</v>
      </c>
      <c r="Q145" s="92">
        <v>100.0</v>
      </c>
      <c r="R145" s="92">
        <v>14.0</v>
      </c>
      <c r="S145" s="85" t="s">
        <v>11949</v>
      </c>
      <c r="T145" s="85" t="s">
        <v>398</v>
      </c>
      <c r="U145" s="85" t="s">
        <v>892</v>
      </c>
    </row>
    <row r="146" ht="15.75" customHeight="1">
      <c r="A146" s="85" t="s">
        <v>9499</v>
      </c>
      <c r="B146" s="85" t="s">
        <v>11950</v>
      </c>
      <c r="C146" s="85" t="s">
        <v>248</v>
      </c>
      <c r="D146" s="85" t="s">
        <v>11951</v>
      </c>
      <c r="E146" s="85" t="s">
        <v>11952</v>
      </c>
      <c r="F146" s="90" t="s">
        <v>9502</v>
      </c>
      <c r="G146" s="85"/>
      <c r="H146" s="85" t="s">
        <v>11953</v>
      </c>
      <c r="I146" s="91">
        <v>2193.0</v>
      </c>
      <c r="J146" s="90" t="s">
        <v>11954</v>
      </c>
      <c r="K146" s="90" t="s">
        <v>11955</v>
      </c>
      <c r="L146" s="90" t="s">
        <v>11956</v>
      </c>
      <c r="M146" s="85" t="s">
        <v>11314</v>
      </c>
      <c r="N146" s="85" t="s">
        <v>11315</v>
      </c>
      <c r="O146" s="85" t="s">
        <v>79</v>
      </c>
      <c r="P146" s="85" t="s">
        <v>80</v>
      </c>
      <c r="Q146" s="92">
        <v>22.0</v>
      </c>
      <c r="R146" s="92">
        <v>5.0</v>
      </c>
      <c r="S146" s="85" t="s">
        <v>11957</v>
      </c>
      <c r="T146" s="85" t="s">
        <v>262</v>
      </c>
      <c r="U146" s="85" t="s">
        <v>905</v>
      </c>
    </row>
    <row r="147" ht="15.75" customHeight="1">
      <c r="A147" s="85" t="s">
        <v>10128</v>
      </c>
      <c r="B147" s="85" t="s">
        <v>11958</v>
      </c>
      <c r="C147" s="85" t="s">
        <v>4495</v>
      </c>
      <c r="D147" s="85" t="s">
        <v>10129</v>
      </c>
      <c r="E147" s="85" t="s">
        <v>11959</v>
      </c>
      <c r="F147" s="90" t="s">
        <v>11960</v>
      </c>
      <c r="G147" s="85"/>
      <c r="H147" s="85" t="s">
        <v>11961</v>
      </c>
      <c r="I147" s="91">
        <v>44197.0</v>
      </c>
      <c r="J147" s="85"/>
      <c r="K147" s="90" t="s">
        <v>11962</v>
      </c>
      <c r="L147" s="85"/>
      <c r="M147" s="85" t="s">
        <v>11963</v>
      </c>
      <c r="N147" s="85" t="s">
        <v>11964</v>
      </c>
      <c r="O147" s="85" t="s">
        <v>11965</v>
      </c>
      <c r="P147" s="85" t="s">
        <v>8411</v>
      </c>
      <c r="Q147" s="85"/>
      <c r="R147" s="85"/>
      <c r="S147" s="85"/>
      <c r="T147" s="93">
        <v>46296.0</v>
      </c>
      <c r="U147" s="85" t="s">
        <v>892</v>
      </c>
    </row>
    <row r="148" ht="15.75" customHeight="1">
      <c r="A148" s="85" t="s">
        <v>9604</v>
      </c>
      <c r="B148" s="85" t="s">
        <v>11966</v>
      </c>
      <c r="C148" s="85" t="s">
        <v>202</v>
      </c>
      <c r="D148" s="85" t="s">
        <v>9605</v>
      </c>
      <c r="E148" s="85" t="s">
        <v>11967</v>
      </c>
      <c r="F148" s="90" t="s">
        <v>9607</v>
      </c>
      <c r="G148" s="85"/>
      <c r="H148" s="85" t="s">
        <v>11968</v>
      </c>
      <c r="I148" s="91">
        <v>40909.0</v>
      </c>
      <c r="J148" s="90" t="s">
        <v>11969</v>
      </c>
      <c r="K148" s="90" t="s">
        <v>11970</v>
      </c>
      <c r="L148" s="90" t="s">
        <v>11971</v>
      </c>
      <c r="M148" s="85" t="s">
        <v>92</v>
      </c>
      <c r="N148" s="85" t="s">
        <v>93</v>
      </c>
      <c r="O148" s="85" t="s">
        <v>94</v>
      </c>
      <c r="P148" s="85" t="s">
        <v>80</v>
      </c>
      <c r="Q148" s="92">
        <v>319.0</v>
      </c>
      <c r="R148" s="92">
        <v>88.0</v>
      </c>
      <c r="S148" s="85" t="s">
        <v>11972</v>
      </c>
      <c r="T148" s="85" t="s">
        <v>398</v>
      </c>
      <c r="U148" s="85" t="s">
        <v>892</v>
      </c>
    </row>
    <row r="149" ht="15.75" customHeight="1">
      <c r="A149" s="85" t="s">
        <v>11973</v>
      </c>
      <c r="B149" s="85" t="s">
        <v>11974</v>
      </c>
      <c r="C149" s="85" t="s">
        <v>3077</v>
      </c>
      <c r="D149" s="85"/>
      <c r="E149" s="85" t="s">
        <v>11975</v>
      </c>
      <c r="F149" s="90" t="s">
        <v>11976</v>
      </c>
      <c r="G149" s="85"/>
      <c r="H149" s="85"/>
      <c r="I149" s="85"/>
      <c r="J149" s="85"/>
      <c r="K149" s="90" t="s">
        <v>11977</v>
      </c>
      <c r="L149" s="85"/>
      <c r="M149" s="85" t="s">
        <v>11978</v>
      </c>
      <c r="N149" s="85" t="s">
        <v>11979</v>
      </c>
      <c r="O149" s="85" t="s">
        <v>890</v>
      </c>
      <c r="P149" s="85" t="s">
        <v>890</v>
      </c>
      <c r="Q149" s="92">
        <v>6.0</v>
      </c>
      <c r="R149" s="85"/>
      <c r="S149" s="85"/>
      <c r="T149" s="85" t="s">
        <v>398</v>
      </c>
      <c r="U149" s="85" t="s">
        <v>892</v>
      </c>
    </row>
    <row r="150" ht="15.75" customHeight="1">
      <c r="A150" s="85" t="s">
        <v>9614</v>
      </c>
      <c r="B150" s="85" t="s">
        <v>11980</v>
      </c>
      <c r="C150" s="85" t="s">
        <v>4481</v>
      </c>
      <c r="D150" s="85" t="s">
        <v>11981</v>
      </c>
      <c r="E150" s="85" t="s">
        <v>11982</v>
      </c>
      <c r="F150" s="90" t="s">
        <v>11983</v>
      </c>
      <c r="G150" s="85"/>
      <c r="H150" s="85"/>
      <c r="I150" s="91">
        <v>37257.0</v>
      </c>
      <c r="J150" s="90" t="s">
        <v>11984</v>
      </c>
      <c r="K150" s="90" t="s">
        <v>9619</v>
      </c>
      <c r="L150" s="90" t="s">
        <v>11985</v>
      </c>
      <c r="M150" s="85" t="s">
        <v>938</v>
      </c>
      <c r="N150" s="85" t="s">
        <v>939</v>
      </c>
      <c r="O150" s="85" t="s">
        <v>940</v>
      </c>
      <c r="P150" s="85" t="s">
        <v>939</v>
      </c>
      <c r="Q150" s="92">
        <v>343.0</v>
      </c>
      <c r="R150" s="92">
        <v>49.0</v>
      </c>
      <c r="S150" s="85" t="s">
        <v>11986</v>
      </c>
      <c r="T150" s="85" t="s">
        <v>398</v>
      </c>
      <c r="U150" s="85" t="s">
        <v>892</v>
      </c>
    </row>
    <row r="151" ht="15.75" customHeight="1">
      <c r="A151" s="85" t="s">
        <v>9664</v>
      </c>
      <c r="B151" s="85" t="s">
        <v>11987</v>
      </c>
      <c r="C151" s="94" t="s">
        <v>4059</v>
      </c>
      <c r="D151" s="85" t="s">
        <v>11988</v>
      </c>
      <c r="E151" s="85"/>
      <c r="F151" s="90" t="s">
        <v>11989</v>
      </c>
      <c r="G151" s="85"/>
      <c r="H151" s="85" t="s">
        <v>11990</v>
      </c>
      <c r="I151" s="91">
        <v>38353.0</v>
      </c>
      <c r="J151" s="85"/>
      <c r="K151" s="90" t="s">
        <v>9671</v>
      </c>
      <c r="L151" s="85"/>
      <c r="M151" s="85" t="s">
        <v>1117</v>
      </c>
      <c r="N151" s="85" t="s">
        <v>284</v>
      </c>
      <c r="O151" s="85" t="s">
        <v>284</v>
      </c>
      <c r="P151" s="85" t="s">
        <v>80</v>
      </c>
      <c r="Q151" s="92">
        <v>18.0</v>
      </c>
      <c r="R151" s="92">
        <v>11.0</v>
      </c>
      <c r="S151" s="85" t="s">
        <v>11991</v>
      </c>
      <c r="T151" s="85" t="s">
        <v>102</v>
      </c>
      <c r="U151" s="85" t="s">
        <v>892</v>
      </c>
    </row>
    <row r="152" ht="15.75" customHeight="1">
      <c r="A152" s="85" t="s">
        <v>9653</v>
      </c>
      <c r="B152" s="85" t="s">
        <v>11992</v>
      </c>
      <c r="C152" s="85" t="s">
        <v>4423</v>
      </c>
      <c r="D152" s="85" t="s">
        <v>11993</v>
      </c>
      <c r="E152" s="85"/>
      <c r="F152" s="90" t="s">
        <v>11994</v>
      </c>
      <c r="G152" s="85"/>
      <c r="H152" s="85"/>
      <c r="I152" s="91">
        <v>29587.0</v>
      </c>
      <c r="J152" s="85"/>
      <c r="K152" s="90" t="s">
        <v>11995</v>
      </c>
      <c r="L152" s="85"/>
      <c r="M152" s="85" t="s">
        <v>11996</v>
      </c>
      <c r="N152" s="85" t="s">
        <v>11997</v>
      </c>
      <c r="O152" s="85" t="s">
        <v>11692</v>
      </c>
      <c r="P152" s="85" t="s">
        <v>80</v>
      </c>
      <c r="Q152" s="92">
        <v>1.0</v>
      </c>
      <c r="R152" s="92">
        <v>1.0</v>
      </c>
      <c r="S152" s="85" t="s">
        <v>11998</v>
      </c>
      <c r="T152" s="85" t="s">
        <v>891</v>
      </c>
      <c r="U152" s="85" t="s">
        <v>892</v>
      </c>
    </row>
    <row r="153" ht="15.75" customHeight="1">
      <c r="A153" s="85" t="s">
        <v>9743</v>
      </c>
      <c r="B153" s="85" t="s">
        <v>11999</v>
      </c>
      <c r="C153" s="85" t="s">
        <v>4311</v>
      </c>
      <c r="D153" s="85" t="s">
        <v>12000</v>
      </c>
      <c r="E153" s="85" t="s">
        <v>12001</v>
      </c>
      <c r="F153" s="90" t="s">
        <v>12002</v>
      </c>
      <c r="G153" s="85"/>
      <c r="H153" s="85"/>
      <c r="I153" s="91">
        <v>34335.0</v>
      </c>
      <c r="J153" s="85"/>
      <c r="K153" s="90" t="s">
        <v>12003</v>
      </c>
      <c r="L153" s="90" t="s">
        <v>12004</v>
      </c>
      <c r="M153" s="85" t="s">
        <v>12005</v>
      </c>
      <c r="N153" s="85" t="s">
        <v>12006</v>
      </c>
      <c r="O153" s="85" t="s">
        <v>12007</v>
      </c>
      <c r="P153" s="85" t="s">
        <v>80</v>
      </c>
      <c r="Q153" s="92">
        <v>2.0</v>
      </c>
      <c r="R153" s="92">
        <v>1.0</v>
      </c>
      <c r="S153" s="85" t="s">
        <v>12008</v>
      </c>
      <c r="T153" s="85" t="s">
        <v>137</v>
      </c>
      <c r="U153" s="85" t="s">
        <v>905</v>
      </c>
    </row>
    <row r="154" ht="15.75" customHeight="1">
      <c r="A154" s="85" t="s">
        <v>12009</v>
      </c>
      <c r="B154" s="85" t="s">
        <v>12010</v>
      </c>
      <c r="C154" s="85" t="s">
        <v>4495</v>
      </c>
      <c r="D154" s="85"/>
      <c r="E154" s="85" t="s">
        <v>12011</v>
      </c>
      <c r="F154" s="90" t="s">
        <v>12012</v>
      </c>
      <c r="G154" s="85"/>
      <c r="H154" s="85" t="s">
        <v>12013</v>
      </c>
      <c r="I154" s="91">
        <v>35796.0</v>
      </c>
      <c r="J154" s="85"/>
      <c r="K154" s="90" t="s">
        <v>12014</v>
      </c>
      <c r="L154" s="85"/>
      <c r="M154" s="85" t="s">
        <v>2630</v>
      </c>
      <c r="N154" s="85" t="s">
        <v>2631</v>
      </c>
      <c r="O154" s="85" t="s">
        <v>2632</v>
      </c>
      <c r="P154" s="85" t="s">
        <v>300</v>
      </c>
      <c r="Q154" s="92">
        <v>39.0</v>
      </c>
      <c r="R154" s="92">
        <v>9.0</v>
      </c>
      <c r="S154" s="85" t="s">
        <v>12015</v>
      </c>
      <c r="T154" s="85" t="s">
        <v>153</v>
      </c>
      <c r="U154" s="85" t="s">
        <v>892</v>
      </c>
    </row>
    <row r="155" ht="15.75" customHeight="1">
      <c r="A155" s="85" t="s">
        <v>9819</v>
      </c>
      <c r="B155" s="85" t="s">
        <v>12016</v>
      </c>
      <c r="C155" s="85" t="s">
        <v>4202</v>
      </c>
      <c r="D155" s="85" t="s">
        <v>12017</v>
      </c>
      <c r="E155" s="85" t="s">
        <v>12018</v>
      </c>
      <c r="F155" s="90" t="s">
        <v>12019</v>
      </c>
      <c r="G155" s="85"/>
      <c r="H155" s="85" t="s">
        <v>12020</v>
      </c>
      <c r="I155" s="91">
        <v>1141.0</v>
      </c>
      <c r="J155" s="90" t="s">
        <v>12021</v>
      </c>
      <c r="K155" s="90" t="s">
        <v>12022</v>
      </c>
      <c r="L155" s="90" t="s">
        <v>12023</v>
      </c>
      <c r="M155" s="85" t="s">
        <v>1185</v>
      </c>
      <c r="N155" s="85" t="s">
        <v>1186</v>
      </c>
      <c r="O155" s="85" t="s">
        <v>1187</v>
      </c>
      <c r="P155" s="85" t="s">
        <v>80</v>
      </c>
      <c r="Q155" s="92">
        <v>65.0</v>
      </c>
      <c r="R155" s="92">
        <v>16.0</v>
      </c>
      <c r="S155" s="85"/>
      <c r="T155" s="85" t="s">
        <v>262</v>
      </c>
      <c r="U155" s="85" t="s">
        <v>892</v>
      </c>
    </row>
    <row r="156" ht="15.75" customHeight="1">
      <c r="A156" s="85" t="s">
        <v>9929</v>
      </c>
      <c r="B156" s="85" t="s">
        <v>12024</v>
      </c>
      <c r="C156" s="94" t="s">
        <v>12025</v>
      </c>
      <c r="D156" s="85" t="s">
        <v>9930</v>
      </c>
      <c r="E156" s="85" t="s">
        <v>12026</v>
      </c>
      <c r="F156" s="90" t="s">
        <v>12027</v>
      </c>
      <c r="G156" s="85"/>
      <c r="H156" s="85"/>
      <c r="I156" s="91">
        <v>367.0</v>
      </c>
      <c r="J156" s="90" t="s">
        <v>12028</v>
      </c>
      <c r="K156" s="90" t="s">
        <v>12029</v>
      </c>
      <c r="L156" s="90" t="s">
        <v>12030</v>
      </c>
      <c r="M156" s="85" t="s">
        <v>12031</v>
      </c>
      <c r="N156" s="85" t="s">
        <v>12032</v>
      </c>
      <c r="O156" s="85" t="s">
        <v>1097</v>
      </c>
      <c r="P156" s="85" t="s">
        <v>80</v>
      </c>
      <c r="Q156" s="92">
        <v>9.0</v>
      </c>
      <c r="R156" s="85"/>
      <c r="S156" s="85"/>
      <c r="T156" s="85" t="s">
        <v>891</v>
      </c>
      <c r="U156" s="85" t="s">
        <v>892</v>
      </c>
    </row>
    <row r="157" ht="15.75" customHeight="1">
      <c r="A157" s="85" t="s">
        <v>9913</v>
      </c>
      <c r="B157" s="85" t="s">
        <v>12033</v>
      </c>
      <c r="C157" s="85" t="s">
        <v>4237</v>
      </c>
      <c r="D157" s="85" t="s">
        <v>12034</v>
      </c>
      <c r="E157" s="85" t="s">
        <v>12035</v>
      </c>
      <c r="F157" s="90" t="s">
        <v>12036</v>
      </c>
      <c r="G157" s="85"/>
      <c r="H157" s="85"/>
      <c r="I157" s="91">
        <v>7298.0</v>
      </c>
      <c r="J157" s="85"/>
      <c r="K157" s="90" t="s">
        <v>12037</v>
      </c>
      <c r="L157" s="85"/>
      <c r="M157" s="85" t="s">
        <v>2015</v>
      </c>
      <c r="N157" s="85" t="s">
        <v>2016</v>
      </c>
      <c r="O157" s="85" t="s">
        <v>2016</v>
      </c>
      <c r="P157" s="85" t="s">
        <v>2017</v>
      </c>
      <c r="Q157" s="92">
        <v>131.0</v>
      </c>
      <c r="R157" s="92">
        <v>29.0</v>
      </c>
      <c r="S157" s="85" t="s">
        <v>12038</v>
      </c>
      <c r="T157" s="85" t="s">
        <v>262</v>
      </c>
      <c r="U157" s="85" t="s">
        <v>905</v>
      </c>
    </row>
    <row r="158" ht="15.75" customHeight="1">
      <c r="A158" s="85" t="s">
        <v>4332</v>
      </c>
      <c r="B158" s="85" t="s">
        <v>12039</v>
      </c>
      <c r="C158" s="85" t="s">
        <v>4330</v>
      </c>
      <c r="D158" s="85" t="s">
        <v>12040</v>
      </c>
      <c r="E158" s="85" t="s">
        <v>12041</v>
      </c>
      <c r="F158" s="90" t="s">
        <v>12042</v>
      </c>
      <c r="G158" s="85"/>
      <c r="H158" s="85"/>
      <c r="I158" s="91">
        <v>28126.0</v>
      </c>
      <c r="J158" s="90" t="s">
        <v>12043</v>
      </c>
      <c r="K158" s="90" t="s">
        <v>9984</v>
      </c>
      <c r="L158" s="90" t="s">
        <v>12044</v>
      </c>
      <c r="M158" s="85" t="s">
        <v>12045</v>
      </c>
      <c r="N158" s="85" t="s">
        <v>12046</v>
      </c>
      <c r="O158" s="85" t="s">
        <v>3074</v>
      </c>
      <c r="P158" s="85" t="s">
        <v>1131</v>
      </c>
      <c r="Q158" s="92">
        <v>75.0</v>
      </c>
      <c r="R158" s="92">
        <v>6.0</v>
      </c>
      <c r="S158" s="85"/>
      <c r="T158" s="85" t="s">
        <v>398</v>
      </c>
      <c r="U158" s="85" t="s">
        <v>892</v>
      </c>
    </row>
    <row r="159" ht="15.75" customHeight="1">
      <c r="A159" s="85" t="s">
        <v>12047</v>
      </c>
      <c r="B159" s="85" t="s">
        <v>12048</v>
      </c>
      <c r="C159" s="85" t="s">
        <v>4495</v>
      </c>
      <c r="D159" s="85"/>
      <c r="E159" s="85" t="s">
        <v>12049</v>
      </c>
      <c r="F159" s="90" t="s">
        <v>12050</v>
      </c>
      <c r="G159" s="85"/>
      <c r="H159" s="85"/>
      <c r="I159" s="91">
        <v>43181.0</v>
      </c>
      <c r="J159" s="85"/>
      <c r="K159" s="90" t="s">
        <v>12051</v>
      </c>
      <c r="L159" s="90" t="s">
        <v>12052</v>
      </c>
      <c r="M159" s="85" t="s">
        <v>12053</v>
      </c>
      <c r="N159" s="85" t="s">
        <v>12054</v>
      </c>
      <c r="O159" s="85" t="s">
        <v>12054</v>
      </c>
      <c r="P159" s="85" t="s">
        <v>300</v>
      </c>
      <c r="Q159" s="92">
        <v>38.0</v>
      </c>
      <c r="R159" s="92">
        <v>1.0</v>
      </c>
      <c r="S159" s="85"/>
      <c r="T159" s="85" t="s">
        <v>398</v>
      </c>
      <c r="U159" s="85" t="s">
        <v>892</v>
      </c>
    </row>
    <row r="160" ht="15.75" customHeight="1">
      <c r="A160" s="85" t="s">
        <v>10063</v>
      </c>
      <c r="B160" s="85" t="s">
        <v>12055</v>
      </c>
      <c r="C160" s="85" t="s">
        <v>248</v>
      </c>
      <c r="D160" s="85" t="s">
        <v>12056</v>
      </c>
      <c r="E160" s="85" t="s">
        <v>12057</v>
      </c>
      <c r="F160" s="90" t="s">
        <v>12058</v>
      </c>
      <c r="G160" s="85"/>
      <c r="H160" s="85"/>
      <c r="I160" s="91">
        <v>40179.0</v>
      </c>
      <c r="J160" s="85"/>
      <c r="K160" s="90" t="s">
        <v>12059</v>
      </c>
      <c r="L160" s="85"/>
      <c r="M160" s="85" t="s">
        <v>12060</v>
      </c>
      <c r="N160" s="85" t="s">
        <v>12061</v>
      </c>
      <c r="O160" s="85" t="s">
        <v>4072</v>
      </c>
      <c r="P160" s="85" t="s">
        <v>80</v>
      </c>
      <c r="Q160" s="92">
        <v>102.0</v>
      </c>
      <c r="R160" s="92">
        <v>27.0</v>
      </c>
      <c r="S160" s="85" t="s">
        <v>12062</v>
      </c>
      <c r="T160" s="85" t="s">
        <v>398</v>
      </c>
      <c r="U160" s="85" t="s">
        <v>892</v>
      </c>
    </row>
    <row r="161" ht="15.75" customHeight="1">
      <c r="A161" s="85" t="s">
        <v>10045</v>
      </c>
      <c r="B161" s="85" t="s">
        <v>12063</v>
      </c>
      <c r="C161" s="85" t="s">
        <v>4140</v>
      </c>
      <c r="D161" s="85" t="s">
        <v>10046</v>
      </c>
      <c r="E161" s="85" t="s">
        <v>12064</v>
      </c>
      <c r="F161" s="90" t="s">
        <v>12065</v>
      </c>
      <c r="G161" s="85"/>
      <c r="H161" s="85" t="s">
        <v>12066</v>
      </c>
      <c r="I161" s="91">
        <v>43831.0</v>
      </c>
      <c r="J161" s="85"/>
      <c r="K161" s="90" t="s">
        <v>12067</v>
      </c>
      <c r="L161" s="85"/>
      <c r="M161" s="85" t="s">
        <v>11599</v>
      </c>
      <c r="N161" s="85" t="s">
        <v>11600</v>
      </c>
      <c r="O161" s="85" t="s">
        <v>145</v>
      </c>
      <c r="P161" s="85" t="s">
        <v>80</v>
      </c>
      <c r="Q161" s="92">
        <v>28.0</v>
      </c>
      <c r="R161" s="92">
        <v>2.0</v>
      </c>
      <c r="S161" s="85" t="s">
        <v>10129</v>
      </c>
      <c r="T161" s="85" t="s">
        <v>398</v>
      </c>
      <c r="U161" s="85" t="s">
        <v>892</v>
      </c>
    </row>
    <row r="162" ht="15.75" customHeight="1">
      <c r="A162" s="85" t="s">
        <v>12068</v>
      </c>
      <c r="B162" s="85" t="s">
        <v>12069</v>
      </c>
      <c r="C162" s="85" t="s">
        <v>4441</v>
      </c>
      <c r="D162" s="85"/>
      <c r="E162" s="85" t="s">
        <v>12070</v>
      </c>
      <c r="F162" s="90" t="s">
        <v>12071</v>
      </c>
      <c r="G162" s="85"/>
      <c r="H162" s="85" t="s">
        <v>12072</v>
      </c>
      <c r="I162" s="91">
        <v>43435.0</v>
      </c>
      <c r="J162" s="85"/>
      <c r="K162" s="90" t="s">
        <v>12073</v>
      </c>
      <c r="L162" s="90" t="s">
        <v>12074</v>
      </c>
      <c r="M162" s="85" t="s">
        <v>1163</v>
      </c>
      <c r="N162" s="85" t="s">
        <v>1164</v>
      </c>
      <c r="O162" s="85" t="s">
        <v>1165</v>
      </c>
      <c r="P162" s="85" t="s">
        <v>65</v>
      </c>
      <c r="Q162" s="92">
        <v>17.0</v>
      </c>
      <c r="R162" s="92">
        <v>1.0</v>
      </c>
      <c r="S162" s="85" t="s">
        <v>12075</v>
      </c>
      <c r="T162" s="85" t="s">
        <v>102</v>
      </c>
      <c r="U162" s="85" t="s">
        <v>892</v>
      </c>
    </row>
    <row r="163" ht="15.75" customHeight="1">
      <c r="A163" s="85" t="s">
        <v>10084</v>
      </c>
      <c r="B163" s="85" t="s">
        <v>12076</v>
      </c>
      <c r="C163" s="85" t="s">
        <v>4124</v>
      </c>
      <c r="D163" s="85" t="s">
        <v>12077</v>
      </c>
      <c r="E163" s="85"/>
      <c r="F163" s="90" t="s">
        <v>12078</v>
      </c>
      <c r="G163" s="85"/>
      <c r="H163" s="85" t="s">
        <v>12079</v>
      </c>
      <c r="I163" s="91" t="s">
        <v>11223</v>
      </c>
      <c r="J163" s="90" t="s">
        <v>12080</v>
      </c>
      <c r="K163" s="90" t="s">
        <v>12081</v>
      </c>
      <c r="L163" s="90" t="s">
        <v>12082</v>
      </c>
      <c r="M163" s="85" t="s">
        <v>12083</v>
      </c>
      <c r="N163" s="85" t="s">
        <v>12084</v>
      </c>
      <c r="O163" s="85" t="s">
        <v>12085</v>
      </c>
      <c r="P163" s="85" t="s">
        <v>80</v>
      </c>
      <c r="Q163" s="92">
        <v>1.0</v>
      </c>
      <c r="R163" s="85"/>
      <c r="S163" s="85"/>
      <c r="T163" s="85" t="s">
        <v>165</v>
      </c>
      <c r="U163" s="85" t="s">
        <v>892</v>
      </c>
    </row>
    <row r="164" ht="15.75" customHeight="1">
      <c r="A164" s="85" t="s">
        <v>12086</v>
      </c>
      <c r="B164" s="85" t="s">
        <v>12087</v>
      </c>
      <c r="C164" s="85" t="s">
        <v>4441</v>
      </c>
      <c r="D164" s="85"/>
      <c r="E164" s="85" t="s">
        <v>12088</v>
      </c>
      <c r="F164" s="90" t="s">
        <v>12089</v>
      </c>
      <c r="G164" s="85"/>
      <c r="H164" s="85" t="s">
        <v>12090</v>
      </c>
      <c r="I164" s="91">
        <v>35796.0</v>
      </c>
      <c r="J164" s="90" t="s">
        <v>12091</v>
      </c>
      <c r="K164" s="90" t="s">
        <v>12092</v>
      </c>
      <c r="L164" s="90" t="s">
        <v>12093</v>
      </c>
      <c r="M164" s="85" t="s">
        <v>1163</v>
      </c>
      <c r="N164" s="85" t="s">
        <v>1164</v>
      </c>
      <c r="O164" s="85" t="s">
        <v>1165</v>
      </c>
      <c r="P164" s="85" t="s">
        <v>65</v>
      </c>
      <c r="Q164" s="92">
        <v>13.0</v>
      </c>
      <c r="R164" s="92">
        <v>2.0</v>
      </c>
      <c r="S164" s="85"/>
      <c r="T164" s="85" t="s">
        <v>137</v>
      </c>
      <c r="U164" s="85" t="s">
        <v>892</v>
      </c>
    </row>
    <row r="165" ht="15.75" customHeight="1">
      <c r="A165" s="85" t="s">
        <v>10202</v>
      </c>
      <c r="B165" s="85" t="s">
        <v>12094</v>
      </c>
      <c r="C165" s="85" t="s">
        <v>4036</v>
      </c>
      <c r="D165" s="85" t="s">
        <v>12095</v>
      </c>
      <c r="E165" s="85" t="s">
        <v>12096</v>
      </c>
      <c r="F165" s="90" t="s">
        <v>12097</v>
      </c>
      <c r="G165" s="85"/>
      <c r="H165" s="85" t="s">
        <v>12098</v>
      </c>
      <c r="I165" s="91">
        <v>29221.0</v>
      </c>
      <c r="J165" s="85"/>
      <c r="K165" s="90" t="s">
        <v>10207</v>
      </c>
      <c r="L165" s="85"/>
      <c r="M165" s="85" t="s">
        <v>12099</v>
      </c>
      <c r="N165" s="85" t="s">
        <v>12100</v>
      </c>
      <c r="O165" s="85" t="s">
        <v>11778</v>
      </c>
      <c r="P165" s="85" t="s">
        <v>80</v>
      </c>
      <c r="Q165" s="92">
        <v>48.0</v>
      </c>
      <c r="R165" s="92">
        <v>16.0</v>
      </c>
      <c r="S165" s="85" t="s">
        <v>12101</v>
      </c>
      <c r="T165" s="85" t="s">
        <v>165</v>
      </c>
      <c r="U165" s="85" t="s">
        <v>892</v>
      </c>
    </row>
    <row r="166" ht="15.75" customHeight="1">
      <c r="A166" s="85" t="s">
        <v>12102</v>
      </c>
      <c r="B166" s="85" t="s">
        <v>12103</v>
      </c>
      <c r="C166" s="85" t="s">
        <v>217</v>
      </c>
      <c r="D166" s="85"/>
      <c r="E166" s="85" t="s">
        <v>12104</v>
      </c>
      <c r="F166" s="85"/>
      <c r="G166" s="85"/>
      <c r="H166" s="85"/>
      <c r="I166" s="85"/>
      <c r="J166" s="85"/>
      <c r="K166" s="90" t="s">
        <v>12105</v>
      </c>
      <c r="L166" s="85"/>
      <c r="M166" s="85"/>
      <c r="N166" s="85"/>
      <c r="O166" s="85"/>
      <c r="P166" s="85"/>
      <c r="Q166" s="85"/>
      <c r="R166" s="85"/>
      <c r="S166" s="85"/>
      <c r="T166" s="93">
        <v>46296.0</v>
      </c>
      <c r="U166" s="85" t="s">
        <v>892</v>
      </c>
    </row>
    <row r="167" ht="15.75" customHeight="1">
      <c r="A167" s="85" t="s">
        <v>12106</v>
      </c>
      <c r="B167" s="85" t="s">
        <v>12107</v>
      </c>
      <c r="C167" s="85" t="s">
        <v>132</v>
      </c>
      <c r="D167" s="85"/>
      <c r="E167" s="85" t="s">
        <v>12108</v>
      </c>
      <c r="F167" s="90" t="s">
        <v>12109</v>
      </c>
      <c r="G167" s="85"/>
      <c r="H167" s="85" t="s">
        <v>12110</v>
      </c>
      <c r="I167" s="91">
        <v>43313.0</v>
      </c>
      <c r="J167" s="85"/>
      <c r="K167" s="90" t="s">
        <v>12111</v>
      </c>
      <c r="L167" s="85"/>
      <c r="M167" s="85" t="s">
        <v>1239</v>
      </c>
      <c r="N167" s="85" t="s">
        <v>120</v>
      </c>
      <c r="O167" s="85" t="s">
        <v>1240</v>
      </c>
      <c r="P167" s="85" t="s">
        <v>1241</v>
      </c>
      <c r="Q167" s="92">
        <v>26.0</v>
      </c>
      <c r="R167" s="85"/>
      <c r="S167" s="85"/>
      <c r="T167" s="93">
        <v>46296.0</v>
      </c>
      <c r="U167" s="85" t="s">
        <v>892</v>
      </c>
    </row>
    <row r="168" ht="15.75" customHeight="1">
      <c r="A168" s="85" t="s">
        <v>12112</v>
      </c>
      <c r="B168" s="85" t="s">
        <v>12113</v>
      </c>
      <c r="C168" s="85" t="s">
        <v>132</v>
      </c>
      <c r="D168" s="85"/>
      <c r="E168" s="85" t="s">
        <v>12114</v>
      </c>
      <c r="F168" s="90" t="s">
        <v>12115</v>
      </c>
      <c r="G168" s="85"/>
      <c r="H168" s="85" t="s">
        <v>12116</v>
      </c>
      <c r="I168" s="91">
        <v>40544.0</v>
      </c>
      <c r="J168" s="85"/>
      <c r="K168" s="90" t="s">
        <v>12117</v>
      </c>
      <c r="L168" s="90" t="s">
        <v>12118</v>
      </c>
      <c r="M168" s="85" t="s">
        <v>3007</v>
      </c>
      <c r="N168" s="85" t="s">
        <v>1689</v>
      </c>
      <c r="O168" s="85" t="s">
        <v>3008</v>
      </c>
      <c r="P168" s="85" t="s">
        <v>1689</v>
      </c>
      <c r="Q168" s="92">
        <v>10.0</v>
      </c>
      <c r="R168" s="92">
        <v>1.0</v>
      </c>
      <c r="S168" s="85" t="s">
        <v>12119</v>
      </c>
      <c r="T168" s="93">
        <v>46296.0</v>
      </c>
      <c r="U168" s="85" t="s">
        <v>892</v>
      </c>
    </row>
    <row r="169" ht="15.75" customHeight="1">
      <c r="A169" s="85" t="s">
        <v>10286</v>
      </c>
      <c r="B169" s="85" t="s">
        <v>12120</v>
      </c>
      <c r="C169" s="85" t="s">
        <v>12121</v>
      </c>
      <c r="D169" s="85" t="s">
        <v>12122</v>
      </c>
      <c r="E169" s="85" t="s">
        <v>12123</v>
      </c>
      <c r="F169" s="90" t="s">
        <v>12124</v>
      </c>
      <c r="G169" s="85"/>
      <c r="H169" s="85" t="s">
        <v>12125</v>
      </c>
      <c r="I169" s="91" t="s">
        <v>12126</v>
      </c>
      <c r="J169" s="90" t="s">
        <v>12127</v>
      </c>
      <c r="K169" s="90" t="s">
        <v>12128</v>
      </c>
      <c r="L169" s="90" t="s">
        <v>12129</v>
      </c>
      <c r="M169" s="85" t="s">
        <v>12130</v>
      </c>
      <c r="N169" s="85" t="s">
        <v>12131</v>
      </c>
      <c r="O169" s="85" t="s">
        <v>12131</v>
      </c>
      <c r="P169" s="85" t="s">
        <v>10294</v>
      </c>
      <c r="Q169" s="92">
        <v>11.0</v>
      </c>
      <c r="R169" s="92">
        <v>10.0</v>
      </c>
      <c r="S169" s="85"/>
      <c r="T169" s="85" t="s">
        <v>891</v>
      </c>
      <c r="U169" s="85" t="s">
        <v>892</v>
      </c>
    </row>
    <row r="170" ht="15.75" customHeight="1">
      <c r="A170" s="85" t="s">
        <v>4043</v>
      </c>
      <c r="B170" s="85" t="s">
        <v>12132</v>
      </c>
      <c r="C170" s="85" t="s">
        <v>4036</v>
      </c>
      <c r="D170" s="85" t="s">
        <v>12133</v>
      </c>
      <c r="E170" s="85" t="s">
        <v>12134</v>
      </c>
      <c r="F170" s="90" t="s">
        <v>12135</v>
      </c>
      <c r="G170" s="85"/>
      <c r="H170" s="85"/>
      <c r="I170" s="91">
        <v>35065.0</v>
      </c>
      <c r="J170" s="85"/>
      <c r="K170" s="90" t="s">
        <v>12136</v>
      </c>
      <c r="L170" s="85"/>
      <c r="M170" s="85" t="s">
        <v>965</v>
      </c>
      <c r="N170" s="85" t="s">
        <v>966</v>
      </c>
      <c r="O170" s="85" t="s">
        <v>94</v>
      </c>
      <c r="P170" s="85" t="s">
        <v>80</v>
      </c>
      <c r="Q170" s="92">
        <v>33.0</v>
      </c>
      <c r="R170" s="92">
        <v>19.0</v>
      </c>
      <c r="S170" s="85"/>
      <c r="T170" s="93">
        <v>46296.0</v>
      </c>
      <c r="U170" s="85" t="s">
        <v>892</v>
      </c>
    </row>
    <row r="171" ht="15.75" customHeight="1">
      <c r="A171" s="85" t="s">
        <v>10405</v>
      </c>
      <c r="B171" s="85" t="s">
        <v>12137</v>
      </c>
      <c r="C171" s="85" t="s">
        <v>248</v>
      </c>
      <c r="D171" s="85" t="s">
        <v>12138</v>
      </c>
      <c r="E171" s="85"/>
      <c r="F171" s="90" t="s">
        <v>12139</v>
      </c>
      <c r="G171" s="85"/>
      <c r="H171" s="85"/>
      <c r="I171" s="91" t="s">
        <v>12140</v>
      </c>
      <c r="J171" s="85"/>
      <c r="K171" s="90" t="s">
        <v>12141</v>
      </c>
      <c r="L171" s="85"/>
      <c r="M171" s="85" t="s">
        <v>11185</v>
      </c>
      <c r="N171" s="85" t="s">
        <v>11186</v>
      </c>
      <c r="O171" s="85" t="s">
        <v>7561</v>
      </c>
      <c r="P171" s="85" t="s">
        <v>2017</v>
      </c>
      <c r="Q171" s="92">
        <v>1.0</v>
      </c>
      <c r="R171" s="85"/>
      <c r="S171" s="85" t="s">
        <v>12142</v>
      </c>
      <c r="T171" s="85" t="s">
        <v>891</v>
      </c>
      <c r="U171" s="85" t="s">
        <v>892</v>
      </c>
    </row>
    <row r="172" ht="15.75" customHeight="1">
      <c r="A172" s="85" t="s">
        <v>10502</v>
      </c>
      <c r="B172" s="85" t="s">
        <v>12143</v>
      </c>
      <c r="C172" s="85" t="s">
        <v>132</v>
      </c>
      <c r="D172" s="85" t="s">
        <v>12144</v>
      </c>
      <c r="E172" s="85" t="s">
        <v>12145</v>
      </c>
      <c r="F172" s="90" t="s">
        <v>12146</v>
      </c>
      <c r="G172" s="85"/>
      <c r="H172" s="85"/>
      <c r="I172" s="91">
        <v>24182.0</v>
      </c>
      <c r="J172" s="85"/>
      <c r="K172" s="90" t="s">
        <v>12147</v>
      </c>
      <c r="L172" s="85"/>
      <c r="M172" s="85" t="s">
        <v>1117</v>
      </c>
      <c r="N172" s="85" t="s">
        <v>284</v>
      </c>
      <c r="O172" s="85" t="s">
        <v>284</v>
      </c>
      <c r="P172" s="85" t="s">
        <v>80</v>
      </c>
      <c r="Q172" s="92">
        <v>13.0</v>
      </c>
      <c r="R172" s="92">
        <v>2.0</v>
      </c>
      <c r="S172" s="85"/>
      <c r="T172" s="85" t="s">
        <v>165</v>
      </c>
      <c r="U172" s="85" t="s">
        <v>892</v>
      </c>
    </row>
    <row r="173" ht="15.75" customHeight="1">
      <c r="A173" s="85" t="s">
        <v>12148</v>
      </c>
      <c r="B173" s="85" t="s">
        <v>12149</v>
      </c>
      <c r="C173" s="94" t="s">
        <v>4059</v>
      </c>
      <c r="D173" s="85"/>
      <c r="E173" s="85" t="s">
        <v>12150</v>
      </c>
      <c r="F173" s="90" t="s">
        <v>12151</v>
      </c>
      <c r="G173" s="85"/>
      <c r="H173" s="85" t="s">
        <v>12152</v>
      </c>
      <c r="I173" s="85"/>
      <c r="J173" s="85"/>
      <c r="K173" s="90" t="s">
        <v>12153</v>
      </c>
      <c r="L173" s="85"/>
      <c r="M173" s="85" t="s">
        <v>2001</v>
      </c>
      <c r="N173" s="85" t="s">
        <v>2002</v>
      </c>
      <c r="O173" s="85" t="s">
        <v>2003</v>
      </c>
      <c r="P173" s="85" t="s">
        <v>80</v>
      </c>
      <c r="Q173" s="92">
        <v>2.0</v>
      </c>
      <c r="R173" s="92">
        <v>1.0</v>
      </c>
      <c r="S173" s="85"/>
      <c r="T173" s="85"/>
      <c r="U173" s="85" t="s">
        <v>892</v>
      </c>
    </row>
    <row r="174" ht="15.75" customHeight="1">
      <c r="A174" s="85" t="s">
        <v>10550</v>
      </c>
      <c r="B174" s="85" t="s">
        <v>12154</v>
      </c>
      <c r="C174" s="94" t="s">
        <v>4059</v>
      </c>
      <c r="D174" s="85" t="s">
        <v>10551</v>
      </c>
      <c r="E174" s="85" t="s">
        <v>12155</v>
      </c>
      <c r="F174" s="90" t="s">
        <v>12156</v>
      </c>
      <c r="G174" s="85"/>
      <c r="H174" s="85"/>
      <c r="I174" s="91">
        <v>37622.0</v>
      </c>
      <c r="J174" s="90" t="s">
        <v>12157</v>
      </c>
      <c r="K174" s="90" t="s">
        <v>12158</v>
      </c>
      <c r="L174" s="90" t="s">
        <v>12159</v>
      </c>
      <c r="M174" s="85" t="s">
        <v>12160</v>
      </c>
      <c r="N174" s="85" t="s">
        <v>12161</v>
      </c>
      <c r="O174" s="85" t="s">
        <v>11692</v>
      </c>
      <c r="P174" s="85" t="s">
        <v>80</v>
      </c>
      <c r="Q174" s="92">
        <v>13.0</v>
      </c>
      <c r="R174" s="92">
        <v>9.0</v>
      </c>
      <c r="S174" s="85" t="s">
        <v>10551</v>
      </c>
      <c r="T174" s="85" t="s">
        <v>398</v>
      </c>
      <c r="U174" s="85" t="s">
        <v>892</v>
      </c>
    </row>
    <row r="175" ht="15.75" customHeight="1">
      <c r="A175" s="85" t="s">
        <v>10516</v>
      </c>
      <c r="B175" s="85" t="s">
        <v>12162</v>
      </c>
      <c r="C175" s="85" t="s">
        <v>4140</v>
      </c>
      <c r="D175" s="85" t="s">
        <v>12163</v>
      </c>
      <c r="E175" s="85" t="s">
        <v>12164</v>
      </c>
      <c r="F175" s="90" t="s">
        <v>12165</v>
      </c>
      <c r="G175" s="85"/>
      <c r="H175" s="85"/>
      <c r="I175" s="91">
        <v>33604.0</v>
      </c>
      <c r="J175" s="90" t="s">
        <v>12166</v>
      </c>
      <c r="K175" s="90" t="s">
        <v>12167</v>
      </c>
      <c r="L175" s="90" t="s">
        <v>12168</v>
      </c>
      <c r="M175" s="85" t="s">
        <v>12169</v>
      </c>
      <c r="N175" s="85" t="s">
        <v>12170</v>
      </c>
      <c r="O175" s="85" t="s">
        <v>11892</v>
      </c>
      <c r="P175" s="85" t="s">
        <v>2206</v>
      </c>
      <c r="Q175" s="92">
        <v>2.0</v>
      </c>
      <c r="R175" s="85"/>
      <c r="S175" s="85"/>
      <c r="T175" s="85" t="s">
        <v>137</v>
      </c>
      <c r="U175" s="85" t="s">
        <v>892</v>
      </c>
    </row>
    <row r="176" ht="15.75" customHeight="1">
      <c r="A176" s="85" t="s">
        <v>10594</v>
      </c>
      <c r="B176" s="85" t="s">
        <v>12171</v>
      </c>
      <c r="C176" s="85" t="s">
        <v>132</v>
      </c>
      <c r="D176" s="85" t="s">
        <v>10595</v>
      </c>
      <c r="E176" s="85"/>
      <c r="F176" s="90" t="s">
        <v>12172</v>
      </c>
      <c r="G176" s="85"/>
      <c r="H176" s="85" t="s">
        <v>12173</v>
      </c>
      <c r="I176" s="91">
        <v>42370.0</v>
      </c>
      <c r="J176" s="85"/>
      <c r="K176" s="90" t="s">
        <v>12174</v>
      </c>
      <c r="L176" s="85"/>
      <c r="M176" s="85" t="s">
        <v>2630</v>
      </c>
      <c r="N176" s="85" t="s">
        <v>2631</v>
      </c>
      <c r="O176" s="85" t="s">
        <v>2632</v>
      </c>
      <c r="P176" s="85" t="s">
        <v>300</v>
      </c>
      <c r="Q176" s="85"/>
      <c r="R176" s="85"/>
      <c r="S176" s="85" t="s">
        <v>10595</v>
      </c>
      <c r="T176" s="85" t="s">
        <v>398</v>
      </c>
      <c r="U176" s="85" t="s">
        <v>892</v>
      </c>
    </row>
    <row r="177" ht="15.75" customHeight="1">
      <c r="A177" s="85" t="s">
        <v>10612</v>
      </c>
      <c r="B177" s="85" t="s">
        <v>12175</v>
      </c>
      <c r="C177" s="85" t="s">
        <v>132</v>
      </c>
      <c r="D177" s="85" t="s">
        <v>12176</v>
      </c>
      <c r="E177" s="85" t="s">
        <v>12177</v>
      </c>
      <c r="F177" s="90" t="s">
        <v>12178</v>
      </c>
      <c r="G177" s="85"/>
      <c r="H177" s="85" t="s">
        <v>12179</v>
      </c>
      <c r="I177" s="91">
        <v>20821.0</v>
      </c>
      <c r="J177" s="85"/>
      <c r="K177" s="90" t="s">
        <v>12180</v>
      </c>
      <c r="L177" s="85"/>
      <c r="M177" s="85" t="s">
        <v>2015</v>
      </c>
      <c r="N177" s="85" t="s">
        <v>2016</v>
      </c>
      <c r="O177" s="85" t="s">
        <v>2016</v>
      </c>
      <c r="P177" s="85" t="s">
        <v>2017</v>
      </c>
      <c r="Q177" s="92">
        <v>24.0</v>
      </c>
      <c r="R177" s="92">
        <v>5.0</v>
      </c>
      <c r="S177" s="85"/>
      <c r="T177" s="85" t="s">
        <v>930</v>
      </c>
      <c r="U177" s="85" t="s">
        <v>905</v>
      </c>
    </row>
    <row r="178" ht="15.75" customHeight="1">
      <c r="A178" s="85" t="s">
        <v>10679</v>
      </c>
      <c r="B178" s="85" t="s">
        <v>12181</v>
      </c>
      <c r="C178" s="94" t="s">
        <v>4059</v>
      </c>
      <c r="D178" s="85" t="s">
        <v>12182</v>
      </c>
      <c r="E178" s="85" t="s">
        <v>12183</v>
      </c>
      <c r="F178" s="90" t="s">
        <v>12184</v>
      </c>
      <c r="G178" s="85"/>
      <c r="H178" s="85"/>
      <c r="I178" s="91">
        <v>39448.0</v>
      </c>
      <c r="J178" s="85"/>
      <c r="K178" s="90" t="s">
        <v>12185</v>
      </c>
      <c r="L178" s="85"/>
      <c r="M178" s="85" t="s">
        <v>3058</v>
      </c>
      <c r="N178" s="85" t="s">
        <v>3059</v>
      </c>
      <c r="O178" s="85" t="s">
        <v>3060</v>
      </c>
      <c r="P178" s="85" t="s">
        <v>80</v>
      </c>
      <c r="Q178" s="92">
        <v>4.0</v>
      </c>
      <c r="R178" s="92">
        <v>4.0</v>
      </c>
      <c r="S178" s="85" t="s">
        <v>12186</v>
      </c>
      <c r="T178" s="85" t="s">
        <v>102</v>
      </c>
      <c r="U178" s="85" t="s">
        <v>892</v>
      </c>
    </row>
    <row r="179" ht="15.75" customHeight="1">
      <c r="A179" s="85" t="s">
        <v>12187</v>
      </c>
      <c r="B179" s="85" t="s">
        <v>12188</v>
      </c>
      <c r="C179" s="85" t="s">
        <v>248</v>
      </c>
      <c r="D179" s="85"/>
      <c r="E179" s="85" t="s">
        <v>12189</v>
      </c>
      <c r="F179" s="90" t="s">
        <v>12190</v>
      </c>
      <c r="G179" s="85"/>
      <c r="H179" s="85"/>
      <c r="I179" s="91">
        <v>36892.0</v>
      </c>
      <c r="J179" s="90" t="s">
        <v>12191</v>
      </c>
      <c r="K179" s="90" t="s">
        <v>12192</v>
      </c>
      <c r="L179" s="90" t="s">
        <v>2089</v>
      </c>
      <c r="M179" s="85" t="s">
        <v>12193</v>
      </c>
      <c r="N179" s="85" t="s">
        <v>2096</v>
      </c>
      <c r="O179" s="85" t="s">
        <v>12194</v>
      </c>
      <c r="P179" s="85" t="s">
        <v>315</v>
      </c>
      <c r="Q179" s="92">
        <v>87.0</v>
      </c>
      <c r="R179" s="92">
        <v>18.0</v>
      </c>
      <c r="S179" s="85"/>
      <c r="T179" s="85" t="s">
        <v>262</v>
      </c>
      <c r="U179" s="85" t="s">
        <v>892</v>
      </c>
    </row>
    <row r="180" ht="15.75" customHeight="1">
      <c r="A180" s="85" t="s">
        <v>12195</v>
      </c>
      <c r="B180" s="85" t="s">
        <v>12196</v>
      </c>
      <c r="C180" s="85" t="s">
        <v>3077</v>
      </c>
      <c r="D180" s="85"/>
      <c r="E180" s="85" t="s">
        <v>12197</v>
      </c>
      <c r="F180" s="90" t="s">
        <v>12198</v>
      </c>
      <c r="G180" s="85"/>
      <c r="H180" s="85"/>
      <c r="I180" s="91">
        <v>42491.0</v>
      </c>
      <c r="J180" s="85"/>
      <c r="K180" s="85"/>
      <c r="L180" s="90" t="s">
        <v>12199</v>
      </c>
      <c r="M180" s="85" t="s">
        <v>92</v>
      </c>
      <c r="N180" s="85" t="s">
        <v>93</v>
      </c>
      <c r="O180" s="85" t="s">
        <v>94</v>
      </c>
      <c r="P180" s="85" t="s">
        <v>80</v>
      </c>
      <c r="Q180" s="92">
        <v>17.0</v>
      </c>
      <c r="R180" s="92">
        <v>3.0</v>
      </c>
      <c r="S180" s="85"/>
      <c r="T180" s="85" t="s">
        <v>398</v>
      </c>
      <c r="U180" s="85" t="s">
        <v>892</v>
      </c>
    </row>
    <row r="181" ht="15.75" customHeight="1">
      <c r="A181" s="85" t="s">
        <v>10700</v>
      </c>
      <c r="B181" s="85" t="s">
        <v>12200</v>
      </c>
      <c r="C181" s="85" t="s">
        <v>4441</v>
      </c>
      <c r="D181" s="85" t="s">
        <v>12201</v>
      </c>
      <c r="E181" s="85" t="s">
        <v>12202</v>
      </c>
      <c r="F181" s="90" t="s">
        <v>12203</v>
      </c>
      <c r="G181" s="85"/>
      <c r="H181" s="85" t="s">
        <v>12204</v>
      </c>
      <c r="I181" s="91">
        <v>10959.0</v>
      </c>
      <c r="J181" s="90" t="s">
        <v>12205</v>
      </c>
      <c r="K181" s="90" t="s">
        <v>12206</v>
      </c>
      <c r="L181" s="85"/>
      <c r="M181" s="85" t="s">
        <v>12207</v>
      </c>
      <c r="N181" s="85" t="s">
        <v>12208</v>
      </c>
      <c r="O181" s="85" t="s">
        <v>1050</v>
      </c>
      <c r="P181" s="85" t="s">
        <v>315</v>
      </c>
      <c r="Q181" s="92">
        <v>6.0</v>
      </c>
      <c r="R181" s="85"/>
      <c r="S181" s="85" t="s">
        <v>12209</v>
      </c>
      <c r="T181" s="85" t="s">
        <v>262</v>
      </c>
      <c r="U181" s="85" t="s">
        <v>892</v>
      </c>
    </row>
    <row r="182" ht="15.75" customHeight="1">
      <c r="A182" s="85" t="s">
        <v>12210</v>
      </c>
      <c r="B182" s="85" t="s">
        <v>12211</v>
      </c>
      <c r="C182" s="85" t="s">
        <v>4237</v>
      </c>
      <c r="D182" s="85"/>
      <c r="E182" s="85" t="s">
        <v>12212</v>
      </c>
      <c r="F182" s="90" t="s">
        <v>12213</v>
      </c>
      <c r="G182" s="85"/>
      <c r="H182" s="85"/>
      <c r="I182" s="91">
        <v>16161.0</v>
      </c>
      <c r="J182" s="90" t="s">
        <v>12214</v>
      </c>
      <c r="K182" s="85"/>
      <c r="L182" s="90" t="s">
        <v>12215</v>
      </c>
      <c r="M182" s="85" t="s">
        <v>11185</v>
      </c>
      <c r="N182" s="85" t="s">
        <v>11186</v>
      </c>
      <c r="O182" s="85" t="s">
        <v>7561</v>
      </c>
      <c r="P182" s="85" t="s">
        <v>2017</v>
      </c>
      <c r="Q182" s="92">
        <v>5.0</v>
      </c>
      <c r="R182" s="92">
        <v>3.0</v>
      </c>
      <c r="S182" s="85"/>
      <c r="T182" s="85"/>
      <c r="U182" s="85" t="s">
        <v>892</v>
      </c>
    </row>
    <row r="183" ht="15.75" customHeight="1">
      <c r="A183" s="85" t="s">
        <v>12216</v>
      </c>
      <c r="B183" s="85" t="s">
        <v>12217</v>
      </c>
      <c r="C183" s="85" t="s">
        <v>248</v>
      </c>
      <c r="D183" s="85"/>
      <c r="E183" s="85" t="s">
        <v>12218</v>
      </c>
      <c r="F183" s="90" t="s">
        <v>12219</v>
      </c>
      <c r="G183" s="85"/>
      <c r="H183" s="85" t="s">
        <v>12220</v>
      </c>
      <c r="I183" s="91">
        <v>36161.0</v>
      </c>
      <c r="J183" s="90" t="s">
        <v>12221</v>
      </c>
      <c r="K183" s="90" t="s">
        <v>12222</v>
      </c>
      <c r="L183" s="90" t="s">
        <v>12223</v>
      </c>
      <c r="M183" s="85" t="s">
        <v>965</v>
      </c>
      <c r="N183" s="85" t="s">
        <v>966</v>
      </c>
      <c r="O183" s="85" t="s">
        <v>94</v>
      </c>
      <c r="P183" s="85" t="s">
        <v>80</v>
      </c>
      <c r="Q183" s="92">
        <v>386.0</v>
      </c>
      <c r="R183" s="92">
        <v>131.0</v>
      </c>
      <c r="S183" s="85"/>
      <c r="T183" s="85" t="s">
        <v>398</v>
      </c>
      <c r="U183" s="85" t="s">
        <v>892</v>
      </c>
    </row>
    <row r="184" ht="15.75" customHeight="1">
      <c r="A184" s="85" t="s">
        <v>10823</v>
      </c>
      <c r="B184" s="85" t="s">
        <v>12224</v>
      </c>
      <c r="C184" s="85" t="s">
        <v>4441</v>
      </c>
      <c r="D184" s="85" t="s">
        <v>12225</v>
      </c>
      <c r="E184" s="85" t="s">
        <v>12226</v>
      </c>
      <c r="F184" s="90" t="s">
        <v>12227</v>
      </c>
      <c r="G184" s="85"/>
      <c r="H184" s="85"/>
      <c r="I184" s="91">
        <v>31778.0</v>
      </c>
      <c r="J184" s="85"/>
      <c r="K184" s="90" t="s">
        <v>12228</v>
      </c>
      <c r="L184" s="85"/>
      <c r="M184" s="85" t="s">
        <v>12229</v>
      </c>
      <c r="N184" s="85" t="s">
        <v>12230</v>
      </c>
      <c r="O184" s="85" t="s">
        <v>4213</v>
      </c>
      <c r="P184" s="85" t="s">
        <v>2149</v>
      </c>
      <c r="Q184" s="92">
        <v>3.0</v>
      </c>
      <c r="R184" s="92">
        <v>1.0</v>
      </c>
      <c r="S184" s="85" t="s">
        <v>12231</v>
      </c>
      <c r="T184" s="85" t="s">
        <v>891</v>
      </c>
      <c r="U184" s="85" t="s">
        <v>905</v>
      </c>
    </row>
    <row r="185" ht="15.75" customHeight="1">
      <c r="A185" s="85" t="s">
        <v>4068</v>
      </c>
      <c r="B185" s="85" t="s">
        <v>12232</v>
      </c>
      <c r="C185" s="94" t="s">
        <v>4059</v>
      </c>
      <c r="D185" s="85"/>
      <c r="E185" s="85"/>
      <c r="F185" s="90" t="s">
        <v>12233</v>
      </c>
      <c r="G185" s="85"/>
      <c r="H185" s="85"/>
      <c r="I185" s="91">
        <v>36892.0</v>
      </c>
      <c r="J185" s="90" t="s">
        <v>12234</v>
      </c>
      <c r="K185" s="90" t="s">
        <v>12235</v>
      </c>
      <c r="L185" s="90" t="s">
        <v>12236</v>
      </c>
      <c r="M185" s="85" t="s">
        <v>12237</v>
      </c>
      <c r="N185" s="85" t="s">
        <v>12238</v>
      </c>
      <c r="O185" s="85" t="s">
        <v>94</v>
      </c>
      <c r="P185" s="85" t="s">
        <v>80</v>
      </c>
      <c r="Q185" s="92">
        <v>6.0</v>
      </c>
      <c r="R185" s="92">
        <v>5.0</v>
      </c>
      <c r="S185" s="85" t="s">
        <v>12239</v>
      </c>
      <c r="T185" s="85" t="s">
        <v>398</v>
      </c>
      <c r="U185" s="85" t="s">
        <v>892</v>
      </c>
    </row>
    <row r="186" ht="15.75" customHeight="1">
      <c r="A186" s="85" t="s">
        <v>12240</v>
      </c>
      <c r="B186" s="85" t="s">
        <v>12241</v>
      </c>
      <c r="C186" s="85" t="s">
        <v>132</v>
      </c>
      <c r="D186" s="85"/>
      <c r="E186" s="85"/>
      <c r="F186" s="85"/>
      <c r="G186" s="85"/>
      <c r="H186" s="85"/>
      <c r="I186" s="85"/>
      <c r="J186" s="85"/>
      <c r="K186" s="85"/>
      <c r="L186" s="85"/>
      <c r="M186" s="85"/>
      <c r="N186" s="85"/>
      <c r="O186" s="85"/>
      <c r="P186" s="85"/>
      <c r="Q186" s="92">
        <v>1.0</v>
      </c>
      <c r="R186" s="85"/>
      <c r="S186" s="85"/>
      <c r="T186" s="85"/>
      <c r="U186" s="85" t="s">
        <v>892</v>
      </c>
    </row>
    <row r="187" ht="15.75" customHeight="1">
      <c r="A187" s="85" t="s">
        <v>10878</v>
      </c>
      <c r="B187" s="85" t="s">
        <v>12242</v>
      </c>
      <c r="C187" s="85" t="s">
        <v>4423</v>
      </c>
      <c r="D187" s="85" t="s">
        <v>10879</v>
      </c>
      <c r="E187" s="85" t="s">
        <v>12243</v>
      </c>
      <c r="F187" s="90" t="s">
        <v>12244</v>
      </c>
      <c r="G187" s="85"/>
      <c r="H187" s="85"/>
      <c r="I187" s="91">
        <v>32509.0</v>
      </c>
      <c r="J187" s="85"/>
      <c r="K187" s="90" t="s">
        <v>12245</v>
      </c>
      <c r="L187" s="90" t="s">
        <v>12246</v>
      </c>
      <c r="M187" s="85" t="s">
        <v>1017</v>
      </c>
      <c r="N187" s="85" t="s">
        <v>1018</v>
      </c>
      <c r="O187" s="85" t="s">
        <v>1019</v>
      </c>
      <c r="P187" s="85" t="s">
        <v>80</v>
      </c>
      <c r="Q187" s="92">
        <v>198.0</v>
      </c>
      <c r="R187" s="92">
        <v>60.0</v>
      </c>
      <c r="S187" s="85" t="s">
        <v>12247</v>
      </c>
      <c r="T187" s="85" t="s">
        <v>398</v>
      </c>
      <c r="U187" s="85" t="s">
        <v>892</v>
      </c>
    </row>
    <row r="188" ht="15.75" customHeight="1">
      <c r="A188" s="85" t="s">
        <v>10890</v>
      </c>
      <c r="B188" s="85" t="s">
        <v>12248</v>
      </c>
      <c r="C188" s="85" t="s">
        <v>4423</v>
      </c>
      <c r="D188" s="85" t="s">
        <v>12249</v>
      </c>
      <c r="E188" s="85"/>
      <c r="F188" s="90" t="s">
        <v>12250</v>
      </c>
      <c r="G188" s="85"/>
      <c r="H188" s="85" t="s">
        <v>12251</v>
      </c>
      <c r="I188" s="91">
        <v>42370.0</v>
      </c>
      <c r="J188" s="85"/>
      <c r="K188" s="90" t="s">
        <v>12252</v>
      </c>
      <c r="L188" s="85"/>
      <c r="M188" s="85" t="s">
        <v>1117</v>
      </c>
      <c r="N188" s="85" t="s">
        <v>284</v>
      </c>
      <c r="O188" s="85" t="s">
        <v>284</v>
      </c>
      <c r="P188" s="85" t="s">
        <v>80</v>
      </c>
      <c r="Q188" s="92">
        <v>5.0</v>
      </c>
      <c r="R188" s="92">
        <v>2.0</v>
      </c>
      <c r="S188" s="85" t="s">
        <v>12253</v>
      </c>
      <c r="T188" s="93">
        <v>46296.0</v>
      </c>
      <c r="U188" s="85" t="s">
        <v>892</v>
      </c>
    </row>
    <row r="189" ht="15.75" customHeight="1">
      <c r="A189" s="85" t="s">
        <v>12254</v>
      </c>
      <c r="B189" s="85" t="s">
        <v>12255</v>
      </c>
      <c r="C189" s="85" t="s">
        <v>4140</v>
      </c>
      <c r="D189" s="85"/>
      <c r="E189" s="85" t="s">
        <v>12256</v>
      </c>
      <c r="F189" s="90" t="s">
        <v>12257</v>
      </c>
      <c r="G189" s="85"/>
      <c r="H189" s="85"/>
      <c r="I189" s="91">
        <v>42370.0</v>
      </c>
      <c r="J189" s="85"/>
      <c r="K189" s="90" t="s">
        <v>12258</v>
      </c>
      <c r="L189" s="85"/>
      <c r="M189" s="85" t="s">
        <v>1117</v>
      </c>
      <c r="N189" s="85" t="s">
        <v>284</v>
      </c>
      <c r="O189" s="85" t="s">
        <v>284</v>
      </c>
      <c r="P189" s="85" t="s">
        <v>80</v>
      </c>
      <c r="Q189" s="92">
        <v>10.0</v>
      </c>
      <c r="R189" s="92">
        <v>2.0</v>
      </c>
      <c r="S189" s="85"/>
      <c r="T189" s="85" t="s">
        <v>102</v>
      </c>
      <c r="U189" s="85" t="s">
        <v>892</v>
      </c>
    </row>
    <row r="190" ht="15.75" customHeight="1">
      <c r="A190" s="85" t="s">
        <v>10906</v>
      </c>
      <c r="B190" s="85" t="s">
        <v>12259</v>
      </c>
      <c r="C190" s="94" t="s">
        <v>4059</v>
      </c>
      <c r="D190" s="85" t="s">
        <v>12260</v>
      </c>
      <c r="E190" s="85" t="s">
        <v>12261</v>
      </c>
      <c r="F190" s="90" t="s">
        <v>12262</v>
      </c>
      <c r="G190" s="85"/>
      <c r="H190" s="85" t="s">
        <v>12263</v>
      </c>
      <c r="I190" s="91">
        <v>32509.0</v>
      </c>
      <c r="J190" s="85"/>
      <c r="K190" s="85"/>
      <c r="L190" s="85"/>
      <c r="M190" s="85" t="s">
        <v>965</v>
      </c>
      <c r="N190" s="85" t="s">
        <v>966</v>
      </c>
      <c r="O190" s="85" t="s">
        <v>94</v>
      </c>
      <c r="P190" s="85" t="s">
        <v>80</v>
      </c>
      <c r="Q190" s="92">
        <v>3.0</v>
      </c>
      <c r="R190" s="92">
        <v>1.0</v>
      </c>
      <c r="S190" s="85" t="s">
        <v>12264</v>
      </c>
      <c r="T190" s="85" t="s">
        <v>262</v>
      </c>
      <c r="U190" s="85" t="s">
        <v>892</v>
      </c>
    </row>
    <row r="191" ht="15.75" customHeight="1">
      <c r="A191" s="85" t="s">
        <v>10960</v>
      </c>
      <c r="B191" s="85" t="s">
        <v>12265</v>
      </c>
      <c r="C191" s="85" t="s">
        <v>4423</v>
      </c>
      <c r="D191" s="85" t="s">
        <v>10961</v>
      </c>
      <c r="E191" s="85" t="s">
        <v>12266</v>
      </c>
      <c r="F191" s="90" t="s">
        <v>12267</v>
      </c>
      <c r="G191" s="85"/>
      <c r="H191" s="85"/>
      <c r="I191" s="91">
        <v>27395.0</v>
      </c>
      <c r="J191" s="85"/>
      <c r="K191" s="85"/>
      <c r="L191" s="85"/>
      <c r="M191" s="85" t="s">
        <v>12268</v>
      </c>
      <c r="N191" s="85" t="s">
        <v>12269</v>
      </c>
      <c r="O191" s="85" t="s">
        <v>12270</v>
      </c>
      <c r="P191" s="85" t="s">
        <v>80</v>
      </c>
      <c r="Q191" s="92">
        <v>2.0</v>
      </c>
      <c r="R191" s="92">
        <v>2.0</v>
      </c>
      <c r="S191" s="85"/>
      <c r="T191" s="85"/>
      <c r="U191" s="85" t="s">
        <v>892</v>
      </c>
    </row>
    <row r="192" ht="15.75" customHeight="1">
      <c r="A192" s="85" t="s">
        <v>11009</v>
      </c>
      <c r="B192" s="85" t="s">
        <v>12271</v>
      </c>
      <c r="C192" s="85" t="s">
        <v>132</v>
      </c>
      <c r="D192" s="85" t="s">
        <v>12272</v>
      </c>
      <c r="E192" s="85" t="s">
        <v>12273</v>
      </c>
      <c r="F192" s="90" t="s">
        <v>12274</v>
      </c>
      <c r="G192" s="85"/>
      <c r="H192" s="85" t="s">
        <v>12275</v>
      </c>
      <c r="I192" s="91">
        <v>43930.0</v>
      </c>
      <c r="J192" s="85"/>
      <c r="K192" s="90" t="s">
        <v>11023</v>
      </c>
      <c r="L192" s="90" t="s">
        <v>12276</v>
      </c>
      <c r="M192" s="85" t="s">
        <v>2630</v>
      </c>
      <c r="N192" s="85" t="s">
        <v>2631</v>
      </c>
      <c r="O192" s="85" t="s">
        <v>2632</v>
      </c>
      <c r="P192" s="85" t="s">
        <v>300</v>
      </c>
      <c r="Q192" s="92">
        <v>7.0</v>
      </c>
      <c r="R192" s="85"/>
      <c r="S192" s="85" t="s">
        <v>12277</v>
      </c>
      <c r="T192" s="85" t="s">
        <v>398</v>
      </c>
      <c r="U192" s="85" t="s">
        <v>892</v>
      </c>
    </row>
    <row r="193" ht="15.75" customHeight="1">
      <c r="A193" s="85" t="s">
        <v>12278</v>
      </c>
      <c r="B193" s="85" t="s">
        <v>12279</v>
      </c>
      <c r="C193" s="85" t="s">
        <v>4311</v>
      </c>
      <c r="D193" s="85"/>
      <c r="E193" s="85" t="s">
        <v>12280</v>
      </c>
      <c r="F193" s="90" t="s">
        <v>12281</v>
      </c>
      <c r="G193" s="85"/>
      <c r="H193" s="85"/>
      <c r="I193" s="85"/>
      <c r="J193" s="85"/>
      <c r="K193" s="85"/>
      <c r="L193" s="85"/>
      <c r="M193" s="85" t="s">
        <v>12282</v>
      </c>
      <c r="N193" s="85" t="s">
        <v>3722</v>
      </c>
      <c r="O193" s="85" t="s">
        <v>3722</v>
      </c>
      <c r="P193" s="85" t="s">
        <v>1771</v>
      </c>
      <c r="Q193" s="92">
        <v>1.0</v>
      </c>
      <c r="R193" s="92">
        <v>1.0</v>
      </c>
      <c r="S193" s="85"/>
      <c r="T193" s="93">
        <v>46296.0</v>
      </c>
      <c r="U193" s="85" t="s">
        <v>892</v>
      </c>
    </row>
    <row r="194" ht="15.75" customHeight="1">
      <c r="A194" s="85" t="s">
        <v>12283</v>
      </c>
      <c r="B194" s="85" t="s">
        <v>12284</v>
      </c>
      <c r="C194" s="85" t="s">
        <v>3077</v>
      </c>
      <c r="D194" s="85"/>
      <c r="E194" s="85" t="s">
        <v>12285</v>
      </c>
      <c r="F194" s="85"/>
      <c r="G194" s="85"/>
      <c r="H194" s="85"/>
      <c r="I194" s="85"/>
      <c r="J194" s="85"/>
      <c r="K194" s="85"/>
      <c r="L194" s="85"/>
      <c r="M194" s="85"/>
      <c r="N194" s="85"/>
      <c r="O194" s="85"/>
      <c r="P194" s="85"/>
      <c r="Q194" s="92">
        <v>1.0</v>
      </c>
      <c r="R194" s="85"/>
      <c r="S194" s="85"/>
      <c r="T194" s="85"/>
      <c r="U194" s="85" t="s">
        <v>892</v>
      </c>
    </row>
  </sheetData>
  <hyperlinks>
    <hyperlink r:id="rId1" ref="F2"/>
    <hyperlink r:id="rId2" ref="J2"/>
    <hyperlink r:id="rId3" ref="K2"/>
    <hyperlink r:id="rId4" ref="L2"/>
    <hyperlink r:id="rId5" ref="F3"/>
    <hyperlink r:id="rId6" ref="J3"/>
    <hyperlink r:id="rId7" ref="K3"/>
    <hyperlink r:id="rId8" ref="L3"/>
    <hyperlink r:id="rId9" ref="F4"/>
    <hyperlink r:id="rId10" ref="K4"/>
    <hyperlink r:id="rId11" ref="L4"/>
    <hyperlink r:id="rId12" ref="F5"/>
    <hyperlink r:id="rId13" ref="J5"/>
    <hyperlink r:id="rId14" ref="K5"/>
    <hyperlink r:id="rId15" ref="L5"/>
    <hyperlink r:id="rId16" ref="F6"/>
    <hyperlink r:id="rId17" ref="J6"/>
    <hyperlink r:id="rId18" ref="K6"/>
    <hyperlink r:id="rId19" ref="L6"/>
    <hyperlink r:id="rId20" ref="F7"/>
    <hyperlink r:id="rId21" ref="J7"/>
    <hyperlink r:id="rId22" ref="K7"/>
    <hyperlink r:id="rId23" ref="L7"/>
    <hyperlink r:id="rId24" ref="F8"/>
    <hyperlink r:id="rId25" ref="J8"/>
    <hyperlink r:id="rId26" ref="K8"/>
    <hyperlink r:id="rId27" ref="L8"/>
    <hyperlink r:id="rId28" ref="F9"/>
    <hyperlink r:id="rId29" ref="J9"/>
    <hyperlink r:id="rId30" ref="K9"/>
    <hyperlink r:id="rId31" ref="L9"/>
    <hyperlink r:id="rId32" ref="F10"/>
    <hyperlink r:id="rId33" ref="J10"/>
    <hyperlink r:id="rId34" ref="K10"/>
    <hyperlink r:id="rId35" ref="L10"/>
    <hyperlink r:id="rId36" ref="F11"/>
    <hyperlink r:id="rId37" ref="J11"/>
    <hyperlink r:id="rId38" ref="K11"/>
    <hyperlink r:id="rId39" ref="L11"/>
    <hyperlink r:id="rId40" ref="F12"/>
    <hyperlink r:id="rId41" ref="J12"/>
    <hyperlink r:id="rId42" ref="K12"/>
    <hyperlink r:id="rId43" ref="L12"/>
    <hyperlink r:id="rId44" ref="F13"/>
    <hyperlink r:id="rId45" ref="J13"/>
    <hyperlink r:id="rId46" ref="K13"/>
    <hyperlink r:id="rId47" ref="L13"/>
    <hyperlink r:id="rId48" ref="F14"/>
    <hyperlink r:id="rId49" ref="J14"/>
    <hyperlink r:id="rId50" ref="K14"/>
    <hyperlink r:id="rId51" ref="L14"/>
    <hyperlink r:id="rId52" ref="F15"/>
    <hyperlink r:id="rId53" ref="J15"/>
    <hyperlink r:id="rId54" ref="K15"/>
    <hyperlink r:id="rId55" ref="L15"/>
    <hyperlink r:id="rId56" ref="F16"/>
    <hyperlink r:id="rId57" ref="K16"/>
    <hyperlink r:id="rId58" ref="L16"/>
    <hyperlink r:id="rId59" ref="F17"/>
    <hyperlink r:id="rId60" ref="J17"/>
    <hyperlink r:id="rId61" ref="K17"/>
    <hyperlink r:id="rId62" ref="L17"/>
    <hyperlink r:id="rId63" ref="F18"/>
    <hyperlink r:id="rId64" ref="K18"/>
    <hyperlink r:id="rId65" ref="F19"/>
    <hyperlink r:id="rId66" ref="K19"/>
    <hyperlink r:id="rId67" ref="L19"/>
    <hyperlink r:id="rId68" ref="F20"/>
    <hyperlink r:id="rId69" ref="J20"/>
    <hyperlink r:id="rId70" ref="K20"/>
    <hyperlink r:id="rId71" ref="L20"/>
    <hyperlink r:id="rId72" ref="F21"/>
    <hyperlink r:id="rId73" ref="K21"/>
    <hyperlink r:id="rId74" ref="F22"/>
    <hyperlink r:id="rId75" ref="K22"/>
    <hyperlink r:id="rId76" ref="L22"/>
    <hyperlink r:id="rId77" ref="F23"/>
    <hyperlink r:id="rId78" ref="J23"/>
    <hyperlink r:id="rId79" ref="K23"/>
    <hyperlink r:id="rId80" ref="L23"/>
    <hyperlink r:id="rId81" ref="F24"/>
    <hyperlink r:id="rId82" ref="J24"/>
    <hyperlink r:id="rId83" ref="K24"/>
    <hyperlink r:id="rId84" ref="L24"/>
    <hyperlink r:id="rId85" ref="F25"/>
    <hyperlink r:id="rId86" ref="K25"/>
    <hyperlink r:id="rId87" ref="F26"/>
    <hyperlink r:id="rId88" ref="K26"/>
    <hyperlink r:id="rId89" ref="L26"/>
    <hyperlink r:id="rId90" ref="F27"/>
    <hyperlink r:id="rId91" ref="J27"/>
    <hyperlink r:id="rId92" ref="K27"/>
    <hyperlink r:id="rId93" ref="L27"/>
    <hyperlink r:id="rId94" ref="F28"/>
    <hyperlink r:id="rId95" ref="J28"/>
    <hyperlink r:id="rId96" ref="K28"/>
    <hyperlink r:id="rId97" ref="F29"/>
    <hyperlink r:id="rId98" ref="K29"/>
    <hyperlink r:id="rId99" ref="F30"/>
    <hyperlink r:id="rId100" ref="J30"/>
    <hyperlink r:id="rId101" ref="K30"/>
    <hyperlink r:id="rId102" ref="L30"/>
    <hyperlink r:id="rId103" ref="F31"/>
    <hyperlink r:id="rId104" ref="K31"/>
    <hyperlink r:id="rId105" ref="L31"/>
    <hyperlink r:id="rId106" ref="F32"/>
    <hyperlink r:id="rId107" ref="K32"/>
    <hyperlink r:id="rId108" ref="L32"/>
    <hyperlink r:id="rId109" ref="F33"/>
    <hyperlink r:id="rId110" ref="K33"/>
    <hyperlink r:id="rId111" ref="F34"/>
    <hyperlink r:id="rId112" ref="K34"/>
    <hyperlink r:id="rId113" ref="L34"/>
    <hyperlink r:id="rId114" ref="F35"/>
    <hyperlink r:id="rId115" ref="K35"/>
    <hyperlink r:id="rId116" ref="L35"/>
    <hyperlink r:id="rId117" ref="F36"/>
    <hyperlink r:id="rId118" ref="K36"/>
    <hyperlink r:id="rId119" ref="L36"/>
    <hyperlink r:id="rId120" ref="F37"/>
    <hyperlink r:id="rId121" ref="K37"/>
    <hyperlink r:id="rId122" ref="L37"/>
    <hyperlink r:id="rId123" ref="F38"/>
    <hyperlink r:id="rId124" ref="J38"/>
    <hyperlink r:id="rId125" ref="K38"/>
    <hyperlink r:id="rId126" ref="L38"/>
    <hyperlink r:id="rId127" ref="F39"/>
    <hyperlink r:id="rId128" ref="K39"/>
    <hyperlink r:id="rId129" ref="F40"/>
    <hyperlink r:id="rId130" ref="J40"/>
    <hyperlink r:id="rId131" ref="K40"/>
    <hyperlink r:id="rId132" ref="L40"/>
    <hyperlink r:id="rId133" ref="F41"/>
    <hyperlink r:id="rId134" ref="K41"/>
    <hyperlink r:id="rId135" ref="L41"/>
    <hyperlink r:id="rId136" ref="F42"/>
    <hyperlink r:id="rId137" ref="J42"/>
    <hyperlink r:id="rId138" ref="K42"/>
    <hyperlink r:id="rId139" ref="L42"/>
    <hyperlink r:id="rId140" ref="F43"/>
    <hyperlink r:id="rId141" ref="J43"/>
    <hyperlink r:id="rId142" ref="K43"/>
    <hyperlink r:id="rId143" ref="L43"/>
    <hyperlink r:id="rId144" ref="F44"/>
    <hyperlink r:id="rId145" ref="J44"/>
    <hyperlink r:id="rId146" ref="K44"/>
    <hyperlink r:id="rId147" ref="L44"/>
    <hyperlink r:id="rId148" ref="F45"/>
    <hyperlink r:id="rId149" ref="K45"/>
    <hyperlink r:id="rId150" ref="L45"/>
    <hyperlink r:id="rId151" ref="F46"/>
    <hyperlink r:id="rId152" ref="K46"/>
    <hyperlink r:id="rId153" ref="L46"/>
    <hyperlink r:id="rId154" ref="F47"/>
    <hyperlink r:id="rId155" ref="J47"/>
    <hyperlink r:id="rId156" ref="K47"/>
    <hyperlink r:id="rId157" ref="L47"/>
    <hyperlink r:id="rId158" ref="F48"/>
    <hyperlink r:id="rId159" ref="J48"/>
    <hyperlink r:id="rId160" ref="K48"/>
    <hyperlink r:id="rId161" ref="L48"/>
    <hyperlink r:id="rId162" ref="F49"/>
    <hyperlink r:id="rId163" ref="J49"/>
    <hyperlink r:id="rId164" ref="K49"/>
    <hyperlink r:id="rId165" ref="L49"/>
    <hyperlink r:id="rId166" ref="F50"/>
    <hyperlink r:id="rId167" ref="K50"/>
    <hyperlink r:id="rId168" ref="F51"/>
    <hyperlink r:id="rId169" ref="J51"/>
    <hyperlink r:id="rId170" ref="K51"/>
    <hyperlink r:id="rId171" ref="L51"/>
    <hyperlink r:id="rId172" ref="F52"/>
    <hyperlink r:id="rId173" ref="K52"/>
    <hyperlink r:id="rId174" ref="F53"/>
    <hyperlink r:id="rId175" ref="J53"/>
    <hyperlink r:id="rId176" ref="K53"/>
    <hyperlink r:id="rId177" ref="L53"/>
    <hyperlink r:id="rId178" ref="F54"/>
    <hyperlink r:id="rId179" ref="F55"/>
    <hyperlink r:id="rId180" ref="K55"/>
    <hyperlink r:id="rId181" ref="F56"/>
    <hyperlink r:id="rId182" ref="K56"/>
    <hyperlink r:id="rId183" ref="F57"/>
    <hyperlink r:id="rId184" ref="K57"/>
    <hyperlink r:id="rId185" ref="L57"/>
    <hyperlink r:id="rId186" ref="F58"/>
    <hyperlink r:id="rId187" ref="J58"/>
    <hyperlink r:id="rId188" ref="K58"/>
    <hyperlink r:id="rId189" ref="L58"/>
    <hyperlink r:id="rId190" ref="F59"/>
    <hyperlink r:id="rId191" ref="K59"/>
    <hyperlink r:id="rId192" ref="L59"/>
    <hyperlink r:id="rId193" ref="F60"/>
    <hyperlink r:id="rId194" ref="J60"/>
    <hyperlink r:id="rId195" ref="K60"/>
    <hyperlink r:id="rId196" ref="L60"/>
    <hyperlink r:id="rId197" ref="F61"/>
    <hyperlink r:id="rId198" ref="K61"/>
    <hyperlink r:id="rId199" ref="L61"/>
    <hyperlink r:id="rId200" ref="F62"/>
    <hyperlink r:id="rId201" ref="J62"/>
    <hyperlink r:id="rId202" ref="K62"/>
    <hyperlink r:id="rId203" ref="L62"/>
    <hyperlink r:id="rId204" ref="F63"/>
    <hyperlink r:id="rId205" ref="J63"/>
    <hyperlink r:id="rId206" ref="K63"/>
    <hyperlink r:id="rId207" ref="L63"/>
    <hyperlink r:id="rId208" ref="F64"/>
    <hyperlink r:id="rId209" ref="J64"/>
    <hyperlink r:id="rId210" ref="K64"/>
    <hyperlink r:id="rId211" ref="L64"/>
    <hyperlink r:id="rId212" ref="F65"/>
    <hyperlink r:id="rId213" ref="J65"/>
    <hyperlink r:id="rId214" ref="K65"/>
    <hyperlink r:id="rId215" ref="L65"/>
    <hyperlink r:id="rId216" ref="F66"/>
    <hyperlink r:id="rId217" ref="J66"/>
    <hyperlink r:id="rId218" ref="K66"/>
    <hyperlink r:id="rId219" ref="L66"/>
    <hyperlink r:id="rId220" ref="F67"/>
    <hyperlink r:id="rId221" ref="J67"/>
    <hyperlink r:id="rId222" ref="K67"/>
    <hyperlink r:id="rId223" ref="L67"/>
    <hyperlink r:id="rId224" ref="F68"/>
    <hyperlink r:id="rId225" ref="J68"/>
    <hyperlink r:id="rId226" ref="K68"/>
    <hyperlink r:id="rId227" ref="L68"/>
    <hyperlink r:id="rId228" ref="F69"/>
    <hyperlink r:id="rId229" ref="K69"/>
    <hyperlink r:id="rId230" ref="L69"/>
    <hyperlink r:id="rId231" ref="F70"/>
    <hyperlink r:id="rId232" ref="J70"/>
    <hyperlink r:id="rId233" ref="K70"/>
    <hyperlink r:id="rId234" ref="L70"/>
    <hyperlink r:id="rId235" ref="F71"/>
    <hyperlink r:id="rId236" ref="J71"/>
    <hyperlink r:id="rId237" ref="K71"/>
    <hyperlink r:id="rId238" ref="L71"/>
    <hyperlink r:id="rId239" ref="F72"/>
    <hyperlink r:id="rId240" ref="J72"/>
    <hyperlink r:id="rId241" ref="K72"/>
    <hyperlink r:id="rId242" ref="L72"/>
    <hyperlink r:id="rId243" ref="F73"/>
    <hyperlink r:id="rId244" ref="K73"/>
    <hyperlink r:id="rId245" ref="L73"/>
    <hyperlink r:id="rId246" ref="F74"/>
    <hyperlink r:id="rId247" ref="K74"/>
    <hyperlink r:id="rId248" ref="F75"/>
    <hyperlink r:id="rId249" ref="J75"/>
    <hyperlink r:id="rId250" ref="K75"/>
    <hyperlink r:id="rId251" ref="F76"/>
    <hyperlink r:id="rId252" ref="J76"/>
    <hyperlink r:id="rId253" ref="K76"/>
    <hyperlink r:id="rId254" ref="L76"/>
    <hyperlink r:id="rId255" ref="F77"/>
    <hyperlink r:id="rId256" ref="J77"/>
    <hyperlink r:id="rId257" ref="K77"/>
    <hyperlink r:id="rId258" ref="L77"/>
    <hyperlink r:id="rId259" ref="F78"/>
    <hyperlink r:id="rId260" ref="J78"/>
    <hyperlink r:id="rId261" ref="K78"/>
    <hyperlink r:id="rId262" ref="L78"/>
    <hyperlink r:id="rId263" ref="F79"/>
    <hyperlink r:id="rId264" ref="J79"/>
    <hyperlink r:id="rId265" ref="K79"/>
    <hyperlink r:id="rId266" ref="L79"/>
    <hyperlink r:id="rId267" ref="F80"/>
    <hyperlink r:id="rId268" ref="J80"/>
    <hyperlink r:id="rId269" ref="K80"/>
    <hyperlink r:id="rId270" ref="L80"/>
    <hyperlink r:id="rId271" ref="F81"/>
    <hyperlink r:id="rId272" ref="K81"/>
    <hyperlink r:id="rId273" ref="F82"/>
    <hyperlink r:id="rId274" ref="J82"/>
    <hyperlink r:id="rId275" ref="K82"/>
    <hyperlink r:id="rId276" ref="L82"/>
    <hyperlink r:id="rId277" ref="F83"/>
    <hyperlink r:id="rId278" ref="K83"/>
    <hyperlink r:id="rId279" ref="L83"/>
    <hyperlink r:id="rId280" ref="F84"/>
    <hyperlink r:id="rId281" ref="J84"/>
    <hyperlink r:id="rId282" ref="K84"/>
    <hyperlink r:id="rId283" ref="L84"/>
    <hyperlink r:id="rId284" ref="F85"/>
    <hyperlink r:id="rId285" ref="J85"/>
    <hyperlink r:id="rId286" ref="K85"/>
    <hyperlink r:id="rId287" ref="L85"/>
    <hyperlink r:id="rId288" ref="F86"/>
    <hyperlink r:id="rId289" ref="J86"/>
    <hyperlink r:id="rId290" ref="K86"/>
    <hyperlink r:id="rId291" ref="L86"/>
    <hyperlink r:id="rId292" ref="F87"/>
    <hyperlink r:id="rId293" ref="J87"/>
    <hyperlink r:id="rId294" ref="K87"/>
    <hyperlink r:id="rId295" ref="L87"/>
    <hyperlink r:id="rId296" ref="F88"/>
    <hyperlink r:id="rId297" ref="J88"/>
    <hyperlink r:id="rId298" ref="K88"/>
    <hyperlink r:id="rId299" ref="A89"/>
    <hyperlink r:id="rId300" ref="F89"/>
    <hyperlink r:id="rId301" ref="J89"/>
    <hyperlink r:id="rId302" ref="K89"/>
    <hyperlink r:id="rId303" ref="L89"/>
    <hyperlink r:id="rId304" ref="F90"/>
    <hyperlink r:id="rId305" ref="J90"/>
    <hyperlink r:id="rId306" ref="K90"/>
    <hyperlink r:id="rId307" ref="L90"/>
    <hyperlink r:id="rId308" ref="F91"/>
    <hyperlink r:id="rId309" ref="J91"/>
    <hyperlink r:id="rId310" ref="K91"/>
    <hyperlink r:id="rId311" ref="L91"/>
    <hyperlink r:id="rId312" ref="F92"/>
    <hyperlink r:id="rId313" ref="J92"/>
    <hyperlink r:id="rId314" ref="K92"/>
    <hyperlink r:id="rId315" ref="L92"/>
    <hyperlink r:id="rId316" ref="F93"/>
    <hyperlink r:id="rId317" ref="J93"/>
    <hyperlink r:id="rId318" ref="K93"/>
    <hyperlink r:id="rId319" ref="L93"/>
    <hyperlink r:id="rId320" ref="F94"/>
    <hyperlink r:id="rId321" ref="J94"/>
    <hyperlink r:id="rId322" ref="K94"/>
    <hyperlink r:id="rId323" ref="L94"/>
    <hyperlink r:id="rId324" ref="F95"/>
    <hyperlink r:id="rId325" ref="K95"/>
    <hyperlink r:id="rId326" ref="L95"/>
    <hyperlink r:id="rId327" ref="F96"/>
    <hyperlink r:id="rId328" ref="K96"/>
    <hyperlink r:id="rId329" ref="L96"/>
    <hyperlink r:id="rId330" ref="F97"/>
    <hyperlink r:id="rId331" ref="K97"/>
    <hyperlink r:id="rId332" ref="L97"/>
    <hyperlink r:id="rId333" ref="F98"/>
    <hyperlink r:id="rId334" ref="K98"/>
    <hyperlink r:id="rId335" ref="L98"/>
    <hyperlink r:id="rId336" ref="F99"/>
    <hyperlink r:id="rId337" ref="J99"/>
    <hyperlink r:id="rId338" ref="K99"/>
    <hyperlink r:id="rId339" ref="L99"/>
    <hyperlink r:id="rId340" ref="F100"/>
    <hyperlink r:id="rId341" ref="J100"/>
    <hyperlink r:id="rId342" ref="K100"/>
    <hyperlink r:id="rId343" ref="L100"/>
    <hyperlink r:id="rId344" ref="F101"/>
    <hyperlink r:id="rId345" ref="K101"/>
    <hyperlink r:id="rId346" ref="L101"/>
    <hyperlink r:id="rId347" ref="F102"/>
    <hyperlink r:id="rId348" ref="J102"/>
    <hyperlink r:id="rId349" ref="K102"/>
    <hyperlink r:id="rId350" ref="L102"/>
    <hyperlink r:id="rId351" ref="F103"/>
    <hyperlink r:id="rId352" ref="F104"/>
    <hyperlink r:id="rId353" ref="J104"/>
    <hyperlink r:id="rId354" ref="K104"/>
    <hyperlink r:id="rId355" ref="L104"/>
    <hyperlink r:id="rId356" ref="F105"/>
    <hyperlink r:id="rId357" ref="K105"/>
    <hyperlink r:id="rId358" ref="F106"/>
    <hyperlink r:id="rId359" ref="K106"/>
    <hyperlink r:id="rId360" ref="L106"/>
    <hyperlink r:id="rId361" ref="F107"/>
    <hyperlink r:id="rId362" ref="J107"/>
    <hyperlink r:id="rId363" ref="K107"/>
    <hyperlink r:id="rId364" ref="L107"/>
    <hyperlink r:id="rId365" ref="F108"/>
    <hyperlink r:id="rId366" ref="K108"/>
    <hyperlink r:id="rId367" ref="F109"/>
    <hyperlink r:id="rId368" ref="K109"/>
    <hyperlink r:id="rId369" ref="F110"/>
    <hyperlink r:id="rId370" ref="J110"/>
    <hyperlink r:id="rId371" ref="K110"/>
    <hyperlink r:id="rId372" ref="L110"/>
    <hyperlink r:id="rId373" ref="F111"/>
    <hyperlink r:id="rId374" ref="J111"/>
    <hyperlink r:id="rId375" ref="K111"/>
    <hyperlink r:id="rId376" ref="L111"/>
    <hyperlink r:id="rId377" ref="F112"/>
    <hyperlink r:id="rId378" ref="J112"/>
    <hyperlink r:id="rId379" ref="K112"/>
    <hyperlink r:id="rId380" ref="L112"/>
    <hyperlink r:id="rId381" ref="F113"/>
    <hyperlink r:id="rId382" ref="J113"/>
    <hyperlink r:id="rId383" ref="K113"/>
    <hyperlink r:id="rId384" ref="L113"/>
    <hyperlink r:id="rId385" ref="F114"/>
    <hyperlink r:id="rId386" ref="J114"/>
    <hyperlink r:id="rId387" ref="K114"/>
    <hyperlink r:id="rId388" ref="L114"/>
    <hyperlink r:id="rId389" ref="F115"/>
    <hyperlink r:id="rId390" ref="K115"/>
    <hyperlink r:id="rId391" ref="L115"/>
    <hyperlink r:id="rId392" ref="F116"/>
    <hyperlink r:id="rId393" ref="J116"/>
    <hyperlink r:id="rId394" ref="K116"/>
    <hyperlink r:id="rId395" ref="L116"/>
    <hyperlink r:id="rId396" ref="F117"/>
    <hyperlink r:id="rId397" ref="J117"/>
    <hyperlink r:id="rId398" ref="K117"/>
    <hyperlink r:id="rId399" ref="L117"/>
    <hyperlink r:id="rId400" ref="F118"/>
    <hyperlink r:id="rId401" ref="J118"/>
    <hyperlink r:id="rId402" ref="K118"/>
    <hyperlink r:id="rId403" ref="L118"/>
    <hyperlink r:id="rId404" ref="F119"/>
    <hyperlink r:id="rId405" ref="F120"/>
    <hyperlink r:id="rId406" ref="K120"/>
    <hyperlink r:id="rId407" ref="F121"/>
    <hyperlink r:id="rId408" ref="K121"/>
    <hyperlink r:id="rId409" ref="L121"/>
    <hyperlink r:id="rId410" ref="F122"/>
    <hyperlink r:id="rId411" ref="J122"/>
    <hyperlink r:id="rId412" ref="K122"/>
    <hyperlink r:id="rId413" ref="L122"/>
    <hyperlink r:id="rId414" ref="F123"/>
    <hyperlink r:id="rId415" ref="K123"/>
    <hyperlink r:id="rId416" ref="L123"/>
    <hyperlink r:id="rId417" ref="F124"/>
    <hyperlink r:id="rId418" ref="K124"/>
    <hyperlink r:id="rId419" ref="F125"/>
    <hyperlink r:id="rId420" ref="K125"/>
    <hyperlink r:id="rId421" ref="F126"/>
    <hyperlink r:id="rId422" ref="K126"/>
    <hyperlink r:id="rId423" ref="F127"/>
    <hyperlink r:id="rId424" ref="K127"/>
    <hyperlink r:id="rId425" ref="L127"/>
    <hyperlink r:id="rId426" ref="F128"/>
    <hyperlink r:id="rId427" ref="K128"/>
    <hyperlink r:id="rId428" ref="F129"/>
    <hyperlink r:id="rId429" ref="J129"/>
    <hyperlink r:id="rId430" ref="K129"/>
    <hyperlink r:id="rId431" ref="F130"/>
    <hyperlink r:id="rId432" ref="J130"/>
    <hyperlink r:id="rId433" ref="K130"/>
    <hyperlink r:id="rId434" ref="L130"/>
    <hyperlink r:id="rId435" ref="F131"/>
    <hyperlink r:id="rId436" ref="K131"/>
    <hyperlink r:id="rId437" ref="L131"/>
    <hyperlink r:id="rId438" ref="F132"/>
    <hyperlink r:id="rId439" ref="J132"/>
    <hyperlink r:id="rId440" ref="K132"/>
    <hyperlink r:id="rId441" ref="L132"/>
    <hyperlink r:id="rId442" ref="F133"/>
    <hyperlink r:id="rId443" ref="J133"/>
    <hyperlink r:id="rId444" ref="K133"/>
    <hyperlink r:id="rId445" ref="L133"/>
    <hyperlink r:id="rId446" ref="F134"/>
    <hyperlink r:id="rId447" ref="J134"/>
    <hyperlink r:id="rId448" ref="K134"/>
    <hyperlink r:id="rId449" ref="L134"/>
    <hyperlink r:id="rId450" ref="F135"/>
    <hyperlink r:id="rId451" ref="K135"/>
    <hyperlink r:id="rId452" ref="F136"/>
    <hyperlink r:id="rId453" ref="J136"/>
    <hyperlink r:id="rId454" ref="K136"/>
    <hyperlink r:id="rId455" ref="L136"/>
    <hyperlink r:id="rId456" ref="F137"/>
    <hyperlink r:id="rId457" ref="K137"/>
    <hyperlink r:id="rId458" ref="F138"/>
    <hyperlink r:id="rId459" ref="J138"/>
    <hyperlink r:id="rId460" ref="K138"/>
    <hyperlink r:id="rId461" ref="L138"/>
    <hyperlink r:id="rId462" ref="F139"/>
    <hyperlink r:id="rId463" ref="J139"/>
    <hyperlink r:id="rId464" ref="K139"/>
    <hyperlink r:id="rId465" ref="L139"/>
    <hyperlink r:id="rId466" ref="F140"/>
    <hyperlink r:id="rId467" ref="K140"/>
    <hyperlink r:id="rId468" ref="F141"/>
    <hyperlink r:id="rId469" ref="J141"/>
    <hyperlink r:id="rId470" ref="K141"/>
    <hyperlink r:id="rId471" ref="F142"/>
    <hyperlink r:id="rId472" ref="J142"/>
    <hyperlink r:id="rId473" ref="K142"/>
    <hyperlink r:id="rId474" ref="F143"/>
    <hyperlink r:id="rId475" ref="J143"/>
    <hyperlink r:id="rId476" ref="K143"/>
    <hyperlink r:id="rId477" ref="L143"/>
    <hyperlink r:id="rId478" ref="F144"/>
    <hyperlink r:id="rId479" ref="K144"/>
    <hyperlink r:id="rId480" ref="F145"/>
    <hyperlink r:id="rId481" ref="K145"/>
    <hyperlink r:id="rId482" ref="L145"/>
    <hyperlink r:id="rId483" ref="F146"/>
    <hyperlink r:id="rId484" ref="J146"/>
    <hyperlink r:id="rId485" ref="K146"/>
    <hyperlink r:id="rId486" ref="L146"/>
    <hyperlink r:id="rId487" ref="F147"/>
    <hyperlink r:id="rId488" ref="K147"/>
    <hyperlink r:id="rId489" ref="F148"/>
    <hyperlink r:id="rId490" ref="J148"/>
    <hyperlink r:id="rId491" ref="K148"/>
    <hyperlink r:id="rId492" ref="L148"/>
    <hyperlink r:id="rId493" ref="F149"/>
    <hyperlink r:id="rId494" ref="K149"/>
    <hyperlink r:id="rId495" ref="F150"/>
    <hyperlink r:id="rId496" ref="J150"/>
    <hyperlink r:id="rId497" ref="K150"/>
    <hyperlink r:id="rId498" ref="L150"/>
    <hyperlink r:id="rId499" ref="F151"/>
    <hyperlink r:id="rId500" ref="K151"/>
    <hyperlink r:id="rId501" ref="F152"/>
    <hyperlink r:id="rId502" ref="K152"/>
    <hyperlink r:id="rId503" ref="F153"/>
    <hyperlink r:id="rId504" ref="K153"/>
    <hyperlink r:id="rId505" ref="L153"/>
    <hyperlink r:id="rId506" ref="F154"/>
    <hyperlink r:id="rId507" ref="K154"/>
    <hyperlink r:id="rId508" ref="F155"/>
    <hyperlink r:id="rId509" ref="J155"/>
    <hyperlink r:id="rId510" ref="K155"/>
    <hyperlink r:id="rId511" ref="L155"/>
    <hyperlink r:id="rId512" ref="F156"/>
    <hyperlink r:id="rId513" ref="J156"/>
    <hyperlink r:id="rId514" ref="K156"/>
    <hyperlink r:id="rId515" ref="L156"/>
    <hyperlink r:id="rId516" ref="F157"/>
    <hyperlink r:id="rId517" ref="K157"/>
    <hyperlink r:id="rId518" ref="F158"/>
    <hyperlink r:id="rId519" ref="J158"/>
    <hyperlink r:id="rId520" ref="K158"/>
    <hyperlink r:id="rId521" ref="L158"/>
    <hyperlink r:id="rId522" ref="F159"/>
    <hyperlink r:id="rId523" ref="K159"/>
    <hyperlink r:id="rId524" ref="L159"/>
    <hyperlink r:id="rId525" ref="F160"/>
    <hyperlink r:id="rId526" ref="K160"/>
    <hyperlink r:id="rId527" ref="F161"/>
    <hyperlink r:id="rId528" ref="K161"/>
    <hyperlink r:id="rId529" ref="F162"/>
    <hyperlink r:id="rId530" ref="K162"/>
    <hyperlink r:id="rId531" ref="L162"/>
    <hyperlink r:id="rId532" ref="F163"/>
    <hyperlink r:id="rId533" ref="J163"/>
    <hyperlink r:id="rId534" ref="K163"/>
    <hyperlink r:id="rId535" ref="L163"/>
    <hyperlink r:id="rId536" ref="F164"/>
    <hyperlink r:id="rId537" ref="J164"/>
    <hyperlink r:id="rId538" ref="K164"/>
    <hyperlink r:id="rId539" ref="L164"/>
    <hyperlink r:id="rId540" ref="F165"/>
    <hyperlink r:id="rId541" ref="K165"/>
    <hyperlink r:id="rId542" ref="K166"/>
    <hyperlink r:id="rId543" ref="F167"/>
    <hyperlink r:id="rId544" ref="K167"/>
    <hyperlink r:id="rId545" ref="F168"/>
    <hyperlink r:id="rId546" ref="K168"/>
    <hyperlink r:id="rId547" ref="L168"/>
    <hyperlink r:id="rId548" ref="F169"/>
    <hyperlink r:id="rId549" ref="J169"/>
    <hyperlink r:id="rId550" ref="K169"/>
    <hyperlink r:id="rId551" ref="L169"/>
    <hyperlink r:id="rId552" ref="F170"/>
    <hyperlink r:id="rId553" ref="K170"/>
    <hyperlink r:id="rId554" ref="F171"/>
    <hyperlink r:id="rId555" ref="K171"/>
    <hyperlink r:id="rId556" ref="F172"/>
    <hyperlink r:id="rId557" ref="K172"/>
    <hyperlink r:id="rId558" ref="F173"/>
    <hyperlink r:id="rId559" ref="K173"/>
    <hyperlink r:id="rId560" ref="F174"/>
    <hyperlink r:id="rId561" ref="J174"/>
    <hyperlink r:id="rId562" ref="K174"/>
    <hyperlink r:id="rId563" ref="L174"/>
    <hyperlink r:id="rId564" ref="F175"/>
    <hyperlink r:id="rId565" ref="J175"/>
    <hyperlink r:id="rId566" ref="K175"/>
    <hyperlink r:id="rId567" ref="L175"/>
    <hyperlink r:id="rId568" ref="F176"/>
    <hyperlink r:id="rId569" ref="K176"/>
    <hyperlink r:id="rId570" ref="F177"/>
    <hyperlink r:id="rId571" ref="K177"/>
    <hyperlink r:id="rId572" ref="F178"/>
    <hyperlink r:id="rId573" ref="K178"/>
    <hyperlink r:id="rId574" ref="F179"/>
    <hyperlink r:id="rId575" ref="J179"/>
    <hyperlink r:id="rId576" ref="K179"/>
    <hyperlink r:id="rId577" ref="L179"/>
    <hyperlink r:id="rId578" ref="F180"/>
    <hyperlink r:id="rId579" ref="L180"/>
    <hyperlink r:id="rId580" ref="F181"/>
    <hyperlink r:id="rId581" ref="J181"/>
    <hyperlink r:id="rId582" ref="K181"/>
    <hyperlink r:id="rId583" ref="F182"/>
    <hyperlink r:id="rId584" ref="J182"/>
    <hyperlink r:id="rId585" ref="L182"/>
    <hyperlink r:id="rId586" ref="F183"/>
    <hyperlink r:id="rId587" ref="J183"/>
    <hyperlink r:id="rId588" ref="K183"/>
    <hyperlink r:id="rId589" ref="L183"/>
    <hyperlink r:id="rId590" ref="F184"/>
    <hyperlink r:id="rId591" ref="K184"/>
    <hyperlink r:id="rId592" ref="F185"/>
    <hyperlink r:id="rId593" ref="J185"/>
    <hyperlink r:id="rId594" ref="K185"/>
    <hyperlink r:id="rId595" ref="L185"/>
    <hyperlink r:id="rId596" ref="F187"/>
    <hyperlink r:id="rId597" ref="K187"/>
    <hyperlink r:id="rId598" ref="L187"/>
    <hyperlink r:id="rId599" ref="F188"/>
    <hyperlink r:id="rId600" ref="K188"/>
    <hyperlink r:id="rId601" ref="F189"/>
    <hyperlink r:id="rId602" ref="K189"/>
    <hyperlink r:id="rId603" ref="F190"/>
    <hyperlink r:id="rId604" ref="F191"/>
    <hyperlink r:id="rId605" ref="F192"/>
    <hyperlink r:id="rId606" ref="K192"/>
    <hyperlink r:id="rId607" ref="L192"/>
    <hyperlink r:id="rId608" ref="F193"/>
  </hyperlinks>
  <drawing r:id="rId609"/>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33</v>
      </c>
      <c r="B1" s="95" t="s">
        <v>12286</v>
      </c>
      <c r="C1" s="95" t="s">
        <v>872</v>
      </c>
      <c r="D1" s="95" t="s">
        <v>35</v>
      </c>
      <c r="E1" s="95" t="s">
        <v>12287</v>
      </c>
      <c r="F1" s="95" t="s">
        <v>12288</v>
      </c>
      <c r="G1" s="95" t="s">
        <v>12289</v>
      </c>
      <c r="H1" s="95" t="s">
        <v>12290</v>
      </c>
      <c r="I1" s="95" t="s">
        <v>42</v>
      </c>
      <c r="J1" s="95" t="s">
        <v>3976</v>
      </c>
      <c r="K1" s="95" t="s">
        <v>873</v>
      </c>
      <c r="L1" s="95" t="s">
        <v>12291</v>
      </c>
      <c r="M1" s="96"/>
      <c r="N1" s="96"/>
      <c r="O1" s="96"/>
      <c r="P1" s="96"/>
      <c r="Q1" s="96"/>
      <c r="R1" s="96"/>
      <c r="S1" s="96"/>
      <c r="T1" s="96"/>
      <c r="U1" s="96"/>
      <c r="V1" s="96"/>
      <c r="W1" s="96"/>
      <c r="X1" s="96"/>
      <c r="Y1" s="96"/>
      <c r="Z1" s="96"/>
    </row>
    <row r="2">
      <c r="A2" s="82" t="s">
        <v>12292</v>
      </c>
      <c r="B2" s="97" t="s">
        <v>12293</v>
      </c>
      <c r="C2" s="98" t="s">
        <v>12294</v>
      </c>
      <c r="D2" s="82" t="s">
        <v>12295</v>
      </c>
      <c r="E2" s="48" t="s">
        <v>620</v>
      </c>
      <c r="F2" s="30" t="s">
        <v>619</v>
      </c>
      <c r="G2" s="97" t="s">
        <v>12296</v>
      </c>
      <c r="H2" s="30" t="s">
        <v>80</v>
      </c>
      <c r="I2" s="44" t="s">
        <v>12297</v>
      </c>
      <c r="J2" s="30" t="s">
        <v>12298</v>
      </c>
      <c r="K2" s="30" t="s">
        <v>217</v>
      </c>
      <c r="L2" s="97" t="s">
        <v>12299</v>
      </c>
      <c r="M2" s="96"/>
      <c r="N2" s="96"/>
      <c r="O2" s="96"/>
      <c r="P2" s="96"/>
      <c r="Q2" s="96"/>
      <c r="R2" s="96"/>
      <c r="S2" s="96"/>
      <c r="T2" s="96"/>
      <c r="U2" s="96"/>
      <c r="V2" s="96"/>
      <c r="W2" s="96"/>
      <c r="X2" s="96"/>
      <c r="Y2" s="96"/>
      <c r="Z2" s="96"/>
    </row>
    <row r="3">
      <c r="A3" s="82" t="s">
        <v>629</v>
      </c>
      <c r="B3" s="97" t="s">
        <v>12293</v>
      </c>
      <c r="C3" s="82" t="s">
        <v>630</v>
      </c>
      <c r="D3" s="82" t="s">
        <v>641</v>
      </c>
      <c r="E3" s="48" t="s">
        <v>620</v>
      </c>
      <c r="F3" s="30" t="s">
        <v>619</v>
      </c>
      <c r="G3" s="97" t="s">
        <v>12296</v>
      </c>
      <c r="H3" s="30" t="s">
        <v>80</v>
      </c>
      <c r="I3" s="44" t="s">
        <v>631</v>
      </c>
      <c r="J3" s="30" t="s">
        <v>632</v>
      </c>
      <c r="K3" s="30" t="s">
        <v>217</v>
      </c>
      <c r="L3" s="97" t="s">
        <v>12299</v>
      </c>
      <c r="M3" s="96"/>
      <c r="N3" s="96"/>
      <c r="O3" s="96"/>
      <c r="P3" s="96"/>
      <c r="Q3" s="96"/>
      <c r="R3" s="96"/>
      <c r="S3" s="96"/>
      <c r="T3" s="96"/>
      <c r="U3" s="96"/>
      <c r="V3" s="96"/>
      <c r="W3" s="96"/>
      <c r="X3" s="96"/>
      <c r="Y3" s="96"/>
      <c r="Z3" s="96"/>
    </row>
    <row r="4">
      <c r="A4" s="82" t="s">
        <v>12300</v>
      </c>
      <c r="B4" s="97" t="s">
        <v>12293</v>
      </c>
      <c r="C4" s="98" t="s">
        <v>12301</v>
      </c>
      <c r="D4" s="82" t="s">
        <v>12302</v>
      </c>
      <c r="E4" s="48" t="s">
        <v>620</v>
      </c>
      <c r="F4" s="30" t="s">
        <v>619</v>
      </c>
      <c r="G4" s="97" t="s">
        <v>12296</v>
      </c>
      <c r="H4" s="30" t="s">
        <v>80</v>
      </c>
      <c r="I4" s="44" t="s">
        <v>12303</v>
      </c>
      <c r="J4" s="30" t="s">
        <v>12304</v>
      </c>
      <c r="K4" s="30" t="s">
        <v>217</v>
      </c>
      <c r="L4" s="97" t="s">
        <v>12299</v>
      </c>
      <c r="M4" s="96"/>
      <c r="N4" s="96"/>
      <c r="O4" s="96"/>
      <c r="P4" s="96"/>
      <c r="Q4" s="96"/>
      <c r="R4" s="96"/>
      <c r="S4" s="96"/>
      <c r="T4" s="96"/>
      <c r="U4" s="96"/>
      <c r="V4" s="96"/>
      <c r="W4" s="96"/>
      <c r="X4" s="96"/>
      <c r="Y4" s="96"/>
      <c r="Z4" s="96"/>
    </row>
    <row r="5">
      <c r="A5" s="82" t="s">
        <v>5974</v>
      </c>
      <c r="B5" s="97" t="s">
        <v>12293</v>
      </c>
      <c r="C5" s="82" t="s">
        <v>12305</v>
      </c>
      <c r="D5" s="82" t="s">
        <v>5985</v>
      </c>
      <c r="E5" s="48" t="s">
        <v>620</v>
      </c>
      <c r="F5" s="30" t="s">
        <v>619</v>
      </c>
      <c r="G5" s="97" t="s">
        <v>12296</v>
      </c>
      <c r="H5" s="30" t="s">
        <v>80</v>
      </c>
      <c r="I5" s="44" t="s">
        <v>5976</v>
      </c>
      <c r="J5" s="30" t="s">
        <v>5977</v>
      </c>
      <c r="K5" s="30" t="s">
        <v>217</v>
      </c>
      <c r="L5" s="97" t="s">
        <v>12299</v>
      </c>
      <c r="M5" s="96"/>
      <c r="N5" s="96"/>
      <c r="O5" s="96"/>
      <c r="P5" s="96"/>
      <c r="Q5" s="96"/>
      <c r="R5" s="96"/>
      <c r="S5" s="96"/>
      <c r="T5" s="96"/>
      <c r="U5" s="96"/>
      <c r="V5" s="96"/>
      <c r="W5" s="96"/>
      <c r="X5" s="96"/>
      <c r="Y5" s="96"/>
      <c r="Z5" s="96"/>
    </row>
    <row r="6">
      <c r="A6" s="82" t="s">
        <v>643</v>
      </c>
      <c r="B6" s="97" t="s">
        <v>12293</v>
      </c>
      <c r="C6" s="82" t="s">
        <v>644</v>
      </c>
      <c r="D6" s="82" t="s">
        <v>650</v>
      </c>
      <c r="E6" s="48" t="s">
        <v>620</v>
      </c>
      <c r="F6" s="30" t="s">
        <v>619</v>
      </c>
      <c r="G6" s="97" t="s">
        <v>12296</v>
      </c>
      <c r="H6" s="30" t="s">
        <v>536</v>
      </c>
      <c r="I6" s="44" t="s">
        <v>645</v>
      </c>
      <c r="J6" s="30" t="s">
        <v>646</v>
      </c>
      <c r="K6" s="30" t="s">
        <v>217</v>
      </c>
      <c r="L6" s="97" t="s">
        <v>12299</v>
      </c>
      <c r="M6" s="96"/>
      <c r="N6" s="96"/>
      <c r="O6" s="96"/>
      <c r="P6" s="96"/>
      <c r="Q6" s="96"/>
      <c r="R6" s="96"/>
      <c r="S6" s="96"/>
      <c r="T6" s="96"/>
      <c r="U6" s="96"/>
      <c r="V6" s="96"/>
      <c r="W6" s="96"/>
      <c r="X6" s="96"/>
      <c r="Y6" s="96"/>
      <c r="Z6" s="96"/>
    </row>
    <row r="7">
      <c r="A7" s="82" t="s">
        <v>12306</v>
      </c>
      <c r="B7" s="97" t="s">
        <v>12293</v>
      </c>
      <c r="C7" s="82" t="s">
        <v>12307</v>
      </c>
      <c r="D7" s="82" t="s">
        <v>12308</v>
      </c>
      <c r="E7" s="48" t="s">
        <v>12309</v>
      </c>
      <c r="F7" s="30" t="s">
        <v>7447</v>
      </c>
      <c r="G7" s="97" t="s">
        <v>12296</v>
      </c>
      <c r="H7" s="30" t="s">
        <v>80</v>
      </c>
      <c r="I7" s="44" t="s">
        <v>12310</v>
      </c>
      <c r="J7" s="30" t="s">
        <v>12311</v>
      </c>
      <c r="K7" s="30" t="s">
        <v>4237</v>
      </c>
      <c r="L7" s="97" t="s">
        <v>12299</v>
      </c>
      <c r="M7" s="96"/>
      <c r="N7" s="96"/>
      <c r="O7" s="96"/>
      <c r="P7" s="96"/>
      <c r="Q7" s="96"/>
      <c r="R7" s="96"/>
      <c r="S7" s="96"/>
      <c r="T7" s="96"/>
      <c r="U7" s="96"/>
      <c r="V7" s="96"/>
      <c r="W7" s="96"/>
      <c r="X7" s="96"/>
      <c r="Y7" s="96"/>
      <c r="Z7" s="96"/>
    </row>
    <row r="8">
      <c r="A8" s="82" t="s">
        <v>12312</v>
      </c>
      <c r="B8" s="97" t="s">
        <v>12293</v>
      </c>
      <c r="C8" s="82" t="s">
        <v>12313</v>
      </c>
      <c r="D8" s="82" t="s">
        <v>12314</v>
      </c>
      <c r="E8" s="48" t="s">
        <v>12309</v>
      </c>
      <c r="F8" s="30" t="s">
        <v>7447</v>
      </c>
      <c r="G8" s="97" t="s">
        <v>12296</v>
      </c>
      <c r="H8" s="30" t="s">
        <v>300</v>
      </c>
      <c r="I8" s="44" t="s">
        <v>12315</v>
      </c>
      <c r="J8" s="30" t="s">
        <v>12316</v>
      </c>
      <c r="K8" s="30" t="s">
        <v>4237</v>
      </c>
      <c r="L8" s="97" t="s">
        <v>12299</v>
      </c>
      <c r="M8" s="96"/>
      <c r="N8" s="96"/>
      <c r="O8" s="96"/>
      <c r="P8" s="96"/>
      <c r="Q8" s="96"/>
      <c r="R8" s="96"/>
      <c r="S8" s="96"/>
      <c r="T8" s="96"/>
      <c r="U8" s="96"/>
      <c r="V8" s="96"/>
      <c r="W8" s="96"/>
      <c r="X8" s="96"/>
      <c r="Y8" s="96"/>
      <c r="Z8" s="96"/>
    </row>
    <row r="9">
      <c r="A9" s="82" t="s">
        <v>12317</v>
      </c>
      <c r="B9" s="97" t="s">
        <v>12293</v>
      </c>
      <c r="C9" s="98" t="s">
        <v>12318</v>
      </c>
      <c r="D9" s="82" t="s">
        <v>12319</v>
      </c>
      <c r="E9" s="48" t="s">
        <v>12309</v>
      </c>
      <c r="F9" s="30" t="s">
        <v>7447</v>
      </c>
      <c r="G9" s="97" t="s">
        <v>12296</v>
      </c>
      <c r="H9" s="30" t="s">
        <v>300</v>
      </c>
      <c r="I9" s="44" t="s">
        <v>12320</v>
      </c>
      <c r="J9" s="30" t="s">
        <v>12321</v>
      </c>
      <c r="K9" s="30" t="s">
        <v>4237</v>
      </c>
      <c r="L9" s="97" t="s">
        <v>12299</v>
      </c>
      <c r="M9" s="96"/>
      <c r="N9" s="96"/>
      <c r="O9" s="96"/>
      <c r="P9" s="96"/>
      <c r="Q9" s="96"/>
      <c r="R9" s="96"/>
      <c r="S9" s="96"/>
      <c r="T9" s="96"/>
      <c r="U9" s="96"/>
      <c r="V9" s="96"/>
      <c r="W9" s="96"/>
      <c r="X9" s="96"/>
      <c r="Y9" s="96"/>
      <c r="Z9" s="96"/>
    </row>
    <row r="10">
      <c r="A10" s="82" t="s">
        <v>12322</v>
      </c>
      <c r="B10" s="97" t="s">
        <v>12293</v>
      </c>
      <c r="C10" s="98" t="s">
        <v>12323</v>
      </c>
      <c r="D10" s="82" t="s">
        <v>12324</v>
      </c>
      <c r="E10" s="48" t="s">
        <v>12309</v>
      </c>
      <c r="F10" s="30" t="s">
        <v>7447</v>
      </c>
      <c r="G10" s="97" t="s">
        <v>12296</v>
      </c>
      <c r="H10" s="30" t="s">
        <v>300</v>
      </c>
      <c r="I10" s="44" t="s">
        <v>12325</v>
      </c>
      <c r="J10" s="30"/>
      <c r="K10" s="30" t="s">
        <v>4237</v>
      </c>
      <c r="L10" s="97" t="s">
        <v>12299</v>
      </c>
      <c r="M10" s="96"/>
      <c r="N10" s="96"/>
      <c r="O10" s="96"/>
      <c r="P10" s="96"/>
      <c r="Q10" s="96"/>
      <c r="R10" s="96"/>
      <c r="S10" s="96"/>
      <c r="T10" s="96"/>
      <c r="U10" s="96"/>
      <c r="V10" s="96"/>
      <c r="W10" s="96"/>
      <c r="X10" s="96"/>
      <c r="Y10" s="96"/>
      <c r="Z10" s="96"/>
    </row>
    <row r="11">
      <c r="A11" s="82" t="s">
        <v>12326</v>
      </c>
      <c r="B11" s="97" t="s">
        <v>12293</v>
      </c>
      <c r="C11" s="98" t="s">
        <v>12327</v>
      </c>
      <c r="D11" s="82" t="s">
        <v>12328</v>
      </c>
      <c r="E11" s="48" t="s">
        <v>136</v>
      </c>
      <c r="F11" s="30" t="s">
        <v>514</v>
      </c>
      <c r="G11" s="97" t="s">
        <v>12296</v>
      </c>
      <c r="H11" s="30" t="s">
        <v>2017</v>
      </c>
      <c r="I11" s="44" t="s">
        <v>12329</v>
      </c>
      <c r="J11" s="30" t="s">
        <v>12330</v>
      </c>
      <c r="K11" s="30" t="s">
        <v>132</v>
      </c>
      <c r="L11" s="97" t="s">
        <v>12299</v>
      </c>
      <c r="M11" s="96"/>
      <c r="N11" s="96"/>
      <c r="O11" s="96"/>
      <c r="P11" s="96"/>
      <c r="Q11" s="96"/>
      <c r="R11" s="96"/>
      <c r="S11" s="96"/>
      <c r="T11" s="96"/>
      <c r="U11" s="96"/>
      <c r="V11" s="96"/>
      <c r="W11" s="96"/>
      <c r="X11" s="96"/>
      <c r="Y11" s="96"/>
      <c r="Z11" s="96"/>
    </row>
    <row r="12">
      <c r="A12" s="82" t="s">
        <v>12331</v>
      </c>
      <c r="B12" s="97" t="s">
        <v>12293</v>
      </c>
      <c r="C12" s="82" t="s">
        <v>12332</v>
      </c>
      <c r="D12" s="82" t="s">
        <v>12333</v>
      </c>
      <c r="E12" s="48" t="s">
        <v>12334</v>
      </c>
      <c r="F12" s="30" t="s">
        <v>2134</v>
      </c>
      <c r="G12" s="97" t="s">
        <v>12296</v>
      </c>
      <c r="H12" s="30" t="s">
        <v>768</v>
      </c>
      <c r="I12" s="44" t="s">
        <v>12335</v>
      </c>
      <c r="J12" s="30" t="s">
        <v>12336</v>
      </c>
      <c r="K12" s="30" t="s">
        <v>4124</v>
      </c>
      <c r="L12" s="97" t="s">
        <v>12299</v>
      </c>
      <c r="M12" s="96"/>
      <c r="N12" s="96"/>
      <c r="O12" s="96"/>
      <c r="P12" s="96"/>
      <c r="Q12" s="96"/>
      <c r="R12" s="96"/>
      <c r="S12" s="96"/>
      <c r="T12" s="96"/>
      <c r="U12" s="96"/>
      <c r="V12" s="96"/>
      <c r="W12" s="96"/>
      <c r="X12" s="96"/>
      <c r="Y12" s="96"/>
      <c r="Z12" s="96"/>
    </row>
    <row r="13">
      <c r="A13" s="82" t="s">
        <v>12337</v>
      </c>
      <c r="B13" s="97" t="s">
        <v>12293</v>
      </c>
      <c r="C13" s="82" t="s">
        <v>12338</v>
      </c>
      <c r="D13" s="82" t="s">
        <v>12339</v>
      </c>
      <c r="E13" s="48" t="s">
        <v>136</v>
      </c>
      <c r="F13" s="30" t="s">
        <v>514</v>
      </c>
      <c r="G13" s="97" t="s">
        <v>12296</v>
      </c>
      <c r="H13" s="30" t="s">
        <v>80</v>
      </c>
      <c r="I13" s="44" t="s">
        <v>12340</v>
      </c>
      <c r="J13" s="30" t="s">
        <v>12341</v>
      </c>
      <c r="K13" s="30" t="s">
        <v>132</v>
      </c>
      <c r="L13" s="97" t="s">
        <v>12299</v>
      </c>
      <c r="M13" s="96"/>
      <c r="N13" s="96"/>
      <c r="O13" s="96"/>
      <c r="P13" s="96"/>
      <c r="Q13" s="96"/>
      <c r="R13" s="96"/>
      <c r="S13" s="96"/>
      <c r="T13" s="96"/>
      <c r="U13" s="96"/>
      <c r="V13" s="96"/>
      <c r="W13" s="96"/>
      <c r="X13" s="96"/>
      <c r="Y13" s="96"/>
      <c r="Z13" s="96"/>
    </row>
    <row r="14">
      <c r="A14" s="82" t="s">
        <v>12342</v>
      </c>
      <c r="B14" s="97" t="s">
        <v>12293</v>
      </c>
      <c r="C14" s="82" t="s">
        <v>12343</v>
      </c>
      <c r="D14" s="82" t="s">
        <v>12344</v>
      </c>
      <c r="E14" s="48" t="s">
        <v>12345</v>
      </c>
      <c r="F14" s="30" t="s">
        <v>1427</v>
      </c>
      <c r="G14" s="97" t="s">
        <v>12296</v>
      </c>
      <c r="H14" s="30" t="s">
        <v>80</v>
      </c>
      <c r="I14" s="44" t="s">
        <v>12346</v>
      </c>
      <c r="J14" s="30" t="s">
        <v>12347</v>
      </c>
      <c r="K14" s="84" t="s">
        <v>4124</v>
      </c>
      <c r="L14" s="97" t="s">
        <v>12299</v>
      </c>
      <c r="M14" s="96"/>
      <c r="N14" s="96"/>
      <c r="O14" s="96"/>
      <c r="P14" s="96"/>
      <c r="Q14" s="96"/>
      <c r="R14" s="96"/>
      <c r="S14" s="96"/>
      <c r="T14" s="96"/>
      <c r="U14" s="96"/>
      <c r="V14" s="96"/>
      <c r="W14" s="96"/>
      <c r="X14" s="96"/>
      <c r="Y14" s="96"/>
      <c r="Z14" s="96"/>
    </row>
    <row r="15">
      <c r="A15" s="82" t="s">
        <v>509</v>
      </c>
      <c r="B15" s="97" t="s">
        <v>12293</v>
      </c>
      <c r="C15" s="82" t="s">
        <v>510</v>
      </c>
      <c r="D15" s="82" t="s">
        <v>520</v>
      </c>
      <c r="E15" s="48" t="s">
        <v>136</v>
      </c>
      <c r="F15" s="30" t="s">
        <v>514</v>
      </c>
      <c r="G15" s="97" t="s">
        <v>12296</v>
      </c>
      <c r="H15" s="30" t="s">
        <v>80</v>
      </c>
      <c r="I15" s="44" t="s">
        <v>511</v>
      </c>
      <c r="J15" s="30" t="s">
        <v>512</v>
      </c>
      <c r="K15" s="30" t="s">
        <v>132</v>
      </c>
      <c r="L15" s="97" t="s">
        <v>12299</v>
      </c>
      <c r="M15" s="96"/>
      <c r="N15" s="96"/>
      <c r="O15" s="96"/>
      <c r="P15" s="96"/>
      <c r="Q15" s="96"/>
      <c r="R15" s="96"/>
      <c r="S15" s="96"/>
      <c r="T15" s="96"/>
      <c r="U15" s="96"/>
      <c r="V15" s="96"/>
      <c r="W15" s="96"/>
      <c r="X15" s="96"/>
      <c r="Y15" s="96"/>
      <c r="Z15" s="96"/>
    </row>
    <row r="16">
      <c r="A16" s="82" t="s">
        <v>542</v>
      </c>
      <c r="B16" s="97" t="s">
        <v>12293</v>
      </c>
      <c r="C16" s="82" t="s">
        <v>543</v>
      </c>
      <c r="D16" s="82" t="s">
        <v>552</v>
      </c>
      <c r="E16" s="48" t="s">
        <v>136</v>
      </c>
      <c r="F16" s="30" t="s">
        <v>514</v>
      </c>
      <c r="G16" s="97" t="s">
        <v>12296</v>
      </c>
      <c r="H16" s="30" t="s">
        <v>80</v>
      </c>
      <c r="I16" s="44" t="s">
        <v>544</v>
      </c>
      <c r="J16" s="30"/>
      <c r="K16" s="30" t="s">
        <v>132</v>
      </c>
      <c r="L16" s="97" t="s">
        <v>12299</v>
      </c>
      <c r="M16" s="96"/>
      <c r="N16" s="96"/>
      <c r="O16" s="96"/>
      <c r="P16" s="96"/>
      <c r="Q16" s="96"/>
      <c r="R16" s="96"/>
      <c r="S16" s="96"/>
      <c r="T16" s="96"/>
      <c r="U16" s="96"/>
      <c r="V16" s="96"/>
      <c r="W16" s="96"/>
      <c r="X16" s="96"/>
      <c r="Y16" s="96"/>
      <c r="Z16" s="96"/>
    </row>
    <row r="17">
      <c r="A17" s="82" t="s">
        <v>12348</v>
      </c>
      <c r="B17" s="97" t="s">
        <v>12293</v>
      </c>
      <c r="C17" s="98" t="s">
        <v>12349</v>
      </c>
      <c r="D17" s="82" t="s">
        <v>12350</v>
      </c>
      <c r="E17" s="48" t="s">
        <v>2066</v>
      </c>
      <c r="F17" s="30" t="s">
        <v>1389</v>
      </c>
      <c r="G17" s="97" t="s">
        <v>12296</v>
      </c>
      <c r="H17" s="30" t="s">
        <v>80</v>
      </c>
      <c r="I17" s="44" t="s">
        <v>12351</v>
      </c>
      <c r="J17" s="30" t="s">
        <v>12352</v>
      </c>
      <c r="K17" s="30" t="s">
        <v>2062</v>
      </c>
      <c r="L17" s="97" t="s">
        <v>12299</v>
      </c>
      <c r="M17" s="96"/>
      <c r="N17" s="96"/>
      <c r="O17" s="96"/>
      <c r="P17" s="96"/>
      <c r="Q17" s="96"/>
      <c r="R17" s="96"/>
      <c r="S17" s="96"/>
      <c r="T17" s="96"/>
      <c r="U17" s="96"/>
      <c r="V17" s="96"/>
      <c r="W17" s="96"/>
      <c r="X17" s="96"/>
      <c r="Y17" s="96"/>
      <c r="Z17" s="96"/>
    </row>
    <row r="18">
      <c r="A18" s="82" t="s">
        <v>12353</v>
      </c>
      <c r="B18" s="97" t="s">
        <v>12293</v>
      </c>
      <c r="C18" s="82" t="s">
        <v>12354</v>
      </c>
      <c r="D18" s="82" t="s">
        <v>12355</v>
      </c>
      <c r="E18" s="48" t="s">
        <v>2066</v>
      </c>
      <c r="F18" s="30" t="s">
        <v>1389</v>
      </c>
      <c r="G18" s="97" t="s">
        <v>12296</v>
      </c>
      <c r="H18" s="30" t="s">
        <v>80</v>
      </c>
      <c r="I18" s="44" t="s">
        <v>12356</v>
      </c>
      <c r="J18" s="30" t="s">
        <v>12357</v>
      </c>
      <c r="K18" s="30" t="s">
        <v>2062</v>
      </c>
      <c r="L18" s="97" t="s">
        <v>12299</v>
      </c>
      <c r="M18" s="96"/>
      <c r="N18" s="96"/>
      <c r="O18" s="96"/>
      <c r="P18" s="96"/>
      <c r="Q18" s="96"/>
      <c r="R18" s="96"/>
      <c r="S18" s="96"/>
      <c r="T18" s="96"/>
      <c r="U18" s="96"/>
      <c r="V18" s="96"/>
      <c r="W18" s="96"/>
      <c r="X18" s="96"/>
      <c r="Y18" s="96"/>
      <c r="Z18" s="96"/>
    </row>
    <row r="19">
      <c r="A19" s="82" t="s">
        <v>12358</v>
      </c>
      <c r="B19" s="97" t="s">
        <v>12293</v>
      </c>
      <c r="C19" s="82" t="s">
        <v>12359</v>
      </c>
      <c r="D19" s="82" t="s">
        <v>12360</v>
      </c>
      <c r="E19" s="48" t="s">
        <v>136</v>
      </c>
      <c r="F19" s="30" t="s">
        <v>514</v>
      </c>
      <c r="G19" s="97" t="s">
        <v>12296</v>
      </c>
      <c r="H19" s="30" t="s">
        <v>300</v>
      </c>
      <c r="I19" s="44" t="s">
        <v>12361</v>
      </c>
      <c r="J19" s="30" t="s">
        <v>12362</v>
      </c>
      <c r="K19" s="30" t="s">
        <v>132</v>
      </c>
      <c r="L19" s="97" t="s">
        <v>12299</v>
      </c>
      <c r="M19" s="96"/>
      <c r="N19" s="96"/>
      <c r="O19" s="96"/>
      <c r="P19" s="96"/>
      <c r="Q19" s="96"/>
      <c r="R19" s="96"/>
      <c r="S19" s="96"/>
      <c r="T19" s="96"/>
      <c r="U19" s="96"/>
      <c r="V19" s="96"/>
      <c r="W19" s="96"/>
      <c r="X19" s="96"/>
      <c r="Y19" s="96"/>
      <c r="Z19" s="96"/>
    </row>
    <row r="20">
      <c r="A20" s="82" t="s">
        <v>12363</v>
      </c>
      <c r="B20" s="97" t="s">
        <v>12293</v>
      </c>
      <c r="C20" s="82" t="s">
        <v>12364</v>
      </c>
      <c r="D20" s="82" t="s">
        <v>12365</v>
      </c>
      <c r="E20" s="48" t="s">
        <v>12345</v>
      </c>
      <c r="F20" s="30" t="s">
        <v>1427</v>
      </c>
      <c r="G20" s="97" t="s">
        <v>12296</v>
      </c>
      <c r="H20" s="30" t="s">
        <v>80</v>
      </c>
      <c r="I20" s="44" t="s">
        <v>12366</v>
      </c>
      <c r="J20" s="30"/>
      <c r="K20" s="84" t="s">
        <v>4124</v>
      </c>
      <c r="L20" s="97" t="s">
        <v>12299</v>
      </c>
      <c r="M20" s="96"/>
      <c r="N20" s="96"/>
      <c r="O20" s="96"/>
      <c r="P20" s="96"/>
      <c r="Q20" s="96"/>
      <c r="R20" s="96"/>
      <c r="S20" s="96"/>
      <c r="T20" s="96"/>
      <c r="U20" s="96"/>
      <c r="V20" s="96"/>
      <c r="W20" s="96"/>
      <c r="X20" s="96"/>
      <c r="Y20" s="96"/>
      <c r="Z20" s="96"/>
    </row>
    <row r="21">
      <c r="A21" s="82" t="s">
        <v>12367</v>
      </c>
      <c r="B21" s="97" t="s">
        <v>12293</v>
      </c>
      <c r="C21" s="98" t="s">
        <v>12368</v>
      </c>
      <c r="D21" s="82" t="s">
        <v>12369</v>
      </c>
      <c r="E21" s="48" t="s">
        <v>2066</v>
      </c>
      <c r="F21" s="30" t="s">
        <v>1389</v>
      </c>
      <c r="G21" s="97" t="s">
        <v>12296</v>
      </c>
      <c r="H21" s="30" t="s">
        <v>80</v>
      </c>
      <c r="I21" s="44" t="s">
        <v>12370</v>
      </c>
      <c r="J21" s="30" t="s">
        <v>12371</v>
      </c>
      <c r="K21" s="30" t="s">
        <v>2062</v>
      </c>
      <c r="L21" s="97" t="s">
        <v>12299</v>
      </c>
      <c r="M21" s="96"/>
      <c r="N21" s="96"/>
      <c r="O21" s="96"/>
      <c r="P21" s="96"/>
      <c r="Q21" s="96"/>
      <c r="R21" s="96"/>
      <c r="S21" s="96"/>
      <c r="T21" s="96"/>
      <c r="U21" s="96"/>
      <c r="V21" s="96"/>
      <c r="W21" s="96"/>
      <c r="X21" s="96"/>
      <c r="Y21" s="96"/>
      <c r="Z21" s="96"/>
    </row>
    <row r="22">
      <c r="A22" s="82" t="s">
        <v>2298</v>
      </c>
      <c r="B22" s="97" t="s">
        <v>12293</v>
      </c>
      <c r="C22" s="82" t="s">
        <v>2299</v>
      </c>
      <c r="D22" s="82" t="s">
        <v>2307</v>
      </c>
      <c r="E22" s="48" t="s">
        <v>2066</v>
      </c>
      <c r="F22" s="30" t="s">
        <v>1389</v>
      </c>
      <c r="G22" s="97" t="s">
        <v>12296</v>
      </c>
      <c r="H22" s="30" t="s">
        <v>80</v>
      </c>
      <c r="I22" s="44" t="s">
        <v>2300</v>
      </c>
      <c r="J22" s="30" t="s">
        <v>2301</v>
      </c>
      <c r="K22" s="30" t="s">
        <v>2062</v>
      </c>
      <c r="L22" s="97" t="s">
        <v>12299</v>
      </c>
      <c r="M22" s="96"/>
      <c r="N22" s="96"/>
      <c r="O22" s="96"/>
      <c r="P22" s="96"/>
      <c r="Q22" s="96"/>
      <c r="R22" s="96"/>
      <c r="S22" s="96"/>
      <c r="T22" s="96"/>
      <c r="U22" s="96"/>
      <c r="V22" s="96"/>
      <c r="W22" s="96"/>
      <c r="X22" s="96"/>
      <c r="Y22" s="96"/>
      <c r="Z22" s="96"/>
    </row>
    <row r="23">
      <c r="A23" s="82" t="s">
        <v>2338</v>
      </c>
      <c r="B23" s="97" t="s">
        <v>12293</v>
      </c>
      <c r="C23" s="82" t="s">
        <v>12372</v>
      </c>
      <c r="D23" s="82" t="s">
        <v>2345</v>
      </c>
      <c r="E23" s="48" t="s">
        <v>2066</v>
      </c>
      <c r="F23" s="30" t="s">
        <v>1389</v>
      </c>
      <c r="G23" s="97" t="s">
        <v>12296</v>
      </c>
      <c r="H23" s="30" t="s">
        <v>80</v>
      </c>
      <c r="I23" s="44" t="s">
        <v>2339</v>
      </c>
      <c r="J23" s="30" t="s">
        <v>2340</v>
      </c>
      <c r="K23" s="30" t="s">
        <v>2062</v>
      </c>
      <c r="L23" s="97" t="s">
        <v>12299</v>
      </c>
      <c r="M23" s="96"/>
      <c r="N23" s="96"/>
      <c r="O23" s="96"/>
      <c r="P23" s="96"/>
      <c r="Q23" s="96"/>
      <c r="R23" s="96"/>
      <c r="S23" s="96"/>
      <c r="T23" s="96"/>
      <c r="U23" s="96"/>
      <c r="V23" s="96"/>
      <c r="W23" s="96"/>
      <c r="X23" s="96"/>
      <c r="Y23" s="96"/>
      <c r="Z23" s="96"/>
    </row>
    <row r="24">
      <c r="A24" s="82" t="s">
        <v>12373</v>
      </c>
      <c r="B24" s="97" t="s">
        <v>12293</v>
      </c>
      <c r="C24" s="82" t="s">
        <v>12374</v>
      </c>
      <c r="D24" s="82" t="s">
        <v>12375</v>
      </c>
      <c r="E24" s="48" t="s">
        <v>12376</v>
      </c>
      <c r="F24" s="30" t="s">
        <v>619</v>
      </c>
      <c r="G24" s="97" t="s">
        <v>12296</v>
      </c>
      <c r="H24" s="30" t="s">
        <v>80</v>
      </c>
      <c r="I24" s="44" t="s">
        <v>12377</v>
      </c>
      <c r="J24" s="30" t="s">
        <v>12378</v>
      </c>
      <c r="K24" s="30" t="s">
        <v>3984</v>
      </c>
      <c r="L24" s="97" t="s">
        <v>12299</v>
      </c>
      <c r="M24" s="96"/>
      <c r="N24" s="96"/>
      <c r="O24" s="96"/>
      <c r="P24" s="96"/>
      <c r="Q24" s="96"/>
      <c r="R24" s="96"/>
      <c r="S24" s="96"/>
      <c r="T24" s="96"/>
      <c r="U24" s="96"/>
      <c r="V24" s="96"/>
      <c r="W24" s="96"/>
      <c r="X24" s="96"/>
      <c r="Y24" s="96"/>
      <c r="Z24" s="96"/>
    </row>
    <row r="25">
      <c r="A25" s="82" t="s">
        <v>12379</v>
      </c>
      <c r="B25" s="97" t="s">
        <v>12293</v>
      </c>
      <c r="C25" s="82" t="s">
        <v>12380</v>
      </c>
      <c r="D25" s="82" t="s">
        <v>12381</v>
      </c>
      <c r="E25" s="48" t="s">
        <v>477</v>
      </c>
      <c r="F25" s="30" t="s">
        <v>463</v>
      </c>
      <c r="G25" s="97" t="s">
        <v>12296</v>
      </c>
      <c r="H25" s="30" t="s">
        <v>80</v>
      </c>
      <c r="I25" s="44" t="s">
        <v>12382</v>
      </c>
      <c r="J25" s="30" t="s">
        <v>12383</v>
      </c>
      <c r="K25" s="30" t="s">
        <v>148</v>
      </c>
      <c r="L25" s="97" t="s">
        <v>12299</v>
      </c>
      <c r="M25" s="96"/>
      <c r="N25" s="96"/>
      <c r="O25" s="96"/>
      <c r="P25" s="96"/>
      <c r="Q25" s="96"/>
      <c r="R25" s="96"/>
      <c r="S25" s="96"/>
      <c r="T25" s="96"/>
      <c r="U25" s="96"/>
      <c r="V25" s="96"/>
      <c r="W25" s="96"/>
      <c r="X25" s="96"/>
      <c r="Y25" s="96"/>
      <c r="Z25" s="96"/>
    </row>
    <row r="26">
      <c r="A26" s="82" t="s">
        <v>522</v>
      </c>
      <c r="B26" s="97" t="s">
        <v>12293</v>
      </c>
      <c r="C26" s="98" t="s">
        <v>12384</v>
      </c>
      <c r="D26" s="82" t="s">
        <v>525</v>
      </c>
      <c r="E26" s="48" t="s">
        <v>477</v>
      </c>
      <c r="F26" s="30" t="s">
        <v>463</v>
      </c>
      <c r="G26" s="97" t="s">
        <v>12296</v>
      </c>
      <c r="H26" s="30" t="s">
        <v>80</v>
      </c>
      <c r="I26" s="44" t="s">
        <v>523</v>
      </c>
      <c r="J26" s="30" t="s">
        <v>524</v>
      </c>
      <c r="K26" s="30" t="s">
        <v>148</v>
      </c>
      <c r="L26" s="97" t="s">
        <v>12299</v>
      </c>
      <c r="M26" s="96"/>
      <c r="N26" s="96"/>
      <c r="O26" s="96"/>
      <c r="P26" s="96"/>
      <c r="Q26" s="96"/>
      <c r="R26" s="96"/>
      <c r="S26" s="96"/>
      <c r="T26" s="96"/>
      <c r="U26" s="96"/>
      <c r="V26" s="96"/>
      <c r="W26" s="96"/>
      <c r="X26" s="96"/>
      <c r="Y26" s="96"/>
      <c r="Z26" s="96"/>
    </row>
    <row r="27">
      <c r="A27" s="82" t="s">
        <v>12385</v>
      </c>
      <c r="B27" s="97" t="s">
        <v>12293</v>
      </c>
      <c r="C27" s="82" t="s">
        <v>12386</v>
      </c>
      <c r="D27" s="82" t="s">
        <v>12387</v>
      </c>
      <c r="E27" s="48" t="s">
        <v>477</v>
      </c>
      <c r="F27" s="30" t="s">
        <v>463</v>
      </c>
      <c r="G27" s="97" t="s">
        <v>12296</v>
      </c>
      <c r="H27" s="30" t="s">
        <v>80</v>
      </c>
      <c r="I27" s="44" t="s">
        <v>12388</v>
      </c>
      <c r="J27" s="30" t="s">
        <v>12389</v>
      </c>
      <c r="K27" s="30" t="s">
        <v>148</v>
      </c>
      <c r="L27" s="97" t="s">
        <v>12299</v>
      </c>
      <c r="M27" s="96"/>
      <c r="N27" s="96"/>
      <c r="O27" s="96"/>
      <c r="P27" s="96"/>
      <c r="Q27" s="96"/>
      <c r="R27" s="96"/>
      <c r="S27" s="96"/>
      <c r="T27" s="96"/>
      <c r="U27" s="96"/>
      <c r="V27" s="96"/>
      <c r="W27" s="96"/>
      <c r="X27" s="96"/>
      <c r="Y27" s="96"/>
      <c r="Z27" s="96"/>
    </row>
    <row r="28">
      <c r="A28" s="82" t="s">
        <v>12390</v>
      </c>
      <c r="B28" s="97" t="s">
        <v>12293</v>
      </c>
      <c r="C28" s="98" t="s">
        <v>12391</v>
      </c>
      <c r="D28" s="82" t="s">
        <v>12392</v>
      </c>
      <c r="E28" s="48" t="s">
        <v>477</v>
      </c>
      <c r="F28" s="30" t="s">
        <v>463</v>
      </c>
      <c r="G28" s="97" t="s">
        <v>12296</v>
      </c>
      <c r="H28" s="30" t="s">
        <v>80</v>
      </c>
      <c r="I28" s="44" t="s">
        <v>12393</v>
      </c>
      <c r="J28" s="30" t="s">
        <v>12394</v>
      </c>
      <c r="K28" s="30" t="s">
        <v>148</v>
      </c>
      <c r="L28" s="97" t="s">
        <v>12299</v>
      </c>
      <c r="M28" s="96"/>
      <c r="N28" s="96"/>
      <c r="O28" s="96"/>
      <c r="P28" s="96"/>
      <c r="Q28" s="96"/>
      <c r="R28" s="96"/>
      <c r="S28" s="96"/>
      <c r="T28" s="96"/>
      <c r="U28" s="96"/>
      <c r="V28" s="96"/>
      <c r="W28" s="96"/>
      <c r="X28" s="96"/>
      <c r="Y28" s="96"/>
      <c r="Z28" s="96"/>
    </row>
    <row r="29">
      <c r="A29" s="82" t="s">
        <v>12395</v>
      </c>
      <c r="B29" s="97" t="s">
        <v>12293</v>
      </c>
      <c r="C29" s="98" t="s">
        <v>12396</v>
      </c>
      <c r="D29" s="82" t="s">
        <v>12397</v>
      </c>
      <c r="E29" s="48" t="s">
        <v>12376</v>
      </c>
      <c r="F29" s="30" t="s">
        <v>619</v>
      </c>
      <c r="G29" s="97" t="s">
        <v>12296</v>
      </c>
      <c r="H29" s="30" t="s">
        <v>80</v>
      </c>
      <c r="I29" s="44" t="s">
        <v>12398</v>
      </c>
      <c r="J29" s="30" t="s">
        <v>12399</v>
      </c>
      <c r="K29" s="30" t="s">
        <v>3984</v>
      </c>
      <c r="L29" s="97" t="s">
        <v>12299</v>
      </c>
      <c r="M29" s="96"/>
      <c r="N29" s="96"/>
      <c r="O29" s="96"/>
      <c r="P29" s="96"/>
      <c r="Q29" s="96"/>
      <c r="R29" s="96"/>
      <c r="S29" s="96"/>
      <c r="T29" s="96"/>
      <c r="U29" s="96"/>
      <c r="V29" s="96"/>
      <c r="W29" s="96"/>
      <c r="X29" s="96"/>
      <c r="Y29" s="96"/>
      <c r="Z29" s="96"/>
    </row>
    <row r="30">
      <c r="A30" s="82" t="s">
        <v>12400</v>
      </c>
      <c r="B30" s="97" t="s">
        <v>12293</v>
      </c>
      <c r="C30" s="82" t="s">
        <v>12401</v>
      </c>
      <c r="D30" s="82" t="s">
        <v>12402</v>
      </c>
      <c r="E30" s="48" t="s">
        <v>12376</v>
      </c>
      <c r="F30" s="30" t="s">
        <v>619</v>
      </c>
      <c r="G30" s="97" t="s">
        <v>12296</v>
      </c>
      <c r="H30" s="30" t="s">
        <v>2465</v>
      </c>
      <c r="I30" s="44" t="s">
        <v>12403</v>
      </c>
      <c r="J30" s="30" t="s">
        <v>12404</v>
      </c>
      <c r="K30" s="30" t="s">
        <v>3984</v>
      </c>
      <c r="L30" s="97" t="s">
        <v>12299</v>
      </c>
      <c r="M30" s="96"/>
      <c r="N30" s="96"/>
      <c r="O30" s="96"/>
      <c r="P30" s="96"/>
      <c r="Q30" s="96"/>
      <c r="R30" s="96"/>
      <c r="S30" s="96"/>
      <c r="T30" s="96"/>
      <c r="U30" s="96"/>
      <c r="V30" s="96"/>
      <c r="W30" s="96"/>
      <c r="X30" s="96"/>
      <c r="Y30" s="96"/>
      <c r="Z30" s="96"/>
    </row>
    <row r="31">
      <c r="A31" s="82" t="s">
        <v>12405</v>
      </c>
      <c r="B31" s="97" t="s">
        <v>12293</v>
      </c>
      <c r="C31" s="82" t="s">
        <v>12406</v>
      </c>
      <c r="D31" s="82" t="s">
        <v>12407</v>
      </c>
      <c r="E31" s="48" t="s">
        <v>12376</v>
      </c>
      <c r="F31" s="30" t="s">
        <v>619</v>
      </c>
      <c r="G31" s="97" t="s">
        <v>12296</v>
      </c>
      <c r="H31" s="30" t="s">
        <v>80</v>
      </c>
      <c r="I31" s="44" t="s">
        <v>12408</v>
      </c>
      <c r="J31" s="30" t="s">
        <v>12409</v>
      </c>
      <c r="K31" s="30" t="s">
        <v>3984</v>
      </c>
      <c r="L31" s="97" t="s">
        <v>12299</v>
      </c>
      <c r="M31" s="96"/>
      <c r="N31" s="96"/>
      <c r="O31" s="96"/>
      <c r="P31" s="96"/>
      <c r="Q31" s="96"/>
      <c r="R31" s="96"/>
      <c r="S31" s="96"/>
      <c r="T31" s="96"/>
      <c r="U31" s="96"/>
      <c r="V31" s="96"/>
      <c r="W31" s="96"/>
      <c r="X31" s="96"/>
      <c r="Y31" s="96"/>
      <c r="Z31" s="96"/>
    </row>
    <row r="32">
      <c r="A32" s="82" t="s">
        <v>12410</v>
      </c>
      <c r="B32" s="97" t="s">
        <v>12293</v>
      </c>
      <c r="C32" s="82" t="s">
        <v>12411</v>
      </c>
      <c r="D32" s="82" t="s">
        <v>12412</v>
      </c>
      <c r="E32" s="48" t="s">
        <v>12376</v>
      </c>
      <c r="F32" s="30" t="s">
        <v>619</v>
      </c>
      <c r="G32" s="97" t="s">
        <v>12296</v>
      </c>
      <c r="H32" s="30" t="s">
        <v>2465</v>
      </c>
      <c r="I32" s="44" t="s">
        <v>12413</v>
      </c>
      <c r="J32" s="30" t="s">
        <v>12414</v>
      </c>
      <c r="K32" s="30" t="s">
        <v>3984</v>
      </c>
      <c r="L32" s="97" t="s">
        <v>12299</v>
      </c>
      <c r="M32" s="96"/>
      <c r="N32" s="96"/>
      <c r="O32" s="96"/>
      <c r="P32" s="96"/>
      <c r="Q32" s="96"/>
      <c r="R32" s="96"/>
      <c r="S32" s="96"/>
      <c r="T32" s="96"/>
      <c r="U32" s="96"/>
      <c r="V32" s="96"/>
      <c r="W32" s="96"/>
      <c r="X32" s="96"/>
      <c r="Y32" s="96"/>
      <c r="Z32" s="96"/>
    </row>
    <row r="33">
      <c r="A33" s="82" t="s">
        <v>12415</v>
      </c>
      <c r="B33" s="97" t="s">
        <v>12293</v>
      </c>
      <c r="C33" s="82" t="s">
        <v>12416</v>
      </c>
      <c r="D33" s="82" t="s">
        <v>12417</v>
      </c>
      <c r="E33" s="48" t="s">
        <v>3081</v>
      </c>
      <c r="F33" s="30" t="s">
        <v>463</v>
      </c>
      <c r="G33" s="97" t="s">
        <v>12296</v>
      </c>
      <c r="H33" s="30" t="s">
        <v>450</v>
      </c>
      <c r="I33" s="44" t="s">
        <v>12418</v>
      </c>
      <c r="J33" s="30"/>
      <c r="K33" s="30" t="s">
        <v>3077</v>
      </c>
      <c r="L33" s="97" t="s">
        <v>12299</v>
      </c>
      <c r="M33" s="96"/>
      <c r="N33" s="96"/>
      <c r="O33" s="96"/>
      <c r="P33" s="96"/>
      <c r="Q33" s="96"/>
      <c r="R33" s="96"/>
      <c r="S33" s="96"/>
      <c r="T33" s="96"/>
      <c r="U33" s="96"/>
      <c r="V33" s="96"/>
      <c r="W33" s="96"/>
      <c r="X33" s="96"/>
      <c r="Y33" s="96"/>
      <c r="Z33" s="96"/>
    </row>
    <row r="34">
      <c r="A34" s="82" t="s">
        <v>12419</v>
      </c>
      <c r="B34" s="97" t="s">
        <v>12293</v>
      </c>
      <c r="C34" s="82" t="s">
        <v>12420</v>
      </c>
      <c r="D34" s="82" t="s">
        <v>12421</v>
      </c>
      <c r="E34" s="44" t="s">
        <v>12422</v>
      </c>
      <c r="F34" s="84" t="s">
        <v>11048</v>
      </c>
      <c r="G34" s="97" t="s">
        <v>12296</v>
      </c>
      <c r="H34" s="30" t="s">
        <v>12423</v>
      </c>
      <c r="I34" s="44" t="s">
        <v>12422</v>
      </c>
      <c r="J34" s="30"/>
      <c r="K34" s="84" t="s">
        <v>12424</v>
      </c>
      <c r="L34" s="97" t="s">
        <v>12299</v>
      </c>
      <c r="M34" s="96"/>
      <c r="N34" s="96"/>
      <c r="O34" s="96"/>
      <c r="P34" s="96"/>
      <c r="Q34" s="96"/>
      <c r="R34" s="96"/>
      <c r="S34" s="96"/>
      <c r="T34" s="96"/>
      <c r="U34" s="96"/>
      <c r="V34" s="96"/>
      <c r="W34" s="96"/>
      <c r="X34" s="96"/>
      <c r="Y34" s="96"/>
      <c r="Z34" s="96"/>
    </row>
    <row r="35">
      <c r="A35" s="82" t="s">
        <v>3252</v>
      </c>
      <c r="B35" s="97" t="s">
        <v>12293</v>
      </c>
      <c r="C35" s="98" t="s">
        <v>12425</v>
      </c>
      <c r="D35" s="82" t="s">
        <v>3260</v>
      </c>
      <c r="E35" s="48" t="s">
        <v>3081</v>
      </c>
      <c r="F35" s="30" t="s">
        <v>463</v>
      </c>
      <c r="G35" s="97" t="s">
        <v>12296</v>
      </c>
      <c r="H35" s="30" t="s">
        <v>80</v>
      </c>
      <c r="I35" s="44" t="s">
        <v>3253</v>
      </c>
      <c r="J35" s="30" t="s">
        <v>3254</v>
      </c>
      <c r="K35" s="30" t="s">
        <v>3077</v>
      </c>
      <c r="L35" s="97" t="s">
        <v>12299</v>
      </c>
      <c r="M35" s="96"/>
      <c r="N35" s="96"/>
      <c r="O35" s="96"/>
      <c r="P35" s="96"/>
      <c r="Q35" s="96"/>
      <c r="R35" s="96"/>
      <c r="S35" s="96"/>
      <c r="T35" s="96"/>
      <c r="U35" s="96"/>
      <c r="V35" s="96"/>
      <c r="W35" s="96"/>
      <c r="X35" s="96"/>
      <c r="Y35" s="96"/>
      <c r="Z35" s="96"/>
    </row>
    <row r="36">
      <c r="A36" s="82" t="s">
        <v>12426</v>
      </c>
      <c r="B36" s="97" t="s">
        <v>12293</v>
      </c>
      <c r="C36" s="82" t="s">
        <v>12427</v>
      </c>
      <c r="D36" s="82" t="s">
        <v>9029</v>
      </c>
      <c r="E36" s="48" t="s">
        <v>3081</v>
      </c>
      <c r="F36" s="30" t="s">
        <v>463</v>
      </c>
      <c r="G36" s="97" t="s">
        <v>12296</v>
      </c>
      <c r="H36" s="30" t="s">
        <v>450</v>
      </c>
      <c r="I36" s="44" t="s">
        <v>12428</v>
      </c>
      <c r="J36" s="30"/>
      <c r="K36" s="30" t="s">
        <v>3077</v>
      </c>
      <c r="L36" s="97" t="s">
        <v>12299</v>
      </c>
      <c r="M36" s="96"/>
      <c r="N36" s="96"/>
      <c r="O36" s="96"/>
      <c r="P36" s="96"/>
      <c r="Q36" s="96"/>
      <c r="R36" s="96"/>
      <c r="S36" s="96"/>
      <c r="T36" s="96"/>
      <c r="U36" s="96"/>
      <c r="V36" s="96"/>
      <c r="W36" s="96"/>
      <c r="X36" s="96"/>
      <c r="Y36" s="96"/>
      <c r="Z36" s="96"/>
    </row>
    <row r="37">
      <c r="A37" s="82" t="s">
        <v>12429</v>
      </c>
      <c r="B37" s="97" t="s">
        <v>12293</v>
      </c>
      <c r="C37" s="82" t="s">
        <v>12430</v>
      </c>
      <c r="D37" s="82" t="s">
        <v>12431</v>
      </c>
      <c r="E37" s="44" t="s">
        <v>12432</v>
      </c>
      <c r="F37" s="84" t="s">
        <v>11048</v>
      </c>
      <c r="G37" s="97" t="s">
        <v>12296</v>
      </c>
      <c r="H37" s="30" t="s">
        <v>12423</v>
      </c>
      <c r="I37" s="44" t="s">
        <v>12432</v>
      </c>
      <c r="J37" s="30"/>
      <c r="K37" s="84" t="s">
        <v>12424</v>
      </c>
      <c r="L37" s="97" t="s">
        <v>12299</v>
      </c>
      <c r="M37" s="96"/>
      <c r="N37" s="96"/>
      <c r="O37" s="96"/>
      <c r="P37" s="96"/>
      <c r="Q37" s="96"/>
      <c r="R37" s="96"/>
      <c r="S37" s="96"/>
      <c r="T37" s="96"/>
      <c r="U37" s="96"/>
      <c r="V37" s="96"/>
      <c r="W37" s="96"/>
      <c r="X37" s="96"/>
      <c r="Y37" s="96"/>
      <c r="Z37" s="96"/>
    </row>
    <row r="38">
      <c r="A38" s="82" t="s">
        <v>12433</v>
      </c>
      <c r="B38" s="97" t="s">
        <v>12293</v>
      </c>
      <c r="C38" s="82" t="s">
        <v>12434</v>
      </c>
      <c r="D38" s="82" t="s">
        <v>12435</v>
      </c>
      <c r="E38" s="48" t="s">
        <v>3081</v>
      </c>
      <c r="F38" s="30" t="s">
        <v>463</v>
      </c>
      <c r="G38" s="97" t="s">
        <v>12296</v>
      </c>
      <c r="H38" s="30" t="s">
        <v>450</v>
      </c>
      <c r="I38" s="44" t="s">
        <v>12436</v>
      </c>
      <c r="J38" s="30" t="s">
        <v>12437</v>
      </c>
      <c r="K38" s="30" t="s">
        <v>3077</v>
      </c>
      <c r="L38" s="97" t="s">
        <v>12299</v>
      </c>
      <c r="M38" s="96"/>
      <c r="N38" s="96"/>
      <c r="O38" s="96"/>
      <c r="P38" s="96"/>
      <c r="Q38" s="96"/>
      <c r="R38" s="96"/>
      <c r="S38" s="96"/>
      <c r="T38" s="96"/>
      <c r="U38" s="96"/>
      <c r="V38" s="96"/>
      <c r="W38" s="96"/>
      <c r="X38" s="96"/>
      <c r="Y38" s="96"/>
      <c r="Z38" s="96"/>
    </row>
    <row r="39">
      <c r="A39" s="82" t="s">
        <v>12438</v>
      </c>
      <c r="B39" s="97" t="s">
        <v>12293</v>
      </c>
      <c r="C39" s="82" t="s">
        <v>12439</v>
      </c>
      <c r="D39" s="82" t="s">
        <v>12440</v>
      </c>
      <c r="E39" s="48" t="s">
        <v>12441</v>
      </c>
      <c r="F39" s="30" t="s">
        <v>1389</v>
      </c>
      <c r="G39" s="97" t="s">
        <v>12296</v>
      </c>
      <c r="H39" s="30" t="s">
        <v>80</v>
      </c>
      <c r="I39" s="44" t="s">
        <v>12442</v>
      </c>
      <c r="J39" s="30" t="s">
        <v>12443</v>
      </c>
      <c r="K39" s="84" t="s">
        <v>12424</v>
      </c>
      <c r="L39" s="97" t="s">
        <v>12299</v>
      </c>
      <c r="M39" s="96"/>
      <c r="N39" s="96"/>
      <c r="O39" s="96"/>
      <c r="P39" s="96"/>
      <c r="Q39" s="96"/>
      <c r="R39" s="96"/>
      <c r="S39" s="96"/>
      <c r="T39" s="96"/>
      <c r="U39" s="96"/>
      <c r="V39" s="96"/>
      <c r="W39" s="96"/>
      <c r="X39" s="96"/>
      <c r="Y39" s="96"/>
      <c r="Z39" s="96"/>
    </row>
    <row r="40">
      <c r="A40" s="82" t="s">
        <v>12444</v>
      </c>
      <c r="B40" s="97" t="s">
        <v>12293</v>
      </c>
      <c r="C40" s="82" t="s">
        <v>12445</v>
      </c>
      <c r="D40" s="82" t="s">
        <v>12446</v>
      </c>
      <c r="E40" s="48" t="s">
        <v>12447</v>
      </c>
      <c r="F40" s="30" t="s">
        <v>1389</v>
      </c>
      <c r="G40" s="97" t="s">
        <v>12296</v>
      </c>
      <c r="H40" s="30" t="s">
        <v>109</v>
      </c>
      <c r="I40" s="44" t="s">
        <v>12448</v>
      </c>
      <c r="J40" s="30" t="s">
        <v>12449</v>
      </c>
      <c r="K40" s="30" t="s">
        <v>4357</v>
      </c>
      <c r="L40" s="97" t="s">
        <v>12299</v>
      </c>
      <c r="M40" s="96"/>
      <c r="N40" s="96"/>
      <c r="O40" s="96"/>
      <c r="P40" s="96"/>
      <c r="Q40" s="96"/>
      <c r="R40" s="96"/>
      <c r="S40" s="96"/>
      <c r="T40" s="96"/>
      <c r="U40" s="96"/>
      <c r="V40" s="96"/>
      <c r="W40" s="96"/>
      <c r="X40" s="96"/>
      <c r="Y40" s="96"/>
      <c r="Z40" s="96"/>
    </row>
    <row r="41">
      <c r="A41" s="82" t="s">
        <v>12450</v>
      </c>
      <c r="B41" s="97" t="s">
        <v>12293</v>
      </c>
      <c r="C41" s="82" t="s">
        <v>12451</v>
      </c>
      <c r="D41" s="82" t="s">
        <v>12452</v>
      </c>
      <c r="E41" s="48" t="s">
        <v>12447</v>
      </c>
      <c r="F41" s="30" t="s">
        <v>1389</v>
      </c>
      <c r="G41" s="97" t="s">
        <v>12296</v>
      </c>
      <c r="H41" s="30" t="s">
        <v>109</v>
      </c>
      <c r="I41" s="44" t="s">
        <v>12453</v>
      </c>
      <c r="J41" s="30" t="s">
        <v>12454</v>
      </c>
      <c r="K41" s="30" t="s">
        <v>4357</v>
      </c>
      <c r="L41" s="97" t="s">
        <v>12299</v>
      </c>
      <c r="M41" s="96"/>
      <c r="N41" s="96"/>
      <c r="O41" s="96"/>
      <c r="P41" s="96"/>
      <c r="Q41" s="96"/>
      <c r="R41" s="96"/>
      <c r="S41" s="96"/>
      <c r="T41" s="96"/>
      <c r="U41" s="96"/>
      <c r="V41" s="96"/>
      <c r="W41" s="96"/>
      <c r="X41" s="96"/>
      <c r="Y41" s="96"/>
      <c r="Z41" s="96"/>
    </row>
    <row r="42">
      <c r="A42" s="82" t="s">
        <v>3261</v>
      </c>
      <c r="B42" s="97" t="s">
        <v>12293</v>
      </c>
      <c r="C42" s="82" t="s">
        <v>3262</v>
      </c>
      <c r="D42" s="82" t="s">
        <v>3271</v>
      </c>
      <c r="E42" s="48" t="s">
        <v>3081</v>
      </c>
      <c r="F42" s="30" t="s">
        <v>463</v>
      </c>
      <c r="G42" s="97" t="s">
        <v>12296</v>
      </c>
      <c r="H42" s="30" t="s">
        <v>450</v>
      </c>
      <c r="I42" s="44" t="s">
        <v>3263</v>
      </c>
      <c r="J42" s="30"/>
      <c r="K42" s="30" t="s">
        <v>3077</v>
      </c>
      <c r="L42" s="97" t="s">
        <v>12299</v>
      </c>
      <c r="M42" s="96"/>
      <c r="N42" s="96"/>
      <c r="O42" s="96"/>
      <c r="P42" s="96"/>
      <c r="Q42" s="96"/>
      <c r="R42" s="96"/>
      <c r="S42" s="96"/>
      <c r="T42" s="96"/>
      <c r="U42" s="96"/>
      <c r="V42" s="96"/>
      <c r="W42" s="96"/>
      <c r="X42" s="96"/>
      <c r="Y42" s="96"/>
      <c r="Z42" s="96"/>
    </row>
    <row r="43">
      <c r="A43" s="82" t="s">
        <v>12455</v>
      </c>
      <c r="B43" s="97" t="s">
        <v>12293</v>
      </c>
      <c r="C43" s="82" t="s">
        <v>12456</v>
      </c>
      <c r="D43" s="82" t="s">
        <v>12457</v>
      </c>
      <c r="E43" s="48" t="s">
        <v>12458</v>
      </c>
      <c r="F43" s="30" t="s">
        <v>7447</v>
      </c>
      <c r="G43" s="97" t="s">
        <v>12296</v>
      </c>
      <c r="H43" s="30" t="s">
        <v>300</v>
      </c>
      <c r="I43" s="44" t="s">
        <v>12459</v>
      </c>
      <c r="J43" s="30" t="s">
        <v>12460</v>
      </c>
      <c r="K43" s="84" t="s">
        <v>4495</v>
      </c>
      <c r="L43" s="97" t="s">
        <v>12299</v>
      </c>
      <c r="M43" s="96"/>
      <c r="N43" s="96"/>
      <c r="O43" s="96"/>
      <c r="P43" s="96"/>
      <c r="Q43" s="96"/>
      <c r="R43" s="96"/>
      <c r="S43" s="96"/>
      <c r="T43" s="96"/>
      <c r="U43" s="96"/>
      <c r="V43" s="96"/>
      <c r="W43" s="96"/>
      <c r="X43" s="96"/>
      <c r="Y43" s="96"/>
      <c r="Z43" s="96"/>
    </row>
    <row r="44">
      <c r="A44" s="82" t="s">
        <v>12461</v>
      </c>
      <c r="B44" s="97" t="s">
        <v>12293</v>
      </c>
      <c r="C44" s="82" t="s">
        <v>12462</v>
      </c>
      <c r="D44" s="82" t="s">
        <v>12463</v>
      </c>
      <c r="E44" s="48" t="s">
        <v>4144</v>
      </c>
      <c r="F44" s="30" t="s">
        <v>583</v>
      </c>
      <c r="G44" s="97" t="s">
        <v>12296</v>
      </c>
      <c r="H44" s="30" t="s">
        <v>80</v>
      </c>
      <c r="I44" s="44" t="s">
        <v>12464</v>
      </c>
      <c r="J44" s="30" t="s">
        <v>12465</v>
      </c>
      <c r="K44" s="30" t="s">
        <v>4140</v>
      </c>
      <c r="L44" s="97" t="s">
        <v>12299</v>
      </c>
      <c r="M44" s="96"/>
      <c r="N44" s="96"/>
      <c r="O44" s="96"/>
      <c r="P44" s="96"/>
      <c r="Q44" s="96"/>
      <c r="R44" s="96"/>
      <c r="S44" s="96"/>
      <c r="T44" s="96"/>
      <c r="U44" s="96"/>
      <c r="V44" s="96"/>
      <c r="W44" s="96"/>
      <c r="X44" s="96"/>
      <c r="Y44" s="96"/>
      <c r="Z44" s="96"/>
    </row>
    <row r="45">
      <c r="A45" s="82" t="s">
        <v>12466</v>
      </c>
      <c r="B45" s="97" t="s">
        <v>12293</v>
      </c>
      <c r="C45" s="82" t="s">
        <v>12467</v>
      </c>
      <c r="D45" s="82" t="s">
        <v>12468</v>
      </c>
      <c r="E45" s="48" t="s">
        <v>4144</v>
      </c>
      <c r="F45" s="30" t="s">
        <v>583</v>
      </c>
      <c r="G45" s="97" t="s">
        <v>12296</v>
      </c>
      <c r="H45" s="30" t="s">
        <v>80</v>
      </c>
      <c r="I45" s="44" t="s">
        <v>12469</v>
      </c>
      <c r="J45" s="30"/>
      <c r="K45" s="30" t="s">
        <v>4140</v>
      </c>
      <c r="L45" s="97" t="s">
        <v>12299</v>
      </c>
      <c r="M45" s="96"/>
      <c r="N45" s="96"/>
      <c r="O45" s="96"/>
      <c r="P45" s="96"/>
      <c r="Q45" s="96"/>
      <c r="R45" s="96"/>
      <c r="S45" s="96"/>
      <c r="T45" s="96"/>
      <c r="U45" s="96"/>
      <c r="V45" s="96"/>
      <c r="W45" s="96"/>
      <c r="X45" s="96"/>
      <c r="Y45" s="96"/>
      <c r="Z45" s="96"/>
    </row>
    <row r="46">
      <c r="A46" s="82" t="s">
        <v>12470</v>
      </c>
      <c r="B46" s="97" t="s">
        <v>12293</v>
      </c>
      <c r="C46" s="82" t="s">
        <v>12471</v>
      </c>
      <c r="D46" s="82" t="s">
        <v>12472</v>
      </c>
      <c r="E46" s="48" t="s">
        <v>4144</v>
      </c>
      <c r="F46" s="30" t="s">
        <v>583</v>
      </c>
      <c r="G46" s="97" t="s">
        <v>12296</v>
      </c>
      <c r="H46" s="30" t="s">
        <v>80</v>
      </c>
      <c r="I46" s="44" t="s">
        <v>12473</v>
      </c>
      <c r="J46" s="30" t="s">
        <v>12465</v>
      </c>
      <c r="K46" s="30" t="s">
        <v>4140</v>
      </c>
      <c r="L46" s="97" t="s">
        <v>12299</v>
      </c>
      <c r="M46" s="96"/>
      <c r="N46" s="96"/>
      <c r="O46" s="96"/>
      <c r="P46" s="96"/>
      <c r="Q46" s="96"/>
      <c r="R46" s="96"/>
      <c r="S46" s="96"/>
      <c r="T46" s="96"/>
      <c r="U46" s="96"/>
      <c r="V46" s="96"/>
      <c r="W46" s="96"/>
      <c r="X46" s="96"/>
      <c r="Y46" s="96"/>
      <c r="Z46" s="96"/>
    </row>
    <row r="47">
      <c r="A47" s="82" t="s">
        <v>12474</v>
      </c>
      <c r="B47" s="97" t="s">
        <v>12293</v>
      </c>
      <c r="C47" s="82" t="s">
        <v>12475</v>
      </c>
      <c r="D47" s="82" t="s">
        <v>12476</v>
      </c>
      <c r="E47" s="48" t="s">
        <v>4144</v>
      </c>
      <c r="F47" s="30" t="s">
        <v>583</v>
      </c>
      <c r="G47" s="97" t="s">
        <v>12296</v>
      </c>
      <c r="H47" s="30" t="s">
        <v>80</v>
      </c>
      <c r="I47" s="44" t="s">
        <v>12477</v>
      </c>
      <c r="J47" s="30"/>
      <c r="K47" s="30" t="s">
        <v>4140</v>
      </c>
      <c r="L47" s="97" t="s">
        <v>12299</v>
      </c>
      <c r="M47" s="96"/>
      <c r="N47" s="96"/>
      <c r="O47" s="96"/>
      <c r="P47" s="96"/>
      <c r="Q47" s="96"/>
      <c r="R47" s="96"/>
      <c r="S47" s="96"/>
      <c r="T47" s="96"/>
      <c r="U47" s="96"/>
      <c r="V47" s="96"/>
      <c r="W47" s="96"/>
      <c r="X47" s="96"/>
      <c r="Y47" s="96"/>
      <c r="Z47" s="96"/>
    </row>
    <row r="48">
      <c r="A48" s="82" t="s">
        <v>12478</v>
      </c>
      <c r="B48" s="97" t="s">
        <v>12293</v>
      </c>
      <c r="C48" s="82" t="s">
        <v>12479</v>
      </c>
      <c r="D48" s="82" t="s">
        <v>12480</v>
      </c>
      <c r="E48" s="48" t="s">
        <v>4172</v>
      </c>
      <c r="F48" s="30" t="s">
        <v>1389</v>
      </c>
      <c r="G48" s="97" t="s">
        <v>12296</v>
      </c>
      <c r="H48" s="30" t="s">
        <v>109</v>
      </c>
      <c r="I48" s="44" t="s">
        <v>12481</v>
      </c>
      <c r="J48" s="30"/>
      <c r="K48" s="30" t="s">
        <v>4167</v>
      </c>
      <c r="L48" s="97" t="s">
        <v>12299</v>
      </c>
      <c r="M48" s="96"/>
      <c r="N48" s="96"/>
      <c r="O48" s="96"/>
      <c r="P48" s="96"/>
      <c r="Q48" s="96"/>
      <c r="R48" s="96"/>
      <c r="S48" s="96"/>
      <c r="T48" s="96"/>
      <c r="U48" s="96"/>
      <c r="V48" s="96"/>
      <c r="W48" s="96"/>
      <c r="X48" s="96"/>
      <c r="Y48" s="96"/>
      <c r="Z48" s="96"/>
    </row>
    <row r="49">
      <c r="A49" s="82" t="s">
        <v>12482</v>
      </c>
      <c r="B49" s="97" t="s">
        <v>12293</v>
      </c>
      <c r="C49" s="82" t="s">
        <v>12483</v>
      </c>
      <c r="D49" s="82" t="s">
        <v>12484</v>
      </c>
      <c r="E49" s="48" t="s">
        <v>4144</v>
      </c>
      <c r="F49" s="30" t="s">
        <v>583</v>
      </c>
      <c r="G49" s="97" t="s">
        <v>12296</v>
      </c>
      <c r="H49" s="30" t="s">
        <v>80</v>
      </c>
      <c r="I49" s="44" t="s">
        <v>12485</v>
      </c>
      <c r="J49" s="30" t="s">
        <v>12486</v>
      </c>
      <c r="K49" s="30" t="s">
        <v>4140</v>
      </c>
      <c r="L49" s="97" t="s">
        <v>12299</v>
      </c>
      <c r="M49" s="96"/>
      <c r="N49" s="96"/>
      <c r="O49" s="96"/>
      <c r="P49" s="96"/>
      <c r="Q49" s="96"/>
      <c r="R49" s="96"/>
      <c r="S49" s="96"/>
      <c r="T49" s="96"/>
      <c r="U49" s="96"/>
      <c r="V49" s="96"/>
      <c r="W49" s="96"/>
      <c r="X49" s="96"/>
      <c r="Y49" s="96"/>
      <c r="Z49" s="96"/>
    </row>
    <row r="50">
      <c r="A50" s="82" t="s">
        <v>12487</v>
      </c>
      <c r="B50" s="97" t="s">
        <v>12293</v>
      </c>
      <c r="C50" s="82" t="s">
        <v>12488</v>
      </c>
      <c r="D50" s="82" t="s">
        <v>12489</v>
      </c>
      <c r="E50" s="48" t="s">
        <v>4172</v>
      </c>
      <c r="F50" s="30" t="s">
        <v>1389</v>
      </c>
      <c r="G50" s="97" t="s">
        <v>12296</v>
      </c>
      <c r="H50" s="30" t="s">
        <v>109</v>
      </c>
      <c r="I50" s="44" t="s">
        <v>12490</v>
      </c>
      <c r="J50" s="30"/>
      <c r="K50" s="30" t="s">
        <v>4167</v>
      </c>
      <c r="L50" s="97" t="s">
        <v>12299</v>
      </c>
      <c r="M50" s="96"/>
      <c r="N50" s="96"/>
      <c r="O50" s="96"/>
      <c r="P50" s="96"/>
      <c r="Q50" s="96"/>
      <c r="R50" s="96"/>
      <c r="S50" s="96"/>
      <c r="T50" s="96"/>
      <c r="U50" s="96"/>
      <c r="V50" s="96"/>
      <c r="W50" s="96"/>
      <c r="X50" s="96"/>
      <c r="Y50" s="96"/>
      <c r="Z50" s="96"/>
    </row>
    <row r="51">
      <c r="A51" s="82" t="s">
        <v>578</v>
      </c>
      <c r="B51" s="97" t="s">
        <v>12293</v>
      </c>
      <c r="C51" s="82" t="s">
        <v>579</v>
      </c>
      <c r="D51" s="82" t="s">
        <v>592</v>
      </c>
      <c r="E51" s="48" t="s">
        <v>584</v>
      </c>
      <c r="F51" s="30" t="s">
        <v>583</v>
      </c>
      <c r="G51" s="97" t="s">
        <v>12296</v>
      </c>
      <c r="H51" s="30" t="s">
        <v>109</v>
      </c>
      <c r="I51" s="44" t="s">
        <v>580</v>
      </c>
      <c r="J51" s="30" t="s">
        <v>581</v>
      </c>
      <c r="K51" s="30" t="s">
        <v>160</v>
      </c>
      <c r="L51" s="97" t="s">
        <v>12299</v>
      </c>
      <c r="M51" s="96"/>
      <c r="N51" s="96"/>
      <c r="O51" s="96"/>
      <c r="P51" s="96"/>
      <c r="Q51" s="96"/>
      <c r="R51" s="96"/>
      <c r="S51" s="96"/>
      <c r="T51" s="96"/>
      <c r="U51" s="96"/>
      <c r="V51" s="96"/>
      <c r="W51" s="96"/>
      <c r="X51" s="96"/>
      <c r="Y51" s="96"/>
      <c r="Z51" s="96"/>
    </row>
    <row r="52">
      <c r="A52" s="82" t="s">
        <v>601</v>
      </c>
      <c r="B52" s="97" t="s">
        <v>12293</v>
      </c>
      <c r="C52" s="82" t="s">
        <v>602</v>
      </c>
      <c r="D52" s="82" t="s">
        <v>612</v>
      </c>
      <c r="E52" s="48" t="s">
        <v>584</v>
      </c>
      <c r="F52" s="30" t="s">
        <v>583</v>
      </c>
      <c r="G52" s="97" t="s">
        <v>12296</v>
      </c>
      <c r="H52" s="30" t="s">
        <v>109</v>
      </c>
      <c r="I52" s="44" t="s">
        <v>603</v>
      </c>
      <c r="J52" s="30"/>
      <c r="K52" s="30" t="s">
        <v>160</v>
      </c>
      <c r="L52" s="97" t="s">
        <v>12299</v>
      </c>
      <c r="M52" s="96"/>
      <c r="N52" s="96"/>
      <c r="O52" s="96"/>
      <c r="P52" s="96"/>
      <c r="Q52" s="96"/>
      <c r="R52" s="96"/>
      <c r="S52" s="96"/>
      <c r="T52" s="96"/>
      <c r="U52" s="96"/>
      <c r="V52" s="96"/>
      <c r="W52" s="96"/>
      <c r="X52" s="96"/>
      <c r="Y52" s="96"/>
      <c r="Z52" s="96"/>
    </row>
    <row r="53">
      <c r="A53" s="82" t="s">
        <v>12491</v>
      </c>
      <c r="B53" s="97" t="s">
        <v>12293</v>
      </c>
      <c r="C53" s="82" t="s">
        <v>12492</v>
      </c>
      <c r="D53" s="82" t="s">
        <v>12493</v>
      </c>
      <c r="E53" s="48" t="s">
        <v>584</v>
      </c>
      <c r="F53" s="30" t="s">
        <v>583</v>
      </c>
      <c r="G53" s="97" t="s">
        <v>12296</v>
      </c>
      <c r="H53" s="30" t="s">
        <v>109</v>
      </c>
      <c r="I53" s="44" t="s">
        <v>12494</v>
      </c>
      <c r="J53" s="30" t="s">
        <v>12495</v>
      </c>
      <c r="K53" s="30" t="s">
        <v>160</v>
      </c>
      <c r="L53" s="97" t="s">
        <v>12299</v>
      </c>
      <c r="M53" s="96"/>
      <c r="N53" s="96"/>
      <c r="O53" s="96"/>
      <c r="P53" s="96"/>
      <c r="Q53" s="96"/>
      <c r="R53" s="96"/>
      <c r="S53" s="96"/>
      <c r="T53" s="96"/>
      <c r="U53" s="96"/>
      <c r="V53" s="96"/>
      <c r="W53" s="96"/>
      <c r="X53" s="96"/>
      <c r="Y53" s="96"/>
      <c r="Z53" s="96"/>
    </row>
    <row r="54">
      <c r="A54" s="82" t="s">
        <v>12496</v>
      </c>
      <c r="B54" s="97" t="s">
        <v>12293</v>
      </c>
      <c r="C54" s="82" t="s">
        <v>12497</v>
      </c>
      <c r="D54" s="82" t="s">
        <v>12498</v>
      </c>
      <c r="E54" s="48" t="s">
        <v>12499</v>
      </c>
      <c r="F54" s="30" t="s">
        <v>1389</v>
      </c>
      <c r="G54" s="97" t="s">
        <v>12296</v>
      </c>
      <c r="H54" s="30" t="s">
        <v>300</v>
      </c>
      <c r="I54" s="44" t="s">
        <v>12500</v>
      </c>
      <c r="J54" s="30" t="s">
        <v>12501</v>
      </c>
      <c r="K54" s="30" t="s">
        <v>4300</v>
      </c>
      <c r="L54" s="97" t="s">
        <v>12299</v>
      </c>
      <c r="M54" s="96"/>
      <c r="N54" s="96"/>
      <c r="O54" s="96"/>
      <c r="P54" s="96"/>
      <c r="Q54" s="96"/>
      <c r="R54" s="96"/>
      <c r="S54" s="96"/>
      <c r="T54" s="96"/>
      <c r="U54" s="96"/>
      <c r="V54" s="96"/>
      <c r="W54" s="96"/>
      <c r="X54" s="96"/>
      <c r="Y54" s="96"/>
      <c r="Z54" s="96"/>
    </row>
    <row r="55">
      <c r="A55" s="82" t="s">
        <v>12502</v>
      </c>
      <c r="B55" s="97" t="s">
        <v>12293</v>
      </c>
      <c r="C55" s="82" t="s">
        <v>12503</v>
      </c>
      <c r="D55" s="82" t="s">
        <v>12504</v>
      </c>
      <c r="E55" s="48" t="s">
        <v>12499</v>
      </c>
      <c r="F55" s="30" t="s">
        <v>1389</v>
      </c>
      <c r="G55" s="97" t="s">
        <v>12296</v>
      </c>
      <c r="H55" s="30" t="s">
        <v>300</v>
      </c>
      <c r="I55" s="44" t="s">
        <v>12505</v>
      </c>
      <c r="J55" s="30" t="s">
        <v>12506</v>
      </c>
      <c r="K55" s="30" t="s">
        <v>4300</v>
      </c>
      <c r="L55" s="97" t="s">
        <v>12299</v>
      </c>
      <c r="M55" s="96"/>
      <c r="N55" s="96"/>
      <c r="O55" s="96"/>
      <c r="P55" s="96"/>
      <c r="Q55" s="96"/>
      <c r="R55" s="96"/>
      <c r="S55" s="96"/>
      <c r="T55" s="96"/>
      <c r="U55" s="96"/>
      <c r="V55" s="96"/>
      <c r="W55" s="96"/>
      <c r="X55" s="96"/>
      <c r="Y55" s="96"/>
      <c r="Z55" s="96"/>
    </row>
    <row r="56">
      <c r="A56" s="82" t="s">
        <v>12507</v>
      </c>
      <c r="B56" s="97" t="s">
        <v>12293</v>
      </c>
      <c r="C56" s="82" t="s">
        <v>12508</v>
      </c>
      <c r="D56" s="82" t="s">
        <v>12509</v>
      </c>
      <c r="E56" s="48" t="s">
        <v>12499</v>
      </c>
      <c r="F56" s="30" t="s">
        <v>1389</v>
      </c>
      <c r="G56" s="97" t="s">
        <v>12296</v>
      </c>
      <c r="H56" s="30" t="s">
        <v>300</v>
      </c>
      <c r="I56" s="44" t="s">
        <v>12510</v>
      </c>
      <c r="J56" s="30" t="s">
        <v>12511</v>
      </c>
      <c r="K56" s="30" t="s">
        <v>4300</v>
      </c>
      <c r="L56" s="97" t="s">
        <v>12299</v>
      </c>
      <c r="M56" s="96"/>
      <c r="N56" s="96"/>
      <c r="O56" s="96"/>
      <c r="P56" s="96"/>
      <c r="Q56" s="96"/>
      <c r="R56" s="96"/>
      <c r="S56" s="96"/>
      <c r="T56" s="96"/>
      <c r="U56" s="96"/>
      <c r="V56" s="96"/>
      <c r="W56" s="96"/>
      <c r="X56" s="96"/>
      <c r="Y56" s="96"/>
      <c r="Z56" s="96"/>
    </row>
    <row r="57">
      <c r="A57" s="82" t="s">
        <v>12512</v>
      </c>
      <c r="B57" s="97" t="s">
        <v>12293</v>
      </c>
      <c r="C57" s="82" t="s">
        <v>12513</v>
      </c>
      <c r="D57" s="82" t="s">
        <v>12514</v>
      </c>
      <c r="E57" s="48" t="s">
        <v>4158</v>
      </c>
      <c r="F57" s="30" t="s">
        <v>1389</v>
      </c>
      <c r="G57" s="97" t="s">
        <v>12296</v>
      </c>
      <c r="H57" s="30" t="s">
        <v>2465</v>
      </c>
      <c r="I57" s="44" t="s">
        <v>12515</v>
      </c>
      <c r="J57" s="30" t="s">
        <v>12516</v>
      </c>
      <c r="K57" s="30" t="s">
        <v>4153</v>
      </c>
      <c r="L57" s="97" t="s">
        <v>12299</v>
      </c>
      <c r="M57" s="96"/>
      <c r="N57" s="96"/>
      <c r="O57" s="96"/>
      <c r="P57" s="96"/>
      <c r="Q57" s="96"/>
      <c r="R57" s="96"/>
      <c r="S57" s="96"/>
      <c r="T57" s="96"/>
      <c r="U57" s="96"/>
      <c r="V57" s="96"/>
      <c r="W57" s="96"/>
      <c r="X57" s="96"/>
      <c r="Y57" s="96"/>
      <c r="Z57" s="96"/>
    </row>
    <row r="58">
      <c r="A58" s="82" t="s">
        <v>12517</v>
      </c>
      <c r="B58" s="97" t="s">
        <v>12293</v>
      </c>
      <c r="C58" s="82" t="s">
        <v>12518</v>
      </c>
      <c r="D58" s="82" t="s">
        <v>12519</v>
      </c>
      <c r="E58" s="48" t="s">
        <v>3196</v>
      </c>
      <c r="F58" s="30" t="s">
        <v>463</v>
      </c>
      <c r="G58" s="97" t="s">
        <v>12296</v>
      </c>
      <c r="H58" s="30" t="s">
        <v>1131</v>
      </c>
      <c r="I58" s="44" t="s">
        <v>12520</v>
      </c>
      <c r="J58" s="30" t="s">
        <v>12521</v>
      </c>
      <c r="K58" s="30" t="s">
        <v>3063</v>
      </c>
      <c r="L58" s="97" t="s">
        <v>12299</v>
      </c>
      <c r="M58" s="96"/>
      <c r="N58" s="96"/>
      <c r="O58" s="96"/>
      <c r="P58" s="96"/>
      <c r="Q58" s="96"/>
      <c r="R58" s="96"/>
      <c r="S58" s="96"/>
      <c r="T58" s="96"/>
      <c r="U58" s="96"/>
      <c r="V58" s="96"/>
      <c r="W58" s="96"/>
      <c r="X58" s="96"/>
      <c r="Y58" s="96"/>
      <c r="Z58" s="96"/>
    </row>
    <row r="59">
      <c r="A59" s="82" t="s">
        <v>12522</v>
      </c>
      <c r="B59" s="97" t="s">
        <v>12293</v>
      </c>
      <c r="C59" s="82" t="s">
        <v>12523</v>
      </c>
      <c r="D59" s="82" t="s">
        <v>12524</v>
      </c>
      <c r="E59" s="48" t="s">
        <v>3196</v>
      </c>
      <c r="F59" s="30" t="s">
        <v>463</v>
      </c>
      <c r="G59" s="97" t="s">
        <v>12296</v>
      </c>
      <c r="H59" s="30" t="s">
        <v>1131</v>
      </c>
      <c r="I59" s="44" t="s">
        <v>12525</v>
      </c>
      <c r="J59" s="30" t="s">
        <v>12526</v>
      </c>
      <c r="K59" s="30" t="s">
        <v>3063</v>
      </c>
      <c r="L59" s="97" t="s">
        <v>12299</v>
      </c>
      <c r="M59" s="96"/>
      <c r="N59" s="96"/>
      <c r="O59" s="96"/>
      <c r="P59" s="96"/>
      <c r="Q59" s="96"/>
      <c r="R59" s="96"/>
      <c r="S59" s="96"/>
      <c r="T59" s="96"/>
      <c r="U59" s="96"/>
      <c r="V59" s="96"/>
      <c r="W59" s="96"/>
      <c r="X59" s="96"/>
      <c r="Y59" s="96"/>
      <c r="Z59" s="96"/>
    </row>
    <row r="60">
      <c r="A60" s="82" t="s">
        <v>12527</v>
      </c>
      <c r="B60" s="97" t="s">
        <v>12293</v>
      </c>
      <c r="C60" s="98" t="s">
        <v>12528</v>
      </c>
      <c r="D60" s="82" t="s">
        <v>12529</v>
      </c>
      <c r="E60" s="48" t="s">
        <v>396</v>
      </c>
      <c r="F60" s="30" t="s">
        <v>395</v>
      </c>
      <c r="G60" s="97" t="s">
        <v>12296</v>
      </c>
      <c r="H60" s="30" t="s">
        <v>80</v>
      </c>
      <c r="I60" s="44" t="s">
        <v>12530</v>
      </c>
      <c r="J60" s="30" t="s">
        <v>12531</v>
      </c>
      <c r="K60" s="30" t="s">
        <v>54</v>
      </c>
      <c r="L60" s="97" t="s">
        <v>12299</v>
      </c>
      <c r="M60" s="96"/>
      <c r="N60" s="96"/>
      <c r="O60" s="96"/>
      <c r="P60" s="96"/>
      <c r="Q60" s="96"/>
      <c r="R60" s="96"/>
      <c r="S60" s="96"/>
      <c r="T60" s="96"/>
      <c r="U60" s="96"/>
      <c r="V60" s="96"/>
      <c r="W60" s="96"/>
      <c r="X60" s="96"/>
      <c r="Y60" s="96"/>
      <c r="Z60" s="96"/>
    </row>
    <row r="61">
      <c r="A61" s="82" t="s">
        <v>425</v>
      </c>
      <c r="B61" s="97" t="s">
        <v>12293</v>
      </c>
      <c r="C61" s="82" t="s">
        <v>426</v>
      </c>
      <c r="D61" s="82" t="s">
        <v>433</v>
      </c>
      <c r="E61" s="48" t="s">
        <v>396</v>
      </c>
      <c r="F61" s="30" t="s">
        <v>395</v>
      </c>
      <c r="G61" s="97" t="s">
        <v>12296</v>
      </c>
      <c r="H61" s="30" t="s">
        <v>65</v>
      </c>
      <c r="I61" s="44" t="s">
        <v>427</v>
      </c>
      <c r="J61" s="30" t="s">
        <v>428</v>
      </c>
      <c r="K61" s="30" t="s">
        <v>54</v>
      </c>
      <c r="L61" s="97" t="s">
        <v>12299</v>
      </c>
      <c r="M61" s="96"/>
      <c r="N61" s="96"/>
      <c r="O61" s="96"/>
      <c r="P61" s="96"/>
      <c r="Q61" s="96"/>
      <c r="R61" s="96"/>
      <c r="S61" s="96"/>
      <c r="T61" s="96"/>
      <c r="U61" s="96"/>
      <c r="V61" s="96"/>
      <c r="W61" s="96"/>
      <c r="X61" s="96"/>
      <c r="Y61" s="96"/>
      <c r="Z61" s="96"/>
    </row>
    <row r="62">
      <c r="A62" s="82" t="s">
        <v>390</v>
      </c>
      <c r="B62" s="97" t="s">
        <v>12293</v>
      </c>
      <c r="C62" s="82" t="s">
        <v>391</v>
      </c>
      <c r="D62" s="82" t="s">
        <v>406</v>
      </c>
      <c r="E62" s="48" t="s">
        <v>396</v>
      </c>
      <c r="F62" s="30" t="s">
        <v>395</v>
      </c>
      <c r="G62" s="97" t="s">
        <v>12296</v>
      </c>
      <c r="H62" s="30" t="s">
        <v>65</v>
      </c>
      <c r="I62" s="44" t="s">
        <v>392</v>
      </c>
      <c r="J62" s="30" t="s">
        <v>393</v>
      </c>
      <c r="K62" s="30" t="s">
        <v>54</v>
      </c>
      <c r="L62" s="97" t="s">
        <v>12299</v>
      </c>
      <c r="M62" s="96"/>
      <c r="N62" s="96"/>
      <c r="O62" s="96"/>
      <c r="P62" s="96"/>
      <c r="Q62" s="96"/>
      <c r="R62" s="96"/>
      <c r="S62" s="96"/>
      <c r="T62" s="96"/>
      <c r="U62" s="96"/>
      <c r="V62" s="96"/>
      <c r="W62" s="96"/>
      <c r="X62" s="96"/>
      <c r="Y62" s="96"/>
      <c r="Z62" s="96"/>
    </row>
    <row r="63">
      <c r="A63" s="82" t="s">
        <v>435</v>
      </c>
      <c r="B63" s="97" t="s">
        <v>12293</v>
      </c>
      <c r="C63" s="82" t="s">
        <v>436</v>
      </c>
      <c r="D63" s="82" t="s">
        <v>442</v>
      </c>
      <c r="E63" s="48" t="s">
        <v>396</v>
      </c>
      <c r="F63" s="30" t="s">
        <v>395</v>
      </c>
      <c r="G63" s="97" t="s">
        <v>12296</v>
      </c>
      <c r="H63" s="30" t="s">
        <v>65</v>
      </c>
      <c r="I63" s="44" t="s">
        <v>437</v>
      </c>
      <c r="J63" s="30" t="s">
        <v>438</v>
      </c>
      <c r="K63" s="30" t="s">
        <v>54</v>
      </c>
      <c r="L63" s="97" t="s">
        <v>12299</v>
      </c>
      <c r="M63" s="96"/>
      <c r="N63" s="96"/>
      <c r="O63" s="96"/>
      <c r="P63" s="96"/>
      <c r="Q63" s="96"/>
      <c r="R63" s="96"/>
      <c r="S63" s="96"/>
      <c r="T63" s="96"/>
      <c r="U63" s="96"/>
      <c r="V63" s="96"/>
      <c r="W63" s="96"/>
      <c r="X63" s="96"/>
      <c r="Y63" s="96"/>
      <c r="Z63" s="96"/>
    </row>
    <row r="64">
      <c r="A64" s="82" t="s">
        <v>12532</v>
      </c>
      <c r="B64" s="97" t="s">
        <v>12293</v>
      </c>
      <c r="C64" s="82" t="s">
        <v>12533</v>
      </c>
      <c r="D64" s="82" t="s">
        <v>12534</v>
      </c>
      <c r="E64" s="48" t="s">
        <v>12535</v>
      </c>
      <c r="F64" s="30" t="s">
        <v>2134</v>
      </c>
      <c r="G64" s="97" t="s">
        <v>12296</v>
      </c>
      <c r="H64" s="30" t="s">
        <v>109</v>
      </c>
      <c r="I64" s="44" t="s">
        <v>12536</v>
      </c>
      <c r="J64" s="30" t="s">
        <v>12537</v>
      </c>
      <c r="K64" s="30" t="s">
        <v>4036</v>
      </c>
      <c r="L64" s="97" t="s">
        <v>12299</v>
      </c>
      <c r="M64" s="96"/>
      <c r="N64" s="96"/>
      <c r="O64" s="96"/>
      <c r="P64" s="96"/>
      <c r="Q64" s="96"/>
      <c r="R64" s="96"/>
      <c r="S64" s="96"/>
      <c r="T64" s="96"/>
      <c r="U64" s="96"/>
      <c r="V64" s="96"/>
      <c r="W64" s="96"/>
      <c r="X64" s="96"/>
      <c r="Y64" s="96"/>
      <c r="Z64" s="96"/>
    </row>
    <row r="65">
      <c r="A65" s="82" t="s">
        <v>12538</v>
      </c>
      <c r="B65" s="97" t="s">
        <v>12293</v>
      </c>
      <c r="C65" s="82" t="s">
        <v>12539</v>
      </c>
      <c r="D65" s="82" t="s">
        <v>12540</v>
      </c>
      <c r="E65" s="48" t="s">
        <v>12535</v>
      </c>
      <c r="F65" s="30" t="s">
        <v>2134</v>
      </c>
      <c r="G65" s="97" t="s">
        <v>12296</v>
      </c>
      <c r="H65" s="30" t="s">
        <v>2017</v>
      </c>
      <c r="I65" s="44" t="s">
        <v>12541</v>
      </c>
      <c r="J65" s="30"/>
      <c r="K65" s="30" t="s">
        <v>4036</v>
      </c>
      <c r="L65" s="97" t="s">
        <v>12299</v>
      </c>
      <c r="M65" s="96"/>
      <c r="N65" s="96"/>
      <c r="O65" s="96"/>
      <c r="P65" s="96"/>
      <c r="Q65" s="96"/>
      <c r="R65" s="96"/>
      <c r="S65" s="96"/>
      <c r="T65" s="96"/>
      <c r="U65" s="96"/>
      <c r="V65" s="96"/>
      <c r="W65" s="96"/>
      <c r="X65" s="96"/>
      <c r="Y65" s="96"/>
      <c r="Z65" s="96"/>
    </row>
    <row r="66">
      <c r="A66" s="82" t="s">
        <v>12542</v>
      </c>
      <c r="B66" s="97" t="s">
        <v>12293</v>
      </c>
      <c r="C66" s="82" t="s">
        <v>12543</v>
      </c>
      <c r="D66" s="82" t="s">
        <v>12544</v>
      </c>
      <c r="E66" s="48" t="s">
        <v>12535</v>
      </c>
      <c r="F66" s="30" t="s">
        <v>2134</v>
      </c>
      <c r="G66" s="97" t="s">
        <v>12296</v>
      </c>
      <c r="H66" s="30" t="s">
        <v>109</v>
      </c>
      <c r="I66" s="44" t="s">
        <v>12545</v>
      </c>
      <c r="J66" s="30"/>
      <c r="K66" s="30" t="s">
        <v>4036</v>
      </c>
      <c r="L66" s="97" t="s">
        <v>12299</v>
      </c>
      <c r="M66" s="96"/>
      <c r="N66" s="96"/>
      <c r="O66" s="96"/>
      <c r="P66" s="96"/>
      <c r="Q66" s="96"/>
      <c r="R66" s="96"/>
      <c r="S66" s="96"/>
      <c r="T66" s="96"/>
      <c r="U66" s="96"/>
      <c r="V66" s="96"/>
      <c r="W66" s="96"/>
      <c r="X66" s="96"/>
      <c r="Y66" s="96"/>
      <c r="Z66" s="96"/>
    </row>
    <row r="67">
      <c r="A67" s="82" t="s">
        <v>12546</v>
      </c>
      <c r="B67" s="97" t="s">
        <v>12293</v>
      </c>
      <c r="C67" s="82" t="s">
        <v>12547</v>
      </c>
      <c r="D67" s="82" t="s">
        <v>12548</v>
      </c>
      <c r="E67" s="48" t="s">
        <v>12535</v>
      </c>
      <c r="F67" s="30" t="s">
        <v>2134</v>
      </c>
      <c r="G67" s="97" t="s">
        <v>12296</v>
      </c>
      <c r="H67" s="30" t="s">
        <v>109</v>
      </c>
      <c r="I67" s="44" t="s">
        <v>12549</v>
      </c>
      <c r="J67" s="30"/>
      <c r="K67" s="30" t="s">
        <v>4036</v>
      </c>
      <c r="L67" s="97" t="s">
        <v>12299</v>
      </c>
      <c r="M67" s="96"/>
      <c r="N67" s="96"/>
      <c r="O67" s="96"/>
      <c r="P67" s="96"/>
      <c r="Q67" s="96"/>
      <c r="R67" s="96"/>
      <c r="S67" s="96"/>
      <c r="T67" s="96"/>
      <c r="U67" s="96"/>
      <c r="V67" s="96"/>
      <c r="W67" s="96"/>
      <c r="X67" s="96"/>
      <c r="Y67" s="96"/>
      <c r="Z67" s="96"/>
    </row>
    <row r="68">
      <c r="A68" s="82" t="s">
        <v>12550</v>
      </c>
      <c r="B68" s="97" t="s">
        <v>12293</v>
      </c>
      <c r="C68" s="82" t="s">
        <v>12551</v>
      </c>
      <c r="D68" s="82" t="s">
        <v>12552</v>
      </c>
      <c r="E68" s="48" t="s">
        <v>12553</v>
      </c>
      <c r="F68" s="30" t="s">
        <v>12554</v>
      </c>
      <c r="G68" s="97" t="s">
        <v>12296</v>
      </c>
      <c r="H68" s="30" t="s">
        <v>1771</v>
      </c>
      <c r="I68" s="44" t="s">
        <v>12555</v>
      </c>
      <c r="J68" s="30" t="s">
        <v>12556</v>
      </c>
      <c r="K68" s="99" t="s">
        <v>4059</v>
      </c>
      <c r="L68" s="97" t="s">
        <v>12299</v>
      </c>
      <c r="M68" s="96"/>
      <c r="N68" s="96"/>
      <c r="O68" s="96"/>
      <c r="P68" s="96"/>
      <c r="Q68" s="96"/>
      <c r="R68" s="96"/>
      <c r="S68" s="96"/>
      <c r="T68" s="96"/>
      <c r="U68" s="96"/>
      <c r="V68" s="96"/>
      <c r="W68" s="96"/>
      <c r="X68" s="96"/>
      <c r="Y68" s="96"/>
      <c r="Z68" s="96"/>
    </row>
    <row r="69">
      <c r="A69" s="82" t="s">
        <v>12557</v>
      </c>
      <c r="B69" s="97" t="s">
        <v>12293</v>
      </c>
      <c r="C69" s="82" t="s">
        <v>12558</v>
      </c>
      <c r="D69" s="82" t="s">
        <v>12559</v>
      </c>
      <c r="E69" s="48" t="s">
        <v>12553</v>
      </c>
      <c r="F69" s="30" t="s">
        <v>12554</v>
      </c>
      <c r="G69" s="97" t="s">
        <v>12296</v>
      </c>
      <c r="H69" s="30" t="s">
        <v>1771</v>
      </c>
      <c r="I69" s="44" t="s">
        <v>12560</v>
      </c>
      <c r="J69" s="30"/>
      <c r="K69" s="99" t="s">
        <v>4059</v>
      </c>
      <c r="L69" s="97" t="s">
        <v>12299</v>
      </c>
      <c r="M69" s="96"/>
      <c r="N69" s="96"/>
      <c r="O69" s="96"/>
      <c r="P69" s="96"/>
      <c r="Q69" s="96"/>
      <c r="R69" s="96"/>
      <c r="S69" s="96"/>
      <c r="T69" s="96"/>
      <c r="U69" s="96"/>
      <c r="V69" s="96"/>
      <c r="W69" s="96"/>
      <c r="X69" s="96"/>
      <c r="Y69" s="96"/>
      <c r="Z69" s="96"/>
    </row>
    <row r="70">
      <c r="A70" s="82" t="s">
        <v>12561</v>
      </c>
      <c r="B70" s="97" t="s">
        <v>12293</v>
      </c>
      <c r="C70" s="82" t="s">
        <v>12562</v>
      </c>
      <c r="D70" s="82" t="s">
        <v>12563</v>
      </c>
      <c r="E70" s="48" t="s">
        <v>12564</v>
      </c>
      <c r="F70" s="30" t="s">
        <v>2828</v>
      </c>
      <c r="G70" s="97" t="s">
        <v>12296</v>
      </c>
      <c r="H70" s="30" t="s">
        <v>80</v>
      </c>
      <c r="I70" s="44" t="s">
        <v>12565</v>
      </c>
      <c r="J70" s="30" t="s">
        <v>12566</v>
      </c>
      <c r="K70" s="84" t="s">
        <v>175</v>
      </c>
      <c r="L70" s="97" t="s">
        <v>12299</v>
      </c>
      <c r="M70" s="96"/>
      <c r="N70" s="96"/>
      <c r="O70" s="96"/>
      <c r="P70" s="96"/>
      <c r="Q70" s="96"/>
      <c r="R70" s="96"/>
      <c r="S70" s="96"/>
      <c r="T70" s="96"/>
      <c r="U70" s="96"/>
      <c r="V70" s="96"/>
      <c r="W70" s="96"/>
      <c r="X70" s="96"/>
      <c r="Y70" s="96"/>
      <c r="Z70" s="96"/>
    </row>
    <row r="71">
      <c r="A71" s="82" t="s">
        <v>12567</v>
      </c>
      <c r="B71" s="97" t="s">
        <v>12293</v>
      </c>
      <c r="C71" s="82" t="s">
        <v>12568</v>
      </c>
      <c r="D71" s="82" t="s">
        <v>12569</v>
      </c>
      <c r="E71" s="48" t="s">
        <v>12535</v>
      </c>
      <c r="F71" s="30" t="s">
        <v>2134</v>
      </c>
      <c r="G71" s="97" t="s">
        <v>12296</v>
      </c>
      <c r="H71" s="30" t="s">
        <v>109</v>
      </c>
      <c r="I71" s="44" t="s">
        <v>12570</v>
      </c>
      <c r="J71" s="30"/>
      <c r="K71" s="30" t="s">
        <v>4036</v>
      </c>
      <c r="L71" s="97" t="s">
        <v>12299</v>
      </c>
      <c r="M71" s="96"/>
      <c r="N71" s="96"/>
      <c r="O71" s="96"/>
      <c r="P71" s="96"/>
      <c r="Q71" s="96"/>
      <c r="R71" s="96"/>
      <c r="S71" s="96"/>
      <c r="T71" s="96"/>
      <c r="U71" s="96"/>
      <c r="V71" s="96"/>
      <c r="W71" s="96"/>
      <c r="X71" s="96"/>
      <c r="Y71" s="96"/>
      <c r="Z71" s="96"/>
    </row>
    <row r="72">
      <c r="A72" s="82" t="s">
        <v>12571</v>
      </c>
      <c r="B72" s="97" t="s">
        <v>12293</v>
      </c>
      <c r="C72" s="82" t="s">
        <v>12572</v>
      </c>
      <c r="D72" s="82" t="s">
        <v>12573</v>
      </c>
      <c r="E72" s="48" t="s">
        <v>12564</v>
      </c>
      <c r="F72" s="30" t="s">
        <v>2828</v>
      </c>
      <c r="G72" s="97" t="s">
        <v>12296</v>
      </c>
      <c r="H72" s="30" t="s">
        <v>741</v>
      </c>
      <c r="I72" s="44" t="s">
        <v>12574</v>
      </c>
      <c r="J72" s="30"/>
      <c r="K72" s="99" t="s">
        <v>4059</v>
      </c>
      <c r="L72" s="97" t="s">
        <v>12299</v>
      </c>
      <c r="M72" s="96"/>
      <c r="N72" s="96"/>
      <c r="O72" s="96"/>
      <c r="P72" s="96"/>
      <c r="Q72" s="96"/>
      <c r="R72" s="96"/>
      <c r="S72" s="96"/>
      <c r="T72" s="96"/>
      <c r="U72" s="96"/>
      <c r="V72" s="96"/>
      <c r="W72" s="96"/>
      <c r="X72" s="96"/>
      <c r="Y72" s="96"/>
      <c r="Z72" s="96"/>
    </row>
    <row r="73">
      <c r="A73" s="82" t="s">
        <v>12575</v>
      </c>
      <c r="B73" s="97" t="s">
        <v>12293</v>
      </c>
      <c r="C73" s="82" t="s">
        <v>12576</v>
      </c>
      <c r="D73" s="82" t="s">
        <v>12577</v>
      </c>
      <c r="E73" s="48" t="s">
        <v>12564</v>
      </c>
      <c r="F73" s="30" t="s">
        <v>2828</v>
      </c>
      <c r="G73" s="97" t="s">
        <v>12296</v>
      </c>
      <c r="H73" s="30" t="s">
        <v>80</v>
      </c>
      <c r="I73" s="44" t="s">
        <v>12578</v>
      </c>
      <c r="J73" s="30"/>
      <c r="K73" s="99" t="s">
        <v>4059</v>
      </c>
      <c r="L73" s="97" t="s">
        <v>12299</v>
      </c>
      <c r="M73" s="96"/>
      <c r="N73" s="96"/>
      <c r="O73" s="96"/>
      <c r="P73" s="96"/>
      <c r="Q73" s="96"/>
      <c r="R73" s="96"/>
      <c r="S73" s="96"/>
      <c r="T73" s="96"/>
      <c r="U73" s="96"/>
      <c r="V73" s="96"/>
      <c r="W73" s="96"/>
      <c r="X73" s="96"/>
      <c r="Y73" s="96"/>
      <c r="Z73" s="96"/>
    </row>
    <row r="74">
      <c r="A74" s="82" t="s">
        <v>12579</v>
      </c>
      <c r="B74" s="97" t="s">
        <v>12293</v>
      </c>
      <c r="C74" s="82" t="s">
        <v>12580</v>
      </c>
      <c r="D74" s="82" t="s">
        <v>12581</v>
      </c>
      <c r="E74" s="48" t="s">
        <v>12553</v>
      </c>
      <c r="F74" s="30" t="s">
        <v>12554</v>
      </c>
      <c r="G74" s="97" t="s">
        <v>12296</v>
      </c>
      <c r="H74" s="30" t="s">
        <v>1771</v>
      </c>
      <c r="I74" s="44" t="s">
        <v>12582</v>
      </c>
      <c r="J74" s="30"/>
      <c r="K74" s="99" t="s">
        <v>4059</v>
      </c>
      <c r="L74" s="97" t="s">
        <v>12299</v>
      </c>
      <c r="M74" s="96"/>
      <c r="N74" s="96"/>
      <c r="O74" s="96"/>
      <c r="P74" s="96"/>
      <c r="Q74" s="96"/>
      <c r="R74" s="96"/>
      <c r="S74" s="96"/>
      <c r="T74" s="96"/>
      <c r="U74" s="96"/>
      <c r="V74" s="96"/>
      <c r="W74" s="96"/>
      <c r="X74" s="96"/>
      <c r="Y74" s="96"/>
      <c r="Z74" s="96"/>
    </row>
    <row r="75">
      <c r="A75" s="82" t="s">
        <v>12583</v>
      </c>
      <c r="B75" s="97" t="s">
        <v>12293</v>
      </c>
      <c r="C75" s="82" t="s">
        <v>12584</v>
      </c>
      <c r="D75" s="82" t="s">
        <v>13</v>
      </c>
      <c r="E75" s="48" t="s">
        <v>12564</v>
      </c>
      <c r="F75" s="30" t="s">
        <v>2828</v>
      </c>
      <c r="G75" s="97" t="s">
        <v>12296</v>
      </c>
      <c r="H75" s="30" t="s">
        <v>80</v>
      </c>
      <c r="I75" s="44" t="s">
        <v>12585</v>
      </c>
      <c r="J75" s="30"/>
      <c r="K75" s="84" t="s">
        <v>175</v>
      </c>
      <c r="L75" s="97" t="s">
        <v>12299</v>
      </c>
      <c r="M75" s="96"/>
      <c r="N75" s="96"/>
      <c r="O75" s="96"/>
      <c r="P75" s="96"/>
      <c r="Q75" s="96"/>
      <c r="R75" s="96"/>
      <c r="S75" s="96"/>
      <c r="T75" s="96"/>
      <c r="U75" s="96"/>
      <c r="V75" s="96"/>
      <c r="W75" s="96"/>
      <c r="X75" s="96"/>
      <c r="Y75" s="96"/>
      <c r="Z75" s="96"/>
    </row>
    <row r="76">
      <c r="A76" s="82" t="s">
        <v>12586</v>
      </c>
      <c r="B76" s="97" t="s">
        <v>12293</v>
      </c>
      <c r="C76" s="82" t="s">
        <v>12587</v>
      </c>
      <c r="D76" s="82" t="s">
        <v>12588</v>
      </c>
      <c r="E76" s="48" t="s">
        <v>4025</v>
      </c>
      <c r="F76" s="30" t="s">
        <v>1389</v>
      </c>
      <c r="G76" s="97" t="s">
        <v>12296</v>
      </c>
      <c r="H76" s="30" t="s">
        <v>80</v>
      </c>
      <c r="I76" s="44" t="s">
        <v>12589</v>
      </c>
      <c r="J76" s="30"/>
      <c r="K76" s="84" t="s">
        <v>4021</v>
      </c>
      <c r="L76" s="97" t="s">
        <v>12299</v>
      </c>
      <c r="M76" s="96"/>
      <c r="N76" s="96"/>
      <c r="O76" s="96"/>
      <c r="P76" s="96"/>
      <c r="Q76" s="96"/>
      <c r="R76" s="96"/>
      <c r="S76" s="96"/>
      <c r="T76" s="96"/>
      <c r="U76" s="96"/>
      <c r="V76" s="96"/>
      <c r="W76" s="96"/>
      <c r="X76" s="96"/>
      <c r="Y76" s="96"/>
      <c r="Z76" s="96"/>
    </row>
    <row r="77">
      <c r="A77" s="82" t="s">
        <v>12590</v>
      </c>
      <c r="B77" s="97" t="s">
        <v>12293</v>
      </c>
      <c r="C77" s="82" t="s">
        <v>12591</v>
      </c>
      <c r="D77" s="82" t="s">
        <v>12592</v>
      </c>
      <c r="E77" s="48" t="s">
        <v>4025</v>
      </c>
      <c r="F77" s="30" t="s">
        <v>1389</v>
      </c>
      <c r="G77" s="97" t="s">
        <v>12296</v>
      </c>
      <c r="H77" s="30" t="s">
        <v>741</v>
      </c>
      <c r="I77" s="44" t="s">
        <v>12593</v>
      </c>
      <c r="J77" s="30"/>
      <c r="K77" s="84" t="s">
        <v>4021</v>
      </c>
      <c r="L77" s="97" t="s">
        <v>12299</v>
      </c>
      <c r="M77" s="96"/>
      <c r="N77" s="96"/>
      <c r="O77" s="96"/>
      <c r="P77" s="96"/>
      <c r="Q77" s="96"/>
      <c r="R77" s="96"/>
      <c r="S77" s="96"/>
      <c r="T77" s="96"/>
      <c r="U77" s="96"/>
      <c r="V77" s="96"/>
      <c r="W77" s="96"/>
      <c r="X77" s="96"/>
      <c r="Y77" s="96"/>
      <c r="Z77" s="96"/>
    </row>
    <row r="78">
      <c r="A78" s="82" t="s">
        <v>12594</v>
      </c>
      <c r="B78" s="97" t="s">
        <v>12293</v>
      </c>
      <c r="C78" s="98" t="s">
        <v>12595</v>
      </c>
      <c r="D78" s="82" t="s">
        <v>12596</v>
      </c>
      <c r="E78" s="48" t="s">
        <v>12597</v>
      </c>
      <c r="F78" s="30" t="s">
        <v>583</v>
      </c>
      <c r="G78" s="97" t="s">
        <v>12296</v>
      </c>
      <c r="H78" s="30" t="s">
        <v>80</v>
      </c>
      <c r="I78" s="44" t="s">
        <v>12598</v>
      </c>
      <c r="J78" s="30"/>
      <c r="K78" s="84" t="s">
        <v>4456</v>
      </c>
      <c r="L78" s="97" t="s">
        <v>12299</v>
      </c>
      <c r="M78" s="96"/>
      <c r="N78" s="96"/>
      <c r="O78" s="96"/>
      <c r="P78" s="96"/>
      <c r="Q78" s="96"/>
      <c r="R78" s="96"/>
      <c r="S78" s="96"/>
      <c r="T78" s="96"/>
      <c r="U78" s="96"/>
      <c r="V78" s="96"/>
      <c r="W78" s="96"/>
      <c r="X78" s="96"/>
      <c r="Y78" s="96"/>
      <c r="Z78" s="96"/>
    </row>
    <row r="79">
      <c r="A79" s="82" t="s">
        <v>850</v>
      </c>
      <c r="B79" s="97" t="s">
        <v>12293</v>
      </c>
      <c r="C79" s="82" t="s">
        <v>856</v>
      </c>
      <c r="D79" s="82" t="s">
        <v>855</v>
      </c>
      <c r="E79" s="44" t="s">
        <v>851</v>
      </c>
      <c r="F79" s="84" t="s">
        <v>11048</v>
      </c>
      <c r="G79" s="97" t="s">
        <v>12296</v>
      </c>
      <c r="H79" s="30" t="s">
        <v>80</v>
      </c>
      <c r="I79" s="44" t="s">
        <v>851</v>
      </c>
      <c r="J79" s="30"/>
      <c r="K79" s="84" t="s">
        <v>248</v>
      </c>
      <c r="L79" s="97" t="s">
        <v>12299</v>
      </c>
      <c r="M79" s="96"/>
      <c r="N79" s="96"/>
      <c r="O79" s="96"/>
      <c r="P79" s="96"/>
      <c r="Q79" s="96"/>
      <c r="R79" s="96"/>
      <c r="S79" s="96"/>
      <c r="T79" s="96"/>
      <c r="U79" s="96"/>
      <c r="V79" s="96"/>
      <c r="W79" s="96"/>
      <c r="X79" s="96"/>
      <c r="Y79" s="96"/>
      <c r="Z79" s="96"/>
    </row>
    <row r="80">
      <c r="A80" s="82" t="s">
        <v>12599</v>
      </c>
      <c r="B80" s="97" t="s">
        <v>12293</v>
      </c>
      <c r="C80" s="82" t="s">
        <v>12600</v>
      </c>
      <c r="D80" s="82" t="s">
        <v>12601</v>
      </c>
      <c r="E80" s="48" t="s">
        <v>12597</v>
      </c>
      <c r="F80" s="30" t="s">
        <v>583</v>
      </c>
      <c r="G80" s="97" t="s">
        <v>12296</v>
      </c>
      <c r="H80" s="30" t="s">
        <v>80</v>
      </c>
      <c r="I80" s="44" t="s">
        <v>12602</v>
      </c>
      <c r="J80" s="30"/>
      <c r="K80" s="84" t="s">
        <v>4456</v>
      </c>
      <c r="L80" s="97" t="s">
        <v>12299</v>
      </c>
      <c r="M80" s="96"/>
      <c r="N80" s="96"/>
      <c r="O80" s="96"/>
      <c r="P80" s="96"/>
      <c r="Q80" s="96"/>
      <c r="R80" s="96"/>
      <c r="S80" s="96"/>
      <c r="T80" s="96"/>
      <c r="U80" s="96"/>
      <c r="V80" s="96"/>
      <c r="W80" s="96"/>
      <c r="X80" s="96"/>
      <c r="Y80" s="96"/>
      <c r="Z80" s="96"/>
    </row>
    <row r="81">
      <c r="A81" s="82" t="s">
        <v>12603</v>
      </c>
      <c r="B81" s="97" t="s">
        <v>12293</v>
      </c>
      <c r="C81" s="82" t="s">
        <v>12604</v>
      </c>
      <c r="D81" s="82" t="s">
        <v>12605</v>
      </c>
      <c r="E81" s="48" t="s">
        <v>12606</v>
      </c>
      <c r="F81" s="30" t="s">
        <v>1389</v>
      </c>
      <c r="G81" s="97" t="s">
        <v>12296</v>
      </c>
      <c r="H81" s="30" t="s">
        <v>80</v>
      </c>
      <c r="I81" s="44" t="s">
        <v>12607</v>
      </c>
      <c r="J81" s="30"/>
      <c r="K81" s="84" t="s">
        <v>4059</v>
      </c>
      <c r="L81" s="97" t="s">
        <v>12299</v>
      </c>
      <c r="M81" s="96"/>
      <c r="N81" s="96"/>
      <c r="O81" s="96"/>
      <c r="P81" s="96"/>
      <c r="Q81" s="96"/>
      <c r="R81" s="96"/>
      <c r="S81" s="96"/>
      <c r="T81" s="96"/>
      <c r="U81" s="96"/>
      <c r="V81" s="96"/>
      <c r="W81" s="96"/>
      <c r="X81" s="96"/>
      <c r="Y81" s="96"/>
      <c r="Z81" s="96"/>
    </row>
    <row r="82">
      <c r="A82" s="82" t="s">
        <v>12608</v>
      </c>
      <c r="B82" s="97" t="s">
        <v>12293</v>
      </c>
      <c r="C82" s="82" t="s">
        <v>12609</v>
      </c>
      <c r="D82" s="82" t="s">
        <v>12610</v>
      </c>
      <c r="E82" s="48" t="s">
        <v>861</v>
      </c>
      <c r="F82" s="30" t="s">
        <v>377</v>
      </c>
      <c r="G82" s="97" t="s">
        <v>12296</v>
      </c>
      <c r="H82" s="30" t="s">
        <v>80</v>
      </c>
      <c r="I82" s="44" t="s">
        <v>12611</v>
      </c>
      <c r="J82" s="30"/>
      <c r="K82" s="99" t="s">
        <v>233</v>
      </c>
      <c r="L82" s="97" t="s">
        <v>12299</v>
      </c>
      <c r="M82" s="96"/>
      <c r="N82" s="96"/>
      <c r="O82" s="96"/>
      <c r="P82" s="96"/>
      <c r="Q82" s="96"/>
      <c r="R82" s="96"/>
      <c r="S82" s="96"/>
      <c r="T82" s="96"/>
      <c r="U82" s="96"/>
      <c r="V82" s="96"/>
      <c r="W82" s="96"/>
      <c r="X82" s="96"/>
      <c r="Y82" s="96"/>
      <c r="Z82" s="96"/>
    </row>
    <row r="83">
      <c r="A83" s="82" t="s">
        <v>857</v>
      </c>
      <c r="B83" s="97" t="s">
        <v>12293</v>
      </c>
      <c r="C83" s="82" t="s">
        <v>871</v>
      </c>
      <c r="D83" s="82" t="s">
        <v>870</v>
      </c>
      <c r="E83" s="48" t="s">
        <v>861</v>
      </c>
      <c r="F83" s="30" t="s">
        <v>377</v>
      </c>
      <c r="G83" s="97" t="s">
        <v>12296</v>
      </c>
      <c r="H83" s="30" t="s">
        <v>80</v>
      </c>
      <c r="I83" s="44" t="s">
        <v>859</v>
      </c>
      <c r="J83" s="30"/>
      <c r="K83" s="99" t="s">
        <v>233</v>
      </c>
      <c r="L83" s="97" t="s">
        <v>12299</v>
      </c>
      <c r="M83" s="96"/>
      <c r="N83" s="96"/>
      <c r="O83" s="96"/>
      <c r="P83" s="96"/>
      <c r="Q83" s="96"/>
      <c r="R83" s="96"/>
      <c r="S83" s="96"/>
      <c r="T83" s="96"/>
      <c r="U83" s="96"/>
      <c r="V83" s="96"/>
      <c r="W83" s="96"/>
      <c r="X83" s="96"/>
      <c r="Y83" s="96"/>
      <c r="Z83" s="96"/>
    </row>
    <row r="84">
      <c r="A84" s="82" t="s">
        <v>12612</v>
      </c>
      <c r="B84" s="97" t="s">
        <v>12293</v>
      </c>
      <c r="C84" s="82" t="s">
        <v>12613</v>
      </c>
      <c r="D84" s="82" t="s">
        <v>12614</v>
      </c>
      <c r="E84" s="48" t="s">
        <v>12564</v>
      </c>
      <c r="F84" s="30" t="s">
        <v>2828</v>
      </c>
      <c r="G84" s="97" t="s">
        <v>12296</v>
      </c>
      <c r="H84" s="30" t="s">
        <v>80</v>
      </c>
      <c r="I84" s="44" t="s">
        <v>12615</v>
      </c>
      <c r="J84" s="30"/>
      <c r="K84" s="84" t="s">
        <v>175</v>
      </c>
      <c r="L84" s="97" t="s">
        <v>12299</v>
      </c>
      <c r="M84" s="96"/>
      <c r="N84" s="96"/>
      <c r="O84" s="96"/>
      <c r="P84" s="96"/>
      <c r="Q84" s="96"/>
      <c r="R84" s="96"/>
      <c r="S84" s="96"/>
      <c r="T84" s="96"/>
      <c r="U84" s="96"/>
      <c r="V84" s="96"/>
      <c r="W84" s="96"/>
      <c r="X84" s="96"/>
      <c r="Y84" s="96"/>
      <c r="Z84" s="96"/>
    </row>
    <row r="85">
      <c r="A85" s="82" t="s">
        <v>12616</v>
      </c>
      <c r="B85" s="97" t="s">
        <v>12293</v>
      </c>
      <c r="C85" s="82" t="s">
        <v>12617</v>
      </c>
      <c r="D85" s="82" t="s">
        <v>12618</v>
      </c>
      <c r="E85" s="48" t="s">
        <v>861</v>
      </c>
      <c r="F85" s="30" t="s">
        <v>377</v>
      </c>
      <c r="G85" s="97" t="s">
        <v>12296</v>
      </c>
      <c r="H85" s="30" t="s">
        <v>245</v>
      </c>
      <c r="I85" s="44" t="s">
        <v>12619</v>
      </c>
      <c r="J85" s="30"/>
      <c r="K85" s="99" t="s">
        <v>233</v>
      </c>
      <c r="L85" s="97" t="s">
        <v>12299</v>
      </c>
      <c r="M85" s="96"/>
      <c r="N85" s="96"/>
      <c r="O85" s="96"/>
      <c r="P85" s="96"/>
      <c r="Q85" s="96"/>
      <c r="R85" s="96"/>
      <c r="S85" s="96"/>
      <c r="T85" s="96"/>
      <c r="U85" s="96"/>
      <c r="V85" s="96"/>
      <c r="W85" s="96"/>
      <c r="X85" s="96"/>
      <c r="Y85" s="96"/>
      <c r="Z85" s="96"/>
    </row>
    <row r="86">
      <c r="A86" s="82" t="s">
        <v>12620</v>
      </c>
      <c r="B86" s="97" t="s">
        <v>12293</v>
      </c>
      <c r="C86" s="82" t="s">
        <v>12621</v>
      </c>
      <c r="D86" s="82" t="s">
        <v>12622</v>
      </c>
      <c r="E86" s="48" t="s">
        <v>861</v>
      </c>
      <c r="F86" s="30" t="s">
        <v>377</v>
      </c>
      <c r="G86" s="97" t="s">
        <v>12296</v>
      </c>
      <c r="H86" s="30" t="s">
        <v>1241</v>
      </c>
      <c r="I86" s="44" t="s">
        <v>12623</v>
      </c>
      <c r="J86" s="30"/>
      <c r="K86" s="84" t="s">
        <v>233</v>
      </c>
      <c r="L86" s="97" t="s">
        <v>12299</v>
      </c>
      <c r="M86" s="96"/>
      <c r="N86" s="96"/>
      <c r="O86" s="96"/>
      <c r="P86" s="96"/>
      <c r="Q86" s="96"/>
      <c r="R86" s="96"/>
      <c r="S86" s="96"/>
      <c r="T86" s="96"/>
      <c r="U86" s="96"/>
      <c r="V86" s="96"/>
      <c r="W86" s="96"/>
      <c r="X86" s="96"/>
      <c r="Y86" s="96"/>
      <c r="Z86" s="96"/>
    </row>
    <row r="87">
      <c r="A87" s="82" t="s">
        <v>12624</v>
      </c>
      <c r="B87" s="97" t="s">
        <v>12293</v>
      </c>
      <c r="C87" s="82" t="s">
        <v>12625</v>
      </c>
      <c r="D87" s="82" t="s">
        <v>12626</v>
      </c>
      <c r="E87" s="48" t="s">
        <v>12627</v>
      </c>
      <c r="F87" s="30" t="s">
        <v>463</v>
      </c>
      <c r="G87" s="97" t="s">
        <v>12296</v>
      </c>
      <c r="H87" s="30" t="s">
        <v>80</v>
      </c>
      <c r="I87" s="44" t="s">
        <v>12628</v>
      </c>
      <c r="J87" s="30" t="s">
        <v>12629</v>
      </c>
      <c r="K87" s="99" t="s">
        <v>4344</v>
      </c>
      <c r="L87" s="97" t="s">
        <v>12299</v>
      </c>
      <c r="M87" s="96"/>
      <c r="N87" s="96"/>
      <c r="O87" s="96"/>
      <c r="P87" s="96"/>
      <c r="Q87" s="96"/>
      <c r="R87" s="96"/>
      <c r="S87" s="96"/>
      <c r="T87" s="96"/>
      <c r="U87" s="96"/>
      <c r="V87" s="96"/>
      <c r="W87" s="96"/>
      <c r="X87" s="96"/>
      <c r="Y87" s="96"/>
      <c r="Z87" s="96"/>
    </row>
    <row r="88">
      <c r="A88" s="82" t="s">
        <v>12630</v>
      </c>
      <c r="B88" s="97" t="s">
        <v>12293</v>
      </c>
      <c r="C88" s="82" t="s">
        <v>12631</v>
      </c>
      <c r="D88" s="82" t="s">
        <v>12632</v>
      </c>
      <c r="E88" s="48" t="s">
        <v>667</v>
      </c>
      <c r="F88" s="30" t="s">
        <v>583</v>
      </c>
      <c r="G88" s="97" t="s">
        <v>12296</v>
      </c>
      <c r="H88" s="30" t="s">
        <v>80</v>
      </c>
      <c r="I88" s="44" t="s">
        <v>12633</v>
      </c>
      <c r="J88" s="30" t="s">
        <v>12634</v>
      </c>
      <c r="K88" s="30" t="s">
        <v>202</v>
      </c>
      <c r="L88" s="97" t="s">
        <v>12299</v>
      </c>
      <c r="M88" s="96"/>
      <c r="N88" s="96"/>
      <c r="O88" s="96"/>
      <c r="P88" s="96"/>
      <c r="Q88" s="96"/>
      <c r="R88" s="96"/>
      <c r="S88" s="96"/>
      <c r="T88" s="96"/>
      <c r="U88" s="96"/>
      <c r="V88" s="96"/>
      <c r="W88" s="96"/>
      <c r="X88" s="96"/>
      <c r="Y88" s="96"/>
      <c r="Z88" s="96"/>
    </row>
    <row r="89">
      <c r="A89" s="82" t="s">
        <v>12635</v>
      </c>
      <c r="B89" s="97" t="s">
        <v>12293</v>
      </c>
      <c r="C89" s="98" t="s">
        <v>12636</v>
      </c>
      <c r="D89" s="82" t="s">
        <v>12637</v>
      </c>
      <c r="E89" s="44" t="s">
        <v>12638</v>
      </c>
      <c r="F89" s="84" t="s">
        <v>11048</v>
      </c>
      <c r="G89" s="97" t="s">
        <v>12296</v>
      </c>
      <c r="H89" s="30" t="s">
        <v>80</v>
      </c>
      <c r="I89" s="44" t="s">
        <v>12638</v>
      </c>
      <c r="J89" s="30"/>
      <c r="K89" s="30" t="s">
        <v>4456</v>
      </c>
      <c r="L89" s="97" t="s">
        <v>12299</v>
      </c>
      <c r="M89" s="96"/>
      <c r="N89" s="96"/>
      <c r="O89" s="96"/>
      <c r="P89" s="96"/>
      <c r="Q89" s="96"/>
      <c r="R89" s="96"/>
      <c r="S89" s="96"/>
      <c r="T89" s="96"/>
      <c r="U89" s="96"/>
      <c r="V89" s="96"/>
      <c r="W89" s="96"/>
      <c r="X89" s="96"/>
      <c r="Y89" s="96"/>
      <c r="Z89" s="96"/>
    </row>
    <row r="90">
      <c r="A90" s="82" t="s">
        <v>663</v>
      </c>
      <c r="B90" s="97" t="s">
        <v>12293</v>
      </c>
      <c r="C90" s="82" t="s">
        <v>674</v>
      </c>
      <c r="D90" s="82" t="s">
        <v>673</v>
      </c>
      <c r="E90" s="48" t="s">
        <v>667</v>
      </c>
      <c r="F90" s="30" t="s">
        <v>583</v>
      </c>
      <c r="G90" s="97" t="s">
        <v>12296</v>
      </c>
      <c r="H90" s="30" t="s">
        <v>80</v>
      </c>
      <c r="I90" s="44" t="s">
        <v>665</v>
      </c>
      <c r="J90" s="30"/>
      <c r="K90" s="30" t="s">
        <v>202</v>
      </c>
      <c r="L90" s="97" t="s">
        <v>12299</v>
      </c>
      <c r="M90" s="96"/>
      <c r="N90" s="96"/>
      <c r="O90" s="96"/>
      <c r="P90" s="96"/>
      <c r="Q90" s="96"/>
      <c r="R90" s="96"/>
      <c r="S90" s="96"/>
      <c r="T90" s="96"/>
      <c r="U90" s="96"/>
      <c r="V90" s="96"/>
      <c r="W90" s="96"/>
      <c r="X90" s="96"/>
      <c r="Y90" s="96"/>
      <c r="Z90" s="96"/>
    </row>
    <row r="91">
      <c r="A91" s="82" t="s">
        <v>12639</v>
      </c>
      <c r="B91" s="97" t="s">
        <v>12293</v>
      </c>
      <c r="C91" s="98" t="s">
        <v>12640</v>
      </c>
      <c r="D91" s="82" t="s">
        <v>12641</v>
      </c>
      <c r="E91" s="48" t="s">
        <v>667</v>
      </c>
      <c r="F91" s="30" t="s">
        <v>583</v>
      </c>
      <c r="G91" s="97" t="s">
        <v>12296</v>
      </c>
      <c r="H91" s="30" t="s">
        <v>741</v>
      </c>
      <c r="I91" s="44" t="s">
        <v>12642</v>
      </c>
      <c r="J91" s="30"/>
      <c r="K91" s="30" t="s">
        <v>202</v>
      </c>
      <c r="L91" s="97" t="s">
        <v>12299</v>
      </c>
      <c r="M91" s="96"/>
      <c r="N91" s="96"/>
      <c r="O91" s="96"/>
      <c r="P91" s="96"/>
      <c r="Q91" s="96"/>
      <c r="R91" s="96"/>
      <c r="S91" s="96"/>
      <c r="T91" s="96"/>
      <c r="U91" s="96"/>
      <c r="V91" s="96"/>
      <c r="W91" s="96"/>
      <c r="X91" s="96"/>
      <c r="Y91" s="96"/>
      <c r="Z91" s="96"/>
    </row>
    <row r="92">
      <c r="A92" s="82" t="s">
        <v>12643</v>
      </c>
      <c r="B92" s="97" t="s">
        <v>12293</v>
      </c>
      <c r="C92" s="82" t="s">
        <v>12644</v>
      </c>
      <c r="D92" s="82" t="s">
        <v>673</v>
      </c>
      <c r="E92" s="48" t="s">
        <v>667</v>
      </c>
      <c r="F92" s="30" t="s">
        <v>583</v>
      </c>
      <c r="G92" s="97" t="s">
        <v>12296</v>
      </c>
      <c r="H92" s="30" t="s">
        <v>741</v>
      </c>
      <c r="I92" s="44" t="s">
        <v>12645</v>
      </c>
      <c r="J92" s="30" t="s">
        <v>12646</v>
      </c>
      <c r="K92" s="30" t="s">
        <v>202</v>
      </c>
      <c r="L92" s="97" t="s">
        <v>12299</v>
      </c>
      <c r="M92" s="96"/>
      <c r="N92" s="96"/>
      <c r="O92" s="96"/>
      <c r="P92" s="96"/>
      <c r="Q92" s="96"/>
      <c r="R92" s="96"/>
      <c r="S92" s="96"/>
      <c r="T92" s="96"/>
      <c r="U92" s="96"/>
      <c r="V92" s="96"/>
      <c r="W92" s="96"/>
      <c r="X92" s="96"/>
      <c r="Y92" s="96"/>
      <c r="Z92" s="96"/>
    </row>
    <row r="93">
      <c r="A93" s="82" t="s">
        <v>12647</v>
      </c>
      <c r="B93" s="97" t="s">
        <v>12293</v>
      </c>
      <c r="C93" s="82" t="s">
        <v>12648</v>
      </c>
      <c r="D93" s="82" t="s">
        <v>12649</v>
      </c>
      <c r="E93" s="48" t="s">
        <v>667</v>
      </c>
      <c r="F93" s="30" t="s">
        <v>583</v>
      </c>
      <c r="G93" s="97" t="s">
        <v>12296</v>
      </c>
      <c r="H93" s="30" t="s">
        <v>2465</v>
      </c>
      <c r="I93" s="44" t="s">
        <v>12650</v>
      </c>
      <c r="J93" s="30" t="s">
        <v>12651</v>
      </c>
      <c r="K93" s="30" t="s">
        <v>202</v>
      </c>
      <c r="L93" s="97" t="s">
        <v>12299</v>
      </c>
      <c r="M93" s="96"/>
      <c r="N93" s="96"/>
      <c r="O93" s="96"/>
      <c r="P93" s="96"/>
      <c r="Q93" s="96"/>
      <c r="R93" s="96"/>
      <c r="S93" s="96"/>
      <c r="T93" s="96"/>
      <c r="U93" s="96"/>
      <c r="V93" s="96"/>
      <c r="W93" s="96"/>
      <c r="X93" s="96"/>
      <c r="Y93" s="96"/>
      <c r="Z93" s="96"/>
    </row>
    <row r="94">
      <c r="A94" s="82" t="s">
        <v>12603</v>
      </c>
      <c r="B94" s="97" t="s">
        <v>12293</v>
      </c>
      <c r="C94" s="82" t="s">
        <v>12604</v>
      </c>
      <c r="D94" s="82" t="s">
        <v>12605</v>
      </c>
      <c r="E94" s="48" t="s">
        <v>12606</v>
      </c>
      <c r="F94" s="30" t="s">
        <v>1389</v>
      </c>
      <c r="G94" s="97" t="s">
        <v>12296</v>
      </c>
      <c r="H94" s="30" t="s">
        <v>80</v>
      </c>
      <c r="I94" s="44" t="s">
        <v>12607</v>
      </c>
      <c r="J94" s="30"/>
      <c r="K94" s="99" t="s">
        <v>4059</v>
      </c>
      <c r="L94" s="97" t="s">
        <v>12299</v>
      </c>
      <c r="M94" s="96"/>
      <c r="N94" s="96"/>
      <c r="O94" s="96"/>
      <c r="P94" s="96"/>
      <c r="Q94" s="96"/>
      <c r="R94" s="96"/>
      <c r="S94" s="96"/>
      <c r="T94" s="96"/>
      <c r="U94" s="96"/>
      <c r="V94" s="96"/>
      <c r="W94" s="96"/>
      <c r="X94" s="96"/>
      <c r="Y94" s="96"/>
      <c r="Z94" s="96"/>
    </row>
    <row r="95">
      <c r="A95" s="82" t="s">
        <v>12608</v>
      </c>
      <c r="B95" s="97" t="s">
        <v>12293</v>
      </c>
      <c r="C95" s="82" t="s">
        <v>12609</v>
      </c>
      <c r="D95" s="82" t="s">
        <v>12610</v>
      </c>
      <c r="E95" s="48" t="s">
        <v>861</v>
      </c>
      <c r="F95" s="30" t="s">
        <v>377</v>
      </c>
      <c r="G95" s="97" t="s">
        <v>12296</v>
      </c>
      <c r="H95" s="30" t="s">
        <v>80</v>
      </c>
      <c r="I95" s="44" t="s">
        <v>12611</v>
      </c>
      <c r="J95" s="30"/>
      <c r="K95" s="99" t="s">
        <v>233</v>
      </c>
      <c r="L95" s="97" t="s">
        <v>12299</v>
      </c>
      <c r="M95" s="96"/>
      <c r="N95" s="96"/>
      <c r="O95" s="96"/>
      <c r="P95" s="96"/>
      <c r="Q95" s="96"/>
      <c r="R95" s="96"/>
      <c r="S95" s="96"/>
      <c r="T95" s="96"/>
      <c r="U95" s="96"/>
      <c r="V95" s="96"/>
      <c r="W95" s="96"/>
      <c r="X95" s="96"/>
      <c r="Y95" s="96"/>
      <c r="Z95" s="96"/>
    </row>
    <row r="96">
      <c r="A96" s="82" t="s">
        <v>857</v>
      </c>
      <c r="B96" s="97" t="s">
        <v>12293</v>
      </c>
      <c r="C96" s="82" t="s">
        <v>871</v>
      </c>
      <c r="D96" s="82" t="s">
        <v>870</v>
      </c>
      <c r="E96" s="48" t="s">
        <v>861</v>
      </c>
      <c r="F96" s="30" t="s">
        <v>377</v>
      </c>
      <c r="G96" s="97" t="s">
        <v>12296</v>
      </c>
      <c r="H96" s="30" t="s">
        <v>80</v>
      </c>
      <c r="I96" s="44" t="s">
        <v>859</v>
      </c>
      <c r="J96" s="30"/>
      <c r="K96" s="99" t="s">
        <v>233</v>
      </c>
      <c r="L96" s="97" t="s">
        <v>12299</v>
      </c>
      <c r="M96" s="96"/>
      <c r="N96" s="96"/>
      <c r="O96" s="96"/>
      <c r="P96" s="96"/>
      <c r="Q96" s="96"/>
      <c r="R96" s="96"/>
      <c r="S96" s="96"/>
      <c r="T96" s="96"/>
      <c r="U96" s="96"/>
      <c r="V96" s="96"/>
      <c r="W96" s="96"/>
      <c r="X96" s="96"/>
      <c r="Y96" s="96"/>
      <c r="Z96" s="96"/>
    </row>
    <row r="97">
      <c r="A97" s="82" t="s">
        <v>12616</v>
      </c>
      <c r="B97" s="97" t="s">
        <v>12293</v>
      </c>
      <c r="C97" s="82" t="s">
        <v>12617</v>
      </c>
      <c r="D97" s="82" t="s">
        <v>12618</v>
      </c>
      <c r="E97" s="48" t="s">
        <v>861</v>
      </c>
      <c r="F97" s="30" t="s">
        <v>377</v>
      </c>
      <c r="G97" s="97" t="s">
        <v>12296</v>
      </c>
      <c r="H97" s="30" t="s">
        <v>245</v>
      </c>
      <c r="I97" s="44" t="s">
        <v>12619</v>
      </c>
      <c r="J97" s="30"/>
      <c r="K97" s="99" t="s">
        <v>233</v>
      </c>
      <c r="L97" s="97" t="s">
        <v>12299</v>
      </c>
      <c r="M97" s="96"/>
      <c r="N97" s="96"/>
      <c r="O97" s="96"/>
      <c r="P97" s="96"/>
      <c r="Q97" s="96"/>
      <c r="R97" s="96"/>
      <c r="S97" s="96"/>
      <c r="T97" s="96"/>
      <c r="U97" s="96"/>
      <c r="V97" s="96"/>
      <c r="W97" s="96"/>
      <c r="X97" s="96"/>
      <c r="Y97" s="96"/>
      <c r="Z97" s="96"/>
    </row>
    <row r="98">
      <c r="A98" s="82" t="s">
        <v>12620</v>
      </c>
      <c r="B98" s="97" t="s">
        <v>12293</v>
      </c>
      <c r="C98" s="82" t="s">
        <v>12621</v>
      </c>
      <c r="D98" s="82" t="s">
        <v>12622</v>
      </c>
      <c r="E98" s="48" t="s">
        <v>861</v>
      </c>
      <c r="F98" s="30" t="s">
        <v>377</v>
      </c>
      <c r="G98" s="97" t="s">
        <v>12296</v>
      </c>
      <c r="H98" s="30" t="s">
        <v>1241</v>
      </c>
      <c r="I98" s="44" t="s">
        <v>12623</v>
      </c>
      <c r="J98" s="30"/>
      <c r="K98" s="99" t="s">
        <v>233</v>
      </c>
      <c r="L98" s="97" t="s">
        <v>12299</v>
      </c>
      <c r="M98" s="96"/>
      <c r="N98" s="96"/>
      <c r="O98" s="96"/>
      <c r="P98" s="96"/>
      <c r="Q98" s="96"/>
      <c r="R98" s="96"/>
      <c r="S98" s="96"/>
      <c r="T98" s="96"/>
      <c r="U98" s="96"/>
      <c r="V98" s="96"/>
      <c r="W98" s="96"/>
      <c r="X98" s="96"/>
      <c r="Y98" s="96"/>
      <c r="Z98" s="96"/>
    </row>
    <row r="99">
      <c r="A99" s="82" t="s">
        <v>12652</v>
      </c>
      <c r="B99" s="97" t="s">
        <v>12293</v>
      </c>
      <c r="C99" s="98" t="s">
        <v>12653</v>
      </c>
      <c r="D99" s="82" t="s">
        <v>12654</v>
      </c>
      <c r="E99" s="48" t="s">
        <v>12655</v>
      </c>
      <c r="F99" s="30" t="s">
        <v>1389</v>
      </c>
      <c r="G99" s="97" t="s">
        <v>12296</v>
      </c>
      <c r="H99" s="30" t="s">
        <v>2017</v>
      </c>
      <c r="I99" s="44" t="s">
        <v>12656</v>
      </c>
      <c r="J99" s="30"/>
      <c r="K99" s="30" t="s">
        <v>4252</v>
      </c>
      <c r="L99" s="97" t="s">
        <v>12299</v>
      </c>
      <c r="M99" s="96"/>
      <c r="N99" s="96"/>
      <c r="O99" s="96"/>
      <c r="P99" s="96"/>
      <c r="Q99" s="96"/>
      <c r="R99" s="96"/>
      <c r="S99" s="96"/>
      <c r="T99" s="96"/>
      <c r="U99" s="96"/>
      <c r="V99" s="96"/>
      <c r="W99" s="96"/>
      <c r="X99" s="96"/>
      <c r="Y99" s="96"/>
      <c r="Z99" s="96"/>
    </row>
    <row r="100">
      <c r="A100" s="82" t="s">
        <v>12657</v>
      </c>
      <c r="B100" s="97" t="s">
        <v>12293</v>
      </c>
      <c r="C100" s="82" t="s">
        <v>12658</v>
      </c>
      <c r="D100" s="82" t="s">
        <v>12659</v>
      </c>
      <c r="E100" s="48" t="s">
        <v>12655</v>
      </c>
      <c r="F100" s="30" t="s">
        <v>1389</v>
      </c>
      <c r="G100" s="97" t="s">
        <v>12296</v>
      </c>
      <c r="H100" s="30" t="s">
        <v>315</v>
      </c>
      <c r="I100" s="44" t="s">
        <v>12660</v>
      </c>
      <c r="J100" s="30"/>
      <c r="K100" s="30" t="s">
        <v>4252</v>
      </c>
      <c r="L100" s="97" t="s">
        <v>12299</v>
      </c>
      <c r="M100" s="96"/>
      <c r="N100" s="96"/>
      <c r="O100" s="96"/>
      <c r="P100" s="96"/>
      <c r="Q100" s="96"/>
      <c r="R100" s="96"/>
      <c r="S100" s="96"/>
      <c r="T100" s="96"/>
      <c r="U100" s="96"/>
      <c r="V100" s="96"/>
      <c r="W100" s="96"/>
      <c r="X100" s="96"/>
      <c r="Y100" s="96"/>
      <c r="Z100" s="96"/>
    </row>
    <row r="101">
      <c r="A101" s="82" t="s">
        <v>12624</v>
      </c>
      <c r="B101" s="97" t="s">
        <v>12293</v>
      </c>
      <c r="C101" s="82" t="s">
        <v>12625</v>
      </c>
      <c r="D101" s="82" t="s">
        <v>12626</v>
      </c>
      <c r="E101" s="48" t="s">
        <v>12627</v>
      </c>
      <c r="F101" s="30" t="s">
        <v>463</v>
      </c>
      <c r="G101" s="97" t="s">
        <v>12296</v>
      </c>
      <c r="H101" s="30" t="s">
        <v>80</v>
      </c>
      <c r="I101" s="44" t="s">
        <v>12628</v>
      </c>
      <c r="J101" s="30" t="s">
        <v>12629</v>
      </c>
      <c r="K101" s="99" t="s">
        <v>4344</v>
      </c>
      <c r="L101" s="97" t="s">
        <v>12299</v>
      </c>
      <c r="M101" s="96"/>
      <c r="N101" s="96"/>
      <c r="O101" s="96"/>
      <c r="P101" s="96"/>
      <c r="Q101" s="96"/>
      <c r="R101" s="96"/>
      <c r="S101" s="96"/>
      <c r="T101" s="96"/>
      <c r="U101" s="96"/>
      <c r="V101" s="96"/>
      <c r="W101" s="96"/>
      <c r="X101" s="96"/>
      <c r="Y101" s="96"/>
      <c r="Z101" s="96"/>
    </row>
    <row r="102">
      <c r="A102" s="82" t="s">
        <v>12661</v>
      </c>
      <c r="B102" s="97" t="s">
        <v>12293</v>
      </c>
      <c r="C102" s="82" t="s">
        <v>12662</v>
      </c>
      <c r="D102" s="82" t="s">
        <v>12663</v>
      </c>
      <c r="E102" s="48" t="s">
        <v>12655</v>
      </c>
      <c r="F102" s="30" t="s">
        <v>1389</v>
      </c>
      <c r="G102" s="97" t="s">
        <v>12296</v>
      </c>
      <c r="H102" s="30" t="s">
        <v>2465</v>
      </c>
      <c r="I102" s="44" t="s">
        <v>12664</v>
      </c>
      <c r="J102" s="30" t="s">
        <v>12665</v>
      </c>
      <c r="K102" s="30" t="s">
        <v>4252</v>
      </c>
      <c r="L102" s="97" t="s">
        <v>12299</v>
      </c>
      <c r="M102" s="96"/>
      <c r="N102" s="96"/>
      <c r="O102" s="96"/>
      <c r="P102" s="96"/>
      <c r="Q102" s="96"/>
      <c r="R102" s="96"/>
      <c r="S102" s="96"/>
      <c r="T102" s="96"/>
      <c r="U102" s="96"/>
      <c r="V102" s="96"/>
      <c r="W102" s="96"/>
      <c r="X102" s="96"/>
      <c r="Y102" s="96"/>
      <c r="Z102" s="96"/>
    </row>
    <row r="103">
      <c r="A103" s="96"/>
      <c r="B103" s="96"/>
      <c r="C103" s="96"/>
      <c r="D103" s="96"/>
      <c r="E103" s="96"/>
      <c r="F103" s="96"/>
      <c r="G103" s="96"/>
      <c r="H103" s="96"/>
      <c r="L103" s="96"/>
      <c r="M103" s="96"/>
      <c r="N103" s="96"/>
      <c r="O103" s="96"/>
      <c r="P103" s="96"/>
      <c r="Q103" s="96"/>
      <c r="R103" s="96"/>
      <c r="S103" s="96"/>
      <c r="T103" s="96"/>
      <c r="U103" s="96"/>
      <c r="V103" s="96"/>
      <c r="W103" s="96"/>
      <c r="X103" s="96"/>
      <c r="Y103" s="96"/>
      <c r="Z103" s="96"/>
    </row>
    <row r="104">
      <c r="A104" s="96"/>
      <c r="B104" s="96"/>
      <c r="C104" s="96"/>
      <c r="D104" s="96"/>
      <c r="E104" s="96"/>
      <c r="F104" s="96"/>
      <c r="G104" s="96"/>
      <c r="H104" s="96"/>
      <c r="L104" s="96"/>
      <c r="M104" s="96"/>
      <c r="N104" s="96"/>
      <c r="O104" s="96"/>
      <c r="P104" s="96"/>
      <c r="Q104" s="96"/>
      <c r="R104" s="96"/>
      <c r="S104" s="96"/>
      <c r="T104" s="96"/>
      <c r="U104" s="96"/>
      <c r="V104" s="96"/>
      <c r="W104" s="96"/>
      <c r="X104" s="96"/>
      <c r="Y104" s="96"/>
      <c r="Z104" s="96"/>
    </row>
    <row r="105">
      <c r="A105" s="96"/>
      <c r="B105" s="96"/>
      <c r="C105" s="96"/>
      <c r="D105" s="96"/>
      <c r="E105" s="96"/>
      <c r="F105" s="96"/>
      <c r="G105" s="96"/>
      <c r="H105" s="96"/>
      <c r="L105" s="96"/>
      <c r="M105" s="96"/>
      <c r="N105" s="96"/>
      <c r="O105" s="96"/>
      <c r="P105" s="96"/>
      <c r="Q105" s="96"/>
      <c r="R105" s="96"/>
      <c r="S105" s="96"/>
      <c r="T105" s="96"/>
      <c r="U105" s="96"/>
      <c r="V105" s="96"/>
      <c r="W105" s="96"/>
      <c r="X105" s="96"/>
      <c r="Y105" s="96"/>
      <c r="Z105" s="96"/>
    </row>
    <row r="106">
      <c r="A106" s="96"/>
      <c r="B106" s="96"/>
      <c r="C106" s="96"/>
      <c r="D106" s="96"/>
      <c r="E106" s="96"/>
      <c r="F106" s="96"/>
      <c r="G106" s="96"/>
      <c r="H106" s="96"/>
      <c r="L106" s="96"/>
      <c r="M106" s="96"/>
      <c r="N106" s="96"/>
      <c r="O106" s="96"/>
      <c r="P106" s="96"/>
      <c r="Q106" s="96"/>
      <c r="R106" s="96"/>
      <c r="S106" s="96"/>
      <c r="T106" s="96"/>
      <c r="U106" s="96"/>
      <c r="V106" s="96"/>
      <c r="W106" s="96"/>
      <c r="X106" s="96"/>
      <c r="Y106" s="96"/>
      <c r="Z106" s="96"/>
    </row>
    <row r="107">
      <c r="A107" s="96"/>
      <c r="B107" s="96"/>
      <c r="C107" s="96"/>
      <c r="D107" s="96"/>
      <c r="E107" s="96"/>
      <c r="F107" s="96"/>
      <c r="G107" s="96"/>
      <c r="H107" s="96"/>
      <c r="L107" s="96"/>
      <c r="M107" s="96"/>
      <c r="N107" s="96"/>
      <c r="O107" s="96"/>
      <c r="P107" s="96"/>
      <c r="Q107" s="96"/>
      <c r="R107" s="96"/>
      <c r="S107" s="96"/>
      <c r="T107" s="96"/>
      <c r="U107" s="96"/>
      <c r="V107" s="96"/>
      <c r="W107" s="96"/>
      <c r="X107" s="96"/>
      <c r="Y107" s="96"/>
      <c r="Z107" s="96"/>
    </row>
    <row r="108">
      <c r="A108" s="96"/>
      <c r="B108" s="96"/>
      <c r="C108" s="96"/>
      <c r="D108" s="96"/>
      <c r="E108" s="96"/>
      <c r="F108" s="96"/>
      <c r="G108" s="96"/>
      <c r="H108" s="96"/>
      <c r="L108" s="96"/>
      <c r="M108" s="96"/>
      <c r="N108" s="96"/>
      <c r="O108" s="96"/>
      <c r="P108" s="96"/>
      <c r="Q108" s="96"/>
      <c r="R108" s="96"/>
      <c r="S108" s="96"/>
      <c r="T108" s="96"/>
      <c r="U108" s="96"/>
      <c r="V108" s="96"/>
      <c r="W108" s="96"/>
      <c r="X108" s="96"/>
      <c r="Y108" s="96"/>
      <c r="Z108" s="96"/>
    </row>
    <row r="109">
      <c r="A109" s="96"/>
      <c r="B109" s="96"/>
      <c r="C109" s="96"/>
      <c r="D109" s="96"/>
      <c r="E109" s="96"/>
      <c r="F109" s="96"/>
      <c r="G109" s="96"/>
      <c r="H109" s="96"/>
      <c r="L109" s="96"/>
      <c r="M109" s="96"/>
      <c r="N109" s="96"/>
      <c r="O109" s="96"/>
      <c r="P109" s="96"/>
      <c r="Q109" s="96"/>
      <c r="R109" s="96"/>
      <c r="S109" s="96"/>
      <c r="T109" s="96"/>
      <c r="U109" s="96"/>
      <c r="V109" s="96"/>
      <c r="W109" s="96"/>
      <c r="X109" s="96"/>
      <c r="Y109" s="96"/>
      <c r="Z109" s="96"/>
    </row>
    <row r="110">
      <c r="A110" s="96"/>
      <c r="B110" s="96"/>
      <c r="C110" s="96"/>
      <c r="D110" s="96"/>
      <c r="E110" s="96"/>
      <c r="F110" s="96"/>
      <c r="G110" s="96"/>
      <c r="H110" s="96"/>
      <c r="L110" s="96"/>
      <c r="M110" s="96"/>
      <c r="N110" s="96"/>
      <c r="O110" s="96"/>
      <c r="P110" s="96"/>
      <c r="Q110" s="96"/>
      <c r="R110" s="96"/>
      <c r="S110" s="96"/>
      <c r="T110" s="96"/>
      <c r="U110" s="96"/>
      <c r="V110" s="96"/>
      <c r="W110" s="96"/>
      <c r="X110" s="96"/>
      <c r="Y110" s="96"/>
      <c r="Z110" s="96"/>
    </row>
    <row r="111">
      <c r="A111" s="96"/>
      <c r="B111" s="96"/>
      <c r="C111" s="96"/>
      <c r="D111" s="96"/>
      <c r="E111" s="96"/>
      <c r="F111" s="96"/>
      <c r="G111" s="96"/>
      <c r="H111" s="96"/>
      <c r="L111" s="96"/>
      <c r="M111" s="96"/>
      <c r="N111" s="96"/>
      <c r="O111" s="96"/>
      <c r="P111" s="96"/>
      <c r="Q111" s="96"/>
      <c r="R111" s="96"/>
      <c r="S111" s="96"/>
      <c r="T111" s="96"/>
      <c r="U111" s="96"/>
      <c r="V111" s="96"/>
      <c r="W111" s="96"/>
      <c r="X111" s="96"/>
      <c r="Y111" s="96"/>
      <c r="Z111" s="96"/>
    </row>
    <row r="112">
      <c r="A112" s="96"/>
      <c r="B112" s="96"/>
      <c r="C112" s="96"/>
      <c r="D112" s="96"/>
      <c r="E112" s="96"/>
      <c r="F112" s="96"/>
      <c r="G112" s="96"/>
      <c r="H112" s="96"/>
      <c r="L112" s="96"/>
      <c r="M112" s="96"/>
      <c r="N112" s="96"/>
      <c r="O112" s="96"/>
      <c r="P112" s="96"/>
      <c r="Q112" s="96"/>
      <c r="R112" s="96"/>
      <c r="S112" s="96"/>
      <c r="T112" s="96"/>
      <c r="U112" s="96"/>
      <c r="V112" s="96"/>
      <c r="W112" s="96"/>
      <c r="X112" s="96"/>
      <c r="Y112" s="96"/>
      <c r="Z112" s="96"/>
    </row>
    <row r="113">
      <c r="A113" s="96"/>
      <c r="B113" s="96"/>
      <c r="C113" s="96"/>
      <c r="D113" s="96"/>
      <c r="E113" s="96"/>
      <c r="F113" s="96"/>
      <c r="G113" s="96"/>
      <c r="H113" s="96"/>
      <c r="L113" s="96"/>
      <c r="M113" s="96"/>
      <c r="N113" s="96"/>
      <c r="O113" s="96"/>
      <c r="P113" s="96"/>
      <c r="Q113" s="96"/>
      <c r="R113" s="96"/>
      <c r="S113" s="96"/>
      <c r="T113" s="96"/>
      <c r="U113" s="96"/>
      <c r="V113" s="96"/>
      <c r="W113" s="96"/>
      <c r="X113" s="96"/>
      <c r="Y113" s="96"/>
      <c r="Z113" s="96"/>
    </row>
    <row r="114">
      <c r="A114" s="96"/>
      <c r="B114" s="96"/>
      <c r="C114" s="96"/>
      <c r="D114" s="96"/>
      <c r="E114" s="96"/>
      <c r="F114" s="96"/>
      <c r="G114" s="96"/>
      <c r="H114" s="96"/>
      <c r="L114" s="96"/>
      <c r="M114" s="96"/>
      <c r="N114" s="96"/>
      <c r="O114" s="96"/>
      <c r="P114" s="96"/>
      <c r="Q114" s="96"/>
      <c r="R114" s="96"/>
      <c r="S114" s="96"/>
      <c r="T114" s="96"/>
      <c r="U114" s="96"/>
      <c r="V114" s="96"/>
      <c r="W114" s="96"/>
      <c r="X114" s="96"/>
      <c r="Y114" s="96"/>
      <c r="Z114" s="96"/>
    </row>
    <row r="115">
      <c r="A115" s="96"/>
      <c r="B115" s="96"/>
      <c r="C115" s="96"/>
      <c r="D115" s="96"/>
      <c r="E115" s="96"/>
      <c r="F115" s="96"/>
      <c r="G115" s="96"/>
      <c r="H115" s="96"/>
      <c r="L115" s="96"/>
      <c r="M115" s="96"/>
      <c r="N115" s="96"/>
      <c r="O115" s="96"/>
      <c r="P115" s="96"/>
      <c r="Q115" s="96"/>
      <c r="R115" s="96"/>
      <c r="S115" s="96"/>
      <c r="T115" s="96"/>
      <c r="U115" s="96"/>
      <c r="V115" s="96"/>
      <c r="W115" s="96"/>
      <c r="X115" s="96"/>
      <c r="Y115" s="96"/>
      <c r="Z115" s="96"/>
    </row>
    <row r="116">
      <c r="A116" s="96"/>
      <c r="B116" s="96"/>
      <c r="C116" s="96"/>
      <c r="D116" s="96"/>
      <c r="E116" s="96"/>
      <c r="F116" s="96"/>
      <c r="G116" s="96"/>
      <c r="H116" s="96"/>
      <c r="L116" s="96"/>
      <c r="M116" s="96"/>
      <c r="N116" s="96"/>
      <c r="O116" s="96"/>
      <c r="P116" s="96"/>
      <c r="Q116" s="96"/>
      <c r="R116" s="96"/>
      <c r="S116" s="96"/>
      <c r="T116" s="96"/>
      <c r="U116" s="96"/>
      <c r="V116" s="96"/>
      <c r="W116" s="96"/>
      <c r="X116" s="96"/>
      <c r="Y116" s="96"/>
      <c r="Z116" s="96"/>
    </row>
    <row r="117">
      <c r="A117" s="96"/>
      <c r="B117" s="96"/>
      <c r="C117" s="96"/>
      <c r="D117" s="96"/>
      <c r="E117" s="96"/>
      <c r="F117" s="96"/>
      <c r="G117" s="96"/>
      <c r="H117" s="96"/>
      <c r="L117" s="96"/>
      <c r="M117" s="96"/>
      <c r="N117" s="96"/>
      <c r="O117" s="96"/>
      <c r="P117" s="96"/>
      <c r="Q117" s="96"/>
      <c r="R117" s="96"/>
      <c r="S117" s="96"/>
      <c r="T117" s="96"/>
      <c r="U117" s="96"/>
      <c r="V117" s="96"/>
      <c r="W117" s="96"/>
      <c r="X117" s="96"/>
      <c r="Y117" s="96"/>
      <c r="Z117" s="96"/>
    </row>
    <row r="118">
      <c r="A118" s="96"/>
      <c r="B118" s="96"/>
      <c r="C118" s="96"/>
      <c r="D118" s="96"/>
      <c r="E118" s="96"/>
      <c r="F118" s="96"/>
      <c r="G118" s="96"/>
      <c r="H118" s="96"/>
      <c r="L118" s="96"/>
      <c r="M118" s="96"/>
      <c r="N118" s="96"/>
      <c r="O118" s="96"/>
      <c r="P118" s="96"/>
      <c r="Q118" s="96"/>
      <c r="R118" s="96"/>
      <c r="S118" s="96"/>
      <c r="T118" s="96"/>
      <c r="U118" s="96"/>
      <c r="V118" s="96"/>
      <c r="W118" s="96"/>
      <c r="X118" s="96"/>
      <c r="Y118" s="96"/>
      <c r="Z118" s="96"/>
    </row>
    <row r="119">
      <c r="A119" s="96"/>
      <c r="B119" s="96"/>
      <c r="C119" s="96"/>
      <c r="D119" s="96"/>
      <c r="E119" s="96"/>
      <c r="F119" s="96"/>
      <c r="G119" s="96"/>
      <c r="H119" s="96"/>
      <c r="L119" s="96"/>
      <c r="M119" s="96"/>
      <c r="N119" s="96"/>
      <c r="O119" s="96"/>
      <c r="P119" s="96"/>
      <c r="Q119" s="96"/>
      <c r="R119" s="96"/>
      <c r="S119" s="96"/>
      <c r="T119" s="96"/>
      <c r="U119" s="96"/>
      <c r="V119" s="96"/>
      <c r="W119" s="96"/>
      <c r="X119" s="96"/>
      <c r="Y119" s="96"/>
      <c r="Z119" s="96"/>
    </row>
    <row r="120">
      <c r="A120" s="96"/>
      <c r="B120" s="96"/>
      <c r="C120" s="96"/>
      <c r="D120" s="96"/>
      <c r="E120" s="96"/>
      <c r="F120" s="96"/>
      <c r="G120" s="96"/>
      <c r="H120" s="96"/>
      <c r="L120" s="96"/>
      <c r="M120" s="96"/>
      <c r="N120" s="96"/>
      <c r="O120" s="96"/>
      <c r="P120" s="96"/>
      <c r="Q120" s="96"/>
      <c r="R120" s="96"/>
      <c r="S120" s="96"/>
      <c r="T120" s="96"/>
      <c r="U120" s="96"/>
      <c r="V120" s="96"/>
      <c r="W120" s="96"/>
      <c r="X120" s="96"/>
      <c r="Y120" s="96"/>
      <c r="Z120" s="96"/>
    </row>
    <row r="121">
      <c r="A121" s="96"/>
      <c r="B121" s="96"/>
      <c r="C121" s="96"/>
      <c r="D121" s="96"/>
      <c r="E121" s="96"/>
      <c r="F121" s="96"/>
      <c r="G121" s="96"/>
      <c r="H121" s="96"/>
      <c r="L121" s="96"/>
      <c r="M121" s="96"/>
      <c r="N121" s="96"/>
      <c r="O121" s="96"/>
      <c r="P121" s="96"/>
      <c r="Q121" s="96"/>
      <c r="R121" s="96"/>
      <c r="S121" s="96"/>
      <c r="T121" s="96"/>
      <c r="U121" s="96"/>
      <c r="V121" s="96"/>
      <c r="W121" s="96"/>
      <c r="X121" s="96"/>
      <c r="Y121" s="96"/>
      <c r="Z121" s="96"/>
    </row>
    <row r="122">
      <c r="A122" s="96"/>
      <c r="B122" s="96"/>
      <c r="C122" s="96"/>
      <c r="D122" s="96"/>
      <c r="E122" s="96"/>
      <c r="F122" s="96"/>
      <c r="G122" s="96"/>
      <c r="H122" s="96"/>
      <c r="L122" s="96"/>
      <c r="M122" s="96"/>
      <c r="N122" s="96"/>
      <c r="O122" s="96"/>
      <c r="P122" s="96"/>
      <c r="Q122" s="96"/>
      <c r="R122" s="96"/>
      <c r="S122" s="96"/>
      <c r="T122" s="96"/>
      <c r="U122" s="96"/>
      <c r="V122" s="96"/>
      <c r="W122" s="96"/>
      <c r="X122" s="96"/>
      <c r="Y122" s="96"/>
      <c r="Z122" s="96"/>
    </row>
    <row r="123">
      <c r="A123" s="96"/>
      <c r="B123" s="96"/>
      <c r="C123" s="96"/>
      <c r="D123" s="96"/>
      <c r="E123" s="96"/>
      <c r="F123" s="96"/>
      <c r="G123" s="96"/>
      <c r="H123" s="96"/>
      <c r="L123" s="96"/>
      <c r="M123" s="96"/>
      <c r="N123" s="96"/>
      <c r="O123" s="96"/>
      <c r="P123" s="96"/>
      <c r="Q123" s="96"/>
      <c r="R123" s="96"/>
      <c r="S123" s="96"/>
      <c r="T123" s="96"/>
      <c r="U123" s="96"/>
      <c r="V123" s="96"/>
      <c r="W123" s="96"/>
      <c r="X123" s="96"/>
      <c r="Y123" s="96"/>
      <c r="Z123" s="96"/>
    </row>
    <row r="124">
      <c r="A124" s="96"/>
      <c r="B124" s="96"/>
      <c r="C124" s="96"/>
      <c r="D124" s="96"/>
      <c r="E124" s="96"/>
      <c r="F124" s="96"/>
      <c r="G124" s="96"/>
      <c r="H124" s="96"/>
      <c r="L124" s="96"/>
      <c r="M124" s="96"/>
      <c r="N124" s="96"/>
      <c r="O124" s="96"/>
      <c r="P124" s="96"/>
      <c r="Q124" s="96"/>
      <c r="R124" s="96"/>
      <c r="S124" s="96"/>
      <c r="T124" s="96"/>
      <c r="U124" s="96"/>
      <c r="V124" s="96"/>
      <c r="W124" s="96"/>
      <c r="X124" s="96"/>
      <c r="Y124" s="96"/>
      <c r="Z124" s="96"/>
    </row>
    <row r="125">
      <c r="A125" s="96"/>
      <c r="B125" s="96"/>
      <c r="C125" s="96"/>
      <c r="D125" s="96"/>
      <c r="E125" s="96"/>
      <c r="F125" s="96"/>
      <c r="G125" s="96"/>
      <c r="H125" s="96"/>
      <c r="L125" s="96"/>
      <c r="M125" s="96"/>
      <c r="N125" s="96"/>
      <c r="O125" s="96"/>
      <c r="P125" s="96"/>
      <c r="Q125" s="96"/>
      <c r="R125" s="96"/>
      <c r="S125" s="96"/>
      <c r="T125" s="96"/>
      <c r="U125" s="96"/>
      <c r="V125" s="96"/>
      <c r="W125" s="96"/>
      <c r="X125" s="96"/>
      <c r="Y125" s="96"/>
      <c r="Z125" s="96"/>
    </row>
    <row r="126">
      <c r="A126" s="96"/>
      <c r="B126" s="96"/>
      <c r="C126" s="96"/>
      <c r="D126" s="96"/>
      <c r="E126" s="96"/>
      <c r="F126" s="96"/>
      <c r="G126" s="96"/>
      <c r="H126" s="96"/>
      <c r="L126" s="96"/>
      <c r="M126" s="96"/>
      <c r="N126" s="96"/>
      <c r="O126" s="96"/>
      <c r="P126" s="96"/>
      <c r="Q126" s="96"/>
      <c r="R126" s="96"/>
      <c r="S126" s="96"/>
      <c r="T126" s="96"/>
      <c r="U126" s="96"/>
      <c r="V126" s="96"/>
      <c r="W126" s="96"/>
      <c r="X126" s="96"/>
      <c r="Y126" s="96"/>
      <c r="Z126" s="96"/>
    </row>
    <row r="127">
      <c r="A127" s="96"/>
      <c r="B127" s="96"/>
      <c r="C127" s="96"/>
      <c r="D127" s="96"/>
      <c r="E127" s="96"/>
      <c r="F127" s="96"/>
      <c r="G127" s="96"/>
      <c r="H127" s="96"/>
      <c r="L127" s="96"/>
      <c r="M127" s="96"/>
      <c r="N127" s="96"/>
      <c r="O127" s="96"/>
      <c r="P127" s="96"/>
      <c r="Q127" s="96"/>
      <c r="R127" s="96"/>
      <c r="S127" s="96"/>
      <c r="T127" s="96"/>
      <c r="U127" s="96"/>
      <c r="V127" s="96"/>
      <c r="W127" s="96"/>
      <c r="X127" s="96"/>
      <c r="Y127" s="96"/>
      <c r="Z127" s="96"/>
    </row>
    <row r="128">
      <c r="A128" s="96"/>
      <c r="B128" s="96"/>
      <c r="C128" s="96"/>
      <c r="D128" s="96"/>
      <c r="E128" s="96"/>
      <c r="F128" s="96"/>
      <c r="G128" s="96"/>
      <c r="H128" s="96"/>
      <c r="L128" s="96"/>
      <c r="M128" s="96"/>
      <c r="N128" s="96"/>
      <c r="O128" s="96"/>
      <c r="P128" s="96"/>
      <c r="Q128" s="96"/>
      <c r="R128" s="96"/>
      <c r="S128" s="96"/>
      <c r="T128" s="96"/>
      <c r="U128" s="96"/>
      <c r="V128" s="96"/>
      <c r="W128" s="96"/>
      <c r="X128" s="96"/>
      <c r="Y128" s="96"/>
      <c r="Z128" s="96"/>
    </row>
    <row r="129">
      <c r="A129" s="96"/>
      <c r="B129" s="96"/>
      <c r="C129" s="96"/>
      <c r="D129" s="96"/>
      <c r="E129" s="96"/>
      <c r="F129" s="96"/>
      <c r="G129" s="96"/>
      <c r="H129" s="96"/>
      <c r="L129" s="96"/>
      <c r="M129" s="96"/>
      <c r="N129" s="96"/>
      <c r="O129" s="96"/>
      <c r="P129" s="96"/>
      <c r="Q129" s="96"/>
      <c r="R129" s="96"/>
      <c r="S129" s="96"/>
      <c r="T129" s="96"/>
      <c r="U129" s="96"/>
      <c r="V129" s="96"/>
      <c r="W129" s="96"/>
      <c r="X129" s="96"/>
      <c r="Y129" s="96"/>
      <c r="Z129" s="96"/>
    </row>
    <row r="130">
      <c r="A130" s="96"/>
      <c r="B130" s="96"/>
      <c r="C130" s="96"/>
      <c r="D130" s="96"/>
      <c r="E130" s="96"/>
      <c r="F130" s="96"/>
      <c r="G130" s="96"/>
      <c r="H130" s="96"/>
      <c r="L130" s="96"/>
      <c r="M130" s="96"/>
      <c r="N130" s="96"/>
      <c r="O130" s="96"/>
      <c r="P130" s="96"/>
      <c r="Q130" s="96"/>
      <c r="R130" s="96"/>
      <c r="S130" s="96"/>
      <c r="T130" s="96"/>
      <c r="U130" s="96"/>
      <c r="V130" s="96"/>
      <c r="W130" s="96"/>
      <c r="X130" s="96"/>
      <c r="Y130" s="96"/>
      <c r="Z130" s="96"/>
    </row>
    <row r="131">
      <c r="A131" s="96"/>
      <c r="B131" s="96"/>
      <c r="C131" s="96"/>
      <c r="D131" s="96"/>
      <c r="E131" s="96"/>
      <c r="F131" s="96"/>
      <c r="G131" s="96"/>
      <c r="H131" s="96"/>
      <c r="L131" s="96"/>
      <c r="M131" s="96"/>
      <c r="N131" s="96"/>
      <c r="O131" s="96"/>
      <c r="P131" s="96"/>
      <c r="Q131" s="96"/>
      <c r="R131" s="96"/>
      <c r="S131" s="96"/>
      <c r="T131" s="96"/>
      <c r="U131" s="96"/>
      <c r="V131" s="96"/>
      <c r="W131" s="96"/>
      <c r="X131" s="96"/>
      <c r="Y131" s="96"/>
      <c r="Z131" s="96"/>
    </row>
    <row r="132">
      <c r="A132" s="96"/>
      <c r="B132" s="96"/>
      <c r="C132" s="96"/>
      <c r="D132" s="96"/>
      <c r="E132" s="96"/>
      <c r="F132" s="96"/>
      <c r="G132" s="96"/>
      <c r="H132" s="96"/>
      <c r="L132" s="96"/>
      <c r="M132" s="96"/>
      <c r="N132" s="96"/>
      <c r="O132" s="96"/>
      <c r="P132" s="96"/>
      <c r="Q132" s="96"/>
      <c r="R132" s="96"/>
      <c r="S132" s="96"/>
      <c r="T132" s="96"/>
      <c r="U132" s="96"/>
      <c r="V132" s="96"/>
      <c r="W132" s="96"/>
      <c r="X132" s="96"/>
      <c r="Y132" s="96"/>
      <c r="Z132" s="96"/>
    </row>
    <row r="133">
      <c r="A133" s="96"/>
      <c r="B133" s="96"/>
      <c r="C133" s="96"/>
      <c r="D133" s="96"/>
      <c r="E133" s="96"/>
      <c r="F133" s="96"/>
      <c r="G133" s="96"/>
      <c r="H133" s="96"/>
      <c r="L133" s="96"/>
      <c r="M133" s="96"/>
      <c r="N133" s="96"/>
      <c r="O133" s="96"/>
      <c r="P133" s="96"/>
      <c r="Q133" s="96"/>
      <c r="R133" s="96"/>
      <c r="S133" s="96"/>
      <c r="T133" s="96"/>
      <c r="U133" s="96"/>
      <c r="V133" s="96"/>
      <c r="W133" s="96"/>
      <c r="X133" s="96"/>
      <c r="Y133" s="96"/>
      <c r="Z133" s="96"/>
    </row>
    <row r="134">
      <c r="A134" s="96"/>
      <c r="B134" s="96"/>
      <c r="C134" s="96"/>
      <c r="D134" s="96"/>
      <c r="E134" s="96"/>
      <c r="F134" s="96"/>
      <c r="G134" s="96"/>
      <c r="H134" s="96"/>
      <c r="L134" s="96"/>
      <c r="M134" s="96"/>
      <c r="N134" s="96"/>
      <c r="O134" s="96"/>
      <c r="P134" s="96"/>
      <c r="Q134" s="96"/>
      <c r="R134" s="96"/>
      <c r="S134" s="96"/>
      <c r="T134" s="96"/>
      <c r="U134" s="96"/>
      <c r="V134" s="96"/>
      <c r="W134" s="96"/>
      <c r="X134" s="96"/>
      <c r="Y134" s="96"/>
      <c r="Z134" s="96"/>
    </row>
    <row r="135">
      <c r="A135" s="96"/>
      <c r="B135" s="96"/>
      <c r="C135" s="96"/>
      <c r="D135" s="96"/>
      <c r="E135" s="96"/>
      <c r="F135" s="96"/>
      <c r="G135" s="96"/>
      <c r="H135" s="96"/>
      <c r="L135" s="96"/>
      <c r="M135" s="96"/>
      <c r="N135" s="96"/>
      <c r="O135" s="96"/>
      <c r="P135" s="96"/>
      <c r="Q135" s="96"/>
      <c r="R135" s="96"/>
      <c r="S135" s="96"/>
      <c r="T135" s="96"/>
      <c r="U135" s="96"/>
      <c r="V135" s="96"/>
      <c r="W135" s="96"/>
      <c r="X135" s="96"/>
      <c r="Y135" s="96"/>
      <c r="Z135" s="96"/>
    </row>
    <row r="136">
      <c r="A136" s="96"/>
      <c r="B136" s="96"/>
      <c r="C136" s="96"/>
      <c r="D136" s="96"/>
      <c r="E136" s="96"/>
      <c r="F136" s="96"/>
      <c r="G136" s="96"/>
      <c r="H136" s="96"/>
      <c r="L136" s="96"/>
      <c r="M136" s="96"/>
      <c r="N136" s="96"/>
      <c r="O136" s="96"/>
      <c r="P136" s="96"/>
      <c r="Q136" s="96"/>
      <c r="R136" s="96"/>
      <c r="S136" s="96"/>
      <c r="T136" s="96"/>
      <c r="U136" s="96"/>
      <c r="V136" s="96"/>
      <c r="W136" s="96"/>
      <c r="X136" s="96"/>
      <c r="Y136" s="96"/>
      <c r="Z136" s="96"/>
    </row>
    <row r="137">
      <c r="A137" s="96"/>
      <c r="B137" s="96"/>
      <c r="C137" s="96"/>
      <c r="D137" s="96"/>
      <c r="E137" s="96"/>
      <c r="F137" s="96"/>
      <c r="G137" s="96"/>
      <c r="H137" s="96"/>
      <c r="L137" s="96"/>
      <c r="M137" s="96"/>
      <c r="N137" s="96"/>
      <c r="O137" s="96"/>
      <c r="P137" s="96"/>
      <c r="Q137" s="96"/>
      <c r="R137" s="96"/>
      <c r="S137" s="96"/>
      <c r="T137" s="96"/>
      <c r="U137" s="96"/>
      <c r="V137" s="96"/>
      <c r="W137" s="96"/>
      <c r="X137" s="96"/>
      <c r="Y137" s="96"/>
      <c r="Z137" s="96"/>
    </row>
    <row r="138">
      <c r="A138" s="96"/>
      <c r="B138" s="96"/>
      <c r="C138" s="96"/>
      <c r="D138" s="96"/>
      <c r="E138" s="96"/>
      <c r="F138" s="96"/>
      <c r="G138" s="96"/>
      <c r="H138" s="96"/>
      <c r="L138" s="96"/>
      <c r="M138" s="96"/>
      <c r="N138" s="96"/>
      <c r="O138" s="96"/>
      <c r="P138" s="96"/>
      <c r="Q138" s="96"/>
      <c r="R138" s="96"/>
      <c r="S138" s="96"/>
      <c r="T138" s="96"/>
      <c r="U138" s="96"/>
      <c r="V138" s="96"/>
      <c r="W138" s="96"/>
      <c r="X138" s="96"/>
      <c r="Y138" s="96"/>
      <c r="Z138" s="96"/>
    </row>
    <row r="139">
      <c r="A139" s="96"/>
      <c r="B139" s="96"/>
      <c r="C139" s="96"/>
      <c r="D139" s="96"/>
      <c r="E139" s="96"/>
      <c r="F139" s="96"/>
      <c r="G139" s="96"/>
      <c r="H139" s="96"/>
      <c r="L139" s="96"/>
      <c r="M139" s="96"/>
      <c r="N139" s="96"/>
      <c r="O139" s="96"/>
      <c r="P139" s="96"/>
      <c r="Q139" s="96"/>
      <c r="R139" s="96"/>
      <c r="S139" s="96"/>
      <c r="T139" s="96"/>
      <c r="U139" s="96"/>
      <c r="V139" s="96"/>
      <c r="W139" s="96"/>
      <c r="X139" s="96"/>
      <c r="Y139" s="96"/>
      <c r="Z139" s="96"/>
    </row>
    <row r="140">
      <c r="A140" s="96"/>
      <c r="B140" s="96"/>
      <c r="C140" s="96"/>
      <c r="D140" s="96"/>
      <c r="E140" s="96"/>
      <c r="F140" s="96"/>
      <c r="G140" s="96"/>
      <c r="H140" s="96"/>
      <c r="L140" s="96"/>
      <c r="M140" s="96"/>
      <c r="N140" s="96"/>
      <c r="O140" s="96"/>
      <c r="P140" s="96"/>
      <c r="Q140" s="96"/>
      <c r="R140" s="96"/>
      <c r="S140" s="96"/>
      <c r="T140" s="96"/>
      <c r="U140" s="96"/>
      <c r="V140" s="96"/>
      <c r="W140" s="96"/>
      <c r="X140" s="96"/>
      <c r="Y140" s="96"/>
      <c r="Z140" s="96"/>
    </row>
    <row r="141">
      <c r="A141" s="96"/>
      <c r="B141" s="96"/>
      <c r="C141" s="96"/>
      <c r="D141" s="96"/>
      <c r="E141" s="96"/>
      <c r="F141" s="96"/>
      <c r="G141" s="96"/>
      <c r="H141" s="96"/>
      <c r="L141" s="96"/>
      <c r="M141" s="96"/>
      <c r="N141" s="96"/>
      <c r="O141" s="96"/>
      <c r="P141" s="96"/>
      <c r="Q141" s="96"/>
      <c r="R141" s="96"/>
      <c r="S141" s="96"/>
      <c r="T141" s="96"/>
      <c r="U141" s="96"/>
      <c r="V141" s="96"/>
      <c r="W141" s="96"/>
      <c r="X141" s="96"/>
      <c r="Y141" s="96"/>
      <c r="Z141" s="96"/>
    </row>
    <row r="142">
      <c r="A142" s="96"/>
      <c r="B142" s="96"/>
      <c r="C142" s="96"/>
      <c r="D142" s="96"/>
      <c r="E142" s="96"/>
      <c r="F142" s="96"/>
      <c r="G142" s="96"/>
      <c r="H142" s="96"/>
      <c r="L142" s="96"/>
      <c r="M142" s="96"/>
      <c r="N142" s="96"/>
      <c r="O142" s="96"/>
      <c r="P142" s="96"/>
      <c r="Q142" s="96"/>
      <c r="R142" s="96"/>
      <c r="S142" s="96"/>
      <c r="T142" s="96"/>
      <c r="U142" s="96"/>
      <c r="V142" s="96"/>
      <c r="W142" s="96"/>
      <c r="X142" s="96"/>
      <c r="Y142" s="96"/>
      <c r="Z142" s="96"/>
    </row>
    <row r="143">
      <c r="A143" s="96"/>
      <c r="B143" s="96"/>
      <c r="C143" s="96"/>
      <c r="D143" s="96"/>
      <c r="E143" s="96"/>
      <c r="F143" s="96"/>
      <c r="G143" s="96"/>
      <c r="H143" s="96"/>
      <c r="L143" s="96"/>
      <c r="M143" s="96"/>
      <c r="N143" s="96"/>
      <c r="O143" s="96"/>
      <c r="P143" s="96"/>
      <c r="Q143" s="96"/>
      <c r="R143" s="96"/>
      <c r="S143" s="96"/>
      <c r="T143" s="96"/>
      <c r="U143" s="96"/>
      <c r="V143" s="96"/>
      <c r="W143" s="96"/>
      <c r="X143" s="96"/>
      <c r="Y143" s="96"/>
      <c r="Z143" s="96"/>
    </row>
    <row r="144">
      <c r="A144" s="96"/>
      <c r="B144" s="96"/>
      <c r="C144" s="96"/>
      <c r="D144" s="96"/>
      <c r="E144" s="96"/>
      <c r="F144" s="96"/>
      <c r="G144" s="96"/>
      <c r="H144" s="96"/>
      <c r="L144" s="96"/>
      <c r="M144" s="96"/>
      <c r="N144" s="96"/>
      <c r="O144" s="96"/>
      <c r="P144" s="96"/>
      <c r="Q144" s="96"/>
      <c r="R144" s="96"/>
      <c r="S144" s="96"/>
      <c r="T144" s="96"/>
      <c r="U144" s="96"/>
      <c r="V144" s="96"/>
      <c r="W144" s="96"/>
      <c r="X144" s="96"/>
      <c r="Y144" s="96"/>
      <c r="Z144" s="96"/>
    </row>
    <row r="145">
      <c r="A145" s="96"/>
      <c r="B145" s="96"/>
      <c r="C145" s="96"/>
      <c r="D145" s="96"/>
      <c r="E145" s="96"/>
      <c r="F145" s="96"/>
      <c r="G145" s="96"/>
      <c r="H145" s="96"/>
      <c r="L145" s="96"/>
      <c r="M145" s="96"/>
      <c r="N145" s="96"/>
      <c r="O145" s="96"/>
      <c r="P145" s="96"/>
      <c r="Q145" s="96"/>
      <c r="R145" s="96"/>
      <c r="S145" s="96"/>
      <c r="T145" s="96"/>
      <c r="U145" s="96"/>
      <c r="V145" s="96"/>
      <c r="W145" s="96"/>
      <c r="X145" s="96"/>
      <c r="Y145" s="96"/>
      <c r="Z145" s="96"/>
    </row>
    <row r="146">
      <c r="A146" s="96"/>
      <c r="B146" s="96"/>
      <c r="C146" s="96"/>
      <c r="D146" s="96"/>
      <c r="E146" s="96"/>
      <c r="F146" s="96"/>
      <c r="G146" s="96"/>
      <c r="H146" s="96"/>
      <c r="L146" s="96"/>
      <c r="M146" s="96"/>
      <c r="N146" s="96"/>
      <c r="O146" s="96"/>
      <c r="P146" s="96"/>
      <c r="Q146" s="96"/>
      <c r="R146" s="96"/>
      <c r="S146" s="96"/>
      <c r="T146" s="96"/>
      <c r="U146" s="96"/>
      <c r="V146" s="96"/>
      <c r="W146" s="96"/>
      <c r="X146" s="96"/>
      <c r="Y146" s="96"/>
      <c r="Z146" s="96"/>
    </row>
    <row r="147">
      <c r="A147" s="96"/>
      <c r="B147" s="96"/>
      <c r="C147" s="96"/>
      <c r="D147" s="96"/>
      <c r="E147" s="96"/>
      <c r="F147" s="96"/>
      <c r="G147" s="96"/>
      <c r="H147" s="96"/>
      <c r="L147" s="96"/>
      <c r="M147" s="96"/>
      <c r="N147" s="96"/>
      <c r="O147" s="96"/>
      <c r="P147" s="96"/>
      <c r="Q147" s="96"/>
      <c r="R147" s="96"/>
      <c r="S147" s="96"/>
      <c r="T147" s="96"/>
      <c r="U147" s="96"/>
      <c r="V147" s="96"/>
      <c r="W147" s="96"/>
      <c r="X147" s="96"/>
      <c r="Y147" s="96"/>
      <c r="Z147" s="96"/>
    </row>
    <row r="148">
      <c r="A148" s="96"/>
      <c r="B148" s="96"/>
      <c r="C148" s="96"/>
      <c r="D148" s="96"/>
      <c r="E148" s="96"/>
      <c r="F148" s="96"/>
      <c r="G148" s="96"/>
      <c r="H148" s="96"/>
      <c r="L148" s="96"/>
      <c r="M148" s="96"/>
      <c r="N148" s="96"/>
      <c r="O148" s="96"/>
      <c r="P148" s="96"/>
      <c r="Q148" s="96"/>
      <c r="R148" s="96"/>
      <c r="S148" s="96"/>
      <c r="T148" s="96"/>
      <c r="U148" s="96"/>
      <c r="V148" s="96"/>
      <c r="W148" s="96"/>
      <c r="X148" s="96"/>
      <c r="Y148" s="96"/>
      <c r="Z148" s="96"/>
    </row>
    <row r="149">
      <c r="A149" s="96"/>
      <c r="B149" s="96"/>
      <c r="C149" s="96"/>
      <c r="D149" s="96"/>
      <c r="E149" s="96"/>
      <c r="F149" s="96"/>
      <c r="G149" s="96"/>
      <c r="H149" s="96"/>
      <c r="L149" s="96"/>
      <c r="M149" s="96"/>
      <c r="N149" s="96"/>
      <c r="O149" s="96"/>
      <c r="P149" s="96"/>
      <c r="Q149" s="96"/>
      <c r="R149" s="96"/>
      <c r="S149" s="96"/>
      <c r="T149" s="96"/>
      <c r="U149" s="96"/>
      <c r="V149" s="96"/>
      <c r="W149" s="96"/>
      <c r="X149" s="96"/>
      <c r="Y149" s="96"/>
      <c r="Z149" s="96"/>
    </row>
    <row r="150">
      <c r="A150" s="96"/>
      <c r="B150" s="96"/>
      <c r="C150" s="96"/>
      <c r="D150" s="96"/>
      <c r="E150" s="96"/>
      <c r="F150" s="96"/>
      <c r="G150" s="96"/>
      <c r="H150" s="96"/>
      <c r="L150" s="96"/>
      <c r="M150" s="96"/>
      <c r="N150" s="96"/>
      <c r="O150" s="96"/>
      <c r="P150" s="96"/>
      <c r="Q150" s="96"/>
      <c r="R150" s="96"/>
      <c r="S150" s="96"/>
      <c r="T150" s="96"/>
      <c r="U150" s="96"/>
      <c r="V150" s="96"/>
      <c r="W150" s="96"/>
      <c r="X150" s="96"/>
      <c r="Y150" s="96"/>
      <c r="Z150" s="96"/>
    </row>
    <row r="151">
      <c r="A151" s="96"/>
      <c r="B151" s="96"/>
      <c r="C151" s="96"/>
      <c r="D151" s="96"/>
      <c r="E151" s="96"/>
      <c r="F151" s="96"/>
      <c r="G151" s="96"/>
      <c r="H151" s="96"/>
      <c r="L151" s="96"/>
      <c r="M151" s="96"/>
      <c r="N151" s="96"/>
      <c r="O151" s="96"/>
      <c r="P151" s="96"/>
      <c r="Q151" s="96"/>
      <c r="R151" s="96"/>
      <c r="S151" s="96"/>
      <c r="T151" s="96"/>
      <c r="U151" s="96"/>
      <c r="V151" s="96"/>
      <c r="W151" s="96"/>
      <c r="X151" s="96"/>
      <c r="Y151" s="96"/>
      <c r="Z151" s="96"/>
    </row>
    <row r="152">
      <c r="A152" s="96"/>
      <c r="B152" s="96"/>
      <c r="C152" s="96"/>
      <c r="D152" s="96"/>
      <c r="E152" s="96"/>
      <c r="F152" s="96"/>
      <c r="G152" s="96"/>
      <c r="H152" s="96"/>
      <c r="L152" s="96"/>
      <c r="M152" s="96"/>
      <c r="N152" s="96"/>
      <c r="O152" s="96"/>
      <c r="P152" s="96"/>
      <c r="Q152" s="96"/>
      <c r="R152" s="96"/>
      <c r="S152" s="96"/>
      <c r="T152" s="96"/>
      <c r="U152" s="96"/>
      <c r="V152" s="96"/>
      <c r="W152" s="96"/>
      <c r="X152" s="96"/>
      <c r="Y152" s="96"/>
      <c r="Z152" s="96"/>
    </row>
    <row r="153">
      <c r="A153" s="96"/>
      <c r="B153" s="96"/>
      <c r="C153" s="96"/>
      <c r="D153" s="96"/>
      <c r="E153" s="96"/>
      <c r="F153" s="96"/>
      <c r="G153" s="96"/>
      <c r="H153" s="96"/>
      <c r="L153" s="96"/>
      <c r="M153" s="96"/>
      <c r="N153" s="96"/>
      <c r="O153" s="96"/>
      <c r="P153" s="96"/>
      <c r="Q153" s="96"/>
      <c r="R153" s="96"/>
      <c r="S153" s="96"/>
      <c r="T153" s="96"/>
      <c r="U153" s="96"/>
      <c r="V153" s="96"/>
      <c r="W153" s="96"/>
      <c r="X153" s="96"/>
      <c r="Y153" s="96"/>
      <c r="Z153" s="96"/>
    </row>
    <row r="154">
      <c r="A154" s="96"/>
      <c r="B154" s="96"/>
      <c r="C154" s="96"/>
      <c r="D154" s="96"/>
      <c r="E154" s="96"/>
      <c r="F154" s="96"/>
      <c r="G154" s="96"/>
      <c r="H154" s="96"/>
      <c r="L154" s="96"/>
      <c r="M154" s="96"/>
      <c r="N154" s="96"/>
      <c r="O154" s="96"/>
      <c r="P154" s="96"/>
      <c r="Q154" s="96"/>
      <c r="R154" s="96"/>
      <c r="S154" s="96"/>
      <c r="T154" s="96"/>
      <c r="U154" s="96"/>
      <c r="V154" s="96"/>
      <c r="W154" s="96"/>
      <c r="X154" s="96"/>
      <c r="Y154" s="96"/>
      <c r="Z154" s="96"/>
    </row>
    <row r="155">
      <c r="A155" s="96"/>
      <c r="B155" s="96"/>
      <c r="C155" s="96"/>
      <c r="D155" s="96"/>
      <c r="E155" s="96"/>
      <c r="F155" s="96"/>
      <c r="G155" s="96"/>
      <c r="H155" s="96"/>
      <c r="L155" s="96"/>
      <c r="M155" s="96"/>
      <c r="N155" s="96"/>
      <c r="O155" s="96"/>
      <c r="P155" s="96"/>
      <c r="Q155" s="96"/>
      <c r="R155" s="96"/>
      <c r="S155" s="96"/>
      <c r="T155" s="96"/>
      <c r="U155" s="96"/>
      <c r="V155" s="96"/>
      <c r="W155" s="96"/>
      <c r="X155" s="96"/>
      <c r="Y155" s="96"/>
      <c r="Z155" s="96"/>
    </row>
    <row r="156">
      <c r="A156" s="96"/>
      <c r="B156" s="96"/>
      <c r="C156" s="96"/>
      <c r="D156" s="96"/>
      <c r="E156" s="96"/>
      <c r="F156" s="96"/>
      <c r="G156" s="96"/>
      <c r="H156" s="96"/>
      <c r="L156" s="96"/>
      <c r="M156" s="96"/>
      <c r="N156" s="96"/>
      <c r="O156" s="96"/>
      <c r="P156" s="96"/>
      <c r="Q156" s="96"/>
      <c r="R156" s="96"/>
      <c r="S156" s="96"/>
      <c r="T156" s="96"/>
      <c r="U156" s="96"/>
      <c r="V156" s="96"/>
      <c r="W156" s="96"/>
      <c r="X156" s="96"/>
      <c r="Y156" s="96"/>
      <c r="Z156" s="96"/>
    </row>
    <row r="157">
      <c r="A157" s="96"/>
      <c r="B157" s="96"/>
      <c r="C157" s="96"/>
      <c r="D157" s="96"/>
      <c r="E157" s="96"/>
      <c r="F157" s="96"/>
      <c r="G157" s="96"/>
      <c r="H157" s="96"/>
      <c r="L157" s="96"/>
      <c r="M157" s="96"/>
      <c r="N157" s="96"/>
      <c r="O157" s="96"/>
      <c r="P157" s="96"/>
      <c r="Q157" s="96"/>
      <c r="R157" s="96"/>
      <c r="S157" s="96"/>
      <c r="T157" s="96"/>
      <c r="U157" s="96"/>
      <c r="V157" s="96"/>
      <c r="W157" s="96"/>
      <c r="X157" s="96"/>
      <c r="Y157" s="96"/>
      <c r="Z157" s="96"/>
    </row>
    <row r="158">
      <c r="A158" s="96"/>
      <c r="B158" s="96"/>
      <c r="C158" s="96"/>
      <c r="D158" s="96"/>
      <c r="E158" s="96"/>
      <c r="F158" s="96"/>
      <c r="G158" s="96"/>
      <c r="H158" s="96"/>
      <c r="L158" s="96"/>
      <c r="M158" s="96"/>
      <c r="N158" s="96"/>
      <c r="O158" s="96"/>
      <c r="P158" s="96"/>
      <c r="Q158" s="96"/>
      <c r="R158" s="96"/>
      <c r="S158" s="96"/>
      <c r="T158" s="96"/>
      <c r="U158" s="96"/>
      <c r="V158" s="96"/>
      <c r="W158" s="96"/>
      <c r="X158" s="96"/>
      <c r="Y158" s="96"/>
      <c r="Z158" s="96"/>
    </row>
    <row r="159">
      <c r="A159" s="96"/>
      <c r="B159" s="96"/>
      <c r="C159" s="96"/>
      <c r="D159" s="96"/>
      <c r="E159" s="96"/>
      <c r="F159" s="96"/>
      <c r="G159" s="96"/>
      <c r="H159" s="96"/>
      <c r="L159" s="96"/>
      <c r="M159" s="96"/>
      <c r="N159" s="96"/>
      <c r="O159" s="96"/>
      <c r="P159" s="96"/>
      <c r="Q159" s="96"/>
      <c r="R159" s="96"/>
      <c r="S159" s="96"/>
      <c r="T159" s="96"/>
      <c r="U159" s="96"/>
      <c r="V159" s="96"/>
      <c r="W159" s="96"/>
      <c r="X159" s="96"/>
      <c r="Y159" s="96"/>
      <c r="Z159" s="96"/>
    </row>
    <row r="160">
      <c r="A160" s="96"/>
      <c r="B160" s="96"/>
      <c r="C160" s="96"/>
      <c r="D160" s="96"/>
      <c r="E160" s="96"/>
      <c r="F160" s="96"/>
      <c r="G160" s="96"/>
      <c r="H160" s="96"/>
      <c r="L160" s="96"/>
      <c r="M160" s="96"/>
      <c r="N160" s="96"/>
      <c r="O160" s="96"/>
      <c r="P160" s="96"/>
      <c r="Q160" s="96"/>
      <c r="R160" s="96"/>
      <c r="S160" s="96"/>
      <c r="T160" s="96"/>
      <c r="U160" s="96"/>
      <c r="V160" s="96"/>
      <c r="W160" s="96"/>
      <c r="X160" s="96"/>
      <c r="Y160" s="96"/>
      <c r="Z160" s="96"/>
    </row>
    <row r="161">
      <c r="A161" s="96"/>
      <c r="B161" s="96"/>
      <c r="C161" s="96"/>
      <c r="D161" s="96"/>
      <c r="E161" s="96"/>
      <c r="F161" s="96"/>
      <c r="G161" s="96"/>
      <c r="H161" s="96"/>
      <c r="L161" s="96"/>
      <c r="M161" s="96"/>
      <c r="N161" s="96"/>
      <c r="O161" s="96"/>
      <c r="P161" s="96"/>
      <c r="Q161" s="96"/>
      <c r="R161" s="96"/>
      <c r="S161" s="96"/>
      <c r="T161" s="96"/>
      <c r="U161" s="96"/>
      <c r="V161" s="96"/>
      <c r="W161" s="96"/>
      <c r="X161" s="96"/>
      <c r="Y161" s="96"/>
      <c r="Z161" s="96"/>
    </row>
    <row r="162">
      <c r="A162" s="96"/>
      <c r="B162" s="96"/>
      <c r="C162" s="96"/>
      <c r="D162" s="96"/>
      <c r="E162" s="96"/>
      <c r="F162" s="96"/>
      <c r="G162" s="96"/>
      <c r="H162" s="96"/>
      <c r="L162" s="96"/>
      <c r="M162" s="96"/>
      <c r="N162" s="96"/>
      <c r="O162" s="96"/>
      <c r="P162" s="96"/>
      <c r="Q162" s="96"/>
      <c r="R162" s="96"/>
      <c r="S162" s="96"/>
      <c r="T162" s="96"/>
      <c r="U162" s="96"/>
      <c r="V162" s="96"/>
      <c r="W162" s="96"/>
      <c r="X162" s="96"/>
      <c r="Y162" s="96"/>
      <c r="Z162" s="96"/>
    </row>
    <row r="163">
      <c r="A163" s="96"/>
      <c r="B163" s="96"/>
      <c r="C163" s="96"/>
      <c r="D163" s="96"/>
      <c r="E163" s="96"/>
      <c r="F163" s="96"/>
      <c r="G163" s="96"/>
      <c r="H163" s="96"/>
      <c r="L163" s="96"/>
      <c r="M163" s="96"/>
      <c r="N163" s="96"/>
      <c r="O163" s="96"/>
      <c r="P163" s="96"/>
      <c r="Q163" s="96"/>
      <c r="R163" s="96"/>
      <c r="S163" s="96"/>
      <c r="T163" s="96"/>
      <c r="U163" s="96"/>
      <c r="V163" s="96"/>
      <c r="W163" s="96"/>
      <c r="X163" s="96"/>
      <c r="Y163" s="96"/>
      <c r="Z163" s="96"/>
    </row>
    <row r="164">
      <c r="A164" s="96"/>
      <c r="B164" s="96"/>
      <c r="C164" s="96"/>
      <c r="D164" s="96"/>
      <c r="E164" s="96"/>
      <c r="F164" s="96"/>
      <c r="G164" s="96"/>
      <c r="H164" s="96"/>
      <c r="L164" s="96"/>
      <c r="M164" s="96"/>
      <c r="N164" s="96"/>
      <c r="O164" s="96"/>
      <c r="P164" s="96"/>
      <c r="Q164" s="96"/>
      <c r="R164" s="96"/>
      <c r="S164" s="96"/>
      <c r="T164" s="96"/>
      <c r="U164" s="96"/>
      <c r="V164" s="96"/>
      <c r="W164" s="96"/>
      <c r="X164" s="96"/>
      <c r="Y164" s="96"/>
      <c r="Z164" s="96"/>
    </row>
    <row r="165">
      <c r="A165" s="96"/>
      <c r="B165" s="96"/>
      <c r="C165" s="96"/>
      <c r="D165" s="96"/>
      <c r="E165" s="96"/>
      <c r="F165" s="96"/>
      <c r="G165" s="96"/>
      <c r="H165" s="96"/>
      <c r="L165" s="96"/>
      <c r="M165" s="96"/>
      <c r="N165" s="96"/>
      <c r="O165" s="96"/>
      <c r="P165" s="96"/>
      <c r="Q165" s="96"/>
      <c r="R165" s="96"/>
      <c r="S165" s="96"/>
      <c r="T165" s="96"/>
      <c r="U165" s="96"/>
      <c r="V165" s="96"/>
      <c r="W165" s="96"/>
      <c r="X165" s="96"/>
      <c r="Y165" s="96"/>
      <c r="Z165" s="96"/>
    </row>
    <row r="166">
      <c r="A166" s="96"/>
      <c r="B166" s="96"/>
      <c r="C166" s="96"/>
      <c r="D166" s="96"/>
      <c r="E166" s="96"/>
      <c r="F166" s="96"/>
      <c r="G166" s="96"/>
      <c r="H166" s="96"/>
      <c r="L166" s="96"/>
      <c r="M166" s="96"/>
      <c r="N166" s="96"/>
      <c r="O166" s="96"/>
      <c r="P166" s="96"/>
      <c r="Q166" s="96"/>
      <c r="R166" s="96"/>
      <c r="S166" s="96"/>
      <c r="T166" s="96"/>
      <c r="U166" s="96"/>
      <c r="V166" s="96"/>
      <c r="W166" s="96"/>
      <c r="X166" s="96"/>
      <c r="Y166" s="96"/>
      <c r="Z166" s="96"/>
    </row>
    <row r="167">
      <c r="A167" s="96"/>
      <c r="B167" s="96"/>
      <c r="C167" s="96"/>
      <c r="D167" s="96"/>
      <c r="E167" s="96"/>
      <c r="F167" s="96"/>
      <c r="G167" s="96"/>
      <c r="H167" s="96"/>
      <c r="L167" s="96"/>
      <c r="M167" s="96"/>
      <c r="N167" s="96"/>
      <c r="O167" s="96"/>
      <c r="P167" s="96"/>
      <c r="Q167" s="96"/>
      <c r="R167" s="96"/>
      <c r="S167" s="96"/>
      <c r="T167" s="96"/>
      <c r="U167" s="96"/>
      <c r="V167" s="96"/>
      <c r="W167" s="96"/>
      <c r="X167" s="96"/>
      <c r="Y167" s="96"/>
      <c r="Z167" s="96"/>
    </row>
    <row r="168">
      <c r="A168" s="96"/>
      <c r="B168" s="96"/>
      <c r="C168" s="96"/>
      <c r="D168" s="96"/>
      <c r="E168" s="96"/>
      <c r="F168" s="96"/>
      <c r="G168" s="96"/>
      <c r="H168" s="96"/>
      <c r="L168" s="96"/>
      <c r="M168" s="96"/>
      <c r="N168" s="96"/>
      <c r="O168" s="96"/>
      <c r="P168" s="96"/>
      <c r="Q168" s="96"/>
      <c r="R168" s="96"/>
      <c r="S168" s="96"/>
      <c r="T168" s="96"/>
      <c r="U168" s="96"/>
      <c r="V168" s="96"/>
      <c r="W168" s="96"/>
      <c r="X168" s="96"/>
      <c r="Y168" s="96"/>
      <c r="Z168" s="96"/>
    </row>
    <row r="169">
      <c r="A169" s="96"/>
      <c r="B169" s="96"/>
      <c r="C169" s="96"/>
      <c r="D169" s="96"/>
      <c r="E169" s="96"/>
      <c r="F169" s="96"/>
      <c r="G169" s="96"/>
      <c r="H169" s="96"/>
      <c r="L169" s="96"/>
      <c r="M169" s="96"/>
      <c r="N169" s="96"/>
      <c r="O169" s="96"/>
      <c r="P169" s="96"/>
      <c r="Q169" s="96"/>
      <c r="R169" s="96"/>
      <c r="S169" s="96"/>
      <c r="T169" s="96"/>
      <c r="U169" s="96"/>
      <c r="V169" s="96"/>
      <c r="W169" s="96"/>
      <c r="X169" s="96"/>
      <c r="Y169" s="96"/>
      <c r="Z169" s="96"/>
    </row>
    <row r="170">
      <c r="A170" s="96"/>
      <c r="B170" s="96"/>
      <c r="C170" s="96"/>
      <c r="D170" s="96"/>
      <c r="E170" s="96"/>
      <c r="F170" s="96"/>
      <c r="G170" s="96"/>
      <c r="H170" s="96"/>
      <c r="L170" s="96"/>
      <c r="M170" s="96"/>
      <c r="N170" s="96"/>
      <c r="O170" s="96"/>
      <c r="P170" s="96"/>
      <c r="Q170" s="96"/>
      <c r="R170" s="96"/>
      <c r="S170" s="96"/>
      <c r="T170" s="96"/>
      <c r="U170" s="96"/>
      <c r="V170" s="96"/>
      <c r="W170" s="96"/>
      <c r="X170" s="96"/>
      <c r="Y170" s="96"/>
      <c r="Z170" s="96"/>
    </row>
    <row r="171">
      <c r="A171" s="96"/>
      <c r="B171" s="96"/>
      <c r="C171" s="96"/>
      <c r="D171" s="96"/>
      <c r="E171" s="96"/>
      <c r="F171" s="96"/>
      <c r="G171" s="96"/>
      <c r="H171" s="96"/>
      <c r="L171" s="96"/>
      <c r="M171" s="96"/>
      <c r="N171" s="96"/>
      <c r="O171" s="96"/>
      <c r="P171" s="96"/>
      <c r="Q171" s="96"/>
      <c r="R171" s="96"/>
      <c r="S171" s="96"/>
      <c r="T171" s="96"/>
      <c r="U171" s="96"/>
      <c r="V171" s="96"/>
      <c r="W171" s="96"/>
      <c r="X171" s="96"/>
      <c r="Y171" s="96"/>
      <c r="Z171" s="96"/>
    </row>
    <row r="172">
      <c r="A172" s="96"/>
      <c r="B172" s="96"/>
      <c r="C172" s="96"/>
      <c r="D172" s="96"/>
      <c r="E172" s="96"/>
      <c r="F172" s="96"/>
      <c r="G172" s="96"/>
      <c r="H172" s="96"/>
      <c r="L172" s="96"/>
      <c r="M172" s="96"/>
      <c r="N172" s="96"/>
      <c r="O172" s="96"/>
      <c r="P172" s="96"/>
      <c r="Q172" s="96"/>
      <c r="R172" s="96"/>
      <c r="S172" s="96"/>
      <c r="T172" s="96"/>
      <c r="U172" s="96"/>
      <c r="V172" s="96"/>
      <c r="W172" s="96"/>
      <c r="X172" s="96"/>
      <c r="Y172" s="96"/>
      <c r="Z172" s="96"/>
    </row>
    <row r="173">
      <c r="A173" s="96"/>
      <c r="B173" s="96"/>
      <c r="C173" s="96"/>
      <c r="D173" s="96"/>
      <c r="E173" s="96"/>
      <c r="F173" s="96"/>
      <c r="G173" s="96"/>
      <c r="H173" s="96"/>
      <c r="L173" s="96"/>
      <c r="M173" s="96"/>
      <c r="N173" s="96"/>
      <c r="O173" s="96"/>
      <c r="P173" s="96"/>
      <c r="Q173" s="96"/>
      <c r="R173" s="96"/>
      <c r="S173" s="96"/>
      <c r="T173" s="96"/>
      <c r="U173" s="96"/>
      <c r="V173" s="96"/>
      <c r="W173" s="96"/>
      <c r="X173" s="96"/>
      <c r="Y173" s="96"/>
      <c r="Z173" s="96"/>
    </row>
    <row r="174">
      <c r="A174" s="96"/>
      <c r="B174" s="96"/>
      <c r="C174" s="96"/>
      <c r="D174" s="96"/>
      <c r="E174" s="96"/>
      <c r="F174" s="96"/>
      <c r="G174" s="96"/>
      <c r="H174" s="96"/>
      <c r="L174" s="96"/>
      <c r="M174" s="96"/>
      <c r="N174" s="96"/>
      <c r="O174" s="96"/>
      <c r="P174" s="96"/>
      <c r="Q174" s="96"/>
      <c r="R174" s="96"/>
      <c r="S174" s="96"/>
      <c r="T174" s="96"/>
      <c r="U174" s="96"/>
      <c r="V174" s="96"/>
      <c r="W174" s="96"/>
      <c r="X174" s="96"/>
      <c r="Y174" s="96"/>
      <c r="Z174" s="96"/>
    </row>
    <row r="175">
      <c r="A175" s="96"/>
      <c r="B175" s="96"/>
      <c r="C175" s="96"/>
      <c r="D175" s="96"/>
      <c r="E175" s="96"/>
      <c r="F175" s="96"/>
      <c r="G175" s="96"/>
      <c r="H175" s="96"/>
      <c r="L175" s="96"/>
      <c r="M175" s="96"/>
      <c r="N175" s="96"/>
      <c r="O175" s="96"/>
      <c r="P175" s="96"/>
      <c r="Q175" s="96"/>
      <c r="R175" s="96"/>
      <c r="S175" s="96"/>
      <c r="T175" s="96"/>
      <c r="U175" s="96"/>
      <c r="V175" s="96"/>
      <c r="W175" s="96"/>
      <c r="X175" s="96"/>
      <c r="Y175" s="96"/>
      <c r="Z175" s="96"/>
    </row>
    <row r="176">
      <c r="A176" s="96"/>
      <c r="B176" s="96"/>
      <c r="C176" s="96"/>
      <c r="D176" s="96"/>
      <c r="E176" s="96"/>
      <c r="F176" s="96"/>
      <c r="G176" s="96"/>
      <c r="H176" s="96"/>
      <c r="L176" s="96"/>
      <c r="M176" s="96"/>
      <c r="N176" s="96"/>
      <c r="O176" s="96"/>
      <c r="P176" s="96"/>
      <c r="Q176" s="96"/>
      <c r="R176" s="96"/>
      <c r="S176" s="96"/>
      <c r="T176" s="96"/>
      <c r="U176" s="96"/>
      <c r="V176" s="96"/>
      <c r="W176" s="96"/>
      <c r="X176" s="96"/>
      <c r="Y176" s="96"/>
      <c r="Z176" s="96"/>
    </row>
    <row r="177">
      <c r="A177" s="96"/>
      <c r="B177" s="96"/>
      <c r="C177" s="96"/>
      <c r="D177" s="96"/>
      <c r="E177" s="96"/>
      <c r="F177" s="96"/>
      <c r="G177" s="96"/>
      <c r="H177" s="96"/>
      <c r="L177" s="96"/>
      <c r="M177" s="96"/>
      <c r="N177" s="96"/>
      <c r="O177" s="96"/>
      <c r="P177" s="96"/>
      <c r="Q177" s="96"/>
      <c r="R177" s="96"/>
      <c r="S177" s="96"/>
      <c r="T177" s="96"/>
      <c r="U177" s="96"/>
      <c r="V177" s="96"/>
      <c r="W177" s="96"/>
      <c r="X177" s="96"/>
      <c r="Y177" s="96"/>
      <c r="Z177" s="96"/>
    </row>
    <row r="178">
      <c r="A178" s="96"/>
      <c r="B178" s="96"/>
      <c r="C178" s="96"/>
      <c r="D178" s="96"/>
      <c r="E178" s="96"/>
      <c r="F178" s="96"/>
      <c r="G178" s="96"/>
      <c r="H178" s="96"/>
      <c r="L178" s="96"/>
      <c r="M178" s="96"/>
      <c r="N178" s="96"/>
      <c r="O178" s="96"/>
      <c r="P178" s="96"/>
      <c r="Q178" s="96"/>
      <c r="R178" s="96"/>
      <c r="S178" s="96"/>
      <c r="T178" s="96"/>
      <c r="U178" s="96"/>
      <c r="V178" s="96"/>
      <c r="W178" s="96"/>
      <c r="X178" s="96"/>
      <c r="Y178" s="96"/>
      <c r="Z178" s="96"/>
    </row>
    <row r="179">
      <c r="A179" s="96"/>
      <c r="B179" s="96"/>
      <c r="C179" s="96"/>
      <c r="D179" s="96"/>
      <c r="E179" s="96"/>
      <c r="F179" s="96"/>
      <c r="G179" s="96"/>
      <c r="H179" s="96"/>
      <c r="L179" s="96"/>
      <c r="M179" s="96"/>
      <c r="N179" s="96"/>
      <c r="O179" s="96"/>
      <c r="P179" s="96"/>
      <c r="Q179" s="96"/>
      <c r="R179" s="96"/>
      <c r="S179" s="96"/>
      <c r="T179" s="96"/>
      <c r="U179" s="96"/>
      <c r="V179" s="96"/>
      <c r="W179" s="96"/>
      <c r="X179" s="96"/>
      <c r="Y179" s="96"/>
      <c r="Z179" s="96"/>
    </row>
    <row r="180">
      <c r="A180" s="96"/>
      <c r="B180" s="96"/>
      <c r="C180" s="96"/>
      <c r="D180" s="96"/>
      <c r="E180" s="96"/>
      <c r="F180" s="96"/>
      <c r="G180" s="96"/>
      <c r="H180" s="96"/>
      <c r="L180" s="96"/>
      <c r="M180" s="96"/>
      <c r="N180" s="96"/>
      <c r="O180" s="96"/>
      <c r="P180" s="96"/>
      <c r="Q180" s="96"/>
      <c r="R180" s="96"/>
      <c r="S180" s="96"/>
      <c r="T180" s="96"/>
      <c r="U180" s="96"/>
      <c r="V180" s="96"/>
      <c r="W180" s="96"/>
      <c r="X180" s="96"/>
      <c r="Y180" s="96"/>
      <c r="Z180" s="96"/>
    </row>
    <row r="181">
      <c r="A181" s="96"/>
      <c r="B181" s="96"/>
      <c r="C181" s="96"/>
      <c r="D181" s="96"/>
      <c r="E181" s="96"/>
      <c r="F181" s="96"/>
      <c r="G181" s="96"/>
      <c r="H181" s="96"/>
      <c r="L181" s="96"/>
      <c r="M181" s="96"/>
      <c r="N181" s="96"/>
      <c r="O181" s="96"/>
      <c r="P181" s="96"/>
      <c r="Q181" s="96"/>
      <c r="R181" s="96"/>
      <c r="S181" s="96"/>
      <c r="T181" s="96"/>
      <c r="U181" s="96"/>
      <c r="V181" s="96"/>
      <c r="W181" s="96"/>
      <c r="X181" s="96"/>
      <c r="Y181" s="96"/>
      <c r="Z181" s="96"/>
    </row>
    <row r="182">
      <c r="A182" s="96"/>
      <c r="B182" s="96"/>
      <c r="C182" s="96"/>
      <c r="D182" s="96"/>
      <c r="E182" s="96"/>
      <c r="F182" s="96"/>
      <c r="G182" s="96"/>
      <c r="H182" s="96"/>
      <c r="L182" s="96"/>
      <c r="M182" s="96"/>
      <c r="N182" s="96"/>
      <c r="O182" s="96"/>
      <c r="P182" s="96"/>
      <c r="Q182" s="96"/>
      <c r="R182" s="96"/>
      <c r="S182" s="96"/>
      <c r="T182" s="96"/>
      <c r="U182" s="96"/>
      <c r="V182" s="96"/>
      <c r="W182" s="96"/>
      <c r="X182" s="96"/>
      <c r="Y182" s="96"/>
      <c r="Z182" s="96"/>
    </row>
    <row r="183">
      <c r="A183" s="96"/>
      <c r="B183" s="96"/>
      <c r="C183" s="96"/>
      <c r="D183" s="96"/>
      <c r="E183" s="96"/>
      <c r="F183" s="96"/>
      <c r="G183" s="96"/>
      <c r="H183" s="96"/>
      <c r="L183" s="96"/>
      <c r="M183" s="96"/>
      <c r="N183" s="96"/>
      <c r="O183" s="96"/>
      <c r="P183" s="96"/>
      <c r="Q183" s="96"/>
      <c r="R183" s="96"/>
      <c r="S183" s="96"/>
      <c r="T183" s="96"/>
      <c r="U183" s="96"/>
      <c r="V183" s="96"/>
      <c r="W183" s="96"/>
      <c r="X183" s="96"/>
      <c r="Y183" s="96"/>
      <c r="Z183" s="96"/>
    </row>
    <row r="184">
      <c r="A184" s="96"/>
      <c r="B184" s="96"/>
      <c r="C184" s="96"/>
      <c r="D184" s="96"/>
      <c r="E184" s="96"/>
      <c r="F184" s="96"/>
      <c r="G184" s="96"/>
      <c r="H184" s="96"/>
      <c r="L184" s="96"/>
      <c r="M184" s="96"/>
      <c r="N184" s="96"/>
      <c r="O184" s="96"/>
      <c r="P184" s="96"/>
      <c r="Q184" s="96"/>
      <c r="R184" s="96"/>
      <c r="S184" s="96"/>
      <c r="T184" s="96"/>
      <c r="U184" s="96"/>
      <c r="V184" s="96"/>
      <c r="W184" s="96"/>
      <c r="X184" s="96"/>
      <c r="Y184" s="96"/>
      <c r="Z184" s="96"/>
    </row>
    <row r="185">
      <c r="A185" s="96"/>
      <c r="B185" s="96"/>
      <c r="C185" s="96"/>
      <c r="D185" s="96"/>
      <c r="E185" s="96"/>
      <c r="F185" s="96"/>
      <c r="G185" s="96"/>
      <c r="H185" s="96"/>
      <c r="L185" s="96"/>
      <c r="M185" s="96"/>
      <c r="N185" s="96"/>
      <c r="O185" s="96"/>
      <c r="P185" s="96"/>
      <c r="Q185" s="96"/>
      <c r="R185" s="96"/>
      <c r="S185" s="96"/>
      <c r="T185" s="96"/>
      <c r="U185" s="96"/>
      <c r="V185" s="96"/>
      <c r="W185" s="96"/>
      <c r="X185" s="96"/>
      <c r="Y185" s="96"/>
      <c r="Z185" s="96"/>
    </row>
    <row r="186">
      <c r="A186" s="96"/>
      <c r="B186" s="96"/>
      <c r="C186" s="96"/>
      <c r="D186" s="96"/>
      <c r="E186" s="96"/>
      <c r="F186" s="96"/>
      <c r="G186" s="96"/>
      <c r="H186" s="96"/>
      <c r="L186" s="96"/>
      <c r="M186" s="96"/>
      <c r="N186" s="96"/>
      <c r="O186" s="96"/>
      <c r="P186" s="96"/>
      <c r="Q186" s="96"/>
      <c r="R186" s="96"/>
      <c r="S186" s="96"/>
      <c r="T186" s="96"/>
      <c r="U186" s="96"/>
      <c r="V186" s="96"/>
      <c r="W186" s="96"/>
      <c r="X186" s="96"/>
      <c r="Y186" s="96"/>
      <c r="Z186" s="96"/>
    </row>
    <row r="187">
      <c r="A187" s="96"/>
      <c r="B187" s="96"/>
      <c r="C187" s="96"/>
      <c r="D187" s="96"/>
      <c r="E187" s="96"/>
      <c r="F187" s="96"/>
      <c r="G187" s="96"/>
      <c r="H187" s="96"/>
      <c r="L187" s="96"/>
      <c r="M187" s="96"/>
      <c r="N187" s="96"/>
      <c r="O187" s="96"/>
      <c r="P187" s="96"/>
      <c r="Q187" s="96"/>
      <c r="R187" s="96"/>
      <c r="S187" s="96"/>
      <c r="T187" s="96"/>
      <c r="U187" s="96"/>
      <c r="V187" s="96"/>
      <c r="W187" s="96"/>
      <c r="X187" s="96"/>
      <c r="Y187" s="96"/>
      <c r="Z187" s="96"/>
    </row>
    <row r="188">
      <c r="A188" s="96"/>
      <c r="B188" s="96"/>
      <c r="C188" s="96"/>
      <c r="D188" s="96"/>
      <c r="E188" s="96"/>
      <c r="F188" s="96"/>
      <c r="G188" s="96"/>
      <c r="H188" s="96"/>
      <c r="L188" s="96"/>
      <c r="M188" s="96"/>
      <c r="N188" s="96"/>
      <c r="O188" s="96"/>
      <c r="P188" s="96"/>
      <c r="Q188" s="96"/>
      <c r="R188" s="96"/>
      <c r="S188" s="96"/>
      <c r="T188" s="96"/>
      <c r="U188" s="96"/>
      <c r="V188" s="96"/>
      <c r="W188" s="96"/>
      <c r="X188" s="96"/>
      <c r="Y188" s="96"/>
      <c r="Z188" s="96"/>
    </row>
    <row r="189">
      <c r="A189" s="96"/>
      <c r="B189" s="96"/>
      <c r="C189" s="96"/>
      <c r="D189" s="96"/>
      <c r="E189" s="96"/>
      <c r="F189" s="96"/>
      <c r="G189" s="96"/>
      <c r="H189" s="96"/>
      <c r="L189" s="96"/>
      <c r="M189" s="96"/>
      <c r="N189" s="96"/>
      <c r="O189" s="96"/>
      <c r="P189" s="96"/>
      <c r="Q189" s="96"/>
      <c r="R189" s="96"/>
      <c r="S189" s="96"/>
      <c r="T189" s="96"/>
      <c r="U189" s="96"/>
      <c r="V189" s="96"/>
      <c r="W189" s="96"/>
      <c r="X189" s="96"/>
      <c r="Y189" s="96"/>
      <c r="Z189" s="96"/>
    </row>
    <row r="190">
      <c r="A190" s="96"/>
      <c r="B190" s="96"/>
      <c r="C190" s="96"/>
      <c r="D190" s="96"/>
      <c r="E190" s="96"/>
      <c r="F190" s="96"/>
      <c r="G190" s="96"/>
      <c r="H190" s="96"/>
      <c r="L190" s="96"/>
      <c r="M190" s="96"/>
      <c r="N190" s="96"/>
      <c r="O190" s="96"/>
      <c r="P190" s="96"/>
      <c r="Q190" s="96"/>
      <c r="R190" s="96"/>
      <c r="S190" s="96"/>
      <c r="T190" s="96"/>
      <c r="U190" s="96"/>
      <c r="V190" s="96"/>
      <c r="W190" s="96"/>
      <c r="X190" s="96"/>
      <c r="Y190" s="96"/>
      <c r="Z190" s="96"/>
    </row>
    <row r="191">
      <c r="A191" s="96"/>
      <c r="B191" s="96"/>
      <c r="C191" s="96"/>
      <c r="D191" s="96"/>
      <c r="E191" s="96"/>
      <c r="F191" s="96"/>
      <c r="G191" s="96"/>
      <c r="H191" s="96"/>
      <c r="L191" s="96"/>
      <c r="M191" s="96"/>
      <c r="N191" s="96"/>
      <c r="O191" s="96"/>
      <c r="P191" s="96"/>
      <c r="Q191" s="96"/>
      <c r="R191" s="96"/>
      <c r="S191" s="96"/>
      <c r="T191" s="96"/>
      <c r="U191" s="96"/>
      <c r="V191" s="96"/>
      <c r="W191" s="96"/>
      <c r="X191" s="96"/>
      <c r="Y191" s="96"/>
      <c r="Z191" s="96"/>
    </row>
    <row r="192">
      <c r="A192" s="96"/>
      <c r="B192" s="96"/>
      <c r="C192" s="96"/>
      <c r="D192" s="96"/>
      <c r="E192" s="96"/>
      <c r="F192" s="96"/>
      <c r="G192" s="96"/>
      <c r="H192" s="96"/>
      <c r="L192" s="96"/>
      <c r="M192" s="96"/>
      <c r="N192" s="96"/>
      <c r="O192" s="96"/>
      <c r="P192" s="96"/>
      <c r="Q192" s="96"/>
      <c r="R192" s="96"/>
      <c r="S192" s="96"/>
      <c r="T192" s="96"/>
      <c r="U192" s="96"/>
      <c r="V192" s="96"/>
      <c r="W192" s="96"/>
      <c r="X192" s="96"/>
      <c r="Y192" s="96"/>
      <c r="Z192" s="96"/>
    </row>
    <row r="193">
      <c r="A193" s="96"/>
      <c r="B193" s="96"/>
      <c r="C193" s="96"/>
      <c r="D193" s="96"/>
      <c r="E193" s="96"/>
      <c r="F193" s="96"/>
      <c r="G193" s="96"/>
      <c r="H193" s="96"/>
      <c r="L193" s="96"/>
      <c r="M193" s="96"/>
      <c r="N193" s="96"/>
      <c r="O193" s="96"/>
      <c r="P193" s="96"/>
      <c r="Q193" s="96"/>
      <c r="R193" s="96"/>
      <c r="S193" s="96"/>
      <c r="T193" s="96"/>
      <c r="U193" s="96"/>
      <c r="V193" s="96"/>
      <c r="W193" s="96"/>
      <c r="X193" s="96"/>
      <c r="Y193" s="96"/>
      <c r="Z193" s="96"/>
    </row>
    <row r="194">
      <c r="A194" s="96"/>
      <c r="B194" s="96"/>
      <c r="C194" s="96"/>
      <c r="D194" s="96"/>
      <c r="E194" s="96"/>
      <c r="F194" s="96"/>
      <c r="G194" s="96"/>
      <c r="H194" s="96"/>
      <c r="L194" s="96"/>
      <c r="M194" s="96"/>
      <c r="N194" s="96"/>
      <c r="O194" s="96"/>
      <c r="P194" s="96"/>
      <c r="Q194" s="96"/>
      <c r="R194" s="96"/>
      <c r="S194" s="96"/>
      <c r="T194" s="96"/>
      <c r="U194" s="96"/>
      <c r="V194" s="96"/>
      <c r="W194" s="96"/>
      <c r="X194" s="96"/>
      <c r="Y194" s="96"/>
      <c r="Z194" s="96"/>
    </row>
    <row r="195">
      <c r="A195" s="96"/>
      <c r="B195" s="96"/>
      <c r="C195" s="96"/>
      <c r="D195" s="96"/>
      <c r="E195" s="96"/>
      <c r="F195" s="96"/>
      <c r="G195" s="96"/>
      <c r="H195" s="96"/>
      <c r="L195" s="96"/>
      <c r="M195" s="96"/>
      <c r="N195" s="96"/>
      <c r="O195" s="96"/>
      <c r="P195" s="96"/>
      <c r="Q195" s="96"/>
      <c r="R195" s="96"/>
      <c r="S195" s="96"/>
      <c r="T195" s="96"/>
      <c r="U195" s="96"/>
      <c r="V195" s="96"/>
      <c r="W195" s="96"/>
      <c r="X195" s="96"/>
      <c r="Y195" s="96"/>
      <c r="Z195" s="96"/>
    </row>
    <row r="196">
      <c r="A196" s="96"/>
      <c r="B196" s="96"/>
      <c r="C196" s="96"/>
      <c r="D196" s="96"/>
      <c r="E196" s="96"/>
      <c r="F196" s="96"/>
      <c r="G196" s="96"/>
      <c r="H196" s="96"/>
      <c r="L196" s="96"/>
      <c r="M196" s="96"/>
      <c r="N196" s="96"/>
      <c r="O196" s="96"/>
      <c r="P196" s="96"/>
      <c r="Q196" s="96"/>
      <c r="R196" s="96"/>
      <c r="S196" s="96"/>
      <c r="T196" s="96"/>
      <c r="U196" s="96"/>
      <c r="V196" s="96"/>
      <c r="W196" s="96"/>
      <c r="X196" s="96"/>
      <c r="Y196" s="96"/>
      <c r="Z196" s="96"/>
    </row>
    <row r="197">
      <c r="A197" s="96"/>
      <c r="B197" s="96"/>
      <c r="C197" s="96"/>
      <c r="D197" s="96"/>
      <c r="E197" s="96"/>
      <c r="F197" s="96"/>
      <c r="G197" s="96"/>
      <c r="H197" s="96"/>
      <c r="L197" s="96"/>
      <c r="M197" s="96"/>
      <c r="N197" s="96"/>
      <c r="O197" s="96"/>
      <c r="P197" s="96"/>
      <c r="Q197" s="96"/>
      <c r="R197" s="96"/>
      <c r="S197" s="96"/>
      <c r="T197" s="96"/>
      <c r="U197" s="96"/>
      <c r="V197" s="96"/>
      <c r="W197" s="96"/>
      <c r="X197" s="96"/>
      <c r="Y197" s="96"/>
      <c r="Z197" s="96"/>
    </row>
    <row r="198">
      <c r="A198" s="96"/>
      <c r="B198" s="96"/>
      <c r="C198" s="96"/>
      <c r="D198" s="96"/>
      <c r="E198" s="96"/>
      <c r="F198" s="96"/>
      <c r="G198" s="96"/>
      <c r="H198" s="96"/>
      <c r="L198" s="96"/>
      <c r="M198" s="96"/>
      <c r="N198" s="96"/>
      <c r="O198" s="96"/>
      <c r="P198" s="96"/>
      <c r="Q198" s="96"/>
      <c r="R198" s="96"/>
      <c r="S198" s="96"/>
      <c r="T198" s="96"/>
      <c r="U198" s="96"/>
      <c r="V198" s="96"/>
      <c r="W198" s="96"/>
      <c r="X198" s="96"/>
      <c r="Y198" s="96"/>
      <c r="Z198" s="96"/>
    </row>
    <row r="199">
      <c r="A199" s="96"/>
      <c r="B199" s="96"/>
      <c r="C199" s="96"/>
      <c r="D199" s="96"/>
      <c r="E199" s="96"/>
      <c r="F199" s="96"/>
      <c r="G199" s="96"/>
      <c r="H199" s="96"/>
      <c r="L199" s="96"/>
      <c r="M199" s="96"/>
      <c r="N199" s="96"/>
      <c r="O199" s="96"/>
      <c r="P199" s="96"/>
      <c r="Q199" s="96"/>
      <c r="R199" s="96"/>
      <c r="S199" s="96"/>
      <c r="T199" s="96"/>
      <c r="U199" s="96"/>
      <c r="V199" s="96"/>
      <c r="W199" s="96"/>
      <c r="X199" s="96"/>
      <c r="Y199" s="96"/>
      <c r="Z199" s="96"/>
    </row>
    <row r="200">
      <c r="A200" s="96"/>
      <c r="B200" s="96"/>
      <c r="C200" s="96"/>
      <c r="D200" s="96"/>
      <c r="E200" s="96"/>
      <c r="F200" s="96"/>
      <c r="G200" s="96"/>
      <c r="H200" s="96"/>
      <c r="L200" s="96"/>
      <c r="M200" s="96"/>
      <c r="N200" s="96"/>
      <c r="O200" s="96"/>
      <c r="P200" s="96"/>
      <c r="Q200" s="96"/>
      <c r="R200" s="96"/>
      <c r="S200" s="96"/>
      <c r="T200" s="96"/>
      <c r="U200" s="96"/>
      <c r="V200" s="96"/>
      <c r="W200" s="96"/>
      <c r="X200" s="96"/>
      <c r="Y200" s="96"/>
      <c r="Z200" s="96"/>
    </row>
    <row r="201">
      <c r="A201" s="96"/>
      <c r="B201" s="96"/>
      <c r="C201" s="96"/>
      <c r="D201" s="96"/>
      <c r="E201" s="96"/>
      <c r="F201" s="96"/>
      <c r="G201" s="96"/>
      <c r="H201" s="96"/>
      <c r="L201" s="96"/>
      <c r="M201" s="96"/>
      <c r="N201" s="96"/>
      <c r="O201" s="96"/>
      <c r="P201" s="96"/>
      <c r="Q201" s="96"/>
      <c r="R201" s="96"/>
      <c r="S201" s="96"/>
      <c r="T201" s="96"/>
      <c r="U201" s="96"/>
      <c r="V201" s="96"/>
      <c r="W201" s="96"/>
      <c r="X201" s="96"/>
      <c r="Y201" s="96"/>
      <c r="Z201" s="96"/>
    </row>
    <row r="202">
      <c r="A202" s="96"/>
      <c r="B202" s="96"/>
      <c r="C202" s="96"/>
      <c r="D202" s="96"/>
      <c r="E202" s="96"/>
      <c r="F202" s="96"/>
      <c r="G202" s="96"/>
      <c r="H202" s="96"/>
      <c r="L202" s="96"/>
      <c r="M202" s="96"/>
      <c r="N202" s="96"/>
      <c r="O202" s="96"/>
      <c r="P202" s="96"/>
      <c r="Q202" s="96"/>
      <c r="R202" s="96"/>
      <c r="S202" s="96"/>
      <c r="T202" s="96"/>
      <c r="U202" s="96"/>
      <c r="V202" s="96"/>
      <c r="W202" s="96"/>
      <c r="X202" s="96"/>
      <c r="Y202" s="96"/>
      <c r="Z202" s="96"/>
    </row>
    <row r="203">
      <c r="A203" s="96"/>
      <c r="B203" s="96"/>
      <c r="C203" s="96"/>
      <c r="D203" s="96"/>
      <c r="E203" s="96"/>
      <c r="F203" s="96"/>
      <c r="G203" s="96"/>
      <c r="H203" s="96"/>
      <c r="L203" s="96"/>
      <c r="M203" s="96"/>
      <c r="N203" s="96"/>
      <c r="O203" s="96"/>
      <c r="P203" s="96"/>
      <c r="Q203" s="96"/>
      <c r="R203" s="96"/>
      <c r="S203" s="96"/>
      <c r="T203" s="96"/>
      <c r="U203" s="96"/>
      <c r="V203" s="96"/>
      <c r="W203" s="96"/>
      <c r="X203" s="96"/>
      <c r="Y203" s="96"/>
      <c r="Z203" s="96"/>
    </row>
    <row r="204">
      <c r="A204" s="96"/>
      <c r="B204" s="96"/>
      <c r="C204" s="96"/>
      <c r="D204" s="96"/>
      <c r="E204" s="96"/>
      <c r="F204" s="96"/>
      <c r="G204" s="96"/>
      <c r="H204" s="96"/>
      <c r="L204" s="96"/>
      <c r="M204" s="96"/>
      <c r="N204" s="96"/>
      <c r="O204" s="96"/>
      <c r="P204" s="96"/>
      <c r="Q204" s="96"/>
      <c r="R204" s="96"/>
      <c r="S204" s="96"/>
      <c r="T204" s="96"/>
      <c r="U204" s="96"/>
      <c r="V204" s="96"/>
      <c r="W204" s="96"/>
      <c r="X204" s="96"/>
      <c r="Y204" s="96"/>
      <c r="Z204" s="96"/>
    </row>
    <row r="205">
      <c r="A205" s="96"/>
      <c r="B205" s="96"/>
      <c r="C205" s="96"/>
      <c r="D205" s="96"/>
      <c r="E205" s="96"/>
      <c r="F205" s="96"/>
      <c r="G205" s="96"/>
      <c r="H205" s="96"/>
      <c r="L205" s="96"/>
      <c r="M205" s="96"/>
      <c r="N205" s="96"/>
      <c r="O205" s="96"/>
      <c r="P205" s="96"/>
      <c r="Q205" s="96"/>
      <c r="R205" s="96"/>
      <c r="S205" s="96"/>
      <c r="T205" s="96"/>
      <c r="U205" s="96"/>
      <c r="V205" s="96"/>
      <c r="W205" s="96"/>
      <c r="X205" s="96"/>
      <c r="Y205" s="96"/>
      <c r="Z205" s="96"/>
    </row>
    <row r="206">
      <c r="A206" s="96"/>
      <c r="B206" s="96"/>
      <c r="C206" s="96"/>
      <c r="D206" s="96"/>
      <c r="E206" s="96"/>
      <c r="F206" s="96"/>
      <c r="G206" s="96"/>
      <c r="H206" s="96"/>
      <c r="L206" s="96"/>
      <c r="M206" s="96"/>
      <c r="N206" s="96"/>
      <c r="O206" s="96"/>
      <c r="P206" s="96"/>
      <c r="Q206" s="96"/>
      <c r="R206" s="96"/>
      <c r="S206" s="96"/>
      <c r="T206" s="96"/>
      <c r="U206" s="96"/>
      <c r="V206" s="96"/>
      <c r="W206" s="96"/>
      <c r="X206" s="96"/>
      <c r="Y206" s="96"/>
      <c r="Z206" s="96"/>
    </row>
    <row r="207">
      <c r="A207" s="96"/>
      <c r="B207" s="96"/>
      <c r="C207" s="96"/>
      <c r="D207" s="96"/>
      <c r="E207" s="96"/>
      <c r="F207" s="96"/>
      <c r="G207" s="96"/>
      <c r="H207" s="96"/>
      <c r="L207" s="96"/>
      <c r="M207" s="96"/>
      <c r="N207" s="96"/>
      <c r="O207" s="96"/>
      <c r="P207" s="96"/>
      <c r="Q207" s="96"/>
      <c r="R207" s="96"/>
      <c r="S207" s="96"/>
      <c r="T207" s="96"/>
      <c r="U207" s="96"/>
      <c r="V207" s="96"/>
      <c r="W207" s="96"/>
      <c r="X207" s="96"/>
      <c r="Y207" s="96"/>
      <c r="Z207" s="96"/>
    </row>
    <row r="208">
      <c r="A208" s="96"/>
      <c r="B208" s="96"/>
      <c r="C208" s="96"/>
      <c r="D208" s="96"/>
      <c r="E208" s="96"/>
      <c r="F208" s="96"/>
      <c r="G208" s="96"/>
      <c r="H208" s="96"/>
      <c r="L208" s="96"/>
      <c r="M208" s="96"/>
      <c r="N208" s="96"/>
      <c r="O208" s="96"/>
      <c r="P208" s="96"/>
      <c r="Q208" s="96"/>
      <c r="R208" s="96"/>
      <c r="S208" s="96"/>
      <c r="T208" s="96"/>
      <c r="U208" s="96"/>
      <c r="V208" s="96"/>
      <c r="W208" s="96"/>
      <c r="X208" s="96"/>
      <c r="Y208" s="96"/>
      <c r="Z208" s="96"/>
    </row>
    <row r="209">
      <c r="A209" s="96"/>
      <c r="B209" s="96"/>
      <c r="C209" s="96"/>
      <c r="D209" s="96"/>
      <c r="E209" s="96"/>
      <c r="F209" s="96"/>
      <c r="G209" s="96"/>
      <c r="H209" s="96"/>
      <c r="L209" s="96"/>
      <c r="M209" s="96"/>
      <c r="N209" s="96"/>
      <c r="O209" s="96"/>
      <c r="P209" s="96"/>
      <c r="Q209" s="96"/>
      <c r="R209" s="96"/>
      <c r="S209" s="96"/>
      <c r="T209" s="96"/>
      <c r="U209" s="96"/>
      <c r="V209" s="96"/>
      <c r="W209" s="96"/>
      <c r="X209" s="96"/>
      <c r="Y209" s="96"/>
      <c r="Z209" s="96"/>
    </row>
    <row r="210">
      <c r="A210" s="96"/>
      <c r="B210" s="96"/>
      <c r="C210" s="96"/>
      <c r="D210" s="96"/>
      <c r="E210" s="96"/>
      <c r="F210" s="96"/>
      <c r="G210" s="96"/>
      <c r="H210" s="96"/>
      <c r="L210" s="96"/>
      <c r="M210" s="96"/>
      <c r="N210" s="96"/>
      <c r="O210" s="96"/>
      <c r="P210" s="96"/>
      <c r="Q210" s="96"/>
      <c r="R210" s="96"/>
      <c r="S210" s="96"/>
      <c r="T210" s="96"/>
      <c r="U210" s="96"/>
      <c r="V210" s="96"/>
      <c r="W210" s="96"/>
      <c r="X210" s="96"/>
      <c r="Y210" s="96"/>
      <c r="Z210" s="96"/>
    </row>
    <row r="211">
      <c r="A211" s="96"/>
      <c r="B211" s="96"/>
      <c r="C211" s="96"/>
      <c r="D211" s="96"/>
      <c r="E211" s="96"/>
      <c r="F211" s="96"/>
      <c r="G211" s="96"/>
      <c r="H211" s="96"/>
      <c r="L211" s="96"/>
      <c r="M211" s="96"/>
      <c r="N211" s="96"/>
      <c r="O211" s="96"/>
      <c r="P211" s="96"/>
      <c r="Q211" s="96"/>
      <c r="R211" s="96"/>
      <c r="S211" s="96"/>
      <c r="T211" s="96"/>
      <c r="U211" s="96"/>
      <c r="V211" s="96"/>
      <c r="W211" s="96"/>
      <c r="X211" s="96"/>
      <c r="Y211" s="96"/>
      <c r="Z211" s="96"/>
    </row>
    <row r="212">
      <c r="A212" s="96"/>
      <c r="B212" s="96"/>
      <c r="C212" s="96"/>
      <c r="D212" s="96"/>
      <c r="E212" s="96"/>
      <c r="F212" s="96"/>
      <c r="G212" s="96"/>
      <c r="H212" s="96"/>
      <c r="L212" s="96"/>
      <c r="M212" s="96"/>
      <c r="N212" s="96"/>
      <c r="O212" s="96"/>
      <c r="P212" s="96"/>
      <c r="Q212" s="96"/>
      <c r="R212" s="96"/>
      <c r="S212" s="96"/>
      <c r="T212" s="96"/>
      <c r="U212" s="96"/>
      <c r="V212" s="96"/>
      <c r="W212" s="96"/>
      <c r="X212" s="96"/>
      <c r="Y212" s="96"/>
      <c r="Z212" s="96"/>
    </row>
    <row r="213">
      <c r="A213" s="96"/>
      <c r="B213" s="96"/>
      <c r="C213" s="96"/>
      <c r="D213" s="96"/>
      <c r="E213" s="96"/>
      <c r="F213" s="96"/>
      <c r="G213" s="96"/>
      <c r="H213" s="96"/>
      <c r="L213" s="96"/>
      <c r="M213" s="96"/>
      <c r="N213" s="96"/>
      <c r="O213" s="96"/>
      <c r="P213" s="96"/>
      <c r="Q213" s="96"/>
      <c r="R213" s="96"/>
      <c r="S213" s="96"/>
      <c r="T213" s="96"/>
      <c r="U213" s="96"/>
      <c r="V213" s="96"/>
      <c r="W213" s="96"/>
      <c r="X213" s="96"/>
      <c r="Y213" s="96"/>
      <c r="Z213" s="96"/>
    </row>
    <row r="214">
      <c r="A214" s="96"/>
      <c r="B214" s="96"/>
      <c r="C214" s="96"/>
      <c r="D214" s="96"/>
      <c r="E214" s="96"/>
      <c r="F214" s="96"/>
      <c r="G214" s="96"/>
      <c r="H214" s="96"/>
      <c r="L214" s="96"/>
      <c r="M214" s="96"/>
      <c r="N214" s="96"/>
      <c r="O214" s="96"/>
      <c r="P214" s="96"/>
      <c r="Q214" s="96"/>
      <c r="R214" s="96"/>
      <c r="S214" s="96"/>
      <c r="T214" s="96"/>
      <c r="U214" s="96"/>
      <c r="V214" s="96"/>
      <c r="W214" s="96"/>
      <c r="X214" s="96"/>
      <c r="Y214" s="96"/>
      <c r="Z214" s="96"/>
    </row>
    <row r="215">
      <c r="A215" s="96"/>
      <c r="B215" s="96"/>
      <c r="C215" s="96"/>
      <c r="D215" s="96"/>
      <c r="E215" s="96"/>
      <c r="F215" s="96"/>
      <c r="G215" s="96"/>
      <c r="H215" s="96"/>
      <c r="L215" s="96"/>
      <c r="M215" s="96"/>
      <c r="N215" s="96"/>
      <c r="O215" s="96"/>
      <c r="P215" s="96"/>
      <c r="Q215" s="96"/>
      <c r="R215" s="96"/>
      <c r="S215" s="96"/>
      <c r="T215" s="96"/>
      <c r="U215" s="96"/>
      <c r="V215" s="96"/>
      <c r="W215" s="96"/>
      <c r="X215" s="96"/>
      <c r="Y215" s="96"/>
      <c r="Z215" s="96"/>
    </row>
    <row r="216">
      <c r="A216" s="96"/>
      <c r="B216" s="96"/>
      <c r="C216" s="96"/>
      <c r="D216" s="96"/>
      <c r="E216" s="96"/>
      <c r="F216" s="96"/>
      <c r="G216" s="96"/>
      <c r="H216" s="96"/>
      <c r="L216" s="96"/>
      <c r="M216" s="96"/>
      <c r="N216" s="96"/>
      <c r="O216" s="96"/>
      <c r="P216" s="96"/>
      <c r="Q216" s="96"/>
      <c r="R216" s="96"/>
      <c r="S216" s="96"/>
      <c r="T216" s="96"/>
      <c r="U216" s="96"/>
      <c r="V216" s="96"/>
      <c r="W216" s="96"/>
      <c r="X216" s="96"/>
      <c r="Y216" s="96"/>
      <c r="Z216" s="96"/>
    </row>
    <row r="217">
      <c r="A217" s="96"/>
      <c r="B217" s="96"/>
      <c r="C217" s="96"/>
      <c r="D217" s="96"/>
      <c r="E217" s="96"/>
      <c r="F217" s="96"/>
      <c r="G217" s="96"/>
      <c r="H217" s="96"/>
      <c r="L217" s="96"/>
      <c r="M217" s="96"/>
      <c r="N217" s="96"/>
      <c r="O217" s="96"/>
      <c r="P217" s="96"/>
      <c r="Q217" s="96"/>
      <c r="R217" s="96"/>
      <c r="S217" s="96"/>
      <c r="T217" s="96"/>
      <c r="U217" s="96"/>
      <c r="V217" s="96"/>
      <c r="W217" s="96"/>
      <c r="X217" s="96"/>
      <c r="Y217" s="96"/>
      <c r="Z217" s="96"/>
    </row>
    <row r="218">
      <c r="A218" s="96"/>
      <c r="B218" s="96"/>
      <c r="C218" s="96"/>
      <c r="D218" s="96"/>
      <c r="E218" s="96"/>
      <c r="F218" s="96"/>
      <c r="G218" s="96"/>
      <c r="H218" s="96"/>
      <c r="L218" s="96"/>
      <c r="M218" s="96"/>
      <c r="N218" s="96"/>
      <c r="O218" s="96"/>
      <c r="P218" s="96"/>
      <c r="Q218" s="96"/>
      <c r="R218" s="96"/>
      <c r="S218" s="96"/>
      <c r="T218" s="96"/>
      <c r="U218" s="96"/>
      <c r="V218" s="96"/>
      <c r="W218" s="96"/>
      <c r="X218" s="96"/>
      <c r="Y218" s="96"/>
      <c r="Z218" s="96"/>
    </row>
    <row r="219">
      <c r="A219" s="96"/>
      <c r="B219" s="96"/>
      <c r="C219" s="96"/>
      <c r="D219" s="96"/>
      <c r="E219" s="96"/>
      <c r="F219" s="96"/>
      <c r="G219" s="96"/>
      <c r="H219" s="96"/>
      <c r="L219" s="96"/>
      <c r="M219" s="96"/>
      <c r="N219" s="96"/>
      <c r="O219" s="96"/>
      <c r="P219" s="96"/>
      <c r="Q219" s="96"/>
      <c r="R219" s="96"/>
      <c r="S219" s="96"/>
      <c r="T219" s="96"/>
      <c r="U219" s="96"/>
      <c r="V219" s="96"/>
      <c r="W219" s="96"/>
      <c r="X219" s="96"/>
      <c r="Y219" s="96"/>
      <c r="Z219" s="96"/>
    </row>
    <row r="220">
      <c r="A220" s="96"/>
      <c r="B220" s="96"/>
      <c r="C220" s="96"/>
      <c r="D220" s="96"/>
      <c r="E220" s="96"/>
      <c r="F220" s="96"/>
      <c r="G220" s="96"/>
      <c r="H220" s="96"/>
      <c r="L220" s="96"/>
      <c r="M220" s="96"/>
      <c r="N220" s="96"/>
      <c r="O220" s="96"/>
      <c r="P220" s="96"/>
      <c r="Q220" s="96"/>
      <c r="R220" s="96"/>
      <c r="S220" s="96"/>
      <c r="T220" s="96"/>
      <c r="U220" s="96"/>
      <c r="V220" s="96"/>
      <c r="W220" s="96"/>
      <c r="X220" s="96"/>
      <c r="Y220" s="96"/>
      <c r="Z220" s="96"/>
    </row>
    <row r="221">
      <c r="A221" s="96"/>
      <c r="B221" s="96"/>
      <c r="C221" s="96"/>
      <c r="D221" s="96"/>
      <c r="E221" s="96"/>
      <c r="F221" s="96"/>
      <c r="G221" s="96"/>
      <c r="H221" s="96"/>
      <c r="L221" s="96"/>
      <c r="M221" s="96"/>
      <c r="N221" s="96"/>
      <c r="O221" s="96"/>
      <c r="P221" s="96"/>
      <c r="Q221" s="96"/>
      <c r="R221" s="96"/>
      <c r="S221" s="96"/>
      <c r="T221" s="96"/>
      <c r="U221" s="96"/>
      <c r="V221" s="96"/>
      <c r="W221" s="96"/>
      <c r="X221" s="96"/>
      <c r="Y221" s="96"/>
      <c r="Z221" s="96"/>
    </row>
    <row r="222">
      <c r="A222" s="96"/>
      <c r="B222" s="96"/>
      <c r="C222" s="96"/>
      <c r="D222" s="96"/>
      <c r="E222" s="96"/>
      <c r="F222" s="96"/>
      <c r="G222" s="96"/>
      <c r="H222" s="96"/>
      <c r="L222" s="96"/>
      <c r="M222" s="96"/>
      <c r="N222" s="96"/>
      <c r="O222" s="96"/>
      <c r="P222" s="96"/>
      <c r="Q222" s="96"/>
      <c r="R222" s="96"/>
      <c r="S222" s="96"/>
      <c r="T222" s="96"/>
      <c r="U222" s="96"/>
      <c r="V222" s="96"/>
      <c r="W222" s="96"/>
      <c r="X222" s="96"/>
      <c r="Y222" s="96"/>
      <c r="Z222" s="96"/>
    </row>
    <row r="223">
      <c r="A223" s="96"/>
      <c r="B223" s="96"/>
      <c r="C223" s="96"/>
      <c r="D223" s="96"/>
      <c r="E223" s="96"/>
      <c r="F223" s="96"/>
      <c r="G223" s="96"/>
      <c r="H223" s="96"/>
      <c r="L223" s="96"/>
      <c r="M223" s="96"/>
      <c r="N223" s="96"/>
      <c r="O223" s="96"/>
      <c r="P223" s="96"/>
      <c r="Q223" s="96"/>
      <c r="R223" s="96"/>
      <c r="S223" s="96"/>
      <c r="T223" s="96"/>
      <c r="U223" s="96"/>
      <c r="V223" s="96"/>
      <c r="W223" s="96"/>
      <c r="X223" s="96"/>
      <c r="Y223" s="96"/>
      <c r="Z223" s="96"/>
    </row>
    <row r="224">
      <c r="A224" s="96"/>
      <c r="B224" s="96"/>
      <c r="C224" s="96"/>
      <c r="D224" s="96"/>
      <c r="E224" s="96"/>
      <c r="F224" s="96"/>
      <c r="G224" s="96"/>
      <c r="H224" s="96"/>
      <c r="L224" s="96"/>
      <c r="M224" s="96"/>
      <c r="N224" s="96"/>
      <c r="O224" s="96"/>
      <c r="P224" s="96"/>
      <c r="Q224" s="96"/>
      <c r="R224" s="96"/>
      <c r="S224" s="96"/>
      <c r="T224" s="96"/>
      <c r="U224" s="96"/>
      <c r="V224" s="96"/>
      <c r="W224" s="96"/>
      <c r="X224" s="96"/>
      <c r="Y224" s="96"/>
      <c r="Z224" s="96"/>
    </row>
    <row r="225">
      <c r="A225" s="96"/>
      <c r="B225" s="96"/>
      <c r="C225" s="96"/>
      <c r="D225" s="96"/>
      <c r="E225" s="96"/>
      <c r="F225" s="96"/>
      <c r="G225" s="96"/>
      <c r="H225" s="96"/>
      <c r="L225" s="96"/>
      <c r="M225" s="96"/>
      <c r="N225" s="96"/>
      <c r="O225" s="96"/>
      <c r="P225" s="96"/>
      <c r="Q225" s="96"/>
      <c r="R225" s="96"/>
      <c r="S225" s="96"/>
      <c r="T225" s="96"/>
      <c r="U225" s="96"/>
      <c r="V225" s="96"/>
      <c r="W225" s="96"/>
      <c r="X225" s="96"/>
      <c r="Y225" s="96"/>
      <c r="Z225" s="96"/>
    </row>
    <row r="226">
      <c r="A226" s="96"/>
      <c r="B226" s="96"/>
      <c r="C226" s="96"/>
      <c r="D226" s="96"/>
      <c r="E226" s="96"/>
      <c r="F226" s="96"/>
      <c r="G226" s="96"/>
      <c r="H226" s="96"/>
      <c r="L226" s="96"/>
      <c r="M226" s="96"/>
      <c r="N226" s="96"/>
      <c r="O226" s="96"/>
      <c r="P226" s="96"/>
      <c r="Q226" s="96"/>
      <c r="R226" s="96"/>
      <c r="S226" s="96"/>
      <c r="T226" s="96"/>
      <c r="U226" s="96"/>
      <c r="V226" s="96"/>
      <c r="W226" s="96"/>
      <c r="X226" s="96"/>
      <c r="Y226" s="96"/>
      <c r="Z226" s="96"/>
    </row>
    <row r="227">
      <c r="A227" s="96"/>
      <c r="B227" s="96"/>
      <c r="C227" s="96"/>
      <c r="D227" s="96"/>
      <c r="E227" s="96"/>
      <c r="F227" s="96"/>
      <c r="G227" s="96"/>
      <c r="H227" s="96"/>
      <c r="L227" s="96"/>
      <c r="M227" s="96"/>
      <c r="N227" s="96"/>
      <c r="O227" s="96"/>
      <c r="P227" s="96"/>
      <c r="Q227" s="96"/>
      <c r="R227" s="96"/>
      <c r="S227" s="96"/>
      <c r="T227" s="96"/>
      <c r="U227" s="96"/>
      <c r="V227" s="96"/>
      <c r="W227" s="96"/>
      <c r="X227" s="96"/>
      <c r="Y227" s="96"/>
      <c r="Z227" s="96"/>
    </row>
    <row r="228">
      <c r="A228" s="96"/>
      <c r="B228" s="96"/>
      <c r="C228" s="96"/>
      <c r="D228" s="96"/>
      <c r="E228" s="96"/>
      <c r="F228" s="96"/>
      <c r="G228" s="96"/>
      <c r="H228" s="96"/>
      <c r="L228" s="96"/>
      <c r="M228" s="96"/>
      <c r="N228" s="96"/>
      <c r="O228" s="96"/>
      <c r="P228" s="96"/>
      <c r="Q228" s="96"/>
      <c r="R228" s="96"/>
      <c r="S228" s="96"/>
      <c r="T228" s="96"/>
      <c r="U228" s="96"/>
      <c r="V228" s="96"/>
      <c r="W228" s="96"/>
      <c r="X228" s="96"/>
      <c r="Y228" s="96"/>
      <c r="Z228" s="96"/>
    </row>
    <row r="229">
      <c r="A229" s="96"/>
      <c r="B229" s="96"/>
      <c r="C229" s="96"/>
      <c r="D229" s="96"/>
      <c r="E229" s="96"/>
      <c r="F229" s="96"/>
      <c r="G229" s="96"/>
      <c r="H229" s="96"/>
      <c r="L229" s="96"/>
      <c r="M229" s="96"/>
      <c r="N229" s="96"/>
      <c r="O229" s="96"/>
      <c r="P229" s="96"/>
      <c r="Q229" s="96"/>
      <c r="R229" s="96"/>
      <c r="S229" s="96"/>
      <c r="T229" s="96"/>
      <c r="U229" s="96"/>
      <c r="V229" s="96"/>
      <c r="W229" s="96"/>
      <c r="X229" s="96"/>
      <c r="Y229" s="96"/>
      <c r="Z229" s="96"/>
    </row>
    <row r="230">
      <c r="A230" s="96"/>
      <c r="B230" s="96"/>
      <c r="C230" s="96"/>
      <c r="D230" s="96"/>
      <c r="E230" s="96"/>
      <c r="F230" s="96"/>
      <c r="G230" s="96"/>
      <c r="H230" s="96"/>
      <c r="L230" s="96"/>
      <c r="M230" s="96"/>
      <c r="N230" s="96"/>
      <c r="O230" s="96"/>
      <c r="P230" s="96"/>
      <c r="Q230" s="96"/>
      <c r="R230" s="96"/>
      <c r="S230" s="96"/>
      <c r="T230" s="96"/>
      <c r="U230" s="96"/>
      <c r="V230" s="96"/>
      <c r="W230" s="96"/>
      <c r="X230" s="96"/>
      <c r="Y230" s="96"/>
      <c r="Z230" s="96"/>
    </row>
    <row r="231">
      <c r="A231" s="96"/>
      <c r="B231" s="96"/>
      <c r="C231" s="96"/>
      <c r="D231" s="96"/>
      <c r="E231" s="96"/>
      <c r="F231" s="96"/>
      <c r="G231" s="96"/>
      <c r="H231" s="96"/>
      <c r="L231" s="96"/>
      <c r="M231" s="96"/>
      <c r="N231" s="96"/>
      <c r="O231" s="96"/>
      <c r="P231" s="96"/>
      <c r="Q231" s="96"/>
      <c r="R231" s="96"/>
      <c r="S231" s="96"/>
      <c r="T231" s="96"/>
      <c r="U231" s="96"/>
      <c r="V231" s="96"/>
      <c r="W231" s="96"/>
      <c r="X231" s="96"/>
      <c r="Y231" s="96"/>
      <c r="Z231" s="96"/>
    </row>
    <row r="232">
      <c r="A232" s="96"/>
      <c r="B232" s="96"/>
      <c r="C232" s="96"/>
      <c r="D232" s="96"/>
      <c r="E232" s="96"/>
      <c r="F232" s="96"/>
      <c r="G232" s="96"/>
      <c r="H232" s="96"/>
      <c r="L232" s="96"/>
      <c r="M232" s="96"/>
      <c r="N232" s="96"/>
      <c r="O232" s="96"/>
      <c r="P232" s="96"/>
      <c r="Q232" s="96"/>
      <c r="R232" s="96"/>
      <c r="S232" s="96"/>
      <c r="T232" s="96"/>
      <c r="U232" s="96"/>
      <c r="V232" s="96"/>
      <c r="W232" s="96"/>
      <c r="X232" s="96"/>
      <c r="Y232" s="96"/>
      <c r="Z232" s="96"/>
    </row>
    <row r="233">
      <c r="A233" s="96"/>
      <c r="B233" s="96"/>
      <c r="C233" s="96"/>
      <c r="D233" s="96"/>
      <c r="E233" s="96"/>
      <c r="F233" s="96"/>
      <c r="G233" s="96"/>
      <c r="H233" s="96"/>
      <c r="L233" s="96"/>
      <c r="M233" s="96"/>
      <c r="N233" s="96"/>
      <c r="O233" s="96"/>
      <c r="P233" s="96"/>
      <c r="Q233" s="96"/>
      <c r="R233" s="96"/>
      <c r="S233" s="96"/>
      <c r="T233" s="96"/>
      <c r="U233" s="96"/>
      <c r="V233" s="96"/>
      <c r="W233" s="96"/>
      <c r="X233" s="96"/>
      <c r="Y233" s="96"/>
      <c r="Z233" s="96"/>
    </row>
    <row r="234">
      <c r="A234" s="96"/>
      <c r="B234" s="96"/>
      <c r="C234" s="96"/>
      <c r="D234" s="96"/>
      <c r="E234" s="96"/>
      <c r="F234" s="96"/>
      <c r="G234" s="96"/>
      <c r="H234" s="96"/>
      <c r="L234" s="96"/>
      <c r="M234" s="96"/>
      <c r="N234" s="96"/>
      <c r="O234" s="96"/>
      <c r="P234" s="96"/>
      <c r="Q234" s="96"/>
      <c r="R234" s="96"/>
      <c r="S234" s="96"/>
      <c r="T234" s="96"/>
      <c r="U234" s="96"/>
      <c r="V234" s="96"/>
      <c r="W234" s="96"/>
      <c r="X234" s="96"/>
      <c r="Y234" s="96"/>
      <c r="Z234" s="96"/>
    </row>
    <row r="235">
      <c r="A235" s="96"/>
      <c r="B235" s="96"/>
      <c r="C235" s="96"/>
      <c r="D235" s="96"/>
      <c r="E235" s="96"/>
      <c r="F235" s="96"/>
      <c r="G235" s="96"/>
      <c r="H235" s="96"/>
      <c r="L235" s="96"/>
      <c r="M235" s="96"/>
      <c r="N235" s="96"/>
      <c r="O235" s="96"/>
      <c r="P235" s="96"/>
      <c r="Q235" s="96"/>
      <c r="R235" s="96"/>
      <c r="S235" s="96"/>
      <c r="T235" s="96"/>
      <c r="U235" s="96"/>
      <c r="V235" s="96"/>
      <c r="W235" s="96"/>
      <c r="X235" s="96"/>
      <c r="Y235" s="96"/>
      <c r="Z235" s="96"/>
    </row>
    <row r="236">
      <c r="A236" s="96"/>
      <c r="B236" s="96"/>
      <c r="C236" s="96"/>
      <c r="D236" s="96"/>
      <c r="E236" s="96"/>
      <c r="F236" s="96"/>
      <c r="G236" s="96"/>
      <c r="H236" s="96"/>
      <c r="L236" s="96"/>
      <c r="M236" s="96"/>
      <c r="N236" s="96"/>
      <c r="O236" s="96"/>
      <c r="P236" s="96"/>
      <c r="Q236" s="96"/>
      <c r="R236" s="96"/>
      <c r="S236" s="96"/>
      <c r="T236" s="96"/>
      <c r="U236" s="96"/>
      <c r="V236" s="96"/>
      <c r="W236" s="96"/>
      <c r="X236" s="96"/>
      <c r="Y236" s="96"/>
      <c r="Z236" s="96"/>
    </row>
    <row r="237">
      <c r="A237" s="96"/>
      <c r="B237" s="96"/>
      <c r="C237" s="96"/>
      <c r="D237" s="96"/>
      <c r="E237" s="96"/>
      <c r="F237" s="96"/>
      <c r="G237" s="96"/>
      <c r="H237" s="96"/>
      <c r="L237" s="96"/>
      <c r="M237" s="96"/>
      <c r="N237" s="96"/>
      <c r="O237" s="96"/>
      <c r="P237" s="96"/>
      <c r="Q237" s="96"/>
      <c r="R237" s="96"/>
      <c r="S237" s="96"/>
      <c r="T237" s="96"/>
      <c r="U237" s="96"/>
      <c r="V237" s="96"/>
      <c r="W237" s="96"/>
      <c r="X237" s="96"/>
      <c r="Y237" s="96"/>
      <c r="Z237" s="96"/>
    </row>
    <row r="238">
      <c r="A238" s="96"/>
      <c r="B238" s="96"/>
      <c r="C238" s="96"/>
      <c r="D238" s="96"/>
      <c r="E238" s="96"/>
      <c r="F238" s="96"/>
      <c r="G238" s="96"/>
      <c r="H238" s="96"/>
      <c r="L238" s="96"/>
      <c r="M238" s="96"/>
      <c r="N238" s="96"/>
      <c r="O238" s="96"/>
      <c r="P238" s="96"/>
      <c r="Q238" s="96"/>
      <c r="R238" s="96"/>
      <c r="S238" s="96"/>
      <c r="T238" s="96"/>
      <c r="U238" s="96"/>
      <c r="V238" s="96"/>
      <c r="W238" s="96"/>
      <c r="X238" s="96"/>
      <c r="Y238" s="96"/>
      <c r="Z238" s="96"/>
    </row>
    <row r="239">
      <c r="A239" s="96"/>
      <c r="B239" s="96"/>
      <c r="C239" s="96"/>
      <c r="D239" s="96"/>
      <c r="E239" s="96"/>
      <c r="F239" s="96"/>
      <c r="G239" s="96"/>
      <c r="H239" s="96"/>
      <c r="L239" s="96"/>
      <c r="M239" s="96"/>
      <c r="N239" s="96"/>
      <c r="O239" s="96"/>
      <c r="P239" s="96"/>
      <c r="Q239" s="96"/>
      <c r="R239" s="96"/>
      <c r="S239" s="96"/>
      <c r="T239" s="96"/>
      <c r="U239" s="96"/>
      <c r="V239" s="96"/>
      <c r="W239" s="96"/>
      <c r="X239" s="96"/>
      <c r="Y239" s="96"/>
      <c r="Z239" s="96"/>
    </row>
    <row r="240">
      <c r="A240" s="96"/>
      <c r="B240" s="96"/>
      <c r="C240" s="96"/>
      <c r="D240" s="96"/>
      <c r="E240" s="96"/>
      <c r="F240" s="96"/>
      <c r="G240" s="96"/>
      <c r="H240" s="96"/>
      <c r="L240" s="96"/>
      <c r="M240" s="96"/>
      <c r="N240" s="96"/>
      <c r="O240" s="96"/>
      <c r="P240" s="96"/>
      <c r="Q240" s="96"/>
      <c r="R240" s="96"/>
      <c r="S240" s="96"/>
      <c r="T240" s="96"/>
      <c r="U240" s="96"/>
      <c r="V240" s="96"/>
      <c r="W240" s="96"/>
      <c r="X240" s="96"/>
      <c r="Y240" s="96"/>
      <c r="Z240" s="96"/>
    </row>
    <row r="241">
      <c r="A241" s="96"/>
      <c r="B241" s="96"/>
      <c r="C241" s="96"/>
      <c r="D241" s="96"/>
      <c r="E241" s="96"/>
      <c r="F241" s="96"/>
      <c r="G241" s="96"/>
      <c r="H241" s="96"/>
      <c r="L241" s="96"/>
      <c r="M241" s="96"/>
      <c r="N241" s="96"/>
      <c r="O241" s="96"/>
      <c r="P241" s="96"/>
      <c r="Q241" s="96"/>
      <c r="R241" s="96"/>
      <c r="S241" s="96"/>
      <c r="T241" s="96"/>
      <c r="U241" s="96"/>
      <c r="V241" s="96"/>
      <c r="W241" s="96"/>
      <c r="X241" s="96"/>
      <c r="Y241" s="96"/>
      <c r="Z241" s="96"/>
    </row>
    <row r="242">
      <c r="A242" s="96"/>
      <c r="B242" s="96"/>
      <c r="C242" s="96"/>
      <c r="D242" s="96"/>
      <c r="E242" s="96"/>
      <c r="F242" s="96"/>
      <c r="G242" s="96"/>
      <c r="H242" s="96"/>
      <c r="L242" s="96"/>
      <c r="M242" s="96"/>
      <c r="N242" s="96"/>
      <c r="O242" s="96"/>
      <c r="P242" s="96"/>
      <c r="Q242" s="96"/>
      <c r="R242" s="96"/>
      <c r="S242" s="96"/>
      <c r="T242" s="96"/>
      <c r="U242" s="96"/>
      <c r="V242" s="96"/>
      <c r="W242" s="96"/>
      <c r="X242" s="96"/>
      <c r="Y242" s="96"/>
      <c r="Z242" s="96"/>
    </row>
    <row r="243">
      <c r="A243" s="96"/>
      <c r="B243" s="96"/>
      <c r="C243" s="96"/>
      <c r="D243" s="96"/>
      <c r="E243" s="96"/>
      <c r="F243" s="96"/>
      <c r="G243" s="96"/>
      <c r="H243" s="96"/>
      <c r="L243" s="96"/>
      <c r="M243" s="96"/>
      <c r="N243" s="96"/>
      <c r="O243" s="96"/>
      <c r="P243" s="96"/>
      <c r="Q243" s="96"/>
      <c r="R243" s="96"/>
      <c r="S243" s="96"/>
      <c r="T243" s="96"/>
      <c r="U243" s="96"/>
      <c r="V243" s="96"/>
      <c r="W243" s="96"/>
      <c r="X243" s="96"/>
      <c r="Y243" s="96"/>
      <c r="Z243" s="96"/>
    </row>
    <row r="244">
      <c r="A244" s="96"/>
      <c r="B244" s="96"/>
      <c r="C244" s="96"/>
      <c r="D244" s="96"/>
      <c r="E244" s="96"/>
      <c r="F244" s="96"/>
      <c r="G244" s="96"/>
      <c r="H244" s="96"/>
      <c r="L244" s="96"/>
      <c r="M244" s="96"/>
      <c r="N244" s="96"/>
      <c r="O244" s="96"/>
      <c r="P244" s="96"/>
      <c r="Q244" s="96"/>
      <c r="R244" s="96"/>
      <c r="S244" s="96"/>
      <c r="T244" s="96"/>
      <c r="U244" s="96"/>
      <c r="V244" s="96"/>
      <c r="W244" s="96"/>
      <c r="X244" s="96"/>
      <c r="Y244" s="96"/>
      <c r="Z244" s="96"/>
    </row>
    <row r="245">
      <c r="A245" s="96"/>
      <c r="B245" s="96"/>
      <c r="C245" s="96"/>
      <c r="D245" s="96"/>
      <c r="E245" s="96"/>
      <c r="F245" s="96"/>
      <c r="G245" s="96"/>
      <c r="H245" s="96"/>
      <c r="L245" s="96"/>
      <c r="M245" s="96"/>
      <c r="N245" s="96"/>
      <c r="O245" s="96"/>
      <c r="P245" s="96"/>
      <c r="Q245" s="96"/>
      <c r="R245" s="96"/>
      <c r="S245" s="96"/>
      <c r="T245" s="96"/>
      <c r="U245" s="96"/>
      <c r="V245" s="96"/>
      <c r="W245" s="96"/>
      <c r="X245" s="96"/>
      <c r="Y245" s="96"/>
      <c r="Z245" s="96"/>
    </row>
    <row r="246">
      <c r="A246" s="96"/>
      <c r="B246" s="96"/>
      <c r="C246" s="96"/>
      <c r="D246" s="96"/>
      <c r="E246" s="96"/>
      <c r="F246" s="96"/>
      <c r="G246" s="96"/>
      <c r="H246" s="96"/>
      <c r="L246" s="96"/>
      <c r="M246" s="96"/>
      <c r="N246" s="96"/>
      <c r="O246" s="96"/>
      <c r="P246" s="96"/>
      <c r="Q246" s="96"/>
      <c r="R246" s="96"/>
      <c r="S246" s="96"/>
      <c r="T246" s="96"/>
      <c r="U246" s="96"/>
      <c r="V246" s="96"/>
      <c r="W246" s="96"/>
      <c r="X246" s="96"/>
      <c r="Y246" s="96"/>
      <c r="Z246" s="96"/>
    </row>
    <row r="247">
      <c r="A247" s="96"/>
      <c r="B247" s="96"/>
      <c r="C247" s="96"/>
      <c r="D247" s="96"/>
      <c r="E247" s="96"/>
      <c r="F247" s="96"/>
      <c r="G247" s="96"/>
      <c r="H247" s="96"/>
      <c r="L247" s="96"/>
      <c r="M247" s="96"/>
      <c r="N247" s="96"/>
      <c r="O247" s="96"/>
      <c r="P247" s="96"/>
      <c r="Q247" s="96"/>
      <c r="R247" s="96"/>
      <c r="S247" s="96"/>
      <c r="T247" s="96"/>
      <c r="U247" s="96"/>
      <c r="V247" s="96"/>
      <c r="W247" s="96"/>
      <c r="X247" s="96"/>
      <c r="Y247" s="96"/>
      <c r="Z247" s="96"/>
    </row>
    <row r="248">
      <c r="A248" s="96"/>
      <c r="B248" s="96"/>
      <c r="C248" s="96"/>
      <c r="D248" s="96"/>
      <c r="E248" s="96"/>
      <c r="F248" s="96"/>
      <c r="G248" s="96"/>
      <c r="H248" s="96"/>
      <c r="L248" s="96"/>
      <c r="M248" s="96"/>
      <c r="N248" s="96"/>
      <c r="O248" s="96"/>
      <c r="P248" s="96"/>
      <c r="Q248" s="96"/>
      <c r="R248" s="96"/>
      <c r="S248" s="96"/>
      <c r="T248" s="96"/>
      <c r="U248" s="96"/>
      <c r="V248" s="96"/>
      <c r="W248" s="96"/>
      <c r="X248" s="96"/>
      <c r="Y248" s="96"/>
      <c r="Z248" s="96"/>
    </row>
    <row r="249">
      <c r="A249" s="96"/>
      <c r="B249" s="96"/>
      <c r="C249" s="96"/>
      <c r="D249" s="96"/>
      <c r="E249" s="96"/>
      <c r="F249" s="96"/>
      <c r="G249" s="96"/>
      <c r="H249" s="96"/>
      <c r="L249" s="96"/>
      <c r="M249" s="96"/>
      <c r="N249" s="96"/>
      <c r="O249" s="96"/>
      <c r="P249" s="96"/>
      <c r="Q249" s="96"/>
      <c r="R249" s="96"/>
      <c r="S249" s="96"/>
      <c r="T249" s="96"/>
      <c r="U249" s="96"/>
      <c r="V249" s="96"/>
      <c r="W249" s="96"/>
      <c r="X249" s="96"/>
      <c r="Y249" s="96"/>
      <c r="Z249" s="96"/>
    </row>
    <row r="250">
      <c r="A250" s="96"/>
      <c r="B250" s="96"/>
      <c r="C250" s="96"/>
      <c r="D250" s="96"/>
      <c r="E250" s="96"/>
      <c r="F250" s="96"/>
      <c r="G250" s="96"/>
      <c r="H250" s="96"/>
      <c r="L250" s="96"/>
      <c r="M250" s="96"/>
      <c r="N250" s="96"/>
      <c r="O250" s="96"/>
      <c r="P250" s="96"/>
      <c r="Q250" s="96"/>
      <c r="R250" s="96"/>
      <c r="S250" s="96"/>
      <c r="T250" s="96"/>
      <c r="U250" s="96"/>
      <c r="V250" s="96"/>
      <c r="W250" s="96"/>
      <c r="X250" s="96"/>
      <c r="Y250" s="96"/>
      <c r="Z250" s="96"/>
    </row>
    <row r="251">
      <c r="A251" s="96"/>
      <c r="B251" s="96"/>
      <c r="C251" s="96"/>
      <c r="D251" s="96"/>
      <c r="E251" s="96"/>
      <c r="F251" s="96"/>
      <c r="G251" s="96"/>
      <c r="H251" s="96"/>
      <c r="L251" s="96"/>
      <c r="M251" s="96"/>
      <c r="N251" s="96"/>
      <c r="O251" s="96"/>
      <c r="P251" s="96"/>
      <c r="Q251" s="96"/>
      <c r="R251" s="96"/>
      <c r="S251" s="96"/>
      <c r="T251" s="96"/>
      <c r="U251" s="96"/>
      <c r="V251" s="96"/>
      <c r="W251" s="96"/>
      <c r="X251" s="96"/>
      <c r="Y251" s="96"/>
      <c r="Z251" s="96"/>
    </row>
    <row r="252">
      <c r="A252" s="96"/>
      <c r="B252" s="96"/>
      <c r="C252" s="96"/>
      <c r="D252" s="96"/>
      <c r="E252" s="96"/>
      <c r="F252" s="96"/>
      <c r="G252" s="96"/>
      <c r="H252" s="96"/>
      <c r="L252" s="96"/>
      <c r="M252" s="96"/>
      <c r="N252" s="96"/>
      <c r="O252" s="96"/>
      <c r="P252" s="96"/>
      <c r="Q252" s="96"/>
      <c r="R252" s="96"/>
      <c r="S252" s="96"/>
      <c r="T252" s="96"/>
      <c r="U252" s="96"/>
      <c r="V252" s="96"/>
      <c r="W252" s="96"/>
      <c r="X252" s="96"/>
      <c r="Y252" s="96"/>
      <c r="Z252" s="96"/>
    </row>
    <row r="253">
      <c r="A253" s="96"/>
      <c r="B253" s="96"/>
      <c r="C253" s="96"/>
      <c r="D253" s="96"/>
      <c r="E253" s="96"/>
      <c r="F253" s="96"/>
      <c r="G253" s="96"/>
      <c r="H253" s="96"/>
      <c r="L253" s="96"/>
      <c r="M253" s="96"/>
      <c r="N253" s="96"/>
      <c r="O253" s="96"/>
      <c r="P253" s="96"/>
      <c r="Q253" s="96"/>
      <c r="R253" s="96"/>
      <c r="S253" s="96"/>
      <c r="T253" s="96"/>
      <c r="U253" s="96"/>
      <c r="V253" s="96"/>
      <c r="W253" s="96"/>
      <c r="X253" s="96"/>
      <c r="Y253" s="96"/>
      <c r="Z253" s="96"/>
    </row>
    <row r="254">
      <c r="A254" s="96"/>
      <c r="B254" s="96"/>
      <c r="C254" s="96"/>
      <c r="D254" s="96"/>
      <c r="E254" s="96"/>
      <c r="F254" s="96"/>
      <c r="G254" s="96"/>
      <c r="H254" s="96"/>
      <c r="L254" s="96"/>
      <c r="M254" s="96"/>
      <c r="N254" s="96"/>
      <c r="O254" s="96"/>
      <c r="P254" s="96"/>
      <c r="Q254" s="96"/>
      <c r="R254" s="96"/>
      <c r="S254" s="96"/>
      <c r="T254" s="96"/>
      <c r="U254" s="96"/>
      <c r="V254" s="96"/>
      <c r="W254" s="96"/>
      <c r="X254" s="96"/>
      <c r="Y254" s="96"/>
      <c r="Z254" s="96"/>
    </row>
    <row r="255">
      <c r="A255" s="96"/>
      <c r="B255" s="96"/>
      <c r="C255" s="96"/>
      <c r="D255" s="96"/>
      <c r="E255" s="96"/>
      <c r="F255" s="96"/>
      <c r="G255" s="96"/>
      <c r="H255" s="96"/>
      <c r="L255" s="96"/>
      <c r="M255" s="96"/>
      <c r="N255" s="96"/>
      <c r="O255" s="96"/>
      <c r="P255" s="96"/>
      <c r="Q255" s="96"/>
      <c r="R255" s="96"/>
      <c r="S255" s="96"/>
      <c r="T255" s="96"/>
      <c r="U255" s="96"/>
      <c r="V255" s="96"/>
      <c r="W255" s="96"/>
      <c r="X255" s="96"/>
      <c r="Y255" s="96"/>
      <c r="Z255" s="96"/>
    </row>
    <row r="256">
      <c r="A256" s="96"/>
      <c r="B256" s="96"/>
      <c r="C256" s="96"/>
      <c r="D256" s="96"/>
      <c r="E256" s="96"/>
      <c r="F256" s="96"/>
      <c r="G256" s="96"/>
      <c r="H256" s="96"/>
      <c r="L256" s="96"/>
      <c r="M256" s="96"/>
      <c r="N256" s="96"/>
      <c r="O256" s="96"/>
      <c r="P256" s="96"/>
      <c r="Q256" s="96"/>
      <c r="R256" s="96"/>
      <c r="S256" s="96"/>
      <c r="T256" s="96"/>
      <c r="U256" s="96"/>
      <c r="V256" s="96"/>
      <c r="W256" s="96"/>
      <c r="X256" s="96"/>
      <c r="Y256" s="96"/>
      <c r="Z256" s="96"/>
    </row>
    <row r="257">
      <c r="A257" s="96"/>
      <c r="B257" s="96"/>
      <c r="C257" s="96"/>
      <c r="D257" s="96"/>
      <c r="E257" s="96"/>
      <c r="F257" s="96"/>
      <c r="G257" s="96"/>
      <c r="H257" s="96"/>
      <c r="L257" s="96"/>
      <c r="M257" s="96"/>
      <c r="N257" s="96"/>
      <c r="O257" s="96"/>
      <c r="P257" s="96"/>
      <c r="Q257" s="96"/>
      <c r="R257" s="96"/>
      <c r="S257" s="96"/>
      <c r="T257" s="96"/>
      <c r="U257" s="96"/>
      <c r="V257" s="96"/>
      <c r="W257" s="96"/>
      <c r="X257" s="96"/>
      <c r="Y257" s="96"/>
      <c r="Z257" s="96"/>
    </row>
    <row r="258">
      <c r="A258" s="96"/>
      <c r="B258" s="96"/>
      <c r="C258" s="96"/>
      <c r="D258" s="96"/>
      <c r="E258" s="96"/>
      <c r="F258" s="96"/>
      <c r="G258" s="96"/>
      <c r="H258" s="96"/>
      <c r="L258" s="96"/>
      <c r="M258" s="96"/>
      <c r="N258" s="96"/>
      <c r="O258" s="96"/>
      <c r="P258" s="96"/>
      <c r="Q258" s="96"/>
      <c r="R258" s="96"/>
      <c r="S258" s="96"/>
      <c r="T258" s="96"/>
      <c r="U258" s="96"/>
      <c r="V258" s="96"/>
      <c r="W258" s="96"/>
      <c r="X258" s="96"/>
      <c r="Y258" s="96"/>
      <c r="Z258" s="96"/>
    </row>
    <row r="259">
      <c r="A259" s="96"/>
      <c r="B259" s="96"/>
      <c r="C259" s="96"/>
      <c r="D259" s="96"/>
      <c r="E259" s="96"/>
      <c r="F259" s="96"/>
      <c r="G259" s="96"/>
      <c r="H259" s="96"/>
      <c r="L259" s="96"/>
      <c r="M259" s="96"/>
      <c r="N259" s="96"/>
      <c r="O259" s="96"/>
      <c r="P259" s="96"/>
      <c r="Q259" s="96"/>
      <c r="R259" s="96"/>
      <c r="S259" s="96"/>
      <c r="T259" s="96"/>
      <c r="U259" s="96"/>
      <c r="V259" s="96"/>
      <c r="W259" s="96"/>
      <c r="X259" s="96"/>
      <c r="Y259" s="96"/>
      <c r="Z259" s="96"/>
    </row>
    <row r="260">
      <c r="A260" s="96"/>
      <c r="B260" s="96"/>
      <c r="C260" s="96"/>
      <c r="D260" s="96"/>
      <c r="E260" s="96"/>
      <c r="F260" s="96"/>
      <c r="G260" s="96"/>
      <c r="H260" s="96"/>
      <c r="L260" s="96"/>
      <c r="M260" s="96"/>
      <c r="N260" s="96"/>
      <c r="O260" s="96"/>
      <c r="P260" s="96"/>
      <c r="Q260" s="96"/>
      <c r="R260" s="96"/>
      <c r="S260" s="96"/>
      <c r="T260" s="96"/>
      <c r="U260" s="96"/>
      <c r="V260" s="96"/>
      <c r="W260" s="96"/>
      <c r="X260" s="96"/>
      <c r="Y260" s="96"/>
      <c r="Z260" s="96"/>
    </row>
    <row r="261">
      <c r="A261" s="96"/>
      <c r="B261" s="96"/>
      <c r="C261" s="96"/>
      <c r="D261" s="96"/>
      <c r="E261" s="96"/>
      <c r="F261" s="96"/>
      <c r="G261" s="96"/>
      <c r="H261" s="96"/>
      <c r="L261" s="96"/>
      <c r="M261" s="96"/>
      <c r="N261" s="96"/>
      <c r="O261" s="96"/>
      <c r="P261" s="96"/>
      <c r="Q261" s="96"/>
      <c r="R261" s="96"/>
      <c r="S261" s="96"/>
      <c r="T261" s="96"/>
      <c r="U261" s="96"/>
      <c r="V261" s="96"/>
      <c r="W261" s="96"/>
      <c r="X261" s="96"/>
      <c r="Y261" s="96"/>
      <c r="Z261" s="96"/>
    </row>
    <row r="262">
      <c r="A262" s="96"/>
      <c r="B262" s="96"/>
      <c r="C262" s="96"/>
      <c r="D262" s="96"/>
      <c r="E262" s="96"/>
      <c r="F262" s="96"/>
      <c r="G262" s="96"/>
      <c r="H262" s="96"/>
      <c r="L262" s="96"/>
      <c r="M262" s="96"/>
      <c r="N262" s="96"/>
      <c r="O262" s="96"/>
      <c r="P262" s="96"/>
      <c r="Q262" s="96"/>
      <c r="R262" s="96"/>
      <c r="S262" s="96"/>
      <c r="T262" s="96"/>
      <c r="U262" s="96"/>
      <c r="V262" s="96"/>
      <c r="W262" s="96"/>
      <c r="X262" s="96"/>
      <c r="Y262" s="96"/>
      <c r="Z262" s="96"/>
    </row>
    <row r="263">
      <c r="A263" s="96"/>
      <c r="B263" s="96"/>
      <c r="C263" s="96"/>
      <c r="D263" s="96"/>
      <c r="E263" s="96"/>
      <c r="F263" s="96"/>
      <c r="G263" s="96"/>
      <c r="H263" s="96"/>
      <c r="L263" s="96"/>
      <c r="M263" s="96"/>
      <c r="N263" s="96"/>
      <c r="O263" s="96"/>
      <c r="P263" s="96"/>
      <c r="Q263" s="96"/>
      <c r="R263" s="96"/>
      <c r="S263" s="96"/>
      <c r="T263" s="96"/>
      <c r="U263" s="96"/>
      <c r="V263" s="96"/>
      <c r="W263" s="96"/>
      <c r="X263" s="96"/>
      <c r="Y263" s="96"/>
      <c r="Z263" s="96"/>
    </row>
    <row r="264">
      <c r="A264" s="96"/>
      <c r="B264" s="96"/>
      <c r="C264" s="96"/>
      <c r="D264" s="96"/>
      <c r="E264" s="96"/>
      <c r="F264" s="96"/>
      <c r="G264" s="96"/>
      <c r="H264" s="96"/>
      <c r="L264" s="96"/>
      <c r="M264" s="96"/>
      <c r="N264" s="96"/>
      <c r="O264" s="96"/>
      <c r="P264" s="96"/>
      <c r="Q264" s="96"/>
      <c r="R264" s="96"/>
      <c r="S264" s="96"/>
      <c r="T264" s="96"/>
      <c r="U264" s="96"/>
      <c r="V264" s="96"/>
      <c r="W264" s="96"/>
      <c r="X264" s="96"/>
      <c r="Y264" s="96"/>
      <c r="Z264" s="96"/>
    </row>
    <row r="265">
      <c r="A265" s="96"/>
      <c r="B265" s="96"/>
      <c r="C265" s="96"/>
      <c r="D265" s="96"/>
      <c r="E265" s="96"/>
      <c r="F265" s="96"/>
      <c r="G265" s="96"/>
      <c r="H265" s="96"/>
      <c r="L265" s="96"/>
      <c r="M265" s="96"/>
      <c r="N265" s="96"/>
      <c r="O265" s="96"/>
      <c r="P265" s="96"/>
      <c r="Q265" s="96"/>
      <c r="R265" s="96"/>
      <c r="S265" s="96"/>
      <c r="T265" s="96"/>
      <c r="U265" s="96"/>
      <c r="V265" s="96"/>
      <c r="W265" s="96"/>
      <c r="X265" s="96"/>
      <c r="Y265" s="96"/>
      <c r="Z265" s="96"/>
    </row>
    <row r="266">
      <c r="A266" s="96"/>
      <c r="B266" s="96"/>
      <c r="C266" s="96"/>
      <c r="D266" s="96"/>
      <c r="E266" s="96"/>
      <c r="F266" s="96"/>
      <c r="G266" s="96"/>
      <c r="H266" s="96"/>
      <c r="L266" s="96"/>
      <c r="M266" s="96"/>
      <c r="N266" s="96"/>
      <c r="O266" s="96"/>
      <c r="P266" s="96"/>
      <c r="Q266" s="96"/>
      <c r="R266" s="96"/>
      <c r="S266" s="96"/>
      <c r="T266" s="96"/>
      <c r="U266" s="96"/>
      <c r="V266" s="96"/>
      <c r="W266" s="96"/>
      <c r="X266" s="96"/>
      <c r="Y266" s="96"/>
      <c r="Z266" s="96"/>
    </row>
    <row r="267">
      <c r="A267" s="96"/>
      <c r="B267" s="96"/>
      <c r="C267" s="96"/>
      <c r="D267" s="96"/>
      <c r="E267" s="96"/>
      <c r="F267" s="96"/>
      <c r="G267" s="96"/>
      <c r="H267" s="96"/>
      <c r="L267" s="96"/>
      <c r="M267" s="96"/>
      <c r="N267" s="96"/>
      <c r="O267" s="96"/>
      <c r="P267" s="96"/>
      <c r="Q267" s="96"/>
      <c r="R267" s="96"/>
      <c r="S267" s="96"/>
      <c r="T267" s="96"/>
      <c r="U267" s="96"/>
      <c r="V267" s="96"/>
      <c r="W267" s="96"/>
      <c r="X267" s="96"/>
      <c r="Y267" s="96"/>
      <c r="Z267" s="96"/>
    </row>
    <row r="268">
      <c r="A268" s="96"/>
      <c r="B268" s="96"/>
      <c r="C268" s="96"/>
      <c r="D268" s="96"/>
      <c r="E268" s="96"/>
      <c r="F268" s="96"/>
      <c r="G268" s="96"/>
      <c r="H268" s="96"/>
      <c r="L268" s="96"/>
      <c r="M268" s="96"/>
      <c r="N268" s="96"/>
      <c r="O268" s="96"/>
      <c r="P268" s="96"/>
      <c r="Q268" s="96"/>
      <c r="R268" s="96"/>
      <c r="S268" s="96"/>
      <c r="T268" s="96"/>
      <c r="U268" s="96"/>
      <c r="V268" s="96"/>
      <c r="W268" s="96"/>
      <c r="X268" s="96"/>
      <c r="Y268" s="96"/>
      <c r="Z268" s="96"/>
    </row>
    <row r="269">
      <c r="A269" s="96"/>
      <c r="B269" s="96"/>
      <c r="C269" s="96"/>
      <c r="D269" s="96"/>
      <c r="E269" s="96"/>
      <c r="F269" s="96"/>
      <c r="G269" s="96"/>
      <c r="H269" s="96"/>
      <c r="L269" s="96"/>
      <c r="M269" s="96"/>
      <c r="N269" s="96"/>
      <c r="O269" s="96"/>
      <c r="P269" s="96"/>
      <c r="Q269" s="96"/>
      <c r="R269" s="96"/>
      <c r="S269" s="96"/>
      <c r="T269" s="96"/>
      <c r="U269" s="96"/>
      <c r="V269" s="96"/>
      <c r="W269" s="96"/>
      <c r="X269" s="96"/>
      <c r="Y269" s="96"/>
      <c r="Z269" s="96"/>
    </row>
    <row r="270">
      <c r="A270" s="96"/>
      <c r="B270" s="96"/>
      <c r="C270" s="96"/>
      <c r="D270" s="96"/>
      <c r="E270" s="96"/>
      <c r="F270" s="96"/>
      <c r="G270" s="96"/>
      <c r="H270" s="96"/>
      <c r="L270" s="96"/>
      <c r="M270" s="96"/>
      <c r="N270" s="96"/>
      <c r="O270" s="96"/>
      <c r="P270" s="96"/>
      <c r="Q270" s="96"/>
      <c r="R270" s="96"/>
      <c r="S270" s="96"/>
      <c r="T270" s="96"/>
      <c r="U270" s="96"/>
      <c r="V270" s="96"/>
      <c r="W270" s="96"/>
      <c r="X270" s="96"/>
      <c r="Y270" s="96"/>
      <c r="Z270" s="96"/>
    </row>
    <row r="271">
      <c r="A271" s="96"/>
      <c r="B271" s="96"/>
      <c r="C271" s="96"/>
      <c r="D271" s="96"/>
      <c r="E271" s="96"/>
      <c r="F271" s="96"/>
      <c r="G271" s="96"/>
      <c r="H271" s="96"/>
      <c r="L271" s="96"/>
      <c r="M271" s="96"/>
      <c r="N271" s="96"/>
      <c r="O271" s="96"/>
      <c r="P271" s="96"/>
      <c r="Q271" s="96"/>
      <c r="R271" s="96"/>
      <c r="S271" s="96"/>
      <c r="T271" s="96"/>
      <c r="U271" s="96"/>
      <c r="V271" s="96"/>
      <c r="W271" s="96"/>
      <c r="X271" s="96"/>
      <c r="Y271" s="96"/>
      <c r="Z271" s="96"/>
    </row>
    <row r="272">
      <c r="A272" s="96"/>
      <c r="B272" s="96"/>
      <c r="C272" s="96"/>
      <c r="D272" s="96"/>
      <c r="E272" s="96"/>
      <c r="F272" s="96"/>
      <c r="G272" s="96"/>
      <c r="H272" s="96"/>
      <c r="L272" s="96"/>
      <c r="M272" s="96"/>
      <c r="N272" s="96"/>
      <c r="O272" s="96"/>
      <c r="P272" s="96"/>
      <c r="Q272" s="96"/>
      <c r="R272" s="96"/>
      <c r="S272" s="96"/>
      <c r="T272" s="96"/>
      <c r="U272" s="96"/>
      <c r="V272" s="96"/>
      <c r="W272" s="96"/>
      <c r="X272" s="96"/>
      <c r="Y272" s="96"/>
      <c r="Z272" s="96"/>
    </row>
    <row r="273">
      <c r="A273" s="96"/>
      <c r="B273" s="96"/>
      <c r="C273" s="96"/>
      <c r="D273" s="96"/>
      <c r="E273" s="96"/>
      <c r="F273" s="96"/>
      <c r="G273" s="96"/>
      <c r="H273" s="96"/>
      <c r="L273" s="96"/>
      <c r="M273" s="96"/>
      <c r="N273" s="96"/>
      <c r="O273" s="96"/>
      <c r="P273" s="96"/>
      <c r="Q273" s="96"/>
      <c r="R273" s="96"/>
      <c r="S273" s="96"/>
      <c r="T273" s="96"/>
      <c r="U273" s="96"/>
      <c r="V273" s="96"/>
      <c r="W273" s="96"/>
      <c r="X273" s="96"/>
      <c r="Y273" s="96"/>
      <c r="Z273" s="96"/>
    </row>
    <row r="274">
      <c r="A274" s="96"/>
      <c r="B274" s="96"/>
      <c r="C274" s="96"/>
      <c r="D274" s="96"/>
      <c r="E274" s="96"/>
      <c r="F274" s="96"/>
      <c r="G274" s="96"/>
      <c r="H274" s="96"/>
      <c r="L274" s="96"/>
      <c r="M274" s="96"/>
      <c r="N274" s="96"/>
      <c r="O274" s="96"/>
      <c r="P274" s="96"/>
      <c r="Q274" s="96"/>
      <c r="R274" s="96"/>
      <c r="S274" s="96"/>
      <c r="T274" s="96"/>
      <c r="U274" s="96"/>
      <c r="V274" s="96"/>
      <c r="W274" s="96"/>
      <c r="X274" s="96"/>
      <c r="Y274" s="96"/>
      <c r="Z274" s="96"/>
    </row>
    <row r="275">
      <c r="A275" s="96"/>
      <c r="B275" s="96"/>
      <c r="C275" s="96"/>
      <c r="D275" s="96"/>
      <c r="E275" s="96"/>
      <c r="F275" s="96"/>
      <c r="G275" s="96"/>
      <c r="H275" s="96"/>
      <c r="L275" s="96"/>
      <c r="M275" s="96"/>
      <c r="N275" s="96"/>
      <c r="O275" s="96"/>
      <c r="P275" s="96"/>
      <c r="Q275" s="96"/>
      <c r="R275" s="96"/>
      <c r="S275" s="96"/>
      <c r="T275" s="96"/>
      <c r="U275" s="96"/>
      <c r="V275" s="96"/>
      <c r="W275" s="96"/>
      <c r="X275" s="96"/>
      <c r="Y275" s="96"/>
      <c r="Z275" s="96"/>
    </row>
    <row r="276">
      <c r="A276" s="96"/>
      <c r="B276" s="96"/>
      <c r="C276" s="96"/>
      <c r="D276" s="96"/>
      <c r="E276" s="96"/>
      <c r="F276" s="96"/>
      <c r="G276" s="96"/>
      <c r="H276" s="96"/>
      <c r="L276" s="96"/>
      <c r="M276" s="96"/>
      <c r="N276" s="96"/>
      <c r="O276" s="96"/>
      <c r="P276" s="96"/>
      <c r="Q276" s="96"/>
      <c r="R276" s="96"/>
      <c r="S276" s="96"/>
      <c r="T276" s="96"/>
      <c r="U276" s="96"/>
      <c r="V276" s="96"/>
      <c r="W276" s="96"/>
      <c r="X276" s="96"/>
      <c r="Y276" s="96"/>
      <c r="Z276" s="96"/>
    </row>
    <row r="277">
      <c r="A277" s="96"/>
      <c r="B277" s="96"/>
      <c r="C277" s="96"/>
      <c r="D277" s="96"/>
      <c r="E277" s="96"/>
      <c r="F277" s="96"/>
      <c r="G277" s="96"/>
      <c r="H277" s="96"/>
      <c r="L277" s="96"/>
      <c r="M277" s="96"/>
      <c r="N277" s="96"/>
      <c r="O277" s="96"/>
      <c r="P277" s="96"/>
      <c r="Q277" s="96"/>
      <c r="R277" s="96"/>
      <c r="S277" s="96"/>
      <c r="T277" s="96"/>
      <c r="U277" s="96"/>
      <c r="V277" s="96"/>
      <c r="W277" s="96"/>
      <c r="X277" s="96"/>
      <c r="Y277" s="96"/>
      <c r="Z277" s="96"/>
    </row>
    <row r="278">
      <c r="A278" s="96"/>
      <c r="B278" s="96"/>
      <c r="C278" s="96"/>
      <c r="D278" s="96"/>
      <c r="E278" s="96"/>
      <c r="F278" s="96"/>
      <c r="G278" s="96"/>
      <c r="H278" s="96"/>
      <c r="L278" s="96"/>
      <c r="M278" s="96"/>
      <c r="N278" s="96"/>
      <c r="O278" s="96"/>
      <c r="P278" s="96"/>
      <c r="Q278" s="96"/>
      <c r="R278" s="96"/>
      <c r="S278" s="96"/>
      <c r="T278" s="96"/>
      <c r="U278" s="96"/>
      <c r="V278" s="96"/>
      <c r="W278" s="96"/>
      <c r="X278" s="96"/>
      <c r="Y278" s="96"/>
      <c r="Z278" s="96"/>
    </row>
    <row r="279">
      <c r="A279" s="96"/>
      <c r="B279" s="96"/>
      <c r="C279" s="96"/>
      <c r="D279" s="96"/>
      <c r="E279" s="96"/>
      <c r="F279" s="96"/>
      <c r="G279" s="96"/>
      <c r="H279" s="96"/>
      <c r="L279" s="96"/>
      <c r="M279" s="96"/>
      <c r="N279" s="96"/>
      <c r="O279" s="96"/>
      <c r="P279" s="96"/>
      <c r="Q279" s="96"/>
      <c r="R279" s="96"/>
      <c r="S279" s="96"/>
      <c r="T279" s="96"/>
      <c r="U279" s="96"/>
      <c r="V279" s="96"/>
      <c r="W279" s="96"/>
      <c r="X279" s="96"/>
      <c r="Y279" s="96"/>
      <c r="Z279" s="96"/>
    </row>
    <row r="280">
      <c r="A280" s="96"/>
      <c r="B280" s="96"/>
      <c r="C280" s="96"/>
      <c r="D280" s="96"/>
      <c r="E280" s="96"/>
      <c r="F280" s="96"/>
      <c r="G280" s="96"/>
      <c r="H280" s="96"/>
      <c r="L280" s="96"/>
      <c r="M280" s="96"/>
      <c r="N280" s="96"/>
      <c r="O280" s="96"/>
      <c r="P280" s="96"/>
      <c r="Q280" s="96"/>
      <c r="R280" s="96"/>
      <c r="S280" s="96"/>
      <c r="T280" s="96"/>
      <c r="U280" s="96"/>
      <c r="V280" s="96"/>
      <c r="W280" s="96"/>
      <c r="X280" s="96"/>
      <c r="Y280" s="96"/>
      <c r="Z280" s="96"/>
    </row>
    <row r="281">
      <c r="A281" s="96"/>
      <c r="B281" s="96"/>
      <c r="C281" s="96"/>
      <c r="D281" s="96"/>
      <c r="E281" s="96"/>
      <c r="F281" s="96"/>
      <c r="G281" s="96"/>
      <c r="H281" s="96"/>
      <c r="L281" s="96"/>
      <c r="M281" s="96"/>
      <c r="N281" s="96"/>
      <c r="O281" s="96"/>
      <c r="P281" s="96"/>
      <c r="Q281" s="96"/>
      <c r="R281" s="96"/>
      <c r="S281" s="96"/>
      <c r="T281" s="96"/>
      <c r="U281" s="96"/>
      <c r="V281" s="96"/>
      <c r="W281" s="96"/>
      <c r="X281" s="96"/>
      <c r="Y281" s="96"/>
      <c r="Z281" s="96"/>
    </row>
    <row r="282">
      <c r="A282" s="96"/>
      <c r="B282" s="96"/>
      <c r="C282" s="96"/>
      <c r="D282" s="96"/>
      <c r="E282" s="96"/>
      <c r="F282" s="96"/>
      <c r="G282" s="96"/>
      <c r="H282" s="96"/>
      <c r="L282" s="96"/>
      <c r="M282" s="96"/>
      <c r="N282" s="96"/>
      <c r="O282" s="96"/>
      <c r="P282" s="96"/>
      <c r="Q282" s="96"/>
      <c r="R282" s="96"/>
      <c r="S282" s="96"/>
      <c r="T282" s="96"/>
      <c r="U282" s="96"/>
      <c r="V282" s="96"/>
      <c r="W282" s="96"/>
      <c r="X282" s="96"/>
      <c r="Y282" s="96"/>
      <c r="Z282" s="96"/>
    </row>
    <row r="283">
      <c r="A283" s="96"/>
      <c r="B283" s="96"/>
      <c r="C283" s="96"/>
      <c r="D283" s="96"/>
      <c r="E283" s="96"/>
      <c r="F283" s="96"/>
      <c r="G283" s="96"/>
      <c r="H283" s="96"/>
      <c r="L283" s="96"/>
      <c r="M283" s="96"/>
      <c r="N283" s="96"/>
      <c r="O283" s="96"/>
      <c r="P283" s="96"/>
      <c r="Q283" s="96"/>
      <c r="R283" s="96"/>
      <c r="S283" s="96"/>
      <c r="T283" s="96"/>
      <c r="U283" s="96"/>
      <c r="V283" s="96"/>
      <c r="W283" s="96"/>
      <c r="X283" s="96"/>
      <c r="Y283" s="96"/>
      <c r="Z283" s="96"/>
    </row>
    <row r="284">
      <c r="A284" s="96"/>
      <c r="B284" s="96"/>
      <c r="C284" s="96"/>
      <c r="D284" s="96"/>
      <c r="E284" s="96"/>
      <c r="F284" s="96"/>
      <c r="G284" s="96"/>
      <c r="H284" s="96"/>
      <c r="L284" s="96"/>
      <c r="M284" s="96"/>
      <c r="N284" s="96"/>
      <c r="O284" s="96"/>
      <c r="P284" s="96"/>
      <c r="Q284" s="96"/>
      <c r="R284" s="96"/>
      <c r="S284" s="96"/>
      <c r="T284" s="96"/>
      <c r="U284" s="96"/>
      <c r="V284" s="96"/>
      <c r="W284" s="96"/>
      <c r="X284" s="96"/>
      <c r="Y284" s="96"/>
      <c r="Z284" s="96"/>
    </row>
    <row r="285">
      <c r="A285" s="96"/>
      <c r="B285" s="96"/>
      <c r="C285" s="96"/>
      <c r="D285" s="96"/>
      <c r="E285" s="96"/>
      <c r="F285" s="96"/>
      <c r="G285" s="96"/>
      <c r="H285" s="96"/>
      <c r="L285" s="96"/>
      <c r="M285" s="96"/>
      <c r="N285" s="96"/>
      <c r="O285" s="96"/>
      <c r="P285" s="96"/>
      <c r="Q285" s="96"/>
      <c r="R285" s="96"/>
      <c r="S285" s="96"/>
      <c r="T285" s="96"/>
      <c r="U285" s="96"/>
      <c r="V285" s="96"/>
      <c r="W285" s="96"/>
      <c r="X285" s="96"/>
      <c r="Y285" s="96"/>
      <c r="Z285" s="96"/>
    </row>
    <row r="286">
      <c r="A286" s="96"/>
      <c r="B286" s="96"/>
      <c r="C286" s="96"/>
      <c r="D286" s="96"/>
      <c r="E286" s="96"/>
      <c r="F286" s="96"/>
      <c r="G286" s="96"/>
      <c r="H286" s="96"/>
      <c r="L286" s="96"/>
      <c r="M286" s="96"/>
      <c r="N286" s="96"/>
      <c r="O286" s="96"/>
      <c r="P286" s="96"/>
      <c r="Q286" s="96"/>
      <c r="R286" s="96"/>
      <c r="S286" s="96"/>
      <c r="T286" s="96"/>
      <c r="U286" s="96"/>
      <c r="V286" s="96"/>
      <c r="W286" s="96"/>
      <c r="X286" s="96"/>
      <c r="Y286" s="96"/>
      <c r="Z286" s="96"/>
    </row>
    <row r="287">
      <c r="A287" s="96"/>
      <c r="B287" s="96"/>
      <c r="C287" s="96"/>
      <c r="D287" s="96"/>
      <c r="E287" s="96"/>
      <c r="F287" s="96"/>
      <c r="G287" s="96"/>
      <c r="H287" s="96"/>
      <c r="L287" s="96"/>
      <c r="M287" s="96"/>
      <c r="N287" s="96"/>
      <c r="O287" s="96"/>
      <c r="P287" s="96"/>
      <c r="Q287" s="96"/>
      <c r="R287" s="96"/>
      <c r="S287" s="96"/>
      <c r="T287" s="96"/>
      <c r="U287" s="96"/>
      <c r="V287" s="96"/>
      <c r="W287" s="96"/>
      <c r="X287" s="96"/>
      <c r="Y287" s="96"/>
      <c r="Z287" s="96"/>
    </row>
    <row r="288">
      <c r="A288" s="96"/>
      <c r="B288" s="96"/>
      <c r="C288" s="96"/>
      <c r="D288" s="96"/>
      <c r="E288" s="96"/>
      <c r="F288" s="96"/>
      <c r="G288" s="96"/>
      <c r="H288" s="96"/>
      <c r="L288" s="96"/>
      <c r="M288" s="96"/>
      <c r="N288" s="96"/>
      <c r="O288" s="96"/>
      <c r="P288" s="96"/>
      <c r="Q288" s="96"/>
      <c r="R288" s="96"/>
      <c r="S288" s="96"/>
      <c r="T288" s="96"/>
      <c r="U288" s="96"/>
      <c r="V288" s="96"/>
      <c r="W288" s="96"/>
      <c r="X288" s="96"/>
      <c r="Y288" s="96"/>
      <c r="Z288" s="96"/>
    </row>
    <row r="289">
      <c r="A289" s="96"/>
      <c r="B289" s="96"/>
      <c r="C289" s="96"/>
      <c r="D289" s="96"/>
      <c r="E289" s="96"/>
      <c r="F289" s="96"/>
      <c r="G289" s="96"/>
      <c r="H289" s="96"/>
      <c r="L289" s="96"/>
      <c r="M289" s="96"/>
      <c r="N289" s="96"/>
      <c r="O289" s="96"/>
      <c r="P289" s="96"/>
      <c r="Q289" s="96"/>
      <c r="R289" s="96"/>
      <c r="S289" s="96"/>
      <c r="T289" s="96"/>
      <c r="U289" s="96"/>
      <c r="V289" s="96"/>
      <c r="W289" s="96"/>
      <c r="X289" s="96"/>
      <c r="Y289" s="96"/>
      <c r="Z289" s="96"/>
    </row>
    <row r="290">
      <c r="A290" s="96"/>
      <c r="B290" s="96"/>
      <c r="C290" s="96"/>
      <c r="D290" s="96"/>
      <c r="E290" s="96"/>
      <c r="F290" s="96"/>
      <c r="G290" s="96"/>
      <c r="H290" s="96"/>
      <c r="L290" s="96"/>
      <c r="M290" s="96"/>
      <c r="N290" s="96"/>
      <c r="O290" s="96"/>
      <c r="P290" s="96"/>
      <c r="Q290" s="96"/>
      <c r="R290" s="96"/>
      <c r="S290" s="96"/>
      <c r="T290" s="96"/>
      <c r="U290" s="96"/>
      <c r="V290" s="96"/>
      <c r="W290" s="96"/>
      <c r="X290" s="96"/>
      <c r="Y290" s="96"/>
      <c r="Z290" s="96"/>
    </row>
    <row r="291">
      <c r="A291" s="96"/>
      <c r="B291" s="96"/>
      <c r="C291" s="96"/>
      <c r="D291" s="96"/>
      <c r="E291" s="96"/>
      <c r="F291" s="96"/>
      <c r="G291" s="96"/>
      <c r="H291" s="96"/>
      <c r="L291" s="96"/>
      <c r="M291" s="96"/>
      <c r="N291" s="96"/>
      <c r="O291" s="96"/>
      <c r="P291" s="96"/>
      <c r="Q291" s="96"/>
      <c r="R291" s="96"/>
      <c r="S291" s="96"/>
      <c r="T291" s="96"/>
      <c r="U291" s="96"/>
      <c r="V291" s="96"/>
      <c r="W291" s="96"/>
      <c r="X291" s="96"/>
      <c r="Y291" s="96"/>
      <c r="Z291" s="96"/>
    </row>
    <row r="292">
      <c r="A292" s="96"/>
      <c r="B292" s="96"/>
      <c r="C292" s="96"/>
      <c r="D292" s="96"/>
      <c r="E292" s="96"/>
      <c r="F292" s="96"/>
      <c r="G292" s="96"/>
      <c r="H292" s="96"/>
      <c r="L292" s="96"/>
      <c r="M292" s="96"/>
      <c r="N292" s="96"/>
      <c r="O292" s="96"/>
      <c r="P292" s="96"/>
      <c r="Q292" s="96"/>
      <c r="R292" s="96"/>
      <c r="S292" s="96"/>
      <c r="T292" s="96"/>
      <c r="U292" s="96"/>
      <c r="V292" s="96"/>
      <c r="W292" s="96"/>
      <c r="X292" s="96"/>
      <c r="Y292" s="96"/>
      <c r="Z292" s="96"/>
    </row>
    <row r="293">
      <c r="A293" s="96"/>
      <c r="B293" s="96"/>
      <c r="C293" s="96"/>
      <c r="D293" s="96"/>
      <c r="E293" s="96"/>
      <c r="F293" s="96"/>
      <c r="G293" s="96"/>
      <c r="H293" s="96"/>
      <c r="L293" s="96"/>
      <c r="M293" s="96"/>
      <c r="N293" s="96"/>
      <c r="O293" s="96"/>
      <c r="P293" s="96"/>
      <c r="Q293" s="96"/>
      <c r="R293" s="96"/>
      <c r="S293" s="96"/>
      <c r="T293" s="96"/>
      <c r="U293" s="96"/>
      <c r="V293" s="96"/>
      <c r="W293" s="96"/>
      <c r="X293" s="96"/>
      <c r="Y293" s="96"/>
      <c r="Z293" s="96"/>
    </row>
    <row r="294">
      <c r="A294" s="96"/>
      <c r="B294" s="96"/>
      <c r="C294" s="96"/>
      <c r="D294" s="96"/>
      <c r="E294" s="96"/>
      <c r="F294" s="96"/>
      <c r="G294" s="96"/>
      <c r="H294" s="96"/>
      <c r="L294" s="96"/>
      <c r="M294" s="96"/>
      <c r="N294" s="96"/>
      <c r="O294" s="96"/>
      <c r="P294" s="96"/>
      <c r="Q294" s="96"/>
      <c r="R294" s="96"/>
      <c r="S294" s="96"/>
      <c r="T294" s="96"/>
      <c r="U294" s="96"/>
      <c r="V294" s="96"/>
      <c r="W294" s="96"/>
      <c r="X294" s="96"/>
      <c r="Y294" s="96"/>
      <c r="Z294" s="96"/>
    </row>
    <row r="295">
      <c r="A295" s="96"/>
      <c r="B295" s="96"/>
      <c r="C295" s="96"/>
      <c r="D295" s="96"/>
      <c r="E295" s="96"/>
      <c r="F295" s="96"/>
      <c r="G295" s="96"/>
      <c r="H295" s="96"/>
      <c r="L295" s="96"/>
      <c r="M295" s="96"/>
      <c r="N295" s="96"/>
      <c r="O295" s="96"/>
      <c r="P295" s="96"/>
      <c r="Q295" s="96"/>
      <c r="R295" s="96"/>
      <c r="S295" s="96"/>
      <c r="T295" s="96"/>
      <c r="U295" s="96"/>
      <c r="V295" s="96"/>
      <c r="W295" s="96"/>
      <c r="X295" s="96"/>
      <c r="Y295" s="96"/>
      <c r="Z295" s="96"/>
    </row>
    <row r="296">
      <c r="A296" s="96"/>
      <c r="B296" s="96"/>
      <c r="C296" s="96"/>
      <c r="D296" s="96"/>
      <c r="E296" s="96"/>
      <c r="F296" s="96"/>
      <c r="G296" s="96"/>
      <c r="H296" s="96"/>
      <c r="L296" s="96"/>
      <c r="M296" s="96"/>
      <c r="N296" s="96"/>
      <c r="O296" s="96"/>
      <c r="P296" s="96"/>
      <c r="Q296" s="96"/>
      <c r="R296" s="96"/>
      <c r="S296" s="96"/>
      <c r="T296" s="96"/>
      <c r="U296" s="96"/>
      <c r="V296" s="96"/>
      <c r="W296" s="96"/>
      <c r="X296" s="96"/>
      <c r="Y296" s="96"/>
      <c r="Z296" s="96"/>
    </row>
    <row r="297">
      <c r="A297" s="96"/>
      <c r="B297" s="96"/>
      <c r="C297" s="96"/>
      <c r="D297" s="96"/>
      <c r="E297" s="96"/>
      <c r="F297" s="96"/>
      <c r="G297" s="96"/>
      <c r="H297" s="96"/>
      <c r="L297" s="96"/>
      <c r="M297" s="96"/>
      <c r="N297" s="96"/>
      <c r="O297" s="96"/>
      <c r="P297" s="96"/>
      <c r="Q297" s="96"/>
      <c r="R297" s="96"/>
      <c r="S297" s="96"/>
      <c r="T297" s="96"/>
      <c r="U297" s="96"/>
      <c r="V297" s="96"/>
      <c r="W297" s="96"/>
      <c r="X297" s="96"/>
      <c r="Y297" s="96"/>
      <c r="Z297" s="96"/>
    </row>
    <row r="298">
      <c r="A298" s="96"/>
      <c r="B298" s="96"/>
      <c r="C298" s="96"/>
      <c r="D298" s="96"/>
      <c r="E298" s="96"/>
      <c r="F298" s="96"/>
      <c r="G298" s="96"/>
      <c r="H298" s="96"/>
      <c r="L298" s="96"/>
      <c r="M298" s="96"/>
      <c r="N298" s="96"/>
      <c r="O298" s="96"/>
      <c r="P298" s="96"/>
      <c r="Q298" s="96"/>
      <c r="R298" s="96"/>
      <c r="S298" s="96"/>
      <c r="T298" s="96"/>
      <c r="U298" s="96"/>
      <c r="V298" s="96"/>
      <c r="W298" s="96"/>
      <c r="X298" s="96"/>
      <c r="Y298" s="96"/>
      <c r="Z298" s="96"/>
    </row>
    <row r="299">
      <c r="A299" s="96"/>
      <c r="B299" s="96"/>
      <c r="C299" s="96"/>
      <c r="D299" s="96"/>
      <c r="E299" s="96"/>
      <c r="F299" s="96"/>
      <c r="G299" s="96"/>
      <c r="H299" s="96"/>
      <c r="L299" s="96"/>
      <c r="M299" s="96"/>
      <c r="N299" s="96"/>
      <c r="O299" s="96"/>
      <c r="P299" s="96"/>
      <c r="Q299" s="96"/>
      <c r="R299" s="96"/>
      <c r="S299" s="96"/>
      <c r="T299" s="96"/>
      <c r="U299" s="96"/>
      <c r="V299" s="96"/>
      <c r="W299" s="96"/>
      <c r="X299" s="96"/>
      <c r="Y299" s="96"/>
      <c r="Z299" s="96"/>
    </row>
    <row r="300">
      <c r="A300" s="96"/>
      <c r="B300" s="96"/>
      <c r="C300" s="96"/>
      <c r="D300" s="96"/>
      <c r="E300" s="96"/>
      <c r="F300" s="96"/>
      <c r="G300" s="96"/>
      <c r="H300" s="96"/>
      <c r="L300" s="96"/>
      <c r="M300" s="96"/>
      <c r="N300" s="96"/>
      <c r="O300" s="96"/>
      <c r="P300" s="96"/>
      <c r="Q300" s="96"/>
      <c r="R300" s="96"/>
      <c r="S300" s="96"/>
      <c r="T300" s="96"/>
      <c r="U300" s="96"/>
      <c r="V300" s="96"/>
      <c r="W300" s="96"/>
      <c r="X300" s="96"/>
      <c r="Y300" s="96"/>
      <c r="Z300" s="96"/>
    </row>
    <row r="301">
      <c r="A301" s="96"/>
      <c r="B301" s="96"/>
      <c r="C301" s="96"/>
      <c r="D301" s="96"/>
      <c r="E301" s="96"/>
      <c r="F301" s="96"/>
      <c r="G301" s="96"/>
      <c r="H301" s="96"/>
      <c r="L301" s="96"/>
      <c r="M301" s="96"/>
      <c r="N301" s="96"/>
      <c r="O301" s="96"/>
      <c r="P301" s="96"/>
      <c r="Q301" s="96"/>
      <c r="R301" s="96"/>
      <c r="S301" s="96"/>
      <c r="T301" s="96"/>
      <c r="U301" s="96"/>
      <c r="V301" s="96"/>
      <c r="W301" s="96"/>
      <c r="X301" s="96"/>
      <c r="Y301" s="96"/>
      <c r="Z301" s="96"/>
    </row>
    <row r="302">
      <c r="A302" s="96"/>
      <c r="B302" s="96"/>
      <c r="C302" s="96"/>
      <c r="D302" s="96"/>
      <c r="E302" s="96"/>
      <c r="F302" s="96"/>
      <c r="G302" s="96"/>
      <c r="H302" s="96"/>
      <c r="L302" s="96"/>
      <c r="M302" s="96"/>
      <c r="N302" s="96"/>
      <c r="O302" s="96"/>
      <c r="P302" s="96"/>
      <c r="Q302" s="96"/>
      <c r="R302" s="96"/>
      <c r="S302" s="96"/>
      <c r="T302" s="96"/>
      <c r="U302" s="96"/>
      <c r="V302" s="96"/>
      <c r="W302" s="96"/>
      <c r="X302" s="96"/>
      <c r="Y302" s="96"/>
      <c r="Z302" s="96"/>
    </row>
    <row r="303">
      <c r="A303" s="96"/>
      <c r="B303" s="96"/>
      <c r="C303" s="96"/>
      <c r="D303" s="96"/>
      <c r="E303" s="96"/>
      <c r="F303" s="96"/>
      <c r="G303" s="96"/>
      <c r="H303" s="96"/>
      <c r="L303" s="96"/>
      <c r="M303" s="96"/>
      <c r="N303" s="96"/>
      <c r="O303" s="96"/>
      <c r="P303" s="96"/>
      <c r="Q303" s="96"/>
      <c r="R303" s="96"/>
      <c r="S303" s="96"/>
      <c r="T303" s="96"/>
      <c r="U303" s="96"/>
      <c r="V303" s="96"/>
      <c r="W303" s="96"/>
      <c r="X303" s="96"/>
      <c r="Y303" s="96"/>
      <c r="Z303" s="96"/>
    </row>
    <row r="304">
      <c r="A304" s="96"/>
      <c r="B304" s="96"/>
      <c r="C304" s="96"/>
      <c r="D304" s="96"/>
      <c r="E304" s="96"/>
      <c r="F304" s="96"/>
      <c r="G304" s="96"/>
      <c r="H304" s="96"/>
      <c r="L304" s="96"/>
      <c r="M304" s="96"/>
      <c r="N304" s="96"/>
      <c r="O304" s="96"/>
      <c r="P304" s="96"/>
      <c r="Q304" s="96"/>
      <c r="R304" s="96"/>
      <c r="S304" s="96"/>
      <c r="T304" s="96"/>
      <c r="U304" s="96"/>
      <c r="V304" s="96"/>
      <c r="W304" s="96"/>
      <c r="X304" s="96"/>
      <c r="Y304" s="96"/>
      <c r="Z304" s="96"/>
    </row>
    <row r="305">
      <c r="A305" s="96"/>
      <c r="B305" s="96"/>
      <c r="C305" s="96"/>
      <c r="D305" s="96"/>
      <c r="E305" s="96"/>
      <c r="F305" s="96"/>
      <c r="G305" s="96"/>
      <c r="H305" s="96"/>
      <c r="L305" s="96"/>
      <c r="M305" s="96"/>
      <c r="N305" s="96"/>
      <c r="O305" s="96"/>
      <c r="P305" s="96"/>
      <c r="Q305" s="96"/>
      <c r="R305" s="96"/>
      <c r="S305" s="96"/>
      <c r="T305" s="96"/>
      <c r="U305" s="96"/>
      <c r="V305" s="96"/>
      <c r="W305" s="96"/>
      <c r="X305" s="96"/>
      <c r="Y305" s="96"/>
      <c r="Z305" s="96"/>
    </row>
    <row r="306">
      <c r="A306" s="96"/>
      <c r="B306" s="96"/>
      <c r="C306" s="96"/>
      <c r="D306" s="96"/>
      <c r="E306" s="96"/>
      <c r="F306" s="96"/>
      <c r="G306" s="96"/>
      <c r="H306" s="96"/>
      <c r="L306" s="96"/>
      <c r="M306" s="96"/>
      <c r="N306" s="96"/>
      <c r="O306" s="96"/>
      <c r="P306" s="96"/>
      <c r="Q306" s="96"/>
      <c r="R306" s="96"/>
      <c r="S306" s="96"/>
      <c r="T306" s="96"/>
      <c r="U306" s="96"/>
      <c r="V306" s="96"/>
      <c r="W306" s="96"/>
      <c r="X306" s="96"/>
      <c r="Y306" s="96"/>
      <c r="Z306" s="96"/>
    </row>
    <row r="307">
      <c r="A307" s="96"/>
      <c r="B307" s="96"/>
      <c r="C307" s="96"/>
      <c r="D307" s="96"/>
      <c r="E307" s="96"/>
      <c r="F307" s="96"/>
      <c r="G307" s="96"/>
      <c r="H307" s="96"/>
      <c r="L307" s="96"/>
      <c r="M307" s="96"/>
      <c r="N307" s="96"/>
      <c r="O307" s="96"/>
      <c r="P307" s="96"/>
      <c r="Q307" s="96"/>
      <c r="R307" s="96"/>
      <c r="S307" s="96"/>
      <c r="T307" s="96"/>
      <c r="U307" s="96"/>
      <c r="V307" s="96"/>
      <c r="W307" s="96"/>
      <c r="X307" s="96"/>
      <c r="Y307" s="96"/>
      <c r="Z307" s="96"/>
    </row>
    <row r="308">
      <c r="A308" s="96"/>
      <c r="B308" s="96"/>
      <c r="C308" s="96"/>
      <c r="D308" s="96"/>
      <c r="E308" s="96"/>
      <c r="F308" s="96"/>
      <c r="G308" s="96"/>
      <c r="H308" s="96"/>
      <c r="L308" s="96"/>
      <c r="M308" s="96"/>
      <c r="N308" s="96"/>
      <c r="O308" s="96"/>
      <c r="P308" s="96"/>
      <c r="Q308" s="96"/>
      <c r="R308" s="96"/>
      <c r="S308" s="96"/>
      <c r="T308" s="96"/>
      <c r="U308" s="96"/>
      <c r="V308" s="96"/>
      <c r="W308" s="96"/>
      <c r="X308" s="96"/>
      <c r="Y308" s="96"/>
      <c r="Z308" s="96"/>
    </row>
    <row r="309">
      <c r="A309" s="96"/>
      <c r="B309" s="96"/>
      <c r="C309" s="96"/>
      <c r="D309" s="96"/>
      <c r="E309" s="96"/>
      <c r="F309" s="96"/>
      <c r="G309" s="96"/>
      <c r="H309" s="96"/>
      <c r="L309" s="96"/>
      <c r="M309" s="96"/>
      <c r="N309" s="96"/>
      <c r="O309" s="96"/>
      <c r="P309" s="96"/>
      <c r="Q309" s="96"/>
      <c r="R309" s="96"/>
      <c r="S309" s="96"/>
      <c r="T309" s="96"/>
      <c r="U309" s="96"/>
      <c r="V309" s="96"/>
      <c r="W309" s="96"/>
      <c r="X309" s="96"/>
      <c r="Y309" s="96"/>
      <c r="Z309" s="96"/>
    </row>
    <row r="310">
      <c r="A310" s="96"/>
      <c r="B310" s="96"/>
      <c r="C310" s="96"/>
      <c r="D310" s="96"/>
      <c r="E310" s="96"/>
      <c r="F310" s="96"/>
      <c r="G310" s="96"/>
      <c r="H310" s="96"/>
      <c r="L310" s="96"/>
      <c r="M310" s="96"/>
      <c r="N310" s="96"/>
      <c r="O310" s="96"/>
      <c r="P310" s="96"/>
      <c r="Q310" s="96"/>
      <c r="R310" s="96"/>
      <c r="S310" s="96"/>
      <c r="T310" s="96"/>
      <c r="U310" s="96"/>
      <c r="V310" s="96"/>
      <c r="W310" s="96"/>
      <c r="X310" s="96"/>
      <c r="Y310" s="96"/>
      <c r="Z310" s="96"/>
    </row>
    <row r="311">
      <c r="A311" s="96"/>
      <c r="B311" s="96"/>
      <c r="C311" s="96"/>
      <c r="D311" s="96"/>
      <c r="E311" s="96"/>
      <c r="F311" s="96"/>
      <c r="G311" s="96"/>
      <c r="H311" s="96"/>
      <c r="L311" s="96"/>
      <c r="M311" s="96"/>
      <c r="N311" s="96"/>
      <c r="O311" s="96"/>
      <c r="P311" s="96"/>
      <c r="Q311" s="96"/>
      <c r="R311" s="96"/>
      <c r="S311" s="96"/>
      <c r="T311" s="96"/>
      <c r="U311" s="96"/>
      <c r="V311" s="96"/>
      <c r="W311" s="96"/>
      <c r="X311" s="96"/>
      <c r="Y311" s="96"/>
      <c r="Z311" s="96"/>
    </row>
    <row r="312">
      <c r="A312" s="96"/>
      <c r="B312" s="96"/>
      <c r="C312" s="96"/>
      <c r="D312" s="96"/>
      <c r="E312" s="96"/>
      <c r="F312" s="96"/>
      <c r="G312" s="96"/>
      <c r="H312" s="96"/>
      <c r="L312" s="96"/>
      <c r="M312" s="96"/>
      <c r="N312" s="96"/>
      <c r="O312" s="96"/>
      <c r="P312" s="96"/>
      <c r="Q312" s="96"/>
      <c r="R312" s="96"/>
      <c r="S312" s="96"/>
      <c r="T312" s="96"/>
      <c r="U312" s="96"/>
      <c r="V312" s="96"/>
      <c r="W312" s="96"/>
      <c r="X312" s="96"/>
      <c r="Y312" s="96"/>
      <c r="Z312" s="96"/>
    </row>
    <row r="313">
      <c r="A313" s="96"/>
      <c r="B313" s="96"/>
      <c r="C313" s="96"/>
      <c r="D313" s="96"/>
      <c r="E313" s="96"/>
      <c r="F313" s="96"/>
      <c r="G313" s="96"/>
      <c r="H313" s="96"/>
      <c r="L313" s="96"/>
      <c r="M313" s="96"/>
      <c r="N313" s="96"/>
      <c r="O313" s="96"/>
      <c r="P313" s="96"/>
      <c r="Q313" s="96"/>
      <c r="R313" s="96"/>
      <c r="S313" s="96"/>
      <c r="T313" s="96"/>
      <c r="U313" s="96"/>
      <c r="V313" s="96"/>
      <c r="W313" s="96"/>
      <c r="X313" s="96"/>
      <c r="Y313" s="96"/>
      <c r="Z313" s="96"/>
    </row>
    <row r="314">
      <c r="A314" s="96"/>
      <c r="B314" s="96"/>
      <c r="C314" s="96"/>
      <c r="D314" s="96"/>
      <c r="E314" s="96"/>
      <c r="F314" s="96"/>
      <c r="G314" s="96"/>
      <c r="H314" s="96"/>
      <c r="L314" s="96"/>
      <c r="M314" s="96"/>
      <c r="N314" s="96"/>
      <c r="O314" s="96"/>
      <c r="P314" s="96"/>
      <c r="Q314" s="96"/>
      <c r="R314" s="96"/>
      <c r="S314" s="96"/>
      <c r="T314" s="96"/>
      <c r="U314" s="96"/>
      <c r="V314" s="96"/>
      <c r="W314" s="96"/>
      <c r="X314" s="96"/>
      <c r="Y314" s="96"/>
      <c r="Z314" s="96"/>
    </row>
    <row r="315">
      <c r="A315" s="96"/>
      <c r="B315" s="96"/>
      <c r="C315" s="96"/>
      <c r="D315" s="96"/>
      <c r="E315" s="96"/>
      <c r="F315" s="96"/>
      <c r="G315" s="96"/>
      <c r="H315" s="96"/>
      <c r="L315" s="96"/>
      <c r="M315" s="96"/>
      <c r="N315" s="96"/>
      <c r="O315" s="96"/>
      <c r="P315" s="96"/>
      <c r="Q315" s="96"/>
      <c r="R315" s="96"/>
      <c r="S315" s="96"/>
      <c r="T315" s="96"/>
      <c r="U315" s="96"/>
      <c r="V315" s="96"/>
      <c r="W315" s="96"/>
      <c r="X315" s="96"/>
      <c r="Y315" s="96"/>
      <c r="Z315" s="96"/>
    </row>
    <row r="316">
      <c r="A316" s="96"/>
      <c r="B316" s="96"/>
      <c r="C316" s="96"/>
      <c r="D316" s="96"/>
      <c r="E316" s="96"/>
      <c r="F316" s="96"/>
      <c r="G316" s="96"/>
      <c r="H316" s="96"/>
      <c r="L316" s="96"/>
      <c r="M316" s="96"/>
      <c r="N316" s="96"/>
      <c r="O316" s="96"/>
      <c r="P316" s="96"/>
      <c r="Q316" s="96"/>
      <c r="R316" s="96"/>
      <c r="S316" s="96"/>
      <c r="T316" s="96"/>
      <c r="U316" s="96"/>
      <c r="V316" s="96"/>
      <c r="W316" s="96"/>
      <c r="X316" s="96"/>
      <c r="Y316" s="96"/>
      <c r="Z316" s="96"/>
    </row>
    <row r="317">
      <c r="A317" s="96"/>
      <c r="B317" s="96"/>
      <c r="C317" s="96"/>
      <c r="D317" s="96"/>
      <c r="E317" s="96"/>
      <c r="F317" s="96"/>
      <c r="G317" s="96"/>
      <c r="H317" s="96"/>
      <c r="L317" s="96"/>
      <c r="M317" s="96"/>
      <c r="N317" s="96"/>
      <c r="O317" s="96"/>
      <c r="P317" s="96"/>
      <c r="Q317" s="96"/>
      <c r="R317" s="96"/>
      <c r="S317" s="96"/>
      <c r="T317" s="96"/>
      <c r="U317" s="96"/>
      <c r="V317" s="96"/>
      <c r="W317" s="96"/>
      <c r="X317" s="96"/>
      <c r="Y317" s="96"/>
      <c r="Z317" s="96"/>
    </row>
    <row r="318">
      <c r="A318" s="96"/>
      <c r="B318" s="96"/>
      <c r="C318" s="96"/>
      <c r="D318" s="96"/>
      <c r="E318" s="96"/>
      <c r="F318" s="96"/>
      <c r="G318" s="96"/>
      <c r="H318" s="96"/>
      <c r="L318" s="96"/>
      <c r="M318" s="96"/>
      <c r="N318" s="96"/>
      <c r="O318" s="96"/>
      <c r="P318" s="96"/>
      <c r="Q318" s="96"/>
      <c r="R318" s="96"/>
      <c r="S318" s="96"/>
      <c r="T318" s="96"/>
      <c r="U318" s="96"/>
      <c r="V318" s="96"/>
      <c r="W318" s="96"/>
      <c r="X318" s="96"/>
      <c r="Y318" s="96"/>
      <c r="Z318" s="96"/>
    </row>
    <row r="319">
      <c r="A319" s="96"/>
      <c r="B319" s="96"/>
      <c r="C319" s="96"/>
      <c r="D319" s="96"/>
      <c r="E319" s="96"/>
      <c r="F319" s="96"/>
      <c r="G319" s="96"/>
      <c r="H319" s="96"/>
      <c r="L319" s="96"/>
      <c r="M319" s="96"/>
      <c r="N319" s="96"/>
      <c r="O319" s="96"/>
      <c r="P319" s="96"/>
      <c r="Q319" s="96"/>
      <c r="R319" s="96"/>
      <c r="S319" s="96"/>
      <c r="T319" s="96"/>
      <c r="U319" s="96"/>
      <c r="V319" s="96"/>
      <c r="W319" s="96"/>
      <c r="X319" s="96"/>
      <c r="Y319" s="96"/>
      <c r="Z319" s="96"/>
    </row>
    <row r="320">
      <c r="A320" s="96"/>
      <c r="B320" s="96"/>
      <c r="C320" s="96"/>
      <c r="D320" s="96"/>
      <c r="E320" s="96"/>
      <c r="F320" s="96"/>
      <c r="G320" s="96"/>
      <c r="H320" s="96"/>
      <c r="L320" s="96"/>
      <c r="M320" s="96"/>
      <c r="N320" s="96"/>
      <c r="O320" s="96"/>
      <c r="P320" s="96"/>
      <c r="Q320" s="96"/>
      <c r="R320" s="96"/>
      <c r="S320" s="96"/>
      <c r="T320" s="96"/>
      <c r="U320" s="96"/>
      <c r="V320" s="96"/>
      <c r="W320" s="96"/>
      <c r="X320" s="96"/>
      <c r="Y320" s="96"/>
      <c r="Z320" s="96"/>
    </row>
    <row r="321">
      <c r="A321" s="96"/>
      <c r="B321" s="96"/>
      <c r="C321" s="96"/>
      <c r="D321" s="96"/>
      <c r="E321" s="96"/>
      <c r="F321" s="96"/>
      <c r="G321" s="96"/>
      <c r="H321" s="96"/>
      <c r="L321" s="96"/>
      <c r="M321" s="96"/>
      <c r="N321" s="96"/>
      <c r="O321" s="96"/>
      <c r="P321" s="96"/>
      <c r="Q321" s="96"/>
      <c r="R321" s="96"/>
      <c r="S321" s="96"/>
      <c r="T321" s="96"/>
      <c r="U321" s="96"/>
      <c r="V321" s="96"/>
      <c r="W321" s="96"/>
      <c r="X321" s="96"/>
      <c r="Y321" s="96"/>
      <c r="Z321" s="96"/>
    </row>
    <row r="322">
      <c r="A322" s="96"/>
      <c r="B322" s="96"/>
      <c r="C322" s="96"/>
      <c r="D322" s="96"/>
      <c r="E322" s="96"/>
      <c r="F322" s="96"/>
      <c r="G322" s="96"/>
      <c r="H322" s="96"/>
      <c r="L322" s="96"/>
      <c r="M322" s="96"/>
      <c r="N322" s="96"/>
      <c r="O322" s="96"/>
      <c r="P322" s="96"/>
      <c r="Q322" s="96"/>
      <c r="R322" s="96"/>
      <c r="S322" s="96"/>
      <c r="T322" s="96"/>
      <c r="U322" s="96"/>
      <c r="V322" s="96"/>
      <c r="W322" s="96"/>
      <c r="X322" s="96"/>
      <c r="Y322" s="96"/>
      <c r="Z322" s="96"/>
    </row>
    <row r="323">
      <c r="A323" s="96"/>
      <c r="B323" s="96"/>
      <c r="C323" s="96"/>
      <c r="D323" s="96"/>
      <c r="E323" s="96"/>
      <c r="F323" s="96"/>
      <c r="G323" s="96"/>
      <c r="H323" s="96"/>
      <c r="L323" s="96"/>
      <c r="M323" s="96"/>
      <c r="N323" s="96"/>
      <c r="O323" s="96"/>
      <c r="P323" s="96"/>
      <c r="Q323" s="96"/>
      <c r="R323" s="96"/>
      <c r="S323" s="96"/>
      <c r="T323" s="96"/>
      <c r="U323" s="96"/>
      <c r="V323" s="96"/>
      <c r="W323" s="96"/>
      <c r="X323" s="96"/>
      <c r="Y323" s="96"/>
      <c r="Z323" s="96"/>
    </row>
    <row r="324">
      <c r="A324" s="96"/>
      <c r="B324" s="96"/>
      <c r="C324" s="96"/>
      <c r="D324" s="96"/>
      <c r="E324" s="96"/>
      <c r="F324" s="96"/>
      <c r="G324" s="96"/>
      <c r="H324" s="96"/>
      <c r="L324" s="96"/>
      <c r="M324" s="96"/>
      <c r="N324" s="96"/>
      <c r="O324" s="96"/>
      <c r="P324" s="96"/>
      <c r="Q324" s="96"/>
      <c r="R324" s="96"/>
      <c r="S324" s="96"/>
      <c r="T324" s="96"/>
      <c r="U324" s="96"/>
      <c r="V324" s="96"/>
      <c r="W324" s="96"/>
      <c r="X324" s="96"/>
      <c r="Y324" s="96"/>
      <c r="Z324" s="96"/>
    </row>
    <row r="325">
      <c r="A325" s="96"/>
      <c r="B325" s="96"/>
      <c r="C325" s="96"/>
      <c r="D325" s="96"/>
      <c r="E325" s="96"/>
      <c r="F325" s="96"/>
      <c r="G325" s="96"/>
      <c r="H325" s="96"/>
      <c r="L325" s="96"/>
      <c r="M325" s="96"/>
      <c r="N325" s="96"/>
      <c r="O325" s="96"/>
      <c r="P325" s="96"/>
      <c r="Q325" s="96"/>
      <c r="R325" s="96"/>
      <c r="S325" s="96"/>
      <c r="T325" s="96"/>
      <c r="U325" s="96"/>
      <c r="V325" s="96"/>
      <c r="W325" s="96"/>
      <c r="X325" s="96"/>
      <c r="Y325" s="96"/>
      <c r="Z325" s="96"/>
    </row>
    <row r="326">
      <c r="A326" s="96"/>
      <c r="B326" s="96"/>
      <c r="C326" s="96"/>
      <c r="D326" s="96"/>
      <c r="E326" s="96"/>
      <c r="F326" s="96"/>
      <c r="G326" s="96"/>
      <c r="H326" s="96"/>
      <c r="L326" s="96"/>
      <c r="M326" s="96"/>
      <c r="N326" s="96"/>
      <c r="O326" s="96"/>
      <c r="P326" s="96"/>
      <c r="Q326" s="96"/>
      <c r="R326" s="96"/>
      <c r="S326" s="96"/>
      <c r="T326" s="96"/>
      <c r="U326" s="96"/>
      <c r="V326" s="96"/>
      <c r="W326" s="96"/>
      <c r="X326" s="96"/>
      <c r="Y326" s="96"/>
      <c r="Z326" s="96"/>
    </row>
    <row r="327">
      <c r="A327" s="96"/>
      <c r="B327" s="96"/>
      <c r="C327" s="96"/>
      <c r="D327" s="96"/>
      <c r="E327" s="96"/>
      <c r="F327" s="96"/>
      <c r="G327" s="96"/>
      <c r="H327" s="96"/>
      <c r="L327" s="96"/>
      <c r="M327" s="96"/>
      <c r="N327" s="96"/>
      <c r="O327" s="96"/>
      <c r="P327" s="96"/>
      <c r="Q327" s="96"/>
      <c r="R327" s="96"/>
      <c r="S327" s="96"/>
      <c r="T327" s="96"/>
      <c r="U327" s="96"/>
      <c r="V327" s="96"/>
      <c r="W327" s="96"/>
      <c r="X327" s="96"/>
      <c r="Y327" s="96"/>
      <c r="Z327" s="96"/>
    </row>
    <row r="328">
      <c r="A328" s="96"/>
      <c r="B328" s="96"/>
      <c r="C328" s="96"/>
      <c r="D328" s="96"/>
      <c r="E328" s="96"/>
      <c r="F328" s="96"/>
      <c r="G328" s="96"/>
      <c r="H328" s="96"/>
      <c r="L328" s="96"/>
      <c r="M328" s="96"/>
      <c r="N328" s="96"/>
      <c r="O328" s="96"/>
      <c r="P328" s="96"/>
      <c r="Q328" s="96"/>
      <c r="R328" s="96"/>
      <c r="S328" s="96"/>
      <c r="T328" s="96"/>
      <c r="U328" s="96"/>
      <c r="V328" s="96"/>
      <c r="W328" s="96"/>
      <c r="X328" s="96"/>
      <c r="Y328" s="96"/>
      <c r="Z328" s="96"/>
    </row>
    <row r="329">
      <c r="A329" s="96"/>
      <c r="B329" s="96"/>
      <c r="C329" s="96"/>
      <c r="D329" s="96"/>
      <c r="E329" s="96"/>
      <c r="F329" s="96"/>
      <c r="G329" s="96"/>
      <c r="H329" s="96"/>
      <c r="L329" s="96"/>
      <c r="M329" s="96"/>
      <c r="N329" s="96"/>
      <c r="O329" s="96"/>
      <c r="P329" s="96"/>
      <c r="Q329" s="96"/>
      <c r="R329" s="96"/>
      <c r="S329" s="96"/>
      <c r="T329" s="96"/>
      <c r="U329" s="96"/>
      <c r="V329" s="96"/>
      <c r="W329" s="96"/>
      <c r="X329" s="96"/>
      <c r="Y329" s="96"/>
      <c r="Z329" s="96"/>
    </row>
    <row r="330">
      <c r="A330" s="96"/>
      <c r="B330" s="96"/>
      <c r="C330" s="96"/>
      <c r="D330" s="96"/>
      <c r="E330" s="96"/>
      <c r="F330" s="96"/>
      <c r="G330" s="96"/>
      <c r="H330" s="96"/>
      <c r="L330" s="96"/>
      <c r="M330" s="96"/>
      <c r="N330" s="96"/>
      <c r="O330" s="96"/>
      <c r="P330" s="96"/>
      <c r="Q330" s="96"/>
      <c r="R330" s="96"/>
      <c r="S330" s="96"/>
      <c r="T330" s="96"/>
      <c r="U330" s="96"/>
      <c r="V330" s="96"/>
      <c r="W330" s="96"/>
      <c r="X330" s="96"/>
      <c r="Y330" s="96"/>
      <c r="Z330" s="96"/>
    </row>
    <row r="331">
      <c r="A331" s="96"/>
      <c r="B331" s="96"/>
      <c r="C331" s="96"/>
      <c r="D331" s="96"/>
      <c r="E331" s="96"/>
      <c r="F331" s="96"/>
      <c r="G331" s="96"/>
      <c r="H331" s="96"/>
      <c r="L331" s="96"/>
      <c r="M331" s="96"/>
      <c r="N331" s="96"/>
      <c r="O331" s="96"/>
      <c r="P331" s="96"/>
      <c r="Q331" s="96"/>
      <c r="R331" s="96"/>
      <c r="S331" s="96"/>
      <c r="T331" s="96"/>
      <c r="U331" s="96"/>
      <c r="V331" s="96"/>
      <c r="W331" s="96"/>
      <c r="X331" s="96"/>
      <c r="Y331" s="96"/>
      <c r="Z331" s="96"/>
    </row>
    <row r="332">
      <c r="A332" s="96"/>
      <c r="B332" s="96"/>
      <c r="C332" s="96"/>
      <c r="D332" s="96"/>
      <c r="E332" s="96"/>
      <c r="F332" s="96"/>
      <c r="G332" s="96"/>
      <c r="H332" s="96"/>
      <c r="L332" s="96"/>
      <c r="M332" s="96"/>
      <c r="N332" s="96"/>
      <c r="O332" s="96"/>
      <c r="P332" s="96"/>
      <c r="Q332" s="96"/>
      <c r="R332" s="96"/>
      <c r="S332" s="96"/>
      <c r="T332" s="96"/>
      <c r="U332" s="96"/>
      <c r="V332" s="96"/>
      <c r="W332" s="96"/>
      <c r="X332" s="96"/>
      <c r="Y332" s="96"/>
      <c r="Z332" s="96"/>
    </row>
    <row r="333">
      <c r="A333" s="96"/>
      <c r="B333" s="96"/>
      <c r="C333" s="96"/>
      <c r="D333" s="96"/>
      <c r="E333" s="96"/>
      <c r="F333" s="96"/>
      <c r="G333" s="96"/>
      <c r="H333" s="96"/>
      <c r="L333" s="96"/>
      <c r="M333" s="96"/>
      <c r="N333" s="96"/>
      <c r="O333" s="96"/>
      <c r="P333" s="96"/>
      <c r="Q333" s="96"/>
      <c r="R333" s="96"/>
      <c r="S333" s="96"/>
      <c r="T333" s="96"/>
      <c r="U333" s="96"/>
      <c r="V333" s="96"/>
      <c r="W333" s="96"/>
      <c r="X333" s="96"/>
      <c r="Y333" s="96"/>
      <c r="Z333" s="96"/>
    </row>
    <row r="334">
      <c r="A334" s="96"/>
      <c r="B334" s="96"/>
      <c r="C334" s="96"/>
      <c r="D334" s="96"/>
      <c r="E334" s="96"/>
      <c r="F334" s="96"/>
      <c r="G334" s="96"/>
      <c r="H334" s="96"/>
      <c r="L334" s="96"/>
      <c r="M334" s="96"/>
      <c r="N334" s="96"/>
      <c r="O334" s="96"/>
      <c r="P334" s="96"/>
      <c r="Q334" s="96"/>
      <c r="R334" s="96"/>
      <c r="S334" s="96"/>
      <c r="T334" s="96"/>
      <c r="U334" s="96"/>
      <c r="V334" s="96"/>
      <c r="W334" s="96"/>
      <c r="X334" s="96"/>
      <c r="Y334" s="96"/>
      <c r="Z334" s="96"/>
    </row>
    <row r="335">
      <c r="A335" s="96"/>
      <c r="B335" s="96"/>
      <c r="C335" s="96"/>
      <c r="D335" s="96"/>
      <c r="E335" s="96"/>
      <c r="F335" s="96"/>
      <c r="G335" s="96"/>
      <c r="H335" s="96"/>
      <c r="L335" s="96"/>
      <c r="M335" s="96"/>
      <c r="N335" s="96"/>
      <c r="O335" s="96"/>
      <c r="P335" s="96"/>
      <c r="Q335" s="96"/>
      <c r="R335" s="96"/>
      <c r="S335" s="96"/>
      <c r="T335" s="96"/>
      <c r="U335" s="96"/>
      <c r="V335" s="96"/>
      <c r="W335" s="96"/>
      <c r="X335" s="96"/>
      <c r="Y335" s="96"/>
      <c r="Z335" s="96"/>
    </row>
    <row r="336">
      <c r="A336" s="96"/>
      <c r="B336" s="96"/>
      <c r="C336" s="96"/>
      <c r="D336" s="96"/>
      <c r="E336" s="96"/>
      <c r="F336" s="96"/>
      <c r="G336" s="96"/>
      <c r="H336" s="96"/>
      <c r="L336" s="96"/>
      <c r="M336" s="96"/>
      <c r="N336" s="96"/>
      <c r="O336" s="96"/>
      <c r="P336" s="96"/>
      <c r="Q336" s="96"/>
      <c r="R336" s="96"/>
      <c r="S336" s="96"/>
      <c r="T336" s="96"/>
      <c r="U336" s="96"/>
      <c r="V336" s="96"/>
      <c r="W336" s="96"/>
      <c r="X336" s="96"/>
      <c r="Y336" s="96"/>
      <c r="Z336" s="96"/>
    </row>
    <row r="337">
      <c r="A337" s="96"/>
      <c r="B337" s="96"/>
      <c r="C337" s="96"/>
      <c r="D337" s="96"/>
      <c r="E337" s="96"/>
      <c r="F337" s="96"/>
      <c r="G337" s="96"/>
      <c r="H337" s="96"/>
      <c r="L337" s="96"/>
      <c r="M337" s="96"/>
      <c r="N337" s="96"/>
      <c r="O337" s="96"/>
      <c r="P337" s="96"/>
      <c r="Q337" s="96"/>
      <c r="R337" s="96"/>
      <c r="S337" s="96"/>
      <c r="T337" s="96"/>
      <c r="U337" s="96"/>
      <c r="V337" s="96"/>
      <c r="W337" s="96"/>
      <c r="X337" s="96"/>
      <c r="Y337" s="96"/>
      <c r="Z337" s="96"/>
    </row>
    <row r="338">
      <c r="A338" s="96"/>
      <c r="B338" s="96"/>
      <c r="C338" s="96"/>
      <c r="D338" s="96"/>
      <c r="E338" s="96"/>
      <c r="F338" s="96"/>
      <c r="G338" s="96"/>
      <c r="H338" s="96"/>
      <c r="L338" s="96"/>
      <c r="M338" s="96"/>
      <c r="N338" s="96"/>
      <c r="O338" s="96"/>
      <c r="P338" s="96"/>
      <c r="Q338" s="96"/>
      <c r="R338" s="96"/>
      <c r="S338" s="96"/>
      <c r="T338" s="96"/>
      <c r="U338" s="96"/>
      <c r="V338" s="96"/>
      <c r="W338" s="96"/>
      <c r="X338" s="96"/>
      <c r="Y338" s="96"/>
      <c r="Z338" s="96"/>
    </row>
    <row r="339">
      <c r="A339" s="96"/>
      <c r="B339" s="96"/>
      <c r="C339" s="96"/>
      <c r="D339" s="96"/>
      <c r="E339" s="96"/>
      <c r="F339" s="96"/>
      <c r="G339" s="96"/>
      <c r="H339" s="96"/>
      <c r="L339" s="96"/>
      <c r="M339" s="96"/>
      <c r="N339" s="96"/>
      <c r="O339" s="96"/>
      <c r="P339" s="96"/>
      <c r="Q339" s="96"/>
      <c r="R339" s="96"/>
      <c r="S339" s="96"/>
      <c r="T339" s="96"/>
      <c r="U339" s="96"/>
      <c r="V339" s="96"/>
      <c r="W339" s="96"/>
      <c r="X339" s="96"/>
      <c r="Y339" s="96"/>
      <c r="Z339" s="96"/>
    </row>
    <row r="340">
      <c r="A340" s="96"/>
      <c r="B340" s="96"/>
      <c r="C340" s="96"/>
      <c r="D340" s="96"/>
      <c r="E340" s="96"/>
      <c r="F340" s="96"/>
      <c r="G340" s="96"/>
      <c r="H340" s="96"/>
      <c r="L340" s="96"/>
      <c r="M340" s="96"/>
      <c r="N340" s="96"/>
      <c r="O340" s="96"/>
      <c r="P340" s="96"/>
      <c r="Q340" s="96"/>
      <c r="R340" s="96"/>
      <c r="S340" s="96"/>
      <c r="T340" s="96"/>
      <c r="U340" s="96"/>
      <c r="V340" s="96"/>
      <c r="W340" s="96"/>
      <c r="X340" s="96"/>
      <c r="Y340" s="96"/>
      <c r="Z340" s="96"/>
    </row>
    <row r="341">
      <c r="A341" s="96"/>
      <c r="B341" s="96"/>
      <c r="C341" s="96"/>
      <c r="D341" s="96"/>
      <c r="E341" s="96"/>
      <c r="F341" s="96"/>
      <c r="G341" s="96"/>
      <c r="H341" s="96"/>
      <c r="L341" s="96"/>
      <c r="M341" s="96"/>
      <c r="N341" s="96"/>
      <c r="O341" s="96"/>
      <c r="P341" s="96"/>
      <c r="Q341" s="96"/>
      <c r="R341" s="96"/>
      <c r="S341" s="96"/>
      <c r="T341" s="96"/>
      <c r="U341" s="96"/>
      <c r="V341" s="96"/>
      <c r="W341" s="96"/>
      <c r="X341" s="96"/>
      <c r="Y341" s="96"/>
      <c r="Z341" s="96"/>
    </row>
    <row r="342">
      <c r="A342" s="96"/>
      <c r="B342" s="96"/>
      <c r="C342" s="96"/>
      <c r="D342" s="96"/>
      <c r="E342" s="96"/>
      <c r="F342" s="96"/>
      <c r="G342" s="96"/>
      <c r="H342" s="96"/>
      <c r="L342" s="96"/>
      <c r="M342" s="96"/>
      <c r="N342" s="96"/>
      <c r="O342" s="96"/>
      <c r="P342" s="96"/>
      <c r="Q342" s="96"/>
      <c r="R342" s="96"/>
      <c r="S342" s="96"/>
      <c r="T342" s="96"/>
      <c r="U342" s="96"/>
      <c r="V342" s="96"/>
      <c r="W342" s="96"/>
      <c r="X342" s="96"/>
      <c r="Y342" s="96"/>
      <c r="Z342" s="96"/>
    </row>
    <row r="343">
      <c r="A343" s="96"/>
      <c r="B343" s="96"/>
      <c r="C343" s="96"/>
      <c r="D343" s="96"/>
      <c r="E343" s="96"/>
      <c r="F343" s="96"/>
      <c r="G343" s="96"/>
      <c r="H343" s="96"/>
      <c r="L343" s="96"/>
      <c r="M343" s="96"/>
      <c r="N343" s="96"/>
      <c r="O343" s="96"/>
      <c r="P343" s="96"/>
      <c r="Q343" s="96"/>
      <c r="R343" s="96"/>
      <c r="S343" s="96"/>
      <c r="T343" s="96"/>
      <c r="U343" s="96"/>
      <c r="V343" s="96"/>
      <c r="W343" s="96"/>
      <c r="X343" s="96"/>
      <c r="Y343" s="96"/>
      <c r="Z343" s="96"/>
    </row>
    <row r="344">
      <c r="A344" s="96"/>
      <c r="B344" s="96"/>
      <c r="C344" s="96"/>
      <c r="D344" s="96"/>
      <c r="E344" s="96"/>
      <c r="F344" s="96"/>
      <c r="G344" s="96"/>
      <c r="H344" s="96"/>
      <c r="L344" s="96"/>
      <c r="M344" s="96"/>
      <c r="N344" s="96"/>
      <c r="O344" s="96"/>
      <c r="P344" s="96"/>
      <c r="Q344" s="96"/>
      <c r="R344" s="96"/>
      <c r="S344" s="96"/>
      <c r="T344" s="96"/>
      <c r="U344" s="96"/>
      <c r="V344" s="96"/>
      <c r="W344" s="96"/>
      <c r="X344" s="96"/>
      <c r="Y344" s="96"/>
      <c r="Z344" s="96"/>
    </row>
    <row r="345">
      <c r="A345" s="96"/>
      <c r="B345" s="96"/>
      <c r="C345" s="96"/>
      <c r="D345" s="96"/>
      <c r="E345" s="96"/>
      <c r="F345" s="96"/>
      <c r="G345" s="96"/>
      <c r="H345" s="96"/>
      <c r="L345" s="96"/>
      <c r="M345" s="96"/>
      <c r="N345" s="96"/>
      <c r="O345" s="96"/>
      <c r="P345" s="96"/>
      <c r="Q345" s="96"/>
      <c r="R345" s="96"/>
      <c r="S345" s="96"/>
      <c r="T345" s="96"/>
      <c r="U345" s="96"/>
      <c r="V345" s="96"/>
      <c r="W345" s="96"/>
      <c r="X345" s="96"/>
      <c r="Y345" s="96"/>
      <c r="Z345" s="96"/>
    </row>
    <row r="346">
      <c r="A346" s="96"/>
      <c r="B346" s="96"/>
      <c r="C346" s="96"/>
      <c r="D346" s="96"/>
      <c r="E346" s="96"/>
      <c r="F346" s="96"/>
      <c r="G346" s="96"/>
      <c r="H346" s="96"/>
      <c r="L346" s="96"/>
      <c r="M346" s="96"/>
      <c r="N346" s="96"/>
      <c r="O346" s="96"/>
      <c r="P346" s="96"/>
      <c r="Q346" s="96"/>
      <c r="R346" s="96"/>
      <c r="S346" s="96"/>
      <c r="T346" s="96"/>
      <c r="U346" s="96"/>
      <c r="V346" s="96"/>
      <c r="W346" s="96"/>
      <c r="X346" s="96"/>
      <c r="Y346" s="96"/>
      <c r="Z346" s="96"/>
    </row>
    <row r="347">
      <c r="A347" s="96"/>
      <c r="B347" s="96"/>
      <c r="C347" s="96"/>
      <c r="D347" s="96"/>
      <c r="E347" s="96"/>
      <c r="F347" s="96"/>
      <c r="G347" s="96"/>
      <c r="H347" s="96"/>
      <c r="L347" s="96"/>
      <c r="M347" s="96"/>
      <c r="N347" s="96"/>
      <c r="O347" s="96"/>
      <c r="P347" s="96"/>
      <c r="Q347" s="96"/>
      <c r="R347" s="96"/>
      <c r="S347" s="96"/>
      <c r="T347" s="96"/>
      <c r="U347" s="96"/>
      <c r="V347" s="96"/>
      <c r="W347" s="96"/>
      <c r="X347" s="96"/>
      <c r="Y347" s="96"/>
      <c r="Z347" s="96"/>
    </row>
    <row r="348">
      <c r="A348" s="96"/>
      <c r="B348" s="96"/>
      <c r="C348" s="96"/>
      <c r="D348" s="96"/>
      <c r="E348" s="96"/>
      <c r="F348" s="96"/>
      <c r="G348" s="96"/>
      <c r="H348" s="96"/>
      <c r="L348" s="96"/>
      <c r="M348" s="96"/>
      <c r="N348" s="96"/>
      <c r="O348" s="96"/>
      <c r="P348" s="96"/>
      <c r="Q348" s="96"/>
      <c r="R348" s="96"/>
      <c r="S348" s="96"/>
      <c r="T348" s="96"/>
      <c r="U348" s="96"/>
      <c r="V348" s="96"/>
      <c r="W348" s="96"/>
      <c r="X348" s="96"/>
      <c r="Y348" s="96"/>
      <c r="Z348" s="96"/>
    </row>
    <row r="349">
      <c r="A349" s="96"/>
      <c r="B349" s="96"/>
      <c r="C349" s="96"/>
      <c r="D349" s="96"/>
      <c r="E349" s="96"/>
      <c r="F349" s="96"/>
      <c r="G349" s="96"/>
      <c r="H349" s="96"/>
      <c r="L349" s="96"/>
      <c r="M349" s="96"/>
      <c r="N349" s="96"/>
      <c r="O349" s="96"/>
      <c r="P349" s="96"/>
      <c r="Q349" s="96"/>
      <c r="R349" s="96"/>
      <c r="S349" s="96"/>
      <c r="T349" s="96"/>
      <c r="U349" s="96"/>
      <c r="V349" s="96"/>
      <c r="W349" s="96"/>
      <c r="X349" s="96"/>
      <c r="Y349" s="96"/>
      <c r="Z349" s="96"/>
    </row>
    <row r="350">
      <c r="A350" s="96"/>
      <c r="B350" s="96"/>
      <c r="C350" s="96"/>
      <c r="D350" s="96"/>
      <c r="E350" s="96"/>
      <c r="F350" s="96"/>
      <c r="G350" s="96"/>
      <c r="H350" s="96"/>
      <c r="L350" s="96"/>
      <c r="M350" s="96"/>
      <c r="N350" s="96"/>
      <c r="O350" s="96"/>
      <c r="P350" s="96"/>
      <c r="Q350" s="96"/>
      <c r="R350" s="96"/>
      <c r="S350" s="96"/>
      <c r="T350" s="96"/>
      <c r="U350" s="96"/>
      <c r="V350" s="96"/>
      <c r="W350" s="96"/>
      <c r="X350" s="96"/>
      <c r="Y350" s="96"/>
      <c r="Z350" s="96"/>
    </row>
    <row r="351">
      <c r="A351" s="96"/>
      <c r="B351" s="96"/>
      <c r="C351" s="96"/>
      <c r="D351" s="96"/>
      <c r="E351" s="96"/>
      <c r="F351" s="96"/>
      <c r="G351" s="96"/>
      <c r="H351" s="96"/>
      <c r="L351" s="96"/>
      <c r="M351" s="96"/>
      <c r="N351" s="96"/>
      <c r="O351" s="96"/>
      <c r="P351" s="96"/>
      <c r="Q351" s="96"/>
      <c r="R351" s="96"/>
      <c r="S351" s="96"/>
      <c r="T351" s="96"/>
      <c r="U351" s="96"/>
      <c r="V351" s="96"/>
      <c r="W351" s="96"/>
      <c r="X351" s="96"/>
      <c r="Y351" s="96"/>
      <c r="Z351" s="96"/>
    </row>
    <row r="352">
      <c r="A352" s="96"/>
      <c r="B352" s="96"/>
      <c r="C352" s="96"/>
      <c r="D352" s="96"/>
      <c r="E352" s="96"/>
      <c r="F352" s="96"/>
      <c r="G352" s="96"/>
      <c r="H352" s="96"/>
      <c r="L352" s="96"/>
      <c r="M352" s="96"/>
      <c r="N352" s="96"/>
      <c r="O352" s="96"/>
      <c r="P352" s="96"/>
      <c r="Q352" s="96"/>
      <c r="R352" s="96"/>
      <c r="S352" s="96"/>
      <c r="T352" s="96"/>
      <c r="U352" s="96"/>
      <c r="V352" s="96"/>
      <c r="W352" s="96"/>
      <c r="X352" s="96"/>
      <c r="Y352" s="96"/>
      <c r="Z352" s="96"/>
    </row>
    <row r="353">
      <c r="A353" s="96"/>
      <c r="B353" s="96"/>
      <c r="C353" s="96"/>
      <c r="D353" s="96"/>
      <c r="E353" s="96"/>
      <c r="F353" s="96"/>
      <c r="G353" s="96"/>
      <c r="H353" s="96"/>
      <c r="L353" s="96"/>
      <c r="M353" s="96"/>
      <c r="N353" s="96"/>
      <c r="O353" s="96"/>
      <c r="P353" s="96"/>
      <c r="Q353" s="96"/>
      <c r="R353" s="96"/>
      <c r="S353" s="96"/>
      <c r="T353" s="96"/>
      <c r="U353" s="96"/>
      <c r="V353" s="96"/>
      <c r="W353" s="96"/>
      <c r="X353" s="96"/>
      <c r="Y353" s="96"/>
      <c r="Z353" s="96"/>
    </row>
    <row r="354">
      <c r="A354" s="96"/>
      <c r="B354" s="96"/>
      <c r="C354" s="96"/>
      <c r="D354" s="96"/>
      <c r="E354" s="96"/>
      <c r="F354" s="96"/>
      <c r="G354" s="96"/>
      <c r="H354" s="96"/>
      <c r="L354" s="96"/>
      <c r="M354" s="96"/>
      <c r="N354" s="96"/>
      <c r="O354" s="96"/>
      <c r="P354" s="96"/>
      <c r="Q354" s="96"/>
      <c r="R354" s="96"/>
      <c r="S354" s="96"/>
      <c r="T354" s="96"/>
      <c r="U354" s="96"/>
      <c r="V354" s="96"/>
      <c r="W354" s="96"/>
      <c r="X354" s="96"/>
      <c r="Y354" s="96"/>
      <c r="Z354" s="96"/>
    </row>
    <row r="355">
      <c r="A355" s="96"/>
      <c r="B355" s="96"/>
      <c r="C355" s="96"/>
      <c r="D355" s="96"/>
      <c r="E355" s="96"/>
      <c r="F355" s="96"/>
      <c r="G355" s="96"/>
      <c r="H355" s="96"/>
      <c r="L355" s="96"/>
      <c r="M355" s="96"/>
      <c r="N355" s="96"/>
      <c r="O355" s="96"/>
      <c r="P355" s="96"/>
      <c r="Q355" s="96"/>
      <c r="R355" s="96"/>
      <c r="S355" s="96"/>
      <c r="T355" s="96"/>
      <c r="U355" s="96"/>
      <c r="V355" s="96"/>
      <c r="W355" s="96"/>
      <c r="X355" s="96"/>
      <c r="Y355" s="96"/>
      <c r="Z355" s="96"/>
    </row>
    <row r="356">
      <c r="A356" s="96"/>
      <c r="B356" s="96"/>
      <c r="C356" s="96"/>
      <c r="D356" s="96"/>
      <c r="E356" s="96"/>
      <c r="F356" s="96"/>
      <c r="G356" s="96"/>
      <c r="H356" s="96"/>
      <c r="L356" s="96"/>
      <c r="M356" s="96"/>
      <c r="N356" s="96"/>
      <c r="O356" s="96"/>
      <c r="P356" s="96"/>
      <c r="Q356" s="96"/>
      <c r="R356" s="96"/>
      <c r="S356" s="96"/>
      <c r="T356" s="96"/>
      <c r="U356" s="96"/>
      <c r="V356" s="96"/>
      <c r="W356" s="96"/>
      <c r="X356" s="96"/>
      <c r="Y356" s="96"/>
      <c r="Z356" s="96"/>
    </row>
    <row r="357">
      <c r="A357" s="96"/>
      <c r="B357" s="96"/>
      <c r="C357" s="96"/>
      <c r="D357" s="96"/>
      <c r="E357" s="96"/>
      <c r="F357" s="96"/>
      <c r="G357" s="96"/>
      <c r="H357" s="96"/>
      <c r="L357" s="96"/>
      <c r="M357" s="96"/>
      <c r="N357" s="96"/>
      <c r="O357" s="96"/>
      <c r="P357" s="96"/>
      <c r="Q357" s="96"/>
      <c r="R357" s="96"/>
      <c r="S357" s="96"/>
      <c r="T357" s="96"/>
      <c r="U357" s="96"/>
      <c r="V357" s="96"/>
      <c r="W357" s="96"/>
      <c r="X357" s="96"/>
      <c r="Y357" s="96"/>
      <c r="Z357" s="96"/>
    </row>
    <row r="358">
      <c r="A358" s="96"/>
      <c r="B358" s="96"/>
      <c r="C358" s="96"/>
      <c r="D358" s="96"/>
      <c r="E358" s="96"/>
      <c r="F358" s="96"/>
      <c r="G358" s="96"/>
      <c r="H358" s="96"/>
      <c r="L358" s="96"/>
      <c r="M358" s="96"/>
      <c r="N358" s="96"/>
      <c r="O358" s="96"/>
      <c r="P358" s="96"/>
      <c r="Q358" s="96"/>
      <c r="R358" s="96"/>
      <c r="S358" s="96"/>
      <c r="T358" s="96"/>
      <c r="U358" s="96"/>
      <c r="V358" s="96"/>
      <c r="W358" s="96"/>
      <c r="X358" s="96"/>
      <c r="Y358" s="96"/>
      <c r="Z358" s="96"/>
    </row>
    <row r="359">
      <c r="A359" s="96"/>
      <c r="B359" s="96"/>
      <c r="C359" s="96"/>
      <c r="D359" s="96"/>
      <c r="E359" s="96"/>
      <c r="F359" s="96"/>
      <c r="G359" s="96"/>
      <c r="H359" s="96"/>
      <c r="L359" s="96"/>
      <c r="M359" s="96"/>
      <c r="N359" s="96"/>
      <c r="O359" s="96"/>
      <c r="P359" s="96"/>
      <c r="Q359" s="96"/>
      <c r="R359" s="96"/>
      <c r="S359" s="96"/>
      <c r="T359" s="96"/>
      <c r="U359" s="96"/>
      <c r="V359" s="96"/>
      <c r="W359" s="96"/>
      <c r="X359" s="96"/>
      <c r="Y359" s="96"/>
      <c r="Z359" s="96"/>
    </row>
    <row r="360">
      <c r="A360" s="96"/>
      <c r="B360" s="96"/>
      <c r="C360" s="96"/>
      <c r="D360" s="96"/>
      <c r="E360" s="96"/>
      <c r="F360" s="96"/>
      <c r="G360" s="96"/>
      <c r="H360" s="96"/>
      <c r="L360" s="96"/>
      <c r="M360" s="96"/>
      <c r="N360" s="96"/>
      <c r="O360" s="96"/>
      <c r="P360" s="96"/>
      <c r="Q360" s="96"/>
      <c r="R360" s="96"/>
      <c r="S360" s="96"/>
      <c r="T360" s="96"/>
      <c r="U360" s="96"/>
      <c r="V360" s="96"/>
      <c r="W360" s="96"/>
      <c r="X360" s="96"/>
      <c r="Y360" s="96"/>
      <c r="Z360" s="96"/>
    </row>
    <row r="361">
      <c r="A361" s="96"/>
      <c r="B361" s="96"/>
      <c r="C361" s="96"/>
      <c r="D361" s="96"/>
      <c r="E361" s="96"/>
      <c r="F361" s="96"/>
      <c r="G361" s="96"/>
      <c r="H361" s="96"/>
      <c r="L361" s="96"/>
      <c r="M361" s="96"/>
      <c r="N361" s="96"/>
      <c r="O361" s="96"/>
      <c r="P361" s="96"/>
      <c r="Q361" s="96"/>
      <c r="R361" s="96"/>
      <c r="S361" s="96"/>
      <c r="T361" s="96"/>
      <c r="U361" s="96"/>
      <c r="V361" s="96"/>
      <c r="W361" s="96"/>
      <c r="X361" s="96"/>
      <c r="Y361" s="96"/>
      <c r="Z361" s="96"/>
    </row>
    <row r="362">
      <c r="A362" s="96"/>
      <c r="B362" s="96"/>
      <c r="C362" s="96"/>
      <c r="D362" s="96"/>
      <c r="E362" s="96"/>
      <c r="F362" s="96"/>
      <c r="G362" s="96"/>
      <c r="H362" s="96"/>
      <c r="L362" s="96"/>
      <c r="M362" s="96"/>
      <c r="N362" s="96"/>
      <c r="O362" s="96"/>
      <c r="P362" s="96"/>
      <c r="Q362" s="96"/>
      <c r="R362" s="96"/>
      <c r="S362" s="96"/>
      <c r="T362" s="96"/>
      <c r="U362" s="96"/>
      <c r="V362" s="96"/>
      <c r="W362" s="96"/>
      <c r="X362" s="96"/>
      <c r="Y362" s="96"/>
      <c r="Z362" s="96"/>
    </row>
    <row r="363">
      <c r="A363" s="96"/>
      <c r="B363" s="96"/>
      <c r="C363" s="96"/>
      <c r="D363" s="96"/>
      <c r="E363" s="96"/>
      <c r="F363" s="96"/>
      <c r="G363" s="96"/>
      <c r="H363" s="96"/>
      <c r="L363" s="96"/>
      <c r="M363" s="96"/>
      <c r="N363" s="96"/>
      <c r="O363" s="96"/>
      <c r="P363" s="96"/>
      <c r="Q363" s="96"/>
      <c r="R363" s="96"/>
      <c r="S363" s="96"/>
      <c r="T363" s="96"/>
      <c r="U363" s="96"/>
      <c r="V363" s="96"/>
      <c r="W363" s="96"/>
      <c r="X363" s="96"/>
      <c r="Y363" s="96"/>
      <c r="Z363" s="96"/>
    </row>
    <row r="364">
      <c r="A364" s="96"/>
      <c r="B364" s="96"/>
      <c r="C364" s="96"/>
      <c r="D364" s="96"/>
      <c r="E364" s="96"/>
      <c r="F364" s="96"/>
      <c r="G364" s="96"/>
      <c r="H364" s="96"/>
      <c r="L364" s="96"/>
      <c r="M364" s="96"/>
      <c r="N364" s="96"/>
      <c r="O364" s="96"/>
      <c r="P364" s="96"/>
      <c r="Q364" s="96"/>
      <c r="R364" s="96"/>
      <c r="S364" s="96"/>
      <c r="T364" s="96"/>
      <c r="U364" s="96"/>
      <c r="V364" s="96"/>
      <c r="W364" s="96"/>
      <c r="X364" s="96"/>
      <c r="Y364" s="96"/>
      <c r="Z364" s="96"/>
    </row>
    <row r="365">
      <c r="A365" s="96"/>
      <c r="B365" s="96"/>
      <c r="C365" s="96"/>
      <c r="D365" s="96"/>
      <c r="E365" s="96"/>
      <c r="F365" s="96"/>
      <c r="G365" s="96"/>
      <c r="H365" s="96"/>
      <c r="L365" s="96"/>
      <c r="M365" s="96"/>
      <c r="N365" s="96"/>
      <c r="O365" s="96"/>
      <c r="P365" s="96"/>
      <c r="Q365" s="96"/>
      <c r="R365" s="96"/>
      <c r="S365" s="96"/>
      <c r="T365" s="96"/>
      <c r="U365" s="96"/>
      <c r="V365" s="96"/>
      <c r="W365" s="96"/>
      <c r="X365" s="96"/>
      <c r="Y365" s="96"/>
      <c r="Z365" s="96"/>
    </row>
    <row r="366">
      <c r="A366" s="96"/>
      <c r="B366" s="96"/>
      <c r="C366" s="96"/>
      <c r="D366" s="96"/>
      <c r="E366" s="96"/>
      <c r="F366" s="96"/>
      <c r="G366" s="96"/>
      <c r="H366" s="96"/>
      <c r="L366" s="96"/>
      <c r="M366" s="96"/>
      <c r="N366" s="96"/>
      <c r="O366" s="96"/>
      <c r="P366" s="96"/>
      <c r="Q366" s="96"/>
      <c r="R366" s="96"/>
      <c r="S366" s="96"/>
      <c r="T366" s="96"/>
      <c r="U366" s="96"/>
      <c r="V366" s="96"/>
      <c r="W366" s="96"/>
      <c r="X366" s="96"/>
      <c r="Y366" s="96"/>
      <c r="Z366" s="96"/>
    </row>
    <row r="367">
      <c r="A367" s="96"/>
      <c r="B367" s="96"/>
      <c r="C367" s="96"/>
      <c r="D367" s="96"/>
      <c r="E367" s="96"/>
      <c r="F367" s="96"/>
      <c r="G367" s="96"/>
      <c r="H367" s="96"/>
      <c r="L367" s="96"/>
      <c r="M367" s="96"/>
      <c r="N367" s="96"/>
      <c r="O367" s="96"/>
      <c r="P367" s="96"/>
      <c r="Q367" s="96"/>
      <c r="R367" s="96"/>
      <c r="S367" s="96"/>
      <c r="T367" s="96"/>
      <c r="U367" s="96"/>
      <c r="V367" s="96"/>
      <c r="W367" s="96"/>
      <c r="X367" s="96"/>
      <c r="Y367" s="96"/>
      <c r="Z367" s="96"/>
    </row>
    <row r="368">
      <c r="A368" s="96"/>
      <c r="B368" s="96"/>
      <c r="C368" s="96"/>
      <c r="D368" s="96"/>
      <c r="E368" s="96"/>
      <c r="F368" s="96"/>
      <c r="G368" s="96"/>
      <c r="H368" s="96"/>
      <c r="L368" s="96"/>
      <c r="M368" s="96"/>
      <c r="N368" s="96"/>
      <c r="O368" s="96"/>
      <c r="P368" s="96"/>
      <c r="Q368" s="96"/>
      <c r="R368" s="96"/>
      <c r="S368" s="96"/>
      <c r="T368" s="96"/>
      <c r="U368" s="96"/>
      <c r="V368" s="96"/>
      <c r="W368" s="96"/>
      <c r="X368" s="96"/>
      <c r="Y368" s="96"/>
      <c r="Z368" s="96"/>
    </row>
    <row r="369">
      <c r="A369" s="96"/>
      <c r="B369" s="96"/>
      <c r="C369" s="96"/>
      <c r="D369" s="96"/>
      <c r="E369" s="96"/>
      <c r="F369" s="96"/>
      <c r="G369" s="96"/>
      <c r="H369" s="96"/>
      <c r="L369" s="96"/>
      <c r="M369" s="96"/>
      <c r="N369" s="96"/>
      <c r="O369" s="96"/>
      <c r="P369" s="96"/>
      <c r="Q369" s="96"/>
      <c r="R369" s="96"/>
      <c r="S369" s="96"/>
      <c r="T369" s="96"/>
      <c r="U369" s="96"/>
      <c r="V369" s="96"/>
      <c r="W369" s="96"/>
      <c r="X369" s="96"/>
      <c r="Y369" s="96"/>
      <c r="Z369" s="96"/>
    </row>
    <row r="370">
      <c r="A370" s="96"/>
      <c r="B370" s="96"/>
      <c r="C370" s="96"/>
      <c r="D370" s="96"/>
      <c r="E370" s="96"/>
      <c r="F370" s="96"/>
      <c r="G370" s="96"/>
      <c r="H370" s="96"/>
      <c r="L370" s="96"/>
      <c r="M370" s="96"/>
      <c r="N370" s="96"/>
      <c r="O370" s="96"/>
      <c r="P370" s="96"/>
      <c r="Q370" s="96"/>
      <c r="R370" s="96"/>
      <c r="S370" s="96"/>
      <c r="T370" s="96"/>
      <c r="U370" s="96"/>
      <c r="V370" s="96"/>
      <c r="W370" s="96"/>
      <c r="X370" s="96"/>
      <c r="Y370" s="96"/>
      <c r="Z370" s="96"/>
    </row>
    <row r="371">
      <c r="A371" s="96"/>
      <c r="B371" s="96"/>
      <c r="C371" s="96"/>
      <c r="D371" s="96"/>
      <c r="E371" s="96"/>
      <c r="F371" s="96"/>
      <c r="G371" s="96"/>
      <c r="H371" s="96"/>
      <c r="L371" s="96"/>
      <c r="M371" s="96"/>
      <c r="N371" s="96"/>
      <c r="O371" s="96"/>
      <c r="P371" s="96"/>
      <c r="Q371" s="96"/>
      <c r="R371" s="96"/>
      <c r="S371" s="96"/>
      <c r="T371" s="96"/>
      <c r="U371" s="96"/>
      <c r="V371" s="96"/>
      <c r="W371" s="96"/>
      <c r="X371" s="96"/>
      <c r="Y371" s="96"/>
      <c r="Z371" s="96"/>
    </row>
    <row r="372">
      <c r="A372" s="96"/>
      <c r="B372" s="96"/>
      <c r="C372" s="96"/>
      <c r="D372" s="96"/>
      <c r="E372" s="96"/>
      <c r="F372" s="96"/>
      <c r="G372" s="96"/>
      <c r="H372" s="96"/>
      <c r="L372" s="96"/>
      <c r="M372" s="96"/>
      <c r="N372" s="96"/>
      <c r="O372" s="96"/>
      <c r="P372" s="96"/>
      <c r="Q372" s="96"/>
      <c r="R372" s="96"/>
      <c r="S372" s="96"/>
      <c r="T372" s="96"/>
      <c r="U372" s="96"/>
      <c r="V372" s="96"/>
      <c r="W372" s="96"/>
      <c r="X372" s="96"/>
      <c r="Y372" s="96"/>
      <c r="Z372" s="96"/>
    </row>
    <row r="373">
      <c r="A373" s="96"/>
      <c r="B373" s="96"/>
      <c r="C373" s="96"/>
      <c r="D373" s="96"/>
      <c r="E373" s="96"/>
      <c r="F373" s="96"/>
      <c r="G373" s="96"/>
      <c r="H373" s="96"/>
      <c r="L373" s="96"/>
      <c r="M373" s="96"/>
      <c r="N373" s="96"/>
      <c r="O373" s="96"/>
      <c r="P373" s="96"/>
      <c r="Q373" s="96"/>
      <c r="R373" s="96"/>
      <c r="S373" s="96"/>
      <c r="T373" s="96"/>
      <c r="U373" s="96"/>
      <c r="V373" s="96"/>
      <c r="W373" s="96"/>
      <c r="X373" s="96"/>
      <c r="Y373" s="96"/>
      <c r="Z373" s="96"/>
    </row>
    <row r="374">
      <c r="A374" s="96"/>
      <c r="B374" s="96"/>
      <c r="C374" s="96"/>
      <c r="D374" s="96"/>
      <c r="E374" s="96"/>
      <c r="F374" s="96"/>
      <c r="G374" s="96"/>
      <c r="H374" s="96"/>
      <c r="L374" s="96"/>
      <c r="M374" s="96"/>
      <c r="N374" s="96"/>
      <c r="O374" s="96"/>
      <c r="P374" s="96"/>
      <c r="Q374" s="96"/>
      <c r="R374" s="96"/>
      <c r="S374" s="96"/>
      <c r="T374" s="96"/>
      <c r="U374" s="96"/>
      <c r="V374" s="96"/>
      <c r="W374" s="96"/>
      <c r="X374" s="96"/>
      <c r="Y374" s="96"/>
      <c r="Z374" s="96"/>
    </row>
    <row r="375">
      <c r="A375" s="96"/>
      <c r="B375" s="96"/>
      <c r="C375" s="96"/>
      <c r="D375" s="96"/>
      <c r="E375" s="96"/>
      <c r="F375" s="96"/>
      <c r="G375" s="96"/>
      <c r="H375" s="96"/>
      <c r="L375" s="96"/>
      <c r="M375" s="96"/>
      <c r="N375" s="96"/>
      <c r="O375" s="96"/>
      <c r="P375" s="96"/>
      <c r="Q375" s="96"/>
      <c r="R375" s="96"/>
      <c r="S375" s="96"/>
      <c r="T375" s="96"/>
      <c r="U375" s="96"/>
      <c r="V375" s="96"/>
      <c r="W375" s="96"/>
      <c r="X375" s="96"/>
      <c r="Y375" s="96"/>
      <c r="Z375" s="96"/>
    </row>
    <row r="376">
      <c r="A376" s="96"/>
      <c r="B376" s="96"/>
      <c r="C376" s="96"/>
      <c r="D376" s="96"/>
      <c r="E376" s="96"/>
      <c r="F376" s="96"/>
      <c r="G376" s="96"/>
      <c r="H376" s="96"/>
      <c r="L376" s="96"/>
      <c r="M376" s="96"/>
      <c r="N376" s="96"/>
      <c r="O376" s="96"/>
      <c r="P376" s="96"/>
      <c r="Q376" s="96"/>
      <c r="R376" s="96"/>
      <c r="S376" s="96"/>
      <c r="T376" s="96"/>
      <c r="U376" s="96"/>
      <c r="V376" s="96"/>
      <c r="W376" s="96"/>
      <c r="X376" s="96"/>
      <c r="Y376" s="96"/>
      <c r="Z376" s="96"/>
    </row>
    <row r="377">
      <c r="A377" s="96"/>
      <c r="B377" s="96"/>
      <c r="C377" s="96"/>
      <c r="D377" s="96"/>
      <c r="E377" s="96"/>
      <c r="F377" s="96"/>
      <c r="G377" s="96"/>
      <c r="H377" s="96"/>
      <c r="L377" s="96"/>
      <c r="M377" s="96"/>
      <c r="N377" s="96"/>
      <c r="O377" s="96"/>
      <c r="P377" s="96"/>
      <c r="Q377" s="96"/>
      <c r="R377" s="96"/>
      <c r="S377" s="96"/>
      <c r="T377" s="96"/>
      <c r="U377" s="96"/>
      <c r="V377" s="96"/>
      <c r="W377" s="96"/>
      <c r="X377" s="96"/>
      <c r="Y377" s="96"/>
      <c r="Z377" s="96"/>
    </row>
    <row r="378">
      <c r="A378" s="96"/>
      <c r="B378" s="96"/>
      <c r="C378" s="96"/>
      <c r="D378" s="96"/>
      <c r="E378" s="96"/>
      <c r="F378" s="96"/>
      <c r="G378" s="96"/>
      <c r="H378" s="96"/>
      <c r="L378" s="96"/>
      <c r="M378" s="96"/>
      <c r="N378" s="96"/>
      <c r="O378" s="96"/>
      <c r="P378" s="96"/>
      <c r="Q378" s="96"/>
      <c r="R378" s="96"/>
      <c r="S378" s="96"/>
      <c r="T378" s="96"/>
      <c r="U378" s="96"/>
      <c r="V378" s="96"/>
      <c r="W378" s="96"/>
      <c r="X378" s="96"/>
      <c r="Y378" s="96"/>
      <c r="Z378" s="96"/>
    </row>
    <row r="379">
      <c r="A379" s="96"/>
      <c r="B379" s="96"/>
      <c r="C379" s="96"/>
      <c r="D379" s="96"/>
      <c r="E379" s="96"/>
      <c r="F379" s="96"/>
      <c r="G379" s="96"/>
      <c r="H379" s="96"/>
      <c r="L379" s="96"/>
      <c r="M379" s="96"/>
      <c r="N379" s="96"/>
      <c r="O379" s="96"/>
      <c r="P379" s="96"/>
      <c r="Q379" s="96"/>
      <c r="R379" s="96"/>
      <c r="S379" s="96"/>
      <c r="T379" s="96"/>
      <c r="U379" s="96"/>
      <c r="V379" s="96"/>
      <c r="W379" s="96"/>
      <c r="X379" s="96"/>
      <c r="Y379" s="96"/>
      <c r="Z379" s="96"/>
    </row>
    <row r="380">
      <c r="A380" s="96"/>
      <c r="B380" s="96"/>
      <c r="C380" s="96"/>
      <c r="D380" s="96"/>
      <c r="E380" s="96"/>
      <c r="F380" s="96"/>
      <c r="G380" s="96"/>
      <c r="H380" s="96"/>
      <c r="L380" s="96"/>
      <c r="M380" s="96"/>
      <c r="N380" s="96"/>
      <c r="O380" s="96"/>
      <c r="P380" s="96"/>
      <c r="Q380" s="96"/>
      <c r="R380" s="96"/>
      <c r="S380" s="96"/>
      <c r="T380" s="96"/>
      <c r="U380" s="96"/>
      <c r="V380" s="96"/>
      <c r="W380" s="96"/>
      <c r="X380" s="96"/>
      <c r="Y380" s="96"/>
      <c r="Z380" s="96"/>
    </row>
    <row r="381">
      <c r="A381" s="96"/>
      <c r="B381" s="96"/>
      <c r="C381" s="96"/>
      <c r="D381" s="96"/>
      <c r="E381" s="96"/>
      <c r="F381" s="96"/>
      <c r="G381" s="96"/>
      <c r="H381" s="96"/>
      <c r="L381" s="96"/>
      <c r="M381" s="96"/>
      <c r="N381" s="96"/>
      <c r="O381" s="96"/>
      <c r="P381" s="96"/>
      <c r="Q381" s="96"/>
      <c r="R381" s="96"/>
      <c r="S381" s="96"/>
      <c r="T381" s="96"/>
      <c r="U381" s="96"/>
      <c r="V381" s="96"/>
      <c r="W381" s="96"/>
      <c r="X381" s="96"/>
      <c r="Y381" s="96"/>
      <c r="Z381" s="96"/>
    </row>
    <row r="382">
      <c r="A382" s="96"/>
      <c r="B382" s="96"/>
      <c r="C382" s="96"/>
      <c r="D382" s="96"/>
      <c r="E382" s="96"/>
      <c r="F382" s="96"/>
      <c r="G382" s="96"/>
      <c r="H382" s="96"/>
      <c r="L382" s="96"/>
      <c r="M382" s="96"/>
      <c r="N382" s="96"/>
      <c r="O382" s="96"/>
      <c r="P382" s="96"/>
      <c r="Q382" s="96"/>
      <c r="R382" s="96"/>
      <c r="S382" s="96"/>
      <c r="T382" s="96"/>
      <c r="U382" s="96"/>
      <c r="V382" s="96"/>
      <c r="W382" s="96"/>
      <c r="X382" s="96"/>
      <c r="Y382" s="96"/>
      <c r="Z382" s="96"/>
    </row>
    <row r="383">
      <c r="A383" s="96"/>
      <c r="B383" s="96"/>
      <c r="C383" s="96"/>
      <c r="D383" s="96"/>
      <c r="E383" s="96"/>
      <c r="F383" s="96"/>
      <c r="G383" s="96"/>
      <c r="H383" s="96"/>
      <c r="L383" s="96"/>
      <c r="M383" s="96"/>
      <c r="N383" s="96"/>
      <c r="O383" s="96"/>
      <c r="P383" s="96"/>
      <c r="Q383" s="96"/>
      <c r="R383" s="96"/>
      <c r="S383" s="96"/>
      <c r="T383" s="96"/>
      <c r="U383" s="96"/>
      <c r="V383" s="96"/>
      <c r="W383" s="96"/>
      <c r="X383" s="96"/>
      <c r="Y383" s="96"/>
      <c r="Z383" s="96"/>
    </row>
    <row r="384">
      <c r="A384" s="96"/>
      <c r="B384" s="96"/>
      <c r="C384" s="96"/>
      <c r="D384" s="96"/>
      <c r="E384" s="96"/>
      <c r="F384" s="96"/>
      <c r="G384" s="96"/>
      <c r="H384" s="96"/>
      <c r="L384" s="96"/>
      <c r="M384" s="96"/>
      <c r="N384" s="96"/>
      <c r="O384" s="96"/>
      <c r="P384" s="96"/>
      <c r="Q384" s="96"/>
      <c r="R384" s="96"/>
      <c r="S384" s="96"/>
      <c r="T384" s="96"/>
      <c r="U384" s="96"/>
      <c r="V384" s="96"/>
      <c r="W384" s="96"/>
      <c r="X384" s="96"/>
      <c r="Y384" s="96"/>
      <c r="Z384" s="96"/>
    </row>
    <row r="385">
      <c r="A385" s="96"/>
      <c r="B385" s="96"/>
      <c r="C385" s="96"/>
      <c r="D385" s="96"/>
      <c r="E385" s="96"/>
      <c r="F385" s="96"/>
      <c r="G385" s="96"/>
      <c r="H385" s="96"/>
      <c r="L385" s="96"/>
      <c r="M385" s="96"/>
      <c r="N385" s="96"/>
      <c r="O385" s="96"/>
      <c r="P385" s="96"/>
      <c r="Q385" s="96"/>
      <c r="R385" s="96"/>
      <c r="S385" s="96"/>
      <c r="T385" s="96"/>
      <c r="U385" s="96"/>
      <c r="V385" s="96"/>
      <c r="W385" s="96"/>
      <c r="X385" s="96"/>
      <c r="Y385" s="96"/>
      <c r="Z385" s="96"/>
    </row>
    <row r="386">
      <c r="A386" s="96"/>
      <c r="B386" s="96"/>
      <c r="C386" s="96"/>
      <c r="D386" s="96"/>
      <c r="E386" s="96"/>
      <c r="F386" s="96"/>
      <c r="G386" s="96"/>
      <c r="H386" s="96"/>
      <c r="L386" s="96"/>
      <c r="M386" s="96"/>
      <c r="N386" s="96"/>
      <c r="O386" s="96"/>
      <c r="P386" s="96"/>
      <c r="Q386" s="96"/>
      <c r="R386" s="96"/>
      <c r="S386" s="96"/>
      <c r="T386" s="96"/>
      <c r="U386" s="96"/>
      <c r="V386" s="96"/>
      <c r="W386" s="96"/>
      <c r="X386" s="96"/>
      <c r="Y386" s="96"/>
      <c r="Z386" s="96"/>
    </row>
    <row r="387">
      <c r="A387" s="96"/>
      <c r="B387" s="96"/>
      <c r="C387" s="96"/>
      <c r="D387" s="96"/>
      <c r="E387" s="96"/>
      <c r="F387" s="96"/>
      <c r="G387" s="96"/>
      <c r="H387" s="96"/>
      <c r="L387" s="96"/>
      <c r="M387" s="96"/>
      <c r="N387" s="96"/>
      <c r="O387" s="96"/>
      <c r="P387" s="96"/>
      <c r="Q387" s="96"/>
      <c r="R387" s="96"/>
      <c r="S387" s="96"/>
      <c r="T387" s="96"/>
      <c r="U387" s="96"/>
      <c r="V387" s="96"/>
      <c r="W387" s="96"/>
      <c r="X387" s="96"/>
      <c r="Y387" s="96"/>
      <c r="Z387" s="96"/>
    </row>
    <row r="388">
      <c r="A388" s="96"/>
      <c r="B388" s="96"/>
      <c r="C388" s="96"/>
      <c r="D388" s="96"/>
      <c r="E388" s="96"/>
      <c r="F388" s="96"/>
      <c r="G388" s="96"/>
      <c r="H388" s="96"/>
      <c r="L388" s="96"/>
      <c r="M388" s="96"/>
      <c r="N388" s="96"/>
      <c r="O388" s="96"/>
      <c r="P388" s="96"/>
      <c r="Q388" s="96"/>
      <c r="R388" s="96"/>
      <c r="S388" s="96"/>
      <c r="T388" s="96"/>
      <c r="U388" s="96"/>
      <c r="V388" s="96"/>
      <c r="W388" s="96"/>
      <c r="X388" s="96"/>
      <c r="Y388" s="96"/>
      <c r="Z388" s="96"/>
    </row>
    <row r="389">
      <c r="A389" s="96"/>
      <c r="B389" s="96"/>
      <c r="C389" s="96"/>
      <c r="D389" s="96"/>
      <c r="E389" s="96"/>
      <c r="F389" s="96"/>
      <c r="G389" s="96"/>
      <c r="H389" s="96"/>
      <c r="L389" s="96"/>
      <c r="M389" s="96"/>
      <c r="N389" s="96"/>
      <c r="O389" s="96"/>
      <c r="P389" s="96"/>
      <c r="Q389" s="96"/>
      <c r="R389" s="96"/>
      <c r="S389" s="96"/>
      <c r="T389" s="96"/>
      <c r="U389" s="96"/>
      <c r="V389" s="96"/>
      <c r="W389" s="96"/>
      <c r="X389" s="96"/>
      <c r="Y389" s="96"/>
      <c r="Z389" s="96"/>
    </row>
    <row r="390">
      <c r="A390" s="96"/>
      <c r="B390" s="96"/>
      <c r="C390" s="96"/>
      <c r="D390" s="96"/>
      <c r="E390" s="96"/>
      <c r="F390" s="96"/>
      <c r="G390" s="96"/>
      <c r="H390" s="96"/>
      <c r="L390" s="96"/>
      <c r="M390" s="96"/>
      <c r="N390" s="96"/>
      <c r="O390" s="96"/>
      <c r="P390" s="96"/>
      <c r="Q390" s="96"/>
      <c r="R390" s="96"/>
      <c r="S390" s="96"/>
      <c r="T390" s="96"/>
      <c r="U390" s="96"/>
      <c r="V390" s="96"/>
      <c r="W390" s="96"/>
      <c r="X390" s="96"/>
      <c r="Y390" s="96"/>
      <c r="Z390" s="96"/>
    </row>
    <row r="391">
      <c r="A391" s="96"/>
      <c r="B391" s="96"/>
      <c r="C391" s="96"/>
      <c r="D391" s="96"/>
      <c r="E391" s="96"/>
      <c r="F391" s="96"/>
      <c r="G391" s="96"/>
      <c r="H391" s="96"/>
      <c r="L391" s="96"/>
      <c r="M391" s="96"/>
      <c r="N391" s="96"/>
      <c r="O391" s="96"/>
      <c r="P391" s="96"/>
      <c r="Q391" s="96"/>
      <c r="R391" s="96"/>
      <c r="S391" s="96"/>
      <c r="T391" s="96"/>
      <c r="U391" s="96"/>
      <c r="V391" s="96"/>
      <c r="W391" s="96"/>
      <c r="X391" s="96"/>
      <c r="Y391" s="96"/>
      <c r="Z391" s="96"/>
    </row>
    <row r="392">
      <c r="A392" s="96"/>
      <c r="B392" s="96"/>
      <c r="C392" s="96"/>
      <c r="D392" s="96"/>
      <c r="E392" s="96"/>
      <c r="F392" s="96"/>
      <c r="G392" s="96"/>
      <c r="H392" s="96"/>
      <c r="L392" s="96"/>
      <c r="M392" s="96"/>
      <c r="N392" s="96"/>
      <c r="O392" s="96"/>
      <c r="P392" s="96"/>
      <c r="Q392" s="96"/>
      <c r="R392" s="96"/>
      <c r="S392" s="96"/>
      <c r="T392" s="96"/>
      <c r="U392" s="96"/>
      <c r="V392" s="96"/>
      <c r="W392" s="96"/>
      <c r="X392" s="96"/>
      <c r="Y392" s="96"/>
      <c r="Z392" s="96"/>
    </row>
    <row r="393">
      <c r="A393" s="96"/>
      <c r="B393" s="96"/>
      <c r="C393" s="96"/>
      <c r="D393" s="96"/>
      <c r="E393" s="96"/>
      <c r="F393" s="96"/>
      <c r="G393" s="96"/>
      <c r="H393" s="96"/>
      <c r="L393" s="96"/>
      <c r="M393" s="96"/>
      <c r="N393" s="96"/>
      <c r="O393" s="96"/>
      <c r="P393" s="96"/>
      <c r="Q393" s="96"/>
      <c r="R393" s="96"/>
      <c r="S393" s="96"/>
      <c r="T393" s="96"/>
      <c r="U393" s="96"/>
      <c r="V393" s="96"/>
      <c r="W393" s="96"/>
      <c r="X393" s="96"/>
      <c r="Y393" s="96"/>
      <c r="Z393" s="96"/>
    </row>
    <row r="394">
      <c r="A394" s="96"/>
      <c r="B394" s="96"/>
      <c r="C394" s="96"/>
      <c r="D394" s="96"/>
      <c r="E394" s="96"/>
      <c r="F394" s="96"/>
      <c r="G394" s="96"/>
      <c r="H394" s="96"/>
      <c r="L394" s="96"/>
      <c r="M394" s="96"/>
      <c r="N394" s="96"/>
      <c r="O394" s="96"/>
      <c r="P394" s="96"/>
      <c r="Q394" s="96"/>
      <c r="R394" s="96"/>
      <c r="S394" s="96"/>
      <c r="T394" s="96"/>
      <c r="U394" s="96"/>
      <c r="V394" s="96"/>
      <c r="W394" s="96"/>
      <c r="X394" s="96"/>
      <c r="Y394" s="96"/>
      <c r="Z394" s="96"/>
    </row>
    <row r="395">
      <c r="A395" s="96"/>
      <c r="B395" s="96"/>
      <c r="C395" s="96"/>
      <c r="D395" s="96"/>
      <c r="E395" s="96"/>
      <c r="F395" s="96"/>
      <c r="G395" s="96"/>
      <c r="H395" s="96"/>
      <c r="L395" s="96"/>
      <c r="M395" s="96"/>
      <c r="N395" s="96"/>
      <c r="O395" s="96"/>
      <c r="P395" s="96"/>
      <c r="Q395" s="96"/>
      <c r="R395" s="96"/>
      <c r="S395" s="96"/>
      <c r="T395" s="96"/>
      <c r="U395" s="96"/>
      <c r="V395" s="96"/>
      <c r="W395" s="96"/>
      <c r="X395" s="96"/>
      <c r="Y395" s="96"/>
      <c r="Z395" s="96"/>
    </row>
    <row r="396">
      <c r="A396" s="96"/>
      <c r="B396" s="96"/>
      <c r="C396" s="96"/>
      <c r="D396" s="96"/>
      <c r="E396" s="96"/>
      <c r="F396" s="96"/>
      <c r="G396" s="96"/>
      <c r="H396" s="96"/>
      <c r="L396" s="96"/>
      <c r="M396" s="96"/>
      <c r="N396" s="96"/>
      <c r="O396" s="96"/>
      <c r="P396" s="96"/>
      <c r="Q396" s="96"/>
      <c r="R396" s="96"/>
      <c r="S396" s="96"/>
      <c r="T396" s="96"/>
      <c r="U396" s="96"/>
      <c r="V396" s="96"/>
      <c r="W396" s="96"/>
      <c r="X396" s="96"/>
      <c r="Y396" s="96"/>
      <c r="Z396" s="96"/>
    </row>
    <row r="397">
      <c r="A397" s="96"/>
      <c r="B397" s="96"/>
      <c r="C397" s="96"/>
      <c r="D397" s="96"/>
      <c r="E397" s="96"/>
      <c r="F397" s="96"/>
      <c r="G397" s="96"/>
      <c r="H397" s="96"/>
      <c r="L397" s="96"/>
      <c r="M397" s="96"/>
      <c r="N397" s="96"/>
      <c r="O397" s="96"/>
      <c r="P397" s="96"/>
      <c r="Q397" s="96"/>
      <c r="R397" s="96"/>
      <c r="S397" s="96"/>
      <c r="T397" s="96"/>
      <c r="U397" s="96"/>
      <c r="V397" s="96"/>
      <c r="W397" s="96"/>
      <c r="X397" s="96"/>
      <c r="Y397" s="96"/>
      <c r="Z397" s="96"/>
    </row>
    <row r="398">
      <c r="A398" s="96"/>
      <c r="B398" s="96"/>
      <c r="C398" s="96"/>
      <c r="D398" s="96"/>
      <c r="E398" s="96"/>
      <c r="F398" s="96"/>
      <c r="G398" s="96"/>
      <c r="H398" s="96"/>
      <c r="L398" s="96"/>
      <c r="M398" s="96"/>
      <c r="N398" s="96"/>
      <c r="O398" s="96"/>
      <c r="P398" s="96"/>
      <c r="Q398" s="96"/>
      <c r="R398" s="96"/>
      <c r="S398" s="96"/>
      <c r="T398" s="96"/>
      <c r="U398" s="96"/>
      <c r="V398" s="96"/>
      <c r="W398" s="96"/>
      <c r="X398" s="96"/>
      <c r="Y398" s="96"/>
      <c r="Z398" s="96"/>
    </row>
    <row r="399">
      <c r="A399" s="96"/>
      <c r="B399" s="96"/>
      <c r="C399" s="96"/>
      <c r="D399" s="96"/>
      <c r="E399" s="96"/>
      <c r="F399" s="96"/>
      <c r="G399" s="96"/>
      <c r="H399" s="96"/>
      <c r="L399" s="96"/>
      <c r="M399" s="96"/>
      <c r="N399" s="96"/>
      <c r="O399" s="96"/>
      <c r="P399" s="96"/>
      <c r="Q399" s="96"/>
      <c r="R399" s="96"/>
      <c r="S399" s="96"/>
      <c r="T399" s="96"/>
      <c r="U399" s="96"/>
      <c r="V399" s="96"/>
      <c r="W399" s="96"/>
      <c r="X399" s="96"/>
      <c r="Y399" s="96"/>
      <c r="Z399" s="96"/>
    </row>
    <row r="400">
      <c r="A400" s="96"/>
      <c r="B400" s="96"/>
      <c r="C400" s="96"/>
      <c r="D400" s="96"/>
      <c r="E400" s="96"/>
      <c r="F400" s="96"/>
      <c r="G400" s="96"/>
      <c r="H400" s="96"/>
      <c r="L400" s="96"/>
      <c r="M400" s="96"/>
      <c r="N400" s="96"/>
      <c r="O400" s="96"/>
      <c r="P400" s="96"/>
      <c r="Q400" s="96"/>
      <c r="R400" s="96"/>
      <c r="S400" s="96"/>
      <c r="T400" s="96"/>
      <c r="U400" s="96"/>
      <c r="V400" s="96"/>
      <c r="W400" s="96"/>
      <c r="X400" s="96"/>
      <c r="Y400" s="96"/>
      <c r="Z400" s="96"/>
    </row>
    <row r="401">
      <c r="A401" s="96"/>
      <c r="B401" s="96"/>
      <c r="C401" s="96"/>
      <c r="D401" s="96"/>
      <c r="E401" s="96"/>
      <c r="F401" s="96"/>
      <c r="G401" s="96"/>
      <c r="H401" s="96"/>
      <c r="L401" s="96"/>
      <c r="M401" s="96"/>
      <c r="N401" s="96"/>
      <c r="O401" s="96"/>
      <c r="P401" s="96"/>
      <c r="Q401" s="96"/>
      <c r="R401" s="96"/>
      <c r="S401" s="96"/>
      <c r="T401" s="96"/>
      <c r="U401" s="96"/>
      <c r="V401" s="96"/>
      <c r="W401" s="96"/>
      <c r="X401" s="96"/>
      <c r="Y401" s="96"/>
      <c r="Z401" s="96"/>
    </row>
    <row r="402">
      <c r="A402" s="96"/>
      <c r="B402" s="96"/>
      <c r="C402" s="96"/>
      <c r="D402" s="96"/>
      <c r="E402" s="96"/>
      <c r="F402" s="96"/>
      <c r="G402" s="96"/>
      <c r="H402" s="96"/>
      <c r="L402" s="96"/>
      <c r="M402" s="96"/>
      <c r="N402" s="96"/>
      <c r="O402" s="96"/>
      <c r="P402" s="96"/>
      <c r="Q402" s="96"/>
      <c r="R402" s="96"/>
      <c r="S402" s="96"/>
      <c r="T402" s="96"/>
      <c r="U402" s="96"/>
      <c r="V402" s="96"/>
      <c r="W402" s="96"/>
      <c r="X402" s="96"/>
      <c r="Y402" s="96"/>
      <c r="Z402" s="96"/>
    </row>
    <row r="403">
      <c r="A403" s="96"/>
      <c r="B403" s="96"/>
      <c r="C403" s="96"/>
      <c r="D403" s="96"/>
      <c r="E403" s="96"/>
      <c r="F403" s="96"/>
      <c r="G403" s="96"/>
      <c r="H403" s="96"/>
      <c r="L403" s="96"/>
      <c r="M403" s="96"/>
      <c r="N403" s="96"/>
      <c r="O403" s="96"/>
      <c r="P403" s="96"/>
      <c r="Q403" s="96"/>
      <c r="R403" s="96"/>
      <c r="S403" s="96"/>
      <c r="T403" s="96"/>
      <c r="U403" s="96"/>
      <c r="V403" s="96"/>
      <c r="W403" s="96"/>
      <c r="X403" s="96"/>
      <c r="Y403" s="96"/>
      <c r="Z403" s="96"/>
    </row>
    <row r="404">
      <c r="A404" s="96"/>
      <c r="B404" s="96"/>
      <c r="C404" s="96"/>
      <c r="D404" s="96"/>
      <c r="E404" s="96"/>
      <c r="F404" s="96"/>
      <c r="G404" s="96"/>
      <c r="H404" s="96"/>
      <c r="L404" s="96"/>
      <c r="M404" s="96"/>
      <c r="N404" s="96"/>
      <c r="O404" s="96"/>
      <c r="P404" s="96"/>
      <c r="Q404" s="96"/>
      <c r="R404" s="96"/>
      <c r="S404" s="96"/>
      <c r="T404" s="96"/>
      <c r="U404" s="96"/>
      <c r="V404" s="96"/>
      <c r="W404" s="96"/>
      <c r="X404" s="96"/>
      <c r="Y404" s="96"/>
      <c r="Z404" s="96"/>
    </row>
    <row r="405">
      <c r="A405" s="96"/>
      <c r="B405" s="96"/>
      <c r="C405" s="96"/>
      <c r="D405" s="96"/>
      <c r="E405" s="96"/>
      <c r="F405" s="96"/>
      <c r="G405" s="96"/>
      <c r="H405" s="96"/>
      <c r="L405" s="96"/>
      <c r="M405" s="96"/>
      <c r="N405" s="96"/>
      <c r="O405" s="96"/>
      <c r="P405" s="96"/>
      <c r="Q405" s="96"/>
      <c r="R405" s="96"/>
      <c r="S405" s="96"/>
      <c r="T405" s="96"/>
      <c r="U405" s="96"/>
      <c r="V405" s="96"/>
      <c r="W405" s="96"/>
      <c r="X405" s="96"/>
      <c r="Y405" s="96"/>
      <c r="Z405" s="96"/>
    </row>
    <row r="406">
      <c r="A406" s="96"/>
      <c r="B406" s="96"/>
      <c r="C406" s="96"/>
      <c r="D406" s="96"/>
      <c r="E406" s="96"/>
      <c r="F406" s="96"/>
      <c r="G406" s="96"/>
      <c r="H406" s="96"/>
      <c r="L406" s="96"/>
      <c r="M406" s="96"/>
      <c r="N406" s="96"/>
      <c r="O406" s="96"/>
      <c r="P406" s="96"/>
      <c r="Q406" s="96"/>
      <c r="R406" s="96"/>
      <c r="S406" s="96"/>
      <c r="T406" s="96"/>
      <c r="U406" s="96"/>
      <c r="V406" s="96"/>
      <c r="W406" s="96"/>
      <c r="X406" s="96"/>
      <c r="Y406" s="96"/>
      <c r="Z406" s="96"/>
    </row>
    <row r="407">
      <c r="A407" s="96"/>
      <c r="B407" s="96"/>
      <c r="C407" s="96"/>
      <c r="D407" s="96"/>
      <c r="E407" s="96"/>
      <c r="F407" s="96"/>
      <c r="G407" s="96"/>
      <c r="H407" s="96"/>
      <c r="L407" s="96"/>
      <c r="M407" s="96"/>
      <c r="N407" s="96"/>
      <c r="O407" s="96"/>
      <c r="P407" s="96"/>
      <c r="Q407" s="96"/>
      <c r="R407" s="96"/>
      <c r="S407" s="96"/>
      <c r="T407" s="96"/>
      <c r="U407" s="96"/>
      <c r="V407" s="96"/>
      <c r="W407" s="96"/>
      <c r="X407" s="96"/>
      <c r="Y407" s="96"/>
      <c r="Z407" s="96"/>
    </row>
    <row r="408">
      <c r="A408" s="96"/>
      <c r="B408" s="96"/>
      <c r="C408" s="96"/>
      <c r="D408" s="96"/>
      <c r="E408" s="96"/>
      <c r="F408" s="96"/>
      <c r="G408" s="96"/>
      <c r="H408" s="96"/>
      <c r="L408" s="96"/>
      <c r="M408" s="96"/>
      <c r="N408" s="96"/>
      <c r="O408" s="96"/>
      <c r="P408" s="96"/>
      <c r="Q408" s="96"/>
      <c r="R408" s="96"/>
      <c r="S408" s="96"/>
      <c r="T408" s="96"/>
      <c r="U408" s="96"/>
      <c r="V408" s="96"/>
      <c r="W408" s="96"/>
      <c r="X408" s="96"/>
      <c r="Y408" s="96"/>
      <c r="Z408" s="96"/>
    </row>
    <row r="409">
      <c r="A409" s="96"/>
      <c r="B409" s="96"/>
      <c r="C409" s="96"/>
      <c r="D409" s="96"/>
      <c r="E409" s="96"/>
      <c r="F409" s="96"/>
      <c r="G409" s="96"/>
      <c r="H409" s="96"/>
      <c r="L409" s="96"/>
      <c r="M409" s="96"/>
      <c r="N409" s="96"/>
      <c r="O409" s="96"/>
      <c r="P409" s="96"/>
      <c r="Q409" s="96"/>
      <c r="R409" s="96"/>
      <c r="S409" s="96"/>
      <c r="T409" s="96"/>
      <c r="U409" s="96"/>
      <c r="V409" s="96"/>
      <c r="W409" s="96"/>
      <c r="X409" s="96"/>
      <c r="Y409" s="96"/>
      <c r="Z409" s="96"/>
    </row>
    <row r="410">
      <c r="A410" s="96"/>
      <c r="B410" s="96"/>
      <c r="C410" s="96"/>
      <c r="D410" s="96"/>
      <c r="E410" s="96"/>
      <c r="F410" s="96"/>
      <c r="G410" s="96"/>
      <c r="H410" s="96"/>
      <c r="L410" s="96"/>
      <c r="M410" s="96"/>
      <c r="N410" s="96"/>
      <c r="O410" s="96"/>
      <c r="P410" s="96"/>
      <c r="Q410" s="96"/>
      <c r="R410" s="96"/>
      <c r="S410" s="96"/>
      <c r="T410" s="96"/>
      <c r="U410" s="96"/>
      <c r="V410" s="96"/>
      <c r="W410" s="96"/>
      <c r="X410" s="96"/>
      <c r="Y410" s="96"/>
      <c r="Z410" s="96"/>
    </row>
    <row r="411">
      <c r="A411" s="96"/>
      <c r="B411" s="96"/>
      <c r="C411" s="96"/>
      <c r="D411" s="96"/>
      <c r="E411" s="96"/>
      <c r="F411" s="96"/>
      <c r="G411" s="96"/>
      <c r="H411" s="96"/>
      <c r="L411" s="96"/>
      <c r="M411" s="96"/>
      <c r="N411" s="96"/>
      <c r="O411" s="96"/>
      <c r="P411" s="96"/>
      <c r="Q411" s="96"/>
      <c r="R411" s="96"/>
      <c r="S411" s="96"/>
      <c r="T411" s="96"/>
      <c r="U411" s="96"/>
      <c r="V411" s="96"/>
      <c r="W411" s="96"/>
      <c r="X411" s="96"/>
      <c r="Y411" s="96"/>
      <c r="Z411" s="96"/>
    </row>
    <row r="412">
      <c r="A412" s="96"/>
      <c r="B412" s="96"/>
      <c r="C412" s="96"/>
      <c r="D412" s="96"/>
      <c r="E412" s="96"/>
      <c r="F412" s="96"/>
      <c r="G412" s="96"/>
      <c r="H412" s="96"/>
      <c r="L412" s="96"/>
      <c r="M412" s="96"/>
      <c r="N412" s="96"/>
      <c r="O412" s="96"/>
      <c r="P412" s="96"/>
      <c r="Q412" s="96"/>
      <c r="R412" s="96"/>
      <c r="S412" s="96"/>
      <c r="T412" s="96"/>
      <c r="U412" s="96"/>
      <c r="V412" s="96"/>
      <c r="W412" s="96"/>
      <c r="X412" s="96"/>
      <c r="Y412" s="96"/>
      <c r="Z412" s="96"/>
    </row>
    <row r="413">
      <c r="A413" s="96"/>
      <c r="B413" s="96"/>
      <c r="C413" s="96"/>
      <c r="D413" s="96"/>
      <c r="E413" s="96"/>
      <c r="F413" s="96"/>
      <c r="G413" s="96"/>
      <c r="H413" s="96"/>
      <c r="L413" s="96"/>
      <c r="M413" s="96"/>
      <c r="N413" s="96"/>
      <c r="O413" s="96"/>
      <c r="P413" s="96"/>
      <c r="Q413" s="96"/>
      <c r="R413" s="96"/>
      <c r="S413" s="96"/>
      <c r="T413" s="96"/>
      <c r="U413" s="96"/>
      <c r="V413" s="96"/>
      <c r="W413" s="96"/>
      <c r="X413" s="96"/>
      <c r="Y413" s="96"/>
      <c r="Z413" s="96"/>
    </row>
    <row r="414">
      <c r="A414" s="96"/>
      <c r="B414" s="96"/>
      <c r="C414" s="96"/>
      <c r="D414" s="96"/>
      <c r="E414" s="96"/>
      <c r="F414" s="96"/>
      <c r="G414" s="96"/>
      <c r="H414" s="96"/>
      <c r="L414" s="96"/>
      <c r="M414" s="96"/>
      <c r="N414" s="96"/>
      <c r="O414" s="96"/>
      <c r="P414" s="96"/>
      <c r="Q414" s="96"/>
      <c r="R414" s="96"/>
      <c r="S414" s="96"/>
      <c r="T414" s="96"/>
      <c r="U414" s="96"/>
      <c r="V414" s="96"/>
      <c r="W414" s="96"/>
      <c r="X414" s="96"/>
      <c r="Y414" s="96"/>
      <c r="Z414" s="96"/>
    </row>
    <row r="415">
      <c r="A415" s="96"/>
      <c r="B415" s="96"/>
      <c r="C415" s="96"/>
      <c r="D415" s="96"/>
      <c r="E415" s="96"/>
      <c r="F415" s="96"/>
      <c r="G415" s="96"/>
      <c r="H415" s="96"/>
      <c r="L415" s="96"/>
      <c r="M415" s="96"/>
      <c r="N415" s="96"/>
      <c r="O415" s="96"/>
      <c r="P415" s="96"/>
      <c r="Q415" s="96"/>
      <c r="R415" s="96"/>
      <c r="S415" s="96"/>
      <c r="T415" s="96"/>
      <c r="U415" s="96"/>
      <c r="V415" s="96"/>
      <c r="W415" s="96"/>
      <c r="X415" s="96"/>
      <c r="Y415" s="96"/>
      <c r="Z415" s="96"/>
    </row>
    <row r="416">
      <c r="A416" s="96"/>
      <c r="B416" s="96"/>
      <c r="C416" s="96"/>
      <c r="D416" s="96"/>
      <c r="E416" s="96"/>
      <c r="F416" s="96"/>
      <c r="G416" s="96"/>
      <c r="H416" s="96"/>
      <c r="L416" s="96"/>
      <c r="M416" s="96"/>
      <c r="N416" s="96"/>
      <c r="O416" s="96"/>
      <c r="P416" s="96"/>
      <c r="Q416" s="96"/>
      <c r="R416" s="96"/>
      <c r="S416" s="96"/>
      <c r="T416" s="96"/>
      <c r="U416" s="96"/>
      <c r="V416" s="96"/>
      <c r="W416" s="96"/>
      <c r="X416" s="96"/>
      <c r="Y416" s="96"/>
      <c r="Z416" s="96"/>
    </row>
    <row r="417">
      <c r="A417" s="96"/>
      <c r="B417" s="96"/>
      <c r="C417" s="96"/>
      <c r="D417" s="96"/>
      <c r="E417" s="96"/>
      <c r="F417" s="96"/>
      <c r="G417" s="96"/>
      <c r="H417" s="96"/>
      <c r="L417" s="96"/>
      <c r="M417" s="96"/>
      <c r="N417" s="96"/>
      <c r="O417" s="96"/>
      <c r="P417" s="96"/>
      <c r="Q417" s="96"/>
      <c r="R417" s="96"/>
      <c r="S417" s="96"/>
      <c r="T417" s="96"/>
      <c r="U417" s="96"/>
      <c r="V417" s="96"/>
      <c r="W417" s="96"/>
      <c r="X417" s="96"/>
      <c r="Y417" s="96"/>
      <c r="Z417" s="96"/>
    </row>
    <row r="418">
      <c r="A418" s="96"/>
      <c r="B418" s="96"/>
      <c r="C418" s="96"/>
      <c r="D418" s="96"/>
      <c r="E418" s="96"/>
      <c r="F418" s="96"/>
      <c r="G418" s="96"/>
      <c r="H418" s="96"/>
      <c r="L418" s="96"/>
      <c r="M418" s="96"/>
      <c r="N418" s="96"/>
      <c r="O418" s="96"/>
      <c r="P418" s="96"/>
      <c r="Q418" s="96"/>
      <c r="R418" s="96"/>
      <c r="S418" s="96"/>
      <c r="T418" s="96"/>
      <c r="U418" s="96"/>
      <c r="V418" s="96"/>
      <c r="W418" s="96"/>
      <c r="X418" s="96"/>
      <c r="Y418" s="96"/>
      <c r="Z418" s="96"/>
    </row>
    <row r="419">
      <c r="A419" s="96"/>
      <c r="B419" s="96"/>
      <c r="C419" s="96"/>
      <c r="D419" s="96"/>
      <c r="E419" s="96"/>
      <c r="F419" s="96"/>
      <c r="G419" s="96"/>
      <c r="H419" s="96"/>
      <c r="L419" s="96"/>
      <c r="M419" s="96"/>
      <c r="N419" s="96"/>
      <c r="O419" s="96"/>
      <c r="P419" s="96"/>
      <c r="Q419" s="96"/>
      <c r="R419" s="96"/>
      <c r="S419" s="96"/>
      <c r="T419" s="96"/>
      <c r="U419" s="96"/>
      <c r="V419" s="96"/>
      <c r="W419" s="96"/>
      <c r="X419" s="96"/>
      <c r="Y419" s="96"/>
      <c r="Z419" s="96"/>
    </row>
    <row r="420">
      <c r="A420" s="96"/>
      <c r="B420" s="96"/>
      <c r="C420" s="96"/>
      <c r="D420" s="96"/>
      <c r="E420" s="96"/>
      <c r="F420" s="96"/>
      <c r="G420" s="96"/>
      <c r="H420" s="96"/>
      <c r="L420" s="96"/>
      <c r="M420" s="96"/>
      <c r="N420" s="96"/>
      <c r="O420" s="96"/>
      <c r="P420" s="96"/>
      <c r="Q420" s="96"/>
      <c r="R420" s="96"/>
      <c r="S420" s="96"/>
      <c r="T420" s="96"/>
      <c r="U420" s="96"/>
      <c r="V420" s="96"/>
      <c r="W420" s="96"/>
      <c r="X420" s="96"/>
      <c r="Y420" s="96"/>
      <c r="Z420" s="96"/>
    </row>
    <row r="421">
      <c r="A421" s="96"/>
      <c r="B421" s="96"/>
      <c r="C421" s="96"/>
      <c r="D421" s="96"/>
      <c r="E421" s="96"/>
      <c r="F421" s="96"/>
      <c r="G421" s="96"/>
      <c r="H421" s="96"/>
      <c r="L421" s="96"/>
      <c r="M421" s="96"/>
      <c r="N421" s="96"/>
      <c r="O421" s="96"/>
      <c r="P421" s="96"/>
      <c r="Q421" s="96"/>
      <c r="R421" s="96"/>
      <c r="S421" s="96"/>
      <c r="T421" s="96"/>
      <c r="U421" s="96"/>
      <c r="V421" s="96"/>
      <c r="W421" s="96"/>
      <c r="X421" s="96"/>
      <c r="Y421" s="96"/>
      <c r="Z421" s="96"/>
    </row>
    <row r="422">
      <c r="A422" s="96"/>
      <c r="B422" s="96"/>
      <c r="C422" s="96"/>
      <c r="D422" s="96"/>
      <c r="E422" s="96"/>
      <c r="F422" s="96"/>
      <c r="G422" s="96"/>
      <c r="H422" s="96"/>
      <c r="L422" s="96"/>
      <c r="M422" s="96"/>
      <c r="N422" s="96"/>
      <c r="O422" s="96"/>
      <c r="P422" s="96"/>
      <c r="Q422" s="96"/>
      <c r="R422" s="96"/>
      <c r="S422" s="96"/>
      <c r="T422" s="96"/>
      <c r="U422" s="96"/>
      <c r="V422" s="96"/>
      <c r="W422" s="96"/>
      <c r="X422" s="96"/>
      <c r="Y422" s="96"/>
      <c r="Z422" s="96"/>
    </row>
    <row r="423">
      <c r="A423" s="96"/>
      <c r="B423" s="96"/>
      <c r="C423" s="96"/>
      <c r="D423" s="96"/>
      <c r="E423" s="96"/>
      <c r="F423" s="96"/>
      <c r="G423" s="96"/>
      <c r="H423" s="96"/>
      <c r="L423" s="96"/>
      <c r="M423" s="96"/>
      <c r="N423" s="96"/>
      <c r="O423" s="96"/>
      <c r="P423" s="96"/>
      <c r="Q423" s="96"/>
      <c r="R423" s="96"/>
      <c r="S423" s="96"/>
      <c r="T423" s="96"/>
      <c r="U423" s="96"/>
      <c r="V423" s="96"/>
      <c r="W423" s="96"/>
      <c r="X423" s="96"/>
      <c r="Y423" s="96"/>
      <c r="Z423" s="96"/>
    </row>
    <row r="424">
      <c r="A424" s="96"/>
      <c r="B424" s="96"/>
      <c r="C424" s="96"/>
      <c r="D424" s="96"/>
      <c r="E424" s="96"/>
      <c r="F424" s="96"/>
      <c r="G424" s="96"/>
      <c r="H424" s="96"/>
      <c r="L424" s="96"/>
      <c r="M424" s="96"/>
      <c r="N424" s="96"/>
      <c r="O424" s="96"/>
      <c r="P424" s="96"/>
      <c r="Q424" s="96"/>
      <c r="R424" s="96"/>
      <c r="S424" s="96"/>
      <c r="T424" s="96"/>
      <c r="U424" s="96"/>
      <c r="V424" s="96"/>
      <c r="W424" s="96"/>
      <c r="X424" s="96"/>
      <c r="Y424" s="96"/>
      <c r="Z424" s="96"/>
    </row>
    <row r="425">
      <c r="A425" s="96"/>
      <c r="B425" s="96"/>
      <c r="C425" s="96"/>
      <c r="D425" s="96"/>
      <c r="E425" s="96"/>
      <c r="F425" s="96"/>
      <c r="G425" s="96"/>
      <c r="H425" s="96"/>
      <c r="L425" s="96"/>
      <c r="M425" s="96"/>
      <c r="N425" s="96"/>
      <c r="O425" s="96"/>
      <c r="P425" s="96"/>
      <c r="Q425" s="96"/>
      <c r="R425" s="96"/>
      <c r="S425" s="96"/>
      <c r="T425" s="96"/>
      <c r="U425" s="96"/>
      <c r="V425" s="96"/>
      <c r="W425" s="96"/>
      <c r="X425" s="96"/>
      <c r="Y425" s="96"/>
      <c r="Z425" s="96"/>
    </row>
    <row r="426">
      <c r="A426" s="96"/>
      <c r="B426" s="96"/>
      <c r="C426" s="96"/>
      <c r="D426" s="96"/>
      <c r="E426" s="96"/>
      <c r="F426" s="96"/>
      <c r="G426" s="96"/>
      <c r="H426" s="96"/>
      <c r="L426" s="96"/>
      <c r="M426" s="96"/>
      <c r="N426" s="96"/>
      <c r="O426" s="96"/>
      <c r="P426" s="96"/>
      <c r="Q426" s="96"/>
      <c r="R426" s="96"/>
      <c r="S426" s="96"/>
      <c r="T426" s="96"/>
      <c r="U426" s="96"/>
      <c r="V426" s="96"/>
      <c r="W426" s="96"/>
      <c r="X426" s="96"/>
      <c r="Y426" s="96"/>
      <c r="Z426" s="96"/>
    </row>
    <row r="427">
      <c r="A427" s="96"/>
      <c r="B427" s="96"/>
      <c r="C427" s="96"/>
      <c r="D427" s="96"/>
      <c r="E427" s="96"/>
      <c r="F427" s="96"/>
      <c r="G427" s="96"/>
      <c r="H427" s="96"/>
      <c r="L427" s="96"/>
      <c r="M427" s="96"/>
      <c r="N427" s="96"/>
      <c r="O427" s="96"/>
      <c r="P427" s="96"/>
      <c r="Q427" s="96"/>
      <c r="R427" s="96"/>
      <c r="S427" s="96"/>
      <c r="T427" s="96"/>
      <c r="U427" s="96"/>
      <c r="V427" s="96"/>
      <c r="W427" s="96"/>
      <c r="X427" s="96"/>
      <c r="Y427" s="96"/>
      <c r="Z427" s="96"/>
    </row>
    <row r="428">
      <c r="A428" s="96"/>
      <c r="B428" s="96"/>
      <c r="C428" s="96"/>
      <c r="D428" s="96"/>
      <c r="E428" s="96"/>
      <c r="F428" s="96"/>
      <c r="G428" s="96"/>
      <c r="H428" s="96"/>
      <c r="L428" s="96"/>
      <c r="M428" s="96"/>
      <c r="N428" s="96"/>
      <c r="O428" s="96"/>
      <c r="P428" s="96"/>
      <c r="Q428" s="96"/>
      <c r="R428" s="96"/>
      <c r="S428" s="96"/>
      <c r="T428" s="96"/>
      <c r="U428" s="96"/>
      <c r="V428" s="96"/>
      <c r="W428" s="96"/>
      <c r="X428" s="96"/>
      <c r="Y428" s="96"/>
      <c r="Z428" s="96"/>
    </row>
    <row r="429">
      <c r="A429" s="96"/>
      <c r="B429" s="96"/>
      <c r="C429" s="96"/>
      <c r="D429" s="96"/>
      <c r="E429" s="96"/>
      <c r="F429" s="96"/>
      <c r="G429" s="96"/>
      <c r="H429" s="96"/>
      <c r="L429" s="96"/>
      <c r="M429" s="96"/>
      <c r="N429" s="96"/>
      <c r="O429" s="96"/>
      <c r="P429" s="96"/>
      <c r="Q429" s="96"/>
      <c r="R429" s="96"/>
      <c r="S429" s="96"/>
      <c r="T429" s="96"/>
      <c r="U429" s="96"/>
      <c r="V429" s="96"/>
      <c r="W429" s="96"/>
      <c r="X429" s="96"/>
      <c r="Y429" s="96"/>
      <c r="Z429" s="96"/>
    </row>
    <row r="430">
      <c r="A430" s="96"/>
      <c r="B430" s="96"/>
      <c r="C430" s="96"/>
      <c r="D430" s="96"/>
      <c r="E430" s="96"/>
      <c r="F430" s="96"/>
      <c r="G430" s="96"/>
      <c r="H430" s="96"/>
      <c r="L430" s="96"/>
      <c r="M430" s="96"/>
      <c r="N430" s="96"/>
      <c r="O430" s="96"/>
      <c r="P430" s="96"/>
      <c r="Q430" s="96"/>
      <c r="R430" s="96"/>
      <c r="S430" s="96"/>
      <c r="T430" s="96"/>
      <c r="U430" s="96"/>
      <c r="V430" s="96"/>
      <c r="W430" s="96"/>
      <c r="X430" s="96"/>
      <c r="Y430" s="96"/>
      <c r="Z430" s="96"/>
    </row>
    <row r="431">
      <c r="A431" s="96"/>
      <c r="B431" s="96"/>
      <c r="C431" s="96"/>
      <c r="D431" s="96"/>
      <c r="E431" s="96"/>
      <c r="F431" s="96"/>
      <c r="G431" s="96"/>
      <c r="H431" s="96"/>
      <c r="L431" s="96"/>
      <c r="M431" s="96"/>
      <c r="N431" s="96"/>
      <c r="O431" s="96"/>
      <c r="P431" s="96"/>
      <c r="Q431" s="96"/>
      <c r="R431" s="96"/>
      <c r="S431" s="96"/>
      <c r="T431" s="96"/>
      <c r="U431" s="96"/>
      <c r="V431" s="96"/>
      <c r="W431" s="96"/>
      <c r="X431" s="96"/>
      <c r="Y431" s="96"/>
      <c r="Z431" s="96"/>
    </row>
    <row r="432">
      <c r="A432" s="96"/>
      <c r="B432" s="96"/>
      <c r="C432" s="96"/>
      <c r="D432" s="96"/>
      <c r="E432" s="96"/>
      <c r="F432" s="96"/>
      <c r="G432" s="96"/>
      <c r="H432" s="96"/>
      <c r="L432" s="96"/>
      <c r="M432" s="96"/>
      <c r="N432" s="96"/>
      <c r="O432" s="96"/>
      <c r="P432" s="96"/>
      <c r="Q432" s="96"/>
      <c r="R432" s="96"/>
      <c r="S432" s="96"/>
      <c r="T432" s="96"/>
      <c r="U432" s="96"/>
      <c r="V432" s="96"/>
      <c r="W432" s="96"/>
      <c r="X432" s="96"/>
      <c r="Y432" s="96"/>
      <c r="Z432" s="96"/>
    </row>
    <row r="433">
      <c r="A433" s="96"/>
      <c r="B433" s="96"/>
      <c r="C433" s="96"/>
      <c r="D433" s="96"/>
      <c r="E433" s="96"/>
      <c r="F433" s="96"/>
      <c r="G433" s="96"/>
      <c r="H433" s="96"/>
      <c r="L433" s="96"/>
      <c r="M433" s="96"/>
      <c r="N433" s="96"/>
      <c r="O433" s="96"/>
      <c r="P433" s="96"/>
      <c r="Q433" s="96"/>
      <c r="R433" s="96"/>
      <c r="S433" s="96"/>
      <c r="T433" s="96"/>
      <c r="U433" s="96"/>
      <c r="V433" s="96"/>
      <c r="W433" s="96"/>
      <c r="X433" s="96"/>
      <c r="Y433" s="96"/>
      <c r="Z433" s="96"/>
    </row>
    <row r="434">
      <c r="A434" s="96"/>
      <c r="B434" s="96"/>
      <c r="C434" s="96"/>
      <c r="D434" s="96"/>
      <c r="E434" s="96"/>
      <c r="F434" s="96"/>
      <c r="G434" s="96"/>
      <c r="H434" s="96"/>
      <c r="L434" s="96"/>
      <c r="M434" s="96"/>
      <c r="N434" s="96"/>
      <c r="O434" s="96"/>
      <c r="P434" s="96"/>
      <c r="Q434" s="96"/>
      <c r="R434" s="96"/>
      <c r="S434" s="96"/>
      <c r="T434" s="96"/>
      <c r="U434" s="96"/>
      <c r="V434" s="96"/>
      <c r="W434" s="96"/>
      <c r="X434" s="96"/>
      <c r="Y434" s="96"/>
      <c r="Z434" s="96"/>
    </row>
    <row r="435">
      <c r="A435" s="96"/>
      <c r="B435" s="96"/>
      <c r="C435" s="96"/>
      <c r="D435" s="96"/>
      <c r="E435" s="96"/>
      <c r="F435" s="96"/>
      <c r="G435" s="96"/>
      <c r="H435" s="96"/>
      <c r="L435" s="96"/>
      <c r="M435" s="96"/>
      <c r="N435" s="96"/>
      <c r="O435" s="96"/>
      <c r="P435" s="96"/>
      <c r="Q435" s="96"/>
      <c r="R435" s="96"/>
      <c r="S435" s="96"/>
      <c r="T435" s="96"/>
      <c r="U435" s="96"/>
      <c r="V435" s="96"/>
      <c r="W435" s="96"/>
      <c r="X435" s="96"/>
      <c r="Y435" s="96"/>
      <c r="Z435" s="96"/>
    </row>
    <row r="436">
      <c r="A436" s="96"/>
      <c r="B436" s="96"/>
      <c r="C436" s="96"/>
      <c r="D436" s="96"/>
      <c r="E436" s="96"/>
      <c r="F436" s="96"/>
      <c r="G436" s="96"/>
      <c r="H436" s="96"/>
      <c r="L436" s="96"/>
      <c r="M436" s="96"/>
      <c r="N436" s="96"/>
      <c r="O436" s="96"/>
      <c r="P436" s="96"/>
      <c r="Q436" s="96"/>
      <c r="R436" s="96"/>
      <c r="S436" s="96"/>
      <c r="T436" s="96"/>
      <c r="U436" s="96"/>
      <c r="V436" s="96"/>
      <c r="W436" s="96"/>
      <c r="X436" s="96"/>
      <c r="Y436" s="96"/>
      <c r="Z436" s="96"/>
    </row>
    <row r="437">
      <c r="A437" s="96"/>
      <c r="B437" s="96"/>
      <c r="C437" s="96"/>
      <c r="D437" s="96"/>
      <c r="E437" s="96"/>
      <c r="F437" s="96"/>
      <c r="G437" s="96"/>
      <c r="H437" s="96"/>
      <c r="L437" s="96"/>
      <c r="M437" s="96"/>
      <c r="N437" s="96"/>
      <c r="O437" s="96"/>
      <c r="P437" s="96"/>
      <c r="Q437" s="96"/>
      <c r="R437" s="96"/>
      <c r="S437" s="96"/>
      <c r="T437" s="96"/>
      <c r="U437" s="96"/>
      <c r="V437" s="96"/>
      <c r="W437" s="96"/>
      <c r="X437" s="96"/>
      <c r="Y437" s="96"/>
      <c r="Z437" s="96"/>
    </row>
    <row r="438">
      <c r="A438" s="96"/>
      <c r="B438" s="96"/>
      <c r="C438" s="96"/>
      <c r="D438" s="96"/>
      <c r="E438" s="96"/>
      <c r="F438" s="96"/>
      <c r="G438" s="96"/>
      <c r="H438" s="96"/>
      <c r="L438" s="96"/>
      <c r="M438" s="96"/>
      <c r="N438" s="96"/>
      <c r="O438" s="96"/>
      <c r="P438" s="96"/>
      <c r="Q438" s="96"/>
      <c r="R438" s="96"/>
      <c r="S438" s="96"/>
      <c r="T438" s="96"/>
      <c r="U438" s="96"/>
      <c r="V438" s="96"/>
      <c r="W438" s="96"/>
      <c r="X438" s="96"/>
      <c r="Y438" s="96"/>
      <c r="Z438" s="96"/>
    </row>
    <row r="439">
      <c r="A439" s="96"/>
      <c r="B439" s="96"/>
      <c r="C439" s="96"/>
      <c r="D439" s="96"/>
      <c r="E439" s="96"/>
      <c r="F439" s="96"/>
      <c r="G439" s="96"/>
      <c r="H439" s="96"/>
      <c r="L439" s="96"/>
      <c r="M439" s="96"/>
      <c r="N439" s="96"/>
      <c r="O439" s="96"/>
      <c r="P439" s="96"/>
      <c r="Q439" s="96"/>
      <c r="R439" s="96"/>
      <c r="S439" s="96"/>
      <c r="T439" s="96"/>
      <c r="U439" s="96"/>
      <c r="V439" s="96"/>
      <c r="W439" s="96"/>
      <c r="X439" s="96"/>
      <c r="Y439" s="96"/>
      <c r="Z439" s="96"/>
    </row>
    <row r="440">
      <c r="A440" s="96"/>
      <c r="B440" s="96"/>
      <c r="C440" s="96"/>
      <c r="D440" s="96"/>
      <c r="E440" s="96"/>
      <c r="F440" s="96"/>
      <c r="G440" s="96"/>
      <c r="H440" s="96"/>
      <c r="L440" s="96"/>
      <c r="M440" s="96"/>
      <c r="N440" s="96"/>
      <c r="O440" s="96"/>
      <c r="P440" s="96"/>
      <c r="Q440" s="96"/>
      <c r="R440" s="96"/>
      <c r="S440" s="96"/>
      <c r="T440" s="96"/>
      <c r="U440" s="96"/>
      <c r="V440" s="96"/>
      <c r="W440" s="96"/>
      <c r="X440" s="96"/>
      <c r="Y440" s="96"/>
      <c r="Z440" s="96"/>
    </row>
    <row r="441">
      <c r="A441" s="96"/>
      <c r="B441" s="96"/>
      <c r="C441" s="96"/>
      <c r="D441" s="96"/>
      <c r="E441" s="96"/>
      <c r="F441" s="96"/>
      <c r="G441" s="96"/>
      <c r="H441" s="96"/>
      <c r="L441" s="96"/>
      <c r="M441" s="96"/>
      <c r="N441" s="96"/>
      <c r="O441" s="96"/>
      <c r="P441" s="96"/>
      <c r="Q441" s="96"/>
      <c r="R441" s="96"/>
      <c r="S441" s="96"/>
      <c r="T441" s="96"/>
      <c r="U441" s="96"/>
      <c r="V441" s="96"/>
      <c r="W441" s="96"/>
      <c r="X441" s="96"/>
      <c r="Y441" s="96"/>
      <c r="Z441" s="96"/>
    </row>
    <row r="442">
      <c r="A442" s="96"/>
      <c r="B442" s="96"/>
      <c r="C442" s="96"/>
      <c r="D442" s="96"/>
      <c r="E442" s="96"/>
      <c r="F442" s="96"/>
      <c r="G442" s="96"/>
      <c r="H442" s="96"/>
      <c r="L442" s="96"/>
      <c r="M442" s="96"/>
      <c r="N442" s="96"/>
      <c r="O442" s="96"/>
      <c r="P442" s="96"/>
      <c r="Q442" s="96"/>
      <c r="R442" s="96"/>
      <c r="S442" s="96"/>
      <c r="T442" s="96"/>
      <c r="U442" s="96"/>
      <c r="V442" s="96"/>
      <c r="W442" s="96"/>
      <c r="X442" s="96"/>
      <c r="Y442" s="96"/>
      <c r="Z442" s="96"/>
    </row>
    <row r="443">
      <c r="A443" s="96"/>
      <c r="B443" s="96"/>
      <c r="C443" s="96"/>
      <c r="D443" s="96"/>
      <c r="E443" s="96"/>
      <c r="F443" s="96"/>
      <c r="G443" s="96"/>
      <c r="H443" s="96"/>
      <c r="L443" s="96"/>
      <c r="M443" s="96"/>
      <c r="N443" s="96"/>
      <c r="O443" s="96"/>
      <c r="P443" s="96"/>
      <c r="Q443" s="96"/>
      <c r="R443" s="96"/>
      <c r="S443" s="96"/>
      <c r="T443" s="96"/>
      <c r="U443" s="96"/>
      <c r="V443" s="96"/>
      <c r="W443" s="96"/>
      <c r="X443" s="96"/>
      <c r="Y443" s="96"/>
      <c r="Z443" s="96"/>
    </row>
    <row r="444">
      <c r="A444" s="96"/>
      <c r="B444" s="96"/>
      <c r="C444" s="96"/>
      <c r="D444" s="96"/>
      <c r="E444" s="96"/>
      <c r="F444" s="96"/>
      <c r="G444" s="96"/>
      <c r="H444" s="96"/>
      <c r="L444" s="96"/>
      <c r="M444" s="96"/>
      <c r="N444" s="96"/>
      <c r="O444" s="96"/>
      <c r="P444" s="96"/>
      <c r="Q444" s="96"/>
      <c r="R444" s="96"/>
      <c r="S444" s="96"/>
      <c r="T444" s="96"/>
      <c r="U444" s="96"/>
      <c r="V444" s="96"/>
      <c r="W444" s="96"/>
      <c r="X444" s="96"/>
      <c r="Y444" s="96"/>
      <c r="Z444" s="96"/>
    </row>
    <row r="445">
      <c r="A445" s="96"/>
      <c r="B445" s="96"/>
      <c r="C445" s="96"/>
      <c r="D445" s="96"/>
      <c r="E445" s="96"/>
      <c r="F445" s="96"/>
      <c r="G445" s="96"/>
      <c r="H445" s="96"/>
      <c r="L445" s="96"/>
      <c r="M445" s="96"/>
      <c r="N445" s="96"/>
      <c r="O445" s="96"/>
      <c r="P445" s="96"/>
      <c r="Q445" s="96"/>
      <c r="R445" s="96"/>
      <c r="S445" s="96"/>
      <c r="T445" s="96"/>
      <c r="U445" s="96"/>
      <c r="V445" s="96"/>
      <c r="W445" s="96"/>
      <c r="X445" s="96"/>
      <c r="Y445" s="96"/>
      <c r="Z445" s="96"/>
    </row>
    <row r="446">
      <c r="A446" s="96"/>
      <c r="B446" s="96"/>
      <c r="C446" s="96"/>
      <c r="D446" s="96"/>
      <c r="E446" s="96"/>
      <c r="F446" s="96"/>
      <c r="G446" s="96"/>
      <c r="H446" s="96"/>
      <c r="L446" s="96"/>
      <c r="M446" s="96"/>
      <c r="N446" s="96"/>
      <c r="O446" s="96"/>
      <c r="P446" s="96"/>
      <c r="Q446" s="96"/>
      <c r="R446" s="96"/>
      <c r="S446" s="96"/>
      <c r="T446" s="96"/>
      <c r="U446" s="96"/>
      <c r="V446" s="96"/>
      <c r="W446" s="96"/>
      <c r="X446" s="96"/>
      <c r="Y446" s="96"/>
      <c r="Z446" s="96"/>
    </row>
    <row r="447">
      <c r="A447" s="96"/>
      <c r="B447" s="96"/>
      <c r="C447" s="96"/>
      <c r="D447" s="96"/>
      <c r="E447" s="96"/>
      <c r="F447" s="96"/>
      <c r="G447" s="96"/>
      <c r="H447" s="96"/>
      <c r="L447" s="96"/>
      <c r="M447" s="96"/>
      <c r="N447" s="96"/>
      <c r="O447" s="96"/>
      <c r="P447" s="96"/>
      <c r="Q447" s="96"/>
      <c r="R447" s="96"/>
      <c r="S447" s="96"/>
      <c r="T447" s="96"/>
      <c r="U447" s="96"/>
      <c r="V447" s="96"/>
      <c r="W447" s="96"/>
      <c r="X447" s="96"/>
      <c r="Y447" s="96"/>
      <c r="Z447" s="96"/>
    </row>
    <row r="448">
      <c r="A448" s="96"/>
      <c r="B448" s="96"/>
      <c r="C448" s="96"/>
      <c r="D448" s="96"/>
      <c r="E448" s="96"/>
      <c r="F448" s="96"/>
      <c r="G448" s="96"/>
      <c r="H448" s="96"/>
      <c r="L448" s="96"/>
      <c r="M448" s="96"/>
      <c r="N448" s="96"/>
      <c r="O448" s="96"/>
      <c r="P448" s="96"/>
      <c r="Q448" s="96"/>
      <c r="R448" s="96"/>
      <c r="S448" s="96"/>
      <c r="T448" s="96"/>
      <c r="U448" s="96"/>
      <c r="V448" s="96"/>
      <c r="W448" s="96"/>
      <c r="X448" s="96"/>
      <c r="Y448" s="96"/>
      <c r="Z448" s="96"/>
    </row>
    <row r="449">
      <c r="A449" s="96"/>
      <c r="B449" s="96"/>
      <c r="C449" s="96"/>
      <c r="D449" s="96"/>
      <c r="E449" s="96"/>
      <c r="F449" s="96"/>
      <c r="G449" s="96"/>
      <c r="H449" s="96"/>
      <c r="L449" s="96"/>
      <c r="M449" s="96"/>
      <c r="N449" s="96"/>
      <c r="O449" s="96"/>
      <c r="P449" s="96"/>
      <c r="Q449" s="96"/>
      <c r="R449" s="96"/>
      <c r="S449" s="96"/>
      <c r="T449" s="96"/>
      <c r="U449" s="96"/>
      <c r="V449" s="96"/>
      <c r="W449" s="96"/>
      <c r="X449" s="96"/>
      <c r="Y449" s="96"/>
      <c r="Z449" s="96"/>
    </row>
    <row r="450">
      <c r="A450" s="96"/>
      <c r="B450" s="96"/>
      <c r="C450" s="96"/>
      <c r="D450" s="96"/>
      <c r="E450" s="96"/>
      <c r="F450" s="96"/>
      <c r="G450" s="96"/>
      <c r="H450" s="96"/>
      <c r="L450" s="96"/>
      <c r="M450" s="96"/>
      <c r="N450" s="96"/>
      <c r="O450" s="96"/>
      <c r="P450" s="96"/>
      <c r="Q450" s="96"/>
      <c r="R450" s="96"/>
      <c r="S450" s="96"/>
      <c r="T450" s="96"/>
      <c r="U450" s="96"/>
      <c r="V450" s="96"/>
      <c r="W450" s="96"/>
      <c r="X450" s="96"/>
      <c r="Y450" s="96"/>
      <c r="Z450" s="96"/>
    </row>
    <row r="451">
      <c r="A451" s="96"/>
      <c r="B451" s="96"/>
      <c r="C451" s="96"/>
      <c r="D451" s="96"/>
      <c r="E451" s="96"/>
      <c r="F451" s="96"/>
      <c r="G451" s="96"/>
      <c r="H451" s="96"/>
      <c r="L451" s="96"/>
      <c r="M451" s="96"/>
      <c r="N451" s="96"/>
      <c r="O451" s="96"/>
      <c r="P451" s="96"/>
      <c r="Q451" s="96"/>
      <c r="R451" s="96"/>
      <c r="S451" s="96"/>
      <c r="T451" s="96"/>
      <c r="U451" s="96"/>
      <c r="V451" s="96"/>
      <c r="W451" s="96"/>
      <c r="X451" s="96"/>
      <c r="Y451" s="96"/>
      <c r="Z451" s="96"/>
    </row>
    <row r="452">
      <c r="A452" s="96"/>
      <c r="B452" s="96"/>
      <c r="C452" s="96"/>
      <c r="D452" s="96"/>
      <c r="E452" s="96"/>
      <c r="F452" s="96"/>
      <c r="G452" s="96"/>
      <c r="H452" s="96"/>
      <c r="L452" s="96"/>
      <c r="M452" s="96"/>
      <c r="N452" s="96"/>
      <c r="O452" s="96"/>
      <c r="P452" s="96"/>
      <c r="Q452" s="96"/>
      <c r="R452" s="96"/>
      <c r="S452" s="96"/>
      <c r="T452" s="96"/>
      <c r="U452" s="96"/>
      <c r="V452" s="96"/>
      <c r="W452" s="96"/>
      <c r="X452" s="96"/>
      <c r="Y452" s="96"/>
      <c r="Z452" s="96"/>
    </row>
    <row r="453">
      <c r="A453" s="96"/>
      <c r="B453" s="96"/>
      <c r="C453" s="96"/>
      <c r="D453" s="96"/>
      <c r="E453" s="96"/>
      <c r="F453" s="96"/>
      <c r="G453" s="96"/>
      <c r="H453" s="96"/>
      <c r="L453" s="96"/>
      <c r="M453" s="96"/>
      <c r="N453" s="96"/>
      <c r="O453" s="96"/>
      <c r="P453" s="96"/>
      <c r="Q453" s="96"/>
      <c r="R453" s="96"/>
      <c r="S453" s="96"/>
      <c r="T453" s="96"/>
      <c r="U453" s="96"/>
      <c r="V453" s="96"/>
      <c r="W453" s="96"/>
      <c r="X453" s="96"/>
      <c r="Y453" s="96"/>
      <c r="Z453" s="96"/>
    </row>
    <row r="454">
      <c r="A454" s="96"/>
      <c r="B454" s="96"/>
      <c r="C454" s="96"/>
      <c r="D454" s="96"/>
      <c r="E454" s="96"/>
      <c r="F454" s="96"/>
      <c r="G454" s="96"/>
      <c r="H454" s="96"/>
      <c r="L454" s="96"/>
      <c r="M454" s="96"/>
      <c r="N454" s="96"/>
      <c r="O454" s="96"/>
      <c r="P454" s="96"/>
      <c r="Q454" s="96"/>
      <c r="R454" s="96"/>
      <c r="S454" s="96"/>
      <c r="T454" s="96"/>
      <c r="U454" s="96"/>
      <c r="V454" s="96"/>
      <c r="W454" s="96"/>
      <c r="X454" s="96"/>
      <c r="Y454" s="96"/>
      <c r="Z454" s="96"/>
    </row>
    <row r="455">
      <c r="A455" s="96"/>
      <c r="B455" s="96"/>
      <c r="C455" s="96"/>
      <c r="D455" s="96"/>
      <c r="E455" s="96"/>
      <c r="F455" s="96"/>
      <c r="G455" s="96"/>
      <c r="H455" s="96"/>
      <c r="L455" s="96"/>
      <c r="M455" s="96"/>
      <c r="N455" s="96"/>
      <c r="O455" s="96"/>
      <c r="P455" s="96"/>
      <c r="Q455" s="96"/>
      <c r="R455" s="96"/>
      <c r="S455" s="96"/>
      <c r="T455" s="96"/>
      <c r="U455" s="96"/>
      <c r="V455" s="96"/>
      <c r="W455" s="96"/>
      <c r="X455" s="96"/>
      <c r="Y455" s="96"/>
      <c r="Z455" s="96"/>
    </row>
    <row r="456">
      <c r="A456" s="96"/>
      <c r="B456" s="96"/>
      <c r="C456" s="96"/>
      <c r="D456" s="96"/>
      <c r="E456" s="96"/>
      <c r="F456" s="96"/>
      <c r="G456" s="96"/>
      <c r="H456" s="96"/>
      <c r="L456" s="96"/>
      <c r="M456" s="96"/>
      <c r="N456" s="96"/>
      <c r="O456" s="96"/>
      <c r="P456" s="96"/>
      <c r="Q456" s="96"/>
      <c r="R456" s="96"/>
      <c r="S456" s="96"/>
      <c r="T456" s="96"/>
      <c r="U456" s="96"/>
      <c r="V456" s="96"/>
      <c r="W456" s="96"/>
      <c r="X456" s="96"/>
      <c r="Y456" s="96"/>
      <c r="Z456" s="96"/>
    </row>
    <row r="457">
      <c r="A457" s="96"/>
      <c r="B457" s="96"/>
      <c r="C457" s="96"/>
      <c r="D457" s="96"/>
      <c r="E457" s="96"/>
      <c r="F457" s="96"/>
      <c r="G457" s="96"/>
      <c r="H457" s="96"/>
      <c r="L457" s="96"/>
      <c r="M457" s="96"/>
      <c r="N457" s="96"/>
      <c r="O457" s="96"/>
      <c r="P457" s="96"/>
      <c r="Q457" s="96"/>
      <c r="R457" s="96"/>
      <c r="S457" s="96"/>
      <c r="T457" s="96"/>
      <c r="U457" s="96"/>
      <c r="V457" s="96"/>
      <c r="W457" s="96"/>
      <c r="X457" s="96"/>
      <c r="Y457" s="96"/>
      <c r="Z457" s="96"/>
    </row>
    <row r="458">
      <c r="A458" s="96"/>
      <c r="B458" s="96"/>
      <c r="C458" s="96"/>
      <c r="D458" s="96"/>
      <c r="E458" s="96"/>
      <c r="F458" s="96"/>
      <c r="G458" s="96"/>
      <c r="H458" s="96"/>
      <c r="L458" s="96"/>
      <c r="M458" s="96"/>
      <c r="N458" s="96"/>
      <c r="O458" s="96"/>
      <c r="P458" s="96"/>
      <c r="Q458" s="96"/>
      <c r="R458" s="96"/>
      <c r="S458" s="96"/>
      <c r="T458" s="96"/>
      <c r="U458" s="96"/>
      <c r="V458" s="96"/>
      <c r="W458" s="96"/>
      <c r="X458" s="96"/>
      <c r="Y458" s="96"/>
      <c r="Z458" s="96"/>
    </row>
    <row r="459">
      <c r="A459" s="96"/>
      <c r="B459" s="96"/>
      <c r="C459" s="96"/>
      <c r="D459" s="96"/>
      <c r="E459" s="96"/>
      <c r="F459" s="96"/>
      <c r="G459" s="96"/>
      <c r="H459" s="96"/>
      <c r="L459" s="96"/>
      <c r="M459" s="96"/>
      <c r="N459" s="96"/>
      <c r="O459" s="96"/>
      <c r="P459" s="96"/>
      <c r="Q459" s="96"/>
      <c r="R459" s="96"/>
      <c r="S459" s="96"/>
      <c r="T459" s="96"/>
      <c r="U459" s="96"/>
      <c r="V459" s="96"/>
      <c r="W459" s="96"/>
      <c r="X459" s="96"/>
      <c r="Y459" s="96"/>
      <c r="Z459" s="96"/>
    </row>
    <row r="460">
      <c r="A460" s="96"/>
      <c r="B460" s="96"/>
      <c r="C460" s="96"/>
      <c r="D460" s="96"/>
      <c r="E460" s="96"/>
      <c r="F460" s="96"/>
      <c r="G460" s="96"/>
      <c r="H460" s="96"/>
      <c r="L460" s="96"/>
      <c r="M460" s="96"/>
      <c r="N460" s="96"/>
      <c r="O460" s="96"/>
      <c r="P460" s="96"/>
      <c r="Q460" s="96"/>
      <c r="R460" s="96"/>
      <c r="S460" s="96"/>
      <c r="T460" s="96"/>
      <c r="U460" s="96"/>
      <c r="V460" s="96"/>
      <c r="W460" s="96"/>
      <c r="X460" s="96"/>
      <c r="Y460" s="96"/>
      <c r="Z460" s="96"/>
    </row>
    <row r="461">
      <c r="A461" s="96"/>
      <c r="B461" s="96"/>
      <c r="C461" s="96"/>
      <c r="D461" s="96"/>
      <c r="E461" s="96"/>
      <c r="F461" s="96"/>
      <c r="G461" s="96"/>
      <c r="H461" s="96"/>
      <c r="L461" s="96"/>
      <c r="M461" s="96"/>
      <c r="N461" s="96"/>
      <c r="O461" s="96"/>
      <c r="P461" s="96"/>
      <c r="Q461" s="96"/>
      <c r="R461" s="96"/>
      <c r="S461" s="96"/>
      <c r="T461" s="96"/>
      <c r="U461" s="96"/>
      <c r="V461" s="96"/>
      <c r="W461" s="96"/>
      <c r="X461" s="96"/>
      <c r="Y461" s="96"/>
      <c r="Z461" s="96"/>
    </row>
    <row r="462">
      <c r="A462" s="96"/>
      <c r="B462" s="96"/>
      <c r="C462" s="96"/>
      <c r="D462" s="96"/>
      <c r="E462" s="96"/>
      <c r="F462" s="96"/>
      <c r="G462" s="96"/>
      <c r="H462" s="96"/>
      <c r="L462" s="96"/>
      <c r="M462" s="96"/>
      <c r="N462" s="96"/>
      <c r="O462" s="96"/>
      <c r="P462" s="96"/>
      <c r="Q462" s="96"/>
      <c r="R462" s="96"/>
      <c r="S462" s="96"/>
      <c r="T462" s="96"/>
      <c r="U462" s="96"/>
      <c r="V462" s="96"/>
      <c r="W462" s="96"/>
      <c r="X462" s="96"/>
      <c r="Y462" s="96"/>
      <c r="Z462" s="96"/>
    </row>
    <row r="463">
      <c r="A463" s="96"/>
      <c r="B463" s="96"/>
      <c r="C463" s="96"/>
      <c r="D463" s="96"/>
      <c r="E463" s="96"/>
      <c r="F463" s="96"/>
      <c r="G463" s="96"/>
      <c r="H463" s="96"/>
      <c r="L463" s="96"/>
      <c r="M463" s="96"/>
      <c r="N463" s="96"/>
      <c r="O463" s="96"/>
      <c r="P463" s="96"/>
      <c r="Q463" s="96"/>
      <c r="R463" s="96"/>
      <c r="S463" s="96"/>
      <c r="T463" s="96"/>
      <c r="U463" s="96"/>
      <c r="V463" s="96"/>
      <c r="W463" s="96"/>
      <c r="X463" s="96"/>
      <c r="Y463" s="96"/>
      <c r="Z463" s="96"/>
    </row>
    <row r="464">
      <c r="A464" s="96"/>
      <c r="B464" s="96"/>
      <c r="C464" s="96"/>
      <c r="D464" s="96"/>
      <c r="E464" s="96"/>
      <c r="F464" s="96"/>
      <c r="G464" s="96"/>
      <c r="H464" s="96"/>
      <c r="L464" s="96"/>
      <c r="M464" s="96"/>
      <c r="N464" s="96"/>
      <c r="O464" s="96"/>
      <c r="P464" s="96"/>
      <c r="Q464" s="96"/>
      <c r="R464" s="96"/>
      <c r="S464" s="96"/>
      <c r="T464" s="96"/>
      <c r="U464" s="96"/>
      <c r="V464" s="96"/>
      <c r="W464" s="96"/>
      <c r="X464" s="96"/>
      <c r="Y464" s="96"/>
      <c r="Z464" s="96"/>
    </row>
    <row r="465">
      <c r="A465" s="96"/>
      <c r="B465" s="96"/>
      <c r="C465" s="96"/>
      <c r="D465" s="96"/>
      <c r="E465" s="96"/>
      <c r="F465" s="96"/>
      <c r="G465" s="96"/>
      <c r="H465" s="96"/>
      <c r="L465" s="96"/>
      <c r="M465" s="96"/>
      <c r="N465" s="96"/>
      <c r="O465" s="96"/>
      <c r="P465" s="96"/>
      <c r="Q465" s="96"/>
      <c r="R465" s="96"/>
      <c r="S465" s="96"/>
      <c r="T465" s="96"/>
      <c r="U465" s="96"/>
      <c r="V465" s="96"/>
      <c r="W465" s="96"/>
      <c r="X465" s="96"/>
      <c r="Y465" s="96"/>
      <c r="Z465" s="96"/>
    </row>
    <row r="466">
      <c r="A466" s="96"/>
      <c r="B466" s="96"/>
      <c r="C466" s="96"/>
      <c r="D466" s="96"/>
      <c r="E466" s="96"/>
      <c r="F466" s="96"/>
      <c r="G466" s="96"/>
      <c r="H466" s="96"/>
      <c r="L466" s="96"/>
      <c r="M466" s="96"/>
      <c r="N466" s="96"/>
      <c r="O466" s="96"/>
      <c r="P466" s="96"/>
      <c r="Q466" s="96"/>
      <c r="R466" s="96"/>
      <c r="S466" s="96"/>
      <c r="T466" s="96"/>
      <c r="U466" s="96"/>
      <c r="V466" s="96"/>
      <c r="W466" s="96"/>
      <c r="X466" s="96"/>
      <c r="Y466" s="96"/>
      <c r="Z466" s="96"/>
    </row>
    <row r="467">
      <c r="A467" s="96"/>
      <c r="B467" s="96"/>
      <c r="C467" s="96"/>
      <c r="D467" s="96"/>
      <c r="E467" s="96"/>
      <c r="F467" s="96"/>
      <c r="G467" s="96"/>
      <c r="H467" s="96"/>
      <c r="L467" s="96"/>
      <c r="M467" s="96"/>
      <c r="N467" s="96"/>
      <c r="O467" s="96"/>
      <c r="P467" s="96"/>
      <c r="Q467" s="96"/>
      <c r="R467" s="96"/>
      <c r="S467" s="96"/>
      <c r="T467" s="96"/>
      <c r="U467" s="96"/>
      <c r="V467" s="96"/>
      <c r="W467" s="96"/>
      <c r="X467" s="96"/>
      <c r="Y467" s="96"/>
      <c r="Z467" s="96"/>
    </row>
    <row r="468">
      <c r="A468" s="96"/>
      <c r="B468" s="96"/>
      <c r="C468" s="96"/>
      <c r="D468" s="96"/>
      <c r="E468" s="96"/>
      <c r="F468" s="96"/>
      <c r="G468" s="96"/>
      <c r="H468" s="96"/>
      <c r="L468" s="96"/>
      <c r="M468" s="96"/>
      <c r="N468" s="96"/>
      <c r="O468" s="96"/>
      <c r="P468" s="96"/>
      <c r="Q468" s="96"/>
      <c r="R468" s="96"/>
      <c r="S468" s="96"/>
      <c r="T468" s="96"/>
      <c r="U468" s="96"/>
      <c r="V468" s="96"/>
      <c r="W468" s="96"/>
      <c r="X468" s="96"/>
      <c r="Y468" s="96"/>
      <c r="Z468" s="96"/>
    </row>
    <row r="469">
      <c r="A469" s="96"/>
      <c r="B469" s="96"/>
      <c r="C469" s="96"/>
      <c r="D469" s="96"/>
      <c r="E469" s="96"/>
      <c r="F469" s="96"/>
      <c r="G469" s="96"/>
      <c r="H469" s="96"/>
      <c r="L469" s="96"/>
      <c r="M469" s="96"/>
      <c r="N469" s="96"/>
      <c r="O469" s="96"/>
      <c r="P469" s="96"/>
      <c r="Q469" s="96"/>
      <c r="R469" s="96"/>
      <c r="S469" s="96"/>
      <c r="T469" s="96"/>
      <c r="U469" s="96"/>
      <c r="V469" s="96"/>
      <c r="W469" s="96"/>
      <c r="X469" s="96"/>
      <c r="Y469" s="96"/>
      <c r="Z469" s="96"/>
    </row>
    <row r="470">
      <c r="A470" s="96"/>
      <c r="B470" s="96"/>
      <c r="C470" s="96"/>
      <c r="D470" s="96"/>
      <c r="E470" s="96"/>
      <c r="F470" s="96"/>
      <c r="G470" s="96"/>
      <c r="H470" s="96"/>
      <c r="L470" s="96"/>
      <c r="M470" s="96"/>
      <c r="N470" s="96"/>
      <c r="O470" s="96"/>
      <c r="P470" s="96"/>
      <c r="Q470" s="96"/>
      <c r="R470" s="96"/>
      <c r="S470" s="96"/>
      <c r="T470" s="96"/>
      <c r="U470" s="96"/>
      <c r="V470" s="96"/>
      <c r="W470" s="96"/>
      <c r="X470" s="96"/>
      <c r="Y470" s="96"/>
      <c r="Z470" s="96"/>
    </row>
    <row r="471">
      <c r="A471" s="96"/>
      <c r="B471" s="96"/>
      <c r="C471" s="96"/>
      <c r="D471" s="96"/>
      <c r="E471" s="96"/>
      <c r="F471" s="96"/>
      <c r="G471" s="96"/>
      <c r="H471" s="96"/>
      <c r="L471" s="96"/>
      <c r="M471" s="96"/>
      <c r="N471" s="96"/>
      <c r="O471" s="96"/>
      <c r="P471" s="96"/>
      <c r="Q471" s="96"/>
      <c r="R471" s="96"/>
      <c r="S471" s="96"/>
      <c r="T471" s="96"/>
      <c r="U471" s="96"/>
      <c r="V471" s="96"/>
      <c r="W471" s="96"/>
      <c r="X471" s="96"/>
      <c r="Y471" s="96"/>
      <c r="Z471" s="96"/>
    </row>
    <row r="472">
      <c r="A472" s="96"/>
      <c r="B472" s="96"/>
      <c r="C472" s="96"/>
      <c r="D472" s="96"/>
      <c r="E472" s="96"/>
      <c r="F472" s="96"/>
      <c r="G472" s="96"/>
      <c r="H472" s="96"/>
      <c r="L472" s="96"/>
      <c r="M472" s="96"/>
      <c r="N472" s="96"/>
      <c r="O472" s="96"/>
      <c r="P472" s="96"/>
      <c r="Q472" s="96"/>
      <c r="R472" s="96"/>
      <c r="S472" s="96"/>
      <c r="T472" s="96"/>
      <c r="U472" s="96"/>
      <c r="V472" s="96"/>
      <c r="W472" s="96"/>
      <c r="X472" s="96"/>
      <c r="Y472" s="96"/>
      <c r="Z472" s="96"/>
    </row>
    <row r="473">
      <c r="A473" s="96"/>
      <c r="B473" s="96"/>
      <c r="C473" s="96"/>
      <c r="D473" s="96"/>
      <c r="E473" s="96"/>
      <c r="F473" s="96"/>
      <c r="G473" s="96"/>
      <c r="H473" s="96"/>
      <c r="L473" s="96"/>
      <c r="M473" s="96"/>
      <c r="N473" s="96"/>
      <c r="O473" s="96"/>
      <c r="P473" s="96"/>
      <c r="Q473" s="96"/>
      <c r="R473" s="96"/>
      <c r="S473" s="96"/>
      <c r="T473" s="96"/>
      <c r="U473" s="96"/>
      <c r="V473" s="96"/>
      <c r="W473" s="96"/>
      <c r="X473" s="96"/>
      <c r="Y473" s="96"/>
      <c r="Z473" s="96"/>
    </row>
    <row r="474">
      <c r="A474" s="96"/>
      <c r="B474" s="96"/>
      <c r="C474" s="96"/>
      <c r="D474" s="96"/>
      <c r="E474" s="96"/>
      <c r="F474" s="96"/>
      <c r="G474" s="96"/>
      <c r="H474" s="96"/>
      <c r="L474" s="96"/>
      <c r="M474" s="96"/>
      <c r="N474" s="96"/>
      <c r="O474" s="96"/>
      <c r="P474" s="96"/>
      <c r="Q474" s="96"/>
      <c r="R474" s="96"/>
      <c r="S474" s="96"/>
      <c r="T474" s="96"/>
      <c r="U474" s="96"/>
      <c r="V474" s="96"/>
      <c r="W474" s="96"/>
      <c r="X474" s="96"/>
      <c r="Y474" s="96"/>
      <c r="Z474" s="96"/>
    </row>
    <row r="475">
      <c r="A475" s="96"/>
      <c r="B475" s="96"/>
      <c r="C475" s="96"/>
      <c r="D475" s="96"/>
      <c r="E475" s="96"/>
      <c r="F475" s="96"/>
      <c r="G475" s="96"/>
      <c r="H475" s="96"/>
      <c r="L475" s="96"/>
      <c r="M475" s="96"/>
      <c r="N475" s="96"/>
      <c r="O475" s="96"/>
      <c r="P475" s="96"/>
      <c r="Q475" s="96"/>
      <c r="R475" s="96"/>
      <c r="S475" s="96"/>
      <c r="T475" s="96"/>
      <c r="U475" s="96"/>
      <c r="V475" s="96"/>
      <c r="W475" s="96"/>
      <c r="X475" s="96"/>
      <c r="Y475" s="96"/>
      <c r="Z475" s="96"/>
    </row>
    <row r="476">
      <c r="A476" s="96"/>
      <c r="B476" s="96"/>
      <c r="C476" s="96"/>
      <c r="D476" s="96"/>
      <c r="E476" s="96"/>
      <c r="F476" s="96"/>
      <c r="G476" s="96"/>
      <c r="H476" s="96"/>
      <c r="L476" s="96"/>
      <c r="M476" s="96"/>
      <c r="N476" s="96"/>
      <c r="O476" s="96"/>
      <c r="P476" s="96"/>
      <c r="Q476" s="96"/>
      <c r="R476" s="96"/>
      <c r="S476" s="96"/>
      <c r="T476" s="96"/>
      <c r="U476" s="96"/>
      <c r="V476" s="96"/>
      <c r="W476" s="96"/>
      <c r="X476" s="96"/>
      <c r="Y476" s="96"/>
      <c r="Z476" s="96"/>
    </row>
    <row r="477">
      <c r="A477" s="96"/>
      <c r="B477" s="96"/>
      <c r="C477" s="96"/>
      <c r="D477" s="96"/>
      <c r="E477" s="96"/>
      <c r="F477" s="96"/>
      <c r="G477" s="96"/>
      <c r="H477" s="96"/>
      <c r="L477" s="96"/>
      <c r="M477" s="96"/>
      <c r="N477" s="96"/>
      <c r="O477" s="96"/>
      <c r="P477" s="96"/>
      <c r="Q477" s="96"/>
      <c r="R477" s="96"/>
      <c r="S477" s="96"/>
      <c r="T477" s="96"/>
      <c r="U477" s="96"/>
      <c r="V477" s="96"/>
      <c r="W477" s="96"/>
      <c r="X477" s="96"/>
      <c r="Y477" s="96"/>
      <c r="Z477" s="96"/>
    </row>
    <row r="478">
      <c r="A478" s="96"/>
      <c r="B478" s="96"/>
      <c r="C478" s="96"/>
      <c r="D478" s="96"/>
      <c r="E478" s="96"/>
      <c r="F478" s="96"/>
      <c r="G478" s="96"/>
      <c r="H478" s="96"/>
      <c r="L478" s="96"/>
      <c r="M478" s="96"/>
      <c r="N478" s="96"/>
      <c r="O478" s="96"/>
      <c r="P478" s="96"/>
      <c r="Q478" s="96"/>
      <c r="R478" s="96"/>
      <c r="S478" s="96"/>
      <c r="T478" s="96"/>
      <c r="U478" s="96"/>
      <c r="V478" s="96"/>
      <c r="W478" s="96"/>
      <c r="X478" s="96"/>
      <c r="Y478" s="96"/>
      <c r="Z478" s="96"/>
    </row>
    <row r="479">
      <c r="A479" s="96"/>
      <c r="B479" s="96"/>
      <c r="C479" s="96"/>
      <c r="D479" s="96"/>
      <c r="E479" s="96"/>
      <c r="F479" s="96"/>
      <c r="G479" s="96"/>
      <c r="H479" s="96"/>
      <c r="L479" s="96"/>
      <c r="M479" s="96"/>
      <c r="N479" s="96"/>
      <c r="O479" s="96"/>
      <c r="P479" s="96"/>
      <c r="Q479" s="96"/>
      <c r="R479" s="96"/>
      <c r="S479" s="96"/>
      <c r="T479" s="96"/>
      <c r="U479" s="96"/>
      <c r="V479" s="96"/>
      <c r="W479" s="96"/>
      <c r="X479" s="96"/>
      <c r="Y479" s="96"/>
      <c r="Z479" s="96"/>
    </row>
    <row r="480">
      <c r="A480" s="96"/>
      <c r="B480" s="96"/>
      <c r="C480" s="96"/>
      <c r="D480" s="96"/>
      <c r="E480" s="96"/>
      <c r="F480" s="96"/>
      <c r="G480" s="96"/>
      <c r="H480" s="96"/>
      <c r="L480" s="96"/>
      <c r="M480" s="96"/>
      <c r="N480" s="96"/>
      <c r="O480" s="96"/>
      <c r="P480" s="96"/>
      <c r="Q480" s="96"/>
      <c r="R480" s="96"/>
      <c r="S480" s="96"/>
      <c r="T480" s="96"/>
      <c r="U480" s="96"/>
      <c r="V480" s="96"/>
      <c r="W480" s="96"/>
      <c r="X480" s="96"/>
      <c r="Y480" s="96"/>
      <c r="Z480" s="96"/>
    </row>
    <row r="481">
      <c r="A481" s="96"/>
      <c r="B481" s="96"/>
      <c r="C481" s="96"/>
      <c r="D481" s="96"/>
      <c r="E481" s="96"/>
      <c r="F481" s="96"/>
      <c r="G481" s="96"/>
      <c r="H481" s="96"/>
      <c r="L481" s="96"/>
      <c r="M481" s="96"/>
      <c r="N481" s="96"/>
      <c r="O481" s="96"/>
      <c r="P481" s="96"/>
      <c r="Q481" s="96"/>
      <c r="R481" s="96"/>
      <c r="S481" s="96"/>
      <c r="T481" s="96"/>
      <c r="U481" s="96"/>
      <c r="V481" s="96"/>
      <c r="W481" s="96"/>
      <c r="X481" s="96"/>
      <c r="Y481" s="96"/>
      <c r="Z481" s="96"/>
    </row>
    <row r="482">
      <c r="A482" s="96"/>
      <c r="B482" s="96"/>
      <c r="C482" s="96"/>
      <c r="D482" s="96"/>
      <c r="E482" s="96"/>
      <c r="F482" s="96"/>
      <c r="G482" s="96"/>
      <c r="H482" s="96"/>
      <c r="L482" s="96"/>
      <c r="M482" s="96"/>
      <c r="N482" s="96"/>
      <c r="O482" s="96"/>
      <c r="P482" s="96"/>
      <c r="Q482" s="96"/>
      <c r="R482" s="96"/>
      <c r="S482" s="96"/>
      <c r="T482" s="96"/>
      <c r="U482" s="96"/>
      <c r="V482" s="96"/>
      <c r="W482" s="96"/>
      <c r="X482" s="96"/>
      <c r="Y482" s="96"/>
      <c r="Z482" s="96"/>
    </row>
    <row r="483">
      <c r="A483" s="96"/>
      <c r="B483" s="96"/>
      <c r="C483" s="96"/>
      <c r="D483" s="96"/>
      <c r="E483" s="96"/>
      <c r="F483" s="96"/>
      <c r="G483" s="96"/>
      <c r="H483" s="96"/>
      <c r="L483" s="96"/>
      <c r="M483" s="96"/>
      <c r="N483" s="96"/>
      <c r="O483" s="96"/>
      <c r="P483" s="96"/>
      <c r="Q483" s="96"/>
      <c r="R483" s="96"/>
      <c r="S483" s="96"/>
      <c r="T483" s="96"/>
      <c r="U483" s="96"/>
      <c r="V483" s="96"/>
      <c r="W483" s="96"/>
      <c r="X483" s="96"/>
      <c r="Y483" s="96"/>
      <c r="Z483" s="96"/>
    </row>
    <row r="484">
      <c r="A484" s="96"/>
      <c r="B484" s="96"/>
      <c r="C484" s="96"/>
      <c r="D484" s="96"/>
      <c r="E484" s="96"/>
      <c r="F484" s="96"/>
      <c r="G484" s="96"/>
      <c r="H484" s="96"/>
      <c r="L484" s="96"/>
      <c r="M484" s="96"/>
      <c r="N484" s="96"/>
      <c r="O484" s="96"/>
      <c r="P484" s="96"/>
      <c r="Q484" s="96"/>
      <c r="R484" s="96"/>
      <c r="S484" s="96"/>
      <c r="T484" s="96"/>
      <c r="U484" s="96"/>
      <c r="V484" s="96"/>
      <c r="W484" s="96"/>
      <c r="X484" s="96"/>
      <c r="Y484" s="96"/>
      <c r="Z484" s="96"/>
    </row>
    <row r="485">
      <c r="A485" s="96"/>
      <c r="B485" s="96"/>
      <c r="C485" s="96"/>
      <c r="D485" s="96"/>
      <c r="E485" s="96"/>
      <c r="F485" s="96"/>
      <c r="G485" s="96"/>
      <c r="H485" s="96"/>
      <c r="L485" s="96"/>
      <c r="M485" s="96"/>
      <c r="N485" s="96"/>
      <c r="O485" s="96"/>
      <c r="P485" s="96"/>
      <c r="Q485" s="96"/>
      <c r="R485" s="96"/>
      <c r="S485" s="96"/>
      <c r="T485" s="96"/>
      <c r="U485" s="96"/>
      <c r="V485" s="96"/>
      <c r="W485" s="96"/>
      <c r="X485" s="96"/>
      <c r="Y485" s="96"/>
      <c r="Z485" s="96"/>
    </row>
    <row r="486">
      <c r="A486" s="96"/>
      <c r="B486" s="96"/>
      <c r="C486" s="96"/>
      <c r="D486" s="96"/>
      <c r="E486" s="96"/>
      <c r="F486" s="96"/>
      <c r="G486" s="96"/>
      <c r="H486" s="96"/>
      <c r="L486" s="96"/>
      <c r="M486" s="96"/>
      <c r="N486" s="96"/>
      <c r="O486" s="96"/>
      <c r="P486" s="96"/>
      <c r="Q486" s="96"/>
      <c r="R486" s="96"/>
      <c r="S486" s="96"/>
      <c r="T486" s="96"/>
      <c r="U486" s="96"/>
      <c r="V486" s="96"/>
      <c r="W486" s="96"/>
      <c r="X486" s="96"/>
      <c r="Y486" s="96"/>
      <c r="Z486" s="96"/>
    </row>
    <row r="487">
      <c r="A487" s="96"/>
      <c r="B487" s="96"/>
      <c r="C487" s="96"/>
      <c r="D487" s="96"/>
      <c r="E487" s="96"/>
      <c r="F487" s="96"/>
      <c r="G487" s="96"/>
      <c r="H487" s="96"/>
      <c r="L487" s="96"/>
      <c r="M487" s="96"/>
      <c r="N487" s="96"/>
      <c r="O487" s="96"/>
      <c r="P487" s="96"/>
      <c r="Q487" s="96"/>
      <c r="R487" s="96"/>
      <c r="S487" s="96"/>
      <c r="T487" s="96"/>
      <c r="U487" s="96"/>
      <c r="V487" s="96"/>
      <c r="W487" s="96"/>
      <c r="X487" s="96"/>
      <c r="Y487" s="96"/>
      <c r="Z487" s="96"/>
    </row>
    <row r="488">
      <c r="A488" s="96"/>
      <c r="B488" s="96"/>
      <c r="C488" s="96"/>
      <c r="D488" s="96"/>
      <c r="E488" s="96"/>
      <c r="F488" s="96"/>
      <c r="G488" s="96"/>
      <c r="H488" s="96"/>
      <c r="L488" s="96"/>
      <c r="M488" s="96"/>
      <c r="N488" s="96"/>
      <c r="O488" s="96"/>
      <c r="P488" s="96"/>
      <c r="Q488" s="96"/>
      <c r="R488" s="96"/>
      <c r="S488" s="96"/>
      <c r="T488" s="96"/>
      <c r="U488" s="96"/>
      <c r="V488" s="96"/>
      <c r="W488" s="96"/>
      <c r="X488" s="96"/>
      <c r="Y488" s="96"/>
      <c r="Z488" s="96"/>
    </row>
    <row r="489">
      <c r="A489" s="96"/>
      <c r="B489" s="96"/>
      <c r="C489" s="96"/>
      <c r="D489" s="96"/>
      <c r="E489" s="96"/>
      <c r="F489" s="96"/>
      <c r="G489" s="96"/>
      <c r="H489" s="96"/>
      <c r="L489" s="96"/>
      <c r="M489" s="96"/>
      <c r="N489" s="96"/>
      <c r="O489" s="96"/>
      <c r="P489" s="96"/>
      <c r="Q489" s="96"/>
      <c r="R489" s="96"/>
      <c r="S489" s="96"/>
      <c r="T489" s="96"/>
      <c r="U489" s="96"/>
      <c r="V489" s="96"/>
      <c r="W489" s="96"/>
      <c r="X489" s="96"/>
      <c r="Y489" s="96"/>
      <c r="Z489" s="96"/>
    </row>
    <row r="490">
      <c r="A490" s="96"/>
      <c r="B490" s="96"/>
      <c r="C490" s="96"/>
      <c r="D490" s="96"/>
      <c r="E490" s="96"/>
      <c r="F490" s="96"/>
      <c r="G490" s="96"/>
      <c r="H490" s="96"/>
      <c r="L490" s="96"/>
      <c r="M490" s="96"/>
      <c r="N490" s="96"/>
      <c r="O490" s="96"/>
      <c r="P490" s="96"/>
      <c r="Q490" s="96"/>
      <c r="R490" s="96"/>
      <c r="S490" s="96"/>
      <c r="T490" s="96"/>
      <c r="U490" s="96"/>
      <c r="V490" s="96"/>
      <c r="W490" s="96"/>
      <c r="X490" s="96"/>
      <c r="Y490" s="96"/>
      <c r="Z490" s="96"/>
    </row>
    <row r="491">
      <c r="A491" s="96"/>
      <c r="B491" s="96"/>
      <c r="C491" s="96"/>
      <c r="D491" s="96"/>
      <c r="E491" s="96"/>
      <c r="F491" s="96"/>
      <c r="G491" s="96"/>
      <c r="H491" s="96"/>
      <c r="L491" s="96"/>
      <c r="M491" s="96"/>
      <c r="N491" s="96"/>
      <c r="O491" s="96"/>
      <c r="P491" s="96"/>
      <c r="Q491" s="96"/>
      <c r="R491" s="96"/>
      <c r="S491" s="96"/>
      <c r="T491" s="96"/>
      <c r="U491" s="96"/>
      <c r="V491" s="96"/>
      <c r="W491" s="96"/>
      <c r="X491" s="96"/>
      <c r="Y491" s="96"/>
      <c r="Z491" s="96"/>
    </row>
    <row r="492">
      <c r="A492" s="96"/>
      <c r="B492" s="96"/>
      <c r="C492" s="96"/>
      <c r="D492" s="96"/>
      <c r="E492" s="96"/>
      <c r="F492" s="96"/>
      <c r="G492" s="96"/>
      <c r="H492" s="96"/>
      <c r="L492" s="96"/>
      <c r="M492" s="96"/>
      <c r="N492" s="96"/>
      <c r="O492" s="96"/>
      <c r="P492" s="96"/>
      <c r="Q492" s="96"/>
      <c r="R492" s="96"/>
      <c r="S492" s="96"/>
      <c r="T492" s="96"/>
      <c r="U492" s="96"/>
      <c r="V492" s="96"/>
      <c r="W492" s="96"/>
      <c r="X492" s="96"/>
      <c r="Y492" s="96"/>
      <c r="Z492" s="96"/>
    </row>
    <row r="493">
      <c r="A493" s="96"/>
      <c r="B493" s="96"/>
      <c r="C493" s="96"/>
      <c r="D493" s="96"/>
      <c r="E493" s="96"/>
      <c r="F493" s="96"/>
      <c r="G493" s="96"/>
      <c r="H493" s="96"/>
      <c r="L493" s="96"/>
      <c r="M493" s="96"/>
      <c r="N493" s="96"/>
      <c r="O493" s="96"/>
      <c r="P493" s="96"/>
      <c r="Q493" s="96"/>
      <c r="R493" s="96"/>
      <c r="S493" s="96"/>
      <c r="T493" s="96"/>
      <c r="U493" s="96"/>
      <c r="V493" s="96"/>
      <c r="W493" s="96"/>
      <c r="X493" s="96"/>
      <c r="Y493" s="96"/>
      <c r="Z493" s="96"/>
    </row>
    <row r="494">
      <c r="A494" s="96"/>
      <c r="B494" s="96"/>
      <c r="C494" s="96"/>
      <c r="D494" s="96"/>
      <c r="E494" s="96"/>
      <c r="F494" s="96"/>
      <c r="G494" s="96"/>
      <c r="H494" s="96"/>
      <c r="L494" s="96"/>
      <c r="M494" s="96"/>
      <c r="N494" s="96"/>
      <c r="O494" s="96"/>
      <c r="P494" s="96"/>
      <c r="Q494" s="96"/>
      <c r="R494" s="96"/>
      <c r="S494" s="96"/>
      <c r="T494" s="96"/>
      <c r="U494" s="96"/>
      <c r="V494" s="96"/>
      <c r="W494" s="96"/>
      <c r="X494" s="96"/>
      <c r="Y494" s="96"/>
      <c r="Z494" s="96"/>
    </row>
    <row r="495">
      <c r="A495" s="96"/>
      <c r="B495" s="96"/>
      <c r="C495" s="96"/>
      <c r="D495" s="96"/>
      <c r="E495" s="96"/>
      <c r="F495" s="96"/>
      <c r="G495" s="96"/>
      <c r="H495" s="96"/>
      <c r="L495" s="96"/>
      <c r="M495" s="96"/>
      <c r="N495" s="96"/>
      <c r="O495" s="96"/>
      <c r="P495" s="96"/>
      <c r="Q495" s="96"/>
      <c r="R495" s="96"/>
      <c r="S495" s="96"/>
      <c r="T495" s="96"/>
      <c r="U495" s="96"/>
      <c r="V495" s="96"/>
      <c r="W495" s="96"/>
      <c r="X495" s="96"/>
      <c r="Y495" s="96"/>
      <c r="Z495" s="96"/>
    </row>
    <row r="496">
      <c r="A496" s="96"/>
      <c r="B496" s="96"/>
      <c r="C496" s="96"/>
      <c r="D496" s="96"/>
      <c r="E496" s="96"/>
      <c r="F496" s="96"/>
      <c r="G496" s="96"/>
      <c r="H496" s="96"/>
      <c r="L496" s="96"/>
      <c r="M496" s="96"/>
      <c r="N496" s="96"/>
      <c r="O496" s="96"/>
      <c r="P496" s="96"/>
      <c r="Q496" s="96"/>
      <c r="R496" s="96"/>
      <c r="S496" s="96"/>
      <c r="T496" s="96"/>
      <c r="U496" s="96"/>
      <c r="V496" s="96"/>
      <c r="W496" s="96"/>
      <c r="X496" s="96"/>
      <c r="Y496" s="96"/>
      <c r="Z496" s="96"/>
    </row>
    <row r="497">
      <c r="A497" s="96"/>
      <c r="B497" s="96"/>
      <c r="C497" s="96"/>
      <c r="D497" s="96"/>
      <c r="E497" s="96"/>
      <c r="F497" s="96"/>
      <c r="G497" s="96"/>
      <c r="H497" s="96"/>
      <c r="L497" s="96"/>
      <c r="M497" s="96"/>
      <c r="N497" s="96"/>
      <c r="O497" s="96"/>
      <c r="P497" s="96"/>
      <c r="Q497" s="96"/>
      <c r="R497" s="96"/>
      <c r="S497" s="96"/>
      <c r="T497" s="96"/>
      <c r="U497" s="96"/>
      <c r="V497" s="96"/>
      <c r="W497" s="96"/>
      <c r="X497" s="96"/>
      <c r="Y497" s="96"/>
      <c r="Z497" s="96"/>
    </row>
    <row r="498">
      <c r="A498" s="96"/>
      <c r="B498" s="96"/>
      <c r="C498" s="96"/>
      <c r="D498" s="96"/>
      <c r="E498" s="96"/>
      <c r="F498" s="96"/>
      <c r="G498" s="96"/>
      <c r="H498" s="96"/>
      <c r="L498" s="96"/>
      <c r="M498" s="96"/>
      <c r="N498" s="96"/>
      <c r="O498" s="96"/>
      <c r="P498" s="96"/>
      <c r="Q498" s="96"/>
      <c r="R498" s="96"/>
      <c r="S498" s="96"/>
      <c r="T498" s="96"/>
      <c r="U498" s="96"/>
      <c r="V498" s="96"/>
      <c r="W498" s="96"/>
      <c r="X498" s="96"/>
      <c r="Y498" s="96"/>
      <c r="Z498" s="96"/>
    </row>
    <row r="499">
      <c r="A499" s="96"/>
      <c r="B499" s="96"/>
      <c r="C499" s="96"/>
      <c r="D499" s="96"/>
      <c r="E499" s="96"/>
      <c r="F499" s="96"/>
      <c r="G499" s="96"/>
      <c r="H499" s="96"/>
      <c r="L499" s="96"/>
      <c r="M499" s="96"/>
      <c r="N499" s="96"/>
      <c r="O499" s="96"/>
      <c r="P499" s="96"/>
      <c r="Q499" s="96"/>
      <c r="R499" s="96"/>
      <c r="S499" s="96"/>
      <c r="T499" s="96"/>
      <c r="U499" s="96"/>
      <c r="V499" s="96"/>
      <c r="W499" s="96"/>
      <c r="X499" s="96"/>
      <c r="Y499" s="96"/>
      <c r="Z499" s="96"/>
    </row>
    <row r="500">
      <c r="A500" s="96"/>
      <c r="B500" s="96"/>
      <c r="C500" s="96"/>
      <c r="D500" s="96"/>
      <c r="E500" s="96"/>
      <c r="F500" s="96"/>
      <c r="G500" s="96"/>
      <c r="H500" s="96"/>
      <c r="L500" s="96"/>
      <c r="M500" s="96"/>
      <c r="N500" s="96"/>
      <c r="O500" s="96"/>
      <c r="P500" s="96"/>
      <c r="Q500" s="96"/>
      <c r="R500" s="96"/>
      <c r="S500" s="96"/>
      <c r="T500" s="96"/>
      <c r="U500" s="96"/>
      <c r="V500" s="96"/>
      <c r="W500" s="96"/>
      <c r="X500" s="96"/>
      <c r="Y500" s="96"/>
      <c r="Z500" s="96"/>
    </row>
    <row r="501">
      <c r="A501" s="96"/>
      <c r="B501" s="96"/>
      <c r="C501" s="96"/>
      <c r="D501" s="96"/>
      <c r="E501" s="96"/>
      <c r="F501" s="96"/>
      <c r="G501" s="96"/>
      <c r="H501" s="96"/>
      <c r="L501" s="96"/>
      <c r="M501" s="96"/>
      <c r="N501" s="96"/>
      <c r="O501" s="96"/>
      <c r="P501" s="96"/>
      <c r="Q501" s="96"/>
      <c r="R501" s="96"/>
      <c r="S501" s="96"/>
      <c r="T501" s="96"/>
      <c r="U501" s="96"/>
      <c r="V501" s="96"/>
      <c r="W501" s="96"/>
      <c r="X501" s="96"/>
      <c r="Y501" s="96"/>
      <c r="Z501" s="96"/>
    </row>
    <row r="502">
      <c r="A502" s="96"/>
      <c r="B502" s="96"/>
      <c r="C502" s="96"/>
      <c r="D502" s="96"/>
      <c r="E502" s="96"/>
      <c r="F502" s="96"/>
      <c r="G502" s="96"/>
      <c r="H502" s="96"/>
      <c r="L502" s="96"/>
      <c r="M502" s="96"/>
      <c r="N502" s="96"/>
      <c r="O502" s="96"/>
      <c r="P502" s="96"/>
      <c r="Q502" s="96"/>
      <c r="R502" s="96"/>
      <c r="S502" s="96"/>
      <c r="T502" s="96"/>
      <c r="U502" s="96"/>
      <c r="V502" s="96"/>
      <c r="W502" s="96"/>
      <c r="X502" s="96"/>
      <c r="Y502" s="96"/>
      <c r="Z502" s="96"/>
    </row>
    <row r="503">
      <c r="A503" s="96"/>
      <c r="B503" s="96"/>
      <c r="C503" s="96"/>
      <c r="D503" s="96"/>
      <c r="E503" s="96"/>
      <c r="F503" s="96"/>
      <c r="G503" s="96"/>
      <c r="H503" s="96"/>
      <c r="L503" s="96"/>
      <c r="M503" s="96"/>
      <c r="N503" s="96"/>
      <c r="O503" s="96"/>
      <c r="P503" s="96"/>
      <c r="Q503" s="96"/>
      <c r="R503" s="96"/>
      <c r="S503" s="96"/>
      <c r="T503" s="96"/>
      <c r="U503" s="96"/>
      <c r="V503" s="96"/>
      <c r="W503" s="96"/>
      <c r="X503" s="96"/>
      <c r="Y503" s="96"/>
      <c r="Z503" s="96"/>
    </row>
    <row r="504">
      <c r="A504" s="96"/>
      <c r="B504" s="96"/>
      <c r="C504" s="96"/>
      <c r="D504" s="96"/>
      <c r="E504" s="96"/>
      <c r="F504" s="96"/>
      <c r="G504" s="96"/>
      <c r="H504" s="96"/>
      <c r="L504" s="96"/>
      <c r="M504" s="96"/>
      <c r="N504" s="96"/>
      <c r="O504" s="96"/>
      <c r="P504" s="96"/>
      <c r="Q504" s="96"/>
      <c r="R504" s="96"/>
      <c r="S504" s="96"/>
      <c r="T504" s="96"/>
      <c r="U504" s="96"/>
      <c r="V504" s="96"/>
      <c r="W504" s="96"/>
      <c r="X504" s="96"/>
      <c r="Y504" s="96"/>
      <c r="Z504" s="96"/>
    </row>
    <row r="505">
      <c r="A505" s="96"/>
      <c r="B505" s="96"/>
      <c r="C505" s="96"/>
      <c r="D505" s="96"/>
      <c r="E505" s="96"/>
      <c r="F505" s="96"/>
      <c r="G505" s="96"/>
      <c r="H505" s="96"/>
      <c r="L505" s="96"/>
      <c r="M505" s="96"/>
      <c r="N505" s="96"/>
      <c r="O505" s="96"/>
      <c r="P505" s="96"/>
      <c r="Q505" s="96"/>
      <c r="R505" s="96"/>
      <c r="S505" s="96"/>
      <c r="T505" s="96"/>
      <c r="U505" s="96"/>
      <c r="V505" s="96"/>
      <c r="W505" s="96"/>
      <c r="X505" s="96"/>
      <c r="Y505" s="96"/>
      <c r="Z505" s="96"/>
    </row>
    <row r="506">
      <c r="A506" s="96"/>
      <c r="B506" s="96"/>
      <c r="C506" s="96"/>
      <c r="D506" s="96"/>
      <c r="E506" s="96"/>
      <c r="F506" s="96"/>
      <c r="G506" s="96"/>
      <c r="H506" s="96"/>
      <c r="L506" s="96"/>
      <c r="M506" s="96"/>
      <c r="N506" s="96"/>
      <c r="O506" s="96"/>
      <c r="P506" s="96"/>
      <c r="Q506" s="96"/>
      <c r="R506" s="96"/>
      <c r="S506" s="96"/>
      <c r="T506" s="96"/>
      <c r="U506" s="96"/>
      <c r="V506" s="96"/>
      <c r="W506" s="96"/>
      <c r="X506" s="96"/>
      <c r="Y506" s="96"/>
      <c r="Z506" s="96"/>
    </row>
    <row r="507">
      <c r="A507" s="96"/>
      <c r="B507" s="96"/>
      <c r="C507" s="96"/>
      <c r="D507" s="96"/>
      <c r="E507" s="96"/>
      <c r="F507" s="96"/>
      <c r="G507" s="96"/>
      <c r="H507" s="96"/>
      <c r="L507" s="96"/>
      <c r="M507" s="96"/>
      <c r="N507" s="96"/>
      <c r="O507" s="96"/>
      <c r="P507" s="96"/>
      <c r="Q507" s="96"/>
      <c r="R507" s="96"/>
      <c r="S507" s="96"/>
      <c r="T507" s="96"/>
      <c r="U507" s="96"/>
      <c r="V507" s="96"/>
      <c r="W507" s="96"/>
      <c r="X507" s="96"/>
      <c r="Y507" s="96"/>
      <c r="Z507" s="96"/>
    </row>
    <row r="508">
      <c r="A508" s="96"/>
      <c r="B508" s="96"/>
      <c r="C508" s="96"/>
      <c r="D508" s="96"/>
      <c r="E508" s="96"/>
      <c r="F508" s="96"/>
      <c r="G508" s="96"/>
      <c r="H508" s="96"/>
      <c r="L508" s="96"/>
      <c r="M508" s="96"/>
      <c r="N508" s="96"/>
      <c r="O508" s="96"/>
      <c r="P508" s="96"/>
      <c r="Q508" s="96"/>
      <c r="R508" s="96"/>
      <c r="S508" s="96"/>
      <c r="T508" s="96"/>
      <c r="U508" s="96"/>
      <c r="V508" s="96"/>
      <c r="W508" s="96"/>
      <c r="X508" s="96"/>
      <c r="Y508" s="96"/>
      <c r="Z508" s="96"/>
    </row>
    <row r="509">
      <c r="A509" s="96"/>
      <c r="B509" s="96"/>
      <c r="C509" s="96"/>
      <c r="D509" s="96"/>
      <c r="E509" s="96"/>
      <c r="F509" s="96"/>
      <c r="G509" s="96"/>
      <c r="H509" s="96"/>
      <c r="L509" s="96"/>
      <c r="M509" s="96"/>
      <c r="N509" s="96"/>
      <c r="O509" s="96"/>
      <c r="P509" s="96"/>
      <c r="Q509" s="96"/>
      <c r="R509" s="96"/>
      <c r="S509" s="96"/>
      <c r="T509" s="96"/>
      <c r="U509" s="96"/>
      <c r="V509" s="96"/>
      <c r="W509" s="96"/>
      <c r="X509" s="96"/>
      <c r="Y509" s="96"/>
      <c r="Z509" s="96"/>
    </row>
    <row r="510">
      <c r="A510" s="96"/>
      <c r="B510" s="96"/>
      <c r="C510" s="96"/>
      <c r="D510" s="96"/>
      <c r="E510" s="96"/>
      <c r="F510" s="96"/>
      <c r="G510" s="96"/>
      <c r="H510" s="96"/>
      <c r="L510" s="96"/>
      <c r="M510" s="96"/>
      <c r="N510" s="96"/>
      <c r="O510" s="96"/>
      <c r="P510" s="96"/>
      <c r="Q510" s="96"/>
      <c r="R510" s="96"/>
      <c r="S510" s="96"/>
      <c r="T510" s="96"/>
      <c r="U510" s="96"/>
      <c r="V510" s="96"/>
      <c r="W510" s="96"/>
      <c r="X510" s="96"/>
      <c r="Y510" s="96"/>
      <c r="Z510" s="96"/>
    </row>
    <row r="511">
      <c r="A511" s="96"/>
      <c r="B511" s="96"/>
      <c r="C511" s="96"/>
      <c r="D511" s="96"/>
      <c r="E511" s="96"/>
      <c r="F511" s="96"/>
      <c r="G511" s="96"/>
      <c r="H511" s="96"/>
      <c r="L511" s="96"/>
      <c r="M511" s="96"/>
      <c r="N511" s="96"/>
      <c r="O511" s="96"/>
      <c r="P511" s="96"/>
      <c r="Q511" s="96"/>
      <c r="R511" s="96"/>
      <c r="S511" s="96"/>
      <c r="T511" s="96"/>
      <c r="U511" s="96"/>
      <c r="V511" s="96"/>
      <c r="W511" s="96"/>
      <c r="X511" s="96"/>
      <c r="Y511" s="96"/>
      <c r="Z511" s="96"/>
    </row>
    <row r="512">
      <c r="A512" s="96"/>
      <c r="B512" s="96"/>
      <c r="C512" s="96"/>
      <c r="D512" s="96"/>
      <c r="E512" s="96"/>
      <c r="F512" s="96"/>
      <c r="G512" s="96"/>
      <c r="H512" s="96"/>
      <c r="L512" s="96"/>
      <c r="M512" s="96"/>
      <c r="N512" s="96"/>
      <c r="O512" s="96"/>
      <c r="P512" s="96"/>
      <c r="Q512" s="96"/>
      <c r="R512" s="96"/>
      <c r="S512" s="96"/>
      <c r="T512" s="96"/>
      <c r="U512" s="96"/>
      <c r="V512" s="96"/>
      <c r="W512" s="96"/>
      <c r="X512" s="96"/>
      <c r="Y512" s="96"/>
      <c r="Z512" s="96"/>
    </row>
    <row r="513">
      <c r="A513" s="96"/>
      <c r="B513" s="96"/>
      <c r="C513" s="96"/>
      <c r="D513" s="96"/>
      <c r="E513" s="96"/>
      <c r="F513" s="96"/>
      <c r="G513" s="96"/>
      <c r="H513" s="96"/>
      <c r="L513" s="96"/>
      <c r="M513" s="96"/>
      <c r="N513" s="96"/>
      <c r="O513" s="96"/>
      <c r="P513" s="96"/>
      <c r="Q513" s="96"/>
      <c r="R513" s="96"/>
      <c r="S513" s="96"/>
      <c r="T513" s="96"/>
      <c r="U513" s="96"/>
      <c r="V513" s="96"/>
      <c r="W513" s="96"/>
      <c r="X513" s="96"/>
      <c r="Y513" s="96"/>
      <c r="Z513" s="96"/>
    </row>
    <row r="514">
      <c r="A514" s="96"/>
      <c r="B514" s="96"/>
      <c r="C514" s="96"/>
      <c r="D514" s="96"/>
      <c r="E514" s="96"/>
      <c r="F514" s="96"/>
      <c r="G514" s="96"/>
      <c r="H514" s="96"/>
      <c r="L514" s="96"/>
      <c r="M514" s="96"/>
      <c r="N514" s="96"/>
      <c r="O514" s="96"/>
      <c r="P514" s="96"/>
      <c r="Q514" s="96"/>
      <c r="R514" s="96"/>
      <c r="S514" s="96"/>
      <c r="T514" s="96"/>
      <c r="U514" s="96"/>
      <c r="V514" s="96"/>
      <c r="W514" s="96"/>
      <c r="X514" s="96"/>
      <c r="Y514" s="96"/>
      <c r="Z514" s="96"/>
    </row>
    <row r="515">
      <c r="A515" s="96"/>
      <c r="B515" s="96"/>
      <c r="C515" s="96"/>
      <c r="D515" s="96"/>
      <c r="E515" s="96"/>
      <c r="F515" s="96"/>
      <c r="G515" s="96"/>
      <c r="H515" s="96"/>
      <c r="L515" s="96"/>
      <c r="M515" s="96"/>
      <c r="N515" s="96"/>
      <c r="O515" s="96"/>
      <c r="P515" s="96"/>
      <c r="Q515" s="96"/>
      <c r="R515" s="96"/>
      <c r="S515" s="96"/>
      <c r="T515" s="96"/>
      <c r="U515" s="96"/>
      <c r="V515" s="96"/>
      <c r="W515" s="96"/>
      <c r="X515" s="96"/>
      <c r="Y515" s="96"/>
      <c r="Z515" s="96"/>
    </row>
    <row r="516">
      <c r="A516" s="96"/>
      <c r="B516" s="96"/>
      <c r="C516" s="96"/>
      <c r="D516" s="96"/>
      <c r="E516" s="96"/>
      <c r="F516" s="96"/>
      <c r="G516" s="96"/>
      <c r="H516" s="96"/>
      <c r="L516" s="96"/>
      <c r="M516" s="96"/>
      <c r="N516" s="96"/>
      <c r="O516" s="96"/>
      <c r="P516" s="96"/>
      <c r="Q516" s="96"/>
      <c r="R516" s="96"/>
      <c r="S516" s="96"/>
      <c r="T516" s="96"/>
      <c r="U516" s="96"/>
      <c r="V516" s="96"/>
      <c r="W516" s="96"/>
      <c r="X516" s="96"/>
      <c r="Y516" s="96"/>
      <c r="Z516" s="96"/>
    </row>
    <row r="517">
      <c r="A517" s="96"/>
      <c r="B517" s="96"/>
      <c r="C517" s="96"/>
      <c r="D517" s="96"/>
      <c r="E517" s="96"/>
      <c r="F517" s="96"/>
      <c r="G517" s="96"/>
      <c r="H517" s="96"/>
      <c r="L517" s="96"/>
      <c r="M517" s="96"/>
      <c r="N517" s="96"/>
      <c r="O517" s="96"/>
      <c r="P517" s="96"/>
      <c r="Q517" s="96"/>
      <c r="R517" s="96"/>
      <c r="S517" s="96"/>
      <c r="T517" s="96"/>
      <c r="U517" s="96"/>
      <c r="V517" s="96"/>
      <c r="W517" s="96"/>
      <c r="X517" s="96"/>
      <c r="Y517" s="96"/>
      <c r="Z517" s="96"/>
    </row>
    <row r="518">
      <c r="A518" s="96"/>
      <c r="B518" s="96"/>
      <c r="C518" s="96"/>
      <c r="D518" s="96"/>
      <c r="E518" s="96"/>
      <c r="F518" s="96"/>
      <c r="G518" s="96"/>
      <c r="H518" s="96"/>
      <c r="L518" s="96"/>
      <c r="M518" s="96"/>
      <c r="N518" s="96"/>
      <c r="O518" s="96"/>
      <c r="P518" s="96"/>
      <c r="Q518" s="96"/>
      <c r="R518" s="96"/>
      <c r="S518" s="96"/>
      <c r="T518" s="96"/>
      <c r="U518" s="96"/>
      <c r="V518" s="96"/>
      <c r="W518" s="96"/>
      <c r="X518" s="96"/>
      <c r="Y518" s="96"/>
      <c r="Z518" s="96"/>
    </row>
    <row r="519">
      <c r="A519" s="96"/>
      <c r="B519" s="96"/>
      <c r="C519" s="96"/>
      <c r="D519" s="96"/>
      <c r="E519" s="96"/>
      <c r="F519" s="96"/>
      <c r="G519" s="96"/>
      <c r="H519" s="96"/>
      <c r="L519" s="96"/>
      <c r="M519" s="96"/>
      <c r="N519" s="96"/>
      <c r="O519" s="96"/>
      <c r="P519" s="96"/>
      <c r="Q519" s="96"/>
      <c r="R519" s="96"/>
      <c r="S519" s="96"/>
      <c r="T519" s="96"/>
      <c r="U519" s="96"/>
      <c r="V519" s="96"/>
      <c r="W519" s="96"/>
      <c r="X519" s="96"/>
      <c r="Y519" s="96"/>
      <c r="Z519" s="96"/>
    </row>
    <row r="520">
      <c r="A520" s="96"/>
      <c r="B520" s="96"/>
      <c r="C520" s="96"/>
      <c r="D520" s="96"/>
      <c r="E520" s="96"/>
      <c r="F520" s="96"/>
      <c r="G520" s="96"/>
      <c r="H520" s="96"/>
      <c r="L520" s="96"/>
      <c r="M520" s="96"/>
      <c r="N520" s="96"/>
      <c r="O520" s="96"/>
      <c r="P520" s="96"/>
      <c r="Q520" s="96"/>
      <c r="R520" s="96"/>
      <c r="S520" s="96"/>
      <c r="T520" s="96"/>
      <c r="U520" s="96"/>
      <c r="V520" s="96"/>
      <c r="W520" s="96"/>
      <c r="X520" s="96"/>
      <c r="Y520" s="96"/>
      <c r="Z520" s="96"/>
    </row>
    <row r="521">
      <c r="A521" s="96"/>
      <c r="B521" s="96"/>
      <c r="C521" s="96"/>
      <c r="D521" s="96"/>
      <c r="E521" s="96"/>
      <c r="F521" s="96"/>
      <c r="G521" s="96"/>
      <c r="H521" s="96"/>
      <c r="L521" s="96"/>
      <c r="M521" s="96"/>
      <c r="N521" s="96"/>
      <c r="O521" s="96"/>
      <c r="P521" s="96"/>
      <c r="Q521" s="96"/>
      <c r="R521" s="96"/>
      <c r="S521" s="96"/>
      <c r="T521" s="96"/>
      <c r="U521" s="96"/>
      <c r="V521" s="96"/>
      <c r="W521" s="96"/>
      <c r="X521" s="96"/>
      <c r="Y521" s="96"/>
      <c r="Z521" s="96"/>
    </row>
    <row r="522">
      <c r="A522" s="96"/>
      <c r="B522" s="96"/>
      <c r="C522" s="96"/>
      <c r="D522" s="96"/>
      <c r="E522" s="96"/>
      <c r="F522" s="96"/>
      <c r="G522" s="96"/>
      <c r="H522" s="96"/>
      <c r="L522" s="96"/>
      <c r="M522" s="96"/>
      <c r="N522" s="96"/>
      <c r="O522" s="96"/>
      <c r="P522" s="96"/>
      <c r="Q522" s="96"/>
      <c r="R522" s="96"/>
      <c r="S522" s="96"/>
      <c r="T522" s="96"/>
      <c r="U522" s="96"/>
      <c r="V522" s="96"/>
      <c r="W522" s="96"/>
      <c r="X522" s="96"/>
      <c r="Y522" s="96"/>
      <c r="Z522" s="96"/>
    </row>
    <row r="523">
      <c r="A523" s="96"/>
      <c r="B523" s="96"/>
      <c r="C523" s="96"/>
      <c r="D523" s="96"/>
      <c r="E523" s="96"/>
      <c r="F523" s="96"/>
      <c r="G523" s="96"/>
      <c r="H523" s="96"/>
      <c r="L523" s="96"/>
      <c r="M523" s="96"/>
      <c r="N523" s="96"/>
      <c r="O523" s="96"/>
      <c r="P523" s="96"/>
      <c r="Q523" s="96"/>
      <c r="R523" s="96"/>
      <c r="S523" s="96"/>
      <c r="T523" s="96"/>
      <c r="U523" s="96"/>
      <c r="V523" s="96"/>
      <c r="W523" s="96"/>
      <c r="X523" s="96"/>
      <c r="Y523" s="96"/>
      <c r="Z523" s="96"/>
    </row>
    <row r="524">
      <c r="A524" s="96"/>
      <c r="B524" s="96"/>
      <c r="C524" s="96"/>
      <c r="D524" s="96"/>
      <c r="E524" s="96"/>
      <c r="F524" s="96"/>
      <c r="G524" s="96"/>
      <c r="H524" s="96"/>
      <c r="L524" s="96"/>
      <c r="M524" s="96"/>
      <c r="N524" s="96"/>
      <c r="O524" s="96"/>
      <c r="P524" s="96"/>
      <c r="Q524" s="96"/>
      <c r="R524" s="96"/>
      <c r="S524" s="96"/>
      <c r="T524" s="96"/>
      <c r="U524" s="96"/>
      <c r="V524" s="96"/>
      <c r="W524" s="96"/>
      <c r="X524" s="96"/>
      <c r="Y524" s="96"/>
      <c r="Z524" s="96"/>
    </row>
    <row r="525">
      <c r="A525" s="96"/>
      <c r="B525" s="96"/>
      <c r="C525" s="96"/>
      <c r="D525" s="96"/>
      <c r="E525" s="96"/>
      <c r="F525" s="96"/>
      <c r="G525" s="96"/>
      <c r="H525" s="96"/>
      <c r="L525" s="96"/>
      <c r="M525" s="96"/>
      <c r="N525" s="96"/>
      <c r="O525" s="96"/>
      <c r="P525" s="96"/>
      <c r="Q525" s="96"/>
      <c r="R525" s="96"/>
      <c r="S525" s="96"/>
      <c r="T525" s="96"/>
      <c r="U525" s="96"/>
      <c r="V525" s="96"/>
      <c r="W525" s="96"/>
      <c r="X525" s="96"/>
      <c r="Y525" s="96"/>
      <c r="Z525" s="96"/>
    </row>
    <row r="526">
      <c r="A526" s="96"/>
      <c r="B526" s="96"/>
      <c r="C526" s="96"/>
      <c r="D526" s="96"/>
      <c r="E526" s="96"/>
      <c r="F526" s="96"/>
      <c r="G526" s="96"/>
      <c r="H526" s="96"/>
      <c r="L526" s="96"/>
      <c r="M526" s="96"/>
      <c r="N526" s="96"/>
      <c r="O526" s="96"/>
      <c r="P526" s="96"/>
      <c r="Q526" s="96"/>
      <c r="R526" s="96"/>
      <c r="S526" s="96"/>
      <c r="T526" s="96"/>
      <c r="U526" s="96"/>
      <c r="V526" s="96"/>
      <c r="W526" s="96"/>
      <c r="X526" s="96"/>
      <c r="Y526" s="96"/>
      <c r="Z526" s="96"/>
    </row>
    <row r="527">
      <c r="A527" s="96"/>
      <c r="B527" s="96"/>
      <c r="C527" s="96"/>
      <c r="D527" s="96"/>
      <c r="E527" s="96"/>
      <c r="F527" s="96"/>
      <c r="G527" s="96"/>
      <c r="H527" s="96"/>
      <c r="L527" s="96"/>
      <c r="M527" s="96"/>
      <c r="N527" s="96"/>
      <c r="O527" s="96"/>
      <c r="P527" s="96"/>
      <c r="Q527" s="96"/>
      <c r="R527" s="96"/>
      <c r="S527" s="96"/>
      <c r="T527" s="96"/>
      <c r="U527" s="96"/>
      <c r="V527" s="96"/>
      <c r="W527" s="96"/>
      <c r="X527" s="96"/>
      <c r="Y527" s="96"/>
      <c r="Z527" s="96"/>
    </row>
    <row r="528">
      <c r="A528" s="96"/>
      <c r="B528" s="96"/>
      <c r="C528" s="96"/>
      <c r="D528" s="96"/>
      <c r="E528" s="96"/>
      <c r="F528" s="96"/>
      <c r="G528" s="96"/>
      <c r="H528" s="96"/>
      <c r="L528" s="96"/>
      <c r="M528" s="96"/>
      <c r="N528" s="96"/>
      <c r="O528" s="96"/>
      <c r="P528" s="96"/>
      <c r="Q528" s="96"/>
      <c r="R528" s="96"/>
      <c r="S528" s="96"/>
      <c r="T528" s="96"/>
      <c r="U528" s="96"/>
      <c r="V528" s="96"/>
      <c r="W528" s="96"/>
      <c r="X528" s="96"/>
      <c r="Y528" s="96"/>
      <c r="Z528" s="96"/>
    </row>
    <row r="529">
      <c r="A529" s="96"/>
      <c r="B529" s="96"/>
      <c r="C529" s="96"/>
      <c r="D529" s="96"/>
      <c r="E529" s="96"/>
      <c r="F529" s="96"/>
      <c r="G529" s="96"/>
      <c r="H529" s="96"/>
      <c r="L529" s="96"/>
      <c r="M529" s="96"/>
      <c r="N529" s="96"/>
      <c r="O529" s="96"/>
      <c r="P529" s="96"/>
      <c r="Q529" s="96"/>
      <c r="R529" s="96"/>
      <c r="S529" s="96"/>
      <c r="T529" s="96"/>
      <c r="U529" s="96"/>
      <c r="V529" s="96"/>
      <c r="W529" s="96"/>
      <c r="X529" s="96"/>
      <c r="Y529" s="96"/>
      <c r="Z529" s="96"/>
    </row>
    <row r="530">
      <c r="A530" s="96"/>
      <c r="B530" s="96"/>
      <c r="C530" s="96"/>
      <c r="D530" s="96"/>
      <c r="E530" s="96"/>
      <c r="F530" s="96"/>
      <c r="G530" s="96"/>
      <c r="H530" s="96"/>
      <c r="L530" s="96"/>
      <c r="M530" s="96"/>
      <c r="N530" s="96"/>
      <c r="O530" s="96"/>
      <c r="P530" s="96"/>
      <c r="Q530" s="96"/>
      <c r="R530" s="96"/>
      <c r="S530" s="96"/>
      <c r="T530" s="96"/>
      <c r="U530" s="96"/>
      <c r="V530" s="96"/>
      <c r="W530" s="96"/>
      <c r="X530" s="96"/>
      <c r="Y530" s="96"/>
      <c r="Z530" s="96"/>
    </row>
    <row r="531">
      <c r="A531" s="96"/>
      <c r="B531" s="96"/>
      <c r="C531" s="96"/>
      <c r="D531" s="96"/>
      <c r="E531" s="96"/>
      <c r="F531" s="96"/>
      <c r="G531" s="96"/>
      <c r="H531" s="96"/>
      <c r="L531" s="96"/>
      <c r="M531" s="96"/>
      <c r="N531" s="96"/>
      <c r="O531" s="96"/>
      <c r="P531" s="96"/>
      <c r="Q531" s="96"/>
      <c r="R531" s="96"/>
      <c r="S531" s="96"/>
      <c r="T531" s="96"/>
      <c r="U531" s="96"/>
      <c r="V531" s="96"/>
      <c r="W531" s="96"/>
      <c r="X531" s="96"/>
      <c r="Y531" s="96"/>
      <c r="Z531" s="96"/>
    </row>
    <row r="532">
      <c r="A532" s="96"/>
      <c r="B532" s="96"/>
      <c r="C532" s="96"/>
      <c r="D532" s="96"/>
      <c r="E532" s="96"/>
      <c r="F532" s="96"/>
      <c r="G532" s="96"/>
      <c r="H532" s="96"/>
      <c r="L532" s="96"/>
      <c r="M532" s="96"/>
      <c r="N532" s="96"/>
      <c r="O532" s="96"/>
      <c r="P532" s="96"/>
      <c r="Q532" s="96"/>
      <c r="R532" s="96"/>
      <c r="S532" s="96"/>
      <c r="T532" s="96"/>
      <c r="U532" s="96"/>
      <c r="V532" s="96"/>
      <c r="W532" s="96"/>
      <c r="X532" s="96"/>
      <c r="Y532" s="96"/>
      <c r="Z532" s="96"/>
    </row>
    <row r="533">
      <c r="A533" s="96"/>
      <c r="B533" s="96"/>
      <c r="C533" s="96"/>
      <c r="D533" s="96"/>
      <c r="E533" s="96"/>
      <c r="F533" s="96"/>
      <c r="G533" s="96"/>
      <c r="H533" s="96"/>
      <c r="L533" s="96"/>
      <c r="M533" s="96"/>
      <c r="N533" s="96"/>
      <c r="O533" s="96"/>
      <c r="P533" s="96"/>
      <c r="Q533" s="96"/>
      <c r="R533" s="96"/>
      <c r="S533" s="96"/>
      <c r="T533" s="96"/>
      <c r="U533" s="96"/>
      <c r="V533" s="96"/>
      <c r="W533" s="96"/>
      <c r="X533" s="96"/>
      <c r="Y533" s="96"/>
      <c r="Z533" s="96"/>
    </row>
    <row r="534">
      <c r="A534" s="96"/>
      <c r="B534" s="96"/>
      <c r="C534" s="96"/>
      <c r="D534" s="96"/>
      <c r="E534" s="96"/>
      <c r="F534" s="96"/>
      <c r="G534" s="96"/>
      <c r="H534" s="96"/>
      <c r="L534" s="96"/>
      <c r="M534" s="96"/>
      <c r="N534" s="96"/>
      <c r="O534" s="96"/>
      <c r="P534" s="96"/>
      <c r="Q534" s="96"/>
      <c r="R534" s="96"/>
      <c r="S534" s="96"/>
      <c r="T534" s="96"/>
      <c r="U534" s="96"/>
      <c r="V534" s="96"/>
      <c r="W534" s="96"/>
      <c r="X534" s="96"/>
      <c r="Y534" s="96"/>
      <c r="Z534" s="96"/>
    </row>
    <row r="535">
      <c r="A535" s="96"/>
      <c r="B535" s="96"/>
      <c r="C535" s="96"/>
      <c r="D535" s="96"/>
      <c r="E535" s="96"/>
      <c r="F535" s="96"/>
      <c r="G535" s="96"/>
      <c r="H535" s="96"/>
      <c r="L535" s="96"/>
      <c r="M535" s="96"/>
      <c r="N535" s="96"/>
      <c r="O535" s="96"/>
      <c r="P535" s="96"/>
      <c r="Q535" s="96"/>
      <c r="R535" s="96"/>
      <c r="S535" s="96"/>
      <c r="T535" s="96"/>
      <c r="U535" s="96"/>
      <c r="V535" s="96"/>
      <c r="W535" s="96"/>
      <c r="X535" s="96"/>
      <c r="Y535" s="96"/>
      <c r="Z535" s="96"/>
    </row>
    <row r="536">
      <c r="A536" s="96"/>
      <c r="B536" s="96"/>
      <c r="C536" s="96"/>
      <c r="D536" s="96"/>
      <c r="E536" s="96"/>
      <c r="F536" s="96"/>
      <c r="G536" s="96"/>
      <c r="H536" s="96"/>
      <c r="L536" s="96"/>
      <c r="M536" s="96"/>
      <c r="N536" s="96"/>
      <c r="O536" s="96"/>
      <c r="P536" s="96"/>
      <c r="Q536" s="96"/>
      <c r="R536" s="96"/>
      <c r="S536" s="96"/>
      <c r="T536" s="96"/>
      <c r="U536" s="96"/>
      <c r="V536" s="96"/>
      <c r="W536" s="96"/>
      <c r="X536" s="96"/>
      <c r="Y536" s="96"/>
      <c r="Z536" s="96"/>
    </row>
    <row r="537">
      <c r="A537" s="96"/>
      <c r="B537" s="96"/>
      <c r="C537" s="96"/>
      <c r="D537" s="96"/>
      <c r="E537" s="96"/>
      <c r="F537" s="96"/>
      <c r="G537" s="96"/>
      <c r="H537" s="96"/>
      <c r="L537" s="96"/>
      <c r="M537" s="96"/>
      <c r="N537" s="96"/>
      <c r="O537" s="96"/>
      <c r="P537" s="96"/>
      <c r="Q537" s="96"/>
      <c r="R537" s="96"/>
      <c r="S537" s="96"/>
      <c r="T537" s="96"/>
      <c r="U537" s="96"/>
      <c r="V537" s="96"/>
      <c r="W537" s="96"/>
      <c r="X537" s="96"/>
      <c r="Y537" s="96"/>
      <c r="Z537" s="96"/>
    </row>
    <row r="538">
      <c r="A538" s="96"/>
      <c r="B538" s="96"/>
      <c r="C538" s="96"/>
      <c r="D538" s="96"/>
      <c r="E538" s="96"/>
      <c r="F538" s="96"/>
      <c r="G538" s="96"/>
      <c r="H538" s="96"/>
      <c r="L538" s="96"/>
      <c r="M538" s="96"/>
      <c r="N538" s="96"/>
      <c r="O538" s="96"/>
      <c r="P538" s="96"/>
      <c r="Q538" s="96"/>
      <c r="R538" s="96"/>
      <c r="S538" s="96"/>
      <c r="T538" s="96"/>
      <c r="U538" s="96"/>
      <c r="V538" s="96"/>
      <c r="W538" s="96"/>
      <c r="X538" s="96"/>
      <c r="Y538" s="96"/>
      <c r="Z538" s="96"/>
    </row>
    <row r="539">
      <c r="A539" s="96"/>
      <c r="B539" s="96"/>
      <c r="C539" s="96"/>
      <c r="D539" s="96"/>
      <c r="E539" s="96"/>
      <c r="F539" s="96"/>
      <c r="G539" s="96"/>
      <c r="H539" s="96"/>
      <c r="L539" s="96"/>
      <c r="M539" s="96"/>
      <c r="N539" s="96"/>
      <c r="O539" s="96"/>
      <c r="P539" s="96"/>
      <c r="Q539" s="96"/>
      <c r="R539" s="96"/>
      <c r="S539" s="96"/>
      <c r="T539" s="96"/>
      <c r="U539" s="96"/>
      <c r="V539" s="96"/>
      <c r="W539" s="96"/>
      <c r="X539" s="96"/>
      <c r="Y539" s="96"/>
      <c r="Z539" s="96"/>
    </row>
    <row r="540">
      <c r="A540" s="96"/>
      <c r="B540" s="96"/>
      <c r="C540" s="96"/>
      <c r="D540" s="96"/>
      <c r="E540" s="96"/>
      <c r="F540" s="96"/>
      <c r="G540" s="96"/>
      <c r="H540" s="96"/>
      <c r="L540" s="96"/>
      <c r="M540" s="96"/>
      <c r="N540" s="96"/>
      <c r="O540" s="96"/>
      <c r="P540" s="96"/>
      <c r="Q540" s="96"/>
      <c r="R540" s="96"/>
      <c r="S540" s="96"/>
      <c r="T540" s="96"/>
      <c r="U540" s="96"/>
      <c r="V540" s="96"/>
      <c r="W540" s="96"/>
      <c r="X540" s="96"/>
      <c r="Y540" s="96"/>
      <c r="Z540" s="96"/>
    </row>
    <row r="541">
      <c r="A541" s="96"/>
      <c r="B541" s="96"/>
      <c r="C541" s="96"/>
      <c r="D541" s="96"/>
      <c r="E541" s="96"/>
      <c r="F541" s="96"/>
      <c r="G541" s="96"/>
      <c r="H541" s="96"/>
      <c r="L541" s="96"/>
      <c r="M541" s="96"/>
      <c r="N541" s="96"/>
      <c r="O541" s="96"/>
      <c r="P541" s="96"/>
      <c r="Q541" s="96"/>
      <c r="R541" s="96"/>
      <c r="S541" s="96"/>
      <c r="T541" s="96"/>
      <c r="U541" s="96"/>
      <c r="V541" s="96"/>
      <c r="W541" s="96"/>
      <c r="X541" s="96"/>
      <c r="Y541" s="96"/>
      <c r="Z541" s="96"/>
    </row>
    <row r="542">
      <c r="A542" s="96"/>
      <c r="B542" s="96"/>
      <c r="C542" s="96"/>
      <c r="D542" s="96"/>
      <c r="E542" s="96"/>
      <c r="F542" s="96"/>
      <c r="G542" s="96"/>
      <c r="H542" s="96"/>
      <c r="L542" s="96"/>
      <c r="M542" s="96"/>
      <c r="N542" s="96"/>
      <c r="O542" s="96"/>
      <c r="P542" s="96"/>
      <c r="Q542" s="96"/>
      <c r="R542" s="96"/>
      <c r="S542" s="96"/>
      <c r="T542" s="96"/>
      <c r="U542" s="96"/>
      <c r="V542" s="96"/>
      <c r="W542" s="96"/>
      <c r="X542" s="96"/>
      <c r="Y542" s="96"/>
      <c r="Z542" s="96"/>
    </row>
    <row r="543">
      <c r="A543" s="96"/>
      <c r="B543" s="96"/>
      <c r="C543" s="96"/>
      <c r="D543" s="96"/>
      <c r="E543" s="96"/>
      <c r="F543" s="96"/>
      <c r="G543" s="96"/>
      <c r="H543" s="96"/>
      <c r="L543" s="96"/>
      <c r="M543" s="96"/>
      <c r="N543" s="96"/>
      <c r="O543" s="96"/>
      <c r="P543" s="96"/>
      <c r="Q543" s="96"/>
      <c r="R543" s="96"/>
      <c r="S543" s="96"/>
      <c r="T543" s="96"/>
      <c r="U543" s="96"/>
      <c r="V543" s="96"/>
      <c r="W543" s="96"/>
      <c r="X543" s="96"/>
      <c r="Y543" s="96"/>
      <c r="Z543" s="96"/>
    </row>
    <row r="544">
      <c r="A544" s="96"/>
      <c r="B544" s="96"/>
      <c r="C544" s="96"/>
      <c r="D544" s="96"/>
      <c r="E544" s="96"/>
      <c r="F544" s="96"/>
      <c r="G544" s="96"/>
      <c r="H544" s="96"/>
      <c r="L544" s="96"/>
      <c r="M544" s="96"/>
      <c r="N544" s="96"/>
      <c r="O544" s="96"/>
      <c r="P544" s="96"/>
      <c r="Q544" s="96"/>
      <c r="R544" s="96"/>
      <c r="S544" s="96"/>
      <c r="T544" s="96"/>
      <c r="U544" s="96"/>
      <c r="V544" s="96"/>
      <c r="W544" s="96"/>
      <c r="X544" s="96"/>
      <c r="Y544" s="96"/>
      <c r="Z544" s="96"/>
    </row>
    <row r="545">
      <c r="A545" s="96"/>
      <c r="B545" s="96"/>
      <c r="C545" s="96"/>
      <c r="D545" s="96"/>
      <c r="E545" s="96"/>
      <c r="F545" s="96"/>
      <c r="G545" s="96"/>
      <c r="H545" s="96"/>
      <c r="L545" s="96"/>
      <c r="M545" s="96"/>
      <c r="N545" s="96"/>
      <c r="O545" s="96"/>
      <c r="P545" s="96"/>
      <c r="Q545" s="96"/>
      <c r="R545" s="96"/>
      <c r="S545" s="96"/>
      <c r="T545" s="96"/>
      <c r="U545" s="96"/>
      <c r="V545" s="96"/>
      <c r="W545" s="96"/>
      <c r="X545" s="96"/>
      <c r="Y545" s="96"/>
      <c r="Z545" s="96"/>
    </row>
    <row r="546">
      <c r="A546" s="96"/>
      <c r="B546" s="96"/>
      <c r="C546" s="96"/>
      <c r="D546" s="96"/>
      <c r="E546" s="96"/>
      <c r="F546" s="96"/>
      <c r="G546" s="96"/>
      <c r="H546" s="96"/>
      <c r="L546" s="96"/>
      <c r="M546" s="96"/>
      <c r="N546" s="96"/>
      <c r="O546" s="96"/>
      <c r="P546" s="96"/>
      <c r="Q546" s="96"/>
      <c r="R546" s="96"/>
      <c r="S546" s="96"/>
      <c r="T546" s="96"/>
      <c r="U546" s="96"/>
      <c r="V546" s="96"/>
      <c r="W546" s="96"/>
      <c r="X546" s="96"/>
      <c r="Y546" s="96"/>
      <c r="Z546" s="96"/>
    </row>
    <row r="547">
      <c r="A547" s="96"/>
      <c r="B547" s="96"/>
      <c r="C547" s="96"/>
      <c r="D547" s="96"/>
      <c r="E547" s="96"/>
      <c r="F547" s="96"/>
      <c r="G547" s="96"/>
      <c r="H547" s="96"/>
      <c r="L547" s="96"/>
      <c r="M547" s="96"/>
      <c r="N547" s="96"/>
      <c r="O547" s="96"/>
      <c r="P547" s="96"/>
      <c r="Q547" s="96"/>
      <c r="R547" s="96"/>
      <c r="S547" s="96"/>
      <c r="T547" s="96"/>
      <c r="U547" s="96"/>
      <c r="V547" s="96"/>
      <c r="W547" s="96"/>
      <c r="X547" s="96"/>
      <c r="Y547" s="96"/>
      <c r="Z547" s="96"/>
    </row>
    <row r="548">
      <c r="A548" s="96"/>
      <c r="B548" s="96"/>
      <c r="C548" s="96"/>
      <c r="D548" s="96"/>
      <c r="E548" s="96"/>
      <c r="F548" s="96"/>
      <c r="G548" s="96"/>
      <c r="H548" s="96"/>
      <c r="L548" s="96"/>
      <c r="M548" s="96"/>
      <c r="N548" s="96"/>
      <c r="O548" s="96"/>
      <c r="P548" s="96"/>
      <c r="Q548" s="96"/>
      <c r="R548" s="96"/>
      <c r="S548" s="96"/>
      <c r="T548" s="96"/>
      <c r="U548" s="96"/>
      <c r="V548" s="96"/>
      <c r="W548" s="96"/>
      <c r="X548" s="96"/>
      <c r="Y548" s="96"/>
      <c r="Z548" s="96"/>
    </row>
    <row r="549">
      <c r="A549" s="96"/>
      <c r="B549" s="96"/>
      <c r="C549" s="96"/>
      <c r="D549" s="96"/>
      <c r="E549" s="96"/>
      <c r="F549" s="96"/>
      <c r="G549" s="96"/>
      <c r="H549" s="96"/>
      <c r="L549" s="96"/>
      <c r="M549" s="96"/>
      <c r="N549" s="96"/>
      <c r="O549" s="96"/>
      <c r="P549" s="96"/>
      <c r="Q549" s="96"/>
      <c r="R549" s="96"/>
      <c r="S549" s="96"/>
      <c r="T549" s="96"/>
      <c r="U549" s="96"/>
      <c r="V549" s="96"/>
      <c r="W549" s="96"/>
      <c r="X549" s="96"/>
      <c r="Y549" s="96"/>
      <c r="Z549" s="96"/>
    </row>
    <row r="550">
      <c r="A550" s="96"/>
      <c r="B550" s="96"/>
      <c r="C550" s="96"/>
      <c r="D550" s="96"/>
      <c r="E550" s="96"/>
      <c r="F550" s="96"/>
      <c r="G550" s="96"/>
      <c r="H550" s="96"/>
      <c r="L550" s="96"/>
      <c r="M550" s="96"/>
      <c r="N550" s="96"/>
      <c r="O550" s="96"/>
      <c r="P550" s="96"/>
      <c r="Q550" s="96"/>
      <c r="R550" s="96"/>
      <c r="S550" s="96"/>
      <c r="T550" s="96"/>
      <c r="U550" s="96"/>
      <c r="V550" s="96"/>
      <c r="W550" s="96"/>
      <c r="X550" s="96"/>
      <c r="Y550" s="96"/>
      <c r="Z550" s="96"/>
    </row>
    <row r="551">
      <c r="A551" s="96"/>
      <c r="B551" s="96"/>
      <c r="C551" s="96"/>
      <c r="D551" s="96"/>
      <c r="E551" s="96"/>
      <c r="F551" s="96"/>
      <c r="G551" s="96"/>
      <c r="H551" s="96"/>
      <c r="L551" s="96"/>
      <c r="M551" s="96"/>
      <c r="N551" s="96"/>
      <c r="O551" s="96"/>
      <c r="P551" s="96"/>
      <c r="Q551" s="96"/>
      <c r="R551" s="96"/>
      <c r="S551" s="96"/>
      <c r="T551" s="96"/>
      <c r="U551" s="96"/>
      <c r="V551" s="96"/>
      <c r="W551" s="96"/>
      <c r="X551" s="96"/>
      <c r="Y551" s="96"/>
      <c r="Z551" s="96"/>
    </row>
    <row r="552">
      <c r="A552" s="96"/>
      <c r="B552" s="96"/>
      <c r="C552" s="96"/>
      <c r="D552" s="96"/>
      <c r="E552" s="96"/>
      <c r="F552" s="96"/>
      <c r="G552" s="96"/>
      <c r="H552" s="96"/>
      <c r="L552" s="96"/>
      <c r="M552" s="96"/>
      <c r="N552" s="96"/>
      <c r="O552" s="96"/>
      <c r="P552" s="96"/>
      <c r="Q552" s="96"/>
      <c r="R552" s="96"/>
      <c r="S552" s="96"/>
      <c r="T552" s="96"/>
      <c r="U552" s="96"/>
      <c r="V552" s="96"/>
      <c r="W552" s="96"/>
      <c r="X552" s="96"/>
      <c r="Y552" s="96"/>
      <c r="Z552" s="96"/>
    </row>
    <row r="553">
      <c r="A553" s="96"/>
      <c r="B553" s="96"/>
      <c r="C553" s="96"/>
      <c r="D553" s="96"/>
      <c r="E553" s="96"/>
      <c r="F553" s="96"/>
      <c r="G553" s="96"/>
      <c r="H553" s="96"/>
      <c r="L553" s="96"/>
      <c r="M553" s="96"/>
      <c r="N553" s="96"/>
      <c r="O553" s="96"/>
      <c r="P553" s="96"/>
      <c r="Q553" s="96"/>
      <c r="R553" s="96"/>
      <c r="S553" s="96"/>
      <c r="T553" s="96"/>
      <c r="U553" s="96"/>
      <c r="V553" s="96"/>
      <c r="W553" s="96"/>
      <c r="X553" s="96"/>
      <c r="Y553" s="96"/>
      <c r="Z553" s="96"/>
    </row>
    <row r="554">
      <c r="A554" s="96"/>
      <c r="B554" s="96"/>
      <c r="C554" s="96"/>
      <c r="D554" s="96"/>
      <c r="E554" s="96"/>
      <c r="F554" s="96"/>
      <c r="G554" s="96"/>
      <c r="H554" s="96"/>
      <c r="L554" s="96"/>
      <c r="M554" s="96"/>
      <c r="N554" s="96"/>
      <c r="O554" s="96"/>
      <c r="P554" s="96"/>
      <c r="Q554" s="96"/>
      <c r="R554" s="96"/>
      <c r="S554" s="96"/>
      <c r="T554" s="96"/>
      <c r="U554" s="96"/>
      <c r="V554" s="96"/>
      <c r="W554" s="96"/>
      <c r="X554" s="96"/>
      <c r="Y554" s="96"/>
      <c r="Z554" s="96"/>
    </row>
    <row r="555">
      <c r="A555" s="96"/>
      <c r="B555" s="96"/>
      <c r="C555" s="96"/>
      <c r="D555" s="96"/>
      <c r="E555" s="96"/>
      <c r="F555" s="96"/>
      <c r="G555" s="96"/>
      <c r="H555" s="96"/>
      <c r="L555" s="96"/>
      <c r="M555" s="96"/>
      <c r="N555" s="96"/>
      <c r="O555" s="96"/>
      <c r="P555" s="96"/>
      <c r="Q555" s="96"/>
      <c r="R555" s="96"/>
      <c r="S555" s="96"/>
      <c r="T555" s="96"/>
      <c r="U555" s="96"/>
      <c r="V555" s="96"/>
      <c r="W555" s="96"/>
      <c r="X555" s="96"/>
      <c r="Y555" s="96"/>
      <c r="Z555" s="96"/>
    </row>
    <row r="556">
      <c r="A556" s="96"/>
      <c r="B556" s="96"/>
      <c r="C556" s="96"/>
      <c r="D556" s="96"/>
      <c r="E556" s="96"/>
      <c r="F556" s="96"/>
      <c r="G556" s="96"/>
      <c r="H556" s="96"/>
      <c r="L556" s="96"/>
      <c r="M556" s="96"/>
      <c r="N556" s="96"/>
      <c r="O556" s="96"/>
      <c r="P556" s="96"/>
      <c r="Q556" s="96"/>
      <c r="R556" s="96"/>
      <c r="S556" s="96"/>
      <c r="T556" s="96"/>
      <c r="U556" s="96"/>
      <c r="V556" s="96"/>
      <c r="W556" s="96"/>
      <c r="X556" s="96"/>
      <c r="Y556" s="96"/>
      <c r="Z556" s="96"/>
    </row>
    <row r="557">
      <c r="A557" s="96"/>
      <c r="B557" s="96"/>
      <c r="C557" s="96"/>
      <c r="D557" s="96"/>
      <c r="E557" s="96"/>
      <c r="F557" s="96"/>
      <c r="G557" s="96"/>
      <c r="H557" s="96"/>
      <c r="L557" s="96"/>
      <c r="M557" s="96"/>
      <c r="N557" s="96"/>
      <c r="O557" s="96"/>
      <c r="P557" s="96"/>
      <c r="Q557" s="96"/>
      <c r="R557" s="96"/>
      <c r="S557" s="96"/>
      <c r="T557" s="96"/>
      <c r="U557" s="96"/>
      <c r="V557" s="96"/>
      <c r="W557" s="96"/>
      <c r="X557" s="96"/>
      <c r="Y557" s="96"/>
      <c r="Z557" s="96"/>
    </row>
    <row r="558">
      <c r="A558" s="96"/>
      <c r="B558" s="96"/>
      <c r="C558" s="96"/>
      <c r="D558" s="96"/>
      <c r="E558" s="96"/>
      <c r="F558" s="96"/>
      <c r="G558" s="96"/>
      <c r="H558" s="96"/>
      <c r="L558" s="96"/>
      <c r="M558" s="96"/>
      <c r="N558" s="96"/>
      <c r="O558" s="96"/>
      <c r="P558" s="96"/>
      <c r="Q558" s="96"/>
      <c r="R558" s="96"/>
      <c r="S558" s="96"/>
      <c r="T558" s="96"/>
      <c r="U558" s="96"/>
      <c r="V558" s="96"/>
      <c r="W558" s="96"/>
      <c r="X558" s="96"/>
      <c r="Y558" s="96"/>
      <c r="Z558" s="96"/>
    </row>
    <row r="559">
      <c r="A559" s="96"/>
      <c r="B559" s="96"/>
      <c r="C559" s="96"/>
      <c r="D559" s="96"/>
      <c r="E559" s="96"/>
      <c r="F559" s="96"/>
      <c r="G559" s="96"/>
      <c r="H559" s="96"/>
      <c r="L559" s="96"/>
      <c r="M559" s="96"/>
      <c r="N559" s="96"/>
      <c r="O559" s="96"/>
      <c r="P559" s="96"/>
      <c r="Q559" s="96"/>
      <c r="R559" s="96"/>
      <c r="S559" s="96"/>
      <c r="T559" s="96"/>
      <c r="U559" s="96"/>
      <c r="V559" s="96"/>
      <c r="W559" s="96"/>
      <c r="X559" s="96"/>
      <c r="Y559" s="96"/>
      <c r="Z559" s="96"/>
    </row>
    <row r="560">
      <c r="A560" s="96"/>
      <c r="B560" s="96"/>
      <c r="C560" s="96"/>
      <c r="D560" s="96"/>
      <c r="E560" s="96"/>
      <c r="F560" s="96"/>
      <c r="G560" s="96"/>
      <c r="H560" s="96"/>
      <c r="L560" s="96"/>
      <c r="M560" s="96"/>
      <c r="N560" s="96"/>
      <c r="O560" s="96"/>
      <c r="P560" s="96"/>
      <c r="Q560" s="96"/>
      <c r="R560" s="96"/>
      <c r="S560" s="96"/>
      <c r="T560" s="96"/>
      <c r="U560" s="96"/>
      <c r="V560" s="96"/>
      <c r="W560" s="96"/>
      <c r="X560" s="96"/>
      <c r="Y560" s="96"/>
      <c r="Z560" s="96"/>
    </row>
    <row r="561">
      <c r="A561" s="96"/>
      <c r="B561" s="96"/>
      <c r="C561" s="96"/>
      <c r="D561" s="96"/>
      <c r="E561" s="96"/>
      <c r="F561" s="96"/>
      <c r="G561" s="96"/>
      <c r="H561" s="96"/>
      <c r="L561" s="96"/>
      <c r="M561" s="96"/>
      <c r="N561" s="96"/>
      <c r="O561" s="96"/>
      <c r="P561" s="96"/>
      <c r="Q561" s="96"/>
      <c r="R561" s="96"/>
      <c r="S561" s="96"/>
      <c r="T561" s="96"/>
      <c r="U561" s="96"/>
      <c r="V561" s="96"/>
      <c r="W561" s="96"/>
      <c r="X561" s="96"/>
      <c r="Y561" s="96"/>
      <c r="Z561" s="96"/>
    </row>
    <row r="562">
      <c r="A562" s="96"/>
      <c r="B562" s="96"/>
      <c r="C562" s="96"/>
      <c r="D562" s="96"/>
      <c r="E562" s="96"/>
      <c r="F562" s="96"/>
      <c r="G562" s="96"/>
      <c r="H562" s="96"/>
      <c r="L562" s="96"/>
      <c r="M562" s="96"/>
      <c r="N562" s="96"/>
      <c r="O562" s="96"/>
      <c r="P562" s="96"/>
      <c r="Q562" s="96"/>
      <c r="R562" s="96"/>
      <c r="S562" s="96"/>
      <c r="T562" s="96"/>
      <c r="U562" s="96"/>
      <c r="V562" s="96"/>
      <c r="W562" s="96"/>
      <c r="X562" s="96"/>
      <c r="Y562" s="96"/>
      <c r="Z562" s="96"/>
    </row>
    <row r="563">
      <c r="A563" s="96"/>
      <c r="B563" s="96"/>
      <c r="C563" s="96"/>
      <c r="D563" s="96"/>
      <c r="E563" s="96"/>
      <c r="F563" s="96"/>
      <c r="G563" s="96"/>
      <c r="H563" s="96"/>
      <c r="L563" s="96"/>
      <c r="M563" s="96"/>
      <c r="N563" s="96"/>
      <c r="O563" s="96"/>
      <c r="P563" s="96"/>
      <c r="Q563" s="96"/>
      <c r="R563" s="96"/>
      <c r="S563" s="96"/>
      <c r="T563" s="96"/>
      <c r="U563" s="96"/>
      <c r="V563" s="96"/>
      <c r="W563" s="96"/>
      <c r="X563" s="96"/>
      <c r="Y563" s="96"/>
      <c r="Z563" s="96"/>
    </row>
    <row r="564">
      <c r="A564" s="96"/>
      <c r="B564" s="96"/>
      <c r="C564" s="96"/>
      <c r="D564" s="96"/>
      <c r="E564" s="96"/>
      <c r="F564" s="96"/>
      <c r="G564" s="96"/>
      <c r="H564" s="96"/>
      <c r="L564" s="96"/>
      <c r="M564" s="96"/>
      <c r="N564" s="96"/>
      <c r="O564" s="96"/>
      <c r="P564" s="96"/>
      <c r="Q564" s="96"/>
      <c r="R564" s="96"/>
      <c r="S564" s="96"/>
      <c r="T564" s="96"/>
      <c r="U564" s="96"/>
      <c r="V564" s="96"/>
      <c r="W564" s="96"/>
      <c r="X564" s="96"/>
      <c r="Y564" s="96"/>
      <c r="Z564" s="96"/>
    </row>
    <row r="565">
      <c r="A565" s="96"/>
      <c r="B565" s="96"/>
      <c r="C565" s="96"/>
      <c r="D565" s="96"/>
      <c r="E565" s="96"/>
      <c r="F565" s="96"/>
      <c r="G565" s="96"/>
      <c r="H565" s="96"/>
      <c r="L565" s="96"/>
      <c r="M565" s="96"/>
      <c r="N565" s="96"/>
      <c r="O565" s="96"/>
      <c r="P565" s="96"/>
      <c r="Q565" s="96"/>
      <c r="R565" s="96"/>
      <c r="S565" s="96"/>
      <c r="T565" s="96"/>
      <c r="U565" s="96"/>
      <c r="V565" s="96"/>
      <c r="W565" s="96"/>
      <c r="X565" s="96"/>
      <c r="Y565" s="96"/>
      <c r="Z565" s="96"/>
    </row>
    <row r="566">
      <c r="A566" s="96"/>
      <c r="B566" s="96"/>
      <c r="C566" s="96"/>
      <c r="D566" s="96"/>
      <c r="E566" s="96"/>
      <c r="F566" s="96"/>
      <c r="G566" s="96"/>
      <c r="H566" s="96"/>
      <c r="L566" s="96"/>
      <c r="M566" s="96"/>
      <c r="N566" s="96"/>
      <c r="O566" s="96"/>
      <c r="P566" s="96"/>
      <c r="Q566" s="96"/>
      <c r="R566" s="96"/>
      <c r="S566" s="96"/>
      <c r="T566" s="96"/>
      <c r="U566" s="96"/>
      <c r="V566" s="96"/>
      <c r="W566" s="96"/>
      <c r="X566" s="96"/>
      <c r="Y566" s="96"/>
      <c r="Z566" s="96"/>
    </row>
    <row r="567">
      <c r="A567" s="96"/>
      <c r="B567" s="96"/>
      <c r="C567" s="96"/>
      <c r="D567" s="96"/>
      <c r="E567" s="96"/>
      <c r="F567" s="96"/>
      <c r="G567" s="96"/>
      <c r="H567" s="96"/>
      <c r="L567" s="96"/>
      <c r="M567" s="96"/>
      <c r="N567" s="96"/>
      <c r="O567" s="96"/>
      <c r="P567" s="96"/>
      <c r="Q567" s="96"/>
      <c r="R567" s="96"/>
      <c r="S567" s="96"/>
      <c r="T567" s="96"/>
      <c r="U567" s="96"/>
      <c r="V567" s="96"/>
      <c r="W567" s="96"/>
      <c r="X567" s="96"/>
      <c r="Y567" s="96"/>
      <c r="Z567" s="96"/>
    </row>
    <row r="568">
      <c r="A568" s="96"/>
      <c r="B568" s="96"/>
      <c r="C568" s="96"/>
      <c r="D568" s="96"/>
      <c r="E568" s="96"/>
      <c r="F568" s="96"/>
      <c r="G568" s="96"/>
      <c r="H568" s="96"/>
      <c r="L568" s="96"/>
      <c r="M568" s="96"/>
      <c r="N568" s="96"/>
      <c r="O568" s="96"/>
      <c r="P568" s="96"/>
      <c r="Q568" s="96"/>
      <c r="R568" s="96"/>
      <c r="S568" s="96"/>
      <c r="T568" s="96"/>
      <c r="U568" s="96"/>
      <c r="V568" s="96"/>
      <c r="W568" s="96"/>
      <c r="X568" s="96"/>
      <c r="Y568" s="96"/>
      <c r="Z568" s="96"/>
    </row>
    <row r="569">
      <c r="A569" s="96"/>
      <c r="B569" s="96"/>
      <c r="C569" s="96"/>
      <c r="D569" s="96"/>
      <c r="E569" s="96"/>
      <c r="F569" s="96"/>
      <c r="G569" s="96"/>
      <c r="H569" s="96"/>
      <c r="L569" s="96"/>
      <c r="M569" s="96"/>
      <c r="N569" s="96"/>
      <c r="O569" s="96"/>
      <c r="P569" s="96"/>
      <c r="Q569" s="96"/>
      <c r="R569" s="96"/>
      <c r="S569" s="96"/>
      <c r="T569" s="96"/>
      <c r="U569" s="96"/>
      <c r="V569" s="96"/>
      <c r="W569" s="96"/>
      <c r="X569" s="96"/>
      <c r="Y569" s="96"/>
      <c r="Z569" s="96"/>
    </row>
    <row r="570">
      <c r="A570" s="96"/>
      <c r="B570" s="96"/>
      <c r="C570" s="96"/>
      <c r="D570" s="96"/>
      <c r="E570" s="96"/>
      <c r="F570" s="96"/>
      <c r="G570" s="96"/>
      <c r="H570" s="96"/>
      <c r="L570" s="96"/>
      <c r="M570" s="96"/>
      <c r="N570" s="96"/>
      <c r="O570" s="96"/>
      <c r="P570" s="96"/>
      <c r="Q570" s="96"/>
      <c r="R570" s="96"/>
      <c r="S570" s="96"/>
      <c r="T570" s="96"/>
      <c r="U570" s="96"/>
      <c r="V570" s="96"/>
      <c r="W570" s="96"/>
      <c r="X570" s="96"/>
      <c r="Y570" s="96"/>
      <c r="Z570" s="96"/>
    </row>
    <row r="571">
      <c r="A571" s="96"/>
      <c r="B571" s="96"/>
      <c r="C571" s="96"/>
      <c r="D571" s="96"/>
      <c r="E571" s="96"/>
      <c r="F571" s="96"/>
      <c r="G571" s="96"/>
      <c r="H571" s="96"/>
      <c r="L571" s="96"/>
      <c r="M571" s="96"/>
      <c r="N571" s="96"/>
      <c r="O571" s="96"/>
      <c r="P571" s="96"/>
      <c r="Q571" s="96"/>
      <c r="R571" s="96"/>
      <c r="S571" s="96"/>
      <c r="T571" s="96"/>
      <c r="U571" s="96"/>
      <c r="V571" s="96"/>
      <c r="W571" s="96"/>
      <c r="X571" s="96"/>
      <c r="Y571" s="96"/>
      <c r="Z571" s="96"/>
    </row>
    <row r="572">
      <c r="A572" s="96"/>
      <c r="B572" s="96"/>
      <c r="C572" s="96"/>
      <c r="D572" s="96"/>
      <c r="E572" s="96"/>
      <c r="F572" s="96"/>
      <c r="G572" s="96"/>
      <c r="H572" s="96"/>
      <c r="L572" s="96"/>
      <c r="M572" s="96"/>
      <c r="N572" s="96"/>
      <c r="O572" s="96"/>
      <c r="P572" s="96"/>
      <c r="Q572" s="96"/>
      <c r="R572" s="96"/>
      <c r="S572" s="96"/>
      <c r="T572" s="96"/>
      <c r="U572" s="96"/>
      <c r="V572" s="96"/>
      <c r="W572" s="96"/>
      <c r="X572" s="96"/>
      <c r="Y572" s="96"/>
      <c r="Z572" s="96"/>
    </row>
    <row r="573">
      <c r="A573" s="96"/>
      <c r="B573" s="96"/>
      <c r="C573" s="96"/>
      <c r="D573" s="96"/>
      <c r="E573" s="96"/>
      <c r="F573" s="96"/>
      <c r="G573" s="96"/>
      <c r="H573" s="96"/>
      <c r="L573" s="96"/>
      <c r="M573" s="96"/>
      <c r="N573" s="96"/>
      <c r="O573" s="96"/>
      <c r="P573" s="96"/>
      <c r="Q573" s="96"/>
      <c r="R573" s="96"/>
      <c r="S573" s="96"/>
      <c r="T573" s="96"/>
      <c r="U573" s="96"/>
      <c r="V573" s="96"/>
      <c r="W573" s="96"/>
      <c r="X573" s="96"/>
      <c r="Y573" s="96"/>
      <c r="Z573" s="96"/>
    </row>
    <row r="574">
      <c r="A574" s="96"/>
      <c r="B574" s="96"/>
      <c r="C574" s="96"/>
      <c r="D574" s="96"/>
      <c r="E574" s="96"/>
      <c r="F574" s="96"/>
      <c r="G574" s="96"/>
      <c r="H574" s="96"/>
      <c r="L574" s="96"/>
      <c r="M574" s="96"/>
      <c r="N574" s="96"/>
      <c r="O574" s="96"/>
      <c r="P574" s="96"/>
      <c r="Q574" s="96"/>
      <c r="R574" s="96"/>
      <c r="S574" s="96"/>
      <c r="T574" s="96"/>
      <c r="U574" s="96"/>
      <c r="V574" s="96"/>
      <c r="W574" s="96"/>
      <c r="X574" s="96"/>
      <c r="Y574" s="96"/>
      <c r="Z574" s="96"/>
    </row>
    <row r="575">
      <c r="A575" s="96"/>
      <c r="B575" s="96"/>
      <c r="C575" s="96"/>
      <c r="D575" s="96"/>
      <c r="E575" s="96"/>
      <c r="F575" s="96"/>
      <c r="G575" s="96"/>
      <c r="H575" s="96"/>
      <c r="L575" s="96"/>
      <c r="M575" s="96"/>
      <c r="N575" s="96"/>
      <c r="O575" s="96"/>
      <c r="P575" s="96"/>
      <c r="Q575" s="96"/>
      <c r="R575" s="96"/>
      <c r="S575" s="96"/>
      <c r="T575" s="96"/>
      <c r="U575" s="96"/>
      <c r="V575" s="96"/>
      <c r="W575" s="96"/>
      <c r="X575" s="96"/>
      <c r="Y575" s="96"/>
      <c r="Z575" s="96"/>
    </row>
    <row r="576">
      <c r="A576" s="96"/>
      <c r="B576" s="96"/>
      <c r="C576" s="96"/>
      <c r="D576" s="96"/>
      <c r="E576" s="96"/>
      <c r="F576" s="96"/>
      <c r="G576" s="96"/>
      <c r="H576" s="96"/>
      <c r="L576" s="96"/>
      <c r="M576" s="96"/>
      <c r="N576" s="96"/>
      <c r="O576" s="96"/>
      <c r="P576" s="96"/>
      <c r="Q576" s="96"/>
      <c r="R576" s="96"/>
      <c r="S576" s="96"/>
      <c r="T576" s="96"/>
      <c r="U576" s="96"/>
      <c r="V576" s="96"/>
      <c r="W576" s="96"/>
      <c r="X576" s="96"/>
      <c r="Y576" s="96"/>
      <c r="Z576" s="96"/>
    </row>
    <row r="577">
      <c r="A577" s="96"/>
      <c r="B577" s="96"/>
      <c r="C577" s="96"/>
      <c r="D577" s="96"/>
      <c r="E577" s="96"/>
      <c r="F577" s="96"/>
      <c r="G577" s="96"/>
      <c r="H577" s="96"/>
      <c r="L577" s="96"/>
      <c r="M577" s="96"/>
      <c r="N577" s="96"/>
      <c r="O577" s="96"/>
      <c r="P577" s="96"/>
      <c r="Q577" s="96"/>
      <c r="R577" s="96"/>
      <c r="S577" s="96"/>
      <c r="T577" s="96"/>
      <c r="U577" s="96"/>
      <c r="V577" s="96"/>
      <c r="W577" s="96"/>
      <c r="X577" s="96"/>
      <c r="Y577" s="96"/>
      <c r="Z577" s="96"/>
    </row>
    <row r="578">
      <c r="A578" s="96"/>
      <c r="B578" s="96"/>
      <c r="C578" s="96"/>
      <c r="D578" s="96"/>
      <c r="E578" s="96"/>
      <c r="F578" s="96"/>
      <c r="G578" s="96"/>
      <c r="H578" s="96"/>
      <c r="L578" s="96"/>
      <c r="M578" s="96"/>
      <c r="N578" s="96"/>
      <c r="O578" s="96"/>
      <c r="P578" s="96"/>
      <c r="Q578" s="96"/>
      <c r="R578" s="96"/>
      <c r="S578" s="96"/>
      <c r="T578" s="96"/>
      <c r="U578" s="96"/>
      <c r="V578" s="96"/>
      <c r="W578" s="96"/>
      <c r="X578" s="96"/>
      <c r="Y578" s="96"/>
      <c r="Z578" s="96"/>
    </row>
    <row r="579">
      <c r="A579" s="96"/>
      <c r="B579" s="96"/>
      <c r="C579" s="96"/>
      <c r="D579" s="96"/>
      <c r="E579" s="96"/>
      <c r="F579" s="96"/>
      <c r="G579" s="96"/>
      <c r="H579" s="96"/>
      <c r="L579" s="96"/>
      <c r="M579" s="96"/>
      <c r="N579" s="96"/>
      <c r="O579" s="96"/>
      <c r="P579" s="96"/>
      <c r="Q579" s="96"/>
      <c r="R579" s="96"/>
      <c r="S579" s="96"/>
      <c r="T579" s="96"/>
      <c r="U579" s="96"/>
      <c r="V579" s="96"/>
      <c r="W579" s="96"/>
      <c r="X579" s="96"/>
      <c r="Y579" s="96"/>
      <c r="Z579" s="96"/>
    </row>
    <row r="580">
      <c r="A580" s="96"/>
      <c r="B580" s="96"/>
      <c r="C580" s="96"/>
      <c r="D580" s="96"/>
      <c r="E580" s="96"/>
      <c r="F580" s="96"/>
      <c r="G580" s="96"/>
      <c r="H580" s="96"/>
      <c r="L580" s="96"/>
      <c r="M580" s="96"/>
      <c r="N580" s="96"/>
      <c r="O580" s="96"/>
      <c r="P580" s="96"/>
      <c r="Q580" s="96"/>
      <c r="R580" s="96"/>
      <c r="S580" s="96"/>
      <c r="T580" s="96"/>
      <c r="U580" s="96"/>
      <c r="V580" s="96"/>
      <c r="W580" s="96"/>
      <c r="X580" s="96"/>
      <c r="Y580" s="96"/>
      <c r="Z580" s="96"/>
    </row>
    <row r="581">
      <c r="A581" s="96"/>
      <c r="B581" s="96"/>
      <c r="C581" s="96"/>
      <c r="D581" s="96"/>
      <c r="E581" s="96"/>
      <c r="F581" s="96"/>
      <c r="G581" s="96"/>
      <c r="H581" s="96"/>
      <c r="L581" s="96"/>
      <c r="M581" s="96"/>
      <c r="N581" s="96"/>
      <c r="O581" s="96"/>
      <c r="P581" s="96"/>
      <c r="Q581" s="96"/>
      <c r="R581" s="96"/>
      <c r="S581" s="96"/>
      <c r="T581" s="96"/>
      <c r="U581" s="96"/>
      <c r="V581" s="96"/>
      <c r="W581" s="96"/>
      <c r="X581" s="96"/>
      <c r="Y581" s="96"/>
      <c r="Z581" s="96"/>
    </row>
    <row r="582">
      <c r="A582" s="96"/>
      <c r="B582" s="96"/>
      <c r="C582" s="96"/>
      <c r="D582" s="96"/>
      <c r="E582" s="96"/>
      <c r="F582" s="96"/>
      <c r="G582" s="96"/>
      <c r="H582" s="96"/>
      <c r="L582" s="96"/>
      <c r="M582" s="96"/>
      <c r="N582" s="96"/>
      <c r="O582" s="96"/>
      <c r="P582" s="96"/>
      <c r="Q582" s="96"/>
      <c r="R582" s="96"/>
      <c r="S582" s="96"/>
      <c r="T582" s="96"/>
      <c r="U582" s="96"/>
      <c r="V582" s="96"/>
      <c r="W582" s="96"/>
      <c r="X582" s="96"/>
      <c r="Y582" s="96"/>
      <c r="Z582" s="96"/>
    </row>
    <row r="583">
      <c r="A583" s="96"/>
      <c r="B583" s="96"/>
      <c r="C583" s="96"/>
      <c r="D583" s="96"/>
      <c r="E583" s="96"/>
      <c r="F583" s="96"/>
      <c r="G583" s="96"/>
      <c r="H583" s="96"/>
      <c r="L583" s="96"/>
      <c r="M583" s="96"/>
      <c r="N583" s="96"/>
      <c r="O583" s="96"/>
      <c r="P583" s="96"/>
      <c r="Q583" s="96"/>
      <c r="R583" s="96"/>
      <c r="S583" s="96"/>
      <c r="T583" s="96"/>
      <c r="U583" s="96"/>
      <c r="V583" s="96"/>
      <c r="W583" s="96"/>
      <c r="X583" s="96"/>
      <c r="Y583" s="96"/>
      <c r="Z583" s="96"/>
    </row>
    <row r="584">
      <c r="A584" s="96"/>
      <c r="B584" s="96"/>
      <c r="C584" s="96"/>
      <c r="D584" s="96"/>
      <c r="E584" s="96"/>
      <c r="F584" s="96"/>
      <c r="G584" s="96"/>
      <c r="H584" s="96"/>
      <c r="L584" s="96"/>
      <c r="M584" s="96"/>
      <c r="N584" s="96"/>
      <c r="O584" s="96"/>
      <c r="P584" s="96"/>
      <c r="Q584" s="96"/>
      <c r="R584" s="96"/>
      <c r="S584" s="96"/>
      <c r="T584" s="96"/>
      <c r="U584" s="96"/>
      <c r="V584" s="96"/>
      <c r="W584" s="96"/>
      <c r="X584" s="96"/>
      <c r="Y584" s="96"/>
      <c r="Z584" s="96"/>
    </row>
    <row r="585">
      <c r="A585" s="96"/>
      <c r="B585" s="96"/>
      <c r="C585" s="96"/>
      <c r="D585" s="96"/>
      <c r="E585" s="96"/>
      <c r="F585" s="96"/>
      <c r="G585" s="96"/>
      <c r="H585" s="96"/>
      <c r="L585" s="96"/>
      <c r="M585" s="96"/>
      <c r="N585" s="96"/>
      <c r="O585" s="96"/>
      <c r="P585" s="96"/>
      <c r="Q585" s="96"/>
      <c r="R585" s="96"/>
      <c r="S585" s="96"/>
      <c r="T585" s="96"/>
      <c r="U585" s="96"/>
      <c r="V585" s="96"/>
      <c r="W585" s="96"/>
      <c r="X585" s="96"/>
      <c r="Y585" s="96"/>
      <c r="Z585" s="96"/>
    </row>
    <row r="586">
      <c r="A586" s="96"/>
      <c r="B586" s="96"/>
      <c r="C586" s="96"/>
      <c r="D586" s="96"/>
      <c r="E586" s="96"/>
      <c r="F586" s="96"/>
      <c r="G586" s="96"/>
      <c r="H586" s="96"/>
      <c r="L586" s="96"/>
      <c r="M586" s="96"/>
      <c r="N586" s="96"/>
      <c r="O586" s="96"/>
      <c r="P586" s="96"/>
      <c r="Q586" s="96"/>
      <c r="R586" s="96"/>
      <c r="S586" s="96"/>
      <c r="T586" s="96"/>
      <c r="U586" s="96"/>
      <c r="V586" s="96"/>
      <c r="W586" s="96"/>
      <c r="X586" s="96"/>
      <c r="Y586" s="96"/>
      <c r="Z586" s="96"/>
    </row>
    <row r="587">
      <c r="A587" s="96"/>
      <c r="B587" s="96"/>
      <c r="C587" s="96"/>
      <c r="D587" s="96"/>
      <c r="E587" s="96"/>
      <c r="F587" s="96"/>
      <c r="G587" s="96"/>
      <c r="H587" s="96"/>
      <c r="L587" s="96"/>
      <c r="M587" s="96"/>
      <c r="N587" s="96"/>
      <c r="O587" s="96"/>
      <c r="P587" s="96"/>
      <c r="Q587" s="96"/>
      <c r="R587" s="96"/>
      <c r="S587" s="96"/>
      <c r="T587" s="96"/>
      <c r="U587" s="96"/>
      <c r="V587" s="96"/>
      <c r="W587" s="96"/>
      <c r="X587" s="96"/>
      <c r="Y587" s="96"/>
      <c r="Z587" s="96"/>
    </row>
    <row r="588">
      <c r="A588" s="96"/>
      <c r="B588" s="96"/>
      <c r="C588" s="96"/>
      <c r="D588" s="96"/>
      <c r="E588" s="96"/>
      <c r="F588" s="96"/>
      <c r="G588" s="96"/>
      <c r="H588" s="96"/>
      <c r="L588" s="96"/>
      <c r="M588" s="96"/>
      <c r="N588" s="96"/>
      <c r="O588" s="96"/>
      <c r="P588" s="96"/>
      <c r="Q588" s="96"/>
      <c r="R588" s="96"/>
      <c r="S588" s="96"/>
      <c r="T588" s="96"/>
      <c r="U588" s="96"/>
      <c r="V588" s="96"/>
      <c r="W588" s="96"/>
      <c r="X588" s="96"/>
      <c r="Y588" s="96"/>
      <c r="Z588" s="96"/>
    </row>
    <row r="589">
      <c r="A589" s="96"/>
      <c r="B589" s="96"/>
      <c r="C589" s="96"/>
      <c r="D589" s="96"/>
      <c r="E589" s="96"/>
      <c r="F589" s="96"/>
      <c r="G589" s="96"/>
      <c r="H589" s="96"/>
      <c r="L589" s="96"/>
      <c r="M589" s="96"/>
      <c r="N589" s="96"/>
      <c r="O589" s="96"/>
      <c r="P589" s="96"/>
      <c r="Q589" s="96"/>
      <c r="R589" s="96"/>
      <c r="S589" s="96"/>
      <c r="T589" s="96"/>
      <c r="U589" s="96"/>
      <c r="V589" s="96"/>
      <c r="W589" s="96"/>
      <c r="X589" s="96"/>
      <c r="Y589" s="96"/>
      <c r="Z589" s="96"/>
    </row>
    <row r="590">
      <c r="A590" s="96"/>
      <c r="B590" s="96"/>
      <c r="C590" s="96"/>
      <c r="D590" s="96"/>
      <c r="E590" s="96"/>
      <c r="F590" s="96"/>
      <c r="G590" s="96"/>
      <c r="H590" s="96"/>
      <c r="L590" s="96"/>
      <c r="M590" s="96"/>
      <c r="N590" s="96"/>
      <c r="O590" s="96"/>
      <c r="P590" s="96"/>
      <c r="Q590" s="96"/>
      <c r="R590" s="96"/>
      <c r="S590" s="96"/>
      <c r="T590" s="96"/>
      <c r="U590" s="96"/>
      <c r="V590" s="96"/>
      <c r="W590" s="96"/>
      <c r="X590" s="96"/>
      <c r="Y590" s="96"/>
      <c r="Z590" s="96"/>
    </row>
    <row r="591">
      <c r="A591" s="96"/>
      <c r="B591" s="96"/>
      <c r="C591" s="96"/>
      <c r="D591" s="96"/>
      <c r="E591" s="96"/>
      <c r="F591" s="96"/>
      <c r="G591" s="96"/>
      <c r="H591" s="96"/>
      <c r="L591" s="96"/>
      <c r="M591" s="96"/>
      <c r="N591" s="96"/>
      <c r="O591" s="96"/>
      <c r="P591" s="96"/>
      <c r="Q591" s="96"/>
      <c r="R591" s="96"/>
      <c r="S591" s="96"/>
      <c r="T591" s="96"/>
      <c r="U591" s="96"/>
      <c r="V591" s="96"/>
      <c r="W591" s="96"/>
      <c r="X591" s="96"/>
      <c r="Y591" s="96"/>
      <c r="Z591" s="96"/>
    </row>
    <row r="592">
      <c r="A592" s="96"/>
      <c r="B592" s="96"/>
      <c r="C592" s="96"/>
      <c r="D592" s="96"/>
      <c r="E592" s="96"/>
      <c r="F592" s="96"/>
      <c r="G592" s="96"/>
      <c r="H592" s="96"/>
      <c r="L592" s="96"/>
      <c r="M592" s="96"/>
      <c r="N592" s="96"/>
      <c r="O592" s="96"/>
      <c r="P592" s="96"/>
      <c r="Q592" s="96"/>
      <c r="R592" s="96"/>
      <c r="S592" s="96"/>
      <c r="T592" s="96"/>
      <c r="U592" s="96"/>
      <c r="V592" s="96"/>
      <c r="W592" s="96"/>
      <c r="X592" s="96"/>
      <c r="Y592" s="96"/>
      <c r="Z592" s="96"/>
    </row>
    <row r="593">
      <c r="A593" s="96"/>
      <c r="B593" s="96"/>
      <c r="C593" s="96"/>
      <c r="D593" s="96"/>
      <c r="E593" s="96"/>
      <c r="F593" s="96"/>
      <c r="G593" s="96"/>
      <c r="H593" s="96"/>
      <c r="L593" s="96"/>
      <c r="M593" s="96"/>
      <c r="N593" s="96"/>
      <c r="O593" s="96"/>
      <c r="P593" s="96"/>
      <c r="Q593" s="96"/>
      <c r="R593" s="96"/>
      <c r="S593" s="96"/>
      <c r="T593" s="96"/>
      <c r="U593" s="96"/>
      <c r="V593" s="96"/>
      <c r="W593" s="96"/>
      <c r="X593" s="96"/>
      <c r="Y593" s="96"/>
      <c r="Z593" s="96"/>
    </row>
    <row r="594">
      <c r="A594" s="96"/>
      <c r="B594" s="96"/>
      <c r="C594" s="96"/>
      <c r="D594" s="96"/>
      <c r="E594" s="96"/>
      <c r="F594" s="96"/>
      <c r="G594" s="96"/>
      <c r="H594" s="96"/>
      <c r="L594" s="96"/>
      <c r="M594" s="96"/>
      <c r="N594" s="96"/>
      <c r="O594" s="96"/>
      <c r="P594" s="96"/>
      <c r="Q594" s="96"/>
      <c r="R594" s="96"/>
      <c r="S594" s="96"/>
      <c r="T594" s="96"/>
      <c r="U594" s="96"/>
      <c r="V594" s="96"/>
      <c r="W594" s="96"/>
      <c r="X594" s="96"/>
      <c r="Y594" s="96"/>
      <c r="Z594" s="96"/>
    </row>
    <row r="595">
      <c r="A595" s="96"/>
      <c r="B595" s="96"/>
      <c r="C595" s="96"/>
      <c r="D595" s="96"/>
      <c r="E595" s="96"/>
      <c r="F595" s="96"/>
      <c r="G595" s="96"/>
      <c r="H595" s="96"/>
      <c r="L595" s="96"/>
      <c r="M595" s="96"/>
      <c r="N595" s="96"/>
      <c r="O595" s="96"/>
      <c r="P595" s="96"/>
      <c r="Q595" s="96"/>
      <c r="R595" s="96"/>
      <c r="S595" s="96"/>
      <c r="T595" s="96"/>
      <c r="U595" s="96"/>
      <c r="V595" s="96"/>
      <c r="W595" s="96"/>
      <c r="X595" s="96"/>
      <c r="Y595" s="96"/>
      <c r="Z595" s="96"/>
    </row>
    <row r="596">
      <c r="A596" s="96"/>
      <c r="B596" s="96"/>
      <c r="C596" s="96"/>
      <c r="D596" s="96"/>
      <c r="E596" s="96"/>
      <c r="F596" s="96"/>
      <c r="G596" s="96"/>
      <c r="H596" s="96"/>
      <c r="L596" s="96"/>
      <c r="M596" s="96"/>
      <c r="N596" s="96"/>
      <c r="O596" s="96"/>
      <c r="P596" s="96"/>
      <c r="Q596" s="96"/>
      <c r="R596" s="96"/>
      <c r="S596" s="96"/>
      <c r="T596" s="96"/>
      <c r="U596" s="96"/>
      <c r="V596" s="96"/>
      <c r="W596" s="96"/>
      <c r="X596" s="96"/>
      <c r="Y596" s="96"/>
      <c r="Z596" s="96"/>
    </row>
    <row r="597">
      <c r="A597" s="96"/>
      <c r="B597" s="96"/>
      <c r="C597" s="96"/>
      <c r="D597" s="96"/>
      <c r="E597" s="96"/>
      <c r="F597" s="96"/>
      <c r="G597" s="96"/>
      <c r="H597" s="96"/>
      <c r="L597" s="96"/>
      <c r="M597" s="96"/>
      <c r="N597" s="96"/>
      <c r="O597" s="96"/>
      <c r="P597" s="96"/>
      <c r="Q597" s="96"/>
      <c r="R597" s="96"/>
      <c r="S597" s="96"/>
      <c r="T597" s="96"/>
      <c r="U597" s="96"/>
      <c r="V597" s="96"/>
      <c r="W597" s="96"/>
      <c r="X597" s="96"/>
      <c r="Y597" s="96"/>
      <c r="Z597" s="96"/>
    </row>
    <row r="598">
      <c r="A598" s="96"/>
      <c r="B598" s="96"/>
      <c r="C598" s="96"/>
      <c r="D598" s="96"/>
      <c r="E598" s="96"/>
      <c r="F598" s="96"/>
      <c r="G598" s="96"/>
      <c r="H598" s="96"/>
      <c r="L598" s="96"/>
      <c r="M598" s="96"/>
      <c r="N598" s="96"/>
      <c r="O598" s="96"/>
      <c r="P598" s="96"/>
      <c r="Q598" s="96"/>
      <c r="R598" s="96"/>
      <c r="S598" s="96"/>
      <c r="T598" s="96"/>
      <c r="U598" s="96"/>
      <c r="V598" s="96"/>
      <c r="W598" s="96"/>
      <c r="X598" s="96"/>
      <c r="Y598" s="96"/>
      <c r="Z598" s="96"/>
    </row>
    <row r="599">
      <c r="A599" s="96"/>
      <c r="B599" s="96"/>
      <c r="C599" s="96"/>
      <c r="D599" s="96"/>
      <c r="E599" s="96"/>
      <c r="F599" s="96"/>
      <c r="G599" s="96"/>
      <c r="H599" s="96"/>
      <c r="L599" s="96"/>
      <c r="M599" s="96"/>
      <c r="N599" s="96"/>
      <c r="O599" s="96"/>
      <c r="P599" s="96"/>
      <c r="Q599" s="96"/>
      <c r="R599" s="96"/>
      <c r="S599" s="96"/>
      <c r="T599" s="96"/>
      <c r="U599" s="96"/>
      <c r="V599" s="96"/>
      <c r="W599" s="96"/>
      <c r="X599" s="96"/>
      <c r="Y599" s="96"/>
      <c r="Z599" s="96"/>
    </row>
    <row r="600">
      <c r="A600" s="96"/>
      <c r="B600" s="96"/>
      <c r="C600" s="96"/>
      <c r="D600" s="96"/>
      <c r="E600" s="96"/>
      <c r="F600" s="96"/>
      <c r="G600" s="96"/>
      <c r="H600" s="96"/>
      <c r="L600" s="96"/>
      <c r="M600" s="96"/>
      <c r="N600" s="96"/>
      <c r="O600" s="96"/>
      <c r="P600" s="96"/>
      <c r="Q600" s="96"/>
      <c r="R600" s="96"/>
      <c r="S600" s="96"/>
      <c r="T600" s="96"/>
      <c r="U600" s="96"/>
      <c r="V600" s="96"/>
      <c r="W600" s="96"/>
      <c r="X600" s="96"/>
      <c r="Y600" s="96"/>
      <c r="Z600" s="96"/>
    </row>
    <row r="601">
      <c r="A601" s="96"/>
      <c r="B601" s="96"/>
      <c r="C601" s="96"/>
      <c r="D601" s="96"/>
      <c r="E601" s="96"/>
      <c r="F601" s="96"/>
      <c r="G601" s="96"/>
      <c r="H601" s="96"/>
      <c r="L601" s="96"/>
      <c r="M601" s="96"/>
      <c r="N601" s="96"/>
      <c r="O601" s="96"/>
      <c r="P601" s="96"/>
      <c r="Q601" s="96"/>
      <c r="R601" s="96"/>
      <c r="S601" s="96"/>
      <c r="T601" s="96"/>
      <c r="U601" s="96"/>
      <c r="V601" s="96"/>
      <c r="W601" s="96"/>
      <c r="X601" s="96"/>
      <c r="Y601" s="96"/>
      <c r="Z601" s="96"/>
    </row>
    <row r="602">
      <c r="A602" s="96"/>
      <c r="B602" s="96"/>
      <c r="C602" s="96"/>
      <c r="D602" s="96"/>
      <c r="E602" s="96"/>
      <c r="F602" s="96"/>
      <c r="G602" s="96"/>
      <c r="H602" s="96"/>
      <c r="L602" s="96"/>
      <c r="M602" s="96"/>
      <c r="N602" s="96"/>
      <c r="O602" s="96"/>
      <c r="P602" s="96"/>
      <c r="Q602" s="96"/>
      <c r="R602" s="96"/>
      <c r="S602" s="96"/>
      <c r="T602" s="96"/>
      <c r="U602" s="96"/>
      <c r="V602" s="96"/>
      <c r="W602" s="96"/>
      <c r="X602" s="96"/>
      <c r="Y602" s="96"/>
      <c r="Z602" s="96"/>
    </row>
    <row r="603">
      <c r="A603" s="96"/>
      <c r="B603" s="96"/>
      <c r="C603" s="96"/>
      <c r="D603" s="96"/>
      <c r="E603" s="96"/>
      <c r="F603" s="96"/>
      <c r="G603" s="96"/>
      <c r="H603" s="96"/>
      <c r="L603" s="96"/>
      <c r="M603" s="96"/>
      <c r="N603" s="96"/>
      <c r="O603" s="96"/>
      <c r="P603" s="96"/>
      <c r="Q603" s="96"/>
      <c r="R603" s="96"/>
      <c r="S603" s="96"/>
      <c r="T603" s="96"/>
      <c r="U603" s="96"/>
      <c r="V603" s="96"/>
      <c r="W603" s="96"/>
      <c r="X603" s="96"/>
      <c r="Y603" s="96"/>
      <c r="Z603" s="96"/>
    </row>
    <row r="604">
      <c r="A604" s="96"/>
      <c r="B604" s="96"/>
      <c r="C604" s="96"/>
      <c r="D604" s="96"/>
      <c r="E604" s="96"/>
      <c r="F604" s="96"/>
      <c r="G604" s="96"/>
      <c r="H604" s="96"/>
      <c r="L604" s="96"/>
      <c r="M604" s="96"/>
      <c r="N604" s="96"/>
      <c r="O604" s="96"/>
      <c r="P604" s="96"/>
      <c r="Q604" s="96"/>
      <c r="R604" s="96"/>
      <c r="S604" s="96"/>
      <c r="T604" s="96"/>
      <c r="U604" s="96"/>
      <c r="V604" s="96"/>
      <c r="W604" s="96"/>
      <c r="X604" s="96"/>
      <c r="Y604" s="96"/>
      <c r="Z604" s="96"/>
    </row>
    <row r="605">
      <c r="A605" s="96"/>
      <c r="B605" s="96"/>
      <c r="C605" s="96"/>
      <c r="D605" s="96"/>
      <c r="E605" s="96"/>
      <c r="F605" s="96"/>
      <c r="G605" s="96"/>
      <c r="H605" s="96"/>
      <c r="L605" s="96"/>
      <c r="M605" s="96"/>
      <c r="N605" s="96"/>
      <c r="O605" s="96"/>
      <c r="P605" s="96"/>
      <c r="Q605" s="96"/>
      <c r="R605" s="96"/>
      <c r="S605" s="96"/>
      <c r="T605" s="96"/>
      <c r="U605" s="96"/>
      <c r="V605" s="96"/>
      <c r="W605" s="96"/>
      <c r="X605" s="96"/>
      <c r="Y605" s="96"/>
      <c r="Z605" s="96"/>
    </row>
    <row r="606">
      <c r="A606" s="96"/>
      <c r="B606" s="96"/>
      <c r="C606" s="96"/>
      <c r="D606" s="96"/>
      <c r="E606" s="96"/>
      <c r="F606" s="96"/>
      <c r="G606" s="96"/>
      <c r="H606" s="96"/>
      <c r="L606" s="96"/>
      <c r="M606" s="96"/>
      <c r="N606" s="96"/>
      <c r="O606" s="96"/>
      <c r="P606" s="96"/>
      <c r="Q606" s="96"/>
      <c r="R606" s="96"/>
      <c r="S606" s="96"/>
      <c r="T606" s="96"/>
      <c r="U606" s="96"/>
      <c r="V606" s="96"/>
      <c r="W606" s="96"/>
      <c r="X606" s="96"/>
      <c r="Y606" s="96"/>
      <c r="Z606" s="96"/>
    </row>
    <row r="607">
      <c r="A607" s="96"/>
      <c r="B607" s="96"/>
      <c r="C607" s="96"/>
      <c r="D607" s="96"/>
      <c r="E607" s="96"/>
      <c r="F607" s="96"/>
      <c r="G607" s="96"/>
      <c r="H607" s="96"/>
      <c r="L607" s="96"/>
      <c r="M607" s="96"/>
      <c r="N607" s="96"/>
      <c r="O607" s="96"/>
      <c r="P607" s="96"/>
      <c r="Q607" s="96"/>
      <c r="R607" s="96"/>
      <c r="S607" s="96"/>
      <c r="T607" s="96"/>
      <c r="U607" s="96"/>
      <c r="V607" s="96"/>
      <c r="W607" s="96"/>
      <c r="X607" s="96"/>
      <c r="Y607" s="96"/>
      <c r="Z607" s="96"/>
    </row>
    <row r="608">
      <c r="A608" s="96"/>
      <c r="B608" s="96"/>
      <c r="C608" s="96"/>
      <c r="D608" s="96"/>
      <c r="E608" s="96"/>
      <c r="F608" s="96"/>
      <c r="G608" s="96"/>
      <c r="H608" s="96"/>
      <c r="L608" s="96"/>
      <c r="M608" s="96"/>
      <c r="N608" s="96"/>
      <c r="O608" s="96"/>
      <c r="P608" s="96"/>
      <c r="Q608" s="96"/>
      <c r="R608" s="96"/>
      <c r="S608" s="96"/>
      <c r="T608" s="96"/>
      <c r="U608" s="96"/>
      <c r="V608" s="96"/>
      <c r="W608" s="96"/>
      <c r="X608" s="96"/>
      <c r="Y608" s="96"/>
      <c r="Z608" s="96"/>
    </row>
    <row r="609">
      <c r="A609" s="96"/>
      <c r="B609" s="96"/>
      <c r="C609" s="96"/>
      <c r="D609" s="96"/>
      <c r="E609" s="96"/>
      <c r="F609" s="96"/>
      <c r="G609" s="96"/>
      <c r="H609" s="96"/>
      <c r="L609" s="96"/>
      <c r="M609" s="96"/>
      <c r="N609" s="96"/>
      <c r="O609" s="96"/>
      <c r="P609" s="96"/>
      <c r="Q609" s="96"/>
      <c r="R609" s="96"/>
      <c r="S609" s="96"/>
      <c r="T609" s="96"/>
      <c r="U609" s="96"/>
      <c r="V609" s="96"/>
      <c r="W609" s="96"/>
      <c r="X609" s="96"/>
      <c r="Y609" s="96"/>
      <c r="Z609" s="96"/>
    </row>
    <row r="610">
      <c r="A610" s="96"/>
      <c r="B610" s="96"/>
      <c r="C610" s="96"/>
      <c r="D610" s="96"/>
      <c r="E610" s="96"/>
      <c r="F610" s="96"/>
      <c r="G610" s="96"/>
      <c r="H610" s="96"/>
      <c r="L610" s="96"/>
      <c r="M610" s="96"/>
      <c r="N610" s="96"/>
      <c r="O610" s="96"/>
      <c r="P610" s="96"/>
      <c r="Q610" s="96"/>
      <c r="R610" s="96"/>
      <c r="S610" s="96"/>
      <c r="T610" s="96"/>
      <c r="U610" s="96"/>
      <c r="V610" s="96"/>
      <c r="W610" s="96"/>
      <c r="X610" s="96"/>
      <c r="Y610" s="96"/>
      <c r="Z610" s="96"/>
    </row>
    <row r="611">
      <c r="A611" s="96"/>
      <c r="B611" s="96"/>
      <c r="C611" s="96"/>
      <c r="D611" s="96"/>
      <c r="E611" s="96"/>
      <c r="F611" s="96"/>
      <c r="G611" s="96"/>
      <c r="H611" s="96"/>
      <c r="L611" s="96"/>
      <c r="M611" s="96"/>
      <c r="N611" s="96"/>
      <c r="O611" s="96"/>
      <c r="P611" s="96"/>
      <c r="Q611" s="96"/>
      <c r="R611" s="96"/>
      <c r="S611" s="96"/>
      <c r="T611" s="96"/>
      <c r="U611" s="96"/>
      <c r="V611" s="96"/>
      <c r="W611" s="96"/>
      <c r="X611" s="96"/>
      <c r="Y611" s="96"/>
      <c r="Z611" s="96"/>
    </row>
    <row r="612">
      <c r="A612" s="96"/>
      <c r="B612" s="96"/>
      <c r="C612" s="96"/>
      <c r="D612" s="96"/>
      <c r="E612" s="96"/>
      <c r="F612" s="96"/>
      <c r="G612" s="96"/>
      <c r="H612" s="96"/>
      <c r="L612" s="96"/>
      <c r="M612" s="96"/>
      <c r="N612" s="96"/>
      <c r="O612" s="96"/>
      <c r="P612" s="96"/>
      <c r="Q612" s="96"/>
      <c r="R612" s="96"/>
      <c r="S612" s="96"/>
      <c r="T612" s="96"/>
      <c r="U612" s="96"/>
      <c r="V612" s="96"/>
      <c r="W612" s="96"/>
      <c r="X612" s="96"/>
      <c r="Y612" s="96"/>
      <c r="Z612" s="96"/>
    </row>
    <row r="613">
      <c r="A613" s="96"/>
      <c r="B613" s="96"/>
      <c r="C613" s="96"/>
      <c r="D613" s="96"/>
      <c r="E613" s="96"/>
      <c r="F613" s="96"/>
      <c r="G613" s="96"/>
      <c r="H613" s="96"/>
      <c r="L613" s="96"/>
      <c r="M613" s="96"/>
      <c r="N613" s="96"/>
      <c r="O613" s="96"/>
      <c r="P613" s="96"/>
      <c r="Q613" s="96"/>
      <c r="R613" s="96"/>
      <c r="S613" s="96"/>
      <c r="T613" s="96"/>
      <c r="U613" s="96"/>
      <c r="V613" s="96"/>
      <c r="W613" s="96"/>
      <c r="X613" s="96"/>
      <c r="Y613" s="96"/>
      <c r="Z613" s="96"/>
    </row>
    <row r="614">
      <c r="A614" s="96"/>
      <c r="B614" s="96"/>
      <c r="C614" s="96"/>
      <c r="D614" s="96"/>
      <c r="E614" s="96"/>
      <c r="F614" s="96"/>
      <c r="G614" s="96"/>
      <c r="H614" s="96"/>
      <c r="L614" s="96"/>
      <c r="M614" s="96"/>
      <c r="N614" s="96"/>
      <c r="O614" s="96"/>
      <c r="P614" s="96"/>
      <c r="Q614" s="96"/>
      <c r="R614" s="96"/>
      <c r="S614" s="96"/>
      <c r="T614" s="96"/>
      <c r="U614" s="96"/>
      <c r="V614" s="96"/>
      <c r="W614" s="96"/>
      <c r="X614" s="96"/>
      <c r="Y614" s="96"/>
      <c r="Z614" s="96"/>
    </row>
    <row r="615">
      <c r="A615" s="96"/>
      <c r="B615" s="96"/>
      <c r="C615" s="96"/>
      <c r="D615" s="96"/>
      <c r="E615" s="96"/>
      <c r="F615" s="96"/>
      <c r="G615" s="96"/>
      <c r="H615" s="96"/>
      <c r="L615" s="96"/>
      <c r="M615" s="96"/>
      <c r="N615" s="96"/>
      <c r="O615" s="96"/>
      <c r="P615" s="96"/>
      <c r="Q615" s="96"/>
      <c r="R615" s="96"/>
      <c r="S615" s="96"/>
      <c r="T615" s="96"/>
      <c r="U615" s="96"/>
      <c r="V615" s="96"/>
      <c r="W615" s="96"/>
      <c r="X615" s="96"/>
      <c r="Y615" s="96"/>
      <c r="Z615" s="96"/>
    </row>
    <row r="616">
      <c r="A616" s="96"/>
      <c r="B616" s="96"/>
      <c r="C616" s="96"/>
      <c r="D616" s="96"/>
      <c r="E616" s="96"/>
      <c r="F616" s="96"/>
      <c r="G616" s="96"/>
      <c r="H616" s="96"/>
      <c r="L616" s="96"/>
      <c r="M616" s="96"/>
      <c r="N616" s="96"/>
      <c r="O616" s="96"/>
      <c r="P616" s="96"/>
      <c r="Q616" s="96"/>
      <c r="R616" s="96"/>
      <c r="S616" s="96"/>
      <c r="T616" s="96"/>
      <c r="U616" s="96"/>
      <c r="V616" s="96"/>
      <c r="W616" s="96"/>
      <c r="X616" s="96"/>
      <c r="Y616" s="96"/>
      <c r="Z616" s="96"/>
    </row>
    <row r="617">
      <c r="A617" s="96"/>
      <c r="B617" s="96"/>
      <c r="C617" s="96"/>
      <c r="D617" s="96"/>
      <c r="E617" s="96"/>
      <c r="F617" s="96"/>
      <c r="G617" s="96"/>
      <c r="H617" s="96"/>
      <c r="L617" s="96"/>
      <c r="M617" s="96"/>
      <c r="N617" s="96"/>
      <c r="O617" s="96"/>
      <c r="P617" s="96"/>
      <c r="Q617" s="96"/>
      <c r="R617" s="96"/>
      <c r="S617" s="96"/>
      <c r="T617" s="96"/>
      <c r="U617" s="96"/>
      <c r="V617" s="96"/>
      <c r="W617" s="96"/>
      <c r="X617" s="96"/>
      <c r="Y617" s="96"/>
      <c r="Z617" s="96"/>
    </row>
    <row r="618">
      <c r="A618" s="96"/>
      <c r="B618" s="96"/>
      <c r="C618" s="96"/>
      <c r="D618" s="96"/>
      <c r="E618" s="96"/>
      <c r="F618" s="96"/>
      <c r="G618" s="96"/>
      <c r="H618" s="96"/>
      <c r="L618" s="96"/>
      <c r="M618" s="96"/>
      <c r="N618" s="96"/>
      <c r="O618" s="96"/>
      <c r="P618" s="96"/>
      <c r="Q618" s="96"/>
      <c r="R618" s="96"/>
      <c r="S618" s="96"/>
      <c r="T618" s="96"/>
      <c r="U618" s="96"/>
      <c r="V618" s="96"/>
      <c r="W618" s="96"/>
      <c r="X618" s="96"/>
      <c r="Y618" s="96"/>
      <c r="Z618" s="96"/>
    </row>
    <row r="619">
      <c r="A619" s="96"/>
      <c r="B619" s="96"/>
      <c r="C619" s="96"/>
      <c r="D619" s="96"/>
      <c r="E619" s="96"/>
      <c r="F619" s="96"/>
      <c r="G619" s="96"/>
      <c r="H619" s="96"/>
      <c r="L619" s="96"/>
      <c r="M619" s="96"/>
      <c r="N619" s="96"/>
      <c r="O619" s="96"/>
      <c r="P619" s="96"/>
      <c r="Q619" s="96"/>
      <c r="R619" s="96"/>
      <c r="S619" s="96"/>
      <c r="T619" s="96"/>
      <c r="U619" s="96"/>
      <c r="V619" s="96"/>
      <c r="W619" s="96"/>
      <c r="X619" s="96"/>
      <c r="Y619" s="96"/>
      <c r="Z619" s="96"/>
    </row>
    <row r="620">
      <c r="A620" s="96"/>
      <c r="B620" s="96"/>
      <c r="C620" s="96"/>
      <c r="D620" s="96"/>
      <c r="E620" s="96"/>
      <c r="F620" s="96"/>
      <c r="G620" s="96"/>
      <c r="H620" s="96"/>
      <c r="L620" s="96"/>
      <c r="M620" s="96"/>
      <c r="N620" s="96"/>
      <c r="O620" s="96"/>
      <c r="P620" s="96"/>
      <c r="Q620" s="96"/>
      <c r="R620" s="96"/>
      <c r="S620" s="96"/>
      <c r="T620" s="96"/>
      <c r="U620" s="96"/>
      <c r="V620" s="96"/>
      <c r="W620" s="96"/>
      <c r="X620" s="96"/>
      <c r="Y620" s="96"/>
      <c r="Z620" s="96"/>
    </row>
    <row r="621">
      <c r="A621" s="96"/>
      <c r="B621" s="96"/>
      <c r="C621" s="96"/>
      <c r="D621" s="96"/>
      <c r="E621" s="96"/>
      <c r="F621" s="96"/>
      <c r="G621" s="96"/>
      <c r="H621" s="96"/>
      <c r="L621" s="96"/>
      <c r="M621" s="96"/>
      <c r="N621" s="96"/>
      <c r="O621" s="96"/>
      <c r="P621" s="96"/>
      <c r="Q621" s="96"/>
      <c r="R621" s="96"/>
      <c r="S621" s="96"/>
      <c r="T621" s="96"/>
      <c r="U621" s="96"/>
      <c r="V621" s="96"/>
      <c r="W621" s="96"/>
      <c r="X621" s="96"/>
      <c r="Y621" s="96"/>
      <c r="Z621" s="96"/>
    </row>
    <row r="622">
      <c r="A622" s="96"/>
      <c r="B622" s="96"/>
      <c r="C622" s="96"/>
      <c r="D622" s="96"/>
      <c r="E622" s="96"/>
      <c r="F622" s="96"/>
      <c r="G622" s="96"/>
      <c r="H622" s="96"/>
      <c r="L622" s="96"/>
      <c r="M622" s="96"/>
      <c r="N622" s="96"/>
      <c r="O622" s="96"/>
      <c r="P622" s="96"/>
      <c r="Q622" s="96"/>
      <c r="R622" s="96"/>
      <c r="S622" s="96"/>
      <c r="T622" s="96"/>
      <c r="U622" s="96"/>
      <c r="V622" s="96"/>
      <c r="W622" s="96"/>
      <c r="X622" s="96"/>
      <c r="Y622" s="96"/>
      <c r="Z622" s="96"/>
    </row>
    <row r="623">
      <c r="A623" s="96"/>
      <c r="B623" s="96"/>
      <c r="C623" s="96"/>
      <c r="D623" s="96"/>
      <c r="E623" s="96"/>
      <c r="F623" s="96"/>
      <c r="G623" s="96"/>
      <c r="H623" s="96"/>
      <c r="L623" s="96"/>
      <c r="M623" s="96"/>
      <c r="N623" s="96"/>
      <c r="O623" s="96"/>
      <c r="P623" s="96"/>
      <c r="Q623" s="96"/>
      <c r="R623" s="96"/>
      <c r="S623" s="96"/>
      <c r="T623" s="96"/>
      <c r="U623" s="96"/>
      <c r="V623" s="96"/>
      <c r="W623" s="96"/>
      <c r="X623" s="96"/>
      <c r="Y623" s="96"/>
      <c r="Z623" s="96"/>
    </row>
    <row r="624">
      <c r="A624" s="96"/>
      <c r="B624" s="96"/>
      <c r="C624" s="96"/>
      <c r="D624" s="96"/>
      <c r="E624" s="96"/>
      <c r="F624" s="96"/>
      <c r="G624" s="96"/>
      <c r="H624" s="96"/>
      <c r="L624" s="96"/>
      <c r="M624" s="96"/>
      <c r="N624" s="96"/>
      <c r="O624" s="96"/>
      <c r="P624" s="96"/>
      <c r="Q624" s="96"/>
      <c r="R624" s="96"/>
      <c r="S624" s="96"/>
      <c r="T624" s="96"/>
      <c r="U624" s="96"/>
      <c r="V624" s="96"/>
      <c r="W624" s="96"/>
      <c r="X624" s="96"/>
      <c r="Y624" s="96"/>
      <c r="Z624" s="96"/>
    </row>
    <row r="625">
      <c r="A625" s="96"/>
      <c r="B625" s="96"/>
      <c r="C625" s="96"/>
      <c r="D625" s="96"/>
      <c r="E625" s="96"/>
      <c r="F625" s="96"/>
      <c r="G625" s="96"/>
      <c r="H625" s="96"/>
      <c r="L625" s="96"/>
      <c r="M625" s="96"/>
      <c r="N625" s="96"/>
      <c r="O625" s="96"/>
      <c r="P625" s="96"/>
      <c r="Q625" s="96"/>
      <c r="R625" s="96"/>
      <c r="S625" s="96"/>
      <c r="T625" s="96"/>
      <c r="U625" s="96"/>
      <c r="V625" s="96"/>
      <c r="W625" s="96"/>
      <c r="X625" s="96"/>
      <c r="Y625" s="96"/>
      <c r="Z625" s="96"/>
    </row>
    <row r="626">
      <c r="A626" s="96"/>
      <c r="B626" s="96"/>
      <c r="C626" s="96"/>
      <c r="D626" s="96"/>
      <c r="E626" s="96"/>
      <c r="F626" s="96"/>
      <c r="G626" s="96"/>
      <c r="H626" s="96"/>
      <c r="L626" s="96"/>
      <c r="M626" s="96"/>
      <c r="N626" s="96"/>
      <c r="O626" s="96"/>
      <c r="P626" s="96"/>
      <c r="Q626" s="96"/>
      <c r="R626" s="96"/>
      <c r="S626" s="96"/>
      <c r="T626" s="96"/>
      <c r="U626" s="96"/>
      <c r="V626" s="96"/>
      <c r="W626" s="96"/>
      <c r="X626" s="96"/>
      <c r="Y626" s="96"/>
      <c r="Z626" s="96"/>
    </row>
    <row r="627">
      <c r="A627" s="96"/>
      <c r="B627" s="96"/>
      <c r="C627" s="96"/>
      <c r="D627" s="96"/>
      <c r="E627" s="96"/>
      <c r="F627" s="96"/>
      <c r="G627" s="96"/>
      <c r="H627" s="96"/>
      <c r="L627" s="96"/>
      <c r="M627" s="96"/>
      <c r="N627" s="96"/>
      <c r="O627" s="96"/>
      <c r="P627" s="96"/>
      <c r="Q627" s="96"/>
      <c r="R627" s="96"/>
      <c r="S627" s="96"/>
      <c r="T627" s="96"/>
      <c r="U627" s="96"/>
      <c r="V627" s="96"/>
      <c r="W627" s="96"/>
      <c r="X627" s="96"/>
      <c r="Y627" s="96"/>
      <c r="Z627" s="96"/>
    </row>
    <row r="628">
      <c r="A628" s="96"/>
      <c r="B628" s="96"/>
      <c r="C628" s="96"/>
      <c r="D628" s="96"/>
      <c r="E628" s="96"/>
      <c r="F628" s="96"/>
      <c r="G628" s="96"/>
      <c r="H628" s="96"/>
      <c r="L628" s="96"/>
      <c r="M628" s="96"/>
      <c r="N628" s="96"/>
      <c r="O628" s="96"/>
      <c r="P628" s="96"/>
      <c r="Q628" s="96"/>
      <c r="R628" s="96"/>
      <c r="S628" s="96"/>
      <c r="T628" s="96"/>
      <c r="U628" s="96"/>
      <c r="V628" s="96"/>
      <c r="W628" s="96"/>
      <c r="X628" s="96"/>
      <c r="Y628" s="96"/>
      <c r="Z628" s="96"/>
    </row>
    <row r="629">
      <c r="A629" s="96"/>
      <c r="B629" s="96"/>
      <c r="C629" s="96"/>
      <c r="D629" s="96"/>
      <c r="E629" s="96"/>
      <c r="F629" s="96"/>
      <c r="G629" s="96"/>
      <c r="H629" s="96"/>
      <c r="L629" s="96"/>
      <c r="M629" s="96"/>
      <c r="N629" s="96"/>
      <c r="O629" s="96"/>
      <c r="P629" s="96"/>
      <c r="Q629" s="96"/>
      <c r="R629" s="96"/>
      <c r="S629" s="96"/>
      <c r="T629" s="96"/>
      <c r="U629" s="96"/>
      <c r="V629" s="96"/>
      <c r="W629" s="96"/>
      <c r="X629" s="96"/>
      <c r="Y629" s="96"/>
      <c r="Z629" s="96"/>
    </row>
    <row r="630">
      <c r="A630" s="96"/>
      <c r="B630" s="96"/>
      <c r="C630" s="96"/>
      <c r="D630" s="96"/>
      <c r="E630" s="96"/>
      <c r="F630" s="96"/>
      <c r="G630" s="96"/>
      <c r="H630" s="96"/>
      <c r="L630" s="96"/>
      <c r="M630" s="96"/>
      <c r="N630" s="96"/>
      <c r="O630" s="96"/>
      <c r="P630" s="96"/>
      <c r="Q630" s="96"/>
      <c r="R630" s="96"/>
      <c r="S630" s="96"/>
      <c r="T630" s="96"/>
      <c r="U630" s="96"/>
      <c r="V630" s="96"/>
      <c r="W630" s="96"/>
      <c r="X630" s="96"/>
      <c r="Y630" s="96"/>
      <c r="Z630" s="96"/>
    </row>
    <row r="631">
      <c r="A631" s="96"/>
      <c r="B631" s="96"/>
      <c r="C631" s="96"/>
      <c r="D631" s="96"/>
      <c r="E631" s="96"/>
      <c r="F631" s="96"/>
      <c r="G631" s="96"/>
      <c r="H631" s="96"/>
      <c r="L631" s="96"/>
      <c r="M631" s="96"/>
      <c r="N631" s="96"/>
      <c r="O631" s="96"/>
      <c r="P631" s="96"/>
      <c r="Q631" s="96"/>
      <c r="R631" s="96"/>
      <c r="S631" s="96"/>
      <c r="T631" s="96"/>
      <c r="U631" s="96"/>
      <c r="V631" s="96"/>
      <c r="W631" s="96"/>
      <c r="X631" s="96"/>
      <c r="Y631" s="96"/>
      <c r="Z631" s="96"/>
    </row>
    <row r="632">
      <c r="A632" s="96"/>
      <c r="B632" s="96"/>
      <c r="C632" s="96"/>
      <c r="D632" s="96"/>
      <c r="E632" s="96"/>
      <c r="F632" s="96"/>
      <c r="G632" s="96"/>
      <c r="H632" s="96"/>
      <c r="L632" s="96"/>
      <c r="M632" s="96"/>
      <c r="N632" s="96"/>
      <c r="O632" s="96"/>
      <c r="P632" s="96"/>
      <c r="Q632" s="96"/>
      <c r="R632" s="96"/>
      <c r="S632" s="96"/>
      <c r="T632" s="96"/>
      <c r="U632" s="96"/>
      <c r="V632" s="96"/>
      <c r="W632" s="96"/>
      <c r="X632" s="96"/>
      <c r="Y632" s="96"/>
      <c r="Z632" s="96"/>
    </row>
    <row r="633">
      <c r="A633" s="96"/>
      <c r="B633" s="96"/>
      <c r="C633" s="96"/>
      <c r="D633" s="96"/>
      <c r="E633" s="96"/>
      <c r="F633" s="96"/>
      <c r="G633" s="96"/>
      <c r="H633" s="96"/>
      <c r="L633" s="96"/>
      <c r="M633" s="96"/>
      <c r="N633" s="96"/>
      <c r="O633" s="96"/>
      <c r="P633" s="96"/>
      <c r="Q633" s="96"/>
      <c r="R633" s="96"/>
      <c r="S633" s="96"/>
      <c r="T633" s="96"/>
      <c r="U633" s="96"/>
      <c r="V633" s="96"/>
      <c r="W633" s="96"/>
      <c r="X633" s="96"/>
      <c r="Y633" s="96"/>
      <c r="Z633" s="96"/>
    </row>
    <row r="634">
      <c r="A634" s="96"/>
      <c r="B634" s="96"/>
      <c r="C634" s="96"/>
      <c r="D634" s="96"/>
      <c r="E634" s="96"/>
      <c r="F634" s="96"/>
      <c r="G634" s="96"/>
      <c r="H634" s="96"/>
      <c r="L634" s="96"/>
      <c r="M634" s="96"/>
      <c r="N634" s="96"/>
      <c r="O634" s="96"/>
      <c r="P634" s="96"/>
      <c r="Q634" s="96"/>
      <c r="R634" s="96"/>
      <c r="S634" s="96"/>
      <c r="T634" s="96"/>
      <c r="U634" s="96"/>
      <c r="V634" s="96"/>
      <c r="W634" s="96"/>
      <c r="X634" s="96"/>
      <c r="Y634" s="96"/>
      <c r="Z634" s="96"/>
    </row>
    <row r="635">
      <c r="A635" s="96"/>
      <c r="B635" s="96"/>
      <c r="C635" s="96"/>
      <c r="D635" s="96"/>
      <c r="E635" s="96"/>
      <c r="F635" s="96"/>
      <c r="G635" s="96"/>
      <c r="H635" s="96"/>
      <c r="L635" s="96"/>
      <c r="M635" s="96"/>
      <c r="N635" s="96"/>
      <c r="O635" s="96"/>
      <c r="P635" s="96"/>
      <c r="Q635" s="96"/>
      <c r="R635" s="96"/>
      <c r="S635" s="96"/>
      <c r="T635" s="96"/>
      <c r="U635" s="96"/>
      <c r="V635" s="96"/>
      <c r="W635" s="96"/>
      <c r="X635" s="96"/>
      <c r="Y635" s="96"/>
      <c r="Z635" s="96"/>
    </row>
    <row r="636">
      <c r="A636" s="96"/>
      <c r="B636" s="96"/>
      <c r="C636" s="96"/>
      <c r="D636" s="96"/>
      <c r="E636" s="96"/>
      <c r="F636" s="96"/>
      <c r="G636" s="96"/>
      <c r="H636" s="96"/>
      <c r="L636" s="96"/>
      <c r="M636" s="96"/>
      <c r="N636" s="96"/>
      <c r="O636" s="96"/>
      <c r="P636" s="96"/>
      <c r="Q636" s="96"/>
      <c r="R636" s="96"/>
      <c r="S636" s="96"/>
      <c r="T636" s="96"/>
      <c r="U636" s="96"/>
      <c r="V636" s="96"/>
      <c r="W636" s="96"/>
      <c r="X636" s="96"/>
      <c r="Y636" s="96"/>
      <c r="Z636" s="96"/>
    </row>
    <row r="637">
      <c r="A637" s="96"/>
      <c r="B637" s="96"/>
      <c r="C637" s="96"/>
      <c r="D637" s="96"/>
      <c r="E637" s="96"/>
      <c r="F637" s="96"/>
      <c r="G637" s="96"/>
      <c r="H637" s="96"/>
      <c r="L637" s="96"/>
      <c r="M637" s="96"/>
      <c r="N637" s="96"/>
      <c r="O637" s="96"/>
      <c r="P637" s="96"/>
      <c r="Q637" s="96"/>
      <c r="R637" s="96"/>
      <c r="S637" s="96"/>
      <c r="T637" s="96"/>
      <c r="U637" s="96"/>
      <c r="V637" s="96"/>
      <c r="W637" s="96"/>
      <c r="X637" s="96"/>
      <c r="Y637" s="96"/>
      <c r="Z637" s="96"/>
    </row>
    <row r="638">
      <c r="A638" s="96"/>
      <c r="B638" s="96"/>
      <c r="C638" s="96"/>
      <c r="D638" s="96"/>
      <c r="E638" s="96"/>
      <c r="F638" s="96"/>
      <c r="G638" s="96"/>
      <c r="H638" s="96"/>
      <c r="L638" s="96"/>
      <c r="M638" s="96"/>
      <c r="N638" s="96"/>
      <c r="O638" s="96"/>
      <c r="P638" s="96"/>
      <c r="Q638" s="96"/>
      <c r="R638" s="96"/>
      <c r="S638" s="96"/>
      <c r="T638" s="96"/>
      <c r="U638" s="96"/>
      <c r="V638" s="96"/>
      <c r="W638" s="96"/>
      <c r="X638" s="96"/>
      <c r="Y638" s="96"/>
      <c r="Z638" s="96"/>
    </row>
    <row r="639">
      <c r="A639" s="96"/>
      <c r="B639" s="96"/>
      <c r="C639" s="96"/>
      <c r="D639" s="96"/>
      <c r="E639" s="96"/>
      <c r="F639" s="96"/>
      <c r="G639" s="96"/>
      <c r="H639" s="96"/>
      <c r="L639" s="96"/>
      <c r="M639" s="96"/>
      <c r="N639" s="96"/>
      <c r="O639" s="96"/>
      <c r="P639" s="96"/>
      <c r="Q639" s="96"/>
      <c r="R639" s="96"/>
      <c r="S639" s="96"/>
      <c r="T639" s="96"/>
      <c r="U639" s="96"/>
      <c r="V639" s="96"/>
      <c r="W639" s="96"/>
      <c r="X639" s="96"/>
      <c r="Y639" s="96"/>
      <c r="Z639" s="96"/>
    </row>
    <row r="640">
      <c r="A640" s="96"/>
      <c r="B640" s="96"/>
      <c r="C640" s="96"/>
      <c r="D640" s="96"/>
      <c r="E640" s="96"/>
      <c r="F640" s="96"/>
      <c r="G640" s="96"/>
      <c r="H640" s="96"/>
      <c r="L640" s="96"/>
      <c r="M640" s="96"/>
      <c r="N640" s="96"/>
      <c r="O640" s="96"/>
      <c r="P640" s="96"/>
      <c r="Q640" s="96"/>
      <c r="R640" s="96"/>
      <c r="S640" s="96"/>
      <c r="T640" s="96"/>
      <c r="U640" s="96"/>
      <c r="V640" s="96"/>
      <c r="W640" s="96"/>
      <c r="X640" s="96"/>
      <c r="Y640" s="96"/>
      <c r="Z640" s="96"/>
    </row>
    <row r="641">
      <c r="A641" s="96"/>
      <c r="B641" s="96"/>
      <c r="C641" s="96"/>
      <c r="D641" s="96"/>
      <c r="E641" s="96"/>
      <c r="F641" s="96"/>
      <c r="G641" s="96"/>
      <c r="H641" s="96"/>
      <c r="L641" s="96"/>
      <c r="M641" s="96"/>
      <c r="N641" s="96"/>
      <c r="O641" s="96"/>
      <c r="P641" s="96"/>
      <c r="Q641" s="96"/>
      <c r="R641" s="96"/>
      <c r="S641" s="96"/>
      <c r="T641" s="96"/>
      <c r="U641" s="96"/>
      <c r="V641" s="96"/>
      <c r="W641" s="96"/>
      <c r="X641" s="96"/>
      <c r="Y641" s="96"/>
      <c r="Z641" s="96"/>
    </row>
    <row r="642">
      <c r="A642" s="96"/>
      <c r="B642" s="96"/>
      <c r="C642" s="96"/>
      <c r="D642" s="96"/>
      <c r="E642" s="96"/>
      <c r="F642" s="96"/>
      <c r="G642" s="96"/>
      <c r="H642" s="96"/>
      <c r="L642" s="96"/>
      <c r="M642" s="96"/>
      <c r="N642" s="96"/>
      <c r="O642" s="96"/>
      <c r="P642" s="96"/>
      <c r="Q642" s="96"/>
      <c r="R642" s="96"/>
      <c r="S642" s="96"/>
      <c r="T642" s="96"/>
      <c r="U642" s="96"/>
      <c r="V642" s="96"/>
      <c r="W642" s="96"/>
      <c r="X642" s="96"/>
      <c r="Y642" s="96"/>
      <c r="Z642" s="96"/>
    </row>
    <row r="643">
      <c r="A643" s="96"/>
      <c r="B643" s="96"/>
      <c r="C643" s="96"/>
      <c r="D643" s="96"/>
      <c r="E643" s="96"/>
      <c r="F643" s="96"/>
      <c r="G643" s="96"/>
      <c r="H643" s="96"/>
      <c r="L643" s="96"/>
      <c r="M643" s="96"/>
      <c r="N643" s="96"/>
      <c r="O643" s="96"/>
      <c r="P643" s="96"/>
      <c r="Q643" s="96"/>
      <c r="R643" s="96"/>
      <c r="S643" s="96"/>
      <c r="T643" s="96"/>
      <c r="U643" s="96"/>
      <c r="V643" s="96"/>
      <c r="W643" s="96"/>
      <c r="X643" s="96"/>
      <c r="Y643" s="96"/>
      <c r="Z643" s="96"/>
    </row>
    <row r="644">
      <c r="A644" s="96"/>
      <c r="B644" s="96"/>
      <c r="C644" s="96"/>
      <c r="D644" s="96"/>
      <c r="E644" s="96"/>
      <c r="F644" s="96"/>
      <c r="G644" s="96"/>
      <c r="H644" s="96"/>
      <c r="L644" s="96"/>
      <c r="M644" s="96"/>
      <c r="N644" s="96"/>
      <c r="O644" s="96"/>
      <c r="P644" s="96"/>
      <c r="Q644" s="96"/>
      <c r="R644" s="96"/>
      <c r="S644" s="96"/>
      <c r="T644" s="96"/>
      <c r="U644" s="96"/>
      <c r="V644" s="96"/>
      <c r="W644" s="96"/>
      <c r="X644" s="96"/>
      <c r="Y644" s="96"/>
      <c r="Z644" s="96"/>
    </row>
    <row r="645">
      <c r="A645" s="96"/>
      <c r="B645" s="96"/>
      <c r="C645" s="96"/>
      <c r="D645" s="96"/>
      <c r="E645" s="96"/>
      <c r="F645" s="96"/>
      <c r="G645" s="96"/>
      <c r="H645" s="96"/>
      <c r="L645" s="96"/>
      <c r="M645" s="96"/>
      <c r="N645" s="96"/>
      <c r="O645" s="96"/>
      <c r="P645" s="96"/>
      <c r="Q645" s="96"/>
      <c r="R645" s="96"/>
      <c r="S645" s="96"/>
      <c r="T645" s="96"/>
      <c r="U645" s="96"/>
      <c r="V645" s="96"/>
      <c r="W645" s="96"/>
      <c r="X645" s="96"/>
      <c r="Y645" s="96"/>
      <c r="Z645" s="96"/>
    </row>
    <row r="646">
      <c r="A646" s="96"/>
      <c r="B646" s="96"/>
      <c r="C646" s="96"/>
      <c r="D646" s="96"/>
      <c r="E646" s="96"/>
      <c r="F646" s="96"/>
      <c r="G646" s="96"/>
      <c r="H646" s="96"/>
      <c r="L646" s="96"/>
      <c r="M646" s="96"/>
      <c r="N646" s="96"/>
      <c r="O646" s="96"/>
      <c r="P646" s="96"/>
      <c r="Q646" s="96"/>
      <c r="R646" s="96"/>
      <c r="S646" s="96"/>
      <c r="T646" s="96"/>
      <c r="U646" s="96"/>
      <c r="V646" s="96"/>
      <c r="W646" s="96"/>
      <c r="X646" s="96"/>
      <c r="Y646" s="96"/>
      <c r="Z646" s="96"/>
    </row>
    <row r="647">
      <c r="A647" s="96"/>
      <c r="B647" s="96"/>
      <c r="C647" s="96"/>
      <c r="D647" s="96"/>
      <c r="E647" s="96"/>
      <c r="F647" s="96"/>
      <c r="G647" s="96"/>
      <c r="H647" s="96"/>
      <c r="L647" s="96"/>
      <c r="M647" s="96"/>
      <c r="N647" s="96"/>
      <c r="O647" s="96"/>
      <c r="P647" s="96"/>
      <c r="Q647" s="96"/>
      <c r="R647" s="96"/>
      <c r="S647" s="96"/>
      <c r="T647" s="96"/>
      <c r="U647" s="96"/>
      <c r="V647" s="96"/>
      <c r="W647" s="96"/>
      <c r="X647" s="96"/>
      <c r="Y647" s="96"/>
      <c r="Z647" s="96"/>
    </row>
    <row r="648">
      <c r="A648" s="96"/>
      <c r="B648" s="96"/>
      <c r="C648" s="96"/>
      <c r="D648" s="96"/>
      <c r="E648" s="96"/>
      <c r="F648" s="96"/>
      <c r="G648" s="96"/>
      <c r="H648" s="96"/>
      <c r="L648" s="96"/>
      <c r="M648" s="96"/>
      <c r="N648" s="96"/>
      <c r="O648" s="96"/>
      <c r="P648" s="96"/>
      <c r="Q648" s="96"/>
      <c r="R648" s="96"/>
      <c r="S648" s="96"/>
      <c r="T648" s="96"/>
      <c r="U648" s="96"/>
      <c r="V648" s="96"/>
      <c r="W648" s="96"/>
      <c r="X648" s="96"/>
      <c r="Y648" s="96"/>
      <c r="Z648" s="96"/>
    </row>
    <row r="649">
      <c r="A649" s="96"/>
      <c r="B649" s="96"/>
      <c r="C649" s="96"/>
      <c r="D649" s="96"/>
      <c r="E649" s="96"/>
      <c r="F649" s="96"/>
      <c r="G649" s="96"/>
      <c r="H649" s="96"/>
      <c r="L649" s="96"/>
      <c r="M649" s="96"/>
      <c r="N649" s="96"/>
      <c r="O649" s="96"/>
      <c r="P649" s="96"/>
      <c r="Q649" s="96"/>
      <c r="R649" s="96"/>
      <c r="S649" s="96"/>
      <c r="T649" s="96"/>
      <c r="U649" s="96"/>
      <c r="V649" s="96"/>
      <c r="W649" s="96"/>
      <c r="X649" s="96"/>
      <c r="Y649" s="96"/>
      <c r="Z649" s="96"/>
    </row>
    <row r="650">
      <c r="A650" s="96"/>
      <c r="B650" s="96"/>
      <c r="C650" s="96"/>
      <c r="D650" s="96"/>
      <c r="E650" s="96"/>
      <c r="F650" s="96"/>
      <c r="G650" s="96"/>
      <c r="H650" s="96"/>
      <c r="L650" s="96"/>
      <c r="M650" s="96"/>
      <c r="N650" s="96"/>
      <c r="O650" s="96"/>
      <c r="P650" s="96"/>
      <c r="Q650" s="96"/>
      <c r="R650" s="96"/>
      <c r="S650" s="96"/>
      <c r="T650" s="96"/>
      <c r="U650" s="96"/>
      <c r="V650" s="96"/>
      <c r="W650" s="96"/>
      <c r="X650" s="96"/>
      <c r="Y650" s="96"/>
      <c r="Z650" s="96"/>
    </row>
    <row r="651">
      <c r="A651" s="96"/>
      <c r="B651" s="96"/>
      <c r="C651" s="96"/>
      <c r="D651" s="96"/>
      <c r="E651" s="96"/>
      <c r="F651" s="96"/>
      <c r="G651" s="96"/>
      <c r="H651" s="96"/>
      <c r="L651" s="96"/>
      <c r="M651" s="96"/>
      <c r="N651" s="96"/>
      <c r="O651" s="96"/>
      <c r="P651" s="96"/>
      <c r="Q651" s="96"/>
      <c r="R651" s="96"/>
      <c r="S651" s="96"/>
      <c r="T651" s="96"/>
      <c r="U651" s="96"/>
      <c r="V651" s="96"/>
      <c r="W651" s="96"/>
      <c r="X651" s="96"/>
      <c r="Y651" s="96"/>
      <c r="Z651" s="96"/>
    </row>
    <row r="652">
      <c r="A652" s="96"/>
      <c r="B652" s="96"/>
      <c r="C652" s="96"/>
      <c r="D652" s="96"/>
      <c r="E652" s="96"/>
      <c r="F652" s="96"/>
      <c r="G652" s="96"/>
      <c r="H652" s="96"/>
      <c r="L652" s="96"/>
      <c r="M652" s="96"/>
      <c r="N652" s="96"/>
      <c r="O652" s="96"/>
      <c r="P652" s="96"/>
      <c r="Q652" s="96"/>
      <c r="R652" s="96"/>
      <c r="S652" s="96"/>
      <c r="T652" s="96"/>
      <c r="U652" s="96"/>
      <c r="V652" s="96"/>
      <c r="W652" s="96"/>
      <c r="X652" s="96"/>
      <c r="Y652" s="96"/>
      <c r="Z652" s="96"/>
    </row>
    <row r="653">
      <c r="A653" s="96"/>
      <c r="B653" s="96"/>
      <c r="C653" s="96"/>
      <c r="D653" s="96"/>
      <c r="E653" s="96"/>
      <c r="F653" s="96"/>
      <c r="G653" s="96"/>
      <c r="H653" s="96"/>
      <c r="L653" s="96"/>
      <c r="M653" s="96"/>
      <c r="N653" s="96"/>
      <c r="O653" s="96"/>
      <c r="P653" s="96"/>
      <c r="Q653" s="96"/>
      <c r="R653" s="96"/>
      <c r="S653" s="96"/>
      <c r="T653" s="96"/>
      <c r="U653" s="96"/>
      <c r="V653" s="96"/>
      <c r="W653" s="96"/>
      <c r="X653" s="96"/>
      <c r="Y653" s="96"/>
      <c r="Z653" s="96"/>
    </row>
    <row r="654">
      <c r="A654" s="96"/>
      <c r="B654" s="96"/>
      <c r="C654" s="96"/>
      <c r="D654" s="96"/>
      <c r="E654" s="96"/>
      <c r="F654" s="96"/>
      <c r="G654" s="96"/>
      <c r="H654" s="96"/>
      <c r="L654" s="96"/>
      <c r="M654" s="96"/>
      <c r="N654" s="96"/>
      <c r="O654" s="96"/>
      <c r="P654" s="96"/>
      <c r="Q654" s="96"/>
      <c r="R654" s="96"/>
      <c r="S654" s="96"/>
      <c r="T654" s="96"/>
      <c r="U654" s="96"/>
      <c r="V654" s="96"/>
      <c r="W654" s="96"/>
      <c r="X654" s="96"/>
      <c r="Y654" s="96"/>
      <c r="Z654" s="96"/>
    </row>
    <row r="655">
      <c r="A655" s="96"/>
      <c r="B655" s="96"/>
      <c r="C655" s="96"/>
      <c r="D655" s="96"/>
      <c r="E655" s="96"/>
      <c r="F655" s="96"/>
      <c r="G655" s="96"/>
      <c r="H655" s="96"/>
      <c r="L655" s="96"/>
      <c r="M655" s="96"/>
      <c r="N655" s="96"/>
      <c r="O655" s="96"/>
      <c r="P655" s="96"/>
      <c r="Q655" s="96"/>
      <c r="R655" s="96"/>
      <c r="S655" s="96"/>
      <c r="T655" s="96"/>
      <c r="U655" s="96"/>
      <c r="V655" s="96"/>
      <c r="W655" s="96"/>
      <c r="X655" s="96"/>
      <c r="Y655" s="96"/>
      <c r="Z655" s="96"/>
    </row>
    <row r="656">
      <c r="A656" s="96"/>
      <c r="B656" s="96"/>
      <c r="C656" s="96"/>
      <c r="D656" s="96"/>
      <c r="E656" s="96"/>
      <c r="F656" s="96"/>
      <c r="G656" s="96"/>
      <c r="H656" s="96"/>
      <c r="L656" s="96"/>
      <c r="M656" s="96"/>
      <c r="N656" s="96"/>
      <c r="O656" s="96"/>
      <c r="P656" s="96"/>
      <c r="Q656" s="96"/>
      <c r="R656" s="96"/>
      <c r="S656" s="96"/>
      <c r="T656" s="96"/>
      <c r="U656" s="96"/>
      <c r="V656" s="96"/>
      <c r="W656" s="96"/>
      <c r="X656" s="96"/>
      <c r="Y656" s="96"/>
      <c r="Z656" s="96"/>
    </row>
    <row r="657">
      <c r="A657" s="96"/>
      <c r="B657" s="96"/>
      <c r="C657" s="96"/>
      <c r="D657" s="96"/>
      <c r="E657" s="96"/>
      <c r="F657" s="96"/>
      <c r="G657" s="96"/>
      <c r="H657" s="96"/>
      <c r="L657" s="96"/>
      <c r="M657" s="96"/>
      <c r="N657" s="96"/>
      <c r="O657" s="96"/>
      <c r="P657" s="96"/>
      <c r="Q657" s="96"/>
      <c r="R657" s="96"/>
      <c r="S657" s="96"/>
      <c r="T657" s="96"/>
      <c r="U657" s="96"/>
      <c r="V657" s="96"/>
      <c r="W657" s="96"/>
      <c r="X657" s="96"/>
      <c r="Y657" s="96"/>
      <c r="Z657" s="96"/>
    </row>
    <row r="658">
      <c r="A658" s="96"/>
      <c r="B658" s="96"/>
      <c r="C658" s="96"/>
      <c r="D658" s="96"/>
      <c r="E658" s="96"/>
      <c r="F658" s="96"/>
      <c r="G658" s="96"/>
      <c r="H658" s="96"/>
      <c r="L658" s="96"/>
      <c r="M658" s="96"/>
      <c r="N658" s="96"/>
      <c r="O658" s="96"/>
      <c r="P658" s="96"/>
      <c r="Q658" s="96"/>
      <c r="R658" s="96"/>
      <c r="S658" s="96"/>
      <c r="T658" s="96"/>
      <c r="U658" s="96"/>
      <c r="V658" s="96"/>
      <c r="W658" s="96"/>
      <c r="X658" s="96"/>
      <c r="Y658" s="96"/>
      <c r="Z658" s="96"/>
    </row>
    <row r="659">
      <c r="A659" s="96"/>
      <c r="B659" s="96"/>
      <c r="C659" s="96"/>
      <c r="D659" s="96"/>
      <c r="E659" s="96"/>
      <c r="F659" s="96"/>
      <c r="G659" s="96"/>
      <c r="H659" s="96"/>
      <c r="L659" s="96"/>
      <c r="M659" s="96"/>
      <c r="N659" s="96"/>
      <c r="O659" s="96"/>
      <c r="P659" s="96"/>
      <c r="Q659" s="96"/>
      <c r="R659" s="96"/>
      <c r="S659" s="96"/>
      <c r="T659" s="96"/>
      <c r="U659" s="96"/>
      <c r="V659" s="96"/>
      <c r="W659" s="96"/>
      <c r="X659" s="96"/>
      <c r="Y659" s="96"/>
      <c r="Z659" s="96"/>
    </row>
    <row r="660">
      <c r="A660" s="96"/>
      <c r="B660" s="96"/>
      <c r="C660" s="96"/>
      <c r="D660" s="96"/>
      <c r="E660" s="96"/>
      <c r="F660" s="96"/>
      <c r="G660" s="96"/>
      <c r="H660" s="96"/>
      <c r="L660" s="96"/>
      <c r="M660" s="96"/>
      <c r="N660" s="96"/>
      <c r="O660" s="96"/>
      <c r="P660" s="96"/>
      <c r="Q660" s="96"/>
      <c r="R660" s="96"/>
      <c r="S660" s="96"/>
      <c r="T660" s="96"/>
      <c r="U660" s="96"/>
      <c r="V660" s="96"/>
      <c r="W660" s="96"/>
      <c r="X660" s="96"/>
      <c r="Y660" s="96"/>
      <c r="Z660" s="96"/>
    </row>
    <row r="661">
      <c r="A661" s="96"/>
      <c r="B661" s="96"/>
      <c r="C661" s="96"/>
      <c r="D661" s="96"/>
      <c r="E661" s="96"/>
      <c r="F661" s="96"/>
      <c r="G661" s="96"/>
      <c r="H661" s="96"/>
      <c r="L661" s="96"/>
      <c r="M661" s="96"/>
      <c r="N661" s="96"/>
      <c r="O661" s="96"/>
      <c r="P661" s="96"/>
      <c r="Q661" s="96"/>
      <c r="R661" s="96"/>
      <c r="S661" s="96"/>
      <c r="T661" s="96"/>
      <c r="U661" s="96"/>
      <c r="V661" s="96"/>
      <c r="W661" s="96"/>
      <c r="X661" s="96"/>
      <c r="Y661" s="96"/>
      <c r="Z661" s="96"/>
    </row>
    <row r="662">
      <c r="A662" s="96"/>
      <c r="B662" s="96"/>
      <c r="C662" s="96"/>
      <c r="D662" s="96"/>
      <c r="E662" s="96"/>
      <c r="F662" s="96"/>
      <c r="G662" s="96"/>
      <c r="H662" s="96"/>
      <c r="L662" s="96"/>
      <c r="M662" s="96"/>
      <c r="N662" s="96"/>
      <c r="O662" s="96"/>
      <c r="P662" s="96"/>
      <c r="Q662" s="96"/>
      <c r="R662" s="96"/>
      <c r="S662" s="96"/>
      <c r="T662" s="96"/>
      <c r="U662" s="96"/>
      <c r="V662" s="96"/>
      <c r="W662" s="96"/>
      <c r="X662" s="96"/>
      <c r="Y662" s="96"/>
      <c r="Z662" s="96"/>
    </row>
    <row r="663">
      <c r="A663" s="96"/>
      <c r="B663" s="96"/>
      <c r="C663" s="96"/>
      <c r="D663" s="96"/>
      <c r="E663" s="96"/>
      <c r="F663" s="96"/>
      <c r="G663" s="96"/>
      <c r="H663" s="96"/>
      <c r="L663" s="96"/>
      <c r="M663" s="96"/>
      <c r="N663" s="96"/>
      <c r="O663" s="96"/>
      <c r="P663" s="96"/>
      <c r="Q663" s="96"/>
      <c r="R663" s="96"/>
      <c r="S663" s="96"/>
      <c r="T663" s="96"/>
      <c r="U663" s="96"/>
      <c r="V663" s="96"/>
      <c r="W663" s="96"/>
      <c r="X663" s="96"/>
      <c r="Y663" s="96"/>
      <c r="Z663" s="96"/>
    </row>
    <row r="664">
      <c r="A664" s="96"/>
      <c r="B664" s="96"/>
      <c r="C664" s="96"/>
      <c r="D664" s="96"/>
      <c r="E664" s="96"/>
      <c r="F664" s="96"/>
      <c r="G664" s="96"/>
      <c r="H664" s="96"/>
      <c r="L664" s="96"/>
      <c r="M664" s="96"/>
      <c r="N664" s="96"/>
      <c r="O664" s="96"/>
      <c r="P664" s="96"/>
      <c r="Q664" s="96"/>
      <c r="R664" s="96"/>
      <c r="S664" s="96"/>
      <c r="T664" s="96"/>
      <c r="U664" s="96"/>
      <c r="V664" s="96"/>
      <c r="W664" s="96"/>
      <c r="X664" s="96"/>
      <c r="Y664" s="96"/>
      <c r="Z664" s="96"/>
    </row>
    <row r="665">
      <c r="A665" s="96"/>
      <c r="B665" s="96"/>
      <c r="C665" s="96"/>
      <c r="D665" s="96"/>
      <c r="E665" s="96"/>
      <c r="F665" s="96"/>
      <c r="G665" s="96"/>
      <c r="H665" s="96"/>
      <c r="L665" s="96"/>
      <c r="M665" s="96"/>
      <c r="N665" s="96"/>
      <c r="O665" s="96"/>
      <c r="P665" s="96"/>
      <c r="Q665" s="96"/>
      <c r="R665" s="96"/>
      <c r="S665" s="96"/>
      <c r="T665" s="96"/>
      <c r="U665" s="96"/>
      <c r="V665" s="96"/>
      <c r="W665" s="96"/>
      <c r="X665" s="96"/>
      <c r="Y665" s="96"/>
      <c r="Z665" s="96"/>
    </row>
    <row r="666">
      <c r="A666" s="96"/>
      <c r="B666" s="96"/>
      <c r="C666" s="96"/>
      <c r="D666" s="96"/>
      <c r="E666" s="96"/>
      <c r="F666" s="96"/>
      <c r="G666" s="96"/>
      <c r="H666" s="96"/>
      <c r="L666" s="96"/>
      <c r="M666" s="96"/>
      <c r="N666" s="96"/>
      <c r="O666" s="96"/>
      <c r="P666" s="96"/>
      <c r="Q666" s="96"/>
      <c r="R666" s="96"/>
      <c r="S666" s="96"/>
      <c r="T666" s="96"/>
      <c r="U666" s="96"/>
      <c r="V666" s="96"/>
      <c r="W666" s="96"/>
      <c r="X666" s="96"/>
      <c r="Y666" s="96"/>
      <c r="Z666" s="96"/>
    </row>
    <row r="667">
      <c r="A667" s="96"/>
      <c r="B667" s="96"/>
      <c r="C667" s="96"/>
      <c r="D667" s="96"/>
      <c r="E667" s="96"/>
      <c r="F667" s="96"/>
      <c r="G667" s="96"/>
      <c r="H667" s="96"/>
      <c r="L667" s="96"/>
      <c r="M667" s="96"/>
      <c r="N667" s="96"/>
      <c r="O667" s="96"/>
      <c r="P667" s="96"/>
      <c r="Q667" s="96"/>
      <c r="R667" s="96"/>
      <c r="S667" s="96"/>
      <c r="T667" s="96"/>
      <c r="U667" s="96"/>
      <c r="V667" s="96"/>
      <c r="W667" s="96"/>
      <c r="X667" s="96"/>
      <c r="Y667" s="96"/>
      <c r="Z667" s="96"/>
    </row>
    <row r="668">
      <c r="A668" s="96"/>
      <c r="B668" s="96"/>
      <c r="C668" s="96"/>
      <c r="D668" s="96"/>
      <c r="E668" s="96"/>
      <c r="F668" s="96"/>
      <c r="G668" s="96"/>
      <c r="H668" s="96"/>
      <c r="L668" s="96"/>
      <c r="M668" s="96"/>
      <c r="N668" s="96"/>
      <c r="O668" s="96"/>
      <c r="P668" s="96"/>
      <c r="Q668" s="96"/>
      <c r="R668" s="96"/>
      <c r="S668" s="96"/>
      <c r="T668" s="96"/>
      <c r="U668" s="96"/>
      <c r="V668" s="96"/>
      <c r="W668" s="96"/>
      <c r="X668" s="96"/>
      <c r="Y668" s="96"/>
      <c r="Z668" s="96"/>
    </row>
    <row r="669">
      <c r="A669" s="96"/>
      <c r="B669" s="96"/>
      <c r="C669" s="96"/>
      <c r="D669" s="96"/>
      <c r="E669" s="96"/>
      <c r="F669" s="96"/>
      <c r="G669" s="96"/>
      <c r="H669" s="96"/>
      <c r="L669" s="96"/>
      <c r="M669" s="96"/>
      <c r="N669" s="96"/>
      <c r="O669" s="96"/>
      <c r="P669" s="96"/>
      <c r="Q669" s="96"/>
      <c r="R669" s="96"/>
      <c r="S669" s="96"/>
      <c r="T669" s="96"/>
      <c r="U669" s="96"/>
      <c r="V669" s="96"/>
      <c r="W669" s="96"/>
      <c r="X669" s="96"/>
      <c r="Y669" s="96"/>
      <c r="Z669" s="96"/>
    </row>
    <row r="670">
      <c r="A670" s="96"/>
      <c r="B670" s="96"/>
      <c r="C670" s="96"/>
      <c r="D670" s="96"/>
      <c r="E670" s="96"/>
      <c r="F670" s="96"/>
      <c r="G670" s="96"/>
      <c r="H670" s="96"/>
      <c r="L670" s="96"/>
      <c r="M670" s="96"/>
      <c r="N670" s="96"/>
      <c r="O670" s="96"/>
      <c r="P670" s="96"/>
      <c r="Q670" s="96"/>
      <c r="R670" s="96"/>
      <c r="S670" s="96"/>
      <c r="T670" s="96"/>
      <c r="U670" s="96"/>
      <c r="V670" s="96"/>
      <c r="W670" s="96"/>
      <c r="X670" s="96"/>
      <c r="Y670" s="96"/>
      <c r="Z670" s="96"/>
    </row>
    <row r="671">
      <c r="A671" s="96"/>
      <c r="B671" s="96"/>
      <c r="C671" s="96"/>
      <c r="D671" s="96"/>
      <c r="E671" s="96"/>
      <c r="F671" s="96"/>
      <c r="G671" s="96"/>
      <c r="H671" s="96"/>
      <c r="L671" s="96"/>
      <c r="M671" s="96"/>
      <c r="N671" s="96"/>
      <c r="O671" s="96"/>
      <c r="P671" s="96"/>
      <c r="Q671" s="96"/>
      <c r="R671" s="96"/>
      <c r="S671" s="96"/>
      <c r="T671" s="96"/>
      <c r="U671" s="96"/>
      <c r="V671" s="96"/>
      <c r="W671" s="96"/>
      <c r="X671" s="96"/>
      <c r="Y671" s="96"/>
      <c r="Z671" s="96"/>
    </row>
    <row r="672">
      <c r="A672" s="96"/>
      <c r="B672" s="96"/>
      <c r="C672" s="96"/>
      <c r="D672" s="96"/>
      <c r="E672" s="96"/>
      <c r="F672" s="96"/>
      <c r="G672" s="96"/>
      <c r="H672" s="96"/>
      <c r="L672" s="96"/>
      <c r="M672" s="96"/>
      <c r="N672" s="96"/>
      <c r="O672" s="96"/>
      <c r="P672" s="96"/>
      <c r="Q672" s="96"/>
      <c r="R672" s="96"/>
      <c r="S672" s="96"/>
      <c r="T672" s="96"/>
      <c r="U672" s="96"/>
      <c r="V672" s="96"/>
      <c r="W672" s="96"/>
      <c r="X672" s="96"/>
      <c r="Y672" s="96"/>
      <c r="Z672" s="96"/>
    </row>
    <row r="673">
      <c r="A673" s="96"/>
      <c r="B673" s="96"/>
      <c r="C673" s="96"/>
      <c r="D673" s="96"/>
      <c r="E673" s="96"/>
      <c r="F673" s="96"/>
      <c r="G673" s="96"/>
      <c r="H673" s="96"/>
      <c r="L673" s="96"/>
      <c r="M673" s="96"/>
      <c r="N673" s="96"/>
      <c r="O673" s="96"/>
      <c r="P673" s="96"/>
      <c r="Q673" s="96"/>
      <c r="R673" s="96"/>
      <c r="S673" s="96"/>
      <c r="T673" s="96"/>
      <c r="U673" s="96"/>
      <c r="V673" s="96"/>
      <c r="W673" s="96"/>
      <c r="X673" s="96"/>
      <c r="Y673" s="96"/>
      <c r="Z673" s="96"/>
    </row>
    <row r="674">
      <c r="A674" s="96"/>
      <c r="B674" s="96"/>
      <c r="C674" s="96"/>
      <c r="D674" s="96"/>
      <c r="E674" s="96"/>
      <c r="F674" s="96"/>
      <c r="G674" s="96"/>
      <c r="H674" s="96"/>
      <c r="L674" s="96"/>
      <c r="M674" s="96"/>
      <c r="N674" s="96"/>
      <c r="O674" s="96"/>
      <c r="P674" s="96"/>
      <c r="Q674" s="96"/>
      <c r="R674" s="96"/>
      <c r="S674" s="96"/>
      <c r="T674" s="96"/>
      <c r="U674" s="96"/>
      <c r="V674" s="96"/>
      <c r="W674" s="96"/>
      <c r="X674" s="96"/>
      <c r="Y674" s="96"/>
      <c r="Z674" s="96"/>
    </row>
    <row r="675">
      <c r="A675" s="96"/>
      <c r="B675" s="96"/>
      <c r="C675" s="96"/>
      <c r="D675" s="96"/>
      <c r="E675" s="96"/>
      <c r="F675" s="96"/>
      <c r="G675" s="96"/>
      <c r="H675" s="96"/>
      <c r="L675" s="96"/>
      <c r="M675" s="96"/>
      <c r="N675" s="96"/>
      <c r="O675" s="96"/>
      <c r="P675" s="96"/>
      <c r="Q675" s="96"/>
      <c r="R675" s="96"/>
      <c r="S675" s="96"/>
      <c r="T675" s="96"/>
      <c r="U675" s="96"/>
      <c r="V675" s="96"/>
      <c r="W675" s="96"/>
      <c r="X675" s="96"/>
      <c r="Y675" s="96"/>
      <c r="Z675" s="96"/>
    </row>
    <row r="676">
      <c r="A676" s="96"/>
      <c r="B676" s="96"/>
      <c r="C676" s="96"/>
      <c r="D676" s="96"/>
      <c r="E676" s="96"/>
      <c r="F676" s="96"/>
      <c r="G676" s="96"/>
      <c r="H676" s="96"/>
      <c r="L676" s="96"/>
      <c r="M676" s="96"/>
      <c r="N676" s="96"/>
      <c r="O676" s="96"/>
      <c r="P676" s="96"/>
      <c r="Q676" s="96"/>
      <c r="R676" s="96"/>
      <c r="S676" s="96"/>
      <c r="T676" s="96"/>
      <c r="U676" s="96"/>
      <c r="V676" s="96"/>
      <c r="W676" s="96"/>
      <c r="X676" s="96"/>
      <c r="Y676" s="96"/>
      <c r="Z676" s="96"/>
    </row>
    <row r="677">
      <c r="A677" s="96"/>
      <c r="B677" s="96"/>
      <c r="C677" s="96"/>
      <c r="D677" s="96"/>
      <c r="E677" s="96"/>
      <c r="F677" s="96"/>
      <c r="G677" s="96"/>
      <c r="H677" s="96"/>
      <c r="L677" s="96"/>
      <c r="M677" s="96"/>
      <c r="N677" s="96"/>
      <c r="O677" s="96"/>
      <c r="P677" s="96"/>
      <c r="Q677" s="96"/>
      <c r="R677" s="96"/>
      <c r="S677" s="96"/>
      <c r="T677" s="96"/>
      <c r="U677" s="96"/>
      <c r="V677" s="96"/>
      <c r="W677" s="96"/>
      <c r="X677" s="96"/>
      <c r="Y677" s="96"/>
      <c r="Z677" s="96"/>
    </row>
    <row r="678">
      <c r="A678" s="96"/>
      <c r="B678" s="96"/>
      <c r="C678" s="96"/>
      <c r="D678" s="96"/>
      <c r="E678" s="96"/>
      <c r="F678" s="96"/>
      <c r="G678" s="96"/>
      <c r="H678" s="96"/>
      <c r="L678" s="96"/>
      <c r="M678" s="96"/>
      <c r="N678" s="96"/>
      <c r="O678" s="96"/>
      <c r="P678" s="96"/>
      <c r="Q678" s="96"/>
      <c r="R678" s="96"/>
      <c r="S678" s="96"/>
      <c r="T678" s="96"/>
      <c r="U678" s="96"/>
      <c r="V678" s="96"/>
      <c r="W678" s="96"/>
      <c r="X678" s="96"/>
      <c r="Y678" s="96"/>
      <c r="Z678" s="96"/>
    </row>
    <row r="679">
      <c r="A679" s="96"/>
      <c r="B679" s="96"/>
      <c r="C679" s="96"/>
      <c r="D679" s="96"/>
      <c r="E679" s="96"/>
      <c r="F679" s="96"/>
      <c r="G679" s="96"/>
      <c r="H679" s="96"/>
      <c r="L679" s="96"/>
      <c r="M679" s="96"/>
      <c r="N679" s="96"/>
      <c r="O679" s="96"/>
      <c r="P679" s="96"/>
      <c r="Q679" s="96"/>
      <c r="R679" s="96"/>
      <c r="S679" s="96"/>
      <c r="T679" s="96"/>
      <c r="U679" s="96"/>
      <c r="V679" s="96"/>
      <c r="W679" s="96"/>
      <c r="X679" s="96"/>
      <c r="Y679" s="96"/>
      <c r="Z679" s="96"/>
    </row>
    <row r="680">
      <c r="A680" s="96"/>
      <c r="B680" s="96"/>
      <c r="C680" s="96"/>
      <c r="D680" s="96"/>
      <c r="E680" s="96"/>
      <c r="F680" s="96"/>
      <c r="G680" s="96"/>
      <c r="H680" s="96"/>
      <c r="L680" s="96"/>
      <c r="M680" s="96"/>
      <c r="N680" s="96"/>
      <c r="O680" s="96"/>
      <c r="P680" s="96"/>
      <c r="Q680" s="96"/>
      <c r="R680" s="96"/>
      <c r="S680" s="96"/>
      <c r="T680" s="96"/>
      <c r="U680" s="96"/>
      <c r="V680" s="96"/>
      <c r="W680" s="96"/>
      <c r="X680" s="96"/>
      <c r="Y680" s="96"/>
      <c r="Z680" s="96"/>
    </row>
    <row r="681">
      <c r="A681" s="96"/>
      <c r="B681" s="96"/>
      <c r="C681" s="96"/>
      <c r="D681" s="96"/>
      <c r="E681" s="96"/>
      <c r="F681" s="96"/>
      <c r="G681" s="96"/>
      <c r="H681" s="96"/>
      <c r="L681" s="96"/>
      <c r="M681" s="96"/>
      <c r="N681" s="96"/>
      <c r="O681" s="96"/>
      <c r="P681" s="96"/>
      <c r="Q681" s="96"/>
      <c r="R681" s="96"/>
      <c r="S681" s="96"/>
      <c r="T681" s="96"/>
      <c r="U681" s="96"/>
      <c r="V681" s="96"/>
      <c r="W681" s="96"/>
      <c r="X681" s="96"/>
      <c r="Y681" s="96"/>
      <c r="Z681" s="96"/>
    </row>
    <row r="682">
      <c r="A682" s="96"/>
      <c r="B682" s="96"/>
      <c r="C682" s="96"/>
      <c r="D682" s="96"/>
      <c r="E682" s="96"/>
      <c r="F682" s="96"/>
      <c r="G682" s="96"/>
      <c r="H682" s="96"/>
      <c r="L682" s="96"/>
      <c r="M682" s="96"/>
      <c r="N682" s="96"/>
      <c r="O682" s="96"/>
      <c r="P682" s="96"/>
      <c r="Q682" s="96"/>
      <c r="R682" s="96"/>
      <c r="S682" s="96"/>
      <c r="T682" s="96"/>
      <c r="U682" s="96"/>
      <c r="V682" s="96"/>
      <c r="W682" s="96"/>
      <c r="X682" s="96"/>
      <c r="Y682" s="96"/>
      <c r="Z682" s="96"/>
    </row>
    <row r="683">
      <c r="A683" s="96"/>
      <c r="B683" s="96"/>
      <c r="C683" s="96"/>
      <c r="D683" s="96"/>
      <c r="E683" s="96"/>
      <c r="F683" s="96"/>
      <c r="G683" s="96"/>
      <c r="H683" s="96"/>
      <c r="L683" s="96"/>
      <c r="M683" s="96"/>
      <c r="N683" s="96"/>
      <c r="O683" s="96"/>
      <c r="P683" s="96"/>
      <c r="Q683" s="96"/>
      <c r="R683" s="96"/>
      <c r="S683" s="96"/>
      <c r="T683" s="96"/>
      <c r="U683" s="96"/>
      <c r="V683" s="96"/>
      <c r="W683" s="96"/>
      <c r="X683" s="96"/>
      <c r="Y683" s="96"/>
      <c r="Z683" s="96"/>
    </row>
    <row r="684">
      <c r="A684" s="96"/>
      <c r="B684" s="96"/>
      <c r="C684" s="96"/>
      <c r="D684" s="96"/>
      <c r="E684" s="96"/>
      <c r="F684" s="96"/>
      <c r="G684" s="96"/>
      <c r="H684" s="96"/>
      <c r="L684" s="96"/>
      <c r="M684" s="96"/>
      <c r="N684" s="96"/>
      <c r="O684" s="96"/>
      <c r="P684" s="96"/>
      <c r="Q684" s="96"/>
      <c r="R684" s="96"/>
      <c r="S684" s="96"/>
      <c r="T684" s="96"/>
      <c r="U684" s="96"/>
      <c r="V684" s="96"/>
      <c r="W684" s="96"/>
      <c r="X684" s="96"/>
      <c r="Y684" s="96"/>
      <c r="Z684" s="96"/>
    </row>
    <row r="685">
      <c r="A685" s="96"/>
      <c r="B685" s="96"/>
      <c r="C685" s="96"/>
      <c r="D685" s="96"/>
      <c r="E685" s="96"/>
      <c r="F685" s="96"/>
      <c r="G685" s="96"/>
      <c r="H685" s="96"/>
      <c r="L685" s="96"/>
      <c r="M685" s="96"/>
      <c r="N685" s="96"/>
      <c r="O685" s="96"/>
      <c r="P685" s="96"/>
      <c r="Q685" s="96"/>
      <c r="R685" s="96"/>
      <c r="S685" s="96"/>
      <c r="T685" s="96"/>
      <c r="U685" s="96"/>
      <c r="V685" s="96"/>
      <c r="W685" s="96"/>
      <c r="X685" s="96"/>
      <c r="Y685" s="96"/>
      <c r="Z685" s="96"/>
    </row>
    <row r="686">
      <c r="A686" s="96"/>
      <c r="B686" s="96"/>
      <c r="C686" s="96"/>
      <c r="D686" s="96"/>
      <c r="E686" s="96"/>
      <c r="F686" s="96"/>
      <c r="G686" s="96"/>
      <c r="H686" s="96"/>
      <c r="L686" s="96"/>
      <c r="M686" s="96"/>
      <c r="N686" s="96"/>
      <c r="O686" s="96"/>
      <c r="P686" s="96"/>
      <c r="Q686" s="96"/>
      <c r="R686" s="96"/>
      <c r="S686" s="96"/>
      <c r="T686" s="96"/>
      <c r="U686" s="96"/>
      <c r="V686" s="96"/>
      <c r="W686" s="96"/>
      <c r="X686" s="96"/>
      <c r="Y686" s="96"/>
      <c r="Z686" s="96"/>
    </row>
    <row r="687">
      <c r="A687" s="96"/>
      <c r="B687" s="96"/>
      <c r="C687" s="96"/>
      <c r="D687" s="96"/>
      <c r="E687" s="96"/>
      <c r="F687" s="96"/>
      <c r="G687" s="96"/>
      <c r="H687" s="96"/>
      <c r="L687" s="96"/>
      <c r="M687" s="96"/>
      <c r="N687" s="96"/>
      <c r="O687" s="96"/>
      <c r="P687" s="96"/>
      <c r="Q687" s="96"/>
      <c r="R687" s="96"/>
      <c r="S687" s="96"/>
      <c r="T687" s="96"/>
      <c r="U687" s="96"/>
      <c r="V687" s="96"/>
      <c r="W687" s="96"/>
      <c r="X687" s="96"/>
      <c r="Y687" s="96"/>
      <c r="Z687" s="96"/>
    </row>
    <row r="688">
      <c r="A688" s="96"/>
      <c r="B688" s="96"/>
      <c r="C688" s="96"/>
      <c r="D688" s="96"/>
      <c r="E688" s="96"/>
      <c r="F688" s="96"/>
      <c r="G688" s="96"/>
      <c r="H688" s="96"/>
      <c r="L688" s="96"/>
      <c r="M688" s="96"/>
      <c r="N688" s="96"/>
      <c r="O688" s="96"/>
      <c r="P688" s="96"/>
      <c r="Q688" s="96"/>
      <c r="R688" s="96"/>
      <c r="S688" s="96"/>
      <c r="T688" s="96"/>
      <c r="U688" s="96"/>
      <c r="V688" s="96"/>
      <c r="W688" s="96"/>
      <c r="X688" s="96"/>
      <c r="Y688" s="96"/>
      <c r="Z688" s="96"/>
    </row>
    <row r="689">
      <c r="A689" s="96"/>
      <c r="B689" s="96"/>
      <c r="C689" s="96"/>
      <c r="D689" s="96"/>
      <c r="E689" s="96"/>
      <c r="F689" s="96"/>
      <c r="G689" s="96"/>
      <c r="H689" s="96"/>
      <c r="L689" s="96"/>
      <c r="M689" s="96"/>
      <c r="N689" s="96"/>
      <c r="O689" s="96"/>
      <c r="P689" s="96"/>
      <c r="Q689" s="96"/>
      <c r="R689" s="96"/>
      <c r="S689" s="96"/>
      <c r="T689" s="96"/>
      <c r="U689" s="96"/>
      <c r="V689" s="96"/>
      <c r="W689" s="96"/>
      <c r="X689" s="96"/>
      <c r="Y689" s="96"/>
      <c r="Z689" s="96"/>
    </row>
    <row r="690">
      <c r="A690" s="96"/>
      <c r="B690" s="96"/>
      <c r="C690" s="96"/>
      <c r="D690" s="96"/>
      <c r="E690" s="96"/>
      <c r="F690" s="96"/>
      <c r="G690" s="96"/>
      <c r="H690" s="96"/>
      <c r="L690" s="96"/>
      <c r="M690" s="96"/>
      <c r="N690" s="96"/>
      <c r="O690" s="96"/>
      <c r="P690" s="96"/>
      <c r="Q690" s="96"/>
      <c r="R690" s="96"/>
      <c r="S690" s="96"/>
      <c r="T690" s="96"/>
      <c r="U690" s="96"/>
      <c r="V690" s="96"/>
      <c r="W690" s="96"/>
      <c r="X690" s="96"/>
      <c r="Y690" s="96"/>
      <c r="Z690" s="96"/>
    </row>
    <row r="691">
      <c r="A691" s="96"/>
      <c r="B691" s="96"/>
      <c r="C691" s="96"/>
      <c r="D691" s="96"/>
      <c r="E691" s="96"/>
      <c r="F691" s="96"/>
      <c r="G691" s="96"/>
      <c r="H691" s="96"/>
      <c r="L691" s="96"/>
      <c r="M691" s="96"/>
      <c r="N691" s="96"/>
      <c r="O691" s="96"/>
      <c r="P691" s="96"/>
      <c r="Q691" s="96"/>
      <c r="R691" s="96"/>
      <c r="S691" s="96"/>
      <c r="T691" s="96"/>
      <c r="U691" s="96"/>
      <c r="V691" s="96"/>
      <c r="W691" s="96"/>
      <c r="X691" s="96"/>
      <c r="Y691" s="96"/>
      <c r="Z691" s="96"/>
    </row>
    <row r="692">
      <c r="A692" s="96"/>
      <c r="B692" s="96"/>
      <c r="C692" s="96"/>
      <c r="D692" s="96"/>
      <c r="E692" s="96"/>
      <c r="F692" s="96"/>
      <c r="G692" s="96"/>
      <c r="H692" s="96"/>
      <c r="L692" s="96"/>
      <c r="M692" s="96"/>
      <c r="N692" s="96"/>
      <c r="O692" s="96"/>
      <c r="P692" s="96"/>
      <c r="Q692" s="96"/>
      <c r="R692" s="96"/>
      <c r="S692" s="96"/>
      <c r="T692" s="96"/>
      <c r="U692" s="96"/>
      <c r="V692" s="96"/>
      <c r="W692" s="96"/>
      <c r="X692" s="96"/>
      <c r="Y692" s="96"/>
      <c r="Z692" s="96"/>
    </row>
    <row r="693">
      <c r="A693" s="96"/>
      <c r="B693" s="96"/>
      <c r="C693" s="96"/>
      <c r="D693" s="96"/>
      <c r="E693" s="96"/>
      <c r="F693" s="96"/>
      <c r="G693" s="96"/>
      <c r="H693" s="96"/>
      <c r="L693" s="96"/>
      <c r="M693" s="96"/>
      <c r="N693" s="96"/>
      <c r="O693" s="96"/>
      <c r="P693" s="96"/>
      <c r="Q693" s="96"/>
      <c r="R693" s="96"/>
      <c r="S693" s="96"/>
      <c r="T693" s="96"/>
      <c r="U693" s="96"/>
      <c r="V693" s="96"/>
      <c r="W693" s="96"/>
      <c r="X693" s="96"/>
      <c r="Y693" s="96"/>
      <c r="Z693" s="96"/>
    </row>
    <row r="694">
      <c r="A694" s="96"/>
      <c r="B694" s="96"/>
      <c r="C694" s="96"/>
      <c r="D694" s="96"/>
      <c r="E694" s="96"/>
      <c r="F694" s="96"/>
      <c r="G694" s="96"/>
      <c r="H694" s="96"/>
      <c r="L694" s="96"/>
      <c r="M694" s="96"/>
      <c r="N694" s="96"/>
      <c r="O694" s="96"/>
      <c r="P694" s="96"/>
      <c r="Q694" s="96"/>
      <c r="R694" s="96"/>
      <c r="S694" s="96"/>
      <c r="T694" s="96"/>
      <c r="U694" s="96"/>
      <c r="V694" s="96"/>
      <c r="W694" s="96"/>
      <c r="X694" s="96"/>
      <c r="Y694" s="96"/>
      <c r="Z694" s="96"/>
    </row>
    <row r="695">
      <c r="A695" s="96"/>
      <c r="B695" s="96"/>
      <c r="C695" s="96"/>
      <c r="D695" s="96"/>
      <c r="E695" s="96"/>
      <c r="F695" s="96"/>
      <c r="G695" s="96"/>
      <c r="H695" s="96"/>
      <c r="L695" s="96"/>
      <c r="M695" s="96"/>
      <c r="N695" s="96"/>
      <c r="O695" s="96"/>
      <c r="P695" s="96"/>
      <c r="Q695" s="96"/>
      <c r="R695" s="96"/>
      <c r="S695" s="96"/>
      <c r="T695" s="96"/>
      <c r="U695" s="96"/>
      <c r="V695" s="96"/>
      <c r="W695" s="96"/>
      <c r="X695" s="96"/>
      <c r="Y695" s="96"/>
      <c r="Z695" s="96"/>
    </row>
    <row r="696">
      <c r="A696" s="96"/>
      <c r="B696" s="96"/>
      <c r="C696" s="96"/>
      <c r="D696" s="96"/>
      <c r="E696" s="96"/>
      <c r="F696" s="96"/>
      <c r="G696" s="96"/>
      <c r="H696" s="96"/>
      <c r="L696" s="96"/>
      <c r="M696" s="96"/>
      <c r="N696" s="96"/>
      <c r="O696" s="96"/>
      <c r="P696" s="96"/>
      <c r="Q696" s="96"/>
      <c r="R696" s="96"/>
      <c r="S696" s="96"/>
      <c r="T696" s="96"/>
      <c r="U696" s="96"/>
      <c r="V696" s="96"/>
      <c r="W696" s="96"/>
      <c r="X696" s="96"/>
      <c r="Y696" s="96"/>
      <c r="Z696" s="96"/>
    </row>
    <row r="697">
      <c r="A697" s="96"/>
      <c r="B697" s="96"/>
      <c r="C697" s="96"/>
      <c r="D697" s="96"/>
      <c r="E697" s="96"/>
      <c r="F697" s="96"/>
      <c r="G697" s="96"/>
      <c r="H697" s="96"/>
      <c r="L697" s="96"/>
      <c r="M697" s="96"/>
      <c r="N697" s="96"/>
      <c r="O697" s="96"/>
      <c r="P697" s="96"/>
      <c r="Q697" s="96"/>
      <c r="R697" s="96"/>
      <c r="S697" s="96"/>
      <c r="T697" s="96"/>
      <c r="U697" s="96"/>
      <c r="V697" s="96"/>
      <c r="W697" s="96"/>
      <c r="X697" s="96"/>
      <c r="Y697" s="96"/>
      <c r="Z697" s="96"/>
    </row>
    <row r="698">
      <c r="A698" s="96"/>
      <c r="B698" s="96"/>
      <c r="C698" s="96"/>
      <c r="D698" s="96"/>
      <c r="E698" s="96"/>
      <c r="F698" s="96"/>
      <c r="G698" s="96"/>
      <c r="H698" s="96"/>
      <c r="L698" s="96"/>
      <c r="M698" s="96"/>
      <c r="N698" s="96"/>
      <c r="O698" s="96"/>
      <c r="P698" s="96"/>
      <c r="Q698" s="96"/>
      <c r="R698" s="96"/>
      <c r="S698" s="96"/>
      <c r="T698" s="96"/>
      <c r="U698" s="96"/>
      <c r="V698" s="96"/>
      <c r="W698" s="96"/>
      <c r="X698" s="96"/>
      <c r="Y698" s="96"/>
      <c r="Z698" s="96"/>
    </row>
    <row r="699">
      <c r="A699" s="96"/>
      <c r="B699" s="96"/>
      <c r="C699" s="96"/>
      <c r="D699" s="96"/>
      <c r="E699" s="96"/>
      <c r="F699" s="96"/>
      <c r="G699" s="96"/>
      <c r="H699" s="96"/>
      <c r="L699" s="96"/>
      <c r="M699" s="96"/>
      <c r="N699" s="96"/>
      <c r="O699" s="96"/>
      <c r="P699" s="96"/>
      <c r="Q699" s="96"/>
      <c r="R699" s="96"/>
      <c r="S699" s="96"/>
      <c r="T699" s="96"/>
      <c r="U699" s="96"/>
      <c r="V699" s="96"/>
      <c r="W699" s="96"/>
      <c r="X699" s="96"/>
      <c r="Y699" s="96"/>
      <c r="Z699" s="96"/>
    </row>
    <row r="700">
      <c r="A700" s="96"/>
      <c r="B700" s="96"/>
      <c r="C700" s="96"/>
      <c r="D700" s="96"/>
      <c r="E700" s="96"/>
      <c r="F700" s="96"/>
      <c r="G700" s="96"/>
      <c r="H700" s="96"/>
      <c r="L700" s="96"/>
      <c r="M700" s="96"/>
      <c r="N700" s="96"/>
      <c r="O700" s="96"/>
      <c r="P700" s="96"/>
      <c r="Q700" s="96"/>
      <c r="R700" s="96"/>
      <c r="S700" s="96"/>
      <c r="T700" s="96"/>
      <c r="U700" s="96"/>
      <c r="V700" s="96"/>
      <c r="W700" s="96"/>
      <c r="X700" s="96"/>
      <c r="Y700" s="96"/>
      <c r="Z700" s="96"/>
    </row>
    <row r="701">
      <c r="A701" s="96"/>
      <c r="B701" s="96"/>
      <c r="C701" s="96"/>
      <c r="D701" s="96"/>
      <c r="E701" s="96"/>
      <c r="F701" s="96"/>
      <c r="G701" s="96"/>
      <c r="H701" s="96"/>
      <c r="L701" s="96"/>
      <c r="M701" s="96"/>
      <c r="N701" s="96"/>
      <c r="O701" s="96"/>
      <c r="P701" s="96"/>
      <c r="Q701" s="96"/>
      <c r="R701" s="96"/>
      <c r="S701" s="96"/>
      <c r="T701" s="96"/>
      <c r="U701" s="96"/>
      <c r="V701" s="96"/>
      <c r="W701" s="96"/>
      <c r="X701" s="96"/>
      <c r="Y701" s="96"/>
      <c r="Z701" s="96"/>
    </row>
    <row r="702">
      <c r="A702" s="96"/>
      <c r="B702" s="96"/>
      <c r="C702" s="96"/>
      <c r="D702" s="96"/>
      <c r="E702" s="96"/>
      <c r="F702" s="96"/>
      <c r="G702" s="96"/>
      <c r="H702" s="96"/>
      <c r="L702" s="96"/>
      <c r="M702" s="96"/>
      <c r="N702" s="96"/>
      <c r="O702" s="96"/>
      <c r="P702" s="96"/>
      <c r="Q702" s="96"/>
      <c r="R702" s="96"/>
      <c r="S702" s="96"/>
      <c r="T702" s="96"/>
      <c r="U702" s="96"/>
      <c r="V702" s="96"/>
      <c r="W702" s="96"/>
      <c r="X702" s="96"/>
      <c r="Y702" s="96"/>
      <c r="Z702" s="96"/>
    </row>
    <row r="703">
      <c r="A703" s="96"/>
      <c r="B703" s="96"/>
      <c r="C703" s="96"/>
      <c r="D703" s="96"/>
      <c r="E703" s="96"/>
      <c r="F703" s="96"/>
      <c r="G703" s="96"/>
      <c r="H703" s="96"/>
      <c r="L703" s="96"/>
      <c r="M703" s="96"/>
      <c r="N703" s="96"/>
      <c r="O703" s="96"/>
      <c r="P703" s="96"/>
      <c r="Q703" s="96"/>
      <c r="R703" s="96"/>
      <c r="S703" s="96"/>
      <c r="T703" s="96"/>
      <c r="U703" s="96"/>
      <c r="V703" s="96"/>
      <c r="W703" s="96"/>
      <c r="X703" s="96"/>
      <c r="Y703" s="96"/>
      <c r="Z703" s="96"/>
    </row>
    <row r="704">
      <c r="A704" s="96"/>
      <c r="B704" s="96"/>
      <c r="C704" s="96"/>
      <c r="D704" s="96"/>
      <c r="E704" s="96"/>
      <c r="F704" s="96"/>
      <c r="G704" s="96"/>
      <c r="H704" s="96"/>
      <c r="L704" s="96"/>
      <c r="M704" s="96"/>
      <c r="N704" s="96"/>
      <c r="O704" s="96"/>
      <c r="P704" s="96"/>
      <c r="Q704" s="96"/>
      <c r="R704" s="96"/>
      <c r="S704" s="96"/>
      <c r="T704" s="96"/>
      <c r="U704" s="96"/>
      <c r="V704" s="96"/>
      <c r="W704" s="96"/>
      <c r="X704" s="96"/>
      <c r="Y704" s="96"/>
      <c r="Z704" s="96"/>
    </row>
    <row r="705">
      <c r="A705" s="96"/>
      <c r="B705" s="96"/>
      <c r="C705" s="96"/>
      <c r="D705" s="96"/>
      <c r="E705" s="96"/>
      <c r="F705" s="96"/>
      <c r="G705" s="96"/>
      <c r="H705" s="96"/>
      <c r="L705" s="96"/>
      <c r="M705" s="96"/>
      <c r="N705" s="96"/>
      <c r="O705" s="96"/>
      <c r="P705" s="96"/>
      <c r="Q705" s="96"/>
      <c r="R705" s="96"/>
      <c r="S705" s="96"/>
      <c r="T705" s="96"/>
      <c r="U705" s="96"/>
      <c r="V705" s="96"/>
      <c r="W705" s="96"/>
      <c r="X705" s="96"/>
      <c r="Y705" s="96"/>
      <c r="Z705" s="96"/>
    </row>
    <row r="706">
      <c r="A706" s="96"/>
      <c r="B706" s="96"/>
      <c r="C706" s="96"/>
      <c r="D706" s="96"/>
      <c r="E706" s="96"/>
      <c r="F706" s="96"/>
      <c r="G706" s="96"/>
      <c r="H706" s="96"/>
      <c r="L706" s="96"/>
      <c r="M706" s="96"/>
      <c r="N706" s="96"/>
      <c r="O706" s="96"/>
      <c r="P706" s="96"/>
      <c r="Q706" s="96"/>
      <c r="R706" s="96"/>
      <c r="S706" s="96"/>
      <c r="T706" s="96"/>
      <c r="U706" s="96"/>
      <c r="V706" s="96"/>
      <c r="W706" s="96"/>
      <c r="X706" s="96"/>
      <c r="Y706" s="96"/>
      <c r="Z706" s="96"/>
    </row>
    <row r="707">
      <c r="A707" s="96"/>
      <c r="B707" s="96"/>
      <c r="C707" s="96"/>
      <c r="D707" s="96"/>
      <c r="E707" s="96"/>
      <c r="F707" s="96"/>
      <c r="G707" s="96"/>
      <c r="H707" s="96"/>
      <c r="L707" s="96"/>
      <c r="M707" s="96"/>
      <c r="N707" s="96"/>
      <c r="O707" s="96"/>
      <c r="P707" s="96"/>
      <c r="Q707" s="96"/>
      <c r="R707" s="96"/>
      <c r="S707" s="96"/>
      <c r="T707" s="96"/>
      <c r="U707" s="96"/>
      <c r="V707" s="96"/>
      <c r="W707" s="96"/>
      <c r="X707" s="96"/>
      <c r="Y707" s="96"/>
      <c r="Z707" s="96"/>
    </row>
    <row r="708">
      <c r="A708" s="96"/>
      <c r="B708" s="96"/>
      <c r="C708" s="96"/>
      <c r="D708" s="96"/>
      <c r="E708" s="96"/>
      <c r="F708" s="96"/>
      <c r="G708" s="96"/>
      <c r="H708" s="96"/>
      <c r="L708" s="96"/>
      <c r="M708" s="96"/>
      <c r="N708" s="96"/>
      <c r="O708" s="96"/>
      <c r="P708" s="96"/>
      <c r="Q708" s="96"/>
      <c r="R708" s="96"/>
      <c r="S708" s="96"/>
      <c r="T708" s="96"/>
      <c r="U708" s="96"/>
      <c r="V708" s="96"/>
      <c r="W708" s="96"/>
      <c r="X708" s="96"/>
      <c r="Y708" s="96"/>
      <c r="Z708" s="96"/>
    </row>
    <row r="709">
      <c r="A709" s="96"/>
      <c r="B709" s="96"/>
      <c r="C709" s="96"/>
      <c r="D709" s="96"/>
      <c r="E709" s="96"/>
      <c r="F709" s="96"/>
      <c r="G709" s="96"/>
      <c r="H709" s="96"/>
      <c r="L709" s="96"/>
      <c r="M709" s="96"/>
      <c r="N709" s="96"/>
      <c r="O709" s="96"/>
      <c r="P709" s="96"/>
      <c r="Q709" s="96"/>
      <c r="R709" s="96"/>
      <c r="S709" s="96"/>
      <c r="T709" s="96"/>
      <c r="U709" s="96"/>
      <c r="V709" s="96"/>
      <c r="W709" s="96"/>
      <c r="X709" s="96"/>
      <c r="Y709" s="96"/>
      <c r="Z709" s="96"/>
    </row>
    <row r="710">
      <c r="A710" s="96"/>
      <c r="B710" s="96"/>
      <c r="C710" s="96"/>
      <c r="D710" s="96"/>
      <c r="E710" s="96"/>
      <c r="F710" s="96"/>
      <c r="G710" s="96"/>
      <c r="H710" s="96"/>
      <c r="L710" s="96"/>
      <c r="M710" s="96"/>
      <c r="N710" s="96"/>
      <c r="O710" s="96"/>
      <c r="P710" s="96"/>
      <c r="Q710" s="96"/>
      <c r="R710" s="96"/>
      <c r="S710" s="96"/>
      <c r="T710" s="96"/>
      <c r="U710" s="96"/>
      <c r="V710" s="96"/>
      <c r="W710" s="96"/>
      <c r="X710" s="96"/>
      <c r="Y710" s="96"/>
      <c r="Z710" s="96"/>
    </row>
    <row r="711">
      <c r="A711" s="96"/>
      <c r="B711" s="96"/>
      <c r="C711" s="96"/>
      <c r="D711" s="96"/>
      <c r="E711" s="96"/>
      <c r="F711" s="96"/>
      <c r="G711" s="96"/>
      <c r="H711" s="96"/>
      <c r="L711" s="96"/>
      <c r="M711" s="96"/>
      <c r="N711" s="96"/>
      <c r="O711" s="96"/>
      <c r="P711" s="96"/>
      <c r="Q711" s="96"/>
      <c r="R711" s="96"/>
      <c r="S711" s="96"/>
      <c r="T711" s="96"/>
      <c r="U711" s="96"/>
      <c r="V711" s="96"/>
      <c r="W711" s="96"/>
      <c r="X711" s="96"/>
      <c r="Y711" s="96"/>
      <c r="Z711" s="96"/>
    </row>
    <row r="712">
      <c r="A712" s="96"/>
      <c r="B712" s="96"/>
      <c r="C712" s="96"/>
      <c r="D712" s="96"/>
      <c r="E712" s="96"/>
      <c r="F712" s="96"/>
      <c r="G712" s="96"/>
      <c r="H712" s="96"/>
      <c r="L712" s="96"/>
      <c r="M712" s="96"/>
      <c r="N712" s="96"/>
      <c r="O712" s="96"/>
      <c r="P712" s="96"/>
      <c r="Q712" s="96"/>
      <c r="R712" s="96"/>
      <c r="S712" s="96"/>
      <c r="T712" s="96"/>
      <c r="U712" s="96"/>
      <c r="V712" s="96"/>
      <c r="W712" s="96"/>
      <c r="X712" s="96"/>
      <c r="Y712" s="96"/>
      <c r="Z712" s="96"/>
    </row>
    <row r="713">
      <c r="A713" s="96"/>
      <c r="B713" s="96"/>
      <c r="C713" s="96"/>
      <c r="D713" s="96"/>
      <c r="E713" s="96"/>
      <c r="F713" s="96"/>
      <c r="G713" s="96"/>
      <c r="H713" s="96"/>
      <c r="L713" s="96"/>
      <c r="M713" s="96"/>
      <c r="N713" s="96"/>
      <c r="O713" s="96"/>
      <c r="P713" s="96"/>
      <c r="Q713" s="96"/>
      <c r="R713" s="96"/>
      <c r="S713" s="96"/>
      <c r="T713" s="96"/>
      <c r="U713" s="96"/>
      <c r="V713" s="96"/>
      <c r="W713" s="96"/>
      <c r="X713" s="96"/>
      <c r="Y713" s="96"/>
      <c r="Z713" s="96"/>
    </row>
    <row r="714">
      <c r="A714" s="96"/>
      <c r="B714" s="96"/>
      <c r="C714" s="96"/>
      <c r="D714" s="96"/>
      <c r="E714" s="96"/>
      <c r="F714" s="96"/>
      <c r="G714" s="96"/>
      <c r="H714" s="96"/>
      <c r="L714" s="96"/>
      <c r="M714" s="96"/>
      <c r="N714" s="96"/>
      <c r="O714" s="96"/>
      <c r="P714" s="96"/>
      <c r="Q714" s="96"/>
      <c r="R714" s="96"/>
      <c r="S714" s="96"/>
      <c r="T714" s="96"/>
      <c r="U714" s="96"/>
      <c r="V714" s="96"/>
      <c r="W714" s="96"/>
      <c r="X714" s="96"/>
      <c r="Y714" s="96"/>
      <c r="Z714" s="96"/>
    </row>
    <row r="715">
      <c r="A715" s="96"/>
      <c r="B715" s="96"/>
      <c r="C715" s="96"/>
      <c r="D715" s="96"/>
      <c r="E715" s="96"/>
      <c r="F715" s="96"/>
      <c r="G715" s="96"/>
      <c r="H715" s="96"/>
      <c r="L715" s="96"/>
      <c r="M715" s="96"/>
      <c r="N715" s="96"/>
      <c r="O715" s="96"/>
      <c r="P715" s="96"/>
      <c r="Q715" s="96"/>
      <c r="R715" s="96"/>
      <c r="S715" s="96"/>
      <c r="T715" s="96"/>
      <c r="U715" s="96"/>
      <c r="V715" s="96"/>
      <c r="W715" s="96"/>
      <c r="X715" s="96"/>
      <c r="Y715" s="96"/>
      <c r="Z715" s="96"/>
    </row>
    <row r="716">
      <c r="A716" s="96"/>
      <c r="B716" s="96"/>
      <c r="C716" s="96"/>
      <c r="D716" s="96"/>
      <c r="E716" s="96"/>
      <c r="F716" s="96"/>
      <c r="G716" s="96"/>
      <c r="H716" s="96"/>
      <c r="L716" s="96"/>
      <c r="M716" s="96"/>
      <c r="N716" s="96"/>
      <c r="O716" s="96"/>
      <c r="P716" s="96"/>
      <c r="Q716" s="96"/>
      <c r="R716" s="96"/>
      <c r="S716" s="96"/>
      <c r="T716" s="96"/>
      <c r="U716" s="96"/>
      <c r="V716" s="96"/>
      <c r="W716" s="96"/>
      <c r="X716" s="96"/>
      <c r="Y716" s="96"/>
      <c r="Z716" s="96"/>
    </row>
    <row r="717">
      <c r="A717" s="96"/>
      <c r="B717" s="96"/>
      <c r="C717" s="96"/>
      <c r="D717" s="96"/>
      <c r="E717" s="96"/>
      <c r="F717" s="96"/>
      <c r="G717" s="96"/>
      <c r="H717" s="96"/>
      <c r="L717" s="96"/>
      <c r="M717" s="96"/>
      <c r="N717" s="96"/>
      <c r="O717" s="96"/>
      <c r="P717" s="96"/>
      <c r="Q717" s="96"/>
      <c r="R717" s="96"/>
      <c r="S717" s="96"/>
      <c r="T717" s="96"/>
      <c r="U717" s="96"/>
      <c r="V717" s="96"/>
      <c r="W717" s="96"/>
      <c r="X717" s="96"/>
      <c r="Y717" s="96"/>
      <c r="Z717" s="96"/>
    </row>
    <row r="718">
      <c r="A718" s="96"/>
      <c r="B718" s="96"/>
      <c r="C718" s="96"/>
      <c r="D718" s="96"/>
      <c r="E718" s="96"/>
      <c r="F718" s="96"/>
      <c r="G718" s="96"/>
      <c r="H718" s="96"/>
      <c r="L718" s="96"/>
      <c r="M718" s="96"/>
      <c r="N718" s="96"/>
      <c r="O718" s="96"/>
      <c r="P718" s="96"/>
      <c r="Q718" s="96"/>
      <c r="R718" s="96"/>
      <c r="S718" s="96"/>
      <c r="T718" s="96"/>
      <c r="U718" s="96"/>
      <c r="V718" s="96"/>
      <c r="W718" s="96"/>
      <c r="X718" s="96"/>
      <c r="Y718" s="96"/>
      <c r="Z718" s="96"/>
    </row>
    <row r="719">
      <c r="A719" s="96"/>
      <c r="B719" s="96"/>
      <c r="C719" s="96"/>
      <c r="D719" s="96"/>
      <c r="E719" s="96"/>
      <c r="F719" s="96"/>
      <c r="G719" s="96"/>
      <c r="H719" s="96"/>
      <c r="L719" s="96"/>
      <c r="M719" s="96"/>
      <c r="N719" s="96"/>
      <c r="O719" s="96"/>
      <c r="P719" s="96"/>
      <c r="Q719" s="96"/>
      <c r="R719" s="96"/>
      <c r="S719" s="96"/>
      <c r="T719" s="96"/>
      <c r="U719" s="96"/>
      <c r="V719" s="96"/>
      <c r="W719" s="96"/>
      <c r="X719" s="96"/>
      <c r="Y719" s="96"/>
      <c r="Z719" s="96"/>
    </row>
    <row r="720">
      <c r="A720" s="96"/>
      <c r="B720" s="96"/>
      <c r="C720" s="96"/>
      <c r="D720" s="96"/>
      <c r="E720" s="96"/>
      <c r="F720" s="96"/>
      <c r="G720" s="96"/>
      <c r="H720" s="96"/>
      <c r="L720" s="96"/>
      <c r="M720" s="96"/>
      <c r="N720" s="96"/>
      <c r="O720" s="96"/>
      <c r="P720" s="96"/>
      <c r="Q720" s="96"/>
      <c r="R720" s="96"/>
      <c r="S720" s="96"/>
      <c r="T720" s="96"/>
      <c r="U720" s="96"/>
      <c r="V720" s="96"/>
      <c r="W720" s="96"/>
      <c r="X720" s="96"/>
      <c r="Y720" s="96"/>
      <c r="Z720" s="96"/>
    </row>
    <row r="721">
      <c r="A721" s="96"/>
      <c r="B721" s="96"/>
      <c r="C721" s="96"/>
      <c r="D721" s="96"/>
      <c r="E721" s="96"/>
      <c r="F721" s="96"/>
      <c r="G721" s="96"/>
      <c r="H721" s="96"/>
      <c r="L721" s="96"/>
      <c r="M721" s="96"/>
      <c r="N721" s="96"/>
      <c r="O721" s="96"/>
      <c r="P721" s="96"/>
      <c r="Q721" s="96"/>
      <c r="R721" s="96"/>
      <c r="S721" s="96"/>
      <c r="T721" s="96"/>
      <c r="U721" s="96"/>
      <c r="V721" s="96"/>
      <c r="W721" s="96"/>
      <c r="X721" s="96"/>
      <c r="Y721" s="96"/>
      <c r="Z721" s="96"/>
    </row>
    <row r="722">
      <c r="A722" s="96"/>
      <c r="B722" s="96"/>
      <c r="C722" s="96"/>
      <c r="D722" s="96"/>
      <c r="E722" s="96"/>
      <c r="F722" s="96"/>
      <c r="G722" s="96"/>
      <c r="H722" s="96"/>
      <c r="L722" s="96"/>
      <c r="M722" s="96"/>
      <c r="N722" s="96"/>
      <c r="O722" s="96"/>
      <c r="P722" s="96"/>
      <c r="Q722" s="96"/>
      <c r="R722" s="96"/>
      <c r="S722" s="96"/>
      <c r="T722" s="96"/>
      <c r="U722" s="96"/>
      <c r="V722" s="96"/>
      <c r="W722" s="96"/>
      <c r="X722" s="96"/>
      <c r="Y722" s="96"/>
      <c r="Z722" s="96"/>
    </row>
    <row r="723">
      <c r="A723" s="96"/>
      <c r="B723" s="96"/>
      <c r="C723" s="96"/>
      <c r="D723" s="96"/>
      <c r="E723" s="96"/>
      <c r="F723" s="96"/>
      <c r="G723" s="96"/>
      <c r="H723" s="96"/>
      <c r="L723" s="96"/>
      <c r="M723" s="96"/>
      <c r="N723" s="96"/>
      <c r="O723" s="96"/>
      <c r="P723" s="96"/>
      <c r="Q723" s="96"/>
      <c r="R723" s="96"/>
      <c r="S723" s="96"/>
      <c r="T723" s="96"/>
      <c r="U723" s="96"/>
      <c r="V723" s="96"/>
      <c r="W723" s="96"/>
      <c r="X723" s="96"/>
      <c r="Y723" s="96"/>
      <c r="Z723" s="96"/>
    </row>
    <row r="724">
      <c r="A724" s="96"/>
      <c r="B724" s="96"/>
      <c r="C724" s="96"/>
      <c r="D724" s="96"/>
      <c r="E724" s="96"/>
      <c r="F724" s="96"/>
      <c r="G724" s="96"/>
      <c r="H724" s="96"/>
      <c r="L724" s="96"/>
      <c r="M724" s="96"/>
      <c r="N724" s="96"/>
      <c r="O724" s="96"/>
      <c r="P724" s="96"/>
      <c r="Q724" s="96"/>
      <c r="R724" s="96"/>
      <c r="S724" s="96"/>
      <c r="T724" s="96"/>
      <c r="U724" s="96"/>
      <c r="V724" s="96"/>
      <c r="W724" s="96"/>
      <c r="X724" s="96"/>
      <c r="Y724" s="96"/>
      <c r="Z724" s="96"/>
    </row>
    <row r="725">
      <c r="A725" s="96"/>
      <c r="B725" s="96"/>
      <c r="C725" s="96"/>
      <c r="D725" s="96"/>
      <c r="E725" s="96"/>
      <c r="F725" s="96"/>
      <c r="G725" s="96"/>
      <c r="H725" s="96"/>
      <c r="L725" s="96"/>
      <c r="M725" s="96"/>
      <c r="N725" s="96"/>
      <c r="O725" s="96"/>
      <c r="P725" s="96"/>
      <c r="Q725" s="96"/>
      <c r="R725" s="96"/>
      <c r="S725" s="96"/>
      <c r="T725" s="96"/>
      <c r="U725" s="96"/>
      <c r="V725" s="96"/>
      <c r="W725" s="96"/>
      <c r="X725" s="96"/>
      <c r="Y725" s="96"/>
      <c r="Z725" s="96"/>
    </row>
    <row r="726">
      <c r="A726" s="96"/>
      <c r="B726" s="96"/>
      <c r="C726" s="96"/>
      <c r="D726" s="96"/>
      <c r="E726" s="96"/>
      <c r="F726" s="96"/>
      <c r="G726" s="96"/>
      <c r="H726" s="96"/>
      <c r="L726" s="96"/>
      <c r="M726" s="96"/>
      <c r="N726" s="96"/>
      <c r="O726" s="96"/>
      <c r="P726" s="96"/>
      <c r="Q726" s="96"/>
      <c r="R726" s="96"/>
      <c r="S726" s="96"/>
      <c r="T726" s="96"/>
      <c r="U726" s="96"/>
      <c r="V726" s="96"/>
      <c r="W726" s="96"/>
      <c r="X726" s="96"/>
      <c r="Y726" s="96"/>
      <c r="Z726" s="96"/>
    </row>
    <row r="727">
      <c r="A727" s="96"/>
      <c r="B727" s="96"/>
      <c r="C727" s="96"/>
      <c r="D727" s="96"/>
      <c r="E727" s="96"/>
      <c r="F727" s="96"/>
      <c r="G727" s="96"/>
      <c r="H727" s="96"/>
      <c r="L727" s="96"/>
      <c r="M727" s="96"/>
      <c r="N727" s="96"/>
      <c r="O727" s="96"/>
      <c r="P727" s="96"/>
      <c r="Q727" s="96"/>
      <c r="R727" s="96"/>
      <c r="S727" s="96"/>
      <c r="T727" s="96"/>
      <c r="U727" s="96"/>
      <c r="V727" s="96"/>
      <c r="W727" s="96"/>
      <c r="X727" s="96"/>
      <c r="Y727" s="96"/>
      <c r="Z727" s="96"/>
    </row>
    <row r="728">
      <c r="A728" s="96"/>
      <c r="B728" s="96"/>
      <c r="C728" s="96"/>
      <c r="D728" s="96"/>
      <c r="E728" s="96"/>
      <c r="F728" s="96"/>
      <c r="G728" s="96"/>
      <c r="H728" s="96"/>
      <c r="L728" s="96"/>
      <c r="M728" s="96"/>
      <c r="N728" s="96"/>
      <c r="O728" s="96"/>
      <c r="P728" s="96"/>
      <c r="Q728" s="96"/>
      <c r="R728" s="96"/>
      <c r="S728" s="96"/>
      <c r="T728" s="96"/>
      <c r="U728" s="96"/>
      <c r="V728" s="96"/>
      <c r="W728" s="96"/>
      <c r="X728" s="96"/>
      <c r="Y728" s="96"/>
      <c r="Z728" s="96"/>
    </row>
    <row r="729">
      <c r="A729" s="96"/>
      <c r="B729" s="96"/>
      <c r="C729" s="96"/>
      <c r="D729" s="96"/>
      <c r="E729" s="96"/>
      <c r="F729" s="96"/>
      <c r="G729" s="96"/>
      <c r="H729" s="96"/>
      <c r="L729" s="96"/>
      <c r="M729" s="96"/>
      <c r="N729" s="96"/>
      <c r="O729" s="96"/>
      <c r="P729" s="96"/>
      <c r="Q729" s="96"/>
      <c r="R729" s="96"/>
      <c r="S729" s="96"/>
      <c r="T729" s="96"/>
      <c r="U729" s="96"/>
      <c r="V729" s="96"/>
      <c r="W729" s="96"/>
      <c r="X729" s="96"/>
      <c r="Y729" s="96"/>
      <c r="Z729" s="96"/>
    </row>
    <row r="730">
      <c r="A730" s="96"/>
      <c r="B730" s="96"/>
      <c r="C730" s="96"/>
      <c r="D730" s="96"/>
      <c r="E730" s="96"/>
      <c r="F730" s="96"/>
      <c r="G730" s="96"/>
      <c r="H730" s="96"/>
      <c r="L730" s="96"/>
      <c r="M730" s="96"/>
      <c r="N730" s="96"/>
      <c r="O730" s="96"/>
      <c r="P730" s="96"/>
      <c r="Q730" s="96"/>
      <c r="R730" s="96"/>
      <c r="S730" s="96"/>
      <c r="T730" s="96"/>
      <c r="U730" s="96"/>
      <c r="V730" s="96"/>
      <c r="W730" s="96"/>
      <c r="X730" s="96"/>
      <c r="Y730" s="96"/>
      <c r="Z730" s="96"/>
    </row>
    <row r="731">
      <c r="A731" s="96"/>
      <c r="B731" s="96"/>
      <c r="C731" s="96"/>
      <c r="D731" s="96"/>
      <c r="E731" s="96"/>
      <c r="F731" s="96"/>
      <c r="G731" s="96"/>
      <c r="H731" s="96"/>
      <c r="L731" s="96"/>
      <c r="M731" s="96"/>
      <c r="N731" s="96"/>
      <c r="O731" s="96"/>
      <c r="P731" s="96"/>
      <c r="Q731" s="96"/>
      <c r="R731" s="96"/>
      <c r="S731" s="96"/>
      <c r="T731" s="96"/>
      <c r="U731" s="96"/>
      <c r="V731" s="96"/>
      <c r="W731" s="96"/>
      <c r="X731" s="96"/>
      <c r="Y731" s="96"/>
      <c r="Z731" s="96"/>
    </row>
    <row r="732">
      <c r="A732" s="96"/>
      <c r="B732" s="96"/>
      <c r="C732" s="96"/>
      <c r="D732" s="96"/>
      <c r="E732" s="96"/>
      <c r="F732" s="96"/>
      <c r="G732" s="96"/>
      <c r="H732" s="96"/>
      <c r="L732" s="96"/>
      <c r="M732" s="96"/>
      <c r="N732" s="96"/>
      <c r="O732" s="96"/>
      <c r="P732" s="96"/>
      <c r="Q732" s="96"/>
      <c r="R732" s="96"/>
      <c r="S732" s="96"/>
      <c r="T732" s="96"/>
      <c r="U732" s="96"/>
      <c r="V732" s="96"/>
      <c r="W732" s="96"/>
      <c r="X732" s="96"/>
      <c r="Y732" s="96"/>
      <c r="Z732" s="96"/>
    </row>
    <row r="733">
      <c r="A733" s="96"/>
      <c r="B733" s="96"/>
      <c r="C733" s="96"/>
      <c r="D733" s="96"/>
      <c r="E733" s="96"/>
      <c r="F733" s="96"/>
      <c r="G733" s="96"/>
      <c r="H733" s="96"/>
      <c r="L733" s="96"/>
      <c r="M733" s="96"/>
      <c r="N733" s="96"/>
      <c r="O733" s="96"/>
      <c r="P733" s="96"/>
      <c r="Q733" s="96"/>
      <c r="R733" s="96"/>
      <c r="S733" s="96"/>
      <c r="T733" s="96"/>
      <c r="U733" s="96"/>
      <c r="V733" s="96"/>
      <c r="W733" s="96"/>
      <c r="X733" s="96"/>
      <c r="Y733" s="96"/>
      <c r="Z733" s="96"/>
    </row>
    <row r="734">
      <c r="A734" s="96"/>
      <c r="B734" s="96"/>
      <c r="C734" s="96"/>
      <c r="D734" s="96"/>
      <c r="E734" s="96"/>
      <c r="F734" s="96"/>
      <c r="G734" s="96"/>
      <c r="H734" s="96"/>
      <c r="L734" s="96"/>
      <c r="M734" s="96"/>
      <c r="N734" s="96"/>
      <c r="O734" s="96"/>
      <c r="P734" s="96"/>
      <c r="Q734" s="96"/>
      <c r="R734" s="96"/>
      <c r="S734" s="96"/>
      <c r="T734" s="96"/>
      <c r="U734" s="96"/>
      <c r="V734" s="96"/>
      <c r="W734" s="96"/>
      <c r="X734" s="96"/>
      <c r="Y734" s="96"/>
      <c r="Z734" s="96"/>
    </row>
    <row r="735">
      <c r="A735" s="96"/>
      <c r="B735" s="96"/>
      <c r="C735" s="96"/>
      <c r="D735" s="96"/>
      <c r="E735" s="96"/>
      <c r="F735" s="96"/>
      <c r="G735" s="96"/>
      <c r="H735" s="96"/>
      <c r="L735" s="96"/>
      <c r="M735" s="96"/>
      <c r="N735" s="96"/>
      <c r="O735" s="96"/>
      <c r="P735" s="96"/>
      <c r="Q735" s="96"/>
      <c r="R735" s="96"/>
      <c r="S735" s="96"/>
      <c r="T735" s="96"/>
      <c r="U735" s="96"/>
      <c r="V735" s="96"/>
      <c r="W735" s="96"/>
      <c r="X735" s="96"/>
      <c r="Y735" s="96"/>
      <c r="Z735" s="96"/>
    </row>
    <row r="736">
      <c r="A736" s="96"/>
      <c r="B736" s="96"/>
      <c r="C736" s="96"/>
      <c r="D736" s="96"/>
      <c r="E736" s="96"/>
      <c r="F736" s="96"/>
      <c r="G736" s="96"/>
      <c r="H736" s="96"/>
      <c r="L736" s="96"/>
      <c r="M736" s="96"/>
      <c r="N736" s="96"/>
      <c r="O736" s="96"/>
      <c r="P736" s="96"/>
      <c r="Q736" s="96"/>
      <c r="R736" s="96"/>
      <c r="S736" s="96"/>
      <c r="T736" s="96"/>
      <c r="U736" s="96"/>
      <c r="V736" s="96"/>
      <c r="W736" s="96"/>
      <c r="X736" s="96"/>
      <c r="Y736" s="96"/>
      <c r="Z736" s="96"/>
    </row>
    <row r="737">
      <c r="A737" s="96"/>
      <c r="B737" s="96"/>
      <c r="C737" s="96"/>
      <c r="D737" s="96"/>
      <c r="E737" s="96"/>
      <c r="F737" s="96"/>
      <c r="G737" s="96"/>
      <c r="H737" s="96"/>
      <c r="L737" s="96"/>
      <c r="M737" s="96"/>
      <c r="N737" s="96"/>
      <c r="O737" s="96"/>
      <c r="P737" s="96"/>
      <c r="Q737" s="96"/>
      <c r="R737" s="96"/>
      <c r="S737" s="96"/>
      <c r="T737" s="96"/>
      <c r="U737" s="96"/>
      <c r="V737" s="96"/>
      <c r="W737" s="96"/>
      <c r="X737" s="96"/>
      <c r="Y737" s="96"/>
      <c r="Z737" s="96"/>
    </row>
    <row r="738">
      <c r="A738" s="96"/>
      <c r="B738" s="96"/>
      <c r="C738" s="96"/>
      <c r="D738" s="96"/>
      <c r="E738" s="96"/>
      <c r="F738" s="96"/>
      <c r="G738" s="96"/>
      <c r="H738" s="96"/>
      <c r="L738" s="96"/>
      <c r="M738" s="96"/>
      <c r="N738" s="96"/>
      <c r="O738" s="96"/>
      <c r="P738" s="96"/>
      <c r="Q738" s="96"/>
      <c r="R738" s="96"/>
      <c r="S738" s="96"/>
      <c r="T738" s="96"/>
      <c r="U738" s="96"/>
      <c r="V738" s="96"/>
      <c r="W738" s="96"/>
      <c r="X738" s="96"/>
      <c r="Y738" s="96"/>
      <c r="Z738" s="96"/>
    </row>
    <row r="739">
      <c r="A739" s="96"/>
      <c r="B739" s="96"/>
      <c r="C739" s="96"/>
      <c r="D739" s="96"/>
      <c r="E739" s="96"/>
      <c r="F739" s="96"/>
      <c r="G739" s="96"/>
      <c r="H739" s="96"/>
      <c r="L739" s="96"/>
      <c r="M739" s="96"/>
      <c r="N739" s="96"/>
      <c r="O739" s="96"/>
      <c r="P739" s="96"/>
      <c r="Q739" s="96"/>
      <c r="R739" s="96"/>
      <c r="S739" s="96"/>
      <c r="T739" s="96"/>
      <c r="U739" s="96"/>
      <c r="V739" s="96"/>
      <c r="W739" s="96"/>
      <c r="X739" s="96"/>
      <c r="Y739" s="96"/>
      <c r="Z739" s="96"/>
    </row>
    <row r="740">
      <c r="A740" s="96"/>
      <c r="B740" s="96"/>
      <c r="C740" s="96"/>
      <c r="D740" s="96"/>
      <c r="E740" s="96"/>
      <c r="F740" s="96"/>
      <c r="G740" s="96"/>
      <c r="H740" s="96"/>
      <c r="L740" s="96"/>
      <c r="M740" s="96"/>
      <c r="N740" s="96"/>
      <c r="O740" s="96"/>
      <c r="P740" s="96"/>
      <c r="Q740" s="96"/>
      <c r="R740" s="96"/>
      <c r="S740" s="96"/>
      <c r="T740" s="96"/>
      <c r="U740" s="96"/>
      <c r="V740" s="96"/>
      <c r="W740" s="96"/>
      <c r="X740" s="96"/>
      <c r="Y740" s="96"/>
      <c r="Z740" s="96"/>
    </row>
    <row r="741">
      <c r="A741" s="96"/>
      <c r="B741" s="96"/>
      <c r="C741" s="96"/>
      <c r="D741" s="96"/>
      <c r="E741" s="96"/>
      <c r="F741" s="96"/>
      <c r="G741" s="96"/>
      <c r="H741" s="96"/>
      <c r="L741" s="96"/>
      <c r="M741" s="96"/>
      <c r="N741" s="96"/>
      <c r="O741" s="96"/>
      <c r="P741" s="96"/>
      <c r="Q741" s="96"/>
      <c r="R741" s="96"/>
      <c r="S741" s="96"/>
      <c r="T741" s="96"/>
      <c r="U741" s="96"/>
      <c r="V741" s="96"/>
      <c r="W741" s="96"/>
      <c r="X741" s="96"/>
      <c r="Y741" s="96"/>
      <c r="Z741" s="96"/>
    </row>
    <row r="742">
      <c r="A742" s="96"/>
      <c r="B742" s="96"/>
      <c r="C742" s="96"/>
      <c r="D742" s="96"/>
      <c r="E742" s="96"/>
      <c r="F742" s="96"/>
      <c r="G742" s="96"/>
      <c r="H742" s="96"/>
      <c r="L742" s="96"/>
      <c r="M742" s="96"/>
      <c r="N742" s="96"/>
      <c r="O742" s="96"/>
      <c r="P742" s="96"/>
      <c r="Q742" s="96"/>
      <c r="R742" s="96"/>
      <c r="S742" s="96"/>
      <c r="T742" s="96"/>
      <c r="U742" s="96"/>
      <c r="V742" s="96"/>
      <c r="W742" s="96"/>
      <c r="X742" s="96"/>
      <c r="Y742" s="96"/>
      <c r="Z742" s="96"/>
    </row>
    <row r="743">
      <c r="A743" s="96"/>
      <c r="B743" s="96"/>
      <c r="C743" s="96"/>
      <c r="D743" s="96"/>
      <c r="E743" s="96"/>
      <c r="F743" s="96"/>
      <c r="G743" s="96"/>
      <c r="H743" s="96"/>
      <c r="L743" s="96"/>
      <c r="M743" s="96"/>
      <c r="N743" s="96"/>
      <c r="O743" s="96"/>
      <c r="P743" s="96"/>
      <c r="Q743" s="96"/>
      <c r="R743" s="96"/>
      <c r="S743" s="96"/>
      <c r="T743" s="96"/>
      <c r="U743" s="96"/>
      <c r="V743" s="96"/>
      <c r="W743" s="96"/>
      <c r="X743" s="96"/>
      <c r="Y743" s="96"/>
      <c r="Z743" s="96"/>
    </row>
    <row r="744">
      <c r="A744" s="96"/>
      <c r="B744" s="96"/>
      <c r="C744" s="96"/>
      <c r="D744" s="96"/>
      <c r="E744" s="96"/>
      <c r="F744" s="96"/>
      <c r="G744" s="96"/>
      <c r="H744" s="96"/>
      <c r="L744" s="96"/>
      <c r="M744" s="96"/>
      <c r="N744" s="96"/>
      <c r="O744" s="96"/>
      <c r="P744" s="96"/>
      <c r="Q744" s="96"/>
      <c r="R744" s="96"/>
      <c r="S744" s="96"/>
      <c r="T744" s="96"/>
      <c r="U744" s="96"/>
      <c r="V744" s="96"/>
      <c r="W744" s="96"/>
      <c r="X744" s="96"/>
      <c r="Y744" s="96"/>
      <c r="Z744" s="96"/>
    </row>
    <row r="745">
      <c r="A745" s="96"/>
      <c r="B745" s="96"/>
      <c r="C745" s="96"/>
      <c r="D745" s="96"/>
      <c r="E745" s="96"/>
      <c r="F745" s="96"/>
      <c r="G745" s="96"/>
      <c r="H745" s="96"/>
      <c r="L745" s="96"/>
      <c r="M745" s="96"/>
      <c r="N745" s="96"/>
      <c r="O745" s="96"/>
      <c r="P745" s="96"/>
      <c r="Q745" s="96"/>
      <c r="R745" s="96"/>
      <c r="S745" s="96"/>
      <c r="T745" s="96"/>
      <c r="U745" s="96"/>
      <c r="V745" s="96"/>
      <c r="W745" s="96"/>
      <c r="X745" s="96"/>
      <c r="Y745" s="96"/>
      <c r="Z745" s="96"/>
    </row>
    <row r="746">
      <c r="A746" s="96"/>
      <c r="B746" s="96"/>
      <c r="C746" s="96"/>
      <c r="D746" s="96"/>
      <c r="E746" s="96"/>
      <c r="F746" s="96"/>
      <c r="G746" s="96"/>
      <c r="H746" s="96"/>
      <c r="L746" s="96"/>
      <c r="M746" s="96"/>
      <c r="N746" s="96"/>
      <c r="O746" s="96"/>
      <c r="P746" s="96"/>
      <c r="Q746" s="96"/>
      <c r="R746" s="96"/>
      <c r="S746" s="96"/>
      <c r="T746" s="96"/>
      <c r="U746" s="96"/>
      <c r="V746" s="96"/>
      <c r="W746" s="96"/>
      <c r="X746" s="96"/>
      <c r="Y746" s="96"/>
      <c r="Z746" s="96"/>
    </row>
    <row r="747">
      <c r="A747" s="96"/>
      <c r="B747" s="96"/>
      <c r="C747" s="96"/>
      <c r="D747" s="96"/>
      <c r="E747" s="96"/>
      <c r="F747" s="96"/>
      <c r="G747" s="96"/>
      <c r="H747" s="96"/>
      <c r="L747" s="96"/>
      <c r="M747" s="96"/>
      <c r="N747" s="96"/>
      <c r="O747" s="96"/>
      <c r="P747" s="96"/>
      <c r="Q747" s="96"/>
      <c r="R747" s="96"/>
      <c r="S747" s="96"/>
      <c r="T747" s="96"/>
      <c r="U747" s="96"/>
      <c r="V747" s="96"/>
      <c r="W747" s="96"/>
      <c r="X747" s="96"/>
      <c r="Y747" s="96"/>
      <c r="Z747" s="96"/>
    </row>
    <row r="748">
      <c r="A748" s="96"/>
      <c r="B748" s="96"/>
      <c r="C748" s="96"/>
      <c r="D748" s="96"/>
      <c r="E748" s="96"/>
      <c r="F748" s="96"/>
      <c r="G748" s="96"/>
      <c r="H748" s="96"/>
      <c r="L748" s="96"/>
      <c r="M748" s="96"/>
      <c r="N748" s="96"/>
      <c r="O748" s="96"/>
      <c r="P748" s="96"/>
      <c r="Q748" s="96"/>
      <c r="R748" s="96"/>
      <c r="S748" s="96"/>
      <c r="T748" s="96"/>
      <c r="U748" s="96"/>
      <c r="V748" s="96"/>
      <c r="W748" s="96"/>
      <c r="X748" s="96"/>
      <c r="Y748" s="96"/>
      <c r="Z748" s="96"/>
    </row>
    <row r="749">
      <c r="A749" s="96"/>
      <c r="B749" s="96"/>
      <c r="C749" s="96"/>
      <c r="D749" s="96"/>
      <c r="E749" s="96"/>
      <c r="F749" s="96"/>
      <c r="G749" s="96"/>
      <c r="H749" s="96"/>
      <c r="L749" s="96"/>
      <c r="M749" s="96"/>
      <c r="N749" s="96"/>
      <c r="O749" s="96"/>
      <c r="P749" s="96"/>
      <c r="Q749" s="96"/>
      <c r="R749" s="96"/>
      <c r="S749" s="96"/>
      <c r="T749" s="96"/>
      <c r="U749" s="96"/>
      <c r="V749" s="96"/>
      <c r="W749" s="96"/>
      <c r="X749" s="96"/>
      <c r="Y749" s="96"/>
      <c r="Z749" s="96"/>
    </row>
    <row r="750">
      <c r="A750" s="96"/>
      <c r="B750" s="96"/>
      <c r="C750" s="96"/>
      <c r="D750" s="96"/>
      <c r="E750" s="96"/>
      <c r="F750" s="96"/>
      <c r="G750" s="96"/>
      <c r="H750" s="96"/>
      <c r="L750" s="96"/>
      <c r="M750" s="96"/>
      <c r="N750" s="96"/>
      <c r="O750" s="96"/>
      <c r="P750" s="96"/>
      <c r="Q750" s="96"/>
      <c r="R750" s="96"/>
      <c r="S750" s="96"/>
      <c r="T750" s="96"/>
      <c r="U750" s="96"/>
      <c r="V750" s="96"/>
      <c r="W750" s="96"/>
      <c r="X750" s="96"/>
      <c r="Y750" s="96"/>
      <c r="Z750" s="96"/>
    </row>
    <row r="751">
      <c r="A751" s="96"/>
      <c r="B751" s="96"/>
      <c r="C751" s="96"/>
      <c r="D751" s="96"/>
      <c r="E751" s="96"/>
      <c r="F751" s="96"/>
      <c r="G751" s="96"/>
      <c r="H751" s="96"/>
      <c r="L751" s="96"/>
      <c r="M751" s="96"/>
      <c r="N751" s="96"/>
      <c r="O751" s="96"/>
      <c r="P751" s="96"/>
      <c r="Q751" s="96"/>
      <c r="R751" s="96"/>
      <c r="S751" s="96"/>
      <c r="T751" s="96"/>
      <c r="U751" s="96"/>
      <c r="V751" s="96"/>
      <c r="W751" s="96"/>
      <c r="X751" s="96"/>
      <c r="Y751" s="96"/>
      <c r="Z751" s="96"/>
    </row>
    <row r="752">
      <c r="A752" s="96"/>
      <c r="B752" s="96"/>
      <c r="C752" s="96"/>
      <c r="D752" s="96"/>
      <c r="E752" s="96"/>
      <c r="F752" s="96"/>
      <c r="G752" s="96"/>
      <c r="H752" s="96"/>
      <c r="L752" s="96"/>
      <c r="M752" s="96"/>
      <c r="N752" s="96"/>
      <c r="O752" s="96"/>
      <c r="P752" s="96"/>
      <c r="Q752" s="96"/>
      <c r="R752" s="96"/>
      <c r="S752" s="96"/>
      <c r="T752" s="96"/>
      <c r="U752" s="96"/>
      <c r="V752" s="96"/>
      <c r="W752" s="96"/>
      <c r="X752" s="96"/>
      <c r="Y752" s="96"/>
      <c r="Z752" s="96"/>
    </row>
    <row r="753">
      <c r="A753" s="96"/>
      <c r="B753" s="96"/>
      <c r="C753" s="96"/>
      <c r="D753" s="96"/>
      <c r="E753" s="96"/>
      <c r="F753" s="96"/>
      <c r="G753" s="96"/>
      <c r="H753" s="96"/>
      <c r="L753" s="96"/>
      <c r="M753" s="96"/>
      <c r="N753" s="96"/>
      <c r="O753" s="96"/>
      <c r="P753" s="96"/>
      <c r="Q753" s="96"/>
      <c r="R753" s="96"/>
      <c r="S753" s="96"/>
      <c r="T753" s="96"/>
      <c r="U753" s="96"/>
      <c r="V753" s="96"/>
      <c r="W753" s="96"/>
      <c r="X753" s="96"/>
      <c r="Y753" s="96"/>
      <c r="Z753" s="96"/>
    </row>
    <row r="754">
      <c r="A754" s="96"/>
      <c r="B754" s="96"/>
      <c r="C754" s="96"/>
      <c r="D754" s="96"/>
      <c r="E754" s="96"/>
      <c r="F754" s="96"/>
      <c r="G754" s="96"/>
      <c r="H754" s="96"/>
      <c r="L754" s="96"/>
      <c r="M754" s="96"/>
      <c r="N754" s="96"/>
      <c r="O754" s="96"/>
      <c r="P754" s="96"/>
      <c r="Q754" s="96"/>
      <c r="R754" s="96"/>
      <c r="S754" s="96"/>
      <c r="T754" s="96"/>
      <c r="U754" s="96"/>
      <c r="V754" s="96"/>
      <c r="W754" s="96"/>
      <c r="X754" s="96"/>
      <c r="Y754" s="96"/>
      <c r="Z754" s="96"/>
    </row>
    <row r="755">
      <c r="A755" s="96"/>
      <c r="B755" s="96"/>
      <c r="C755" s="96"/>
      <c r="D755" s="96"/>
      <c r="E755" s="96"/>
      <c r="F755" s="96"/>
      <c r="G755" s="96"/>
      <c r="H755" s="96"/>
      <c r="L755" s="96"/>
      <c r="M755" s="96"/>
      <c r="N755" s="96"/>
      <c r="O755" s="96"/>
      <c r="P755" s="96"/>
      <c r="Q755" s="96"/>
      <c r="R755" s="96"/>
      <c r="S755" s="96"/>
      <c r="T755" s="96"/>
      <c r="U755" s="96"/>
      <c r="V755" s="96"/>
      <c r="W755" s="96"/>
      <c r="X755" s="96"/>
      <c r="Y755" s="96"/>
      <c r="Z755" s="96"/>
    </row>
    <row r="756">
      <c r="A756" s="96"/>
      <c r="B756" s="96"/>
      <c r="C756" s="96"/>
      <c r="D756" s="96"/>
      <c r="E756" s="96"/>
      <c r="F756" s="96"/>
      <c r="G756" s="96"/>
      <c r="H756" s="96"/>
      <c r="L756" s="96"/>
      <c r="M756" s="96"/>
      <c r="N756" s="96"/>
      <c r="O756" s="96"/>
      <c r="P756" s="96"/>
      <c r="Q756" s="96"/>
      <c r="R756" s="96"/>
      <c r="S756" s="96"/>
      <c r="T756" s="96"/>
      <c r="U756" s="96"/>
      <c r="V756" s="96"/>
      <c r="W756" s="96"/>
      <c r="X756" s="96"/>
      <c r="Y756" s="96"/>
      <c r="Z756" s="96"/>
    </row>
    <row r="757">
      <c r="A757" s="96"/>
      <c r="B757" s="96"/>
      <c r="C757" s="96"/>
      <c r="D757" s="96"/>
      <c r="E757" s="96"/>
      <c r="F757" s="96"/>
      <c r="G757" s="96"/>
      <c r="H757" s="96"/>
      <c r="L757" s="96"/>
      <c r="M757" s="96"/>
      <c r="N757" s="96"/>
      <c r="O757" s="96"/>
      <c r="P757" s="96"/>
      <c r="Q757" s="96"/>
      <c r="R757" s="96"/>
      <c r="S757" s="96"/>
      <c r="T757" s="96"/>
      <c r="U757" s="96"/>
      <c r="V757" s="96"/>
      <c r="W757" s="96"/>
      <c r="X757" s="96"/>
      <c r="Y757" s="96"/>
      <c r="Z757" s="96"/>
    </row>
    <row r="758">
      <c r="A758" s="96"/>
      <c r="B758" s="96"/>
      <c r="C758" s="96"/>
      <c r="D758" s="96"/>
      <c r="E758" s="96"/>
      <c r="F758" s="96"/>
      <c r="G758" s="96"/>
      <c r="H758" s="96"/>
      <c r="L758" s="96"/>
      <c r="M758" s="96"/>
      <c r="N758" s="96"/>
      <c r="O758" s="96"/>
      <c r="P758" s="96"/>
      <c r="Q758" s="96"/>
      <c r="R758" s="96"/>
      <c r="S758" s="96"/>
      <c r="T758" s="96"/>
      <c r="U758" s="96"/>
      <c r="V758" s="96"/>
      <c r="W758" s="96"/>
      <c r="X758" s="96"/>
      <c r="Y758" s="96"/>
      <c r="Z758" s="96"/>
    </row>
    <row r="759">
      <c r="A759" s="96"/>
      <c r="B759" s="96"/>
      <c r="C759" s="96"/>
      <c r="D759" s="96"/>
      <c r="E759" s="96"/>
      <c r="F759" s="96"/>
      <c r="G759" s="96"/>
      <c r="H759" s="96"/>
      <c r="L759" s="96"/>
      <c r="M759" s="96"/>
      <c r="N759" s="96"/>
      <c r="O759" s="96"/>
      <c r="P759" s="96"/>
      <c r="Q759" s="96"/>
      <c r="R759" s="96"/>
      <c r="S759" s="96"/>
      <c r="T759" s="96"/>
      <c r="U759" s="96"/>
      <c r="V759" s="96"/>
      <c r="W759" s="96"/>
      <c r="X759" s="96"/>
      <c r="Y759" s="96"/>
      <c r="Z759" s="96"/>
    </row>
    <row r="760">
      <c r="A760" s="96"/>
      <c r="B760" s="96"/>
      <c r="C760" s="96"/>
      <c r="D760" s="96"/>
      <c r="E760" s="96"/>
      <c r="F760" s="96"/>
      <c r="G760" s="96"/>
      <c r="H760" s="96"/>
      <c r="L760" s="96"/>
      <c r="M760" s="96"/>
      <c r="N760" s="96"/>
      <c r="O760" s="96"/>
      <c r="P760" s="96"/>
      <c r="Q760" s="96"/>
      <c r="R760" s="96"/>
      <c r="S760" s="96"/>
      <c r="T760" s="96"/>
      <c r="U760" s="96"/>
      <c r="V760" s="96"/>
      <c r="W760" s="96"/>
      <c r="X760" s="96"/>
      <c r="Y760" s="96"/>
      <c r="Z760" s="96"/>
    </row>
    <row r="761">
      <c r="A761" s="96"/>
      <c r="B761" s="96"/>
      <c r="C761" s="96"/>
      <c r="D761" s="96"/>
      <c r="E761" s="96"/>
      <c r="F761" s="96"/>
      <c r="G761" s="96"/>
      <c r="H761" s="96"/>
      <c r="L761" s="96"/>
      <c r="M761" s="96"/>
      <c r="N761" s="96"/>
      <c r="O761" s="96"/>
      <c r="P761" s="96"/>
      <c r="Q761" s="96"/>
      <c r="R761" s="96"/>
      <c r="S761" s="96"/>
      <c r="T761" s="96"/>
      <c r="U761" s="96"/>
      <c r="V761" s="96"/>
      <c r="W761" s="96"/>
      <c r="X761" s="96"/>
      <c r="Y761" s="96"/>
      <c r="Z761" s="96"/>
    </row>
    <row r="762">
      <c r="A762" s="96"/>
      <c r="B762" s="96"/>
      <c r="C762" s="96"/>
      <c r="D762" s="96"/>
      <c r="E762" s="96"/>
      <c r="F762" s="96"/>
      <c r="G762" s="96"/>
      <c r="H762" s="96"/>
      <c r="L762" s="96"/>
      <c r="M762" s="96"/>
      <c r="N762" s="96"/>
      <c r="O762" s="96"/>
      <c r="P762" s="96"/>
      <c r="Q762" s="96"/>
      <c r="R762" s="96"/>
      <c r="S762" s="96"/>
      <c r="T762" s="96"/>
      <c r="U762" s="96"/>
      <c r="V762" s="96"/>
      <c r="W762" s="96"/>
      <c r="X762" s="96"/>
      <c r="Y762" s="96"/>
      <c r="Z762" s="96"/>
    </row>
    <row r="763">
      <c r="A763" s="96"/>
      <c r="B763" s="96"/>
      <c r="C763" s="96"/>
      <c r="D763" s="96"/>
      <c r="E763" s="96"/>
      <c r="F763" s="96"/>
      <c r="G763" s="96"/>
      <c r="H763" s="96"/>
      <c r="L763" s="96"/>
      <c r="M763" s="96"/>
      <c r="N763" s="96"/>
      <c r="O763" s="96"/>
      <c r="P763" s="96"/>
      <c r="Q763" s="96"/>
      <c r="R763" s="96"/>
      <c r="S763" s="96"/>
      <c r="T763" s="96"/>
      <c r="U763" s="96"/>
      <c r="V763" s="96"/>
      <c r="W763" s="96"/>
      <c r="X763" s="96"/>
      <c r="Y763" s="96"/>
      <c r="Z763" s="96"/>
    </row>
    <row r="764">
      <c r="A764" s="96"/>
      <c r="B764" s="96"/>
      <c r="C764" s="96"/>
      <c r="D764" s="96"/>
      <c r="E764" s="96"/>
      <c r="F764" s="96"/>
      <c r="G764" s="96"/>
      <c r="H764" s="96"/>
      <c r="L764" s="96"/>
      <c r="M764" s="96"/>
      <c r="N764" s="96"/>
      <c r="O764" s="96"/>
      <c r="P764" s="96"/>
      <c r="Q764" s="96"/>
      <c r="R764" s="96"/>
      <c r="S764" s="96"/>
      <c r="T764" s="96"/>
      <c r="U764" s="96"/>
      <c r="V764" s="96"/>
      <c r="W764" s="96"/>
      <c r="X764" s="96"/>
      <c r="Y764" s="96"/>
      <c r="Z764" s="96"/>
    </row>
    <row r="765">
      <c r="A765" s="96"/>
      <c r="B765" s="96"/>
      <c r="C765" s="96"/>
      <c r="D765" s="96"/>
      <c r="E765" s="96"/>
      <c r="F765" s="96"/>
      <c r="G765" s="96"/>
      <c r="H765" s="96"/>
      <c r="L765" s="96"/>
      <c r="M765" s="96"/>
      <c r="N765" s="96"/>
      <c r="O765" s="96"/>
      <c r="P765" s="96"/>
      <c r="Q765" s="96"/>
      <c r="R765" s="96"/>
      <c r="S765" s="96"/>
      <c r="T765" s="96"/>
      <c r="U765" s="96"/>
      <c r="V765" s="96"/>
      <c r="W765" s="96"/>
      <c r="X765" s="96"/>
      <c r="Y765" s="96"/>
      <c r="Z765" s="96"/>
    </row>
    <row r="766">
      <c r="A766" s="96"/>
      <c r="B766" s="96"/>
      <c r="C766" s="96"/>
      <c r="D766" s="96"/>
      <c r="E766" s="96"/>
      <c r="F766" s="96"/>
      <c r="G766" s="96"/>
      <c r="H766" s="96"/>
      <c r="L766" s="96"/>
      <c r="M766" s="96"/>
      <c r="N766" s="96"/>
      <c r="O766" s="96"/>
      <c r="P766" s="96"/>
      <c r="Q766" s="96"/>
      <c r="R766" s="96"/>
      <c r="S766" s="96"/>
      <c r="T766" s="96"/>
      <c r="U766" s="96"/>
      <c r="V766" s="96"/>
      <c r="W766" s="96"/>
      <c r="X766" s="96"/>
      <c r="Y766" s="96"/>
      <c r="Z766" s="96"/>
    </row>
    <row r="767">
      <c r="A767" s="96"/>
      <c r="B767" s="96"/>
      <c r="C767" s="96"/>
      <c r="D767" s="96"/>
      <c r="E767" s="96"/>
      <c r="F767" s="96"/>
      <c r="G767" s="96"/>
      <c r="H767" s="96"/>
      <c r="L767" s="96"/>
      <c r="M767" s="96"/>
      <c r="N767" s="96"/>
      <c r="O767" s="96"/>
      <c r="P767" s="96"/>
      <c r="Q767" s="96"/>
      <c r="R767" s="96"/>
      <c r="S767" s="96"/>
      <c r="T767" s="96"/>
      <c r="U767" s="96"/>
      <c r="V767" s="96"/>
      <c r="W767" s="96"/>
      <c r="X767" s="96"/>
      <c r="Y767" s="96"/>
      <c r="Z767" s="96"/>
    </row>
    <row r="768">
      <c r="A768" s="96"/>
      <c r="B768" s="96"/>
      <c r="C768" s="96"/>
      <c r="D768" s="96"/>
      <c r="E768" s="96"/>
      <c r="F768" s="96"/>
      <c r="G768" s="96"/>
      <c r="H768" s="96"/>
      <c r="L768" s="96"/>
      <c r="M768" s="96"/>
      <c r="N768" s="96"/>
      <c r="O768" s="96"/>
      <c r="P768" s="96"/>
      <c r="Q768" s="96"/>
      <c r="R768" s="96"/>
      <c r="S768" s="96"/>
      <c r="T768" s="96"/>
      <c r="U768" s="96"/>
      <c r="V768" s="96"/>
      <c r="W768" s="96"/>
      <c r="X768" s="96"/>
      <c r="Y768" s="96"/>
      <c r="Z768" s="96"/>
    </row>
    <row r="769">
      <c r="A769" s="96"/>
      <c r="B769" s="96"/>
      <c r="C769" s="96"/>
      <c r="D769" s="96"/>
      <c r="E769" s="96"/>
      <c r="F769" s="96"/>
      <c r="G769" s="96"/>
      <c r="H769" s="96"/>
      <c r="L769" s="96"/>
      <c r="M769" s="96"/>
      <c r="N769" s="96"/>
      <c r="O769" s="96"/>
      <c r="P769" s="96"/>
      <c r="Q769" s="96"/>
      <c r="R769" s="96"/>
      <c r="S769" s="96"/>
      <c r="T769" s="96"/>
      <c r="U769" s="96"/>
      <c r="V769" s="96"/>
      <c r="W769" s="96"/>
      <c r="X769" s="96"/>
      <c r="Y769" s="96"/>
      <c r="Z769" s="96"/>
    </row>
    <row r="770">
      <c r="A770" s="96"/>
      <c r="B770" s="96"/>
      <c r="C770" s="96"/>
      <c r="D770" s="96"/>
      <c r="E770" s="96"/>
      <c r="F770" s="96"/>
      <c r="G770" s="96"/>
      <c r="H770" s="96"/>
      <c r="L770" s="96"/>
      <c r="M770" s="96"/>
      <c r="N770" s="96"/>
      <c r="O770" s="96"/>
      <c r="P770" s="96"/>
      <c r="Q770" s="96"/>
      <c r="R770" s="96"/>
      <c r="S770" s="96"/>
      <c r="T770" s="96"/>
      <c r="U770" s="96"/>
      <c r="V770" s="96"/>
      <c r="W770" s="96"/>
      <c r="X770" s="96"/>
      <c r="Y770" s="96"/>
      <c r="Z770" s="96"/>
    </row>
    <row r="771">
      <c r="A771" s="96"/>
      <c r="B771" s="96"/>
      <c r="C771" s="96"/>
      <c r="D771" s="96"/>
      <c r="E771" s="96"/>
      <c r="F771" s="96"/>
      <c r="G771" s="96"/>
      <c r="H771" s="96"/>
      <c r="L771" s="96"/>
      <c r="M771" s="96"/>
      <c r="N771" s="96"/>
      <c r="O771" s="96"/>
      <c r="P771" s="96"/>
      <c r="Q771" s="96"/>
      <c r="R771" s="96"/>
      <c r="S771" s="96"/>
      <c r="T771" s="96"/>
      <c r="U771" s="96"/>
      <c r="V771" s="96"/>
      <c r="W771" s="96"/>
      <c r="X771" s="96"/>
      <c r="Y771" s="96"/>
      <c r="Z771" s="96"/>
    </row>
    <row r="772">
      <c r="A772" s="96"/>
      <c r="B772" s="96"/>
      <c r="C772" s="96"/>
      <c r="D772" s="96"/>
      <c r="E772" s="96"/>
      <c r="F772" s="96"/>
      <c r="G772" s="96"/>
      <c r="H772" s="96"/>
      <c r="L772" s="96"/>
      <c r="M772" s="96"/>
      <c r="N772" s="96"/>
      <c r="O772" s="96"/>
      <c r="P772" s="96"/>
      <c r="Q772" s="96"/>
      <c r="R772" s="96"/>
      <c r="S772" s="96"/>
      <c r="T772" s="96"/>
      <c r="U772" s="96"/>
      <c r="V772" s="96"/>
      <c r="W772" s="96"/>
      <c r="X772" s="96"/>
      <c r="Y772" s="96"/>
      <c r="Z772" s="96"/>
    </row>
    <row r="773">
      <c r="A773" s="96"/>
      <c r="B773" s="96"/>
      <c r="C773" s="96"/>
      <c r="D773" s="96"/>
      <c r="E773" s="96"/>
      <c r="F773" s="96"/>
      <c r="G773" s="96"/>
      <c r="H773" s="96"/>
      <c r="L773" s="96"/>
      <c r="M773" s="96"/>
      <c r="N773" s="96"/>
      <c r="O773" s="96"/>
      <c r="P773" s="96"/>
      <c r="Q773" s="96"/>
      <c r="R773" s="96"/>
      <c r="S773" s="96"/>
      <c r="T773" s="96"/>
      <c r="U773" s="96"/>
      <c r="V773" s="96"/>
      <c r="W773" s="96"/>
      <c r="X773" s="96"/>
      <c r="Y773" s="96"/>
      <c r="Z773" s="96"/>
    </row>
    <row r="774">
      <c r="A774" s="96"/>
      <c r="B774" s="96"/>
      <c r="C774" s="96"/>
      <c r="D774" s="96"/>
      <c r="E774" s="96"/>
      <c r="F774" s="96"/>
      <c r="G774" s="96"/>
      <c r="H774" s="96"/>
      <c r="L774" s="96"/>
      <c r="M774" s="96"/>
      <c r="N774" s="96"/>
      <c r="O774" s="96"/>
      <c r="P774" s="96"/>
      <c r="Q774" s="96"/>
      <c r="R774" s="96"/>
      <c r="S774" s="96"/>
      <c r="T774" s="96"/>
      <c r="U774" s="96"/>
      <c r="V774" s="96"/>
      <c r="W774" s="96"/>
      <c r="X774" s="96"/>
      <c r="Y774" s="96"/>
      <c r="Z774" s="96"/>
    </row>
    <row r="775">
      <c r="A775" s="96"/>
      <c r="B775" s="96"/>
      <c r="C775" s="96"/>
      <c r="D775" s="96"/>
      <c r="E775" s="96"/>
      <c r="F775" s="96"/>
      <c r="G775" s="96"/>
      <c r="H775" s="96"/>
      <c r="L775" s="96"/>
      <c r="M775" s="96"/>
      <c r="N775" s="96"/>
      <c r="O775" s="96"/>
      <c r="P775" s="96"/>
      <c r="Q775" s="96"/>
      <c r="R775" s="96"/>
      <c r="S775" s="96"/>
      <c r="T775" s="96"/>
      <c r="U775" s="96"/>
      <c r="V775" s="96"/>
      <c r="W775" s="96"/>
      <c r="X775" s="96"/>
      <c r="Y775" s="96"/>
      <c r="Z775" s="96"/>
    </row>
    <row r="776">
      <c r="A776" s="96"/>
      <c r="B776" s="96"/>
      <c r="C776" s="96"/>
      <c r="D776" s="96"/>
      <c r="E776" s="96"/>
      <c r="F776" s="96"/>
      <c r="G776" s="96"/>
      <c r="H776" s="96"/>
      <c r="L776" s="96"/>
      <c r="M776" s="96"/>
      <c r="N776" s="96"/>
      <c r="O776" s="96"/>
      <c r="P776" s="96"/>
      <c r="Q776" s="96"/>
      <c r="R776" s="96"/>
      <c r="S776" s="96"/>
      <c r="T776" s="96"/>
      <c r="U776" s="96"/>
      <c r="V776" s="96"/>
      <c r="W776" s="96"/>
      <c r="X776" s="96"/>
      <c r="Y776" s="96"/>
      <c r="Z776" s="96"/>
    </row>
    <row r="777">
      <c r="A777" s="96"/>
      <c r="B777" s="96"/>
      <c r="C777" s="96"/>
      <c r="D777" s="96"/>
      <c r="E777" s="96"/>
      <c r="F777" s="96"/>
      <c r="G777" s="96"/>
      <c r="H777" s="96"/>
      <c r="L777" s="96"/>
      <c r="M777" s="96"/>
      <c r="N777" s="96"/>
      <c r="O777" s="96"/>
      <c r="P777" s="96"/>
      <c r="Q777" s="96"/>
      <c r="R777" s="96"/>
      <c r="S777" s="96"/>
      <c r="T777" s="96"/>
      <c r="U777" s="96"/>
      <c r="V777" s="96"/>
      <c r="W777" s="96"/>
      <c r="X777" s="96"/>
      <c r="Y777" s="96"/>
      <c r="Z777" s="96"/>
    </row>
    <row r="778">
      <c r="A778" s="96"/>
      <c r="B778" s="96"/>
      <c r="C778" s="96"/>
      <c r="D778" s="96"/>
      <c r="E778" s="96"/>
      <c r="F778" s="96"/>
      <c r="G778" s="96"/>
      <c r="H778" s="96"/>
      <c r="L778" s="96"/>
      <c r="M778" s="96"/>
      <c r="N778" s="96"/>
      <c r="O778" s="96"/>
      <c r="P778" s="96"/>
      <c r="Q778" s="96"/>
      <c r="R778" s="96"/>
      <c r="S778" s="96"/>
      <c r="T778" s="96"/>
      <c r="U778" s="96"/>
      <c r="V778" s="96"/>
      <c r="W778" s="96"/>
      <c r="X778" s="96"/>
      <c r="Y778" s="96"/>
      <c r="Z778" s="96"/>
    </row>
    <row r="779">
      <c r="A779" s="96"/>
      <c r="B779" s="96"/>
      <c r="C779" s="96"/>
      <c r="D779" s="96"/>
      <c r="E779" s="96"/>
      <c r="F779" s="96"/>
      <c r="G779" s="96"/>
      <c r="H779" s="96"/>
      <c r="L779" s="96"/>
      <c r="M779" s="96"/>
      <c r="N779" s="96"/>
      <c r="O779" s="96"/>
      <c r="P779" s="96"/>
      <c r="Q779" s="96"/>
      <c r="R779" s="96"/>
      <c r="S779" s="96"/>
      <c r="T779" s="96"/>
      <c r="U779" s="96"/>
      <c r="V779" s="96"/>
      <c r="W779" s="96"/>
      <c r="X779" s="96"/>
      <c r="Y779" s="96"/>
      <c r="Z779" s="96"/>
    </row>
    <row r="780">
      <c r="A780" s="96"/>
      <c r="B780" s="96"/>
      <c r="C780" s="96"/>
      <c r="D780" s="96"/>
      <c r="E780" s="96"/>
      <c r="F780" s="96"/>
      <c r="G780" s="96"/>
      <c r="H780" s="96"/>
      <c r="L780" s="96"/>
      <c r="M780" s="96"/>
      <c r="N780" s="96"/>
      <c r="O780" s="96"/>
      <c r="P780" s="96"/>
      <c r="Q780" s="96"/>
      <c r="R780" s="96"/>
      <c r="S780" s="96"/>
      <c r="T780" s="96"/>
      <c r="U780" s="96"/>
      <c r="V780" s="96"/>
      <c r="W780" s="96"/>
      <c r="X780" s="96"/>
      <c r="Y780" s="96"/>
      <c r="Z780" s="96"/>
    </row>
    <row r="781">
      <c r="A781" s="96"/>
      <c r="B781" s="96"/>
      <c r="C781" s="96"/>
      <c r="D781" s="96"/>
      <c r="E781" s="96"/>
      <c r="F781" s="96"/>
      <c r="G781" s="96"/>
      <c r="H781" s="96"/>
      <c r="L781" s="96"/>
      <c r="M781" s="96"/>
      <c r="N781" s="96"/>
      <c r="O781" s="96"/>
      <c r="P781" s="96"/>
      <c r="Q781" s="96"/>
      <c r="R781" s="96"/>
      <c r="S781" s="96"/>
      <c r="T781" s="96"/>
      <c r="U781" s="96"/>
      <c r="V781" s="96"/>
      <c r="W781" s="96"/>
      <c r="X781" s="96"/>
      <c r="Y781" s="96"/>
      <c r="Z781" s="96"/>
    </row>
    <row r="782">
      <c r="A782" s="96"/>
      <c r="B782" s="96"/>
      <c r="C782" s="96"/>
      <c r="D782" s="96"/>
      <c r="E782" s="96"/>
      <c r="F782" s="96"/>
      <c r="G782" s="96"/>
      <c r="H782" s="96"/>
      <c r="L782" s="96"/>
      <c r="M782" s="96"/>
      <c r="N782" s="96"/>
      <c r="O782" s="96"/>
      <c r="P782" s="96"/>
      <c r="Q782" s="96"/>
      <c r="R782" s="96"/>
      <c r="S782" s="96"/>
      <c r="T782" s="96"/>
      <c r="U782" s="96"/>
      <c r="V782" s="96"/>
      <c r="W782" s="96"/>
      <c r="X782" s="96"/>
      <c r="Y782" s="96"/>
      <c r="Z782" s="96"/>
    </row>
    <row r="783">
      <c r="A783" s="96"/>
      <c r="B783" s="96"/>
      <c r="C783" s="96"/>
      <c r="D783" s="96"/>
      <c r="E783" s="96"/>
      <c r="F783" s="96"/>
      <c r="G783" s="96"/>
      <c r="H783" s="96"/>
      <c r="L783" s="96"/>
      <c r="M783" s="96"/>
      <c r="N783" s="96"/>
      <c r="O783" s="96"/>
      <c r="P783" s="96"/>
      <c r="Q783" s="96"/>
      <c r="R783" s="96"/>
      <c r="S783" s="96"/>
      <c r="T783" s="96"/>
      <c r="U783" s="96"/>
      <c r="V783" s="96"/>
      <c r="W783" s="96"/>
      <c r="X783" s="96"/>
      <c r="Y783" s="96"/>
      <c r="Z783" s="96"/>
    </row>
    <row r="784">
      <c r="A784" s="96"/>
      <c r="B784" s="96"/>
      <c r="C784" s="96"/>
      <c r="D784" s="96"/>
      <c r="E784" s="96"/>
      <c r="F784" s="96"/>
      <c r="G784" s="96"/>
      <c r="H784" s="96"/>
      <c r="L784" s="96"/>
      <c r="M784" s="96"/>
      <c r="N784" s="96"/>
      <c r="O784" s="96"/>
      <c r="P784" s="96"/>
      <c r="Q784" s="96"/>
      <c r="R784" s="96"/>
      <c r="S784" s="96"/>
      <c r="T784" s="96"/>
      <c r="U784" s="96"/>
      <c r="V784" s="96"/>
      <c r="W784" s="96"/>
      <c r="X784" s="96"/>
      <c r="Y784" s="96"/>
      <c r="Z784" s="96"/>
    </row>
    <row r="785">
      <c r="A785" s="96"/>
      <c r="B785" s="96"/>
      <c r="C785" s="96"/>
      <c r="D785" s="96"/>
      <c r="E785" s="96"/>
      <c r="F785" s="96"/>
      <c r="G785" s="96"/>
      <c r="H785" s="96"/>
      <c r="L785" s="96"/>
      <c r="M785" s="96"/>
      <c r="N785" s="96"/>
      <c r="O785" s="96"/>
      <c r="P785" s="96"/>
      <c r="Q785" s="96"/>
      <c r="R785" s="96"/>
      <c r="S785" s="96"/>
      <c r="T785" s="96"/>
      <c r="U785" s="96"/>
      <c r="V785" s="96"/>
      <c r="W785" s="96"/>
      <c r="X785" s="96"/>
      <c r="Y785" s="96"/>
      <c r="Z785" s="96"/>
    </row>
    <row r="786">
      <c r="A786" s="96"/>
      <c r="B786" s="96"/>
      <c r="C786" s="96"/>
      <c r="D786" s="96"/>
      <c r="E786" s="96"/>
      <c r="F786" s="96"/>
      <c r="G786" s="96"/>
      <c r="H786" s="96"/>
      <c r="L786" s="96"/>
      <c r="M786" s="96"/>
      <c r="N786" s="96"/>
      <c r="O786" s="96"/>
      <c r="P786" s="96"/>
      <c r="Q786" s="96"/>
      <c r="R786" s="96"/>
      <c r="S786" s="96"/>
      <c r="T786" s="96"/>
      <c r="U786" s="96"/>
      <c r="V786" s="96"/>
      <c r="W786" s="96"/>
      <c r="X786" s="96"/>
      <c r="Y786" s="96"/>
      <c r="Z786" s="96"/>
    </row>
    <row r="787">
      <c r="A787" s="96"/>
      <c r="B787" s="96"/>
      <c r="C787" s="96"/>
      <c r="D787" s="96"/>
      <c r="E787" s="96"/>
      <c r="F787" s="96"/>
      <c r="G787" s="96"/>
      <c r="H787" s="96"/>
      <c r="L787" s="96"/>
      <c r="M787" s="96"/>
      <c r="N787" s="96"/>
      <c r="O787" s="96"/>
      <c r="P787" s="96"/>
      <c r="Q787" s="96"/>
      <c r="R787" s="96"/>
      <c r="S787" s="96"/>
      <c r="T787" s="96"/>
      <c r="U787" s="96"/>
      <c r="V787" s="96"/>
      <c r="W787" s="96"/>
      <c r="X787" s="96"/>
      <c r="Y787" s="96"/>
      <c r="Z787" s="96"/>
    </row>
    <row r="788">
      <c r="A788" s="96"/>
      <c r="B788" s="96"/>
      <c r="C788" s="96"/>
      <c r="D788" s="96"/>
      <c r="E788" s="96"/>
      <c r="F788" s="96"/>
      <c r="G788" s="96"/>
      <c r="H788" s="96"/>
      <c r="L788" s="96"/>
      <c r="M788" s="96"/>
      <c r="N788" s="96"/>
      <c r="O788" s="96"/>
      <c r="P788" s="96"/>
      <c r="Q788" s="96"/>
      <c r="R788" s="96"/>
      <c r="S788" s="96"/>
      <c r="T788" s="96"/>
      <c r="U788" s="96"/>
      <c r="V788" s="96"/>
      <c r="W788" s="96"/>
      <c r="X788" s="96"/>
      <c r="Y788" s="96"/>
      <c r="Z788" s="96"/>
    </row>
    <row r="789">
      <c r="A789" s="96"/>
      <c r="B789" s="96"/>
      <c r="C789" s="96"/>
      <c r="D789" s="96"/>
      <c r="E789" s="96"/>
      <c r="F789" s="96"/>
      <c r="G789" s="96"/>
      <c r="H789" s="96"/>
      <c r="L789" s="96"/>
      <c r="M789" s="96"/>
      <c r="N789" s="96"/>
      <c r="O789" s="96"/>
      <c r="P789" s="96"/>
      <c r="Q789" s="96"/>
      <c r="R789" s="96"/>
      <c r="S789" s="96"/>
      <c r="T789" s="96"/>
      <c r="U789" s="96"/>
      <c r="V789" s="96"/>
      <c r="W789" s="96"/>
      <c r="X789" s="96"/>
      <c r="Y789" s="96"/>
      <c r="Z789" s="96"/>
    </row>
    <row r="790">
      <c r="A790" s="96"/>
      <c r="B790" s="96"/>
      <c r="C790" s="96"/>
      <c r="D790" s="96"/>
      <c r="E790" s="96"/>
      <c r="F790" s="96"/>
      <c r="G790" s="96"/>
      <c r="H790" s="96"/>
      <c r="L790" s="96"/>
      <c r="M790" s="96"/>
      <c r="N790" s="96"/>
      <c r="O790" s="96"/>
      <c r="P790" s="96"/>
      <c r="Q790" s="96"/>
      <c r="R790" s="96"/>
      <c r="S790" s="96"/>
      <c r="T790" s="96"/>
      <c r="U790" s="96"/>
      <c r="V790" s="96"/>
      <c r="W790" s="96"/>
      <c r="X790" s="96"/>
      <c r="Y790" s="96"/>
      <c r="Z790" s="96"/>
    </row>
    <row r="791">
      <c r="A791" s="96"/>
      <c r="B791" s="96"/>
      <c r="C791" s="96"/>
      <c r="D791" s="96"/>
      <c r="E791" s="96"/>
      <c r="F791" s="96"/>
      <c r="G791" s="96"/>
      <c r="H791" s="96"/>
      <c r="L791" s="96"/>
      <c r="M791" s="96"/>
      <c r="N791" s="96"/>
      <c r="O791" s="96"/>
      <c r="P791" s="96"/>
      <c r="Q791" s="96"/>
      <c r="R791" s="96"/>
      <c r="S791" s="96"/>
      <c r="T791" s="96"/>
      <c r="U791" s="96"/>
      <c r="V791" s="96"/>
      <c r="W791" s="96"/>
      <c r="X791" s="96"/>
      <c r="Y791" s="96"/>
      <c r="Z791" s="96"/>
    </row>
    <row r="792">
      <c r="A792" s="96"/>
      <c r="B792" s="96"/>
      <c r="C792" s="96"/>
      <c r="D792" s="96"/>
      <c r="E792" s="96"/>
      <c r="F792" s="96"/>
      <c r="G792" s="96"/>
      <c r="H792" s="96"/>
      <c r="L792" s="96"/>
      <c r="M792" s="96"/>
      <c r="N792" s="96"/>
      <c r="O792" s="96"/>
      <c r="P792" s="96"/>
      <c r="Q792" s="96"/>
      <c r="R792" s="96"/>
      <c r="S792" s="96"/>
      <c r="T792" s="96"/>
      <c r="U792" s="96"/>
      <c r="V792" s="96"/>
      <c r="W792" s="96"/>
      <c r="X792" s="96"/>
      <c r="Y792" s="96"/>
      <c r="Z792" s="96"/>
    </row>
    <row r="793">
      <c r="A793" s="96"/>
      <c r="B793" s="96"/>
      <c r="C793" s="96"/>
      <c r="D793" s="96"/>
      <c r="E793" s="96"/>
      <c r="F793" s="96"/>
      <c r="G793" s="96"/>
      <c r="H793" s="96"/>
      <c r="L793" s="96"/>
      <c r="M793" s="96"/>
      <c r="N793" s="96"/>
      <c r="O793" s="96"/>
      <c r="P793" s="96"/>
      <c r="Q793" s="96"/>
      <c r="R793" s="96"/>
      <c r="S793" s="96"/>
      <c r="T793" s="96"/>
      <c r="U793" s="96"/>
      <c r="V793" s="96"/>
      <c r="W793" s="96"/>
      <c r="X793" s="96"/>
      <c r="Y793" s="96"/>
      <c r="Z793" s="96"/>
    </row>
    <row r="794">
      <c r="A794" s="96"/>
      <c r="B794" s="96"/>
      <c r="C794" s="96"/>
      <c r="D794" s="96"/>
      <c r="E794" s="96"/>
      <c r="F794" s="96"/>
      <c r="G794" s="96"/>
      <c r="H794" s="96"/>
      <c r="L794" s="96"/>
      <c r="M794" s="96"/>
      <c r="N794" s="96"/>
      <c r="O794" s="96"/>
      <c r="P794" s="96"/>
      <c r="Q794" s="96"/>
      <c r="R794" s="96"/>
      <c r="S794" s="96"/>
      <c r="T794" s="96"/>
      <c r="U794" s="96"/>
      <c r="V794" s="96"/>
      <c r="W794" s="96"/>
      <c r="X794" s="96"/>
      <c r="Y794" s="96"/>
      <c r="Z794" s="96"/>
    </row>
    <row r="795">
      <c r="A795" s="96"/>
      <c r="B795" s="96"/>
      <c r="C795" s="96"/>
      <c r="D795" s="96"/>
      <c r="E795" s="96"/>
      <c r="F795" s="96"/>
      <c r="G795" s="96"/>
      <c r="H795" s="96"/>
      <c r="L795" s="96"/>
      <c r="M795" s="96"/>
      <c r="N795" s="96"/>
      <c r="O795" s="96"/>
      <c r="P795" s="96"/>
      <c r="Q795" s="96"/>
      <c r="R795" s="96"/>
      <c r="S795" s="96"/>
      <c r="T795" s="96"/>
      <c r="U795" s="96"/>
      <c r="V795" s="96"/>
      <c r="W795" s="96"/>
      <c r="X795" s="96"/>
      <c r="Y795" s="96"/>
      <c r="Z795" s="96"/>
    </row>
    <row r="796">
      <c r="A796" s="96"/>
      <c r="B796" s="96"/>
      <c r="C796" s="96"/>
      <c r="D796" s="96"/>
      <c r="E796" s="96"/>
      <c r="F796" s="96"/>
      <c r="G796" s="96"/>
      <c r="H796" s="96"/>
      <c r="L796" s="96"/>
      <c r="M796" s="96"/>
      <c r="N796" s="96"/>
      <c r="O796" s="96"/>
      <c r="P796" s="96"/>
      <c r="Q796" s="96"/>
      <c r="R796" s="96"/>
      <c r="S796" s="96"/>
      <c r="T796" s="96"/>
      <c r="U796" s="96"/>
      <c r="V796" s="96"/>
      <c r="W796" s="96"/>
      <c r="X796" s="96"/>
      <c r="Y796" s="96"/>
      <c r="Z796" s="96"/>
    </row>
    <row r="797">
      <c r="A797" s="96"/>
      <c r="B797" s="96"/>
      <c r="C797" s="96"/>
      <c r="D797" s="96"/>
      <c r="E797" s="96"/>
      <c r="F797" s="96"/>
      <c r="G797" s="96"/>
      <c r="H797" s="96"/>
      <c r="L797" s="96"/>
      <c r="M797" s="96"/>
      <c r="N797" s="96"/>
      <c r="O797" s="96"/>
      <c r="P797" s="96"/>
      <c r="Q797" s="96"/>
      <c r="R797" s="96"/>
      <c r="S797" s="96"/>
      <c r="T797" s="96"/>
      <c r="U797" s="96"/>
      <c r="V797" s="96"/>
      <c r="W797" s="96"/>
      <c r="X797" s="96"/>
      <c r="Y797" s="96"/>
      <c r="Z797" s="96"/>
    </row>
    <row r="798">
      <c r="A798" s="96"/>
      <c r="B798" s="96"/>
      <c r="C798" s="96"/>
      <c r="D798" s="96"/>
      <c r="E798" s="96"/>
      <c r="F798" s="96"/>
      <c r="G798" s="96"/>
      <c r="H798" s="96"/>
      <c r="L798" s="96"/>
      <c r="M798" s="96"/>
      <c r="N798" s="96"/>
      <c r="O798" s="96"/>
      <c r="P798" s="96"/>
      <c r="Q798" s="96"/>
      <c r="R798" s="96"/>
      <c r="S798" s="96"/>
      <c r="T798" s="96"/>
      <c r="U798" s="96"/>
      <c r="V798" s="96"/>
      <c r="W798" s="96"/>
      <c r="X798" s="96"/>
      <c r="Y798" s="96"/>
      <c r="Z798" s="96"/>
    </row>
    <row r="799">
      <c r="A799" s="96"/>
      <c r="B799" s="96"/>
      <c r="C799" s="96"/>
      <c r="D799" s="96"/>
      <c r="E799" s="96"/>
      <c r="F799" s="96"/>
      <c r="G799" s="96"/>
      <c r="H799" s="96"/>
      <c r="L799" s="96"/>
      <c r="M799" s="96"/>
      <c r="N799" s="96"/>
      <c r="O799" s="96"/>
      <c r="P799" s="96"/>
      <c r="Q799" s="96"/>
      <c r="R799" s="96"/>
      <c r="S799" s="96"/>
      <c r="T799" s="96"/>
      <c r="U799" s="96"/>
      <c r="V799" s="96"/>
      <c r="W799" s="96"/>
      <c r="X799" s="96"/>
      <c r="Y799" s="96"/>
      <c r="Z799" s="96"/>
    </row>
    <row r="800">
      <c r="A800" s="96"/>
      <c r="B800" s="96"/>
      <c r="C800" s="96"/>
      <c r="D800" s="96"/>
      <c r="E800" s="96"/>
      <c r="F800" s="96"/>
      <c r="G800" s="96"/>
      <c r="H800" s="96"/>
      <c r="L800" s="96"/>
      <c r="M800" s="96"/>
      <c r="N800" s="96"/>
      <c r="O800" s="96"/>
      <c r="P800" s="96"/>
      <c r="Q800" s="96"/>
      <c r="R800" s="96"/>
      <c r="S800" s="96"/>
      <c r="T800" s="96"/>
      <c r="U800" s="96"/>
      <c r="V800" s="96"/>
      <c r="W800" s="96"/>
      <c r="X800" s="96"/>
      <c r="Y800" s="96"/>
      <c r="Z800" s="96"/>
    </row>
    <row r="801">
      <c r="A801" s="96"/>
      <c r="B801" s="96"/>
      <c r="C801" s="96"/>
      <c r="D801" s="96"/>
      <c r="E801" s="96"/>
      <c r="F801" s="96"/>
      <c r="G801" s="96"/>
      <c r="H801" s="96"/>
      <c r="L801" s="96"/>
      <c r="M801" s="96"/>
      <c r="N801" s="96"/>
      <c r="O801" s="96"/>
      <c r="P801" s="96"/>
      <c r="Q801" s="96"/>
      <c r="R801" s="96"/>
      <c r="S801" s="96"/>
      <c r="T801" s="96"/>
      <c r="U801" s="96"/>
      <c r="V801" s="96"/>
      <c r="W801" s="96"/>
      <c r="X801" s="96"/>
      <c r="Y801" s="96"/>
      <c r="Z801" s="96"/>
    </row>
    <row r="802">
      <c r="A802" s="96"/>
      <c r="B802" s="96"/>
      <c r="C802" s="96"/>
      <c r="D802" s="96"/>
      <c r="E802" s="96"/>
      <c r="F802" s="96"/>
      <c r="G802" s="96"/>
      <c r="H802" s="96"/>
      <c r="L802" s="96"/>
      <c r="M802" s="96"/>
      <c r="N802" s="96"/>
      <c r="O802" s="96"/>
      <c r="P802" s="96"/>
      <c r="Q802" s="96"/>
      <c r="R802" s="96"/>
      <c r="S802" s="96"/>
      <c r="T802" s="96"/>
      <c r="U802" s="96"/>
      <c r="V802" s="96"/>
      <c r="W802" s="96"/>
      <c r="X802" s="96"/>
      <c r="Y802" s="96"/>
      <c r="Z802" s="96"/>
    </row>
    <row r="803">
      <c r="A803" s="96"/>
      <c r="B803" s="96"/>
      <c r="C803" s="96"/>
      <c r="D803" s="96"/>
      <c r="E803" s="96"/>
      <c r="F803" s="96"/>
      <c r="G803" s="96"/>
      <c r="H803" s="96"/>
      <c r="L803" s="96"/>
      <c r="M803" s="96"/>
      <c r="N803" s="96"/>
      <c r="O803" s="96"/>
      <c r="P803" s="96"/>
      <c r="Q803" s="96"/>
      <c r="R803" s="96"/>
      <c r="S803" s="96"/>
      <c r="T803" s="96"/>
      <c r="U803" s="96"/>
      <c r="V803" s="96"/>
      <c r="W803" s="96"/>
      <c r="X803" s="96"/>
      <c r="Y803" s="96"/>
      <c r="Z803" s="96"/>
    </row>
    <row r="804">
      <c r="A804" s="96"/>
      <c r="B804" s="96"/>
      <c r="C804" s="96"/>
      <c r="D804" s="96"/>
      <c r="E804" s="96"/>
      <c r="F804" s="96"/>
      <c r="G804" s="96"/>
      <c r="H804" s="96"/>
      <c r="L804" s="96"/>
      <c r="M804" s="96"/>
      <c r="N804" s="96"/>
      <c r="O804" s="96"/>
      <c r="P804" s="96"/>
      <c r="Q804" s="96"/>
      <c r="R804" s="96"/>
      <c r="S804" s="96"/>
      <c r="T804" s="96"/>
      <c r="U804" s="96"/>
      <c r="V804" s="96"/>
      <c r="W804" s="96"/>
      <c r="X804" s="96"/>
      <c r="Y804" s="96"/>
      <c r="Z804" s="96"/>
    </row>
    <row r="805">
      <c r="A805" s="96"/>
      <c r="B805" s="96"/>
      <c r="C805" s="96"/>
      <c r="D805" s="96"/>
      <c r="E805" s="96"/>
      <c r="F805" s="96"/>
      <c r="G805" s="96"/>
      <c r="H805" s="96"/>
      <c r="L805" s="96"/>
      <c r="M805" s="96"/>
      <c r="N805" s="96"/>
      <c r="O805" s="96"/>
      <c r="P805" s="96"/>
      <c r="Q805" s="96"/>
      <c r="R805" s="96"/>
      <c r="S805" s="96"/>
      <c r="T805" s="96"/>
      <c r="U805" s="96"/>
      <c r="V805" s="96"/>
      <c r="W805" s="96"/>
      <c r="X805" s="96"/>
      <c r="Y805" s="96"/>
      <c r="Z805" s="96"/>
    </row>
    <row r="806">
      <c r="A806" s="96"/>
      <c r="B806" s="96"/>
      <c r="C806" s="96"/>
      <c r="D806" s="96"/>
      <c r="E806" s="96"/>
      <c r="F806" s="96"/>
      <c r="G806" s="96"/>
      <c r="H806" s="96"/>
      <c r="L806" s="96"/>
      <c r="M806" s="96"/>
      <c r="N806" s="96"/>
      <c r="O806" s="96"/>
      <c r="P806" s="96"/>
      <c r="Q806" s="96"/>
      <c r="R806" s="96"/>
      <c r="S806" s="96"/>
      <c r="T806" s="96"/>
      <c r="U806" s="96"/>
      <c r="V806" s="96"/>
      <c r="W806" s="96"/>
      <c r="X806" s="96"/>
      <c r="Y806" s="96"/>
      <c r="Z806" s="96"/>
    </row>
    <row r="807">
      <c r="A807" s="96"/>
      <c r="B807" s="96"/>
      <c r="C807" s="96"/>
      <c r="D807" s="96"/>
      <c r="E807" s="96"/>
      <c r="F807" s="96"/>
      <c r="G807" s="96"/>
      <c r="H807" s="96"/>
      <c r="L807" s="96"/>
      <c r="M807" s="96"/>
      <c r="N807" s="96"/>
      <c r="O807" s="96"/>
      <c r="P807" s="96"/>
      <c r="Q807" s="96"/>
      <c r="R807" s="96"/>
      <c r="S807" s="96"/>
      <c r="T807" s="96"/>
      <c r="U807" s="96"/>
      <c r="V807" s="96"/>
      <c r="W807" s="96"/>
      <c r="X807" s="96"/>
      <c r="Y807" s="96"/>
      <c r="Z807" s="96"/>
    </row>
    <row r="808">
      <c r="A808" s="96"/>
      <c r="B808" s="96"/>
      <c r="C808" s="96"/>
      <c r="D808" s="96"/>
      <c r="E808" s="96"/>
      <c r="F808" s="96"/>
      <c r="G808" s="96"/>
      <c r="H808" s="96"/>
      <c r="L808" s="96"/>
      <c r="M808" s="96"/>
      <c r="N808" s="96"/>
      <c r="O808" s="96"/>
      <c r="P808" s="96"/>
      <c r="Q808" s="96"/>
      <c r="R808" s="96"/>
      <c r="S808" s="96"/>
      <c r="T808" s="96"/>
      <c r="U808" s="96"/>
      <c r="V808" s="96"/>
      <c r="W808" s="96"/>
      <c r="X808" s="96"/>
      <c r="Y808" s="96"/>
      <c r="Z808" s="96"/>
    </row>
    <row r="809">
      <c r="A809" s="96"/>
      <c r="B809" s="96"/>
      <c r="C809" s="96"/>
      <c r="D809" s="96"/>
      <c r="E809" s="96"/>
      <c r="F809" s="96"/>
      <c r="G809" s="96"/>
      <c r="H809" s="96"/>
      <c r="L809" s="96"/>
      <c r="M809" s="96"/>
      <c r="N809" s="96"/>
      <c r="O809" s="96"/>
      <c r="P809" s="96"/>
      <c r="Q809" s="96"/>
      <c r="R809" s="96"/>
      <c r="S809" s="96"/>
      <c r="T809" s="96"/>
      <c r="U809" s="96"/>
      <c r="V809" s="96"/>
      <c r="W809" s="96"/>
      <c r="X809" s="96"/>
      <c r="Y809" s="96"/>
      <c r="Z809" s="96"/>
    </row>
    <row r="810">
      <c r="A810" s="96"/>
      <c r="B810" s="96"/>
      <c r="C810" s="96"/>
      <c r="D810" s="96"/>
      <c r="E810" s="96"/>
      <c r="F810" s="96"/>
      <c r="G810" s="96"/>
      <c r="H810" s="96"/>
      <c r="L810" s="96"/>
      <c r="M810" s="96"/>
      <c r="N810" s="96"/>
      <c r="O810" s="96"/>
      <c r="P810" s="96"/>
      <c r="Q810" s="96"/>
      <c r="R810" s="96"/>
      <c r="S810" s="96"/>
      <c r="T810" s="96"/>
      <c r="U810" s="96"/>
      <c r="V810" s="96"/>
      <c r="W810" s="96"/>
      <c r="X810" s="96"/>
      <c r="Y810" s="96"/>
      <c r="Z810" s="96"/>
    </row>
    <row r="811">
      <c r="A811" s="96"/>
      <c r="B811" s="96"/>
      <c r="C811" s="96"/>
      <c r="D811" s="96"/>
      <c r="E811" s="96"/>
      <c r="F811" s="96"/>
      <c r="G811" s="96"/>
      <c r="H811" s="96"/>
      <c r="L811" s="96"/>
      <c r="M811" s="96"/>
      <c r="N811" s="96"/>
      <c r="O811" s="96"/>
      <c r="P811" s="96"/>
      <c r="Q811" s="96"/>
      <c r="R811" s="96"/>
      <c r="S811" s="96"/>
      <c r="T811" s="96"/>
      <c r="U811" s="96"/>
      <c r="V811" s="96"/>
      <c r="W811" s="96"/>
      <c r="X811" s="96"/>
      <c r="Y811" s="96"/>
      <c r="Z811" s="96"/>
    </row>
    <row r="812">
      <c r="A812" s="96"/>
      <c r="B812" s="96"/>
      <c r="C812" s="96"/>
      <c r="D812" s="96"/>
      <c r="E812" s="96"/>
      <c r="F812" s="96"/>
      <c r="G812" s="96"/>
      <c r="H812" s="96"/>
      <c r="L812" s="96"/>
      <c r="M812" s="96"/>
      <c r="N812" s="96"/>
      <c r="O812" s="96"/>
      <c r="P812" s="96"/>
      <c r="Q812" s="96"/>
      <c r="R812" s="96"/>
      <c r="S812" s="96"/>
      <c r="T812" s="96"/>
      <c r="U812" s="96"/>
      <c r="V812" s="96"/>
      <c r="W812" s="96"/>
      <c r="X812" s="96"/>
      <c r="Y812" s="96"/>
      <c r="Z812" s="96"/>
    </row>
    <row r="813">
      <c r="A813" s="96"/>
      <c r="B813" s="96"/>
      <c r="C813" s="96"/>
      <c r="D813" s="96"/>
      <c r="E813" s="96"/>
      <c r="F813" s="96"/>
      <c r="G813" s="96"/>
      <c r="H813" s="96"/>
      <c r="L813" s="96"/>
      <c r="M813" s="96"/>
      <c r="N813" s="96"/>
      <c r="O813" s="96"/>
      <c r="P813" s="96"/>
      <c r="Q813" s="96"/>
      <c r="R813" s="96"/>
      <c r="S813" s="96"/>
      <c r="T813" s="96"/>
      <c r="U813" s="96"/>
      <c r="V813" s="96"/>
      <c r="W813" s="96"/>
      <c r="X813" s="96"/>
      <c r="Y813" s="96"/>
      <c r="Z813" s="96"/>
    </row>
    <row r="814">
      <c r="A814" s="96"/>
      <c r="B814" s="96"/>
      <c r="C814" s="96"/>
      <c r="D814" s="96"/>
      <c r="E814" s="96"/>
      <c r="F814" s="96"/>
      <c r="G814" s="96"/>
      <c r="H814" s="96"/>
      <c r="L814" s="96"/>
      <c r="M814" s="96"/>
      <c r="N814" s="96"/>
      <c r="O814" s="96"/>
      <c r="P814" s="96"/>
      <c r="Q814" s="96"/>
      <c r="R814" s="96"/>
      <c r="S814" s="96"/>
      <c r="T814" s="96"/>
      <c r="U814" s="96"/>
      <c r="V814" s="96"/>
      <c r="W814" s="96"/>
      <c r="X814" s="96"/>
      <c r="Y814" s="96"/>
      <c r="Z814" s="96"/>
    </row>
    <row r="815">
      <c r="A815" s="96"/>
      <c r="B815" s="96"/>
      <c r="C815" s="96"/>
      <c r="D815" s="96"/>
      <c r="E815" s="96"/>
      <c r="F815" s="96"/>
      <c r="G815" s="96"/>
      <c r="H815" s="96"/>
      <c r="L815" s="96"/>
      <c r="M815" s="96"/>
      <c r="N815" s="96"/>
      <c r="O815" s="96"/>
      <c r="P815" s="96"/>
      <c r="Q815" s="96"/>
      <c r="R815" s="96"/>
      <c r="S815" s="96"/>
      <c r="T815" s="96"/>
      <c r="U815" s="96"/>
      <c r="V815" s="96"/>
      <c r="W815" s="96"/>
      <c r="X815" s="96"/>
      <c r="Y815" s="96"/>
      <c r="Z815" s="96"/>
    </row>
    <row r="816">
      <c r="A816" s="96"/>
      <c r="B816" s="96"/>
      <c r="C816" s="96"/>
      <c r="D816" s="96"/>
      <c r="E816" s="96"/>
      <c r="F816" s="96"/>
      <c r="G816" s="96"/>
      <c r="H816" s="96"/>
      <c r="L816" s="96"/>
      <c r="M816" s="96"/>
      <c r="N816" s="96"/>
      <c r="O816" s="96"/>
      <c r="P816" s="96"/>
      <c r="Q816" s="96"/>
      <c r="R816" s="96"/>
      <c r="S816" s="96"/>
      <c r="T816" s="96"/>
      <c r="U816" s="96"/>
      <c r="V816" s="96"/>
      <c r="W816" s="96"/>
      <c r="X816" s="96"/>
      <c r="Y816" s="96"/>
      <c r="Z816" s="96"/>
    </row>
    <row r="817">
      <c r="A817" s="96"/>
      <c r="B817" s="96"/>
      <c r="C817" s="96"/>
      <c r="D817" s="96"/>
      <c r="E817" s="96"/>
      <c r="F817" s="96"/>
      <c r="G817" s="96"/>
      <c r="H817" s="96"/>
      <c r="L817" s="96"/>
      <c r="M817" s="96"/>
      <c r="N817" s="96"/>
      <c r="O817" s="96"/>
      <c r="P817" s="96"/>
      <c r="Q817" s="96"/>
      <c r="R817" s="96"/>
      <c r="S817" s="96"/>
      <c r="T817" s="96"/>
      <c r="U817" s="96"/>
      <c r="V817" s="96"/>
      <c r="W817" s="96"/>
      <c r="X817" s="96"/>
      <c r="Y817" s="96"/>
      <c r="Z817" s="96"/>
    </row>
    <row r="818">
      <c r="A818" s="96"/>
      <c r="B818" s="96"/>
      <c r="C818" s="96"/>
      <c r="D818" s="96"/>
      <c r="E818" s="96"/>
      <c r="F818" s="96"/>
      <c r="G818" s="96"/>
      <c r="H818" s="96"/>
      <c r="L818" s="96"/>
      <c r="M818" s="96"/>
      <c r="N818" s="96"/>
      <c r="O818" s="96"/>
      <c r="P818" s="96"/>
      <c r="Q818" s="96"/>
      <c r="R818" s="96"/>
      <c r="S818" s="96"/>
      <c r="T818" s="96"/>
      <c r="U818" s="96"/>
      <c r="V818" s="96"/>
      <c r="W818" s="96"/>
      <c r="X818" s="96"/>
      <c r="Y818" s="96"/>
      <c r="Z818" s="96"/>
    </row>
    <row r="819">
      <c r="A819" s="96"/>
      <c r="B819" s="96"/>
      <c r="C819" s="96"/>
      <c r="D819" s="96"/>
      <c r="E819" s="96"/>
      <c r="F819" s="96"/>
      <c r="G819" s="96"/>
      <c r="H819" s="96"/>
      <c r="L819" s="96"/>
      <c r="M819" s="96"/>
      <c r="N819" s="96"/>
      <c r="O819" s="96"/>
      <c r="P819" s="96"/>
      <c r="Q819" s="96"/>
      <c r="R819" s="96"/>
      <c r="S819" s="96"/>
      <c r="T819" s="96"/>
      <c r="U819" s="96"/>
      <c r="V819" s="96"/>
      <c r="W819" s="96"/>
      <c r="X819" s="96"/>
      <c r="Y819" s="96"/>
      <c r="Z819" s="96"/>
    </row>
    <row r="820">
      <c r="A820" s="96"/>
      <c r="B820" s="96"/>
      <c r="C820" s="96"/>
      <c r="D820" s="96"/>
      <c r="E820" s="96"/>
      <c r="F820" s="96"/>
      <c r="G820" s="96"/>
      <c r="H820" s="96"/>
      <c r="L820" s="96"/>
      <c r="M820" s="96"/>
      <c r="N820" s="96"/>
      <c r="O820" s="96"/>
      <c r="P820" s="96"/>
      <c r="Q820" s="96"/>
      <c r="R820" s="96"/>
      <c r="S820" s="96"/>
      <c r="T820" s="96"/>
      <c r="U820" s="96"/>
      <c r="V820" s="96"/>
      <c r="W820" s="96"/>
      <c r="X820" s="96"/>
      <c r="Y820" s="96"/>
      <c r="Z820" s="96"/>
    </row>
    <row r="821">
      <c r="A821" s="96"/>
      <c r="B821" s="96"/>
      <c r="C821" s="96"/>
      <c r="D821" s="96"/>
      <c r="E821" s="96"/>
      <c r="F821" s="96"/>
      <c r="G821" s="96"/>
      <c r="H821" s="96"/>
      <c r="L821" s="96"/>
      <c r="M821" s="96"/>
      <c r="N821" s="96"/>
      <c r="O821" s="96"/>
      <c r="P821" s="96"/>
      <c r="Q821" s="96"/>
      <c r="R821" s="96"/>
      <c r="S821" s="96"/>
      <c r="T821" s="96"/>
      <c r="U821" s="96"/>
      <c r="V821" s="96"/>
      <c r="W821" s="96"/>
      <c r="X821" s="96"/>
      <c r="Y821" s="96"/>
      <c r="Z821" s="96"/>
    </row>
    <row r="822">
      <c r="A822" s="96"/>
      <c r="B822" s="96"/>
      <c r="C822" s="96"/>
      <c r="D822" s="96"/>
      <c r="E822" s="96"/>
      <c r="F822" s="96"/>
      <c r="G822" s="96"/>
      <c r="H822" s="96"/>
      <c r="L822" s="96"/>
      <c r="M822" s="96"/>
      <c r="N822" s="96"/>
      <c r="O822" s="96"/>
      <c r="P822" s="96"/>
      <c r="Q822" s="96"/>
      <c r="R822" s="96"/>
      <c r="S822" s="96"/>
      <c r="T822" s="96"/>
      <c r="U822" s="96"/>
      <c r="V822" s="96"/>
      <c r="W822" s="96"/>
      <c r="X822" s="96"/>
      <c r="Y822" s="96"/>
      <c r="Z822" s="96"/>
    </row>
    <row r="823">
      <c r="A823" s="96"/>
      <c r="B823" s="96"/>
      <c r="C823" s="96"/>
      <c r="D823" s="96"/>
      <c r="E823" s="96"/>
      <c r="F823" s="96"/>
      <c r="G823" s="96"/>
      <c r="H823" s="96"/>
      <c r="L823" s="96"/>
      <c r="M823" s="96"/>
      <c r="N823" s="96"/>
      <c r="O823" s="96"/>
      <c r="P823" s="96"/>
      <c r="Q823" s="96"/>
      <c r="R823" s="96"/>
      <c r="S823" s="96"/>
      <c r="T823" s="96"/>
      <c r="U823" s="96"/>
      <c r="V823" s="96"/>
      <c r="W823" s="96"/>
      <c r="X823" s="96"/>
      <c r="Y823" s="96"/>
      <c r="Z823" s="96"/>
    </row>
    <row r="824">
      <c r="A824" s="96"/>
      <c r="B824" s="96"/>
      <c r="C824" s="96"/>
      <c r="D824" s="96"/>
      <c r="E824" s="96"/>
      <c r="F824" s="96"/>
      <c r="G824" s="96"/>
      <c r="H824" s="96"/>
      <c r="L824" s="96"/>
      <c r="M824" s="96"/>
      <c r="N824" s="96"/>
      <c r="O824" s="96"/>
      <c r="P824" s="96"/>
      <c r="Q824" s="96"/>
      <c r="R824" s="96"/>
      <c r="S824" s="96"/>
      <c r="T824" s="96"/>
      <c r="U824" s="96"/>
      <c r="V824" s="96"/>
      <c r="W824" s="96"/>
      <c r="X824" s="96"/>
      <c r="Y824" s="96"/>
      <c r="Z824" s="96"/>
    </row>
    <row r="825">
      <c r="A825" s="96"/>
      <c r="B825" s="96"/>
      <c r="C825" s="96"/>
      <c r="D825" s="96"/>
      <c r="E825" s="96"/>
      <c r="F825" s="96"/>
      <c r="G825" s="96"/>
      <c r="H825" s="96"/>
      <c r="L825" s="96"/>
      <c r="M825" s="96"/>
      <c r="N825" s="96"/>
      <c r="O825" s="96"/>
      <c r="P825" s="96"/>
      <c r="Q825" s="96"/>
      <c r="R825" s="96"/>
      <c r="S825" s="96"/>
      <c r="T825" s="96"/>
      <c r="U825" s="96"/>
      <c r="V825" s="96"/>
      <c r="W825" s="96"/>
      <c r="X825" s="96"/>
      <c r="Y825" s="96"/>
      <c r="Z825" s="96"/>
    </row>
    <row r="826">
      <c r="A826" s="96"/>
      <c r="B826" s="96"/>
      <c r="C826" s="96"/>
      <c r="D826" s="96"/>
      <c r="E826" s="96"/>
      <c r="F826" s="96"/>
      <c r="G826" s="96"/>
      <c r="H826" s="96"/>
      <c r="L826" s="96"/>
      <c r="M826" s="96"/>
      <c r="N826" s="96"/>
      <c r="O826" s="96"/>
      <c r="P826" s="96"/>
      <c r="Q826" s="96"/>
      <c r="R826" s="96"/>
      <c r="S826" s="96"/>
      <c r="T826" s="96"/>
      <c r="U826" s="96"/>
      <c r="V826" s="96"/>
      <c r="W826" s="96"/>
      <c r="X826" s="96"/>
      <c r="Y826" s="96"/>
      <c r="Z826" s="96"/>
    </row>
    <row r="827">
      <c r="A827" s="96"/>
      <c r="B827" s="96"/>
      <c r="C827" s="96"/>
      <c r="D827" s="96"/>
      <c r="E827" s="96"/>
      <c r="F827" s="96"/>
      <c r="G827" s="96"/>
      <c r="H827" s="96"/>
      <c r="L827" s="96"/>
      <c r="M827" s="96"/>
      <c r="N827" s="96"/>
      <c r="O827" s="96"/>
      <c r="P827" s="96"/>
      <c r="Q827" s="96"/>
      <c r="R827" s="96"/>
      <c r="S827" s="96"/>
      <c r="T827" s="96"/>
      <c r="U827" s="96"/>
      <c r="V827" s="96"/>
      <c r="W827" s="96"/>
      <c r="X827" s="96"/>
      <c r="Y827" s="96"/>
      <c r="Z827" s="96"/>
    </row>
    <row r="828">
      <c r="A828" s="96"/>
      <c r="B828" s="96"/>
      <c r="C828" s="96"/>
      <c r="D828" s="96"/>
      <c r="E828" s="96"/>
      <c r="F828" s="96"/>
      <c r="G828" s="96"/>
      <c r="H828" s="96"/>
      <c r="L828" s="96"/>
      <c r="M828" s="96"/>
      <c r="N828" s="96"/>
      <c r="O828" s="96"/>
      <c r="P828" s="96"/>
      <c r="Q828" s="96"/>
      <c r="R828" s="96"/>
      <c r="S828" s="96"/>
      <c r="T828" s="96"/>
      <c r="U828" s="96"/>
      <c r="V828" s="96"/>
      <c r="W828" s="96"/>
      <c r="X828" s="96"/>
      <c r="Y828" s="96"/>
      <c r="Z828" s="96"/>
    </row>
    <row r="829">
      <c r="A829" s="96"/>
      <c r="B829" s="96"/>
      <c r="C829" s="96"/>
      <c r="D829" s="96"/>
      <c r="E829" s="96"/>
      <c r="F829" s="96"/>
      <c r="G829" s="96"/>
      <c r="H829" s="96"/>
      <c r="L829" s="96"/>
      <c r="M829" s="96"/>
      <c r="N829" s="96"/>
      <c r="O829" s="96"/>
      <c r="P829" s="96"/>
      <c r="Q829" s="96"/>
      <c r="R829" s="96"/>
      <c r="S829" s="96"/>
      <c r="T829" s="96"/>
      <c r="U829" s="96"/>
      <c r="V829" s="96"/>
      <c r="W829" s="96"/>
      <c r="X829" s="96"/>
      <c r="Y829" s="96"/>
      <c r="Z829" s="96"/>
    </row>
    <row r="830">
      <c r="A830" s="96"/>
      <c r="B830" s="96"/>
      <c r="C830" s="96"/>
      <c r="D830" s="96"/>
      <c r="E830" s="96"/>
      <c r="F830" s="96"/>
      <c r="G830" s="96"/>
      <c r="H830" s="96"/>
      <c r="L830" s="96"/>
      <c r="M830" s="96"/>
      <c r="N830" s="96"/>
      <c r="O830" s="96"/>
      <c r="P830" s="96"/>
      <c r="Q830" s="96"/>
      <c r="R830" s="96"/>
      <c r="S830" s="96"/>
      <c r="T830" s="96"/>
      <c r="U830" s="96"/>
      <c r="V830" s="96"/>
      <c r="W830" s="96"/>
      <c r="X830" s="96"/>
      <c r="Y830" s="96"/>
      <c r="Z830" s="96"/>
    </row>
    <row r="831">
      <c r="A831" s="96"/>
      <c r="B831" s="96"/>
      <c r="C831" s="96"/>
      <c r="D831" s="96"/>
      <c r="E831" s="96"/>
      <c r="F831" s="96"/>
      <c r="G831" s="96"/>
      <c r="H831" s="96"/>
      <c r="L831" s="96"/>
      <c r="M831" s="96"/>
      <c r="N831" s="96"/>
      <c r="O831" s="96"/>
      <c r="P831" s="96"/>
      <c r="Q831" s="96"/>
      <c r="R831" s="96"/>
      <c r="S831" s="96"/>
      <c r="T831" s="96"/>
      <c r="U831" s="96"/>
      <c r="V831" s="96"/>
      <c r="W831" s="96"/>
      <c r="X831" s="96"/>
      <c r="Y831" s="96"/>
      <c r="Z831" s="96"/>
    </row>
    <row r="832">
      <c r="A832" s="96"/>
      <c r="B832" s="96"/>
      <c r="C832" s="96"/>
      <c r="D832" s="96"/>
      <c r="E832" s="96"/>
      <c r="F832" s="96"/>
      <c r="G832" s="96"/>
      <c r="H832" s="96"/>
      <c r="L832" s="96"/>
      <c r="M832" s="96"/>
      <c r="N832" s="96"/>
      <c r="O832" s="96"/>
      <c r="P832" s="96"/>
      <c r="Q832" s="96"/>
      <c r="R832" s="96"/>
      <c r="S832" s="96"/>
      <c r="T832" s="96"/>
      <c r="U832" s="96"/>
      <c r="V832" s="96"/>
      <c r="W832" s="96"/>
      <c r="X832" s="96"/>
      <c r="Y832" s="96"/>
      <c r="Z832" s="96"/>
    </row>
    <row r="833">
      <c r="A833" s="96"/>
      <c r="B833" s="96"/>
      <c r="C833" s="96"/>
      <c r="D833" s="96"/>
      <c r="E833" s="96"/>
      <c r="F833" s="96"/>
      <c r="G833" s="96"/>
      <c r="H833" s="96"/>
      <c r="L833" s="96"/>
      <c r="M833" s="96"/>
      <c r="N833" s="96"/>
      <c r="O833" s="96"/>
      <c r="P833" s="96"/>
      <c r="Q833" s="96"/>
      <c r="R833" s="96"/>
      <c r="S833" s="96"/>
      <c r="T833" s="96"/>
      <c r="U833" s="96"/>
      <c r="V833" s="96"/>
      <c r="W833" s="96"/>
      <c r="X833" s="96"/>
      <c r="Y833" s="96"/>
      <c r="Z833" s="96"/>
    </row>
    <row r="834">
      <c r="A834" s="96"/>
      <c r="B834" s="96"/>
      <c r="C834" s="96"/>
      <c r="D834" s="96"/>
      <c r="E834" s="96"/>
      <c r="F834" s="96"/>
      <c r="G834" s="96"/>
      <c r="H834" s="96"/>
      <c r="L834" s="96"/>
      <c r="M834" s="96"/>
      <c r="N834" s="96"/>
      <c r="O834" s="96"/>
      <c r="P834" s="96"/>
      <c r="Q834" s="96"/>
      <c r="R834" s="96"/>
      <c r="S834" s="96"/>
      <c r="T834" s="96"/>
      <c r="U834" s="96"/>
      <c r="V834" s="96"/>
      <c r="W834" s="96"/>
      <c r="X834" s="96"/>
      <c r="Y834" s="96"/>
      <c r="Z834" s="96"/>
    </row>
    <row r="835">
      <c r="A835" s="96"/>
      <c r="B835" s="96"/>
      <c r="C835" s="96"/>
      <c r="D835" s="96"/>
      <c r="E835" s="96"/>
      <c r="F835" s="96"/>
      <c r="G835" s="96"/>
      <c r="H835" s="96"/>
      <c r="L835" s="96"/>
      <c r="M835" s="96"/>
      <c r="N835" s="96"/>
      <c r="O835" s="96"/>
      <c r="P835" s="96"/>
      <c r="Q835" s="96"/>
      <c r="R835" s="96"/>
      <c r="S835" s="96"/>
      <c r="T835" s="96"/>
      <c r="U835" s="96"/>
      <c r="V835" s="96"/>
      <c r="W835" s="96"/>
      <c r="X835" s="96"/>
      <c r="Y835" s="96"/>
      <c r="Z835" s="96"/>
    </row>
    <row r="836">
      <c r="A836" s="96"/>
      <c r="B836" s="96"/>
      <c r="C836" s="96"/>
      <c r="D836" s="96"/>
      <c r="E836" s="96"/>
      <c r="F836" s="96"/>
      <c r="G836" s="96"/>
      <c r="H836" s="96"/>
      <c r="L836" s="96"/>
      <c r="M836" s="96"/>
      <c r="N836" s="96"/>
      <c r="O836" s="96"/>
      <c r="P836" s="96"/>
      <c r="Q836" s="96"/>
      <c r="R836" s="96"/>
      <c r="S836" s="96"/>
      <c r="T836" s="96"/>
      <c r="U836" s="96"/>
      <c r="V836" s="96"/>
      <c r="W836" s="96"/>
      <c r="X836" s="96"/>
      <c r="Y836" s="96"/>
      <c r="Z836" s="96"/>
    </row>
    <row r="837">
      <c r="A837" s="96"/>
      <c r="B837" s="96"/>
      <c r="C837" s="96"/>
      <c r="D837" s="96"/>
      <c r="E837" s="96"/>
      <c r="F837" s="96"/>
      <c r="G837" s="96"/>
      <c r="H837" s="96"/>
      <c r="L837" s="96"/>
      <c r="M837" s="96"/>
      <c r="N837" s="96"/>
      <c r="O837" s="96"/>
      <c r="P837" s="96"/>
      <c r="Q837" s="96"/>
      <c r="R837" s="96"/>
      <c r="S837" s="96"/>
      <c r="T837" s="96"/>
      <c r="U837" s="96"/>
      <c r="V837" s="96"/>
      <c r="W837" s="96"/>
      <c r="X837" s="96"/>
      <c r="Y837" s="96"/>
      <c r="Z837" s="96"/>
    </row>
    <row r="838">
      <c r="A838" s="96"/>
      <c r="B838" s="96"/>
      <c r="C838" s="96"/>
      <c r="D838" s="96"/>
      <c r="E838" s="96"/>
      <c r="F838" s="96"/>
      <c r="G838" s="96"/>
      <c r="H838" s="96"/>
      <c r="L838" s="96"/>
      <c r="M838" s="96"/>
      <c r="N838" s="96"/>
      <c r="O838" s="96"/>
      <c r="P838" s="96"/>
      <c r="Q838" s="96"/>
      <c r="R838" s="96"/>
      <c r="S838" s="96"/>
      <c r="T838" s="96"/>
      <c r="U838" s="96"/>
      <c r="V838" s="96"/>
      <c r="W838" s="96"/>
      <c r="X838" s="96"/>
      <c r="Y838" s="96"/>
      <c r="Z838" s="96"/>
    </row>
    <row r="839">
      <c r="A839" s="96"/>
      <c r="B839" s="96"/>
      <c r="C839" s="96"/>
      <c r="D839" s="96"/>
      <c r="E839" s="96"/>
      <c r="F839" s="96"/>
      <c r="G839" s="96"/>
      <c r="H839" s="96"/>
      <c r="L839" s="96"/>
      <c r="M839" s="96"/>
      <c r="N839" s="96"/>
      <c r="O839" s="96"/>
      <c r="P839" s="96"/>
      <c r="Q839" s="96"/>
      <c r="R839" s="96"/>
      <c r="S839" s="96"/>
      <c r="T839" s="96"/>
      <c r="U839" s="96"/>
      <c r="V839" s="96"/>
      <c r="W839" s="96"/>
      <c r="X839" s="96"/>
      <c r="Y839" s="96"/>
      <c r="Z839" s="96"/>
    </row>
    <row r="840">
      <c r="A840" s="96"/>
      <c r="B840" s="96"/>
      <c r="C840" s="96"/>
      <c r="D840" s="96"/>
      <c r="E840" s="96"/>
      <c r="F840" s="96"/>
      <c r="G840" s="96"/>
      <c r="H840" s="96"/>
      <c r="L840" s="96"/>
      <c r="M840" s="96"/>
      <c r="N840" s="96"/>
      <c r="O840" s="96"/>
      <c r="P840" s="96"/>
      <c r="Q840" s="96"/>
      <c r="R840" s="96"/>
      <c r="S840" s="96"/>
      <c r="T840" s="96"/>
      <c r="U840" s="96"/>
      <c r="V840" s="96"/>
      <c r="W840" s="96"/>
      <c r="X840" s="96"/>
      <c r="Y840" s="96"/>
      <c r="Z840" s="96"/>
    </row>
    <row r="841">
      <c r="A841" s="96"/>
      <c r="B841" s="96"/>
      <c r="C841" s="96"/>
      <c r="D841" s="96"/>
      <c r="E841" s="96"/>
      <c r="F841" s="96"/>
      <c r="G841" s="96"/>
      <c r="H841" s="96"/>
      <c r="L841" s="96"/>
      <c r="M841" s="96"/>
      <c r="N841" s="96"/>
      <c r="O841" s="96"/>
      <c r="P841" s="96"/>
      <c r="Q841" s="96"/>
      <c r="R841" s="96"/>
      <c r="S841" s="96"/>
      <c r="T841" s="96"/>
      <c r="U841" s="96"/>
      <c r="V841" s="96"/>
      <c r="W841" s="96"/>
      <c r="X841" s="96"/>
      <c r="Y841" s="96"/>
      <c r="Z841" s="96"/>
    </row>
    <row r="842">
      <c r="A842" s="96"/>
      <c r="B842" s="96"/>
      <c r="C842" s="96"/>
      <c r="D842" s="96"/>
      <c r="E842" s="96"/>
      <c r="F842" s="96"/>
      <c r="G842" s="96"/>
      <c r="H842" s="96"/>
      <c r="L842" s="96"/>
      <c r="M842" s="96"/>
      <c r="N842" s="96"/>
      <c r="O842" s="96"/>
      <c r="P842" s="96"/>
      <c r="Q842" s="96"/>
      <c r="R842" s="96"/>
      <c r="S842" s="96"/>
      <c r="T842" s="96"/>
      <c r="U842" s="96"/>
      <c r="V842" s="96"/>
      <c r="W842" s="96"/>
      <c r="X842" s="96"/>
      <c r="Y842" s="96"/>
      <c r="Z842" s="96"/>
    </row>
    <row r="843">
      <c r="A843" s="96"/>
      <c r="B843" s="96"/>
      <c r="C843" s="96"/>
      <c r="D843" s="96"/>
      <c r="E843" s="96"/>
      <c r="F843" s="96"/>
      <c r="G843" s="96"/>
      <c r="H843" s="96"/>
      <c r="L843" s="96"/>
      <c r="M843" s="96"/>
      <c r="N843" s="96"/>
      <c r="O843" s="96"/>
      <c r="P843" s="96"/>
      <c r="Q843" s="96"/>
      <c r="R843" s="96"/>
      <c r="S843" s="96"/>
      <c r="T843" s="96"/>
      <c r="U843" s="96"/>
      <c r="V843" s="96"/>
      <c r="W843" s="96"/>
      <c r="X843" s="96"/>
      <c r="Y843" s="96"/>
      <c r="Z843" s="96"/>
    </row>
    <row r="844">
      <c r="A844" s="96"/>
      <c r="B844" s="96"/>
      <c r="C844" s="96"/>
      <c r="D844" s="96"/>
      <c r="E844" s="96"/>
      <c r="F844" s="96"/>
      <c r="G844" s="96"/>
      <c r="H844" s="96"/>
      <c r="L844" s="96"/>
      <c r="M844" s="96"/>
      <c r="N844" s="96"/>
      <c r="O844" s="96"/>
      <c r="P844" s="96"/>
      <c r="Q844" s="96"/>
      <c r="R844" s="96"/>
      <c r="S844" s="96"/>
      <c r="T844" s="96"/>
      <c r="U844" s="96"/>
      <c r="V844" s="96"/>
      <c r="W844" s="96"/>
      <c r="X844" s="96"/>
      <c r="Y844" s="96"/>
      <c r="Z844" s="96"/>
    </row>
    <row r="845">
      <c r="A845" s="96"/>
      <c r="B845" s="96"/>
      <c r="C845" s="96"/>
      <c r="D845" s="96"/>
      <c r="E845" s="96"/>
      <c r="F845" s="96"/>
      <c r="G845" s="96"/>
      <c r="H845" s="96"/>
      <c r="L845" s="96"/>
      <c r="M845" s="96"/>
      <c r="N845" s="96"/>
      <c r="O845" s="96"/>
      <c r="P845" s="96"/>
      <c r="Q845" s="96"/>
      <c r="R845" s="96"/>
      <c r="S845" s="96"/>
      <c r="T845" s="96"/>
      <c r="U845" s="96"/>
      <c r="V845" s="96"/>
      <c r="W845" s="96"/>
      <c r="X845" s="96"/>
      <c r="Y845" s="96"/>
      <c r="Z845" s="96"/>
    </row>
    <row r="846">
      <c r="A846" s="96"/>
      <c r="B846" s="96"/>
      <c r="C846" s="96"/>
      <c r="D846" s="96"/>
      <c r="E846" s="96"/>
      <c r="F846" s="96"/>
      <c r="G846" s="96"/>
      <c r="H846" s="96"/>
      <c r="L846" s="96"/>
      <c r="M846" s="96"/>
      <c r="N846" s="96"/>
      <c r="O846" s="96"/>
      <c r="P846" s="96"/>
      <c r="Q846" s="96"/>
      <c r="R846" s="96"/>
      <c r="S846" s="96"/>
      <c r="T846" s="96"/>
      <c r="U846" s="96"/>
      <c r="V846" s="96"/>
      <c r="W846" s="96"/>
      <c r="X846" s="96"/>
      <c r="Y846" s="96"/>
      <c r="Z846" s="96"/>
    </row>
    <row r="847">
      <c r="A847" s="96"/>
      <c r="B847" s="96"/>
      <c r="C847" s="96"/>
      <c r="D847" s="96"/>
      <c r="E847" s="96"/>
      <c r="F847" s="96"/>
      <c r="G847" s="96"/>
      <c r="H847" s="96"/>
      <c r="L847" s="96"/>
      <c r="M847" s="96"/>
      <c r="N847" s="96"/>
      <c r="O847" s="96"/>
      <c r="P847" s="96"/>
      <c r="Q847" s="96"/>
      <c r="R847" s="96"/>
      <c r="S847" s="96"/>
      <c r="T847" s="96"/>
      <c r="U847" s="96"/>
      <c r="V847" s="96"/>
      <c r="W847" s="96"/>
      <c r="X847" s="96"/>
      <c r="Y847" s="96"/>
      <c r="Z847" s="96"/>
    </row>
    <row r="848">
      <c r="A848" s="96"/>
      <c r="B848" s="96"/>
      <c r="C848" s="96"/>
      <c r="D848" s="96"/>
      <c r="E848" s="96"/>
      <c r="F848" s="96"/>
      <c r="G848" s="96"/>
      <c r="H848" s="96"/>
      <c r="L848" s="96"/>
      <c r="M848" s="96"/>
      <c r="N848" s="96"/>
      <c r="O848" s="96"/>
      <c r="P848" s="96"/>
      <c r="Q848" s="96"/>
      <c r="R848" s="96"/>
      <c r="S848" s="96"/>
      <c r="T848" s="96"/>
      <c r="U848" s="96"/>
      <c r="V848" s="96"/>
      <c r="W848" s="96"/>
      <c r="X848" s="96"/>
      <c r="Y848" s="96"/>
      <c r="Z848" s="96"/>
    </row>
    <row r="849">
      <c r="A849" s="96"/>
      <c r="B849" s="96"/>
      <c r="C849" s="96"/>
      <c r="D849" s="96"/>
      <c r="E849" s="96"/>
      <c r="F849" s="96"/>
      <c r="G849" s="96"/>
      <c r="H849" s="96"/>
      <c r="L849" s="96"/>
      <c r="M849" s="96"/>
      <c r="N849" s="96"/>
      <c r="O849" s="96"/>
      <c r="P849" s="96"/>
      <c r="Q849" s="96"/>
      <c r="R849" s="96"/>
      <c r="S849" s="96"/>
      <c r="T849" s="96"/>
      <c r="U849" s="96"/>
      <c r="V849" s="96"/>
      <c r="W849" s="96"/>
      <c r="X849" s="96"/>
      <c r="Y849" s="96"/>
      <c r="Z849" s="96"/>
    </row>
    <row r="850">
      <c r="A850" s="96"/>
      <c r="B850" s="96"/>
      <c r="C850" s="96"/>
      <c r="D850" s="96"/>
      <c r="E850" s="96"/>
      <c r="F850" s="96"/>
      <c r="G850" s="96"/>
      <c r="H850" s="96"/>
      <c r="L850" s="96"/>
      <c r="M850" s="96"/>
      <c r="N850" s="96"/>
      <c r="O850" s="96"/>
      <c r="P850" s="96"/>
      <c r="Q850" s="96"/>
      <c r="R850" s="96"/>
      <c r="S850" s="96"/>
      <c r="T850" s="96"/>
      <c r="U850" s="96"/>
      <c r="V850" s="96"/>
      <c r="W850" s="96"/>
      <c r="X850" s="96"/>
      <c r="Y850" s="96"/>
      <c r="Z850" s="96"/>
    </row>
    <row r="851">
      <c r="A851" s="96"/>
      <c r="B851" s="96"/>
      <c r="C851" s="96"/>
      <c r="D851" s="96"/>
      <c r="E851" s="96"/>
      <c r="F851" s="96"/>
      <c r="G851" s="96"/>
      <c r="H851" s="96"/>
      <c r="L851" s="96"/>
      <c r="M851" s="96"/>
      <c r="N851" s="96"/>
      <c r="O851" s="96"/>
      <c r="P851" s="96"/>
      <c r="Q851" s="96"/>
      <c r="R851" s="96"/>
      <c r="S851" s="96"/>
      <c r="T851" s="96"/>
      <c r="U851" s="96"/>
      <c r="V851" s="96"/>
      <c r="W851" s="96"/>
      <c r="X851" s="96"/>
      <c r="Y851" s="96"/>
      <c r="Z851" s="96"/>
    </row>
    <row r="852">
      <c r="A852" s="96"/>
      <c r="B852" s="96"/>
      <c r="C852" s="96"/>
      <c r="D852" s="96"/>
      <c r="E852" s="96"/>
      <c r="F852" s="96"/>
      <c r="G852" s="96"/>
      <c r="H852" s="96"/>
      <c r="L852" s="96"/>
      <c r="M852" s="96"/>
      <c r="N852" s="96"/>
      <c r="O852" s="96"/>
      <c r="P852" s="96"/>
      <c r="Q852" s="96"/>
      <c r="R852" s="96"/>
      <c r="S852" s="96"/>
      <c r="T852" s="96"/>
      <c r="U852" s="96"/>
      <c r="V852" s="96"/>
      <c r="W852" s="96"/>
      <c r="X852" s="96"/>
      <c r="Y852" s="96"/>
      <c r="Z852" s="96"/>
    </row>
    <row r="853">
      <c r="A853" s="96"/>
      <c r="B853" s="96"/>
      <c r="C853" s="96"/>
      <c r="D853" s="96"/>
      <c r="E853" s="96"/>
      <c r="F853" s="96"/>
      <c r="G853" s="96"/>
      <c r="H853" s="96"/>
      <c r="L853" s="96"/>
      <c r="M853" s="96"/>
      <c r="N853" s="96"/>
      <c r="O853" s="96"/>
      <c r="P853" s="96"/>
      <c r="Q853" s="96"/>
      <c r="R853" s="96"/>
      <c r="S853" s="96"/>
      <c r="T853" s="96"/>
      <c r="U853" s="96"/>
      <c r="V853" s="96"/>
      <c r="W853" s="96"/>
      <c r="X853" s="96"/>
      <c r="Y853" s="96"/>
      <c r="Z853" s="96"/>
    </row>
    <row r="854">
      <c r="A854" s="96"/>
      <c r="B854" s="96"/>
      <c r="C854" s="96"/>
      <c r="D854" s="96"/>
      <c r="E854" s="96"/>
      <c r="F854" s="96"/>
      <c r="G854" s="96"/>
      <c r="H854" s="96"/>
      <c r="L854" s="96"/>
      <c r="M854" s="96"/>
      <c r="N854" s="96"/>
      <c r="O854" s="96"/>
      <c r="P854" s="96"/>
      <c r="Q854" s="96"/>
      <c r="R854" s="96"/>
      <c r="S854" s="96"/>
      <c r="T854" s="96"/>
      <c r="U854" s="96"/>
      <c r="V854" s="96"/>
      <c r="W854" s="96"/>
      <c r="X854" s="96"/>
      <c r="Y854" s="96"/>
      <c r="Z854" s="96"/>
    </row>
    <row r="855">
      <c r="A855" s="96"/>
      <c r="B855" s="96"/>
      <c r="C855" s="96"/>
      <c r="D855" s="96"/>
      <c r="E855" s="96"/>
      <c r="F855" s="96"/>
      <c r="G855" s="96"/>
      <c r="H855" s="96"/>
      <c r="L855" s="96"/>
      <c r="M855" s="96"/>
      <c r="N855" s="96"/>
      <c r="O855" s="96"/>
      <c r="P855" s="96"/>
      <c r="Q855" s="96"/>
      <c r="R855" s="96"/>
      <c r="S855" s="96"/>
      <c r="T855" s="96"/>
      <c r="U855" s="96"/>
      <c r="V855" s="96"/>
      <c r="W855" s="96"/>
      <c r="X855" s="96"/>
      <c r="Y855" s="96"/>
      <c r="Z855" s="96"/>
    </row>
    <row r="856">
      <c r="A856" s="96"/>
      <c r="B856" s="96"/>
      <c r="C856" s="96"/>
      <c r="D856" s="96"/>
      <c r="E856" s="96"/>
      <c r="F856" s="96"/>
      <c r="G856" s="96"/>
      <c r="H856" s="96"/>
      <c r="L856" s="96"/>
      <c r="M856" s="96"/>
      <c r="N856" s="96"/>
      <c r="O856" s="96"/>
      <c r="P856" s="96"/>
      <c r="Q856" s="96"/>
      <c r="R856" s="96"/>
      <c r="S856" s="96"/>
      <c r="T856" s="96"/>
      <c r="U856" s="96"/>
      <c r="V856" s="96"/>
      <c r="W856" s="96"/>
      <c r="X856" s="96"/>
      <c r="Y856" s="96"/>
      <c r="Z856" s="96"/>
    </row>
    <row r="857">
      <c r="A857" s="96"/>
      <c r="B857" s="96"/>
      <c r="C857" s="96"/>
      <c r="D857" s="96"/>
      <c r="E857" s="96"/>
      <c r="F857" s="96"/>
      <c r="G857" s="96"/>
      <c r="H857" s="96"/>
      <c r="L857" s="96"/>
      <c r="M857" s="96"/>
      <c r="N857" s="96"/>
      <c r="O857" s="96"/>
      <c r="P857" s="96"/>
      <c r="Q857" s="96"/>
      <c r="R857" s="96"/>
      <c r="S857" s="96"/>
      <c r="T857" s="96"/>
      <c r="U857" s="96"/>
      <c r="V857" s="96"/>
      <c r="W857" s="96"/>
      <c r="X857" s="96"/>
      <c r="Y857" s="96"/>
      <c r="Z857" s="96"/>
    </row>
    <row r="858">
      <c r="A858" s="96"/>
      <c r="B858" s="96"/>
      <c r="C858" s="96"/>
      <c r="D858" s="96"/>
      <c r="E858" s="96"/>
      <c r="F858" s="96"/>
      <c r="G858" s="96"/>
      <c r="H858" s="96"/>
      <c r="L858" s="96"/>
      <c r="M858" s="96"/>
      <c r="N858" s="96"/>
      <c r="O858" s="96"/>
      <c r="P858" s="96"/>
      <c r="Q858" s="96"/>
      <c r="R858" s="96"/>
      <c r="S858" s="96"/>
      <c r="T858" s="96"/>
      <c r="U858" s="96"/>
      <c r="V858" s="96"/>
      <c r="W858" s="96"/>
      <c r="X858" s="96"/>
      <c r="Y858" s="96"/>
      <c r="Z858" s="96"/>
    </row>
    <row r="859">
      <c r="A859" s="96"/>
      <c r="B859" s="96"/>
      <c r="C859" s="96"/>
      <c r="D859" s="96"/>
      <c r="E859" s="96"/>
      <c r="F859" s="96"/>
      <c r="G859" s="96"/>
      <c r="H859" s="96"/>
      <c r="L859" s="96"/>
      <c r="M859" s="96"/>
      <c r="N859" s="96"/>
      <c r="O859" s="96"/>
      <c r="P859" s="96"/>
      <c r="Q859" s="96"/>
      <c r="R859" s="96"/>
      <c r="S859" s="96"/>
      <c r="T859" s="96"/>
      <c r="U859" s="96"/>
      <c r="V859" s="96"/>
      <c r="W859" s="96"/>
      <c r="X859" s="96"/>
      <c r="Y859" s="96"/>
      <c r="Z859" s="96"/>
    </row>
    <row r="860">
      <c r="A860" s="96"/>
      <c r="B860" s="96"/>
      <c r="C860" s="96"/>
      <c r="D860" s="96"/>
      <c r="E860" s="96"/>
      <c r="F860" s="96"/>
      <c r="G860" s="96"/>
      <c r="H860" s="96"/>
      <c r="L860" s="96"/>
      <c r="M860" s="96"/>
      <c r="N860" s="96"/>
      <c r="O860" s="96"/>
      <c r="P860" s="96"/>
      <c r="Q860" s="96"/>
      <c r="R860" s="96"/>
      <c r="S860" s="96"/>
      <c r="T860" s="96"/>
      <c r="U860" s="96"/>
      <c r="V860" s="96"/>
      <c r="W860" s="96"/>
      <c r="X860" s="96"/>
      <c r="Y860" s="96"/>
      <c r="Z860" s="96"/>
    </row>
    <row r="861">
      <c r="A861" s="96"/>
      <c r="B861" s="96"/>
      <c r="C861" s="96"/>
      <c r="D861" s="96"/>
      <c r="E861" s="96"/>
      <c r="F861" s="96"/>
      <c r="G861" s="96"/>
      <c r="H861" s="96"/>
      <c r="L861" s="96"/>
      <c r="M861" s="96"/>
      <c r="N861" s="96"/>
      <c r="O861" s="96"/>
      <c r="P861" s="96"/>
      <c r="Q861" s="96"/>
      <c r="R861" s="96"/>
      <c r="S861" s="96"/>
      <c r="T861" s="96"/>
      <c r="U861" s="96"/>
      <c r="V861" s="96"/>
      <c r="W861" s="96"/>
      <c r="X861" s="96"/>
      <c r="Y861" s="96"/>
      <c r="Z861" s="96"/>
    </row>
    <row r="862">
      <c r="A862" s="96"/>
      <c r="B862" s="96"/>
      <c r="C862" s="96"/>
      <c r="D862" s="96"/>
      <c r="E862" s="96"/>
      <c r="F862" s="96"/>
      <c r="G862" s="96"/>
      <c r="H862" s="96"/>
      <c r="L862" s="96"/>
      <c r="M862" s="96"/>
      <c r="N862" s="96"/>
      <c r="O862" s="96"/>
      <c r="P862" s="96"/>
      <c r="Q862" s="96"/>
      <c r="R862" s="96"/>
      <c r="S862" s="96"/>
      <c r="T862" s="96"/>
      <c r="U862" s="96"/>
      <c r="V862" s="96"/>
      <c r="W862" s="96"/>
      <c r="X862" s="96"/>
      <c r="Y862" s="96"/>
      <c r="Z862" s="96"/>
    </row>
    <row r="863">
      <c r="A863" s="96"/>
      <c r="B863" s="96"/>
      <c r="C863" s="96"/>
      <c r="D863" s="96"/>
      <c r="E863" s="96"/>
      <c r="F863" s="96"/>
      <c r="G863" s="96"/>
      <c r="H863" s="96"/>
      <c r="L863" s="96"/>
      <c r="M863" s="96"/>
      <c r="N863" s="96"/>
      <c r="O863" s="96"/>
      <c r="P863" s="96"/>
      <c r="Q863" s="96"/>
      <c r="R863" s="96"/>
      <c r="S863" s="96"/>
      <c r="T863" s="96"/>
      <c r="U863" s="96"/>
      <c r="V863" s="96"/>
      <c r="W863" s="96"/>
      <c r="X863" s="96"/>
      <c r="Y863" s="96"/>
      <c r="Z863" s="96"/>
    </row>
    <row r="864">
      <c r="A864" s="96"/>
      <c r="B864" s="96"/>
      <c r="C864" s="96"/>
      <c r="D864" s="96"/>
      <c r="E864" s="96"/>
      <c r="F864" s="96"/>
      <c r="G864" s="96"/>
      <c r="H864" s="96"/>
      <c r="L864" s="96"/>
      <c r="M864" s="96"/>
      <c r="N864" s="96"/>
      <c r="O864" s="96"/>
      <c r="P864" s="96"/>
      <c r="Q864" s="96"/>
      <c r="R864" s="96"/>
      <c r="S864" s="96"/>
      <c r="T864" s="96"/>
      <c r="U864" s="96"/>
      <c r="V864" s="96"/>
      <c r="W864" s="96"/>
      <c r="X864" s="96"/>
      <c r="Y864" s="96"/>
      <c r="Z864" s="96"/>
    </row>
    <row r="865">
      <c r="A865" s="96"/>
      <c r="B865" s="96"/>
      <c r="C865" s="96"/>
      <c r="D865" s="96"/>
      <c r="E865" s="96"/>
      <c r="F865" s="96"/>
      <c r="G865" s="96"/>
      <c r="H865" s="96"/>
      <c r="L865" s="96"/>
      <c r="M865" s="96"/>
      <c r="N865" s="96"/>
      <c r="O865" s="96"/>
      <c r="P865" s="96"/>
      <c r="Q865" s="96"/>
      <c r="R865" s="96"/>
      <c r="S865" s="96"/>
      <c r="T865" s="96"/>
      <c r="U865" s="96"/>
      <c r="V865" s="96"/>
      <c r="W865" s="96"/>
      <c r="X865" s="96"/>
      <c r="Y865" s="96"/>
      <c r="Z865" s="96"/>
    </row>
    <row r="866">
      <c r="A866" s="96"/>
      <c r="B866" s="96"/>
      <c r="C866" s="96"/>
      <c r="D866" s="96"/>
      <c r="E866" s="96"/>
      <c r="F866" s="96"/>
      <c r="G866" s="96"/>
      <c r="H866" s="96"/>
      <c r="L866" s="96"/>
      <c r="M866" s="96"/>
      <c r="N866" s="96"/>
      <c r="O866" s="96"/>
      <c r="P866" s="96"/>
      <c r="Q866" s="96"/>
      <c r="R866" s="96"/>
      <c r="S866" s="96"/>
      <c r="T866" s="96"/>
      <c r="U866" s="96"/>
      <c r="V866" s="96"/>
      <c r="W866" s="96"/>
      <c r="X866" s="96"/>
      <c r="Y866" s="96"/>
      <c r="Z866" s="96"/>
    </row>
    <row r="867">
      <c r="A867" s="96"/>
      <c r="B867" s="96"/>
      <c r="C867" s="96"/>
      <c r="D867" s="96"/>
      <c r="E867" s="96"/>
      <c r="F867" s="96"/>
      <c r="G867" s="96"/>
      <c r="H867" s="96"/>
      <c r="L867" s="96"/>
      <c r="M867" s="96"/>
      <c r="N867" s="96"/>
      <c r="O867" s="96"/>
      <c r="P867" s="96"/>
      <c r="Q867" s="96"/>
      <c r="R867" s="96"/>
      <c r="S867" s="96"/>
      <c r="T867" s="96"/>
      <c r="U867" s="96"/>
      <c r="V867" s="96"/>
      <c r="W867" s="96"/>
      <c r="X867" s="96"/>
      <c r="Y867" s="96"/>
      <c r="Z867" s="96"/>
    </row>
    <row r="868">
      <c r="A868" s="96"/>
      <c r="B868" s="96"/>
      <c r="C868" s="96"/>
      <c r="D868" s="96"/>
      <c r="E868" s="96"/>
      <c r="F868" s="96"/>
      <c r="G868" s="96"/>
      <c r="H868" s="96"/>
      <c r="L868" s="96"/>
      <c r="M868" s="96"/>
      <c r="N868" s="96"/>
      <c r="O868" s="96"/>
      <c r="P868" s="96"/>
      <c r="Q868" s="96"/>
      <c r="R868" s="96"/>
      <c r="S868" s="96"/>
      <c r="T868" s="96"/>
      <c r="U868" s="96"/>
      <c r="V868" s="96"/>
      <c r="W868" s="96"/>
      <c r="X868" s="96"/>
      <c r="Y868" s="96"/>
      <c r="Z868" s="96"/>
    </row>
    <row r="869">
      <c r="A869" s="96"/>
      <c r="B869" s="96"/>
      <c r="C869" s="96"/>
      <c r="D869" s="96"/>
      <c r="E869" s="96"/>
      <c r="F869" s="96"/>
      <c r="G869" s="96"/>
      <c r="H869" s="96"/>
      <c r="L869" s="96"/>
      <c r="M869" s="96"/>
      <c r="N869" s="96"/>
      <c r="O869" s="96"/>
      <c r="P869" s="96"/>
      <c r="Q869" s="96"/>
      <c r="R869" s="96"/>
      <c r="S869" s="96"/>
      <c r="T869" s="96"/>
      <c r="U869" s="96"/>
      <c r="V869" s="96"/>
      <c r="W869" s="96"/>
      <c r="X869" s="96"/>
      <c r="Y869" s="96"/>
      <c r="Z869" s="96"/>
    </row>
    <row r="870">
      <c r="A870" s="96"/>
      <c r="B870" s="96"/>
      <c r="C870" s="96"/>
      <c r="D870" s="96"/>
      <c r="E870" s="96"/>
      <c r="F870" s="96"/>
      <c r="G870" s="96"/>
      <c r="H870" s="96"/>
      <c r="L870" s="96"/>
      <c r="M870" s="96"/>
      <c r="N870" s="96"/>
      <c r="O870" s="96"/>
      <c r="P870" s="96"/>
      <c r="Q870" s="96"/>
      <c r="R870" s="96"/>
      <c r="S870" s="96"/>
      <c r="T870" s="96"/>
      <c r="U870" s="96"/>
      <c r="V870" s="96"/>
      <c r="W870" s="96"/>
      <c r="X870" s="96"/>
      <c r="Y870" s="96"/>
      <c r="Z870" s="96"/>
    </row>
    <row r="871">
      <c r="A871" s="96"/>
      <c r="B871" s="96"/>
      <c r="C871" s="96"/>
      <c r="D871" s="96"/>
      <c r="E871" s="96"/>
      <c r="F871" s="96"/>
      <c r="G871" s="96"/>
      <c r="H871" s="96"/>
      <c r="L871" s="96"/>
      <c r="M871" s="96"/>
      <c r="N871" s="96"/>
      <c r="O871" s="96"/>
      <c r="P871" s="96"/>
      <c r="Q871" s="96"/>
      <c r="R871" s="96"/>
      <c r="S871" s="96"/>
      <c r="T871" s="96"/>
      <c r="U871" s="96"/>
      <c r="V871" s="96"/>
      <c r="W871" s="96"/>
      <c r="X871" s="96"/>
      <c r="Y871" s="96"/>
      <c r="Z871" s="96"/>
    </row>
    <row r="872">
      <c r="A872" s="96"/>
      <c r="B872" s="96"/>
      <c r="C872" s="96"/>
      <c r="D872" s="96"/>
      <c r="E872" s="96"/>
      <c r="F872" s="96"/>
      <c r="G872" s="96"/>
      <c r="H872" s="96"/>
      <c r="L872" s="96"/>
      <c r="M872" s="96"/>
      <c r="N872" s="96"/>
      <c r="O872" s="96"/>
      <c r="P872" s="96"/>
      <c r="Q872" s="96"/>
      <c r="R872" s="96"/>
      <c r="S872" s="96"/>
      <c r="T872" s="96"/>
      <c r="U872" s="96"/>
      <c r="V872" s="96"/>
      <c r="W872" s="96"/>
      <c r="X872" s="96"/>
      <c r="Y872" s="96"/>
      <c r="Z872" s="96"/>
    </row>
    <row r="873">
      <c r="A873" s="96"/>
      <c r="B873" s="96"/>
      <c r="C873" s="96"/>
      <c r="D873" s="96"/>
      <c r="E873" s="96"/>
      <c r="F873" s="96"/>
      <c r="G873" s="96"/>
      <c r="H873" s="96"/>
      <c r="L873" s="96"/>
      <c r="M873" s="96"/>
      <c r="N873" s="96"/>
      <c r="O873" s="96"/>
      <c r="P873" s="96"/>
      <c r="Q873" s="96"/>
      <c r="R873" s="96"/>
      <c r="S873" s="96"/>
      <c r="T873" s="96"/>
      <c r="U873" s="96"/>
      <c r="V873" s="96"/>
      <c r="W873" s="96"/>
      <c r="X873" s="96"/>
      <c r="Y873" s="96"/>
      <c r="Z873" s="96"/>
    </row>
    <row r="874">
      <c r="A874" s="96"/>
      <c r="B874" s="96"/>
      <c r="C874" s="96"/>
      <c r="D874" s="96"/>
      <c r="E874" s="96"/>
      <c r="F874" s="96"/>
      <c r="G874" s="96"/>
      <c r="H874" s="96"/>
      <c r="L874" s="96"/>
      <c r="M874" s="96"/>
      <c r="N874" s="96"/>
      <c r="O874" s="96"/>
      <c r="P874" s="96"/>
      <c r="Q874" s="96"/>
      <c r="R874" s="96"/>
      <c r="S874" s="96"/>
      <c r="T874" s="96"/>
      <c r="U874" s="96"/>
      <c r="V874" s="96"/>
      <c r="W874" s="96"/>
      <c r="X874" s="96"/>
      <c r="Y874" s="96"/>
      <c r="Z874" s="96"/>
    </row>
    <row r="875">
      <c r="A875" s="96"/>
      <c r="B875" s="96"/>
      <c r="C875" s="96"/>
      <c r="D875" s="96"/>
      <c r="E875" s="96"/>
      <c r="F875" s="96"/>
      <c r="G875" s="96"/>
      <c r="H875" s="96"/>
      <c r="L875" s="96"/>
      <c r="M875" s="96"/>
      <c r="N875" s="96"/>
      <c r="O875" s="96"/>
      <c r="P875" s="96"/>
      <c r="Q875" s="96"/>
      <c r="R875" s="96"/>
      <c r="S875" s="96"/>
      <c r="T875" s="96"/>
      <c r="U875" s="96"/>
      <c r="V875" s="96"/>
      <c r="W875" s="96"/>
      <c r="X875" s="96"/>
      <c r="Y875" s="96"/>
      <c r="Z875" s="96"/>
    </row>
    <row r="876">
      <c r="A876" s="96"/>
      <c r="B876" s="96"/>
      <c r="C876" s="96"/>
      <c r="D876" s="96"/>
      <c r="E876" s="96"/>
      <c r="F876" s="96"/>
      <c r="G876" s="96"/>
      <c r="H876" s="96"/>
      <c r="L876" s="96"/>
      <c r="M876" s="96"/>
      <c r="N876" s="96"/>
      <c r="O876" s="96"/>
      <c r="P876" s="96"/>
      <c r="Q876" s="96"/>
      <c r="R876" s="96"/>
      <c r="S876" s="96"/>
      <c r="T876" s="96"/>
      <c r="U876" s="96"/>
      <c r="V876" s="96"/>
      <c r="W876" s="96"/>
      <c r="X876" s="96"/>
      <c r="Y876" s="96"/>
      <c r="Z876" s="96"/>
    </row>
    <row r="877">
      <c r="A877" s="96"/>
      <c r="B877" s="96"/>
      <c r="C877" s="96"/>
      <c r="D877" s="96"/>
      <c r="E877" s="96"/>
      <c r="F877" s="96"/>
      <c r="G877" s="96"/>
      <c r="H877" s="96"/>
      <c r="L877" s="96"/>
      <c r="M877" s="96"/>
      <c r="N877" s="96"/>
      <c r="O877" s="96"/>
      <c r="P877" s="96"/>
      <c r="Q877" s="96"/>
      <c r="R877" s="96"/>
      <c r="S877" s="96"/>
      <c r="T877" s="96"/>
      <c r="U877" s="96"/>
      <c r="V877" s="96"/>
      <c r="W877" s="96"/>
      <c r="X877" s="96"/>
      <c r="Y877" s="96"/>
      <c r="Z877" s="96"/>
    </row>
    <row r="878">
      <c r="A878" s="96"/>
      <c r="B878" s="96"/>
      <c r="C878" s="96"/>
      <c r="D878" s="96"/>
      <c r="E878" s="96"/>
      <c r="F878" s="96"/>
      <c r="G878" s="96"/>
      <c r="H878" s="96"/>
      <c r="L878" s="96"/>
      <c r="M878" s="96"/>
      <c r="N878" s="96"/>
      <c r="O878" s="96"/>
      <c r="P878" s="96"/>
      <c r="Q878" s="96"/>
      <c r="R878" s="96"/>
      <c r="S878" s="96"/>
      <c r="T878" s="96"/>
      <c r="U878" s="96"/>
      <c r="V878" s="96"/>
      <c r="W878" s="96"/>
      <c r="X878" s="96"/>
      <c r="Y878" s="96"/>
      <c r="Z878" s="96"/>
    </row>
    <row r="879">
      <c r="A879" s="96"/>
      <c r="B879" s="96"/>
      <c r="C879" s="96"/>
      <c r="D879" s="96"/>
      <c r="E879" s="96"/>
      <c r="F879" s="96"/>
      <c r="G879" s="96"/>
      <c r="H879" s="96"/>
      <c r="L879" s="96"/>
      <c r="M879" s="96"/>
      <c r="N879" s="96"/>
      <c r="O879" s="96"/>
      <c r="P879" s="96"/>
      <c r="Q879" s="96"/>
      <c r="R879" s="96"/>
      <c r="S879" s="96"/>
      <c r="T879" s="96"/>
      <c r="U879" s="96"/>
      <c r="V879" s="96"/>
      <c r="W879" s="96"/>
      <c r="X879" s="96"/>
      <c r="Y879" s="96"/>
      <c r="Z879" s="96"/>
    </row>
    <row r="880">
      <c r="A880" s="96"/>
      <c r="B880" s="96"/>
      <c r="C880" s="96"/>
      <c r="D880" s="96"/>
      <c r="E880" s="96"/>
      <c r="F880" s="96"/>
      <c r="G880" s="96"/>
      <c r="H880" s="96"/>
      <c r="L880" s="96"/>
      <c r="M880" s="96"/>
      <c r="N880" s="96"/>
      <c r="O880" s="96"/>
      <c r="P880" s="96"/>
      <c r="Q880" s="96"/>
      <c r="R880" s="96"/>
      <c r="S880" s="96"/>
      <c r="T880" s="96"/>
      <c r="U880" s="96"/>
      <c r="V880" s="96"/>
      <c r="W880" s="96"/>
      <c r="X880" s="96"/>
      <c r="Y880" s="96"/>
      <c r="Z880" s="96"/>
    </row>
    <row r="881">
      <c r="A881" s="96"/>
      <c r="B881" s="96"/>
      <c r="C881" s="96"/>
      <c r="D881" s="96"/>
      <c r="E881" s="96"/>
      <c r="F881" s="96"/>
      <c r="G881" s="96"/>
      <c r="H881" s="96"/>
      <c r="L881" s="96"/>
      <c r="M881" s="96"/>
      <c r="N881" s="96"/>
      <c r="O881" s="96"/>
      <c r="P881" s="96"/>
      <c r="Q881" s="96"/>
      <c r="R881" s="96"/>
      <c r="S881" s="96"/>
      <c r="T881" s="96"/>
      <c r="U881" s="96"/>
      <c r="V881" s="96"/>
      <c r="W881" s="96"/>
      <c r="X881" s="96"/>
      <c r="Y881" s="96"/>
      <c r="Z881" s="96"/>
    </row>
    <row r="882">
      <c r="A882" s="96"/>
      <c r="B882" s="96"/>
      <c r="C882" s="96"/>
      <c r="D882" s="96"/>
      <c r="E882" s="96"/>
      <c r="F882" s="96"/>
      <c r="G882" s="96"/>
      <c r="H882" s="96"/>
      <c r="L882" s="96"/>
      <c r="M882" s="96"/>
      <c r="N882" s="96"/>
      <c r="O882" s="96"/>
      <c r="P882" s="96"/>
      <c r="Q882" s="96"/>
      <c r="R882" s="96"/>
      <c r="S882" s="96"/>
      <c r="T882" s="96"/>
      <c r="U882" s="96"/>
      <c r="V882" s="96"/>
      <c r="W882" s="96"/>
      <c r="X882" s="96"/>
      <c r="Y882" s="96"/>
      <c r="Z882" s="96"/>
    </row>
    <row r="883">
      <c r="A883" s="96"/>
      <c r="B883" s="96"/>
      <c r="C883" s="96"/>
      <c r="D883" s="96"/>
      <c r="E883" s="96"/>
      <c r="F883" s="96"/>
      <c r="G883" s="96"/>
      <c r="H883" s="96"/>
      <c r="L883" s="96"/>
      <c r="M883" s="96"/>
      <c r="N883" s="96"/>
      <c r="O883" s="96"/>
      <c r="P883" s="96"/>
      <c r="Q883" s="96"/>
      <c r="R883" s="96"/>
      <c r="S883" s="96"/>
      <c r="T883" s="96"/>
      <c r="U883" s="96"/>
      <c r="V883" s="96"/>
      <c r="W883" s="96"/>
      <c r="X883" s="96"/>
      <c r="Y883" s="96"/>
      <c r="Z883" s="96"/>
    </row>
    <row r="884">
      <c r="A884" s="96"/>
      <c r="B884" s="96"/>
      <c r="C884" s="96"/>
      <c r="D884" s="96"/>
      <c r="E884" s="96"/>
      <c r="F884" s="96"/>
      <c r="G884" s="96"/>
      <c r="H884" s="96"/>
      <c r="L884" s="96"/>
      <c r="M884" s="96"/>
      <c r="N884" s="96"/>
      <c r="O884" s="96"/>
      <c r="P884" s="96"/>
      <c r="Q884" s="96"/>
      <c r="R884" s="96"/>
      <c r="S884" s="96"/>
      <c r="T884" s="96"/>
      <c r="U884" s="96"/>
      <c r="V884" s="96"/>
      <c r="W884" s="96"/>
      <c r="X884" s="96"/>
      <c r="Y884" s="96"/>
      <c r="Z884" s="96"/>
    </row>
    <row r="885">
      <c r="A885" s="96"/>
      <c r="B885" s="96"/>
      <c r="C885" s="96"/>
      <c r="D885" s="96"/>
      <c r="E885" s="96"/>
      <c r="F885" s="96"/>
      <c r="G885" s="96"/>
      <c r="H885" s="96"/>
      <c r="L885" s="96"/>
      <c r="M885" s="96"/>
      <c r="N885" s="96"/>
      <c r="O885" s="96"/>
      <c r="P885" s="96"/>
      <c r="Q885" s="96"/>
      <c r="R885" s="96"/>
      <c r="S885" s="96"/>
      <c r="T885" s="96"/>
      <c r="U885" s="96"/>
      <c r="V885" s="96"/>
      <c r="W885" s="96"/>
      <c r="X885" s="96"/>
      <c r="Y885" s="96"/>
      <c r="Z885" s="96"/>
    </row>
    <row r="886">
      <c r="A886" s="96"/>
      <c r="B886" s="96"/>
      <c r="C886" s="96"/>
      <c r="D886" s="96"/>
      <c r="E886" s="96"/>
      <c r="F886" s="96"/>
      <c r="G886" s="96"/>
      <c r="H886" s="96"/>
      <c r="L886" s="96"/>
      <c r="M886" s="96"/>
      <c r="N886" s="96"/>
      <c r="O886" s="96"/>
      <c r="P886" s="96"/>
      <c r="Q886" s="96"/>
      <c r="R886" s="96"/>
      <c r="S886" s="96"/>
      <c r="T886" s="96"/>
      <c r="U886" s="96"/>
      <c r="V886" s="96"/>
      <c r="W886" s="96"/>
      <c r="X886" s="96"/>
      <c r="Y886" s="96"/>
      <c r="Z886" s="96"/>
    </row>
    <row r="887">
      <c r="A887" s="96"/>
      <c r="B887" s="96"/>
      <c r="C887" s="96"/>
      <c r="D887" s="96"/>
      <c r="E887" s="96"/>
      <c r="F887" s="96"/>
      <c r="G887" s="96"/>
      <c r="H887" s="96"/>
      <c r="L887" s="96"/>
      <c r="M887" s="96"/>
      <c r="N887" s="96"/>
      <c r="O887" s="96"/>
      <c r="P887" s="96"/>
      <c r="Q887" s="96"/>
      <c r="R887" s="96"/>
      <c r="S887" s="96"/>
      <c r="T887" s="96"/>
      <c r="U887" s="96"/>
      <c r="V887" s="96"/>
      <c r="W887" s="96"/>
      <c r="X887" s="96"/>
      <c r="Y887" s="96"/>
      <c r="Z887" s="96"/>
    </row>
    <row r="888">
      <c r="A888" s="96"/>
      <c r="B888" s="96"/>
      <c r="C888" s="96"/>
      <c r="D888" s="96"/>
      <c r="E888" s="96"/>
      <c r="F888" s="96"/>
      <c r="G888" s="96"/>
      <c r="H888" s="96"/>
      <c r="L888" s="96"/>
      <c r="M888" s="96"/>
      <c r="N888" s="96"/>
      <c r="O888" s="96"/>
      <c r="P888" s="96"/>
      <c r="Q888" s="96"/>
      <c r="R888" s="96"/>
      <c r="S888" s="96"/>
      <c r="T888" s="96"/>
      <c r="U888" s="96"/>
      <c r="V888" s="96"/>
      <c r="W888" s="96"/>
      <c r="X888" s="96"/>
      <c r="Y888" s="96"/>
      <c r="Z888" s="96"/>
    </row>
    <row r="889">
      <c r="A889" s="96"/>
      <c r="B889" s="96"/>
      <c r="C889" s="96"/>
      <c r="D889" s="96"/>
      <c r="E889" s="96"/>
      <c r="F889" s="96"/>
      <c r="G889" s="96"/>
      <c r="H889" s="96"/>
      <c r="L889" s="96"/>
      <c r="M889" s="96"/>
      <c r="N889" s="96"/>
      <c r="O889" s="96"/>
      <c r="P889" s="96"/>
      <c r="Q889" s="96"/>
      <c r="R889" s="96"/>
      <c r="S889" s="96"/>
      <c r="T889" s="96"/>
      <c r="U889" s="96"/>
      <c r="V889" s="96"/>
      <c r="W889" s="96"/>
      <c r="X889" s="96"/>
      <c r="Y889" s="96"/>
      <c r="Z889" s="96"/>
    </row>
    <row r="890">
      <c r="A890" s="96"/>
      <c r="B890" s="96"/>
      <c r="C890" s="96"/>
      <c r="D890" s="96"/>
      <c r="E890" s="96"/>
      <c r="F890" s="96"/>
      <c r="G890" s="96"/>
      <c r="H890" s="96"/>
      <c r="L890" s="96"/>
      <c r="M890" s="96"/>
      <c r="N890" s="96"/>
      <c r="O890" s="96"/>
      <c r="P890" s="96"/>
      <c r="Q890" s="96"/>
      <c r="R890" s="96"/>
      <c r="S890" s="96"/>
      <c r="T890" s="96"/>
      <c r="U890" s="96"/>
      <c r="V890" s="96"/>
      <c r="W890" s="96"/>
      <c r="X890" s="96"/>
      <c r="Y890" s="96"/>
      <c r="Z890" s="96"/>
    </row>
    <row r="891">
      <c r="A891" s="96"/>
      <c r="B891" s="96"/>
      <c r="C891" s="96"/>
      <c r="D891" s="96"/>
      <c r="E891" s="96"/>
      <c r="F891" s="96"/>
      <c r="G891" s="96"/>
      <c r="H891" s="96"/>
      <c r="L891" s="96"/>
      <c r="M891" s="96"/>
      <c r="N891" s="96"/>
      <c r="O891" s="96"/>
      <c r="P891" s="96"/>
      <c r="Q891" s="96"/>
      <c r="R891" s="96"/>
      <c r="S891" s="96"/>
      <c r="T891" s="96"/>
      <c r="U891" s="96"/>
      <c r="V891" s="96"/>
      <c r="W891" s="96"/>
      <c r="X891" s="96"/>
      <c r="Y891" s="96"/>
      <c r="Z891" s="96"/>
    </row>
    <row r="892">
      <c r="A892" s="96"/>
      <c r="B892" s="96"/>
      <c r="C892" s="96"/>
      <c r="D892" s="96"/>
      <c r="E892" s="96"/>
      <c r="F892" s="96"/>
      <c r="G892" s="96"/>
      <c r="H892" s="96"/>
      <c r="L892" s="96"/>
      <c r="M892" s="96"/>
      <c r="N892" s="96"/>
      <c r="O892" s="96"/>
      <c r="P892" s="96"/>
      <c r="Q892" s="96"/>
      <c r="R892" s="96"/>
      <c r="S892" s="96"/>
      <c r="T892" s="96"/>
      <c r="U892" s="96"/>
      <c r="V892" s="96"/>
      <c r="W892" s="96"/>
      <c r="X892" s="96"/>
      <c r="Y892" s="96"/>
      <c r="Z892" s="96"/>
    </row>
    <row r="893">
      <c r="A893" s="96"/>
      <c r="B893" s="96"/>
      <c r="C893" s="96"/>
      <c r="D893" s="96"/>
      <c r="E893" s="96"/>
      <c r="F893" s="96"/>
      <c r="G893" s="96"/>
      <c r="H893" s="96"/>
      <c r="L893" s="96"/>
      <c r="M893" s="96"/>
      <c r="N893" s="96"/>
      <c r="O893" s="96"/>
      <c r="P893" s="96"/>
      <c r="Q893" s="96"/>
      <c r="R893" s="96"/>
      <c r="S893" s="96"/>
      <c r="T893" s="96"/>
      <c r="U893" s="96"/>
      <c r="V893" s="96"/>
      <c r="W893" s="96"/>
      <c r="X893" s="96"/>
      <c r="Y893" s="96"/>
      <c r="Z893" s="96"/>
    </row>
    <row r="894">
      <c r="A894" s="96"/>
      <c r="B894" s="96"/>
      <c r="C894" s="96"/>
      <c r="D894" s="96"/>
      <c r="E894" s="96"/>
      <c r="F894" s="96"/>
      <c r="G894" s="96"/>
      <c r="H894" s="96"/>
      <c r="L894" s="96"/>
      <c r="M894" s="96"/>
      <c r="N894" s="96"/>
      <c r="O894" s="96"/>
      <c r="P894" s="96"/>
      <c r="Q894" s="96"/>
      <c r="R894" s="96"/>
      <c r="S894" s="96"/>
      <c r="T894" s="96"/>
      <c r="U894" s="96"/>
      <c r="V894" s="96"/>
      <c r="W894" s="96"/>
      <c r="X894" s="96"/>
      <c r="Y894" s="96"/>
      <c r="Z894" s="96"/>
    </row>
    <row r="895">
      <c r="A895" s="96"/>
      <c r="B895" s="96"/>
      <c r="C895" s="96"/>
      <c r="D895" s="96"/>
      <c r="E895" s="96"/>
      <c r="F895" s="96"/>
      <c r="G895" s="96"/>
      <c r="H895" s="96"/>
      <c r="L895" s="96"/>
      <c r="M895" s="96"/>
      <c r="N895" s="96"/>
      <c r="O895" s="96"/>
      <c r="P895" s="96"/>
      <c r="Q895" s="96"/>
      <c r="R895" s="96"/>
      <c r="S895" s="96"/>
      <c r="T895" s="96"/>
      <c r="U895" s="96"/>
      <c r="V895" s="96"/>
      <c r="W895" s="96"/>
      <c r="X895" s="96"/>
      <c r="Y895" s="96"/>
      <c r="Z895" s="96"/>
    </row>
    <row r="896">
      <c r="A896" s="96"/>
      <c r="B896" s="96"/>
      <c r="C896" s="96"/>
      <c r="D896" s="96"/>
      <c r="E896" s="96"/>
      <c r="F896" s="96"/>
      <c r="G896" s="96"/>
      <c r="H896" s="96"/>
      <c r="L896" s="96"/>
      <c r="M896" s="96"/>
      <c r="N896" s="96"/>
      <c r="O896" s="96"/>
      <c r="P896" s="96"/>
      <c r="Q896" s="96"/>
      <c r="R896" s="96"/>
      <c r="S896" s="96"/>
      <c r="T896" s="96"/>
      <c r="U896" s="96"/>
      <c r="V896" s="96"/>
      <c r="W896" s="96"/>
      <c r="X896" s="96"/>
      <c r="Y896" s="96"/>
      <c r="Z896" s="96"/>
    </row>
    <row r="897">
      <c r="A897" s="96"/>
      <c r="B897" s="96"/>
      <c r="C897" s="96"/>
      <c r="D897" s="96"/>
      <c r="E897" s="96"/>
      <c r="F897" s="96"/>
      <c r="G897" s="96"/>
      <c r="H897" s="96"/>
      <c r="L897" s="96"/>
      <c r="M897" s="96"/>
      <c r="N897" s="96"/>
      <c r="O897" s="96"/>
      <c r="P897" s="96"/>
      <c r="Q897" s="96"/>
      <c r="R897" s="96"/>
      <c r="S897" s="96"/>
      <c r="T897" s="96"/>
      <c r="U897" s="96"/>
      <c r="V897" s="96"/>
      <c r="W897" s="96"/>
      <c r="X897" s="96"/>
      <c r="Y897" s="96"/>
      <c r="Z897" s="96"/>
    </row>
    <row r="898">
      <c r="A898" s="96"/>
      <c r="B898" s="96"/>
      <c r="C898" s="96"/>
      <c r="D898" s="96"/>
      <c r="E898" s="96"/>
      <c r="F898" s="96"/>
      <c r="G898" s="96"/>
      <c r="H898" s="96"/>
      <c r="L898" s="96"/>
      <c r="M898" s="96"/>
      <c r="N898" s="96"/>
      <c r="O898" s="96"/>
      <c r="P898" s="96"/>
      <c r="Q898" s="96"/>
      <c r="R898" s="96"/>
      <c r="S898" s="96"/>
      <c r="T898" s="96"/>
      <c r="U898" s="96"/>
      <c r="V898" s="96"/>
      <c r="W898" s="96"/>
      <c r="X898" s="96"/>
      <c r="Y898" s="96"/>
      <c r="Z898" s="96"/>
    </row>
    <row r="899">
      <c r="A899" s="96"/>
      <c r="B899" s="96"/>
      <c r="C899" s="96"/>
      <c r="D899" s="96"/>
      <c r="E899" s="96"/>
      <c r="F899" s="96"/>
      <c r="G899" s="96"/>
      <c r="H899" s="96"/>
      <c r="L899" s="96"/>
      <c r="M899" s="96"/>
      <c r="N899" s="96"/>
      <c r="O899" s="96"/>
      <c r="P899" s="96"/>
      <c r="Q899" s="96"/>
      <c r="R899" s="96"/>
      <c r="S899" s="96"/>
      <c r="T899" s="96"/>
      <c r="U899" s="96"/>
      <c r="V899" s="96"/>
      <c r="W899" s="96"/>
      <c r="X899" s="96"/>
      <c r="Y899" s="96"/>
      <c r="Z899" s="96"/>
    </row>
    <row r="900">
      <c r="A900" s="96"/>
      <c r="B900" s="96"/>
      <c r="C900" s="96"/>
      <c r="D900" s="96"/>
      <c r="E900" s="96"/>
      <c r="F900" s="96"/>
      <c r="G900" s="96"/>
      <c r="H900" s="96"/>
      <c r="L900" s="96"/>
      <c r="M900" s="96"/>
      <c r="N900" s="96"/>
      <c r="O900" s="96"/>
      <c r="P900" s="96"/>
      <c r="Q900" s="96"/>
      <c r="R900" s="96"/>
      <c r="S900" s="96"/>
      <c r="T900" s="96"/>
      <c r="U900" s="96"/>
      <c r="V900" s="96"/>
      <c r="W900" s="96"/>
      <c r="X900" s="96"/>
      <c r="Y900" s="96"/>
      <c r="Z900" s="96"/>
    </row>
    <row r="901">
      <c r="A901" s="96"/>
      <c r="B901" s="96"/>
      <c r="C901" s="96"/>
      <c r="D901" s="96"/>
      <c r="E901" s="96"/>
      <c r="F901" s="96"/>
      <c r="G901" s="96"/>
      <c r="H901" s="96"/>
      <c r="L901" s="96"/>
      <c r="M901" s="96"/>
      <c r="N901" s="96"/>
      <c r="O901" s="96"/>
      <c r="P901" s="96"/>
      <c r="Q901" s="96"/>
      <c r="R901" s="96"/>
      <c r="S901" s="96"/>
      <c r="T901" s="96"/>
      <c r="U901" s="96"/>
      <c r="V901" s="96"/>
      <c r="W901" s="96"/>
      <c r="X901" s="96"/>
      <c r="Y901" s="96"/>
      <c r="Z901" s="96"/>
    </row>
    <row r="902">
      <c r="A902" s="96"/>
      <c r="B902" s="96"/>
      <c r="C902" s="96"/>
      <c r="D902" s="96"/>
      <c r="E902" s="96"/>
      <c r="F902" s="96"/>
      <c r="G902" s="96"/>
      <c r="H902" s="96"/>
      <c r="L902" s="96"/>
      <c r="M902" s="96"/>
      <c r="N902" s="96"/>
      <c r="O902" s="96"/>
      <c r="P902" s="96"/>
      <c r="Q902" s="96"/>
      <c r="R902" s="96"/>
      <c r="S902" s="96"/>
      <c r="T902" s="96"/>
      <c r="U902" s="96"/>
      <c r="V902" s="96"/>
      <c r="W902" s="96"/>
      <c r="X902" s="96"/>
      <c r="Y902" s="96"/>
      <c r="Z902" s="96"/>
    </row>
    <row r="903">
      <c r="A903" s="96"/>
      <c r="B903" s="96"/>
      <c r="C903" s="96"/>
      <c r="D903" s="96"/>
      <c r="E903" s="96"/>
      <c r="F903" s="96"/>
      <c r="G903" s="96"/>
      <c r="H903" s="96"/>
      <c r="L903" s="96"/>
      <c r="M903" s="96"/>
      <c r="N903" s="96"/>
      <c r="O903" s="96"/>
      <c r="P903" s="96"/>
      <c r="Q903" s="96"/>
      <c r="R903" s="96"/>
      <c r="S903" s="96"/>
      <c r="T903" s="96"/>
      <c r="U903" s="96"/>
      <c r="V903" s="96"/>
      <c r="W903" s="96"/>
      <c r="X903" s="96"/>
      <c r="Y903" s="96"/>
      <c r="Z903" s="96"/>
    </row>
    <row r="904">
      <c r="A904" s="96"/>
      <c r="B904" s="96"/>
      <c r="C904" s="96"/>
      <c r="D904" s="96"/>
      <c r="E904" s="96"/>
      <c r="F904" s="96"/>
      <c r="G904" s="96"/>
      <c r="H904" s="96"/>
      <c r="L904" s="96"/>
      <c r="M904" s="96"/>
      <c r="N904" s="96"/>
      <c r="O904" s="96"/>
      <c r="P904" s="96"/>
      <c r="Q904" s="96"/>
      <c r="R904" s="96"/>
      <c r="S904" s="96"/>
      <c r="T904" s="96"/>
      <c r="U904" s="96"/>
      <c r="V904" s="96"/>
      <c r="W904" s="96"/>
      <c r="X904" s="96"/>
      <c r="Y904" s="96"/>
      <c r="Z904" s="96"/>
    </row>
    <row r="905">
      <c r="A905" s="96"/>
      <c r="B905" s="96"/>
      <c r="C905" s="96"/>
      <c r="D905" s="96"/>
      <c r="E905" s="96"/>
      <c r="F905" s="96"/>
      <c r="G905" s="96"/>
      <c r="H905" s="96"/>
      <c r="L905" s="96"/>
      <c r="M905" s="96"/>
      <c r="N905" s="96"/>
      <c r="O905" s="96"/>
      <c r="P905" s="96"/>
      <c r="Q905" s="96"/>
      <c r="R905" s="96"/>
      <c r="S905" s="96"/>
      <c r="T905" s="96"/>
      <c r="U905" s="96"/>
      <c r="V905" s="96"/>
      <c r="W905" s="96"/>
      <c r="X905" s="96"/>
      <c r="Y905" s="96"/>
      <c r="Z905" s="96"/>
    </row>
    <row r="906">
      <c r="A906" s="96"/>
      <c r="B906" s="96"/>
      <c r="C906" s="96"/>
      <c r="D906" s="96"/>
      <c r="E906" s="96"/>
      <c r="F906" s="96"/>
      <c r="G906" s="96"/>
      <c r="H906" s="96"/>
      <c r="L906" s="96"/>
      <c r="M906" s="96"/>
      <c r="N906" s="96"/>
      <c r="O906" s="96"/>
      <c r="P906" s="96"/>
      <c r="Q906" s="96"/>
      <c r="R906" s="96"/>
      <c r="S906" s="96"/>
      <c r="T906" s="96"/>
      <c r="U906" s="96"/>
      <c r="V906" s="96"/>
      <c r="W906" s="96"/>
      <c r="X906" s="96"/>
      <c r="Y906" s="96"/>
      <c r="Z906" s="96"/>
    </row>
    <row r="907">
      <c r="A907" s="96"/>
      <c r="B907" s="96"/>
      <c r="C907" s="96"/>
      <c r="D907" s="96"/>
      <c r="E907" s="96"/>
      <c r="F907" s="96"/>
      <c r="G907" s="96"/>
      <c r="H907" s="96"/>
      <c r="L907" s="96"/>
      <c r="M907" s="96"/>
      <c r="N907" s="96"/>
      <c r="O907" s="96"/>
      <c r="P907" s="96"/>
      <c r="Q907" s="96"/>
      <c r="R907" s="96"/>
      <c r="S907" s="96"/>
      <c r="T907" s="96"/>
      <c r="U907" s="96"/>
      <c r="V907" s="96"/>
      <c r="W907" s="96"/>
      <c r="X907" s="96"/>
      <c r="Y907" s="96"/>
      <c r="Z907" s="96"/>
    </row>
    <row r="908">
      <c r="A908" s="96"/>
      <c r="B908" s="96"/>
      <c r="C908" s="96"/>
      <c r="D908" s="96"/>
      <c r="E908" s="96"/>
      <c r="F908" s="96"/>
      <c r="G908" s="96"/>
      <c r="H908" s="96"/>
      <c r="L908" s="96"/>
      <c r="M908" s="96"/>
      <c r="N908" s="96"/>
      <c r="O908" s="96"/>
      <c r="P908" s="96"/>
      <c r="Q908" s="96"/>
      <c r="R908" s="96"/>
      <c r="S908" s="96"/>
      <c r="T908" s="96"/>
      <c r="U908" s="96"/>
      <c r="V908" s="96"/>
      <c r="W908" s="96"/>
      <c r="X908" s="96"/>
      <c r="Y908" s="96"/>
      <c r="Z908" s="96"/>
    </row>
    <row r="909">
      <c r="A909" s="96"/>
      <c r="B909" s="96"/>
      <c r="C909" s="96"/>
      <c r="D909" s="96"/>
      <c r="E909" s="96"/>
      <c r="F909" s="96"/>
      <c r="G909" s="96"/>
      <c r="H909" s="96"/>
      <c r="L909" s="96"/>
      <c r="M909" s="96"/>
      <c r="N909" s="96"/>
      <c r="O909" s="96"/>
      <c r="P909" s="96"/>
      <c r="Q909" s="96"/>
      <c r="R909" s="96"/>
      <c r="S909" s="96"/>
      <c r="T909" s="96"/>
      <c r="U909" s="96"/>
      <c r="V909" s="96"/>
      <c r="W909" s="96"/>
      <c r="X909" s="96"/>
      <c r="Y909" s="96"/>
      <c r="Z909" s="96"/>
    </row>
    <row r="910">
      <c r="A910" s="96"/>
      <c r="B910" s="96"/>
      <c r="C910" s="96"/>
      <c r="D910" s="96"/>
      <c r="E910" s="96"/>
      <c r="F910" s="96"/>
      <c r="G910" s="96"/>
      <c r="H910" s="96"/>
      <c r="L910" s="96"/>
      <c r="M910" s="96"/>
      <c r="N910" s="96"/>
      <c r="O910" s="96"/>
      <c r="P910" s="96"/>
      <c r="Q910" s="96"/>
      <c r="R910" s="96"/>
      <c r="S910" s="96"/>
      <c r="T910" s="96"/>
      <c r="U910" s="96"/>
      <c r="V910" s="96"/>
      <c r="W910" s="96"/>
      <c r="X910" s="96"/>
      <c r="Y910" s="96"/>
      <c r="Z910" s="96"/>
    </row>
    <row r="911">
      <c r="A911" s="96"/>
      <c r="B911" s="96"/>
      <c r="C911" s="96"/>
      <c r="D911" s="96"/>
      <c r="E911" s="96"/>
      <c r="F911" s="96"/>
      <c r="G911" s="96"/>
      <c r="H911" s="96"/>
      <c r="L911" s="96"/>
      <c r="M911" s="96"/>
      <c r="N911" s="96"/>
      <c r="O911" s="96"/>
      <c r="P911" s="96"/>
      <c r="Q911" s="96"/>
      <c r="R911" s="96"/>
      <c r="S911" s="96"/>
      <c r="T911" s="96"/>
      <c r="U911" s="96"/>
      <c r="V911" s="96"/>
      <c r="W911" s="96"/>
      <c r="X911" s="96"/>
      <c r="Y911" s="96"/>
      <c r="Z911" s="96"/>
    </row>
    <row r="912">
      <c r="A912" s="96"/>
      <c r="B912" s="96"/>
      <c r="C912" s="96"/>
      <c r="D912" s="96"/>
      <c r="E912" s="96"/>
      <c r="F912" s="96"/>
      <c r="G912" s="96"/>
      <c r="H912" s="96"/>
      <c r="L912" s="96"/>
      <c r="M912" s="96"/>
      <c r="N912" s="96"/>
      <c r="O912" s="96"/>
      <c r="P912" s="96"/>
      <c r="Q912" s="96"/>
      <c r="R912" s="96"/>
      <c r="S912" s="96"/>
      <c r="T912" s="96"/>
      <c r="U912" s="96"/>
      <c r="V912" s="96"/>
      <c r="W912" s="96"/>
      <c r="X912" s="96"/>
      <c r="Y912" s="96"/>
      <c r="Z912" s="96"/>
    </row>
    <row r="913">
      <c r="A913" s="96"/>
      <c r="B913" s="96"/>
      <c r="C913" s="96"/>
      <c r="D913" s="96"/>
      <c r="E913" s="96"/>
      <c r="F913" s="96"/>
      <c r="G913" s="96"/>
      <c r="H913" s="96"/>
      <c r="L913" s="96"/>
      <c r="M913" s="96"/>
      <c r="N913" s="96"/>
      <c r="O913" s="96"/>
      <c r="P913" s="96"/>
      <c r="Q913" s="96"/>
      <c r="R913" s="96"/>
      <c r="S913" s="96"/>
      <c r="T913" s="96"/>
      <c r="U913" s="96"/>
      <c r="V913" s="96"/>
      <c r="W913" s="96"/>
      <c r="X913" s="96"/>
      <c r="Y913" s="96"/>
      <c r="Z913" s="96"/>
    </row>
    <row r="914">
      <c r="A914" s="96"/>
      <c r="B914" s="96"/>
      <c r="C914" s="96"/>
      <c r="D914" s="96"/>
      <c r="E914" s="96"/>
      <c r="F914" s="96"/>
      <c r="G914" s="96"/>
      <c r="H914" s="96"/>
      <c r="L914" s="96"/>
      <c r="M914" s="96"/>
      <c r="N914" s="96"/>
      <c r="O914" s="96"/>
      <c r="P914" s="96"/>
      <c r="Q914" s="96"/>
      <c r="R914" s="96"/>
      <c r="S914" s="96"/>
      <c r="T914" s="96"/>
      <c r="U914" s="96"/>
      <c r="V914" s="96"/>
      <c r="W914" s="96"/>
      <c r="X914" s="96"/>
      <c r="Y914" s="96"/>
      <c r="Z914" s="96"/>
    </row>
    <row r="915">
      <c r="A915" s="96"/>
      <c r="B915" s="96"/>
      <c r="C915" s="96"/>
      <c r="D915" s="96"/>
      <c r="E915" s="96"/>
      <c r="F915" s="96"/>
      <c r="G915" s="96"/>
      <c r="H915" s="96"/>
      <c r="L915" s="96"/>
      <c r="M915" s="96"/>
      <c r="N915" s="96"/>
      <c r="O915" s="96"/>
      <c r="P915" s="96"/>
      <c r="Q915" s="96"/>
      <c r="R915" s="96"/>
      <c r="S915" s="96"/>
      <c r="T915" s="96"/>
      <c r="U915" s="96"/>
      <c r="V915" s="96"/>
      <c r="W915" s="96"/>
      <c r="X915" s="96"/>
      <c r="Y915" s="96"/>
      <c r="Z915" s="96"/>
    </row>
    <row r="916">
      <c r="A916" s="96"/>
      <c r="B916" s="96"/>
      <c r="C916" s="96"/>
      <c r="D916" s="96"/>
      <c r="E916" s="96"/>
      <c r="F916" s="96"/>
      <c r="G916" s="96"/>
      <c r="H916" s="96"/>
      <c r="L916" s="96"/>
      <c r="M916" s="96"/>
      <c r="N916" s="96"/>
      <c r="O916" s="96"/>
      <c r="P916" s="96"/>
      <c r="Q916" s="96"/>
      <c r="R916" s="96"/>
      <c r="S916" s="96"/>
      <c r="T916" s="96"/>
      <c r="U916" s="96"/>
      <c r="V916" s="96"/>
      <c r="W916" s="96"/>
      <c r="X916" s="96"/>
      <c r="Y916" s="96"/>
      <c r="Z916" s="96"/>
    </row>
    <row r="917">
      <c r="A917" s="96"/>
      <c r="B917" s="96"/>
      <c r="C917" s="96"/>
      <c r="D917" s="96"/>
      <c r="E917" s="96"/>
      <c r="F917" s="96"/>
      <c r="G917" s="96"/>
      <c r="H917" s="96"/>
      <c r="L917" s="96"/>
      <c r="M917" s="96"/>
      <c r="N917" s="96"/>
      <c r="O917" s="96"/>
      <c r="P917" s="96"/>
      <c r="Q917" s="96"/>
      <c r="R917" s="96"/>
      <c r="S917" s="96"/>
      <c r="T917" s="96"/>
      <c r="U917" s="96"/>
      <c r="V917" s="96"/>
      <c r="W917" s="96"/>
      <c r="X917" s="96"/>
      <c r="Y917" s="96"/>
      <c r="Z917" s="96"/>
    </row>
    <row r="918">
      <c r="A918" s="96"/>
      <c r="B918" s="96"/>
      <c r="C918" s="96"/>
      <c r="D918" s="96"/>
      <c r="E918" s="96"/>
      <c r="F918" s="96"/>
      <c r="G918" s="96"/>
      <c r="H918" s="96"/>
      <c r="L918" s="96"/>
      <c r="M918" s="96"/>
      <c r="N918" s="96"/>
      <c r="O918" s="96"/>
      <c r="P918" s="96"/>
      <c r="Q918" s="96"/>
      <c r="R918" s="96"/>
      <c r="S918" s="96"/>
      <c r="T918" s="96"/>
      <c r="U918" s="96"/>
      <c r="V918" s="96"/>
      <c r="W918" s="96"/>
      <c r="X918" s="96"/>
      <c r="Y918" s="96"/>
      <c r="Z918" s="96"/>
    </row>
    <row r="919">
      <c r="A919" s="96"/>
      <c r="B919" s="96"/>
      <c r="C919" s="96"/>
      <c r="D919" s="96"/>
      <c r="E919" s="96"/>
      <c r="F919" s="96"/>
      <c r="G919" s="96"/>
      <c r="H919" s="96"/>
      <c r="L919" s="96"/>
      <c r="M919" s="96"/>
      <c r="N919" s="96"/>
      <c r="O919" s="96"/>
      <c r="P919" s="96"/>
      <c r="Q919" s="96"/>
      <c r="R919" s="96"/>
      <c r="S919" s="96"/>
      <c r="T919" s="96"/>
      <c r="U919" s="96"/>
      <c r="V919" s="96"/>
      <c r="W919" s="96"/>
      <c r="X919" s="96"/>
      <c r="Y919" s="96"/>
      <c r="Z919" s="96"/>
    </row>
    <row r="920">
      <c r="A920" s="96"/>
      <c r="B920" s="96"/>
      <c r="C920" s="96"/>
      <c r="D920" s="96"/>
      <c r="E920" s="96"/>
      <c r="F920" s="96"/>
      <c r="G920" s="96"/>
      <c r="H920" s="96"/>
      <c r="L920" s="96"/>
      <c r="M920" s="96"/>
      <c r="N920" s="96"/>
      <c r="O920" s="96"/>
      <c r="P920" s="96"/>
      <c r="Q920" s="96"/>
      <c r="R920" s="96"/>
      <c r="S920" s="96"/>
      <c r="T920" s="96"/>
      <c r="U920" s="96"/>
      <c r="V920" s="96"/>
      <c r="W920" s="96"/>
      <c r="X920" s="96"/>
      <c r="Y920" s="96"/>
      <c r="Z920" s="96"/>
    </row>
    <row r="921">
      <c r="A921" s="96"/>
      <c r="B921" s="96"/>
      <c r="C921" s="96"/>
      <c r="D921" s="96"/>
      <c r="E921" s="96"/>
      <c r="F921" s="96"/>
      <c r="G921" s="96"/>
      <c r="H921" s="96"/>
      <c r="L921" s="96"/>
      <c r="M921" s="96"/>
      <c r="N921" s="96"/>
      <c r="O921" s="96"/>
      <c r="P921" s="96"/>
      <c r="Q921" s="96"/>
      <c r="R921" s="96"/>
      <c r="S921" s="96"/>
      <c r="T921" s="96"/>
      <c r="U921" s="96"/>
      <c r="V921" s="96"/>
      <c r="W921" s="96"/>
      <c r="X921" s="96"/>
      <c r="Y921" s="96"/>
      <c r="Z921" s="96"/>
    </row>
    <row r="922">
      <c r="A922" s="96"/>
      <c r="B922" s="96"/>
      <c r="C922" s="96"/>
      <c r="D922" s="96"/>
      <c r="E922" s="96"/>
      <c r="F922" s="96"/>
      <c r="G922" s="96"/>
      <c r="H922" s="96"/>
      <c r="L922" s="96"/>
      <c r="M922" s="96"/>
      <c r="N922" s="96"/>
      <c r="O922" s="96"/>
      <c r="P922" s="96"/>
      <c r="Q922" s="96"/>
      <c r="R922" s="96"/>
      <c r="S922" s="96"/>
      <c r="T922" s="96"/>
      <c r="U922" s="96"/>
      <c r="V922" s="96"/>
      <c r="W922" s="96"/>
      <c r="X922" s="96"/>
      <c r="Y922" s="96"/>
      <c r="Z922" s="96"/>
    </row>
    <row r="923">
      <c r="A923" s="96"/>
      <c r="B923" s="96"/>
      <c r="C923" s="96"/>
      <c r="D923" s="96"/>
      <c r="E923" s="96"/>
      <c r="F923" s="96"/>
      <c r="G923" s="96"/>
      <c r="H923" s="96"/>
      <c r="L923" s="96"/>
      <c r="M923" s="96"/>
      <c r="N923" s="96"/>
      <c r="O923" s="96"/>
      <c r="P923" s="96"/>
      <c r="Q923" s="96"/>
      <c r="R923" s="96"/>
      <c r="S923" s="96"/>
      <c r="T923" s="96"/>
      <c r="U923" s="96"/>
      <c r="V923" s="96"/>
      <c r="W923" s="96"/>
      <c r="X923" s="96"/>
      <c r="Y923" s="96"/>
      <c r="Z923" s="96"/>
    </row>
    <row r="924">
      <c r="A924" s="96"/>
      <c r="B924" s="96"/>
      <c r="C924" s="96"/>
      <c r="D924" s="96"/>
      <c r="E924" s="96"/>
      <c r="F924" s="96"/>
      <c r="G924" s="96"/>
      <c r="H924" s="96"/>
      <c r="L924" s="96"/>
      <c r="M924" s="96"/>
      <c r="N924" s="96"/>
      <c r="O924" s="96"/>
      <c r="P924" s="96"/>
      <c r="Q924" s="96"/>
      <c r="R924" s="96"/>
      <c r="S924" s="96"/>
      <c r="T924" s="96"/>
      <c r="U924" s="96"/>
      <c r="V924" s="96"/>
      <c r="W924" s="96"/>
      <c r="X924" s="96"/>
      <c r="Y924" s="96"/>
      <c r="Z924" s="96"/>
    </row>
    <row r="925">
      <c r="A925" s="96"/>
      <c r="B925" s="96"/>
      <c r="C925" s="96"/>
      <c r="D925" s="96"/>
      <c r="E925" s="96"/>
      <c r="F925" s="96"/>
      <c r="G925" s="96"/>
      <c r="H925" s="96"/>
      <c r="L925" s="96"/>
      <c r="M925" s="96"/>
      <c r="N925" s="96"/>
      <c r="O925" s="96"/>
      <c r="P925" s="96"/>
      <c r="Q925" s="96"/>
      <c r="R925" s="96"/>
      <c r="S925" s="96"/>
      <c r="T925" s="96"/>
      <c r="U925" s="96"/>
      <c r="V925" s="96"/>
      <c r="W925" s="96"/>
      <c r="X925" s="96"/>
      <c r="Y925" s="96"/>
      <c r="Z925" s="96"/>
    </row>
    <row r="926">
      <c r="A926" s="96"/>
      <c r="B926" s="96"/>
      <c r="C926" s="96"/>
      <c r="D926" s="96"/>
      <c r="E926" s="96"/>
      <c r="F926" s="96"/>
      <c r="G926" s="96"/>
      <c r="H926" s="96"/>
      <c r="L926" s="96"/>
      <c r="M926" s="96"/>
      <c r="N926" s="96"/>
      <c r="O926" s="96"/>
      <c r="P926" s="96"/>
      <c r="Q926" s="96"/>
      <c r="R926" s="96"/>
      <c r="S926" s="96"/>
      <c r="T926" s="96"/>
      <c r="U926" s="96"/>
      <c r="V926" s="96"/>
      <c r="W926" s="96"/>
      <c r="X926" s="96"/>
      <c r="Y926" s="96"/>
      <c r="Z926" s="96"/>
    </row>
    <row r="927">
      <c r="A927" s="96"/>
      <c r="B927" s="96"/>
      <c r="C927" s="96"/>
      <c r="D927" s="96"/>
      <c r="E927" s="96"/>
      <c r="F927" s="96"/>
      <c r="G927" s="96"/>
      <c r="H927" s="96"/>
      <c r="L927" s="96"/>
      <c r="M927" s="96"/>
      <c r="N927" s="96"/>
      <c r="O927" s="96"/>
      <c r="P927" s="96"/>
      <c r="Q927" s="96"/>
      <c r="R927" s="96"/>
      <c r="S927" s="96"/>
      <c r="T927" s="96"/>
      <c r="U927" s="96"/>
      <c r="V927" s="96"/>
      <c r="W927" s="96"/>
      <c r="X927" s="96"/>
      <c r="Y927" s="96"/>
      <c r="Z927" s="96"/>
    </row>
    <row r="928">
      <c r="A928" s="96"/>
      <c r="B928" s="96"/>
      <c r="C928" s="96"/>
      <c r="D928" s="96"/>
      <c r="E928" s="96"/>
      <c r="F928" s="96"/>
      <c r="G928" s="96"/>
      <c r="H928" s="96"/>
      <c r="L928" s="96"/>
      <c r="M928" s="96"/>
      <c r="N928" s="96"/>
      <c r="O928" s="96"/>
      <c r="P928" s="96"/>
      <c r="Q928" s="96"/>
      <c r="R928" s="96"/>
      <c r="S928" s="96"/>
      <c r="T928" s="96"/>
      <c r="U928" s="96"/>
      <c r="V928" s="96"/>
      <c r="W928" s="96"/>
      <c r="X928" s="96"/>
      <c r="Y928" s="96"/>
      <c r="Z928" s="96"/>
    </row>
    <row r="929">
      <c r="A929" s="96"/>
      <c r="B929" s="96"/>
      <c r="C929" s="96"/>
      <c r="D929" s="96"/>
      <c r="E929" s="96"/>
      <c r="F929" s="96"/>
      <c r="G929" s="96"/>
      <c r="H929" s="96"/>
      <c r="L929" s="96"/>
      <c r="M929" s="96"/>
      <c r="N929" s="96"/>
      <c r="O929" s="96"/>
      <c r="P929" s="96"/>
      <c r="Q929" s="96"/>
      <c r="R929" s="96"/>
      <c r="S929" s="96"/>
      <c r="T929" s="96"/>
      <c r="U929" s="96"/>
      <c r="V929" s="96"/>
      <c r="W929" s="96"/>
      <c r="X929" s="96"/>
      <c r="Y929" s="96"/>
      <c r="Z929" s="96"/>
    </row>
    <row r="930">
      <c r="A930" s="96"/>
      <c r="B930" s="96"/>
      <c r="C930" s="96"/>
      <c r="D930" s="96"/>
      <c r="E930" s="96"/>
      <c r="F930" s="96"/>
      <c r="G930" s="96"/>
      <c r="H930" s="96"/>
      <c r="L930" s="96"/>
      <c r="M930" s="96"/>
      <c r="N930" s="96"/>
      <c r="O930" s="96"/>
      <c r="P930" s="96"/>
      <c r="Q930" s="96"/>
      <c r="R930" s="96"/>
      <c r="S930" s="96"/>
      <c r="T930" s="96"/>
      <c r="U930" s="96"/>
      <c r="V930" s="96"/>
      <c r="W930" s="96"/>
      <c r="X930" s="96"/>
      <c r="Y930" s="96"/>
      <c r="Z930" s="96"/>
    </row>
    <row r="931">
      <c r="A931" s="96"/>
      <c r="B931" s="96"/>
      <c r="C931" s="96"/>
      <c r="D931" s="96"/>
      <c r="E931" s="96"/>
      <c r="F931" s="96"/>
      <c r="G931" s="96"/>
      <c r="H931" s="96"/>
      <c r="L931" s="96"/>
      <c r="M931" s="96"/>
      <c r="N931" s="96"/>
      <c r="O931" s="96"/>
      <c r="P931" s="96"/>
      <c r="Q931" s="96"/>
      <c r="R931" s="96"/>
      <c r="S931" s="96"/>
      <c r="T931" s="96"/>
      <c r="U931" s="96"/>
      <c r="V931" s="96"/>
      <c r="W931" s="96"/>
      <c r="X931" s="96"/>
      <c r="Y931" s="96"/>
      <c r="Z931" s="96"/>
    </row>
    <row r="932">
      <c r="A932" s="96"/>
      <c r="B932" s="96"/>
      <c r="C932" s="96"/>
      <c r="D932" s="96"/>
      <c r="E932" s="96"/>
      <c r="F932" s="96"/>
      <c r="G932" s="96"/>
      <c r="H932" s="96"/>
      <c r="L932" s="96"/>
      <c r="M932" s="96"/>
      <c r="N932" s="96"/>
      <c r="O932" s="96"/>
      <c r="P932" s="96"/>
      <c r="Q932" s="96"/>
      <c r="R932" s="96"/>
      <c r="S932" s="96"/>
      <c r="T932" s="96"/>
      <c r="U932" s="96"/>
      <c r="V932" s="96"/>
      <c r="W932" s="96"/>
      <c r="X932" s="96"/>
      <c r="Y932" s="96"/>
      <c r="Z932" s="96"/>
    </row>
    <row r="933">
      <c r="A933" s="96"/>
      <c r="B933" s="96"/>
      <c r="C933" s="96"/>
      <c r="D933" s="96"/>
      <c r="E933" s="96"/>
      <c r="F933" s="96"/>
      <c r="G933" s="96"/>
      <c r="H933" s="96"/>
      <c r="L933" s="96"/>
      <c r="M933" s="96"/>
      <c r="N933" s="96"/>
      <c r="O933" s="96"/>
      <c r="P933" s="96"/>
      <c r="Q933" s="96"/>
      <c r="R933" s="96"/>
      <c r="S933" s="96"/>
      <c r="T933" s="96"/>
      <c r="U933" s="96"/>
      <c r="V933" s="96"/>
      <c r="W933" s="96"/>
      <c r="X933" s="96"/>
      <c r="Y933" s="96"/>
      <c r="Z933" s="96"/>
    </row>
    <row r="934">
      <c r="A934" s="96"/>
      <c r="B934" s="96"/>
      <c r="C934" s="96"/>
      <c r="D934" s="96"/>
      <c r="E934" s="96"/>
      <c r="F934" s="96"/>
      <c r="G934" s="96"/>
      <c r="H934" s="96"/>
      <c r="L934" s="96"/>
      <c r="M934" s="96"/>
      <c r="N934" s="96"/>
      <c r="O934" s="96"/>
      <c r="P934" s="96"/>
      <c r="Q934" s="96"/>
      <c r="R934" s="96"/>
      <c r="S934" s="96"/>
      <c r="T934" s="96"/>
      <c r="U934" s="96"/>
      <c r="V934" s="96"/>
      <c r="W934" s="96"/>
      <c r="X934" s="96"/>
      <c r="Y934" s="96"/>
      <c r="Z934" s="96"/>
    </row>
    <row r="935">
      <c r="A935" s="96"/>
      <c r="B935" s="96"/>
      <c r="C935" s="96"/>
      <c r="D935" s="96"/>
      <c r="E935" s="96"/>
      <c r="F935" s="96"/>
      <c r="G935" s="96"/>
      <c r="H935" s="96"/>
      <c r="L935" s="96"/>
      <c r="M935" s="96"/>
      <c r="N935" s="96"/>
      <c r="O935" s="96"/>
      <c r="P935" s="96"/>
      <c r="Q935" s="96"/>
      <c r="R935" s="96"/>
      <c r="S935" s="96"/>
      <c r="T935" s="96"/>
      <c r="U935" s="96"/>
      <c r="V935" s="96"/>
      <c r="W935" s="96"/>
      <c r="X935" s="96"/>
      <c r="Y935" s="96"/>
      <c r="Z935" s="96"/>
    </row>
    <row r="936">
      <c r="A936" s="96"/>
      <c r="B936" s="96"/>
      <c r="C936" s="96"/>
      <c r="D936" s="96"/>
      <c r="E936" s="96"/>
      <c r="F936" s="96"/>
      <c r="G936" s="96"/>
      <c r="H936" s="96"/>
      <c r="L936" s="96"/>
      <c r="M936" s="96"/>
      <c r="N936" s="96"/>
      <c r="O936" s="96"/>
      <c r="P936" s="96"/>
      <c r="Q936" s="96"/>
      <c r="R936" s="96"/>
      <c r="S936" s="96"/>
      <c r="T936" s="96"/>
      <c r="U936" s="96"/>
      <c r="V936" s="96"/>
      <c r="W936" s="96"/>
      <c r="X936" s="96"/>
      <c r="Y936" s="96"/>
      <c r="Z936" s="96"/>
    </row>
    <row r="937">
      <c r="A937" s="96"/>
      <c r="B937" s="96"/>
      <c r="C937" s="96"/>
      <c r="D937" s="96"/>
      <c r="E937" s="96"/>
      <c r="F937" s="96"/>
      <c r="G937" s="96"/>
      <c r="H937" s="96"/>
      <c r="L937" s="96"/>
      <c r="M937" s="96"/>
      <c r="N937" s="96"/>
      <c r="O937" s="96"/>
      <c r="P937" s="96"/>
      <c r="Q937" s="96"/>
      <c r="R937" s="96"/>
      <c r="S937" s="96"/>
      <c r="T937" s="96"/>
      <c r="U937" s="96"/>
      <c r="V937" s="96"/>
      <c r="W937" s="96"/>
      <c r="X937" s="96"/>
      <c r="Y937" s="96"/>
      <c r="Z937" s="96"/>
    </row>
    <row r="938">
      <c r="A938" s="96"/>
      <c r="B938" s="96"/>
      <c r="C938" s="96"/>
      <c r="D938" s="96"/>
      <c r="E938" s="96"/>
      <c r="F938" s="96"/>
      <c r="G938" s="96"/>
      <c r="H938" s="96"/>
      <c r="L938" s="96"/>
      <c r="M938" s="96"/>
      <c r="N938" s="96"/>
      <c r="O938" s="96"/>
      <c r="P938" s="96"/>
      <c r="Q938" s="96"/>
      <c r="R938" s="96"/>
      <c r="S938" s="96"/>
      <c r="T938" s="96"/>
      <c r="U938" s="96"/>
      <c r="V938" s="96"/>
      <c r="W938" s="96"/>
      <c r="X938" s="96"/>
      <c r="Y938" s="96"/>
      <c r="Z938" s="96"/>
    </row>
    <row r="939">
      <c r="A939" s="96"/>
      <c r="B939" s="96"/>
      <c r="C939" s="96"/>
      <c r="D939" s="96"/>
      <c r="E939" s="96"/>
      <c r="F939" s="96"/>
      <c r="G939" s="96"/>
      <c r="H939" s="96"/>
      <c r="L939" s="96"/>
      <c r="M939" s="96"/>
      <c r="N939" s="96"/>
      <c r="O939" s="96"/>
      <c r="P939" s="96"/>
      <c r="Q939" s="96"/>
      <c r="R939" s="96"/>
      <c r="S939" s="96"/>
      <c r="T939" s="96"/>
      <c r="U939" s="96"/>
      <c r="V939" s="96"/>
      <c r="W939" s="96"/>
      <c r="X939" s="96"/>
      <c r="Y939" s="96"/>
      <c r="Z939" s="96"/>
    </row>
    <row r="940">
      <c r="A940" s="96"/>
      <c r="B940" s="96"/>
      <c r="C940" s="96"/>
      <c r="D940" s="96"/>
      <c r="E940" s="96"/>
      <c r="F940" s="96"/>
      <c r="G940" s="96"/>
      <c r="H940" s="96"/>
      <c r="L940" s="96"/>
      <c r="M940" s="96"/>
      <c r="N940" s="96"/>
      <c r="O940" s="96"/>
      <c r="P940" s="96"/>
      <c r="Q940" s="96"/>
      <c r="R940" s="96"/>
      <c r="S940" s="96"/>
      <c r="T940" s="96"/>
      <c r="U940" s="96"/>
      <c r="V940" s="96"/>
      <c r="W940" s="96"/>
      <c r="X940" s="96"/>
      <c r="Y940" s="96"/>
      <c r="Z940" s="96"/>
    </row>
    <row r="941">
      <c r="A941" s="96"/>
      <c r="B941" s="96"/>
      <c r="C941" s="96"/>
      <c r="D941" s="96"/>
      <c r="E941" s="96"/>
      <c r="F941" s="96"/>
      <c r="G941" s="96"/>
      <c r="H941" s="96"/>
      <c r="L941" s="96"/>
      <c r="M941" s="96"/>
      <c r="N941" s="96"/>
      <c r="O941" s="96"/>
      <c r="P941" s="96"/>
      <c r="Q941" s="96"/>
      <c r="R941" s="96"/>
      <c r="S941" s="96"/>
      <c r="T941" s="96"/>
      <c r="U941" s="96"/>
      <c r="V941" s="96"/>
      <c r="W941" s="96"/>
      <c r="X941" s="96"/>
      <c r="Y941" s="96"/>
      <c r="Z941" s="96"/>
    </row>
    <row r="942">
      <c r="A942" s="96"/>
      <c r="B942" s="96"/>
      <c r="C942" s="96"/>
      <c r="D942" s="96"/>
      <c r="E942" s="96"/>
      <c r="F942" s="96"/>
      <c r="G942" s="96"/>
      <c r="H942" s="96"/>
      <c r="L942" s="96"/>
      <c r="M942" s="96"/>
      <c r="N942" s="96"/>
      <c r="O942" s="96"/>
      <c r="P942" s="96"/>
      <c r="Q942" s="96"/>
      <c r="R942" s="96"/>
      <c r="S942" s="96"/>
      <c r="T942" s="96"/>
      <c r="U942" s="96"/>
      <c r="V942" s="96"/>
      <c r="W942" s="96"/>
      <c r="X942" s="96"/>
      <c r="Y942" s="96"/>
      <c r="Z942" s="96"/>
    </row>
    <row r="943">
      <c r="A943" s="96"/>
      <c r="B943" s="96"/>
      <c r="C943" s="96"/>
      <c r="D943" s="96"/>
      <c r="E943" s="96"/>
      <c r="F943" s="96"/>
      <c r="G943" s="96"/>
      <c r="H943" s="96"/>
      <c r="L943" s="96"/>
      <c r="M943" s="96"/>
      <c r="N943" s="96"/>
      <c r="O943" s="96"/>
      <c r="P943" s="96"/>
      <c r="Q943" s="96"/>
      <c r="R943" s="96"/>
      <c r="S943" s="96"/>
      <c r="T943" s="96"/>
      <c r="U943" s="96"/>
      <c r="V943" s="96"/>
      <c r="W943" s="96"/>
      <c r="X943" s="96"/>
      <c r="Y943" s="96"/>
      <c r="Z943" s="96"/>
    </row>
    <row r="944">
      <c r="A944" s="96"/>
      <c r="B944" s="96"/>
      <c r="C944" s="96"/>
      <c r="D944" s="96"/>
      <c r="E944" s="96"/>
      <c r="F944" s="96"/>
      <c r="G944" s="96"/>
      <c r="H944" s="96"/>
      <c r="L944" s="96"/>
      <c r="M944" s="96"/>
      <c r="N944" s="96"/>
      <c r="O944" s="96"/>
      <c r="P944" s="96"/>
      <c r="Q944" s="96"/>
      <c r="R944" s="96"/>
      <c r="S944" s="96"/>
      <c r="T944" s="96"/>
      <c r="U944" s="96"/>
      <c r="V944" s="96"/>
      <c r="W944" s="96"/>
      <c r="X944" s="96"/>
      <c r="Y944" s="96"/>
      <c r="Z944" s="96"/>
    </row>
    <row r="945">
      <c r="A945" s="96"/>
      <c r="B945" s="96"/>
      <c r="C945" s="96"/>
      <c r="D945" s="96"/>
      <c r="E945" s="96"/>
      <c r="F945" s="96"/>
      <c r="G945" s="96"/>
      <c r="H945" s="96"/>
      <c r="L945" s="96"/>
      <c r="M945" s="96"/>
      <c r="N945" s="96"/>
      <c r="O945" s="96"/>
      <c r="P945" s="96"/>
      <c r="Q945" s="96"/>
      <c r="R945" s="96"/>
      <c r="S945" s="96"/>
      <c r="T945" s="96"/>
      <c r="U945" s="96"/>
      <c r="V945" s="96"/>
      <c r="W945" s="96"/>
      <c r="X945" s="96"/>
      <c r="Y945" s="96"/>
      <c r="Z945" s="96"/>
    </row>
    <row r="946">
      <c r="A946" s="96"/>
      <c r="B946" s="96"/>
      <c r="C946" s="96"/>
      <c r="D946" s="96"/>
      <c r="E946" s="96"/>
      <c r="F946" s="96"/>
      <c r="G946" s="96"/>
      <c r="H946" s="96"/>
      <c r="L946" s="96"/>
      <c r="M946" s="96"/>
      <c r="N946" s="96"/>
      <c r="O946" s="96"/>
      <c r="P946" s="96"/>
      <c r="Q946" s="96"/>
      <c r="R946" s="96"/>
      <c r="S946" s="96"/>
      <c r="T946" s="96"/>
      <c r="U946" s="96"/>
      <c r="V946" s="96"/>
      <c r="W946" s="96"/>
      <c r="X946" s="96"/>
      <c r="Y946" s="96"/>
      <c r="Z946" s="96"/>
    </row>
    <row r="947">
      <c r="A947" s="96"/>
      <c r="B947" s="96"/>
      <c r="C947" s="96"/>
      <c r="D947" s="96"/>
      <c r="E947" s="96"/>
      <c r="F947" s="96"/>
      <c r="G947" s="96"/>
      <c r="H947" s="96"/>
      <c r="L947" s="96"/>
      <c r="M947" s="96"/>
      <c r="N947" s="96"/>
      <c r="O947" s="96"/>
      <c r="P947" s="96"/>
      <c r="Q947" s="96"/>
      <c r="R947" s="96"/>
      <c r="S947" s="96"/>
      <c r="T947" s="96"/>
      <c r="U947" s="96"/>
      <c r="V947" s="96"/>
      <c r="W947" s="96"/>
      <c r="X947" s="96"/>
      <c r="Y947" s="96"/>
      <c r="Z947" s="96"/>
    </row>
    <row r="948">
      <c r="A948" s="96"/>
      <c r="B948" s="96"/>
      <c r="C948" s="96"/>
      <c r="D948" s="96"/>
      <c r="E948" s="96"/>
      <c r="F948" s="96"/>
      <c r="G948" s="96"/>
      <c r="H948" s="96"/>
      <c r="L948" s="96"/>
      <c r="M948" s="96"/>
      <c r="N948" s="96"/>
      <c r="O948" s="96"/>
      <c r="P948" s="96"/>
      <c r="Q948" s="96"/>
      <c r="R948" s="96"/>
      <c r="S948" s="96"/>
      <c r="T948" s="96"/>
      <c r="U948" s="96"/>
      <c r="V948" s="96"/>
      <c r="W948" s="96"/>
      <c r="X948" s="96"/>
      <c r="Y948" s="96"/>
      <c r="Z948" s="96"/>
    </row>
    <row r="949">
      <c r="A949" s="96"/>
      <c r="B949" s="96"/>
      <c r="C949" s="96"/>
      <c r="D949" s="96"/>
      <c r="E949" s="96"/>
      <c r="F949" s="96"/>
      <c r="G949" s="96"/>
      <c r="H949" s="96"/>
      <c r="L949" s="96"/>
      <c r="M949" s="96"/>
      <c r="N949" s="96"/>
      <c r="O949" s="96"/>
      <c r="P949" s="96"/>
      <c r="Q949" s="96"/>
      <c r="R949" s="96"/>
      <c r="S949" s="96"/>
      <c r="T949" s="96"/>
      <c r="U949" s="96"/>
      <c r="V949" s="96"/>
      <c r="W949" s="96"/>
      <c r="X949" s="96"/>
      <c r="Y949" s="96"/>
      <c r="Z949" s="96"/>
    </row>
    <row r="950">
      <c r="A950" s="96"/>
      <c r="B950" s="96"/>
      <c r="C950" s="96"/>
      <c r="D950" s="96"/>
      <c r="E950" s="96"/>
      <c r="F950" s="96"/>
      <c r="G950" s="96"/>
      <c r="H950" s="96"/>
      <c r="L950" s="96"/>
      <c r="M950" s="96"/>
      <c r="N950" s="96"/>
      <c r="O950" s="96"/>
      <c r="P950" s="96"/>
      <c r="Q950" s="96"/>
      <c r="R950" s="96"/>
      <c r="S950" s="96"/>
      <c r="T950" s="96"/>
      <c r="U950" s="96"/>
      <c r="V950" s="96"/>
      <c r="W950" s="96"/>
      <c r="X950" s="96"/>
      <c r="Y950" s="96"/>
      <c r="Z950" s="96"/>
    </row>
    <row r="951">
      <c r="A951" s="96"/>
      <c r="B951" s="96"/>
      <c r="C951" s="96"/>
      <c r="D951" s="96"/>
      <c r="E951" s="96"/>
      <c r="F951" s="96"/>
      <c r="G951" s="96"/>
      <c r="H951" s="96"/>
      <c r="L951" s="96"/>
      <c r="M951" s="96"/>
      <c r="N951" s="96"/>
      <c r="O951" s="96"/>
      <c r="P951" s="96"/>
      <c r="Q951" s="96"/>
      <c r="R951" s="96"/>
      <c r="S951" s="96"/>
      <c r="T951" s="96"/>
      <c r="U951" s="96"/>
      <c r="V951" s="96"/>
      <c r="W951" s="96"/>
      <c r="X951" s="96"/>
      <c r="Y951" s="96"/>
      <c r="Z951" s="96"/>
    </row>
    <row r="952">
      <c r="A952" s="96"/>
      <c r="B952" s="96"/>
      <c r="C952" s="96"/>
      <c r="D952" s="96"/>
      <c r="E952" s="96"/>
      <c r="F952" s="96"/>
      <c r="G952" s="96"/>
      <c r="H952" s="96"/>
      <c r="L952" s="96"/>
      <c r="M952" s="96"/>
      <c r="N952" s="96"/>
      <c r="O952" s="96"/>
      <c r="P952" s="96"/>
      <c r="Q952" s="96"/>
      <c r="R952" s="96"/>
      <c r="S952" s="96"/>
      <c r="T952" s="96"/>
      <c r="U952" s="96"/>
      <c r="V952" s="96"/>
      <c r="W952" s="96"/>
      <c r="X952" s="96"/>
      <c r="Y952" s="96"/>
      <c r="Z952" s="96"/>
    </row>
    <row r="953">
      <c r="A953" s="96"/>
      <c r="B953" s="96"/>
      <c r="C953" s="96"/>
      <c r="D953" s="96"/>
      <c r="E953" s="96"/>
      <c r="F953" s="96"/>
      <c r="G953" s="96"/>
      <c r="H953" s="96"/>
      <c r="L953" s="96"/>
      <c r="M953" s="96"/>
      <c r="N953" s="96"/>
      <c r="O953" s="96"/>
      <c r="P953" s="96"/>
      <c r="Q953" s="96"/>
      <c r="R953" s="96"/>
      <c r="S953" s="96"/>
      <c r="T953" s="96"/>
      <c r="U953" s="96"/>
      <c r="V953" s="96"/>
      <c r="W953" s="96"/>
      <c r="X953" s="96"/>
      <c r="Y953" s="96"/>
      <c r="Z953" s="96"/>
    </row>
    <row r="954">
      <c r="A954" s="96"/>
      <c r="B954" s="96"/>
      <c r="C954" s="96"/>
      <c r="D954" s="96"/>
      <c r="E954" s="96"/>
      <c r="F954" s="96"/>
      <c r="G954" s="96"/>
      <c r="H954" s="96"/>
      <c r="L954" s="96"/>
      <c r="M954" s="96"/>
      <c r="N954" s="96"/>
      <c r="O954" s="96"/>
      <c r="P954" s="96"/>
      <c r="Q954" s="96"/>
      <c r="R954" s="96"/>
      <c r="S954" s="96"/>
      <c r="T954" s="96"/>
      <c r="U954" s="96"/>
      <c r="V954" s="96"/>
      <c r="W954" s="96"/>
      <c r="X954" s="96"/>
      <c r="Y954" s="96"/>
      <c r="Z954" s="96"/>
    </row>
    <row r="955">
      <c r="A955" s="96"/>
      <c r="B955" s="96"/>
      <c r="C955" s="96"/>
      <c r="D955" s="96"/>
      <c r="E955" s="96"/>
      <c r="F955" s="96"/>
      <c r="G955" s="96"/>
      <c r="H955" s="96"/>
      <c r="L955" s="96"/>
      <c r="M955" s="96"/>
      <c r="N955" s="96"/>
      <c r="O955" s="96"/>
      <c r="P955" s="96"/>
      <c r="Q955" s="96"/>
      <c r="R955" s="96"/>
      <c r="S955" s="96"/>
      <c r="T955" s="96"/>
      <c r="U955" s="96"/>
      <c r="V955" s="96"/>
      <c r="W955" s="96"/>
      <c r="X955" s="96"/>
      <c r="Y955" s="96"/>
      <c r="Z955" s="96"/>
    </row>
    <row r="956">
      <c r="A956" s="96"/>
      <c r="B956" s="96"/>
      <c r="C956" s="96"/>
      <c r="D956" s="96"/>
      <c r="E956" s="96"/>
      <c r="F956" s="96"/>
      <c r="G956" s="96"/>
      <c r="H956" s="96"/>
      <c r="L956" s="96"/>
      <c r="M956" s="96"/>
      <c r="N956" s="96"/>
      <c r="O956" s="96"/>
      <c r="P956" s="96"/>
      <c r="Q956" s="96"/>
      <c r="R956" s="96"/>
      <c r="S956" s="96"/>
      <c r="T956" s="96"/>
      <c r="U956" s="96"/>
      <c r="V956" s="96"/>
      <c r="W956" s="96"/>
      <c r="X956" s="96"/>
      <c r="Y956" s="96"/>
      <c r="Z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L$102"/>
  <hyperlinks>
    <hyperlink r:id="rId1" ref="E2"/>
    <hyperlink r:id="rId2" ref="I2"/>
    <hyperlink r:id="rId3" ref="E3"/>
    <hyperlink r:id="rId4" ref="I3"/>
    <hyperlink r:id="rId5" ref="E4"/>
    <hyperlink r:id="rId6" ref="I4"/>
    <hyperlink r:id="rId7" ref="E5"/>
    <hyperlink r:id="rId8" ref="I5"/>
    <hyperlink r:id="rId9" ref="E6"/>
    <hyperlink r:id="rId10" ref="I6"/>
    <hyperlink r:id="rId11" ref="E7"/>
    <hyperlink r:id="rId12" ref="I7"/>
    <hyperlink r:id="rId13" ref="E8"/>
    <hyperlink r:id="rId14" ref="I8"/>
    <hyperlink r:id="rId15" ref="E9"/>
    <hyperlink r:id="rId16" ref="I9"/>
    <hyperlink r:id="rId17" ref="E10"/>
    <hyperlink r:id="rId18" ref="I10"/>
    <hyperlink r:id="rId19" ref="E11"/>
    <hyperlink r:id="rId20" ref="I11"/>
    <hyperlink r:id="rId21" ref="E12"/>
    <hyperlink r:id="rId22" ref="I12"/>
    <hyperlink r:id="rId23" ref="E13"/>
    <hyperlink r:id="rId24" ref="I13"/>
    <hyperlink r:id="rId25" ref="E14"/>
    <hyperlink r:id="rId26" ref="I14"/>
    <hyperlink r:id="rId27" ref="E15"/>
    <hyperlink r:id="rId28" ref="I15"/>
    <hyperlink r:id="rId29" ref="E16"/>
    <hyperlink r:id="rId30" ref="I16"/>
    <hyperlink r:id="rId31" ref="E17"/>
    <hyperlink r:id="rId32" ref="I17"/>
    <hyperlink r:id="rId33" ref="E18"/>
    <hyperlink r:id="rId34" ref="I18"/>
    <hyperlink r:id="rId35" ref="E19"/>
    <hyperlink r:id="rId36" ref="I19"/>
    <hyperlink r:id="rId37" ref="E20"/>
    <hyperlink r:id="rId38" ref="I20"/>
    <hyperlink r:id="rId39" ref="E21"/>
    <hyperlink r:id="rId40" ref="I21"/>
    <hyperlink r:id="rId41" ref="E22"/>
    <hyperlink r:id="rId42" ref="I22"/>
    <hyperlink r:id="rId43" ref="E23"/>
    <hyperlink r:id="rId44" ref="I23"/>
    <hyperlink r:id="rId45" ref="E24"/>
    <hyperlink r:id="rId46" ref="I24"/>
    <hyperlink r:id="rId47" ref="E25"/>
    <hyperlink r:id="rId48" ref="I25"/>
    <hyperlink r:id="rId49" ref="E26"/>
    <hyperlink r:id="rId50" ref="I26"/>
    <hyperlink r:id="rId51" ref="E27"/>
    <hyperlink r:id="rId52" ref="I27"/>
    <hyperlink r:id="rId53" ref="E28"/>
    <hyperlink r:id="rId54" ref="I28"/>
    <hyperlink r:id="rId55" ref="E29"/>
    <hyperlink r:id="rId56" ref="I29"/>
    <hyperlink r:id="rId57" ref="E30"/>
    <hyperlink r:id="rId58" ref="I30"/>
    <hyperlink r:id="rId59" ref="E31"/>
    <hyperlink r:id="rId60" ref="I31"/>
    <hyperlink r:id="rId61" ref="E32"/>
    <hyperlink r:id="rId62" ref="I32"/>
    <hyperlink r:id="rId63" ref="E33"/>
    <hyperlink r:id="rId64" ref="I33"/>
    <hyperlink r:id="rId65" ref="E34"/>
    <hyperlink r:id="rId66" ref="I34"/>
    <hyperlink r:id="rId67" ref="E35"/>
    <hyperlink r:id="rId68" ref="I35"/>
    <hyperlink r:id="rId69" ref="E36"/>
    <hyperlink r:id="rId70" ref="I36"/>
    <hyperlink r:id="rId71" ref="E37"/>
    <hyperlink r:id="rId72" ref="I37"/>
    <hyperlink r:id="rId73" ref="E38"/>
    <hyperlink r:id="rId74" ref="I38"/>
    <hyperlink r:id="rId75" ref="E39"/>
    <hyperlink r:id="rId76" ref="I39"/>
    <hyperlink r:id="rId77" ref="E40"/>
    <hyperlink r:id="rId78" ref="I40"/>
    <hyperlink r:id="rId79" ref="E41"/>
    <hyperlink r:id="rId80" ref="I41"/>
    <hyperlink r:id="rId81" ref="E42"/>
    <hyperlink r:id="rId82" ref="I42"/>
    <hyperlink r:id="rId83" ref="E43"/>
    <hyperlink r:id="rId84" ref="I43"/>
    <hyperlink r:id="rId85" ref="E44"/>
    <hyperlink r:id="rId86" ref="I44"/>
    <hyperlink r:id="rId87" ref="E45"/>
    <hyperlink r:id="rId88" ref="I45"/>
    <hyperlink r:id="rId89" ref="E46"/>
    <hyperlink r:id="rId90" ref="I46"/>
    <hyperlink r:id="rId91" ref="E47"/>
    <hyperlink r:id="rId92" ref="I47"/>
    <hyperlink r:id="rId93" ref="E48"/>
    <hyperlink r:id="rId94" ref="I48"/>
    <hyperlink r:id="rId95" ref="E49"/>
    <hyperlink r:id="rId96" ref="I49"/>
    <hyperlink r:id="rId97" ref="E50"/>
    <hyperlink r:id="rId98" ref="I50"/>
    <hyperlink r:id="rId99" ref="E51"/>
    <hyperlink r:id="rId100" ref="I51"/>
    <hyperlink r:id="rId101" ref="E52"/>
    <hyperlink r:id="rId102" ref="I52"/>
    <hyperlink r:id="rId103" ref="E53"/>
    <hyperlink r:id="rId104" ref="I53"/>
    <hyperlink r:id="rId105" ref="E54"/>
    <hyperlink r:id="rId106" ref="I54"/>
    <hyperlink r:id="rId107" ref="E55"/>
    <hyperlink r:id="rId108" ref="I55"/>
    <hyperlink r:id="rId109" ref="E56"/>
    <hyperlink r:id="rId110" ref="I56"/>
    <hyperlink r:id="rId111" ref="E57"/>
    <hyperlink r:id="rId112" ref="I57"/>
    <hyperlink r:id="rId113" ref="E58"/>
    <hyperlink r:id="rId114" ref="I58"/>
    <hyperlink r:id="rId115" ref="E59"/>
    <hyperlink r:id="rId116" ref="I59"/>
    <hyperlink r:id="rId117" ref="E60"/>
    <hyperlink r:id="rId118" ref="I60"/>
    <hyperlink r:id="rId119" ref="E61"/>
    <hyperlink r:id="rId120" ref="I61"/>
    <hyperlink r:id="rId121" ref="E62"/>
    <hyperlink r:id="rId122" ref="I62"/>
    <hyperlink r:id="rId123" ref="E63"/>
    <hyperlink r:id="rId124" ref="I63"/>
    <hyperlink r:id="rId125" ref="E64"/>
    <hyperlink r:id="rId126" ref="I64"/>
    <hyperlink r:id="rId127" ref="E65"/>
    <hyperlink r:id="rId128" ref="I65"/>
    <hyperlink r:id="rId129" ref="E66"/>
    <hyperlink r:id="rId130" ref="I66"/>
    <hyperlink r:id="rId131" ref="E67"/>
    <hyperlink r:id="rId132" ref="I67"/>
    <hyperlink r:id="rId133" ref="E68"/>
    <hyperlink r:id="rId134" ref="I68"/>
    <hyperlink r:id="rId135" ref="E69"/>
    <hyperlink r:id="rId136" ref="I69"/>
    <hyperlink r:id="rId137" ref="E70"/>
    <hyperlink r:id="rId138" ref="I70"/>
    <hyperlink r:id="rId139" ref="E71"/>
    <hyperlink r:id="rId140" ref="I71"/>
    <hyperlink r:id="rId141" ref="E72"/>
    <hyperlink r:id="rId142" ref="I72"/>
    <hyperlink r:id="rId143" ref="E73"/>
    <hyperlink r:id="rId144" ref="I73"/>
    <hyperlink r:id="rId145" ref="E74"/>
    <hyperlink r:id="rId146" ref="I74"/>
    <hyperlink r:id="rId147" ref="E75"/>
    <hyperlink r:id="rId148" ref="I75"/>
    <hyperlink r:id="rId149" ref="E76"/>
    <hyperlink r:id="rId150" ref="I76"/>
    <hyperlink r:id="rId151" ref="E77"/>
    <hyperlink r:id="rId152" ref="I77"/>
    <hyperlink r:id="rId153" ref="E78"/>
    <hyperlink r:id="rId154" ref="I78"/>
    <hyperlink r:id="rId155" ref="E79"/>
    <hyperlink r:id="rId156" ref="I79"/>
    <hyperlink r:id="rId157" ref="E80"/>
    <hyperlink r:id="rId158" ref="I80"/>
    <hyperlink r:id="rId159" ref="E81"/>
    <hyperlink r:id="rId160" ref="I81"/>
    <hyperlink r:id="rId161" ref="E82"/>
    <hyperlink r:id="rId162" ref="I82"/>
    <hyperlink r:id="rId163" ref="E83"/>
    <hyperlink r:id="rId164" ref="I83"/>
    <hyperlink r:id="rId165" ref="E84"/>
    <hyperlink r:id="rId166" ref="I84"/>
    <hyperlink r:id="rId167" ref="E85"/>
    <hyperlink r:id="rId168" ref="I85"/>
    <hyperlink r:id="rId169" ref="E86"/>
    <hyperlink r:id="rId170" ref="I86"/>
    <hyperlink r:id="rId171" ref="E87"/>
    <hyperlink r:id="rId172" ref="I87"/>
    <hyperlink r:id="rId173" ref="E88"/>
    <hyperlink r:id="rId174" ref="I88"/>
    <hyperlink r:id="rId175" ref="E89"/>
    <hyperlink r:id="rId176" ref="I89"/>
    <hyperlink r:id="rId177" ref="E90"/>
    <hyperlink r:id="rId178" ref="I90"/>
    <hyperlink r:id="rId179" ref="E91"/>
    <hyperlink r:id="rId180" ref="I91"/>
    <hyperlink r:id="rId181" ref="E92"/>
    <hyperlink r:id="rId182" ref="I92"/>
    <hyperlink r:id="rId183" ref="E93"/>
    <hyperlink r:id="rId184" ref="I93"/>
    <hyperlink r:id="rId185" ref="E94"/>
    <hyperlink r:id="rId186" ref="I94"/>
    <hyperlink r:id="rId187" ref="E95"/>
    <hyperlink r:id="rId188" ref="I95"/>
    <hyperlink r:id="rId189" ref="E96"/>
    <hyperlink r:id="rId190" ref="I96"/>
    <hyperlink r:id="rId191" ref="E97"/>
    <hyperlink r:id="rId192" ref="I97"/>
    <hyperlink r:id="rId193" ref="E98"/>
    <hyperlink r:id="rId194" ref="I98"/>
    <hyperlink r:id="rId195" ref="E99"/>
    <hyperlink r:id="rId196" ref="I99"/>
    <hyperlink r:id="rId197" ref="E100"/>
    <hyperlink r:id="rId198" ref="I100"/>
    <hyperlink r:id="rId199" ref="E101"/>
    <hyperlink r:id="rId200" ref="I101"/>
    <hyperlink r:id="rId201" ref="E102"/>
    <hyperlink r:id="rId202" ref="I102"/>
  </hyperlinks>
  <drawing r:id="rId203"/>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33</v>
      </c>
      <c r="B1" s="95" t="s">
        <v>12286</v>
      </c>
      <c r="C1" s="95" t="s">
        <v>872</v>
      </c>
      <c r="D1" s="95" t="s">
        <v>35</v>
      </c>
      <c r="E1" s="95" t="s">
        <v>12287</v>
      </c>
      <c r="F1" s="95" t="s">
        <v>12288</v>
      </c>
      <c r="G1" s="95" t="s">
        <v>12290</v>
      </c>
      <c r="H1" s="95" t="s">
        <v>42</v>
      </c>
      <c r="I1" s="95" t="s">
        <v>3976</v>
      </c>
      <c r="J1" s="95" t="s">
        <v>873</v>
      </c>
      <c r="K1" s="95" t="s">
        <v>12291</v>
      </c>
      <c r="L1" s="96"/>
      <c r="M1" s="96"/>
      <c r="N1" s="96"/>
      <c r="O1" s="96"/>
      <c r="P1" s="96"/>
      <c r="Q1" s="96"/>
      <c r="R1" s="96"/>
      <c r="S1" s="96"/>
      <c r="T1" s="96"/>
      <c r="U1" s="96"/>
      <c r="V1" s="96"/>
      <c r="W1" s="96"/>
      <c r="X1" s="96"/>
      <c r="Y1" s="96"/>
    </row>
    <row r="2">
      <c r="A2" s="82" t="s">
        <v>5216</v>
      </c>
      <c r="B2" s="97" t="s">
        <v>12293</v>
      </c>
      <c r="C2" s="82" t="s">
        <v>12666</v>
      </c>
      <c r="D2" s="82" t="s">
        <v>5230</v>
      </c>
      <c r="E2" s="48" t="s">
        <v>5219</v>
      </c>
      <c r="F2" s="98" t="s">
        <v>12667</v>
      </c>
      <c r="G2" s="30" t="s">
        <v>80</v>
      </c>
      <c r="H2" s="44" t="s">
        <v>5218</v>
      </c>
      <c r="I2" s="30" t="s">
        <v>5220</v>
      </c>
      <c r="J2" s="30" t="s">
        <v>999</v>
      </c>
      <c r="K2" s="97" t="s">
        <v>12668</v>
      </c>
      <c r="L2" s="96"/>
      <c r="M2" s="96"/>
      <c r="N2" s="96"/>
      <c r="O2" s="96"/>
      <c r="P2" s="96"/>
      <c r="Q2" s="96"/>
      <c r="R2" s="96"/>
      <c r="S2" s="96"/>
      <c r="T2" s="96"/>
      <c r="U2" s="96"/>
      <c r="V2" s="96"/>
      <c r="W2" s="96"/>
      <c r="X2" s="96"/>
      <c r="Y2" s="96"/>
    </row>
    <row r="3">
      <c r="A3" s="82" t="s">
        <v>7779</v>
      </c>
      <c r="B3" s="97" t="s">
        <v>12293</v>
      </c>
      <c r="C3" s="98" t="s">
        <v>12669</v>
      </c>
      <c r="D3" s="82" t="s">
        <v>7787</v>
      </c>
      <c r="E3" s="48" t="s">
        <v>7670</v>
      </c>
      <c r="F3" s="82" t="s">
        <v>1427</v>
      </c>
      <c r="G3" s="30" t="s">
        <v>300</v>
      </c>
      <c r="H3" s="44" t="s">
        <v>7780</v>
      </c>
      <c r="I3" s="30" t="s">
        <v>7781</v>
      </c>
      <c r="J3" s="30" t="s">
        <v>7644</v>
      </c>
      <c r="K3" s="97" t="s">
        <v>12668</v>
      </c>
      <c r="L3" s="96"/>
      <c r="M3" s="96"/>
      <c r="N3" s="96"/>
      <c r="O3" s="96"/>
      <c r="P3" s="96"/>
      <c r="Q3" s="96"/>
      <c r="R3" s="96"/>
      <c r="S3" s="96"/>
      <c r="T3" s="96"/>
      <c r="U3" s="96"/>
      <c r="V3" s="96"/>
      <c r="W3" s="96"/>
      <c r="X3" s="96"/>
      <c r="Y3" s="96"/>
    </row>
    <row r="4">
      <c r="A4" s="82" t="s">
        <v>7716</v>
      </c>
      <c r="B4" s="97" t="s">
        <v>12293</v>
      </c>
      <c r="C4" s="82" t="s">
        <v>12670</v>
      </c>
      <c r="D4" s="82" t="s">
        <v>7725</v>
      </c>
      <c r="E4" s="48" t="s">
        <v>7684</v>
      </c>
      <c r="F4" s="82" t="s">
        <v>1427</v>
      </c>
      <c r="G4" s="30" t="s">
        <v>300</v>
      </c>
      <c r="H4" s="44" t="s">
        <v>7718</v>
      </c>
      <c r="I4" s="30" t="s">
        <v>7719</v>
      </c>
      <c r="J4" s="30" t="s">
        <v>7680</v>
      </c>
      <c r="K4" s="97" t="s">
        <v>12668</v>
      </c>
      <c r="L4" s="96"/>
      <c r="M4" s="96"/>
      <c r="N4" s="96"/>
      <c r="O4" s="96"/>
      <c r="P4" s="96"/>
      <c r="Q4" s="96"/>
      <c r="R4" s="96"/>
      <c r="S4" s="96"/>
      <c r="T4" s="96"/>
      <c r="U4" s="96"/>
      <c r="V4" s="96"/>
      <c r="W4" s="96"/>
      <c r="X4" s="96"/>
      <c r="Y4" s="96"/>
    </row>
    <row r="5">
      <c r="A5" s="82" t="s">
        <v>5844</v>
      </c>
      <c r="B5" s="97" t="s">
        <v>12293</v>
      </c>
      <c r="C5" s="82" t="s">
        <v>12671</v>
      </c>
      <c r="D5" s="82" t="s">
        <v>5852</v>
      </c>
      <c r="E5" s="48" t="s">
        <v>3596</v>
      </c>
      <c r="F5" s="82" t="s">
        <v>1427</v>
      </c>
      <c r="G5" s="30" t="s">
        <v>450</v>
      </c>
      <c r="H5" s="44" t="s">
        <v>5846</v>
      </c>
      <c r="I5" s="30"/>
      <c r="J5" s="30" t="s">
        <v>3408</v>
      </c>
      <c r="K5" s="97" t="s">
        <v>12668</v>
      </c>
      <c r="L5" s="96"/>
      <c r="M5" s="96"/>
      <c r="N5" s="96"/>
      <c r="O5" s="96"/>
      <c r="P5" s="96"/>
      <c r="Q5" s="96"/>
      <c r="R5" s="96"/>
      <c r="S5" s="96"/>
      <c r="T5" s="96"/>
      <c r="U5" s="96"/>
      <c r="V5" s="96"/>
      <c r="W5" s="96"/>
      <c r="X5" s="96"/>
      <c r="Y5" s="96"/>
    </row>
    <row r="6">
      <c r="A6" s="82" t="s">
        <v>6786</v>
      </c>
      <c r="B6" s="97" t="s">
        <v>12293</v>
      </c>
      <c r="C6" s="82" t="s">
        <v>12672</v>
      </c>
      <c r="D6" s="82" t="s">
        <v>6793</v>
      </c>
      <c r="E6" s="48" t="s">
        <v>6750</v>
      </c>
      <c r="F6" s="98" t="s">
        <v>12673</v>
      </c>
      <c r="G6" s="30" t="s">
        <v>80</v>
      </c>
      <c r="H6" s="44" t="s">
        <v>6787</v>
      </c>
      <c r="I6" s="30"/>
      <c r="J6" s="30" t="s">
        <v>6746</v>
      </c>
      <c r="K6" s="97" t="s">
        <v>12668</v>
      </c>
      <c r="L6" s="96"/>
      <c r="M6" s="96"/>
      <c r="N6" s="96"/>
      <c r="O6" s="96"/>
      <c r="P6" s="96"/>
      <c r="Q6" s="96"/>
      <c r="R6" s="96"/>
      <c r="S6" s="96"/>
      <c r="T6" s="96"/>
      <c r="U6" s="96"/>
      <c r="V6" s="96"/>
      <c r="W6" s="96"/>
      <c r="X6" s="96"/>
      <c r="Y6" s="96"/>
    </row>
    <row r="7">
      <c r="A7" s="82" t="s">
        <v>4750</v>
      </c>
      <c r="B7" s="97" t="s">
        <v>12293</v>
      </c>
      <c r="C7" s="82" t="s">
        <v>12674</v>
      </c>
      <c r="D7" s="82" t="s">
        <v>4758</v>
      </c>
      <c r="E7" s="48" t="s">
        <v>1390</v>
      </c>
      <c r="F7" s="98" t="s">
        <v>12673</v>
      </c>
      <c r="G7" s="30" t="s">
        <v>80</v>
      </c>
      <c r="H7" s="44" t="s">
        <v>4752</v>
      </c>
      <c r="I7" s="30" t="s">
        <v>4753</v>
      </c>
      <c r="J7" s="30" t="s">
        <v>257</v>
      </c>
      <c r="K7" s="97" t="s">
        <v>12668</v>
      </c>
      <c r="L7" s="96"/>
      <c r="M7" s="96"/>
      <c r="N7" s="96"/>
      <c r="O7" s="96"/>
      <c r="P7" s="96"/>
      <c r="Q7" s="96"/>
      <c r="R7" s="96"/>
      <c r="S7" s="96"/>
      <c r="T7" s="96"/>
      <c r="U7" s="96"/>
      <c r="V7" s="96"/>
      <c r="W7" s="96"/>
      <c r="X7" s="96"/>
      <c r="Y7" s="96"/>
    </row>
    <row r="8">
      <c r="A8" s="82" t="s">
        <v>9938</v>
      </c>
      <c r="B8" s="97" t="s">
        <v>12293</v>
      </c>
      <c r="C8" s="82" t="s">
        <v>12675</v>
      </c>
      <c r="D8" s="82" t="s">
        <v>9949</v>
      </c>
      <c r="E8" s="48" t="s">
        <v>9941</v>
      </c>
      <c r="F8" s="98" t="s">
        <v>12676</v>
      </c>
      <c r="G8" s="30" t="s">
        <v>7264</v>
      </c>
      <c r="H8" s="44" t="s">
        <v>9940</v>
      </c>
      <c r="I8" s="30" t="s">
        <v>9942</v>
      </c>
      <c r="J8" s="30" t="s">
        <v>9913</v>
      </c>
      <c r="K8" s="97" t="s">
        <v>12668</v>
      </c>
      <c r="L8" s="96"/>
      <c r="M8" s="96"/>
      <c r="N8" s="96"/>
      <c r="O8" s="96"/>
      <c r="P8" s="96"/>
      <c r="Q8" s="96"/>
      <c r="R8" s="96"/>
      <c r="S8" s="96"/>
      <c r="T8" s="96"/>
      <c r="U8" s="96"/>
      <c r="V8" s="96"/>
      <c r="W8" s="96"/>
      <c r="X8" s="96"/>
      <c r="Y8" s="96"/>
    </row>
    <row r="9">
      <c r="A9" s="82" t="s">
        <v>10076</v>
      </c>
      <c r="B9" s="97" t="s">
        <v>12293</v>
      </c>
      <c r="C9" s="82" t="s">
        <v>12677</v>
      </c>
      <c r="D9" s="82" t="s">
        <v>10083</v>
      </c>
      <c r="E9" s="82"/>
      <c r="F9" s="100" t="s">
        <v>11048</v>
      </c>
      <c r="G9" s="30" t="s">
        <v>80</v>
      </c>
      <c r="H9" s="44" t="s">
        <v>10078</v>
      </c>
      <c r="I9" s="30"/>
      <c r="J9" s="30" t="s">
        <v>10063</v>
      </c>
      <c r="K9" s="97" t="s">
        <v>12668</v>
      </c>
      <c r="L9" s="96"/>
      <c r="M9" s="96"/>
      <c r="N9" s="96"/>
      <c r="O9" s="96"/>
      <c r="P9" s="96"/>
      <c r="Q9" s="96"/>
      <c r="R9" s="96"/>
      <c r="S9" s="96"/>
      <c r="T9" s="96"/>
      <c r="U9" s="96"/>
      <c r="V9" s="96"/>
      <c r="W9" s="96"/>
      <c r="X9" s="96"/>
      <c r="Y9" s="96"/>
    </row>
    <row r="10">
      <c r="A10" s="82" t="s">
        <v>5706</v>
      </c>
      <c r="B10" s="97" t="s">
        <v>12293</v>
      </c>
      <c r="C10" s="82" t="s">
        <v>12678</v>
      </c>
      <c r="D10" s="82" t="s">
        <v>5714</v>
      </c>
      <c r="E10" s="48" t="s">
        <v>5709</v>
      </c>
      <c r="F10" s="82" t="s">
        <v>1427</v>
      </c>
      <c r="G10" s="30" t="s">
        <v>300</v>
      </c>
      <c r="H10" s="44" t="s">
        <v>5708</v>
      </c>
      <c r="I10" s="30" t="s">
        <v>5710</v>
      </c>
      <c r="J10" s="30" t="s">
        <v>5705</v>
      </c>
      <c r="K10" s="97" t="s">
        <v>12668</v>
      </c>
      <c r="L10" s="96"/>
      <c r="M10" s="96"/>
      <c r="N10" s="96"/>
      <c r="O10" s="96"/>
      <c r="P10" s="96"/>
      <c r="Q10" s="96"/>
      <c r="R10" s="96"/>
      <c r="S10" s="96"/>
      <c r="T10" s="96"/>
      <c r="U10" s="96"/>
      <c r="V10" s="96"/>
      <c r="W10" s="96"/>
      <c r="X10" s="96"/>
      <c r="Y10" s="96"/>
    </row>
    <row r="11">
      <c r="A11" s="82" t="s">
        <v>9543</v>
      </c>
      <c r="B11" s="97" t="s">
        <v>12293</v>
      </c>
      <c r="C11" s="82" t="s">
        <v>12679</v>
      </c>
      <c r="D11" s="82" t="s">
        <v>9556</v>
      </c>
      <c r="E11" s="48" t="s">
        <v>9502</v>
      </c>
      <c r="F11" s="100" t="s">
        <v>12680</v>
      </c>
      <c r="G11" s="30" t="s">
        <v>80</v>
      </c>
      <c r="H11" s="44" t="s">
        <v>9545</v>
      </c>
      <c r="I11" s="30" t="s">
        <v>9546</v>
      </c>
      <c r="J11" s="30" t="s">
        <v>9499</v>
      </c>
      <c r="K11" s="97" t="s">
        <v>12668</v>
      </c>
      <c r="L11" s="96"/>
      <c r="M11" s="96"/>
      <c r="N11" s="96"/>
      <c r="O11" s="96"/>
      <c r="P11" s="96"/>
      <c r="Q11" s="96"/>
      <c r="R11" s="96"/>
      <c r="S11" s="96"/>
      <c r="T11" s="96"/>
      <c r="U11" s="96"/>
      <c r="V11" s="96"/>
      <c r="W11" s="96"/>
      <c r="X11" s="96"/>
      <c r="Y11" s="96"/>
    </row>
    <row r="12">
      <c r="A12" s="82" t="s">
        <v>9721</v>
      </c>
      <c r="B12" s="97" t="s">
        <v>12293</v>
      </c>
      <c r="C12" s="82" t="s">
        <v>12681</v>
      </c>
      <c r="D12" s="82" t="s">
        <v>9726</v>
      </c>
      <c r="E12" s="48" t="s">
        <v>9668</v>
      </c>
      <c r="F12" s="82" t="s">
        <v>1427</v>
      </c>
      <c r="G12" s="30" t="s">
        <v>80</v>
      </c>
      <c r="H12" s="44" t="s">
        <v>9723</v>
      </c>
      <c r="I12" s="30"/>
      <c r="J12" s="30" t="s">
        <v>9664</v>
      </c>
      <c r="K12" s="97" t="s">
        <v>12668</v>
      </c>
      <c r="L12" s="96"/>
      <c r="M12" s="96"/>
      <c r="N12" s="96"/>
      <c r="O12" s="96"/>
      <c r="P12" s="96"/>
      <c r="Q12" s="96"/>
      <c r="R12" s="96"/>
      <c r="S12" s="96"/>
      <c r="T12" s="96"/>
      <c r="U12" s="96"/>
      <c r="V12" s="96"/>
      <c r="W12" s="96"/>
      <c r="X12" s="96"/>
      <c r="Y12" s="96"/>
    </row>
    <row r="13">
      <c r="A13" s="82" t="s">
        <v>5606</v>
      </c>
      <c r="B13" s="97" t="s">
        <v>12293</v>
      </c>
      <c r="C13" s="82" t="s">
        <v>12682</v>
      </c>
      <c r="D13" s="82" t="s">
        <v>5612</v>
      </c>
      <c r="E13" s="48" t="s">
        <v>1741</v>
      </c>
      <c r="F13" s="82" t="s">
        <v>1427</v>
      </c>
      <c r="G13" s="30" t="s">
        <v>315</v>
      </c>
      <c r="H13" s="44" t="s">
        <v>5608</v>
      </c>
      <c r="I13" s="30"/>
      <c r="J13" s="30" t="s">
        <v>1155</v>
      </c>
      <c r="K13" s="97" t="s">
        <v>12668</v>
      </c>
      <c r="L13" s="96"/>
      <c r="M13" s="96"/>
      <c r="N13" s="96"/>
      <c r="O13" s="96"/>
      <c r="P13" s="96"/>
      <c r="Q13" s="96"/>
      <c r="R13" s="96"/>
      <c r="S13" s="96"/>
      <c r="T13" s="96"/>
      <c r="U13" s="96"/>
      <c r="V13" s="96"/>
      <c r="W13" s="96"/>
      <c r="X13" s="96"/>
      <c r="Y13" s="96"/>
    </row>
    <row r="14">
      <c r="A14" s="82" t="s">
        <v>6687</v>
      </c>
      <c r="B14" s="97" t="s">
        <v>12293</v>
      </c>
      <c r="C14" s="82" t="s">
        <v>12683</v>
      </c>
      <c r="D14" s="82" t="s">
        <v>6694</v>
      </c>
      <c r="E14" s="48" t="s">
        <v>6653</v>
      </c>
      <c r="F14" s="98" t="s">
        <v>12684</v>
      </c>
      <c r="G14" s="30" t="s">
        <v>109</v>
      </c>
      <c r="H14" s="44" t="s">
        <v>6689</v>
      </c>
      <c r="I14" s="30" t="s">
        <v>6690</v>
      </c>
      <c r="J14" s="30" t="s">
        <v>6649</v>
      </c>
      <c r="K14" s="97" t="s">
        <v>12668</v>
      </c>
      <c r="L14" s="96"/>
      <c r="M14" s="96"/>
      <c r="N14" s="96"/>
      <c r="O14" s="96"/>
      <c r="P14" s="96"/>
      <c r="Q14" s="96"/>
      <c r="R14" s="96"/>
      <c r="S14" s="96"/>
      <c r="T14" s="96"/>
      <c r="U14" s="96"/>
      <c r="V14" s="96"/>
      <c r="W14" s="96"/>
      <c r="X14" s="96"/>
      <c r="Y14" s="96"/>
    </row>
    <row r="15">
      <c r="A15" s="82" t="s">
        <v>7234</v>
      </c>
      <c r="B15" s="97" t="s">
        <v>12293</v>
      </c>
      <c r="C15" s="82" t="s">
        <v>12685</v>
      </c>
      <c r="D15" s="82" t="s">
        <v>7244</v>
      </c>
      <c r="E15" s="48" t="s">
        <v>7237</v>
      </c>
      <c r="F15" s="98" t="s">
        <v>12673</v>
      </c>
      <c r="G15" s="30" t="s">
        <v>109</v>
      </c>
      <c r="H15" s="44" t="s">
        <v>7236</v>
      </c>
      <c r="I15" s="30"/>
      <c r="J15" s="30" t="s">
        <v>3373</v>
      </c>
      <c r="K15" s="97" t="s">
        <v>12668</v>
      </c>
      <c r="L15" s="96"/>
      <c r="M15" s="96"/>
      <c r="N15" s="96"/>
      <c r="O15" s="96"/>
      <c r="P15" s="96"/>
      <c r="Q15" s="96"/>
      <c r="R15" s="96"/>
      <c r="S15" s="96"/>
      <c r="T15" s="96"/>
      <c r="U15" s="96"/>
      <c r="V15" s="96"/>
      <c r="W15" s="96"/>
      <c r="X15" s="96"/>
      <c r="Y15" s="96"/>
    </row>
    <row r="16">
      <c r="A16" s="82" t="s">
        <v>6072</v>
      </c>
      <c r="B16" s="97" t="s">
        <v>12293</v>
      </c>
      <c r="C16" s="98" t="s">
        <v>12686</v>
      </c>
      <c r="D16" s="82" t="s">
        <v>6077</v>
      </c>
      <c r="E16" s="48" t="s">
        <v>6009</v>
      </c>
      <c r="F16" s="82" t="s">
        <v>1427</v>
      </c>
      <c r="G16" s="30" t="s">
        <v>80</v>
      </c>
      <c r="H16" s="44" t="s">
        <v>6073</v>
      </c>
      <c r="I16" s="30" t="s">
        <v>6074</v>
      </c>
      <c r="J16" s="30" t="s">
        <v>6005</v>
      </c>
      <c r="K16" s="97" t="s">
        <v>12668</v>
      </c>
      <c r="L16" s="96"/>
      <c r="M16" s="96"/>
      <c r="N16" s="96"/>
      <c r="O16" s="96"/>
      <c r="P16" s="96"/>
      <c r="Q16" s="96"/>
      <c r="R16" s="96"/>
      <c r="S16" s="96"/>
      <c r="T16" s="96"/>
      <c r="U16" s="96"/>
      <c r="V16" s="96"/>
      <c r="W16" s="96"/>
      <c r="X16" s="96"/>
      <c r="Y16" s="96"/>
    </row>
    <row r="17">
      <c r="A17" s="82" t="s">
        <v>5799</v>
      </c>
      <c r="B17" s="97" t="s">
        <v>12293</v>
      </c>
      <c r="C17" s="98" t="s">
        <v>12687</v>
      </c>
      <c r="D17" s="82" t="s">
        <v>5803</v>
      </c>
      <c r="E17" s="48" t="s">
        <v>5801</v>
      </c>
      <c r="F17" s="98" t="s">
        <v>1427</v>
      </c>
      <c r="G17" s="30" t="s">
        <v>731</v>
      </c>
      <c r="H17" s="44" t="s">
        <v>5800</v>
      </c>
      <c r="I17" s="30"/>
      <c r="J17" s="30" t="s">
        <v>5798</v>
      </c>
      <c r="K17" s="97" t="s">
        <v>12668</v>
      </c>
      <c r="L17" s="96"/>
      <c r="M17" s="96"/>
      <c r="N17" s="96"/>
      <c r="O17" s="96"/>
      <c r="P17" s="96"/>
      <c r="Q17" s="96"/>
      <c r="R17" s="96"/>
      <c r="S17" s="96"/>
      <c r="T17" s="96"/>
      <c r="U17" s="96"/>
      <c r="V17" s="96"/>
      <c r="W17" s="96"/>
      <c r="X17" s="96"/>
      <c r="Y17" s="96"/>
    </row>
    <row r="18">
      <c r="A18" s="82" t="s">
        <v>4718</v>
      </c>
      <c r="B18" s="97" t="s">
        <v>12293</v>
      </c>
      <c r="C18" s="82" t="s">
        <v>12688</v>
      </c>
      <c r="D18" s="82" t="s">
        <v>4728</v>
      </c>
      <c r="E18" s="48" t="s">
        <v>1390</v>
      </c>
      <c r="F18" s="98" t="s">
        <v>12673</v>
      </c>
      <c r="G18" s="30" t="s">
        <v>80</v>
      </c>
      <c r="H18" s="44" t="s">
        <v>4720</v>
      </c>
      <c r="I18" s="30" t="s">
        <v>4721</v>
      </c>
      <c r="J18" s="30" t="s">
        <v>257</v>
      </c>
      <c r="K18" s="97" t="s">
        <v>12668</v>
      </c>
      <c r="L18" s="96"/>
      <c r="M18" s="96"/>
      <c r="N18" s="96"/>
      <c r="O18" s="96"/>
      <c r="P18" s="96"/>
      <c r="Q18" s="96"/>
      <c r="R18" s="96"/>
      <c r="S18" s="96"/>
      <c r="T18" s="96"/>
      <c r="U18" s="96"/>
      <c r="V18" s="96"/>
      <c r="W18" s="96"/>
      <c r="X18" s="96"/>
      <c r="Y18" s="96"/>
    </row>
    <row r="19">
      <c r="A19" s="82" t="s">
        <v>9318</v>
      </c>
      <c r="B19" s="97" t="s">
        <v>12293</v>
      </c>
      <c r="C19" s="82" t="s">
        <v>12689</v>
      </c>
      <c r="D19" s="82" t="s">
        <v>9327</v>
      </c>
      <c r="E19" s="48" t="s">
        <v>9259</v>
      </c>
      <c r="F19" s="98" t="s">
        <v>12690</v>
      </c>
      <c r="G19" s="30" t="s">
        <v>741</v>
      </c>
      <c r="H19" s="44" t="s">
        <v>9320</v>
      </c>
      <c r="I19" s="30" t="s">
        <v>9321</v>
      </c>
      <c r="J19" s="30" t="s">
        <v>9256</v>
      </c>
      <c r="K19" s="97" t="s">
        <v>12668</v>
      </c>
      <c r="L19" s="96"/>
      <c r="M19" s="96"/>
      <c r="N19" s="96"/>
      <c r="O19" s="96"/>
      <c r="P19" s="96"/>
      <c r="Q19" s="96"/>
      <c r="R19" s="96"/>
      <c r="S19" s="96"/>
      <c r="T19" s="96"/>
      <c r="U19" s="96"/>
      <c r="V19" s="96"/>
      <c r="W19" s="96"/>
      <c r="X19" s="96"/>
      <c r="Y19" s="96"/>
    </row>
    <row r="20">
      <c r="A20" s="82" t="s">
        <v>7295</v>
      </c>
      <c r="B20" s="97" t="s">
        <v>12293</v>
      </c>
      <c r="C20" s="82" t="s">
        <v>12691</v>
      </c>
      <c r="D20" s="82" t="s">
        <v>7305</v>
      </c>
      <c r="E20" s="48" t="s">
        <v>7237</v>
      </c>
      <c r="F20" s="98" t="s">
        <v>12673</v>
      </c>
      <c r="G20" s="30" t="s">
        <v>80</v>
      </c>
      <c r="H20" s="44" t="s">
        <v>7297</v>
      </c>
      <c r="I20" s="30"/>
      <c r="J20" s="30" t="s">
        <v>3373</v>
      </c>
      <c r="K20" s="97" t="s">
        <v>12668</v>
      </c>
      <c r="L20" s="96"/>
      <c r="M20" s="96"/>
      <c r="N20" s="96"/>
      <c r="O20" s="96"/>
      <c r="P20" s="96"/>
      <c r="Q20" s="96"/>
      <c r="R20" s="96"/>
      <c r="S20" s="96"/>
      <c r="T20" s="96"/>
      <c r="U20" s="96"/>
      <c r="V20" s="96"/>
      <c r="W20" s="96"/>
      <c r="X20" s="96"/>
      <c r="Y20" s="96"/>
    </row>
    <row r="21">
      <c r="A21" s="82" t="s">
        <v>4943</v>
      </c>
      <c r="B21" s="97" t="s">
        <v>12293</v>
      </c>
      <c r="C21" s="82" t="s">
        <v>12692</v>
      </c>
      <c r="D21" s="82" t="s">
        <v>4952</v>
      </c>
      <c r="E21" s="48" t="s">
        <v>2535</v>
      </c>
      <c r="F21" s="82" t="s">
        <v>1427</v>
      </c>
      <c r="G21" s="30" t="s">
        <v>80</v>
      </c>
      <c r="H21" s="44" t="s">
        <v>4945</v>
      </c>
      <c r="I21" s="30" t="s">
        <v>4946</v>
      </c>
      <c r="J21" s="30" t="s">
        <v>2531</v>
      </c>
      <c r="K21" s="97" t="s">
        <v>12668</v>
      </c>
      <c r="L21" s="96"/>
      <c r="M21" s="96"/>
      <c r="N21" s="96"/>
      <c r="O21" s="96"/>
      <c r="P21" s="96"/>
      <c r="Q21" s="96"/>
      <c r="R21" s="96"/>
      <c r="S21" s="96"/>
      <c r="T21" s="96"/>
      <c r="U21" s="96"/>
      <c r="V21" s="96"/>
      <c r="W21" s="96"/>
      <c r="X21" s="96"/>
      <c r="Y21" s="96"/>
    </row>
    <row r="22">
      <c r="A22" s="82" t="s">
        <v>9059</v>
      </c>
      <c r="B22" s="97" t="s">
        <v>12293</v>
      </c>
      <c r="C22" s="82" t="s">
        <v>12693</v>
      </c>
      <c r="D22" s="82" t="s">
        <v>9066</v>
      </c>
      <c r="E22" s="48" t="s">
        <v>9027</v>
      </c>
      <c r="F22" s="98" t="s">
        <v>1427</v>
      </c>
      <c r="G22" s="30" t="s">
        <v>300</v>
      </c>
      <c r="H22" s="44" t="s">
        <v>9061</v>
      </c>
      <c r="I22" s="30" t="s">
        <v>9062</v>
      </c>
      <c r="J22" s="30" t="s">
        <v>9024</v>
      </c>
      <c r="K22" s="97" t="s">
        <v>12668</v>
      </c>
      <c r="L22" s="96"/>
      <c r="M22" s="96"/>
      <c r="N22" s="96"/>
      <c r="O22" s="96"/>
      <c r="P22" s="96"/>
      <c r="Q22" s="96"/>
      <c r="R22" s="96"/>
      <c r="S22" s="96"/>
      <c r="T22" s="96"/>
      <c r="U22" s="96"/>
      <c r="V22" s="96"/>
      <c r="W22" s="96"/>
      <c r="X22" s="96"/>
      <c r="Y22" s="96"/>
    </row>
    <row r="23">
      <c r="A23" s="82" t="s">
        <v>9453</v>
      </c>
      <c r="B23" s="97" t="s">
        <v>12293</v>
      </c>
      <c r="C23" s="82" t="s">
        <v>12694</v>
      </c>
      <c r="D23" s="82" t="s">
        <v>9459</v>
      </c>
      <c r="E23" s="48" t="s">
        <v>9447</v>
      </c>
      <c r="F23" s="98" t="s">
        <v>12684</v>
      </c>
      <c r="G23" s="30" t="s">
        <v>1131</v>
      </c>
      <c r="H23" s="44" t="s">
        <v>9454</v>
      </c>
      <c r="I23" s="30" t="s">
        <v>9455</v>
      </c>
      <c r="J23" s="30" t="s">
        <v>9444</v>
      </c>
      <c r="K23" s="97" t="s">
        <v>12668</v>
      </c>
      <c r="L23" s="96"/>
      <c r="M23" s="96"/>
      <c r="N23" s="96"/>
      <c r="O23" s="96"/>
      <c r="P23" s="96"/>
      <c r="Q23" s="96"/>
      <c r="R23" s="96"/>
      <c r="S23" s="96"/>
      <c r="T23" s="96"/>
      <c r="U23" s="96"/>
      <c r="V23" s="96"/>
      <c r="W23" s="96"/>
      <c r="X23" s="96"/>
      <c r="Y23" s="96"/>
    </row>
    <row r="24">
      <c r="A24" s="82" t="s">
        <v>3813</v>
      </c>
      <c r="B24" s="97" t="s">
        <v>12293</v>
      </c>
      <c r="C24" s="82" t="s">
        <v>3814</v>
      </c>
      <c r="D24" s="82" t="s">
        <v>7233</v>
      </c>
      <c r="E24" s="48" t="s">
        <v>3788</v>
      </c>
      <c r="F24" s="98" t="s">
        <v>12673</v>
      </c>
      <c r="G24" s="30" t="s">
        <v>245</v>
      </c>
      <c r="H24" s="44" t="s">
        <v>3815</v>
      </c>
      <c r="I24" s="30" t="s">
        <v>3816</v>
      </c>
      <c r="J24" s="30" t="s">
        <v>3373</v>
      </c>
      <c r="K24" s="97" t="s">
        <v>12668</v>
      </c>
      <c r="L24" s="96"/>
      <c r="M24" s="96"/>
      <c r="N24" s="96"/>
      <c r="O24" s="96"/>
      <c r="P24" s="96"/>
      <c r="Q24" s="96"/>
      <c r="R24" s="96"/>
      <c r="S24" s="96"/>
      <c r="T24" s="96"/>
      <c r="U24" s="96"/>
      <c r="V24" s="96"/>
      <c r="W24" s="96"/>
      <c r="X24" s="96"/>
      <c r="Y24" s="96"/>
    </row>
    <row r="25">
      <c r="A25" s="82" t="s">
        <v>4670</v>
      </c>
      <c r="B25" s="97" t="s">
        <v>12293</v>
      </c>
      <c r="C25" s="98" t="s">
        <v>12695</v>
      </c>
      <c r="D25" s="82" t="s">
        <v>4672</v>
      </c>
      <c r="E25" s="48" t="s">
        <v>1531</v>
      </c>
      <c r="F25" s="82" t="s">
        <v>1427</v>
      </c>
      <c r="G25" s="30" t="s">
        <v>300</v>
      </c>
      <c r="H25" s="44" t="s">
        <v>4671</v>
      </c>
      <c r="I25" s="30"/>
      <c r="J25" s="30" t="s">
        <v>919</v>
      </c>
      <c r="K25" s="97" t="s">
        <v>12668</v>
      </c>
      <c r="L25" s="96"/>
      <c r="M25" s="96"/>
      <c r="N25" s="96"/>
      <c r="O25" s="96"/>
      <c r="P25" s="96"/>
      <c r="Q25" s="96"/>
      <c r="R25" s="96"/>
      <c r="S25" s="96"/>
      <c r="T25" s="96"/>
      <c r="U25" s="96"/>
      <c r="V25" s="96"/>
      <c r="W25" s="96"/>
      <c r="X25" s="96"/>
      <c r="Y25" s="96"/>
    </row>
    <row r="26">
      <c r="A26" s="82" t="s">
        <v>6992</v>
      </c>
      <c r="B26" s="97" t="s">
        <v>12293</v>
      </c>
      <c r="C26" s="82" t="s">
        <v>12696</v>
      </c>
      <c r="D26" s="82" t="s">
        <v>7001</v>
      </c>
      <c r="E26" s="48" t="s">
        <v>1211</v>
      </c>
      <c r="F26" s="100" t="s">
        <v>12690</v>
      </c>
      <c r="G26" s="30" t="s">
        <v>80</v>
      </c>
      <c r="H26" s="44" t="s">
        <v>6994</v>
      </c>
      <c r="I26" s="30" t="s">
        <v>6995</v>
      </c>
      <c r="J26" s="30" t="s">
        <v>1207</v>
      </c>
      <c r="K26" s="97" t="s">
        <v>12668</v>
      </c>
      <c r="L26" s="96"/>
      <c r="M26" s="96"/>
      <c r="N26" s="96"/>
      <c r="O26" s="96"/>
      <c r="P26" s="96"/>
      <c r="Q26" s="96"/>
      <c r="R26" s="96"/>
      <c r="S26" s="96"/>
      <c r="T26" s="96"/>
      <c r="U26" s="96"/>
      <c r="V26" s="96"/>
      <c r="W26" s="96"/>
      <c r="X26" s="96"/>
      <c r="Y26" s="96"/>
    </row>
    <row r="27">
      <c r="A27" s="82" t="s">
        <v>10580</v>
      </c>
      <c r="B27" s="97" t="s">
        <v>12293</v>
      </c>
      <c r="C27" s="82" t="s">
        <v>12697</v>
      </c>
      <c r="D27" s="82" t="s">
        <v>10586</v>
      </c>
      <c r="E27" s="48" t="s">
        <v>10520</v>
      </c>
      <c r="F27" s="98" t="s">
        <v>1427</v>
      </c>
      <c r="G27" s="30" t="s">
        <v>2206</v>
      </c>
      <c r="H27" s="44" t="s">
        <v>10582</v>
      </c>
      <c r="I27" s="30"/>
      <c r="J27" s="30" t="s">
        <v>10516</v>
      </c>
      <c r="K27" s="97" t="s">
        <v>12668</v>
      </c>
      <c r="L27" s="96"/>
      <c r="M27" s="96"/>
      <c r="N27" s="96"/>
      <c r="O27" s="96"/>
      <c r="P27" s="96"/>
      <c r="Q27" s="96"/>
      <c r="R27" s="96"/>
      <c r="S27" s="96"/>
      <c r="T27" s="96"/>
      <c r="U27" s="96"/>
      <c r="V27" s="96"/>
      <c r="W27" s="96"/>
      <c r="X27" s="96"/>
      <c r="Y27" s="96"/>
    </row>
    <row r="28">
      <c r="A28" s="82" t="s">
        <v>8149</v>
      </c>
      <c r="B28" s="97" t="s">
        <v>12293</v>
      </c>
      <c r="C28" s="82" t="s">
        <v>12698</v>
      </c>
      <c r="D28" s="82" t="s">
        <v>8159</v>
      </c>
      <c r="E28" s="82"/>
      <c r="F28" s="100" t="s">
        <v>11048</v>
      </c>
      <c r="G28" s="30" t="s">
        <v>315</v>
      </c>
      <c r="H28" s="44" t="s">
        <v>8151</v>
      </c>
      <c r="I28" s="30"/>
      <c r="J28" s="30" t="s">
        <v>8148</v>
      </c>
      <c r="K28" s="97" t="s">
        <v>12668</v>
      </c>
      <c r="L28" s="96"/>
      <c r="M28" s="96"/>
      <c r="N28" s="96"/>
      <c r="O28" s="96"/>
      <c r="P28" s="96"/>
      <c r="Q28" s="96"/>
      <c r="R28" s="96"/>
      <c r="S28" s="96"/>
      <c r="T28" s="96"/>
      <c r="U28" s="96"/>
      <c r="V28" s="96"/>
      <c r="W28" s="96"/>
      <c r="X28" s="96"/>
      <c r="Y28" s="96"/>
    </row>
    <row r="29">
      <c r="A29" s="82" t="s">
        <v>8759</v>
      </c>
      <c r="B29" s="97" t="s">
        <v>12293</v>
      </c>
      <c r="C29" s="82" t="s">
        <v>12699</v>
      </c>
      <c r="D29" s="82" t="s">
        <v>8763</v>
      </c>
      <c r="E29" s="48" t="s">
        <v>8761</v>
      </c>
      <c r="F29" s="98" t="s">
        <v>1427</v>
      </c>
      <c r="G29" s="30" t="s">
        <v>1689</v>
      </c>
      <c r="H29" s="44" t="s">
        <v>8760</v>
      </c>
      <c r="I29" s="30" t="s">
        <v>8762</v>
      </c>
      <c r="J29" s="30" t="s">
        <v>8758</v>
      </c>
      <c r="K29" s="97" t="s">
        <v>12668</v>
      </c>
      <c r="L29" s="96"/>
      <c r="M29" s="96"/>
      <c r="N29" s="96"/>
      <c r="O29" s="96"/>
      <c r="P29" s="96"/>
      <c r="Q29" s="96"/>
      <c r="R29" s="96"/>
      <c r="S29" s="96"/>
      <c r="T29" s="96"/>
      <c r="U29" s="96"/>
      <c r="V29" s="96"/>
      <c r="W29" s="96"/>
      <c r="X29" s="96"/>
      <c r="Y29" s="96"/>
    </row>
    <row r="30">
      <c r="A30" s="82" t="s">
        <v>5929</v>
      </c>
      <c r="B30" s="97" t="s">
        <v>12293</v>
      </c>
      <c r="C30" s="82" t="s">
        <v>12700</v>
      </c>
      <c r="D30" s="82" t="s">
        <v>5935</v>
      </c>
      <c r="E30" s="48" t="s">
        <v>2625</v>
      </c>
      <c r="F30" s="98" t="s">
        <v>12684</v>
      </c>
      <c r="G30" s="30" t="s">
        <v>300</v>
      </c>
      <c r="H30" s="44" t="s">
        <v>5931</v>
      </c>
      <c r="I30" s="30" t="s">
        <v>5932</v>
      </c>
      <c r="J30" s="30" t="s">
        <v>2621</v>
      </c>
      <c r="K30" s="97" t="s">
        <v>12668</v>
      </c>
      <c r="L30" s="96"/>
      <c r="M30" s="96"/>
      <c r="N30" s="96"/>
      <c r="O30" s="96"/>
      <c r="P30" s="96"/>
      <c r="Q30" s="96"/>
      <c r="R30" s="96"/>
      <c r="S30" s="96"/>
      <c r="T30" s="96"/>
      <c r="U30" s="96"/>
      <c r="V30" s="96"/>
      <c r="W30" s="96"/>
      <c r="X30" s="96"/>
      <c r="Y30" s="96"/>
    </row>
    <row r="31">
      <c r="A31" s="82" t="s">
        <v>5346</v>
      </c>
      <c r="B31" s="97" t="s">
        <v>12293</v>
      </c>
      <c r="C31" s="82" t="s">
        <v>12701</v>
      </c>
      <c r="D31" s="82" t="s">
        <v>5352</v>
      </c>
      <c r="E31" s="48" t="s">
        <v>5338</v>
      </c>
      <c r="F31" s="82" t="s">
        <v>1427</v>
      </c>
      <c r="G31" s="30" t="s">
        <v>80</v>
      </c>
      <c r="H31" s="44" t="s">
        <v>5348</v>
      </c>
      <c r="I31" s="30" t="s">
        <v>5349</v>
      </c>
      <c r="J31" s="30" t="s">
        <v>5334</v>
      </c>
      <c r="K31" s="97" t="s">
        <v>12668</v>
      </c>
      <c r="L31" s="96"/>
      <c r="M31" s="96"/>
      <c r="N31" s="96"/>
      <c r="O31" s="96"/>
      <c r="P31" s="96"/>
      <c r="Q31" s="96"/>
      <c r="R31" s="96"/>
      <c r="S31" s="96"/>
      <c r="T31" s="96"/>
      <c r="U31" s="96"/>
      <c r="V31" s="96"/>
      <c r="W31" s="96"/>
      <c r="X31" s="96"/>
      <c r="Y31" s="96"/>
    </row>
    <row r="32">
      <c r="A32" s="82" t="s">
        <v>5553</v>
      </c>
      <c r="B32" s="97" t="s">
        <v>12293</v>
      </c>
      <c r="C32" s="82" t="s">
        <v>12702</v>
      </c>
      <c r="D32" s="82" t="s">
        <v>5562</v>
      </c>
      <c r="E32" s="48" t="s">
        <v>5555</v>
      </c>
      <c r="F32" s="98" t="s">
        <v>12684</v>
      </c>
      <c r="G32" s="30" t="s">
        <v>80</v>
      </c>
      <c r="H32" s="44" t="s">
        <v>5554</v>
      </c>
      <c r="I32" s="30" t="s">
        <v>5556</v>
      </c>
      <c r="J32" s="30" t="s">
        <v>5552</v>
      </c>
      <c r="K32" s="97" t="s">
        <v>12668</v>
      </c>
      <c r="L32" s="96"/>
      <c r="M32" s="96"/>
      <c r="N32" s="96"/>
      <c r="O32" s="96"/>
      <c r="P32" s="96"/>
      <c r="Q32" s="96"/>
      <c r="R32" s="96"/>
      <c r="S32" s="96"/>
      <c r="T32" s="96"/>
      <c r="U32" s="96"/>
      <c r="V32" s="96"/>
      <c r="W32" s="96"/>
      <c r="X32" s="96"/>
      <c r="Y32" s="96"/>
    </row>
    <row r="33">
      <c r="A33" s="82" t="s">
        <v>6078</v>
      </c>
      <c r="B33" s="97" t="s">
        <v>12293</v>
      </c>
      <c r="C33" s="82" t="s">
        <v>12703</v>
      </c>
      <c r="D33" s="82" t="s">
        <v>6022</v>
      </c>
      <c r="E33" s="48" t="s">
        <v>6009</v>
      </c>
      <c r="F33" s="82" t="s">
        <v>1427</v>
      </c>
      <c r="G33" s="30" t="s">
        <v>80</v>
      </c>
      <c r="H33" s="44" t="s">
        <v>6080</v>
      </c>
      <c r="I33" s="30" t="s">
        <v>6081</v>
      </c>
      <c r="J33" s="30" t="s">
        <v>6005</v>
      </c>
      <c r="K33" s="97" t="s">
        <v>12668</v>
      </c>
      <c r="L33" s="96"/>
      <c r="M33" s="96"/>
      <c r="N33" s="96"/>
      <c r="O33" s="96"/>
      <c r="P33" s="96"/>
      <c r="Q33" s="96"/>
      <c r="R33" s="96"/>
      <c r="S33" s="96"/>
      <c r="T33" s="96"/>
      <c r="U33" s="96"/>
      <c r="V33" s="96"/>
      <c r="W33" s="96"/>
      <c r="X33" s="96"/>
      <c r="Y33" s="96"/>
    </row>
    <row r="34">
      <c r="A34" s="82" t="s">
        <v>10167</v>
      </c>
      <c r="B34" s="97" t="s">
        <v>12293</v>
      </c>
      <c r="C34" s="82" t="s">
        <v>12704</v>
      </c>
      <c r="D34" s="82" t="s">
        <v>10175</v>
      </c>
      <c r="E34" s="48" t="s">
        <v>10169</v>
      </c>
      <c r="F34" s="98" t="s">
        <v>1427</v>
      </c>
      <c r="G34" s="30" t="s">
        <v>109</v>
      </c>
      <c r="H34" s="44" t="s">
        <v>10168</v>
      </c>
      <c r="I34" s="30" t="s">
        <v>10170</v>
      </c>
      <c r="J34" s="30" t="s">
        <v>10084</v>
      </c>
      <c r="K34" s="97" t="s">
        <v>12668</v>
      </c>
      <c r="L34" s="96"/>
      <c r="M34" s="96"/>
      <c r="N34" s="96"/>
      <c r="O34" s="96"/>
      <c r="P34" s="96"/>
      <c r="Q34" s="96"/>
      <c r="R34" s="96"/>
      <c r="S34" s="96"/>
      <c r="T34" s="96"/>
      <c r="U34" s="96"/>
      <c r="V34" s="96"/>
      <c r="W34" s="96"/>
      <c r="X34" s="96"/>
      <c r="Y34" s="96"/>
    </row>
    <row r="35">
      <c r="A35" s="82" t="s">
        <v>5353</v>
      </c>
      <c r="B35" s="97" t="s">
        <v>12293</v>
      </c>
      <c r="C35" s="82" t="s">
        <v>12705</v>
      </c>
      <c r="D35" s="82" t="s">
        <v>5361</v>
      </c>
      <c r="E35" s="48" t="s">
        <v>5338</v>
      </c>
      <c r="F35" s="82" t="s">
        <v>1427</v>
      </c>
      <c r="G35" s="30" t="s">
        <v>80</v>
      </c>
      <c r="H35" s="44" t="s">
        <v>5354</v>
      </c>
      <c r="I35" s="30" t="s">
        <v>5355</v>
      </c>
      <c r="J35" s="30" t="s">
        <v>5334</v>
      </c>
      <c r="K35" s="97" t="s">
        <v>12668</v>
      </c>
      <c r="L35" s="96"/>
      <c r="M35" s="96"/>
      <c r="N35" s="96"/>
      <c r="O35" s="96"/>
      <c r="P35" s="96"/>
      <c r="Q35" s="96"/>
      <c r="R35" s="96"/>
      <c r="S35" s="96"/>
      <c r="T35" s="96"/>
      <c r="U35" s="96"/>
      <c r="V35" s="96"/>
      <c r="W35" s="96"/>
      <c r="X35" s="96"/>
      <c r="Y35" s="96"/>
    </row>
    <row r="36">
      <c r="A36" s="82" t="s">
        <v>8884</v>
      </c>
      <c r="B36" s="97" t="s">
        <v>12293</v>
      </c>
      <c r="C36" s="82" t="s">
        <v>12706</v>
      </c>
      <c r="D36" s="82" t="s">
        <v>8889</v>
      </c>
      <c r="E36" s="48" t="s">
        <v>8876</v>
      </c>
      <c r="F36" s="82" t="s">
        <v>1427</v>
      </c>
      <c r="G36" s="30" t="s">
        <v>1689</v>
      </c>
      <c r="H36" s="44" t="s">
        <v>8886</v>
      </c>
      <c r="I36" s="30"/>
      <c r="J36" s="30" t="s">
        <v>8872</v>
      </c>
      <c r="K36" s="97" t="s">
        <v>12668</v>
      </c>
      <c r="L36" s="96"/>
      <c r="M36" s="96"/>
      <c r="N36" s="96"/>
      <c r="O36" s="96"/>
      <c r="P36" s="96"/>
      <c r="Q36" s="96"/>
      <c r="R36" s="96"/>
      <c r="S36" s="96"/>
      <c r="T36" s="96"/>
      <c r="U36" s="96"/>
      <c r="V36" s="96"/>
      <c r="W36" s="96"/>
      <c r="X36" s="96"/>
      <c r="Y36" s="96"/>
    </row>
    <row r="37">
      <c r="A37" s="82" t="s">
        <v>5038</v>
      </c>
      <c r="B37" s="97" t="s">
        <v>12293</v>
      </c>
      <c r="C37" s="82" t="s">
        <v>12707</v>
      </c>
      <c r="D37" s="82" t="s">
        <v>5048</v>
      </c>
      <c r="E37" s="48" t="s">
        <v>2535</v>
      </c>
      <c r="F37" s="82" t="s">
        <v>1427</v>
      </c>
      <c r="G37" s="30" t="s">
        <v>80</v>
      </c>
      <c r="H37" s="44" t="s">
        <v>5040</v>
      </c>
      <c r="I37" s="30" t="s">
        <v>5041</v>
      </c>
      <c r="J37" s="30" t="s">
        <v>2531</v>
      </c>
      <c r="K37" s="97" t="s">
        <v>12668</v>
      </c>
      <c r="L37" s="96"/>
      <c r="M37" s="96"/>
      <c r="N37" s="96"/>
      <c r="O37" s="96"/>
      <c r="P37" s="96"/>
      <c r="Q37" s="96"/>
      <c r="R37" s="96"/>
      <c r="S37" s="96"/>
      <c r="T37" s="96"/>
      <c r="U37" s="96"/>
      <c r="V37" s="96"/>
      <c r="W37" s="96"/>
      <c r="X37" s="96"/>
      <c r="Y37" s="96"/>
    </row>
    <row r="38">
      <c r="A38" s="82" t="s">
        <v>8800</v>
      </c>
      <c r="B38" s="97" t="s">
        <v>12293</v>
      </c>
      <c r="C38" s="82" t="s">
        <v>12708</v>
      </c>
      <c r="D38" s="82" t="s">
        <v>8807</v>
      </c>
      <c r="E38" s="48" t="s">
        <v>8772</v>
      </c>
      <c r="F38" s="82" t="s">
        <v>1427</v>
      </c>
      <c r="G38" s="30" t="s">
        <v>1807</v>
      </c>
      <c r="H38" s="44" t="s">
        <v>8802</v>
      </c>
      <c r="I38" s="30" t="s">
        <v>8803</v>
      </c>
      <c r="J38" s="30" t="s">
        <v>8768</v>
      </c>
      <c r="K38" s="97" t="s">
        <v>12668</v>
      </c>
      <c r="L38" s="96"/>
      <c r="M38" s="96"/>
      <c r="N38" s="96"/>
      <c r="O38" s="96"/>
      <c r="P38" s="96"/>
      <c r="Q38" s="96"/>
      <c r="R38" s="96"/>
      <c r="S38" s="96"/>
      <c r="T38" s="96"/>
      <c r="U38" s="96"/>
      <c r="V38" s="96"/>
      <c r="W38" s="96"/>
      <c r="X38" s="96"/>
      <c r="Y38" s="96"/>
    </row>
    <row r="39">
      <c r="A39" s="82" t="s">
        <v>3774</v>
      </c>
      <c r="B39" s="97" t="s">
        <v>12293</v>
      </c>
      <c r="C39" s="82" t="s">
        <v>12709</v>
      </c>
      <c r="D39" s="82" t="s">
        <v>3782</v>
      </c>
      <c r="E39" s="48" t="s">
        <v>3759</v>
      </c>
      <c r="F39" s="82" t="s">
        <v>1427</v>
      </c>
      <c r="G39" s="30" t="s">
        <v>3360</v>
      </c>
      <c r="H39" s="44" t="s">
        <v>3775</v>
      </c>
      <c r="I39" s="30" t="s">
        <v>3776</v>
      </c>
      <c r="J39" s="30" t="s">
        <v>3350</v>
      </c>
      <c r="K39" s="97" t="s">
        <v>12668</v>
      </c>
      <c r="L39" s="96"/>
      <c r="M39" s="96"/>
      <c r="N39" s="96"/>
      <c r="O39" s="96"/>
      <c r="P39" s="96"/>
      <c r="Q39" s="96"/>
      <c r="R39" s="96"/>
      <c r="S39" s="96"/>
      <c r="T39" s="96"/>
      <c r="U39" s="96"/>
      <c r="V39" s="96"/>
      <c r="W39" s="96"/>
      <c r="X39" s="96"/>
      <c r="Y39" s="96"/>
    </row>
    <row r="40">
      <c r="A40" s="82" t="s">
        <v>10120</v>
      </c>
      <c r="B40" s="97" t="s">
        <v>12293</v>
      </c>
      <c r="C40" s="82" t="s">
        <v>12710</v>
      </c>
      <c r="D40" s="82" t="s">
        <v>10127</v>
      </c>
      <c r="E40" s="48" t="s">
        <v>10097</v>
      </c>
      <c r="F40" s="82" t="s">
        <v>1427</v>
      </c>
      <c r="G40" s="30" t="s">
        <v>80</v>
      </c>
      <c r="H40" s="44" t="s">
        <v>10122</v>
      </c>
      <c r="I40" s="30" t="s">
        <v>10123</v>
      </c>
      <c r="J40" s="30" t="s">
        <v>10084</v>
      </c>
      <c r="K40" s="97" t="s">
        <v>12668</v>
      </c>
      <c r="L40" s="96"/>
      <c r="M40" s="96"/>
      <c r="N40" s="96"/>
      <c r="O40" s="96"/>
      <c r="P40" s="96"/>
      <c r="Q40" s="96"/>
      <c r="R40" s="96"/>
      <c r="S40" s="96"/>
      <c r="T40" s="96"/>
      <c r="U40" s="96"/>
      <c r="V40" s="96"/>
      <c r="W40" s="96"/>
      <c r="X40" s="96"/>
      <c r="Y40" s="96"/>
    </row>
    <row r="41">
      <c r="A41" s="82" t="s">
        <v>7726</v>
      </c>
      <c r="B41" s="97" t="s">
        <v>12293</v>
      </c>
      <c r="C41" s="82" t="s">
        <v>12711</v>
      </c>
      <c r="D41" s="82" t="s">
        <v>7735</v>
      </c>
      <c r="E41" s="48" t="s">
        <v>7670</v>
      </c>
      <c r="F41" s="82" t="s">
        <v>1427</v>
      </c>
      <c r="G41" s="30" t="s">
        <v>768</v>
      </c>
      <c r="H41" s="44" t="s">
        <v>7728</v>
      </c>
      <c r="I41" s="30" t="s">
        <v>7729</v>
      </c>
      <c r="J41" s="30" t="s">
        <v>7644</v>
      </c>
      <c r="K41" s="97" t="s">
        <v>12668</v>
      </c>
      <c r="L41" s="96"/>
      <c r="M41" s="96"/>
      <c r="N41" s="96"/>
      <c r="O41" s="96"/>
      <c r="P41" s="96"/>
      <c r="Q41" s="96"/>
      <c r="R41" s="96"/>
      <c r="S41" s="96"/>
      <c r="T41" s="96"/>
      <c r="U41" s="96"/>
      <c r="V41" s="96"/>
      <c r="W41" s="96"/>
      <c r="X41" s="96"/>
      <c r="Y41" s="96"/>
    </row>
    <row r="42">
      <c r="A42" s="82" t="s">
        <v>9257</v>
      </c>
      <c r="B42" s="97" t="s">
        <v>12293</v>
      </c>
      <c r="C42" s="82" t="s">
        <v>12712</v>
      </c>
      <c r="D42" s="82" t="s">
        <v>9267</v>
      </c>
      <c r="E42" s="48" t="s">
        <v>9259</v>
      </c>
      <c r="F42" s="98" t="s">
        <v>12690</v>
      </c>
      <c r="G42" s="30" t="s">
        <v>741</v>
      </c>
      <c r="H42" s="44" t="s">
        <v>9258</v>
      </c>
      <c r="I42" s="30" t="s">
        <v>9260</v>
      </c>
      <c r="J42" s="30" t="s">
        <v>9256</v>
      </c>
      <c r="K42" s="97" t="s">
        <v>12668</v>
      </c>
      <c r="L42" s="96"/>
      <c r="M42" s="96"/>
      <c r="N42" s="96"/>
      <c r="O42" s="96"/>
      <c r="P42" s="96"/>
      <c r="Q42" s="96"/>
      <c r="R42" s="96"/>
      <c r="S42" s="96"/>
      <c r="T42" s="96"/>
      <c r="U42" s="96"/>
      <c r="V42" s="96"/>
      <c r="W42" s="96"/>
      <c r="X42" s="96"/>
      <c r="Y42" s="96"/>
    </row>
    <row r="43">
      <c r="A43" s="82" t="s">
        <v>11030</v>
      </c>
      <c r="B43" s="97" t="s">
        <v>12293</v>
      </c>
      <c r="C43" s="82" t="s">
        <v>12713</v>
      </c>
      <c r="D43" s="82" t="s">
        <v>11037</v>
      </c>
      <c r="E43" s="48" t="s">
        <v>11022</v>
      </c>
      <c r="F43" s="98" t="s">
        <v>12684</v>
      </c>
      <c r="G43" s="30" t="s">
        <v>300</v>
      </c>
      <c r="H43" s="44" t="s">
        <v>11032</v>
      </c>
      <c r="I43" s="30" t="s">
        <v>11033</v>
      </c>
      <c r="J43" s="30" t="s">
        <v>11009</v>
      </c>
      <c r="K43" s="97" t="s">
        <v>12668</v>
      </c>
      <c r="L43" s="96"/>
      <c r="M43" s="96"/>
      <c r="N43" s="96"/>
      <c r="O43" s="96"/>
      <c r="P43" s="96"/>
      <c r="Q43" s="96"/>
      <c r="R43" s="96"/>
      <c r="S43" s="96"/>
      <c r="T43" s="96"/>
      <c r="U43" s="96"/>
      <c r="V43" s="96"/>
      <c r="W43" s="96"/>
      <c r="X43" s="96"/>
      <c r="Y43" s="96"/>
    </row>
    <row r="44">
      <c r="A44" s="82" t="s">
        <v>8233</v>
      </c>
      <c r="B44" s="97" t="s">
        <v>12293</v>
      </c>
      <c r="C44" s="82" t="s">
        <v>12714</v>
      </c>
      <c r="D44" s="82" t="s">
        <v>8240</v>
      </c>
      <c r="E44" s="48" t="s">
        <v>8163</v>
      </c>
      <c r="F44" s="98" t="s">
        <v>12684</v>
      </c>
      <c r="G44" s="30" t="s">
        <v>315</v>
      </c>
      <c r="H44" s="44" t="s">
        <v>8235</v>
      </c>
      <c r="I44" s="30"/>
      <c r="J44" s="30" t="s">
        <v>8148</v>
      </c>
      <c r="K44" s="97" t="s">
        <v>12668</v>
      </c>
      <c r="L44" s="96"/>
      <c r="M44" s="96"/>
      <c r="N44" s="96"/>
      <c r="O44" s="96"/>
      <c r="P44" s="96"/>
      <c r="Q44" s="96"/>
      <c r="R44" s="96"/>
      <c r="S44" s="96"/>
      <c r="T44" s="96"/>
      <c r="U44" s="96"/>
      <c r="V44" s="96"/>
      <c r="W44" s="96"/>
      <c r="X44" s="96"/>
      <c r="Y44" s="96"/>
    </row>
    <row r="45">
      <c r="A45" s="82" t="s">
        <v>4927</v>
      </c>
      <c r="B45" s="97" t="s">
        <v>12293</v>
      </c>
      <c r="C45" s="82" t="s">
        <v>12715</v>
      </c>
      <c r="D45" s="82" t="s">
        <v>4935</v>
      </c>
      <c r="E45" s="48" t="s">
        <v>1470</v>
      </c>
      <c r="F45" s="82" t="s">
        <v>1458</v>
      </c>
      <c r="G45" s="30" t="s">
        <v>109</v>
      </c>
      <c r="H45" s="44" t="s">
        <v>4929</v>
      </c>
      <c r="I45" s="30" t="s">
        <v>4930</v>
      </c>
      <c r="J45" s="30" t="s">
        <v>906</v>
      </c>
      <c r="K45" s="97" t="s">
        <v>12668</v>
      </c>
      <c r="L45" s="96"/>
      <c r="M45" s="96"/>
      <c r="N45" s="96"/>
      <c r="O45" s="96"/>
      <c r="P45" s="96"/>
      <c r="Q45" s="96"/>
      <c r="R45" s="96"/>
      <c r="S45" s="96"/>
      <c r="T45" s="96"/>
      <c r="U45" s="96"/>
      <c r="V45" s="96"/>
      <c r="W45" s="96"/>
      <c r="X45" s="96"/>
      <c r="Y45" s="96"/>
    </row>
    <row r="46">
      <c r="A46" s="82" t="s">
        <v>9950</v>
      </c>
      <c r="B46" s="97" t="s">
        <v>12293</v>
      </c>
      <c r="C46" s="98" t="s">
        <v>12716</v>
      </c>
      <c r="D46" s="82" t="s">
        <v>9960</v>
      </c>
      <c r="E46" s="48" t="s">
        <v>9952</v>
      </c>
      <c r="F46" s="98" t="s">
        <v>12667</v>
      </c>
      <c r="G46" s="30" t="s">
        <v>315</v>
      </c>
      <c r="H46" s="44" t="s">
        <v>9951</v>
      </c>
      <c r="I46" s="30" t="s">
        <v>9953</v>
      </c>
      <c r="J46" s="30" t="s">
        <v>9913</v>
      </c>
      <c r="K46" s="97" t="s">
        <v>12668</v>
      </c>
      <c r="L46" s="96"/>
      <c r="M46" s="96"/>
      <c r="N46" s="96"/>
      <c r="O46" s="96"/>
      <c r="P46" s="96"/>
      <c r="Q46" s="96"/>
      <c r="R46" s="96"/>
      <c r="S46" s="96"/>
      <c r="T46" s="96"/>
      <c r="U46" s="96"/>
      <c r="V46" s="96"/>
      <c r="W46" s="96"/>
      <c r="X46" s="96"/>
      <c r="Y46" s="96"/>
    </row>
    <row r="47">
      <c r="A47" s="82" t="s">
        <v>6850</v>
      </c>
      <c r="B47" s="97" t="s">
        <v>12293</v>
      </c>
      <c r="C47" s="82" t="s">
        <v>12717</v>
      </c>
      <c r="D47" s="82" t="s">
        <v>1775</v>
      </c>
      <c r="E47" s="48" t="s">
        <v>1171</v>
      </c>
      <c r="F47" s="98" t="s">
        <v>1427</v>
      </c>
      <c r="G47" s="30" t="s">
        <v>1771</v>
      </c>
      <c r="H47" s="44" t="s">
        <v>6852</v>
      </c>
      <c r="I47" s="30" t="s">
        <v>6853</v>
      </c>
      <c r="J47" s="30" t="s">
        <v>1167</v>
      </c>
      <c r="K47" s="97" t="s">
        <v>12668</v>
      </c>
      <c r="L47" s="96"/>
      <c r="M47" s="96"/>
      <c r="N47" s="96"/>
      <c r="O47" s="96"/>
      <c r="P47" s="96"/>
      <c r="Q47" s="96"/>
      <c r="R47" s="96"/>
      <c r="S47" s="96"/>
      <c r="T47" s="96"/>
      <c r="U47" s="96"/>
      <c r="V47" s="96"/>
      <c r="W47" s="96"/>
      <c r="X47" s="96"/>
      <c r="Y47" s="96"/>
    </row>
    <row r="48">
      <c r="A48" s="82" t="s">
        <v>5834</v>
      </c>
      <c r="B48" s="97" t="s">
        <v>12293</v>
      </c>
      <c r="C48" s="82" t="s">
        <v>12718</v>
      </c>
      <c r="D48" s="82" t="s">
        <v>5843</v>
      </c>
      <c r="E48" s="48" t="s">
        <v>2625</v>
      </c>
      <c r="F48" s="98" t="s">
        <v>12684</v>
      </c>
      <c r="G48" s="30" t="s">
        <v>300</v>
      </c>
      <c r="H48" s="44" t="s">
        <v>5836</v>
      </c>
      <c r="I48" s="30" t="s">
        <v>5837</v>
      </c>
      <c r="J48" s="30" t="s">
        <v>2621</v>
      </c>
      <c r="K48" s="97" t="s">
        <v>12668</v>
      </c>
      <c r="L48" s="96"/>
      <c r="M48" s="96"/>
      <c r="N48" s="96"/>
      <c r="O48" s="96"/>
      <c r="P48" s="96"/>
      <c r="Q48" s="96"/>
      <c r="R48" s="96"/>
      <c r="S48" s="96"/>
      <c r="T48" s="96"/>
      <c r="U48" s="96"/>
      <c r="V48" s="96"/>
      <c r="W48" s="96"/>
      <c r="X48" s="96"/>
      <c r="Y48" s="96"/>
    </row>
    <row r="49">
      <c r="A49" s="82" t="s">
        <v>9372</v>
      </c>
      <c r="B49" s="97" t="s">
        <v>12293</v>
      </c>
      <c r="C49" s="82" t="s">
        <v>12719</v>
      </c>
      <c r="D49" s="82" t="s">
        <v>9379</v>
      </c>
      <c r="E49" s="48" t="s">
        <v>9374</v>
      </c>
      <c r="F49" s="98" t="s">
        <v>1427</v>
      </c>
      <c r="G49" s="30" t="s">
        <v>1689</v>
      </c>
      <c r="H49" s="44" t="s">
        <v>9373</v>
      </c>
      <c r="I49" s="30"/>
      <c r="J49" s="30" t="s">
        <v>9371</v>
      </c>
      <c r="K49" s="97" t="s">
        <v>12668</v>
      </c>
      <c r="L49" s="96"/>
      <c r="M49" s="96"/>
      <c r="N49" s="96"/>
      <c r="O49" s="96"/>
      <c r="P49" s="96"/>
      <c r="Q49" s="96"/>
      <c r="R49" s="96"/>
      <c r="S49" s="96"/>
      <c r="T49" s="96"/>
      <c r="U49" s="96"/>
      <c r="V49" s="96"/>
      <c r="W49" s="96"/>
      <c r="X49" s="96"/>
      <c r="Y49" s="96"/>
    </row>
    <row r="50">
      <c r="A50" s="82" t="s">
        <v>5965</v>
      </c>
      <c r="B50" s="97" t="s">
        <v>12293</v>
      </c>
      <c r="C50" s="82" t="s">
        <v>12720</v>
      </c>
      <c r="D50" s="82" t="s">
        <v>5973</v>
      </c>
      <c r="E50" s="48" t="s">
        <v>1025</v>
      </c>
      <c r="F50" s="98" t="s">
        <v>12684</v>
      </c>
      <c r="G50" s="30" t="s">
        <v>80</v>
      </c>
      <c r="H50" s="44" t="s">
        <v>5966</v>
      </c>
      <c r="I50" s="30" t="s">
        <v>5967</v>
      </c>
      <c r="J50" s="30" t="s">
        <v>1021</v>
      </c>
      <c r="K50" s="97" t="s">
        <v>12668</v>
      </c>
      <c r="L50" s="96"/>
      <c r="M50" s="96"/>
      <c r="N50" s="96"/>
      <c r="O50" s="96"/>
      <c r="P50" s="96"/>
      <c r="Q50" s="96"/>
      <c r="R50" s="96"/>
      <c r="S50" s="96"/>
      <c r="T50" s="96"/>
      <c r="U50" s="96"/>
      <c r="V50" s="96"/>
      <c r="W50" s="96"/>
      <c r="X50" s="96"/>
      <c r="Y50" s="96"/>
    </row>
    <row r="51">
      <c r="A51" s="82" t="s">
        <v>4759</v>
      </c>
      <c r="B51" s="97" t="s">
        <v>12293</v>
      </c>
      <c r="C51" s="82" t="s">
        <v>12721</v>
      </c>
      <c r="D51" s="82" t="s">
        <v>4768</v>
      </c>
      <c r="E51" s="48" t="s">
        <v>1390</v>
      </c>
      <c r="F51" s="98" t="s">
        <v>12673</v>
      </c>
      <c r="G51" s="30" t="s">
        <v>80</v>
      </c>
      <c r="H51" s="44" t="s">
        <v>4761</v>
      </c>
      <c r="I51" s="30" t="s">
        <v>4762</v>
      </c>
      <c r="J51" s="30" t="s">
        <v>257</v>
      </c>
      <c r="K51" s="97" t="s">
        <v>12668</v>
      </c>
      <c r="L51" s="96"/>
      <c r="M51" s="96"/>
      <c r="N51" s="96"/>
      <c r="O51" s="96"/>
      <c r="P51" s="96"/>
      <c r="Q51" s="96"/>
      <c r="R51" s="96"/>
      <c r="S51" s="96"/>
      <c r="T51" s="96"/>
      <c r="U51" s="96"/>
      <c r="V51" s="96"/>
      <c r="W51" s="96"/>
      <c r="X51" s="96"/>
      <c r="Y51" s="96"/>
    </row>
    <row r="52">
      <c r="A52" s="82" t="s">
        <v>6777</v>
      </c>
      <c r="B52" s="97" t="s">
        <v>12293</v>
      </c>
      <c r="C52" s="82" t="s">
        <v>12722</v>
      </c>
      <c r="D52" s="82" t="s">
        <v>6785</v>
      </c>
      <c r="E52" s="48" t="s">
        <v>6750</v>
      </c>
      <c r="F52" s="98" t="s">
        <v>12673</v>
      </c>
      <c r="G52" s="30" t="s">
        <v>80</v>
      </c>
      <c r="H52" s="44" t="s">
        <v>6779</v>
      </c>
      <c r="I52" s="30"/>
      <c r="J52" s="30" t="s">
        <v>6746</v>
      </c>
      <c r="K52" s="97" t="s">
        <v>12668</v>
      </c>
      <c r="L52" s="96"/>
      <c r="M52" s="96"/>
      <c r="N52" s="96"/>
      <c r="O52" s="96"/>
      <c r="P52" s="96"/>
      <c r="Q52" s="96"/>
      <c r="R52" s="96"/>
      <c r="S52" s="96"/>
      <c r="T52" s="96"/>
      <c r="U52" s="96"/>
      <c r="V52" s="96"/>
      <c r="W52" s="96"/>
      <c r="X52" s="96"/>
      <c r="Y52" s="96"/>
    </row>
    <row r="53">
      <c r="A53" s="82" t="s">
        <v>10469</v>
      </c>
      <c r="B53" s="97" t="s">
        <v>12293</v>
      </c>
      <c r="C53" s="82" t="s">
        <v>12723</v>
      </c>
      <c r="D53" s="82" t="s">
        <v>10474</v>
      </c>
      <c r="E53" s="48" t="s">
        <v>10439</v>
      </c>
      <c r="F53" s="98" t="s">
        <v>12673</v>
      </c>
      <c r="G53" s="30" t="s">
        <v>80</v>
      </c>
      <c r="H53" s="44" t="s">
        <v>10471</v>
      </c>
      <c r="I53" s="30"/>
      <c r="J53" s="30" t="s">
        <v>10405</v>
      </c>
      <c r="K53" s="97" t="s">
        <v>12668</v>
      </c>
      <c r="L53" s="96"/>
      <c r="M53" s="96"/>
      <c r="N53" s="96"/>
      <c r="O53" s="96"/>
      <c r="P53" s="96"/>
      <c r="Q53" s="96"/>
      <c r="R53" s="96"/>
      <c r="S53" s="96"/>
      <c r="T53" s="96"/>
      <c r="U53" s="96"/>
      <c r="V53" s="96"/>
      <c r="W53" s="96"/>
      <c r="X53" s="96"/>
      <c r="Y53" s="96"/>
    </row>
    <row r="54">
      <c r="A54" s="82" t="s">
        <v>6174</v>
      </c>
      <c r="B54" s="97" t="s">
        <v>12293</v>
      </c>
      <c r="C54" s="82" t="s">
        <v>12724</v>
      </c>
      <c r="D54" s="82" t="s">
        <v>6182</v>
      </c>
      <c r="E54" s="48" t="s">
        <v>1123</v>
      </c>
      <c r="F54" s="98" t="s">
        <v>1427</v>
      </c>
      <c r="G54" s="30" t="s">
        <v>1131</v>
      </c>
      <c r="H54" s="44" t="s">
        <v>6175</v>
      </c>
      <c r="I54" s="30" t="s">
        <v>6176</v>
      </c>
      <c r="J54" s="30" t="s">
        <v>1119</v>
      </c>
      <c r="K54" s="97" t="s">
        <v>12668</v>
      </c>
      <c r="L54" s="96"/>
      <c r="M54" s="96"/>
      <c r="N54" s="96"/>
      <c r="O54" s="96"/>
      <c r="P54" s="96"/>
      <c r="Q54" s="96"/>
      <c r="R54" s="96"/>
      <c r="S54" s="96"/>
      <c r="T54" s="96"/>
      <c r="U54" s="96"/>
      <c r="V54" s="96"/>
      <c r="W54" s="96"/>
      <c r="X54" s="96"/>
      <c r="Y54" s="96"/>
    </row>
    <row r="55">
      <c r="A55" s="82" t="s">
        <v>5437</v>
      </c>
      <c r="B55" s="97" t="s">
        <v>12293</v>
      </c>
      <c r="C55" s="82" t="s">
        <v>12725</v>
      </c>
      <c r="D55" s="82" t="s">
        <v>5450</v>
      </c>
      <c r="E55" s="48" t="s">
        <v>5440</v>
      </c>
      <c r="F55" s="98" t="s">
        <v>1427</v>
      </c>
      <c r="G55" s="30" t="s">
        <v>5444</v>
      </c>
      <c r="H55" s="44" t="s">
        <v>5439</v>
      </c>
      <c r="I55" s="30" t="s">
        <v>5441</v>
      </c>
      <c r="J55" s="30" t="s">
        <v>5334</v>
      </c>
      <c r="K55" s="97" t="s">
        <v>12668</v>
      </c>
      <c r="L55" s="96"/>
      <c r="M55" s="96"/>
      <c r="N55" s="96"/>
      <c r="O55" s="96"/>
      <c r="P55" s="96"/>
      <c r="Q55" s="96"/>
      <c r="R55" s="96"/>
      <c r="S55" s="96"/>
      <c r="T55" s="96"/>
      <c r="U55" s="96"/>
      <c r="V55" s="96"/>
      <c r="W55" s="96"/>
      <c r="X55" s="96"/>
      <c r="Y55" s="96"/>
    </row>
    <row r="56">
      <c r="A56" s="82" t="s">
        <v>5118</v>
      </c>
      <c r="B56" s="97" t="s">
        <v>12293</v>
      </c>
      <c r="C56" s="82" t="s">
        <v>12726</v>
      </c>
      <c r="D56" s="82" t="s">
        <v>5125</v>
      </c>
      <c r="E56" s="48" t="s">
        <v>5097</v>
      </c>
      <c r="F56" s="98" t="s">
        <v>12684</v>
      </c>
      <c r="G56" s="30" t="s">
        <v>300</v>
      </c>
      <c r="H56" s="44" t="s">
        <v>5119</v>
      </c>
      <c r="I56" s="30" t="s">
        <v>5120</v>
      </c>
      <c r="J56" s="30" t="s">
        <v>5093</v>
      </c>
      <c r="K56" s="97" t="s">
        <v>12668</v>
      </c>
      <c r="L56" s="96"/>
      <c r="M56" s="96"/>
      <c r="N56" s="96"/>
      <c r="O56" s="96"/>
      <c r="P56" s="96"/>
      <c r="Q56" s="96"/>
      <c r="R56" s="96"/>
      <c r="S56" s="96"/>
      <c r="T56" s="96"/>
      <c r="U56" s="96"/>
      <c r="V56" s="96"/>
      <c r="W56" s="96"/>
      <c r="X56" s="96"/>
      <c r="Y56" s="96"/>
    </row>
    <row r="57">
      <c r="A57" s="82" t="s">
        <v>8705</v>
      </c>
      <c r="B57" s="97" t="s">
        <v>12293</v>
      </c>
      <c r="C57" s="82" t="s">
        <v>12727</v>
      </c>
      <c r="D57" s="82" t="s">
        <v>8717</v>
      </c>
      <c r="E57" s="48" t="s">
        <v>8708</v>
      </c>
      <c r="F57" s="98" t="s">
        <v>12728</v>
      </c>
      <c r="G57" s="30" t="s">
        <v>300</v>
      </c>
      <c r="H57" s="44" t="s">
        <v>8707</v>
      </c>
      <c r="I57" s="30"/>
      <c r="J57" s="30" t="s">
        <v>8697</v>
      </c>
      <c r="K57" s="97" t="s">
        <v>12668</v>
      </c>
      <c r="L57" s="96"/>
      <c r="M57" s="96"/>
      <c r="N57" s="96"/>
      <c r="O57" s="96"/>
      <c r="P57" s="96"/>
      <c r="Q57" s="96"/>
      <c r="R57" s="96"/>
      <c r="S57" s="96"/>
      <c r="T57" s="96"/>
      <c r="U57" s="96"/>
      <c r="V57" s="96"/>
      <c r="W57" s="96"/>
      <c r="X57" s="96"/>
      <c r="Y57" s="96"/>
    </row>
    <row r="58">
      <c r="A58" s="82" t="s">
        <v>4785</v>
      </c>
      <c r="B58" s="97" t="s">
        <v>12293</v>
      </c>
      <c r="C58" s="82" t="s">
        <v>12729</v>
      </c>
      <c r="D58" s="82" t="s">
        <v>4796</v>
      </c>
      <c r="E58" s="48" t="s">
        <v>1390</v>
      </c>
      <c r="F58" s="98" t="s">
        <v>12673</v>
      </c>
      <c r="G58" s="30" t="s">
        <v>80</v>
      </c>
      <c r="H58" s="44" t="s">
        <v>4787</v>
      </c>
      <c r="I58" s="30" t="s">
        <v>4788</v>
      </c>
      <c r="J58" s="30" t="s">
        <v>257</v>
      </c>
      <c r="K58" s="97" t="s">
        <v>12668</v>
      </c>
      <c r="L58" s="96"/>
      <c r="M58" s="96"/>
      <c r="N58" s="96"/>
      <c r="O58" s="96"/>
      <c r="P58" s="96"/>
      <c r="Q58" s="96"/>
      <c r="R58" s="96"/>
      <c r="S58" s="96"/>
      <c r="T58" s="96"/>
      <c r="U58" s="96"/>
      <c r="V58" s="96"/>
      <c r="W58" s="96"/>
      <c r="X58" s="96"/>
      <c r="Y58" s="96"/>
    </row>
    <row r="59">
      <c r="A59" s="82" t="s">
        <v>8127</v>
      </c>
      <c r="B59" s="97" t="s">
        <v>12293</v>
      </c>
      <c r="C59" s="82" t="s">
        <v>12730</v>
      </c>
      <c r="D59" s="82" t="s">
        <v>8137</v>
      </c>
      <c r="E59" s="48" t="s">
        <v>8119</v>
      </c>
      <c r="F59" s="82" t="s">
        <v>1427</v>
      </c>
      <c r="G59" s="30" t="s">
        <v>741</v>
      </c>
      <c r="H59" s="44" t="s">
        <v>8128</v>
      </c>
      <c r="I59" s="30" t="s">
        <v>8129</v>
      </c>
      <c r="J59" s="30" t="s">
        <v>8100</v>
      </c>
      <c r="K59" s="97" t="s">
        <v>12668</v>
      </c>
      <c r="L59" s="96"/>
      <c r="M59" s="96"/>
      <c r="N59" s="96"/>
      <c r="O59" s="96"/>
      <c r="P59" s="96"/>
      <c r="Q59" s="96"/>
      <c r="R59" s="96"/>
      <c r="S59" s="96"/>
      <c r="T59" s="96"/>
      <c r="U59" s="96"/>
      <c r="V59" s="96"/>
      <c r="W59" s="96"/>
      <c r="X59" s="96"/>
      <c r="Y59" s="96"/>
    </row>
    <row r="60">
      <c r="A60" s="82" t="s">
        <v>8227</v>
      </c>
      <c r="B60" s="97" t="s">
        <v>12293</v>
      </c>
      <c r="C60" s="82" t="s">
        <v>12731</v>
      </c>
      <c r="D60" s="82" t="s">
        <v>8232</v>
      </c>
      <c r="E60" s="48" t="s">
        <v>8163</v>
      </c>
      <c r="F60" s="98" t="s">
        <v>12684</v>
      </c>
      <c r="G60" s="30" t="s">
        <v>315</v>
      </c>
      <c r="H60" s="44" t="s">
        <v>8228</v>
      </c>
      <c r="I60" s="30" t="s">
        <v>8229</v>
      </c>
      <c r="J60" s="30" t="s">
        <v>8148</v>
      </c>
      <c r="K60" s="97" t="s">
        <v>12668</v>
      </c>
      <c r="L60" s="96"/>
      <c r="M60" s="96"/>
      <c r="N60" s="96"/>
      <c r="O60" s="96"/>
      <c r="P60" s="96"/>
      <c r="Q60" s="96"/>
      <c r="R60" s="96"/>
      <c r="S60" s="96"/>
      <c r="T60" s="96"/>
      <c r="U60" s="96"/>
      <c r="V60" s="96"/>
      <c r="W60" s="96"/>
      <c r="X60" s="96"/>
      <c r="Y60" s="96"/>
    </row>
    <row r="61">
      <c r="A61" s="82" t="s">
        <v>4577</v>
      </c>
      <c r="B61" s="97" t="s">
        <v>12293</v>
      </c>
      <c r="C61" s="82" t="s">
        <v>12732</v>
      </c>
      <c r="D61" s="82" t="s">
        <v>4585</v>
      </c>
      <c r="E61" s="48" t="s">
        <v>1686</v>
      </c>
      <c r="F61" s="82" t="s">
        <v>1458</v>
      </c>
      <c r="G61" s="30" t="s">
        <v>890</v>
      </c>
      <c r="H61" s="44" t="s">
        <v>4579</v>
      </c>
      <c r="I61" s="30"/>
      <c r="J61" s="30" t="s">
        <v>1099</v>
      </c>
      <c r="K61" s="97" t="s">
        <v>12668</v>
      </c>
      <c r="L61" s="96"/>
      <c r="M61" s="96"/>
      <c r="N61" s="96"/>
      <c r="O61" s="96"/>
      <c r="P61" s="96"/>
      <c r="Q61" s="96"/>
      <c r="R61" s="96"/>
      <c r="S61" s="96"/>
      <c r="T61" s="96"/>
      <c r="U61" s="96"/>
      <c r="V61" s="96"/>
      <c r="W61" s="96"/>
      <c r="X61" s="96"/>
      <c r="Y61" s="96"/>
    </row>
    <row r="62">
      <c r="A62" s="82" t="s">
        <v>6618</v>
      </c>
      <c r="B62" s="97" t="s">
        <v>12293</v>
      </c>
      <c r="C62" s="82" t="s">
        <v>12733</v>
      </c>
      <c r="D62" s="82" t="s">
        <v>6627</v>
      </c>
      <c r="E62" s="48" t="s">
        <v>6621</v>
      </c>
      <c r="F62" s="82" t="s">
        <v>1427</v>
      </c>
      <c r="G62" s="30" t="s">
        <v>300</v>
      </c>
      <c r="H62" s="44" t="s">
        <v>6620</v>
      </c>
      <c r="I62" s="30"/>
      <c r="J62" s="30" t="s">
        <v>1133</v>
      </c>
      <c r="K62" s="97" t="s">
        <v>12668</v>
      </c>
      <c r="L62" s="96"/>
      <c r="M62" s="96"/>
      <c r="N62" s="96"/>
      <c r="O62" s="96"/>
      <c r="P62" s="96"/>
      <c r="Q62" s="96"/>
      <c r="R62" s="96"/>
      <c r="S62" s="96"/>
      <c r="T62" s="96"/>
      <c r="U62" s="96"/>
      <c r="V62" s="96"/>
      <c r="W62" s="96"/>
      <c r="X62" s="96"/>
      <c r="Y62" s="96"/>
    </row>
    <row r="63">
      <c r="A63" s="82" t="s">
        <v>10112</v>
      </c>
      <c r="B63" s="97" t="s">
        <v>12293</v>
      </c>
      <c r="C63" s="82" t="s">
        <v>12734</v>
      </c>
      <c r="D63" s="82" t="s">
        <v>10119</v>
      </c>
      <c r="E63" s="48" t="s">
        <v>10097</v>
      </c>
      <c r="F63" s="82" t="s">
        <v>1427</v>
      </c>
      <c r="G63" s="30" t="s">
        <v>80</v>
      </c>
      <c r="H63" s="44" t="s">
        <v>10113</v>
      </c>
      <c r="I63" s="30" t="s">
        <v>10114</v>
      </c>
      <c r="J63" s="30" t="s">
        <v>10084</v>
      </c>
      <c r="K63" s="97" t="s">
        <v>12668</v>
      </c>
      <c r="L63" s="96"/>
      <c r="M63" s="96"/>
      <c r="N63" s="96"/>
      <c r="O63" s="96"/>
      <c r="P63" s="96"/>
      <c r="Q63" s="96"/>
      <c r="R63" s="96"/>
      <c r="S63" s="96"/>
      <c r="T63" s="96"/>
      <c r="U63" s="96"/>
      <c r="V63" s="96"/>
      <c r="W63" s="96"/>
      <c r="X63" s="96"/>
      <c r="Y63" s="96"/>
    </row>
    <row r="64">
      <c r="A64" s="82" t="s">
        <v>10728</v>
      </c>
      <c r="B64" s="97" t="s">
        <v>12293</v>
      </c>
      <c r="C64" s="82" t="s">
        <v>12735</v>
      </c>
      <c r="D64" s="82" t="s">
        <v>10737</v>
      </c>
      <c r="E64" s="48" t="s">
        <v>10711</v>
      </c>
      <c r="F64" s="98" t="s">
        <v>12667</v>
      </c>
      <c r="G64" s="30" t="s">
        <v>10733</v>
      </c>
      <c r="H64" s="44" t="s">
        <v>10730</v>
      </c>
      <c r="I64" s="30" t="s">
        <v>10731</v>
      </c>
      <c r="J64" s="30" t="s">
        <v>10700</v>
      </c>
      <c r="K64" s="97" t="s">
        <v>12668</v>
      </c>
      <c r="L64" s="96"/>
      <c r="M64" s="96"/>
      <c r="N64" s="96"/>
      <c r="O64" s="96"/>
      <c r="P64" s="96"/>
      <c r="Q64" s="96"/>
      <c r="R64" s="96"/>
      <c r="S64" s="96"/>
      <c r="T64" s="96"/>
      <c r="U64" s="96"/>
      <c r="V64" s="96"/>
      <c r="W64" s="96"/>
      <c r="X64" s="96"/>
      <c r="Y64" s="96"/>
    </row>
    <row r="65">
      <c r="A65" s="82" t="s">
        <v>7347</v>
      </c>
      <c r="B65" s="97" t="s">
        <v>12293</v>
      </c>
      <c r="C65" s="82" t="s">
        <v>12736</v>
      </c>
      <c r="D65" s="82" t="s">
        <v>7354</v>
      </c>
      <c r="E65" s="48" t="s">
        <v>7341</v>
      </c>
      <c r="F65" s="98" t="s">
        <v>1427</v>
      </c>
      <c r="G65" s="30" t="s">
        <v>245</v>
      </c>
      <c r="H65" s="44" t="s">
        <v>7349</v>
      </c>
      <c r="I65" s="30" t="s">
        <v>7350</v>
      </c>
      <c r="J65" s="30" t="s">
        <v>7338</v>
      </c>
      <c r="K65" s="97" t="s">
        <v>12668</v>
      </c>
      <c r="L65" s="96"/>
      <c r="M65" s="96"/>
      <c r="N65" s="96"/>
      <c r="O65" s="96"/>
      <c r="P65" s="96"/>
      <c r="Q65" s="96"/>
      <c r="R65" s="96"/>
      <c r="S65" s="96"/>
      <c r="T65" s="96"/>
      <c r="U65" s="96"/>
      <c r="V65" s="96"/>
      <c r="W65" s="96"/>
      <c r="X65" s="96"/>
      <c r="Y65" s="96"/>
    </row>
    <row r="66">
      <c r="A66" s="82" t="s">
        <v>7401</v>
      </c>
      <c r="B66" s="97" t="s">
        <v>12293</v>
      </c>
      <c r="C66" s="82" t="s">
        <v>12737</v>
      </c>
      <c r="D66" s="82" t="s">
        <v>7413</v>
      </c>
      <c r="E66" s="48" t="s">
        <v>7404</v>
      </c>
      <c r="F66" s="82" t="s">
        <v>1458</v>
      </c>
      <c r="G66" s="30" t="s">
        <v>741</v>
      </c>
      <c r="H66" s="44" t="s">
        <v>7403</v>
      </c>
      <c r="I66" s="30" t="s">
        <v>7405</v>
      </c>
      <c r="J66" s="30" t="s">
        <v>7400</v>
      </c>
      <c r="K66" s="97" t="s">
        <v>12668</v>
      </c>
      <c r="L66" s="96"/>
      <c r="M66" s="96"/>
      <c r="N66" s="96"/>
      <c r="O66" s="96"/>
      <c r="P66" s="96"/>
      <c r="Q66" s="96"/>
      <c r="R66" s="96"/>
      <c r="S66" s="96"/>
      <c r="T66" s="96"/>
      <c r="U66" s="96"/>
      <c r="V66" s="96"/>
      <c r="W66" s="96"/>
      <c r="X66" s="96"/>
      <c r="Y66" s="96"/>
    </row>
    <row r="67">
      <c r="A67" s="82" t="s">
        <v>10945</v>
      </c>
      <c r="B67" s="97" t="s">
        <v>12293</v>
      </c>
      <c r="C67" s="98" t="s">
        <v>12738</v>
      </c>
      <c r="D67" s="82" t="s">
        <v>10952</v>
      </c>
      <c r="E67" s="82"/>
      <c r="F67" s="100" t="s">
        <v>11048</v>
      </c>
      <c r="G67" s="30" t="s">
        <v>80</v>
      </c>
      <c r="H67" s="44" t="s">
        <v>10946</v>
      </c>
      <c r="I67" s="30"/>
      <c r="J67" s="30" t="s">
        <v>10906</v>
      </c>
      <c r="K67" s="97" t="s">
        <v>12668</v>
      </c>
      <c r="L67" s="96"/>
      <c r="M67" s="96"/>
      <c r="N67" s="96"/>
      <c r="O67" s="96"/>
      <c r="P67" s="96"/>
      <c r="Q67" s="96"/>
      <c r="R67" s="96"/>
      <c r="S67" s="96"/>
      <c r="T67" s="96"/>
      <c r="U67" s="96"/>
      <c r="V67" s="96"/>
      <c r="W67" s="96"/>
      <c r="X67" s="96"/>
      <c r="Y67" s="96"/>
    </row>
    <row r="68">
      <c r="A68" s="82" t="s">
        <v>5761</v>
      </c>
      <c r="B68" s="97" t="s">
        <v>12293</v>
      </c>
      <c r="C68" s="82" t="s">
        <v>12739</v>
      </c>
      <c r="D68" s="82" t="s">
        <v>5769</v>
      </c>
      <c r="E68" s="48" t="s">
        <v>5709</v>
      </c>
      <c r="F68" s="82" t="s">
        <v>1427</v>
      </c>
      <c r="G68" s="30" t="s">
        <v>80</v>
      </c>
      <c r="H68" s="44" t="s">
        <v>5763</v>
      </c>
      <c r="I68" s="30"/>
      <c r="J68" s="30" t="s">
        <v>5705</v>
      </c>
      <c r="K68" s="97" t="s">
        <v>12668</v>
      </c>
      <c r="L68" s="96"/>
      <c r="M68" s="96"/>
      <c r="N68" s="96"/>
      <c r="O68" s="96"/>
      <c r="P68" s="96"/>
      <c r="Q68" s="96"/>
      <c r="R68" s="96"/>
      <c r="S68" s="96"/>
      <c r="T68" s="96"/>
      <c r="U68" s="96"/>
      <c r="V68" s="96"/>
      <c r="W68" s="96"/>
      <c r="X68" s="96"/>
      <c r="Y68" s="96"/>
    </row>
    <row r="69">
      <c r="A69" s="82" t="s">
        <v>5050</v>
      </c>
      <c r="B69" s="97" t="s">
        <v>12293</v>
      </c>
      <c r="C69" s="82" t="s">
        <v>12740</v>
      </c>
      <c r="D69" s="82" t="s">
        <v>5059</v>
      </c>
      <c r="E69" s="48" t="s">
        <v>5052</v>
      </c>
      <c r="F69" s="98" t="s">
        <v>12684</v>
      </c>
      <c r="G69" s="30" t="s">
        <v>741</v>
      </c>
      <c r="H69" s="44" t="s">
        <v>5051</v>
      </c>
      <c r="I69" s="30" t="s">
        <v>5053</v>
      </c>
      <c r="J69" s="30" t="s">
        <v>5049</v>
      </c>
      <c r="K69" s="97" t="s">
        <v>12668</v>
      </c>
      <c r="L69" s="96"/>
      <c r="M69" s="96"/>
      <c r="N69" s="96"/>
      <c r="O69" s="96"/>
      <c r="P69" s="96"/>
      <c r="Q69" s="96"/>
      <c r="R69" s="96"/>
      <c r="S69" s="96"/>
      <c r="T69" s="96"/>
      <c r="U69" s="96"/>
      <c r="V69" s="96"/>
      <c r="W69" s="96"/>
      <c r="X69" s="96"/>
      <c r="Y69" s="96"/>
    </row>
    <row r="70">
      <c r="A70" s="82" t="s">
        <v>9067</v>
      </c>
      <c r="B70" s="97" t="s">
        <v>12293</v>
      </c>
      <c r="C70" s="82" t="s">
        <v>12741</v>
      </c>
      <c r="D70" s="82" t="s">
        <v>9076</v>
      </c>
      <c r="E70" s="48" t="s">
        <v>8936</v>
      </c>
      <c r="F70" s="98" t="s">
        <v>11048</v>
      </c>
      <c r="G70" s="30" t="s">
        <v>80</v>
      </c>
      <c r="H70" s="44" t="s">
        <v>9069</v>
      </c>
      <c r="I70" s="30"/>
      <c r="J70" s="30" t="s">
        <v>8932</v>
      </c>
      <c r="K70" s="97" t="s">
        <v>12668</v>
      </c>
      <c r="L70" s="96"/>
      <c r="M70" s="96"/>
      <c r="N70" s="96"/>
      <c r="O70" s="96"/>
      <c r="P70" s="96"/>
      <c r="Q70" s="96"/>
      <c r="R70" s="96"/>
      <c r="S70" s="96"/>
      <c r="T70" s="96"/>
      <c r="U70" s="96"/>
      <c r="V70" s="96"/>
      <c r="W70" s="96"/>
      <c r="X70" s="96"/>
      <c r="Y70" s="96"/>
    </row>
    <row r="71">
      <c r="A71" s="82" t="s">
        <v>8905</v>
      </c>
      <c r="B71" s="97" t="s">
        <v>12293</v>
      </c>
      <c r="C71" s="82" t="s">
        <v>12742</v>
      </c>
      <c r="D71" s="82" t="s">
        <v>8913</v>
      </c>
      <c r="E71" s="48" t="s">
        <v>8876</v>
      </c>
      <c r="F71" s="82" t="s">
        <v>1427</v>
      </c>
      <c r="G71" s="30" t="s">
        <v>80</v>
      </c>
      <c r="H71" s="44" t="s">
        <v>8907</v>
      </c>
      <c r="I71" s="30"/>
      <c r="J71" s="30" t="s">
        <v>8872</v>
      </c>
      <c r="K71" s="97" t="s">
        <v>12668</v>
      </c>
      <c r="L71" s="96"/>
      <c r="M71" s="96"/>
      <c r="N71" s="96"/>
      <c r="O71" s="96"/>
      <c r="P71" s="96"/>
      <c r="Q71" s="96"/>
      <c r="R71" s="96"/>
      <c r="S71" s="96"/>
      <c r="T71" s="96"/>
      <c r="U71" s="96"/>
      <c r="V71" s="96"/>
      <c r="W71" s="96"/>
      <c r="X71" s="96"/>
      <c r="Y71" s="96"/>
    </row>
    <row r="72">
      <c r="A72" s="82" t="s">
        <v>2410</v>
      </c>
      <c r="B72" s="97" t="s">
        <v>12293</v>
      </c>
      <c r="C72" s="82" t="s">
        <v>2411</v>
      </c>
      <c r="D72" s="82" t="s">
        <v>2418</v>
      </c>
      <c r="E72" s="48" t="s">
        <v>2401</v>
      </c>
      <c r="F72" s="98" t="s">
        <v>12673</v>
      </c>
      <c r="G72" s="30" t="s">
        <v>80</v>
      </c>
      <c r="H72" s="44" t="s">
        <v>2412</v>
      </c>
      <c r="I72" s="30"/>
      <c r="J72" s="30" t="s">
        <v>2099</v>
      </c>
      <c r="K72" s="97" t="s">
        <v>12668</v>
      </c>
      <c r="L72" s="96"/>
      <c r="M72" s="96"/>
      <c r="N72" s="96"/>
      <c r="O72" s="96"/>
      <c r="P72" s="96"/>
      <c r="Q72" s="96"/>
      <c r="R72" s="96"/>
      <c r="S72" s="96"/>
      <c r="T72" s="96"/>
      <c r="U72" s="96"/>
      <c r="V72" s="96"/>
      <c r="W72" s="96"/>
      <c r="X72" s="96"/>
      <c r="Y72" s="96"/>
    </row>
    <row r="73">
      <c r="A73" s="82" t="s">
        <v>6183</v>
      </c>
      <c r="B73" s="97" t="s">
        <v>12293</v>
      </c>
      <c r="C73" s="82" t="s">
        <v>12743</v>
      </c>
      <c r="D73" s="82" t="s">
        <v>6192</v>
      </c>
      <c r="E73" s="48" t="s">
        <v>1123</v>
      </c>
      <c r="F73" s="98" t="s">
        <v>1427</v>
      </c>
      <c r="G73" s="30" t="s">
        <v>1131</v>
      </c>
      <c r="H73" s="44" t="s">
        <v>6185</v>
      </c>
      <c r="I73" s="30" t="s">
        <v>6186</v>
      </c>
      <c r="J73" s="30" t="s">
        <v>1119</v>
      </c>
      <c r="K73" s="97" t="s">
        <v>12668</v>
      </c>
      <c r="L73" s="96"/>
      <c r="M73" s="96"/>
      <c r="N73" s="96"/>
      <c r="O73" s="96"/>
      <c r="P73" s="96"/>
      <c r="Q73" s="96"/>
      <c r="R73" s="96"/>
      <c r="S73" s="96"/>
      <c r="T73" s="96"/>
      <c r="U73" s="96"/>
      <c r="V73" s="96"/>
      <c r="W73" s="96"/>
      <c r="X73" s="96"/>
      <c r="Y73" s="96"/>
    </row>
    <row r="74">
      <c r="A74" s="82" t="s">
        <v>8474</v>
      </c>
      <c r="B74" s="97" t="s">
        <v>12293</v>
      </c>
      <c r="C74" s="82" t="s">
        <v>12744</v>
      </c>
      <c r="D74" s="82" t="s">
        <v>8481</v>
      </c>
      <c r="E74" s="48" t="s">
        <v>8448</v>
      </c>
      <c r="F74" s="100" t="s">
        <v>11048</v>
      </c>
      <c r="G74" s="30" t="s">
        <v>2465</v>
      </c>
      <c r="H74" s="44" t="s">
        <v>8475</v>
      </c>
      <c r="I74" s="30" t="s">
        <v>8476</v>
      </c>
      <c r="J74" s="30" t="s">
        <v>8405</v>
      </c>
      <c r="K74" s="97" t="s">
        <v>12668</v>
      </c>
      <c r="L74" s="96"/>
      <c r="M74" s="96"/>
      <c r="N74" s="96"/>
      <c r="O74" s="96"/>
      <c r="P74" s="96"/>
      <c r="Q74" s="96"/>
      <c r="R74" s="96"/>
      <c r="S74" s="96"/>
      <c r="T74" s="96"/>
      <c r="U74" s="96"/>
      <c r="V74" s="96"/>
      <c r="W74" s="96"/>
      <c r="X74" s="96"/>
      <c r="Y74" s="96"/>
    </row>
    <row r="75">
      <c r="A75" s="82" t="s">
        <v>6234</v>
      </c>
      <c r="B75" s="97" t="s">
        <v>12293</v>
      </c>
      <c r="C75" s="82" t="s">
        <v>12745</v>
      </c>
      <c r="D75" s="82" t="s">
        <v>6244</v>
      </c>
      <c r="E75" s="48" t="s">
        <v>6237</v>
      </c>
      <c r="F75" s="82" t="s">
        <v>1427</v>
      </c>
      <c r="G75" s="30" t="s">
        <v>300</v>
      </c>
      <c r="H75" s="44" t="s">
        <v>6236</v>
      </c>
      <c r="I75" s="30" t="s">
        <v>6238</v>
      </c>
      <c r="J75" s="30" t="s">
        <v>6233</v>
      </c>
      <c r="K75" s="97" t="s">
        <v>12668</v>
      </c>
      <c r="L75" s="96"/>
      <c r="M75" s="96"/>
      <c r="N75" s="96"/>
      <c r="O75" s="96"/>
      <c r="P75" s="96"/>
      <c r="Q75" s="96"/>
      <c r="R75" s="96"/>
      <c r="S75" s="96"/>
      <c r="T75" s="96"/>
      <c r="U75" s="96"/>
      <c r="V75" s="96"/>
      <c r="W75" s="96"/>
      <c r="X75" s="96"/>
      <c r="Y75" s="96"/>
    </row>
    <row r="76">
      <c r="A76" s="82" t="s">
        <v>6680</v>
      </c>
      <c r="B76" s="97" t="s">
        <v>12293</v>
      </c>
      <c r="C76" s="82" t="s">
        <v>12746</v>
      </c>
      <c r="D76" s="82" t="s">
        <v>6686</v>
      </c>
      <c r="E76" s="48" t="s">
        <v>6653</v>
      </c>
      <c r="F76" s="98" t="s">
        <v>12684</v>
      </c>
      <c r="G76" s="30" t="s">
        <v>109</v>
      </c>
      <c r="H76" s="44" t="s">
        <v>6682</v>
      </c>
      <c r="I76" s="30" t="s">
        <v>6683</v>
      </c>
      <c r="J76" s="30" t="s">
        <v>6649</v>
      </c>
      <c r="K76" s="97" t="s">
        <v>12668</v>
      </c>
      <c r="L76" s="96"/>
      <c r="M76" s="96"/>
      <c r="N76" s="96"/>
      <c r="O76" s="96"/>
      <c r="P76" s="96"/>
      <c r="Q76" s="96"/>
      <c r="R76" s="96"/>
      <c r="S76" s="96"/>
      <c r="T76" s="96"/>
      <c r="U76" s="96"/>
      <c r="V76" s="96"/>
      <c r="W76" s="96"/>
      <c r="X76" s="96"/>
      <c r="Y76" s="96"/>
    </row>
    <row r="77">
      <c r="A77" s="82" t="s">
        <v>4849</v>
      </c>
      <c r="B77" s="97" t="s">
        <v>12293</v>
      </c>
      <c r="C77" s="82" t="s">
        <v>12747</v>
      </c>
      <c r="D77" s="82" t="s">
        <v>4860</v>
      </c>
      <c r="E77" s="48" t="s">
        <v>1566</v>
      </c>
      <c r="F77" s="98" t="s">
        <v>12684</v>
      </c>
      <c r="G77" s="30" t="s">
        <v>80</v>
      </c>
      <c r="H77" s="44" t="s">
        <v>4851</v>
      </c>
      <c r="I77" s="30" t="s">
        <v>4852</v>
      </c>
      <c r="J77" s="30" t="s">
        <v>956</v>
      </c>
      <c r="K77" s="97" t="s">
        <v>12668</v>
      </c>
      <c r="L77" s="96"/>
      <c r="M77" s="96"/>
      <c r="N77" s="96"/>
      <c r="O77" s="96"/>
      <c r="P77" s="96"/>
      <c r="Q77" s="96"/>
      <c r="R77" s="96"/>
      <c r="S77" s="96"/>
      <c r="T77" s="96"/>
      <c r="U77" s="96"/>
      <c r="V77" s="96"/>
      <c r="W77" s="96"/>
      <c r="X77" s="96"/>
      <c r="Y77" s="96"/>
    </row>
    <row r="78">
      <c r="A78" s="82" t="s">
        <v>4916</v>
      </c>
      <c r="B78" s="97" t="s">
        <v>12293</v>
      </c>
      <c r="C78" s="82" t="s">
        <v>12748</v>
      </c>
      <c r="D78" s="82" t="s">
        <v>4926</v>
      </c>
      <c r="E78" s="48" t="s">
        <v>3747</v>
      </c>
      <c r="F78" s="82" t="s">
        <v>1427</v>
      </c>
      <c r="G78" s="30" t="s">
        <v>80</v>
      </c>
      <c r="H78" s="44" t="s">
        <v>4918</v>
      </c>
      <c r="I78" s="30" t="s">
        <v>4919</v>
      </c>
      <c r="J78" s="30" t="s">
        <v>3338</v>
      </c>
      <c r="K78" s="97" t="s">
        <v>12668</v>
      </c>
      <c r="L78" s="96"/>
      <c r="M78" s="96"/>
      <c r="N78" s="96"/>
      <c r="O78" s="96"/>
      <c r="P78" s="96"/>
      <c r="Q78" s="96"/>
      <c r="R78" s="96"/>
      <c r="S78" s="96"/>
      <c r="T78" s="96"/>
      <c r="U78" s="96"/>
      <c r="V78" s="96"/>
      <c r="W78" s="96"/>
      <c r="X78" s="96"/>
      <c r="Y78" s="96"/>
    </row>
    <row r="79">
      <c r="A79" s="82" t="s">
        <v>1527</v>
      </c>
      <c r="B79" s="97" t="s">
        <v>12293</v>
      </c>
      <c r="C79" s="82" t="s">
        <v>1529</v>
      </c>
      <c r="D79" s="82" t="s">
        <v>1536</v>
      </c>
      <c r="E79" s="48" t="s">
        <v>1531</v>
      </c>
      <c r="F79" s="82" t="s">
        <v>1427</v>
      </c>
      <c r="G79" s="30" t="s">
        <v>80</v>
      </c>
      <c r="H79" s="44" t="s">
        <v>1528</v>
      </c>
      <c r="I79" s="30"/>
      <c r="J79" s="30" t="s">
        <v>919</v>
      </c>
      <c r="K79" s="97" t="s">
        <v>12668</v>
      </c>
      <c r="L79" s="96"/>
      <c r="M79" s="96"/>
      <c r="N79" s="96"/>
      <c r="O79" s="96"/>
      <c r="P79" s="96"/>
      <c r="Q79" s="96"/>
      <c r="R79" s="96"/>
      <c r="S79" s="96"/>
      <c r="T79" s="96"/>
      <c r="U79" s="96"/>
      <c r="V79" s="96"/>
      <c r="W79" s="96"/>
      <c r="X79" s="96"/>
      <c r="Y79" s="96"/>
    </row>
    <row r="80">
      <c r="A80" s="82" t="s">
        <v>6650</v>
      </c>
      <c r="B80" s="97" t="s">
        <v>12293</v>
      </c>
      <c r="C80" s="82" t="s">
        <v>12749</v>
      </c>
      <c r="D80" s="82" t="s">
        <v>6661</v>
      </c>
      <c r="E80" s="48" t="s">
        <v>6653</v>
      </c>
      <c r="F80" s="98" t="s">
        <v>12684</v>
      </c>
      <c r="G80" s="30" t="s">
        <v>109</v>
      </c>
      <c r="H80" s="44" t="s">
        <v>6652</v>
      </c>
      <c r="I80" s="30" t="s">
        <v>6654</v>
      </c>
      <c r="J80" s="30" t="s">
        <v>6649</v>
      </c>
      <c r="K80" s="97" t="s">
        <v>12668</v>
      </c>
      <c r="L80" s="96"/>
      <c r="M80" s="96"/>
      <c r="N80" s="96"/>
      <c r="O80" s="96"/>
      <c r="P80" s="96"/>
      <c r="Q80" s="96"/>
      <c r="R80" s="96"/>
      <c r="S80" s="96"/>
      <c r="T80" s="96"/>
      <c r="U80" s="96"/>
      <c r="V80" s="96"/>
      <c r="W80" s="96"/>
      <c r="X80" s="96"/>
      <c r="Y80" s="96"/>
    </row>
    <row r="81">
      <c r="A81" s="82" t="s">
        <v>6580</v>
      </c>
      <c r="B81" s="97" t="s">
        <v>12293</v>
      </c>
      <c r="C81" s="98" t="s">
        <v>12750</v>
      </c>
      <c r="D81" s="82" t="s">
        <v>6586</v>
      </c>
      <c r="E81" s="48" t="s">
        <v>1728</v>
      </c>
      <c r="F81" s="82" t="s">
        <v>1427</v>
      </c>
      <c r="G81" s="30" t="s">
        <v>80</v>
      </c>
      <c r="H81" s="44" t="s">
        <v>6581</v>
      </c>
      <c r="I81" s="30"/>
      <c r="J81" s="30" t="s">
        <v>1133</v>
      </c>
      <c r="K81" s="97" t="s">
        <v>12668</v>
      </c>
      <c r="L81" s="96"/>
      <c r="M81" s="96"/>
      <c r="N81" s="96"/>
      <c r="O81" s="96"/>
      <c r="P81" s="96"/>
      <c r="Q81" s="96"/>
      <c r="R81" s="96"/>
      <c r="S81" s="96"/>
      <c r="T81" s="96"/>
      <c r="U81" s="96"/>
      <c r="V81" s="96"/>
      <c r="W81" s="96"/>
      <c r="X81" s="96"/>
      <c r="Y81" s="96"/>
    </row>
    <row r="82">
      <c r="A82" s="82" t="s">
        <v>6028</v>
      </c>
      <c r="B82" s="97" t="s">
        <v>12293</v>
      </c>
      <c r="C82" s="82" t="s">
        <v>12751</v>
      </c>
      <c r="D82" s="82" t="s">
        <v>6035</v>
      </c>
      <c r="E82" s="48" t="s">
        <v>6009</v>
      </c>
      <c r="F82" s="82" t="s">
        <v>1427</v>
      </c>
      <c r="G82" s="30" t="s">
        <v>80</v>
      </c>
      <c r="H82" s="44" t="s">
        <v>6030</v>
      </c>
      <c r="I82" s="30" t="s">
        <v>6031</v>
      </c>
      <c r="J82" s="30" t="s">
        <v>6005</v>
      </c>
      <c r="K82" s="97" t="s">
        <v>12668</v>
      </c>
      <c r="L82" s="96"/>
      <c r="M82" s="96"/>
      <c r="N82" s="96"/>
      <c r="O82" s="96"/>
      <c r="P82" s="96"/>
      <c r="Q82" s="96"/>
      <c r="R82" s="96"/>
      <c r="S82" s="96"/>
      <c r="T82" s="96"/>
      <c r="U82" s="96"/>
      <c r="V82" s="96"/>
      <c r="W82" s="96"/>
      <c r="X82" s="96"/>
      <c r="Y82" s="96"/>
    </row>
    <row r="83">
      <c r="A83" s="82" t="s">
        <v>5733</v>
      </c>
      <c r="B83" s="97" t="s">
        <v>12293</v>
      </c>
      <c r="C83" s="82" t="s">
        <v>12752</v>
      </c>
      <c r="D83" s="82" t="s">
        <v>5740</v>
      </c>
      <c r="E83" s="48" t="s">
        <v>5709</v>
      </c>
      <c r="F83" s="82" t="s">
        <v>1427</v>
      </c>
      <c r="G83" s="30" t="s">
        <v>80</v>
      </c>
      <c r="H83" s="44" t="s">
        <v>5735</v>
      </c>
      <c r="I83" s="30"/>
      <c r="J83" s="30" t="s">
        <v>5705</v>
      </c>
      <c r="K83" s="97" t="s">
        <v>12668</v>
      </c>
      <c r="L83" s="96"/>
      <c r="M83" s="96"/>
      <c r="N83" s="96"/>
      <c r="O83" s="96"/>
      <c r="P83" s="96"/>
      <c r="Q83" s="96"/>
      <c r="R83" s="96"/>
      <c r="S83" s="96"/>
      <c r="T83" s="96"/>
      <c r="U83" s="96"/>
      <c r="V83" s="96"/>
      <c r="W83" s="96"/>
      <c r="X83" s="96"/>
      <c r="Y83" s="96"/>
    </row>
    <row r="84">
      <c r="A84" s="82" t="s">
        <v>10937</v>
      </c>
      <c r="B84" s="97" t="s">
        <v>12293</v>
      </c>
      <c r="C84" s="82" t="s">
        <v>12753</v>
      </c>
      <c r="D84" s="82" t="s">
        <v>10944</v>
      </c>
      <c r="E84" s="82"/>
      <c r="F84" s="100" t="s">
        <v>11048</v>
      </c>
      <c r="G84" s="30" t="s">
        <v>80</v>
      </c>
      <c r="H84" s="44" t="s">
        <v>10939</v>
      </c>
      <c r="I84" s="30"/>
      <c r="J84" s="30" t="s">
        <v>10906</v>
      </c>
      <c r="K84" s="97" t="s">
        <v>12668</v>
      </c>
      <c r="L84" s="96"/>
      <c r="M84" s="96"/>
      <c r="N84" s="96"/>
      <c r="O84" s="96"/>
      <c r="P84" s="96"/>
      <c r="Q84" s="96"/>
      <c r="R84" s="96"/>
      <c r="S84" s="96"/>
      <c r="T84" s="96"/>
      <c r="U84" s="96"/>
      <c r="V84" s="96"/>
      <c r="W84" s="96"/>
      <c r="X84" s="96"/>
      <c r="Y84" s="96"/>
    </row>
    <row r="85">
      <c r="A85" s="82" t="s">
        <v>5901</v>
      </c>
      <c r="B85" s="97" t="s">
        <v>12293</v>
      </c>
      <c r="C85" s="82" t="s">
        <v>12754</v>
      </c>
      <c r="D85" s="82" t="s">
        <v>5909</v>
      </c>
      <c r="E85" s="48" t="s">
        <v>2625</v>
      </c>
      <c r="F85" s="98" t="s">
        <v>12684</v>
      </c>
      <c r="G85" s="30" t="s">
        <v>300</v>
      </c>
      <c r="H85" s="44" t="s">
        <v>5903</v>
      </c>
      <c r="I85" s="30" t="s">
        <v>5904</v>
      </c>
      <c r="J85" s="30" t="s">
        <v>2621</v>
      </c>
      <c r="K85" s="97" t="s">
        <v>12668</v>
      </c>
      <c r="L85" s="96"/>
      <c r="M85" s="96"/>
      <c r="N85" s="96"/>
      <c r="O85" s="96"/>
      <c r="P85" s="96"/>
      <c r="Q85" s="96"/>
      <c r="R85" s="96"/>
      <c r="S85" s="96"/>
      <c r="T85" s="96"/>
      <c r="U85" s="96"/>
      <c r="V85" s="96"/>
      <c r="W85" s="96"/>
      <c r="X85" s="96"/>
      <c r="Y85" s="96"/>
    </row>
    <row r="86">
      <c r="A86" s="82" t="s">
        <v>10542</v>
      </c>
      <c r="B86" s="97" t="s">
        <v>12293</v>
      </c>
      <c r="C86" s="82" t="s">
        <v>12755</v>
      </c>
      <c r="D86" s="82" t="s">
        <v>10549</v>
      </c>
      <c r="E86" s="48" t="s">
        <v>9923</v>
      </c>
      <c r="F86" s="82" t="s">
        <v>1427</v>
      </c>
      <c r="G86" s="30" t="s">
        <v>80</v>
      </c>
      <c r="H86" s="44" t="s">
        <v>10544</v>
      </c>
      <c r="I86" s="30"/>
      <c r="J86" s="30" t="s">
        <v>9913</v>
      </c>
      <c r="K86" s="97" t="s">
        <v>12668</v>
      </c>
      <c r="L86" s="96"/>
      <c r="M86" s="96"/>
      <c r="N86" s="96"/>
      <c r="O86" s="96"/>
      <c r="P86" s="96"/>
      <c r="Q86" s="96"/>
      <c r="R86" s="96"/>
      <c r="S86" s="96"/>
      <c r="T86" s="96"/>
      <c r="U86" s="96"/>
      <c r="V86" s="96"/>
      <c r="W86" s="96"/>
      <c r="X86" s="96"/>
      <c r="Y86" s="96"/>
    </row>
    <row r="87">
      <c r="A87" s="82" t="s">
        <v>10635</v>
      </c>
      <c r="B87" s="97" t="s">
        <v>12293</v>
      </c>
      <c r="C87" s="82" t="s">
        <v>12756</v>
      </c>
      <c r="D87" s="82" t="s">
        <v>10639</v>
      </c>
      <c r="E87" s="48" t="s">
        <v>10637</v>
      </c>
      <c r="F87" s="82" t="s">
        <v>2134</v>
      </c>
      <c r="G87" s="30" t="s">
        <v>80</v>
      </c>
      <c r="H87" s="44" t="s">
        <v>10636</v>
      </c>
      <c r="I87" s="30" t="s">
        <v>10638</v>
      </c>
      <c r="J87" s="30" t="s">
        <v>10612</v>
      </c>
      <c r="K87" s="97" t="s">
        <v>12668</v>
      </c>
      <c r="L87" s="96"/>
      <c r="M87" s="96"/>
      <c r="N87" s="96"/>
      <c r="O87" s="96"/>
      <c r="P87" s="96"/>
      <c r="Q87" s="96"/>
      <c r="R87" s="96"/>
      <c r="S87" s="96"/>
      <c r="T87" s="96"/>
      <c r="U87" s="96"/>
      <c r="V87" s="96"/>
      <c r="W87" s="96"/>
      <c r="X87" s="96"/>
      <c r="Y87" s="96"/>
    </row>
    <row r="88">
      <c r="A88" s="82" t="s">
        <v>5335</v>
      </c>
      <c r="B88" s="97" t="s">
        <v>12293</v>
      </c>
      <c r="C88" s="82" t="s">
        <v>12757</v>
      </c>
      <c r="D88" s="82" t="s">
        <v>5345</v>
      </c>
      <c r="E88" s="48" t="s">
        <v>5338</v>
      </c>
      <c r="F88" s="82" t="s">
        <v>1427</v>
      </c>
      <c r="G88" s="30" t="s">
        <v>80</v>
      </c>
      <c r="H88" s="44" t="s">
        <v>5337</v>
      </c>
      <c r="I88" s="30" t="s">
        <v>5339</v>
      </c>
      <c r="J88" s="30" t="s">
        <v>5334</v>
      </c>
      <c r="K88" s="97" t="s">
        <v>12668</v>
      </c>
      <c r="L88" s="96"/>
      <c r="M88" s="96"/>
      <c r="N88" s="96"/>
      <c r="O88" s="96"/>
      <c r="P88" s="96"/>
      <c r="Q88" s="96"/>
      <c r="R88" s="96"/>
      <c r="S88" s="96"/>
      <c r="T88" s="96"/>
      <c r="U88" s="96"/>
      <c r="V88" s="96"/>
      <c r="W88" s="96"/>
      <c r="X88" s="96"/>
      <c r="Y88" s="96"/>
    </row>
    <row r="89">
      <c r="A89" s="82" t="s">
        <v>9015</v>
      </c>
      <c r="B89" s="97" t="s">
        <v>12293</v>
      </c>
      <c r="C89" s="82" t="s">
        <v>12758</v>
      </c>
      <c r="D89" s="82" t="s">
        <v>9023</v>
      </c>
      <c r="E89" s="48" t="s">
        <v>8936</v>
      </c>
      <c r="F89" s="98" t="s">
        <v>11048</v>
      </c>
      <c r="G89" s="30" t="s">
        <v>80</v>
      </c>
      <c r="H89" s="44" t="s">
        <v>9017</v>
      </c>
      <c r="I89" s="30" t="s">
        <v>9018</v>
      </c>
      <c r="J89" s="30" t="s">
        <v>8932</v>
      </c>
      <c r="K89" s="97" t="s">
        <v>12668</v>
      </c>
      <c r="L89" s="96"/>
      <c r="M89" s="96"/>
      <c r="N89" s="96"/>
      <c r="O89" s="96"/>
      <c r="P89" s="96"/>
      <c r="Q89" s="96"/>
      <c r="R89" s="96"/>
      <c r="S89" s="96"/>
      <c r="T89" s="96"/>
      <c r="U89" s="96"/>
      <c r="V89" s="96"/>
      <c r="W89" s="96"/>
      <c r="X89" s="96"/>
      <c r="Y89" s="96"/>
    </row>
    <row r="90">
      <c r="A90" s="82" t="s">
        <v>8359</v>
      </c>
      <c r="B90" s="97" t="s">
        <v>12293</v>
      </c>
      <c r="C90" s="82" t="s">
        <v>12759</v>
      </c>
      <c r="D90" s="82" t="s">
        <v>8370</v>
      </c>
      <c r="E90" s="48" t="s">
        <v>8362</v>
      </c>
      <c r="F90" s="98" t="s">
        <v>11048</v>
      </c>
      <c r="G90" s="30" t="s">
        <v>300</v>
      </c>
      <c r="H90" s="44" t="s">
        <v>8361</v>
      </c>
      <c r="I90" s="30"/>
      <c r="J90" s="30" t="s">
        <v>8330</v>
      </c>
      <c r="K90" s="97" t="s">
        <v>12668</v>
      </c>
      <c r="L90" s="96"/>
      <c r="M90" s="96"/>
      <c r="N90" s="96"/>
      <c r="O90" s="96"/>
      <c r="P90" s="96"/>
      <c r="Q90" s="96"/>
      <c r="R90" s="96"/>
      <c r="S90" s="96"/>
      <c r="T90" s="96"/>
      <c r="U90" s="96"/>
      <c r="V90" s="96"/>
      <c r="W90" s="96"/>
      <c r="X90" s="96"/>
      <c r="Y90" s="96"/>
    </row>
    <row r="91">
      <c r="A91" s="82" t="s">
        <v>9042</v>
      </c>
      <c r="B91" s="97" t="s">
        <v>12293</v>
      </c>
      <c r="C91" s="82" t="s">
        <v>12760</v>
      </c>
      <c r="D91" s="82" t="s">
        <v>9050</v>
      </c>
      <c r="E91" s="48" t="s">
        <v>9027</v>
      </c>
      <c r="F91" s="98" t="s">
        <v>1427</v>
      </c>
      <c r="G91" s="30" t="s">
        <v>1313</v>
      </c>
      <c r="H91" s="44" t="s">
        <v>9044</v>
      </c>
      <c r="I91" s="30" t="s">
        <v>9045</v>
      </c>
      <c r="J91" s="30" t="s">
        <v>9024</v>
      </c>
      <c r="K91" s="97" t="s">
        <v>12668</v>
      </c>
      <c r="L91" s="96"/>
      <c r="M91" s="96"/>
      <c r="N91" s="96"/>
      <c r="O91" s="96"/>
      <c r="P91" s="96"/>
      <c r="Q91" s="96"/>
      <c r="R91" s="96"/>
      <c r="S91" s="96"/>
      <c r="T91" s="96"/>
      <c r="U91" s="96"/>
      <c r="V91" s="96"/>
      <c r="W91" s="96"/>
      <c r="X91" s="96"/>
      <c r="Y91" s="96"/>
    </row>
    <row r="92">
      <c r="A92" s="82" t="s">
        <v>8873</v>
      </c>
      <c r="B92" s="97" t="s">
        <v>12293</v>
      </c>
      <c r="C92" s="82" t="s">
        <v>12761</v>
      </c>
      <c r="D92" s="82" t="s">
        <v>8883</v>
      </c>
      <c r="E92" s="48" t="s">
        <v>8876</v>
      </c>
      <c r="F92" s="82" t="s">
        <v>1427</v>
      </c>
      <c r="G92" s="30" t="s">
        <v>300</v>
      </c>
      <c r="H92" s="44" t="s">
        <v>8875</v>
      </c>
      <c r="I92" s="30" t="s">
        <v>8877</v>
      </c>
      <c r="J92" s="30" t="s">
        <v>8872</v>
      </c>
      <c r="K92" s="97" t="s">
        <v>12668</v>
      </c>
      <c r="L92" s="96"/>
      <c r="M92" s="96"/>
      <c r="N92" s="96"/>
      <c r="O92" s="96"/>
      <c r="P92" s="96"/>
      <c r="Q92" s="96"/>
      <c r="R92" s="96"/>
      <c r="S92" s="96"/>
      <c r="T92" s="96"/>
      <c r="U92" s="96"/>
      <c r="V92" s="96"/>
      <c r="W92" s="96"/>
      <c r="X92" s="96"/>
      <c r="Y92" s="96"/>
    </row>
    <row r="93">
      <c r="A93" s="82" t="s">
        <v>5425</v>
      </c>
      <c r="B93" s="97" t="s">
        <v>12293</v>
      </c>
      <c r="C93" s="98" t="s">
        <v>12762</v>
      </c>
      <c r="D93" s="82" t="s">
        <v>5436</v>
      </c>
      <c r="E93" s="82" t="s">
        <v>5427</v>
      </c>
      <c r="F93" s="98" t="s">
        <v>12673</v>
      </c>
      <c r="G93" s="30" t="s">
        <v>80</v>
      </c>
      <c r="H93" s="44" t="s">
        <v>5426</v>
      </c>
      <c r="I93" s="30"/>
      <c r="J93" s="30" t="s">
        <v>5334</v>
      </c>
      <c r="K93" s="97" t="s">
        <v>12668</v>
      </c>
      <c r="L93" s="96"/>
      <c r="M93" s="96"/>
      <c r="N93" s="96"/>
      <c r="O93" s="96"/>
      <c r="P93" s="96"/>
      <c r="Q93" s="96"/>
      <c r="R93" s="96"/>
      <c r="S93" s="96"/>
      <c r="T93" s="96"/>
      <c r="U93" s="96"/>
      <c r="V93" s="96"/>
      <c r="W93" s="96"/>
      <c r="X93" s="96"/>
      <c r="Y93" s="96"/>
    </row>
    <row r="94">
      <c r="A94" s="82" t="s">
        <v>8808</v>
      </c>
      <c r="B94" s="97" t="s">
        <v>12293</v>
      </c>
      <c r="C94" s="82" t="s">
        <v>12763</v>
      </c>
      <c r="D94" s="82" t="s">
        <v>8817</v>
      </c>
      <c r="E94" s="48" t="s">
        <v>8772</v>
      </c>
      <c r="F94" s="82" t="s">
        <v>1427</v>
      </c>
      <c r="G94" s="30" t="s">
        <v>414</v>
      </c>
      <c r="H94" s="44" t="s">
        <v>8810</v>
      </c>
      <c r="I94" s="30" t="s">
        <v>8811</v>
      </c>
      <c r="J94" s="30" t="s">
        <v>8768</v>
      </c>
      <c r="K94" s="97" t="s">
        <v>12668</v>
      </c>
      <c r="L94" s="96"/>
      <c r="M94" s="96"/>
      <c r="N94" s="96"/>
      <c r="O94" s="96"/>
      <c r="P94" s="96"/>
      <c r="Q94" s="96"/>
      <c r="R94" s="96"/>
      <c r="S94" s="96"/>
      <c r="T94" s="96"/>
      <c r="U94" s="96"/>
      <c r="V94" s="96"/>
      <c r="W94" s="96"/>
      <c r="X94" s="96"/>
      <c r="Y94" s="96"/>
    </row>
    <row r="95">
      <c r="A95" s="82" t="s">
        <v>8108</v>
      </c>
      <c r="B95" s="97" t="s">
        <v>12293</v>
      </c>
      <c r="C95" s="82" t="s">
        <v>12764</v>
      </c>
      <c r="D95" s="82" t="s">
        <v>8115</v>
      </c>
      <c r="E95" s="82"/>
      <c r="F95" s="100" t="s">
        <v>11048</v>
      </c>
      <c r="G95" s="30" t="s">
        <v>741</v>
      </c>
      <c r="H95" s="44" t="s">
        <v>8110</v>
      </c>
      <c r="I95" s="30"/>
      <c r="J95" s="30" t="s">
        <v>8100</v>
      </c>
      <c r="K95" s="97" t="s">
        <v>12668</v>
      </c>
      <c r="L95" s="96"/>
      <c r="M95" s="96"/>
      <c r="N95" s="96"/>
      <c r="O95" s="96"/>
      <c r="P95" s="96"/>
      <c r="Q95" s="96"/>
      <c r="R95" s="96"/>
      <c r="S95" s="96"/>
      <c r="T95" s="96"/>
      <c r="U95" s="96"/>
      <c r="V95" s="96"/>
      <c r="W95" s="96"/>
      <c r="X95" s="96"/>
      <c r="Y95" s="96"/>
    </row>
    <row r="96">
      <c r="A96" s="82" t="s">
        <v>11019</v>
      </c>
      <c r="B96" s="97" t="s">
        <v>12293</v>
      </c>
      <c r="C96" s="82" t="s">
        <v>12765</v>
      </c>
      <c r="D96" s="82" t="s">
        <v>11029</v>
      </c>
      <c r="E96" s="48" t="s">
        <v>11022</v>
      </c>
      <c r="F96" s="98" t="s">
        <v>12684</v>
      </c>
      <c r="G96" s="30" t="s">
        <v>300</v>
      </c>
      <c r="H96" s="44" t="s">
        <v>11021</v>
      </c>
      <c r="I96" s="30"/>
      <c r="J96" s="30" t="s">
        <v>11009</v>
      </c>
      <c r="K96" s="97" t="s">
        <v>12668</v>
      </c>
      <c r="L96" s="96"/>
      <c r="M96" s="96"/>
      <c r="N96" s="96"/>
      <c r="O96" s="96"/>
      <c r="P96" s="96"/>
      <c r="Q96" s="96"/>
      <c r="R96" s="96"/>
      <c r="S96" s="96"/>
      <c r="T96" s="96"/>
      <c r="U96" s="96"/>
      <c r="V96" s="96"/>
      <c r="W96" s="96"/>
      <c r="X96" s="96"/>
      <c r="Y96" s="96"/>
    </row>
    <row r="97">
      <c r="A97" s="82" t="s">
        <v>9279</v>
      </c>
      <c r="B97" s="97" t="s">
        <v>12293</v>
      </c>
      <c r="C97" s="82" t="s">
        <v>12766</v>
      </c>
      <c r="D97" s="82" t="s">
        <v>9283</v>
      </c>
      <c r="E97" s="48" t="s">
        <v>9259</v>
      </c>
      <c r="F97" s="98" t="s">
        <v>12690</v>
      </c>
      <c r="G97" s="30" t="s">
        <v>741</v>
      </c>
      <c r="H97" s="44" t="s">
        <v>9281</v>
      </c>
      <c r="I97" s="30" t="s">
        <v>9282</v>
      </c>
      <c r="J97" s="30" t="s">
        <v>9256</v>
      </c>
      <c r="K97" s="97" t="s">
        <v>12668</v>
      </c>
      <c r="L97" s="96"/>
      <c r="M97" s="96"/>
      <c r="N97" s="96"/>
      <c r="O97" s="96"/>
      <c r="P97" s="96"/>
      <c r="Q97" s="96"/>
      <c r="R97" s="96"/>
      <c r="S97" s="96"/>
      <c r="T97" s="96"/>
      <c r="U97" s="96"/>
      <c r="V97" s="96"/>
      <c r="W97" s="96"/>
      <c r="X97" s="96"/>
      <c r="Y97" s="96"/>
    </row>
    <row r="98">
      <c r="A98" s="82" t="s">
        <v>5068</v>
      </c>
      <c r="B98" s="97" t="s">
        <v>12293</v>
      </c>
      <c r="C98" s="82" t="s">
        <v>12767</v>
      </c>
      <c r="D98" s="82" t="s">
        <v>5075</v>
      </c>
      <c r="E98" s="48" t="s">
        <v>5052</v>
      </c>
      <c r="F98" s="98" t="s">
        <v>12684</v>
      </c>
      <c r="G98" s="30" t="s">
        <v>536</v>
      </c>
      <c r="H98" s="44" t="s">
        <v>5069</v>
      </c>
      <c r="I98" s="30" t="s">
        <v>5070</v>
      </c>
      <c r="J98" s="30" t="s">
        <v>5049</v>
      </c>
      <c r="K98" s="97" t="s">
        <v>12668</v>
      </c>
      <c r="L98" s="96"/>
      <c r="M98" s="96"/>
      <c r="N98" s="96"/>
      <c r="O98" s="96"/>
      <c r="P98" s="96"/>
      <c r="Q98" s="96"/>
      <c r="R98" s="96"/>
      <c r="S98" s="96"/>
      <c r="T98" s="96"/>
      <c r="U98" s="96"/>
      <c r="V98" s="96"/>
      <c r="W98" s="96"/>
      <c r="X98" s="96"/>
      <c r="Y98" s="96"/>
    </row>
    <row r="99">
      <c r="A99" s="82" t="s">
        <v>9134</v>
      </c>
      <c r="B99" s="97" t="s">
        <v>12293</v>
      </c>
      <c r="C99" s="82" t="s">
        <v>12768</v>
      </c>
      <c r="D99" s="82" t="s">
        <v>9140</v>
      </c>
      <c r="E99" s="48" t="s">
        <v>9112</v>
      </c>
      <c r="F99" s="98" t="s">
        <v>12684</v>
      </c>
      <c r="G99" s="30" t="s">
        <v>300</v>
      </c>
      <c r="H99" s="44" t="s">
        <v>9136</v>
      </c>
      <c r="I99" s="30" t="s">
        <v>9137</v>
      </c>
      <c r="J99" s="30" t="s">
        <v>9109</v>
      </c>
      <c r="K99" s="97" t="s">
        <v>12668</v>
      </c>
      <c r="L99" s="96"/>
      <c r="M99" s="96"/>
      <c r="N99" s="96"/>
      <c r="O99" s="96"/>
      <c r="P99" s="96"/>
      <c r="Q99" s="96"/>
      <c r="R99" s="96"/>
      <c r="S99" s="96"/>
      <c r="T99" s="96"/>
      <c r="U99" s="96"/>
      <c r="V99" s="96"/>
      <c r="W99" s="96"/>
      <c r="X99" s="96"/>
      <c r="Y99" s="96"/>
    </row>
    <row r="100">
      <c r="A100" s="82" t="s">
        <v>7339</v>
      </c>
      <c r="B100" s="97" t="s">
        <v>12293</v>
      </c>
      <c r="C100" s="98" t="s">
        <v>12769</v>
      </c>
      <c r="D100" s="82" t="s">
        <v>1673</v>
      </c>
      <c r="E100" s="48" t="s">
        <v>7341</v>
      </c>
      <c r="F100" s="98" t="s">
        <v>1427</v>
      </c>
      <c r="G100" s="30" t="s">
        <v>245</v>
      </c>
      <c r="H100" s="44" t="s">
        <v>7340</v>
      </c>
      <c r="I100" s="30" t="s">
        <v>7342</v>
      </c>
      <c r="J100" s="30" t="s">
        <v>7338</v>
      </c>
      <c r="K100" s="97" t="s">
        <v>12668</v>
      </c>
      <c r="L100" s="96"/>
      <c r="M100" s="96"/>
      <c r="N100" s="96"/>
      <c r="O100" s="96"/>
      <c r="P100" s="96"/>
      <c r="Q100" s="96"/>
      <c r="R100" s="96"/>
      <c r="S100" s="96"/>
      <c r="T100" s="96"/>
      <c r="U100" s="96"/>
      <c r="V100" s="96"/>
      <c r="W100" s="96"/>
      <c r="X100" s="96"/>
      <c r="Y100" s="96"/>
    </row>
    <row r="101">
      <c r="A101" s="82" t="s">
        <v>3823</v>
      </c>
      <c r="B101" s="97" t="s">
        <v>12293</v>
      </c>
      <c r="C101" s="82" t="s">
        <v>3824</v>
      </c>
      <c r="D101" s="82" t="s">
        <v>3831</v>
      </c>
      <c r="E101" s="48" t="s">
        <v>3788</v>
      </c>
      <c r="F101" s="98" t="s">
        <v>12673</v>
      </c>
      <c r="G101" s="30" t="s">
        <v>2465</v>
      </c>
      <c r="H101" s="44" t="s">
        <v>3825</v>
      </c>
      <c r="I101" s="30"/>
      <c r="J101" s="30" t="s">
        <v>3373</v>
      </c>
      <c r="K101" s="97" t="s">
        <v>12668</v>
      </c>
      <c r="L101" s="96"/>
      <c r="M101" s="96"/>
      <c r="N101" s="96"/>
      <c r="O101" s="96"/>
      <c r="P101" s="96"/>
      <c r="Q101" s="96"/>
      <c r="R101" s="96"/>
      <c r="S101" s="96"/>
      <c r="T101" s="96"/>
      <c r="U101" s="96"/>
      <c r="V101" s="96"/>
      <c r="W101" s="96"/>
      <c r="X101" s="96"/>
      <c r="Y101" s="96"/>
    </row>
    <row r="102">
      <c r="A102" s="82" t="s">
        <v>9033</v>
      </c>
      <c r="B102" s="97" t="s">
        <v>12293</v>
      </c>
      <c r="C102" s="98" t="s">
        <v>12770</v>
      </c>
      <c r="D102" s="82" t="s">
        <v>9041</v>
      </c>
      <c r="E102" s="48" t="s">
        <v>9027</v>
      </c>
      <c r="F102" s="98" t="s">
        <v>1427</v>
      </c>
      <c r="G102" s="30" t="s">
        <v>300</v>
      </c>
      <c r="H102" s="44" t="s">
        <v>9034</v>
      </c>
      <c r="I102" s="30"/>
      <c r="J102" s="30" t="s">
        <v>9024</v>
      </c>
      <c r="K102" s="97" t="s">
        <v>12668</v>
      </c>
      <c r="L102" s="96"/>
      <c r="M102" s="96"/>
      <c r="N102" s="96"/>
      <c r="O102" s="96"/>
      <c r="P102" s="96"/>
      <c r="Q102" s="96"/>
      <c r="R102" s="96"/>
      <c r="S102" s="96"/>
      <c r="T102" s="96"/>
      <c r="U102" s="96"/>
      <c r="V102" s="96"/>
      <c r="W102" s="96"/>
      <c r="X102" s="96"/>
      <c r="Y102" s="96"/>
    </row>
    <row r="103">
      <c r="A103" s="82" t="s">
        <v>10743</v>
      </c>
      <c r="B103" s="97" t="s">
        <v>12293</v>
      </c>
      <c r="C103" s="82" t="s">
        <v>12771</v>
      </c>
      <c r="D103" s="82" t="s">
        <v>10753</v>
      </c>
      <c r="E103" s="48" t="s">
        <v>10746</v>
      </c>
      <c r="F103" s="100" t="s">
        <v>2363</v>
      </c>
      <c r="G103" s="30" t="s">
        <v>315</v>
      </c>
      <c r="H103" s="44" t="s">
        <v>10745</v>
      </c>
      <c r="I103" s="30" t="s">
        <v>10747</v>
      </c>
      <c r="J103" s="30" t="s">
        <v>10700</v>
      </c>
      <c r="K103" s="97" t="s">
        <v>12668</v>
      </c>
      <c r="L103" s="96"/>
      <c r="M103" s="96"/>
      <c r="N103" s="96"/>
      <c r="O103" s="96"/>
      <c r="P103" s="96"/>
      <c r="Q103" s="96"/>
      <c r="R103" s="96"/>
      <c r="S103" s="96"/>
      <c r="T103" s="96"/>
      <c r="U103" s="96"/>
      <c r="V103" s="96"/>
      <c r="W103" s="96"/>
      <c r="X103" s="96"/>
      <c r="Y103" s="96"/>
    </row>
    <row r="104">
      <c r="A104" s="82" t="s">
        <v>9268</v>
      </c>
      <c r="B104" s="97" t="s">
        <v>12293</v>
      </c>
      <c r="C104" s="98" t="s">
        <v>12772</v>
      </c>
      <c r="D104" s="82" t="s">
        <v>9278</v>
      </c>
      <c r="E104" s="48" t="s">
        <v>9259</v>
      </c>
      <c r="F104" s="98" t="s">
        <v>12690</v>
      </c>
      <c r="G104" s="30" t="s">
        <v>741</v>
      </c>
      <c r="H104" s="44" t="s">
        <v>9269</v>
      </c>
      <c r="I104" s="30" t="s">
        <v>9270</v>
      </c>
      <c r="J104" s="30" t="s">
        <v>9256</v>
      </c>
      <c r="K104" s="97" t="s">
        <v>12668</v>
      </c>
      <c r="L104" s="96"/>
      <c r="M104" s="96"/>
      <c r="N104" s="96"/>
      <c r="O104" s="96"/>
      <c r="P104" s="96"/>
      <c r="Q104" s="96"/>
      <c r="R104" s="96"/>
      <c r="S104" s="96"/>
      <c r="T104" s="96"/>
      <c r="U104" s="96"/>
      <c r="V104" s="96"/>
      <c r="W104" s="96"/>
      <c r="X104" s="96"/>
      <c r="Y104" s="96"/>
    </row>
    <row r="105">
      <c r="A105" s="82" t="s">
        <v>8728</v>
      </c>
      <c r="B105" s="97" t="s">
        <v>12293</v>
      </c>
      <c r="C105" s="82" t="s">
        <v>12773</v>
      </c>
      <c r="D105" s="82" t="s">
        <v>8736</v>
      </c>
      <c r="E105" s="48" t="s">
        <v>8722</v>
      </c>
      <c r="F105" s="98" t="s">
        <v>1427</v>
      </c>
      <c r="G105" s="30" t="s">
        <v>450</v>
      </c>
      <c r="H105" s="44" t="s">
        <v>8730</v>
      </c>
      <c r="I105" s="30" t="s">
        <v>8731</v>
      </c>
      <c r="J105" s="30" t="s">
        <v>8718</v>
      </c>
      <c r="K105" s="97" t="s">
        <v>12668</v>
      </c>
      <c r="L105" s="96"/>
      <c r="M105" s="96"/>
      <c r="N105" s="96"/>
      <c r="O105" s="96"/>
      <c r="P105" s="96"/>
      <c r="Q105" s="96"/>
      <c r="R105" s="96"/>
      <c r="S105" s="96"/>
      <c r="T105" s="96"/>
      <c r="U105" s="96"/>
      <c r="V105" s="96"/>
      <c r="W105" s="96"/>
      <c r="X105" s="96"/>
      <c r="Y105" s="96"/>
    </row>
    <row r="106">
      <c r="A106" s="82" t="s">
        <v>6695</v>
      </c>
      <c r="B106" s="97" t="s">
        <v>12293</v>
      </c>
      <c r="C106" s="82" t="s">
        <v>12774</v>
      </c>
      <c r="D106" s="82" t="s">
        <v>6703</v>
      </c>
      <c r="E106" s="48" t="s">
        <v>6653</v>
      </c>
      <c r="F106" s="98" t="s">
        <v>12684</v>
      </c>
      <c r="G106" s="30" t="s">
        <v>109</v>
      </c>
      <c r="H106" s="44" t="s">
        <v>6697</v>
      </c>
      <c r="I106" s="30" t="s">
        <v>6698</v>
      </c>
      <c r="J106" s="30" t="s">
        <v>6649</v>
      </c>
      <c r="K106" s="97" t="s">
        <v>12668</v>
      </c>
      <c r="L106" s="96"/>
      <c r="M106" s="96"/>
      <c r="N106" s="96"/>
      <c r="O106" s="96"/>
      <c r="P106" s="96"/>
      <c r="Q106" s="96"/>
      <c r="R106" s="96"/>
      <c r="S106" s="96"/>
      <c r="T106" s="96"/>
      <c r="U106" s="96"/>
      <c r="V106" s="96"/>
      <c r="W106" s="96"/>
      <c r="X106" s="96"/>
      <c r="Y106" s="96"/>
    </row>
    <row r="107">
      <c r="A107" s="82" t="s">
        <v>10129</v>
      </c>
      <c r="B107" s="97" t="s">
        <v>12293</v>
      </c>
      <c r="C107" s="82" t="s">
        <v>12775</v>
      </c>
      <c r="D107" s="82" t="s">
        <v>10139</v>
      </c>
      <c r="E107" s="48" t="s">
        <v>10132</v>
      </c>
      <c r="F107" s="98" t="s">
        <v>12673</v>
      </c>
      <c r="G107" s="30" t="s">
        <v>80</v>
      </c>
      <c r="H107" s="44" t="s">
        <v>10131</v>
      </c>
      <c r="I107" s="30"/>
      <c r="J107" s="30" t="s">
        <v>10128</v>
      </c>
      <c r="K107" s="97" t="s">
        <v>12668</v>
      </c>
      <c r="L107" s="96"/>
      <c r="M107" s="96"/>
      <c r="N107" s="96"/>
      <c r="O107" s="96"/>
      <c r="P107" s="96"/>
      <c r="Q107" s="96"/>
      <c r="R107" s="96"/>
      <c r="S107" s="96"/>
      <c r="T107" s="96"/>
      <c r="U107" s="96"/>
      <c r="V107" s="96"/>
      <c r="W107" s="96"/>
      <c r="X107" s="96"/>
      <c r="Y107" s="96"/>
    </row>
    <row r="108">
      <c r="A108" s="82" t="s">
        <v>8665</v>
      </c>
      <c r="B108" s="97" t="s">
        <v>12293</v>
      </c>
      <c r="C108" s="82" t="s">
        <v>12776</v>
      </c>
      <c r="D108" s="82" t="s">
        <v>8674</v>
      </c>
      <c r="E108" s="48" t="s">
        <v>4334</v>
      </c>
      <c r="F108" s="98" t="s">
        <v>12673</v>
      </c>
      <c r="G108" s="30" t="s">
        <v>1807</v>
      </c>
      <c r="H108" s="44" t="s">
        <v>8667</v>
      </c>
      <c r="I108" s="30"/>
      <c r="J108" s="30" t="s">
        <v>4330</v>
      </c>
      <c r="K108" s="97" t="s">
        <v>12668</v>
      </c>
      <c r="L108" s="96"/>
      <c r="M108" s="96"/>
      <c r="N108" s="96"/>
      <c r="O108" s="96"/>
      <c r="P108" s="96"/>
      <c r="Q108" s="96"/>
      <c r="R108" s="96"/>
      <c r="S108" s="96"/>
      <c r="T108" s="96"/>
      <c r="U108" s="96"/>
      <c r="V108" s="96"/>
      <c r="W108" s="96"/>
      <c r="X108" s="96"/>
      <c r="Y108" s="96"/>
    </row>
    <row r="109">
      <c r="A109" s="82" t="s">
        <v>8371</v>
      </c>
      <c r="B109" s="97" t="s">
        <v>12293</v>
      </c>
      <c r="C109" s="82" t="s">
        <v>12777</v>
      </c>
      <c r="D109" s="82" t="s">
        <v>8383</v>
      </c>
      <c r="E109" s="48" t="s">
        <v>8374</v>
      </c>
      <c r="F109" s="98" t="s">
        <v>12673</v>
      </c>
      <c r="G109" s="30" t="s">
        <v>3134</v>
      </c>
      <c r="H109" s="44" t="s">
        <v>8373</v>
      </c>
      <c r="I109" s="30" t="s">
        <v>8375</v>
      </c>
      <c r="J109" s="30" t="s">
        <v>8330</v>
      </c>
      <c r="K109" s="97" t="s">
        <v>12668</v>
      </c>
      <c r="L109" s="96"/>
      <c r="M109" s="96"/>
      <c r="N109" s="96"/>
      <c r="O109" s="96"/>
      <c r="P109" s="96"/>
      <c r="Q109" s="96"/>
      <c r="R109" s="96"/>
      <c r="S109" s="96"/>
      <c r="T109" s="96"/>
      <c r="U109" s="96"/>
      <c r="V109" s="96"/>
      <c r="W109" s="96"/>
      <c r="X109" s="96"/>
      <c r="Y109" s="96"/>
    </row>
    <row r="110">
      <c r="A110" s="82" t="s">
        <v>6203</v>
      </c>
      <c r="B110" s="97" t="s">
        <v>12293</v>
      </c>
      <c r="C110" s="82" t="s">
        <v>12778</v>
      </c>
      <c r="D110" s="82" t="s">
        <v>6211</v>
      </c>
      <c r="E110" s="48" t="s">
        <v>1123</v>
      </c>
      <c r="F110" s="98" t="s">
        <v>1427</v>
      </c>
      <c r="G110" s="30" t="s">
        <v>1131</v>
      </c>
      <c r="H110" s="44" t="s">
        <v>6205</v>
      </c>
      <c r="I110" s="30" t="s">
        <v>6206</v>
      </c>
      <c r="J110" s="30" t="s">
        <v>1119</v>
      </c>
      <c r="K110" s="97" t="s">
        <v>12668</v>
      </c>
      <c r="L110" s="96"/>
      <c r="M110" s="96"/>
      <c r="N110" s="96"/>
      <c r="O110" s="96"/>
      <c r="P110" s="96"/>
      <c r="Q110" s="96"/>
      <c r="R110" s="96"/>
      <c r="S110" s="96"/>
      <c r="T110" s="96"/>
      <c r="U110" s="96"/>
      <c r="V110" s="96"/>
      <c r="W110" s="96"/>
      <c r="X110" s="96"/>
      <c r="Y110" s="96"/>
    </row>
    <row r="111">
      <c r="A111" s="82" t="s">
        <v>1508</v>
      </c>
      <c r="B111" s="97" t="s">
        <v>12293</v>
      </c>
      <c r="C111" s="82" t="s">
        <v>1510</v>
      </c>
      <c r="D111" s="82" t="s">
        <v>4915</v>
      </c>
      <c r="E111" s="48" t="s">
        <v>1470</v>
      </c>
      <c r="F111" s="82" t="s">
        <v>1458</v>
      </c>
      <c r="G111" s="30" t="s">
        <v>109</v>
      </c>
      <c r="H111" s="44" t="s">
        <v>1509</v>
      </c>
      <c r="I111" s="30" t="s">
        <v>1511</v>
      </c>
      <c r="J111" s="30" t="s">
        <v>906</v>
      </c>
      <c r="K111" s="97" t="s">
        <v>12668</v>
      </c>
      <c r="L111" s="96"/>
      <c r="M111" s="96"/>
      <c r="N111" s="96"/>
      <c r="O111" s="96"/>
      <c r="P111" s="96"/>
      <c r="Q111" s="96"/>
      <c r="R111" s="96"/>
      <c r="S111" s="96"/>
      <c r="T111" s="96"/>
      <c r="U111" s="96"/>
      <c r="V111" s="96"/>
      <c r="W111" s="96"/>
      <c r="X111" s="96"/>
      <c r="Y111" s="96"/>
    </row>
    <row r="112">
      <c r="A112" s="82" t="s">
        <v>6900</v>
      </c>
      <c r="B112" s="97" t="s">
        <v>12293</v>
      </c>
      <c r="C112" s="82" t="s">
        <v>12779</v>
      </c>
      <c r="D112" s="82" t="s">
        <v>6909</v>
      </c>
      <c r="E112" s="82"/>
      <c r="F112" s="100" t="s">
        <v>11048</v>
      </c>
      <c r="G112" s="30" t="s">
        <v>2465</v>
      </c>
      <c r="H112" s="44" t="s">
        <v>6902</v>
      </c>
      <c r="I112" s="30"/>
      <c r="J112" s="30" t="s">
        <v>6857</v>
      </c>
      <c r="K112" s="97" t="s">
        <v>12668</v>
      </c>
      <c r="L112" s="96"/>
      <c r="M112" s="96"/>
      <c r="N112" s="96"/>
      <c r="O112" s="96"/>
      <c r="P112" s="96"/>
      <c r="Q112" s="96"/>
      <c r="R112" s="96"/>
      <c r="S112" s="96"/>
      <c r="T112" s="96"/>
      <c r="U112" s="96"/>
      <c r="V112" s="96"/>
      <c r="W112" s="96"/>
      <c r="X112" s="96"/>
      <c r="Y112" s="96"/>
    </row>
    <row r="113">
      <c r="A113" s="82" t="s">
        <v>9971</v>
      </c>
      <c r="B113" s="97" t="s">
        <v>12293</v>
      </c>
      <c r="C113" s="98" t="s">
        <v>12780</v>
      </c>
      <c r="D113" s="82" t="s">
        <v>9978</v>
      </c>
      <c r="E113" s="82"/>
      <c r="F113" s="98" t="s">
        <v>12781</v>
      </c>
      <c r="G113" s="30" t="s">
        <v>80</v>
      </c>
      <c r="H113" s="44" t="s">
        <v>9972</v>
      </c>
      <c r="I113" s="30"/>
      <c r="J113" s="30" t="s">
        <v>9913</v>
      </c>
      <c r="K113" s="97" t="s">
        <v>12668</v>
      </c>
      <c r="L113" s="96"/>
      <c r="M113" s="96"/>
      <c r="N113" s="96"/>
      <c r="O113" s="96"/>
      <c r="P113" s="96"/>
      <c r="Q113" s="96"/>
      <c r="R113" s="96"/>
      <c r="S113" s="96"/>
      <c r="T113" s="96"/>
      <c r="U113" s="96"/>
      <c r="V113" s="96"/>
      <c r="W113" s="96"/>
      <c r="X113" s="96"/>
      <c r="Y113" s="96"/>
    </row>
    <row r="114">
      <c r="A114" s="82" t="s">
        <v>6747</v>
      </c>
      <c r="B114" s="97" t="s">
        <v>12293</v>
      </c>
      <c r="C114" s="82" t="s">
        <v>12782</v>
      </c>
      <c r="D114" s="82" t="s">
        <v>6751</v>
      </c>
      <c r="E114" s="48" t="s">
        <v>6750</v>
      </c>
      <c r="F114" s="98" t="s">
        <v>12673</v>
      </c>
      <c r="G114" s="30" t="s">
        <v>80</v>
      </c>
      <c r="H114" s="44" t="s">
        <v>6749</v>
      </c>
      <c r="I114" s="30"/>
      <c r="J114" s="30" t="s">
        <v>6746</v>
      </c>
      <c r="K114" s="97" t="s">
        <v>12668</v>
      </c>
      <c r="L114" s="96"/>
      <c r="M114" s="96"/>
      <c r="N114" s="96"/>
      <c r="O114" s="96"/>
      <c r="P114" s="96"/>
      <c r="Q114" s="96"/>
      <c r="R114" s="96"/>
      <c r="S114" s="96"/>
      <c r="T114" s="96"/>
      <c r="U114" s="96"/>
      <c r="V114" s="96"/>
      <c r="W114" s="96"/>
      <c r="X114" s="96"/>
      <c r="Y114" s="96"/>
    </row>
    <row r="115">
      <c r="A115" s="82" t="s">
        <v>6155</v>
      </c>
      <c r="B115" s="97" t="s">
        <v>12293</v>
      </c>
      <c r="C115" s="82" t="s">
        <v>12783</v>
      </c>
      <c r="D115" s="82" t="s">
        <v>6164</v>
      </c>
      <c r="E115" s="48" t="s">
        <v>1123</v>
      </c>
      <c r="F115" s="98" t="s">
        <v>1427</v>
      </c>
      <c r="G115" s="30" t="s">
        <v>5414</v>
      </c>
      <c r="H115" s="44" t="s">
        <v>6157</v>
      </c>
      <c r="I115" s="30" t="s">
        <v>6158</v>
      </c>
      <c r="J115" s="30" t="s">
        <v>1119</v>
      </c>
      <c r="K115" s="97" t="s">
        <v>12668</v>
      </c>
      <c r="L115" s="96"/>
      <c r="M115" s="96"/>
      <c r="N115" s="96"/>
      <c r="O115" s="96"/>
      <c r="P115" s="96"/>
      <c r="Q115" s="96"/>
      <c r="R115" s="96"/>
      <c r="S115" s="96"/>
      <c r="T115" s="96"/>
      <c r="U115" s="96"/>
      <c r="V115" s="96"/>
      <c r="W115" s="96"/>
      <c r="X115" s="96"/>
      <c r="Y115" s="96"/>
    </row>
    <row r="116">
      <c r="A116" s="82" t="s">
        <v>9420</v>
      </c>
      <c r="B116" s="97" t="s">
        <v>12293</v>
      </c>
      <c r="C116" s="82" t="s">
        <v>12784</v>
      </c>
      <c r="D116" s="82" t="s">
        <v>9427</v>
      </c>
      <c r="E116" s="48" t="s">
        <v>9374</v>
      </c>
      <c r="F116" s="98" t="s">
        <v>1427</v>
      </c>
      <c r="G116" s="30" t="s">
        <v>1313</v>
      </c>
      <c r="H116" s="44" t="s">
        <v>9422</v>
      </c>
      <c r="I116" s="30"/>
      <c r="J116" s="30" t="s">
        <v>9371</v>
      </c>
      <c r="K116" s="97" t="s">
        <v>12668</v>
      </c>
      <c r="L116" s="96"/>
      <c r="M116" s="96"/>
      <c r="N116" s="96"/>
      <c r="O116" s="96"/>
      <c r="P116" s="96"/>
      <c r="Q116" s="96"/>
      <c r="R116" s="96"/>
      <c r="S116" s="96"/>
      <c r="T116" s="96"/>
      <c r="U116" s="96"/>
      <c r="V116" s="96"/>
      <c r="W116" s="96"/>
      <c r="X116" s="96"/>
      <c r="Y116" s="96"/>
    </row>
    <row r="117">
      <c r="A117" s="82" t="s">
        <v>6925</v>
      </c>
      <c r="B117" s="97" t="s">
        <v>12293</v>
      </c>
      <c r="C117" s="82" t="s">
        <v>12785</v>
      </c>
      <c r="D117" s="82" t="s">
        <v>6933</v>
      </c>
      <c r="E117" s="48" t="s">
        <v>6861</v>
      </c>
      <c r="F117" s="98" t="s">
        <v>12786</v>
      </c>
      <c r="G117" s="30" t="s">
        <v>80</v>
      </c>
      <c r="H117" s="44" t="s">
        <v>6927</v>
      </c>
      <c r="I117" s="30"/>
      <c r="J117" s="30" t="s">
        <v>6857</v>
      </c>
      <c r="K117" s="97" t="s">
        <v>12668</v>
      </c>
      <c r="L117" s="96"/>
      <c r="M117" s="96"/>
      <c r="N117" s="96"/>
      <c r="O117" s="96"/>
      <c r="P117" s="96"/>
      <c r="Q117" s="96"/>
      <c r="R117" s="96"/>
      <c r="S117" s="96"/>
      <c r="T117" s="96"/>
      <c r="U117" s="96"/>
      <c r="V117" s="96"/>
      <c r="W117" s="96"/>
      <c r="X117" s="96"/>
      <c r="Y117" s="96"/>
    </row>
    <row r="118">
      <c r="A118" s="82" t="s">
        <v>6597</v>
      </c>
      <c r="B118" s="97" t="s">
        <v>12293</v>
      </c>
      <c r="C118" s="82" t="s">
        <v>12787</v>
      </c>
      <c r="D118" s="82" t="s">
        <v>6606</v>
      </c>
      <c r="E118" s="82"/>
      <c r="F118" s="100" t="s">
        <v>11048</v>
      </c>
      <c r="G118" s="30" t="s">
        <v>80</v>
      </c>
      <c r="H118" s="44" t="s">
        <v>6599</v>
      </c>
      <c r="I118" s="30"/>
      <c r="J118" s="30" t="s">
        <v>1133</v>
      </c>
      <c r="K118" s="97" t="s">
        <v>12668</v>
      </c>
      <c r="L118" s="96"/>
      <c r="M118" s="96"/>
      <c r="N118" s="96"/>
      <c r="O118" s="96"/>
      <c r="P118" s="96"/>
      <c r="Q118" s="96"/>
      <c r="R118" s="96"/>
      <c r="S118" s="96"/>
      <c r="T118" s="96"/>
      <c r="U118" s="96"/>
      <c r="V118" s="96"/>
      <c r="W118" s="96"/>
      <c r="X118" s="96"/>
      <c r="Y118" s="96"/>
    </row>
    <row r="119">
      <c r="A119" s="82" t="s">
        <v>1499</v>
      </c>
      <c r="B119" s="97" t="s">
        <v>12293</v>
      </c>
      <c r="C119" s="82" t="s">
        <v>1501</v>
      </c>
      <c r="D119" s="82" t="s">
        <v>1507</v>
      </c>
      <c r="E119" s="48" t="s">
        <v>1459</v>
      </c>
      <c r="F119" s="82" t="s">
        <v>1458</v>
      </c>
      <c r="G119" s="30" t="s">
        <v>890</v>
      </c>
      <c r="H119" s="44" t="s">
        <v>1500</v>
      </c>
      <c r="I119" s="30" t="s">
        <v>1502</v>
      </c>
      <c r="J119" s="30" t="s">
        <v>880</v>
      </c>
      <c r="K119" s="97" t="s">
        <v>12668</v>
      </c>
      <c r="L119" s="96"/>
      <c r="M119" s="96"/>
      <c r="N119" s="96"/>
      <c r="O119" s="96"/>
      <c r="P119" s="96"/>
      <c r="Q119" s="96"/>
      <c r="R119" s="96"/>
      <c r="S119" s="96"/>
      <c r="T119" s="96"/>
      <c r="U119" s="96"/>
      <c r="V119" s="96"/>
      <c r="W119" s="96"/>
      <c r="X119" s="96"/>
      <c r="Y119" s="96"/>
    </row>
    <row r="120">
      <c r="A120" s="82" t="s">
        <v>8464</v>
      </c>
      <c r="B120" s="97" t="s">
        <v>12293</v>
      </c>
      <c r="C120" s="82" t="s">
        <v>12788</v>
      </c>
      <c r="D120" s="82" t="s">
        <v>8473</v>
      </c>
      <c r="E120" s="48" t="s">
        <v>8448</v>
      </c>
      <c r="F120" s="100" t="s">
        <v>11048</v>
      </c>
      <c r="G120" s="30" t="s">
        <v>2465</v>
      </c>
      <c r="H120" s="44" t="s">
        <v>8466</v>
      </c>
      <c r="I120" s="30" t="s">
        <v>8467</v>
      </c>
      <c r="J120" s="30" t="s">
        <v>8405</v>
      </c>
      <c r="K120" s="97" t="s">
        <v>12668</v>
      </c>
      <c r="L120" s="96"/>
      <c r="M120" s="96"/>
      <c r="N120" s="96"/>
      <c r="O120" s="96"/>
      <c r="P120" s="96"/>
      <c r="Q120" s="96"/>
      <c r="R120" s="96"/>
      <c r="S120" s="96"/>
      <c r="T120" s="96"/>
      <c r="U120" s="96"/>
      <c r="V120" s="96"/>
      <c r="W120" s="96"/>
      <c r="X120" s="96"/>
      <c r="Y120" s="96"/>
    </row>
    <row r="121">
      <c r="A121" s="82" t="s">
        <v>8656</v>
      </c>
      <c r="B121" s="97" t="s">
        <v>12293</v>
      </c>
      <c r="C121" s="82" t="s">
        <v>12789</v>
      </c>
      <c r="D121" s="82" t="s">
        <v>8664</v>
      </c>
      <c r="E121" s="48" t="s">
        <v>4334</v>
      </c>
      <c r="F121" s="98" t="s">
        <v>12673</v>
      </c>
      <c r="G121" s="30" t="s">
        <v>3134</v>
      </c>
      <c r="H121" s="44" t="s">
        <v>8658</v>
      </c>
      <c r="I121" s="30"/>
      <c r="J121" s="30" t="s">
        <v>4330</v>
      </c>
      <c r="K121" s="97" t="s">
        <v>12668</v>
      </c>
      <c r="L121" s="96"/>
      <c r="M121" s="96"/>
      <c r="N121" s="96"/>
      <c r="O121" s="96"/>
      <c r="P121" s="96"/>
      <c r="Q121" s="96"/>
      <c r="R121" s="96"/>
      <c r="S121" s="96"/>
      <c r="T121" s="96"/>
      <c r="U121" s="96"/>
      <c r="V121" s="96"/>
      <c r="W121" s="96"/>
      <c r="X121" s="96"/>
      <c r="Y121" s="96"/>
    </row>
    <row r="122">
      <c r="A122" s="82" t="s">
        <v>8639</v>
      </c>
      <c r="B122" s="97" t="s">
        <v>12293</v>
      </c>
      <c r="C122" s="82" t="s">
        <v>12790</v>
      </c>
      <c r="D122" s="82" t="s">
        <v>8646</v>
      </c>
      <c r="E122" s="48" t="s">
        <v>4334</v>
      </c>
      <c r="F122" s="98" t="s">
        <v>12673</v>
      </c>
      <c r="G122" s="30" t="s">
        <v>80</v>
      </c>
      <c r="H122" s="44" t="s">
        <v>8640</v>
      </c>
      <c r="I122" s="30"/>
      <c r="J122" s="30" t="s">
        <v>4330</v>
      </c>
      <c r="K122" s="97" t="s">
        <v>12668</v>
      </c>
      <c r="L122" s="96"/>
      <c r="M122" s="96"/>
      <c r="N122" s="96"/>
      <c r="O122" s="96"/>
      <c r="P122" s="96"/>
      <c r="Q122" s="96"/>
      <c r="R122" s="96"/>
      <c r="S122" s="96"/>
      <c r="T122" s="96"/>
      <c r="U122" s="96"/>
      <c r="V122" s="96"/>
      <c r="W122" s="96"/>
      <c r="X122" s="96"/>
      <c r="Y122" s="96"/>
    </row>
    <row r="123">
      <c r="A123" s="82" t="s">
        <v>4884</v>
      </c>
      <c r="B123" s="97" t="s">
        <v>12293</v>
      </c>
      <c r="C123" s="82" t="s">
        <v>12791</v>
      </c>
      <c r="D123" s="82" t="s">
        <v>4886</v>
      </c>
      <c r="E123" s="48" t="s">
        <v>1470</v>
      </c>
      <c r="F123" s="82" t="s">
        <v>1458</v>
      </c>
      <c r="G123" s="30" t="s">
        <v>109</v>
      </c>
      <c r="H123" s="44" t="s">
        <v>4885</v>
      </c>
      <c r="I123" s="30"/>
      <c r="J123" s="30" t="s">
        <v>906</v>
      </c>
      <c r="K123" s="97" t="s">
        <v>12668</v>
      </c>
      <c r="L123" s="96"/>
      <c r="M123" s="96"/>
      <c r="N123" s="96"/>
      <c r="O123" s="96"/>
      <c r="P123" s="96"/>
      <c r="Q123" s="96"/>
      <c r="R123" s="96"/>
      <c r="S123" s="96"/>
      <c r="T123" s="96"/>
      <c r="U123" s="96"/>
      <c r="V123" s="96"/>
      <c r="W123" s="96"/>
      <c r="X123" s="96"/>
      <c r="Y123" s="96"/>
    </row>
    <row r="124">
      <c r="A124" s="82" t="s">
        <v>7972</v>
      </c>
      <c r="B124" s="97" t="s">
        <v>12293</v>
      </c>
      <c r="C124" s="82" t="s">
        <v>12792</v>
      </c>
      <c r="D124" s="82" t="s">
        <v>7981</v>
      </c>
      <c r="E124" s="48" t="s">
        <v>7974</v>
      </c>
      <c r="F124" s="98" t="s">
        <v>12684</v>
      </c>
      <c r="G124" s="30" t="s">
        <v>768</v>
      </c>
      <c r="H124" s="44" t="s">
        <v>7973</v>
      </c>
      <c r="I124" s="30" t="s">
        <v>7975</v>
      </c>
      <c r="J124" s="30" t="s">
        <v>7971</v>
      </c>
      <c r="K124" s="97" t="s">
        <v>12668</v>
      </c>
      <c r="L124" s="96"/>
      <c r="M124" s="96"/>
      <c r="N124" s="96"/>
      <c r="O124" s="96"/>
      <c r="P124" s="96"/>
      <c r="Q124" s="96"/>
      <c r="R124" s="96"/>
      <c r="S124" s="96"/>
      <c r="T124" s="96"/>
      <c r="U124" s="96"/>
      <c r="V124" s="96"/>
      <c r="W124" s="96"/>
      <c r="X124" s="96"/>
      <c r="Y124" s="96"/>
    </row>
    <row r="125">
      <c r="A125" s="82" t="s">
        <v>9141</v>
      </c>
      <c r="B125" s="97" t="s">
        <v>12293</v>
      </c>
      <c r="C125" s="82" t="s">
        <v>12793</v>
      </c>
      <c r="D125" s="82" t="s">
        <v>9147</v>
      </c>
      <c r="E125" s="48" t="s">
        <v>9112</v>
      </c>
      <c r="F125" s="98" t="s">
        <v>12684</v>
      </c>
      <c r="G125" s="30" t="s">
        <v>2465</v>
      </c>
      <c r="H125" s="44" t="s">
        <v>9142</v>
      </c>
      <c r="I125" s="30" t="s">
        <v>9143</v>
      </c>
      <c r="J125" s="30" t="s">
        <v>9109</v>
      </c>
      <c r="K125" s="97" t="s">
        <v>12668</v>
      </c>
      <c r="L125" s="96"/>
      <c r="M125" s="96"/>
      <c r="N125" s="96"/>
      <c r="O125" s="96"/>
      <c r="P125" s="96"/>
      <c r="Q125" s="96"/>
      <c r="R125" s="96"/>
      <c r="S125" s="96"/>
      <c r="T125" s="96"/>
      <c r="U125" s="96"/>
      <c r="V125" s="96"/>
      <c r="W125" s="96"/>
      <c r="X125" s="96"/>
      <c r="Y125" s="96"/>
    </row>
    <row r="126">
      <c r="A126" s="82" t="s">
        <v>9521</v>
      </c>
      <c r="B126" s="97" t="s">
        <v>12293</v>
      </c>
      <c r="C126" s="82" t="s">
        <v>12794</v>
      </c>
      <c r="D126" s="82" t="s">
        <v>9530</v>
      </c>
      <c r="E126" s="48" t="s">
        <v>9502</v>
      </c>
      <c r="F126" s="100" t="s">
        <v>12680</v>
      </c>
      <c r="G126" s="30" t="s">
        <v>80</v>
      </c>
      <c r="H126" s="44" t="s">
        <v>9523</v>
      </c>
      <c r="I126" s="30" t="s">
        <v>9524</v>
      </c>
      <c r="J126" s="30" t="s">
        <v>9499</v>
      </c>
      <c r="K126" s="97" t="s">
        <v>12668</v>
      </c>
      <c r="L126" s="96"/>
      <c r="M126" s="96"/>
      <c r="N126" s="96"/>
      <c r="O126" s="96"/>
      <c r="P126" s="96"/>
      <c r="Q126" s="96"/>
      <c r="R126" s="96"/>
      <c r="S126" s="96"/>
      <c r="T126" s="96"/>
      <c r="U126" s="96"/>
      <c r="V126" s="96"/>
      <c r="W126" s="96"/>
      <c r="X126" s="96"/>
      <c r="Y126" s="96"/>
    </row>
    <row r="127">
      <c r="A127" s="82" t="s">
        <v>1750</v>
      </c>
      <c r="B127" s="97" t="s">
        <v>12293</v>
      </c>
      <c r="C127" s="82" t="s">
        <v>1752</v>
      </c>
      <c r="D127" s="82" t="s">
        <v>1758</v>
      </c>
      <c r="E127" s="48" t="s">
        <v>1171</v>
      </c>
      <c r="F127" s="98" t="s">
        <v>1427</v>
      </c>
      <c r="G127" s="30" t="s">
        <v>300</v>
      </c>
      <c r="H127" s="44" t="s">
        <v>1751</v>
      </c>
      <c r="I127" s="30" t="s">
        <v>1753</v>
      </c>
      <c r="J127" s="30" t="s">
        <v>1167</v>
      </c>
      <c r="K127" s="97" t="s">
        <v>12668</v>
      </c>
      <c r="L127" s="96"/>
      <c r="M127" s="96"/>
      <c r="N127" s="96"/>
      <c r="O127" s="96"/>
      <c r="P127" s="96"/>
      <c r="Q127" s="96"/>
      <c r="R127" s="96"/>
      <c r="S127" s="96"/>
      <c r="T127" s="96"/>
      <c r="U127" s="96"/>
      <c r="V127" s="96"/>
      <c r="W127" s="96"/>
      <c r="X127" s="96"/>
      <c r="Y127" s="96"/>
    </row>
    <row r="128">
      <c r="A128" s="82" t="s">
        <v>5750</v>
      </c>
      <c r="B128" s="97" t="s">
        <v>12293</v>
      </c>
      <c r="C128" s="82" t="s">
        <v>12795</v>
      </c>
      <c r="D128" s="82" t="s">
        <v>5760</v>
      </c>
      <c r="E128" s="48" t="s">
        <v>5709</v>
      </c>
      <c r="F128" s="82" t="s">
        <v>1427</v>
      </c>
      <c r="G128" s="30" t="s">
        <v>300</v>
      </c>
      <c r="H128" s="44" t="s">
        <v>5752</v>
      </c>
      <c r="I128" s="30" t="s">
        <v>5753</v>
      </c>
      <c r="J128" s="30" t="s">
        <v>5705</v>
      </c>
      <c r="K128" s="97" t="s">
        <v>12668</v>
      </c>
      <c r="L128" s="96"/>
      <c r="M128" s="96"/>
      <c r="N128" s="96"/>
      <c r="O128" s="96"/>
      <c r="P128" s="96"/>
      <c r="Q128" s="96"/>
      <c r="R128" s="96"/>
      <c r="S128" s="96"/>
      <c r="T128" s="96"/>
      <c r="U128" s="96"/>
      <c r="V128" s="96"/>
      <c r="W128" s="96"/>
      <c r="X128" s="96"/>
      <c r="Y128" s="96"/>
    </row>
    <row r="129">
      <c r="A129" s="82" t="s">
        <v>6193</v>
      </c>
      <c r="B129" s="97" t="s">
        <v>12293</v>
      </c>
      <c r="C129" s="82" t="s">
        <v>12796</v>
      </c>
      <c r="D129" s="82" t="s">
        <v>6202</v>
      </c>
      <c r="E129" s="48" t="s">
        <v>1123</v>
      </c>
      <c r="F129" s="98" t="s">
        <v>1427</v>
      </c>
      <c r="G129" s="30" t="s">
        <v>1131</v>
      </c>
      <c r="H129" s="44" t="s">
        <v>6195</v>
      </c>
      <c r="I129" s="30" t="s">
        <v>6196</v>
      </c>
      <c r="J129" s="30" t="s">
        <v>1119</v>
      </c>
      <c r="K129" s="97" t="s">
        <v>12668</v>
      </c>
      <c r="L129" s="96"/>
      <c r="M129" s="96"/>
      <c r="N129" s="96"/>
      <c r="O129" s="96"/>
      <c r="P129" s="96"/>
      <c r="Q129" s="96"/>
      <c r="R129" s="96"/>
      <c r="S129" s="96"/>
      <c r="T129" s="96"/>
      <c r="U129" s="96"/>
      <c r="V129" s="96"/>
      <c r="W129" s="96"/>
      <c r="X129" s="96"/>
      <c r="Y129" s="96"/>
    </row>
    <row r="130">
      <c r="A130" s="82" t="s">
        <v>5275</v>
      </c>
      <c r="B130" s="97" t="s">
        <v>12293</v>
      </c>
      <c r="C130" s="82" t="s">
        <v>12797</v>
      </c>
      <c r="D130" s="82" t="s">
        <v>5282</v>
      </c>
      <c r="E130" s="48" t="s">
        <v>5181</v>
      </c>
      <c r="F130" s="82" t="s">
        <v>1427</v>
      </c>
      <c r="G130" s="30" t="s">
        <v>80</v>
      </c>
      <c r="H130" s="44" t="s">
        <v>5277</v>
      </c>
      <c r="I130" s="30" t="s">
        <v>5278</v>
      </c>
      <c r="J130" s="30" t="s">
        <v>5177</v>
      </c>
      <c r="K130" s="97" t="s">
        <v>12668</v>
      </c>
      <c r="L130" s="96"/>
      <c r="M130" s="96"/>
      <c r="N130" s="96"/>
      <c r="O130" s="96"/>
      <c r="P130" s="96"/>
      <c r="Q130" s="96"/>
      <c r="R130" s="96"/>
      <c r="S130" s="96"/>
      <c r="T130" s="96"/>
      <c r="U130" s="96"/>
      <c r="V130" s="96"/>
      <c r="W130" s="96"/>
      <c r="X130" s="96"/>
      <c r="Y130" s="96"/>
    </row>
    <row r="131">
      <c r="A131" s="82" t="s">
        <v>5563</v>
      </c>
      <c r="B131" s="97" t="s">
        <v>12293</v>
      </c>
      <c r="C131" s="82" t="s">
        <v>12798</v>
      </c>
      <c r="D131" s="82" t="s">
        <v>5570</v>
      </c>
      <c r="E131" s="48" t="s">
        <v>5555</v>
      </c>
      <c r="F131" s="98" t="s">
        <v>12684</v>
      </c>
      <c r="G131" s="30" t="s">
        <v>80</v>
      </c>
      <c r="H131" s="44" t="s">
        <v>5564</v>
      </c>
      <c r="I131" s="30" t="s">
        <v>5565</v>
      </c>
      <c r="J131" s="30" t="s">
        <v>5552</v>
      </c>
      <c r="K131" s="97" t="s">
        <v>12668</v>
      </c>
      <c r="L131" s="96"/>
      <c r="M131" s="96"/>
      <c r="N131" s="96"/>
      <c r="O131" s="96"/>
      <c r="P131" s="96"/>
      <c r="Q131" s="96"/>
      <c r="R131" s="96"/>
      <c r="S131" s="96"/>
      <c r="T131" s="96"/>
      <c r="U131" s="96"/>
      <c r="V131" s="96"/>
      <c r="W131" s="96"/>
      <c r="X131" s="96"/>
      <c r="Y131" s="96"/>
    </row>
    <row r="132">
      <c r="A132" s="82" t="s">
        <v>6934</v>
      </c>
      <c r="B132" s="97" t="s">
        <v>12293</v>
      </c>
      <c r="C132" s="82" t="s">
        <v>12799</v>
      </c>
      <c r="D132" s="82" t="s">
        <v>6941</v>
      </c>
      <c r="E132" s="48" t="s">
        <v>6861</v>
      </c>
      <c r="F132" s="98" t="s">
        <v>12786</v>
      </c>
      <c r="G132" s="30" t="s">
        <v>80</v>
      </c>
      <c r="H132" s="44" t="s">
        <v>6936</v>
      </c>
      <c r="I132" s="30"/>
      <c r="J132" s="30" t="s">
        <v>6857</v>
      </c>
      <c r="K132" s="97" t="s">
        <v>12668</v>
      </c>
      <c r="L132" s="96"/>
      <c r="M132" s="96"/>
      <c r="N132" s="96"/>
      <c r="O132" s="96"/>
      <c r="P132" s="96"/>
      <c r="Q132" s="96"/>
      <c r="R132" s="96"/>
      <c r="S132" s="96"/>
      <c r="T132" s="96"/>
      <c r="U132" s="96"/>
      <c r="V132" s="96"/>
      <c r="W132" s="96"/>
      <c r="X132" s="96"/>
      <c r="Y132" s="96"/>
    </row>
    <row r="133">
      <c r="A133" s="82" t="s">
        <v>5579</v>
      </c>
      <c r="B133" s="97" t="s">
        <v>12293</v>
      </c>
      <c r="C133" s="82" t="s">
        <v>12800</v>
      </c>
      <c r="D133" s="82" t="s">
        <v>5590</v>
      </c>
      <c r="E133" s="48" t="s">
        <v>5582</v>
      </c>
      <c r="F133" s="98" t="s">
        <v>1427</v>
      </c>
      <c r="G133" s="30" t="s">
        <v>80</v>
      </c>
      <c r="H133" s="44" t="s">
        <v>5581</v>
      </c>
      <c r="I133" s="30" t="s">
        <v>5583</v>
      </c>
      <c r="J133" s="30" t="s">
        <v>1155</v>
      </c>
      <c r="K133" s="97" t="s">
        <v>12668</v>
      </c>
      <c r="L133" s="96"/>
      <c r="M133" s="96"/>
      <c r="N133" s="96"/>
      <c r="O133" s="96"/>
      <c r="P133" s="96"/>
      <c r="Q133" s="96"/>
      <c r="R133" s="96"/>
      <c r="S133" s="96"/>
      <c r="T133" s="96"/>
      <c r="U133" s="96"/>
      <c r="V133" s="96"/>
      <c r="W133" s="96"/>
      <c r="X133" s="96"/>
      <c r="Y133" s="96"/>
    </row>
    <row r="134">
      <c r="A134" s="82" t="s">
        <v>8160</v>
      </c>
      <c r="B134" s="97" t="s">
        <v>12293</v>
      </c>
      <c r="C134" s="82" t="s">
        <v>12801</v>
      </c>
      <c r="D134" s="82" t="s">
        <v>8170</v>
      </c>
      <c r="E134" s="48" t="s">
        <v>8163</v>
      </c>
      <c r="F134" s="98" t="s">
        <v>12684</v>
      </c>
      <c r="G134" s="30" t="s">
        <v>315</v>
      </c>
      <c r="H134" s="44" t="s">
        <v>8162</v>
      </c>
      <c r="I134" s="30" t="s">
        <v>8164</v>
      </c>
      <c r="J134" s="30" t="s">
        <v>8148</v>
      </c>
      <c r="K134" s="97" t="s">
        <v>12668</v>
      </c>
      <c r="L134" s="96"/>
      <c r="M134" s="96"/>
      <c r="N134" s="96"/>
      <c r="O134" s="96"/>
      <c r="P134" s="96"/>
      <c r="Q134" s="96"/>
      <c r="R134" s="96"/>
      <c r="S134" s="96"/>
      <c r="T134" s="96"/>
      <c r="U134" s="96"/>
      <c r="V134" s="96"/>
      <c r="W134" s="96"/>
      <c r="X134" s="96"/>
      <c r="Y134" s="96"/>
    </row>
    <row r="135">
      <c r="A135" s="82" t="s">
        <v>7175</v>
      </c>
      <c r="B135" s="97" t="s">
        <v>12293</v>
      </c>
      <c r="C135" s="82" t="s">
        <v>12802</v>
      </c>
      <c r="D135" s="82" t="s">
        <v>7187</v>
      </c>
      <c r="E135" s="48" t="s">
        <v>7178</v>
      </c>
      <c r="F135" s="98" t="s">
        <v>12684</v>
      </c>
      <c r="G135" s="30" t="s">
        <v>80</v>
      </c>
      <c r="H135" s="44" t="s">
        <v>7177</v>
      </c>
      <c r="I135" s="30" t="s">
        <v>7179</v>
      </c>
      <c r="J135" s="30" t="s">
        <v>7157</v>
      </c>
      <c r="K135" s="97" t="s">
        <v>12668</v>
      </c>
      <c r="L135" s="96"/>
      <c r="M135" s="96"/>
      <c r="N135" s="96"/>
      <c r="O135" s="96"/>
      <c r="P135" s="96"/>
      <c r="Q135" s="96"/>
      <c r="R135" s="96"/>
      <c r="S135" s="96"/>
      <c r="T135" s="96"/>
      <c r="U135" s="96"/>
      <c r="V135" s="96"/>
      <c r="W135" s="96"/>
      <c r="X135" s="96"/>
      <c r="Y135" s="96"/>
    </row>
    <row r="136">
      <c r="A136" s="82" t="s">
        <v>4649</v>
      </c>
      <c r="B136" s="97" t="s">
        <v>12293</v>
      </c>
      <c r="C136" s="82" t="s">
        <v>12803</v>
      </c>
      <c r="D136" s="82" t="s">
        <v>4660</v>
      </c>
      <c r="E136" s="48" t="s">
        <v>1531</v>
      </c>
      <c r="F136" s="82" t="s">
        <v>1427</v>
      </c>
      <c r="G136" s="30" t="s">
        <v>80</v>
      </c>
      <c r="H136" s="44" t="s">
        <v>4651</v>
      </c>
      <c r="I136" s="30"/>
      <c r="J136" s="30" t="s">
        <v>919</v>
      </c>
      <c r="K136" s="97" t="s">
        <v>12668</v>
      </c>
      <c r="L136" s="96"/>
      <c r="M136" s="96"/>
      <c r="N136" s="96"/>
      <c r="O136" s="96"/>
      <c r="P136" s="96"/>
      <c r="Q136" s="96"/>
      <c r="R136" s="96"/>
      <c r="S136" s="96"/>
      <c r="T136" s="96"/>
      <c r="U136" s="96"/>
      <c r="V136" s="96"/>
      <c r="W136" s="96"/>
      <c r="X136" s="96"/>
      <c r="Y136" s="96"/>
    </row>
    <row r="137">
      <c r="A137" s="82" t="s">
        <v>6834</v>
      </c>
      <c r="B137" s="97" t="s">
        <v>12293</v>
      </c>
      <c r="C137" s="98" t="s">
        <v>12804</v>
      </c>
      <c r="D137" s="82" t="s">
        <v>6841</v>
      </c>
      <c r="E137" s="48" t="s">
        <v>6750</v>
      </c>
      <c r="F137" s="98" t="s">
        <v>12673</v>
      </c>
      <c r="G137" s="30" t="s">
        <v>80</v>
      </c>
      <c r="H137" s="44" t="s">
        <v>6835</v>
      </c>
      <c r="I137" s="30"/>
      <c r="J137" s="30" t="s">
        <v>6746</v>
      </c>
      <c r="K137" s="97" t="s">
        <v>12668</v>
      </c>
      <c r="L137" s="96"/>
      <c r="M137" s="96"/>
      <c r="N137" s="96"/>
      <c r="O137" s="96"/>
      <c r="P137" s="96"/>
      <c r="Q137" s="96"/>
      <c r="R137" s="96"/>
      <c r="S137" s="96"/>
      <c r="T137" s="96"/>
      <c r="U137" s="96"/>
      <c r="V137" s="96"/>
      <c r="W137" s="96"/>
      <c r="X137" s="96"/>
      <c r="Y137" s="96"/>
    </row>
    <row r="138">
      <c r="A138" s="82" t="s">
        <v>7246</v>
      </c>
      <c r="B138" s="97" t="s">
        <v>12293</v>
      </c>
      <c r="C138" s="82" t="s">
        <v>12805</v>
      </c>
      <c r="D138" s="82" t="s">
        <v>7258</v>
      </c>
      <c r="E138" s="48" t="s">
        <v>3788</v>
      </c>
      <c r="F138" s="98" t="s">
        <v>12673</v>
      </c>
      <c r="G138" s="30" t="s">
        <v>300</v>
      </c>
      <c r="H138" s="44" t="s">
        <v>7248</v>
      </c>
      <c r="I138" s="30" t="s">
        <v>7249</v>
      </c>
      <c r="J138" s="30" t="s">
        <v>3373</v>
      </c>
      <c r="K138" s="97" t="s">
        <v>12668</v>
      </c>
      <c r="L138" s="96"/>
      <c r="M138" s="96"/>
      <c r="N138" s="96"/>
      <c r="O138" s="96"/>
      <c r="P138" s="96"/>
      <c r="Q138" s="96"/>
      <c r="R138" s="96"/>
      <c r="S138" s="96"/>
      <c r="T138" s="96"/>
      <c r="U138" s="96"/>
      <c r="V138" s="96"/>
      <c r="W138" s="96"/>
      <c r="X138" s="96"/>
      <c r="Y138" s="96"/>
    </row>
    <row r="139">
      <c r="A139" s="82" t="s">
        <v>6017</v>
      </c>
      <c r="B139" s="97" t="s">
        <v>12293</v>
      </c>
      <c r="C139" s="98" t="s">
        <v>12806</v>
      </c>
      <c r="D139" s="82" t="s">
        <v>6022</v>
      </c>
      <c r="E139" s="48" t="s">
        <v>6009</v>
      </c>
      <c r="F139" s="82" t="s">
        <v>1427</v>
      </c>
      <c r="G139" s="30" t="s">
        <v>80</v>
      </c>
      <c r="H139" s="44" t="s">
        <v>6018</v>
      </c>
      <c r="I139" s="30" t="s">
        <v>6019</v>
      </c>
      <c r="J139" s="30" t="s">
        <v>6005</v>
      </c>
      <c r="K139" s="97" t="s">
        <v>12668</v>
      </c>
      <c r="L139" s="96"/>
      <c r="M139" s="96"/>
      <c r="N139" s="96"/>
      <c r="O139" s="96"/>
      <c r="P139" s="96"/>
      <c r="Q139" s="96"/>
      <c r="R139" s="96"/>
      <c r="S139" s="96"/>
      <c r="T139" s="96"/>
      <c r="U139" s="96"/>
      <c r="V139" s="96"/>
      <c r="W139" s="96"/>
      <c r="X139" s="96"/>
      <c r="Y139" s="96"/>
    </row>
    <row r="140">
      <c r="A140" s="82" t="s">
        <v>8862</v>
      </c>
      <c r="B140" s="97" t="s">
        <v>12293</v>
      </c>
      <c r="C140" s="82" t="s">
        <v>12807</v>
      </c>
      <c r="D140" s="82" t="s">
        <v>8871</v>
      </c>
      <c r="E140" s="48" t="s">
        <v>8772</v>
      </c>
      <c r="F140" s="82" t="s">
        <v>1427</v>
      </c>
      <c r="G140" s="30" t="s">
        <v>1807</v>
      </c>
      <c r="H140" s="44" t="s">
        <v>8864</v>
      </c>
      <c r="I140" s="30" t="s">
        <v>8865</v>
      </c>
      <c r="J140" s="30" t="s">
        <v>8768</v>
      </c>
      <c r="K140" s="97" t="s">
        <v>12668</v>
      </c>
      <c r="L140" s="96"/>
      <c r="M140" s="96"/>
      <c r="N140" s="96"/>
      <c r="O140" s="96"/>
      <c r="P140" s="96"/>
      <c r="Q140" s="96"/>
      <c r="R140" s="96"/>
      <c r="S140" s="96"/>
      <c r="T140" s="96"/>
      <c r="U140" s="96"/>
      <c r="V140" s="96"/>
      <c r="W140" s="96"/>
      <c r="X140" s="96"/>
      <c r="Y140" s="96"/>
    </row>
    <row r="141">
      <c r="A141" s="82" t="s">
        <v>5531</v>
      </c>
      <c r="B141" s="97" t="s">
        <v>12293</v>
      </c>
      <c r="C141" s="98" t="s">
        <v>12808</v>
      </c>
      <c r="D141" s="82" t="s">
        <v>5541</v>
      </c>
      <c r="E141" s="48" t="s">
        <v>5534</v>
      </c>
      <c r="F141" s="98" t="s">
        <v>1427</v>
      </c>
      <c r="G141" s="30" t="s">
        <v>1689</v>
      </c>
      <c r="H141" s="44" t="s">
        <v>5533</v>
      </c>
      <c r="I141" s="30" t="s">
        <v>5535</v>
      </c>
      <c r="J141" s="30" t="s">
        <v>5511</v>
      </c>
      <c r="K141" s="97" t="s">
        <v>12668</v>
      </c>
      <c r="L141" s="96"/>
      <c r="M141" s="96"/>
      <c r="N141" s="96"/>
      <c r="O141" s="96"/>
      <c r="P141" s="96"/>
      <c r="Q141" s="96"/>
      <c r="R141" s="96"/>
      <c r="S141" s="96"/>
      <c r="T141" s="96"/>
      <c r="U141" s="96"/>
      <c r="V141" s="96"/>
      <c r="W141" s="96"/>
      <c r="X141" s="96"/>
      <c r="Y141" s="96"/>
    </row>
    <row r="142">
      <c r="A142" s="82" t="s">
        <v>5491</v>
      </c>
      <c r="B142" s="97" t="s">
        <v>12293</v>
      </c>
      <c r="C142" s="98" t="s">
        <v>12809</v>
      </c>
      <c r="D142" s="82" t="s">
        <v>5498</v>
      </c>
      <c r="E142" s="48" t="s">
        <v>3759</v>
      </c>
      <c r="F142" s="82" t="s">
        <v>1427</v>
      </c>
      <c r="G142" s="30" t="s">
        <v>3360</v>
      </c>
      <c r="H142" s="44" t="s">
        <v>5492</v>
      </c>
      <c r="I142" s="30" t="s">
        <v>5493</v>
      </c>
      <c r="J142" s="30" t="s">
        <v>3350</v>
      </c>
      <c r="K142" s="97" t="s">
        <v>12668</v>
      </c>
      <c r="L142" s="96"/>
      <c r="M142" s="96"/>
      <c r="N142" s="96"/>
      <c r="O142" s="96"/>
      <c r="P142" s="96"/>
      <c r="Q142" s="96"/>
      <c r="R142" s="96"/>
      <c r="S142" s="96"/>
      <c r="T142" s="96"/>
      <c r="U142" s="96"/>
      <c r="V142" s="96"/>
      <c r="W142" s="96"/>
      <c r="X142" s="96"/>
      <c r="Y142" s="96"/>
    </row>
    <row r="143">
      <c r="A143" s="82" t="s">
        <v>6213</v>
      </c>
      <c r="B143" s="97" t="s">
        <v>12293</v>
      </c>
      <c r="C143" s="82" t="s">
        <v>12810</v>
      </c>
      <c r="D143" s="82" t="s">
        <v>6222</v>
      </c>
      <c r="E143" s="48" t="s">
        <v>6215</v>
      </c>
      <c r="F143" s="98" t="s">
        <v>12684</v>
      </c>
      <c r="G143" s="30" t="s">
        <v>80</v>
      </c>
      <c r="H143" s="44" t="s">
        <v>6214</v>
      </c>
      <c r="I143" s="30" t="s">
        <v>6216</v>
      </c>
      <c r="J143" s="30" t="s">
        <v>6212</v>
      </c>
      <c r="K143" s="97" t="s">
        <v>12668</v>
      </c>
      <c r="L143" s="96"/>
      <c r="M143" s="96"/>
      <c r="N143" s="96"/>
      <c r="O143" s="96"/>
      <c r="P143" s="96"/>
      <c r="Q143" s="96"/>
      <c r="R143" s="96"/>
      <c r="S143" s="96"/>
      <c r="T143" s="96"/>
      <c r="U143" s="96"/>
      <c r="V143" s="96"/>
      <c r="W143" s="96"/>
      <c r="X143" s="96"/>
      <c r="Y143" s="96"/>
    </row>
    <row r="144">
      <c r="A144" s="82" t="s">
        <v>8890</v>
      </c>
      <c r="B144" s="97" t="s">
        <v>12293</v>
      </c>
      <c r="C144" s="98" t="s">
        <v>12811</v>
      </c>
      <c r="D144" s="82" t="s">
        <v>8896</v>
      </c>
      <c r="E144" s="48" t="s">
        <v>8876</v>
      </c>
      <c r="F144" s="82" t="s">
        <v>1427</v>
      </c>
      <c r="G144" s="30" t="s">
        <v>1313</v>
      </c>
      <c r="H144" s="44" t="s">
        <v>8891</v>
      </c>
      <c r="I144" s="30"/>
      <c r="J144" s="30" t="s">
        <v>8872</v>
      </c>
      <c r="K144" s="97" t="s">
        <v>12668</v>
      </c>
      <c r="L144" s="96"/>
      <c r="M144" s="96"/>
      <c r="N144" s="96"/>
      <c r="O144" s="96"/>
      <c r="P144" s="96"/>
      <c r="Q144" s="96"/>
      <c r="R144" s="96"/>
      <c r="S144" s="96"/>
      <c r="T144" s="96"/>
      <c r="U144" s="96"/>
      <c r="V144" s="96"/>
      <c r="W144" s="96"/>
      <c r="X144" s="96"/>
      <c r="Y144" s="96"/>
    </row>
    <row r="145">
      <c r="A145" s="82" t="s">
        <v>9179</v>
      </c>
      <c r="B145" s="97" t="s">
        <v>12293</v>
      </c>
      <c r="C145" s="98" t="s">
        <v>12812</v>
      </c>
      <c r="D145" s="82" t="s">
        <v>9184</v>
      </c>
      <c r="E145" s="48" t="s">
        <v>9112</v>
      </c>
      <c r="F145" s="98" t="s">
        <v>12684</v>
      </c>
      <c r="G145" s="30" t="s">
        <v>80</v>
      </c>
      <c r="H145" s="44" t="s">
        <v>9180</v>
      </c>
      <c r="I145" s="30"/>
      <c r="J145" s="30" t="s">
        <v>9109</v>
      </c>
      <c r="K145" s="97" t="s">
        <v>12668</v>
      </c>
      <c r="L145" s="96"/>
      <c r="M145" s="96"/>
      <c r="N145" s="96"/>
      <c r="O145" s="96"/>
      <c r="P145" s="96"/>
      <c r="Q145" s="96"/>
      <c r="R145" s="96"/>
      <c r="S145" s="96"/>
      <c r="T145" s="96"/>
      <c r="U145" s="96"/>
      <c r="V145" s="96"/>
      <c r="W145" s="96"/>
      <c r="X145" s="96"/>
      <c r="Y145" s="96"/>
    </row>
    <row r="146">
      <c r="A146" s="82" t="s">
        <v>1572</v>
      </c>
      <c r="B146" s="97" t="s">
        <v>12293</v>
      </c>
      <c r="C146" s="82" t="s">
        <v>1574</v>
      </c>
      <c r="D146" s="82" t="s">
        <v>1584</v>
      </c>
      <c r="E146" s="48" t="s">
        <v>1566</v>
      </c>
      <c r="F146" s="98" t="s">
        <v>12684</v>
      </c>
      <c r="G146" s="30" t="s">
        <v>80</v>
      </c>
      <c r="H146" s="44" t="s">
        <v>1573</v>
      </c>
      <c r="I146" s="30" t="s">
        <v>1575</v>
      </c>
      <c r="J146" s="30" t="s">
        <v>956</v>
      </c>
      <c r="K146" s="97" t="s">
        <v>12668</v>
      </c>
      <c r="L146" s="96"/>
      <c r="M146" s="96"/>
      <c r="N146" s="96"/>
      <c r="O146" s="96"/>
      <c r="P146" s="96"/>
      <c r="Q146" s="96"/>
      <c r="R146" s="96"/>
      <c r="S146" s="96"/>
      <c r="T146" s="96"/>
      <c r="U146" s="96"/>
      <c r="V146" s="96"/>
      <c r="W146" s="96"/>
      <c r="X146" s="96"/>
      <c r="Y146" s="96"/>
    </row>
    <row r="147">
      <c r="A147" s="82" t="s">
        <v>5451</v>
      </c>
      <c r="B147" s="97" t="s">
        <v>12293</v>
      </c>
      <c r="C147" s="82" t="s">
        <v>12813</v>
      </c>
      <c r="D147" s="82" t="s">
        <v>5460</v>
      </c>
      <c r="E147" s="48" t="s">
        <v>3759</v>
      </c>
      <c r="F147" s="82" t="s">
        <v>1427</v>
      </c>
      <c r="G147" s="30" t="s">
        <v>3360</v>
      </c>
      <c r="H147" s="44" t="s">
        <v>5453</v>
      </c>
      <c r="I147" s="30" t="s">
        <v>5454</v>
      </c>
      <c r="J147" s="30" t="s">
        <v>3350</v>
      </c>
      <c r="K147" s="97" t="s">
        <v>12668</v>
      </c>
      <c r="L147" s="96"/>
      <c r="M147" s="96"/>
      <c r="N147" s="96"/>
      <c r="O147" s="96"/>
      <c r="P147" s="96"/>
      <c r="Q147" s="96"/>
      <c r="R147" s="96"/>
      <c r="S147" s="96"/>
      <c r="T147" s="96"/>
      <c r="U147" s="96"/>
      <c r="V147" s="96"/>
      <c r="W147" s="96"/>
      <c r="X147" s="96"/>
      <c r="Y147" s="96"/>
    </row>
    <row r="148">
      <c r="A148" s="82" t="s">
        <v>9380</v>
      </c>
      <c r="B148" s="97" t="s">
        <v>12293</v>
      </c>
      <c r="C148" s="82" t="s">
        <v>12814</v>
      </c>
      <c r="D148" s="82" t="s">
        <v>9389</v>
      </c>
      <c r="E148" s="48" t="s">
        <v>9310</v>
      </c>
      <c r="F148" s="82" t="s">
        <v>1427</v>
      </c>
      <c r="G148" s="30" t="s">
        <v>300</v>
      </c>
      <c r="H148" s="44" t="s">
        <v>9382</v>
      </c>
      <c r="I148" s="30"/>
      <c r="J148" s="30" t="s">
        <v>9307</v>
      </c>
      <c r="K148" s="97" t="s">
        <v>12668</v>
      </c>
      <c r="L148" s="96"/>
      <c r="M148" s="96"/>
      <c r="N148" s="96"/>
      <c r="O148" s="96"/>
      <c r="P148" s="96"/>
      <c r="Q148" s="96"/>
      <c r="R148" s="96"/>
      <c r="S148" s="96"/>
      <c r="T148" s="96"/>
      <c r="U148" s="96"/>
      <c r="V148" s="96"/>
      <c r="W148" s="96"/>
      <c r="X148" s="96"/>
      <c r="Y148" s="96"/>
    </row>
    <row r="149">
      <c r="A149" s="82" t="s">
        <v>8897</v>
      </c>
      <c r="B149" s="97" t="s">
        <v>12293</v>
      </c>
      <c r="C149" s="82" t="s">
        <v>12815</v>
      </c>
      <c r="D149" s="82" t="s">
        <v>8904</v>
      </c>
      <c r="E149" s="48" t="s">
        <v>8876</v>
      </c>
      <c r="F149" s="82" t="s">
        <v>1427</v>
      </c>
      <c r="G149" s="30" t="s">
        <v>300</v>
      </c>
      <c r="H149" s="44" t="s">
        <v>8898</v>
      </c>
      <c r="I149" s="30" t="s">
        <v>8899</v>
      </c>
      <c r="J149" s="30" t="s">
        <v>8872</v>
      </c>
      <c r="K149" s="97" t="s">
        <v>12668</v>
      </c>
      <c r="L149" s="96"/>
      <c r="M149" s="96"/>
      <c r="N149" s="96"/>
      <c r="O149" s="96"/>
      <c r="P149" s="96"/>
      <c r="Q149" s="96"/>
      <c r="R149" s="96"/>
      <c r="S149" s="96"/>
      <c r="T149" s="96"/>
      <c r="U149" s="96"/>
      <c r="V149" s="96"/>
      <c r="W149" s="96"/>
      <c r="X149" s="96"/>
      <c r="Y149" s="96"/>
    </row>
    <row r="150">
      <c r="A150" s="82" t="s">
        <v>10103</v>
      </c>
      <c r="B150" s="97" t="s">
        <v>12293</v>
      </c>
      <c r="C150" s="82" t="s">
        <v>12816</v>
      </c>
      <c r="D150" s="82" t="s">
        <v>10111</v>
      </c>
      <c r="E150" s="48" t="s">
        <v>10097</v>
      </c>
      <c r="F150" s="82" t="s">
        <v>1427</v>
      </c>
      <c r="G150" s="30" t="s">
        <v>80</v>
      </c>
      <c r="H150" s="44" t="s">
        <v>10105</v>
      </c>
      <c r="I150" s="30" t="s">
        <v>10106</v>
      </c>
      <c r="J150" s="30" t="s">
        <v>10084</v>
      </c>
      <c r="K150" s="97" t="s">
        <v>12668</v>
      </c>
      <c r="L150" s="96"/>
      <c r="M150" s="96"/>
      <c r="N150" s="96"/>
      <c r="O150" s="96"/>
      <c r="P150" s="96"/>
      <c r="Q150" s="96"/>
      <c r="R150" s="96"/>
      <c r="S150" s="96"/>
      <c r="T150" s="96"/>
      <c r="U150" s="96"/>
      <c r="V150" s="96"/>
      <c r="W150" s="96"/>
      <c r="X150" s="96"/>
      <c r="Y150" s="96"/>
    </row>
    <row r="151">
      <c r="A151" s="82" t="s">
        <v>1858</v>
      </c>
      <c r="B151" s="97" t="s">
        <v>12293</v>
      </c>
      <c r="C151" s="98" t="s">
        <v>12817</v>
      </c>
      <c r="D151" s="82" t="s">
        <v>1868</v>
      </c>
      <c r="E151" s="48" t="s">
        <v>1211</v>
      </c>
      <c r="F151" s="100" t="s">
        <v>12690</v>
      </c>
      <c r="G151" s="30" t="s">
        <v>80</v>
      </c>
      <c r="H151" s="44" t="s">
        <v>1859</v>
      </c>
      <c r="I151" s="30"/>
      <c r="J151" s="30" t="s">
        <v>1207</v>
      </c>
      <c r="K151" s="97" t="s">
        <v>12668</v>
      </c>
      <c r="L151" s="96"/>
      <c r="M151" s="96"/>
      <c r="N151" s="96"/>
      <c r="O151" s="96"/>
      <c r="P151" s="96"/>
      <c r="Q151" s="96"/>
      <c r="R151" s="96"/>
      <c r="S151" s="96"/>
      <c r="T151" s="96"/>
      <c r="U151" s="96"/>
      <c r="V151" s="96"/>
      <c r="W151" s="96"/>
      <c r="X151" s="96"/>
      <c r="Y151" s="96"/>
    </row>
    <row r="152">
      <c r="A152" s="82" t="s">
        <v>11010</v>
      </c>
      <c r="B152" s="97" t="s">
        <v>12293</v>
      </c>
      <c r="C152" s="82" t="s">
        <v>12818</v>
      </c>
      <c r="D152" s="82" t="s">
        <v>11018</v>
      </c>
      <c r="E152" s="48" t="s">
        <v>11013</v>
      </c>
      <c r="F152" s="98" t="s">
        <v>12673</v>
      </c>
      <c r="G152" s="30" t="s">
        <v>300</v>
      </c>
      <c r="H152" s="44" t="s">
        <v>11012</v>
      </c>
      <c r="I152" s="30" t="s">
        <v>11014</v>
      </c>
      <c r="J152" s="30" t="s">
        <v>11009</v>
      </c>
      <c r="K152" s="97" t="s">
        <v>12668</v>
      </c>
      <c r="L152" s="96"/>
      <c r="M152" s="96"/>
      <c r="N152" s="96"/>
      <c r="O152" s="96"/>
      <c r="P152" s="96"/>
      <c r="Q152" s="96"/>
      <c r="R152" s="96"/>
      <c r="S152" s="96"/>
      <c r="T152" s="96"/>
      <c r="U152" s="96"/>
      <c r="V152" s="96"/>
      <c r="W152" s="96"/>
      <c r="X152" s="96"/>
      <c r="Y152" s="96"/>
    </row>
    <row r="153">
      <c r="A153" s="82" t="s">
        <v>6036</v>
      </c>
      <c r="B153" s="97" t="s">
        <v>12293</v>
      </c>
      <c r="C153" s="82" t="s">
        <v>12819</v>
      </c>
      <c r="D153" s="82" t="s">
        <v>6044</v>
      </c>
      <c r="E153" s="48" t="s">
        <v>1025</v>
      </c>
      <c r="F153" s="98" t="s">
        <v>12684</v>
      </c>
      <c r="G153" s="30" t="s">
        <v>80</v>
      </c>
      <c r="H153" s="44" t="s">
        <v>6038</v>
      </c>
      <c r="I153" s="30"/>
      <c r="J153" s="30" t="s">
        <v>1021</v>
      </c>
      <c r="K153" s="97" t="s">
        <v>12668</v>
      </c>
      <c r="L153" s="96"/>
      <c r="M153" s="96"/>
      <c r="N153" s="96"/>
      <c r="O153" s="96"/>
      <c r="P153" s="96"/>
      <c r="Q153" s="96"/>
      <c r="R153" s="96"/>
      <c r="S153" s="96"/>
      <c r="T153" s="96"/>
      <c r="U153" s="96"/>
      <c r="V153" s="96"/>
      <c r="W153" s="96"/>
      <c r="X153" s="96"/>
      <c r="Y153" s="96"/>
    </row>
    <row r="154">
      <c r="A154" s="82" t="s">
        <v>5104</v>
      </c>
      <c r="B154" s="97" t="s">
        <v>12293</v>
      </c>
      <c r="C154" s="82" t="s">
        <v>12820</v>
      </c>
      <c r="D154" s="82" t="s">
        <v>5111</v>
      </c>
      <c r="E154" s="48" t="s">
        <v>5097</v>
      </c>
      <c r="F154" s="98" t="s">
        <v>12684</v>
      </c>
      <c r="G154" s="30" t="s">
        <v>300</v>
      </c>
      <c r="H154" s="44" t="s">
        <v>5106</v>
      </c>
      <c r="I154" s="30" t="s">
        <v>5107</v>
      </c>
      <c r="J154" s="30" t="s">
        <v>5093</v>
      </c>
      <c r="K154" s="97" t="s">
        <v>12668</v>
      </c>
      <c r="L154" s="96"/>
      <c r="M154" s="96"/>
      <c r="N154" s="96"/>
      <c r="O154" s="96"/>
      <c r="P154" s="96"/>
      <c r="Q154" s="96"/>
      <c r="R154" s="96"/>
      <c r="S154" s="96"/>
      <c r="T154" s="96"/>
      <c r="U154" s="96"/>
      <c r="V154" s="96"/>
      <c r="W154" s="96"/>
      <c r="X154" s="96"/>
      <c r="Y154" s="96"/>
    </row>
    <row r="155">
      <c r="A155" s="82" t="s">
        <v>8425</v>
      </c>
      <c r="B155" s="97" t="s">
        <v>12293</v>
      </c>
      <c r="C155" s="82" t="s">
        <v>12821</v>
      </c>
      <c r="D155" s="82" t="s">
        <v>8432</v>
      </c>
      <c r="E155" s="48" t="s">
        <v>8343</v>
      </c>
      <c r="F155" s="98" t="s">
        <v>12673</v>
      </c>
      <c r="G155" s="30" t="s">
        <v>80</v>
      </c>
      <c r="H155" s="44" t="s">
        <v>8427</v>
      </c>
      <c r="I155" s="30"/>
      <c r="J155" s="30" t="s">
        <v>8330</v>
      </c>
      <c r="K155" s="97" t="s">
        <v>12668</v>
      </c>
      <c r="L155" s="96"/>
      <c r="M155" s="96"/>
      <c r="N155" s="96"/>
      <c r="O155" s="96"/>
      <c r="P155" s="96"/>
      <c r="Q155" s="96"/>
      <c r="R155" s="96"/>
      <c r="S155" s="96"/>
      <c r="T155" s="96"/>
      <c r="U155" s="96"/>
      <c r="V155" s="96"/>
      <c r="W155" s="96"/>
      <c r="X155" s="96"/>
      <c r="Y155" s="96"/>
    </row>
    <row r="156">
      <c r="A156" s="82" t="s">
        <v>7278</v>
      </c>
      <c r="B156" s="97" t="s">
        <v>12293</v>
      </c>
      <c r="C156" s="98" t="s">
        <v>12822</v>
      </c>
      <c r="D156" s="82" t="s">
        <v>7285</v>
      </c>
      <c r="E156" s="48" t="s">
        <v>2401</v>
      </c>
      <c r="F156" s="98" t="s">
        <v>12673</v>
      </c>
      <c r="G156" s="30" t="s">
        <v>80</v>
      </c>
      <c r="H156" s="44" t="s">
        <v>7280</v>
      </c>
      <c r="I156" s="30"/>
      <c r="J156" s="30" t="s">
        <v>2099</v>
      </c>
      <c r="K156" s="97" t="s">
        <v>12668</v>
      </c>
      <c r="L156" s="96"/>
      <c r="M156" s="96"/>
      <c r="N156" s="96"/>
      <c r="O156" s="96"/>
      <c r="P156" s="96"/>
      <c r="Q156" s="96"/>
      <c r="R156" s="96"/>
      <c r="S156" s="96"/>
      <c r="T156" s="96"/>
      <c r="U156" s="96"/>
      <c r="V156" s="96"/>
      <c r="W156" s="96"/>
      <c r="X156" s="96"/>
      <c r="Y156" s="96"/>
    </row>
    <row r="157">
      <c r="A157" s="82" t="s">
        <v>5910</v>
      </c>
      <c r="B157" s="97" t="s">
        <v>12293</v>
      </c>
      <c r="C157" s="82" t="s">
        <v>12823</v>
      </c>
      <c r="D157" s="82" t="s">
        <v>5918</v>
      </c>
      <c r="E157" s="48" t="s">
        <v>3596</v>
      </c>
      <c r="F157" s="82" t="s">
        <v>1427</v>
      </c>
      <c r="G157" s="30" t="s">
        <v>450</v>
      </c>
      <c r="H157" s="44" t="s">
        <v>5912</v>
      </c>
      <c r="I157" s="30"/>
      <c r="J157" s="30" t="s">
        <v>3408</v>
      </c>
      <c r="K157" s="97" t="s">
        <v>12668</v>
      </c>
      <c r="L157" s="96"/>
      <c r="M157" s="96"/>
      <c r="N157" s="96"/>
      <c r="O157" s="96"/>
      <c r="P157" s="96"/>
      <c r="Q157" s="96"/>
      <c r="R157" s="96"/>
      <c r="S157" s="96"/>
      <c r="T157" s="96"/>
      <c r="U157" s="96"/>
      <c r="V157" s="96"/>
      <c r="W157" s="96"/>
      <c r="X157" s="96"/>
      <c r="Y157" s="96"/>
    </row>
    <row r="158">
      <c r="A158" s="82" t="s">
        <v>7327</v>
      </c>
      <c r="B158" s="97" t="s">
        <v>12293</v>
      </c>
      <c r="C158" s="82" t="s">
        <v>12824</v>
      </c>
      <c r="D158" s="82" t="s">
        <v>7337</v>
      </c>
      <c r="E158" s="48" t="s">
        <v>2401</v>
      </c>
      <c r="F158" s="98" t="s">
        <v>12673</v>
      </c>
      <c r="G158" s="30" t="s">
        <v>80</v>
      </c>
      <c r="H158" s="44" t="s">
        <v>7329</v>
      </c>
      <c r="I158" s="30"/>
      <c r="J158" s="30" t="s">
        <v>2099</v>
      </c>
      <c r="K158" s="97" t="s">
        <v>12668</v>
      </c>
      <c r="L158" s="96"/>
      <c r="M158" s="96"/>
      <c r="N158" s="96"/>
      <c r="O158" s="96"/>
      <c r="P158" s="96"/>
      <c r="Q158" s="96"/>
      <c r="R158" s="96"/>
      <c r="S158" s="96"/>
      <c r="T158" s="96"/>
      <c r="U158" s="96"/>
      <c r="V158" s="96"/>
      <c r="W158" s="96"/>
      <c r="X158" s="96"/>
      <c r="Y158" s="96"/>
    </row>
    <row r="159">
      <c r="A159" s="82" t="s">
        <v>5725</v>
      </c>
      <c r="B159" s="97" t="s">
        <v>12293</v>
      </c>
      <c r="C159" s="82" t="s">
        <v>12825</v>
      </c>
      <c r="D159" s="82" t="s">
        <v>5732</v>
      </c>
      <c r="E159" s="48" t="s">
        <v>5709</v>
      </c>
      <c r="F159" s="82" t="s">
        <v>1427</v>
      </c>
      <c r="G159" s="30" t="s">
        <v>300</v>
      </c>
      <c r="H159" s="44" t="s">
        <v>5727</v>
      </c>
      <c r="I159" s="30"/>
      <c r="J159" s="30" t="s">
        <v>5705</v>
      </c>
      <c r="K159" s="97" t="s">
        <v>12668</v>
      </c>
      <c r="L159" s="96"/>
      <c r="M159" s="96"/>
      <c r="N159" s="96"/>
      <c r="O159" s="96"/>
      <c r="P159" s="96"/>
      <c r="Q159" s="96"/>
      <c r="R159" s="96"/>
      <c r="S159" s="96"/>
      <c r="T159" s="96"/>
      <c r="U159" s="96"/>
      <c r="V159" s="96"/>
      <c r="W159" s="96"/>
      <c r="X159" s="96"/>
      <c r="Y159" s="96"/>
    </row>
    <row r="160">
      <c r="A160" s="82" t="s">
        <v>7991</v>
      </c>
      <c r="B160" s="97" t="s">
        <v>12293</v>
      </c>
      <c r="C160" s="82" t="s">
        <v>12826</v>
      </c>
      <c r="D160" s="82" t="s">
        <v>7997</v>
      </c>
      <c r="E160" s="82"/>
      <c r="F160" s="100" t="s">
        <v>11048</v>
      </c>
      <c r="G160" s="30" t="s">
        <v>1241</v>
      </c>
      <c r="H160" s="44" t="s">
        <v>7993</v>
      </c>
      <c r="I160" s="30"/>
      <c r="J160" s="30" t="s">
        <v>7963</v>
      </c>
      <c r="K160" s="97" t="s">
        <v>12668</v>
      </c>
      <c r="L160" s="96"/>
      <c r="M160" s="96"/>
      <c r="N160" s="96"/>
      <c r="O160" s="96"/>
      <c r="P160" s="96"/>
      <c r="Q160" s="96"/>
      <c r="R160" s="96"/>
      <c r="S160" s="96"/>
      <c r="T160" s="96"/>
      <c r="U160" s="96"/>
      <c r="V160" s="96"/>
      <c r="W160" s="96"/>
      <c r="X160" s="96"/>
      <c r="Y160" s="96"/>
    </row>
    <row r="161">
      <c r="A161" s="82" t="s">
        <v>7270</v>
      </c>
      <c r="B161" s="97" t="s">
        <v>12293</v>
      </c>
      <c r="C161" s="82" t="s">
        <v>12827</v>
      </c>
      <c r="D161" s="82" t="s">
        <v>7277</v>
      </c>
      <c r="E161" s="48" t="s">
        <v>3788</v>
      </c>
      <c r="F161" s="98" t="s">
        <v>12673</v>
      </c>
      <c r="G161" s="30" t="s">
        <v>1689</v>
      </c>
      <c r="H161" s="44" t="s">
        <v>7272</v>
      </c>
      <c r="I161" s="30"/>
      <c r="J161" s="30" t="s">
        <v>3373</v>
      </c>
      <c r="K161" s="97" t="s">
        <v>12668</v>
      </c>
      <c r="L161" s="96"/>
      <c r="M161" s="96"/>
      <c r="N161" s="96"/>
      <c r="O161" s="96"/>
      <c r="P161" s="96"/>
      <c r="Q161" s="96"/>
      <c r="R161" s="96"/>
      <c r="S161" s="96"/>
      <c r="T161" s="96"/>
      <c r="U161" s="96"/>
      <c r="V161" s="96"/>
      <c r="W161" s="96"/>
      <c r="X161" s="96"/>
      <c r="Y161" s="96"/>
    </row>
    <row r="162">
      <c r="A162" s="82" t="s">
        <v>4816</v>
      </c>
      <c r="B162" s="97" t="s">
        <v>12293</v>
      </c>
      <c r="C162" s="82" t="s">
        <v>12828</v>
      </c>
      <c r="D162" s="82" t="s">
        <v>4822</v>
      </c>
      <c r="E162" s="48" t="s">
        <v>1290</v>
      </c>
      <c r="F162" s="98" t="s">
        <v>12684</v>
      </c>
      <c r="G162" s="30" t="s">
        <v>80</v>
      </c>
      <c r="H162" s="44" t="s">
        <v>4818</v>
      </c>
      <c r="I162" s="30"/>
      <c r="J162" s="30" t="s">
        <v>942</v>
      </c>
      <c r="K162" s="97" t="s">
        <v>12668</v>
      </c>
      <c r="L162" s="96"/>
      <c r="M162" s="96"/>
      <c r="N162" s="96"/>
      <c r="O162" s="96"/>
      <c r="P162" s="96"/>
      <c r="Q162" s="96"/>
      <c r="R162" s="96"/>
      <c r="S162" s="96"/>
      <c r="T162" s="96"/>
      <c r="U162" s="96"/>
      <c r="V162" s="96"/>
      <c r="W162" s="96"/>
      <c r="X162" s="96"/>
      <c r="Y162" s="96"/>
    </row>
    <row r="163">
      <c r="A163" s="82" t="s">
        <v>7667</v>
      </c>
      <c r="B163" s="97" t="s">
        <v>12293</v>
      </c>
      <c r="C163" s="82" t="s">
        <v>12829</v>
      </c>
      <c r="D163" s="82" t="s">
        <v>7679</v>
      </c>
      <c r="E163" s="48" t="s">
        <v>7670</v>
      </c>
      <c r="F163" s="82" t="s">
        <v>1427</v>
      </c>
      <c r="G163" s="30" t="s">
        <v>6946</v>
      </c>
      <c r="H163" s="44" t="s">
        <v>7669</v>
      </c>
      <c r="I163" s="30" t="s">
        <v>7671</v>
      </c>
      <c r="J163" s="30" t="s">
        <v>7644</v>
      </c>
      <c r="K163" s="97" t="s">
        <v>12668</v>
      </c>
      <c r="L163" s="96"/>
      <c r="M163" s="96"/>
      <c r="N163" s="96"/>
      <c r="O163" s="96"/>
      <c r="P163" s="96"/>
      <c r="Q163" s="96"/>
      <c r="R163" s="96"/>
      <c r="S163" s="96"/>
      <c r="T163" s="96"/>
      <c r="U163" s="96"/>
      <c r="V163" s="96"/>
      <c r="W163" s="96"/>
      <c r="X163" s="96"/>
      <c r="Y163" s="96"/>
    </row>
    <row r="164">
      <c r="A164" s="82" t="s">
        <v>9300</v>
      </c>
      <c r="B164" s="97" t="s">
        <v>12293</v>
      </c>
      <c r="C164" s="82" t="s">
        <v>12830</v>
      </c>
      <c r="D164" s="82" t="s">
        <v>9306</v>
      </c>
      <c r="E164" s="48" t="s">
        <v>9259</v>
      </c>
      <c r="F164" s="98" t="s">
        <v>12690</v>
      </c>
      <c r="G164" s="30" t="s">
        <v>741</v>
      </c>
      <c r="H164" s="44" t="s">
        <v>9302</v>
      </c>
      <c r="I164" s="30"/>
      <c r="J164" s="30" t="s">
        <v>9256</v>
      </c>
      <c r="K164" s="97" t="s">
        <v>12668</v>
      </c>
      <c r="L164" s="96"/>
      <c r="M164" s="96"/>
      <c r="N164" s="96"/>
      <c r="O164" s="96"/>
      <c r="P164" s="96"/>
      <c r="Q164" s="96"/>
      <c r="R164" s="96"/>
      <c r="S164" s="96"/>
      <c r="T164" s="96"/>
      <c r="U164" s="96"/>
      <c r="V164" s="96"/>
      <c r="W164" s="96"/>
      <c r="X164" s="96"/>
      <c r="Y164" s="96"/>
    </row>
    <row r="165">
      <c r="A165" s="82" t="s">
        <v>8996</v>
      </c>
      <c r="B165" s="97" t="s">
        <v>12293</v>
      </c>
      <c r="C165" s="98" t="s">
        <v>12831</v>
      </c>
      <c r="D165" s="82" t="s">
        <v>9006</v>
      </c>
      <c r="E165" s="48" t="s">
        <v>8998</v>
      </c>
      <c r="F165" s="98" t="s">
        <v>12684</v>
      </c>
      <c r="G165" s="30" t="s">
        <v>109</v>
      </c>
      <c r="H165" s="44" t="s">
        <v>8997</v>
      </c>
      <c r="I165" s="30" t="s">
        <v>8999</v>
      </c>
      <c r="J165" s="30" t="s">
        <v>8932</v>
      </c>
      <c r="K165" s="97" t="s">
        <v>12668</v>
      </c>
      <c r="L165" s="96"/>
      <c r="M165" s="96"/>
      <c r="N165" s="96"/>
      <c r="O165" s="96"/>
      <c r="P165" s="96"/>
      <c r="Q165" s="96"/>
      <c r="R165" s="96"/>
      <c r="S165" s="96"/>
      <c r="T165" s="96"/>
      <c r="U165" s="96"/>
      <c r="V165" s="96"/>
      <c r="W165" s="96"/>
      <c r="X165" s="96"/>
      <c r="Y165" s="96"/>
    </row>
    <row r="166">
      <c r="A166" s="82" t="s">
        <v>1537</v>
      </c>
      <c r="B166" s="97" t="s">
        <v>12293</v>
      </c>
      <c r="C166" s="82" t="s">
        <v>1539</v>
      </c>
      <c r="D166" s="82" t="s">
        <v>1541</v>
      </c>
      <c r="E166" s="48" t="s">
        <v>1531</v>
      </c>
      <c r="F166" s="82" t="s">
        <v>1427</v>
      </c>
      <c r="G166" s="30" t="s">
        <v>536</v>
      </c>
      <c r="H166" s="44" t="s">
        <v>1538</v>
      </c>
      <c r="I166" s="30" t="s">
        <v>1540</v>
      </c>
      <c r="J166" s="30" t="s">
        <v>919</v>
      </c>
      <c r="K166" s="97" t="s">
        <v>12668</v>
      </c>
      <c r="L166" s="96"/>
      <c r="M166" s="96"/>
      <c r="N166" s="96"/>
      <c r="O166" s="96"/>
      <c r="P166" s="96"/>
      <c r="Q166" s="96"/>
      <c r="R166" s="96"/>
      <c r="S166" s="96"/>
      <c r="T166" s="96"/>
      <c r="U166" s="96"/>
      <c r="V166" s="96"/>
      <c r="W166" s="96"/>
      <c r="X166" s="96"/>
      <c r="Y166" s="96"/>
    </row>
    <row r="167">
      <c r="A167" s="82" t="s">
        <v>10604</v>
      </c>
      <c r="B167" s="97" t="s">
        <v>12293</v>
      </c>
      <c r="C167" s="82" t="s">
        <v>12832</v>
      </c>
      <c r="D167" s="82" t="s">
        <v>10611</v>
      </c>
      <c r="E167" s="48" t="s">
        <v>10520</v>
      </c>
      <c r="F167" s="98" t="s">
        <v>1427</v>
      </c>
      <c r="G167" s="30" t="s">
        <v>2206</v>
      </c>
      <c r="H167" s="44" t="s">
        <v>10606</v>
      </c>
      <c r="I167" s="30"/>
      <c r="J167" s="30" t="s">
        <v>10516</v>
      </c>
      <c r="K167" s="97" t="s">
        <v>12668</v>
      </c>
      <c r="L167" s="96"/>
      <c r="M167" s="96"/>
      <c r="N167" s="96"/>
      <c r="O167" s="96"/>
      <c r="P167" s="96"/>
      <c r="Q167" s="96"/>
      <c r="R167" s="96"/>
      <c r="S167" s="96"/>
      <c r="T167" s="96"/>
      <c r="U167" s="96"/>
      <c r="V167" s="96"/>
      <c r="W167" s="96"/>
      <c r="X167" s="96"/>
      <c r="Y167" s="96"/>
    </row>
    <row r="168">
      <c r="A168" s="82" t="s">
        <v>8958</v>
      </c>
      <c r="B168" s="97" t="s">
        <v>12293</v>
      </c>
      <c r="C168" s="82" t="s">
        <v>12833</v>
      </c>
      <c r="D168" s="82" t="s">
        <v>8966</v>
      </c>
      <c r="E168" s="48" t="s">
        <v>8950</v>
      </c>
      <c r="F168" s="98" t="s">
        <v>12684</v>
      </c>
      <c r="G168" s="30" t="s">
        <v>80</v>
      </c>
      <c r="H168" s="44" t="s">
        <v>8959</v>
      </c>
      <c r="I168" s="30" t="s">
        <v>8960</v>
      </c>
      <c r="J168" s="30" t="s">
        <v>8947</v>
      </c>
      <c r="K168" s="97" t="s">
        <v>12668</v>
      </c>
      <c r="L168" s="96"/>
      <c r="M168" s="96"/>
      <c r="N168" s="96"/>
      <c r="O168" s="96"/>
      <c r="P168" s="96"/>
      <c r="Q168" s="96"/>
      <c r="R168" s="96"/>
      <c r="S168" s="96"/>
      <c r="T168" s="96"/>
      <c r="U168" s="96"/>
      <c r="V168" s="96"/>
      <c r="W168" s="96"/>
      <c r="X168" s="96"/>
      <c r="Y168" s="96"/>
    </row>
    <row r="169">
      <c r="A169" s="82" t="s">
        <v>8698</v>
      </c>
      <c r="B169" s="97" t="s">
        <v>12293</v>
      </c>
      <c r="C169" s="82" t="s">
        <v>12834</v>
      </c>
      <c r="D169" s="82" t="s">
        <v>8704</v>
      </c>
      <c r="E169" s="82"/>
      <c r="F169" s="100" t="s">
        <v>11048</v>
      </c>
      <c r="G169" s="30" t="s">
        <v>300</v>
      </c>
      <c r="H169" s="44" t="s">
        <v>8699</v>
      </c>
      <c r="I169" s="30"/>
      <c r="J169" s="30" t="s">
        <v>8697</v>
      </c>
      <c r="K169" s="97" t="s">
        <v>12668</v>
      </c>
      <c r="L169" s="96"/>
      <c r="M169" s="96"/>
      <c r="N169" s="96"/>
      <c r="O169" s="96"/>
      <c r="P169" s="96"/>
      <c r="Q169" s="96"/>
      <c r="R169" s="96"/>
      <c r="S169" s="96"/>
      <c r="T169" s="96"/>
      <c r="U169" s="96"/>
      <c r="V169" s="96"/>
      <c r="W169" s="96"/>
      <c r="X169" s="96"/>
      <c r="Y169" s="96"/>
    </row>
    <row r="170">
      <c r="A170" s="82" t="s">
        <v>10708</v>
      </c>
      <c r="B170" s="97" t="s">
        <v>12293</v>
      </c>
      <c r="C170" s="82" t="s">
        <v>12835</v>
      </c>
      <c r="D170" s="82" t="s">
        <v>10719</v>
      </c>
      <c r="E170" s="48" t="s">
        <v>10711</v>
      </c>
      <c r="F170" s="98" t="s">
        <v>12667</v>
      </c>
      <c r="G170" s="30" t="s">
        <v>10715</v>
      </c>
      <c r="H170" s="44" t="s">
        <v>10710</v>
      </c>
      <c r="I170" s="30" t="s">
        <v>10712</v>
      </c>
      <c r="J170" s="30" t="s">
        <v>10700</v>
      </c>
      <c r="K170" s="97" t="s">
        <v>12668</v>
      </c>
      <c r="L170" s="96"/>
      <c r="M170" s="96"/>
      <c r="N170" s="96"/>
      <c r="O170" s="96"/>
      <c r="P170" s="96"/>
      <c r="Q170" s="96"/>
      <c r="R170" s="96"/>
      <c r="S170" s="96"/>
      <c r="T170" s="96"/>
      <c r="U170" s="96"/>
      <c r="V170" s="96"/>
      <c r="W170" s="96"/>
      <c r="X170" s="96"/>
      <c r="Y170" s="96"/>
    </row>
    <row r="171">
      <c r="A171" s="82" t="s">
        <v>6264</v>
      </c>
      <c r="B171" s="97" t="s">
        <v>12293</v>
      </c>
      <c r="C171" s="82" t="s">
        <v>12836</v>
      </c>
      <c r="D171" s="82" t="s">
        <v>6277</v>
      </c>
      <c r="E171" s="48" t="s">
        <v>6267</v>
      </c>
      <c r="F171" s="82" t="s">
        <v>1427</v>
      </c>
      <c r="G171" s="30" t="s">
        <v>80</v>
      </c>
      <c r="H171" s="44" t="s">
        <v>6266</v>
      </c>
      <c r="I171" s="30" t="s">
        <v>6268</v>
      </c>
      <c r="J171" s="30" t="s">
        <v>6233</v>
      </c>
      <c r="K171" s="97" t="s">
        <v>12668</v>
      </c>
      <c r="L171" s="96"/>
      <c r="M171" s="96"/>
      <c r="N171" s="96"/>
      <c r="O171" s="96"/>
      <c r="P171" s="96"/>
      <c r="Q171" s="96"/>
      <c r="R171" s="96"/>
      <c r="S171" s="96"/>
      <c r="T171" s="96"/>
      <c r="U171" s="96"/>
      <c r="V171" s="96"/>
      <c r="W171" s="96"/>
      <c r="X171" s="96"/>
      <c r="Y171" s="96"/>
    </row>
    <row r="172">
      <c r="A172" s="82" t="s">
        <v>5804</v>
      </c>
      <c r="B172" s="97" t="s">
        <v>12293</v>
      </c>
      <c r="C172" s="82" t="s">
        <v>12837</v>
      </c>
      <c r="D172" s="82" t="s">
        <v>5813</v>
      </c>
      <c r="E172" s="48" t="s">
        <v>3596</v>
      </c>
      <c r="F172" s="82" t="s">
        <v>1427</v>
      </c>
      <c r="G172" s="30" t="s">
        <v>450</v>
      </c>
      <c r="H172" s="44" t="s">
        <v>5806</v>
      </c>
      <c r="I172" s="30" t="s">
        <v>5807</v>
      </c>
      <c r="J172" s="30" t="s">
        <v>3408</v>
      </c>
      <c r="K172" s="97" t="s">
        <v>12668</v>
      </c>
      <c r="L172" s="96"/>
      <c r="M172" s="96"/>
      <c r="N172" s="96"/>
      <c r="O172" s="96"/>
      <c r="P172" s="96"/>
      <c r="Q172" s="96"/>
      <c r="R172" s="96"/>
      <c r="S172" s="96"/>
      <c r="T172" s="96"/>
      <c r="U172" s="96"/>
      <c r="V172" s="96"/>
      <c r="W172" s="96"/>
      <c r="X172" s="96"/>
      <c r="Y172" s="96"/>
    </row>
    <row r="173">
      <c r="A173" s="82" t="s">
        <v>1485</v>
      </c>
      <c r="B173" s="97" t="s">
        <v>12293</v>
      </c>
      <c r="C173" s="98" t="s">
        <v>12838</v>
      </c>
      <c r="D173" s="82" t="s">
        <v>1491</v>
      </c>
      <c r="E173" s="48" t="s">
        <v>1459</v>
      </c>
      <c r="F173" s="82" t="s">
        <v>1458</v>
      </c>
      <c r="G173" s="30" t="s">
        <v>890</v>
      </c>
      <c r="H173" s="44" t="s">
        <v>1486</v>
      </c>
      <c r="I173" s="30" t="s">
        <v>1487</v>
      </c>
      <c r="J173" s="30" t="s">
        <v>880</v>
      </c>
      <c r="K173" s="97" t="s">
        <v>12668</v>
      </c>
      <c r="L173" s="96"/>
      <c r="M173" s="96"/>
      <c r="N173" s="96"/>
      <c r="O173" s="96"/>
      <c r="P173" s="96"/>
      <c r="Q173" s="96"/>
      <c r="R173" s="96"/>
      <c r="S173" s="96"/>
      <c r="T173" s="96"/>
      <c r="U173" s="96"/>
      <c r="V173" s="96"/>
      <c r="W173" s="96"/>
      <c r="X173" s="96"/>
      <c r="Y173" s="96"/>
    </row>
    <row r="174">
      <c r="A174" s="82" t="s">
        <v>10203</v>
      </c>
      <c r="B174" s="97" t="s">
        <v>12293</v>
      </c>
      <c r="C174" s="98" t="s">
        <v>12839</v>
      </c>
      <c r="D174" s="82" t="s">
        <v>9105</v>
      </c>
      <c r="E174" s="48" t="s">
        <v>10205</v>
      </c>
      <c r="F174" s="98" t="s">
        <v>1427</v>
      </c>
      <c r="G174" s="30" t="s">
        <v>80</v>
      </c>
      <c r="H174" s="44" t="s">
        <v>10204</v>
      </c>
      <c r="I174" s="30" t="s">
        <v>10206</v>
      </c>
      <c r="J174" s="30" t="s">
        <v>10202</v>
      </c>
      <c r="K174" s="97" t="s">
        <v>12668</v>
      </c>
      <c r="L174" s="96"/>
      <c r="M174" s="96"/>
      <c r="N174" s="96"/>
      <c r="O174" s="96"/>
      <c r="P174" s="96"/>
      <c r="Q174" s="96"/>
      <c r="R174" s="96"/>
      <c r="S174" s="96"/>
      <c r="T174" s="96"/>
      <c r="U174" s="96"/>
      <c r="V174" s="96"/>
      <c r="W174" s="96"/>
      <c r="X174" s="96"/>
      <c r="Y174" s="96"/>
    </row>
    <row r="175">
      <c r="A175" s="82" t="s">
        <v>5060</v>
      </c>
      <c r="B175" s="97" t="s">
        <v>12293</v>
      </c>
      <c r="C175" s="82" t="s">
        <v>12840</v>
      </c>
      <c r="D175" s="82" t="s">
        <v>5067</v>
      </c>
      <c r="E175" s="82"/>
      <c r="F175" s="82" t="s">
        <v>1427</v>
      </c>
      <c r="G175" s="30" t="s">
        <v>536</v>
      </c>
      <c r="H175" s="44" t="s">
        <v>5061</v>
      </c>
      <c r="I175" s="30"/>
      <c r="J175" s="30" t="s">
        <v>4978</v>
      </c>
      <c r="K175" s="97" t="s">
        <v>12668</v>
      </c>
      <c r="L175" s="96"/>
      <c r="M175" s="96"/>
      <c r="N175" s="96"/>
      <c r="O175" s="96"/>
      <c r="P175" s="96"/>
      <c r="Q175" s="96"/>
      <c r="R175" s="96"/>
      <c r="S175" s="96"/>
      <c r="T175" s="96"/>
      <c r="U175" s="96"/>
      <c r="V175" s="96"/>
      <c r="W175" s="96"/>
      <c r="X175" s="96"/>
      <c r="Y175" s="96"/>
    </row>
    <row r="176">
      <c r="A176" s="82" t="s">
        <v>9594</v>
      </c>
      <c r="B176" s="97" t="s">
        <v>12293</v>
      </c>
      <c r="C176" s="82" t="s">
        <v>12841</v>
      </c>
      <c r="D176" s="82" t="s">
        <v>9603</v>
      </c>
      <c r="E176" s="48" t="s">
        <v>9502</v>
      </c>
      <c r="F176" s="100" t="s">
        <v>12680</v>
      </c>
      <c r="G176" s="30" t="s">
        <v>80</v>
      </c>
      <c r="H176" s="44" t="s">
        <v>9596</v>
      </c>
      <c r="I176" s="30" t="s">
        <v>9597</v>
      </c>
      <c r="J176" s="30" t="s">
        <v>9499</v>
      </c>
      <c r="K176" s="97" t="s">
        <v>12668</v>
      </c>
      <c r="L176" s="96"/>
      <c r="M176" s="96"/>
      <c r="N176" s="96"/>
      <c r="O176" s="96"/>
      <c r="P176" s="96"/>
      <c r="Q176" s="96"/>
      <c r="R176" s="96"/>
      <c r="S176" s="96"/>
      <c r="T176" s="96"/>
      <c r="U176" s="96"/>
      <c r="V176" s="96"/>
      <c r="W176" s="96"/>
      <c r="X176" s="96"/>
      <c r="Y176" s="96"/>
    </row>
    <row r="177">
      <c r="A177" s="82" t="s">
        <v>10263</v>
      </c>
      <c r="B177" s="97" t="s">
        <v>12293</v>
      </c>
      <c r="C177" s="98" t="s">
        <v>12842</v>
      </c>
      <c r="D177" s="82" t="s">
        <v>10270</v>
      </c>
      <c r="E177" s="82"/>
      <c r="F177" s="82" t="s">
        <v>1427</v>
      </c>
      <c r="G177" s="30" t="s">
        <v>80</v>
      </c>
      <c r="H177" s="44" t="s">
        <v>10264</v>
      </c>
      <c r="I177" s="30"/>
      <c r="J177" s="30" t="s">
        <v>10202</v>
      </c>
      <c r="K177" s="97" t="s">
        <v>12668</v>
      </c>
      <c r="L177" s="96"/>
      <c r="M177" s="96"/>
      <c r="N177" s="96"/>
      <c r="O177" s="96"/>
      <c r="P177" s="96"/>
      <c r="Q177" s="96"/>
      <c r="R177" s="96"/>
      <c r="S177" s="96"/>
      <c r="T177" s="96"/>
      <c r="U177" s="96"/>
      <c r="V177" s="96"/>
      <c r="W177" s="96"/>
      <c r="X177" s="96"/>
      <c r="Y177" s="96"/>
    </row>
    <row r="178">
      <c r="A178" s="82" t="s">
        <v>8545</v>
      </c>
      <c r="B178" s="97" t="s">
        <v>12293</v>
      </c>
      <c r="C178" s="82" t="s">
        <v>12843</v>
      </c>
      <c r="D178" s="82" t="s">
        <v>8551</v>
      </c>
      <c r="E178" s="48" t="s">
        <v>8530</v>
      </c>
      <c r="F178" s="98" t="s">
        <v>1427</v>
      </c>
      <c r="G178" s="30" t="s">
        <v>80</v>
      </c>
      <c r="H178" s="44" t="s">
        <v>8547</v>
      </c>
      <c r="I178" s="30"/>
      <c r="J178" s="30" t="s">
        <v>4775</v>
      </c>
      <c r="K178" s="97" t="s">
        <v>12668</v>
      </c>
      <c r="L178" s="96"/>
      <c r="M178" s="96"/>
      <c r="N178" s="96"/>
      <c r="O178" s="96"/>
      <c r="P178" s="96"/>
      <c r="Q178" s="96"/>
      <c r="R178" s="96"/>
      <c r="S178" s="96"/>
      <c r="T178" s="96"/>
      <c r="U178" s="96"/>
      <c r="V178" s="96"/>
      <c r="W178" s="96"/>
      <c r="X178" s="96"/>
      <c r="Y178" s="96"/>
    </row>
    <row r="179">
      <c r="A179" s="82" t="s">
        <v>763</v>
      </c>
      <c r="B179" s="97" t="s">
        <v>12293</v>
      </c>
      <c r="C179" s="98" t="s">
        <v>12844</v>
      </c>
      <c r="D179" s="82" t="s">
        <v>775</v>
      </c>
      <c r="E179" s="48" t="s">
        <v>277</v>
      </c>
      <c r="F179" s="98" t="s">
        <v>12673</v>
      </c>
      <c r="G179" s="30" t="s">
        <v>768</v>
      </c>
      <c r="H179" s="44" t="s">
        <v>764</v>
      </c>
      <c r="I179" s="30" t="s">
        <v>765</v>
      </c>
      <c r="J179" s="30" t="s">
        <v>273</v>
      </c>
      <c r="K179" s="97" t="s">
        <v>12668</v>
      </c>
      <c r="L179" s="96"/>
      <c r="M179" s="96"/>
      <c r="N179" s="96"/>
      <c r="O179" s="96"/>
      <c r="P179" s="96"/>
      <c r="Q179" s="96"/>
      <c r="R179" s="96"/>
      <c r="S179" s="96"/>
      <c r="T179" s="96"/>
      <c r="U179" s="96"/>
      <c r="V179" s="96"/>
      <c r="W179" s="96"/>
      <c r="X179" s="96"/>
      <c r="Y179" s="96"/>
    </row>
    <row r="180">
      <c r="A180" s="82" t="s">
        <v>7747</v>
      </c>
      <c r="B180" s="97" t="s">
        <v>12293</v>
      </c>
      <c r="C180" s="82" t="s">
        <v>12845</v>
      </c>
      <c r="D180" s="82" t="s">
        <v>7756</v>
      </c>
      <c r="E180" s="48" t="s">
        <v>7670</v>
      </c>
      <c r="F180" s="82" t="s">
        <v>1427</v>
      </c>
      <c r="G180" s="30" t="s">
        <v>300</v>
      </c>
      <c r="H180" s="44" t="s">
        <v>7749</v>
      </c>
      <c r="I180" s="30" t="s">
        <v>7750</v>
      </c>
      <c r="J180" s="30" t="s">
        <v>7644</v>
      </c>
      <c r="K180" s="97" t="s">
        <v>12668</v>
      </c>
      <c r="L180" s="96"/>
      <c r="M180" s="96"/>
      <c r="N180" s="96"/>
      <c r="O180" s="96"/>
      <c r="P180" s="96"/>
      <c r="Q180" s="96"/>
      <c r="R180" s="96"/>
      <c r="S180" s="96"/>
      <c r="T180" s="96"/>
      <c r="U180" s="96"/>
      <c r="V180" s="96"/>
      <c r="W180" s="96"/>
      <c r="X180" s="96"/>
      <c r="Y180" s="96"/>
    </row>
    <row r="181">
      <c r="A181" s="82" t="s">
        <v>5687</v>
      </c>
      <c r="B181" s="97" t="s">
        <v>12293</v>
      </c>
      <c r="C181" s="82" t="s">
        <v>12846</v>
      </c>
      <c r="D181" s="82" t="s">
        <v>5694</v>
      </c>
      <c r="E181" s="48" t="s">
        <v>1181</v>
      </c>
      <c r="F181" s="98" t="s">
        <v>12684</v>
      </c>
      <c r="G181" s="30" t="s">
        <v>80</v>
      </c>
      <c r="H181" s="44" t="s">
        <v>5689</v>
      </c>
      <c r="I181" s="30" t="s">
        <v>5690</v>
      </c>
      <c r="J181" s="30" t="s">
        <v>1177</v>
      </c>
      <c r="K181" s="97" t="s">
        <v>12668</v>
      </c>
      <c r="L181" s="96"/>
      <c r="M181" s="96"/>
      <c r="N181" s="96"/>
      <c r="O181" s="96"/>
      <c r="P181" s="96"/>
      <c r="Q181" s="96"/>
      <c r="R181" s="96"/>
      <c r="S181" s="96"/>
      <c r="T181" s="96"/>
      <c r="U181" s="96"/>
      <c r="V181" s="96"/>
      <c r="W181" s="96"/>
      <c r="X181" s="96"/>
      <c r="Y181" s="96"/>
    </row>
    <row r="182">
      <c r="A182" s="82" t="s">
        <v>6288</v>
      </c>
      <c r="B182" s="97" t="s">
        <v>12293</v>
      </c>
      <c r="C182" s="82" t="s">
        <v>12847</v>
      </c>
      <c r="D182" s="82" t="s">
        <v>6299</v>
      </c>
      <c r="E182" s="48" t="s">
        <v>6267</v>
      </c>
      <c r="F182" s="82" t="s">
        <v>1427</v>
      </c>
      <c r="G182" s="30" t="s">
        <v>80</v>
      </c>
      <c r="H182" s="44" t="s">
        <v>6290</v>
      </c>
      <c r="I182" s="30" t="s">
        <v>6291</v>
      </c>
      <c r="J182" s="30" t="s">
        <v>6233</v>
      </c>
      <c r="K182" s="97" t="s">
        <v>12668</v>
      </c>
      <c r="L182" s="96"/>
      <c r="M182" s="96"/>
      <c r="N182" s="96"/>
      <c r="O182" s="96"/>
      <c r="P182" s="96"/>
      <c r="Q182" s="96"/>
      <c r="R182" s="96"/>
      <c r="S182" s="96"/>
      <c r="T182" s="96"/>
      <c r="U182" s="96"/>
      <c r="V182" s="96"/>
      <c r="W182" s="96"/>
      <c r="X182" s="96"/>
      <c r="Y182" s="96"/>
    </row>
    <row r="183">
      <c r="A183" s="82" t="s">
        <v>7207</v>
      </c>
      <c r="B183" s="97" t="s">
        <v>12293</v>
      </c>
      <c r="C183" s="82" t="s">
        <v>12848</v>
      </c>
      <c r="D183" s="82" t="s">
        <v>3373</v>
      </c>
      <c r="E183" s="82"/>
      <c r="F183" s="100" t="s">
        <v>11048</v>
      </c>
      <c r="G183" s="30" t="s">
        <v>245</v>
      </c>
      <c r="H183" s="44" t="s">
        <v>7209</v>
      </c>
      <c r="I183" s="30"/>
      <c r="J183" s="30" t="s">
        <v>3373</v>
      </c>
      <c r="K183" s="97" t="s">
        <v>12668</v>
      </c>
      <c r="L183" s="96"/>
      <c r="M183" s="96"/>
      <c r="N183" s="96"/>
      <c r="O183" s="96"/>
      <c r="P183" s="96"/>
      <c r="Q183" s="96"/>
      <c r="R183" s="96"/>
      <c r="S183" s="96"/>
      <c r="T183" s="96"/>
      <c r="U183" s="96"/>
      <c r="V183" s="96"/>
      <c r="W183" s="96"/>
      <c r="X183" s="96"/>
      <c r="Y183" s="96"/>
    </row>
    <row r="184">
      <c r="A184" s="82" t="s">
        <v>5398</v>
      </c>
      <c r="B184" s="97" t="s">
        <v>12293</v>
      </c>
      <c r="C184" s="82" t="s">
        <v>12849</v>
      </c>
      <c r="D184" s="82" t="s">
        <v>5410</v>
      </c>
      <c r="E184" s="48" t="s">
        <v>5401</v>
      </c>
      <c r="F184" s="98" t="s">
        <v>12786</v>
      </c>
      <c r="G184" s="30" t="s">
        <v>80</v>
      </c>
      <c r="H184" s="44" t="s">
        <v>5400</v>
      </c>
      <c r="I184" s="30"/>
      <c r="J184" s="30" t="s">
        <v>5334</v>
      </c>
      <c r="K184" s="97" t="s">
        <v>12668</v>
      </c>
      <c r="L184" s="96"/>
      <c r="M184" s="96"/>
      <c r="N184" s="96"/>
      <c r="O184" s="96"/>
      <c r="P184" s="96"/>
      <c r="Q184" s="96"/>
      <c r="R184" s="96"/>
      <c r="S184" s="96"/>
      <c r="T184" s="96"/>
      <c r="U184" s="96"/>
      <c r="V184" s="96"/>
      <c r="W184" s="96"/>
      <c r="X184" s="96"/>
      <c r="Y184" s="96"/>
    </row>
    <row r="185">
      <c r="A185" s="82" t="s">
        <v>4797</v>
      </c>
      <c r="B185" s="97" t="s">
        <v>12293</v>
      </c>
      <c r="C185" s="82" t="s">
        <v>12850</v>
      </c>
      <c r="D185" s="82" t="s">
        <v>4806</v>
      </c>
      <c r="E185" s="48" t="s">
        <v>1390</v>
      </c>
      <c r="F185" s="98" t="s">
        <v>12673</v>
      </c>
      <c r="G185" s="30" t="s">
        <v>80</v>
      </c>
      <c r="H185" s="44" t="s">
        <v>4799</v>
      </c>
      <c r="I185" s="30" t="s">
        <v>4800</v>
      </c>
      <c r="J185" s="30" t="s">
        <v>257</v>
      </c>
      <c r="K185" s="97" t="s">
        <v>12668</v>
      </c>
      <c r="L185" s="96"/>
      <c r="M185" s="96"/>
      <c r="N185" s="96"/>
      <c r="O185" s="96"/>
      <c r="P185" s="96"/>
      <c r="Q185" s="96"/>
      <c r="R185" s="96"/>
      <c r="S185" s="96"/>
      <c r="T185" s="96"/>
      <c r="U185" s="96"/>
      <c r="V185" s="96"/>
      <c r="W185" s="96"/>
      <c r="X185" s="96"/>
      <c r="Y185" s="96"/>
    </row>
    <row r="186">
      <c r="A186" s="82" t="s">
        <v>10587</v>
      </c>
      <c r="B186" s="97" t="s">
        <v>12293</v>
      </c>
      <c r="C186" s="82" t="s">
        <v>12851</v>
      </c>
      <c r="D186" s="82" t="s">
        <v>10593</v>
      </c>
      <c r="E186" s="48" t="s">
        <v>10520</v>
      </c>
      <c r="F186" s="98" t="s">
        <v>1427</v>
      </c>
      <c r="G186" s="30" t="s">
        <v>2206</v>
      </c>
      <c r="H186" s="44" t="s">
        <v>10588</v>
      </c>
      <c r="I186" s="30"/>
      <c r="J186" s="30" t="s">
        <v>10516</v>
      </c>
      <c r="K186" s="97" t="s">
        <v>12668</v>
      </c>
      <c r="L186" s="96"/>
      <c r="M186" s="96"/>
      <c r="N186" s="96"/>
      <c r="O186" s="96"/>
      <c r="P186" s="96"/>
      <c r="Q186" s="96"/>
      <c r="R186" s="96"/>
      <c r="S186" s="96"/>
      <c r="T186" s="96"/>
      <c r="U186" s="96"/>
      <c r="V186" s="96"/>
      <c r="W186" s="96"/>
      <c r="X186" s="96"/>
      <c r="Y186" s="96"/>
    </row>
    <row r="187">
      <c r="A187" s="82" t="s">
        <v>7696</v>
      </c>
      <c r="B187" s="97" t="s">
        <v>12293</v>
      </c>
      <c r="C187" s="82" t="s">
        <v>12852</v>
      </c>
      <c r="D187" s="82" t="s">
        <v>7705</v>
      </c>
      <c r="E187" s="48" t="s">
        <v>7670</v>
      </c>
      <c r="F187" s="82" t="s">
        <v>1427</v>
      </c>
      <c r="G187" s="30" t="s">
        <v>300</v>
      </c>
      <c r="H187" s="44" t="s">
        <v>7698</v>
      </c>
      <c r="I187" s="30" t="s">
        <v>7699</v>
      </c>
      <c r="J187" s="30" t="s">
        <v>7644</v>
      </c>
      <c r="K187" s="97" t="s">
        <v>12668</v>
      </c>
      <c r="L187" s="96"/>
      <c r="M187" s="96"/>
      <c r="N187" s="96"/>
      <c r="O187" s="96"/>
      <c r="P187" s="96"/>
      <c r="Q187" s="96"/>
      <c r="R187" s="96"/>
      <c r="S187" s="96"/>
      <c r="T187" s="96"/>
      <c r="U187" s="96"/>
      <c r="V187" s="96"/>
      <c r="W187" s="96"/>
      <c r="X187" s="96"/>
      <c r="Y187" s="96"/>
    </row>
    <row r="188">
      <c r="A188" s="82" t="s">
        <v>10720</v>
      </c>
      <c r="B188" s="97" t="s">
        <v>12293</v>
      </c>
      <c r="C188" s="98" t="s">
        <v>12853</v>
      </c>
      <c r="D188" s="82" t="s">
        <v>10727</v>
      </c>
      <c r="E188" s="82"/>
      <c r="F188" s="100" t="s">
        <v>11048</v>
      </c>
      <c r="G188" s="30" t="s">
        <v>315</v>
      </c>
      <c r="H188" s="44" t="s">
        <v>10721</v>
      </c>
      <c r="I188" s="30"/>
      <c r="J188" s="30" t="s">
        <v>10700</v>
      </c>
      <c r="K188" s="97" t="s">
        <v>12668</v>
      </c>
      <c r="L188" s="96"/>
      <c r="M188" s="96"/>
      <c r="N188" s="96"/>
      <c r="O188" s="96"/>
      <c r="P188" s="96"/>
      <c r="Q188" s="96"/>
      <c r="R188" s="96"/>
      <c r="S188" s="96"/>
      <c r="T188" s="96"/>
      <c r="U188" s="96"/>
      <c r="V188" s="96"/>
      <c r="W188" s="96"/>
      <c r="X188" s="96"/>
      <c r="Y188" s="96"/>
    </row>
    <row r="189">
      <c r="A189" s="82" t="s">
        <v>9737</v>
      </c>
      <c r="B189" s="97" t="s">
        <v>12293</v>
      </c>
      <c r="C189" s="98" t="s">
        <v>12854</v>
      </c>
      <c r="D189" s="82" t="s">
        <v>9742</v>
      </c>
      <c r="E189" s="48" t="s">
        <v>9668</v>
      </c>
      <c r="F189" s="82" t="s">
        <v>1427</v>
      </c>
      <c r="G189" s="30" t="s">
        <v>300</v>
      </c>
      <c r="H189" s="44" t="s">
        <v>9738</v>
      </c>
      <c r="I189" s="30"/>
      <c r="J189" s="30" t="s">
        <v>9664</v>
      </c>
      <c r="K189" s="97" t="s">
        <v>12668</v>
      </c>
      <c r="L189" s="96"/>
      <c r="M189" s="96"/>
      <c r="N189" s="96"/>
      <c r="O189" s="96"/>
      <c r="P189" s="96"/>
      <c r="Q189" s="96"/>
      <c r="R189" s="96"/>
      <c r="S189" s="96"/>
      <c r="T189" s="96"/>
      <c r="U189" s="96"/>
      <c r="V189" s="96"/>
      <c r="W189" s="96"/>
      <c r="X189" s="96"/>
      <c r="Y189" s="96"/>
    </row>
    <row r="190">
      <c r="A190" s="82" t="s">
        <v>9693</v>
      </c>
      <c r="B190" s="97" t="s">
        <v>12293</v>
      </c>
      <c r="C190" s="82" t="s">
        <v>12855</v>
      </c>
      <c r="D190" s="82" t="s">
        <v>9701</v>
      </c>
      <c r="E190" s="48" t="s">
        <v>9668</v>
      </c>
      <c r="F190" s="82" t="s">
        <v>1427</v>
      </c>
      <c r="G190" s="30" t="s">
        <v>80</v>
      </c>
      <c r="H190" s="44" t="s">
        <v>9695</v>
      </c>
      <c r="I190" s="30"/>
      <c r="J190" s="30" t="s">
        <v>9664</v>
      </c>
      <c r="K190" s="97" t="s">
        <v>12668</v>
      </c>
      <c r="L190" s="96"/>
      <c r="M190" s="96"/>
      <c r="N190" s="96"/>
      <c r="O190" s="96"/>
      <c r="P190" s="96"/>
      <c r="Q190" s="96"/>
      <c r="R190" s="96"/>
      <c r="S190" s="96"/>
      <c r="T190" s="96"/>
      <c r="U190" s="96"/>
      <c r="V190" s="96"/>
      <c r="W190" s="96"/>
      <c r="X190" s="96"/>
      <c r="Y190" s="96"/>
    </row>
    <row r="191">
      <c r="A191" s="82" t="s">
        <v>9584</v>
      </c>
      <c r="B191" s="97" t="s">
        <v>12293</v>
      </c>
      <c r="C191" s="82" t="s">
        <v>12856</v>
      </c>
      <c r="D191" s="82" t="s">
        <v>9593</v>
      </c>
      <c r="E191" s="82"/>
      <c r="F191" s="100" t="s">
        <v>11048</v>
      </c>
      <c r="G191" s="30" t="s">
        <v>80</v>
      </c>
      <c r="H191" s="44" t="s">
        <v>9585</v>
      </c>
      <c r="I191" s="30"/>
      <c r="J191" s="30" t="s">
        <v>9499</v>
      </c>
      <c r="K191" s="97" t="s">
        <v>12668</v>
      </c>
      <c r="L191" s="96"/>
      <c r="M191" s="96"/>
      <c r="N191" s="96"/>
      <c r="O191" s="96"/>
      <c r="P191" s="96"/>
      <c r="Q191" s="96"/>
      <c r="R191" s="96"/>
      <c r="S191" s="96"/>
      <c r="T191" s="96"/>
      <c r="U191" s="96"/>
      <c r="V191" s="96"/>
      <c r="W191" s="96"/>
      <c r="X191" s="96"/>
      <c r="Y191" s="96"/>
    </row>
    <row r="192">
      <c r="A192" s="82" t="s">
        <v>10447</v>
      </c>
      <c r="B192" s="97" t="s">
        <v>12293</v>
      </c>
      <c r="C192" s="82" t="s">
        <v>12857</v>
      </c>
      <c r="D192" s="82" t="s">
        <v>10453</v>
      </c>
      <c r="E192" s="82"/>
      <c r="F192" s="100" t="s">
        <v>11048</v>
      </c>
      <c r="G192" s="30" t="s">
        <v>80</v>
      </c>
      <c r="H192" s="44" t="s">
        <v>10448</v>
      </c>
      <c r="I192" s="30"/>
      <c r="J192" s="30" t="s">
        <v>10405</v>
      </c>
      <c r="K192" s="97" t="s">
        <v>12668</v>
      </c>
      <c r="L192" s="96"/>
      <c r="M192" s="96"/>
      <c r="N192" s="96"/>
      <c r="O192" s="96"/>
      <c r="P192" s="96"/>
      <c r="Q192" s="96"/>
      <c r="R192" s="96"/>
      <c r="S192" s="96"/>
      <c r="T192" s="96"/>
      <c r="U192" s="96"/>
      <c r="V192" s="96"/>
      <c r="W192" s="96"/>
      <c r="X192" s="96"/>
      <c r="Y192" s="96"/>
    </row>
    <row r="193">
      <c r="A193" s="82" t="s">
        <v>7898</v>
      </c>
      <c r="B193" s="97" t="s">
        <v>12293</v>
      </c>
      <c r="C193" s="98" t="s">
        <v>12858</v>
      </c>
      <c r="D193" s="82" t="s">
        <v>7905</v>
      </c>
      <c r="E193" s="48" t="s">
        <v>7841</v>
      </c>
      <c r="F193" s="98" t="s">
        <v>12673</v>
      </c>
      <c r="G193" s="30" t="s">
        <v>2017</v>
      </c>
      <c r="H193" s="44" t="s">
        <v>7899</v>
      </c>
      <c r="I193" s="30"/>
      <c r="J193" s="30" t="s">
        <v>7837</v>
      </c>
      <c r="K193" s="97" t="s">
        <v>12668</v>
      </c>
      <c r="L193" s="96"/>
      <c r="M193" s="96"/>
      <c r="N193" s="96"/>
      <c r="O193" s="96"/>
      <c r="P193" s="96"/>
      <c r="Q193" s="96"/>
      <c r="R193" s="96"/>
      <c r="S193" s="96"/>
      <c r="T193" s="96"/>
      <c r="U193" s="96"/>
      <c r="V193" s="96"/>
      <c r="W193" s="96"/>
      <c r="X193" s="96"/>
      <c r="Y193" s="96"/>
    </row>
    <row r="194">
      <c r="A194" s="82" t="s">
        <v>10454</v>
      </c>
      <c r="B194" s="97" t="s">
        <v>12293</v>
      </c>
      <c r="C194" s="82" t="s">
        <v>12859</v>
      </c>
      <c r="D194" s="82" t="s">
        <v>10461</v>
      </c>
      <c r="E194" s="82"/>
      <c r="F194" s="100" t="s">
        <v>11048</v>
      </c>
      <c r="G194" s="30" t="s">
        <v>80</v>
      </c>
      <c r="H194" s="44" t="s">
        <v>10456</v>
      </c>
      <c r="I194" s="30"/>
      <c r="J194" s="30" t="s">
        <v>10405</v>
      </c>
      <c r="K194" s="97" t="s">
        <v>12668</v>
      </c>
      <c r="L194" s="96"/>
      <c r="M194" s="96"/>
      <c r="N194" s="96"/>
      <c r="O194" s="96"/>
      <c r="P194" s="96"/>
      <c r="Q194" s="96"/>
      <c r="R194" s="96"/>
      <c r="S194" s="96"/>
      <c r="T194" s="96"/>
      <c r="U194" s="96"/>
      <c r="V194" s="96"/>
      <c r="W194" s="96"/>
      <c r="X194" s="96"/>
      <c r="Y194" s="96"/>
    </row>
    <row r="195">
      <c r="A195" s="82" t="s">
        <v>7915</v>
      </c>
      <c r="B195" s="97" t="s">
        <v>12293</v>
      </c>
      <c r="C195" s="82" t="s">
        <v>12860</v>
      </c>
      <c r="D195" s="82" t="s">
        <v>7924</v>
      </c>
      <c r="E195" s="48" t="s">
        <v>7841</v>
      </c>
      <c r="F195" s="98" t="s">
        <v>12673</v>
      </c>
      <c r="G195" s="30" t="s">
        <v>2017</v>
      </c>
      <c r="H195" s="44" t="s">
        <v>7917</v>
      </c>
      <c r="I195" s="30"/>
      <c r="J195" s="30" t="s">
        <v>7837</v>
      </c>
      <c r="K195" s="97" t="s">
        <v>12668</v>
      </c>
      <c r="L195" s="96"/>
      <c r="M195" s="96"/>
      <c r="N195" s="96"/>
      <c r="O195" s="96"/>
      <c r="P195" s="96"/>
      <c r="Q195" s="96"/>
      <c r="R195" s="96"/>
      <c r="S195" s="96"/>
      <c r="T195" s="96"/>
      <c r="U195" s="96"/>
      <c r="V195" s="96"/>
      <c r="W195" s="96"/>
      <c r="X195" s="96"/>
      <c r="Y195" s="96"/>
    </row>
    <row r="196">
      <c r="A196" s="82" t="s">
        <v>9445</v>
      </c>
      <c r="B196" s="97" t="s">
        <v>12293</v>
      </c>
      <c r="C196" s="82" t="s">
        <v>12861</v>
      </c>
      <c r="D196" s="82" t="s">
        <v>9452</v>
      </c>
      <c r="E196" s="48" t="s">
        <v>9447</v>
      </c>
      <c r="F196" s="98" t="s">
        <v>12684</v>
      </c>
      <c r="G196" s="30" t="s">
        <v>80</v>
      </c>
      <c r="H196" s="44" t="s">
        <v>9446</v>
      </c>
      <c r="I196" s="30"/>
      <c r="J196" s="30" t="s">
        <v>9444</v>
      </c>
      <c r="K196" s="97" t="s">
        <v>12668</v>
      </c>
      <c r="L196" s="96"/>
      <c r="M196" s="96"/>
      <c r="N196" s="96"/>
      <c r="O196" s="96"/>
      <c r="P196" s="96"/>
      <c r="Q196" s="96"/>
      <c r="R196" s="96"/>
      <c r="S196" s="96"/>
      <c r="T196" s="96"/>
      <c r="U196" s="96"/>
      <c r="V196" s="96"/>
      <c r="W196" s="96"/>
      <c r="X196" s="96"/>
      <c r="Y196" s="96"/>
    </row>
    <row r="197">
      <c r="A197" s="82" t="s">
        <v>6637</v>
      </c>
      <c r="B197" s="97" t="s">
        <v>12293</v>
      </c>
      <c r="C197" s="82" t="s">
        <v>12862</v>
      </c>
      <c r="D197" s="82" t="s">
        <v>6648</v>
      </c>
      <c r="E197" s="48" t="s">
        <v>6640</v>
      </c>
      <c r="F197" s="98" t="s">
        <v>12684</v>
      </c>
      <c r="G197" s="30" t="s">
        <v>300</v>
      </c>
      <c r="H197" s="44" t="s">
        <v>6639</v>
      </c>
      <c r="I197" s="30" t="s">
        <v>6641</v>
      </c>
      <c r="J197" s="30" t="s">
        <v>6636</v>
      </c>
      <c r="K197" s="97" t="s">
        <v>12668</v>
      </c>
      <c r="L197" s="96"/>
      <c r="M197" s="96"/>
      <c r="N197" s="96"/>
      <c r="O197" s="96"/>
      <c r="P197" s="96"/>
      <c r="Q197" s="96"/>
      <c r="R197" s="96"/>
      <c r="S197" s="96"/>
      <c r="T197" s="96"/>
      <c r="U197" s="96"/>
      <c r="V197" s="96"/>
      <c r="W197" s="96"/>
      <c r="X197" s="96"/>
      <c r="Y197" s="96"/>
    </row>
    <row r="198">
      <c r="A198" s="82" t="s">
        <v>5655</v>
      </c>
      <c r="B198" s="97" t="s">
        <v>12293</v>
      </c>
      <c r="C198" s="82" t="s">
        <v>12863</v>
      </c>
      <c r="D198" s="82" t="s">
        <v>5664</v>
      </c>
      <c r="E198" s="82"/>
      <c r="F198" s="100" t="s">
        <v>11048</v>
      </c>
      <c r="G198" s="30" t="s">
        <v>80</v>
      </c>
      <c r="H198" s="44" t="s">
        <v>5657</v>
      </c>
      <c r="I198" s="30"/>
      <c r="J198" s="30" t="s">
        <v>1031</v>
      </c>
      <c r="K198" s="97" t="s">
        <v>12668</v>
      </c>
      <c r="L198" s="96"/>
      <c r="M198" s="96"/>
      <c r="N198" s="96"/>
      <c r="O198" s="96"/>
      <c r="P198" s="96"/>
      <c r="Q198" s="96"/>
      <c r="R198" s="96"/>
      <c r="S198" s="96"/>
      <c r="T198" s="96"/>
      <c r="U198" s="96"/>
      <c r="V198" s="96"/>
      <c r="W198" s="96"/>
      <c r="X198" s="96"/>
      <c r="Y198" s="96"/>
    </row>
    <row r="199">
      <c r="A199" s="82" t="s">
        <v>6942</v>
      </c>
      <c r="B199" s="97" t="s">
        <v>12293</v>
      </c>
      <c r="C199" s="98" t="s">
        <v>12864</v>
      </c>
      <c r="D199" s="82" t="s">
        <v>6951</v>
      </c>
      <c r="E199" s="48" t="s">
        <v>6861</v>
      </c>
      <c r="F199" s="98" t="s">
        <v>12786</v>
      </c>
      <c r="G199" s="30" t="s">
        <v>6946</v>
      </c>
      <c r="H199" s="44" t="s">
        <v>6943</v>
      </c>
      <c r="I199" s="30" t="s">
        <v>6944</v>
      </c>
      <c r="J199" s="30" t="s">
        <v>6857</v>
      </c>
      <c r="K199" s="97" t="s">
        <v>12668</v>
      </c>
      <c r="L199" s="96"/>
      <c r="M199" s="96"/>
      <c r="N199" s="96"/>
      <c r="O199" s="96"/>
      <c r="P199" s="96"/>
      <c r="Q199" s="96"/>
      <c r="R199" s="96"/>
      <c r="S199" s="96"/>
      <c r="T199" s="96"/>
      <c r="U199" s="96"/>
      <c r="V199" s="96"/>
      <c r="W199" s="96"/>
      <c r="X199" s="96"/>
      <c r="Y199" s="96"/>
    </row>
    <row r="200">
      <c r="A200" s="82" t="s">
        <v>5853</v>
      </c>
      <c r="B200" s="97" t="s">
        <v>12293</v>
      </c>
      <c r="C200" s="82" t="s">
        <v>12865</v>
      </c>
      <c r="D200" s="82" t="s">
        <v>5863</v>
      </c>
      <c r="E200" s="48" t="s">
        <v>3596</v>
      </c>
      <c r="F200" s="82" t="s">
        <v>1427</v>
      </c>
      <c r="G200" s="30" t="s">
        <v>450</v>
      </c>
      <c r="H200" s="44" t="s">
        <v>5855</v>
      </c>
      <c r="I200" s="30" t="s">
        <v>5856</v>
      </c>
      <c r="J200" s="30" t="s">
        <v>3408</v>
      </c>
      <c r="K200" s="97" t="s">
        <v>12668</v>
      </c>
      <c r="L200" s="96"/>
      <c r="M200" s="96"/>
      <c r="N200" s="96"/>
      <c r="O200" s="96"/>
      <c r="P200" s="96"/>
      <c r="Q200" s="96"/>
      <c r="R200" s="96"/>
      <c r="S200" s="96"/>
      <c r="T200" s="96"/>
      <c r="U200" s="96"/>
      <c r="V200" s="96"/>
      <c r="W200" s="96"/>
      <c r="X200" s="96"/>
      <c r="Y200" s="96"/>
    </row>
    <row r="201">
      <c r="A201" s="82" t="s">
        <v>5864</v>
      </c>
      <c r="B201" s="97" t="s">
        <v>12293</v>
      </c>
      <c r="C201" s="82" t="s">
        <v>12866</v>
      </c>
      <c r="D201" s="82" t="s">
        <v>5870</v>
      </c>
      <c r="E201" s="48" t="s">
        <v>3596</v>
      </c>
      <c r="F201" s="82" t="s">
        <v>1427</v>
      </c>
      <c r="G201" s="30" t="s">
        <v>450</v>
      </c>
      <c r="H201" s="44" t="s">
        <v>5866</v>
      </c>
      <c r="I201" s="30"/>
      <c r="J201" s="30" t="s">
        <v>3408</v>
      </c>
      <c r="K201" s="97" t="s">
        <v>12668</v>
      </c>
      <c r="L201" s="96"/>
      <c r="M201" s="96"/>
      <c r="N201" s="96"/>
      <c r="O201" s="96"/>
      <c r="P201" s="96"/>
      <c r="Q201" s="96"/>
      <c r="R201" s="96"/>
      <c r="S201" s="96"/>
      <c r="T201" s="96"/>
      <c r="U201" s="96"/>
      <c r="V201" s="96"/>
      <c r="W201" s="96"/>
      <c r="X201" s="96"/>
      <c r="Y201" s="96"/>
    </row>
    <row r="202">
      <c r="A202" s="82" t="s">
        <v>7849</v>
      </c>
      <c r="B202" s="97" t="s">
        <v>12293</v>
      </c>
      <c r="C202" s="82" t="s">
        <v>12867</v>
      </c>
      <c r="D202" s="82" t="s">
        <v>7862</v>
      </c>
      <c r="E202" s="48" t="s">
        <v>7852</v>
      </c>
      <c r="F202" s="98" t="s">
        <v>12684</v>
      </c>
      <c r="G202" s="30" t="s">
        <v>300</v>
      </c>
      <c r="H202" s="44" t="s">
        <v>7851</v>
      </c>
      <c r="I202" s="30" t="s">
        <v>7853</v>
      </c>
      <c r="J202" s="30" t="s">
        <v>7848</v>
      </c>
      <c r="K202" s="97" t="s">
        <v>12668</v>
      </c>
      <c r="L202" s="96"/>
      <c r="M202" s="96"/>
      <c r="N202" s="96"/>
      <c r="O202" s="96"/>
      <c r="P202" s="96"/>
      <c r="Q202" s="96"/>
      <c r="R202" s="96"/>
      <c r="S202" s="96"/>
      <c r="T202" s="96"/>
      <c r="U202" s="96"/>
      <c r="V202" s="96"/>
      <c r="W202" s="96"/>
      <c r="X202" s="96"/>
      <c r="Y202" s="96"/>
    </row>
    <row r="203">
      <c r="A203" s="82" t="s">
        <v>6722</v>
      </c>
      <c r="B203" s="97" t="s">
        <v>12293</v>
      </c>
      <c r="C203" s="82" t="s">
        <v>12868</v>
      </c>
      <c r="D203" s="82" t="s">
        <v>6731</v>
      </c>
      <c r="E203" s="82"/>
      <c r="F203" s="100" t="s">
        <v>11048</v>
      </c>
      <c r="G203" s="30" t="s">
        <v>536</v>
      </c>
      <c r="H203" s="44" t="s">
        <v>6724</v>
      </c>
      <c r="I203" s="30" t="s">
        <v>6725</v>
      </c>
      <c r="J203" s="30" t="s">
        <v>979</v>
      </c>
      <c r="K203" s="97" t="s">
        <v>12668</v>
      </c>
      <c r="L203" s="96"/>
      <c r="M203" s="96"/>
      <c r="N203" s="96"/>
      <c r="O203" s="96"/>
      <c r="P203" s="96"/>
      <c r="Q203" s="96"/>
      <c r="R203" s="96"/>
      <c r="S203" s="96"/>
      <c r="T203" s="96"/>
      <c r="U203" s="96"/>
      <c r="V203" s="96"/>
      <c r="W203" s="96"/>
      <c r="X203" s="96"/>
      <c r="Y203" s="96"/>
    </row>
    <row r="204">
      <c r="A204" s="82" t="s">
        <v>9102</v>
      </c>
      <c r="B204" s="97" t="s">
        <v>12293</v>
      </c>
      <c r="C204" s="82" t="s">
        <v>12869</v>
      </c>
      <c r="D204" s="82" t="s">
        <v>9108</v>
      </c>
      <c r="E204" s="48" t="s">
        <v>9027</v>
      </c>
      <c r="F204" s="98" t="s">
        <v>1427</v>
      </c>
      <c r="G204" s="30" t="s">
        <v>300</v>
      </c>
      <c r="H204" s="44" t="s">
        <v>9103</v>
      </c>
      <c r="I204" s="30" t="s">
        <v>9104</v>
      </c>
      <c r="J204" s="30" t="s">
        <v>9024</v>
      </c>
      <c r="K204" s="97" t="s">
        <v>12668</v>
      </c>
      <c r="L204" s="96"/>
      <c r="M204" s="96"/>
      <c r="N204" s="96"/>
      <c r="O204" s="96"/>
      <c r="P204" s="96"/>
      <c r="Q204" s="96"/>
      <c r="R204" s="96"/>
      <c r="S204" s="96"/>
      <c r="T204" s="96"/>
      <c r="U204" s="96"/>
      <c r="V204" s="96"/>
      <c r="W204" s="96"/>
      <c r="X204" s="96"/>
      <c r="Y204" s="96"/>
    </row>
    <row r="205">
      <c r="A205" s="82" t="s">
        <v>7147</v>
      </c>
      <c r="B205" s="97" t="s">
        <v>12293</v>
      </c>
      <c r="C205" s="82" t="s">
        <v>12870</v>
      </c>
      <c r="D205" s="82" t="s">
        <v>7156</v>
      </c>
      <c r="E205" s="48" t="s">
        <v>7150</v>
      </c>
      <c r="F205" s="98" t="s">
        <v>12684</v>
      </c>
      <c r="G205" s="30" t="s">
        <v>80</v>
      </c>
      <c r="H205" s="44" t="s">
        <v>7149</v>
      </c>
      <c r="I205" s="30" t="s">
        <v>7151</v>
      </c>
      <c r="J205" s="30" t="s">
        <v>7146</v>
      </c>
      <c r="K205" s="97" t="s">
        <v>12668</v>
      </c>
      <c r="L205" s="96"/>
      <c r="M205" s="96"/>
      <c r="N205" s="96"/>
      <c r="O205" s="96"/>
      <c r="P205" s="96"/>
      <c r="Q205" s="96"/>
      <c r="R205" s="96"/>
      <c r="S205" s="96"/>
      <c r="T205" s="96"/>
      <c r="U205" s="96"/>
      <c r="V205" s="96"/>
      <c r="W205" s="96"/>
      <c r="X205" s="96"/>
      <c r="Y205" s="96"/>
    </row>
    <row r="206">
      <c r="A206" s="82" t="s">
        <v>7871</v>
      </c>
      <c r="B206" s="97" t="s">
        <v>12293</v>
      </c>
      <c r="C206" s="82" t="s">
        <v>12871</v>
      </c>
      <c r="D206" s="82" t="s">
        <v>7876</v>
      </c>
      <c r="E206" s="48" t="s">
        <v>7841</v>
      </c>
      <c r="F206" s="98" t="s">
        <v>12673</v>
      </c>
      <c r="G206" s="30" t="s">
        <v>2017</v>
      </c>
      <c r="H206" s="44" t="s">
        <v>7873</v>
      </c>
      <c r="I206" s="30"/>
      <c r="J206" s="30" t="s">
        <v>7837</v>
      </c>
      <c r="K206" s="97" t="s">
        <v>12668</v>
      </c>
      <c r="L206" s="96"/>
      <c r="M206" s="96"/>
      <c r="N206" s="96"/>
      <c r="O206" s="96"/>
      <c r="P206" s="96"/>
      <c r="Q206" s="96"/>
      <c r="R206" s="96"/>
      <c r="S206" s="96"/>
      <c r="T206" s="96"/>
      <c r="U206" s="96"/>
      <c r="V206" s="96"/>
      <c r="W206" s="96"/>
      <c r="X206" s="96"/>
      <c r="Y206" s="96"/>
    </row>
    <row r="207">
      <c r="A207" s="82" t="s">
        <v>8600</v>
      </c>
      <c r="B207" s="97" t="s">
        <v>12293</v>
      </c>
      <c r="C207" s="82" t="s">
        <v>12872</v>
      </c>
      <c r="D207" s="82" t="s">
        <v>8608</v>
      </c>
      <c r="E207" s="48" t="s">
        <v>4334</v>
      </c>
      <c r="F207" s="98" t="s">
        <v>12673</v>
      </c>
      <c r="G207" s="30" t="s">
        <v>80</v>
      </c>
      <c r="H207" s="44" t="s">
        <v>8602</v>
      </c>
      <c r="I207" s="30"/>
      <c r="J207" s="30" t="s">
        <v>4330</v>
      </c>
      <c r="K207" s="97" t="s">
        <v>12668</v>
      </c>
      <c r="L207" s="96"/>
      <c r="M207" s="96"/>
      <c r="N207" s="96"/>
      <c r="O207" s="96"/>
      <c r="P207" s="96"/>
      <c r="Q207" s="96"/>
      <c r="R207" s="96"/>
      <c r="S207" s="96"/>
      <c r="T207" s="96"/>
      <c r="U207" s="96"/>
      <c r="V207" s="96"/>
      <c r="W207" s="96"/>
      <c r="X207" s="96"/>
      <c r="Y207" s="96"/>
    </row>
    <row r="208">
      <c r="A208" s="82" t="s">
        <v>4769</v>
      </c>
      <c r="B208" s="97" t="s">
        <v>12293</v>
      </c>
      <c r="C208" s="82" t="s">
        <v>12873</v>
      </c>
      <c r="D208" s="82" t="s">
        <v>4772</v>
      </c>
      <c r="E208" s="48" t="s">
        <v>1290</v>
      </c>
      <c r="F208" s="98" t="s">
        <v>12684</v>
      </c>
      <c r="G208" s="30" t="s">
        <v>80</v>
      </c>
      <c r="H208" s="44" t="s">
        <v>4771</v>
      </c>
      <c r="I208" s="30"/>
      <c r="J208" s="30" t="s">
        <v>942</v>
      </c>
      <c r="K208" s="97" t="s">
        <v>12668</v>
      </c>
      <c r="L208" s="96"/>
      <c r="M208" s="96"/>
      <c r="N208" s="96"/>
      <c r="O208" s="96"/>
      <c r="P208" s="96"/>
      <c r="Q208" s="96"/>
      <c r="R208" s="96"/>
      <c r="S208" s="96"/>
      <c r="T208" s="96"/>
      <c r="U208" s="96"/>
      <c r="V208" s="96"/>
      <c r="W208" s="96"/>
      <c r="X208" s="96"/>
      <c r="Y208" s="96"/>
    </row>
    <row r="209">
      <c r="A209" s="82" t="s">
        <v>10839</v>
      </c>
      <c r="B209" s="97" t="s">
        <v>12293</v>
      </c>
      <c r="C209" s="82" t="s">
        <v>12874</v>
      </c>
      <c r="D209" s="82" t="s">
        <v>10849</v>
      </c>
      <c r="E209" s="48" t="s">
        <v>10842</v>
      </c>
      <c r="F209" s="82" t="s">
        <v>2134</v>
      </c>
      <c r="G209" s="30" t="s">
        <v>80</v>
      </c>
      <c r="H209" s="44" t="s">
        <v>10841</v>
      </c>
      <c r="I209" s="30" t="s">
        <v>10843</v>
      </c>
      <c r="J209" s="30" t="s">
        <v>10823</v>
      </c>
      <c r="K209" s="97" t="s">
        <v>12668</v>
      </c>
      <c r="L209" s="96"/>
      <c r="M209" s="96"/>
      <c r="N209" s="96"/>
      <c r="O209" s="96"/>
      <c r="P209" s="96"/>
      <c r="Q209" s="96"/>
      <c r="R209" s="96"/>
      <c r="S209" s="96"/>
      <c r="T209" s="96"/>
      <c r="U209" s="96"/>
      <c r="V209" s="96"/>
      <c r="W209" s="96"/>
      <c r="X209" s="96"/>
      <c r="Y209" s="96"/>
    </row>
    <row r="210">
      <c r="A210" s="82" t="s">
        <v>7288</v>
      </c>
      <c r="B210" s="97" t="s">
        <v>12293</v>
      </c>
      <c r="C210" s="82" t="s">
        <v>12875</v>
      </c>
      <c r="D210" s="82" t="s">
        <v>7294</v>
      </c>
      <c r="E210" s="48" t="s">
        <v>3788</v>
      </c>
      <c r="F210" s="98" t="s">
        <v>12673</v>
      </c>
      <c r="G210" s="30" t="s">
        <v>80</v>
      </c>
      <c r="H210" s="44" t="s">
        <v>7290</v>
      </c>
      <c r="I210" s="30"/>
      <c r="J210" s="30" t="s">
        <v>3373</v>
      </c>
      <c r="K210" s="97" t="s">
        <v>12668</v>
      </c>
      <c r="L210" s="96"/>
      <c r="M210" s="96"/>
      <c r="N210" s="96"/>
      <c r="O210" s="96"/>
      <c r="P210" s="96"/>
      <c r="Q210" s="96"/>
      <c r="R210" s="96"/>
      <c r="S210" s="96"/>
      <c r="T210" s="96"/>
      <c r="U210" s="96"/>
      <c r="V210" s="96"/>
      <c r="W210" s="96"/>
      <c r="X210" s="96"/>
      <c r="Y210" s="96"/>
    </row>
    <row r="211">
      <c r="A211" s="82" t="s">
        <v>10644</v>
      </c>
      <c r="B211" s="97" t="s">
        <v>12293</v>
      </c>
      <c r="C211" s="82" t="s">
        <v>12876</v>
      </c>
      <c r="D211" s="82" t="s">
        <v>10652</v>
      </c>
      <c r="E211" s="82"/>
      <c r="F211" s="100" t="s">
        <v>11048</v>
      </c>
      <c r="G211" s="30" t="s">
        <v>1771</v>
      </c>
      <c r="H211" s="44" t="s">
        <v>10646</v>
      </c>
      <c r="I211" s="30"/>
      <c r="J211" s="30" t="s">
        <v>10612</v>
      </c>
      <c r="K211" s="97" t="s">
        <v>12668</v>
      </c>
      <c r="L211" s="96"/>
      <c r="M211" s="96"/>
      <c r="N211" s="96"/>
      <c r="O211" s="96"/>
      <c r="P211" s="96"/>
      <c r="Q211" s="96"/>
      <c r="R211" s="96"/>
      <c r="S211" s="96"/>
      <c r="T211" s="96"/>
      <c r="U211" s="96"/>
      <c r="V211" s="96"/>
      <c r="W211" s="96"/>
      <c r="X211" s="96"/>
      <c r="Y211" s="96"/>
    </row>
    <row r="212">
      <c r="A212" s="82" t="s">
        <v>10923</v>
      </c>
      <c r="B212" s="97" t="s">
        <v>12293</v>
      </c>
      <c r="C212" s="82" t="s">
        <v>12877</v>
      </c>
      <c r="D212" s="82" t="s">
        <v>10929</v>
      </c>
      <c r="E212" s="82"/>
      <c r="F212" s="100" t="s">
        <v>11048</v>
      </c>
      <c r="G212" s="30" t="s">
        <v>80</v>
      </c>
      <c r="H212" s="44" t="s">
        <v>10924</v>
      </c>
      <c r="I212" s="30"/>
      <c r="J212" s="30" t="s">
        <v>10906</v>
      </c>
      <c r="K212" s="97" t="s">
        <v>12668</v>
      </c>
      <c r="L212" s="96"/>
      <c r="M212" s="96"/>
      <c r="N212" s="96"/>
      <c r="O212" s="96"/>
      <c r="P212" s="96"/>
      <c r="Q212" s="96"/>
      <c r="R212" s="96"/>
      <c r="S212" s="96"/>
      <c r="T212" s="96"/>
      <c r="U212" s="96"/>
      <c r="V212" s="96"/>
      <c r="W212" s="96"/>
      <c r="X212" s="96"/>
      <c r="Y212" s="96"/>
    </row>
    <row r="213">
      <c r="A213" s="82" t="s">
        <v>5001</v>
      </c>
      <c r="B213" s="97" t="s">
        <v>12293</v>
      </c>
      <c r="C213" s="98" t="s">
        <v>12878</v>
      </c>
      <c r="D213" s="82" t="s">
        <v>5008</v>
      </c>
      <c r="E213" s="48" t="s">
        <v>2535</v>
      </c>
      <c r="F213" s="82" t="s">
        <v>1427</v>
      </c>
      <c r="G213" s="30" t="s">
        <v>300</v>
      </c>
      <c r="H213" s="44" t="s">
        <v>5002</v>
      </c>
      <c r="I213" s="30" t="s">
        <v>5003</v>
      </c>
      <c r="J213" s="30" t="s">
        <v>2531</v>
      </c>
      <c r="K213" s="97" t="s">
        <v>12668</v>
      </c>
      <c r="L213" s="96"/>
      <c r="M213" s="96"/>
      <c r="N213" s="96"/>
      <c r="O213" s="96"/>
      <c r="P213" s="96"/>
      <c r="Q213" s="96"/>
      <c r="R213" s="96"/>
      <c r="S213" s="96"/>
      <c r="T213" s="96"/>
      <c r="U213" s="96"/>
      <c r="V213" s="96"/>
      <c r="W213" s="96"/>
      <c r="X213" s="96"/>
      <c r="Y213" s="96"/>
    </row>
    <row r="214">
      <c r="A214" s="82" t="s">
        <v>7798</v>
      </c>
      <c r="B214" s="97" t="s">
        <v>12293</v>
      </c>
      <c r="C214" s="82" t="s">
        <v>12879</v>
      </c>
      <c r="D214" s="82" t="s">
        <v>7807</v>
      </c>
      <c r="E214" s="48" t="s">
        <v>6750</v>
      </c>
      <c r="F214" s="98" t="s">
        <v>12673</v>
      </c>
      <c r="G214" s="30" t="s">
        <v>1689</v>
      </c>
      <c r="H214" s="44" t="s">
        <v>7800</v>
      </c>
      <c r="I214" s="30"/>
      <c r="J214" s="30" t="s">
        <v>6746</v>
      </c>
      <c r="K214" s="97" t="s">
        <v>12668</v>
      </c>
      <c r="L214" s="96"/>
      <c r="M214" s="96"/>
      <c r="N214" s="96"/>
      <c r="O214" s="96"/>
      <c r="P214" s="96"/>
      <c r="Q214" s="96"/>
      <c r="R214" s="96"/>
      <c r="S214" s="96"/>
      <c r="T214" s="96"/>
      <c r="U214" s="96"/>
      <c r="V214" s="96"/>
      <c r="W214" s="96"/>
      <c r="X214" s="96"/>
      <c r="Y214" s="96"/>
    </row>
    <row r="215">
      <c r="A215" s="82" t="s">
        <v>10475</v>
      </c>
      <c r="B215" s="97" t="s">
        <v>12293</v>
      </c>
      <c r="C215" s="82" t="s">
        <v>12880</v>
      </c>
      <c r="D215" s="82" t="s">
        <v>10483</v>
      </c>
      <c r="E215" s="48" t="s">
        <v>9923</v>
      </c>
      <c r="F215" s="82" t="s">
        <v>1427</v>
      </c>
      <c r="G215" s="30" t="s">
        <v>1689</v>
      </c>
      <c r="H215" s="44" t="s">
        <v>10477</v>
      </c>
      <c r="I215" s="30" t="s">
        <v>10478</v>
      </c>
      <c r="J215" s="30" t="s">
        <v>9913</v>
      </c>
      <c r="K215" s="97" t="s">
        <v>12668</v>
      </c>
      <c r="L215" s="96"/>
      <c r="M215" s="96"/>
      <c r="N215" s="96"/>
      <c r="O215" s="96"/>
      <c r="P215" s="96"/>
      <c r="Q215" s="96"/>
      <c r="R215" s="96"/>
      <c r="S215" s="96"/>
      <c r="T215" s="96"/>
      <c r="U215" s="96"/>
      <c r="V215" s="96"/>
      <c r="W215" s="96"/>
      <c r="X215" s="96"/>
      <c r="Y215" s="96"/>
    </row>
    <row r="216">
      <c r="A216" s="82" t="s">
        <v>9407</v>
      </c>
      <c r="B216" s="97" t="s">
        <v>12293</v>
      </c>
      <c r="C216" s="82" t="s">
        <v>12881</v>
      </c>
      <c r="D216" s="82" t="s">
        <v>9411</v>
      </c>
      <c r="E216" s="48" t="s">
        <v>9374</v>
      </c>
      <c r="F216" s="98" t="s">
        <v>1427</v>
      </c>
      <c r="G216" s="30" t="s">
        <v>1313</v>
      </c>
      <c r="H216" s="44" t="s">
        <v>9408</v>
      </c>
      <c r="I216" s="30"/>
      <c r="J216" s="30" t="s">
        <v>9371</v>
      </c>
      <c r="K216" s="97" t="s">
        <v>12668</v>
      </c>
      <c r="L216" s="96"/>
      <c r="M216" s="96"/>
      <c r="N216" s="96"/>
      <c r="O216" s="96"/>
      <c r="P216" s="96"/>
      <c r="Q216" s="96"/>
      <c r="R216" s="96"/>
      <c r="S216" s="96"/>
      <c r="T216" s="96"/>
      <c r="U216" s="96"/>
      <c r="V216" s="96"/>
      <c r="W216" s="96"/>
      <c r="X216" s="96"/>
      <c r="Y216" s="96"/>
    </row>
    <row r="217">
      <c r="A217" s="82" t="s">
        <v>6910</v>
      </c>
      <c r="B217" s="97" t="s">
        <v>12293</v>
      </c>
      <c r="C217" s="82" t="s">
        <v>12882</v>
      </c>
      <c r="D217" s="82" t="s">
        <v>6917</v>
      </c>
      <c r="E217" s="48" t="s">
        <v>6861</v>
      </c>
      <c r="F217" s="98" t="s">
        <v>12786</v>
      </c>
      <c r="G217" s="30" t="s">
        <v>80</v>
      </c>
      <c r="H217" s="44" t="s">
        <v>6912</v>
      </c>
      <c r="I217" s="30"/>
      <c r="J217" s="30" t="s">
        <v>6857</v>
      </c>
      <c r="K217" s="97" t="s">
        <v>12668</v>
      </c>
      <c r="L217" s="96"/>
      <c r="M217" s="96"/>
      <c r="N217" s="96"/>
      <c r="O217" s="96"/>
      <c r="P217" s="96"/>
      <c r="Q217" s="96"/>
      <c r="R217" s="96"/>
      <c r="S217" s="96"/>
      <c r="T217" s="96"/>
      <c r="U217" s="96"/>
      <c r="V217" s="96"/>
      <c r="W217" s="96"/>
      <c r="X217" s="96"/>
      <c r="Y217" s="96"/>
    </row>
    <row r="218">
      <c r="A218" s="82" t="s">
        <v>4740</v>
      </c>
      <c r="B218" s="97" t="s">
        <v>12293</v>
      </c>
      <c r="C218" s="82" t="s">
        <v>12883</v>
      </c>
      <c r="D218" s="82" t="s">
        <v>4749</v>
      </c>
      <c r="E218" s="48" t="s">
        <v>1390</v>
      </c>
      <c r="F218" s="98" t="s">
        <v>12673</v>
      </c>
      <c r="G218" s="30" t="s">
        <v>794</v>
      </c>
      <c r="H218" s="44" t="s">
        <v>4742</v>
      </c>
      <c r="I218" s="30" t="s">
        <v>4743</v>
      </c>
      <c r="J218" s="30" t="s">
        <v>257</v>
      </c>
      <c r="K218" s="97" t="s">
        <v>12668</v>
      </c>
      <c r="L218" s="96"/>
      <c r="M218" s="96"/>
      <c r="N218" s="96"/>
      <c r="O218" s="96"/>
      <c r="P218" s="96"/>
      <c r="Q218" s="96"/>
      <c r="R218" s="96"/>
      <c r="S218" s="96"/>
      <c r="T218" s="96"/>
      <c r="U218" s="96"/>
      <c r="V218" s="96"/>
      <c r="W218" s="96"/>
      <c r="X218" s="96"/>
      <c r="Y218" s="96"/>
    </row>
    <row r="219">
      <c r="A219" s="82" t="s">
        <v>5240</v>
      </c>
      <c r="B219" s="97" t="s">
        <v>12293</v>
      </c>
      <c r="C219" s="82" t="s">
        <v>12884</v>
      </c>
      <c r="D219" s="82" t="s">
        <v>5250</v>
      </c>
      <c r="E219" s="48" t="s">
        <v>5181</v>
      </c>
      <c r="F219" s="82" t="s">
        <v>1427</v>
      </c>
      <c r="G219" s="30" t="s">
        <v>80</v>
      </c>
      <c r="H219" s="44" t="s">
        <v>5242</v>
      </c>
      <c r="I219" s="30" t="s">
        <v>5243</v>
      </c>
      <c r="J219" s="30" t="s">
        <v>5177</v>
      </c>
      <c r="K219" s="97" t="s">
        <v>12668</v>
      </c>
      <c r="L219" s="96"/>
      <c r="M219" s="96"/>
      <c r="N219" s="96"/>
      <c r="O219" s="96"/>
      <c r="P219" s="96"/>
      <c r="Q219" s="96"/>
      <c r="R219" s="96"/>
      <c r="S219" s="96"/>
      <c r="T219" s="96"/>
      <c r="U219" s="96"/>
      <c r="V219" s="96"/>
      <c r="W219" s="96"/>
      <c r="X219" s="96"/>
      <c r="Y219" s="96"/>
    </row>
    <row r="220">
      <c r="A220" s="82" t="s">
        <v>5994</v>
      </c>
      <c r="B220" s="97" t="s">
        <v>12293</v>
      </c>
      <c r="C220" s="82" t="s">
        <v>12885</v>
      </c>
      <c r="D220" s="82" t="s">
        <v>5998</v>
      </c>
      <c r="E220" s="48" t="s">
        <v>1025</v>
      </c>
      <c r="F220" s="98" t="s">
        <v>12684</v>
      </c>
      <c r="G220" s="30" t="s">
        <v>80</v>
      </c>
      <c r="H220" s="44" t="s">
        <v>5996</v>
      </c>
      <c r="I220" s="30" t="s">
        <v>5997</v>
      </c>
      <c r="J220" s="30" t="s">
        <v>1021</v>
      </c>
      <c r="K220" s="97" t="s">
        <v>12668</v>
      </c>
      <c r="L220" s="96"/>
      <c r="M220" s="96"/>
      <c r="N220" s="96"/>
      <c r="O220" s="96"/>
      <c r="P220" s="96"/>
      <c r="Q220" s="96"/>
      <c r="R220" s="96"/>
      <c r="S220" s="96"/>
      <c r="T220" s="96"/>
      <c r="U220" s="96"/>
      <c r="V220" s="96"/>
      <c r="W220" s="96"/>
      <c r="X220" s="96"/>
      <c r="Y220" s="96"/>
    </row>
    <row r="221">
      <c r="A221" s="82" t="s">
        <v>8750</v>
      </c>
      <c r="B221" s="97" t="s">
        <v>12293</v>
      </c>
      <c r="C221" s="82" t="s">
        <v>12886</v>
      </c>
      <c r="D221" s="82" t="s">
        <v>8757</v>
      </c>
      <c r="E221" s="48" t="s">
        <v>8722</v>
      </c>
      <c r="F221" s="98" t="s">
        <v>1427</v>
      </c>
      <c r="G221" s="30" t="s">
        <v>450</v>
      </c>
      <c r="H221" s="44" t="s">
        <v>8752</v>
      </c>
      <c r="I221" s="30"/>
      <c r="J221" s="30" t="s">
        <v>8718</v>
      </c>
      <c r="K221" s="97" t="s">
        <v>12668</v>
      </c>
      <c r="L221" s="96"/>
      <c r="M221" s="96"/>
      <c r="N221" s="96"/>
      <c r="O221" s="96"/>
      <c r="P221" s="96"/>
      <c r="Q221" s="96"/>
      <c r="R221" s="96"/>
      <c r="S221" s="96"/>
      <c r="T221" s="96"/>
      <c r="U221" s="96"/>
      <c r="V221" s="96"/>
      <c r="W221" s="96"/>
      <c r="X221" s="96"/>
      <c r="Y221" s="96"/>
    </row>
    <row r="222">
      <c r="A222" s="82" t="s">
        <v>6541</v>
      </c>
      <c r="B222" s="97" t="s">
        <v>12293</v>
      </c>
      <c r="C222" s="82" t="s">
        <v>12887</v>
      </c>
      <c r="D222" s="82" t="s">
        <v>6546</v>
      </c>
      <c r="E222" s="48" t="s">
        <v>6544</v>
      </c>
      <c r="F222" s="82" t="s">
        <v>1427</v>
      </c>
      <c r="G222" s="30" t="s">
        <v>80</v>
      </c>
      <c r="H222" s="44" t="s">
        <v>6543</v>
      </c>
      <c r="I222" s="30" t="s">
        <v>6545</v>
      </c>
      <c r="J222" s="30" t="s">
        <v>1133</v>
      </c>
      <c r="K222" s="97" t="s">
        <v>12668</v>
      </c>
      <c r="L222" s="96"/>
      <c r="M222" s="96"/>
      <c r="N222" s="96"/>
      <c r="O222" s="96"/>
      <c r="P222" s="96"/>
      <c r="Q222" s="96"/>
      <c r="R222" s="96"/>
      <c r="S222" s="96"/>
      <c r="T222" s="96"/>
      <c r="U222" s="96"/>
      <c r="V222" s="96"/>
      <c r="W222" s="96"/>
      <c r="X222" s="96"/>
      <c r="Y222" s="96"/>
    </row>
    <row r="223">
      <c r="A223" s="82" t="s">
        <v>9212</v>
      </c>
      <c r="B223" s="97" t="s">
        <v>12293</v>
      </c>
      <c r="C223" s="98" t="s">
        <v>12888</v>
      </c>
      <c r="D223" s="82" t="s">
        <v>9216</v>
      </c>
      <c r="E223" s="48" t="s">
        <v>9207</v>
      </c>
      <c r="F223" s="100" t="s">
        <v>12673</v>
      </c>
      <c r="G223" s="30" t="s">
        <v>450</v>
      </c>
      <c r="H223" s="44" t="s">
        <v>9213</v>
      </c>
      <c r="I223" s="30"/>
      <c r="J223" s="30" t="s">
        <v>9204</v>
      </c>
      <c r="K223" s="97" t="s">
        <v>12668</v>
      </c>
      <c r="L223" s="96"/>
      <c r="M223" s="96"/>
      <c r="N223" s="96"/>
      <c r="O223" s="96"/>
      <c r="P223" s="96"/>
      <c r="Q223" s="96"/>
      <c r="R223" s="96"/>
      <c r="S223" s="96"/>
      <c r="T223" s="96"/>
      <c r="U223" s="96"/>
      <c r="V223" s="96"/>
      <c r="W223" s="96"/>
      <c r="X223" s="96"/>
      <c r="Y223" s="96"/>
    </row>
    <row r="224">
      <c r="A224" s="82" t="s">
        <v>8038</v>
      </c>
      <c r="B224" s="97" t="s">
        <v>12293</v>
      </c>
      <c r="C224" s="82" t="s">
        <v>12889</v>
      </c>
      <c r="D224" s="82" t="s">
        <v>8045</v>
      </c>
      <c r="E224" s="48" t="s">
        <v>8041</v>
      </c>
      <c r="F224" s="82" t="s">
        <v>1427</v>
      </c>
      <c r="G224" s="30" t="s">
        <v>1241</v>
      </c>
      <c r="H224" s="44" t="s">
        <v>8040</v>
      </c>
      <c r="I224" s="30"/>
      <c r="J224" s="30" t="s">
        <v>7963</v>
      </c>
      <c r="K224" s="97" t="s">
        <v>12668</v>
      </c>
      <c r="L224" s="96"/>
      <c r="M224" s="96"/>
      <c r="N224" s="96"/>
      <c r="O224" s="96"/>
      <c r="P224" s="96"/>
      <c r="Q224" s="96"/>
      <c r="R224" s="96"/>
      <c r="S224" s="96"/>
      <c r="T224" s="96"/>
      <c r="U224" s="96"/>
      <c r="V224" s="96"/>
      <c r="W224" s="96"/>
      <c r="X224" s="96"/>
      <c r="Y224" s="96"/>
    </row>
    <row r="225">
      <c r="A225" s="82" t="s">
        <v>8026</v>
      </c>
      <c r="B225" s="97" t="s">
        <v>12293</v>
      </c>
      <c r="C225" s="82" t="s">
        <v>12890</v>
      </c>
      <c r="D225" s="82" t="s">
        <v>8037</v>
      </c>
      <c r="E225" s="48" t="s">
        <v>8029</v>
      </c>
      <c r="F225" s="98" t="s">
        <v>12684</v>
      </c>
      <c r="G225" s="30" t="s">
        <v>2465</v>
      </c>
      <c r="H225" s="44" t="s">
        <v>8028</v>
      </c>
      <c r="I225" s="30" t="s">
        <v>8030</v>
      </c>
      <c r="J225" s="30" t="s">
        <v>8025</v>
      </c>
      <c r="K225" s="97" t="s">
        <v>12668</v>
      </c>
      <c r="L225" s="96"/>
      <c r="M225" s="96"/>
      <c r="N225" s="96"/>
      <c r="O225" s="96"/>
      <c r="P225" s="96"/>
      <c r="Q225" s="96"/>
      <c r="R225" s="96"/>
      <c r="S225" s="96"/>
      <c r="T225" s="96"/>
      <c r="U225" s="96"/>
      <c r="V225" s="96"/>
      <c r="W225" s="96"/>
      <c r="X225" s="96"/>
      <c r="Y225" s="96"/>
    </row>
    <row r="226">
      <c r="A226" s="82" t="s">
        <v>4586</v>
      </c>
      <c r="B226" s="97" t="s">
        <v>12293</v>
      </c>
      <c r="C226" s="82" t="s">
        <v>12891</v>
      </c>
      <c r="D226" s="82" t="s">
        <v>4593</v>
      </c>
      <c r="E226" s="48" t="s">
        <v>1459</v>
      </c>
      <c r="F226" s="82" t="s">
        <v>1458</v>
      </c>
      <c r="G226" s="30" t="s">
        <v>890</v>
      </c>
      <c r="H226" s="44" t="s">
        <v>4587</v>
      </c>
      <c r="I226" s="30" t="s">
        <v>4588</v>
      </c>
      <c r="J226" s="30" t="s">
        <v>880</v>
      </c>
      <c r="K226" s="97" t="s">
        <v>12668</v>
      </c>
      <c r="L226" s="96"/>
      <c r="M226" s="96"/>
      <c r="N226" s="96"/>
      <c r="O226" s="96"/>
      <c r="P226" s="96"/>
      <c r="Q226" s="96"/>
      <c r="R226" s="96"/>
      <c r="S226" s="96"/>
      <c r="T226" s="96"/>
      <c r="U226" s="96"/>
      <c r="V226" s="96"/>
      <c r="W226" s="96"/>
      <c r="X226" s="96"/>
      <c r="Y226" s="96"/>
    </row>
    <row r="227">
      <c r="A227" s="82" t="s">
        <v>8116</v>
      </c>
      <c r="B227" s="97" t="s">
        <v>12293</v>
      </c>
      <c r="C227" s="82" t="s">
        <v>12892</v>
      </c>
      <c r="D227" s="82" t="s">
        <v>8126</v>
      </c>
      <c r="E227" s="48" t="s">
        <v>8119</v>
      </c>
      <c r="F227" s="82" t="s">
        <v>1427</v>
      </c>
      <c r="G227" s="30" t="s">
        <v>741</v>
      </c>
      <c r="H227" s="44" t="s">
        <v>8118</v>
      </c>
      <c r="I227" s="30" t="s">
        <v>8120</v>
      </c>
      <c r="J227" s="30" t="s">
        <v>8100</v>
      </c>
      <c r="K227" s="97" t="s">
        <v>12668</v>
      </c>
      <c r="L227" s="96"/>
      <c r="M227" s="96"/>
      <c r="N227" s="96"/>
      <c r="O227" s="96"/>
      <c r="P227" s="96"/>
      <c r="Q227" s="96"/>
      <c r="R227" s="96"/>
      <c r="S227" s="96"/>
      <c r="T227" s="96"/>
      <c r="U227" s="96"/>
      <c r="V227" s="96"/>
      <c r="W227" s="96"/>
      <c r="X227" s="96"/>
      <c r="Y227" s="96"/>
    </row>
    <row r="228">
      <c r="A228" s="82" t="s">
        <v>9605</v>
      </c>
      <c r="B228" s="97" t="s">
        <v>12293</v>
      </c>
      <c r="C228" s="82" t="s">
        <v>12893</v>
      </c>
      <c r="D228" s="82" t="s">
        <v>9613</v>
      </c>
      <c r="E228" s="48" t="s">
        <v>9607</v>
      </c>
      <c r="F228" s="98" t="s">
        <v>12684</v>
      </c>
      <c r="G228" s="30" t="s">
        <v>80</v>
      </c>
      <c r="H228" s="44" t="s">
        <v>9606</v>
      </c>
      <c r="I228" s="30" t="s">
        <v>9608</v>
      </c>
      <c r="J228" s="30" t="s">
        <v>9604</v>
      </c>
      <c r="K228" s="97" t="s">
        <v>12668</v>
      </c>
      <c r="L228" s="96"/>
      <c r="M228" s="96"/>
      <c r="N228" s="96"/>
      <c r="O228" s="96"/>
      <c r="P228" s="96"/>
      <c r="Q228" s="96"/>
      <c r="R228" s="96"/>
      <c r="S228" s="96"/>
      <c r="T228" s="96"/>
      <c r="U228" s="96"/>
      <c r="V228" s="96"/>
      <c r="W228" s="96"/>
      <c r="X228" s="96"/>
      <c r="Y228" s="96"/>
    </row>
    <row r="229">
      <c r="A229" s="82" t="s">
        <v>10686</v>
      </c>
      <c r="B229" s="97" t="s">
        <v>12293</v>
      </c>
      <c r="C229" s="98" t="s">
        <v>12894</v>
      </c>
      <c r="D229" s="82" t="s">
        <v>10679</v>
      </c>
      <c r="E229" s="82"/>
      <c r="F229" s="82" t="s">
        <v>1427</v>
      </c>
      <c r="G229" s="30" t="s">
        <v>80</v>
      </c>
      <c r="H229" s="44" t="s">
        <v>10687</v>
      </c>
      <c r="I229" s="30"/>
      <c r="J229" s="30" t="s">
        <v>10679</v>
      </c>
      <c r="K229" s="97" t="s">
        <v>12668</v>
      </c>
      <c r="L229" s="96"/>
      <c r="M229" s="96"/>
      <c r="N229" s="96"/>
      <c r="O229" s="96"/>
      <c r="P229" s="96"/>
      <c r="Q229" s="96"/>
      <c r="R229" s="96"/>
      <c r="S229" s="96"/>
      <c r="T229" s="96"/>
      <c r="U229" s="96"/>
      <c r="V229" s="96"/>
      <c r="W229" s="96"/>
      <c r="X229" s="96"/>
      <c r="Y229" s="96"/>
    </row>
    <row r="230">
      <c r="A230" s="82" t="s">
        <v>6300</v>
      </c>
      <c r="B230" s="97" t="s">
        <v>12293</v>
      </c>
      <c r="C230" s="82" t="s">
        <v>12895</v>
      </c>
      <c r="D230" s="82" t="s">
        <v>6308</v>
      </c>
      <c r="E230" s="82"/>
      <c r="F230" s="100" t="s">
        <v>11048</v>
      </c>
      <c r="G230" s="30" t="s">
        <v>80</v>
      </c>
      <c r="H230" s="44" t="s">
        <v>6302</v>
      </c>
      <c r="I230" s="30"/>
      <c r="J230" s="30" t="s">
        <v>6233</v>
      </c>
      <c r="K230" s="97" t="s">
        <v>12668</v>
      </c>
      <c r="L230" s="96"/>
      <c r="M230" s="96"/>
      <c r="N230" s="96"/>
      <c r="O230" s="96"/>
      <c r="P230" s="96"/>
      <c r="Q230" s="96"/>
      <c r="R230" s="96"/>
      <c r="S230" s="96"/>
      <c r="T230" s="96"/>
      <c r="U230" s="96"/>
      <c r="V230" s="96"/>
      <c r="W230" s="96"/>
      <c r="X230" s="96"/>
      <c r="Y230" s="96"/>
    </row>
    <row r="231">
      <c r="A231" s="82" t="s">
        <v>6116</v>
      </c>
      <c r="B231" s="97" t="s">
        <v>12293</v>
      </c>
      <c r="C231" s="82" t="s">
        <v>12896</v>
      </c>
      <c r="D231" s="82" t="s">
        <v>6125</v>
      </c>
      <c r="E231" s="48" t="s">
        <v>1686</v>
      </c>
      <c r="F231" s="82" t="s">
        <v>1458</v>
      </c>
      <c r="G231" s="30" t="s">
        <v>109</v>
      </c>
      <c r="H231" s="44" t="s">
        <v>6118</v>
      </c>
      <c r="I231" s="30"/>
      <c r="J231" s="30" t="s">
        <v>1099</v>
      </c>
      <c r="K231" s="97" t="s">
        <v>12668</v>
      </c>
      <c r="L231" s="96"/>
      <c r="M231" s="96"/>
      <c r="N231" s="96"/>
      <c r="O231" s="96"/>
      <c r="P231" s="96"/>
      <c r="Q231" s="96"/>
      <c r="R231" s="96"/>
      <c r="S231" s="96"/>
      <c r="T231" s="96"/>
      <c r="U231" s="96"/>
      <c r="V231" s="96"/>
      <c r="W231" s="96"/>
      <c r="X231" s="96"/>
      <c r="Y231" s="96"/>
    </row>
    <row r="232">
      <c r="A232" s="82" t="s">
        <v>6245</v>
      </c>
      <c r="B232" s="97" t="s">
        <v>12293</v>
      </c>
      <c r="C232" s="82" t="s">
        <v>12897</v>
      </c>
      <c r="D232" s="82" t="s">
        <v>6253</v>
      </c>
      <c r="E232" s="48" t="s">
        <v>6248</v>
      </c>
      <c r="F232" s="98" t="s">
        <v>11048</v>
      </c>
      <c r="G232" s="30" t="s">
        <v>1807</v>
      </c>
      <c r="H232" s="44" t="s">
        <v>6247</v>
      </c>
      <c r="I232" s="30"/>
      <c r="J232" s="30" t="s">
        <v>6233</v>
      </c>
      <c r="K232" s="97" t="s">
        <v>12668</v>
      </c>
      <c r="L232" s="96"/>
      <c r="M232" s="96"/>
      <c r="N232" s="96"/>
      <c r="O232" s="96"/>
      <c r="P232" s="96"/>
      <c r="Q232" s="96"/>
      <c r="R232" s="96"/>
      <c r="S232" s="96"/>
      <c r="T232" s="96"/>
      <c r="U232" s="96"/>
      <c r="V232" s="96"/>
      <c r="W232" s="96"/>
      <c r="X232" s="96"/>
      <c r="Y232" s="96"/>
    </row>
    <row r="233">
      <c r="A233" s="82" t="s">
        <v>10653</v>
      </c>
      <c r="B233" s="97" t="s">
        <v>12293</v>
      </c>
      <c r="C233" s="82" t="s">
        <v>12898</v>
      </c>
      <c r="D233" s="82" t="s">
        <v>10666</v>
      </c>
      <c r="E233" s="48" t="s">
        <v>10656</v>
      </c>
      <c r="F233" s="100" t="s">
        <v>12676</v>
      </c>
      <c r="G233" s="30" t="s">
        <v>80</v>
      </c>
      <c r="H233" s="44" t="s">
        <v>10655</v>
      </c>
      <c r="I233" s="30" t="s">
        <v>10657</v>
      </c>
      <c r="J233" s="30" t="s">
        <v>10612</v>
      </c>
      <c r="K233" s="97" t="s">
        <v>12668</v>
      </c>
      <c r="L233" s="96"/>
      <c r="M233" s="96"/>
      <c r="N233" s="96"/>
      <c r="O233" s="96"/>
      <c r="P233" s="96"/>
      <c r="Q233" s="96"/>
      <c r="R233" s="96"/>
      <c r="S233" s="96"/>
      <c r="T233" s="96"/>
      <c r="U233" s="96"/>
      <c r="V233" s="96"/>
      <c r="W233" s="96"/>
      <c r="X233" s="96"/>
      <c r="Y233" s="96"/>
    </row>
    <row r="234">
      <c r="A234" s="82" t="s">
        <v>7377</v>
      </c>
      <c r="B234" s="97" t="s">
        <v>12293</v>
      </c>
      <c r="C234" s="82" t="s">
        <v>12899</v>
      </c>
      <c r="D234" s="82" t="s">
        <v>7383</v>
      </c>
      <c r="E234" s="48" t="s">
        <v>7341</v>
      </c>
      <c r="F234" s="98" t="s">
        <v>1427</v>
      </c>
      <c r="G234" s="30" t="s">
        <v>245</v>
      </c>
      <c r="H234" s="44" t="s">
        <v>7379</v>
      </c>
      <c r="I234" s="30"/>
      <c r="J234" s="30" t="s">
        <v>7338</v>
      </c>
      <c r="K234" s="97" t="s">
        <v>12668</v>
      </c>
      <c r="L234" s="96"/>
      <c r="M234" s="96"/>
      <c r="N234" s="96"/>
      <c r="O234" s="96"/>
      <c r="P234" s="96"/>
      <c r="Q234" s="96"/>
      <c r="R234" s="96"/>
      <c r="S234" s="96"/>
      <c r="T234" s="96"/>
      <c r="U234" s="96"/>
      <c r="V234" s="96"/>
      <c r="W234" s="96"/>
      <c r="X234" s="96"/>
      <c r="Y234" s="96"/>
    </row>
    <row r="235">
      <c r="A235" s="82" t="s">
        <v>7736</v>
      </c>
      <c r="B235" s="97" t="s">
        <v>12293</v>
      </c>
      <c r="C235" s="82" t="s">
        <v>12900</v>
      </c>
      <c r="D235" s="82" t="s">
        <v>7746</v>
      </c>
      <c r="E235" s="48" t="s">
        <v>7670</v>
      </c>
      <c r="F235" s="82" t="s">
        <v>1427</v>
      </c>
      <c r="G235" s="30" t="s">
        <v>80</v>
      </c>
      <c r="H235" s="44" t="s">
        <v>7738</v>
      </c>
      <c r="I235" s="30" t="s">
        <v>7739</v>
      </c>
      <c r="J235" s="30" t="s">
        <v>7644</v>
      </c>
      <c r="K235" s="97" t="s">
        <v>12668</v>
      </c>
      <c r="L235" s="96"/>
      <c r="M235" s="96"/>
      <c r="N235" s="96"/>
      <c r="O235" s="96"/>
      <c r="P235" s="96"/>
      <c r="Q235" s="96"/>
      <c r="R235" s="96"/>
      <c r="S235" s="96"/>
      <c r="T235" s="96"/>
      <c r="U235" s="96"/>
      <c r="V235" s="96"/>
      <c r="W235" s="96"/>
      <c r="X235" s="96"/>
      <c r="Y235" s="96"/>
    </row>
    <row r="236">
      <c r="A236" s="82" t="s">
        <v>8818</v>
      </c>
      <c r="B236" s="97" t="s">
        <v>12293</v>
      </c>
      <c r="C236" s="98" t="s">
        <v>12901</v>
      </c>
      <c r="D236" s="82" t="s">
        <v>8826</v>
      </c>
      <c r="E236" s="48" t="s">
        <v>8772</v>
      </c>
      <c r="F236" s="82" t="s">
        <v>1427</v>
      </c>
      <c r="G236" s="30" t="s">
        <v>80</v>
      </c>
      <c r="H236" s="44" t="s">
        <v>8819</v>
      </c>
      <c r="I236" s="30" t="s">
        <v>8820</v>
      </c>
      <c r="J236" s="30" t="s">
        <v>8768</v>
      </c>
      <c r="K236" s="97" t="s">
        <v>12668</v>
      </c>
      <c r="L236" s="96"/>
      <c r="M236" s="96"/>
      <c r="N236" s="96"/>
      <c r="O236" s="96"/>
      <c r="P236" s="96"/>
      <c r="Q236" s="96"/>
      <c r="R236" s="96"/>
      <c r="S236" s="96"/>
      <c r="T236" s="96"/>
      <c r="U236" s="96"/>
      <c r="V236" s="96"/>
      <c r="W236" s="96"/>
      <c r="X236" s="96"/>
      <c r="Y236" s="96"/>
    </row>
    <row r="237">
      <c r="A237" s="82" t="s">
        <v>8779</v>
      </c>
      <c r="B237" s="97" t="s">
        <v>12293</v>
      </c>
      <c r="C237" s="82" t="s">
        <v>12902</v>
      </c>
      <c r="D237" s="82" t="s">
        <v>8788</v>
      </c>
      <c r="E237" s="48" t="s">
        <v>8772</v>
      </c>
      <c r="F237" s="82" t="s">
        <v>1427</v>
      </c>
      <c r="G237" s="30" t="s">
        <v>7264</v>
      </c>
      <c r="H237" s="44" t="s">
        <v>8781</v>
      </c>
      <c r="I237" s="30" t="s">
        <v>8782</v>
      </c>
      <c r="J237" s="30" t="s">
        <v>8768</v>
      </c>
      <c r="K237" s="97" t="s">
        <v>12668</v>
      </c>
      <c r="L237" s="96"/>
      <c r="M237" s="96"/>
      <c r="N237" s="96"/>
      <c r="O237" s="96"/>
      <c r="P237" s="96"/>
      <c r="Q237" s="96"/>
      <c r="R237" s="96"/>
      <c r="S237" s="96"/>
      <c r="T237" s="96"/>
      <c r="U237" s="96"/>
      <c r="V237" s="96"/>
      <c r="W237" s="96"/>
      <c r="X237" s="96"/>
      <c r="Y237" s="96"/>
    </row>
    <row r="238">
      <c r="A238" s="82" t="s">
        <v>8054</v>
      </c>
      <c r="B238" s="97" t="s">
        <v>12293</v>
      </c>
      <c r="C238" s="82" t="s">
        <v>12903</v>
      </c>
      <c r="D238" s="82" t="s">
        <v>8064</v>
      </c>
      <c r="E238" s="48" t="s">
        <v>8016</v>
      </c>
      <c r="F238" s="100" t="s">
        <v>1427</v>
      </c>
      <c r="G238" s="30" t="s">
        <v>80</v>
      </c>
      <c r="H238" s="44" t="s">
        <v>8056</v>
      </c>
      <c r="I238" s="30"/>
      <c r="J238" s="30" t="s">
        <v>7963</v>
      </c>
      <c r="K238" s="97" t="s">
        <v>12668</v>
      </c>
      <c r="L238" s="96"/>
      <c r="M238" s="96"/>
      <c r="N238" s="96"/>
      <c r="O238" s="96"/>
      <c r="P238" s="96"/>
      <c r="Q238" s="96"/>
      <c r="R238" s="96"/>
      <c r="S238" s="96"/>
      <c r="T238" s="96"/>
      <c r="U238" s="96"/>
      <c r="V238" s="96"/>
      <c r="W238" s="96"/>
      <c r="X238" s="96"/>
      <c r="Y238" s="96"/>
    </row>
    <row r="239">
      <c r="A239" s="82" t="s">
        <v>8046</v>
      </c>
      <c r="B239" s="97" t="s">
        <v>12293</v>
      </c>
      <c r="C239" s="82" t="s">
        <v>12904</v>
      </c>
      <c r="D239" s="82" t="s">
        <v>8053</v>
      </c>
      <c r="E239" s="48" t="s">
        <v>8016</v>
      </c>
      <c r="F239" s="100" t="s">
        <v>1427</v>
      </c>
      <c r="G239" s="30" t="s">
        <v>80</v>
      </c>
      <c r="H239" s="44" t="s">
        <v>8048</v>
      </c>
      <c r="I239" s="30"/>
      <c r="J239" s="30" t="s">
        <v>7963</v>
      </c>
      <c r="K239" s="97" t="s">
        <v>12668</v>
      </c>
      <c r="L239" s="96"/>
      <c r="M239" s="96"/>
      <c r="N239" s="96"/>
      <c r="O239" s="96"/>
      <c r="P239" s="96"/>
      <c r="Q239" s="96"/>
      <c r="R239" s="96"/>
      <c r="S239" s="96"/>
      <c r="T239" s="96"/>
      <c r="U239" s="96"/>
      <c r="V239" s="96"/>
      <c r="W239" s="96"/>
      <c r="X239" s="96"/>
      <c r="Y239" s="96"/>
    </row>
    <row r="240">
      <c r="A240" s="82" t="s">
        <v>8007</v>
      </c>
      <c r="B240" s="97" t="s">
        <v>12293</v>
      </c>
      <c r="C240" s="82" t="s">
        <v>12905</v>
      </c>
      <c r="D240" s="82" t="s">
        <v>8013</v>
      </c>
      <c r="E240" s="82"/>
      <c r="F240" s="100" t="s">
        <v>11048</v>
      </c>
      <c r="G240" s="30" t="s">
        <v>1313</v>
      </c>
      <c r="H240" s="44" t="s">
        <v>8009</v>
      </c>
      <c r="I240" s="30"/>
      <c r="J240" s="30" t="s">
        <v>7963</v>
      </c>
      <c r="K240" s="97" t="s">
        <v>12668</v>
      </c>
      <c r="L240" s="96"/>
      <c r="M240" s="96"/>
      <c r="N240" s="96"/>
      <c r="O240" s="96"/>
      <c r="P240" s="96"/>
      <c r="Q240" s="96"/>
      <c r="R240" s="96"/>
      <c r="S240" s="96"/>
      <c r="T240" s="96"/>
      <c r="U240" s="96"/>
      <c r="V240" s="96"/>
      <c r="W240" s="96"/>
      <c r="X240" s="96"/>
      <c r="Y240" s="96"/>
    </row>
    <row r="241">
      <c r="A241" s="82" t="s">
        <v>10695</v>
      </c>
      <c r="B241" s="97" t="s">
        <v>12293</v>
      </c>
      <c r="C241" s="98" t="s">
        <v>12906</v>
      </c>
      <c r="D241" s="82" t="s">
        <v>10699</v>
      </c>
      <c r="E241" s="82"/>
      <c r="F241" s="100" t="s">
        <v>11048</v>
      </c>
      <c r="G241" s="30" t="s">
        <v>80</v>
      </c>
      <c r="H241" s="44" t="s">
        <v>10696</v>
      </c>
      <c r="I241" s="30"/>
      <c r="J241" s="30" t="s">
        <v>10679</v>
      </c>
      <c r="K241" s="97" t="s">
        <v>12668</v>
      </c>
      <c r="L241" s="96"/>
      <c r="M241" s="96"/>
      <c r="N241" s="96"/>
      <c r="O241" s="96"/>
      <c r="P241" s="96"/>
      <c r="Q241" s="96"/>
      <c r="R241" s="96"/>
      <c r="S241" s="96"/>
      <c r="T241" s="96"/>
      <c r="U241" s="96"/>
      <c r="V241" s="96"/>
      <c r="W241" s="96"/>
      <c r="X241" s="96"/>
      <c r="Y241" s="96"/>
    </row>
    <row r="242">
      <c r="A242" s="82" t="s">
        <v>2419</v>
      </c>
      <c r="B242" s="97" t="s">
        <v>12293</v>
      </c>
      <c r="C242" s="98" t="s">
        <v>12907</v>
      </c>
      <c r="D242" s="82" t="s">
        <v>2429</v>
      </c>
      <c r="E242" s="48" t="s">
        <v>2401</v>
      </c>
      <c r="F242" s="98" t="s">
        <v>12673</v>
      </c>
      <c r="G242" s="30" t="s">
        <v>80</v>
      </c>
      <c r="H242" s="44" t="s">
        <v>2420</v>
      </c>
      <c r="I242" s="30"/>
      <c r="J242" s="30" t="s">
        <v>2099</v>
      </c>
      <c r="K242" s="97" t="s">
        <v>12668</v>
      </c>
      <c r="L242" s="96"/>
      <c r="M242" s="96"/>
      <c r="N242" s="96"/>
      <c r="O242" s="96"/>
      <c r="P242" s="96"/>
      <c r="Q242" s="96"/>
      <c r="R242" s="96"/>
      <c r="S242" s="96"/>
      <c r="T242" s="96"/>
      <c r="U242" s="96"/>
      <c r="V242" s="96"/>
      <c r="W242" s="96"/>
      <c r="X242" s="96"/>
      <c r="Y242" s="96"/>
    </row>
    <row r="243">
      <c r="A243" s="82" t="s">
        <v>2846</v>
      </c>
      <c r="B243" s="97" t="s">
        <v>12293</v>
      </c>
      <c r="C243" s="82" t="s">
        <v>2847</v>
      </c>
      <c r="D243" s="82" t="s">
        <v>2858</v>
      </c>
      <c r="E243" s="48" t="s">
        <v>2852</v>
      </c>
      <c r="F243" s="98" t="s">
        <v>12728</v>
      </c>
      <c r="G243" s="30" t="s">
        <v>2465</v>
      </c>
      <c r="H243" s="44" t="s">
        <v>2848</v>
      </c>
      <c r="I243" s="30" t="s">
        <v>2849</v>
      </c>
      <c r="J243" s="30" t="s">
        <v>2566</v>
      </c>
      <c r="K243" s="97" t="s">
        <v>12668</v>
      </c>
      <c r="L243" s="96"/>
      <c r="M243" s="96"/>
      <c r="N243" s="96"/>
      <c r="O243" s="96"/>
      <c r="P243" s="96"/>
      <c r="Q243" s="96"/>
      <c r="R243" s="96"/>
      <c r="S243" s="96"/>
      <c r="T243" s="96"/>
      <c r="U243" s="96"/>
      <c r="V243" s="96"/>
      <c r="W243" s="96"/>
      <c r="X243" s="96"/>
      <c r="Y243" s="96"/>
    </row>
    <row r="244">
      <c r="A244" s="82" t="s">
        <v>10064</v>
      </c>
      <c r="B244" s="97" t="s">
        <v>12293</v>
      </c>
      <c r="C244" s="82" t="s">
        <v>12908</v>
      </c>
      <c r="D244" s="82" t="s">
        <v>10075</v>
      </c>
      <c r="E244" s="82"/>
      <c r="F244" s="100" t="s">
        <v>11048</v>
      </c>
      <c r="G244" s="30" t="s">
        <v>80</v>
      </c>
      <c r="H244" s="44" t="s">
        <v>10066</v>
      </c>
      <c r="I244" s="30"/>
      <c r="J244" s="30" t="s">
        <v>10063</v>
      </c>
      <c r="K244" s="97" t="s">
        <v>12668</v>
      </c>
      <c r="L244" s="96"/>
      <c r="M244" s="96"/>
      <c r="N244" s="96"/>
      <c r="O244" s="96"/>
      <c r="P244" s="96"/>
      <c r="Q244" s="96"/>
      <c r="R244" s="96"/>
      <c r="S244" s="96"/>
      <c r="T244" s="96"/>
      <c r="U244" s="96"/>
      <c r="V244" s="96"/>
      <c r="W244" s="96"/>
      <c r="X244" s="96"/>
      <c r="Y244" s="96"/>
    </row>
    <row r="245">
      <c r="A245" s="82" t="s">
        <v>9148</v>
      </c>
      <c r="B245" s="97" t="s">
        <v>12293</v>
      </c>
      <c r="C245" s="82" t="s">
        <v>12909</v>
      </c>
      <c r="D245" s="82" t="s">
        <v>9157</v>
      </c>
      <c r="E245" s="48" t="s">
        <v>9112</v>
      </c>
      <c r="F245" s="98" t="s">
        <v>12684</v>
      </c>
      <c r="G245" s="30" t="s">
        <v>80</v>
      </c>
      <c r="H245" s="44" t="s">
        <v>9150</v>
      </c>
      <c r="I245" s="30" t="s">
        <v>9151</v>
      </c>
      <c r="J245" s="30" t="s">
        <v>9109</v>
      </c>
      <c r="K245" s="97" t="s">
        <v>12668</v>
      </c>
      <c r="L245" s="96"/>
      <c r="M245" s="96"/>
      <c r="N245" s="96"/>
      <c r="O245" s="96"/>
      <c r="P245" s="96"/>
      <c r="Q245" s="96"/>
      <c r="R245" s="96"/>
      <c r="S245" s="96"/>
      <c r="T245" s="96"/>
      <c r="U245" s="96"/>
      <c r="V245" s="96"/>
      <c r="W245" s="96"/>
      <c r="X245" s="96"/>
      <c r="Y245" s="96"/>
    </row>
    <row r="246">
      <c r="A246" s="82" t="s">
        <v>9196</v>
      </c>
      <c r="B246" s="97" t="s">
        <v>12293</v>
      </c>
      <c r="C246" s="98" t="s">
        <v>12910</v>
      </c>
      <c r="D246" s="82" t="s">
        <v>9203</v>
      </c>
      <c r="E246" s="48" t="s">
        <v>9112</v>
      </c>
      <c r="F246" s="98" t="s">
        <v>12684</v>
      </c>
      <c r="G246" s="30" t="s">
        <v>80</v>
      </c>
      <c r="H246" s="44" t="s">
        <v>9197</v>
      </c>
      <c r="I246" s="30"/>
      <c r="J246" s="30" t="s">
        <v>9109</v>
      </c>
      <c r="K246" s="97" t="s">
        <v>12668</v>
      </c>
      <c r="L246" s="96"/>
      <c r="M246" s="96"/>
      <c r="N246" s="96"/>
      <c r="O246" s="96"/>
      <c r="P246" s="96"/>
      <c r="Q246" s="96"/>
      <c r="R246" s="96"/>
      <c r="S246" s="96"/>
      <c r="T246" s="96"/>
      <c r="U246" s="96"/>
      <c r="V246" s="96"/>
      <c r="W246" s="96"/>
      <c r="X246" s="96"/>
      <c r="Y246" s="96"/>
    </row>
    <row r="247">
      <c r="A247" s="82" t="s">
        <v>9186</v>
      </c>
      <c r="B247" s="97" t="s">
        <v>12293</v>
      </c>
      <c r="C247" s="82" t="s">
        <v>12911</v>
      </c>
      <c r="D247" s="82" t="s">
        <v>9195</v>
      </c>
      <c r="E247" s="82"/>
      <c r="F247" s="100" t="s">
        <v>11048</v>
      </c>
      <c r="G247" s="30" t="s">
        <v>414</v>
      </c>
      <c r="H247" s="44" t="s">
        <v>9188</v>
      </c>
      <c r="I247" s="30"/>
      <c r="J247" s="30" t="s">
        <v>9185</v>
      </c>
      <c r="K247" s="97" t="s">
        <v>12668</v>
      </c>
      <c r="L247" s="96"/>
      <c r="M247" s="96"/>
      <c r="N247" s="96"/>
      <c r="O247" s="96"/>
      <c r="P247" s="96"/>
      <c r="Q247" s="96"/>
      <c r="R247" s="96"/>
      <c r="S247" s="96"/>
      <c r="T247" s="96"/>
      <c r="U247" s="96"/>
      <c r="V247" s="96"/>
      <c r="W247" s="96"/>
      <c r="X247" s="96"/>
      <c r="Y247" s="96"/>
    </row>
    <row r="248">
      <c r="A248" s="82" t="s">
        <v>8014</v>
      </c>
      <c r="B248" s="97" t="s">
        <v>12293</v>
      </c>
      <c r="C248" s="82" t="s">
        <v>12912</v>
      </c>
      <c r="D248" s="82" t="s">
        <v>8024</v>
      </c>
      <c r="E248" s="48" t="s">
        <v>8016</v>
      </c>
      <c r="F248" s="100" t="s">
        <v>1427</v>
      </c>
      <c r="G248" s="30" t="s">
        <v>80</v>
      </c>
      <c r="H248" s="44" t="s">
        <v>8015</v>
      </c>
      <c r="I248" s="30"/>
      <c r="J248" s="30" t="s">
        <v>7963</v>
      </c>
      <c r="K248" s="97" t="s">
        <v>12668</v>
      </c>
      <c r="L248" s="96"/>
      <c r="M248" s="96"/>
      <c r="N248" s="96"/>
      <c r="O248" s="96"/>
      <c r="P248" s="96"/>
      <c r="Q248" s="96"/>
      <c r="R248" s="96"/>
      <c r="S248" s="96"/>
      <c r="T248" s="96"/>
      <c r="U248" s="96"/>
      <c r="V248" s="96"/>
      <c r="W248" s="96"/>
      <c r="X248" s="96"/>
      <c r="Y248" s="96"/>
    </row>
    <row r="249">
      <c r="A249" s="82" t="s">
        <v>6587</v>
      </c>
      <c r="B249" s="97" t="s">
        <v>12293</v>
      </c>
      <c r="C249" s="82" t="s">
        <v>12913</v>
      </c>
      <c r="D249" s="82" t="s">
        <v>6596</v>
      </c>
      <c r="E249" s="48" t="s">
        <v>6544</v>
      </c>
      <c r="F249" s="82" t="s">
        <v>1427</v>
      </c>
      <c r="G249" s="30" t="s">
        <v>80</v>
      </c>
      <c r="H249" s="44" t="s">
        <v>6589</v>
      </c>
      <c r="I249" s="30" t="s">
        <v>6590</v>
      </c>
      <c r="J249" s="30" t="s">
        <v>1133</v>
      </c>
      <c r="K249" s="97" t="s">
        <v>12668</v>
      </c>
      <c r="L249" s="96"/>
      <c r="M249" s="96"/>
      <c r="N249" s="96"/>
      <c r="O249" s="96"/>
      <c r="P249" s="96"/>
      <c r="Q249" s="96"/>
      <c r="R249" s="96"/>
      <c r="S249" s="96"/>
      <c r="T249" s="96"/>
      <c r="U249" s="96"/>
      <c r="V249" s="96"/>
      <c r="W249" s="96"/>
      <c r="X249" s="96"/>
      <c r="Y249" s="96"/>
    </row>
    <row r="250">
      <c r="A250" s="82" t="s">
        <v>6613</v>
      </c>
      <c r="B250" s="97" t="s">
        <v>12293</v>
      </c>
      <c r="C250" s="82" t="s">
        <v>12914</v>
      </c>
      <c r="D250" s="82" t="s">
        <v>6617</v>
      </c>
      <c r="E250" s="48" t="s">
        <v>1728</v>
      </c>
      <c r="F250" s="82" t="s">
        <v>1427</v>
      </c>
      <c r="G250" s="30" t="s">
        <v>80</v>
      </c>
      <c r="H250" s="44" t="s">
        <v>6614</v>
      </c>
      <c r="I250" s="30"/>
      <c r="J250" s="30" t="s">
        <v>1133</v>
      </c>
      <c r="K250" s="97" t="s">
        <v>12668</v>
      </c>
      <c r="L250" s="96"/>
      <c r="M250" s="96"/>
      <c r="N250" s="96"/>
      <c r="O250" s="96"/>
      <c r="P250" s="96"/>
      <c r="Q250" s="96"/>
      <c r="R250" s="96"/>
      <c r="S250" s="96"/>
      <c r="T250" s="96"/>
      <c r="U250" s="96"/>
      <c r="V250" s="96"/>
      <c r="W250" s="96"/>
      <c r="X250" s="96"/>
      <c r="Y250" s="96"/>
    </row>
    <row r="251">
      <c r="A251" s="82" t="s">
        <v>9930</v>
      </c>
      <c r="B251" s="97" t="s">
        <v>12293</v>
      </c>
      <c r="C251" s="98" t="s">
        <v>12915</v>
      </c>
      <c r="D251" s="82" t="s">
        <v>4845</v>
      </c>
      <c r="E251" s="48" t="s">
        <v>9932</v>
      </c>
      <c r="F251" s="82" t="s">
        <v>1427</v>
      </c>
      <c r="G251" s="30" t="s">
        <v>2465</v>
      </c>
      <c r="H251" s="44" t="s">
        <v>9931</v>
      </c>
      <c r="I251" s="30" t="s">
        <v>9933</v>
      </c>
      <c r="J251" s="30" t="s">
        <v>9929</v>
      </c>
      <c r="K251" s="97" t="s">
        <v>12668</v>
      </c>
      <c r="L251" s="96"/>
      <c r="M251" s="96"/>
      <c r="N251" s="96"/>
      <c r="O251" s="96"/>
      <c r="P251" s="96"/>
      <c r="Q251" s="96"/>
      <c r="R251" s="96"/>
      <c r="S251" s="96"/>
      <c r="T251" s="96"/>
      <c r="U251" s="96"/>
      <c r="V251" s="96"/>
      <c r="W251" s="96"/>
      <c r="X251" s="96"/>
      <c r="Y251" s="96"/>
    </row>
    <row r="252">
      <c r="A252" s="82" t="s">
        <v>10915</v>
      </c>
      <c r="B252" s="97" t="s">
        <v>12293</v>
      </c>
      <c r="C252" s="82" t="s">
        <v>12916</v>
      </c>
      <c r="D252" s="82" t="s">
        <v>10922</v>
      </c>
      <c r="E252" s="48" t="s">
        <v>10910</v>
      </c>
      <c r="F252" s="82" t="s">
        <v>1427</v>
      </c>
      <c r="G252" s="30" t="s">
        <v>80</v>
      </c>
      <c r="H252" s="44" t="s">
        <v>10917</v>
      </c>
      <c r="I252" s="30"/>
      <c r="J252" s="30" t="s">
        <v>10906</v>
      </c>
      <c r="K252" s="97" t="s">
        <v>12668</v>
      </c>
      <c r="L252" s="96"/>
      <c r="M252" s="96"/>
      <c r="N252" s="96"/>
      <c r="O252" s="96"/>
      <c r="P252" s="96"/>
      <c r="Q252" s="96"/>
      <c r="R252" s="96"/>
      <c r="S252" s="96"/>
      <c r="T252" s="96"/>
      <c r="U252" s="96"/>
      <c r="V252" s="96"/>
      <c r="W252" s="96"/>
      <c r="X252" s="96"/>
      <c r="Y252" s="96"/>
    </row>
    <row r="253">
      <c r="A253" s="82" t="s">
        <v>8919</v>
      </c>
      <c r="B253" s="97" t="s">
        <v>12293</v>
      </c>
      <c r="C253" s="82" t="s">
        <v>12917</v>
      </c>
      <c r="D253" s="82" t="s">
        <v>8872</v>
      </c>
      <c r="E253" s="48" t="s">
        <v>8876</v>
      </c>
      <c r="F253" s="82" t="s">
        <v>1427</v>
      </c>
      <c r="G253" s="30" t="s">
        <v>80</v>
      </c>
      <c r="H253" s="44" t="s">
        <v>8921</v>
      </c>
      <c r="I253" s="30"/>
      <c r="J253" s="30" t="s">
        <v>8872</v>
      </c>
      <c r="K253" s="97" t="s">
        <v>12668</v>
      </c>
      <c r="L253" s="96"/>
      <c r="M253" s="96"/>
      <c r="N253" s="96"/>
      <c r="O253" s="96"/>
      <c r="P253" s="96"/>
      <c r="Q253" s="96"/>
      <c r="R253" s="96"/>
      <c r="S253" s="96"/>
      <c r="T253" s="96"/>
      <c r="U253" s="96"/>
      <c r="V253" s="96"/>
      <c r="W253" s="96"/>
      <c r="X253" s="96"/>
      <c r="Y253" s="96"/>
    </row>
    <row r="254">
      <c r="A254" s="82" t="s">
        <v>7889</v>
      </c>
      <c r="B254" s="97" t="s">
        <v>12293</v>
      </c>
      <c r="C254" s="82" t="s">
        <v>12918</v>
      </c>
      <c r="D254" s="82" t="s">
        <v>7897</v>
      </c>
      <c r="E254" s="48" t="s">
        <v>7761</v>
      </c>
      <c r="F254" s="82" t="s">
        <v>1427</v>
      </c>
      <c r="G254" s="30" t="s">
        <v>80</v>
      </c>
      <c r="H254" s="44" t="s">
        <v>7891</v>
      </c>
      <c r="I254" s="30" t="s">
        <v>7892</v>
      </c>
      <c r="J254" s="30" t="s">
        <v>7757</v>
      </c>
      <c r="K254" s="97" t="s">
        <v>12668</v>
      </c>
      <c r="L254" s="96"/>
      <c r="M254" s="96"/>
      <c r="N254" s="96"/>
      <c r="O254" s="96"/>
      <c r="P254" s="96"/>
      <c r="Q254" s="96"/>
      <c r="R254" s="96"/>
      <c r="S254" s="96"/>
      <c r="T254" s="96"/>
      <c r="U254" s="96"/>
      <c r="V254" s="96"/>
      <c r="W254" s="96"/>
      <c r="X254" s="96"/>
      <c r="Y254" s="96"/>
    </row>
    <row r="255">
      <c r="A255" s="82" t="s">
        <v>5126</v>
      </c>
      <c r="B255" s="97" t="s">
        <v>12293</v>
      </c>
      <c r="C255" s="82" t="s">
        <v>12919</v>
      </c>
      <c r="D255" s="82" t="s">
        <v>999</v>
      </c>
      <c r="E255" s="48" t="s">
        <v>1378</v>
      </c>
      <c r="F255" s="98" t="s">
        <v>12684</v>
      </c>
      <c r="G255" s="30" t="s">
        <v>80</v>
      </c>
      <c r="H255" s="44" t="s">
        <v>5127</v>
      </c>
      <c r="I255" s="30" t="s">
        <v>5128</v>
      </c>
      <c r="J255" s="30" t="s">
        <v>999</v>
      </c>
      <c r="K255" s="97" t="s">
        <v>12668</v>
      </c>
      <c r="L255" s="96"/>
      <c r="M255" s="96"/>
      <c r="N255" s="96"/>
      <c r="O255" s="96"/>
      <c r="P255" s="96"/>
      <c r="Q255" s="96"/>
      <c r="R255" s="96"/>
      <c r="S255" s="96"/>
      <c r="T255" s="96"/>
      <c r="U255" s="96"/>
      <c r="V255" s="96"/>
      <c r="W255" s="96"/>
      <c r="X255" s="96"/>
      <c r="Y255" s="96"/>
    </row>
    <row r="256">
      <c r="A256" s="82" t="s">
        <v>10140</v>
      </c>
      <c r="B256" s="97" t="s">
        <v>12293</v>
      </c>
      <c r="C256" s="82" t="s">
        <v>12920</v>
      </c>
      <c r="D256" s="82" t="s">
        <v>10148</v>
      </c>
      <c r="E256" s="48" t="s">
        <v>10097</v>
      </c>
      <c r="F256" s="82" t="s">
        <v>1427</v>
      </c>
      <c r="G256" s="30" t="s">
        <v>80</v>
      </c>
      <c r="H256" s="44" t="s">
        <v>10141</v>
      </c>
      <c r="I256" s="30" t="s">
        <v>10142</v>
      </c>
      <c r="J256" s="30" t="s">
        <v>10084</v>
      </c>
      <c r="K256" s="97" t="s">
        <v>12668</v>
      </c>
      <c r="L256" s="96"/>
      <c r="M256" s="96"/>
      <c r="N256" s="96"/>
      <c r="O256" s="96"/>
      <c r="P256" s="96"/>
      <c r="Q256" s="96"/>
      <c r="R256" s="96"/>
      <c r="S256" s="96"/>
      <c r="T256" s="96"/>
      <c r="U256" s="96"/>
      <c r="V256" s="96"/>
      <c r="W256" s="96"/>
      <c r="X256" s="96"/>
      <c r="Y256" s="96"/>
    </row>
    <row r="257">
      <c r="A257" s="82" t="s">
        <v>8980</v>
      </c>
      <c r="B257" s="97" t="s">
        <v>12293</v>
      </c>
      <c r="C257" s="82" t="s">
        <v>12921</v>
      </c>
      <c r="D257" s="82" t="s">
        <v>8987</v>
      </c>
      <c r="E257" s="48" t="s">
        <v>8876</v>
      </c>
      <c r="F257" s="82" t="s">
        <v>1427</v>
      </c>
      <c r="G257" s="30" t="s">
        <v>80</v>
      </c>
      <c r="H257" s="44" t="s">
        <v>8982</v>
      </c>
      <c r="I257" s="30"/>
      <c r="J257" s="30" t="s">
        <v>8872</v>
      </c>
      <c r="K257" s="97" t="s">
        <v>12668</v>
      </c>
      <c r="L257" s="96"/>
      <c r="M257" s="96"/>
      <c r="N257" s="96"/>
      <c r="O257" s="96"/>
      <c r="P257" s="96"/>
      <c r="Q257" s="96"/>
      <c r="R257" s="96"/>
      <c r="S257" s="96"/>
      <c r="T257" s="96"/>
      <c r="U257" s="96"/>
      <c r="V257" s="96"/>
      <c r="W257" s="96"/>
      <c r="X257" s="96"/>
      <c r="Y257" s="96"/>
    </row>
    <row r="258">
      <c r="A258" s="82" t="s">
        <v>6704</v>
      </c>
      <c r="B258" s="97" t="s">
        <v>12293</v>
      </c>
      <c r="C258" s="82" t="s">
        <v>12922</v>
      </c>
      <c r="D258" s="82" t="s">
        <v>6712</v>
      </c>
      <c r="E258" s="48" t="s">
        <v>6640</v>
      </c>
      <c r="F258" s="98" t="s">
        <v>12684</v>
      </c>
      <c r="G258" s="30" t="s">
        <v>300</v>
      </c>
      <c r="H258" s="44" t="s">
        <v>6706</v>
      </c>
      <c r="I258" s="30"/>
      <c r="J258" s="30" t="s">
        <v>6636</v>
      </c>
      <c r="K258" s="97" t="s">
        <v>12668</v>
      </c>
      <c r="L258" s="96"/>
      <c r="M258" s="96"/>
      <c r="N258" s="96"/>
      <c r="O258" s="96"/>
      <c r="P258" s="96"/>
      <c r="Q258" s="96"/>
      <c r="R258" s="96"/>
      <c r="S258" s="96"/>
      <c r="T258" s="96"/>
      <c r="U258" s="96"/>
      <c r="V258" s="96"/>
      <c r="W258" s="96"/>
      <c r="X258" s="96"/>
      <c r="Y258" s="96"/>
    </row>
    <row r="259">
      <c r="A259" s="82" t="s">
        <v>8719</v>
      </c>
      <c r="B259" s="97" t="s">
        <v>12293</v>
      </c>
      <c r="C259" s="82" t="s">
        <v>12923</v>
      </c>
      <c r="D259" s="82" t="s">
        <v>8727</v>
      </c>
      <c r="E259" s="48" t="s">
        <v>8722</v>
      </c>
      <c r="F259" s="98" t="s">
        <v>1427</v>
      </c>
      <c r="G259" s="30" t="s">
        <v>450</v>
      </c>
      <c r="H259" s="44" t="s">
        <v>8721</v>
      </c>
      <c r="I259" s="30" t="s">
        <v>8723</v>
      </c>
      <c r="J259" s="30" t="s">
        <v>8718</v>
      </c>
      <c r="K259" s="97" t="s">
        <v>12668</v>
      </c>
      <c r="L259" s="96"/>
      <c r="M259" s="96"/>
      <c r="N259" s="96"/>
      <c r="O259" s="96"/>
      <c r="P259" s="96"/>
      <c r="Q259" s="96"/>
      <c r="R259" s="96"/>
      <c r="S259" s="96"/>
      <c r="T259" s="96"/>
      <c r="U259" s="96"/>
      <c r="V259" s="96"/>
      <c r="W259" s="96"/>
      <c r="X259" s="96"/>
      <c r="Y259" s="96"/>
    </row>
    <row r="260">
      <c r="A260" s="82" t="s">
        <v>8610</v>
      </c>
      <c r="B260" s="97" t="s">
        <v>12293</v>
      </c>
      <c r="C260" s="82" t="s">
        <v>12924</v>
      </c>
      <c r="D260" s="82" t="s">
        <v>8621</v>
      </c>
      <c r="E260" s="48" t="s">
        <v>8613</v>
      </c>
      <c r="F260" s="98" t="s">
        <v>12684</v>
      </c>
      <c r="G260" s="30" t="s">
        <v>450</v>
      </c>
      <c r="H260" s="44" t="s">
        <v>8612</v>
      </c>
      <c r="I260" s="30" t="s">
        <v>8614</v>
      </c>
      <c r="J260" s="30" t="s">
        <v>8609</v>
      </c>
      <c r="K260" s="97" t="s">
        <v>12668</v>
      </c>
      <c r="L260" s="96"/>
      <c r="M260" s="96"/>
      <c r="N260" s="96"/>
      <c r="O260" s="96"/>
      <c r="P260" s="96"/>
      <c r="Q260" s="96"/>
      <c r="R260" s="96"/>
      <c r="S260" s="96"/>
      <c r="T260" s="96"/>
      <c r="U260" s="96"/>
      <c r="V260" s="96"/>
      <c r="W260" s="96"/>
      <c r="X260" s="96"/>
      <c r="Y260" s="96"/>
    </row>
    <row r="261">
      <c r="A261" s="82" t="s">
        <v>7645</v>
      </c>
      <c r="B261" s="97" t="s">
        <v>12293</v>
      </c>
      <c r="C261" s="82" t="s">
        <v>12925</v>
      </c>
      <c r="D261" s="82" t="s">
        <v>7654</v>
      </c>
      <c r="E261" s="82"/>
      <c r="F261" s="100" t="s">
        <v>11048</v>
      </c>
      <c r="G261" s="30" t="s">
        <v>80</v>
      </c>
      <c r="H261" s="44" t="s">
        <v>7646</v>
      </c>
      <c r="I261" s="30"/>
      <c r="J261" s="30" t="s">
        <v>7644</v>
      </c>
      <c r="K261" s="97" t="s">
        <v>12668</v>
      </c>
      <c r="L261" s="96"/>
      <c r="M261" s="96"/>
      <c r="N261" s="96"/>
      <c r="O261" s="96"/>
      <c r="P261" s="96"/>
      <c r="Q261" s="96"/>
      <c r="R261" s="96"/>
      <c r="S261" s="96"/>
      <c r="T261" s="96"/>
      <c r="U261" s="96"/>
      <c r="V261" s="96"/>
      <c r="W261" s="96"/>
      <c r="X261" s="96"/>
      <c r="Y261" s="96"/>
    </row>
    <row r="262">
      <c r="A262" s="82" t="s">
        <v>6165</v>
      </c>
      <c r="B262" s="97" t="s">
        <v>12293</v>
      </c>
      <c r="C262" s="98" t="s">
        <v>12926</v>
      </c>
      <c r="D262" s="82" t="s">
        <v>6173</v>
      </c>
      <c r="E262" s="48" t="s">
        <v>1123</v>
      </c>
      <c r="F262" s="98" t="s">
        <v>1427</v>
      </c>
      <c r="G262" s="30" t="s">
        <v>1131</v>
      </c>
      <c r="H262" s="44" t="s">
        <v>6166</v>
      </c>
      <c r="I262" s="30" t="s">
        <v>6167</v>
      </c>
      <c r="J262" s="30" t="s">
        <v>1119</v>
      </c>
      <c r="K262" s="97" t="s">
        <v>12668</v>
      </c>
      <c r="L262" s="96"/>
      <c r="M262" s="96"/>
      <c r="N262" s="96"/>
      <c r="O262" s="96"/>
      <c r="P262" s="96"/>
      <c r="Q262" s="96"/>
      <c r="R262" s="96"/>
      <c r="S262" s="96"/>
      <c r="T262" s="96"/>
      <c r="U262" s="96"/>
      <c r="V262" s="96"/>
      <c r="W262" s="96"/>
      <c r="X262" s="96"/>
      <c r="Y262" s="96"/>
    </row>
    <row r="263">
      <c r="A263" s="82" t="s">
        <v>5384</v>
      </c>
      <c r="B263" s="97" t="s">
        <v>12293</v>
      </c>
      <c r="C263" s="82" t="s">
        <v>12927</v>
      </c>
      <c r="D263" s="82" t="s">
        <v>5397</v>
      </c>
      <c r="E263" s="48" t="s">
        <v>5387</v>
      </c>
      <c r="F263" s="98" t="s">
        <v>12673</v>
      </c>
      <c r="G263" s="30" t="s">
        <v>80</v>
      </c>
      <c r="H263" s="44" t="s">
        <v>5386</v>
      </c>
      <c r="I263" s="30" t="s">
        <v>5388</v>
      </c>
      <c r="J263" s="30" t="s">
        <v>5334</v>
      </c>
      <c r="K263" s="97" t="s">
        <v>12668</v>
      </c>
      <c r="L263" s="96"/>
      <c r="M263" s="96"/>
      <c r="N263" s="96"/>
      <c r="O263" s="96"/>
      <c r="P263" s="96"/>
      <c r="Q263" s="96"/>
      <c r="R263" s="96"/>
      <c r="S263" s="96"/>
      <c r="T263" s="96"/>
      <c r="U263" s="96"/>
      <c r="V263" s="96"/>
      <c r="W263" s="96"/>
      <c r="X263" s="96"/>
      <c r="Y263" s="96"/>
    </row>
    <row r="264">
      <c r="A264" s="82" t="s">
        <v>8839</v>
      </c>
      <c r="B264" s="97" t="s">
        <v>12293</v>
      </c>
      <c r="C264" s="82" t="s">
        <v>12928</v>
      </c>
      <c r="D264" s="82" t="s">
        <v>8848</v>
      </c>
      <c r="E264" s="48" t="s">
        <v>8772</v>
      </c>
      <c r="F264" s="82" t="s">
        <v>1427</v>
      </c>
      <c r="G264" s="30" t="s">
        <v>245</v>
      </c>
      <c r="H264" s="44" t="s">
        <v>8841</v>
      </c>
      <c r="I264" s="30" t="s">
        <v>8842</v>
      </c>
      <c r="J264" s="30" t="s">
        <v>8768</v>
      </c>
      <c r="K264" s="97" t="s">
        <v>12668</v>
      </c>
      <c r="L264" s="96"/>
      <c r="M264" s="96"/>
      <c r="N264" s="96"/>
      <c r="O264" s="96"/>
      <c r="P264" s="96"/>
      <c r="Q264" s="96"/>
      <c r="R264" s="96"/>
      <c r="S264" s="96"/>
      <c r="T264" s="96"/>
      <c r="U264" s="96"/>
      <c r="V264" s="96"/>
      <c r="W264" s="96"/>
      <c r="X264" s="96"/>
      <c r="Y264" s="96"/>
    </row>
    <row r="265">
      <c r="A265" s="82" t="s">
        <v>7259</v>
      </c>
      <c r="B265" s="97" t="s">
        <v>12293</v>
      </c>
      <c r="C265" s="82" t="s">
        <v>12929</v>
      </c>
      <c r="D265" s="82" t="s">
        <v>7269</v>
      </c>
      <c r="E265" s="48" t="s">
        <v>3788</v>
      </c>
      <c r="F265" s="98" t="s">
        <v>12673</v>
      </c>
      <c r="G265" s="30" t="s">
        <v>7264</v>
      </c>
      <c r="H265" s="44" t="s">
        <v>7261</v>
      </c>
      <c r="I265" s="30" t="s">
        <v>7262</v>
      </c>
      <c r="J265" s="30" t="s">
        <v>3373</v>
      </c>
      <c r="K265" s="97" t="s">
        <v>12668</v>
      </c>
      <c r="L265" s="96"/>
      <c r="M265" s="96"/>
      <c r="N265" s="96"/>
      <c r="O265" s="96"/>
      <c r="P265" s="96"/>
      <c r="Q265" s="96"/>
      <c r="R265" s="96"/>
      <c r="S265" s="96"/>
      <c r="T265" s="96"/>
      <c r="U265" s="96"/>
      <c r="V265" s="96"/>
      <c r="W265" s="96"/>
      <c r="X265" s="96"/>
      <c r="Y265" s="96"/>
    </row>
    <row r="266">
      <c r="A266" s="82" t="s">
        <v>8926</v>
      </c>
      <c r="B266" s="97" t="s">
        <v>12293</v>
      </c>
      <c r="C266" s="82" t="s">
        <v>12930</v>
      </c>
      <c r="D266" s="82" t="s">
        <v>8931</v>
      </c>
      <c r="E266" s="48" t="s">
        <v>8876</v>
      </c>
      <c r="F266" s="82" t="s">
        <v>1427</v>
      </c>
      <c r="G266" s="30" t="s">
        <v>80</v>
      </c>
      <c r="H266" s="44" t="s">
        <v>8927</v>
      </c>
      <c r="I266" s="30"/>
      <c r="J266" s="30" t="s">
        <v>8872</v>
      </c>
      <c r="K266" s="97" t="s">
        <v>12668</v>
      </c>
      <c r="L266" s="96"/>
      <c r="M266" s="96"/>
      <c r="N266" s="96"/>
      <c r="O266" s="96"/>
      <c r="P266" s="96"/>
      <c r="Q266" s="96"/>
      <c r="R266" s="96"/>
      <c r="S266" s="96"/>
      <c r="T266" s="96"/>
      <c r="U266" s="96"/>
      <c r="V266" s="96"/>
      <c r="W266" s="96"/>
      <c r="X266" s="96"/>
      <c r="Y266" s="96"/>
    </row>
    <row r="267">
      <c r="A267" s="82" t="s">
        <v>4661</v>
      </c>
      <c r="B267" s="97" t="s">
        <v>12293</v>
      </c>
      <c r="C267" s="82" t="s">
        <v>12931</v>
      </c>
      <c r="D267" s="82" t="s">
        <v>4669</v>
      </c>
      <c r="E267" s="48" t="s">
        <v>1531</v>
      </c>
      <c r="F267" s="82" t="s">
        <v>1427</v>
      </c>
      <c r="G267" s="30" t="s">
        <v>80</v>
      </c>
      <c r="H267" s="44" t="s">
        <v>4663</v>
      </c>
      <c r="I267" s="30"/>
      <c r="J267" s="30" t="s">
        <v>919</v>
      </c>
      <c r="K267" s="97" t="s">
        <v>12668</v>
      </c>
      <c r="L267" s="96"/>
      <c r="M267" s="96"/>
      <c r="N267" s="96"/>
      <c r="O267" s="96"/>
      <c r="P267" s="96"/>
      <c r="Q267" s="96"/>
      <c r="R267" s="96"/>
      <c r="S267" s="96"/>
      <c r="T267" s="96"/>
      <c r="U267" s="96"/>
      <c r="V267" s="96"/>
      <c r="W267" s="96"/>
      <c r="X267" s="96"/>
      <c r="Y267" s="96"/>
    </row>
    <row r="268">
      <c r="A268" s="82" t="s">
        <v>7199</v>
      </c>
      <c r="B268" s="97" t="s">
        <v>12293</v>
      </c>
      <c r="C268" s="98" t="s">
        <v>12932</v>
      </c>
      <c r="D268" s="82" t="s">
        <v>7206</v>
      </c>
      <c r="E268" s="48" t="s">
        <v>7201</v>
      </c>
      <c r="F268" s="98" t="s">
        <v>12684</v>
      </c>
      <c r="G268" s="30" t="s">
        <v>109</v>
      </c>
      <c r="H268" s="44" t="s">
        <v>7200</v>
      </c>
      <c r="I268" s="30"/>
      <c r="J268" s="30" t="s">
        <v>7198</v>
      </c>
      <c r="K268" s="97" t="s">
        <v>12668</v>
      </c>
      <c r="L268" s="96"/>
      <c r="M268" s="96"/>
      <c r="N268" s="96"/>
      <c r="O268" s="96"/>
      <c r="P268" s="96"/>
      <c r="Q268" s="96"/>
      <c r="R268" s="96"/>
      <c r="S268" s="96"/>
      <c r="T268" s="96"/>
      <c r="U268" s="96"/>
      <c r="V268" s="96"/>
      <c r="W268" s="96"/>
      <c r="X268" s="96"/>
      <c r="Y268" s="96"/>
    </row>
    <row r="269">
      <c r="A269" s="82" t="s">
        <v>8675</v>
      </c>
      <c r="B269" s="97" t="s">
        <v>12293</v>
      </c>
      <c r="C269" s="82" t="s">
        <v>12933</v>
      </c>
      <c r="D269" s="82" t="s">
        <v>8685</v>
      </c>
      <c r="E269" s="48" t="s">
        <v>4334</v>
      </c>
      <c r="F269" s="98" t="s">
        <v>12673</v>
      </c>
      <c r="G269" s="30" t="s">
        <v>80</v>
      </c>
      <c r="H269" s="44" t="s">
        <v>8677</v>
      </c>
      <c r="I269" s="30"/>
      <c r="J269" s="30" t="s">
        <v>4330</v>
      </c>
      <c r="K269" s="97" t="s">
        <v>12668</v>
      </c>
      <c r="L269" s="96"/>
      <c r="M269" s="96"/>
      <c r="N269" s="96"/>
      <c r="O269" s="96"/>
      <c r="P269" s="96"/>
      <c r="Q269" s="96"/>
      <c r="R269" s="96"/>
      <c r="S269" s="96"/>
      <c r="T269" s="96"/>
      <c r="U269" s="96"/>
      <c r="V269" s="96"/>
      <c r="W269" s="96"/>
      <c r="X269" s="96"/>
      <c r="Y269" s="96"/>
    </row>
    <row r="270">
      <c r="A270" s="82" t="s">
        <v>1814</v>
      </c>
      <c r="B270" s="97" t="s">
        <v>12293</v>
      </c>
      <c r="C270" s="82" t="s">
        <v>1816</v>
      </c>
      <c r="D270" s="82" t="s">
        <v>1824</v>
      </c>
      <c r="E270" s="48" t="s">
        <v>1211</v>
      </c>
      <c r="F270" s="100" t="s">
        <v>12690</v>
      </c>
      <c r="G270" s="30" t="s">
        <v>80</v>
      </c>
      <c r="H270" s="44" t="s">
        <v>1815</v>
      </c>
      <c r="I270" s="30" t="s">
        <v>1817</v>
      </c>
      <c r="J270" s="30" t="s">
        <v>1207</v>
      </c>
      <c r="K270" s="97" t="s">
        <v>12668</v>
      </c>
      <c r="L270" s="96"/>
      <c r="M270" s="96"/>
      <c r="N270" s="96"/>
      <c r="O270" s="96"/>
      <c r="P270" s="96"/>
      <c r="Q270" s="96"/>
      <c r="R270" s="96"/>
      <c r="S270" s="96"/>
      <c r="T270" s="96"/>
      <c r="U270" s="96"/>
      <c r="V270" s="96"/>
      <c r="W270" s="96"/>
      <c r="X270" s="96"/>
      <c r="Y270" s="96"/>
    </row>
    <row r="271">
      <c r="A271" s="82" t="s">
        <v>10863</v>
      </c>
      <c r="B271" s="97" t="s">
        <v>12293</v>
      </c>
      <c r="C271" s="98" t="s">
        <v>12934</v>
      </c>
      <c r="D271" s="82" t="s">
        <v>10869</v>
      </c>
      <c r="E271" s="48" t="s">
        <v>10842</v>
      </c>
      <c r="F271" s="82" t="s">
        <v>2134</v>
      </c>
      <c r="G271" s="30" t="s">
        <v>80</v>
      </c>
      <c r="H271" s="44" t="s">
        <v>10864</v>
      </c>
      <c r="I271" s="30"/>
      <c r="J271" s="30" t="s">
        <v>10823</v>
      </c>
      <c r="K271" s="97" t="s">
        <v>12668</v>
      </c>
      <c r="L271" s="96"/>
      <c r="M271" s="96"/>
      <c r="N271" s="96"/>
      <c r="O271" s="96"/>
      <c r="P271" s="96"/>
      <c r="Q271" s="96"/>
      <c r="R271" s="96"/>
      <c r="S271" s="96"/>
      <c r="T271" s="96"/>
      <c r="U271" s="96"/>
      <c r="V271" s="96"/>
      <c r="W271" s="96"/>
      <c r="X271" s="96"/>
      <c r="Y271" s="96"/>
    </row>
    <row r="272">
      <c r="A272" s="82" t="s">
        <v>8933</v>
      </c>
      <c r="B272" s="97" t="s">
        <v>12293</v>
      </c>
      <c r="C272" s="82" t="s">
        <v>12935</v>
      </c>
      <c r="D272" s="82" t="s">
        <v>8946</v>
      </c>
      <c r="E272" s="48" t="s">
        <v>8936</v>
      </c>
      <c r="F272" s="98" t="s">
        <v>11048</v>
      </c>
      <c r="G272" s="30" t="s">
        <v>80</v>
      </c>
      <c r="H272" s="44" t="s">
        <v>8935</v>
      </c>
      <c r="I272" s="30" t="s">
        <v>8937</v>
      </c>
      <c r="J272" s="30" t="s">
        <v>8932</v>
      </c>
      <c r="K272" s="97" t="s">
        <v>12668</v>
      </c>
      <c r="L272" s="96"/>
      <c r="M272" s="96"/>
      <c r="N272" s="96"/>
      <c r="O272" s="96"/>
      <c r="P272" s="96"/>
      <c r="Q272" s="96"/>
      <c r="R272" s="96"/>
      <c r="S272" s="96"/>
      <c r="T272" s="96"/>
      <c r="U272" s="96"/>
      <c r="V272" s="96"/>
      <c r="W272" s="96"/>
      <c r="X272" s="96"/>
      <c r="Y272" s="96"/>
    </row>
    <row r="273">
      <c r="A273" s="82" t="s">
        <v>9512</v>
      </c>
      <c r="B273" s="97" t="s">
        <v>12293</v>
      </c>
      <c r="C273" s="82" t="s">
        <v>12936</v>
      </c>
      <c r="D273" s="82" t="s">
        <v>9520</v>
      </c>
      <c r="E273" s="48" t="s">
        <v>9502</v>
      </c>
      <c r="F273" s="100" t="s">
        <v>12680</v>
      </c>
      <c r="G273" s="30" t="s">
        <v>794</v>
      </c>
      <c r="H273" s="44" t="s">
        <v>9514</v>
      </c>
      <c r="I273" s="30" t="s">
        <v>9515</v>
      </c>
      <c r="J273" s="30" t="s">
        <v>9499</v>
      </c>
      <c r="K273" s="97" t="s">
        <v>12668</v>
      </c>
      <c r="L273" s="96"/>
      <c r="M273" s="96"/>
      <c r="N273" s="96"/>
      <c r="O273" s="96"/>
      <c r="P273" s="96"/>
      <c r="Q273" s="96"/>
      <c r="R273" s="96"/>
      <c r="S273" s="96"/>
      <c r="T273" s="96"/>
      <c r="U273" s="96"/>
      <c r="V273" s="96"/>
      <c r="W273" s="96"/>
      <c r="X273" s="96"/>
      <c r="Y273" s="96"/>
    </row>
    <row r="274">
      <c r="A274" s="82" t="s">
        <v>8492</v>
      </c>
      <c r="B274" s="97" t="s">
        <v>12293</v>
      </c>
      <c r="C274" s="82" t="s">
        <v>12937</v>
      </c>
      <c r="D274" s="82" t="s">
        <v>8504</v>
      </c>
      <c r="E274" s="48" t="s">
        <v>8495</v>
      </c>
      <c r="F274" s="98" t="s">
        <v>12684</v>
      </c>
      <c r="G274" s="30" t="s">
        <v>741</v>
      </c>
      <c r="H274" s="44" t="s">
        <v>8494</v>
      </c>
      <c r="I274" s="30" t="s">
        <v>8496</v>
      </c>
      <c r="J274" s="30" t="s">
        <v>1242</v>
      </c>
      <c r="K274" s="97" t="s">
        <v>12668</v>
      </c>
      <c r="L274" s="96"/>
      <c r="M274" s="96"/>
      <c r="N274" s="96"/>
      <c r="O274" s="96"/>
      <c r="P274" s="96"/>
      <c r="Q274" s="96"/>
      <c r="R274" s="96"/>
      <c r="S274" s="96"/>
      <c r="T274" s="96"/>
      <c r="U274" s="96"/>
      <c r="V274" s="96"/>
      <c r="W274" s="96"/>
      <c r="X274" s="96"/>
      <c r="Y274" s="96"/>
    </row>
    <row r="275">
      <c r="A275" s="82" t="s">
        <v>7706</v>
      </c>
      <c r="B275" s="97" t="s">
        <v>12293</v>
      </c>
      <c r="C275" s="82" t="s">
        <v>12938</v>
      </c>
      <c r="D275" s="82" t="s">
        <v>7715</v>
      </c>
      <c r="E275" s="48" t="s">
        <v>7670</v>
      </c>
      <c r="F275" s="82" t="s">
        <v>1427</v>
      </c>
      <c r="G275" s="30" t="s">
        <v>300</v>
      </c>
      <c r="H275" s="44" t="s">
        <v>7708</v>
      </c>
      <c r="I275" s="30" t="s">
        <v>7709</v>
      </c>
      <c r="J275" s="30" t="s">
        <v>7644</v>
      </c>
      <c r="K275" s="97" t="s">
        <v>12668</v>
      </c>
      <c r="L275" s="96"/>
      <c r="M275" s="96"/>
      <c r="N275" s="96"/>
      <c r="O275" s="96"/>
      <c r="P275" s="96"/>
      <c r="Q275" s="96"/>
      <c r="R275" s="96"/>
      <c r="S275" s="96"/>
      <c r="T275" s="96"/>
      <c r="U275" s="96"/>
      <c r="V275" s="96"/>
      <c r="W275" s="96"/>
      <c r="X275" s="96"/>
      <c r="Y275" s="96"/>
    </row>
    <row r="276">
      <c r="A276" s="82" t="s">
        <v>8686</v>
      </c>
      <c r="B276" s="97" t="s">
        <v>12293</v>
      </c>
      <c r="C276" s="82" t="s">
        <v>12939</v>
      </c>
      <c r="D276" s="82" t="s">
        <v>8696</v>
      </c>
      <c r="E276" s="48" t="s">
        <v>4334</v>
      </c>
      <c r="F276" s="98" t="s">
        <v>12673</v>
      </c>
      <c r="G276" s="30" t="s">
        <v>80</v>
      </c>
      <c r="H276" s="44" t="s">
        <v>8688</v>
      </c>
      <c r="I276" s="30"/>
      <c r="J276" s="30" t="s">
        <v>4330</v>
      </c>
      <c r="K276" s="97" t="s">
        <v>12668</v>
      </c>
      <c r="L276" s="96"/>
      <c r="M276" s="96"/>
      <c r="N276" s="96"/>
      <c r="O276" s="96"/>
      <c r="P276" s="96"/>
      <c r="Q276" s="96"/>
      <c r="R276" s="96"/>
      <c r="S276" s="96"/>
      <c r="T276" s="96"/>
      <c r="U276" s="96"/>
      <c r="V276" s="96"/>
      <c r="W276" s="96"/>
      <c r="X276" s="96"/>
      <c r="Y276" s="96"/>
    </row>
    <row r="277">
      <c r="A277" s="82" t="s">
        <v>6063</v>
      </c>
      <c r="B277" s="97" t="s">
        <v>12293</v>
      </c>
      <c r="C277" s="82" t="s">
        <v>12940</v>
      </c>
      <c r="D277" s="82" t="s">
        <v>6067</v>
      </c>
      <c r="E277" s="48" t="s">
        <v>6009</v>
      </c>
      <c r="F277" s="82" t="s">
        <v>1427</v>
      </c>
      <c r="G277" s="30" t="s">
        <v>80</v>
      </c>
      <c r="H277" s="44" t="s">
        <v>6065</v>
      </c>
      <c r="I277" s="30" t="s">
        <v>6066</v>
      </c>
      <c r="J277" s="30" t="s">
        <v>6005</v>
      </c>
      <c r="K277" s="97" t="s">
        <v>12668</v>
      </c>
      <c r="L277" s="96"/>
      <c r="M277" s="96"/>
      <c r="N277" s="96"/>
      <c r="O277" s="96"/>
      <c r="P277" s="96"/>
      <c r="Q277" s="96"/>
      <c r="R277" s="96"/>
      <c r="S277" s="96"/>
      <c r="T277" s="96"/>
      <c r="U277" s="96"/>
      <c r="V277" s="96"/>
      <c r="W277" s="96"/>
      <c r="X277" s="96"/>
      <c r="Y277" s="96"/>
    </row>
    <row r="278">
      <c r="A278" s="82" t="s">
        <v>6880</v>
      </c>
      <c r="B278" s="97" t="s">
        <v>12293</v>
      </c>
      <c r="C278" s="82" t="s">
        <v>12941</v>
      </c>
      <c r="D278" s="82" t="s">
        <v>6890</v>
      </c>
      <c r="E278" s="48" t="s">
        <v>6861</v>
      </c>
      <c r="F278" s="98" t="s">
        <v>12786</v>
      </c>
      <c r="G278" s="30" t="s">
        <v>80</v>
      </c>
      <c r="H278" s="44" t="s">
        <v>6882</v>
      </c>
      <c r="I278" s="30" t="s">
        <v>6883</v>
      </c>
      <c r="J278" s="30" t="s">
        <v>6857</v>
      </c>
      <c r="K278" s="97" t="s">
        <v>12668</v>
      </c>
      <c r="L278" s="96"/>
      <c r="M278" s="96"/>
      <c r="N278" s="96"/>
      <c r="O278" s="96"/>
      <c r="P278" s="96"/>
      <c r="Q278" s="96"/>
      <c r="R278" s="96"/>
      <c r="S278" s="96"/>
      <c r="T278" s="96"/>
      <c r="U278" s="96"/>
      <c r="V278" s="96"/>
      <c r="W278" s="96"/>
      <c r="X278" s="96"/>
      <c r="Y278" s="96"/>
    </row>
    <row r="279">
      <c r="A279" s="82" t="s">
        <v>5252</v>
      </c>
      <c r="B279" s="97" t="s">
        <v>12293</v>
      </c>
      <c r="C279" s="82" t="s">
        <v>12942</v>
      </c>
      <c r="D279" s="82" t="s">
        <v>5263</v>
      </c>
      <c r="E279" s="48" t="s">
        <v>5255</v>
      </c>
      <c r="F279" s="82" t="s">
        <v>1427</v>
      </c>
      <c r="G279" s="30" t="s">
        <v>80</v>
      </c>
      <c r="H279" s="44" t="s">
        <v>5254</v>
      </c>
      <c r="I279" s="30" t="s">
        <v>5257</v>
      </c>
      <c r="J279" s="30" t="s">
        <v>5251</v>
      </c>
      <c r="K279" s="97" t="s">
        <v>12668</v>
      </c>
      <c r="L279" s="96"/>
      <c r="M279" s="96"/>
      <c r="N279" s="96"/>
      <c r="O279" s="96"/>
      <c r="P279" s="96"/>
      <c r="Q279" s="96"/>
      <c r="R279" s="96"/>
      <c r="S279" s="96"/>
      <c r="T279" s="96"/>
      <c r="U279" s="96"/>
      <c r="V279" s="96"/>
      <c r="W279" s="96"/>
      <c r="X279" s="96"/>
      <c r="Y279" s="96"/>
    </row>
    <row r="280">
      <c r="A280" s="82" t="s">
        <v>8527</v>
      </c>
      <c r="B280" s="97" t="s">
        <v>12293</v>
      </c>
      <c r="C280" s="82" t="s">
        <v>12943</v>
      </c>
      <c r="D280" s="82" t="s">
        <v>8531</v>
      </c>
      <c r="E280" s="48" t="s">
        <v>8530</v>
      </c>
      <c r="F280" s="98" t="s">
        <v>1427</v>
      </c>
      <c r="G280" s="30" t="s">
        <v>80</v>
      </c>
      <c r="H280" s="44" t="s">
        <v>8529</v>
      </c>
      <c r="I280" s="30"/>
      <c r="J280" s="30" t="s">
        <v>4775</v>
      </c>
      <c r="K280" s="97" t="s">
        <v>12668</v>
      </c>
      <c r="L280" s="96"/>
      <c r="M280" s="96"/>
      <c r="N280" s="96"/>
      <c r="O280" s="96"/>
      <c r="P280" s="96"/>
      <c r="Q280" s="96"/>
      <c r="R280" s="96"/>
      <c r="S280" s="96"/>
      <c r="T280" s="96"/>
      <c r="U280" s="96"/>
      <c r="V280" s="96"/>
      <c r="W280" s="96"/>
      <c r="X280" s="96"/>
      <c r="Y280" s="96"/>
    </row>
    <row r="281">
      <c r="A281" s="82" t="s">
        <v>6045</v>
      </c>
      <c r="B281" s="97" t="s">
        <v>12293</v>
      </c>
      <c r="C281" s="82" t="s">
        <v>12944</v>
      </c>
      <c r="D281" s="82" t="s">
        <v>6055</v>
      </c>
      <c r="E281" s="48" t="s">
        <v>6048</v>
      </c>
      <c r="F281" s="82" t="s">
        <v>1427</v>
      </c>
      <c r="G281" s="30" t="s">
        <v>1771</v>
      </c>
      <c r="H281" s="44" t="s">
        <v>6047</v>
      </c>
      <c r="I281" s="30"/>
      <c r="J281" s="30" t="s">
        <v>6005</v>
      </c>
      <c r="K281" s="97" t="s">
        <v>12668</v>
      </c>
      <c r="L281" s="96"/>
      <c r="M281" s="96"/>
      <c r="N281" s="96"/>
      <c r="O281" s="96"/>
      <c r="P281" s="96"/>
      <c r="Q281" s="96"/>
      <c r="R281" s="96"/>
      <c r="S281" s="96"/>
      <c r="T281" s="96"/>
      <c r="U281" s="96"/>
      <c r="V281" s="96"/>
      <c r="W281" s="96"/>
      <c r="X281" s="96"/>
      <c r="Y281" s="96"/>
    </row>
    <row r="282">
      <c r="A282" s="82" t="s">
        <v>10850</v>
      </c>
      <c r="B282" s="97" t="s">
        <v>12293</v>
      </c>
      <c r="C282" s="82" t="s">
        <v>12945</v>
      </c>
      <c r="D282" s="82" t="s">
        <v>10856</v>
      </c>
      <c r="E282" s="48" t="s">
        <v>10842</v>
      </c>
      <c r="F282" s="82" t="s">
        <v>2134</v>
      </c>
      <c r="G282" s="30" t="s">
        <v>80</v>
      </c>
      <c r="H282" s="44" t="s">
        <v>10852</v>
      </c>
      <c r="I282" s="30"/>
      <c r="J282" s="30" t="s">
        <v>10823</v>
      </c>
      <c r="K282" s="97" t="s">
        <v>12668</v>
      </c>
      <c r="L282" s="96"/>
      <c r="M282" s="96"/>
      <c r="N282" s="96"/>
      <c r="O282" s="96"/>
      <c r="P282" s="96"/>
      <c r="Q282" s="96"/>
      <c r="R282" s="96"/>
      <c r="S282" s="96"/>
      <c r="T282" s="96"/>
      <c r="U282" s="96"/>
      <c r="V282" s="96"/>
      <c r="W282" s="96"/>
      <c r="X282" s="96"/>
      <c r="Y282" s="96"/>
    </row>
    <row r="283">
      <c r="A283" s="82" t="s">
        <v>6440</v>
      </c>
      <c r="B283" s="97" t="s">
        <v>12293</v>
      </c>
      <c r="C283" s="82" t="s">
        <v>12946</v>
      </c>
      <c r="D283" s="82" t="s">
        <v>6447</v>
      </c>
      <c r="E283" s="48" t="s">
        <v>6421</v>
      </c>
      <c r="F283" s="98" t="s">
        <v>12684</v>
      </c>
      <c r="G283" s="30" t="s">
        <v>300</v>
      </c>
      <c r="H283" s="44" t="s">
        <v>6442</v>
      </c>
      <c r="I283" s="30" t="s">
        <v>6443</v>
      </c>
      <c r="J283" s="30" t="s">
        <v>6417</v>
      </c>
      <c r="K283" s="97" t="s">
        <v>12668</v>
      </c>
      <c r="L283" s="96"/>
      <c r="M283" s="96"/>
      <c r="N283" s="96"/>
      <c r="O283" s="96"/>
      <c r="P283" s="96"/>
      <c r="Q283" s="96"/>
      <c r="R283" s="96"/>
      <c r="S283" s="96"/>
      <c r="T283" s="96"/>
      <c r="U283" s="96"/>
      <c r="V283" s="96"/>
      <c r="W283" s="96"/>
      <c r="X283" s="96"/>
      <c r="Y283" s="96"/>
    </row>
    <row r="284">
      <c r="A284" s="82" t="s">
        <v>9920</v>
      </c>
      <c r="B284" s="97" t="s">
        <v>12293</v>
      </c>
      <c r="C284" s="82" t="s">
        <v>12947</v>
      </c>
      <c r="D284" s="82" t="s">
        <v>9928</v>
      </c>
      <c r="E284" s="48" t="s">
        <v>9923</v>
      </c>
      <c r="F284" s="82" t="s">
        <v>1427</v>
      </c>
      <c r="G284" s="30" t="s">
        <v>300</v>
      </c>
      <c r="H284" s="44" t="s">
        <v>9922</v>
      </c>
      <c r="I284" s="30"/>
      <c r="J284" s="30" t="s">
        <v>9913</v>
      </c>
      <c r="K284" s="97" t="s">
        <v>12668</v>
      </c>
      <c r="L284" s="96"/>
      <c r="M284" s="96"/>
      <c r="N284" s="96"/>
      <c r="O284" s="96"/>
      <c r="P284" s="96"/>
      <c r="Q284" s="96"/>
      <c r="R284" s="96"/>
      <c r="S284" s="96"/>
      <c r="T284" s="96"/>
      <c r="U284" s="96"/>
      <c r="V284" s="96"/>
      <c r="W284" s="96"/>
      <c r="X284" s="96"/>
      <c r="Y284" s="96"/>
    </row>
    <row r="285">
      <c r="A285" s="82" t="s">
        <v>7316</v>
      </c>
      <c r="B285" s="97" t="s">
        <v>12293</v>
      </c>
      <c r="C285" s="82" t="s">
        <v>12948</v>
      </c>
      <c r="D285" s="82" t="s">
        <v>7326</v>
      </c>
      <c r="E285" s="48" t="s">
        <v>2401</v>
      </c>
      <c r="F285" s="98" t="s">
        <v>12673</v>
      </c>
      <c r="G285" s="30" t="s">
        <v>80</v>
      </c>
      <c r="H285" s="44" t="s">
        <v>7318</v>
      </c>
      <c r="I285" s="30"/>
      <c r="J285" s="30" t="s">
        <v>2099</v>
      </c>
      <c r="K285" s="97" t="s">
        <v>12668</v>
      </c>
      <c r="L285" s="96"/>
      <c r="M285" s="96"/>
      <c r="N285" s="96"/>
      <c r="O285" s="96"/>
      <c r="P285" s="96"/>
      <c r="Q285" s="96"/>
      <c r="R285" s="96"/>
      <c r="S285" s="96"/>
      <c r="T285" s="96"/>
      <c r="U285" s="96"/>
      <c r="V285" s="96"/>
      <c r="W285" s="96"/>
      <c r="X285" s="96"/>
      <c r="Y285" s="96"/>
    </row>
    <row r="286">
      <c r="A286" s="82" t="s">
        <v>10354</v>
      </c>
      <c r="B286" s="97" t="s">
        <v>12293</v>
      </c>
      <c r="C286" s="82" t="s">
        <v>12949</v>
      </c>
      <c r="D286" s="82" t="s">
        <v>10362</v>
      </c>
      <c r="E286" s="48" t="s">
        <v>10357</v>
      </c>
      <c r="F286" s="98" t="s">
        <v>1427</v>
      </c>
      <c r="G286" s="30" t="s">
        <v>741</v>
      </c>
      <c r="H286" s="44" t="s">
        <v>10356</v>
      </c>
      <c r="I286" s="30" t="s">
        <v>10358</v>
      </c>
      <c r="J286" s="30" t="s">
        <v>4043</v>
      </c>
      <c r="K286" s="97" t="s">
        <v>12668</v>
      </c>
      <c r="L286" s="96"/>
      <c r="M286" s="96"/>
      <c r="N286" s="96"/>
      <c r="O286" s="96"/>
      <c r="P286" s="96"/>
      <c r="Q286" s="96"/>
      <c r="R286" s="96"/>
      <c r="S286" s="96"/>
      <c r="T286" s="96"/>
      <c r="U286" s="96"/>
      <c r="V286" s="96"/>
      <c r="W286" s="96"/>
      <c r="X286" s="96"/>
      <c r="Y286" s="96"/>
    </row>
    <row r="287">
      <c r="A287" s="82" t="s">
        <v>5372</v>
      </c>
      <c r="B287" s="97" t="s">
        <v>12293</v>
      </c>
      <c r="C287" s="82" t="s">
        <v>12950</v>
      </c>
      <c r="D287" s="82" t="s">
        <v>5383</v>
      </c>
      <c r="E287" s="48" t="s">
        <v>5375</v>
      </c>
      <c r="F287" s="98" t="s">
        <v>12684</v>
      </c>
      <c r="G287" s="30" t="s">
        <v>80</v>
      </c>
      <c r="H287" s="44" t="s">
        <v>5374</v>
      </c>
      <c r="I287" s="30"/>
      <c r="J287" s="30" t="s">
        <v>5371</v>
      </c>
      <c r="K287" s="97" t="s">
        <v>12668</v>
      </c>
      <c r="L287" s="96"/>
      <c r="M287" s="96"/>
      <c r="N287" s="96"/>
      <c r="O287" s="96"/>
      <c r="P287" s="96"/>
      <c r="Q287" s="96"/>
      <c r="R287" s="96"/>
      <c r="S287" s="96"/>
      <c r="T287" s="96"/>
      <c r="U287" s="96"/>
      <c r="V287" s="96"/>
      <c r="W287" s="96"/>
      <c r="X287" s="96"/>
      <c r="Y287" s="96"/>
    </row>
    <row r="288">
      <c r="A288" s="82" t="s">
        <v>6983</v>
      </c>
      <c r="B288" s="97" t="s">
        <v>12293</v>
      </c>
      <c r="C288" s="82" t="s">
        <v>12951</v>
      </c>
      <c r="D288" s="82" t="s">
        <v>6991</v>
      </c>
      <c r="E288" s="48" t="s">
        <v>1211</v>
      </c>
      <c r="F288" s="100" t="s">
        <v>12690</v>
      </c>
      <c r="G288" s="30" t="s">
        <v>80</v>
      </c>
      <c r="H288" s="44" t="s">
        <v>6985</v>
      </c>
      <c r="I288" s="30"/>
      <c r="J288" s="30" t="s">
        <v>1207</v>
      </c>
      <c r="K288" s="97" t="s">
        <v>12668</v>
      </c>
      <c r="L288" s="96"/>
      <c r="M288" s="96"/>
      <c r="N288" s="96"/>
      <c r="O288" s="96"/>
      <c r="P288" s="96"/>
      <c r="Q288" s="96"/>
      <c r="R288" s="96"/>
      <c r="S288" s="96"/>
      <c r="T288" s="96"/>
      <c r="U288" s="96"/>
      <c r="V288" s="96"/>
      <c r="W288" s="96"/>
      <c r="X288" s="96"/>
      <c r="Y288" s="96"/>
    </row>
    <row r="289">
      <c r="A289" s="82" t="s">
        <v>10008</v>
      </c>
      <c r="B289" s="97" t="s">
        <v>12293</v>
      </c>
      <c r="C289" s="82" t="s">
        <v>12952</v>
      </c>
      <c r="D289" s="82" t="s">
        <v>10015</v>
      </c>
      <c r="E289" s="48" t="s">
        <v>9923</v>
      </c>
      <c r="F289" s="82" t="s">
        <v>1427</v>
      </c>
      <c r="G289" s="30" t="s">
        <v>80</v>
      </c>
      <c r="H289" s="44" t="s">
        <v>10010</v>
      </c>
      <c r="I289" s="30"/>
      <c r="J289" s="30" t="s">
        <v>9913</v>
      </c>
      <c r="K289" s="97" t="s">
        <v>12668</v>
      </c>
      <c r="L289" s="96"/>
      <c r="M289" s="96"/>
      <c r="N289" s="96"/>
      <c r="O289" s="96"/>
      <c r="P289" s="96"/>
      <c r="Q289" s="96"/>
      <c r="R289" s="96"/>
      <c r="S289" s="96"/>
      <c r="T289" s="96"/>
      <c r="U289" s="96"/>
      <c r="V289" s="96"/>
      <c r="W289" s="96"/>
      <c r="X289" s="96"/>
      <c r="Y289" s="96"/>
    </row>
    <row r="290">
      <c r="A290" s="82" t="s">
        <v>5083</v>
      </c>
      <c r="B290" s="97" t="s">
        <v>12293</v>
      </c>
      <c r="C290" s="82" t="s">
        <v>12953</v>
      </c>
      <c r="D290" s="82" t="s">
        <v>5092</v>
      </c>
      <c r="E290" s="48" t="s">
        <v>5086</v>
      </c>
      <c r="F290" s="82" t="s">
        <v>1427</v>
      </c>
      <c r="G290" s="30" t="s">
        <v>536</v>
      </c>
      <c r="H290" s="44" t="s">
        <v>5085</v>
      </c>
      <c r="I290" s="30"/>
      <c r="J290" s="30" t="s">
        <v>4978</v>
      </c>
      <c r="K290" s="97" t="s">
        <v>12668</v>
      </c>
      <c r="L290" s="96"/>
      <c r="M290" s="96"/>
      <c r="N290" s="96"/>
      <c r="O290" s="96"/>
      <c r="P290" s="96"/>
      <c r="Q290" s="96"/>
      <c r="R290" s="96"/>
      <c r="S290" s="96"/>
      <c r="T290" s="96"/>
      <c r="U290" s="96"/>
      <c r="V290" s="96"/>
      <c r="W290" s="96"/>
      <c r="X290" s="96"/>
      <c r="Y290" s="96"/>
    </row>
    <row r="291">
      <c r="A291" s="82" t="s">
        <v>8415</v>
      </c>
      <c r="B291" s="97" t="s">
        <v>12293</v>
      </c>
      <c r="C291" s="82" t="s">
        <v>12954</v>
      </c>
      <c r="D291" s="82" t="s">
        <v>8424</v>
      </c>
      <c r="E291" s="48" t="s">
        <v>8343</v>
      </c>
      <c r="F291" s="98" t="s">
        <v>12673</v>
      </c>
      <c r="G291" s="30" t="s">
        <v>1771</v>
      </c>
      <c r="H291" s="44" t="s">
        <v>8417</v>
      </c>
      <c r="I291" s="30"/>
      <c r="J291" s="30" t="s">
        <v>8330</v>
      </c>
      <c r="K291" s="97" t="s">
        <v>12668</v>
      </c>
      <c r="L291" s="96"/>
      <c r="M291" s="96"/>
      <c r="N291" s="96"/>
      <c r="O291" s="96"/>
      <c r="P291" s="96"/>
      <c r="Q291" s="96"/>
      <c r="R291" s="96"/>
      <c r="S291" s="96"/>
      <c r="T291" s="96"/>
      <c r="U291" s="96"/>
      <c r="V291" s="96"/>
      <c r="W291" s="96"/>
      <c r="X291" s="96"/>
      <c r="Y291" s="96"/>
    </row>
    <row r="292">
      <c r="A292" s="82" t="s">
        <v>9914</v>
      </c>
      <c r="B292" s="97" t="s">
        <v>12293</v>
      </c>
      <c r="C292" s="82" t="s">
        <v>12955</v>
      </c>
      <c r="D292" s="82" t="s">
        <v>9919</v>
      </c>
      <c r="E292" s="82"/>
      <c r="F292" s="100" t="s">
        <v>11048</v>
      </c>
      <c r="G292" s="30" t="s">
        <v>1689</v>
      </c>
      <c r="H292" s="44" t="s">
        <v>9916</v>
      </c>
      <c r="I292" s="30"/>
      <c r="J292" s="30" t="s">
        <v>9913</v>
      </c>
      <c r="K292" s="97" t="s">
        <v>12668</v>
      </c>
      <c r="L292" s="96"/>
      <c r="M292" s="96"/>
      <c r="N292" s="96"/>
      <c r="O292" s="96"/>
      <c r="P292" s="96"/>
      <c r="Q292" s="96"/>
      <c r="R292" s="96"/>
      <c r="S292" s="96"/>
      <c r="T292" s="96"/>
      <c r="U292" s="96"/>
      <c r="V292" s="96"/>
      <c r="W292" s="96"/>
      <c r="X292" s="96"/>
      <c r="Y292" s="96"/>
    </row>
    <row r="293">
      <c r="A293" s="82" t="s">
        <v>9557</v>
      </c>
      <c r="B293" s="97" t="s">
        <v>12293</v>
      </c>
      <c r="C293" s="82" t="s">
        <v>12956</v>
      </c>
      <c r="D293" s="82" t="s">
        <v>9566</v>
      </c>
      <c r="E293" s="48" t="s">
        <v>9502</v>
      </c>
      <c r="F293" s="100" t="s">
        <v>12680</v>
      </c>
      <c r="G293" s="30" t="s">
        <v>80</v>
      </c>
      <c r="H293" s="44" t="s">
        <v>9559</v>
      </c>
      <c r="I293" s="30" t="s">
        <v>9560</v>
      </c>
      <c r="J293" s="30" t="s">
        <v>9499</v>
      </c>
      <c r="K293" s="97" t="s">
        <v>12668</v>
      </c>
      <c r="L293" s="96"/>
      <c r="M293" s="96"/>
      <c r="N293" s="96"/>
      <c r="O293" s="96"/>
      <c r="P293" s="96"/>
      <c r="Q293" s="96"/>
      <c r="R293" s="96"/>
      <c r="S293" s="96"/>
      <c r="T293" s="96"/>
      <c r="U293" s="96"/>
      <c r="V293" s="96"/>
      <c r="W293" s="96"/>
      <c r="X293" s="96"/>
      <c r="Y293" s="96"/>
    </row>
    <row r="294">
      <c r="A294" s="82" t="s">
        <v>10406</v>
      </c>
      <c r="B294" s="97" t="s">
        <v>12293</v>
      </c>
      <c r="C294" s="82" t="s">
        <v>12957</v>
      </c>
      <c r="D294" s="82" t="s">
        <v>10412</v>
      </c>
      <c r="E294" s="82"/>
      <c r="F294" s="100" t="s">
        <v>11048</v>
      </c>
      <c r="G294" s="30" t="s">
        <v>2017</v>
      </c>
      <c r="H294" s="44" t="s">
        <v>10408</v>
      </c>
      <c r="I294" s="30"/>
      <c r="J294" s="30" t="s">
        <v>10405</v>
      </c>
      <c r="K294" s="97" t="s">
        <v>12668</v>
      </c>
      <c r="L294" s="96"/>
      <c r="M294" s="96"/>
      <c r="N294" s="96"/>
      <c r="O294" s="96"/>
      <c r="P294" s="96"/>
      <c r="Q294" s="96"/>
      <c r="R294" s="96"/>
      <c r="S294" s="96"/>
      <c r="T294" s="96"/>
      <c r="U294" s="96"/>
      <c r="V294" s="96"/>
      <c r="W294" s="96"/>
      <c r="X294" s="96"/>
      <c r="Y294" s="96"/>
    </row>
    <row r="295">
      <c r="A295" s="82" t="s">
        <v>9500</v>
      </c>
      <c r="B295" s="97" t="s">
        <v>12293</v>
      </c>
      <c r="C295" s="98" t="s">
        <v>12958</v>
      </c>
      <c r="D295" s="82" t="s">
        <v>9511</v>
      </c>
      <c r="E295" s="48" t="s">
        <v>9502</v>
      </c>
      <c r="F295" s="100" t="s">
        <v>12680</v>
      </c>
      <c r="G295" s="30" t="s">
        <v>80</v>
      </c>
      <c r="H295" s="44" t="s">
        <v>9501</v>
      </c>
      <c r="I295" s="30" t="s">
        <v>9503</v>
      </c>
      <c r="J295" s="30" t="s">
        <v>9499</v>
      </c>
      <c r="K295" s="97" t="s">
        <v>12668</v>
      </c>
      <c r="L295" s="96"/>
      <c r="M295" s="96"/>
      <c r="N295" s="96"/>
      <c r="O295" s="96"/>
      <c r="P295" s="96"/>
      <c r="Q295" s="96"/>
      <c r="R295" s="96"/>
      <c r="S295" s="96"/>
      <c r="T295" s="96"/>
      <c r="U295" s="96"/>
      <c r="V295" s="96"/>
      <c r="W295" s="96"/>
      <c r="X295" s="96"/>
      <c r="Y295" s="96"/>
    </row>
    <row r="296">
      <c r="A296" s="82" t="s">
        <v>10829</v>
      </c>
      <c r="B296" s="97" t="s">
        <v>12293</v>
      </c>
      <c r="C296" s="82" t="s">
        <v>12959</v>
      </c>
      <c r="D296" s="82" t="s">
        <v>10833</v>
      </c>
      <c r="E296" s="82"/>
      <c r="F296" s="100" t="s">
        <v>11048</v>
      </c>
      <c r="G296" s="30" t="s">
        <v>80</v>
      </c>
      <c r="H296" s="44" t="s">
        <v>10830</v>
      </c>
      <c r="I296" s="30"/>
      <c r="J296" s="30" t="s">
        <v>10823</v>
      </c>
      <c r="K296" s="97" t="s">
        <v>12668</v>
      </c>
      <c r="L296" s="96"/>
      <c r="M296" s="96"/>
      <c r="N296" s="96"/>
      <c r="O296" s="96"/>
      <c r="P296" s="96"/>
      <c r="Q296" s="96"/>
      <c r="R296" s="96"/>
      <c r="S296" s="96"/>
      <c r="T296" s="96"/>
      <c r="U296" s="96"/>
      <c r="V296" s="96"/>
      <c r="W296" s="96"/>
      <c r="X296" s="96"/>
      <c r="Y296" s="96"/>
    </row>
    <row r="297">
      <c r="A297" s="82" t="s">
        <v>5076</v>
      </c>
      <c r="B297" s="97" t="s">
        <v>12293</v>
      </c>
      <c r="C297" s="82" t="s">
        <v>12960</v>
      </c>
      <c r="D297" s="82" t="s">
        <v>5000</v>
      </c>
      <c r="E297" s="82"/>
      <c r="F297" s="82" t="s">
        <v>1427</v>
      </c>
      <c r="G297" s="30" t="s">
        <v>536</v>
      </c>
      <c r="H297" s="44" t="s">
        <v>5077</v>
      </c>
      <c r="I297" s="30"/>
      <c r="J297" s="30" t="s">
        <v>4978</v>
      </c>
      <c r="K297" s="97" t="s">
        <v>12668</v>
      </c>
      <c r="L297" s="96"/>
      <c r="M297" s="96"/>
      <c r="N297" s="96"/>
      <c r="O297" s="96"/>
      <c r="P297" s="96"/>
      <c r="Q297" s="96"/>
      <c r="R297" s="96"/>
      <c r="S297" s="96"/>
      <c r="T297" s="96"/>
      <c r="U297" s="96"/>
      <c r="V297" s="96"/>
      <c r="W297" s="96"/>
      <c r="X297" s="96"/>
      <c r="Y297" s="96"/>
    </row>
    <row r="298">
      <c r="A298" s="82" t="s">
        <v>5132</v>
      </c>
      <c r="B298" s="97" t="s">
        <v>12293</v>
      </c>
      <c r="C298" s="82" t="s">
        <v>12961</v>
      </c>
      <c r="D298" s="82" t="s">
        <v>5142</v>
      </c>
      <c r="E298" s="48" t="s">
        <v>5135</v>
      </c>
      <c r="F298" s="98" t="s">
        <v>12673</v>
      </c>
      <c r="G298" s="30" t="s">
        <v>1771</v>
      </c>
      <c r="H298" s="44" t="s">
        <v>5134</v>
      </c>
      <c r="I298" s="30" t="s">
        <v>5136</v>
      </c>
      <c r="J298" s="30" t="s">
        <v>999</v>
      </c>
      <c r="K298" s="97" t="s">
        <v>12668</v>
      </c>
      <c r="L298" s="96"/>
      <c r="M298" s="96"/>
      <c r="N298" s="96"/>
      <c r="O298" s="96"/>
      <c r="P298" s="96"/>
      <c r="Q298" s="96"/>
      <c r="R298" s="96"/>
      <c r="S298" s="96"/>
      <c r="T298" s="96"/>
      <c r="U298" s="96"/>
      <c r="V298" s="96"/>
      <c r="W298" s="96"/>
      <c r="X298" s="96"/>
      <c r="Y298" s="96"/>
    </row>
    <row r="299">
      <c r="A299" s="82" t="s">
        <v>7964</v>
      </c>
      <c r="B299" s="97" t="s">
        <v>12293</v>
      </c>
      <c r="C299" s="82" t="s">
        <v>12962</v>
      </c>
      <c r="D299" s="82" t="s">
        <v>7967</v>
      </c>
      <c r="E299" s="82"/>
      <c r="F299" s="100" t="s">
        <v>11048</v>
      </c>
      <c r="G299" s="30" t="s">
        <v>1241</v>
      </c>
      <c r="H299" s="44" t="s">
        <v>7966</v>
      </c>
      <c r="I299" s="30"/>
      <c r="J299" s="30" t="s">
        <v>7963</v>
      </c>
      <c r="K299" s="97" t="s">
        <v>12668</v>
      </c>
      <c r="L299" s="96"/>
      <c r="M299" s="96"/>
      <c r="N299" s="96"/>
      <c r="O299" s="96"/>
      <c r="P299" s="96"/>
      <c r="Q299" s="96"/>
      <c r="R299" s="96"/>
      <c r="S299" s="96"/>
      <c r="T299" s="96"/>
      <c r="U299" s="96"/>
      <c r="V299" s="96"/>
      <c r="W299" s="96"/>
      <c r="X299" s="96"/>
      <c r="Y299" s="96"/>
    </row>
    <row r="300">
      <c r="A300" s="82" t="s">
        <v>6006</v>
      </c>
      <c r="B300" s="97" t="s">
        <v>12293</v>
      </c>
      <c r="C300" s="82" t="s">
        <v>12963</v>
      </c>
      <c r="D300" s="82" t="s">
        <v>6016</v>
      </c>
      <c r="E300" s="48" t="s">
        <v>6009</v>
      </c>
      <c r="F300" s="82" t="s">
        <v>1427</v>
      </c>
      <c r="G300" s="30" t="s">
        <v>1771</v>
      </c>
      <c r="H300" s="44" t="s">
        <v>6008</v>
      </c>
      <c r="I300" s="30" t="s">
        <v>6010</v>
      </c>
      <c r="J300" s="30" t="s">
        <v>6005</v>
      </c>
      <c r="K300" s="97" t="s">
        <v>12668</v>
      </c>
      <c r="L300" s="96"/>
      <c r="M300" s="96"/>
      <c r="N300" s="96"/>
      <c r="O300" s="96"/>
      <c r="P300" s="96"/>
      <c r="Q300" s="96"/>
      <c r="R300" s="96"/>
      <c r="S300" s="96"/>
      <c r="T300" s="96"/>
      <c r="U300" s="96"/>
      <c r="V300" s="96"/>
      <c r="W300" s="96"/>
      <c r="X300" s="96"/>
      <c r="Y300" s="96"/>
    </row>
    <row r="301">
      <c r="A301" s="82" t="s">
        <v>8394</v>
      </c>
      <c r="B301" s="97" t="s">
        <v>12293</v>
      </c>
      <c r="C301" s="82" t="s">
        <v>12964</v>
      </c>
      <c r="D301" s="82" t="s">
        <v>8404</v>
      </c>
      <c r="E301" s="48" t="s">
        <v>8397</v>
      </c>
      <c r="F301" s="98" t="s">
        <v>12673</v>
      </c>
      <c r="G301" s="30" t="s">
        <v>80</v>
      </c>
      <c r="H301" s="44" t="s">
        <v>8396</v>
      </c>
      <c r="I301" s="30"/>
      <c r="J301" s="30" t="s">
        <v>8330</v>
      </c>
      <c r="K301" s="97" t="s">
        <v>12668</v>
      </c>
      <c r="L301" s="96"/>
      <c r="M301" s="96"/>
      <c r="N301" s="96"/>
      <c r="O301" s="96"/>
      <c r="P301" s="96"/>
      <c r="Q301" s="96"/>
      <c r="R301" s="96"/>
      <c r="S301" s="96"/>
      <c r="T301" s="96"/>
      <c r="U301" s="96"/>
      <c r="V301" s="96"/>
      <c r="W301" s="96"/>
      <c r="X301" s="96"/>
      <c r="Y301" s="96"/>
    </row>
    <row r="302">
      <c r="A302" s="82" t="s">
        <v>10622</v>
      </c>
      <c r="B302" s="97" t="s">
        <v>12293</v>
      </c>
      <c r="C302" s="82" t="s">
        <v>12965</v>
      </c>
      <c r="D302" s="82" t="s">
        <v>10627</v>
      </c>
      <c r="E302" s="48" t="s">
        <v>10520</v>
      </c>
      <c r="F302" s="98" t="s">
        <v>1427</v>
      </c>
      <c r="G302" s="30" t="s">
        <v>2206</v>
      </c>
      <c r="H302" s="44" t="s">
        <v>10623</v>
      </c>
      <c r="I302" s="30"/>
      <c r="J302" s="30" t="s">
        <v>10516</v>
      </c>
      <c r="K302" s="97" t="s">
        <v>12668</v>
      </c>
      <c r="L302" s="96"/>
      <c r="M302" s="96"/>
      <c r="N302" s="96"/>
      <c r="O302" s="96"/>
      <c r="P302" s="96"/>
      <c r="Q302" s="96"/>
      <c r="R302" s="96"/>
      <c r="S302" s="96"/>
      <c r="T302" s="96"/>
      <c r="U302" s="96"/>
      <c r="V302" s="96"/>
      <c r="W302" s="96"/>
      <c r="X302" s="96"/>
      <c r="Y302" s="96"/>
    </row>
    <row r="303">
      <c r="A303" s="82" t="s">
        <v>5770</v>
      </c>
      <c r="B303" s="97" t="s">
        <v>12293</v>
      </c>
      <c r="C303" s="82" t="s">
        <v>12966</v>
      </c>
      <c r="D303" s="82" t="s">
        <v>5777</v>
      </c>
      <c r="E303" s="48" t="s">
        <v>5709</v>
      </c>
      <c r="F303" s="82" t="s">
        <v>1427</v>
      </c>
      <c r="G303" s="30" t="s">
        <v>300</v>
      </c>
      <c r="H303" s="44" t="s">
        <v>5772</v>
      </c>
      <c r="I303" s="30" t="s">
        <v>5773</v>
      </c>
      <c r="J303" s="30" t="s">
        <v>5705</v>
      </c>
      <c r="K303" s="97" t="s">
        <v>12668</v>
      </c>
      <c r="L303" s="96"/>
      <c r="M303" s="96"/>
      <c r="N303" s="96"/>
      <c r="O303" s="96"/>
      <c r="P303" s="96"/>
      <c r="Q303" s="96"/>
      <c r="R303" s="96"/>
      <c r="S303" s="96"/>
      <c r="T303" s="96"/>
      <c r="U303" s="96"/>
      <c r="V303" s="96"/>
      <c r="W303" s="96"/>
      <c r="X303" s="96"/>
      <c r="Y303" s="96"/>
    </row>
    <row r="304">
      <c r="A304" s="82" t="s">
        <v>7932</v>
      </c>
      <c r="B304" s="97" t="s">
        <v>12293</v>
      </c>
      <c r="C304" s="82" t="s">
        <v>12967</v>
      </c>
      <c r="D304" s="82" t="s">
        <v>7939</v>
      </c>
      <c r="E304" s="48" t="s">
        <v>7852</v>
      </c>
      <c r="F304" s="98" t="s">
        <v>12684</v>
      </c>
      <c r="G304" s="30" t="s">
        <v>300</v>
      </c>
      <c r="H304" s="44" t="s">
        <v>7934</v>
      </c>
      <c r="I304" s="30"/>
      <c r="J304" s="30" t="s">
        <v>7848</v>
      </c>
      <c r="K304" s="97" t="s">
        <v>12668</v>
      </c>
      <c r="L304" s="96"/>
      <c r="M304" s="96"/>
      <c r="N304" s="96"/>
      <c r="O304" s="96"/>
      <c r="P304" s="96"/>
      <c r="Q304" s="96"/>
      <c r="R304" s="96"/>
      <c r="S304" s="96"/>
      <c r="T304" s="96"/>
      <c r="U304" s="96"/>
      <c r="V304" s="96"/>
      <c r="W304" s="96"/>
      <c r="X304" s="96"/>
      <c r="Y304" s="96"/>
    </row>
    <row r="305">
      <c r="A305" s="82" t="s">
        <v>7681</v>
      </c>
      <c r="B305" s="97" t="s">
        <v>12293</v>
      </c>
      <c r="C305" s="82" t="s">
        <v>12968</v>
      </c>
      <c r="D305" s="82" t="s">
        <v>7695</v>
      </c>
      <c r="E305" s="48" t="s">
        <v>7684</v>
      </c>
      <c r="F305" s="82" t="s">
        <v>1427</v>
      </c>
      <c r="G305" s="30" t="s">
        <v>80</v>
      </c>
      <c r="H305" s="44" t="s">
        <v>7683</v>
      </c>
      <c r="I305" s="30" t="s">
        <v>7685</v>
      </c>
      <c r="J305" s="30" t="s">
        <v>7680</v>
      </c>
      <c r="K305" s="97" t="s">
        <v>12668</v>
      </c>
      <c r="L305" s="96"/>
      <c r="M305" s="96"/>
      <c r="N305" s="96"/>
      <c r="O305" s="96"/>
      <c r="P305" s="96"/>
      <c r="Q305" s="96"/>
      <c r="R305" s="96"/>
      <c r="S305" s="96"/>
      <c r="T305" s="96"/>
      <c r="U305" s="96"/>
      <c r="V305" s="96"/>
      <c r="W305" s="96"/>
      <c r="X305" s="96"/>
      <c r="Y305" s="96"/>
    </row>
    <row r="306">
      <c r="A306" s="82" t="s">
        <v>6147</v>
      </c>
      <c r="B306" s="97" t="s">
        <v>12293</v>
      </c>
      <c r="C306" s="98" t="s">
        <v>12969</v>
      </c>
      <c r="D306" s="82" t="s">
        <v>6154</v>
      </c>
      <c r="E306" s="48" t="s">
        <v>1123</v>
      </c>
      <c r="F306" s="98" t="s">
        <v>1427</v>
      </c>
      <c r="G306" s="30" t="s">
        <v>1131</v>
      </c>
      <c r="H306" s="44" t="s">
        <v>6148</v>
      </c>
      <c r="I306" s="30"/>
      <c r="J306" s="30" t="s">
        <v>1119</v>
      </c>
      <c r="K306" s="97" t="s">
        <v>12668</v>
      </c>
      <c r="L306" s="96"/>
      <c r="M306" s="96"/>
      <c r="N306" s="96"/>
      <c r="O306" s="96"/>
      <c r="P306" s="96"/>
      <c r="Q306" s="96"/>
      <c r="R306" s="96"/>
      <c r="S306" s="96"/>
      <c r="T306" s="96"/>
      <c r="U306" s="96"/>
      <c r="V306" s="96"/>
      <c r="W306" s="96"/>
      <c r="X306" s="96"/>
      <c r="Y306" s="96"/>
    </row>
    <row r="307">
      <c r="A307" s="82" t="s">
        <v>5624</v>
      </c>
      <c r="B307" s="97" t="s">
        <v>12293</v>
      </c>
      <c r="C307" s="82" t="s">
        <v>12970</v>
      </c>
      <c r="D307" s="82" t="s">
        <v>5632</v>
      </c>
      <c r="E307" s="48" t="s">
        <v>1741</v>
      </c>
      <c r="F307" s="82" t="s">
        <v>1427</v>
      </c>
      <c r="G307" s="30" t="s">
        <v>315</v>
      </c>
      <c r="H307" s="44" t="s">
        <v>5626</v>
      </c>
      <c r="I307" s="30"/>
      <c r="J307" s="30" t="s">
        <v>1155</v>
      </c>
      <c r="K307" s="97" t="s">
        <v>12668</v>
      </c>
      <c r="L307" s="96"/>
      <c r="M307" s="96"/>
      <c r="N307" s="96"/>
      <c r="O307" s="96"/>
      <c r="P307" s="96"/>
      <c r="Q307" s="96"/>
      <c r="R307" s="96"/>
      <c r="S307" s="96"/>
      <c r="T307" s="96"/>
      <c r="U307" s="96"/>
      <c r="V307" s="96"/>
      <c r="W307" s="96"/>
      <c r="X307" s="96"/>
      <c r="Y307" s="96"/>
    </row>
    <row r="308">
      <c r="A308" s="82" t="s">
        <v>8384</v>
      </c>
      <c r="B308" s="97" t="s">
        <v>12293</v>
      </c>
      <c r="C308" s="82" t="s">
        <v>12971</v>
      </c>
      <c r="D308" s="82" t="s">
        <v>8393</v>
      </c>
      <c r="E308" s="48" t="s">
        <v>8387</v>
      </c>
      <c r="F308" s="98" t="s">
        <v>12673</v>
      </c>
      <c r="G308" s="30" t="s">
        <v>1131</v>
      </c>
      <c r="H308" s="44" t="s">
        <v>8386</v>
      </c>
      <c r="I308" s="30"/>
      <c r="J308" s="30" t="s">
        <v>8330</v>
      </c>
      <c r="K308" s="97" t="s">
        <v>12668</v>
      </c>
      <c r="L308" s="96"/>
      <c r="M308" s="96"/>
      <c r="N308" s="96"/>
      <c r="O308" s="96"/>
      <c r="P308" s="96"/>
      <c r="Q308" s="96"/>
      <c r="R308" s="96"/>
      <c r="S308" s="96"/>
      <c r="T308" s="96"/>
      <c r="U308" s="96"/>
      <c r="V308" s="96"/>
      <c r="W308" s="96"/>
      <c r="X308" s="96"/>
      <c r="Y308" s="96"/>
    </row>
    <row r="309">
      <c r="A309" s="82" t="s">
        <v>8591</v>
      </c>
      <c r="B309" s="97" t="s">
        <v>12293</v>
      </c>
      <c r="C309" s="82" t="s">
        <v>12972</v>
      </c>
      <c r="D309" s="82" t="s">
        <v>8599</v>
      </c>
      <c r="E309" s="48" t="s">
        <v>4334</v>
      </c>
      <c r="F309" s="98" t="s">
        <v>12673</v>
      </c>
      <c r="G309" s="30" t="s">
        <v>300</v>
      </c>
      <c r="H309" s="44" t="s">
        <v>8593</v>
      </c>
      <c r="I309" s="30"/>
      <c r="J309" s="30" t="s">
        <v>4330</v>
      </c>
      <c r="K309" s="97" t="s">
        <v>12668</v>
      </c>
      <c r="L309" s="96"/>
      <c r="M309" s="96"/>
      <c r="N309" s="96"/>
      <c r="O309" s="96"/>
      <c r="P309" s="96"/>
      <c r="Q309" s="96"/>
      <c r="R309" s="96"/>
      <c r="S309" s="96"/>
      <c r="T309" s="96"/>
      <c r="U309" s="96"/>
      <c r="V309" s="96"/>
      <c r="W309" s="96"/>
      <c r="X309" s="96"/>
      <c r="Y309" s="96"/>
    </row>
    <row r="310">
      <c r="A310" s="82" t="s">
        <v>10824</v>
      </c>
      <c r="B310" s="97" t="s">
        <v>12293</v>
      </c>
      <c r="C310" s="98" t="s">
        <v>12973</v>
      </c>
      <c r="D310" s="82" t="s">
        <v>10828</v>
      </c>
      <c r="E310" s="82"/>
      <c r="F310" s="100" t="s">
        <v>11048</v>
      </c>
      <c r="G310" s="30" t="s">
        <v>2149</v>
      </c>
      <c r="H310" s="44" t="s">
        <v>10825</v>
      </c>
      <c r="I310" s="30"/>
      <c r="J310" s="30" t="s">
        <v>10823</v>
      </c>
      <c r="K310" s="97" t="s">
        <v>12668</v>
      </c>
      <c r="L310" s="96"/>
      <c r="M310" s="96"/>
      <c r="N310" s="96"/>
      <c r="O310" s="96"/>
      <c r="P310" s="96"/>
      <c r="Q310" s="96"/>
      <c r="R310" s="96"/>
      <c r="S310" s="96"/>
      <c r="T310" s="96"/>
      <c r="U310" s="96"/>
      <c r="V310" s="96"/>
      <c r="W310" s="96"/>
      <c r="X310" s="96"/>
      <c r="Y310" s="96"/>
    </row>
    <row r="311">
      <c r="A311" s="82" t="s">
        <v>11038</v>
      </c>
      <c r="B311" s="97" t="s">
        <v>12293</v>
      </c>
      <c r="C311" s="82" t="s">
        <v>12974</v>
      </c>
      <c r="D311" s="82" t="s">
        <v>11046</v>
      </c>
      <c r="E311" s="48" t="s">
        <v>11022</v>
      </c>
      <c r="F311" s="98" t="s">
        <v>12684</v>
      </c>
      <c r="G311" s="30" t="s">
        <v>300</v>
      </c>
      <c r="H311" s="44" t="s">
        <v>11040</v>
      </c>
      <c r="I311" s="30"/>
      <c r="J311" s="30" t="s">
        <v>11009</v>
      </c>
      <c r="K311" s="97" t="s">
        <v>12668</v>
      </c>
      <c r="L311" s="96"/>
      <c r="M311" s="96"/>
      <c r="N311" s="96"/>
      <c r="O311" s="96"/>
      <c r="P311" s="96"/>
      <c r="Q311" s="96"/>
      <c r="R311" s="96"/>
      <c r="S311" s="96"/>
      <c r="T311" s="96"/>
      <c r="U311" s="96"/>
      <c r="V311" s="96"/>
      <c r="W311" s="96"/>
      <c r="X311" s="96"/>
      <c r="Y311" s="96"/>
    </row>
    <row r="312">
      <c r="A312" s="82" t="s">
        <v>9412</v>
      </c>
      <c r="B312" s="97" t="s">
        <v>12293</v>
      </c>
      <c r="C312" s="98" t="s">
        <v>12975</v>
      </c>
      <c r="D312" s="82" t="s">
        <v>9419</v>
      </c>
      <c r="E312" s="48" t="s">
        <v>9374</v>
      </c>
      <c r="F312" s="98" t="s">
        <v>1427</v>
      </c>
      <c r="G312" s="30" t="s">
        <v>1689</v>
      </c>
      <c r="H312" s="44" t="s">
        <v>9413</v>
      </c>
      <c r="I312" s="30" t="s">
        <v>9414</v>
      </c>
      <c r="J312" s="30" t="s">
        <v>9371</v>
      </c>
      <c r="K312" s="97" t="s">
        <v>12668</v>
      </c>
      <c r="L312" s="96"/>
      <c r="M312" s="96"/>
      <c r="N312" s="96"/>
      <c r="O312" s="96"/>
      <c r="P312" s="96"/>
      <c r="Q312" s="96"/>
      <c r="R312" s="96"/>
      <c r="S312" s="96"/>
      <c r="T312" s="96"/>
      <c r="U312" s="96"/>
      <c r="V312" s="96"/>
      <c r="W312" s="96"/>
      <c r="X312" s="96"/>
      <c r="Y312" s="96"/>
    </row>
    <row r="313">
      <c r="A313" s="82" t="s">
        <v>5481</v>
      </c>
      <c r="B313" s="97" t="s">
        <v>12293</v>
      </c>
      <c r="C313" s="82" t="s">
        <v>12976</v>
      </c>
      <c r="D313" s="82" t="s">
        <v>5490</v>
      </c>
      <c r="E313" s="48" t="s">
        <v>3759</v>
      </c>
      <c r="F313" s="82" t="s">
        <v>1427</v>
      </c>
      <c r="G313" s="30" t="s">
        <v>3360</v>
      </c>
      <c r="H313" s="44" t="s">
        <v>5483</v>
      </c>
      <c r="I313" s="30"/>
      <c r="J313" s="30" t="s">
        <v>3350</v>
      </c>
      <c r="K313" s="97" t="s">
        <v>12668</v>
      </c>
      <c r="L313" s="96"/>
      <c r="M313" s="96"/>
      <c r="N313" s="96"/>
      <c r="O313" s="96"/>
      <c r="P313" s="96"/>
      <c r="Q313" s="96"/>
      <c r="R313" s="96"/>
      <c r="S313" s="96"/>
      <c r="T313" s="96"/>
      <c r="U313" s="96"/>
      <c r="V313" s="96"/>
      <c r="W313" s="96"/>
      <c r="X313" s="96"/>
      <c r="Y313" s="96"/>
    </row>
    <row r="314">
      <c r="A314" s="82" t="s">
        <v>1670</v>
      </c>
      <c r="B314" s="97" t="s">
        <v>12293</v>
      </c>
      <c r="C314" s="82" t="s">
        <v>1672</v>
      </c>
      <c r="D314" s="82" t="s">
        <v>1682</v>
      </c>
      <c r="E314" s="82"/>
      <c r="F314" s="98" t="s">
        <v>12684</v>
      </c>
      <c r="G314" s="30" t="s">
        <v>80</v>
      </c>
      <c r="H314" s="44" t="s">
        <v>1671</v>
      </c>
      <c r="I314" s="30"/>
      <c r="J314" s="30" t="s">
        <v>1088</v>
      </c>
      <c r="K314" s="97" t="s">
        <v>12668</v>
      </c>
      <c r="L314" s="96"/>
      <c r="M314" s="96"/>
      <c r="N314" s="96"/>
      <c r="O314" s="96"/>
      <c r="P314" s="96"/>
      <c r="Q314" s="96"/>
      <c r="R314" s="96"/>
      <c r="S314" s="96"/>
      <c r="T314" s="96"/>
      <c r="U314" s="96"/>
      <c r="V314" s="96"/>
      <c r="W314" s="96"/>
      <c r="X314" s="96"/>
      <c r="Y314" s="96"/>
    </row>
    <row r="315">
      <c r="A315" s="82" t="s">
        <v>9336</v>
      </c>
      <c r="B315" s="97" t="s">
        <v>12293</v>
      </c>
      <c r="C315" s="82" t="s">
        <v>12977</v>
      </c>
      <c r="D315" s="82" t="s">
        <v>9343</v>
      </c>
      <c r="E315" s="48" t="s">
        <v>9310</v>
      </c>
      <c r="F315" s="82" t="s">
        <v>1427</v>
      </c>
      <c r="G315" s="30" t="s">
        <v>300</v>
      </c>
      <c r="H315" s="44" t="s">
        <v>9338</v>
      </c>
      <c r="I315" s="30"/>
      <c r="J315" s="30" t="s">
        <v>9307</v>
      </c>
      <c r="K315" s="97" t="s">
        <v>12668</v>
      </c>
      <c r="L315" s="96"/>
      <c r="M315" s="96"/>
      <c r="N315" s="96"/>
      <c r="O315" s="96"/>
      <c r="P315" s="96"/>
      <c r="Q315" s="96"/>
      <c r="R315" s="96"/>
      <c r="S315" s="96"/>
      <c r="T315" s="96"/>
      <c r="U315" s="96"/>
      <c r="V315" s="96"/>
      <c r="W315" s="96"/>
      <c r="X315" s="96"/>
      <c r="Y315" s="96"/>
    </row>
    <row r="316">
      <c r="A316" s="82" t="s">
        <v>4891</v>
      </c>
      <c r="B316" s="97" t="s">
        <v>12293</v>
      </c>
      <c r="C316" s="82" t="s">
        <v>12978</v>
      </c>
      <c r="D316" s="82" t="s">
        <v>4900</v>
      </c>
      <c r="E316" s="48" t="s">
        <v>3747</v>
      </c>
      <c r="F316" s="82" t="s">
        <v>1427</v>
      </c>
      <c r="G316" s="30" t="s">
        <v>80</v>
      </c>
      <c r="H316" s="44" t="s">
        <v>4893</v>
      </c>
      <c r="I316" s="30" t="s">
        <v>4894</v>
      </c>
      <c r="J316" s="30" t="s">
        <v>3338</v>
      </c>
      <c r="K316" s="97" t="s">
        <v>12668</v>
      </c>
      <c r="L316" s="96"/>
      <c r="M316" s="96"/>
      <c r="N316" s="96"/>
      <c r="O316" s="96"/>
      <c r="P316" s="96"/>
      <c r="Q316" s="96"/>
      <c r="R316" s="96"/>
      <c r="S316" s="96"/>
      <c r="T316" s="96"/>
      <c r="U316" s="96"/>
      <c r="V316" s="96"/>
      <c r="W316" s="96"/>
      <c r="X316" s="96"/>
      <c r="Y316" s="96"/>
    </row>
    <row r="317">
      <c r="A317" s="82" t="s">
        <v>7998</v>
      </c>
      <c r="B317" s="97" t="s">
        <v>12293</v>
      </c>
      <c r="C317" s="82" t="s">
        <v>12979</v>
      </c>
      <c r="D317" s="82" t="s">
        <v>8006</v>
      </c>
      <c r="E317" s="48" t="s">
        <v>8001</v>
      </c>
      <c r="F317" s="98" t="s">
        <v>1427</v>
      </c>
      <c r="G317" s="30" t="s">
        <v>1313</v>
      </c>
      <c r="H317" s="44" t="s">
        <v>8000</v>
      </c>
      <c r="I317" s="30"/>
      <c r="J317" s="30" t="s">
        <v>7963</v>
      </c>
      <c r="K317" s="97" t="s">
        <v>12668</v>
      </c>
      <c r="L317" s="96"/>
      <c r="M317" s="96"/>
      <c r="N317" s="96"/>
      <c r="O317" s="96"/>
      <c r="P317" s="96"/>
      <c r="Q317" s="96"/>
      <c r="R317" s="96"/>
      <c r="S317" s="96"/>
      <c r="T317" s="96"/>
      <c r="U317" s="96"/>
      <c r="V317" s="96"/>
      <c r="W317" s="96"/>
      <c r="X317" s="96"/>
      <c r="Y317" s="96"/>
    </row>
    <row r="318">
      <c r="A318" s="82" t="s">
        <v>5112</v>
      </c>
      <c r="B318" s="97" t="s">
        <v>12293</v>
      </c>
      <c r="C318" s="82" t="s">
        <v>12980</v>
      </c>
      <c r="D318" s="82" t="s">
        <v>5117</v>
      </c>
      <c r="E318" s="82"/>
      <c r="F318" s="98" t="s">
        <v>12684</v>
      </c>
      <c r="G318" s="30" t="s">
        <v>300</v>
      </c>
      <c r="H318" s="44" t="s">
        <v>5114</v>
      </c>
      <c r="I318" s="30"/>
      <c r="J318" s="30" t="s">
        <v>931</v>
      </c>
      <c r="K318" s="97" t="s">
        <v>12668</v>
      </c>
      <c r="L318" s="96"/>
      <c r="M318" s="96"/>
      <c r="N318" s="96"/>
      <c r="O318" s="96"/>
      <c r="P318" s="96"/>
      <c r="Q318" s="96"/>
      <c r="R318" s="96"/>
      <c r="S318" s="96"/>
      <c r="T318" s="96"/>
      <c r="U318" s="96"/>
      <c r="V318" s="96"/>
      <c r="W318" s="96"/>
      <c r="X318" s="96"/>
      <c r="Y318" s="96"/>
    </row>
    <row r="319">
      <c r="A319" s="82" t="s">
        <v>749</v>
      </c>
      <c r="B319" s="97" t="s">
        <v>12293</v>
      </c>
      <c r="C319" s="82" t="s">
        <v>750</v>
      </c>
      <c r="D319" s="82" t="s">
        <v>761</v>
      </c>
      <c r="E319" s="48" t="s">
        <v>277</v>
      </c>
      <c r="F319" s="98" t="s">
        <v>12673</v>
      </c>
      <c r="G319" s="30" t="s">
        <v>300</v>
      </c>
      <c r="H319" s="44" t="s">
        <v>751</v>
      </c>
      <c r="I319" s="30" t="s">
        <v>752</v>
      </c>
      <c r="J319" s="30" t="s">
        <v>273</v>
      </c>
      <c r="K319" s="97" t="s">
        <v>12668</v>
      </c>
      <c r="L319" s="96"/>
      <c r="M319" s="96"/>
      <c r="N319" s="96"/>
      <c r="O319" s="96"/>
      <c r="P319" s="96"/>
      <c r="Q319" s="96"/>
      <c r="R319" s="96"/>
      <c r="S319" s="96"/>
      <c r="T319" s="96"/>
      <c r="U319" s="96"/>
      <c r="V319" s="96"/>
      <c r="W319" s="96"/>
      <c r="X319" s="96"/>
      <c r="Y319" s="96"/>
    </row>
    <row r="320">
      <c r="A320" s="82" t="s">
        <v>9051</v>
      </c>
      <c r="B320" s="97" t="s">
        <v>12293</v>
      </c>
      <c r="C320" s="82" t="s">
        <v>12981</v>
      </c>
      <c r="D320" s="82" t="s">
        <v>9058</v>
      </c>
      <c r="E320" s="48" t="s">
        <v>9027</v>
      </c>
      <c r="F320" s="98" t="s">
        <v>1427</v>
      </c>
      <c r="G320" s="30" t="s">
        <v>300</v>
      </c>
      <c r="H320" s="44" t="s">
        <v>9053</v>
      </c>
      <c r="I320" s="30" t="s">
        <v>9054</v>
      </c>
      <c r="J320" s="30" t="s">
        <v>9024</v>
      </c>
      <c r="K320" s="97" t="s">
        <v>12668</v>
      </c>
      <c r="L320" s="96"/>
      <c r="M320" s="96"/>
      <c r="N320" s="96"/>
      <c r="O320" s="96"/>
      <c r="P320" s="96"/>
      <c r="Q320" s="96"/>
      <c r="R320" s="96"/>
      <c r="S320" s="96"/>
      <c r="T320" s="96"/>
      <c r="U320" s="96"/>
      <c r="V320" s="96"/>
      <c r="W320" s="96"/>
      <c r="X320" s="96"/>
      <c r="Y320" s="96"/>
    </row>
    <row r="321">
      <c r="A321" s="82" t="s">
        <v>4636</v>
      </c>
      <c r="B321" s="97" t="s">
        <v>12293</v>
      </c>
      <c r="C321" s="82" t="s">
        <v>12982</v>
      </c>
      <c r="D321" s="82" t="s">
        <v>4648</v>
      </c>
      <c r="E321" s="48" t="s">
        <v>1531</v>
      </c>
      <c r="F321" s="82" t="s">
        <v>1427</v>
      </c>
      <c r="G321" s="30" t="s">
        <v>4640</v>
      </c>
      <c r="H321" s="44" t="s">
        <v>4638</v>
      </c>
      <c r="I321" s="30"/>
      <c r="J321" s="30" t="s">
        <v>919</v>
      </c>
      <c r="K321" s="97" t="s">
        <v>12668</v>
      </c>
      <c r="L321" s="96"/>
      <c r="M321" s="96"/>
      <c r="N321" s="96"/>
      <c r="O321" s="96"/>
      <c r="P321" s="96"/>
      <c r="Q321" s="96"/>
      <c r="R321" s="96"/>
      <c r="S321" s="96"/>
      <c r="T321" s="96"/>
      <c r="U321" s="96"/>
      <c r="V321" s="96"/>
      <c r="W321" s="96"/>
      <c r="X321" s="96"/>
      <c r="Y321" s="96"/>
    </row>
    <row r="322">
      <c r="A322" s="82" t="s">
        <v>2610</v>
      </c>
      <c r="B322" s="97" t="s">
        <v>12293</v>
      </c>
      <c r="C322" s="82" t="s">
        <v>12983</v>
      </c>
      <c r="D322" s="82" t="s">
        <v>7137</v>
      </c>
      <c r="E322" s="48" t="s">
        <v>2901</v>
      </c>
      <c r="F322" s="98" t="s">
        <v>12684</v>
      </c>
      <c r="G322" s="30" t="s">
        <v>768</v>
      </c>
      <c r="H322" s="44" t="s">
        <v>7132</v>
      </c>
      <c r="I322" s="30" t="s">
        <v>7133</v>
      </c>
      <c r="J322" s="30" t="s">
        <v>2599</v>
      </c>
      <c r="K322" s="97" t="s">
        <v>12668</v>
      </c>
      <c r="L322" s="96"/>
      <c r="M322" s="96"/>
      <c r="N322" s="96"/>
      <c r="O322" s="96"/>
      <c r="P322" s="96"/>
      <c r="Q322" s="96"/>
      <c r="R322" s="96"/>
      <c r="S322" s="96"/>
      <c r="T322" s="96"/>
      <c r="U322" s="96"/>
      <c r="V322" s="96"/>
      <c r="W322" s="96"/>
      <c r="X322" s="96"/>
      <c r="Y322" s="96"/>
    </row>
    <row r="323">
      <c r="A323" s="82" t="s">
        <v>6335</v>
      </c>
      <c r="B323" s="97" t="s">
        <v>12293</v>
      </c>
      <c r="C323" s="82" t="s">
        <v>12984</v>
      </c>
      <c r="D323" s="82" t="s">
        <v>6342</v>
      </c>
      <c r="E323" s="48" t="s">
        <v>6237</v>
      </c>
      <c r="F323" s="82" t="s">
        <v>1427</v>
      </c>
      <c r="G323" s="30" t="s">
        <v>6339</v>
      </c>
      <c r="H323" s="44" t="s">
        <v>6337</v>
      </c>
      <c r="I323" s="30"/>
      <c r="J323" s="30" t="s">
        <v>6233</v>
      </c>
      <c r="K323" s="97" t="s">
        <v>12668</v>
      </c>
      <c r="L323" s="96"/>
      <c r="M323" s="96"/>
      <c r="N323" s="96"/>
      <c r="O323" s="96"/>
      <c r="P323" s="96"/>
      <c r="Q323" s="96"/>
      <c r="R323" s="96"/>
      <c r="S323" s="96"/>
      <c r="T323" s="96"/>
      <c r="U323" s="96"/>
      <c r="V323" s="96"/>
      <c r="W323" s="96"/>
      <c r="X323" s="96"/>
      <c r="Y323" s="96"/>
    </row>
    <row r="324">
      <c r="A324" s="82" t="s">
        <v>8101</v>
      </c>
      <c r="B324" s="97" t="s">
        <v>12293</v>
      </c>
      <c r="C324" s="82" t="s">
        <v>12985</v>
      </c>
      <c r="D324" s="82" t="s">
        <v>8107</v>
      </c>
      <c r="E324" s="82"/>
      <c r="F324" s="100" t="s">
        <v>11048</v>
      </c>
      <c r="G324" s="30" t="s">
        <v>80</v>
      </c>
      <c r="H324" s="44" t="s">
        <v>8103</v>
      </c>
      <c r="I324" s="30"/>
      <c r="J324" s="30" t="s">
        <v>8100</v>
      </c>
      <c r="K324" s="97" t="s">
        <v>12668</v>
      </c>
      <c r="L324" s="96"/>
      <c r="M324" s="96"/>
      <c r="N324" s="96"/>
      <c r="O324" s="96"/>
      <c r="P324" s="96"/>
      <c r="Q324" s="96"/>
      <c r="R324" s="96"/>
      <c r="S324" s="96"/>
      <c r="T324" s="96"/>
      <c r="U324" s="96"/>
      <c r="V324" s="96"/>
      <c r="W324" s="96"/>
      <c r="X324" s="96"/>
      <c r="Y324" s="96"/>
    </row>
    <row r="325">
      <c r="A325" s="82" t="s">
        <v>6323</v>
      </c>
      <c r="B325" s="97" t="s">
        <v>12293</v>
      </c>
      <c r="C325" s="82" t="s">
        <v>12986</v>
      </c>
      <c r="D325" s="82" t="s">
        <v>6334</v>
      </c>
      <c r="E325" s="48" t="s">
        <v>6267</v>
      </c>
      <c r="F325" s="82" t="s">
        <v>1427</v>
      </c>
      <c r="G325" s="30" t="s">
        <v>80</v>
      </c>
      <c r="H325" s="44" t="s">
        <v>6325</v>
      </c>
      <c r="I325" s="30" t="s">
        <v>6326</v>
      </c>
      <c r="J325" s="30" t="s">
        <v>6233</v>
      </c>
      <c r="K325" s="97" t="s">
        <v>12668</v>
      </c>
      <c r="L325" s="96"/>
      <c r="M325" s="96"/>
      <c r="N325" s="96"/>
      <c r="O325" s="96"/>
      <c r="P325" s="96"/>
      <c r="Q325" s="96"/>
      <c r="R325" s="96"/>
      <c r="S325" s="96"/>
      <c r="T325" s="96"/>
      <c r="U325" s="96"/>
      <c r="V325" s="96"/>
      <c r="W325" s="96"/>
      <c r="X325" s="96"/>
      <c r="Y325" s="96"/>
    </row>
    <row r="326">
      <c r="A326" s="82" t="s">
        <v>1519</v>
      </c>
      <c r="B326" s="97" t="s">
        <v>12293</v>
      </c>
      <c r="C326" s="82" t="s">
        <v>1521</v>
      </c>
      <c r="D326" s="82" t="s">
        <v>1526</v>
      </c>
      <c r="E326" s="48" t="s">
        <v>1459</v>
      </c>
      <c r="F326" s="82" t="s">
        <v>1458</v>
      </c>
      <c r="G326" s="30" t="s">
        <v>890</v>
      </c>
      <c r="H326" s="44" t="s">
        <v>1520</v>
      </c>
      <c r="I326" s="30"/>
      <c r="J326" s="30" t="s">
        <v>880</v>
      </c>
      <c r="K326" s="97" t="s">
        <v>12668</v>
      </c>
      <c r="L326" s="96"/>
      <c r="M326" s="96"/>
      <c r="N326" s="96"/>
      <c r="O326" s="96"/>
      <c r="P326" s="96"/>
      <c r="Q326" s="96"/>
      <c r="R326" s="96"/>
      <c r="S326" s="96"/>
      <c r="T326" s="96"/>
      <c r="U326" s="96"/>
      <c r="V326" s="96"/>
      <c r="W326" s="96"/>
      <c r="X326" s="96"/>
      <c r="Y326" s="96"/>
    </row>
    <row r="327">
      <c r="A327" s="82" t="s">
        <v>1476</v>
      </c>
      <c r="B327" s="97" t="s">
        <v>12293</v>
      </c>
      <c r="C327" s="82" t="s">
        <v>1478</v>
      </c>
      <c r="D327" s="82" t="s">
        <v>1480</v>
      </c>
      <c r="E327" s="48" t="s">
        <v>1470</v>
      </c>
      <c r="F327" s="82" t="s">
        <v>1458</v>
      </c>
      <c r="G327" s="30" t="s">
        <v>109</v>
      </c>
      <c r="H327" s="44" t="s">
        <v>1477</v>
      </c>
      <c r="I327" s="30" t="s">
        <v>1479</v>
      </c>
      <c r="J327" s="30" t="s">
        <v>906</v>
      </c>
      <c r="K327" s="97" t="s">
        <v>12668</v>
      </c>
      <c r="L327" s="96"/>
      <c r="M327" s="96"/>
      <c r="N327" s="96"/>
      <c r="O327" s="96"/>
      <c r="P327" s="96"/>
      <c r="Q327" s="96"/>
      <c r="R327" s="96"/>
      <c r="S327" s="96"/>
      <c r="T327" s="96"/>
      <c r="U327" s="96"/>
      <c r="V327" s="96"/>
      <c r="W327" s="96"/>
      <c r="X327" s="96"/>
      <c r="Y327" s="96"/>
    </row>
    <row r="328">
      <c r="A328" s="82" t="s">
        <v>4697</v>
      </c>
      <c r="B328" s="97" t="s">
        <v>12293</v>
      </c>
      <c r="C328" s="82" t="s">
        <v>12987</v>
      </c>
      <c r="D328" s="82" t="s">
        <v>4708</v>
      </c>
      <c r="E328" s="48" t="s">
        <v>1390</v>
      </c>
      <c r="F328" s="98" t="s">
        <v>12673</v>
      </c>
      <c r="G328" s="30" t="s">
        <v>80</v>
      </c>
      <c r="H328" s="44" t="s">
        <v>4699</v>
      </c>
      <c r="I328" s="30" t="s">
        <v>4700</v>
      </c>
      <c r="J328" s="30" t="s">
        <v>257</v>
      </c>
      <c r="K328" s="97" t="s">
        <v>12668</v>
      </c>
      <c r="L328" s="96"/>
      <c r="M328" s="96"/>
      <c r="N328" s="96"/>
      <c r="O328" s="96"/>
      <c r="P328" s="96"/>
      <c r="Q328" s="96"/>
      <c r="R328" s="96"/>
      <c r="S328" s="96"/>
      <c r="T328" s="96"/>
      <c r="U328" s="96"/>
      <c r="V328" s="96"/>
      <c r="W328" s="96"/>
      <c r="X328" s="96"/>
      <c r="Y328" s="96"/>
    </row>
    <row r="329">
      <c r="A329" s="82" t="s">
        <v>4709</v>
      </c>
      <c r="B329" s="97" t="s">
        <v>12293</v>
      </c>
      <c r="C329" s="82" t="s">
        <v>12988</v>
      </c>
      <c r="D329" s="82" t="s">
        <v>4717</v>
      </c>
      <c r="E329" s="48" t="s">
        <v>1390</v>
      </c>
      <c r="F329" s="98" t="s">
        <v>12673</v>
      </c>
      <c r="G329" s="30" t="s">
        <v>80</v>
      </c>
      <c r="H329" s="44" t="s">
        <v>4711</v>
      </c>
      <c r="I329" s="30" t="s">
        <v>4712</v>
      </c>
      <c r="J329" s="30" t="s">
        <v>257</v>
      </c>
      <c r="K329" s="97" t="s">
        <v>12668</v>
      </c>
      <c r="L329" s="96"/>
      <c r="M329" s="96"/>
      <c r="N329" s="96"/>
      <c r="O329" s="96"/>
      <c r="P329" s="96"/>
      <c r="Q329" s="96"/>
      <c r="R329" s="96"/>
      <c r="S329" s="96"/>
      <c r="T329" s="96"/>
      <c r="U329" s="96"/>
      <c r="V329" s="96"/>
      <c r="W329" s="96"/>
      <c r="X329" s="96"/>
      <c r="Y329" s="96"/>
    </row>
    <row r="330">
      <c r="A330" s="82" t="s">
        <v>5715</v>
      </c>
      <c r="B330" s="97" t="s">
        <v>12293</v>
      </c>
      <c r="C330" s="82" t="s">
        <v>12989</v>
      </c>
      <c r="D330" s="82" t="s">
        <v>5724</v>
      </c>
      <c r="E330" s="48" t="s">
        <v>5709</v>
      </c>
      <c r="F330" s="82" t="s">
        <v>1427</v>
      </c>
      <c r="G330" s="30" t="s">
        <v>300</v>
      </c>
      <c r="H330" s="44" t="s">
        <v>5717</v>
      </c>
      <c r="I330" s="30"/>
      <c r="J330" s="30" t="s">
        <v>5705</v>
      </c>
      <c r="K330" s="97" t="s">
        <v>12668</v>
      </c>
      <c r="L330" s="96"/>
      <c r="M330" s="96"/>
      <c r="N330" s="96"/>
      <c r="O330" s="96"/>
      <c r="P330" s="96"/>
      <c r="Q330" s="96"/>
      <c r="R330" s="96"/>
      <c r="S330" s="96"/>
      <c r="T330" s="96"/>
      <c r="U330" s="96"/>
      <c r="V330" s="96"/>
      <c r="W330" s="96"/>
      <c r="X330" s="96"/>
      <c r="Y330" s="96"/>
    </row>
    <row r="331">
      <c r="A331" s="82" t="s">
        <v>6223</v>
      </c>
      <c r="B331" s="97" t="s">
        <v>12293</v>
      </c>
      <c r="C331" s="82" t="s">
        <v>12990</v>
      </c>
      <c r="D331" s="82" t="s">
        <v>6232</v>
      </c>
      <c r="E331" s="48" t="s">
        <v>6226</v>
      </c>
      <c r="F331" s="82" t="s">
        <v>1427</v>
      </c>
      <c r="G331" s="30" t="s">
        <v>109</v>
      </c>
      <c r="H331" s="44" t="s">
        <v>6225</v>
      </c>
      <c r="I331" s="30"/>
      <c r="J331" s="30" t="s">
        <v>1099</v>
      </c>
      <c r="K331" s="97" t="s">
        <v>12668</v>
      </c>
      <c r="L331" s="96"/>
      <c r="M331" s="96"/>
      <c r="N331" s="96"/>
      <c r="O331" s="96"/>
      <c r="P331" s="96"/>
      <c r="Q331" s="96"/>
      <c r="R331" s="96"/>
      <c r="S331" s="96"/>
      <c r="T331" s="96"/>
      <c r="U331" s="96"/>
      <c r="V331" s="96"/>
      <c r="W331" s="96"/>
      <c r="X331" s="96"/>
      <c r="Y331" s="96"/>
    </row>
    <row r="332">
      <c r="A332" s="82" t="s">
        <v>6858</v>
      </c>
      <c r="B332" s="97" t="s">
        <v>12293</v>
      </c>
      <c r="C332" s="82" t="s">
        <v>12991</v>
      </c>
      <c r="D332" s="82" t="s">
        <v>6868</v>
      </c>
      <c r="E332" s="48" t="s">
        <v>6861</v>
      </c>
      <c r="F332" s="98" t="s">
        <v>12786</v>
      </c>
      <c r="G332" s="30" t="s">
        <v>80</v>
      </c>
      <c r="H332" s="44" t="s">
        <v>6860</v>
      </c>
      <c r="I332" s="30"/>
      <c r="J332" s="30" t="s">
        <v>6857</v>
      </c>
      <c r="K332" s="97" t="s">
        <v>12668</v>
      </c>
      <c r="L332" s="96"/>
      <c r="M332" s="96"/>
      <c r="N332" s="96"/>
      <c r="O332" s="96"/>
      <c r="P332" s="96"/>
      <c r="Q332" s="96"/>
      <c r="R332" s="96"/>
      <c r="S332" s="96"/>
      <c r="T332" s="96"/>
      <c r="U332" s="96"/>
      <c r="V332" s="96"/>
      <c r="W332" s="96"/>
      <c r="X332" s="96"/>
      <c r="Y332" s="96"/>
    </row>
    <row r="333">
      <c r="A333" s="82" t="s">
        <v>5814</v>
      </c>
      <c r="B333" s="97" t="s">
        <v>12293</v>
      </c>
      <c r="C333" s="82" t="s">
        <v>12992</v>
      </c>
      <c r="D333" s="82" t="s">
        <v>5820</v>
      </c>
      <c r="E333" s="48" t="s">
        <v>3596</v>
      </c>
      <c r="F333" s="82" t="s">
        <v>1427</v>
      </c>
      <c r="G333" s="30" t="s">
        <v>450</v>
      </c>
      <c r="H333" s="44" t="s">
        <v>5816</v>
      </c>
      <c r="I333" s="30"/>
      <c r="J333" s="30" t="s">
        <v>3408</v>
      </c>
      <c r="K333" s="97" t="s">
        <v>12668</v>
      </c>
      <c r="L333" s="96"/>
      <c r="M333" s="96"/>
      <c r="N333" s="96"/>
      <c r="O333" s="96"/>
      <c r="P333" s="96"/>
      <c r="Q333" s="96"/>
      <c r="R333" s="96"/>
      <c r="S333" s="96"/>
      <c r="T333" s="96"/>
      <c r="U333" s="96"/>
      <c r="V333" s="96"/>
      <c r="W333" s="96"/>
      <c r="X333" s="96"/>
      <c r="Y333" s="96"/>
    </row>
    <row r="334">
      <c r="A334" s="82" t="s">
        <v>5204</v>
      </c>
      <c r="B334" s="97" t="s">
        <v>12293</v>
      </c>
      <c r="C334" s="82" t="s">
        <v>12993</v>
      </c>
      <c r="D334" s="82" t="s">
        <v>5215</v>
      </c>
      <c r="E334" s="48" t="s">
        <v>5181</v>
      </c>
      <c r="F334" s="82" t="s">
        <v>1427</v>
      </c>
      <c r="G334" s="30" t="s">
        <v>80</v>
      </c>
      <c r="H334" s="44" t="s">
        <v>5206</v>
      </c>
      <c r="I334" s="30" t="s">
        <v>5207</v>
      </c>
      <c r="J334" s="30" t="s">
        <v>5177</v>
      </c>
      <c r="K334" s="97" t="s">
        <v>12668</v>
      </c>
      <c r="L334" s="96"/>
      <c r="M334" s="96"/>
      <c r="N334" s="96"/>
      <c r="O334" s="96"/>
      <c r="P334" s="96"/>
      <c r="Q334" s="96"/>
      <c r="R334" s="96"/>
      <c r="S334" s="96"/>
      <c r="T334" s="96"/>
      <c r="U334" s="96"/>
      <c r="V334" s="96"/>
      <c r="W334" s="96"/>
      <c r="X334" s="96"/>
      <c r="Y334" s="96"/>
    </row>
    <row r="335">
      <c r="A335" s="82" t="s">
        <v>5882</v>
      </c>
      <c r="B335" s="97" t="s">
        <v>12293</v>
      </c>
      <c r="C335" s="98" t="s">
        <v>12994</v>
      </c>
      <c r="D335" s="82" t="s">
        <v>5887</v>
      </c>
      <c r="E335" s="48" t="s">
        <v>3596</v>
      </c>
      <c r="F335" s="82" t="s">
        <v>1427</v>
      </c>
      <c r="G335" s="30" t="s">
        <v>450</v>
      </c>
      <c r="H335" s="44" t="s">
        <v>5883</v>
      </c>
      <c r="I335" s="30"/>
      <c r="J335" s="30" t="s">
        <v>3408</v>
      </c>
      <c r="K335" s="97" t="s">
        <v>12668</v>
      </c>
      <c r="L335" s="96"/>
      <c r="M335" s="96"/>
      <c r="N335" s="96"/>
      <c r="O335" s="96"/>
      <c r="P335" s="96"/>
      <c r="Q335" s="96"/>
      <c r="R335" s="96"/>
      <c r="S335" s="96"/>
      <c r="T335" s="96"/>
      <c r="U335" s="96"/>
      <c r="V335" s="96"/>
      <c r="W335" s="96"/>
      <c r="X335" s="96"/>
      <c r="Y335" s="96"/>
    </row>
    <row r="336">
      <c r="A336" s="82" t="s">
        <v>6418</v>
      </c>
      <c r="B336" s="97" t="s">
        <v>12293</v>
      </c>
      <c r="C336" s="82" t="s">
        <v>12995</v>
      </c>
      <c r="D336" s="82" t="s">
        <v>6427</v>
      </c>
      <c r="E336" s="48" t="s">
        <v>6421</v>
      </c>
      <c r="F336" s="98" t="s">
        <v>12684</v>
      </c>
      <c r="G336" s="30" t="s">
        <v>300</v>
      </c>
      <c r="H336" s="44" t="s">
        <v>6420</v>
      </c>
      <c r="I336" s="30" t="s">
        <v>6422</v>
      </c>
      <c r="J336" s="30" t="s">
        <v>6417</v>
      </c>
      <c r="K336" s="97" t="s">
        <v>12668</v>
      </c>
      <c r="L336" s="96"/>
      <c r="M336" s="96"/>
      <c r="N336" s="96"/>
      <c r="O336" s="96"/>
      <c r="P336" s="96"/>
      <c r="Q336" s="96"/>
      <c r="R336" s="96"/>
      <c r="S336" s="96"/>
      <c r="T336" s="96"/>
      <c r="U336" s="96"/>
      <c r="V336" s="96"/>
      <c r="W336" s="96"/>
      <c r="X336" s="96"/>
      <c r="Y336" s="96"/>
    </row>
    <row r="337">
      <c r="A337" s="82" t="s">
        <v>7788</v>
      </c>
      <c r="B337" s="97" t="s">
        <v>12293</v>
      </c>
      <c r="C337" s="82" t="s">
        <v>12996</v>
      </c>
      <c r="D337" s="82" t="s">
        <v>7797</v>
      </c>
      <c r="E337" s="48" t="s">
        <v>7761</v>
      </c>
      <c r="F337" s="82" t="s">
        <v>1427</v>
      </c>
      <c r="G337" s="30" t="s">
        <v>80</v>
      </c>
      <c r="H337" s="44" t="s">
        <v>7790</v>
      </c>
      <c r="I337" s="30" t="s">
        <v>7791</v>
      </c>
      <c r="J337" s="30" t="s">
        <v>7757</v>
      </c>
      <c r="K337" s="97" t="s">
        <v>12668</v>
      </c>
      <c r="L337" s="96"/>
      <c r="M337" s="96"/>
      <c r="N337" s="96"/>
      <c r="O337" s="96"/>
      <c r="P337" s="96"/>
      <c r="Q337" s="96"/>
      <c r="R337" s="96"/>
      <c r="S337" s="96"/>
      <c r="T337" s="96"/>
      <c r="U337" s="96"/>
      <c r="V337" s="96"/>
      <c r="W337" s="96"/>
      <c r="X337" s="96"/>
      <c r="Y337" s="96"/>
    </row>
    <row r="338">
      <c r="A338" s="82" t="s">
        <v>10046</v>
      </c>
      <c r="B338" s="97" t="s">
        <v>12293</v>
      </c>
      <c r="C338" s="82" t="s">
        <v>12997</v>
      </c>
      <c r="D338" s="82" t="s">
        <v>10056</v>
      </c>
      <c r="E338" s="48" t="s">
        <v>10049</v>
      </c>
      <c r="F338" s="82" t="s">
        <v>1427</v>
      </c>
      <c r="G338" s="30" t="s">
        <v>80</v>
      </c>
      <c r="H338" s="44" t="s">
        <v>10048</v>
      </c>
      <c r="I338" s="30" t="s">
        <v>10050</v>
      </c>
      <c r="J338" s="30" t="s">
        <v>10045</v>
      </c>
      <c r="K338" s="97" t="s">
        <v>12668</v>
      </c>
      <c r="L338" s="96"/>
      <c r="M338" s="96"/>
      <c r="N338" s="96"/>
      <c r="O338" s="96"/>
      <c r="P338" s="96"/>
      <c r="Q338" s="96"/>
      <c r="R338" s="96"/>
      <c r="S338" s="96"/>
      <c r="T338" s="96"/>
      <c r="U338" s="96"/>
      <c r="V338" s="96"/>
      <c r="W338" s="96"/>
      <c r="X338" s="96"/>
      <c r="Y338" s="96"/>
    </row>
    <row r="339">
      <c r="A339" s="82" t="s">
        <v>10953</v>
      </c>
      <c r="B339" s="97" t="s">
        <v>12293</v>
      </c>
      <c r="C339" s="82" t="s">
        <v>12998</v>
      </c>
      <c r="D339" s="82" t="s">
        <v>10959</v>
      </c>
      <c r="E339" s="82"/>
      <c r="F339" s="100" t="s">
        <v>11048</v>
      </c>
      <c r="G339" s="30" t="s">
        <v>80</v>
      </c>
      <c r="H339" s="44" t="s">
        <v>10955</v>
      </c>
      <c r="I339" s="30"/>
      <c r="J339" s="30" t="s">
        <v>10906</v>
      </c>
      <c r="K339" s="97" t="s">
        <v>12668</v>
      </c>
      <c r="L339" s="96"/>
      <c r="M339" s="96"/>
      <c r="N339" s="96"/>
      <c r="O339" s="96"/>
      <c r="P339" s="96"/>
      <c r="Q339" s="96"/>
      <c r="R339" s="96"/>
      <c r="S339" s="96"/>
      <c r="T339" s="96"/>
      <c r="U339" s="96"/>
      <c r="V339" s="96"/>
      <c r="W339" s="96"/>
      <c r="X339" s="96"/>
      <c r="Y339" s="96"/>
    </row>
    <row r="340">
      <c r="A340" s="82" t="s">
        <v>6343</v>
      </c>
      <c r="B340" s="97" t="s">
        <v>12293</v>
      </c>
      <c r="C340" s="82" t="s">
        <v>12999</v>
      </c>
      <c r="D340" s="82" t="s">
        <v>6350</v>
      </c>
      <c r="E340" s="48" t="s">
        <v>6267</v>
      </c>
      <c r="F340" s="82" t="s">
        <v>1427</v>
      </c>
      <c r="G340" s="30" t="s">
        <v>80</v>
      </c>
      <c r="H340" s="44" t="s">
        <v>6345</v>
      </c>
      <c r="I340" s="30" t="s">
        <v>6346</v>
      </c>
      <c r="J340" s="30" t="s">
        <v>6233</v>
      </c>
      <c r="K340" s="97" t="s">
        <v>12668</v>
      </c>
      <c r="L340" s="96"/>
      <c r="M340" s="96"/>
      <c r="N340" s="96"/>
      <c r="O340" s="96"/>
      <c r="P340" s="96"/>
      <c r="Q340" s="96"/>
      <c r="R340" s="96"/>
      <c r="S340" s="96"/>
      <c r="T340" s="96"/>
      <c r="U340" s="96"/>
      <c r="V340" s="96"/>
      <c r="W340" s="96"/>
      <c r="X340" s="96"/>
      <c r="Y340" s="96"/>
    </row>
    <row r="341">
      <c r="A341" s="82" t="s">
        <v>6953</v>
      </c>
      <c r="B341" s="97" t="s">
        <v>12293</v>
      </c>
      <c r="C341" s="82" t="s">
        <v>13000</v>
      </c>
      <c r="D341" s="82" t="s">
        <v>6961</v>
      </c>
      <c r="E341" s="48" t="s">
        <v>1211</v>
      </c>
      <c r="F341" s="100" t="s">
        <v>12690</v>
      </c>
      <c r="G341" s="30" t="s">
        <v>80</v>
      </c>
      <c r="H341" s="44" t="s">
        <v>6955</v>
      </c>
      <c r="I341" s="30" t="s">
        <v>6956</v>
      </c>
      <c r="J341" s="30" t="s">
        <v>1207</v>
      </c>
      <c r="K341" s="97" t="s">
        <v>12668</v>
      </c>
      <c r="L341" s="96"/>
      <c r="M341" s="96"/>
      <c r="N341" s="96"/>
      <c r="O341" s="96"/>
      <c r="P341" s="96"/>
      <c r="Q341" s="96"/>
      <c r="R341" s="96"/>
      <c r="S341" s="96"/>
      <c r="T341" s="96"/>
      <c r="U341" s="96"/>
      <c r="V341" s="96"/>
      <c r="W341" s="96"/>
      <c r="X341" s="96"/>
      <c r="Y341" s="96"/>
    </row>
    <row r="342">
      <c r="A342" s="82" t="s">
        <v>8434</v>
      </c>
      <c r="B342" s="97" t="s">
        <v>12293</v>
      </c>
      <c r="C342" s="82" t="s">
        <v>13001</v>
      </c>
      <c r="D342" s="82" t="s">
        <v>8444</v>
      </c>
      <c r="E342" s="48" t="s">
        <v>8437</v>
      </c>
      <c r="F342" s="98" t="s">
        <v>1427</v>
      </c>
      <c r="G342" s="30" t="s">
        <v>80</v>
      </c>
      <c r="H342" s="44" t="s">
        <v>8436</v>
      </c>
      <c r="I342" s="30" t="s">
        <v>8438</v>
      </c>
      <c r="J342" s="30" t="s">
        <v>8433</v>
      </c>
      <c r="K342" s="97" t="s">
        <v>12668</v>
      </c>
      <c r="L342" s="96"/>
      <c r="M342" s="96"/>
      <c r="N342" s="96"/>
      <c r="O342" s="96"/>
      <c r="P342" s="96"/>
      <c r="Q342" s="96"/>
      <c r="R342" s="96"/>
      <c r="S342" s="96"/>
      <c r="T342" s="96"/>
      <c r="U342" s="96"/>
      <c r="V342" s="96"/>
      <c r="W342" s="96"/>
      <c r="X342" s="96"/>
      <c r="Y342" s="96"/>
    </row>
    <row r="343">
      <c r="A343" s="82" t="s">
        <v>8171</v>
      </c>
      <c r="B343" s="97" t="s">
        <v>12293</v>
      </c>
      <c r="C343" s="82" t="s">
        <v>13002</v>
      </c>
      <c r="D343" s="82" t="s">
        <v>8178</v>
      </c>
      <c r="E343" s="48" t="s">
        <v>8163</v>
      </c>
      <c r="F343" s="98" t="s">
        <v>12684</v>
      </c>
      <c r="G343" s="30" t="s">
        <v>315</v>
      </c>
      <c r="H343" s="44" t="s">
        <v>8173</v>
      </c>
      <c r="I343" s="30" t="s">
        <v>8174</v>
      </c>
      <c r="J343" s="30" t="s">
        <v>8148</v>
      </c>
      <c r="K343" s="97" t="s">
        <v>12668</v>
      </c>
      <c r="L343" s="96"/>
      <c r="M343" s="96"/>
      <c r="N343" s="96"/>
      <c r="O343" s="96"/>
      <c r="P343" s="96"/>
      <c r="Q343" s="96"/>
      <c r="R343" s="96"/>
      <c r="S343" s="96"/>
      <c r="T343" s="96"/>
      <c r="U343" s="96"/>
      <c r="V343" s="96"/>
      <c r="W343" s="96"/>
      <c r="X343" s="96"/>
      <c r="Y343" s="96"/>
    </row>
    <row r="344">
      <c r="A344" s="82" t="s">
        <v>5778</v>
      </c>
      <c r="B344" s="97" t="s">
        <v>12293</v>
      </c>
      <c r="C344" s="82" t="s">
        <v>13003</v>
      </c>
      <c r="D344" s="82" t="s">
        <v>5787</v>
      </c>
      <c r="E344" s="48" t="s">
        <v>5709</v>
      </c>
      <c r="F344" s="82" t="s">
        <v>1427</v>
      </c>
      <c r="G344" s="30" t="s">
        <v>768</v>
      </c>
      <c r="H344" s="44" t="s">
        <v>5780</v>
      </c>
      <c r="I344" s="30" t="s">
        <v>5781</v>
      </c>
      <c r="J344" s="30" t="s">
        <v>5705</v>
      </c>
      <c r="K344" s="97" t="s">
        <v>12668</v>
      </c>
      <c r="L344" s="96"/>
      <c r="M344" s="96"/>
      <c r="N344" s="96"/>
      <c r="O344" s="96"/>
      <c r="P344" s="96"/>
      <c r="Q344" s="96"/>
      <c r="R344" s="96"/>
      <c r="S344" s="96"/>
      <c r="T344" s="96"/>
      <c r="U344" s="96"/>
      <c r="V344" s="96"/>
      <c r="W344" s="96"/>
      <c r="X344" s="96"/>
      <c r="Y344" s="96"/>
    </row>
    <row r="345">
      <c r="A345" s="82" t="s">
        <v>7808</v>
      </c>
      <c r="B345" s="97" t="s">
        <v>12293</v>
      </c>
      <c r="C345" s="82" t="s">
        <v>13004</v>
      </c>
      <c r="D345" s="82" t="s">
        <v>7812</v>
      </c>
      <c r="E345" s="48" t="s">
        <v>7761</v>
      </c>
      <c r="F345" s="82" t="s">
        <v>1427</v>
      </c>
      <c r="G345" s="30" t="s">
        <v>80</v>
      </c>
      <c r="H345" s="44" t="s">
        <v>7810</v>
      </c>
      <c r="I345" s="30" t="s">
        <v>7811</v>
      </c>
      <c r="J345" s="30" t="s">
        <v>7757</v>
      </c>
      <c r="K345" s="97" t="s">
        <v>12668</v>
      </c>
      <c r="L345" s="96"/>
      <c r="M345" s="96"/>
      <c r="N345" s="96"/>
      <c r="O345" s="96"/>
      <c r="P345" s="96"/>
      <c r="Q345" s="96"/>
      <c r="R345" s="96"/>
      <c r="S345" s="96"/>
      <c r="T345" s="96"/>
      <c r="U345" s="96"/>
      <c r="V345" s="96"/>
      <c r="W345" s="96"/>
      <c r="X345" s="96"/>
      <c r="Y345" s="96"/>
    </row>
    <row r="346">
      <c r="A346" s="82" t="s">
        <v>6126</v>
      </c>
      <c r="B346" s="97" t="s">
        <v>12293</v>
      </c>
      <c r="C346" s="82" t="s">
        <v>13005</v>
      </c>
      <c r="D346" s="82" t="s">
        <v>6137</v>
      </c>
      <c r="E346" s="48" t="s">
        <v>277</v>
      </c>
      <c r="F346" s="98" t="s">
        <v>12673</v>
      </c>
      <c r="G346" s="30" t="s">
        <v>80</v>
      </c>
      <c r="H346" s="44" t="s">
        <v>6128</v>
      </c>
      <c r="I346" s="30" t="s">
        <v>6129</v>
      </c>
      <c r="J346" s="30" t="s">
        <v>273</v>
      </c>
      <c r="K346" s="97" t="s">
        <v>12668</v>
      </c>
      <c r="L346" s="96"/>
      <c r="M346" s="96"/>
      <c r="N346" s="96"/>
      <c r="O346" s="96"/>
      <c r="P346" s="96"/>
      <c r="Q346" s="96"/>
      <c r="R346" s="96"/>
      <c r="S346" s="96"/>
      <c r="T346" s="96"/>
      <c r="U346" s="96"/>
      <c r="V346" s="96"/>
      <c r="W346" s="96"/>
      <c r="X346" s="96"/>
      <c r="Y346" s="96"/>
    </row>
    <row r="347">
      <c r="A347" s="82" t="s">
        <v>10436</v>
      </c>
      <c r="B347" s="97" t="s">
        <v>12293</v>
      </c>
      <c r="C347" s="82" t="s">
        <v>13006</v>
      </c>
      <c r="D347" s="82" t="s">
        <v>10446</v>
      </c>
      <c r="E347" s="48" t="s">
        <v>10439</v>
      </c>
      <c r="F347" s="98" t="s">
        <v>12673</v>
      </c>
      <c r="G347" s="30" t="s">
        <v>80</v>
      </c>
      <c r="H347" s="44" t="s">
        <v>10438</v>
      </c>
      <c r="I347" s="30" t="s">
        <v>10440</v>
      </c>
      <c r="J347" s="30" t="s">
        <v>10405</v>
      </c>
      <c r="K347" s="97" t="s">
        <v>12668</v>
      </c>
      <c r="L347" s="96"/>
      <c r="M347" s="96"/>
      <c r="N347" s="96"/>
      <c r="O347" s="96"/>
      <c r="P347" s="96"/>
      <c r="Q347" s="96"/>
      <c r="R347" s="96"/>
      <c r="S347" s="96"/>
      <c r="T347" s="96"/>
      <c r="U347" s="96"/>
      <c r="V347" s="96"/>
      <c r="W347" s="96"/>
      <c r="X347" s="96"/>
      <c r="Y347" s="96"/>
    </row>
    <row r="348">
      <c r="A348" s="82" t="s">
        <v>10738</v>
      </c>
      <c r="B348" s="97" t="s">
        <v>12293</v>
      </c>
      <c r="C348" s="82" t="s">
        <v>13007</v>
      </c>
      <c r="D348" s="82" t="s">
        <v>10742</v>
      </c>
      <c r="E348" s="82"/>
      <c r="F348" s="100" t="s">
        <v>11048</v>
      </c>
      <c r="G348" s="30" t="s">
        <v>300</v>
      </c>
      <c r="H348" s="44" t="s">
        <v>10739</v>
      </c>
      <c r="I348" s="30"/>
      <c r="J348" s="30" t="s">
        <v>5511</v>
      </c>
      <c r="K348" s="97" t="s">
        <v>12668</v>
      </c>
      <c r="L348" s="96"/>
      <c r="M348" s="96"/>
      <c r="N348" s="96"/>
      <c r="O348" s="96"/>
      <c r="P348" s="96"/>
      <c r="Q348" s="96"/>
      <c r="R348" s="96"/>
      <c r="S348" s="96"/>
      <c r="T348" s="96"/>
      <c r="U348" s="96"/>
      <c r="V348" s="96"/>
      <c r="W348" s="96"/>
      <c r="X348" s="96"/>
      <c r="Y348" s="96"/>
    </row>
    <row r="349">
      <c r="A349" s="82" t="s">
        <v>8066</v>
      </c>
      <c r="B349" s="97" t="s">
        <v>12293</v>
      </c>
      <c r="C349" s="82" t="s">
        <v>13008</v>
      </c>
      <c r="D349" s="82" t="s">
        <v>8077</v>
      </c>
      <c r="E349" s="48" t="s">
        <v>8069</v>
      </c>
      <c r="F349" s="98" t="s">
        <v>12684</v>
      </c>
      <c r="G349" s="30" t="s">
        <v>80</v>
      </c>
      <c r="H349" s="44" t="s">
        <v>8068</v>
      </c>
      <c r="I349" s="30" t="s">
        <v>8070</v>
      </c>
      <c r="J349" s="30" t="s">
        <v>8065</v>
      </c>
      <c r="K349" s="97" t="s">
        <v>12668</v>
      </c>
      <c r="L349" s="96"/>
      <c r="M349" s="96"/>
      <c r="N349" s="96"/>
      <c r="O349" s="96"/>
      <c r="P349" s="96"/>
      <c r="Q349" s="96"/>
      <c r="R349" s="96"/>
      <c r="S349" s="96"/>
      <c r="T349" s="96"/>
      <c r="U349" s="96"/>
      <c r="V349" s="96"/>
      <c r="W349" s="96"/>
      <c r="X349" s="96"/>
      <c r="Y349" s="96"/>
    </row>
    <row r="350">
      <c r="A350" s="82" t="s">
        <v>9007</v>
      </c>
      <c r="B350" s="97" t="s">
        <v>12293</v>
      </c>
      <c r="C350" s="82" t="s">
        <v>13009</v>
      </c>
      <c r="D350" s="82" t="s">
        <v>9014</v>
      </c>
      <c r="E350" s="48" t="s">
        <v>8950</v>
      </c>
      <c r="F350" s="98" t="s">
        <v>12684</v>
      </c>
      <c r="G350" s="30" t="s">
        <v>80</v>
      </c>
      <c r="H350" s="44" t="s">
        <v>9008</v>
      </c>
      <c r="I350" s="30" t="s">
        <v>9009</v>
      </c>
      <c r="J350" s="30" t="s">
        <v>8947</v>
      </c>
      <c r="K350" s="97" t="s">
        <v>12668</v>
      </c>
      <c r="L350" s="96"/>
      <c r="M350" s="96"/>
      <c r="N350" s="96"/>
      <c r="O350" s="96"/>
      <c r="P350" s="96"/>
      <c r="Q350" s="96"/>
      <c r="R350" s="96"/>
      <c r="S350" s="96"/>
      <c r="T350" s="96"/>
      <c r="U350" s="96"/>
      <c r="V350" s="96"/>
      <c r="W350" s="96"/>
      <c r="X350" s="96"/>
      <c r="Y350" s="96"/>
    </row>
    <row r="351">
      <c r="A351" s="82" t="s">
        <v>9390</v>
      </c>
      <c r="B351" s="97" t="s">
        <v>12293</v>
      </c>
      <c r="C351" s="82" t="s">
        <v>13010</v>
      </c>
      <c r="D351" s="82" t="s">
        <v>9397</v>
      </c>
      <c r="E351" s="48" t="s">
        <v>9310</v>
      </c>
      <c r="F351" s="82" t="s">
        <v>1427</v>
      </c>
      <c r="G351" s="30" t="s">
        <v>300</v>
      </c>
      <c r="H351" s="44" t="s">
        <v>9392</v>
      </c>
      <c r="I351" s="30"/>
      <c r="J351" s="30" t="s">
        <v>9307</v>
      </c>
      <c r="K351" s="97" t="s">
        <v>12668</v>
      </c>
      <c r="L351" s="96"/>
      <c r="M351" s="96"/>
      <c r="N351" s="96"/>
      <c r="O351" s="96"/>
      <c r="P351" s="96"/>
      <c r="Q351" s="96"/>
      <c r="R351" s="96"/>
      <c r="S351" s="96"/>
      <c r="T351" s="96"/>
      <c r="U351" s="96"/>
      <c r="V351" s="96"/>
      <c r="W351" s="96"/>
      <c r="X351" s="96"/>
      <c r="Y351" s="96"/>
    </row>
    <row r="352">
      <c r="A352" s="82" t="s">
        <v>5231</v>
      </c>
      <c r="B352" s="97" t="s">
        <v>12293</v>
      </c>
      <c r="C352" s="82" t="s">
        <v>13011</v>
      </c>
      <c r="D352" s="82" t="s">
        <v>5239</v>
      </c>
      <c r="E352" s="48" t="s">
        <v>5181</v>
      </c>
      <c r="F352" s="82" t="s">
        <v>1427</v>
      </c>
      <c r="G352" s="30" t="s">
        <v>80</v>
      </c>
      <c r="H352" s="44" t="s">
        <v>5233</v>
      </c>
      <c r="I352" s="30" t="s">
        <v>5234</v>
      </c>
      <c r="J352" s="30" t="s">
        <v>5177</v>
      </c>
      <c r="K352" s="97" t="s">
        <v>12668</v>
      </c>
      <c r="L352" s="96"/>
      <c r="M352" s="96"/>
      <c r="N352" s="96"/>
      <c r="O352" s="96"/>
      <c r="P352" s="96"/>
      <c r="Q352" s="96"/>
      <c r="R352" s="96"/>
      <c r="S352" s="96"/>
      <c r="T352" s="96"/>
      <c r="U352" s="96"/>
      <c r="V352" s="96"/>
      <c r="W352" s="96"/>
      <c r="X352" s="96"/>
      <c r="Y352" s="96"/>
    </row>
    <row r="353">
      <c r="A353" s="82" t="s">
        <v>10397</v>
      </c>
      <c r="B353" s="97" t="s">
        <v>12293</v>
      </c>
      <c r="C353" s="82" t="s">
        <v>13012</v>
      </c>
      <c r="D353" s="82" t="s">
        <v>1426</v>
      </c>
      <c r="E353" s="48" t="s">
        <v>10400</v>
      </c>
      <c r="F353" s="98" t="s">
        <v>1427</v>
      </c>
      <c r="G353" s="30" t="s">
        <v>80</v>
      </c>
      <c r="H353" s="44" t="s">
        <v>10399</v>
      </c>
      <c r="I353" s="30"/>
      <c r="J353" s="30" t="s">
        <v>4043</v>
      </c>
      <c r="K353" s="97" t="s">
        <v>12668</v>
      </c>
      <c r="L353" s="96"/>
      <c r="M353" s="96"/>
      <c r="N353" s="96"/>
      <c r="O353" s="96"/>
      <c r="P353" s="96"/>
      <c r="Q353" s="96"/>
      <c r="R353" s="96"/>
      <c r="S353" s="96"/>
      <c r="T353" s="96"/>
      <c r="U353" s="96"/>
      <c r="V353" s="96"/>
      <c r="W353" s="96"/>
      <c r="X353" s="96"/>
      <c r="Y353" s="96"/>
    </row>
    <row r="354">
      <c r="A354" s="82" t="s">
        <v>10701</v>
      </c>
      <c r="B354" s="97" t="s">
        <v>12293</v>
      </c>
      <c r="C354" s="82" t="s">
        <v>13013</v>
      </c>
      <c r="D354" s="82" t="s">
        <v>10707</v>
      </c>
      <c r="E354" s="82"/>
      <c r="F354" s="100" t="s">
        <v>11048</v>
      </c>
      <c r="G354" s="30" t="s">
        <v>315</v>
      </c>
      <c r="H354" s="44" t="s">
        <v>10703</v>
      </c>
      <c r="I354" s="30"/>
      <c r="J354" s="30" t="s">
        <v>10700</v>
      </c>
      <c r="K354" s="97" t="s">
        <v>12668</v>
      </c>
      <c r="L354" s="96"/>
      <c r="M354" s="96"/>
      <c r="N354" s="96"/>
      <c r="O354" s="96"/>
      <c r="P354" s="96"/>
      <c r="Q354" s="96"/>
      <c r="R354" s="96"/>
      <c r="S354" s="96"/>
      <c r="T354" s="96"/>
      <c r="U354" s="96"/>
      <c r="V354" s="96"/>
      <c r="W354" s="96"/>
      <c r="X354" s="96"/>
      <c r="Y354" s="96"/>
    </row>
    <row r="355">
      <c r="A355" s="82" t="s">
        <v>8769</v>
      </c>
      <c r="B355" s="97" t="s">
        <v>12293</v>
      </c>
      <c r="C355" s="82" t="s">
        <v>13014</v>
      </c>
      <c r="D355" s="82" t="s">
        <v>8778</v>
      </c>
      <c r="E355" s="48" t="s">
        <v>8772</v>
      </c>
      <c r="F355" s="82" t="s">
        <v>1427</v>
      </c>
      <c r="G355" s="30" t="s">
        <v>1807</v>
      </c>
      <c r="H355" s="44" t="s">
        <v>8771</v>
      </c>
      <c r="I355" s="30" t="s">
        <v>8773</v>
      </c>
      <c r="J355" s="30" t="s">
        <v>8768</v>
      </c>
      <c r="K355" s="97" t="s">
        <v>12668</v>
      </c>
      <c r="L355" s="96"/>
      <c r="M355" s="96"/>
      <c r="N355" s="96"/>
      <c r="O355" s="96"/>
      <c r="P355" s="96"/>
      <c r="Q355" s="96"/>
      <c r="R355" s="96"/>
      <c r="S355" s="96"/>
      <c r="T355" s="96"/>
      <c r="U355" s="96"/>
      <c r="V355" s="96"/>
      <c r="W355" s="96"/>
      <c r="X355" s="96"/>
      <c r="Y355" s="96"/>
    </row>
    <row r="356">
      <c r="A356" s="82" t="s">
        <v>6023</v>
      </c>
      <c r="B356" s="97" t="s">
        <v>12293</v>
      </c>
      <c r="C356" s="98" t="s">
        <v>13015</v>
      </c>
      <c r="D356" s="82" t="s">
        <v>6022</v>
      </c>
      <c r="E356" s="48" t="s">
        <v>6009</v>
      </c>
      <c r="F356" s="82" t="s">
        <v>1427</v>
      </c>
      <c r="G356" s="30" t="s">
        <v>80</v>
      </c>
      <c r="H356" s="44" t="s">
        <v>6024</v>
      </c>
      <c r="I356" s="30" t="s">
        <v>6025</v>
      </c>
      <c r="J356" s="30" t="s">
        <v>6005</v>
      </c>
      <c r="K356" s="97" t="s">
        <v>12668</v>
      </c>
      <c r="L356" s="96"/>
      <c r="M356" s="96"/>
      <c r="N356" s="96"/>
      <c r="O356" s="96"/>
      <c r="P356" s="96"/>
      <c r="Q356" s="96"/>
      <c r="R356" s="96"/>
      <c r="S356" s="96"/>
      <c r="T356" s="96"/>
      <c r="U356" s="96"/>
      <c r="V356" s="96"/>
      <c r="W356" s="96"/>
      <c r="X356" s="96"/>
      <c r="Y356" s="96"/>
    </row>
    <row r="357">
      <c r="A357" s="82" t="s">
        <v>10085</v>
      </c>
      <c r="B357" s="97" t="s">
        <v>12293</v>
      </c>
      <c r="C357" s="82" t="s">
        <v>13016</v>
      </c>
      <c r="D357" s="82" t="s">
        <v>10093</v>
      </c>
      <c r="E357" s="82"/>
      <c r="F357" s="100" t="s">
        <v>11048</v>
      </c>
      <c r="G357" s="30" t="s">
        <v>80</v>
      </c>
      <c r="H357" s="44" t="s">
        <v>10087</v>
      </c>
      <c r="I357" s="30" t="s">
        <v>10088</v>
      </c>
      <c r="J357" s="30" t="s">
        <v>10084</v>
      </c>
      <c r="K357" s="97" t="s">
        <v>12668</v>
      </c>
      <c r="L357" s="96"/>
      <c r="M357" s="96"/>
      <c r="N357" s="96"/>
      <c r="O357" s="96"/>
      <c r="P357" s="96"/>
      <c r="Q357" s="96"/>
      <c r="R357" s="96"/>
      <c r="S357" s="96"/>
      <c r="T357" s="96"/>
      <c r="U357" s="96"/>
      <c r="V357" s="96"/>
      <c r="W357" s="96"/>
      <c r="X357" s="96"/>
      <c r="Y357" s="96"/>
    </row>
    <row r="358">
      <c r="A358" s="82" t="s">
        <v>4729</v>
      </c>
      <c r="B358" s="97" t="s">
        <v>12293</v>
      </c>
      <c r="C358" s="82" t="s">
        <v>13017</v>
      </c>
      <c r="D358" s="82" t="s">
        <v>4739</v>
      </c>
      <c r="E358" s="48" t="s">
        <v>1390</v>
      </c>
      <c r="F358" s="98" t="s">
        <v>12673</v>
      </c>
      <c r="G358" s="30" t="s">
        <v>80</v>
      </c>
      <c r="H358" s="44" t="s">
        <v>4731</v>
      </c>
      <c r="I358" s="30" t="s">
        <v>4732</v>
      </c>
      <c r="J358" s="30" t="s">
        <v>257</v>
      </c>
      <c r="K358" s="97" t="s">
        <v>12668</v>
      </c>
      <c r="L358" s="96"/>
      <c r="M358" s="96"/>
      <c r="N358" s="96"/>
      <c r="O358" s="96"/>
      <c r="P358" s="96"/>
      <c r="Q358" s="96"/>
      <c r="R358" s="96"/>
      <c r="S358" s="96"/>
      <c r="T358" s="96"/>
      <c r="U358" s="96"/>
      <c r="V358" s="96"/>
      <c r="W358" s="96"/>
      <c r="X358" s="96"/>
      <c r="Y358" s="96"/>
    </row>
    <row r="359">
      <c r="A359" s="82" t="s">
        <v>10691</v>
      </c>
      <c r="B359" s="97" t="s">
        <v>12293</v>
      </c>
      <c r="C359" s="82" t="s">
        <v>13018</v>
      </c>
      <c r="D359" s="82" t="s">
        <v>10694</v>
      </c>
      <c r="E359" s="82"/>
      <c r="F359" s="100" t="s">
        <v>11048</v>
      </c>
      <c r="G359" s="30" t="s">
        <v>80</v>
      </c>
      <c r="H359" s="44" t="s">
        <v>10692</v>
      </c>
      <c r="I359" s="30"/>
      <c r="J359" s="30" t="s">
        <v>10679</v>
      </c>
      <c r="K359" s="97" t="s">
        <v>12668</v>
      </c>
      <c r="L359" s="96"/>
      <c r="M359" s="96"/>
      <c r="N359" s="96"/>
      <c r="O359" s="96"/>
      <c r="P359" s="96"/>
      <c r="Q359" s="96"/>
      <c r="R359" s="96"/>
      <c r="S359" s="96"/>
      <c r="T359" s="96"/>
      <c r="U359" s="96"/>
      <c r="V359" s="96"/>
      <c r="W359" s="96"/>
      <c r="X359" s="96"/>
      <c r="Y359" s="96"/>
    </row>
    <row r="360">
      <c r="A360" s="82" t="s">
        <v>10680</v>
      </c>
      <c r="B360" s="97" t="s">
        <v>12293</v>
      </c>
      <c r="C360" s="98" t="s">
        <v>13019</v>
      </c>
      <c r="D360" s="82" t="s">
        <v>10685</v>
      </c>
      <c r="E360" s="82"/>
      <c r="F360" s="82" t="s">
        <v>1427</v>
      </c>
      <c r="G360" s="30" t="s">
        <v>80</v>
      </c>
      <c r="H360" s="44" t="s">
        <v>10681</v>
      </c>
      <c r="I360" s="30"/>
      <c r="J360" s="30" t="s">
        <v>10679</v>
      </c>
      <c r="K360" s="97" t="s">
        <v>12668</v>
      </c>
      <c r="L360" s="96"/>
      <c r="M360" s="96"/>
      <c r="N360" s="96"/>
      <c r="O360" s="96"/>
      <c r="P360" s="96"/>
      <c r="Q360" s="96"/>
      <c r="R360" s="96"/>
      <c r="S360" s="96"/>
      <c r="T360" s="96"/>
      <c r="U360" s="96"/>
      <c r="V360" s="96"/>
      <c r="W360" s="96"/>
      <c r="X360" s="96"/>
      <c r="Y360" s="96"/>
    </row>
    <row r="361">
      <c r="A361" s="82" t="s">
        <v>7371</v>
      </c>
      <c r="B361" s="97" t="s">
        <v>12293</v>
      </c>
      <c r="C361" s="82" t="s">
        <v>13020</v>
      </c>
      <c r="D361" s="82" t="s">
        <v>7376</v>
      </c>
      <c r="E361" s="48" t="s">
        <v>7341</v>
      </c>
      <c r="F361" s="98" t="s">
        <v>1427</v>
      </c>
      <c r="G361" s="30" t="s">
        <v>245</v>
      </c>
      <c r="H361" s="44" t="s">
        <v>7373</v>
      </c>
      <c r="I361" s="30"/>
      <c r="J361" s="30" t="s">
        <v>7338</v>
      </c>
      <c r="K361" s="97" t="s">
        <v>12668</v>
      </c>
      <c r="L361" s="96"/>
      <c r="M361" s="96"/>
      <c r="N361" s="96"/>
      <c r="O361" s="96"/>
      <c r="P361" s="96"/>
      <c r="Q361" s="96"/>
      <c r="R361" s="96"/>
      <c r="S361" s="96"/>
      <c r="T361" s="96"/>
      <c r="U361" s="96"/>
      <c r="V361" s="96"/>
      <c r="W361" s="96"/>
      <c r="X361" s="96"/>
      <c r="Y361" s="96"/>
    </row>
    <row r="362">
      <c r="A362" s="82" t="s">
        <v>10978</v>
      </c>
      <c r="B362" s="97" t="s">
        <v>12293</v>
      </c>
      <c r="C362" s="82" t="s">
        <v>13021</v>
      </c>
      <c r="D362" s="82" t="s">
        <v>10986</v>
      </c>
      <c r="E362" s="82"/>
      <c r="F362" s="100" t="s">
        <v>11048</v>
      </c>
      <c r="G362" s="30" t="s">
        <v>80</v>
      </c>
      <c r="H362" s="44" t="s">
        <v>10980</v>
      </c>
      <c r="I362" s="30"/>
      <c r="J362" s="30" t="s">
        <v>10906</v>
      </c>
      <c r="K362" s="97" t="s">
        <v>12668</v>
      </c>
      <c r="L362" s="96"/>
      <c r="M362" s="96"/>
      <c r="N362" s="96"/>
      <c r="O362" s="96"/>
      <c r="P362" s="96"/>
      <c r="Q362" s="96"/>
      <c r="R362" s="96"/>
      <c r="S362" s="96"/>
      <c r="T362" s="96"/>
      <c r="U362" s="96"/>
      <c r="V362" s="96"/>
      <c r="W362" s="96"/>
      <c r="X362" s="96"/>
      <c r="Y362" s="96"/>
    </row>
    <row r="363">
      <c r="A363" s="82" t="s">
        <v>8622</v>
      </c>
      <c r="B363" s="97" t="s">
        <v>12293</v>
      </c>
      <c r="C363" s="82" t="s">
        <v>13022</v>
      </c>
      <c r="D363" s="82" t="s">
        <v>8631</v>
      </c>
      <c r="E363" s="48" t="s">
        <v>4334</v>
      </c>
      <c r="F363" s="98" t="s">
        <v>12673</v>
      </c>
      <c r="G363" s="30" t="s">
        <v>80</v>
      </c>
      <c r="H363" s="44" t="s">
        <v>8624</v>
      </c>
      <c r="I363" s="30" t="s">
        <v>8625</v>
      </c>
      <c r="J363" s="30" t="s">
        <v>4330</v>
      </c>
      <c r="K363" s="97" t="s">
        <v>12668</v>
      </c>
      <c r="L363" s="96"/>
      <c r="M363" s="96"/>
      <c r="N363" s="96"/>
      <c r="O363" s="96"/>
      <c r="P363" s="96"/>
      <c r="Q363" s="96"/>
      <c r="R363" s="96"/>
      <c r="S363" s="96"/>
      <c r="T363" s="96"/>
      <c r="U363" s="96"/>
      <c r="V363" s="96"/>
      <c r="W363" s="96"/>
      <c r="X363" s="96"/>
      <c r="Y363" s="96"/>
    </row>
    <row r="364">
      <c r="A364" s="82" t="s">
        <v>4807</v>
      </c>
      <c r="B364" s="97" t="s">
        <v>12293</v>
      </c>
      <c r="C364" s="82" t="s">
        <v>13023</v>
      </c>
      <c r="D364" s="82" t="s">
        <v>4815</v>
      </c>
      <c r="E364" s="48" t="s">
        <v>1290</v>
      </c>
      <c r="F364" s="98" t="s">
        <v>12684</v>
      </c>
      <c r="G364" s="30" t="s">
        <v>80</v>
      </c>
      <c r="H364" s="44" t="s">
        <v>4809</v>
      </c>
      <c r="I364" s="30"/>
      <c r="J364" s="30" t="s">
        <v>942</v>
      </c>
      <c r="K364" s="97" t="s">
        <v>12668</v>
      </c>
      <c r="L364" s="96"/>
      <c r="M364" s="96"/>
      <c r="N364" s="96"/>
      <c r="O364" s="96"/>
      <c r="P364" s="96"/>
      <c r="Q364" s="96"/>
      <c r="R364" s="96"/>
      <c r="S364" s="96"/>
      <c r="T364" s="96"/>
      <c r="U364" s="96"/>
      <c r="V364" s="96"/>
      <c r="W364" s="96"/>
      <c r="X364" s="96"/>
      <c r="Y364" s="96"/>
    </row>
    <row r="365">
      <c r="A365" s="82" t="s">
        <v>5015</v>
      </c>
      <c r="B365" s="97" t="s">
        <v>12293</v>
      </c>
      <c r="C365" s="82" t="s">
        <v>13024</v>
      </c>
      <c r="D365" s="82" t="s">
        <v>5028</v>
      </c>
      <c r="E365" s="48" t="s">
        <v>5018</v>
      </c>
      <c r="F365" s="98" t="s">
        <v>11048</v>
      </c>
      <c r="G365" s="30" t="s">
        <v>80</v>
      </c>
      <c r="H365" s="44" t="s">
        <v>5017</v>
      </c>
      <c r="I365" s="30" t="s">
        <v>5019</v>
      </c>
      <c r="J365" s="30" t="s">
        <v>2531</v>
      </c>
      <c r="K365" s="97" t="s">
        <v>12668</v>
      </c>
      <c r="L365" s="96"/>
      <c r="M365" s="96"/>
      <c r="N365" s="96"/>
      <c r="O365" s="96"/>
      <c r="P365" s="96"/>
      <c r="Q365" s="96"/>
      <c r="R365" s="96"/>
      <c r="S365" s="96"/>
      <c r="T365" s="96"/>
      <c r="U365" s="96"/>
      <c r="V365" s="96"/>
      <c r="W365" s="96"/>
      <c r="X365" s="96"/>
      <c r="Y365" s="96"/>
    </row>
    <row r="366">
      <c r="A366" s="82" t="s">
        <v>9344</v>
      </c>
      <c r="B366" s="97" t="s">
        <v>12293</v>
      </c>
      <c r="C366" s="82" t="s">
        <v>13025</v>
      </c>
      <c r="D366" s="82" t="s">
        <v>9352</v>
      </c>
      <c r="E366" s="48" t="s">
        <v>9310</v>
      </c>
      <c r="F366" s="82" t="s">
        <v>1427</v>
      </c>
      <c r="G366" s="30" t="s">
        <v>300</v>
      </c>
      <c r="H366" s="44" t="s">
        <v>9346</v>
      </c>
      <c r="I366" s="30"/>
      <c r="J366" s="30" t="s">
        <v>9307</v>
      </c>
      <c r="K366" s="97" t="s">
        <v>12668</v>
      </c>
      <c r="L366" s="96"/>
      <c r="M366" s="96"/>
      <c r="N366" s="96"/>
      <c r="O366" s="96"/>
      <c r="P366" s="96"/>
      <c r="Q366" s="96"/>
      <c r="R366" s="96"/>
      <c r="S366" s="96"/>
      <c r="T366" s="96"/>
      <c r="U366" s="96"/>
      <c r="V366" s="96"/>
      <c r="W366" s="96"/>
      <c r="X366" s="96"/>
      <c r="Y366" s="96"/>
    </row>
    <row r="367">
      <c r="A367" s="82" t="s">
        <v>5822</v>
      </c>
      <c r="B367" s="97" t="s">
        <v>12293</v>
      </c>
      <c r="C367" s="82" t="s">
        <v>13026</v>
      </c>
      <c r="D367" s="82" t="s">
        <v>5833</v>
      </c>
      <c r="E367" s="48" t="s">
        <v>5825</v>
      </c>
      <c r="F367" s="98" t="s">
        <v>12684</v>
      </c>
      <c r="G367" s="30" t="s">
        <v>80</v>
      </c>
      <c r="H367" s="44" t="s">
        <v>5824</v>
      </c>
      <c r="I367" s="30" t="s">
        <v>5826</v>
      </c>
      <c r="J367" s="30" t="s">
        <v>5821</v>
      </c>
      <c r="K367" s="97" t="s">
        <v>12668</v>
      </c>
      <c r="L367" s="96"/>
      <c r="M367" s="96"/>
      <c r="N367" s="96"/>
      <c r="O367" s="96"/>
      <c r="P367" s="96"/>
      <c r="Q367" s="96"/>
      <c r="R367" s="96"/>
      <c r="S367" s="96"/>
      <c r="T367" s="96"/>
      <c r="U367" s="96"/>
      <c r="V367" s="96"/>
      <c r="W367" s="96"/>
      <c r="X367" s="96"/>
      <c r="Y367" s="96"/>
    </row>
    <row r="368">
      <c r="A368" s="82" t="s">
        <v>6671</v>
      </c>
      <c r="B368" s="97" t="s">
        <v>12293</v>
      </c>
      <c r="C368" s="82" t="s">
        <v>13027</v>
      </c>
      <c r="D368" s="82" t="s">
        <v>6679</v>
      </c>
      <c r="E368" s="48" t="s">
        <v>6653</v>
      </c>
      <c r="F368" s="98" t="s">
        <v>12684</v>
      </c>
      <c r="G368" s="30" t="s">
        <v>109</v>
      </c>
      <c r="H368" s="44" t="s">
        <v>6673</v>
      </c>
      <c r="I368" s="30"/>
      <c r="J368" s="30" t="s">
        <v>6649</v>
      </c>
      <c r="K368" s="97" t="s">
        <v>12668</v>
      </c>
      <c r="L368" s="96"/>
      <c r="M368" s="96"/>
      <c r="N368" s="96"/>
      <c r="O368" s="96"/>
      <c r="P368" s="96"/>
      <c r="Q368" s="96"/>
      <c r="R368" s="96"/>
      <c r="S368" s="96"/>
      <c r="T368" s="96"/>
      <c r="U368" s="96"/>
      <c r="V368" s="96"/>
      <c r="W368" s="96"/>
      <c r="X368" s="96"/>
      <c r="Y368" s="96"/>
    </row>
    <row r="369">
      <c r="A369" s="82" t="s">
        <v>5633</v>
      </c>
      <c r="B369" s="97" t="s">
        <v>12293</v>
      </c>
      <c r="C369" s="82" t="s">
        <v>13028</v>
      </c>
      <c r="D369" s="82" t="s">
        <v>5643</v>
      </c>
      <c r="E369" s="48" t="s">
        <v>5636</v>
      </c>
      <c r="F369" s="98" t="s">
        <v>1427</v>
      </c>
      <c r="G369" s="30" t="s">
        <v>80</v>
      </c>
      <c r="H369" s="44" t="s">
        <v>5635</v>
      </c>
      <c r="I369" s="30" t="s">
        <v>5637</v>
      </c>
      <c r="J369" s="30" t="s">
        <v>1155</v>
      </c>
      <c r="K369" s="97" t="s">
        <v>12668</v>
      </c>
      <c r="L369" s="96"/>
      <c r="M369" s="96"/>
      <c r="N369" s="96"/>
      <c r="O369" s="96"/>
      <c r="P369" s="96"/>
      <c r="Q369" s="96"/>
      <c r="R369" s="96"/>
      <c r="S369" s="96"/>
      <c r="T369" s="96"/>
      <c r="U369" s="96"/>
      <c r="V369" s="96"/>
      <c r="W369" s="96"/>
      <c r="X369" s="96"/>
      <c r="Y369" s="96"/>
    </row>
    <row r="370">
      <c r="A370" s="82" t="s">
        <v>5873</v>
      </c>
      <c r="B370" s="97" t="s">
        <v>12293</v>
      </c>
      <c r="C370" s="82" t="s">
        <v>13029</v>
      </c>
      <c r="D370" s="82" t="s">
        <v>5881</v>
      </c>
      <c r="E370" s="48" t="s">
        <v>5825</v>
      </c>
      <c r="F370" s="98" t="s">
        <v>12684</v>
      </c>
      <c r="G370" s="30" t="s">
        <v>80</v>
      </c>
      <c r="H370" s="44" t="s">
        <v>5875</v>
      </c>
      <c r="I370" s="30" t="s">
        <v>5876</v>
      </c>
      <c r="J370" s="30" t="s">
        <v>5821</v>
      </c>
      <c r="K370" s="97" t="s">
        <v>12668</v>
      </c>
      <c r="L370" s="96"/>
      <c r="M370" s="96"/>
      <c r="N370" s="96"/>
      <c r="O370" s="96"/>
      <c r="P370" s="96"/>
      <c r="Q370" s="96"/>
      <c r="R370" s="96"/>
      <c r="S370" s="96"/>
      <c r="T370" s="96"/>
      <c r="U370" s="96"/>
      <c r="V370" s="96"/>
      <c r="W370" s="96"/>
      <c r="X370" s="96"/>
      <c r="Y370" s="96"/>
    </row>
    <row r="371">
      <c r="A371" s="82" t="s">
        <v>7390</v>
      </c>
      <c r="B371" s="97" t="s">
        <v>12293</v>
      </c>
      <c r="C371" s="82" t="s">
        <v>13030</v>
      </c>
      <c r="D371" s="82" t="s">
        <v>7399</v>
      </c>
      <c r="E371" s="48" t="s">
        <v>7341</v>
      </c>
      <c r="F371" s="98" t="s">
        <v>1427</v>
      </c>
      <c r="G371" s="30" t="s">
        <v>245</v>
      </c>
      <c r="H371" s="44" t="s">
        <v>7392</v>
      </c>
      <c r="I371" s="30" t="s">
        <v>7393</v>
      </c>
      <c r="J371" s="30" t="s">
        <v>7338</v>
      </c>
      <c r="K371" s="97" t="s">
        <v>12668</v>
      </c>
      <c r="L371" s="96"/>
      <c r="M371" s="96"/>
      <c r="N371" s="96"/>
      <c r="O371" s="96"/>
      <c r="P371" s="96"/>
      <c r="Q371" s="96"/>
      <c r="R371" s="96"/>
      <c r="S371" s="96"/>
      <c r="T371" s="96"/>
      <c r="U371" s="96"/>
      <c r="V371" s="96"/>
      <c r="W371" s="96"/>
      <c r="X371" s="96"/>
      <c r="Y371" s="96"/>
    </row>
    <row r="372">
      <c r="A372" s="82" t="s">
        <v>5029</v>
      </c>
      <c r="B372" s="97" t="s">
        <v>12293</v>
      </c>
      <c r="C372" s="82" t="s">
        <v>13031</v>
      </c>
      <c r="D372" s="82" t="s">
        <v>5037</v>
      </c>
      <c r="E372" s="48" t="s">
        <v>2535</v>
      </c>
      <c r="F372" s="82" t="s">
        <v>1427</v>
      </c>
      <c r="G372" s="30" t="s">
        <v>80</v>
      </c>
      <c r="H372" s="44" t="s">
        <v>5031</v>
      </c>
      <c r="I372" s="30" t="s">
        <v>5032</v>
      </c>
      <c r="J372" s="30" t="s">
        <v>2531</v>
      </c>
      <c r="K372" s="97" t="s">
        <v>12668</v>
      </c>
      <c r="L372" s="96"/>
      <c r="M372" s="96"/>
      <c r="N372" s="96"/>
      <c r="O372" s="96"/>
      <c r="P372" s="96"/>
      <c r="Q372" s="96"/>
      <c r="R372" s="96"/>
      <c r="S372" s="96"/>
      <c r="T372" s="96"/>
      <c r="U372" s="96"/>
      <c r="V372" s="96"/>
      <c r="W372" s="96"/>
      <c r="X372" s="96"/>
      <c r="Y372" s="96"/>
    </row>
    <row r="373">
      <c r="A373" s="82" t="s">
        <v>5936</v>
      </c>
      <c r="B373" s="97" t="s">
        <v>12293</v>
      </c>
      <c r="C373" s="82" t="s">
        <v>13032</v>
      </c>
      <c r="D373" s="82" t="s">
        <v>5944</v>
      </c>
      <c r="E373" s="48" t="s">
        <v>1025</v>
      </c>
      <c r="F373" s="98" t="s">
        <v>12684</v>
      </c>
      <c r="G373" s="30" t="s">
        <v>80</v>
      </c>
      <c r="H373" s="44" t="s">
        <v>5937</v>
      </c>
      <c r="I373" s="30" t="s">
        <v>5938</v>
      </c>
      <c r="J373" s="30" t="s">
        <v>1021</v>
      </c>
      <c r="K373" s="97" t="s">
        <v>12668</v>
      </c>
      <c r="L373" s="96"/>
      <c r="M373" s="96"/>
      <c r="N373" s="96"/>
      <c r="O373" s="96"/>
      <c r="P373" s="96"/>
      <c r="Q373" s="96"/>
      <c r="R373" s="96"/>
      <c r="S373" s="96"/>
      <c r="T373" s="96"/>
      <c r="U373" s="96"/>
      <c r="V373" s="96"/>
      <c r="W373" s="96"/>
      <c r="X373" s="96"/>
      <c r="Y373" s="96"/>
    </row>
    <row r="374">
      <c r="A374" s="82" t="s">
        <v>8351</v>
      </c>
      <c r="B374" s="97" t="s">
        <v>12293</v>
      </c>
      <c r="C374" s="82" t="s">
        <v>13033</v>
      </c>
      <c r="D374" s="82" t="s">
        <v>8358</v>
      </c>
      <c r="E374" s="48" t="s">
        <v>8343</v>
      </c>
      <c r="F374" s="98" t="s">
        <v>12673</v>
      </c>
      <c r="G374" s="30" t="s">
        <v>80</v>
      </c>
      <c r="H374" s="44" t="s">
        <v>8353</v>
      </c>
      <c r="I374" s="30"/>
      <c r="J374" s="30" t="s">
        <v>8330</v>
      </c>
      <c r="K374" s="97" t="s">
        <v>12668</v>
      </c>
      <c r="L374" s="96"/>
      <c r="M374" s="96"/>
      <c r="N374" s="96"/>
      <c r="O374" s="96"/>
      <c r="P374" s="96"/>
      <c r="Q374" s="96"/>
      <c r="R374" s="96"/>
      <c r="S374" s="96"/>
      <c r="T374" s="96"/>
      <c r="U374" s="96"/>
      <c r="V374" s="96"/>
      <c r="W374" s="96"/>
      <c r="X374" s="96"/>
      <c r="Y374" s="96"/>
    </row>
    <row r="375">
      <c r="A375" s="82" t="s">
        <v>8647</v>
      </c>
      <c r="B375" s="97" t="s">
        <v>12293</v>
      </c>
      <c r="C375" s="98" t="s">
        <v>13034</v>
      </c>
      <c r="D375" s="82" t="s">
        <v>8655</v>
      </c>
      <c r="E375" s="48" t="s">
        <v>4334</v>
      </c>
      <c r="F375" s="98" t="s">
        <v>12673</v>
      </c>
      <c r="G375" s="30" t="s">
        <v>80</v>
      </c>
      <c r="H375" s="44" t="s">
        <v>8648</v>
      </c>
      <c r="I375" s="30"/>
      <c r="J375" s="30" t="s">
        <v>4330</v>
      </c>
      <c r="K375" s="97" t="s">
        <v>12668</v>
      </c>
      <c r="L375" s="96"/>
      <c r="M375" s="96"/>
      <c r="N375" s="96"/>
      <c r="O375" s="96"/>
      <c r="P375" s="96"/>
      <c r="Q375" s="96"/>
      <c r="R375" s="96"/>
      <c r="S375" s="96"/>
      <c r="T375" s="96"/>
      <c r="U375" s="96"/>
      <c r="V375" s="96"/>
      <c r="W375" s="96"/>
      <c r="X375" s="96"/>
      <c r="Y375" s="96"/>
    </row>
    <row r="376">
      <c r="A376" s="82" t="s">
        <v>10558</v>
      </c>
      <c r="B376" s="97" t="s">
        <v>12293</v>
      </c>
      <c r="C376" s="82" t="s">
        <v>13035</v>
      </c>
      <c r="D376" s="82" t="s">
        <v>10562</v>
      </c>
      <c r="E376" s="48" t="s">
        <v>10520</v>
      </c>
      <c r="F376" s="98" t="s">
        <v>1427</v>
      </c>
      <c r="G376" s="30" t="s">
        <v>2206</v>
      </c>
      <c r="H376" s="44" t="s">
        <v>10559</v>
      </c>
      <c r="I376" s="30"/>
      <c r="J376" s="30" t="s">
        <v>10516</v>
      </c>
      <c r="K376" s="97" t="s">
        <v>12668</v>
      </c>
      <c r="L376" s="96"/>
      <c r="M376" s="96"/>
      <c r="N376" s="96"/>
      <c r="O376" s="96"/>
      <c r="P376" s="96"/>
      <c r="Q376" s="96"/>
      <c r="R376" s="96"/>
      <c r="S376" s="96"/>
      <c r="T376" s="96"/>
      <c r="U376" s="96"/>
      <c r="V376" s="96"/>
      <c r="W376" s="96"/>
      <c r="X376" s="96"/>
      <c r="Y376" s="96"/>
    </row>
    <row r="377">
      <c r="A377" s="82" t="s">
        <v>7982</v>
      </c>
      <c r="B377" s="97" t="s">
        <v>12293</v>
      </c>
      <c r="C377" s="82" t="s">
        <v>13036</v>
      </c>
      <c r="D377" s="82" t="s">
        <v>7990</v>
      </c>
      <c r="E377" s="48" t="s">
        <v>7985</v>
      </c>
      <c r="F377" s="98" t="s">
        <v>1427</v>
      </c>
      <c r="G377" s="30" t="s">
        <v>1689</v>
      </c>
      <c r="H377" s="44" t="s">
        <v>7984</v>
      </c>
      <c r="I377" s="30"/>
      <c r="J377" s="30" t="s">
        <v>7963</v>
      </c>
      <c r="K377" s="97" t="s">
        <v>12668</v>
      </c>
      <c r="L377" s="96"/>
      <c r="M377" s="96"/>
      <c r="N377" s="96"/>
      <c r="O377" s="96"/>
      <c r="P377" s="96"/>
      <c r="Q377" s="96"/>
      <c r="R377" s="96"/>
      <c r="S377" s="96"/>
      <c r="T377" s="96"/>
      <c r="U377" s="96"/>
      <c r="V377" s="96"/>
      <c r="W377" s="96"/>
      <c r="X377" s="96"/>
      <c r="Y377" s="96"/>
    </row>
    <row r="378">
      <c r="A378" s="82" t="s">
        <v>1492</v>
      </c>
      <c r="B378" s="97" t="s">
        <v>12293</v>
      </c>
      <c r="C378" s="82" t="s">
        <v>1494</v>
      </c>
      <c r="D378" s="82" t="s">
        <v>1498</v>
      </c>
      <c r="E378" s="48" t="s">
        <v>1459</v>
      </c>
      <c r="F378" s="82" t="s">
        <v>1458</v>
      </c>
      <c r="G378" s="30" t="s">
        <v>890</v>
      </c>
      <c r="H378" s="44" t="s">
        <v>1493</v>
      </c>
      <c r="I378" s="30" t="s">
        <v>1495</v>
      </c>
      <c r="J378" s="30" t="s">
        <v>880</v>
      </c>
      <c r="K378" s="97" t="s">
        <v>12668</v>
      </c>
      <c r="L378" s="96"/>
      <c r="M378" s="96"/>
      <c r="N378" s="96"/>
      <c r="O378" s="96"/>
      <c r="P378" s="96"/>
      <c r="Q378" s="96"/>
      <c r="R378" s="96"/>
      <c r="S378" s="96"/>
      <c r="T378" s="96"/>
      <c r="U378" s="96"/>
      <c r="V378" s="96"/>
      <c r="W378" s="96"/>
      <c r="X378" s="96"/>
      <c r="Y378" s="96"/>
    </row>
    <row r="379">
      <c r="A379" s="82" t="s">
        <v>8456</v>
      </c>
      <c r="B379" s="97" t="s">
        <v>12293</v>
      </c>
      <c r="C379" s="82" t="s">
        <v>13037</v>
      </c>
      <c r="D379" s="82" t="s">
        <v>8463</v>
      </c>
      <c r="E379" s="48" t="s">
        <v>8397</v>
      </c>
      <c r="F379" s="98" t="s">
        <v>12673</v>
      </c>
      <c r="G379" s="30" t="s">
        <v>80</v>
      </c>
      <c r="H379" s="44" t="s">
        <v>8457</v>
      </c>
      <c r="I379" s="30" t="s">
        <v>8458</v>
      </c>
      <c r="J379" s="30" t="s">
        <v>8330</v>
      </c>
      <c r="K379" s="97" t="s">
        <v>12668</v>
      </c>
      <c r="L379" s="96"/>
      <c r="M379" s="96"/>
      <c r="N379" s="96"/>
      <c r="O379" s="96"/>
      <c r="P379" s="96"/>
      <c r="Q379" s="96"/>
      <c r="R379" s="96"/>
      <c r="S379" s="96"/>
      <c r="T379" s="96"/>
      <c r="U379" s="96"/>
      <c r="V379" s="96"/>
      <c r="W379" s="96"/>
      <c r="X379" s="96"/>
      <c r="Y379" s="96"/>
    </row>
    <row r="380">
      <c r="A380" s="82" t="s">
        <v>4833</v>
      </c>
      <c r="B380" s="97" t="s">
        <v>12293</v>
      </c>
      <c r="C380" s="82" t="s">
        <v>13038</v>
      </c>
      <c r="D380" s="82" t="s">
        <v>4840</v>
      </c>
      <c r="E380" s="48" t="s">
        <v>1566</v>
      </c>
      <c r="F380" s="98" t="s">
        <v>12684</v>
      </c>
      <c r="G380" s="30" t="s">
        <v>80</v>
      </c>
      <c r="H380" s="44" t="s">
        <v>4835</v>
      </c>
      <c r="I380" s="30" t="s">
        <v>4836</v>
      </c>
      <c r="J380" s="30" t="s">
        <v>956</v>
      </c>
      <c r="K380" s="97" t="s">
        <v>12668</v>
      </c>
      <c r="L380" s="96"/>
      <c r="M380" s="96"/>
      <c r="N380" s="96"/>
      <c r="O380" s="96"/>
      <c r="P380" s="96"/>
      <c r="Q380" s="96"/>
      <c r="R380" s="96"/>
      <c r="S380" s="96"/>
      <c r="T380" s="96"/>
      <c r="U380" s="96"/>
      <c r="V380" s="96"/>
      <c r="W380" s="96"/>
      <c r="X380" s="96"/>
      <c r="Y380" s="96"/>
    </row>
    <row r="381">
      <c r="A381" s="82" t="s">
        <v>10800</v>
      </c>
      <c r="B381" s="97" t="s">
        <v>12293</v>
      </c>
      <c r="C381" s="82" t="s">
        <v>13039</v>
      </c>
      <c r="D381" s="82" t="s">
        <v>10803</v>
      </c>
      <c r="E381" s="48" t="s">
        <v>10787</v>
      </c>
      <c r="F381" s="98" t="s">
        <v>1427</v>
      </c>
      <c r="G381" s="30" t="s">
        <v>2017</v>
      </c>
      <c r="H381" s="44" t="s">
        <v>10802</v>
      </c>
      <c r="I381" s="30"/>
      <c r="J381" s="30" t="s">
        <v>5511</v>
      </c>
      <c r="K381" s="97" t="s">
        <v>12668</v>
      </c>
      <c r="L381" s="96"/>
      <c r="M381" s="96"/>
      <c r="N381" s="96"/>
      <c r="O381" s="96"/>
      <c r="P381" s="96"/>
      <c r="Q381" s="96"/>
      <c r="R381" s="96"/>
      <c r="S381" s="96"/>
      <c r="T381" s="96"/>
      <c r="U381" s="96"/>
      <c r="V381" s="96"/>
      <c r="W381" s="96"/>
      <c r="X381" s="96"/>
      <c r="Y381" s="96"/>
    </row>
    <row r="382">
      <c r="A382" s="82" t="s">
        <v>10462</v>
      </c>
      <c r="B382" s="97" t="s">
        <v>12293</v>
      </c>
      <c r="C382" s="82" t="s">
        <v>13040</v>
      </c>
      <c r="D382" s="82" t="s">
        <v>10468</v>
      </c>
      <c r="E382" s="48" t="s">
        <v>10430</v>
      </c>
      <c r="F382" s="98" t="s">
        <v>12676</v>
      </c>
      <c r="G382" s="30" t="s">
        <v>80</v>
      </c>
      <c r="H382" s="44" t="s">
        <v>10464</v>
      </c>
      <c r="I382" s="30"/>
      <c r="J382" s="30" t="s">
        <v>10405</v>
      </c>
      <c r="K382" s="97" t="s">
        <v>12668</v>
      </c>
      <c r="L382" s="96"/>
      <c r="M382" s="96"/>
      <c r="N382" s="96"/>
      <c r="O382" s="96"/>
      <c r="P382" s="96"/>
      <c r="Q382" s="96"/>
      <c r="R382" s="96"/>
      <c r="S382" s="96"/>
      <c r="T382" s="96"/>
      <c r="U382" s="96"/>
      <c r="V382" s="96"/>
      <c r="W382" s="96"/>
      <c r="X382" s="96"/>
      <c r="Y382" s="96"/>
    </row>
    <row r="383">
      <c r="A383" s="82" t="s">
        <v>10551</v>
      </c>
      <c r="B383" s="97" t="s">
        <v>12293</v>
      </c>
      <c r="C383" s="82" t="s">
        <v>13041</v>
      </c>
      <c r="D383" s="82" t="s">
        <v>10557</v>
      </c>
      <c r="E383" s="48" t="s">
        <v>10554</v>
      </c>
      <c r="F383" s="98" t="s">
        <v>1427</v>
      </c>
      <c r="G383" s="30" t="s">
        <v>741</v>
      </c>
      <c r="H383" s="44" t="s">
        <v>10553</v>
      </c>
      <c r="I383" s="30" t="s">
        <v>10555</v>
      </c>
      <c r="J383" s="30" t="s">
        <v>10550</v>
      </c>
      <c r="K383" s="97" t="s">
        <v>12668</v>
      </c>
      <c r="L383" s="96"/>
      <c r="M383" s="96"/>
      <c r="N383" s="96"/>
      <c r="O383" s="96"/>
      <c r="P383" s="96"/>
      <c r="Q383" s="96"/>
      <c r="R383" s="96"/>
      <c r="S383" s="96"/>
      <c r="T383" s="96"/>
      <c r="U383" s="96"/>
      <c r="V383" s="96"/>
      <c r="W383" s="96"/>
      <c r="X383" s="96"/>
      <c r="Y383" s="96"/>
    </row>
    <row r="384">
      <c r="A384" s="82" t="s">
        <v>10551</v>
      </c>
      <c r="B384" s="97" t="s">
        <v>12293</v>
      </c>
      <c r="C384" s="82" t="s">
        <v>13042</v>
      </c>
      <c r="D384" s="82" t="s">
        <v>10634</v>
      </c>
      <c r="E384" s="48" t="s">
        <v>10554</v>
      </c>
      <c r="F384" s="98" t="s">
        <v>1427</v>
      </c>
      <c r="G384" s="30" t="s">
        <v>741</v>
      </c>
      <c r="H384" s="44" t="s">
        <v>10629</v>
      </c>
      <c r="I384" s="30" t="s">
        <v>10555</v>
      </c>
      <c r="J384" s="30" t="s">
        <v>10550</v>
      </c>
      <c r="K384" s="97" t="s">
        <v>12668</v>
      </c>
      <c r="L384" s="96"/>
      <c r="M384" s="96"/>
      <c r="N384" s="96"/>
      <c r="O384" s="96"/>
      <c r="P384" s="96"/>
      <c r="Q384" s="96"/>
      <c r="R384" s="96"/>
      <c r="S384" s="96"/>
      <c r="T384" s="96"/>
      <c r="U384" s="96"/>
      <c r="V384" s="96"/>
      <c r="W384" s="96"/>
      <c r="X384" s="96"/>
      <c r="Y384" s="96"/>
    </row>
    <row r="385">
      <c r="A385" s="82" t="s">
        <v>5945</v>
      </c>
      <c r="B385" s="97" t="s">
        <v>12293</v>
      </c>
      <c r="C385" s="82" t="s">
        <v>13043</v>
      </c>
      <c r="D385" s="82" t="s">
        <v>5953</v>
      </c>
      <c r="E385" s="48" t="s">
        <v>1025</v>
      </c>
      <c r="F385" s="98" t="s">
        <v>12684</v>
      </c>
      <c r="G385" s="30" t="s">
        <v>80</v>
      </c>
      <c r="H385" s="44" t="s">
        <v>5947</v>
      </c>
      <c r="I385" s="30" t="s">
        <v>5948</v>
      </c>
      <c r="J385" s="30" t="s">
        <v>1021</v>
      </c>
      <c r="K385" s="97" t="s">
        <v>12668</v>
      </c>
      <c r="L385" s="96"/>
      <c r="M385" s="96"/>
      <c r="N385" s="96"/>
      <c r="O385" s="96"/>
      <c r="P385" s="96"/>
      <c r="Q385" s="96"/>
      <c r="R385" s="96"/>
      <c r="S385" s="96"/>
      <c r="T385" s="96"/>
      <c r="U385" s="96"/>
      <c r="V385" s="96"/>
      <c r="W385" s="96"/>
      <c r="X385" s="96"/>
      <c r="Y385" s="96"/>
    </row>
    <row r="386">
      <c r="A386" s="82" t="s">
        <v>7306</v>
      </c>
      <c r="B386" s="97" t="s">
        <v>12293</v>
      </c>
      <c r="C386" s="82" t="s">
        <v>13044</v>
      </c>
      <c r="D386" s="82" t="s">
        <v>7315</v>
      </c>
      <c r="E386" s="48" t="s">
        <v>2401</v>
      </c>
      <c r="F386" s="98" t="s">
        <v>12673</v>
      </c>
      <c r="G386" s="30" t="s">
        <v>80</v>
      </c>
      <c r="H386" s="44" t="s">
        <v>7307</v>
      </c>
      <c r="I386" s="30"/>
      <c r="J386" s="30" t="s">
        <v>2099</v>
      </c>
      <c r="K386" s="97" t="s">
        <v>12668</v>
      </c>
      <c r="L386" s="96"/>
      <c r="M386" s="96"/>
      <c r="N386" s="96"/>
      <c r="O386" s="96"/>
      <c r="P386" s="96"/>
      <c r="Q386" s="96"/>
      <c r="R386" s="96"/>
      <c r="S386" s="96"/>
      <c r="T386" s="96"/>
      <c r="U386" s="96"/>
      <c r="V386" s="96"/>
      <c r="W386" s="96"/>
      <c r="X386" s="96"/>
      <c r="Y386" s="96"/>
    </row>
    <row r="387">
      <c r="A387" s="82" t="s">
        <v>5461</v>
      </c>
      <c r="B387" s="97" t="s">
        <v>12293</v>
      </c>
      <c r="C387" s="82" t="s">
        <v>13045</v>
      </c>
      <c r="D387" s="82" t="s">
        <v>5469</v>
      </c>
      <c r="E387" s="48" t="s">
        <v>3759</v>
      </c>
      <c r="F387" s="82" t="s">
        <v>1427</v>
      </c>
      <c r="G387" s="30" t="s">
        <v>3360</v>
      </c>
      <c r="H387" s="44" t="s">
        <v>5463</v>
      </c>
      <c r="I387" s="30" t="s">
        <v>5464</v>
      </c>
      <c r="J387" s="30" t="s">
        <v>3350</v>
      </c>
      <c r="K387" s="97" t="s">
        <v>12668</v>
      </c>
      <c r="L387" s="96"/>
      <c r="M387" s="96"/>
      <c r="N387" s="96"/>
      <c r="O387" s="96"/>
      <c r="P387" s="96"/>
      <c r="Q387" s="96"/>
      <c r="R387" s="96"/>
      <c r="S387" s="96"/>
      <c r="T387" s="96"/>
      <c r="U387" s="96"/>
      <c r="V387" s="96"/>
      <c r="W387" s="96"/>
      <c r="X387" s="96"/>
      <c r="Y387" s="96"/>
    </row>
    <row r="388">
      <c r="A388" s="82" t="s">
        <v>7838</v>
      </c>
      <c r="B388" s="97" t="s">
        <v>12293</v>
      </c>
      <c r="C388" s="82" t="s">
        <v>13046</v>
      </c>
      <c r="D388" s="82" t="s">
        <v>7847</v>
      </c>
      <c r="E388" s="48" t="s">
        <v>7841</v>
      </c>
      <c r="F388" s="98" t="s">
        <v>12673</v>
      </c>
      <c r="G388" s="30" t="s">
        <v>2017</v>
      </c>
      <c r="H388" s="44" t="s">
        <v>7840</v>
      </c>
      <c r="I388" s="30" t="s">
        <v>7842</v>
      </c>
      <c r="J388" s="30" t="s">
        <v>7837</v>
      </c>
      <c r="K388" s="97" t="s">
        <v>12668</v>
      </c>
      <c r="L388" s="96"/>
      <c r="M388" s="96"/>
      <c r="N388" s="96"/>
      <c r="O388" s="96"/>
      <c r="P388" s="96"/>
      <c r="Q388" s="96"/>
      <c r="R388" s="96"/>
      <c r="S388" s="96"/>
      <c r="T388" s="96"/>
      <c r="U388" s="96"/>
      <c r="V388" s="96"/>
      <c r="W388" s="96"/>
      <c r="X388" s="96"/>
      <c r="Y388" s="96"/>
    </row>
    <row r="389">
      <c r="A389" s="82" t="s">
        <v>5644</v>
      </c>
      <c r="B389" s="97" t="s">
        <v>12293</v>
      </c>
      <c r="C389" s="82" t="s">
        <v>13047</v>
      </c>
      <c r="D389" s="82" t="s">
        <v>5654</v>
      </c>
      <c r="E389" s="48" t="s">
        <v>1181</v>
      </c>
      <c r="F389" s="98" t="s">
        <v>12684</v>
      </c>
      <c r="G389" s="30" t="s">
        <v>80</v>
      </c>
      <c r="H389" s="44" t="s">
        <v>5646</v>
      </c>
      <c r="I389" s="30" t="s">
        <v>5647</v>
      </c>
      <c r="J389" s="30" t="s">
        <v>1177</v>
      </c>
      <c r="K389" s="97" t="s">
        <v>12668</v>
      </c>
      <c r="L389" s="96"/>
      <c r="M389" s="96"/>
      <c r="N389" s="96"/>
      <c r="O389" s="96"/>
      <c r="P389" s="96"/>
      <c r="Q389" s="96"/>
      <c r="R389" s="96"/>
      <c r="S389" s="96"/>
      <c r="T389" s="96"/>
      <c r="U389" s="96"/>
      <c r="V389" s="96"/>
      <c r="W389" s="96"/>
      <c r="X389" s="96"/>
      <c r="Y389" s="96"/>
    </row>
    <row r="390">
      <c r="A390" s="82" t="s">
        <v>10774</v>
      </c>
      <c r="B390" s="97" t="s">
        <v>12293</v>
      </c>
      <c r="C390" s="82" t="s">
        <v>13048</v>
      </c>
      <c r="D390" s="82" t="s">
        <v>10783</v>
      </c>
      <c r="E390" s="82" t="s">
        <v>10776</v>
      </c>
      <c r="F390" s="82" t="s">
        <v>1427</v>
      </c>
      <c r="G390" s="30" t="s">
        <v>1771</v>
      </c>
      <c r="H390" s="44" t="s">
        <v>10775</v>
      </c>
      <c r="I390" s="30" t="s">
        <v>10777</v>
      </c>
      <c r="J390" s="30" t="s">
        <v>5511</v>
      </c>
      <c r="K390" s="97" t="s">
        <v>12668</v>
      </c>
      <c r="L390" s="96"/>
      <c r="M390" s="96"/>
      <c r="N390" s="96"/>
      <c r="O390" s="96"/>
      <c r="P390" s="96"/>
      <c r="Q390" s="96"/>
      <c r="R390" s="96"/>
      <c r="S390" s="96"/>
      <c r="T390" s="96"/>
      <c r="U390" s="96"/>
      <c r="V390" s="96"/>
      <c r="W390" s="96"/>
      <c r="X390" s="96"/>
      <c r="Y390" s="96"/>
    </row>
    <row r="391">
      <c r="A391" s="82" t="s">
        <v>7906</v>
      </c>
      <c r="B391" s="97" t="s">
        <v>12293</v>
      </c>
      <c r="C391" s="82" t="s">
        <v>13049</v>
      </c>
      <c r="D391" s="82" t="s">
        <v>7914</v>
      </c>
      <c r="E391" s="48" t="s">
        <v>7761</v>
      </c>
      <c r="F391" s="82" t="s">
        <v>1427</v>
      </c>
      <c r="G391" s="30" t="s">
        <v>80</v>
      </c>
      <c r="H391" s="44" t="s">
        <v>7908</v>
      </c>
      <c r="I391" s="30" t="s">
        <v>7909</v>
      </c>
      <c r="J391" s="30" t="s">
        <v>7757</v>
      </c>
      <c r="K391" s="97" t="s">
        <v>12668</v>
      </c>
      <c r="L391" s="96"/>
      <c r="M391" s="96"/>
      <c r="N391" s="96"/>
      <c r="O391" s="96"/>
      <c r="P391" s="96"/>
      <c r="Q391" s="96"/>
      <c r="R391" s="96"/>
      <c r="S391" s="96"/>
      <c r="T391" s="96"/>
      <c r="U391" s="96"/>
      <c r="V391" s="96"/>
      <c r="W391" s="96"/>
      <c r="X391" s="96"/>
      <c r="Y391" s="96"/>
    </row>
    <row r="392">
      <c r="A392" s="82" t="s">
        <v>4823</v>
      </c>
      <c r="B392" s="97" t="s">
        <v>12293</v>
      </c>
      <c r="C392" s="82" t="s">
        <v>13050</v>
      </c>
      <c r="D392" s="82" t="s">
        <v>4832</v>
      </c>
      <c r="E392" s="48" t="s">
        <v>1566</v>
      </c>
      <c r="F392" s="98" t="s">
        <v>12684</v>
      </c>
      <c r="G392" s="30" t="s">
        <v>80</v>
      </c>
      <c r="H392" s="44" t="s">
        <v>4825</v>
      </c>
      <c r="I392" s="30" t="s">
        <v>4826</v>
      </c>
      <c r="J392" s="30" t="s">
        <v>956</v>
      </c>
      <c r="K392" s="97" t="s">
        <v>12668</v>
      </c>
      <c r="L392" s="96"/>
      <c r="M392" s="96"/>
      <c r="N392" s="96"/>
      <c r="O392" s="96"/>
      <c r="P392" s="96"/>
      <c r="Q392" s="96"/>
      <c r="R392" s="96"/>
      <c r="S392" s="96"/>
      <c r="T392" s="96"/>
      <c r="U392" s="96"/>
      <c r="V392" s="96"/>
      <c r="W392" s="96"/>
      <c r="X392" s="96"/>
      <c r="Y392" s="96"/>
    </row>
    <row r="393">
      <c r="A393" s="82" t="s">
        <v>8948</v>
      </c>
      <c r="B393" s="97" t="s">
        <v>12293</v>
      </c>
      <c r="C393" s="82" t="s">
        <v>13051</v>
      </c>
      <c r="D393" s="82" t="s">
        <v>8957</v>
      </c>
      <c r="E393" s="48" t="s">
        <v>8950</v>
      </c>
      <c r="F393" s="98" t="s">
        <v>12684</v>
      </c>
      <c r="G393" s="30" t="s">
        <v>80</v>
      </c>
      <c r="H393" s="44" t="s">
        <v>8949</v>
      </c>
      <c r="I393" s="30" t="s">
        <v>8951</v>
      </c>
      <c r="J393" s="30" t="s">
        <v>8947</v>
      </c>
      <c r="K393" s="97" t="s">
        <v>12668</v>
      </c>
      <c r="L393" s="96"/>
      <c r="M393" s="96"/>
      <c r="N393" s="96"/>
      <c r="O393" s="96"/>
      <c r="P393" s="96"/>
      <c r="Q393" s="96"/>
      <c r="R393" s="96"/>
      <c r="S393" s="96"/>
      <c r="T393" s="96"/>
      <c r="U393" s="96"/>
      <c r="V393" s="96"/>
      <c r="W393" s="96"/>
      <c r="X393" s="96"/>
      <c r="Y393" s="96"/>
    </row>
    <row r="394">
      <c r="A394" s="82" t="s">
        <v>9168</v>
      </c>
      <c r="B394" s="97" t="s">
        <v>12293</v>
      </c>
      <c r="C394" s="82" t="s">
        <v>13052</v>
      </c>
      <c r="D394" s="82" t="s">
        <v>9178</v>
      </c>
      <c r="E394" s="48" t="s">
        <v>9112</v>
      </c>
      <c r="F394" s="98" t="s">
        <v>12684</v>
      </c>
      <c r="G394" s="30" t="s">
        <v>80</v>
      </c>
      <c r="H394" s="44" t="s">
        <v>9170</v>
      </c>
      <c r="I394" s="30" t="s">
        <v>9171</v>
      </c>
      <c r="J394" s="30" t="s">
        <v>9109</v>
      </c>
      <c r="K394" s="97" t="s">
        <v>12668</v>
      </c>
      <c r="L394" s="96"/>
      <c r="M394" s="96"/>
      <c r="N394" s="96"/>
      <c r="O394" s="96"/>
      <c r="P394" s="96"/>
      <c r="Q394" s="96"/>
      <c r="R394" s="96"/>
      <c r="S394" s="96"/>
      <c r="T394" s="96"/>
      <c r="U394" s="96"/>
      <c r="V394" s="96"/>
      <c r="W394" s="96"/>
      <c r="X394" s="96"/>
      <c r="Y394" s="96"/>
    </row>
    <row r="395">
      <c r="A395" s="82" t="s">
        <v>10754</v>
      </c>
      <c r="B395" s="97" t="s">
        <v>12293</v>
      </c>
      <c r="C395" s="82" t="s">
        <v>13053</v>
      </c>
      <c r="D395" s="82" t="s">
        <v>10766</v>
      </c>
      <c r="E395" s="48" t="s">
        <v>10757</v>
      </c>
      <c r="F395" s="82" t="s">
        <v>1427</v>
      </c>
      <c r="G395" s="30" t="s">
        <v>1771</v>
      </c>
      <c r="H395" s="44" t="s">
        <v>10756</v>
      </c>
      <c r="I395" s="30" t="s">
        <v>10758</v>
      </c>
      <c r="J395" s="30" t="s">
        <v>5511</v>
      </c>
      <c r="K395" s="97" t="s">
        <v>12668</v>
      </c>
      <c r="L395" s="96"/>
      <c r="M395" s="96"/>
      <c r="N395" s="96"/>
      <c r="O395" s="96"/>
      <c r="P395" s="96"/>
      <c r="Q395" s="96"/>
      <c r="R395" s="96"/>
      <c r="S395" s="96"/>
      <c r="T395" s="96"/>
      <c r="U395" s="96"/>
      <c r="V395" s="96"/>
      <c r="W395" s="96"/>
      <c r="X395" s="96"/>
      <c r="Y395" s="96"/>
    </row>
    <row r="396">
      <c r="A396" s="82" t="s">
        <v>7925</v>
      </c>
      <c r="B396" s="97" t="s">
        <v>12293</v>
      </c>
      <c r="C396" s="82" t="s">
        <v>13054</v>
      </c>
      <c r="D396" s="82" t="s">
        <v>7931</v>
      </c>
      <c r="E396" s="48" t="s">
        <v>7852</v>
      </c>
      <c r="F396" s="98" t="s">
        <v>12684</v>
      </c>
      <c r="G396" s="30" t="s">
        <v>300</v>
      </c>
      <c r="H396" s="44" t="s">
        <v>7927</v>
      </c>
      <c r="I396" s="30"/>
      <c r="J396" s="30" t="s">
        <v>7848</v>
      </c>
      <c r="K396" s="97" t="s">
        <v>12668</v>
      </c>
      <c r="L396" s="96"/>
      <c r="M396" s="96"/>
      <c r="N396" s="96"/>
      <c r="O396" s="96"/>
      <c r="P396" s="96"/>
      <c r="Q396" s="96"/>
      <c r="R396" s="96"/>
      <c r="S396" s="96"/>
      <c r="T396" s="96"/>
      <c r="U396" s="96"/>
      <c r="V396" s="96"/>
      <c r="W396" s="96"/>
      <c r="X396" s="96"/>
      <c r="Y396" s="96"/>
    </row>
    <row r="397">
      <c r="A397" s="82" t="s">
        <v>9988</v>
      </c>
      <c r="B397" s="97" t="s">
        <v>12293</v>
      </c>
      <c r="C397" s="82" t="s">
        <v>13055</v>
      </c>
      <c r="D397" s="82" t="s">
        <v>9997</v>
      </c>
      <c r="E397" s="48" t="s">
        <v>9991</v>
      </c>
      <c r="F397" s="98" t="s">
        <v>12676</v>
      </c>
      <c r="G397" s="30" t="s">
        <v>80</v>
      </c>
      <c r="H397" s="44" t="s">
        <v>9990</v>
      </c>
      <c r="I397" s="30"/>
      <c r="J397" s="30" t="s">
        <v>9913</v>
      </c>
      <c r="K397" s="97" t="s">
        <v>12668</v>
      </c>
      <c r="L397" s="96"/>
      <c r="M397" s="96"/>
      <c r="N397" s="96"/>
      <c r="O397" s="96"/>
      <c r="P397" s="96"/>
      <c r="Q397" s="96"/>
      <c r="R397" s="96"/>
      <c r="S397" s="96"/>
      <c r="T397" s="96"/>
      <c r="U397" s="96"/>
      <c r="V397" s="96"/>
      <c r="W397" s="96"/>
      <c r="X397" s="96"/>
      <c r="Y397" s="96"/>
    </row>
    <row r="398">
      <c r="A398" s="82" t="s">
        <v>4901</v>
      </c>
      <c r="B398" s="97" t="s">
        <v>12293</v>
      </c>
      <c r="C398" s="82" t="s">
        <v>13056</v>
      </c>
      <c r="D398" s="82" t="s">
        <v>4911</v>
      </c>
      <c r="E398" s="48" t="s">
        <v>1470</v>
      </c>
      <c r="F398" s="82" t="s">
        <v>1458</v>
      </c>
      <c r="G398" s="30" t="s">
        <v>109</v>
      </c>
      <c r="H398" s="44" t="s">
        <v>4903</v>
      </c>
      <c r="I398" s="30" t="s">
        <v>4904</v>
      </c>
      <c r="J398" s="30" t="s">
        <v>906</v>
      </c>
      <c r="K398" s="97" t="s">
        <v>12668</v>
      </c>
      <c r="L398" s="96"/>
      <c r="M398" s="96"/>
      <c r="N398" s="96"/>
      <c r="O398" s="96"/>
      <c r="P398" s="96"/>
      <c r="Q398" s="96"/>
      <c r="R398" s="96"/>
      <c r="S398" s="96"/>
      <c r="T398" s="96"/>
      <c r="U398" s="96"/>
      <c r="V398" s="96"/>
      <c r="W398" s="96"/>
      <c r="X398" s="96"/>
      <c r="Y398" s="96"/>
    </row>
    <row r="399">
      <c r="A399" s="82" t="s">
        <v>2633</v>
      </c>
      <c r="B399" s="97" t="s">
        <v>12293</v>
      </c>
      <c r="C399" s="98" t="s">
        <v>13057</v>
      </c>
      <c r="D399" s="82" t="s">
        <v>2742</v>
      </c>
      <c r="E399" s="48" t="s">
        <v>2625</v>
      </c>
      <c r="F399" s="98" t="s">
        <v>12684</v>
      </c>
      <c r="G399" s="30" t="s">
        <v>300</v>
      </c>
      <c r="H399" s="44" t="s">
        <v>5871</v>
      </c>
      <c r="I399" s="30" t="s">
        <v>2735</v>
      </c>
      <c r="J399" s="30" t="s">
        <v>2621</v>
      </c>
      <c r="K399" s="97" t="s">
        <v>12668</v>
      </c>
      <c r="L399" s="96"/>
      <c r="M399" s="96"/>
      <c r="N399" s="96"/>
      <c r="O399" s="96"/>
      <c r="P399" s="96"/>
      <c r="Q399" s="96"/>
      <c r="R399" s="96"/>
      <c r="S399" s="96"/>
      <c r="T399" s="96"/>
      <c r="U399" s="96"/>
      <c r="V399" s="96"/>
      <c r="W399" s="96"/>
      <c r="X399" s="96"/>
      <c r="Y399" s="96"/>
    </row>
    <row r="400">
      <c r="A400" s="82" t="s">
        <v>6825</v>
      </c>
      <c r="B400" s="97" t="s">
        <v>12293</v>
      </c>
      <c r="C400" s="82" t="s">
        <v>13058</v>
      </c>
      <c r="D400" s="82" t="s">
        <v>6833</v>
      </c>
      <c r="E400" s="48" t="s">
        <v>6750</v>
      </c>
      <c r="F400" s="98" t="s">
        <v>12673</v>
      </c>
      <c r="G400" s="30" t="s">
        <v>80</v>
      </c>
      <c r="H400" s="44" t="s">
        <v>6827</v>
      </c>
      <c r="I400" s="30"/>
      <c r="J400" s="30" t="s">
        <v>6746</v>
      </c>
      <c r="K400" s="97" t="s">
        <v>12668</v>
      </c>
      <c r="L400" s="96"/>
      <c r="M400" s="96"/>
      <c r="N400" s="96"/>
      <c r="O400" s="96"/>
      <c r="P400" s="96"/>
      <c r="Q400" s="96"/>
      <c r="R400" s="96"/>
      <c r="S400" s="96"/>
      <c r="T400" s="96"/>
      <c r="U400" s="96"/>
      <c r="V400" s="96"/>
      <c r="W400" s="96"/>
      <c r="X400" s="96"/>
      <c r="Y400" s="96"/>
    </row>
    <row r="401">
      <c r="A401" s="82" t="s">
        <v>10784</v>
      </c>
      <c r="B401" s="97" t="s">
        <v>12293</v>
      </c>
      <c r="C401" s="82" t="s">
        <v>13059</v>
      </c>
      <c r="D401" s="82" t="s">
        <v>10793</v>
      </c>
      <c r="E401" s="48" t="s">
        <v>10787</v>
      </c>
      <c r="F401" s="98" t="s">
        <v>1427</v>
      </c>
      <c r="G401" s="30" t="s">
        <v>2017</v>
      </c>
      <c r="H401" s="44" t="s">
        <v>10786</v>
      </c>
      <c r="I401" s="30"/>
      <c r="J401" s="30" t="s">
        <v>5511</v>
      </c>
      <c r="K401" s="97" t="s">
        <v>12668</v>
      </c>
      <c r="L401" s="96"/>
      <c r="M401" s="96"/>
      <c r="N401" s="96"/>
      <c r="O401" s="96"/>
      <c r="P401" s="96"/>
      <c r="Q401" s="96"/>
      <c r="R401" s="96"/>
      <c r="S401" s="96"/>
      <c r="T401" s="96"/>
      <c r="U401" s="96"/>
      <c r="V401" s="96"/>
      <c r="W401" s="96"/>
      <c r="X401" s="96"/>
      <c r="Y401" s="96"/>
    </row>
    <row r="402">
      <c r="A402" s="82" t="s">
        <v>8406</v>
      </c>
      <c r="B402" s="97" t="s">
        <v>12293</v>
      </c>
      <c r="C402" s="82" t="s">
        <v>13060</v>
      </c>
      <c r="D402" s="82" t="s">
        <v>8414</v>
      </c>
      <c r="E402" s="82"/>
      <c r="F402" s="100" t="s">
        <v>11048</v>
      </c>
      <c r="G402" s="30" t="s">
        <v>8411</v>
      </c>
      <c r="H402" s="44" t="s">
        <v>8408</v>
      </c>
      <c r="I402" s="30"/>
      <c r="J402" s="30" t="s">
        <v>8405</v>
      </c>
      <c r="K402" s="97" t="s">
        <v>12668</v>
      </c>
      <c r="L402" s="96"/>
      <c r="M402" s="96"/>
      <c r="N402" s="96"/>
      <c r="O402" s="96"/>
      <c r="P402" s="96"/>
      <c r="Q402" s="96"/>
      <c r="R402" s="96"/>
      <c r="S402" s="96"/>
      <c r="T402" s="96"/>
      <c r="U402" s="96"/>
      <c r="V402" s="96"/>
      <c r="W402" s="96"/>
      <c r="X402" s="96"/>
      <c r="Y402" s="96"/>
    </row>
    <row r="403">
      <c r="A403" s="82" t="s">
        <v>6056</v>
      </c>
      <c r="B403" s="97" t="s">
        <v>12293</v>
      </c>
      <c r="C403" s="82" t="s">
        <v>13061</v>
      </c>
      <c r="D403" s="82" t="s">
        <v>6062</v>
      </c>
      <c r="E403" s="82"/>
      <c r="F403" s="100" t="s">
        <v>11048</v>
      </c>
      <c r="G403" s="30" t="s">
        <v>80</v>
      </c>
      <c r="H403" s="44" t="s">
        <v>6058</v>
      </c>
      <c r="I403" s="30"/>
      <c r="J403" s="30" t="s">
        <v>6005</v>
      </c>
      <c r="K403" s="97" t="s">
        <v>12668</v>
      </c>
      <c r="L403" s="96"/>
      <c r="M403" s="96"/>
      <c r="N403" s="96"/>
      <c r="O403" s="96"/>
      <c r="P403" s="96"/>
      <c r="Q403" s="96"/>
      <c r="R403" s="96"/>
      <c r="S403" s="96"/>
      <c r="T403" s="96"/>
      <c r="U403" s="96"/>
      <c r="V403" s="96"/>
      <c r="W403" s="96"/>
      <c r="X403" s="96"/>
      <c r="Y403" s="96"/>
    </row>
    <row r="404">
      <c r="A404" s="82" t="s">
        <v>5888</v>
      </c>
      <c r="B404" s="97" t="s">
        <v>12293</v>
      </c>
      <c r="C404" s="82" t="s">
        <v>13062</v>
      </c>
      <c r="D404" s="82" t="s">
        <v>5894</v>
      </c>
      <c r="E404" s="48" t="s">
        <v>2625</v>
      </c>
      <c r="F404" s="98" t="s">
        <v>12684</v>
      </c>
      <c r="G404" s="30" t="s">
        <v>300</v>
      </c>
      <c r="H404" s="44" t="s">
        <v>5889</v>
      </c>
      <c r="I404" s="30" t="s">
        <v>5890</v>
      </c>
      <c r="J404" s="30" t="s">
        <v>2621</v>
      </c>
      <c r="K404" s="97" t="s">
        <v>12668</v>
      </c>
      <c r="L404" s="96"/>
      <c r="M404" s="96"/>
      <c r="N404" s="96"/>
      <c r="O404" s="96"/>
      <c r="P404" s="96"/>
      <c r="Q404" s="96"/>
      <c r="R404" s="96"/>
      <c r="S404" s="96"/>
      <c r="T404" s="96"/>
      <c r="U404" s="96"/>
      <c r="V404" s="96"/>
      <c r="W404" s="96"/>
      <c r="X404" s="96"/>
      <c r="Y404" s="96"/>
    </row>
    <row r="405">
      <c r="A405" s="82" t="s">
        <v>9110</v>
      </c>
      <c r="B405" s="97" t="s">
        <v>12293</v>
      </c>
      <c r="C405" s="98" t="s">
        <v>13063</v>
      </c>
      <c r="D405" s="82" t="s">
        <v>9117</v>
      </c>
      <c r="E405" s="48" t="s">
        <v>9112</v>
      </c>
      <c r="F405" s="98" t="s">
        <v>12684</v>
      </c>
      <c r="G405" s="30" t="s">
        <v>80</v>
      </c>
      <c r="H405" s="44" t="s">
        <v>9111</v>
      </c>
      <c r="I405" s="30" t="s">
        <v>9113</v>
      </c>
      <c r="J405" s="30" t="s">
        <v>9109</v>
      </c>
      <c r="K405" s="97" t="s">
        <v>12668</v>
      </c>
      <c r="L405" s="96"/>
      <c r="M405" s="96"/>
      <c r="N405" s="96"/>
      <c r="O405" s="96"/>
      <c r="P405" s="96"/>
      <c r="Q405" s="96"/>
      <c r="R405" s="96"/>
      <c r="S405" s="96"/>
      <c r="T405" s="96"/>
      <c r="U405" s="96"/>
      <c r="V405" s="96"/>
      <c r="W405" s="96"/>
      <c r="X405" s="96"/>
      <c r="Y405" s="96"/>
    </row>
    <row r="406">
      <c r="A406" s="82" t="s">
        <v>4568</v>
      </c>
      <c r="B406" s="97" t="s">
        <v>12293</v>
      </c>
      <c r="C406" s="82" t="s">
        <v>13064</v>
      </c>
      <c r="D406" s="82" t="s">
        <v>4576</v>
      </c>
      <c r="E406" s="48" t="s">
        <v>1459</v>
      </c>
      <c r="F406" s="82" t="s">
        <v>1458</v>
      </c>
      <c r="G406" s="30" t="s">
        <v>890</v>
      </c>
      <c r="H406" s="44" t="s">
        <v>4570</v>
      </c>
      <c r="I406" s="30" t="s">
        <v>4571</v>
      </c>
      <c r="J406" s="30" t="s">
        <v>880</v>
      </c>
      <c r="K406" s="97" t="s">
        <v>12668</v>
      </c>
      <c r="L406" s="96"/>
      <c r="M406" s="96"/>
      <c r="N406" s="96"/>
      <c r="O406" s="96"/>
      <c r="P406" s="96"/>
      <c r="Q406" s="96"/>
      <c r="R406" s="96"/>
      <c r="S406" s="96"/>
      <c r="T406" s="96"/>
      <c r="U406" s="96"/>
      <c r="V406" s="96"/>
      <c r="W406" s="96"/>
      <c r="X406" s="96"/>
      <c r="Y406" s="96"/>
    </row>
    <row r="407">
      <c r="A407" s="82" t="s">
        <v>7817</v>
      </c>
      <c r="B407" s="97" t="s">
        <v>12293</v>
      </c>
      <c r="C407" s="82" t="s">
        <v>13065</v>
      </c>
      <c r="D407" s="82" t="s">
        <v>7827</v>
      </c>
      <c r="E407" s="48" t="s">
        <v>7761</v>
      </c>
      <c r="F407" s="82" t="s">
        <v>1427</v>
      </c>
      <c r="G407" s="30" t="s">
        <v>80</v>
      </c>
      <c r="H407" s="44" t="s">
        <v>7819</v>
      </c>
      <c r="I407" s="30" t="s">
        <v>7820</v>
      </c>
      <c r="J407" s="30" t="s">
        <v>7757</v>
      </c>
      <c r="K407" s="97" t="s">
        <v>12668</v>
      </c>
      <c r="L407" s="96"/>
      <c r="M407" s="96"/>
      <c r="N407" s="96"/>
      <c r="O407" s="96"/>
      <c r="P407" s="96"/>
      <c r="Q407" s="96"/>
      <c r="R407" s="96"/>
      <c r="S407" s="96"/>
      <c r="T407" s="96"/>
      <c r="U407" s="96"/>
      <c r="V407" s="96"/>
      <c r="W407" s="96"/>
      <c r="X407" s="96"/>
      <c r="Y407" s="96"/>
    </row>
    <row r="408">
      <c r="A408" s="82" t="s">
        <v>1562</v>
      </c>
      <c r="B408" s="97" t="s">
        <v>12293</v>
      </c>
      <c r="C408" s="82" t="s">
        <v>1564</v>
      </c>
      <c r="D408" s="82" t="s">
        <v>1571</v>
      </c>
      <c r="E408" s="48" t="s">
        <v>1566</v>
      </c>
      <c r="F408" s="98" t="s">
        <v>12684</v>
      </c>
      <c r="G408" s="30" t="s">
        <v>80</v>
      </c>
      <c r="H408" s="44" t="s">
        <v>1563</v>
      </c>
      <c r="I408" s="30"/>
      <c r="J408" s="30" t="s">
        <v>956</v>
      </c>
      <c r="K408" s="97" t="s">
        <v>12668</v>
      </c>
      <c r="L408" s="96"/>
      <c r="M408" s="96"/>
      <c r="N408" s="96"/>
      <c r="O408" s="96"/>
      <c r="P408" s="96"/>
      <c r="Q408" s="96"/>
      <c r="R408" s="96"/>
      <c r="S408" s="96"/>
      <c r="T408" s="96"/>
      <c r="U408" s="96"/>
      <c r="V408" s="96"/>
      <c r="W408" s="96"/>
      <c r="X408" s="96"/>
      <c r="Y408" s="96"/>
    </row>
    <row r="409">
      <c r="A409" s="82" t="s">
        <v>7828</v>
      </c>
      <c r="B409" s="97" t="s">
        <v>12293</v>
      </c>
      <c r="C409" s="98" t="s">
        <v>13066</v>
      </c>
      <c r="D409" s="82" t="s">
        <v>7836</v>
      </c>
      <c r="E409" s="48" t="s">
        <v>7761</v>
      </c>
      <c r="F409" s="82" t="s">
        <v>1427</v>
      </c>
      <c r="G409" s="30" t="s">
        <v>80</v>
      </c>
      <c r="H409" s="44" t="s">
        <v>7829</v>
      </c>
      <c r="I409" s="30"/>
      <c r="J409" s="30" t="s">
        <v>7757</v>
      </c>
      <c r="K409" s="97" t="s">
        <v>12668</v>
      </c>
      <c r="L409" s="96"/>
      <c r="M409" s="96"/>
      <c r="N409" s="96"/>
      <c r="O409" s="96"/>
      <c r="P409" s="96"/>
      <c r="Q409" s="96"/>
      <c r="R409" s="96"/>
      <c r="S409" s="96"/>
      <c r="T409" s="96"/>
      <c r="U409" s="96"/>
      <c r="V409" s="96"/>
      <c r="W409" s="96"/>
      <c r="X409" s="96"/>
      <c r="Y409" s="96"/>
    </row>
    <row r="410">
      <c r="A410" s="82" t="s">
        <v>7056</v>
      </c>
      <c r="B410" s="97" t="s">
        <v>12293</v>
      </c>
      <c r="C410" s="82" t="s">
        <v>13067</v>
      </c>
      <c r="D410" s="82" t="s">
        <v>7063</v>
      </c>
      <c r="E410" s="48" t="s">
        <v>1211</v>
      </c>
      <c r="F410" s="100" t="s">
        <v>12690</v>
      </c>
      <c r="G410" s="30" t="s">
        <v>1689</v>
      </c>
      <c r="H410" s="44" t="s">
        <v>7057</v>
      </c>
      <c r="I410" s="30"/>
      <c r="J410" s="30" t="s">
        <v>1207</v>
      </c>
      <c r="K410" s="97" t="s">
        <v>12668</v>
      </c>
      <c r="L410" s="96"/>
      <c r="M410" s="96"/>
      <c r="N410" s="96"/>
      <c r="O410" s="96"/>
      <c r="P410" s="96"/>
      <c r="Q410" s="96"/>
      <c r="R410" s="96"/>
      <c r="S410" s="96"/>
      <c r="T410" s="96"/>
      <c r="U410" s="96"/>
      <c r="V410" s="96"/>
      <c r="W410" s="96"/>
      <c r="X410" s="96"/>
      <c r="Y410" s="96"/>
    </row>
    <row r="411">
      <c r="A411" s="82" t="s">
        <v>6662</v>
      </c>
      <c r="B411" s="97" t="s">
        <v>12293</v>
      </c>
      <c r="C411" s="82" t="s">
        <v>13068</v>
      </c>
      <c r="D411" s="82" t="s">
        <v>6670</v>
      </c>
      <c r="E411" s="48" t="s">
        <v>6653</v>
      </c>
      <c r="F411" s="98" t="s">
        <v>12684</v>
      </c>
      <c r="G411" s="30" t="s">
        <v>109</v>
      </c>
      <c r="H411" s="44" t="s">
        <v>6664</v>
      </c>
      <c r="I411" s="30"/>
      <c r="J411" s="30" t="s">
        <v>6649</v>
      </c>
      <c r="K411" s="97" t="s">
        <v>12668</v>
      </c>
      <c r="L411" s="96"/>
      <c r="M411" s="96"/>
      <c r="N411" s="96"/>
      <c r="O411" s="96"/>
      <c r="P411" s="96"/>
      <c r="Q411" s="96"/>
      <c r="R411" s="96"/>
      <c r="S411" s="96"/>
      <c r="T411" s="96"/>
      <c r="U411" s="96"/>
      <c r="V411" s="96"/>
      <c r="W411" s="96"/>
      <c r="X411" s="96"/>
      <c r="Y411" s="96"/>
    </row>
    <row r="412">
      <c r="A412" s="82" t="s">
        <v>10363</v>
      </c>
      <c r="B412" s="97" t="s">
        <v>12293</v>
      </c>
      <c r="C412" s="82" t="s">
        <v>13069</v>
      </c>
      <c r="D412" s="82" t="s">
        <v>10369</v>
      </c>
      <c r="E412" s="82"/>
      <c r="F412" s="100" t="s">
        <v>11048</v>
      </c>
      <c r="G412" s="30" t="s">
        <v>80</v>
      </c>
      <c r="H412" s="44" t="s">
        <v>10365</v>
      </c>
      <c r="I412" s="30"/>
      <c r="J412" s="30" t="s">
        <v>4043</v>
      </c>
      <c r="K412" s="97" t="s">
        <v>12668</v>
      </c>
      <c r="L412" s="96"/>
      <c r="M412" s="96"/>
      <c r="N412" s="96"/>
      <c r="O412" s="96"/>
      <c r="P412" s="96"/>
      <c r="Q412" s="96"/>
      <c r="R412" s="96"/>
      <c r="S412" s="96"/>
      <c r="T412" s="96"/>
      <c r="U412" s="96"/>
      <c r="V412" s="96"/>
      <c r="W412" s="96"/>
      <c r="X412" s="96"/>
      <c r="Y412" s="96"/>
    </row>
    <row r="413">
      <c r="A413" s="82" t="s">
        <v>8967</v>
      </c>
      <c r="B413" s="97" t="s">
        <v>12293</v>
      </c>
      <c r="C413" s="82" t="s">
        <v>13070</v>
      </c>
      <c r="D413" s="82" t="s">
        <v>8979</v>
      </c>
      <c r="E413" s="48" t="s">
        <v>8970</v>
      </c>
      <c r="F413" s="98" t="s">
        <v>12673</v>
      </c>
      <c r="G413" s="30" t="s">
        <v>80</v>
      </c>
      <c r="H413" s="44" t="s">
        <v>8969</v>
      </c>
      <c r="I413" s="30" t="s">
        <v>8971</v>
      </c>
      <c r="J413" s="30" t="s">
        <v>8932</v>
      </c>
      <c r="K413" s="97" t="s">
        <v>12668</v>
      </c>
      <c r="L413" s="96"/>
      <c r="M413" s="96"/>
      <c r="N413" s="96"/>
      <c r="O413" s="96"/>
      <c r="P413" s="96"/>
      <c r="Q413" s="96"/>
      <c r="R413" s="96"/>
      <c r="S413" s="96"/>
      <c r="T413" s="96"/>
      <c r="U413" s="96"/>
      <c r="V413" s="96"/>
      <c r="W413" s="96"/>
      <c r="X413" s="96"/>
      <c r="Y413" s="96"/>
    </row>
    <row r="414">
      <c r="A414" s="82" t="s">
        <v>4970</v>
      </c>
      <c r="B414" s="97" t="s">
        <v>12293</v>
      </c>
      <c r="C414" s="98" t="s">
        <v>13071</v>
      </c>
      <c r="D414" s="82" t="s">
        <v>4977</v>
      </c>
      <c r="E414" s="48" t="s">
        <v>2535</v>
      </c>
      <c r="F414" s="82" t="s">
        <v>1427</v>
      </c>
      <c r="G414" s="30" t="s">
        <v>80</v>
      </c>
      <c r="H414" s="44" t="s">
        <v>4971</v>
      </c>
      <c r="I414" s="30" t="s">
        <v>4972</v>
      </c>
      <c r="J414" s="30" t="s">
        <v>2531</v>
      </c>
      <c r="K414" s="97" t="s">
        <v>12668</v>
      </c>
      <c r="L414" s="96"/>
      <c r="M414" s="96"/>
      <c r="N414" s="96"/>
      <c r="O414" s="96"/>
      <c r="P414" s="96"/>
      <c r="Q414" s="96"/>
      <c r="R414" s="96"/>
      <c r="S414" s="96"/>
      <c r="T414" s="96"/>
      <c r="U414" s="96"/>
      <c r="V414" s="96"/>
      <c r="W414" s="96"/>
      <c r="X414" s="96"/>
      <c r="Y414" s="96"/>
    </row>
    <row r="415">
      <c r="A415" s="82" t="s">
        <v>7769</v>
      </c>
      <c r="B415" s="97" t="s">
        <v>12293</v>
      </c>
      <c r="C415" s="82" t="s">
        <v>13072</v>
      </c>
      <c r="D415" s="82" t="s">
        <v>7778</v>
      </c>
      <c r="E415" s="48" t="s">
        <v>7761</v>
      </c>
      <c r="F415" s="82" t="s">
        <v>1427</v>
      </c>
      <c r="G415" s="30" t="s">
        <v>80</v>
      </c>
      <c r="H415" s="44" t="s">
        <v>7771</v>
      </c>
      <c r="I415" s="30" t="s">
        <v>7772</v>
      </c>
      <c r="J415" s="30" t="s">
        <v>7757</v>
      </c>
      <c r="K415" s="97" t="s">
        <v>12668</v>
      </c>
      <c r="L415" s="96"/>
      <c r="M415" s="96"/>
      <c r="N415" s="96"/>
      <c r="O415" s="96"/>
      <c r="P415" s="96"/>
      <c r="Q415" s="96"/>
      <c r="R415" s="96"/>
      <c r="S415" s="96"/>
      <c r="T415" s="96"/>
      <c r="U415" s="96"/>
      <c r="V415" s="96"/>
      <c r="W415" s="96"/>
      <c r="X415" s="96"/>
      <c r="Y415" s="96"/>
    </row>
    <row r="416">
      <c r="A416" s="82" t="s">
        <v>4979</v>
      </c>
      <c r="B416" s="97" t="s">
        <v>12293</v>
      </c>
      <c r="C416" s="82" t="s">
        <v>13073</v>
      </c>
      <c r="D416" s="82" t="s">
        <v>4984</v>
      </c>
      <c r="E416" s="82"/>
      <c r="F416" s="82" t="s">
        <v>1427</v>
      </c>
      <c r="G416" s="30" t="s">
        <v>80</v>
      </c>
      <c r="H416" s="44" t="s">
        <v>4980</v>
      </c>
      <c r="I416" s="30"/>
      <c r="J416" s="30" t="s">
        <v>4978</v>
      </c>
      <c r="K416" s="97" t="s">
        <v>12668</v>
      </c>
      <c r="L416" s="96"/>
      <c r="M416" s="96"/>
      <c r="N416" s="96"/>
      <c r="O416" s="96"/>
      <c r="P416" s="96"/>
      <c r="Q416" s="96"/>
      <c r="R416" s="96"/>
      <c r="S416" s="96"/>
      <c r="T416" s="96"/>
      <c r="U416" s="96"/>
      <c r="V416" s="96"/>
      <c r="W416" s="96"/>
      <c r="X416" s="96"/>
      <c r="Y416" s="96"/>
    </row>
    <row r="417">
      <c r="A417" s="82" t="s">
        <v>10094</v>
      </c>
      <c r="B417" s="97" t="s">
        <v>12293</v>
      </c>
      <c r="C417" s="82" t="s">
        <v>13074</v>
      </c>
      <c r="D417" s="82" t="s">
        <v>10102</v>
      </c>
      <c r="E417" s="48" t="s">
        <v>10097</v>
      </c>
      <c r="F417" s="82" t="s">
        <v>1427</v>
      </c>
      <c r="G417" s="30" t="s">
        <v>80</v>
      </c>
      <c r="H417" s="44" t="s">
        <v>10096</v>
      </c>
      <c r="I417" s="30" t="s">
        <v>10098</v>
      </c>
      <c r="J417" s="30" t="s">
        <v>10084</v>
      </c>
      <c r="K417" s="97" t="s">
        <v>12668</v>
      </c>
      <c r="L417" s="96"/>
      <c r="M417" s="96"/>
      <c r="N417" s="96"/>
      <c r="O417" s="96"/>
      <c r="P417" s="96"/>
      <c r="Q417" s="96"/>
      <c r="R417" s="96"/>
      <c r="S417" s="96"/>
      <c r="T417" s="96"/>
      <c r="U417" s="96"/>
      <c r="V417" s="96"/>
      <c r="W417" s="96"/>
      <c r="X417" s="96"/>
      <c r="Y417" s="96"/>
    </row>
    <row r="418">
      <c r="A418" s="82" t="s">
        <v>8445</v>
      </c>
      <c r="B418" s="97" t="s">
        <v>12293</v>
      </c>
      <c r="C418" s="82" t="s">
        <v>13075</v>
      </c>
      <c r="D418" s="82" t="s">
        <v>8455</v>
      </c>
      <c r="E418" s="48" t="s">
        <v>8448</v>
      </c>
      <c r="F418" s="100" t="s">
        <v>11048</v>
      </c>
      <c r="G418" s="30" t="s">
        <v>2465</v>
      </c>
      <c r="H418" s="44" t="s">
        <v>8447</v>
      </c>
      <c r="I418" s="30" t="s">
        <v>8449</v>
      </c>
      <c r="J418" s="30" t="s">
        <v>8405</v>
      </c>
      <c r="K418" s="97" t="s">
        <v>12668</v>
      </c>
      <c r="L418" s="96"/>
      <c r="M418" s="96"/>
      <c r="N418" s="96"/>
      <c r="O418" s="96"/>
      <c r="P418" s="96"/>
      <c r="Q418" s="96"/>
      <c r="R418" s="96"/>
      <c r="S418" s="96"/>
      <c r="T418" s="96"/>
      <c r="U418" s="96"/>
      <c r="V418" s="96"/>
      <c r="W418" s="96"/>
      <c r="X418" s="96"/>
      <c r="Y418" s="96"/>
    </row>
    <row r="419">
      <c r="A419" s="82" t="s">
        <v>6767</v>
      </c>
      <c r="B419" s="97" t="s">
        <v>12293</v>
      </c>
      <c r="C419" s="82" t="s">
        <v>13076</v>
      </c>
      <c r="D419" s="82" t="s">
        <v>6776</v>
      </c>
      <c r="E419" s="48" t="s">
        <v>6750</v>
      </c>
      <c r="F419" s="98" t="s">
        <v>12673</v>
      </c>
      <c r="G419" s="30" t="s">
        <v>80</v>
      </c>
      <c r="H419" s="44" t="s">
        <v>6769</v>
      </c>
      <c r="I419" s="30"/>
      <c r="J419" s="30" t="s">
        <v>6746</v>
      </c>
      <c r="K419" s="97" t="s">
        <v>12668</v>
      </c>
      <c r="L419" s="96"/>
      <c r="M419" s="96"/>
      <c r="N419" s="96"/>
      <c r="O419" s="96"/>
      <c r="P419" s="96"/>
      <c r="Q419" s="96"/>
      <c r="R419" s="96"/>
      <c r="S419" s="96"/>
      <c r="T419" s="96"/>
      <c r="U419" s="96"/>
      <c r="V419" s="96"/>
      <c r="W419" s="96"/>
      <c r="X419" s="96"/>
      <c r="Y419" s="96"/>
    </row>
    <row r="420">
      <c r="A420" s="82" t="s">
        <v>9308</v>
      </c>
      <c r="B420" s="97" t="s">
        <v>12293</v>
      </c>
      <c r="C420" s="82" t="s">
        <v>13077</v>
      </c>
      <c r="D420" s="82" t="s">
        <v>9317</v>
      </c>
      <c r="E420" s="48" t="s">
        <v>9310</v>
      </c>
      <c r="F420" s="82" t="s">
        <v>1427</v>
      </c>
      <c r="G420" s="30" t="s">
        <v>300</v>
      </c>
      <c r="H420" s="44" t="s">
        <v>9309</v>
      </c>
      <c r="I420" s="30"/>
      <c r="J420" s="30" t="s">
        <v>9307</v>
      </c>
      <c r="K420" s="97" t="s">
        <v>12668</v>
      </c>
      <c r="L420" s="96"/>
      <c r="M420" s="96"/>
      <c r="N420" s="96"/>
      <c r="O420" s="96"/>
      <c r="P420" s="96"/>
      <c r="Q420" s="96"/>
      <c r="R420" s="96"/>
      <c r="S420" s="96"/>
      <c r="T420" s="96"/>
      <c r="U420" s="96"/>
      <c r="V420" s="96"/>
      <c r="W420" s="96"/>
      <c r="X420" s="96"/>
      <c r="Y420" s="96"/>
    </row>
    <row r="421">
      <c r="A421" s="82" t="s">
        <v>8850</v>
      </c>
      <c r="B421" s="97" t="s">
        <v>12293</v>
      </c>
      <c r="C421" s="82" t="s">
        <v>13078</v>
      </c>
      <c r="D421" s="82" t="s">
        <v>8861</v>
      </c>
      <c r="E421" s="48" t="s">
        <v>8853</v>
      </c>
      <c r="F421" s="82" t="s">
        <v>1427</v>
      </c>
      <c r="G421" s="30" t="s">
        <v>80</v>
      </c>
      <c r="H421" s="44" t="s">
        <v>8852</v>
      </c>
      <c r="I421" s="30" t="s">
        <v>8854</v>
      </c>
      <c r="J421" s="30" t="s">
        <v>8849</v>
      </c>
      <c r="K421" s="97" t="s">
        <v>12668</v>
      </c>
      <c r="L421" s="96"/>
      <c r="M421" s="96"/>
      <c r="N421" s="96"/>
      <c r="O421" s="96"/>
      <c r="P421" s="96"/>
      <c r="Q421" s="96"/>
      <c r="R421" s="96"/>
      <c r="S421" s="96"/>
      <c r="T421" s="96"/>
      <c r="U421" s="96"/>
      <c r="V421" s="96"/>
      <c r="W421" s="96"/>
      <c r="X421" s="96"/>
      <c r="Y421" s="96"/>
    </row>
    <row r="422">
      <c r="A422" s="82" t="s">
        <v>5788</v>
      </c>
      <c r="B422" s="97" t="s">
        <v>12293</v>
      </c>
      <c r="C422" s="82" t="s">
        <v>13079</v>
      </c>
      <c r="D422" s="82" t="s">
        <v>5797</v>
      </c>
      <c r="E422" s="48" t="s">
        <v>5709</v>
      </c>
      <c r="F422" s="82" t="s">
        <v>1427</v>
      </c>
      <c r="G422" s="30" t="s">
        <v>80</v>
      </c>
      <c r="H422" s="44" t="s">
        <v>5790</v>
      </c>
      <c r="I422" s="30"/>
      <c r="J422" s="30" t="s">
        <v>5705</v>
      </c>
      <c r="K422" s="97" t="s">
        <v>12668</v>
      </c>
      <c r="L422" s="96"/>
      <c r="M422" s="96"/>
      <c r="N422" s="96"/>
      <c r="O422" s="96"/>
      <c r="P422" s="96"/>
      <c r="Q422" s="96"/>
      <c r="R422" s="96"/>
      <c r="S422" s="96"/>
      <c r="T422" s="96"/>
      <c r="U422" s="96"/>
      <c r="V422" s="96"/>
      <c r="W422" s="96"/>
      <c r="X422" s="96"/>
      <c r="Y422" s="96"/>
    </row>
    <row r="423">
      <c r="A423" s="82" t="s">
        <v>3742</v>
      </c>
      <c r="B423" s="97" t="s">
        <v>12293</v>
      </c>
      <c r="C423" s="82" t="s">
        <v>3743</v>
      </c>
      <c r="D423" s="82" t="s">
        <v>3753</v>
      </c>
      <c r="E423" s="48" t="s">
        <v>3747</v>
      </c>
      <c r="F423" s="82" t="s">
        <v>1427</v>
      </c>
      <c r="G423" s="30" t="s">
        <v>80</v>
      </c>
      <c r="H423" s="44" t="s">
        <v>3744</v>
      </c>
      <c r="I423" s="30" t="s">
        <v>3745</v>
      </c>
      <c r="J423" s="30" t="s">
        <v>3338</v>
      </c>
      <c r="K423" s="97" t="s">
        <v>12668</v>
      </c>
      <c r="L423" s="96"/>
      <c r="M423" s="96"/>
      <c r="N423" s="96"/>
      <c r="O423" s="96"/>
      <c r="P423" s="96"/>
      <c r="Q423" s="96"/>
      <c r="R423" s="96"/>
      <c r="S423" s="96"/>
      <c r="T423" s="96"/>
      <c r="U423" s="96"/>
      <c r="V423" s="96"/>
      <c r="W423" s="96"/>
      <c r="X423" s="96"/>
      <c r="Y423" s="96"/>
    </row>
    <row r="424">
      <c r="A424" s="82" t="s">
        <v>9025</v>
      </c>
      <c r="B424" s="97" t="s">
        <v>12293</v>
      </c>
      <c r="C424" s="98" t="s">
        <v>13080</v>
      </c>
      <c r="D424" s="82" t="s">
        <v>9032</v>
      </c>
      <c r="E424" s="48" t="s">
        <v>9027</v>
      </c>
      <c r="F424" s="98" t="s">
        <v>1427</v>
      </c>
      <c r="G424" s="30" t="s">
        <v>300</v>
      </c>
      <c r="H424" s="44" t="s">
        <v>9026</v>
      </c>
      <c r="I424" s="30" t="s">
        <v>9028</v>
      </c>
      <c r="J424" s="30" t="s">
        <v>9024</v>
      </c>
      <c r="K424" s="97" t="s">
        <v>12668</v>
      </c>
      <c r="L424" s="96"/>
      <c r="M424" s="96"/>
      <c r="N424" s="96"/>
      <c r="O424" s="96"/>
      <c r="P424" s="96"/>
      <c r="Q424" s="96"/>
      <c r="R424" s="96"/>
      <c r="S424" s="96"/>
      <c r="T424" s="96"/>
      <c r="U424" s="96"/>
      <c r="V424" s="96"/>
      <c r="W424" s="96"/>
      <c r="X424" s="96"/>
      <c r="Y424" s="96"/>
    </row>
    <row r="425">
      <c r="A425" s="82" t="s">
        <v>4936</v>
      </c>
      <c r="B425" s="97" t="s">
        <v>12293</v>
      </c>
      <c r="C425" s="82" t="s">
        <v>13081</v>
      </c>
      <c r="D425" s="82" t="s">
        <v>4942</v>
      </c>
      <c r="E425" s="48" t="s">
        <v>2535</v>
      </c>
      <c r="F425" s="82" t="s">
        <v>1427</v>
      </c>
      <c r="G425" s="30" t="s">
        <v>80</v>
      </c>
      <c r="H425" s="44" t="s">
        <v>4937</v>
      </c>
      <c r="I425" s="30" t="s">
        <v>4938</v>
      </c>
      <c r="J425" s="30" t="s">
        <v>2531</v>
      </c>
      <c r="K425" s="97" t="s">
        <v>12668</v>
      </c>
      <c r="L425" s="96"/>
      <c r="M425" s="96"/>
      <c r="N425" s="96"/>
      <c r="O425" s="96"/>
      <c r="P425" s="96"/>
      <c r="Q425" s="96"/>
      <c r="R425" s="96"/>
      <c r="S425" s="96"/>
      <c r="T425" s="96"/>
      <c r="U425" s="96"/>
      <c r="V425" s="96"/>
      <c r="W425" s="96"/>
      <c r="X425" s="96"/>
      <c r="Y425" s="96"/>
    </row>
    <row r="426">
      <c r="A426" s="82" t="s">
        <v>6758</v>
      </c>
      <c r="B426" s="97" t="s">
        <v>12293</v>
      </c>
      <c r="C426" s="82" t="s">
        <v>13082</v>
      </c>
      <c r="D426" s="82" t="s">
        <v>6766</v>
      </c>
      <c r="E426" s="48" t="s">
        <v>1407</v>
      </c>
      <c r="F426" s="98" t="s">
        <v>12684</v>
      </c>
      <c r="G426" s="30" t="s">
        <v>109</v>
      </c>
      <c r="H426" s="44" t="s">
        <v>6759</v>
      </c>
      <c r="I426" s="30" t="s">
        <v>6760</v>
      </c>
      <c r="J426" s="30" t="s">
        <v>979</v>
      </c>
      <c r="K426" s="97" t="s">
        <v>12668</v>
      </c>
      <c r="L426" s="96"/>
      <c r="M426" s="96"/>
      <c r="N426" s="96"/>
      <c r="O426" s="96"/>
      <c r="P426" s="96"/>
      <c r="Q426" s="96"/>
      <c r="R426" s="96"/>
      <c r="S426" s="96"/>
      <c r="T426" s="96"/>
      <c r="U426" s="96"/>
      <c r="V426" s="96"/>
      <c r="W426" s="96"/>
      <c r="X426" s="96"/>
      <c r="Y426" s="96"/>
    </row>
    <row r="427">
      <c r="A427" s="82" t="s">
        <v>9205</v>
      </c>
      <c r="B427" s="97" t="s">
        <v>12293</v>
      </c>
      <c r="C427" s="98" t="s">
        <v>13083</v>
      </c>
      <c r="D427" s="82" t="s">
        <v>9211</v>
      </c>
      <c r="E427" s="48" t="s">
        <v>9207</v>
      </c>
      <c r="F427" s="100" t="s">
        <v>12673</v>
      </c>
      <c r="G427" s="30" t="s">
        <v>768</v>
      </c>
      <c r="H427" s="44" t="s">
        <v>9206</v>
      </c>
      <c r="I427" s="30"/>
      <c r="J427" s="30" t="s">
        <v>9204</v>
      </c>
      <c r="K427" s="97" t="s">
        <v>12668</v>
      </c>
      <c r="L427" s="96"/>
      <c r="M427" s="96"/>
      <c r="N427" s="96"/>
      <c r="O427" s="96"/>
      <c r="P427" s="96"/>
      <c r="Q427" s="96"/>
      <c r="R427" s="96"/>
      <c r="S427" s="96"/>
      <c r="T427" s="96"/>
      <c r="U427" s="96"/>
      <c r="V427" s="96"/>
      <c r="W427" s="96"/>
      <c r="X427" s="96"/>
      <c r="Y427" s="96"/>
    </row>
    <row r="428">
      <c r="A428" s="82" t="s">
        <v>1435</v>
      </c>
      <c r="B428" s="97" t="s">
        <v>12293</v>
      </c>
      <c r="C428" s="82" t="s">
        <v>13084</v>
      </c>
      <c r="D428" s="82" t="s">
        <v>1443</v>
      </c>
      <c r="E428" s="48" t="s">
        <v>1407</v>
      </c>
      <c r="F428" s="98" t="s">
        <v>12684</v>
      </c>
      <c r="G428" s="30" t="s">
        <v>109</v>
      </c>
      <c r="H428" s="44" t="s">
        <v>6757</v>
      </c>
      <c r="I428" s="30" t="s">
        <v>1405</v>
      </c>
      <c r="J428" s="30" t="s">
        <v>979</v>
      </c>
      <c r="K428" s="97" t="s">
        <v>12668</v>
      </c>
      <c r="L428" s="96"/>
      <c r="M428" s="96"/>
      <c r="N428" s="96"/>
      <c r="O428" s="96"/>
      <c r="P428" s="96"/>
      <c r="Q428" s="96"/>
      <c r="R428" s="96"/>
      <c r="S428" s="96"/>
      <c r="T428" s="96"/>
      <c r="U428" s="96"/>
      <c r="V428" s="96"/>
      <c r="W428" s="96"/>
      <c r="X428" s="96"/>
      <c r="Y428" s="96"/>
    </row>
    <row r="429">
      <c r="A429" s="82" t="s">
        <v>6628</v>
      </c>
      <c r="B429" s="97" t="s">
        <v>12293</v>
      </c>
      <c r="C429" s="82" t="s">
        <v>13085</v>
      </c>
      <c r="D429" s="82" t="s">
        <v>6579</v>
      </c>
      <c r="E429" s="48" t="s">
        <v>1728</v>
      </c>
      <c r="F429" s="82" t="s">
        <v>1427</v>
      </c>
      <c r="G429" s="30" t="s">
        <v>300</v>
      </c>
      <c r="H429" s="44" t="s">
        <v>6630</v>
      </c>
      <c r="I429" s="30" t="s">
        <v>6631</v>
      </c>
      <c r="J429" s="30" t="s">
        <v>1133</v>
      </c>
      <c r="K429" s="97" t="s">
        <v>12668</v>
      </c>
      <c r="L429" s="96"/>
      <c r="M429" s="96"/>
      <c r="N429" s="96"/>
      <c r="O429" s="96"/>
      <c r="P429" s="96"/>
      <c r="Q429" s="96"/>
      <c r="R429" s="96"/>
      <c r="S429" s="96"/>
      <c r="T429" s="96"/>
      <c r="U429" s="96"/>
      <c r="V429" s="96"/>
      <c r="W429" s="96"/>
      <c r="X429" s="96"/>
      <c r="Y429" s="96"/>
    </row>
    <row r="430">
      <c r="A430" s="82" t="s">
        <v>6278</v>
      </c>
      <c r="B430" s="97" t="s">
        <v>12293</v>
      </c>
      <c r="C430" s="98" t="s">
        <v>13086</v>
      </c>
      <c r="D430" s="82" t="s">
        <v>6287</v>
      </c>
      <c r="E430" s="48" t="s">
        <v>6267</v>
      </c>
      <c r="F430" s="82" t="s">
        <v>1427</v>
      </c>
      <c r="G430" s="30" t="s">
        <v>80</v>
      </c>
      <c r="H430" s="44" t="s">
        <v>6279</v>
      </c>
      <c r="I430" s="30" t="s">
        <v>6280</v>
      </c>
      <c r="J430" s="30" t="s">
        <v>6233</v>
      </c>
      <c r="K430" s="97" t="s">
        <v>12668</v>
      </c>
      <c r="L430" s="96"/>
      <c r="M430" s="96"/>
      <c r="N430" s="96"/>
      <c r="O430" s="96"/>
      <c r="P430" s="96"/>
      <c r="Q430" s="96"/>
      <c r="R430" s="96"/>
      <c r="S430" s="96"/>
      <c r="T430" s="96"/>
      <c r="U430" s="96"/>
      <c r="V430" s="96"/>
      <c r="W430" s="96"/>
      <c r="X430" s="96"/>
      <c r="Y430" s="96"/>
    </row>
    <row r="431">
      <c r="A431" s="82" t="s">
        <v>9328</v>
      </c>
      <c r="B431" s="97" t="s">
        <v>12293</v>
      </c>
      <c r="C431" s="82" t="s">
        <v>13087</v>
      </c>
      <c r="D431" s="82" t="s">
        <v>9335</v>
      </c>
      <c r="E431" s="48" t="s">
        <v>9310</v>
      </c>
      <c r="F431" s="82" t="s">
        <v>1427</v>
      </c>
      <c r="G431" s="30" t="s">
        <v>300</v>
      </c>
      <c r="H431" s="44" t="s">
        <v>9330</v>
      </c>
      <c r="I431" s="30"/>
      <c r="J431" s="30" t="s">
        <v>9307</v>
      </c>
      <c r="K431" s="97" t="s">
        <v>12668</v>
      </c>
      <c r="L431" s="96"/>
      <c r="M431" s="96"/>
      <c r="N431" s="96"/>
      <c r="O431" s="96"/>
      <c r="P431" s="96"/>
      <c r="Q431" s="96"/>
      <c r="R431" s="96"/>
      <c r="S431" s="96"/>
      <c r="T431" s="96"/>
      <c r="U431" s="96"/>
      <c r="V431" s="96"/>
      <c r="W431" s="96"/>
      <c r="X431" s="96"/>
      <c r="Y431" s="96"/>
    </row>
    <row r="432">
      <c r="A432" s="82" t="s">
        <v>9531</v>
      </c>
      <c r="B432" s="97" t="s">
        <v>12293</v>
      </c>
      <c r="C432" s="82" t="s">
        <v>13088</v>
      </c>
      <c r="D432" s="82" t="s">
        <v>9542</v>
      </c>
      <c r="E432" s="48" t="s">
        <v>9502</v>
      </c>
      <c r="F432" s="100" t="s">
        <v>12680</v>
      </c>
      <c r="G432" s="30" t="s">
        <v>80</v>
      </c>
      <c r="H432" s="44" t="s">
        <v>9533</v>
      </c>
      <c r="I432" s="30" t="s">
        <v>9534</v>
      </c>
      <c r="J432" s="30" t="s">
        <v>9499</v>
      </c>
      <c r="K432" s="97" t="s">
        <v>12668</v>
      </c>
      <c r="L432" s="96"/>
      <c r="M432" s="96"/>
      <c r="N432" s="96"/>
      <c r="O432" s="96"/>
      <c r="P432" s="96"/>
      <c r="Q432" s="96"/>
      <c r="R432" s="96"/>
      <c r="S432" s="96"/>
      <c r="T432" s="96"/>
      <c r="U432" s="96"/>
      <c r="V432" s="96"/>
      <c r="W432" s="96"/>
      <c r="X432" s="96"/>
      <c r="Y432" s="96"/>
    </row>
    <row r="433">
      <c r="A433" s="82" t="s">
        <v>4953</v>
      </c>
      <c r="B433" s="97" t="s">
        <v>12293</v>
      </c>
      <c r="C433" s="98" t="s">
        <v>13089</v>
      </c>
      <c r="D433" s="82" t="s">
        <v>4961</v>
      </c>
      <c r="E433" s="48" t="s">
        <v>2535</v>
      </c>
      <c r="F433" s="82" t="s">
        <v>1427</v>
      </c>
      <c r="G433" s="30" t="s">
        <v>300</v>
      </c>
      <c r="H433" s="44" t="s">
        <v>4954</v>
      </c>
      <c r="I433" s="30" t="s">
        <v>4955</v>
      </c>
      <c r="J433" s="30" t="s">
        <v>2531</v>
      </c>
      <c r="K433" s="97" t="s">
        <v>12668</v>
      </c>
      <c r="L433" s="96"/>
      <c r="M433" s="96"/>
      <c r="N433" s="96"/>
      <c r="O433" s="96"/>
      <c r="P433" s="96"/>
      <c r="Q433" s="96"/>
      <c r="R433" s="96"/>
      <c r="S433" s="96"/>
      <c r="T433" s="96"/>
      <c r="U433" s="96"/>
      <c r="V433" s="96"/>
      <c r="W433" s="96"/>
      <c r="X433" s="96"/>
      <c r="Y433" s="96"/>
    </row>
    <row r="434">
      <c r="A434" s="82" t="s">
        <v>5300</v>
      </c>
      <c r="B434" s="97" t="s">
        <v>12293</v>
      </c>
      <c r="C434" s="82" t="s">
        <v>13090</v>
      </c>
      <c r="D434" s="82" t="s">
        <v>5310</v>
      </c>
      <c r="E434" s="48" t="s">
        <v>5302</v>
      </c>
      <c r="F434" s="98" t="s">
        <v>12684</v>
      </c>
      <c r="G434" s="30" t="s">
        <v>80</v>
      </c>
      <c r="H434" s="44" t="s">
        <v>5301</v>
      </c>
      <c r="I434" s="30" t="s">
        <v>5303</v>
      </c>
      <c r="J434" s="30" t="s">
        <v>5299</v>
      </c>
      <c r="K434" s="97" t="s">
        <v>12668</v>
      </c>
      <c r="L434" s="96"/>
      <c r="M434" s="96"/>
      <c r="N434" s="96"/>
      <c r="O434" s="96"/>
      <c r="P434" s="96"/>
      <c r="Q434" s="96"/>
      <c r="R434" s="96"/>
      <c r="S434" s="96"/>
      <c r="T434" s="96"/>
      <c r="U434" s="96"/>
      <c r="V434" s="96"/>
      <c r="W434" s="96"/>
      <c r="X434" s="96"/>
      <c r="Y434" s="96"/>
    </row>
    <row r="435">
      <c r="A435" s="82" t="s">
        <v>7355</v>
      </c>
      <c r="B435" s="97" t="s">
        <v>12293</v>
      </c>
      <c r="C435" s="82" t="s">
        <v>13091</v>
      </c>
      <c r="D435" s="82" t="s">
        <v>7358</v>
      </c>
      <c r="E435" s="48" t="s">
        <v>7341</v>
      </c>
      <c r="F435" s="98" t="s">
        <v>1427</v>
      </c>
      <c r="G435" s="30" t="s">
        <v>80</v>
      </c>
      <c r="H435" s="44" t="s">
        <v>7357</v>
      </c>
      <c r="I435" s="30"/>
      <c r="J435" s="30" t="s">
        <v>7338</v>
      </c>
      <c r="K435" s="97" t="s">
        <v>12668</v>
      </c>
      <c r="L435" s="96"/>
      <c r="M435" s="96"/>
      <c r="N435" s="96"/>
      <c r="O435" s="96"/>
      <c r="P435" s="96"/>
      <c r="Q435" s="96"/>
      <c r="R435" s="96"/>
      <c r="S435" s="96"/>
      <c r="T435" s="96"/>
      <c r="U435" s="96"/>
      <c r="V435" s="96"/>
      <c r="W435" s="96"/>
      <c r="X435" s="96"/>
      <c r="Y435" s="96"/>
    </row>
    <row r="436">
      <c r="A436" s="82" t="s">
        <v>5290</v>
      </c>
      <c r="B436" s="97" t="s">
        <v>12293</v>
      </c>
      <c r="C436" s="82" t="s">
        <v>13092</v>
      </c>
      <c r="D436" s="82" t="s">
        <v>5298</v>
      </c>
      <c r="E436" s="48" t="s">
        <v>5181</v>
      </c>
      <c r="F436" s="82" t="s">
        <v>1427</v>
      </c>
      <c r="G436" s="30" t="s">
        <v>80</v>
      </c>
      <c r="H436" s="44" t="s">
        <v>5291</v>
      </c>
      <c r="I436" s="30" t="s">
        <v>5292</v>
      </c>
      <c r="J436" s="30" t="s">
        <v>5177</v>
      </c>
      <c r="K436" s="97" t="s">
        <v>12668</v>
      </c>
      <c r="L436" s="96"/>
      <c r="M436" s="96"/>
      <c r="N436" s="96"/>
      <c r="O436" s="96"/>
      <c r="P436" s="96"/>
      <c r="Q436" s="96"/>
      <c r="R436" s="96"/>
      <c r="S436" s="96"/>
      <c r="T436" s="96"/>
      <c r="U436" s="96"/>
      <c r="V436" s="96"/>
      <c r="W436" s="96"/>
      <c r="X436" s="96"/>
      <c r="Y436" s="96"/>
    </row>
    <row r="437">
      <c r="A437" s="82" t="s">
        <v>6094</v>
      </c>
      <c r="B437" s="97" t="s">
        <v>12293</v>
      </c>
      <c r="C437" s="82" t="s">
        <v>13093</v>
      </c>
      <c r="D437" s="82" t="s">
        <v>6105</v>
      </c>
      <c r="E437" s="48" t="s">
        <v>6097</v>
      </c>
      <c r="F437" s="82" t="s">
        <v>1427</v>
      </c>
      <c r="G437" s="30" t="s">
        <v>450</v>
      </c>
      <c r="H437" s="44" t="s">
        <v>6096</v>
      </c>
      <c r="I437" s="30" t="s">
        <v>6098</v>
      </c>
      <c r="J437" s="30" t="s">
        <v>1099</v>
      </c>
      <c r="K437" s="97" t="s">
        <v>12668</v>
      </c>
      <c r="L437" s="96"/>
      <c r="M437" s="96"/>
      <c r="N437" s="96"/>
      <c r="O437" s="96"/>
      <c r="P437" s="96"/>
      <c r="Q437" s="96"/>
      <c r="R437" s="96"/>
      <c r="S437" s="96"/>
      <c r="T437" s="96"/>
      <c r="U437" s="96"/>
      <c r="V437" s="96"/>
      <c r="W437" s="96"/>
      <c r="X437" s="96"/>
      <c r="Y437" s="96"/>
    </row>
    <row r="438">
      <c r="A438" s="82" t="s">
        <v>10534</v>
      </c>
      <c r="B438" s="97" t="s">
        <v>12293</v>
      </c>
      <c r="C438" s="98" t="s">
        <v>13094</v>
      </c>
      <c r="D438" s="82" t="s">
        <v>10541</v>
      </c>
      <c r="E438" s="48" t="s">
        <v>9923</v>
      </c>
      <c r="F438" s="82" t="s">
        <v>1427</v>
      </c>
      <c r="G438" s="30" t="s">
        <v>1689</v>
      </c>
      <c r="H438" s="44" t="s">
        <v>10535</v>
      </c>
      <c r="I438" s="30"/>
      <c r="J438" s="30" t="s">
        <v>9913</v>
      </c>
      <c r="K438" s="97" t="s">
        <v>12668</v>
      </c>
      <c r="L438" s="96"/>
      <c r="M438" s="96"/>
      <c r="N438" s="96"/>
      <c r="O438" s="96"/>
      <c r="P438" s="96"/>
      <c r="Q438" s="96"/>
      <c r="R438" s="96"/>
      <c r="S438" s="96"/>
      <c r="T438" s="96"/>
      <c r="U438" s="96"/>
      <c r="V438" s="96"/>
      <c r="W438" s="96"/>
      <c r="X438" s="96"/>
      <c r="Y438" s="96"/>
    </row>
    <row r="439">
      <c r="A439" s="82" t="s">
        <v>9288</v>
      </c>
      <c r="B439" s="97" t="s">
        <v>12293</v>
      </c>
      <c r="C439" s="82" t="s">
        <v>13095</v>
      </c>
      <c r="D439" s="82" t="s">
        <v>9299</v>
      </c>
      <c r="E439" s="48" t="s">
        <v>9259</v>
      </c>
      <c r="F439" s="98" t="s">
        <v>12690</v>
      </c>
      <c r="G439" s="30" t="s">
        <v>741</v>
      </c>
      <c r="H439" s="44" t="s">
        <v>9290</v>
      </c>
      <c r="I439" s="30" t="s">
        <v>9291</v>
      </c>
      <c r="J439" s="30" t="s">
        <v>9256</v>
      </c>
      <c r="K439" s="97" t="s">
        <v>12668</v>
      </c>
      <c r="L439" s="96"/>
      <c r="M439" s="96"/>
      <c r="N439" s="96"/>
      <c r="O439" s="96"/>
      <c r="P439" s="96"/>
      <c r="Q439" s="96"/>
      <c r="R439" s="96"/>
      <c r="S439" s="96"/>
      <c r="T439" s="96"/>
      <c r="U439" s="96"/>
      <c r="V439" s="96"/>
      <c r="W439" s="96"/>
      <c r="X439" s="96"/>
      <c r="Y439" s="96"/>
    </row>
    <row r="440">
      <c r="A440" s="82" t="s">
        <v>7166</v>
      </c>
      <c r="B440" s="97" t="s">
        <v>12293</v>
      </c>
      <c r="C440" s="82" t="s">
        <v>13096</v>
      </c>
      <c r="D440" s="82" t="s">
        <v>7174</v>
      </c>
      <c r="E440" s="48" t="s">
        <v>2901</v>
      </c>
      <c r="F440" s="98" t="s">
        <v>12684</v>
      </c>
      <c r="G440" s="30" t="s">
        <v>768</v>
      </c>
      <c r="H440" s="44" t="s">
        <v>7168</v>
      </c>
      <c r="I440" s="30" t="s">
        <v>7169</v>
      </c>
      <c r="J440" s="30" t="s">
        <v>2599</v>
      </c>
      <c r="K440" s="97" t="s">
        <v>12668</v>
      </c>
      <c r="L440" s="96"/>
      <c r="M440" s="96"/>
      <c r="N440" s="96"/>
      <c r="O440" s="96"/>
      <c r="P440" s="96"/>
      <c r="Q440" s="96"/>
      <c r="R440" s="96"/>
      <c r="S440" s="96"/>
      <c r="T440" s="96"/>
      <c r="U440" s="96"/>
      <c r="V440" s="96"/>
      <c r="W440" s="96"/>
      <c r="X440" s="96"/>
      <c r="Y440" s="96"/>
    </row>
    <row r="441">
      <c r="A441" s="82" t="s">
        <v>1683</v>
      </c>
      <c r="B441" s="97" t="s">
        <v>12293</v>
      </c>
      <c r="C441" s="98" t="s">
        <v>13097</v>
      </c>
      <c r="D441" s="82" t="s">
        <v>1692</v>
      </c>
      <c r="E441" s="48" t="s">
        <v>1686</v>
      </c>
      <c r="F441" s="82" t="s">
        <v>1458</v>
      </c>
      <c r="G441" s="30" t="s">
        <v>1689</v>
      </c>
      <c r="H441" s="44" t="s">
        <v>1684</v>
      </c>
      <c r="I441" s="30"/>
      <c r="J441" s="30" t="s">
        <v>1099</v>
      </c>
      <c r="K441" s="97" t="s">
        <v>12668</v>
      </c>
      <c r="L441" s="96"/>
      <c r="M441" s="96"/>
      <c r="N441" s="96"/>
      <c r="O441" s="96"/>
      <c r="P441" s="96"/>
      <c r="Q441" s="96"/>
      <c r="R441" s="96"/>
      <c r="S441" s="96"/>
      <c r="T441" s="96"/>
      <c r="U441" s="96"/>
      <c r="V441" s="96"/>
      <c r="W441" s="96"/>
      <c r="X441" s="96"/>
      <c r="Y441" s="96"/>
    </row>
    <row r="442">
      <c r="A442" s="82" t="s">
        <v>4676</v>
      </c>
      <c r="B442" s="97" t="s">
        <v>12293</v>
      </c>
      <c r="C442" s="82" t="s">
        <v>13098</v>
      </c>
      <c r="D442" s="82" t="s">
        <v>4685</v>
      </c>
      <c r="E442" s="48" t="s">
        <v>1531</v>
      </c>
      <c r="F442" s="82" t="s">
        <v>1427</v>
      </c>
      <c r="G442" s="30" t="s">
        <v>1771</v>
      </c>
      <c r="H442" s="44" t="s">
        <v>4678</v>
      </c>
      <c r="I442" s="30"/>
      <c r="J442" s="30" t="s">
        <v>919</v>
      </c>
      <c r="K442" s="97" t="s">
        <v>12668</v>
      </c>
      <c r="L442" s="96"/>
      <c r="M442" s="96"/>
      <c r="N442" s="96"/>
      <c r="O442" s="96"/>
      <c r="P442" s="96"/>
      <c r="Q442" s="96"/>
      <c r="R442" s="96"/>
      <c r="S442" s="96"/>
      <c r="T442" s="96"/>
      <c r="U442" s="96"/>
      <c r="V442" s="96"/>
      <c r="W442" s="96"/>
      <c r="X442" s="96"/>
      <c r="Y442" s="96"/>
    </row>
    <row r="443">
      <c r="A443" s="82" t="s">
        <v>5954</v>
      </c>
      <c r="B443" s="97" t="s">
        <v>12293</v>
      </c>
      <c r="C443" s="98" t="s">
        <v>13099</v>
      </c>
      <c r="D443" s="82" t="s">
        <v>5964</v>
      </c>
      <c r="E443" s="48" t="s">
        <v>1025</v>
      </c>
      <c r="F443" s="98" t="s">
        <v>12684</v>
      </c>
      <c r="G443" s="30" t="s">
        <v>80</v>
      </c>
      <c r="H443" s="44" t="s">
        <v>5955</v>
      </c>
      <c r="I443" s="30" t="s">
        <v>5956</v>
      </c>
      <c r="J443" s="30" t="s">
        <v>1021</v>
      </c>
      <c r="K443" s="97" t="s">
        <v>12668</v>
      </c>
      <c r="L443" s="96"/>
      <c r="M443" s="96"/>
      <c r="N443" s="96"/>
      <c r="O443" s="96"/>
      <c r="P443" s="96"/>
      <c r="Q443" s="96"/>
      <c r="R443" s="96"/>
      <c r="S443" s="96"/>
      <c r="T443" s="96"/>
      <c r="U443" s="96"/>
      <c r="V443" s="96"/>
      <c r="W443" s="96"/>
      <c r="X443" s="96"/>
      <c r="Y443" s="96"/>
    </row>
    <row r="444">
      <c r="A444" s="82" t="s">
        <v>7361</v>
      </c>
      <c r="B444" s="97" t="s">
        <v>12293</v>
      </c>
      <c r="C444" s="82" t="s">
        <v>13100</v>
      </c>
      <c r="D444" s="82" t="s">
        <v>7370</v>
      </c>
      <c r="E444" s="48" t="s">
        <v>2401</v>
      </c>
      <c r="F444" s="98" t="s">
        <v>12673</v>
      </c>
      <c r="G444" s="30" t="s">
        <v>80</v>
      </c>
      <c r="H444" s="44" t="s">
        <v>7363</v>
      </c>
      <c r="I444" s="30"/>
      <c r="J444" s="30" t="s">
        <v>2099</v>
      </c>
      <c r="K444" s="97" t="s">
        <v>12668</v>
      </c>
      <c r="L444" s="96"/>
      <c r="M444" s="96"/>
      <c r="N444" s="96"/>
      <c r="O444" s="96"/>
      <c r="P444" s="96"/>
      <c r="Q444" s="96"/>
      <c r="R444" s="96"/>
      <c r="S444" s="96"/>
      <c r="T444" s="96"/>
      <c r="U444" s="96"/>
      <c r="V444" s="96"/>
      <c r="W444" s="96"/>
      <c r="X444" s="96"/>
      <c r="Y444" s="96"/>
    </row>
    <row r="445">
      <c r="A445" s="82" t="s">
        <v>9469</v>
      </c>
      <c r="B445" s="97" t="s">
        <v>12293</v>
      </c>
      <c r="C445" s="82" t="s">
        <v>13101</v>
      </c>
      <c r="D445" s="82" t="s">
        <v>9477</v>
      </c>
      <c r="E445" s="48" t="s">
        <v>9447</v>
      </c>
      <c r="F445" s="98" t="s">
        <v>12684</v>
      </c>
      <c r="G445" s="30" t="s">
        <v>80</v>
      </c>
      <c r="H445" s="44" t="s">
        <v>9471</v>
      </c>
      <c r="I445" s="30" t="s">
        <v>9472</v>
      </c>
      <c r="J445" s="30" t="s">
        <v>9444</v>
      </c>
      <c r="K445" s="97" t="s">
        <v>12668</v>
      </c>
      <c r="L445" s="96"/>
      <c r="M445" s="96"/>
      <c r="N445" s="96"/>
      <c r="O445" s="96"/>
      <c r="P445" s="96"/>
      <c r="Q445" s="96"/>
      <c r="R445" s="96"/>
      <c r="S445" s="96"/>
      <c r="T445" s="96"/>
      <c r="U445" s="96"/>
      <c r="V445" s="96"/>
      <c r="W445" s="96"/>
      <c r="X445" s="96"/>
      <c r="Y445" s="96"/>
    </row>
    <row r="446">
      <c r="A446" s="82" t="s">
        <v>4776</v>
      </c>
      <c r="B446" s="97" t="s">
        <v>12293</v>
      </c>
      <c r="C446" s="82" t="s">
        <v>13102</v>
      </c>
      <c r="D446" s="82" t="s">
        <v>4784</v>
      </c>
      <c r="E446" s="82"/>
      <c r="F446" s="100" t="s">
        <v>11048</v>
      </c>
      <c r="G446" s="30" t="s">
        <v>80</v>
      </c>
      <c r="H446" s="44" t="s">
        <v>4778</v>
      </c>
      <c r="I446" s="30"/>
      <c r="J446" s="30" t="s">
        <v>4775</v>
      </c>
      <c r="K446" s="97" t="s">
        <v>12668</v>
      </c>
      <c r="L446" s="96"/>
      <c r="M446" s="96"/>
      <c r="N446" s="96"/>
      <c r="O446" s="96"/>
      <c r="P446" s="96"/>
      <c r="Q446" s="96"/>
      <c r="R446" s="96"/>
      <c r="S446" s="96"/>
      <c r="T446" s="96"/>
      <c r="U446" s="96"/>
      <c r="V446" s="96"/>
      <c r="W446" s="96"/>
      <c r="X446" s="96"/>
      <c r="Y446" s="96"/>
    </row>
    <row r="447">
      <c r="A447" s="82" t="s">
        <v>6808</v>
      </c>
      <c r="B447" s="97" t="s">
        <v>12293</v>
      </c>
      <c r="C447" s="82" t="s">
        <v>13103</v>
      </c>
      <c r="D447" s="82" t="s">
        <v>6817</v>
      </c>
      <c r="E447" s="48" t="s">
        <v>6750</v>
      </c>
      <c r="F447" s="98" t="s">
        <v>12673</v>
      </c>
      <c r="G447" s="30" t="s">
        <v>80</v>
      </c>
      <c r="H447" s="44" t="s">
        <v>6810</v>
      </c>
      <c r="I447" s="30"/>
      <c r="J447" s="30" t="s">
        <v>6746</v>
      </c>
      <c r="K447" s="97" t="s">
        <v>12668</v>
      </c>
      <c r="L447" s="96"/>
      <c r="M447" s="96"/>
      <c r="N447" s="96"/>
      <c r="O447" s="96"/>
      <c r="P447" s="96"/>
      <c r="Q447" s="96"/>
      <c r="R447" s="96"/>
      <c r="S447" s="96"/>
      <c r="T447" s="96"/>
      <c r="U447" s="96"/>
      <c r="V447" s="96"/>
      <c r="W447" s="96"/>
      <c r="X447" s="96"/>
      <c r="Y447" s="96"/>
    </row>
    <row r="448">
      <c r="A448" s="82" t="s">
        <v>7940</v>
      </c>
      <c r="B448" s="97" t="s">
        <v>12293</v>
      </c>
      <c r="C448" s="82" t="s">
        <v>13104</v>
      </c>
      <c r="D448" s="82" t="s">
        <v>7951</v>
      </c>
      <c r="E448" s="48" t="s">
        <v>7943</v>
      </c>
      <c r="F448" s="98" t="s">
        <v>13105</v>
      </c>
      <c r="G448" s="30" t="s">
        <v>80</v>
      </c>
      <c r="H448" s="44" t="s">
        <v>7942</v>
      </c>
      <c r="I448" s="30" t="s">
        <v>7944</v>
      </c>
      <c r="J448" s="30" t="s">
        <v>7837</v>
      </c>
      <c r="K448" s="97" t="s">
        <v>12668</v>
      </c>
      <c r="L448" s="96"/>
      <c r="M448" s="96"/>
      <c r="N448" s="96"/>
      <c r="O448" s="96"/>
      <c r="P448" s="96"/>
      <c r="Q448" s="96"/>
      <c r="R448" s="96"/>
      <c r="S448" s="96"/>
      <c r="T448" s="96"/>
      <c r="U448" s="96"/>
      <c r="V448" s="96"/>
      <c r="W448" s="96"/>
      <c r="X448" s="96"/>
      <c r="Y448" s="96"/>
    </row>
    <row r="449">
      <c r="A449" s="82" t="s">
        <v>4861</v>
      </c>
      <c r="B449" s="97" t="s">
        <v>12293</v>
      </c>
      <c r="C449" s="82" t="s">
        <v>13106</v>
      </c>
      <c r="D449" s="82" t="s">
        <v>4870</v>
      </c>
      <c r="E449" s="48" t="s">
        <v>1566</v>
      </c>
      <c r="F449" s="98" t="s">
        <v>12684</v>
      </c>
      <c r="G449" s="30" t="s">
        <v>80</v>
      </c>
      <c r="H449" s="44" t="s">
        <v>4863</v>
      </c>
      <c r="I449" s="30" t="s">
        <v>4864</v>
      </c>
      <c r="J449" s="30" t="s">
        <v>956</v>
      </c>
      <c r="K449" s="97" t="s">
        <v>12668</v>
      </c>
      <c r="L449" s="96"/>
      <c r="M449" s="96"/>
      <c r="N449" s="96"/>
      <c r="O449" s="96"/>
      <c r="P449" s="96"/>
      <c r="Q449" s="96"/>
      <c r="R449" s="96"/>
      <c r="S449" s="96"/>
      <c r="T449" s="96"/>
      <c r="U449" s="96"/>
      <c r="V449" s="96"/>
      <c r="W449" s="96"/>
      <c r="X449" s="96"/>
      <c r="Y449" s="96"/>
    </row>
    <row r="450">
      <c r="A450" s="82" t="s">
        <v>8192</v>
      </c>
      <c r="B450" s="97" t="s">
        <v>12293</v>
      </c>
      <c r="C450" s="82" t="s">
        <v>13107</v>
      </c>
      <c r="D450" s="82" t="s">
        <v>8198</v>
      </c>
      <c r="E450" s="48" t="s">
        <v>8182</v>
      </c>
      <c r="F450" s="98" t="s">
        <v>11048</v>
      </c>
      <c r="G450" s="30" t="s">
        <v>741</v>
      </c>
      <c r="H450" s="44" t="s">
        <v>8194</v>
      </c>
      <c r="I450" s="30"/>
      <c r="J450" s="30" t="s">
        <v>8100</v>
      </c>
      <c r="K450" s="97" t="s">
        <v>12668</v>
      </c>
      <c r="L450" s="96"/>
      <c r="M450" s="96"/>
      <c r="N450" s="96"/>
      <c r="O450" s="96"/>
      <c r="P450" s="96"/>
      <c r="Q450" s="96"/>
      <c r="R450" s="96"/>
      <c r="S450" s="96"/>
      <c r="T450" s="96"/>
      <c r="U450" s="96"/>
      <c r="V450" s="96"/>
      <c r="W450" s="96"/>
      <c r="X450" s="96"/>
      <c r="Y450" s="96"/>
    </row>
    <row r="451">
      <c r="A451" s="82" t="s">
        <v>9398</v>
      </c>
      <c r="B451" s="97" t="s">
        <v>12293</v>
      </c>
      <c r="C451" s="82" t="s">
        <v>13108</v>
      </c>
      <c r="D451" s="82" t="s">
        <v>9406</v>
      </c>
      <c r="E451" s="48" t="s">
        <v>9374</v>
      </c>
      <c r="F451" s="98" t="s">
        <v>1427</v>
      </c>
      <c r="G451" s="30" t="s">
        <v>1313</v>
      </c>
      <c r="H451" s="44" t="s">
        <v>9400</v>
      </c>
      <c r="I451" s="30" t="s">
        <v>9401</v>
      </c>
      <c r="J451" s="30" t="s">
        <v>9371</v>
      </c>
      <c r="K451" s="97" t="s">
        <v>12668</v>
      </c>
      <c r="L451" s="96"/>
      <c r="M451" s="96"/>
      <c r="N451" s="96"/>
      <c r="O451" s="96"/>
      <c r="P451" s="96"/>
      <c r="Q451" s="96"/>
      <c r="R451" s="96"/>
      <c r="S451" s="96"/>
      <c r="T451" s="96"/>
      <c r="U451" s="96"/>
      <c r="V451" s="96"/>
      <c r="W451" s="96"/>
      <c r="X451" s="96"/>
      <c r="Y451" s="96"/>
    </row>
    <row r="452">
      <c r="A452" s="82" t="s">
        <v>4962</v>
      </c>
      <c r="B452" s="97" t="s">
        <v>12293</v>
      </c>
      <c r="C452" s="82" t="s">
        <v>13109</v>
      </c>
      <c r="D452" s="82" t="s">
        <v>4969</v>
      </c>
      <c r="E452" s="48" t="s">
        <v>2535</v>
      </c>
      <c r="F452" s="82" t="s">
        <v>1427</v>
      </c>
      <c r="G452" s="30" t="s">
        <v>300</v>
      </c>
      <c r="H452" s="44" t="s">
        <v>4964</v>
      </c>
      <c r="I452" s="30" t="s">
        <v>4965</v>
      </c>
      <c r="J452" s="30" t="s">
        <v>2531</v>
      </c>
      <c r="K452" s="97" t="s">
        <v>12668</v>
      </c>
      <c r="L452" s="96"/>
      <c r="M452" s="96"/>
      <c r="N452" s="96"/>
      <c r="O452" s="96"/>
      <c r="P452" s="96"/>
      <c r="Q452" s="96"/>
      <c r="R452" s="96"/>
      <c r="S452" s="96"/>
      <c r="T452" s="96"/>
      <c r="U452" s="96"/>
      <c r="V452" s="96"/>
      <c r="W452" s="96"/>
      <c r="X452" s="96"/>
      <c r="Y452" s="96"/>
    </row>
    <row r="453">
      <c r="A453" s="82" t="s">
        <v>10484</v>
      </c>
      <c r="B453" s="97" t="s">
        <v>12293</v>
      </c>
      <c r="C453" s="82" t="s">
        <v>13110</v>
      </c>
      <c r="D453" s="82" t="s">
        <v>1673</v>
      </c>
      <c r="E453" s="48" t="s">
        <v>10487</v>
      </c>
      <c r="F453" s="98" t="s">
        <v>11048</v>
      </c>
      <c r="G453" s="30" t="s">
        <v>1689</v>
      </c>
      <c r="H453" s="44" t="s">
        <v>10486</v>
      </c>
      <c r="I453" s="30"/>
      <c r="J453" s="30" t="s">
        <v>9913</v>
      </c>
      <c r="K453" s="97" t="s">
        <v>12668</v>
      </c>
      <c r="L453" s="96"/>
      <c r="M453" s="96"/>
      <c r="N453" s="96"/>
      <c r="O453" s="96"/>
      <c r="P453" s="96"/>
      <c r="Q453" s="96"/>
      <c r="R453" s="96"/>
      <c r="S453" s="96"/>
      <c r="T453" s="96"/>
      <c r="U453" s="96"/>
      <c r="V453" s="96"/>
      <c r="W453" s="96"/>
      <c r="X453" s="96"/>
      <c r="Y453" s="96"/>
    </row>
    <row r="454">
      <c r="A454" s="82" t="s">
        <v>9218</v>
      </c>
      <c r="B454" s="97" t="s">
        <v>12293</v>
      </c>
      <c r="C454" s="98" t="s">
        <v>13111</v>
      </c>
      <c r="D454" s="82" t="s">
        <v>4845</v>
      </c>
      <c r="E454" s="82"/>
      <c r="F454" s="100" t="s">
        <v>12786</v>
      </c>
      <c r="G454" s="30" t="s">
        <v>80</v>
      </c>
      <c r="H454" s="44" t="s">
        <v>9219</v>
      </c>
      <c r="I454" s="30"/>
      <c r="J454" s="30" t="s">
        <v>9217</v>
      </c>
      <c r="K454" s="97" t="s">
        <v>12668</v>
      </c>
      <c r="L454" s="96"/>
      <c r="M454" s="96"/>
      <c r="N454" s="96"/>
      <c r="O454" s="96"/>
      <c r="P454" s="96"/>
      <c r="Q454" s="96"/>
      <c r="R454" s="96"/>
      <c r="S454" s="96"/>
      <c r="T454" s="96"/>
      <c r="U454" s="96"/>
      <c r="V454" s="96"/>
      <c r="W454" s="96"/>
      <c r="X454" s="96"/>
      <c r="Y454" s="96"/>
    </row>
    <row r="455">
      <c r="A455" s="82" t="s">
        <v>5470</v>
      </c>
      <c r="B455" s="97" t="s">
        <v>12293</v>
      </c>
      <c r="C455" s="82" t="s">
        <v>13112</v>
      </c>
      <c r="D455" s="82" t="s">
        <v>5480</v>
      </c>
      <c r="E455" s="48" t="s">
        <v>2570</v>
      </c>
      <c r="F455" s="98" t="s">
        <v>1427</v>
      </c>
      <c r="G455" s="30" t="s">
        <v>2465</v>
      </c>
      <c r="H455" s="44" t="s">
        <v>5472</v>
      </c>
      <c r="I455" s="30" t="s">
        <v>5473</v>
      </c>
      <c r="J455" s="30" t="s">
        <v>2566</v>
      </c>
      <c r="K455" s="97" t="s">
        <v>12668</v>
      </c>
      <c r="L455" s="96"/>
      <c r="M455" s="96"/>
      <c r="N455" s="96"/>
      <c r="O455" s="96"/>
      <c r="P455" s="96"/>
      <c r="Q455" s="96"/>
      <c r="R455" s="96"/>
      <c r="S455" s="96"/>
      <c r="T455" s="96"/>
      <c r="U455" s="96"/>
      <c r="V455" s="96"/>
      <c r="W455" s="96"/>
      <c r="X455" s="96"/>
      <c r="Y455" s="96"/>
    </row>
    <row r="456">
      <c r="A456" s="82" t="s">
        <v>5192</v>
      </c>
      <c r="B456" s="97" t="s">
        <v>12293</v>
      </c>
      <c r="C456" s="82" t="s">
        <v>13113</v>
      </c>
      <c r="D456" s="82" t="s">
        <v>5203</v>
      </c>
      <c r="E456" s="48" t="s">
        <v>5195</v>
      </c>
      <c r="F456" s="98" t="s">
        <v>12781</v>
      </c>
      <c r="G456" s="30" t="s">
        <v>5199</v>
      </c>
      <c r="H456" s="44" t="s">
        <v>5194</v>
      </c>
      <c r="I456" s="30" t="s">
        <v>5196</v>
      </c>
      <c r="J456" s="30" t="s">
        <v>5177</v>
      </c>
      <c r="K456" s="97" t="s">
        <v>12668</v>
      </c>
      <c r="L456" s="96"/>
      <c r="M456" s="96"/>
      <c r="N456" s="96"/>
      <c r="O456" s="96"/>
      <c r="P456" s="96"/>
      <c r="Q456" s="96"/>
      <c r="R456" s="96"/>
      <c r="S456" s="96"/>
      <c r="T456" s="96"/>
      <c r="U456" s="96"/>
      <c r="V456" s="96"/>
      <c r="W456" s="96"/>
      <c r="X456" s="96"/>
      <c r="Y456" s="96"/>
    </row>
    <row r="457">
      <c r="A457" s="82" t="s">
        <v>10571</v>
      </c>
      <c r="B457" s="97" t="s">
        <v>12293</v>
      </c>
      <c r="C457" s="98" t="s">
        <v>13114</v>
      </c>
      <c r="D457" s="82" t="s">
        <v>10579</v>
      </c>
      <c r="E457" s="48" t="s">
        <v>10573</v>
      </c>
      <c r="F457" s="98" t="s">
        <v>1427</v>
      </c>
      <c r="G457" s="30" t="s">
        <v>300</v>
      </c>
      <c r="H457" s="44" t="s">
        <v>10572</v>
      </c>
      <c r="I457" s="30"/>
      <c r="J457" s="30" t="s">
        <v>10502</v>
      </c>
      <c r="K457" s="97" t="s">
        <v>12668</v>
      </c>
      <c r="L457" s="96"/>
      <c r="M457" s="96"/>
      <c r="N457" s="96"/>
      <c r="O457" s="96"/>
      <c r="P457" s="96"/>
      <c r="Q457" s="96"/>
      <c r="R457" s="96"/>
      <c r="S457" s="96"/>
      <c r="T457" s="96"/>
      <c r="U457" s="96"/>
      <c r="V457" s="96"/>
      <c r="W457" s="96"/>
      <c r="X457" s="96"/>
      <c r="Y457" s="96"/>
    </row>
    <row r="458">
      <c r="A458" s="82" t="s">
        <v>10503</v>
      </c>
      <c r="B458" s="97" t="s">
        <v>12293</v>
      </c>
      <c r="C458" s="82" t="s">
        <v>13115</v>
      </c>
      <c r="D458" s="82" t="s">
        <v>10515</v>
      </c>
      <c r="E458" s="48" t="s">
        <v>10506</v>
      </c>
      <c r="F458" s="100" t="s">
        <v>2363</v>
      </c>
      <c r="G458" s="30" t="s">
        <v>80</v>
      </c>
      <c r="H458" s="44" t="s">
        <v>10505</v>
      </c>
      <c r="I458" s="30"/>
      <c r="J458" s="30" t="s">
        <v>10502</v>
      </c>
      <c r="K458" s="97" t="s">
        <v>12668</v>
      </c>
      <c r="L458" s="96"/>
      <c r="M458" s="96"/>
      <c r="N458" s="96"/>
      <c r="O458" s="96"/>
      <c r="P458" s="96"/>
      <c r="Q458" s="96"/>
      <c r="R458" s="96"/>
      <c r="S458" s="96"/>
      <c r="T458" s="96"/>
      <c r="U458" s="96"/>
      <c r="V458" s="96"/>
      <c r="W458" s="96"/>
      <c r="X458" s="96"/>
      <c r="Y458" s="96"/>
    </row>
    <row r="459">
      <c r="A459" s="82" t="s">
        <v>10493</v>
      </c>
      <c r="B459" s="97" t="s">
        <v>12293</v>
      </c>
      <c r="C459" s="82" t="s">
        <v>13116</v>
      </c>
      <c r="D459" s="82" t="s">
        <v>10501</v>
      </c>
      <c r="E459" s="48" t="s">
        <v>9923</v>
      </c>
      <c r="F459" s="82" t="s">
        <v>1427</v>
      </c>
      <c r="G459" s="30" t="s">
        <v>80</v>
      </c>
      <c r="H459" s="44" t="s">
        <v>10495</v>
      </c>
      <c r="I459" s="30" t="s">
        <v>10496</v>
      </c>
      <c r="J459" s="30" t="s">
        <v>9913</v>
      </c>
      <c r="K459" s="97" t="s">
        <v>12668</v>
      </c>
      <c r="L459" s="96"/>
      <c r="M459" s="96"/>
      <c r="N459" s="96"/>
      <c r="O459" s="96"/>
      <c r="P459" s="96"/>
      <c r="Q459" s="96"/>
      <c r="R459" s="96"/>
      <c r="S459" s="96"/>
      <c r="T459" s="96"/>
      <c r="U459" s="96"/>
      <c r="V459" s="96"/>
      <c r="W459" s="96"/>
      <c r="X459" s="96"/>
      <c r="Y459" s="96"/>
    </row>
    <row r="460">
      <c r="A460" s="82" t="s">
        <v>6254</v>
      </c>
      <c r="B460" s="97" t="s">
        <v>12293</v>
      </c>
      <c r="C460" s="82" t="s">
        <v>13117</v>
      </c>
      <c r="D460" s="82" t="s">
        <v>6258</v>
      </c>
      <c r="E460" s="48" t="s">
        <v>1123</v>
      </c>
      <c r="F460" s="98" t="s">
        <v>1427</v>
      </c>
      <c r="G460" s="30" t="s">
        <v>1131</v>
      </c>
      <c r="H460" s="44" t="s">
        <v>6256</v>
      </c>
      <c r="I460" s="30" t="s">
        <v>6257</v>
      </c>
      <c r="J460" s="30" t="s">
        <v>1119</v>
      </c>
      <c r="K460" s="97" t="s">
        <v>12668</v>
      </c>
      <c r="L460" s="96"/>
      <c r="M460" s="96"/>
      <c r="N460" s="96"/>
      <c r="O460" s="96"/>
      <c r="P460" s="96"/>
      <c r="Q460" s="96"/>
      <c r="R460" s="96"/>
      <c r="S460" s="96"/>
      <c r="T460" s="96"/>
      <c r="U460" s="96"/>
      <c r="V460" s="96"/>
      <c r="W460" s="96"/>
      <c r="X460" s="96"/>
      <c r="Y460" s="96"/>
    </row>
    <row r="461">
      <c r="A461" s="82" t="s">
        <v>10428</v>
      </c>
      <c r="B461" s="97" t="s">
        <v>12293</v>
      </c>
      <c r="C461" s="98" t="s">
        <v>13118</v>
      </c>
      <c r="D461" s="82" t="s">
        <v>10435</v>
      </c>
      <c r="E461" s="48" t="s">
        <v>10430</v>
      </c>
      <c r="F461" s="98" t="s">
        <v>12676</v>
      </c>
      <c r="G461" s="30" t="s">
        <v>80</v>
      </c>
      <c r="H461" s="44" t="s">
        <v>10429</v>
      </c>
      <c r="I461" s="30" t="s">
        <v>10431</v>
      </c>
      <c r="J461" s="30" t="s">
        <v>10405</v>
      </c>
      <c r="K461" s="97" t="s">
        <v>12668</v>
      </c>
      <c r="L461" s="96"/>
      <c r="M461" s="96"/>
      <c r="N461" s="96"/>
      <c r="O461" s="96"/>
      <c r="P461" s="96"/>
      <c r="Q461" s="96"/>
      <c r="R461" s="96"/>
      <c r="S461" s="96"/>
      <c r="T461" s="96"/>
      <c r="U461" s="96"/>
      <c r="V461" s="96"/>
      <c r="W461" s="96"/>
      <c r="X461" s="96"/>
      <c r="Y461" s="96"/>
    </row>
    <row r="462">
      <c r="A462" s="82" t="s">
        <v>7443</v>
      </c>
      <c r="B462" s="97" t="s">
        <v>12293</v>
      </c>
      <c r="C462" s="82" t="s">
        <v>13119</v>
      </c>
      <c r="D462" s="82" t="s">
        <v>7455</v>
      </c>
      <c r="E462" s="48" t="s">
        <v>7446</v>
      </c>
      <c r="F462" s="98" t="s">
        <v>12673</v>
      </c>
      <c r="G462" s="30" t="s">
        <v>2465</v>
      </c>
      <c r="H462" s="44" t="s">
        <v>7445</v>
      </c>
      <c r="I462" s="30"/>
      <c r="J462" s="30" t="s">
        <v>2099</v>
      </c>
      <c r="K462" s="97" t="s">
        <v>12668</v>
      </c>
      <c r="L462" s="96"/>
      <c r="M462" s="96"/>
      <c r="N462" s="96"/>
      <c r="O462" s="96"/>
      <c r="P462" s="96"/>
      <c r="Q462" s="96"/>
      <c r="R462" s="96"/>
      <c r="S462" s="96"/>
      <c r="T462" s="96"/>
      <c r="U462" s="96"/>
      <c r="V462" s="96"/>
      <c r="W462" s="96"/>
      <c r="X462" s="96"/>
      <c r="Y462" s="96"/>
    </row>
    <row r="463">
      <c r="A463" s="82" t="s">
        <v>6891</v>
      </c>
      <c r="B463" s="97" t="s">
        <v>12293</v>
      </c>
      <c r="C463" s="82" t="s">
        <v>13120</v>
      </c>
      <c r="D463" s="82" t="s">
        <v>6899</v>
      </c>
      <c r="E463" s="48" t="s">
        <v>6861</v>
      </c>
      <c r="F463" s="98" t="s">
        <v>12786</v>
      </c>
      <c r="G463" s="30" t="s">
        <v>80</v>
      </c>
      <c r="H463" s="44" t="s">
        <v>6893</v>
      </c>
      <c r="I463" s="30" t="s">
        <v>6894</v>
      </c>
      <c r="J463" s="30" t="s">
        <v>6857</v>
      </c>
      <c r="K463" s="97" t="s">
        <v>12668</v>
      </c>
      <c r="L463" s="96"/>
      <c r="M463" s="96"/>
      <c r="N463" s="96"/>
      <c r="O463" s="96"/>
      <c r="P463" s="96"/>
      <c r="Q463" s="96"/>
      <c r="R463" s="96"/>
      <c r="S463" s="96"/>
      <c r="T463" s="96"/>
      <c r="U463" s="96"/>
      <c r="V463" s="96"/>
      <c r="W463" s="96"/>
      <c r="X463" s="96"/>
      <c r="Y463" s="96"/>
    </row>
    <row r="464">
      <c r="A464" s="82" t="s">
        <v>8138</v>
      </c>
      <c r="B464" s="97" t="s">
        <v>12293</v>
      </c>
      <c r="C464" s="82" t="s">
        <v>13121</v>
      </c>
      <c r="D464" s="82" t="s">
        <v>8147</v>
      </c>
      <c r="E464" s="48" t="s">
        <v>8119</v>
      </c>
      <c r="F464" s="82" t="s">
        <v>1427</v>
      </c>
      <c r="G464" s="30" t="s">
        <v>80</v>
      </c>
      <c r="H464" s="44" t="s">
        <v>8140</v>
      </c>
      <c r="I464" s="30" t="s">
        <v>8141</v>
      </c>
      <c r="J464" s="30" t="s">
        <v>8100</v>
      </c>
      <c r="K464" s="97" t="s">
        <v>12668</v>
      </c>
      <c r="L464" s="96"/>
      <c r="M464" s="96"/>
      <c r="N464" s="96"/>
      <c r="O464" s="96"/>
      <c r="P464" s="96"/>
      <c r="Q464" s="96"/>
      <c r="R464" s="96"/>
      <c r="S464" s="96"/>
      <c r="T464" s="96"/>
      <c r="U464" s="96"/>
      <c r="V464" s="96"/>
      <c r="W464" s="96"/>
      <c r="X464" s="96"/>
      <c r="Y464" s="96"/>
    </row>
    <row r="465">
      <c r="A465" s="82" t="s">
        <v>5592</v>
      </c>
      <c r="B465" s="97" t="s">
        <v>12293</v>
      </c>
      <c r="C465" s="82" t="s">
        <v>13122</v>
      </c>
      <c r="D465" s="82" t="s">
        <v>5605</v>
      </c>
      <c r="E465" s="48" t="s">
        <v>5595</v>
      </c>
      <c r="F465" s="98" t="s">
        <v>13105</v>
      </c>
      <c r="G465" s="30" t="s">
        <v>80</v>
      </c>
      <c r="H465" s="44" t="s">
        <v>5594</v>
      </c>
      <c r="I465" s="30" t="s">
        <v>5596</v>
      </c>
      <c r="J465" s="30" t="s">
        <v>1155</v>
      </c>
      <c r="K465" s="97" t="s">
        <v>12668</v>
      </c>
      <c r="L465" s="96"/>
      <c r="M465" s="96"/>
      <c r="N465" s="96"/>
      <c r="O465" s="96"/>
      <c r="P465" s="96"/>
      <c r="Q465" s="96"/>
      <c r="R465" s="96"/>
      <c r="S465" s="96"/>
      <c r="T465" s="96"/>
      <c r="U465" s="96"/>
      <c r="V465" s="96"/>
      <c r="W465" s="96"/>
      <c r="X465" s="96"/>
      <c r="Y465" s="96"/>
    </row>
    <row r="466">
      <c r="A466" s="82" t="s">
        <v>6818</v>
      </c>
      <c r="B466" s="97" t="s">
        <v>12293</v>
      </c>
      <c r="C466" s="82" t="s">
        <v>13123</v>
      </c>
      <c r="D466" s="82" t="s">
        <v>6821</v>
      </c>
      <c r="E466" s="48" t="s">
        <v>6798</v>
      </c>
      <c r="F466" s="98" t="s">
        <v>12673</v>
      </c>
      <c r="G466" s="30" t="s">
        <v>80</v>
      </c>
      <c r="H466" s="44" t="s">
        <v>6820</v>
      </c>
      <c r="I466" s="30"/>
      <c r="J466" s="30" t="s">
        <v>6794</v>
      </c>
      <c r="K466" s="97" t="s">
        <v>12668</v>
      </c>
      <c r="L466" s="96"/>
      <c r="M466" s="96"/>
      <c r="N466" s="96"/>
      <c r="O466" s="96"/>
      <c r="P466" s="96"/>
      <c r="Q466" s="96"/>
      <c r="R466" s="96"/>
      <c r="S466" s="96"/>
      <c r="T466" s="96"/>
      <c r="U466" s="96"/>
      <c r="V466" s="96"/>
      <c r="W466" s="96"/>
      <c r="X466" s="96"/>
      <c r="Y466" s="96"/>
    </row>
    <row r="467">
      <c r="A467" s="82" t="s">
        <v>7863</v>
      </c>
      <c r="B467" s="97" t="s">
        <v>12293</v>
      </c>
      <c r="C467" s="98" t="s">
        <v>13124</v>
      </c>
      <c r="D467" s="82" t="s">
        <v>7870</v>
      </c>
      <c r="E467" s="48" t="s">
        <v>7865</v>
      </c>
      <c r="F467" s="98" t="s">
        <v>1427</v>
      </c>
      <c r="G467" s="30" t="s">
        <v>2017</v>
      </c>
      <c r="H467" s="44" t="s">
        <v>7864</v>
      </c>
      <c r="I467" s="30"/>
      <c r="J467" s="30" t="s">
        <v>7837</v>
      </c>
      <c r="K467" s="97" t="s">
        <v>12668</v>
      </c>
      <c r="L467" s="96"/>
      <c r="M467" s="96"/>
      <c r="N467" s="96"/>
      <c r="O467" s="96"/>
      <c r="P467" s="96"/>
      <c r="Q467" s="96"/>
      <c r="R467" s="96"/>
      <c r="S467" s="96"/>
      <c r="T467" s="96"/>
      <c r="U467" s="96"/>
      <c r="V467" s="96"/>
      <c r="W467" s="96"/>
      <c r="X467" s="96"/>
      <c r="Y467" s="96"/>
    </row>
    <row r="468">
      <c r="A468" s="82" t="s">
        <v>8552</v>
      </c>
      <c r="B468" s="97" t="s">
        <v>12293</v>
      </c>
      <c r="C468" s="82" t="s">
        <v>13125</v>
      </c>
      <c r="D468" s="82" t="s">
        <v>8561</v>
      </c>
      <c r="E468" s="48" t="s">
        <v>8530</v>
      </c>
      <c r="F468" s="98" t="s">
        <v>1427</v>
      </c>
      <c r="G468" s="30" t="s">
        <v>80</v>
      </c>
      <c r="H468" s="44" t="s">
        <v>8554</v>
      </c>
      <c r="I468" s="30"/>
      <c r="J468" s="30" t="s">
        <v>4775</v>
      </c>
      <c r="K468" s="97" t="s">
        <v>12668</v>
      </c>
      <c r="L468" s="96"/>
      <c r="M468" s="96"/>
      <c r="N468" s="96"/>
      <c r="O468" s="96"/>
      <c r="P468" s="96"/>
      <c r="Q468" s="96"/>
      <c r="R468" s="96"/>
      <c r="S468" s="96"/>
      <c r="T468" s="96"/>
      <c r="U468" s="96"/>
      <c r="V468" s="96"/>
      <c r="W468" s="96"/>
      <c r="X468" s="96"/>
      <c r="Y468" s="96"/>
    </row>
    <row r="469">
      <c r="A469" s="82" t="s">
        <v>8570</v>
      </c>
      <c r="B469" s="97" t="s">
        <v>12293</v>
      </c>
      <c r="C469" s="82" t="s">
        <v>13126</v>
      </c>
      <c r="D469" s="82" t="s">
        <v>8578</v>
      </c>
      <c r="E469" s="48" t="s">
        <v>8530</v>
      </c>
      <c r="F469" s="98" t="s">
        <v>1427</v>
      </c>
      <c r="G469" s="30" t="s">
        <v>741</v>
      </c>
      <c r="H469" s="44" t="s">
        <v>8572</v>
      </c>
      <c r="I469" s="30"/>
      <c r="J469" s="30" t="s">
        <v>4775</v>
      </c>
      <c r="K469" s="97" t="s">
        <v>12668</v>
      </c>
      <c r="L469" s="96"/>
      <c r="M469" s="96"/>
      <c r="N469" s="96"/>
      <c r="O469" s="96"/>
      <c r="P469" s="96"/>
      <c r="Q469" s="96"/>
      <c r="R469" s="96"/>
      <c r="S469" s="96"/>
      <c r="T469" s="96"/>
      <c r="U469" s="96"/>
      <c r="V469" s="96"/>
      <c r="W469" s="96"/>
      <c r="X469" s="96"/>
      <c r="Y469" s="96"/>
    </row>
    <row r="470">
      <c r="A470" s="82" t="s">
        <v>5094</v>
      </c>
      <c r="B470" s="97" t="s">
        <v>12293</v>
      </c>
      <c r="C470" s="82" t="s">
        <v>13127</v>
      </c>
      <c r="D470" s="82" t="s">
        <v>5103</v>
      </c>
      <c r="E470" s="48" t="s">
        <v>5097</v>
      </c>
      <c r="F470" s="98" t="s">
        <v>12684</v>
      </c>
      <c r="G470" s="30" t="s">
        <v>300</v>
      </c>
      <c r="H470" s="44" t="s">
        <v>5096</v>
      </c>
      <c r="I470" s="30" t="s">
        <v>5098</v>
      </c>
      <c r="J470" s="30" t="s">
        <v>5093</v>
      </c>
      <c r="K470" s="97" t="s">
        <v>12668</v>
      </c>
      <c r="L470" s="96"/>
      <c r="M470" s="96"/>
      <c r="N470" s="96"/>
      <c r="O470" s="96"/>
      <c r="P470" s="96"/>
      <c r="Q470" s="96"/>
      <c r="R470" s="96"/>
      <c r="S470" s="96"/>
      <c r="T470" s="96"/>
      <c r="U470" s="96"/>
      <c r="V470" s="96"/>
      <c r="W470" s="96"/>
      <c r="X470" s="96"/>
      <c r="Y470" s="96"/>
    </row>
    <row r="471">
      <c r="A471" s="82" t="s">
        <v>9158</v>
      </c>
      <c r="B471" s="97" t="s">
        <v>12293</v>
      </c>
      <c r="C471" s="82" t="s">
        <v>13128</v>
      </c>
      <c r="D471" s="82" t="s">
        <v>9167</v>
      </c>
      <c r="E471" s="48" t="s">
        <v>9112</v>
      </c>
      <c r="F471" s="98" t="s">
        <v>12684</v>
      </c>
      <c r="G471" s="30" t="s">
        <v>80</v>
      </c>
      <c r="H471" s="44" t="s">
        <v>9160</v>
      </c>
      <c r="I471" s="30" t="s">
        <v>9161</v>
      </c>
      <c r="J471" s="30" t="s">
        <v>9109</v>
      </c>
      <c r="K471" s="97" t="s">
        <v>12668</v>
      </c>
      <c r="L471" s="96"/>
      <c r="M471" s="96"/>
      <c r="N471" s="96"/>
      <c r="O471" s="96"/>
      <c r="P471" s="96"/>
      <c r="Q471" s="96"/>
      <c r="R471" s="96"/>
      <c r="S471" s="96"/>
      <c r="T471" s="96"/>
      <c r="U471" s="96"/>
      <c r="V471" s="96"/>
      <c r="W471" s="96"/>
      <c r="X471" s="96"/>
      <c r="Y471" s="96"/>
    </row>
    <row r="472">
      <c r="A472" s="82" t="s">
        <v>5264</v>
      </c>
      <c r="B472" s="97" t="s">
        <v>12293</v>
      </c>
      <c r="C472" s="82" t="s">
        <v>13129</v>
      </c>
      <c r="D472" s="82" t="s">
        <v>5274</v>
      </c>
      <c r="E472" s="48" t="s">
        <v>5181</v>
      </c>
      <c r="F472" s="82" t="s">
        <v>1427</v>
      </c>
      <c r="G472" s="30" t="s">
        <v>80</v>
      </c>
      <c r="H472" s="44" t="s">
        <v>5266</v>
      </c>
      <c r="I472" s="30" t="s">
        <v>5267</v>
      </c>
      <c r="J472" s="30" t="s">
        <v>5177</v>
      </c>
      <c r="K472" s="97" t="s">
        <v>12668</v>
      </c>
      <c r="L472" s="96"/>
      <c r="M472" s="96"/>
      <c r="N472" s="96"/>
      <c r="O472" s="96"/>
      <c r="P472" s="96"/>
      <c r="Q472" s="96"/>
      <c r="R472" s="96"/>
      <c r="S472" s="96"/>
      <c r="T472" s="96"/>
      <c r="U472" s="96"/>
      <c r="V472" s="96"/>
      <c r="W472" s="96"/>
      <c r="X472" s="96"/>
      <c r="Y472" s="96"/>
    </row>
    <row r="473">
      <c r="A473" s="82" t="s">
        <v>1735</v>
      </c>
      <c r="B473" s="97" t="s">
        <v>12293</v>
      </c>
      <c r="C473" s="82" t="s">
        <v>1737</v>
      </c>
      <c r="D473" s="82" t="s">
        <v>1749</v>
      </c>
      <c r="E473" s="48" t="s">
        <v>1741</v>
      </c>
      <c r="F473" s="82" t="s">
        <v>1427</v>
      </c>
      <c r="G473" s="30" t="s">
        <v>315</v>
      </c>
      <c r="H473" s="44" t="s">
        <v>1736</v>
      </c>
      <c r="I473" s="30" t="s">
        <v>1738</v>
      </c>
      <c r="J473" s="30" t="s">
        <v>1155</v>
      </c>
      <c r="K473" s="97" t="s">
        <v>12668</v>
      </c>
      <c r="L473" s="96"/>
      <c r="M473" s="96"/>
      <c r="N473" s="96"/>
      <c r="O473" s="96"/>
      <c r="P473" s="96"/>
      <c r="Q473" s="96"/>
      <c r="R473" s="96"/>
      <c r="S473" s="96"/>
      <c r="T473" s="96"/>
      <c r="U473" s="96"/>
      <c r="V473" s="96"/>
      <c r="W473" s="96"/>
      <c r="X473" s="96"/>
      <c r="Y473" s="96"/>
    </row>
    <row r="474">
      <c r="A474" s="82" t="s">
        <v>4996</v>
      </c>
      <c r="B474" s="97" t="s">
        <v>12293</v>
      </c>
      <c r="C474" s="82" t="s">
        <v>13130</v>
      </c>
      <c r="D474" s="82" t="s">
        <v>5000</v>
      </c>
      <c r="E474" s="82"/>
      <c r="F474" s="82" t="s">
        <v>1427</v>
      </c>
      <c r="G474" s="30" t="s">
        <v>80</v>
      </c>
      <c r="H474" s="44" t="s">
        <v>4997</v>
      </c>
      <c r="I474" s="30"/>
      <c r="J474" s="30" t="s">
        <v>4978</v>
      </c>
      <c r="K474" s="97" t="s">
        <v>12668</v>
      </c>
      <c r="L474" s="96"/>
      <c r="M474" s="96"/>
      <c r="N474" s="96"/>
      <c r="O474" s="96"/>
      <c r="P474" s="96"/>
      <c r="Q474" s="96"/>
      <c r="R474" s="96"/>
      <c r="S474" s="96"/>
      <c r="T474" s="96"/>
      <c r="U474" s="96"/>
      <c r="V474" s="96"/>
      <c r="W474" s="96"/>
      <c r="X474" s="96"/>
      <c r="Y474" s="96"/>
    </row>
    <row r="475">
      <c r="A475" s="82" t="s">
        <v>8632</v>
      </c>
      <c r="B475" s="97" t="s">
        <v>12293</v>
      </c>
      <c r="C475" s="82" t="s">
        <v>13131</v>
      </c>
      <c r="D475" s="82" t="s">
        <v>4330</v>
      </c>
      <c r="E475" s="48" t="s">
        <v>4334</v>
      </c>
      <c r="F475" s="98" t="s">
        <v>12673</v>
      </c>
      <c r="G475" s="30" t="s">
        <v>80</v>
      </c>
      <c r="H475" s="44" t="s">
        <v>8634</v>
      </c>
      <c r="I475" s="30"/>
      <c r="J475" s="30" t="s">
        <v>4330</v>
      </c>
      <c r="K475" s="97" t="s">
        <v>12668</v>
      </c>
      <c r="L475" s="96"/>
      <c r="M475" s="96"/>
      <c r="N475" s="96"/>
      <c r="O475" s="96"/>
      <c r="P475" s="96"/>
      <c r="Q475" s="96"/>
      <c r="R475" s="96"/>
      <c r="S475" s="96"/>
      <c r="T475" s="96"/>
      <c r="U475" s="96"/>
      <c r="V475" s="96"/>
      <c r="W475" s="96"/>
      <c r="X475" s="96"/>
      <c r="Y475" s="96"/>
    </row>
    <row r="476">
      <c r="A476" s="82" t="s">
        <v>5741</v>
      </c>
      <c r="B476" s="97" t="s">
        <v>12293</v>
      </c>
      <c r="C476" s="82" t="s">
        <v>13132</v>
      </c>
      <c r="D476" s="82" t="s">
        <v>5744</v>
      </c>
      <c r="E476" s="48" t="s">
        <v>5709</v>
      </c>
      <c r="F476" s="82" t="s">
        <v>1427</v>
      </c>
      <c r="G476" s="30" t="s">
        <v>80</v>
      </c>
      <c r="H476" s="44" t="s">
        <v>5743</v>
      </c>
      <c r="I476" s="30"/>
      <c r="J476" s="30" t="s">
        <v>5705</v>
      </c>
      <c r="K476" s="97" t="s">
        <v>12668</v>
      </c>
      <c r="L476" s="96"/>
      <c r="M476" s="96"/>
      <c r="N476" s="96"/>
      <c r="O476" s="96"/>
      <c r="P476" s="96"/>
      <c r="Q476" s="96"/>
      <c r="R476" s="96"/>
      <c r="S476" s="96"/>
      <c r="T476" s="96"/>
      <c r="U476" s="96"/>
      <c r="V476" s="96"/>
      <c r="W476" s="96"/>
      <c r="X476" s="96"/>
      <c r="Y476" s="96"/>
    </row>
    <row r="477">
      <c r="A477" s="82" t="s">
        <v>6962</v>
      </c>
      <c r="B477" s="97" t="s">
        <v>12293</v>
      </c>
      <c r="C477" s="98" t="s">
        <v>13133</v>
      </c>
      <c r="D477" s="82" t="s">
        <v>6972</v>
      </c>
      <c r="E477" s="48" t="s">
        <v>1211</v>
      </c>
      <c r="F477" s="100" t="s">
        <v>12690</v>
      </c>
      <c r="G477" s="30" t="s">
        <v>80</v>
      </c>
      <c r="H477" s="44" t="s">
        <v>6963</v>
      </c>
      <c r="I477" s="30"/>
      <c r="J477" s="30" t="s">
        <v>1207</v>
      </c>
      <c r="K477" s="97" t="s">
        <v>12668</v>
      </c>
      <c r="L477" s="96"/>
      <c r="M477" s="96"/>
      <c r="N477" s="96"/>
      <c r="O477" s="96"/>
      <c r="P477" s="96"/>
      <c r="Q477" s="96"/>
      <c r="R477" s="96"/>
      <c r="S477" s="96"/>
      <c r="T477" s="96"/>
      <c r="U477" s="96"/>
      <c r="V477" s="96"/>
      <c r="W477" s="96"/>
      <c r="X477" s="96"/>
      <c r="Y477" s="96"/>
    </row>
    <row r="478">
      <c r="A478" s="82" t="s">
        <v>10857</v>
      </c>
      <c r="B478" s="97" t="s">
        <v>12293</v>
      </c>
      <c r="C478" s="82" t="s">
        <v>13134</v>
      </c>
      <c r="D478" s="82" t="s">
        <v>10862</v>
      </c>
      <c r="E478" s="48" t="s">
        <v>10842</v>
      </c>
      <c r="F478" s="82" t="s">
        <v>2134</v>
      </c>
      <c r="G478" s="30" t="s">
        <v>80</v>
      </c>
      <c r="H478" s="44" t="s">
        <v>10859</v>
      </c>
      <c r="I478" s="30"/>
      <c r="J478" s="30" t="s">
        <v>10823</v>
      </c>
      <c r="K478" s="97" t="s">
        <v>12668</v>
      </c>
      <c r="L478" s="96"/>
      <c r="M478" s="96"/>
      <c r="N478" s="96"/>
      <c r="O478" s="96"/>
      <c r="P478" s="96"/>
      <c r="Q478" s="96"/>
      <c r="R478" s="96"/>
      <c r="S478" s="96"/>
      <c r="T478" s="96"/>
      <c r="U478" s="96"/>
      <c r="V478" s="96"/>
      <c r="W478" s="96"/>
      <c r="X478" s="96"/>
      <c r="Y478" s="96"/>
    </row>
    <row r="479">
      <c r="A479" s="82" t="s">
        <v>8914</v>
      </c>
      <c r="B479" s="97" t="s">
        <v>12293</v>
      </c>
      <c r="C479" s="98" t="s">
        <v>13135</v>
      </c>
      <c r="D479" s="82" t="s">
        <v>8918</v>
      </c>
      <c r="E479" s="48" t="s">
        <v>8876</v>
      </c>
      <c r="F479" s="82" t="s">
        <v>1427</v>
      </c>
      <c r="G479" s="30" t="s">
        <v>80</v>
      </c>
      <c r="H479" s="44" t="s">
        <v>8915</v>
      </c>
      <c r="I479" s="30"/>
      <c r="J479" s="30" t="s">
        <v>8872</v>
      </c>
      <c r="K479" s="97" t="s">
        <v>12668</v>
      </c>
      <c r="L479" s="96"/>
      <c r="M479" s="96"/>
      <c r="N479" s="96"/>
      <c r="O479" s="96"/>
      <c r="P479" s="96"/>
      <c r="Q479" s="96"/>
      <c r="R479" s="96"/>
      <c r="S479" s="96"/>
      <c r="T479" s="96"/>
      <c r="U479" s="96"/>
      <c r="V479" s="96"/>
      <c r="W479" s="96"/>
      <c r="X479" s="96"/>
      <c r="Y479" s="96"/>
    </row>
    <row r="480">
      <c r="A480" s="82" t="s">
        <v>6084</v>
      </c>
      <c r="B480" s="97" t="s">
        <v>12293</v>
      </c>
      <c r="C480" s="82" t="s">
        <v>13136</v>
      </c>
      <c r="D480" s="82" t="s">
        <v>6092</v>
      </c>
      <c r="E480" s="48" t="s">
        <v>1686</v>
      </c>
      <c r="F480" s="82" t="s">
        <v>1458</v>
      </c>
      <c r="G480" s="30" t="s">
        <v>1771</v>
      </c>
      <c r="H480" s="44" t="s">
        <v>6086</v>
      </c>
      <c r="I480" s="30"/>
      <c r="J480" s="30" t="s">
        <v>1099</v>
      </c>
      <c r="K480" s="97" t="s">
        <v>12668</v>
      </c>
      <c r="L480" s="96"/>
      <c r="M480" s="96"/>
      <c r="N480" s="96"/>
      <c r="O480" s="96"/>
      <c r="P480" s="96"/>
      <c r="Q480" s="96"/>
      <c r="R480" s="96"/>
      <c r="S480" s="96"/>
      <c r="T480" s="96"/>
      <c r="U480" s="96"/>
      <c r="V480" s="96"/>
      <c r="W480" s="96"/>
      <c r="X480" s="96"/>
      <c r="Y480" s="96"/>
    </row>
    <row r="481">
      <c r="A481" s="82" t="s">
        <v>9428</v>
      </c>
      <c r="B481" s="97" t="s">
        <v>12293</v>
      </c>
      <c r="C481" s="82" t="s">
        <v>13137</v>
      </c>
      <c r="D481" s="82" t="s">
        <v>9435</v>
      </c>
      <c r="E481" s="48" t="s">
        <v>9374</v>
      </c>
      <c r="F481" s="98" t="s">
        <v>1427</v>
      </c>
      <c r="G481" s="30" t="s">
        <v>1313</v>
      </c>
      <c r="H481" s="44" t="s">
        <v>9430</v>
      </c>
      <c r="I481" s="30" t="s">
        <v>9431</v>
      </c>
      <c r="J481" s="30" t="s">
        <v>9371</v>
      </c>
      <c r="K481" s="97" t="s">
        <v>12668</v>
      </c>
      <c r="L481" s="96"/>
      <c r="M481" s="96"/>
      <c r="N481" s="96"/>
      <c r="O481" s="96"/>
      <c r="P481" s="96"/>
      <c r="Q481" s="96"/>
      <c r="R481" s="96"/>
      <c r="S481" s="96"/>
      <c r="T481" s="96"/>
      <c r="U481" s="96"/>
      <c r="V481" s="96"/>
      <c r="W481" s="96"/>
      <c r="X481" s="96"/>
      <c r="Y481" s="96"/>
    </row>
    <row r="482">
      <c r="A482" s="82" t="s">
        <v>10930</v>
      </c>
      <c r="B482" s="97" t="s">
        <v>12293</v>
      </c>
      <c r="C482" s="82" t="s">
        <v>13138</v>
      </c>
      <c r="D482" s="82" t="s">
        <v>10936</v>
      </c>
      <c r="E482" s="82"/>
      <c r="F482" s="100" t="s">
        <v>11048</v>
      </c>
      <c r="G482" s="30" t="s">
        <v>80</v>
      </c>
      <c r="H482" s="44" t="s">
        <v>10932</v>
      </c>
      <c r="I482" s="30"/>
      <c r="J482" s="30" t="s">
        <v>10906</v>
      </c>
      <c r="K482" s="97" t="s">
        <v>12668</v>
      </c>
      <c r="L482" s="96"/>
      <c r="M482" s="96"/>
      <c r="N482" s="96"/>
      <c r="O482" s="96"/>
      <c r="P482" s="96"/>
      <c r="Q482" s="96"/>
      <c r="R482" s="96"/>
      <c r="S482" s="96"/>
      <c r="T482" s="96"/>
      <c r="U482" s="96"/>
      <c r="V482" s="96"/>
      <c r="W482" s="96"/>
      <c r="X482" s="96"/>
      <c r="Y482" s="96"/>
    </row>
    <row r="483">
      <c r="A483" s="82" t="s">
        <v>5178</v>
      </c>
      <c r="B483" s="97" t="s">
        <v>12293</v>
      </c>
      <c r="C483" s="82" t="s">
        <v>13139</v>
      </c>
      <c r="D483" s="82" t="s">
        <v>5191</v>
      </c>
      <c r="E483" s="48" t="s">
        <v>5181</v>
      </c>
      <c r="F483" s="82" t="s">
        <v>1427</v>
      </c>
      <c r="G483" s="30" t="s">
        <v>300</v>
      </c>
      <c r="H483" s="44" t="s">
        <v>5180</v>
      </c>
      <c r="I483" s="30" t="s">
        <v>5182</v>
      </c>
      <c r="J483" s="30" t="s">
        <v>5177</v>
      </c>
      <c r="K483" s="97" t="s">
        <v>12668</v>
      </c>
      <c r="L483" s="96"/>
      <c r="M483" s="96"/>
      <c r="N483" s="96"/>
      <c r="O483" s="96"/>
      <c r="P483" s="96"/>
      <c r="Q483" s="96"/>
      <c r="R483" s="96"/>
      <c r="S483" s="96"/>
      <c r="T483" s="96"/>
      <c r="U483" s="96"/>
      <c r="V483" s="96"/>
      <c r="W483" s="96"/>
      <c r="X483" s="96"/>
      <c r="Y483" s="96"/>
    </row>
    <row r="484">
      <c r="A484" s="82" t="s">
        <v>6563</v>
      </c>
      <c r="B484" s="97" t="s">
        <v>12293</v>
      </c>
      <c r="C484" s="82" t="s">
        <v>13140</v>
      </c>
      <c r="D484" s="82" t="s">
        <v>6572</v>
      </c>
      <c r="E484" s="48" t="s">
        <v>6544</v>
      </c>
      <c r="F484" s="82" t="s">
        <v>1427</v>
      </c>
      <c r="G484" s="30" t="s">
        <v>80</v>
      </c>
      <c r="H484" s="44" t="s">
        <v>6565</v>
      </c>
      <c r="I484" s="30" t="s">
        <v>6566</v>
      </c>
      <c r="J484" s="30" t="s">
        <v>1133</v>
      </c>
      <c r="K484" s="97" t="s">
        <v>12668</v>
      </c>
      <c r="L484" s="96"/>
      <c r="M484" s="96"/>
      <c r="N484" s="96"/>
      <c r="O484" s="96"/>
      <c r="P484" s="96"/>
      <c r="Q484" s="96"/>
      <c r="R484" s="96"/>
      <c r="S484" s="96"/>
      <c r="T484" s="96"/>
      <c r="U484" s="96"/>
      <c r="V484" s="96"/>
      <c r="W484" s="96"/>
      <c r="X484" s="96"/>
      <c r="Y484" s="96"/>
    </row>
    <row r="485">
      <c r="A485" s="82" t="s">
        <v>6973</v>
      </c>
      <c r="B485" s="97" t="s">
        <v>12293</v>
      </c>
      <c r="C485" s="82" t="s">
        <v>13141</v>
      </c>
      <c r="D485" s="82" t="s">
        <v>6982</v>
      </c>
      <c r="E485" s="48" t="s">
        <v>1211</v>
      </c>
      <c r="F485" s="100" t="s">
        <v>12690</v>
      </c>
      <c r="G485" s="30" t="s">
        <v>80</v>
      </c>
      <c r="H485" s="44" t="s">
        <v>6974</v>
      </c>
      <c r="I485" s="30" t="s">
        <v>6975</v>
      </c>
      <c r="J485" s="30" t="s">
        <v>1207</v>
      </c>
      <c r="K485" s="97" t="s">
        <v>12668</v>
      </c>
      <c r="L485" s="96"/>
      <c r="M485" s="96"/>
      <c r="N485" s="96"/>
      <c r="O485" s="96"/>
      <c r="P485" s="96"/>
      <c r="Q485" s="96"/>
      <c r="R485" s="96"/>
      <c r="S485" s="96"/>
      <c r="T485" s="96"/>
      <c r="U485" s="96"/>
      <c r="V485" s="96"/>
      <c r="W485" s="96"/>
      <c r="X485" s="96"/>
      <c r="Y485" s="96"/>
    </row>
    <row r="486">
      <c r="A486" s="82" t="s">
        <v>5324</v>
      </c>
      <c r="B486" s="97" t="s">
        <v>12293</v>
      </c>
      <c r="C486" s="82" t="s">
        <v>13142</v>
      </c>
      <c r="D486" s="82" t="s">
        <v>5333</v>
      </c>
      <c r="E486" s="82"/>
      <c r="F486" s="100" t="s">
        <v>11048</v>
      </c>
      <c r="G486" s="30" t="s">
        <v>80</v>
      </c>
      <c r="H486" s="44" t="s">
        <v>5326</v>
      </c>
      <c r="I486" s="30"/>
      <c r="J486" s="30" t="s">
        <v>5299</v>
      </c>
      <c r="K486" s="97" t="s">
        <v>12668</v>
      </c>
      <c r="L486" s="96"/>
      <c r="M486" s="96"/>
      <c r="N486" s="96"/>
      <c r="O486" s="96"/>
      <c r="P486" s="96"/>
      <c r="Q486" s="96"/>
      <c r="R486" s="96"/>
      <c r="S486" s="96"/>
      <c r="T486" s="96"/>
      <c r="U486" s="96"/>
      <c r="V486" s="96"/>
      <c r="W486" s="96"/>
      <c r="X486" s="96"/>
      <c r="Y486" s="96"/>
    </row>
    <row r="487">
      <c r="A487" s="82" t="s">
        <v>8331</v>
      </c>
      <c r="B487" s="97" t="s">
        <v>12293</v>
      </c>
      <c r="C487" s="82" t="s">
        <v>13143</v>
      </c>
      <c r="D487" s="82" t="s">
        <v>8340</v>
      </c>
      <c r="E487" s="48" t="s">
        <v>8334</v>
      </c>
      <c r="F487" s="98" t="s">
        <v>11048</v>
      </c>
      <c r="G487" s="30" t="s">
        <v>2017</v>
      </c>
      <c r="H487" s="44" t="s">
        <v>8333</v>
      </c>
      <c r="I487" s="30"/>
      <c r="J487" s="30" t="s">
        <v>8330</v>
      </c>
      <c r="K487" s="97" t="s">
        <v>12668</v>
      </c>
      <c r="L487" s="96"/>
      <c r="M487" s="96"/>
      <c r="N487" s="96"/>
      <c r="O487" s="96"/>
      <c r="P487" s="96"/>
      <c r="Q487" s="96"/>
      <c r="R487" s="96"/>
      <c r="S487" s="96"/>
      <c r="T487" s="96"/>
      <c r="U487" s="96"/>
      <c r="V487" s="96"/>
      <c r="W487" s="96"/>
      <c r="X487" s="96"/>
      <c r="Y487" s="96"/>
    </row>
    <row r="488">
      <c r="A488" s="82" t="s">
        <v>9084</v>
      </c>
      <c r="B488" s="97" t="s">
        <v>12293</v>
      </c>
      <c r="C488" s="98" t="s">
        <v>13144</v>
      </c>
      <c r="D488" s="82" t="s">
        <v>9092</v>
      </c>
      <c r="E488" s="48" t="s">
        <v>9027</v>
      </c>
      <c r="F488" s="98" t="s">
        <v>1427</v>
      </c>
      <c r="G488" s="30" t="s">
        <v>80</v>
      </c>
      <c r="H488" s="44" t="s">
        <v>9085</v>
      </c>
      <c r="I488" s="30" t="s">
        <v>9086</v>
      </c>
      <c r="J488" s="30" t="s">
        <v>9024</v>
      </c>
      <c r="K488" s="97" t="s">
        <v>12668</v>
      </c>
      <c r="L488" s="96"/>
      <c r="M488" s="96"/>
      <c r="N488" s="96"/>
      <c r="O488" s="96"/>
      <c r="P488" s="96"/>
      <c r="Q488" s="96"/>
      <c r="R488" s="96"/>
      <c r="S488" s="96"/>
      <c r="T488" s="96"/>
      <c r="U488" s="96"/>
      <c r="V488" s="96"/>
      <c r="W488" s="96"/>
      <c r="X488" s="96"/>
      <c r="Y488" s="96"/>
    </row>
    <row r="489">
      <c r="A489" s="82" t="s">
        <v>4985</v>
      </c>
      <c r="B489" s="97" t="s">
        <v>12293</v>
      </c>
      <c r="C489" s="82" t="s">
        <v>13145</v>
      </c>
      <c r="D489" s="82" t="s">
        <v>4995</v>
      </c>
      <c r="E489" s="48" t="s">
        <v>2535</v>
      </c>
      <c r="F489" s="82" t="s">
        <v>1427</v>
      </c>
      <c r="G489" s="30" t="s">
        <v>80</v>
      </c>
      <c r="H489" s="44" t="s">
        <v>4987</v>
      </c>
      <c r="I489" s="30" t="s">
        <v>4988</v>
      </c>
      <c r="J489" s="30" t="s">
        <v>2531</v>
      </c>
      <c r="K489" s="97" t="s">
        <v>12668</v>
      </c>
      <c r="L489" s="96"/>
      <c r="M489" s="96"/>
      <c r="N489" s="96"/>
      <c r="O489" s="96"/>
      <c r="P489" s="96"/>
      <c r="Q489" s="96"/>
      <c r="R489" s="96"/>
      <c r="S489" s="96"/>
      <c r="T489" s="96"/>
      <c r="U489" s="96"/>
      <c r="V489" s="96"/>
      <c r="W489" s="96"/>
      <c r="X489" s="96"/>
      <c r="Y489" s="96"/>
    </row>
    <row r="490">
      <c r="A490" s="82" t="s">
        <v>4604</v>
      </c>
      <c r="B490" s="97" t="s">
        <v>12293</v>
      </c>
      <c r="C490" s="98" t="s">
        <v>13146</v>
      </c>
      <c r="D490" s="82" t="s">
        <v>4610</v>
      </c>
      <c r="E490" s="48" t="s">
        <v>1531</v>
      </c>
      <c r="F490" s="82" t="s">
        <v>1427</v>
      </c>
      <c r="G490" s="30" t="s">
        <v>1689</v>
      </c>
      <c r="H490" s="44" t="s">
        <v>4605</v>
      </c>
      <c r="I490" s="30"/>
      <c r="J490" s="30" t="s">
        <v>919</v>
      </c>
      <c r="K490" s="97" t="s">
        <v>12668</v>
      </c>
      <c r="L490" s="96"/>
      <c r="M490" s="96"/>
      <c r="N490" s="96"/>
      <c r="O490" s="96"/>
      <c r="P490" s="96"/>
      <c r="Q490" s="96"/>
      <c r="R490" s="96"/>
      <c r="S490" s="96"/>
      <c r="T490" s="96"/>
      <c r="U490" s="96"/>
      <c r="V490" s="96"/>
      <c r="W490" s="96"/>
      <c r="X490" s="96"/>
      <c r="Y490" s="96"/>
    </row>
    <row r="491">
      <c r="A491" s="82" t="s">
        <v>8219</v>
      </c>
      <c r="B491" s="97" t="s">
        <v>12293</v>
      </c>
      <c r="C491" s="82" t="s">
        <v>13147</v>
      </c>
      <c r="D491" s="82" t="s">
        <v>8226</v>
      </c>
      <c r="E491" s="48" t="s">
        <v>8163</v>
      </c>
      <c r="F491" s="98" t="s">
        <v>12684</v>
      </c>
      <c r="G491" s="30" t="s">
        <v>315</v>
      </c>
      <c r="H491" s="44" t="s">
        <v>8220</v>
      </c>
      <c r="I491" s="30" t="s">
        <v>8221</v>
      </c>
      <c r="J491" s="30" t="s">
        <v>8148</v>
      </c>
      <c r="K491" s="97" t="s">
        <v>12668</v>
      </c>
      <c r="L491" s="96"/>
      <c r="M491" s="96"/>
      <c r="N491" s="96"/>
      <c r="O491" s="96"/>
      <c r="P491" s="96"/>
      <c r="Q491" s="96"/>
      <c r="R491" s="96"/>
      <c r="S491" s="96"/>
      <c r="T491" s="96"/>
      <c r="U491" s="96"/>
      <c r="V491" s="96"/>
      <c r="W491" s="96"/>
      <c r="X491" s="96"/>
      <c r="Y491" s="96"/>
    </row>
    <row r="492">
      <c r="A492" s="82" t="s">
        <v>10767</v>
      </c>
      <c r="B492" s="97" t="s">
        <v>12293</v>
      </c>
      <c r="C492" s="82" t="s">
        <v>13148</v>
      </c>
      <c r="D492" s="82" t="s">
        <v>10773</v>
      </c>
      <c r="E492" s="82"/>
      <c r="F492" s="100" t="s">
        <v>11048</v>
      </c>
      <c r="G492" s="30" t="s">
        <v>1313</v>
      </c>
      <c r="H492" s="44" t="s">
        <v>10769</v>
      </c>
      <c r="I492" s="30"/>
      <c r="J492" s="30" t="s">
        <v>5511</v>
      </c>
      <c r="K492" s="97" t="s">
        <v>12668</v>
      </c>
      <c r="L492" s="96"/>
      <c r="M492" s="96"/>
      <c r="N492" s="96"/>
      <c r="O492" s="96"/>
      <c r="P492" s="96"/>
      <c r="Q492" s="96"/>
      <c r="R492" s="96"/>
      <c r="S492" s="96"/>
      <c r="T492" s="96"/>
      <c r="U492" s="96"/>
      <c r="V492" s="96"/>
      <c r="W492" s="96"/>
      <c r="X492" s="96"/>
      <c r="Y492" s="96"/>
    </row>
    <row r="493">
      <c r="A493" s="82" t="s">
        <v>10563</v>
      </c>
      <c r="B493" s="97" t="s">
        <v>12293</v>
      </c>
      <c r="C493" s="98" t="s">
        <v>13149</v>
      </c>
      <c r="D493" s="82" t="s">
        <v>10570</v>
      </c>
      <c r="E493" s="48" t="s">
        <v>9923</v>
      </c>
      <c r="F493" s="82" t="s">
        <v>1427</v>
      </c>
      <c r="G493" s="30" t="s">
        <v>80</v>
      </c>
      <c r="H493" s="44" t="s">
        <v>10564</v>
      </c>
      <c r="I493" s="30"/>
      <c r="J493" s="30" t="s">
        <v>9913</v>
      </c>
      <c r="K493" s="97" t="s">
        <v>12668</v>
      </c>
      <c r="L493" s="96"/>
      <c r="M493" s="96"/>
      <c r="N493" s="96"/>
      <c r="O493" s="96"/>
      <c r="P493" s="96"/>
      <c r="Q493" s="96"/>
      <c r="R493" s="96"/>
      <c r="S493" s="96"/>
      <c r="T493" s="96"/>
      <c r="U493" s="96"/>
      <c r="V493" s="96"/>
      <c r="W493" s="96"/>
      <c r="X493" s="96"/>
      <c r="Y493" s="96"/>
    </row>
    <row r="494">
      <c r="A494" s="82" t="s">
        <v>8516</v>
      </c>
      <c r="B494" s="97" t="s">
        <v>12293</v>
      </c>
      <c r="C494" s="82" t="s">
        <v>13150</v>
      </c>
      <c r="D494" s="82" t="s">
        <v>8526</v>
      </c>
      <c r="E494" s="48" t="s">
        <v>8519</v>
      </c>
      <c r="F494" s="98" t="s">
        <v>12684</v>
      </c>
      <c r="G494" s="30" t="s">
        <v>741</v>
      </c>
      <c r="H494" s="44" t="s">
        <v>8518</v>
      </c>
      <c r="I494" s="30" t="s">
        <v>8520</v>
      </c>
      <c r="J494" s="30" t="s">
        <v>1242</v>
      </c>
      <c r="K494" s="97" t="s">
        <v>12668</v>
      </c>
      <c r="L494" s="96"/>
      <c r="M494" s="96"/>
      <c r="N494" s="96"/>
      <c r="O494" s="96"/>
      <c r="P494" s="96"/>
      <c r="Q494" s="96"/>
      <c r="R494" s="96"/>
      <c r="S494" s="96"/>
      <c r="T494" s="96"/>
      <c r="U494" s="96"/>
      <c r="V494" s="96"/>
      <c r="W494" s="96"/>
      <c r="X494" s="96"/>
      <c r="Y494" s="96"/>
    </row>
    <row r="495">
      <c r="A495" s="82" t="s">
        <v>6138</v>
      </c>
      <c r="B495" s="97" t="s">
        <v>12293</v>
      </c>
      <c r="C495" s="82" t="s">
        <v>13151</v>
      </c>
      <c r="D495" s="82" t="s">
        <v>6141</v>
      </c>
      <c r="E495" s="48" t="s">
        <v>1686</v>
      </c>
      <c r="F495" s="82" t="s">
        <v>1458</v>
      </c>
      <c r="G495" s="30" t="s">
        <v>80</v>
      </c>
      <c r="H495" s="44" t="s">
        <v>6140</v>
      </c>
      <c r="I495" s="30"/>
      <c r="J495" s="30" t="s">
        <v>1099</v>
      </c>
      <c r="K495" s="97" t="s">
        <v>12668</v>
      </c>
      <c r="L495" s="96"/>
      <c r="M495" s="96"/>
      <c r="N495" s="96"/>
      <c r="O495" s="96"/>
      <c r="P495" s="96"/>
      <c r="Q495" s="96"/>
      <c r="R495" s="96"/>
      <c r="S495" s="96"/>
      <c r="T495" s="96"/>
      <c r="U495" s="96"/>
      <c r="V495" s="96"/>
      <c r="W495" s="96"/>
      <c r="X495" s="96"/>
      <c r="Y495" s="96"/>
    </row>
    <row r="496">
      <c r="A496" s="82" t="s">
        <v>7072</v>
      </c>
      <c r="B496" s="97" t="s">
        <v>12293</v>
      </c>
      <c r="C496" s="82" t="s">
        <v>13152</v>
      </c>
      <c r="D496" s="82" t="s">
        <v>7077</v>
      </c>
      <c r="E496" s="48" t="s">
        <v>7075</v>
      </c>
      <c r="F496" s="82" t="s">
        <v>1427</v>
      </c>
      <c r="G496" s="30" t="s">
        <v>80</v>
      </c>
      <c r="H496" s="44" t="s">
        <v>7074</v>
      </c>
      <c r="I496" s="30" t="s">
        <v>7076</v>
      </c>
      <c r="J496" s="30" t="s">
        <v>7071</v>
      </c>
      <c r="K496" s="97" t="s">
        <v>12668</v>
      </c>
      <c r="L496" s="96"/>
      <c r="M496" s="96"/>
      <c r="N496" s="96"/>
      <c r="O496" s="96"/>
      <c r="P496" s="96"/>
      <c r="Q496" s="96"/>
      <c r="R496" s="96"/>
      <c r="S496" s="96"/>
      <c r="T496" s="96"/>
      <c r="U496" s="96"/>
      <c r="V496" s="96"/>
      <c r="W496" s="96"/>
      <c r="X496" s="96"/>
      <c r="Y496" s="96"/>
    </row>
    <row r="497">
      <c r="A497" s="82" t="s">
        <v>9353</v>
      </c>
      <c r="B497" s="97" t="s">
        <v>12293</v>
      </c>
      <c r="C497" s="82" t="s">
        <v>13153</v>
      </c>
      <c r="D497" s="82" t="s">
        <v>9361</v>
      </c>
      <c r="E497" s="48" t="s">
        <v>9310</v>
      </c>
      <c r="F497" s="82" t="s">
        <v>1427</v>
      </c>
      <c r="G497" s="30" t="s">
        <v>300</v>
      </c>
      <c r="H497" s="44" t="s">
        <v>9355</v>
      </c>
      <c r="I497" s="30"/>
      <c r="J497" s="30" t="s">
        <v>9307</v>
      </c>
      <c r="K497" s="97" t="s">
        <v>12668</v>
      </c>
      <c r="L497" s="96"/>
      <c r="M497" s="96"/>
      <c r="N497" s="96"/>
      <c r="O497" s="96"/>
      <c r="P497" s="96"/>
      <c r="Q497" s="96"/>
      <c r="R497" s="96"/>
      <c r="S497" s="96"/>
      <c r="T497" s="96"/>
      <c r="U497" s="96"/>
      <c r="V497" s="96"/>
      <c r="W497" s="96"/>
      <c r="X497" s="96"/>
      <c r="Y497" s="96"/>
    </row>
    <row r="498">
      <c r="A498" s="82" t="s">
        <v>9961</v>
      </c>
      <c r="B498" s="97" t="s">
        <v>12293</v>
      </c>
      <c r="C498" s="82" t="s">
        <v>13154</v>
      </c>
      <c r="D498" s="82" t="s">
        <v>9970</v>
      </c>
      <c r="E498" s="82"/>
      <c r="F498" s="98" t="s">
        <v>12781</v>
      </c>
      <c r="G498" s="30" t="s">
        <v>80</v>
      </c>
      <c r="H498" s="44" t="s">
        <v>9963</v>
      </c>
      <c r="I498" s="30"/>
      <c r="J498" s="30" t="s">
        <v>9913</v>
      </c>
      <c r="K498" s="97" t="s">
        <v>12668</v>
      </c>
      <c r="L498" s="96"/>
      <c r="M498" s="96"/>
      <c r="N498" s="96"/>
      <c r="O498" s="96"/>
      <c r="P498" s="96"/>
      <c r="Q498" s="96"/>
      <c r="R498" s="96"/>
      <c r="S498" s="96"/>
      <c r="T498" s="96"/>
      <c r="U498" s="96"/>
      <c r="V498" s="96"/>
      <c r="W498" s="96"/>
      <c r="X498" s="96"/>
      <c r="Y498" s="96"/>
    </row>
    <row r="499">
      <c r="A499" s="82" t="s">
        <v>8988</v>
      </c>
      <c r="B499" s="97" t="s">
        <v>12293</v>
      </c>
      <c r="C499" s="82" t="s">
        <v>13155</v>
      </c>
      <c r="D499" s="82" t="s">
        <v>8995</v>
      </c>
      <c r="E499" s="48" t="s">
        <v>8876</v>
      </c>
      <c r="F499" s="82" t="s">
        <v>1427</v>
      </c>
      <c r="G499" s="30" t="s">
        <v>80</v>
      </c>
      <c r="H499" s="44" t="s">
        <v>8990</v>
      </c>
      <c r="I499" s="30"/>
      <c r="J499" s="30" t="s">
        <v>8872</v>
      </c>
      <c r="K499" s="97" t="s">
        <v>12668</v>
      </c>
      <c r="L499" s="96"/>
      <c r="M499" s="96"/>
      <c r="N499" s="96"/>
      <c r="O499" s="96"/>
      <c r="P499" s="96"/>
      <c r="Q499" s="96"/>
      <c r="R499" s="96"/>
      <c r="S499" s="96"/>
      <c r="T499" s="96"/>
      <c r="U499" s="96"/>
      <c r="V499" s="96"/>
      <c r="W499" s="96"/>
      <c r="X499" s="96"/>
      <c r="Y499" s="96"/>
    </row>
    <row r="500">
      <c r="A500" s="82" t="s">
        <v>7384</v>
      </c>
      <c r="B500" s="97" t="s">
        <v>12293</v>
      </c>
      <c r="C500" s="98" t="s">
        <v>13156</v>
      </c>
      <c r="D500" s="82" t="s">
        <v>7389</v>
      </c>
      <c r="E500" s="48" t="s">
        <v>7341</v>
      </c>
      <c r="F500" s="98" t="s">
        <v>1427</v>
      </c>
      <c r="G500" s="30" t="s">
        <v>80</v>
      </c>
      <c r="H500" s="44" t="s">
        <v>7385</v>
      </c>
      <c r="I500" s="30"/>
      <c r="J500" s="30" t="s">
        <v>7338</v>
      </c>
      <c r="K500" s="97" t="s">
        <v>12668</v>
      </c>
      <c r="L500" s="96"/>
      <c r="M500" s="96"/>
      <c r="N500" s="96"/>
      <c r="O500" s="96"/>
      <c r="P500" s="96"/>
      <c r="Q500" s="96"/>
      <c r="R500" s="96"/>
      <c r="S500" s="96"/>
      <c r="T500" s="96"/>
      <c r="U500" s="96"/>
      <c r="V500" s="96"/>
      <c r="W500" s="96"/>
      <c r="X500" s="96"/>
      <c r="Y500" s="96"/>
    </row>
    <row r="501">
      <c r="A501" s="82" t="s">
        <v>5283</v>
      </c>
      <c r="B501" s="97" t="s">
        <v>12293</v>
      </c>
      <c r="C501" s="82" t="s">
        <v>13157</v>
      </c>
      <c r="D501" s="82" t="s">
        <v>5289</v>
      </c>
      <c r="E501" s="48" t="s">
        <v>5181</v>
      </c>
      <c r="F501" s="82" t="s">
        <v>1427</v>
      </c>
      <c r="G501" s="30" t="s">
        <v>80</v>
      </c>
      <c r="H501" s="44" t="s">
        <v>5284</v>
      </c>
      <c r="I501" s="30" t="s">
        <v>5285</v>
      </c>
      <c r="J501" s="30" t="s">
        <v>5177</v>
      </c>
      <c r="K501" s="97" t="s">
        <v>12668</v>
      </c>
      <c r="L501" s="96"/>
      <c r="M501" s="96"/>
      <c r="N501" s="96"/>
      <c r="O501" s="96"/>
      <c r="P501" s="96"/>
      <c r="Q501" s="96"/>
      <c r="R501" s="96"/>
      <c r="S501" s="96"/>
      <c r="T501" s="96"/>
      <c r="U501" s="96"/>
      <c r="V501" s="96"/>
      <c r="W501" s="96"/>
      <c r="X501" s="96"/>
      <c r="Y501" s="96"/>
    </row>
    <row r="502">
      <c r="A502" s="82" t="s">
        <v>8179</v>
      </c>
      <c r="B502" s="97" t="s">
        <v>12293</v>
      </c>
      <c r="C502" s="82" t="s">
        <v>13158</v>
      </c>
      <c r="D502" s="82" t="s">
        <v>8191</v>
      </c>
      <c r="E502" s="48" t="s">
        <v>8182</v>
      </c>
      <c r="F502" s="98" t="s">
        <v>11048</v>
      </c>
      <c r="G502" s="30" t="s">
        <v>741</v>
      </c>
      <c r="H502" s="44" t="s">
        <v>8181</v>
      </c>
      <c r="I502" s="30"/>
      <c r="J502" s="30" t="s">
        <v>8100</v>
      </c>
      <c r="K502" s="97" t="s">
        <v>12668</v>
      </c>
      <c r="L502" s="96"/>
      <c r="M502" s="96"/>
      <c r="N502" s="96"/>
      <c r="O502" s="96"/>
      <c r="P502" s="96"/>
      <c r="Q502" s="96"/>
      <c r="R502" s="96"/>
      <c r="S502" s="96"/>
      <c r="T502" s="96"/>
      <c r="U502" s="96"/>
      <c r="V502" s="96"/>
      <c r="W502" s="96"/>
      <c r="X502" s="96"/>
      <c r="Y502" s="96"/>
    </row>
    <row r="503">
      <c r="A503" s="82" t="s">
        <v>4841</v>
      </c>
      <c r="B503" s="97" t="s">
        <v>12293</v>
      </c>
      <c r="C503" s="82" t="s">
        <v>13159</v>
      </c>
      <c r="D503" s="82" t="s">
        <v>4845</v>
      </c>
      <c r="E503" s="48" t="s">
        <v>1566</v>
      </c>
      <c r="F503" s="98" t="s">
        <v>12684</v>
      </c>
      <c r="G503" s="30" t="s">
        <v>80</v>
      </c>
      <c r="H503" s="44" t="s">
        <v>4843</v>
      </c>
      <c r="I503" s="30"/>
      <c r="J503" s="30" t="s">
        <v>956</v>
      </c>
      <c r="K503" s="97" t="s">
        <v>12668</v>
      </c>
      <c r="L503" s="96"/>
      <c r="M503" s="96"/>
      <c r="N503" s="96"/>
      <c r="O503" s="96"/>
      <c r="P503" s="96"/>
      <c r="Q503" s="96"/>
      <c r="R503" s="96"/>
      <c r="S503" s="96"/>
      <c r="T503" s="96"/>
      <c r="U503" s="96"/>
      <c r="V503" s="96"/>
      <c r="W503" s="96"/>
      <c r="X503" s="96"/>
      <c r="Y503" s="96"/>
    </row>
    <row r="504">
      <c r="A504" s="82" t="s">
        <v>7158</v>
      </c>
      <c r="B504" s="97" t="s">
        <v>12293</v>
      </c>
      <c r="C504" s="82" t="s">
        <v>13160</v>
      </c>
      <c r="D504" s="82" t="s">
        <v>4845</v>
      </c>
      <c r="E504" s="82"/>
      <c r="F504" s="100" t="s">
        <v>11048</v>
      </c>
      <c r="G504" s="30" t="s">
        <v>1771</v>
      </c>
      <c r="H504" s="44" t="s">
        <v>7160</v>
      </c>
      <c r="I504" s="30"/>
      <c r="J504" s="30" t="s">
        <v>7157</v>
      </c>
      <c r="K504" s="97" t="s">
        <v>12668</v>
      </c>
      <c r="L504" s="96"/>
      <c r="M504" s="96"/>
      <c r="N504" s="96"/>
      <c r="O504" s="96"/>
      <c r="P504" s="96"/>
      <c r="Q504" s="96"/>
      <c r="R504" s="96"/>
      <c r="S504" s="96"/>
      <c r="T504" s="96"/>
      <c r="U504" s="96"/>
      <c r="V504" s="96"/>
      <c r="W504" s="96"/>
      <c r="X504" s="96"/>
      <c r="Y504" s="96"/>
    </row>
    <row r="505">
      <c r="A505" s="82" t="s">
        <v>6607</v>
      </c>
      <c r="B505" s="97" t="s">
        <v>12293</v>
      </c>
      <c r="C505" s="98" t="s">
        <v>13161</v>
      </c>
      <c r="D505" s="82" t="s">
        <v>6612</v>
      </c>
      <c r="E505" s="48" t="s">
        <v>1728</v>
      </c>
      <c r="F505" s="82" t="s">
        <v>1427</v>
      </c>
      <c r="G505" s="30" t="s">
        <v>80</v>
      </c>
      <c r="H505" s="44" t="s">
        <v>6608</v>
      </c>
      <c r="I505" s="30" t="s">
        <v>6609</v>
      </c>
      <c r="J505" s="30" t="s">
        <v>1133</v>
      </c>
      <c r="K505" s="97" t="s">
        <v>12668</v>
      </c>
      <c r="L505" s="96"/>
      <c r="M505" s="96"/>
      <c r="N505" s="96"/>
      <c r="O505" s="96"/>
      <c r="P505" s="96"/>
      <c r="Q505" s="96"/>
      <c r="R505" s="96"/>
      <c r="S505" s="96"/>
      <c r="T505" s="96"/>
      <c r="U505" s="96"/>
      <c r="V505" s="96"/>
      <c r="W505" s="96"/>
      <c r="X505" s="96"/>
      <c r="Y505" s="96"/>
    </row>
    <row r="506">
      <c r="A506" s="82" t="s">
        <v>10667</v>
      </c>
      <c r="B506" s="97" t="s">
        <v>12293</v>
      </c>
      <c r="C506" s="82" t="s">
        <v>13162</v>
      </c>
      <c r="D506" s="82" t="s">
        <v>10678</v>
      </c>
      <c r="E506" s="48" t="s">
        <v>10670</v>
      </c>
      <c r="F506" s="98" t="s">
        <v>12673</v>
      </c>
      <c r="G506" s="30" t="s">
        <v>80</v>
      </c>
      <c r="H506" s="44" t="s">
        <v>10669</v>
      </c>
      <c r="I506" s="30"/>
      <c r="J506" s="30" t="s">
        <v>10612</v>
      </c>
      <c r="K506" s="97" t="s">
        <v>12668</v>
      </c>
      <c r="L506" s="96"/>
      <c r="M506" s="96"/>
      <c r="N506" s="96"/>
      <c r="O506" s="96"/>
      <c r="P506" s="96"/>
      <c r="Q506" s="96"/>
      <c r="R506" s="96"/>
      <c r="S506" s="96"/>
      <c r="T506" s="96"/>
      <c r="U506" s="96"/>
      <c r="V506" s="96"/>
      <c r="W506" s="96"/>
      <c r="X506" s="96"/>
      <c r="Y506" s="96"/>
    </row>
    <row r="507">
      <c r="A507" s="82" t="s">
        <v>9093</v>
      </c>
      <c r="B507" s="97" t="s">
        <v>12293</v>
      </c>
      <c r="C507" s="82" t="s">
        <v>13163</v>
      </c>
      <c r="D507" s="82" t="s">
        <v>9101</v>
      </c>
      <c r="E507" s="48" t="s">
        <v>9027</v>
      </c>
      <c r="F507" s="98" t="s">
        <v>1427</v>
      </c>
      <c r="G507" s="30" t="s">
        <v>80</v>
      </c>
      <c r="H507" s="44" t="s">
        <v>9095</v>
      </c>
      <c r="I507" s="30" t="s">
        <v>9096</v>
      </c>
      <c r="J507" s="30" t="s">
        <v>9024</v>
      </c>
      <c r="K507" s="97" t="s">
        <v>12668</v>
      </c>
      <c r="L507" s="96"/>
      <c r="M507" s="96"/>
      <c r="N507" s="96"/>
      <c r="O507" s="96"/>
      <c r="P507" s="96"/>
      <c r="Q507" s="96"/>
      <c r="R507" s="96"/>
      <c r="S507" s="96"/>
      <c r="T507" s="96"/>
      <c r="U507" s="96"/>
      <c r="V507" s="96"/>
      <c r="W507" s="96"/>
      <c r="X507" s="96"/>
      <c r="Y507" s="96"/>
    </row>
    <row r="508">
      <c r="A508" s="82" t="s">
        <v>7952</v>
      </c>
      <c r="B508" s="97" t="s">
        <v>12293</v>
      </c>
      <c r="C508" s="82" t="s">
        <v>13164</v>
      </c>
      <c r="D508" s="82" t="s">
        <v>7962</v>
      </c>
      <c r="E508" s="48" t="s">
        <v>7841</v>
      </c>
      <c r="F508" s="98" t="s">
        <v>12673</v>
      </c>
      <c r="G508" s="30" t="s">
        <v>2017</v>
      </c>
      <c r="H508" s="44" t="s">
        <v>7954</v>
      </c>
      <c r="I508" s="30"/>
      <c r="J508" s="30" t="s">
        <v>7837</v>
      </c>
      <c r="K508" s="97" t="s">
        <v>12668</v>
      </c>
      <c r="L508" s="96"/>
      <c r="M508" s="96"/>
      <c r="N508" s="96"/>
      <c r="O508" s="96"/>
      <c r="P508" s="96"/>
      <c r="Q508" s="96"/>
      <c r="R508" s="96"/>
      <c r="S508" s="96"/>
      <c r="T508" s="96"/>
      <c r="U508" s="96"/>
      <c r="V508" s="96"/>
      <c r="W508" s="96"/>
      <c r="X508" s="96"/>
      <c r="Y508" s="96"/>
    </row>
    <row r="509">
      <c r="A509" s="82" t="s">
        <v>10816</v>
      </c>
      <c r="B509" s="97" t="s">
        <v>12293</v>
      </c>
      <c r="C509" s="98" t="s">
        <v>13165</v>
      </c>
      <c r="D509" s="82" t="s">
        <v>10822</v>
      </c>
      <c r="E509" s="48" t="s">
        <v>10787</v>
      </c>
      <c r="F509" s="98" t="s">
        <v>1427</v>
      </c>
      <c r="G509" s="30" t="s">
        <v>2017</v>
      </c>
      <c r="H509" s="44" t="s">
        <v>10817</v>
      </c>
      <c r="I509" s="30"/>
      <c r="J509" s="30" t="s">
        <v>5511</v>
      </c>
      <c r="K509" s="97" t="s">
        <v>12668</v>
      </c>
      <c r="L509" s="96"/>
      <c r="M509" s="96"/>
      <c r="N509" s="96"/>
      <c r="O509" s="96"/>
      <c r="P509" s="96"/>
      <c r="Q509" s="96"/>
      <c r="R509" s="96"/>
      <c r="S509" s="96"/>
      <c r="T509" s="96"/>
      <c r="U509" s="96"/>
      <c r="V509" s="96"/>
      <c r="W509" s="96"/>
      <c r="X509" s="96"/>
      <c r="Y509" s="96"/>
    </row>
    <row r="510">
      <c r="A510" s="82" t="s">
        <v>5155</v>
      </c>
      <c r="B510" s="97" t="s">
        <v>12293</v>
      </c>
      <c r="C510" s="82" t="s">
        <v>13166</v>
      </c>
      <c r="D510" s="82" t="s">
        <v>5162</v>
      </c>
      <c r="E510" s="48" t="s">
        <v>1378</v>
      </c>
      <c r="F510" s="98" t="s">
        <v>12684</v>
      </c>
      <c r="G510" s="30" t="s">
        <v>80</v>
      </c>
      <c r="H510" s="44" t="s">
        <v>5157</v>
      </c>
      <c r="I510" s="30"/>
      <c r="J510" s="30" t="s">
        <v>999</v>
      </c>
      <c r="K510" s="97" t="s">
        <v>12668</v>
      </c>
      <c r="L510" s="96"/>
      <c r="M510" s="96"/>
      <c r="N510" s="96"/>
      <c r="O510" s="96"/>
      <c r="P510" s="96"/>
      <c r="Q510" s="96"/>
      <c r="R510" s="96"/>
      <c r="S510" s="96"/>
      <c r="T510" s="96"/>
      <c r="U510" s="96"/>
      <c r="V510" s="96"/>
      <c r="W510" s="96"/>
      <c r="X510" s="96"/>
      <c r="Y510" s="96"/>
    </row>
    <row r="511">
      <c r="A511" s="82" t="s">
        <v>10413</v>
      </c>
      <c r="B511" s="97" t="s">
        <v>12293</v>
      </c>
      <c r="C511" s="82" t="s">
        <v>13167</v>
      </c>
      <c r="D511" s="82" t="s">
        <v>10416</v>
      </c>
      <c r="E511" s="48" t="s">
        <v>10357</v>
      </c>
      <c r="F511" s="98" t="s">
        <v>1427</v>
      </c>
      <c r="G511" s="30" t="s">
        <v>741</v>
      </c>
      <c r="H511" s="44" t="s">
        <v>10415</v>
      </c>
      <c r="I511" s="30"/>
      <c r="J511" s="30" t="s">
        <v>4043</v>
      </c>
      <c r="K511" s="97" t="s">
        <v>12668</v>
      </c>
      <c r="L511" s="96"/>
      <c r="M511" s="96"/>
      <c r="N511" s="96"/>
      <c r="O511" s="96"/>
      <c r="P511" s="96"/>
      <c r="Q511" s="96"/>
      <c r="R511" s="96"/>
      <c r="S511" s="96"/>
      <c r="T511" s="96"/>
      <c r="U511" s="96"/>
      <c r="V511" s="96"/>
      <c r="W511" s="96"/>
      <c r="X511" s="96"/>
      <c r="Y511" s="96"/>
    </row>
    <row r="512">
      <c r="A512" s="82" t="s">
        <v>8208</v>
      </c>
      <c r="B512" s="97" t="s">
        <v>12293</v>
      </c>
      <c r="C512" s="82" t="s">
        <v>13168</v>
      </c>
      <c r="D512" s="82" t="s">
        <v>8218</v>
      </c>
      <c r="E512" s="48" t="s">
        <v>8211</v>
      </c>
      <c r="F512" s="98" t="s">
        <v>12684</v>
      </c>
      <c r="G512" s="30" t="s">
        <v>80</v>
      </c>
      <c r="H512" s="44" t="s">
        <v>8210</v>
      </c>
      <c r="I512" s="30" t="s">
        <v>8212</v>
      </c>
      <c r="J512" s="30" t="s">
        <v>8207</v>
      </c>
      <c r="K512" s="97" t="s">
        <v>12668</v>
      </c>
      <c r="L512" s="96"/>
      <c r="M512" s="96"/>
      <c r="N512" s="96"/>
      <c r="O512" s="96"/>
      <c r="P512" s="96"/>
      <c r="Q512" s="96"/>
      <c r="R512" s="96"/>
      <c r="S512" s="96"/>
      <c r="T512" s="96"/>
      <c r="U512" s="96"/>
      <c r="V512" s="96"/>
      <c r="W512" s="96"/>
      <c r="X512" s="96"/>
      <c r="Y512" s="96"/>
    </row>
    <row r="513">
      <c r="A513" s="82" t="s">
        <v>7426</v>
      </c>
      <c r="B513" s="97" t="s">
        <v>12293</v>
      </c>
      <c r="C513" s="82" t="s">
        <v>13169</v>
      </c>
      <c r="D513" s="82" t="s">
        <v>7432</v>
      </c>
      <c r="E513" s="48" t="s">
        <v>7341</v>
      </c>
      <c r="F513" s="98" t="s">
        <v>1427</v>
      </c>
      <c r="G513" s="30" t="s">
        <v>245</v>
      </c>
      <c r="H513" s="44" t="s">
        <v>7427</v>
      </c>
      <c r="I513" s="30" t="s">
        <v>7428</v>
      </c>
      <c r="J513" s="30" t="s">
        <v>7338</v>
      </c>
      <c r="K513" s="97" t="s">
        <v>12668</v>
      </c>
      <c r="L513" s="96"/>
      <c r="M513" s="96"/>
      <c r="N513" s="96"/>
      <c r="O513" s="96"/>
      <c r="P513" s="96"/>
      <c r="Q513" s="96"/>
      <c r="R513" s="96"/>
      <c r="S513" s="96"/>
      <c r="T513" s="96"/>
      <c r="U513" s="96"/>
      <c r="V513" s="96"/>
      <c r="W513" s="96"/>
      <c r="X513" s="96"/>
      <c r="Y513" s="96"/>
    </row>
    <row r="514">
      <c r="A514" s="82" t="s">
        <v>9126</v>
      </c>
      <c r="B514" s="97" t="s">
        <v>12293</v>
      </c>
      <c r="C514" s="82" t="s">
        <v>13170</v>
      </c>
      <c r="D514" s="82" t="s">
        <v>9133</v>
      </c>
      <c r="E514" s="48" t="s">
        <v>9112</v>
      </c>
      <c r="F514" s="98" t="s">
        <v>12684</v>
      </c>
      <c r="G514" s="30" t="s">
        <v>80</v>
      </c>
      <c r="H514" s="44" t="s">
        <v>9128</v>
      </c>
      <c r="I514" s="30" t="s">
        <v>9129</v>
      </c>
      <c r="J514" s="30" t="s">
        <v>9109</v>
      </c>
      <c r="K514" s="97" t="s">
        <v>12668</v>
      </c>
      <c r="L514" s="96"/>
      <c r="M514" s="96"/>
      <c r="N514" s="96"/>
      <c r="O514" s="96"/>
      <c r="P514" s="96"/>
      <c r="Q514" s="96"/>
      <c r="R514" s="96"/>
      <c r="S514" s="96"/>
      <c r="T514" s="96"/>
      <c r="U514" s="96"/>
      <c r="V514" s="96"/>
      <c r="W514" s="96"/>
      <c r="X514" s="96"/>
      <c r="Y514" s="96"/>
    </row>
    <row r="515">
      <c r="A515" s="82" t="s">
        <v>10613</v>
      </c>
      <c r="B515" s="97" t="s">
        <v>12293</v>
      </c>
      <c r="C515" s="98" t="s">
        <v>13171</v>
      </c>
      <c r="D515" s="82" t="s">
        <v>10621</v>
      </c>
      <c r="E515" s="48" t="s">
        <v>10615</v>
      </c>
      <c r="F515" s="100" t="s">
        <v>2363</v>
      </c>
      <c r="G515" s="30" t="s">
        <v>2017</v>
      </c>
      <c r="H515" s="44" t="s">
        <v>10614</v>
      </c>
      <c r="I515" s="30"/>
      <c r="J515" s="30" t="s">
        <v>10612</v>
      </c>
      <c r="K515" s="97" t="s">
        <v>12668</v>
      </c>
      <c r="L515" s="96"/>
      <c r="M515" s="96"/>
      <c r="N515" s="96"/>
      <c r="O515" s="96"/>
      <c r="P515" s="96"/>
      <c r="Q515" s="96"/>
      <c r="R515" s="96"/>
      <c r="S515" s="96"/>
      <c r="T515" s="96"/>
      <c r="U515" s="96"/>
      <c r="V515" s="96"/>
      <c r="W515" s="96"/>
      <c r="X515" s="96"/>
      <c r="Y515" s="96"/>
    </row>
    <row r="516">
      <c r="A516" s="82" t="s">
        <v>10524</v>
      </c>
      <c r="B516" s="97" t="s">
        <v>12293</v>
      </c>
      <c r="C516" s="82" t="s">
        <v>13172</v>
      </c>
      <c r="D516" s="82" t="s">
        <v>10533</v>
      </c>
      <c r="E516" s="48" t="s">
        <v>10430</v>
      </c>
      <c r="F516" s="98" t="s">
        <v>12676</v>
      </c>
      <c r="G516" s="30" t="s">
        <v>80</v>
      </c>
      <c r="H516" s="44" t="s">
        <v>10526</v>
      </c>
      <c r="I516" s="30" t="s">
        <v>10527</v>
      </c>
      <c r="J516" s="30" t="s">
        <v>10405</v>
      </c>
      <c r="K516" s="97" t="s">
        <v>12668</v>
      </c>
      <c r="L516" s="96"/>
      <c r="M516" s="96"/>
      <c r="N516" s="96"/>
      <c r="O516" s="96"/>
      <c r="P516" s="96"/>
      <c r="Q516" s="96"/>
      <c r="R516" s="96"/>
      <c r="S516" s="96"/>
      <c r="T516" s="96"/>
      <c r="U516" s="96"/>
      <c r="V516" s="96"/>
      <c r="W516" s="96"/>
      <c r="X516" s="96"/>
      <c r="Y516" s="96"/>
    </row>
    <row r="517">
      <c r="A517" s="82" t="s">
        <v>6106</v>
      </c>
      <c r="B517" s="97" t="s">
        <v>12293</v>
      </c>
      <c r="C517" s="98" t="s">
        <v>13173</v>
      </c>
      <c r="D517" s="82" t="s">
        <v>6115</v>
      </c>
      <c r="E517" s="48" t="s">
        <v>1686</v>
      </c>
      <c r="F517" s="82" t="s">
        <v>1458</v>
      </c>
      <c r="G517" s="30" t="s">
        <v>80</v>
      </c>
      <c r="H517" s="44" t="s">
        <v>6107</v>
      </c>
      <c r="I517" s="30"/>
      <c r="J517" s="30" t="s">
        <v>1099</v>
      </c>
      <c r="K517" s="97" t="s">
        <v>12668</v>
      </c>
      <c r="L517" s="96"/>
      <c r="M517" s="96"/>
      <c r="N517" s="96"/>
      <c r="O517" s="96"/>
      <c r="P517" s="96"/>
      <c r="Q517" s="96"/>
      <c r="R517" s="96"/>
      <c r="S517" s="96"/>
      <c r="T517" s="96"/>
      <c r="U517" s="96"/>
      <c r="V517" s="96"/>
      <c r="W517" s="96"/>
      <c r="X517" s="96"/>
      <c r="Y517" s="96"/>
    </row>
    <row r="518">
      <c r="A518" s="82" t="s">
        <v>6869</v>
      </c>
      <c r="B518" s="97" t="s">
        <v>12293</v>
      </c>
      <c r="C518" s="82" t="s">
        <v>13174</v>
      </c>
      <c r="D518" s="82" t="s">
        <v>6879</v>
      </c>
      <c r="E518" s="48" t="s">
        <v>6861</v>
      </c>
      <c r="F518" s="98" t="s">
        <v>12786</v>
      </c>
      <c r="G518" s="30" t="s">
        <v>80</v>
      </c>
      <c r="H518" s="44" t="s">
        <v>6871</v>
      </c>
      <c r="I518" s="30"/>
      <c r="J518" s="30" t="s">
        <v>6857</v>
      </c>
      <c r="K518" s="97" t="s">
        <v>12668</v>
      </c>
      <c r="L518" s="96"/>
      <c r="M518" s="96"/>
      <c r="N518" s="96"/>
      <c r="O518" s="96"/>
      <c r="P518" s="96"/>
      <c r="Q518" s="96"/>
      <c r="R518" s="96"/>
      <c r="S518" s="96"/>
      <c r="T518" s="96"/>
      <c r="U518" s="96"/>
      <c r="V518" s="96"/>
      <c r="W518" s="96"/>
      <c r="X518" s="96"/>
      <c r="Y518" s="96"/>
    </row>
    <row r="519">
      <c r="A519" s="82" t="s">
        <v>10517</v>
      </c>
      <c r="B519" s="97" t="s">
        <v>12293</v>
      </c>
      <c r="C519" s="82" t="s">
        <v>13175</v>
      </c>
      <c r="D519" s="82" t="s">
        <v>1619</v>
      </c>
      <c r="E519" s="48" t="s">
        <v>10520</v>
      </c>
      <c r="F519" s="98" t="s">
        <v>1427</v>
      </c>
      <c r="G519" s="30" t="s">
        <v>2206</v>
      </c>
      <c r="H519" s="44" t="s">
        <v>10519</v>
      </c>
      <c r="I519" s="30"/>
      <c r="J519" s="30" t="s">
        <v>10516</v>
      </c>
      <c r="K519" s="97" t="s">
        <v>12668</v>
      </c>
      <c r="L519" s="96"/>
      <c r="M519" s="96"/>
      <c r="N519" s="96"/>
      <c r="O519" s="96"/>
      <c r="P519" s="96"/>
      <c r="Q519" s="96"/>
      <c r="R519" s="96"/>
      <c r="S519" s="96"/>
      <c r="T519" s="96"/>
      <c r="U519" s="96"/>
      <c r="V519" s="96"/>
      <c r="W519" s="96"/>
      <c r="X519" s="96"/>
      <c r="Y519" s="96"/>
    </row>
    <row r="520">
      <c r="A520" s="82" t="s">
        <v>4556</v>
      </c>
      <c r="B520" s="97" t="s">
        <v>12293</v>
      </c>
      <c r="C520" s="82" t="s">
        <v>13176</v>
      </c>
      <c r="D520" s="82" t="s">
        <v>4563</v>
      </c>
      <c r="E520" s="48" t="s">
        <v>1459</v>
      </c>
      <c r="F520" s="82" t="s">
        <v>1458</v>
      </c>
      <c r="G520" s="30" t="s">
        <v>890</v>
      </c>
      <c r="H520" s="44" t="s">
        <v>4558</v>
      </c>
      <c r="I520" s="30" t="s">
        <v>4559</v>
      </c>
      <c r="J520" s="30" t="s">
        <v>880</v>
      </c>
      <c r="K520" s="97" t="s">
        <v>12668</v>
      </c>
      <c r="L520" s="96"/>
      <c r="M520" s="96"/>
      <c r="N520" s="96"/>
      <c r="O520" s="96"/>
      <c r="P520" s="96"/>
      <c r="Q520" s="96"/>
      <c r="R520" s="96"/>
      <c r="S520" s="96"/>
      <c r="T520" s="96"/>
      <c r="U520" s="96"/>
      <c r="V520" s="96"/>
      <c r="W520" s="96"/>
      <c r="X520" s="96"/>
      <c r="Y520" s="96"/>
    </row>
    <row r="521">
      <c r="A521" s="82" t="s">
        <v>8789</v>
      </c>
      <c r="B521" s="97" t="s">
        <v>12293</v>
      </c>
      <c r="C521" s="82" t="s">
        <v>13177</v>
      </c>
      <c r="D521" s="82" t="s">
        <v>8799</v>
      </c>
      <c r="E521" s="48" t="s">
        <v>8772</v>
      </c>
      <c r="F521" s="82" t="s">
        <v>1427</v>
      </c>
      <c r="G521" s="30" t="s">
        <v>8795</v>
      </c>
      <c r="H521" s="44" t="s">
        <v>8791</v>
      </c>
      <c r="I521" s="30" t="s">
        <v>8792</v>
      </c>
      <c r="J521" s="30" t="s">
        <v>8768</v>
      </c>
      <c r="K521" s="97" t="s">
        <v>12668</v>
      </c>
      <c r="L521" s="96"/>
      <c r="M521" s="96"/>
      <c r="N521" s="96"/>
      <c r="O521" s="96"/>
      <c r="P521" s="96"/>
      <c r="Q521" s="96"/>
      <c r="R521" s="96"/>
      <c r="S521" s="96"/>
      <c r="T521" s="96"/>
      <c r="U521" s="96"/>
      <c r="V521" s="96"/>
      <c r="W521" s="96"/>
      <c r="X521" s="96"/>
      <c r="Y521" s="96"/>
    </row>
    <row r="522">
      <c r="A522" s="82" t="s">
        <v>5164</v>
      </c>
      <c r="B522" s="97" t="s">
        <v>12293</v>
      </c>
      <c r="C522" s="82" t="s">
        <v>13178</v>
      </c>
      <c r="D522" s="82" t="s">
        <v>5176</v>
      </c>
      <c r="E522" s="48" t="s">
        <v>5167</v>
      </c>
      <c r="F522" s="82" t="s">
        <v>1427</v>
      </c>
      <c r="G522" s="30" t="s">
        <v>80</v>
      </c>
      <c r="H522" s="44" t="s">
        <v>5166</v>
      </c>
      <c r="I522" s="30" t="s">
        <v>5168</v>
      </c>
      <c r="J522" s="30" t="s">
        <v>5163</v>
      </c>
      <c r="K522" s="97" t="s">
        <v>12668</v>
      </c>
      <c r="L522" s="96"/>
      <c r="M522" s="96"/>
      <c r="N522" s="96"/>
      <c r="O522" s="96"/>
      <c r="P522" s="96"/>
      <c r="Q522" s="96"/>
      <c r="R522" s="96"/>
      <c r="S522" s="96"/>
      <c r="T522" s="96"/>
      <c r="U522" s="96"/>
      <c r="V522" s="96"/>
      <c r="W522" s="96"/>
      <c r="X522" s="96"/>
      <c r="Y522" s="96"/>
    </row>
    <row r="523">
      <c r="A523" s="82" t="s">
        <v>9567</v>
      </c>
      <c r="B523" s="97" t="s">
        <v>12293</v>
      </c>
      <c r="C523" s="82" t="s">
        <v>13179</v>
      </c>
      <c r="D523" s="82" t="s">
        <v>9576</v>
      </c>
      <c r="E523" s="48" t="s">
        <v>9502</v>
      </c>
      <c r="F523" s="100" t="s">
        <v>12680</v>
      </c>
      <c r="G523" s="30" t="s">
        <v>80</v>
      </c>
      <c r="H523" s="44" t="s">
        <v>9569</v>
      </c>
      <c r="I523" s="30" t="s">
        <v>9570</v>
      </c>
      <c r="J523" s="30" t="s">
        <v>9499</v>
      </c>
      <c r="K523" s="97" t="s">
        <v>12668</v>
      </c>
      <c r="L523" s="96"/>
      <c r="M523" s="96"/>
      <c r="N523" s="96"/>
      <c r="O523" s="96"/>
      <c r="P523" s="96"/>
      <c r="Q523" s="96"/>
      <c r="R523" s="96"/>
      <c r="S523" s="96"/>
      <c r="T523" s="96"/>
      <c r="U523" s="96"/>
      <c r="V523" s="96"/>
      <c r="W523" s="96"/>
      <c r="X523" s="96"/>
      <c r="Y523" s="96"/>
    </row>
    <row r="524">
      <c r="A524" s="82" t="s">
        <v>10970</v>
      </c>
      <c r="B524" s="97" t="s">
        <v>12293</v>
      </c>
      <c r="C524" s="82" t="s">
        <v>13180</v>
      </c>
      <c r="D524" s="82" t="s">
        <v>10977</v>
      </c>
      <c r="E524" s="82"/>
      <c r="F524" s="100" t="s">
        <v>11048</v>
      </c>
      <c r="G524" s="30" t="s">
        <v>80</v>
      </c>
      <c r="H524" s="44" t="s">
        <v>10972</v>
      </c>
      <c r="I524" s="30"/>
      <c r="J524" s="30" t="s">
        <v>10906</v>
      </c>
      <c r="K524" s="97" t="s">
        <v>12668</v>
      </c>
      <c r="L524" s="96"/>
      <c r="M524" s="96"/>
      <c r="N524" s="96"/>
      <c r="O524" s="96"/>
      <c r="P524" s="96"/>
      <c r="Q524" s="96"/>
      <c r="R524" s="96"/>
      <c r="S524" s="96"/>
      <c r="T524" s="96"/>
      <c r="U524" s="96"/>
      <c r="V524" s="96"/>
      <c r="W524" s="96"/>
      <c r="X524" s="96"/>
      <c r="Y524" s="96"/>
    </row>
    <row r="525">
      <c r="A525" s="82" t="s">
        <v>6795</v>
      </c>
      <c r="B525" s="97" t="s">
        <v>12293</v>
      </c>
      <c r="C525" s="82" t="s">
        <v>13181</v>
      </c>
      <c r="D525" s="82" t="s">
        <v>6806</v>
      </c>
      <c r="E525" s="48" t="s">
        <v>6798</v>
      </c>
      <c r="F525" s="98" t="s">
        <v>12673</v>
      </c>
      <c r="G525" s="30" t="s">
        <v>80</v>
      </c>
      <c r="H525" s="44" t="s">
        <v>6797</v>
      </c>
      <c r="I525" s="30"/>
      <c r="J525" s="30" t="s">
        <v>6794</v>
      </c>
      <c r="K525" s="97" t="s">
        <v>12668</v>
      </c>
      <c r="L525" s="96"/>
      <c r="M525" s="96"/>
      <c r="N525" s="96"/>
      <c r="O525" s="96"/>
      <c r="P525" s="96"/>
      <c r="Q525" s="96"/>
      <c r="R525" s="96"/>
      <c r="S525" s="96"/>
      <c r="T525" s="96"/>
      <c r="U525" s="96"/>
      <c r="V525" s="96"/>
      <c r="W525" s="96"/>
      <c r="X525" s="96"/>
      <c r="Y525" s="96"/>
    </row>
    <row r="526">
      <c r="A526" s="82" t="s">
        <v>5919</v>
      </c>
      <c r="B526" s="97" t="s">
        <v>12293</v>
      </c>
      <c r="C526" s="82" t="s">
        <v>13182</v>
      </c>
      <c r="D526" s="82" t="s">
        <v>5928</v>
      </c>
      <c r="E526" s="48" t="s">
        <v>5825</v>
      </c>
      <c r="F526" s="98" t="s">
        <v>12684</v>
      </c>
      <c r="G526" s="30" t="s">
        <v>80</v>
      </c>
      <c r="H526" s="44" t="s">
        <v>5921</v>
      </c>
      <c r="I526" s="30" t="s">
        <v>5922</v>
      </c>
      <c r="J526" s="30" t="s">
        <v>5821</v>
      </c>
      <c r="K526" s="97" t="s">
        <v>12668</v>
      </c>
      <c r="L526" s="96"/>
      <c r="M526" s="96"/>
      <c r="N526" s="96"/>
      <c r="O526" s="96"/>
      <c r="P526" s="96"/>
      <c r="Q526" s="96"/>
      <c r="R526" s="96"/>
      <c r="S526" s="96"/>
      <c r="T526" s="96"/>
      <c r="U526" s="96"/>
      <c r="V526" s="96"/>
      <c r="W526" s="96"/>
      <c r="X526" s="96"/>
      <c r="Y526" s="96"/>
    </row>
    <row r="527">
      <c r="A527" s="82" t="s">
        <v>8341</v>
      </c>
      <c r="B527" s="97" t="s">
        <v>12293</v>
      </c>
      <c r="C527" s="98" t="s">
        <v>13183</v>
      </c>
      <c r="D527" s="82" t="s">
        <v>8350</v>
      </c>
      <c r="E527" s="48" t="s">
        <v>8343</v>
      </c>
      <c r="F527" s="98" t="s">
        <v>12673</v>
      </c>
      <c r="G527" s="30" t="s">
        <v>80</v>
      </c>
      <c r="H527" s="44" t="s">
        <v>8342</v>
      </c>
      <c r="I527" s="30"/>
      <c r="J527" s="30" t="s">
        <v>8330</v>
      </c>
      <c r="K527" s="97" t="s">
        <v>12668</v>
      </c>
      <c r="L527" s="96"/>
      <c r="M527" s="96"/>
      <c r="N527" s="96"/>
      <c r="O527" s="96"/>
      <c r="P527" s="96"/>
      <c r="Q527" s="96"/>
      <c r="R527" s="96"/>
      <c r="S527" s="96"/>
      <c r="T527" s="96"/>
      <c r="U527" s="96"/>
      <c r="V527" s="96"/>
      <c r="W527" s="96"/>
      <c r="X527" s="96"/>
      <c r="Y527" s="96"/>
    </row>
    <row r="528">
      <c r="A528" s="82" t="s">
        <v>9077</v>
      </c>
      <c r="B528" s="97" t="s">
        <v>12293</v>
      </c>
      <c r="C528" s="82" t="s">
        <v>13184</v>
      </c>
      <c r="D528" s="82" t="s">
        <v>9081</v>
      </c>
      <c r="E528" s="48" t="s">
        <v>9027</v>
      </c>
      <c r="F528" s="98" t="s">
        <v>1427</v>
      </c>
      <c r="G528" s="30" t="s">
        <v>80</v>
      </c>
      <c r="H528" s="44" t="s">
        <v>9079</v>
      </c>
      <c r="I528" s="30" t="s">
        <v>9080</v>
      </c>
      <c r="J528" s="30" t="s">
        <v>9024</v>
      </c>
      <c r="K528" s="97" t="s">
        <v>12668</v>
      </c>
      <c r="L528" s="96"/>
      <c r="M528" s="96"/>
      <c r="N528" s="96"/>
      <c r="O528" s="96"/>
      <c r="P528" s="96"/>
      <c r="Q528" s="96"/>
      <c r="R528" s="96"/>
      <c r="S528" s="96"/>
      <c r="T528" s="96"/>
      <c r="U528" s="96"/>
      <c r="V528" s="96"/>
      <c r="W528" s="96"/>
      <c r="X528" s="96"/>
      <c r="Y528" s="96"/>
    </row>
    <row r="529">
      <c r="A529" s="82" t="s">
        <v>5009</v>
      </c>
      <c r="B529" s="97" t="s">
        <v>12293</v>
      </c>
      <c r="C529" s="82" t="s">
        <v>13185</v>
      </c>
      <c r="D529" s="82" t="s">
        <v>5014</v>
      </c>
      <c r="E529" s="82"/>
      <c r="F529" s="82" t="s">
        <v>1427</v>
      </c>
      <c r="G529" s="30" t="s">
        <v>80</v>
      </c>
      <c r="H529" s="44" t="s">
        <v>5011</v>
      </c>
      <c r="I529" s="30"/>
      <c r="J529" s="30" t="s">
        <v>4978</v>
      </c>
      <c r="K529" s="97" t="s">
        <v>12668</v>
      </c>
      <c r="L529" s="96"/>
      <c r="M529" s="96"/>
      <c r="N529" s="96"/>
      <c r="O529" s="96"/>
      <c r="P529" s="96"/>
      <c r="Q529" s="96"/>
      <c r="R529" s="96"/>
      <c r="S529" s="96"/>
      <c r="T529" s="96"/>
      <c r="U529" s="96"/>
      <c r="V529" s="96"/>
      <c r="W529" s="96"/>
      <c r="X529" s="96"/>
      <c r="Y529" s="96"/>
    </row>
    <row r="530">
      <c r="A530" s="82" t="s">
        <v>4612</v>
      </c>
      <c r="B530" s="97" t="s">
        <v>12293</v>
      </c>
      <c r="C530" s="82" t="s">
        <v>13186</v>
      </c>
      <c r="D530" s="82" t="s">
        <v>4622</v>
      </c>
      <c r="E530" s="48" t="s">
        <v>4614</v>
      </c>
      <c r="F530" s="98" t="s">
        <v>12684</v>
      </c>
      <c r="G530" s="30" t="s">
        <v>80</v>
      </c>
      <c r="H530" s="44" t="s">
        <v>4613</v>
      </c>
      <c r="I530" s="30" t="s">
        <v>4615</v>
      </c>
      <c r="J530" s="30" t="s">
        <v>4611</v>
      </c>
      <c r="K530" s="97" t="s">
        <v>12668</v>
      </c>
      <c r="L530" s="96"/>
      <c r="M530" s="96"/>
      <c r="N530" s="96"/>
      <c r="O530" s="96"/>
      <c r="P530" s="96"/>
      <c r="Q530" s="96"/>
      <c r="R530" s="96"/>
      <c r="S530" s="96"/>
      <c r="T530" s="96"/>
      <c r="U530" s="96"/>
      <c r="V530" s="96"/>
      <c r="W530" s="96"/>
      <c r="X530" s="96"/>
      <c r="Y530" s="96"/>
    </row>
    <row r="531">
      <c r="A531" s="82" t="s">
        <v>4624</v>
      </c>
      <c r="B531" s="97" t="s">
        <v>12293</v>
      </c>
      <c r="C531" s="82" t="s">
        <v>13187</v>
      </c>
      <c r="D531" s="82" t="s">
        <v>4635</v>
      </c>
      <c r="E531" s="48" t="s">
        <v>1531</v>
      </c>
      <c r="F531" s="82" t="s">
        <v>1427</v>
      </c>
      <c r="G531" s="30" t="s">
        <v>794</v>
      </c>
      <c r="H531" s="44" t="s">
        <v>4626</v>
      </c>
      <c r="I531" s="30"/>
      <c r="J531" s="30" t="s">
        <v>919</v>
      </c>
      <c r="K531" s="97" t="s">
        <v>12668</v>
      </c>
      <c r="L531" s="96"/>
      <c r="M531" s="96"/>
      <c r="N531" s="96"/>
      <c r="O531" s="96"/>
      <c r="P531" s="96"/>
      <c r="Q531" s="96"/>
      <c r="R531" s="96"/>
      <c r="S531" s="96"/>
      <c r="T531" s="96"/>
      <c r="U531" s="96"/>
      <c r="V531" s="96"/>
      <c r="W531" s="96"/>
      <c r="X531" s="96"/>
      <c r="Y531" s="96"/>
    </row>
    <row r="532">
      <c r="A532" s="82" t="s">
        <v>5512</v>
      </c>
      <c r="B532" s="97" t="s">
        <v>12293</v>
      </c>
      <c r="C532" s="82" t="s">
        <v>13188</v>
      </c>
      <c r="D532" s="82" t="s">
        <v>5518</v>
      </c>
      <c r="E532" s="82"/>
      <c r="F532" s="100" t="s">
        <v>11048</v>
      </c>
      <c r="G532" s="30" t="s">
        <v>2017</v>
      </c>
      <c r="H532" s="44" t="s">
        <v>5513</v>
      </c>
      <c r="I532" s="30"/>
      <c r="J532" s="30" t="s">
        <v>5511</v>
      </c>
      <c r="K532" s="97" t="s">
        <v>12668</v>
      </c>
      <c r="L532" s="96"/>
      <c r="M532" s="96"/>
      <c r="N532" s="96"/>
      <c r="O532" s="96"/>
      <c r="P532" s="96"/>
      <c r="Q532" s="96"/>
      <c r="R532" s="96"/>
      <c r="S532" s="96"/>
      <c r="T532" s="96"/>
      <c r="U532" s="96"/>
      <c r="V532" s="96"/>
      <c r="W532" s="96"/>
      <c r="X532" s="96"/>
      <c r="Y532" s="96"/>
    </row>
    <row r="533">
      <c r="A533" s="82" t="s">
        <v>5520</v>
      </c>
      <c r="B533" s="97" t="s">
        <v>12293</v>
      </c>
      <c r="C533" s="82" t="s">
        <v>13189</v>
      </c>
      <c r="D533" s="82" t="s">
        <v>5530</v>
      </c>
      <c r="E533" s="48" t="s">
        <v>5522</v>
      </c>
      <c r="F533" s="98" t="s">
        <v>12684</v>
      </c>
      <c r="G533" s="30" t="s">
        <v>2017</v>
      </c>
      <c r="H533" s="44" t="s">
        <v>5521</v>
      </c>
      <c r="I533" s="30" t="s">
        <v>5523</v>
      </c>
      <c r="J533" s="30" t="s">
        <v>5511</v>
      </c>
      <c r="K533" s="97" t="s">
        <v>12668</v>
      </c>
      <c r="L533" s="96"/>
      <c r="M533" s="96"/>
      <c r="N533" s="96"/>
      <c r="O533" s="96"/>
      <c r="P533" s="96"/>
      <c r="Q533" s="96"/>
      <c r="R533" s="96"/>
      <c r="S533" s="96"/>
      <c r="T533" s="96"/>
      <c r="U533" s="96"/>
      <c r="V533" s="96"/>
      <c r="W533" s="96"/>
      <c r="X533" s="96"/>
      <c r="Y533" s="96"/>
    </row>
    <row r="534">
      <c r="A534" s="82" t="s">
        <v>7877</v>
      </c>
      <c r="B534" s="97" t="s">
        <v>12293</v>
      </c>
      <c r="C534" s="82" t="s">
        <v>13190</v>
      </c>
      <c r="D534" s="82" t="s">
        <v>7888</v>
      </c>
      <c r="E534" s="48" t="s">
        <v>7761</v>
      </c>
      <c r="F534" s="82" t="s">
        <v>1427</v>
      </c>
      <c r="G534" s="30" t="s">
        <v>80</v>
      </c>
      <c r="H534" s="44" t="s">
        <v>7879</v>
      </c>
      <c r="I534" s="30" t="s">
        <v>7880</v>
      </c>
      <c r="J534" s="30" t="s">
        <v>7757</v>
      </c>
      <c r="K534" s="97" t="s">
        <v>12668</v>
      </c>
      <c r="L534" s="96"/>
      <c r="M534" s="96"/>
      <c r="N534" s="96"/>
      <c r="O534" s="96"/>
      <c r="P534" s="96"/>
      <c r="Q534" s="96"/>
      <c r="R534" s="96"/>
      <c r="S534" s="96"/>
      <c r="T534" s="96"/>
      <c r="U534" s="96"/>
      <c r="V534" s="96"/>
      <c r="W534" s="96"/>
      <c r="X534" s="96"/>
      <c r="Y534" s="96"/>
    </row>
    <row r="535">
      <c r="A535" s="82" t="s">
        <v>5986</v>
      </c>
      <c r="B535" s="97" t="s">
        <v>12293</v>
      </c>
      <c r="C535" s="82" t="s">
        <v>13191</v>
      </c>
      <c r="D535" s="82" t="s">
        <v>5993</v>
      </c>
      <c r="E535" s="48" t="s">
        <v>1025</v>
      </c>
      <c r="F535" s="98" t="s">
        <v>12684</v>
      </c>
      <c r="G535" s="30" t="s">
        <v>80</v>
      </c>
      <c r="H535" s="44" t="s">
        <v>5988</v>
      </c>
      <c r="I535" s="30" t="s">
        <v>5989</v>
      </c>
      <c r="J535" s="30" t="s">
        <v>1021</v>
      </c>
      <c r="K535" s="97" t="s">
        <v>12668</v>
      </c>
      <c r="L535" s="96"/>
      <c r="M535" s="96"/>
      <c r="N535" s="96"/>
      <c r="O535" s="96"/>
      <c r="P535" s="96"/>
      <c r="Q535" s="96"/>
      <c r="R535" s="96"/>
      <c r="S535" s="96"/>
      <c r="T535" s="96"/>
      <c r="U535" s="96"/>
      <c r="V535" s="96"/>
      <c r="W535" s="96"/>
      <c r="X535" s="96"/>
      <c r="Y535" s="96"/>
    </row>
    <row r="536">
      <c r="A536" s="82" t="s">
        <v>7635</v>
      </c>
      <c r="B536" s="97" t="s">
        <v>12293</v>
      </c>
      <c r="C536" s="82" t="s">
        <v>13192</v>
      </c>
      <c r="D536" s="82" t="s">
        <v>7643</v>
      </c>
      <c r="E536" s="48" t="s">
        <v>7638</v>
      </c>
      <c r="F536" s="82" t="s">
        <v>1427</v>
      </c>
      <c r="G536" s="30" t="s">
        <v>2465</v>
      </c>
      <c r="H536" s="44" t="s">
        <v>7637</v>
      </c>
      <c r="I536" s="30" t="s">
        <v>7639</v>
      </c>
      <c r="J536" s="30" t="s">
        <v>7634</v>
      </c>
      <c r="K536" s="97" t="s">
        <v>12668</v>
      </c>
      <c r="L536" s="96"/>
      <c r="M536" s="96"/>
      <c r="N536" s="96"/>
      <c r="O536" s="96"/>
      <c r="P536" s="96"/>
      <c r="Q536" s="96"/>
      <c r="R536" s="96"/>
      <c r="S536" s="96"/>
      <c r="T536" s="96"/>
      <c r="U536" s="96"/>
      <c r="V536" s="96"/>
      <c r="W536" s="96"/>
      <c r="X536" s="96"/>
      <c r="Y536" s="96"/>
    </row>
    <row r="537">
      <c r="A537" s="82" t="s">
        <v>8562</v>
      </c>
      <c r="B537" s="97" t="s">
        <v>12293</v>
      </c>
      <c r="C537" s="82" t="s">
        <v>13193</v>
      </c>
      <c r="D537" s="82" t="s">
        <v>8569</v>
      </c>
      <c r="E537" s="48" t="s">
        <v>8530</v>
      </c>
      <c r="F537" s="98" t="s">
        <v>1427</v>
      </c>
      <c r="G537" s="30" t="s">
        <v>2017</v>
      </c>
      <c r="H537" s="44" t="s">
        <v>8564</v>
      </c>
      <c r="I537" s="30"/>
      <c r="J537" s="30" t="s">
        <v>4775</v>
      </c>
      <c r="K537" s="97" t="s">
        <v>12668</v>
      </c>
      <c r="L537" s="96"/>
      <c r="M537" s="96"/>
      <c r="N537" s="96"/>
      <c r="O537" s="96"/>
      <c r="P537" s="96"/>
      <c r="Q537" s="96"/>
      <c r="R537" s="96"/>
      <c r="S537" s="96"/>
      <c r="T537" s="96"/>
      <c r="U537" s="96"/>
      <c r="V537" s="96"/>
      <c r="W537" s="96"/>
      <c r="X537" s="96"/>
      <c r="Y537" s="96"/>
    </row>
    <row r="538">
      <c r="A538" s="82" t="s">
        <v>8078</v>
      </c>
      <c r="B538" s="97" t="s">
        <v>12293</v>
      </c>
      <c r="C538" s="82" t="s">
        <v>13194</v>
      </c>
      <c r="D538" s="82" t="s">
        <v>8088</v>
      </c>
      <c r="E538" s="48" t="s">
        <v>8029</v>
      </c>
      <c r="F538" s="98" t="s">
        <v>12684</v>
      </c>
      <c r="G538" s="30" t="s">
        <v>2465</v>
      </c>
      <c r="H538" s="44" t="s">
        <v>8080</v>
      </c>
      <c r="I538" s="30" t="s">
        <v>8081</v>
      </c>
      <c r="J538" s="30" t="s">
        <v>8025</v>
      </c>
      <c r="K538" s="97" t="s">
        <v>12668</v>
      </c>
      <c r="L538" s="96"/>
      <c r="M538" s="96"/>
      <c r="N538" s="96"/>
      <c r="O538" s="96"/>
      <c r="P538" s="96"/>
      <c r="Q538" s="96"/>
      <c r="R538" s="96"/>
      <c r="S538" s="96"/>
      <c r="T538" s="96"/>
      <c r="U538" s="96"/>
      <c r="V538" s="96"/>
      <c r="W538" s="96"/>
      <c r="X538" s="96"/>
      <c r="Y538" s="96"/>
    </row>
    <row r="539">
      <c r="A539" s="82" t="s">
        <v>7758</v>
      </c>
      <c r="B539" s="97" t="s">
        <v>12293</v>
      </c>
      <c r="C539" s="82" t="s">
        <v>13195</v>
      </c>
      <c r="D539" s="82" t="s">
        <v>7768</v>
      </c>
      <c r="E539" s="48" t="s">
        <v>7761</v>
      </c>
      <c r="F539" s="82" t="s">
        <v>1427</v>
      </c>
      <c r="G539" s="30" t="s">
        <v>80</v>
      </c>
      <c r="H539" s="44" t="s">
        <v>7760</v>
      </c>
      <c r="I539" s="30" t="s">
        <v>7762</v>
      </c>
      <c r="J539" s="30" t="s">
        <v>7757</v>
      </c>
      <c r="K539" s="97" t="s">
        <v>12668</v>
      </c>
      <c r="L539" s="96"/>
      <c r="M539" s="96"/>
      <c r="N539" s="96"/>
      <c r="O539" s="96"/>
      <c r="P539" s="96"/>
      <c r="Q539" s="96"/>
      <c r="R539" s="96"/>
      <c r="S539" s="96"/>
      <c r="T539" s="96"/>
      <c r="U539" s="96"/>
      <c r="V539" s="96"/>
      <c r="W539" s="96"/>
      <c r="X539" s="96"/>
      <c r="Y539" s="96"/>
    </row>
    <row r="540">
      <c r="A540" s="82" t="s">
        <v>5665</v>
      </c>
      <c r="B540" s="97" t="s">
        <v>12293</v>
      </c>
      <c r="C540" s="82" t="s">
        <v>13196</v>
      </c>
      <c r="D540" s="82" t="s">
        <v>5672</v>
      </c>
      <c r="E540" s="48" t="s">
        <v>1181</v>
      </c>
      <c r="F540" s="98" t="s">
        <v>12684</v>
      </c>
      <c r="G540" s="30" t="s">
        <v>80</v>
      </c>
      <c r="H540" s="44" t="s">
        <v>5666</v>
      </c>
      <c r="I540" s="30" t="s">
        <v>5667</v>
      </c>
      <c r="J540" s="30" t="s">
        <v>1177</v>
      </c>
      <c r="K540" s="97" t="s">
        <v>12668</v>
      </c>
      <c r="L540" s="96"/>
      <c r="M540" s="96"/>
      <c r="N540" s="96"/>
      <c r="O540" s="96"/>
      <c r="P540" s="96"/>
      <c r="Q540" s="96"/>
      <c r="R540" s="96"/>
      <c r="S540" s="96"/>
      <c r="T540" s="96"/>
      <c r="U540" s="96"/>
      <c r="V540" s="96"/>
      <c r="W540" s="96"/>
      <c r="X540" s="96"/>
      <c r="Y540" s="96"/>
    </row>
    <row r="541">
      <c r="A541" s="82" t="s">
        <v>4594</v>
      </c>
      <c r="B541" s="97" t="s">
        <v>12293</v>
      </c>
      <c r="C541" s="82" t="s">
        <v>13197</v>
      </c>
      <c r="D541" s="82" t="s">
        <v>4602</v>
      </c>
      <c r="E541" s="48" t="s">
        <v>1459</v>
      </c>
      <c r="F541" s="82" t="s">
        <v>1458</v>
      </c>
      <c r="G541" s="30" t="s">
        <v>890</v>
      </c>
      <c r="H541" s="44" t="s">
        <v>4596</v>
      </c>
      <c r="I541" s="30" t="s">
        <v>4597</v>
      </c>
      <c r="J541" s="30" t="s">
        <v>880</v>
      </c>
      <c r="K541" s="97" t="s">
        <v>12668</v>
      </c>
      <c r="L541" s="96"/>
      <c r="M541" s="96"/>
      <c r="N541" s="96"/>
      <c r="O541" s="96"/>
      <c r="P541" s="96"/>
      <c r="Q541" s="96"/>
      <c r="R541" s="96"/>
      <c r="S541" s="96"/>
      <c r="T541" s="96"/>
      <c r="U541" s="96"/>
      <c r="V541" s="96"/>
      <c r="W541" s="96"/>
      <c r="X541" s="96"/>
      <c r="Y541" s="96"/>
    </row>
    <row r="542">
      <c r="A542" s="82" t="s">
        <v>5143</v>
      </c>
      <c r="B542" s="97" t="s">
        <v>12293</v>
      </c>
      <c r="C542" s="82" t="s">
        <v>13198</v>
      </c>
      <c r="D542" s="82" t="s">
        <v>5154</v>
      </c>
      <c r="E542" s="82" t="s">
        <v>5146</v>
      </c>
      <c r="F542" s="98" t="s">
        <v>12673</v>
      </c>
      <c r="G542" s="30" t="s">
        <v>80</v>
      </c>
      <c r="H542" s="44" t="s">
        <v>5145</v>
      </c>
      <c r="I542" s="30" t="s">
        <v>5147</v>
      </c>
      <c r="J542" s="30" t="s">
        <v>999</v>
      </c>
      <c r="K542" s="97" t="s">
        <v>12668</v>
      </c>
      <c r="L542" s="96"/>
      <c r="M542" s="96"/>
      <c r="N542" s="96"/>
      <c r="O542" s="96"/>
      <c r="P542" s="96"/>
      <c r="Q542" s="96"/>
      <c r="R542" s="96"/>
      <c r="S542" s="96"/>
      <c r="T542" s="96"/>
      <c r="U542" s="96"/>
      <c r="V542" s="96"/>
      <c r="W542" s="96"/>
      <c r="X542" s="96"/>
      <c r="Y542" s="96"/>
    </row>
    <row r="543">
      <c r="A543" s="82" t="s">
        <v>4873</v>
      </c>
      <c r="B543" s="97" t="s">
        <v>12293</v>
      </c>
      <c r="C543" s="82" t="s">
        <v>13199</v>
      </c>
      <c r="D543" s="82" t="s">
        <v>4883</v>
      </c>
      <c r="E543" s="48" t="s">
        <v>1470</v>
      </c>
      <c r="F543" s="82" t="s">
        <v>1458</v>
      </c>
      <c r="G543" s="30" t="s">
        <v>109</v>
      </c>
      <c r="H543" s="44" t="s">
        <v>4875</v>
      </c>
      <c r="I543" s="30" t="s">
        <v>4876</v>
      </c>
      <c r="J543" s="30" t="s">
        <v>906</v>
      </c>
      <c r="K543" s="97" t="s">
        <v>12668</v>
      </c>
      <c r="L543" s="96"/>
      <c r="M543" s="96"/>
      <c r="N543" s="96"/>
      <c r="O543" s="96"/>
      <c r="P543" s="96"/>
      <c r="Q543" s="96"/>
      <c r="R543" s="96"/>
      <c r="S543" s="96"/>
      <c r="T543" s="96"/>
      <c r="U543" s="96"/>
      <c r="V543" s="96"/>
      <c r="W543" s="96"/>
      <c r="X543" s="96"/>
      <c r="Y543" s="96"/>
    </row>
    <row r="544">
      <c r="A544" s="82" t="s">
        <v>6918</v>
      </c>
      <c r="B544" s="97" t="s">
        <v>12293</v>
      </c>
      <c r="C544" s="82" t="s">
        <v>13200</v>
      </c>
      <c r="D544" s="82" t="s">
        <v>6924</v>
      </c>
      <c r="E544" s="48" t="s">
        <v>6861</v>
      </c>
      <c r="F544" s="98" t="s">
        <v>12786</v>
      </c>
      <c r="G544" s="30" t="s">
        <v>80</v>
      </c>
      <c r="H544" s="44" t="s">
        <v>6919</v>
      </c>
      <c r="I544" s="30"/>
      <c r="J544" s="30" t="s">
        <v>6857</v>
      </c>
      <c r="K544" s="97" t="s">
        <v>12668</v>
      </c>
      <c r="L544" s="96"/>
      <c r="M544" s="96"/>
      <c r="N544" s="96"/>
      <c r="O544" s="96"/>
      <c r="P544" s="96"/>
      <c r="Q544" s="96"/>
      <c r="R544" s="96"/>
      <c r="S544" s="96"/>
      <c r="T544" s="96"/>
      <c r="U544" s="96"/>
      <c r="V544" s="96"/>
      <c r="W544" s="96"/>
      <c r="X544" s="96"/>
      <c r="Y544" s="96"/>
    </row>
    <row r="545">
      <c r="A545" s="82" t="s">
        <v>10806</v>
      </c>
      <c r="B545" s="97" t="s">
        <v>12293</v>
      </c>
      <c r="C545" s="82" t="s">
        <v>13201</v>
      </c>
      <c r="D545" s="82" t="s">
        <v>10812</v>
      </c>
      <c r="E545" s="48" t="s">
        <v>10757</v>
      </c>
      <c r="F545" s="82" t="s">
        <v>1427</v>
      </c>
      <c r="G545" s="30" t="s">
        <v>1771</v>
      </c>
      <c r="H545" s="44" t="s">
        <v>10808</v>
      </c>
      <c r="I545" s="30"/>
      <c r="J545" s="30" t="s">
        <v>5511</v>
      </c>
      <c r="K545" s="97" t="s">
        <v>12668</v>
      </c>
      <c r="L545" s="96"/>
      <c r="M545" s="96"/>
      <c r="N545" s="96"/>
      <c r="O545" s="96"/>
      <c r="P545" s="96"/>
      <c r="Q545" s="96"/>
      <c r="R545" s="96"/>
      <c r="S545" s="96"/>
      <c r="T545" s="96"/>
      <c r="U545" s="96"/>
      <c r="V545" s="96"/>
      <c r="W545" s="96"/>
      <c r="X545" s="96"/>
      <c r="Y545" s="96"/>
    </row>
    <row r="546">
      <c r="A546" s="82" t="s">
        <v>4544</v>
      </c>
      <c r="B546" s="97" t="s">
        <v>12293</v>
      </c>
      <c r="C546" s="82" t="s">
        <v>13202</v>
      </c>
      <c r="D546" s="82" t="s">
        <v>4554</v>
      </c>
      <c r="E546" s="48" t="s">
        <v>897</v>
      </c>
      <c r="F546" s="98" t="s">
        <v>12684</v>
      </c>
      <c r="G546" s="30" t="s">
        <v>80</v>
      </c>
      <c r="H546" s="44" t="s">
        <v>4546</v>
      </c>
      <c r="I546" s="30" t="s">
        <v>4547</v>
      </c>
      <c r="J546" s="30" t="s">
        <v>893</v>
      </c>
      <c r="K546" s="97" t="s">
        <v>12668</v>
      </c>
      <c r="L546" s="96"/>
      <c r="M546" s="96"/>
      <c r="N546" s="96"/>
      <c r="O546" s="96"/>
      <c r="P546" s="96"/>
      <c r="Q546" s="96"/>
      <c r="R546" s="96"/>
      <c r="S546" s="96"/>
      <c r="T546" s="96"/>
      <c r="U546" s="96"/>
      <c r="V546" s="96"/>
      <c r="W546" s="96"/>
      <c r="X546" s="96"/>
      <c r="Y546" s="96"/>
    </row>
    <row r="547">
      <c r="A547" s="82" t="s">
        <v>8241</v>
      </c>
      <c r="B547" s="97" t="s">
        <v>12293</v>
      </c>
      <c r="C547" s="82" t="s">
        <v>13203</v>
      </c>
      <c r="D547" s="82" t="s">
        <v>8247</v>
      </c>
      <c r="E547" s="48" t="s">
        <v>8182</v>
      </c>
      <c r="F547" s="98" t="s">
        <v>11048</v>
      </c>
      <c r="G547" s="30" t="s">
        <v>741</v>
      </c>
      <c r="H547" s="44" t="s">
        <v>8243</v>
      </c>
      <c r="I547" s="30"/>
      <c r="J547" s="30" t="s">
        <v>8100</v>
      </c>
      <c r="K547" s="97" t="s">
        <v>12668</v>
      </c>
      <c r="L547" s="96"/>
      <c r="M547" s="96"/>
      <c r="N547" s="96"/>
      <c r="O547" s="96"/>
      <c r="P547" s="96"/>
      <c r="Q547" s="96"/>
      <c r="R547" s="96"/>
      <c r="S547" s="96"/>
      <c r="T547" s="96"/>
      <c r="U547" s="96"/>
      <c r="V547" s="96"/>
      <c r="W547" s="96"/>
      <c r="X547" s="96"/>
      <c r="Y547" s="96"/>
    </row>
    <row r="548">
      <c r="A548" s="82" t="s">
        <v>7016</v>
      </c>
      <c r="B548" s="97" t="s">
        <v>12293</v>
      </c>
      <c r="C548" s="82" t="s">
        <v>13204</v>
      </c>
      <c r="D548" s="82" t="s">
        <v>7024</v>
      </c>
      <c r="E548" s="48" t="s">
        <v>1211</v>
      </c>
      <c r="F548" s="100" t="s">
        <v>12690</v>
      </c>
      <c r="G548" s="30" t="s">
        <v>300</v>
      </c>
      <c r="H548" s="44" t="s">
        <v>7018</v>
      </c>
      <c r="I548" s="30"/>
      <c r="J548" s="30" t="s">
        <v>1207</v>
      </c>
      <c r="K548" s="97" t="s">
        <v>12668</v>
      </c>
      <c r="L548" s="96"/>
      <c r="M548" s="96"/>
      <c r="N548" s="96"/>
      <c r="O548" s="96"/>
      <c r="P548" s="96"/>
      <c r="Q548" s="96"/>
      <c r="R548" s="96"/>
      <c r="S548" s="96"/>
      <c r="T548" s="96"/>
      <c r="U548" s="96"/>
      <c r="V548" s="96"/>
      <c r="W548" s="96"/>
      <c r="X548" s="96"/>
      <c r="Y548" s="96"/>
    </row>
    <row r="549">
      <c r="A549" s="82" t="s">
        <v>8199</v>
      </c>
      <c r="B549" s="97" t="s">
        <v>12293</v>
      </c>
      <c r="C549" s="82" t="s">
        <v>13205</v>
      </c>
      <c r="D549" s="82" t="s">
        <v>8206</v>
      </c>
      <c r="E549" s="48" t="s">
        <v>8182</v>
      </c>
      <c r="F549" s="98" t="s">
        <v>11048</v>
      </c>
      <c r="G549" s="30" t="s">
        <v>741</v>
      </c>
      <c r="H549" s="44" t="s">
        <v>8201</v>
      </c>
      <c r="I549" s="30"/>
      <c r="J549" s="30" t="s">
        <v>8100</v>
      </c>
      <c r="K549" s="97" t="s">
        <v>12668</v>
      </c>
      <c r="L549" s="96"/>
      <c r="M549" s="96"/>
      <c r="N549" s="96"/>
      <c r="O549" s="96"/>
      <c r="P549" s="96"/>
      <c r="Q549" s="96"/>
      <c r="R549" s="96"/>
      <c r="S549" s="96"/>
      <c r="T549" s="96"/>
      <c r="U549" s="96"/>
      <c r="V549" s="96"/>
      <c r="W549" s="96"/>
      <c r="X549" s="96"/>
      <c r="Y549" s="96"/>
    </row>
    <row r="550">
      <c r="A550" s="82" t="s">
        <v>6573</v>
      </c>
      <c r="B550" s="97" t="s">
        <v>12293</v>
      </c>
      <c r="C550" s="82" t="s">
        <v>13206</v>
      </c>
      <c r="D550" s="82" t="s">
        <v>6579</v>
      </c>
      <c r="E550" s="48" t="s">
        <v>1728</v>
      </c>
      <c r="F550" s="82" t="s">
        <v>1427</v>
      </c>
      <c r="G550" s="30" t="s">
        <v>80</v>
      </c>
      <c r="H550" s="44" t="s">
        <v>6575</v>
      </c>
      <c r="I550" s="30"/>
      <c r="J550" s="30" t="s">
        <v>1133</v>
      </c>
      <c r="K550" s="97" t="s">
        <v>12668</v>
      </c>
      <c r="L550" s="96"/>
      <c r="M550" s="96"/>
      <c r="N550" s="96"/>
      <c r="O550" s="96"/>
      <c r="P550" s="96"/>
      <c r="Q550" s="96"/>
      <c r="R550" s="96"/>
      <c r="S550" s="96"/>
      <c r="T550" s="96"/>
      <c r="U550" s="96"/>
      <c r="V550" s="96"/>
      <c r="W550" s="96"/>
      <c r="X550" s="96"/>
      <c r="Y550" s="96"/>
    </row>
    <row r="551">
      <c r="A551" s="82" t="s">
        <v>9577</v>
      </c>
      <c r="B551" s="97" t="s">
        <v>12293</v>
      </c>
      <c r="C551" s="98" t="s">
        <v>13207</v>
      </c>
      <c r="D551" s="82" t="s">
        <v>9583</v>
      </c>
      <c r="E551" s="82"/>
      <c r="F551" s="100" t="s">
        <v>11048</v>
      </c>
      <c r="G551" s="30" t="s">
        <v>80</v>
      </c>
      <c r="H551" s="44" t="s">
        <v>9578</v>
      </c>
      <c r="I551" s="30"/>
      <c r="J551" s="30" t="s">
        <v>9499</v>
      </c>
      <c r="K551" s="97" t="s">
        <v>12668</v>
      </c>
      <c r="L551" s="96"/>
      <c r="M551" s="96"/>
      <c r="N551" s="96"/>
      <c r="O551" s="96"/>
      <c r="P551" s="96"/>
      <c r="Q551" s="96"/>
      <c r="R551" s="96"/>
      <c r="S551" s="96"/>
      <c r="T551" s="96"/>
      <c r="U551" s="96"/>
      <c r="V551" s="96"/>
      <c r="W551" s="96"/>
      <c r="X551" s="96"/>
      <c r="Y551" s="96"/>
    </row>
    <row r="552">
      <c r="A552" s="82" t="s">
        <v>9362</v>
      </c>
      <c r="B552" s="97" t="s">
        <v>12293</v>
      </c>
      <c r="C552" s="82" t="s">
        <v>13208</v>
      </c>
      <c r="D552" s="82" t="s">
        <v>9370</v>
      </c>
      <c r="E552" s="48" t="s">
        <v>9310</v>
      </c>
      <c r="F552" s="82" t="s">
        <v>1427</v>
      </c>
      <c r="G552" s="30" t="s">
        <v>300</v>
      </c>
      <c r="H552" s="44" t="s">
        <v>9364</v>
      </c>
      <c r="I552" s="30"/>
      <c r="J552" s="30" t="s">
        <v>9307</v>
      </c>
      <c r="K552" s="97" t="s">
        <v>12668</v>
      </c>
      <c r="L552" s="96"/>
      <c r="M552" s="96"/>
      <c r="N552" s="96"/>
      <c r="O552" s="96"/>
      <c r="P552" s="96"/>
      <c r="Q552" s="96"/>
      <c r="R552" s="96"/>
      <c r="S552" s="96"/>
      <c r="T552" s="96"/>
      <c r="U552" s="96"/>
      <c r="V552" s="96"/>
      <c r="W552" s="96"/>
      <c r="X552" s="96"/>
      <c r="Y552" s="96"/>
    </row>
    <row r="553">
      <c r="A553" s="82" t="s">
        <v>9118</v>
      </c>
      <c r="B553" s="97" t="s">
        <v>12293</v>
      </c>
      <c r="C553" s="82" t="s">
        <v>13209</v>
      </c>
      <c r="D553" s="82" t="s">
        <v>9125</v>
      </c>
      <c r="E553" s="48" t="s">
        <v>9112</v>
      </c>
      <c r="F553" s="98" t="s">
        <v>12684</v>
      </c>
      <c r="G553" s="30" t="s">
        <v>1689</v>
      </c>
      <c r="H553" s="44" t="s">
        <v>9120</v>
      </c>
      <c r="I553" s="30" t="s">
        <v>9121</v>
      </c>
      <c r="J553" s="30" t="s">
        <v>9109</v>
      </c>
      <c r="K553" s="97" t="s">
        <v>12668</v>
      </c>
      <c r="L553" s="96"/>
      <c r="M553" s="96"/>
      <c r="N553" s="96"/>
      <c r="O553" s="96"/>
      <c r="P553" s="96"/>
      <c r="Q553" s="96"/>
      <c r="R553" s="96"/>
      <c r="S553" s="96"/>
      <c r="T553" s="96"/>
      <c r="U553" s="96"/>
      <c r="V553" s="96"/>
      <c r="W553" s="96"/>
      <c r="X553" s="96"/>
      <c r="Y553" s="96"/>
    </row>
    <row r="554">
      <c r="A554" s="82" t="s">
        <v>10595</v>
      </c>
      <c r="B554" s="97" t="s">
        <v>12293</v>
      </c>
      <c r="C554" s="98" t="s">
        <v>13210</v>
      </c>
      <c r="D554" s="82" t="s">
        <v>10603</v>
      </c>
      <c r="E554" s="48" t="s">
        <v>10597</v>
      </c>
      <c r="F554" s="98" t="s">
        <v>1427</v>
      </c>
      <c r="G554" s="30" t="s">
        <v>300</v>
      </c>
      <c r="H554" s="44" t="s">
        <v>10596</v>
      </c>
      <c r="I554" s="30"/>
      <c r="J554" s="30" t="s">
        <v>10594</v>
      </c>
      <c r="K554" s="97" t="s">
        <v>12668</v>
      </c>
      <c r="L554" s="96"/>
      <c r="M554" s="96"/>
      <c r="N554" s="96"/>
      <c r="O554" s="96"/>
      <c r="P554" s="96"/>
      <c r="Q554" s="96"/>
      <c r="R554" s="96"/>
      <c r="S554" s="96"/>
      <c r="T554" s="96"/>
      <c r="U554" s="96"/>
      <c r="V554" s="96"/>
      <c r="W554" s="96"/>
      <c r="X554" s="96"/>
      <c r="Y554" s="96"/>
    </row>
    <row r="555">
      <c r="A555" s="82" t="s">
        <v>5895</v>
      </c>
      <c r="B555" s="97" t="s">
        <v>12293</v>
      </c>
      <c r="C555" s="82" t="s">
        <v>13211</v>
      </c>
      <c r="D555" s="82" t="s">
        <v>5900</v>
      </c>
      <c r="E555" s="48" t="s">
        <v>3596</v>
      </c>
      <c r="F555" s="82" t="s">
        <v>1427</v>
      </c>
      <c r="G555" s="30" t="s">
        <v>450</v>
      </c>
      <c r="H555" s="44" t="s">
        <v>5897</v>
      </c>
      <c r="I555" s="30"/>
      <c r="J555" s="30" t="s">
        <v>3408</v>
      </c>
      <c r="K555" s="97" t="s">
        <v>12668</v>
      </c>
      <c r="L555" s="96"/>
      <c r="M555" s="96"/>
      <c r="N555" s="96"/>
      <c r="O555" s="96"/>
      <c r="P555" s="96"/>
      <c r="Q555" s="96"/>
      <c r="R555" s="96"/>
      <c r="S555" s="96"/>
      <c r="T555" s="96"/>
      <c r="U555" s="96"/>
      <c r="V555" s="96"/>
      <c r="W555" s="96"/>
      <c r="X555" s="96"/>
      <c r="Y555" s="96"/>
    </row>
    <row r="556">
      <c r="A556" s="82" t="s">
        <v>6842</v>
      </c>
      <c r="B556" s="97" t="s">
        <v>12293</v>
      </c>
      <c r="C556" s="82" t="s">
        <v>13212</v>
      </c>
      <c r="D556" s="82" t="s">
        <v>6849</v>
      </c>
      <c r="E556" s="48" t="s">
        <v>6798</v>
      </c>
      <c r="F556" s="98" t="s">
        <v>12673</v>
      </c>
      <c r="G556" s="30" t="s">
        <v>1807</v>
      </c>
      <c r="H556" s="44" t="s">
        <v>6844</v>
      </c>
      <c r="I556" s="30"/>
      <c r="J556" s="30" t="s">
        <v>6794</v>
      </c>
      <c r="K556" s="97" t="s">
        <v>12668</v>
      </c>
      <c r="L556" s="96"/>
      <c r="M556" s="96"/>
      <c r="N556" s="96"/>
      <c r="O556" s="96"/>
      <c r="P556" s="96"/>
      <c r="Q556" s="96"/>
      <c r="R556" s="96"/>
      <c r="S556" s="96"/>
      <c r="T556" s="96"/>
      <c r="U556" s="96"/>
      <c r="V556" s="96"/>
      <c r="W556" s="96"/>
      <c r="X556" s="96"/>
      <c r="Y556" s="96"/>
    </row>
    <row r="557">
      <c r="A557" s="82" t="s">
        <v>10870</v>
      </c>
      <c r="B557" s="97" t="s">
        <v>12293</v>
      </c>
      <c r="C557" s="82" t="s">
        <v>13213</v>
      </c>
      <c r="D557" s="82" t="s">
        <v>10877</v>
      </c>
      <c r="E557" s="82"/>
      <c r="F557" s="100" t="s">
        <v>11048</v>
      </c>
      <c r="G557" s="30" t="s">
        <v>2149</v>
      </c>
      <c r="H557" s="44" t="s">
        <v>10872</v>
      </c>
      <c r="I557" s="30"/>
      <c r="J557" s="30" t="s">
        <v>10823</v>
      </c>
      <c r="K557" s="97" t="s">
        <v>12668</v>
      </c>
      <c r="L557" s="96"/>
      <c r="M557" s="96"/>
      <c r="N557" s="96"/>
      <c r="O557" s="96"/>
      <c r="P557" s="96"/>
      <c r="Q557" s="96"/>
      <c r="R557" s="96"/>
      <c r="S557" s="96"/>
      <c r="T557" s="96"/>
      <c r="U557" s="96"/>
      <c r="V557" s="96"/>
      <c r="W557" s="96"/>
      <c r="X557" s="96"/>
      <c r="Y557" s="96"/>
    </row>
    <row r="558">
      <c r="A558" s="82" t="s">
        <v>5311</v>
      </c>
      <c r="B558" s="97" t="s">
        <v>12293</v>
      </c>
      <c r="C558" s="82" t="s">
        <v>13214</v>
      </c>
      <c r="D558" s="82" t="s">
        <v>5323</v>
      </c>
      <c r="E558" s="48" t="s">
        <v>5314</v>
      </c>
      <c r="F558" s="98" t="s">
        <v>12684</v>
      </c>
      <c r="G558" s="30" t="s">
        <v>1131</v>
      </c>
      <c r="H558" s="44" t="s">
        <v>5313</v>
      </c>
      <c r="I558" s="30" t="s">
        <v>5315</v>
      </c>
      <c r="J558" s="30" t="s">
        <v>5299</v>
      </c>
      <c r="K558" s="97" t="s">
        <v>12668</v>
      </c>
      <c r="L558" s="96"/>
      <c r="M558" s="96"/>
      <c r="N558" s="96"/>
      <c r="O558" s="96"/>
      <c r="P558" s="96"/>
      <c r="Q558" s="96"/>
      <c r="R558" s="96"/>
      <c r="S558" s="96"/>
      <c r="T558" s="96"/>
      <c r="U558" s="96"/>
      <c r="V558" s="96"/>
      <c r="W558" s="96"/>
      <c r="X558" s="96"/>
      <c r="Y558" s="96"/>
    </row>
    <row r="559">
      <c r="A559" s="82" t="s">
        <v>9665</v>
      </c>
      <c r="B559" s="97" t="s">
        <v>12293</v>
      </c>
      <c r="C559" s="82" t="s">
        <v>13215</v>
      </c>
      <c r="D559" s="82" t="s">
        <v>9675</v>
      </c>
      <c r="E559" s="48" t="s">
        <v>9668</v>
      </c>
      <c r="F559" s="82" t="s">
        <v>1427</v>
      </c>
      <c r="G559" s="30" t="s">
        <v>80</v>
      </c>
      <c r="H559" s="44" t="s">
        <v>9667</v>
      </c>
      <c r="I559" s="30" t="s">
        <v>9669</v>
      </c>
      <c r="J559" s="30" t="s">
        <v>9664</v>
      </c>
      <c r="K559" s="97" t="s">
        <v>12668</v>
      </c>
      <c r="L559" s="96"/>
      <c r="M559" s="96"/>
      <c r="N559" s="96"/>
      <c r="O559" s="96"/>
      <c r="P559" s="96"/>
      <c r="Q559" s="96"/>
      <c r="R559" s="96"/>
      <c r="S559" s="96"/>
      <c r="T559" s="96"/>
      <c r="U559" s="96"/>
      <c r="V559" s="96"/>
      <c r="W559" s="96"/>
      <c r="X559" s="96"/>
      <c r="Y559" s="96"/>
    </row>
    <row r="560">
      <c r="A560" s="82" t="s">
        <v>5542</v>
      </c>
      <c r="B560" s="97" t="s">
        <v>12293</v>
      </c>
      <c r="C560" s="82" t="s">
        <v>13216</v>
      </c>
      <c r="D560" s="82" t="s">
        <v>5551</v>
      </c>
      <c r="E560" s="48" t="s">
        <v>5522</v>
      </c>
      <c r="F560" s="98" t="s">
        <v>12684</v>
      </c>
      <c r="G560" s="30" t="s">
        <v>2017</v>
      </c>
      <c r="H560" s="44" t="s">
        <v>5544</v>
      </c>
      <c r="I560" s="30" t="s">
        <v>5545</v>
      </c>
      <c r="J560" s="30" t="s">
        <v>5511</v>
      </c>
      <c r="K560" s="97" t="s">
        <v>12668</v>
      </c>
      <c r="L560" s="96"/>
      <c r="M560" s="96"/>
      <c r="N560" s="96"/>
      <c r="O560" s="96"/>
      <c r="P560" s="96"/>
      <c r="Q560" s="96"/>
      <c r="R560" s="96"/>
      <c r="S560" s="96"/>
      <c r="T560" s="96"/>
      <c r="U560" s="96"/>
      <c r="V560" s="96"/>
      <c r="W560" s="96"/>
      <c r="X560" s="96"/>
      <c r="Y560" s="96"/>
    </row>
    <row r="561">
      <c r="A561" s="82" t="s">
        <v>10233</v>
      </c>
      <c r="B561" s="97" t="s">
        <v>12293</v>
      </c>
      <c r="C561" s="98" t="s">
        <v>13217</v>
      </c>
      <c r="D561" s="82" t="s">
        <v>10240</v>
      </c>
      <c r="E561" s="82"/>
      <c r="F561" s="82" t="s">
        <v>1427</v>
      </c>
      <c r="G561" s="30" t="s">
        <v>80</v>
      </c>
      <c r="H561" s="44" t="s">
        <v>10234</v>
      </c>
      <c r="I561" s="30"/>
      <c r="J561" s="30" t="s">
        <v>10202</v>
      </c>
      <c r="K561" s="97" t="s">
        <v>12668</v>
      </c>
      <c r="L561" s="96"/>
      <c r="M561" s="96"/>
      <c r="N561" s="96"/>
      <c r="O561" s="96"/>
      <c r="P561" s="96"/>
      <c r="Q561" s="96"/>
      <c r="R561" s="96"/>
      <c r="S561" s="96"/>
      <c r="T561" s="96"/>
      <c r="U561" s="96"/>
      <c r="V561" s="96"/>
      <c r="W561" s="96"/>
      <c r="X561" s="96"/>
      <c r="Y561" s="96"/>
    </row>
    <row r="562">
      <c r="A562" s="82" t="s">
        <v>8538</v>
      </c>
      <c r="B562" s="97" t="s">
        <v>12293</v>
      </c>
      <c r="C562" s="82" t="s">
        <v>13218</v>
      </c>
      <c r="D562" s="82" t="s">
        <v>8544</v>
      </c>
      <c r="E562" s="48" t="s">
        <v>8530</v>
      </c>
      <c r="F562" s="98" t="s">
        <v>1427</v>
      </c>
      <c r="G562" s="30" t="s">
        <v>2017</v>
      </c>
      <c r="H562" s="44" t="s">
        <v>8540</v>
      </c>
      <c r="I562" s="30"/>
      <c r="J562" s="30" t="s">
        <v>4775</v>
      </c>
      <c r="K562" s="97" t="s">
        <v>12668</v>
      </c>
      <c r="L562" s="96"/>
      <c r="M562" s="96"/>
      <c r="N562" s="96"/>
      <c r="O562" s="96"/>
      <c r="P562" s="96"/>
      <c r="Q562" s="96"/>
      <c r="R562" s="96"/>
      <c r="S562" s="96"/>
      <c r="T562" s="96"/>
      <c r="U562" s="96"/>
      <c r="V562" s="96"/>
      <c r="W562" s="96"/>
      <c r="X562" s="96"/>
      <c r="Y562" s="96"/>
    </row>
    <row r="563">
      <c r="A563" s="82" t="s">
        <v>8827</v>
      </c>
      <c r="B563" s="97" t="s">
        <v>12293</v>
      </c>
      <c r="C563" s="82" t="s">
        <v>13219</v>
      </c>
      <c r="D563" s="82" t="s">
        <v>8838</v>
      </c>
      <c r="E563" s="48" t="s">
        <v>8772</v>
      </c>
      <c r="F563" s="82" t="s">
        <v>1427</v>
      </c>
      <c r="G563" s="30" t="s">
        <v>80</v>
      </c>
      <c r="H563" s="44" t="s">
        <v>8829</v>
      </c>
      <c r="I563" s="30" t="s">
        <v>8830</v>
      </c>
      <c r="J563" s="30" t="s">
        <v>8768</v>
      </c>
      <c r="K563" s="97" t="s">
        <v>12668</v>
      </c>
      <c r="L563" s="96"/>
      <c r="M563" s="96"/>
      <c r="N563" s="96"/>
      <c r="O563" s="96"/>
      <c r="P563" s="96"/>
      <c r="Q563" s="96"/>
      <c r="R563" s="96"/>
      <c r="S563" s="96"/>
      <c r="T563" s="96"/>
      <c r="U563" s="96"/>
      <c r="V563" s="96"/>
      <c r="W563" s="96"/>
      <c r="X563" s="96"/>
      <c r="Y563" s="96"/>
    </row>
    <row r="564">
      <c r="A564" s="82" t="s">
        <v>10794</v>
      </c>
      <c r="B564" s="97" t="s">
        <v>12293</v>
      </c>
      <c r="C564" s="98" t="s">
        <v>13220</v>
      </c>
      <c r="D564" s="82" t="s">
        <v>10799</v>
      </c>
      <c r="E564" s="48" t="s">
        <v>10787</v>
      </c>
      <c r="F564" s="98" t="s">
        <v>1427</v>
      </c>
      <c r="G564" s="30" t="s">
        <v>300</v>
      </c>
      <c r="H564" s="44" t="s">
        <v>10795</v>
      </c>
      <c r="I564" s="30"/>
      <c r="J564" s="30" t="s">
        <v>5511</v>
      </c>
      <c r="K564" s="97" t="s">
        <v>12668</v>
      </c>
      <c r="L564" s="96"/>
      <c r="M564" s="96"/>
      <c r="N564" s="96"/>
      <c r="O564" s="96"/>
      <c r="P564" s="96"/>
      <c r="Q564" s="96"/>
      <c r="R564" s="96"/>
      <c r="S564" s="96"/>
      <c r="T564" s="96"/>
      <c r="U564" s="96"/>
      <c r="V564" s="96"/>
      <c r="W564" s="96"/>
      <c r="X564" s="96"/>
      <c r="Y564" s="96"/>
    </row>
    <row r="565">
      <c r="A565" s="82" t="s">
        <v>10158</v>
      </c>
      <c r="B565" s="97" t="s">
        <v>12293</v>
      </c>
      <c r="C565" s="98" t="s">
        <v>13221</v>
      </c>
      <c r="D565" s="82" t="s">
        <v>10166</v>
      </c>
      <c r="E565" s="48" t="s">
        <v>10160</v>
      </c>
      <c r="F565" s="98" t="s">
        <v>12673</v>
      </c>
      <c r="G565" s="30" t="s">
        <v>80</v>
      </c>
      <c r="H565" s="44" t="s">
        <v>10159</v>
      </c>
      <c r="I565" s="30" t="s">
        <v>10161</v>
      </c>
      <c r="J565" s="30" t="s">
        <v>10084</v>
      </c>
      <c r="K565" s="97" t="s">
        <v>12668</v>
      </c>
      <c r="L565" s="96"/>
      <c r="M565" s="96"/>
      <c r="N565" s="96"/>
      <c r="O565" s="96"/>
      <c r="P565" s="96"/>
      <c r="Q565" s="96"/>
      <c r="R565" s="96"/>
      <c r="S565" s="96"/>
      <c r="T565" s="96"/>
      <c r="U565" s="96"/>
      <c r="V565" s="96"/>
      <c r="W565" s="96"/>
      <c r="X565" s="96"/>
      <c r="Y565" s="96"/>
    </row>
    <row r="566">
      <c r="A566" s="82" t="s">
        <v>7475</v>
      </c>
      <c r="B566" s="97" t="s">
        <v>12293</v>
      </c>
      <c r="C566" s="82" t="s">
        <v>13222</v>
      </c>
      <c r="D566" s="82" t="s">
        <v>7479</v>
      </c>
      <c r="E566" s="48" t="s">
        <v>7341</v>
      </c>
      <c r="F566" s="98" t="s">
        <v>1427</v>
      </c>
      <c r="G566" s="30" t="s">
        <v>245</v>
      </c>
      <c r="H566" s="44" t="s">
        <v>7476</v>
      </c>
      <c r="I566" s="30"/>
      <c r="J566" s="30" t="s">
        <v>7338</v>
      </c>
      <c r="K566" s="97" t="s">
        <v>12668</v>
      </c>
      <c r="L566" s="96"/>
      <c r="M566" s="96"/>
      <c r="N566" s="96"/>
      <c r="O566" s="96"/>
      <c r="P566" s="96"/>
      <c r="Q566" s="96"/>
      <c r="R566" s="96"/>
      <c r="S566" s="96"/>
      <c r="T566" s="96"/>
      <c r="U566" s="96"/>
      <c r="V566" s="96"/>
      <c r="W566" s="96"/>
      <c r="X566" s="96"/>
      <c r="Y566" s="96"/>
    </row>
    <row r="567">
      <c r="A567" s="82" t="s">
        <v>5362</v>
      </c>
      <c r="B567" s="97" t="s">
        <v>12293</v>
      </c>
      <c r="C567" s="98" t="s">
        <v>13223</v>
      </c>
      <c r="D567" s="82" t="s">
        <v>5370</v>
      </c>
      <c r="E567" s="48" t="s">
        <v>5338</v>
      </c>
      <c r="F567" s="82" t="s">
        <v>1427</v>
      </c>
      <c r="G567" s="30" t="s">
        <v>80</v>
      </c>
      <c r="H567" s="44" t="s">
        <v>5363</v>
      </c>
      <c r="I567" s="30" t="s">
        <v>5364</v>
      </c>
      <c r="J567" s="30" t="s">
        <v>5334</v>
      </c>
      <c r="K567" s="97" t="s">
        <v>12668</v>
      </c>
      <c r="L567" s="96"/>
      <c r="M567" s="96"/>
      <c r="N567" s="96"/>
      <c r="O567" s="96"/>
      <c r="P567" s="96"/>
      <c r="Q567" s="96"/>
      <c r="R567" s="96"/>
      <c r="S567" s="96"/>
      <c r="T567" s="96"/>
      <c r="U567" s="96"/>
      <c r="V567" s="96"/>
      <c r="W567" s="96"/>
      <c r="X567" s="96"/>
      <c r="Y567" s="96"/>
    </row>
    <row r="568">
      <c r="A568" s="82" t="s">
        <v>10907</v>
      </c>
      <c r="B568" s="97" t="s">
        <v>12293</v>
      </c>
      <c r="C568" s="82" t="s">
        <v>13224</v>
      </c>
      <c r="D568" s="82" t="s">
        <v>10911</v>
      </c>
      <c r="E568" s="48" t="s">
        <v>10910</v>
      </c>
      <c r="F568" s="82" t="s">
        <v>1427</v>
      </c>
      <c r="G568" s="30" t="s">
        <v>80</v>
      </c>
      <c r="H568" s="44" t="s">
        <v>10909</v>
      </c>
      <c r="I568" s="30"/>
      <c r="J568" s="30" t="s">
        <v>10906</v>
      </c>
      <c r="K568" s="97" t="s">
        <v>12668</v>
      </c>
      <c r="L568" s="96"/>
      <c r="M568" s="96"/>
      <c r="N568" s="96"/>
      <c r="O568" s="96"/>
      <c r="P568" s="96"/>
      <c r="Q568" s="96"/>
      <c r="R568" s="96"/>
      <c r="S568" s="96"/>
      <c r="T568" s="96"/>
      <c r="U568" s="96"/>
      <c r="V568" s="96"/>
      <c r="W568" s="96"/>
      <c r="X568" s="96"/>
      <c r="Y568" s="96"/>
    </row>
    <row r="569">
      <c r="A569" s="82" t="s">
        <v>10421</v>
      </c>
      <c r="B569" s="97" t="s">
        <v>12293</v>
      </c>
      <c r="C569" s="98" t="s">
        <v>13225</v>
      </c>
      <c r="D569" s="82" t="s">
        <v>10427</v>
      </c>
      <c r="E569" s="82"/>
      <c r="F569" s="100" t="s">
        <v>11048</v>
      </c>
      <c r="G569" s="30" t="s">
        <v>5618</v>
      </c>
      <c r="H569" s="44" t="s">
        <v>10422</v>
      </c>
      <c r="I569" s="30"/>
      <c r="J569" s="30" t="s">
        <v>10405</v>
      </c>
      <c r="K569" s="97" t="s">
        <v>12668</v>
      </c>
      <c r="L569" s="96"/>
      <c r="M569" s="96"/>
      <c r="N569" s="96"/>
      <c r="O569" s="96"/>
      <c r="P569" s="96"/>
      <c r="Q569" s="96"/>
      <c r="R569" s="96"/>
      <c r="S569" s="96"/>
      <c r="T569" s="96"/>
      <c r="U569" s="96"/>
      <c r="V569" s="96"/>
      <c r="W569" s="96"/>
      <c r="X569" s="96"/>
      <c r="Y569" s="96"/>
    </row>
    <row r="570">
      <c r="A570" s="82" t="s">
        <v>5613</v>
      </c>
      <c r="B570" s="97" t="s">
        <v>12293</v>
      </c>
      <c r="C570" s="82" t="s">
        <v>13226</v>
      </c>
      <c r="D570" s="82" t="s">
        <v>5623</v>
      </c>
      <c r="E570" s="82"/>
      <c r="F570" s="100" t="s">
        <v>11048</v>
      </c>
      <c r="G570" s="30" t="s">
        <v>5618</v>
      </c>
      <c r="H570" s="44" t="s">
        <v>5615</v>
      </c>
      <c r="I570" s="30"/>
      <c r="J570" s="30" t="s">
        <v>1155</v>
      </c>
      <c r="K570" s="97" t="s">
        <v>12668</v>
      </c>
      <c r="L570" s="96"/>
      <c r="M570" s="96"/>
      <c r="N570" s="96"/>
      <c r="O570" s="96"/>
      <c r="P570" s="96"/>
      <c r="Q570" s="96"/>
      <c r="R570" s="96"/>
      <c r="S570" s="96"/>
      <c r="T570" s="96"/>
      <c r="U570" s="96"/>
      <c r="V570" s="96"/>
      <c r="W570" s="96"/>
      <c r="X570" s="96"/>
      <c r="Y570" s="96"/>
    </row>
    <row r="571">
      <c r="A571" s="82" t="s">
        <v>5571</v>
      </c>
      <c r="B571" s="97" t="s">
        <v>12293</v>
      </c>
      <c r="C571" s="82" t="s">
        <v>13227</v>
      </c>
      <c r="D571" s="82" t="s">
        <v>5578</v>
      </c>
      <c r="E571" s="48" t="s">
        <v>5522</v>
      </c>
      <c r="F571" s="98" t="s">
        <v>12684</v>
      </c>
      <c r="G571" s="30" t="s">
        <v>1241</v>
      </c>
      <c r="H571" s="44" t="s">
        <v>5573</v>
      </c>
      <c r="I571" s="30" t="s">
        <v>5574</v>
      </c>
      <c r="J571" s="30" t="s">
        <v>5511</v>
      </c>
      <c r="K571" s="97" t="s">
        <v>12668</v>
      </c>
      <c r="L571" s="96"/>
      <c r="M571" s="96"/>
      <c r="N571" s="96"/>
      <c r="O571" s="96"/>
      <c r="P571" s="96"/>
      <c r="Q571" s="96"/>
      <c r="R571" s="96"/>
      <c r="S571" s="96"/>
      <c r="T571" s="96"/>
      <c r="U571" s="96"/>
      <c r="V571" s="96"/>
      <c r="W571" s="96"/>
      <c r="X571" s="96"/>
      <c r="Y571" s="96"/>
    </row>
    <row r="572">
      <c r="A572" s="96"/>
      <c r="B572" s="96"/>
      <c r="C572" s="82"/>
      <c r="D572" s="96"/>
      <c r="E572" s="96"/>
      <c r="F572" s="96"/>
      <c r="K572" s="96"/>
      <c r="L572" s="96"/>
      <c r="M572" s="96"/>
      <c r="N572" s="96"/>
      <c r="O572" s="96"/>
      <c r="P572" s="96"/>
      <c r="Q572" s="96"/>
      <c r="R572" s="96"/>
      <c r="S572" s="96"/>
      <c r="T572" s="96"/>
      <c r="U572" s="96"/>
      <c r="V572" s="96"/>
      <c r="W572" s="96"/>
      <c r="X572" s="96"/>
      <c r="Y572" s="96"/>
    </row>
    <row r="573">
      <c r="A573" s="96"/>
      <c r="B573" s="96"/>
      <c r="C573" s="82"/>
      <c r="D573" s="96"/>
      <c r="E573" s="96"/>
      <c r="F573" s="96"/>
      <c r="K573" s="96"/>
      <c r="L573" s="96"/>
      <c r="M573" s="96"/>
      <c r="N573" s="96"/>
      <c r="O573" s="96"/>
      <c r="P573" s="96"/>
      <c r="Q573" s="96"/>
      <c r="R573" s="96"/>
      <c r="S573" s="96"/>
      <c r="T573" s="96"/>
      <c r="U573" s="96"/>
      <c r="V573" s="96"/>
      <c r="W573" s="96"/>
      <c r="X573" s="96"/>
      <c r="Y573" s="96"/>
    </row>
    <row r="574">
      <c r="A574" s="96"/>
      <c r="B574" s="96"/>
      <c r="C574" s="82"/>
      <c r="D574" s="96"/>
      <c r="E574" s="96"/>
      <c r="F574" s="96"/>
      <c r="K574" s="96"/>
      <c r="L574" s="96"/>
      <c r="M574" s="96"/>
      <c r="N574" s="96"/>
      <c r="O574" s="96"/>
      <c r="P574" s="96"/>
      <c r="Q574" s="96"/>
      <c r="R574" s="96"/>
      <c r="S574" s="96"/>
      <c r="T574" s="96"/>
      <c r="U574" s="96"/>
      <c r="V574" s="96"/>
      <c r="W574" s="96"/>
      <c r="X574" s="96"/>
      <c r="Y574" s="96"/>
    </row>
    <row r="575">
      <c r="A575" s="96"/>
      <c r="B575" s="96"/>
      <c r="C575" s="82"/>
      <c r="D575" s="96"/>
      <c r="E575" s="96"/>
      <c r="F575" s="96"/>
      <c r="K575" s="96"/>
      <c r="L575" s="96"/>
      <c r="M575" s="96"/>
      <c r="N575" s="96"/>
      <c r="O575" s="96"/>
      <c r="P575" s="96"/>
      <c r="Q575" s="96"/>
      <c r="R575" s="96"/>
      <c r="S575" s="96"/>
      <c r="T575" s="96"/>
      <c r="U575" s="96"/>
      <c r="V575" s="96"/>
      <c r="W575" s="96"/>
      <c r="X575" s="96"/>
      <c r="Y575" s="96"/>
    </row>
    <row r="576">
      <c r="A576" s="96"/>
      <c r="B576" s="96"/>
      <c r="C576" s="82"/>
      <c r="D576" s="96"/>
      <c r="E576" s="96"/>
      <c r="F576" s="96"/>
      <c r="K576" s="96"/>
      <c r="L576" s="96"/>
      <c r="M576" s="96"/>
      <c r="N576" s="96"/>
      <c r="O576" s="96"/>
      <c r="P576" s="96"/>
      <c r="Q576" s="96"/>
      <c r="R576" s="96"/>
      <c r="S576" s="96"/>
      <c r="T576" s="96"/>
      <c r="U576" s="96"/>
      <c r="V576" s="96"/>
      <c r="W576" s="96"/>
      <c r="X576" s="96"/>
      <c r="Y576" s="96"/>
    </row>
    <row r="577">
      <c r="A577" s="96"/>
      <c r="B577" s="96"/>
      <c r="C577" s="82"/>
      <c r="D577" s="96"/>
      <c r="E577" s="96"/>
      <c r="F577" s="96"/>
      <c r="K577" s="96"/>
      <c r="L577" s="96"/>
      <c r="M577" s="96"/>
      <c r="N577" s="96"/>
      <c r="O577" s="96"/>
      <c r="P577" s="96"/>
      <c r="Q577" s="96"/>
      <c r="R577" s="96"/>
      <c r="S577" s="96"/>
      <c r="T577" s="96"/>
      <c r="U577" s="96"/>
      <c r="V577" s="96"/>
      <c r="W577" s="96"/>
      <c r="X577" s="96"/>
      <c r="Y577" s="96"/>
    </row>
    <row r="578">
      <c r="A578" s="96"/>
      <c r="B578" s="96"/>
      <c r="C578" s="82"/>
      <c r="D578" s="96"/>
      <c r="E578" s="96"/>
      <c r="F578" s="96"/>
      <c r="K578" s="96"/>
      <c r="L578" s="96"/>
      <c r="M578" s="96"/>
      <c r="N578" s="96"/>
      <c r="O578" s="96"/>
      <c r="P578" s="96"/>
      <c r="Q578" s="96"/>
      <c r="R578" s="96"/>
      <c r="S578" s="96"/>
      <c r="T578" s="96"/>
      <c r="U578" s="96"/>
      <c r="V578" s="96"/>
      <c r="W578" s="96"/>
      <c r="X578" s="96"/>
      <c r="Y578" s="96"/>
    </row>
    <row r="579">
      <c r="A579" s="96"/>
      <c r="B579" s="96"/>
      <c r="C579" s="82"/>
      <c r="D579" s="96"/>
      <c r="E579" s="96"/>
      <c r="F579" s="96"/>
      <c r="K579" s="96"/>
      <c r="L579" s="96"/>
      <c r="M579" s="96"/>
      <c r="N579" s="96"/>
      <c r="O579" s="96"/>
      <c r="P579" s="96"/>
      <c r="Q579" s="96"/>
      <c r="R579" s="96"/>
      <c r="S579" s="96"/>
      <c r="T579" s="96"/>
      <c r="U579" s="96"/>
      <c r="V579" s="96"/>
      <c r="W579" s="96"/>
      <c r="X579" s="96"/>
      <c r="Y579" s="96"/>
    </row>
    <row r="580">
      <c r="A580" s="96"/>
      <c r="B580" s="96"/>
      <c r="C580" s="82"/>
      <c r="D580" s="96"/>
      <c r="E580" s="96"/>
      <c r="F580" s="96"/>
      <c r="K580" s="96"/>
      <c r="L580" s="96"/>
      <c r="M580" s="96"/>
      <c r="N580" s="96"/>
      <c r="O580" s="96"/>
      <c r="P580" s="96"/>
      <c r="Q580" s="96"/>
      <c r="R580" s="96"/>
      <c r="S580" s="96"/>
      <c r="T580" s="96"/>
      <c r="U580" s="96"/>
      <c r="V580" s="96"/>
      <c r="W580" s="96"/>
      <c r="X580" s="96"/>
      <c r="Y580" s="96"/>
    </row>
    <row r="581">
      <c r="A581" s="96"/>
      <c r="B581" s="96"/>
      <c r="C581" s="82"/>
      <c r="D581" s="96"/>
      <c r="E581" s="96"/>
      <c r="F581" s="96"/>
      <c r="K581" s="96"/>
      <c r="L581" s="96"/>
      <c r="M581" s="96"/>
      <c r="N581" s="96"/>
      <c r="O581" s="96"/>
      <c r="P581" s="96"/>
      <c r="Q581" s="96"/>
      <c r="R581" s="96"/>
      <c r="S581" s="96"/>
      <c r="T581" s="96"/>
      <c r="U581" s="96"/>
      <c r="V581" s="96"/>
      <c r="W581" s="96"/>
      <c r="X581" s="96"/>
      <c r="Y581" s="96"/>
    </row>
    <row r="582">
      <c r="A582" s="96"/>
      <c r="B582" s="96"/>
      <c r="C582" s="82"/>
      <c r="D582" s="96"/>
      <c r="E582" s="96"/>
      <c r="F582" s="96"/>
      <c r="K582" s="96"/>
      <c r="L582" s="96"/>
      <c r="M582" s="96"/>
      <c r="N582" s="96"/>
      <c r="O582" s="96"/>
      <c r="P582" s="96"/>
      <c r="Q582" s="96"/>
      <c r="R582" s="96"/>
      <c r="S582" s="96"/>
      <c r="T582" s="96"/>
      <c r="U582" s="96"/>
      <c r="V582" s="96"/>
      <c r="W582" s="96"/>
      <c r="X582" s="96"/>
      <c r="Y582" s="96"/>
    </row>
    <row r="583">
      <c r="A583" s="96"/>
      <c r="B583" s="96"/>
      <c r="C583" s="82"/>
      <c r="D583" s="96"/>
      <c r="E583" s="96"/>
      <c r="F583" s="96"/>
      <c r="K583" s="96"/>
      <c r="L583" s="96"/>
      <c r="M583" s="96"/>
      <c r="N583" s="96"/>
      <c r="O583" s="96"/>
      <c r="P583" s="96"/>
      <c r="Q583" s="96"/>
      <c r="R583" s="96"/>
      <c r="S583" s="96"/>
      <c r="T583" s="96"/>
      <c r="U583" s="96"/>
      <c r="V583" s="96"/>
      <c r="W583" s="96"/>
      <c r="X583" s="96"/>
      <c r="Y583" s="96"/>
    </row>
    <row r="584">
      <c r="A584" s="96"/>
      <c r="B584" s="96"/>
      <c r="C584" s="82"/>
      <c r="D584" s="96"/>
      <c r="E584" s="96"/>
      <c r="F584" s="96"/>
      <c r="K584" s="96"/>
      <c r="L584" s="96"/>
      <c r="M584" s="96"/>
      <c r="N584" s="96"/>
      <c r="O584" s="96"/>
      <c r="P584" s="96"/>
      <c r="Q584" s="96"/>
      <c r="R584" s="96"/>
      <c r="S584" s="96"/>
      <c r="T584" s="96"/>
      <c r="U584" s="96"/>
      <c r="V584" s="96"/>
      <c r="W584" s="96"/>
      <c r="X584" s="96"/>
      <c r="Y584" s="96"/>
    </row>
    <row r="585">
      <c r="A585" s="96"/>
      <c r="B585" s="96"/>
      <c r="C585" s="82"/>
      <c r="D585" s="96"/>
      <c r="E585" s="96"/>
      <c r="F585" s="96"/>
      <c r="K585" s="96"/>
      <c r="L585" s="96"/>
      <c r="M585" s="96"/>
      <c r="N585" s="96"/>
      <c r="O585" s="96"/>
      <c r="P585" s="96"/>
      <c r="Q585" s="96"/>
      <c r="R585" s="96"/>
      <c r="S585" s="96"/>
      <c r="T585" s="96"/>
      <c r="U585" s="96"/>
      <c r="V585" s="96"/>
      <c r="W585" s="96"/>
      <c r="X585" s="96"/>
      <c r="Y585" s="96"/>
    </row>
    <row r="586">
      <c r="A586" s="96"/>
      <c r="B586" s="96"/>
      <c r="C586" s="82"/>
      <c r="D586" s="96"/>
      <c r="E586" s="96"/>
      <c r="F586" s="96"/>
      <c r="K586" s="96"/>
      <c r="L586" s="96"/>
      <c r="M586" s="96"/>
      <c r="N586" s="96"/>
      <c r="O586" s="96"/>
      <c r="P586" s="96"/>
      <c r="Q586" s="96"/>
      <c r="R586" s="96"/>
      <c r="S586" s="96"/>
      <c r="T586" s="96"/>
      <c r="U586" s="96"/>
      <c r="V586" s="96"/>
      <c r="W586" s="96"/>
      <c r="X586" s="96"/>
      <c r="Y586" s="96"/>
    </row>
    <row r="587">
      <c r="A587" s="96"/>
      <c r="B587" s="96"/>
      <c r="C587" s="82"/>
      <c r="D587" s="96"/>
      <c r="E587" s="96"/>
      <c r="F587" s="96"/>
      <c r="K587" s="96"/>
      <c r="L587" s="96"/>
      <c r="M587" s="96"/>
      <c r="N587" s="96"/>
      <c r="O587" s="96"/>
      <c r="P587" s="96"/>
      <c r="Q587" s="96"/>
      <c r="R587" s="96"/>
      <c r="S587" s="96"/>
      <c r="T587" s="96"/>
      <c r="U587" s="96"/>
      <c r="V587" s="96"/>
      <c r="W587" s="96"/>
      <c r="X587" s="96"/>
      <c r="Y587" s="96"/>
    </row>
    <row r="588">
      <c r="A588" s="96"/>
      <c r="B588" s="96"/>
      <c r="C588" s="82"/>
      <c r="D588" s="96"/>
      <c r="E588" s="96"/>
      <c r="F588" s="96"/>
      <c r="K588" s="96"/>
      <c r="L588" s="96"/>
      <c r="M588" s="96"/>
      <c r="N588" s="96"/>
      <c r="O588" s="96"/>
      <c r="P588" s="96"/>
      <c r="Q588" s="96"/>
      <c r="R588" s="96"/>
      <c r="S588" s="96"/>
      <c r="T588" s="96"/>
      <c r="U588" s="96"/>
      <c r="V588" s="96"/>
      <c r="W588" s="96"/>
      <c r="X588" s="96"/>
      <c r="Y588" s="96"/>
    </row>
    <row r="589">
      <c r="A589" s="96"/>
      <c r="B589" s="96"/>
      <c r="C589" s="82"/>
      <c r="D589" s="96"/>
      <c r="E589" s="96"/>
      <c r="F589" s="96"/>
      <c r="K589" s="96"/>
      <c r="L589" s="96"/>
      <c r="M589" s="96"/>
      <c r="N589" s="96"/>
      <c r="O589" s="96"/>
      <c r="P589" s="96"/>
      <c r="Q589" s="96"/>
      <c r="R589" s="96"/>
      <c r="S589" s="96"/>
      <c r="T589" s="96"/>
      <c r="U589" s="96"/>
      <c r="V589" s="96"/>
      <c r="W589" s="96"/>
      <c r="X589" s="96"/>
      <c r="Y589" s="96"/>
    </row>
    <row r="590">
      <c r="A590" s="96"/>
      <c r="B590" s="96"/>
      <c r="C590" s="96"/>
      <c r="D590" s="96"/>
      <c r="E590" s="96"/>
      <c r="F590" s="96"/>
      <c r="K590" s="96"/>
      <c r="L590" s="96"/>
      <c r="M590" s="96"/>
      <c r="N590" s="96"/>
      <c r="O590" s="96"/>
      <c r="P590" s="96"/>
      <c r="Q590" s="96"/>
      <c r="R590" s="96"/>
      <c r="S590" s="96"/>
      <c r="T590" s="96"/>
      <c r="U590" s="96"/>
      <c r="V590" s="96"/>
      <c r="W590" s="96"/>
      <c r="X590" s="96"/>
      <c r="Y590" s="96"/>
    </row>
    <row r="591">
      <c r="A591" s="96"/>
      <c r="B591" s="96"/>
      <c r="C591" s="96"/>
      <c r="D591" s="96"/>
      <c r="E591" s="96"/>
      <c r="F591" s="96"/>
      <c r="K591" s="96"/>
      <c r="L591" s="96"/>
      <c r="M591" s="96"/>
      <c r="N591" s="96"/>
      <c r="O591" s="96"/>
      <c r="P591" s="96"/>
      <c r="Q591" s="96"/>
      <c r="R591" s="96"/>
      <c r="S591" s="96"/>
      <c r="T591" s="96"/>
      <c r="U591" s="96"/>
      <c r="V591" s="96"/>
      <c r="W591" s="96"/>
      <c r="X591" s="96"/>
      <c r="Y591" s="96"/>
    </row>
    <row r="592">
      <c r="A592" s="96"/>
      <c r="B592" s="96"/>
      <c r="C592" s="96"/>
      <c r="D592" s="96"/>
      <c r="E592" s="96"/>
      <c r="F592" s="96"/>
      <c r="K592" s="96"/>
      <c r="L592" s="96"/>
      <c r="M592" s="96"/>
      <c r="N592" s="96"/>
      <c r="O592" s="96"/>
      <c r="P592" s="96"/>
      <c r="Q592" s="96"/>
      <c r="R592" s="96"/>
      <c r="S592" s="96"/>
      <c r="T592" s="96"/>
      <c r="U592" s="96"/>
      <c r="V592" s="96"/>
      <c r="W592" s="96"/>
      <c r="X592" s="96"/>
      <c r="Y592" s="96"/>
    </row>
    <row r="593">
      <c r="A593" s="96"/>
      <c r="B593" s="96"/>
      <c r="C593" s="96"/>
      <c r="D593" s="96"/>
      <c r="E593" s="96"/>
      <c r="F593" s="96"/>
      <c r="K593" s="96"/>
      <c r="L593" s="96"/>
      <c r="M593" s="96"/>
      <c r="N593" s="96"/>
      <c r="O593" s="96"/>
      <c r="P593" s="96"/>
      <c r="Q593" s="96"/>
      <c r="R593" s="96"/>
      <c r="S593" s="96"/>
      <c r="T593" s="96"/>
      <c r="U593" s="96"/>
      <c r="V593" s="96"/>
      <c r="W593" s="96"/>
      <c r="X593" s="96"/>
      <c r="Y593" s="96"/>
    </row>
    <row r="594">
      <c r="A594" s="96"/>
      <c r="B594" s="96"/>
      <c r="C594" s="96"/>
      <c r="D594" s="96"/>
      <c r="E594" s="96"/>
      <c r="F594" s="96"/>
      <c r="K594" s="96"/>
      <c r="L594" s="96"/>
      <c r="M594" s="96"/>
      <c r="N594" s="96"/>
      <c r="O594" s="96"/>
      <c r="P594" s="96"/>
      <c r="Q594" s="96"/>
      <c r="R594" s="96"/>
      <c r="S594" s="96"/>
      <c r="T594" s="96"/>
      <c r="U594" s="96"/>
      <c r="V594" s="96"/>
      <c r="W594" s="96"/>
      <c r="X594" s="96"/>
      <c r="Y594" s="96"/>
    </row>
    <row r="595">
      <c r="A595" s="96"/>
      <c r="B595" s="96"/>
      <c r="C595" s="96"/>
      <c r="D595" s="96"/>
      <c r="E595" s="96"/>
      <c r="F595" s="96"/>
      <c r="K595" s="96"/>
      <c r="L595" s="96"/>
      <c r="M595" s="96"/>
      <c r="N595" s="96"/>
      <c r="O595" s="96"/>
      <c r="P595" s="96"/>
      <c r="Q595" s="96"/>
      <c r="R595" s="96"/>
      <c r="S595" s="96"/>
      <c r="T595" s="96"/>
      <c r="U595" s="96"/>
      <c r="V595" s="96"/>
      <c r="W595" s="96"/>
      <c r="X595" s="96"/>
      <c r="Y595" s="96"/>
    </row>
    <row r="596">
      <c r="A596" s="96"/>
      <c r="B596" s="96"/>
      <c r="C596" s="96"/>
      <c r="D596" s="96"/>
      <c r="E596" s="96"/>
      <c r="F596" s="96"/>
      <c r="K596" s="96"/>
      <c r="L596" s="96"/>
      <c r="M596" s="96"/>
      <c r="N596" s="96"/>
      <c r="O596" s="96"/>
      <c r="P596" s="96"/>
      <c r="Q596" s="96"/>
      <c r="R596" s="96"/>
      <c r="S596" s="96"/>
      <c r="T596" s="96"/>
      <c r="U596" s="96"/>
      <c r="V596" s="96"/>
      <c r="W596" s="96"/>
      <c r="X596" s="96"/>
      <c r="Y596" s="96"/>
    </row>
    <row r="597">
      <c r="A597" s="96"/>
      <c r="B597" s="96"/>
      <c r="C597" s="96"/>
      <c r="D597" s="96"/>
      <c r="E597" s="96"/>
      <c r="F597" s="96"/>
      <c r="K597" s="96"/>
      <c r="L597" s="96"/>
      <c r="M597" s="96"/>
      <c r="N597" s="96"/>
      <c r="O597" s="96"/>
      <c r="P597" s="96"/>
      <c r="Q597" s="96"/>
      <c r="R597" s="96"/>
      <c r="S597" s="96"/>
      <c r="T597" s="96"/>
      <c r="U597" s="96"/>
      <c r="V597" s="96"/>
      <c r="W597" s="96"/>
      <c r="X597" s="96"/>
      <c r="Y597" s="96"/>
    </row>
    <row r="598">
      <c r="A598" s="96"/>
      <c r="B598" s="96"/>
      <c r="C598" s="96"/>
      <c r="D598" s="96"/>
      <c r="E598" s="96"/>
      <c r="F598" s="96"/>
      <c r="K598" s="96"/>
      <c r="L598" s="96"/>
      <c r="M598" s="96"/>
      <c r="N598" s="96"/>
      <c r="O598" s="96"/>
      <c r="P598" s="96"/>
      <c r="Q598" s="96"/>
      <c r="R598" s="96"/>
      <c r="S598" s="96"/>
      <c r="T598" s="96"/>
      <c r="U598" s="96"/>
      <c r="V598" s="96"/>
      <c r="W598" s="96"/>
      <c r="X598" s="96"/>
      <c r="Y598" s="96"/>
    </row>
    <row r="599">
      <c r="A599" s="96"/>
      <c r="B599" s="96"/>
      <c r="C599" s="96"/>
      <c r="D599" s="96"/>
      <c r="E599" s="96"/>
      <c r="F599" s="96"/>
      <c r="K599" s="96"/>
      <c r="L599" s="96"/>
      <c r="M599" s="96"/>
      <c r="N599" s="96"/>
      <c r="O599" s="96"/>
      <c r="P599" s="96"/>
      <c r="Q599" s="96"/>
      <c r="R599" s="96"/>
      <c r="S599" s="96"/>
      <c r="T599" s="96"/>
      <c r="U599" s="96"/>
      <c r="V599" s="96"/>
      <c r="W599" s="96"/>
      <c r="X599" s="96"/>
      <c r="Y599" s="96"/>
    </row>
    <row r="600">
      <c r="A600" s="96"/>
      <c r="B600" s="96"/>
      <c r="C600" s="96"/>
      <c r="D600" s="96"/>
      <c r="E600" s="96"/>
      <c r="F600" s="96"/>
      <c r="K600" s="96"/>
      <c r="L600" s="96"/>
      <c r="M600" s="96"/>
      <c r="N600" s="96"/>
      <c r="O600" s="96"/>
      <c r="P600" s="96"/>
      <c r="Q600" s="96"/>
      <c r="R600" s="96"/>
      <c r="S600" s="96"/>
      <c r="T600" s="96"/>
      <c r="U600" s="96"/>
      <c r="V600" s="96"/>
      <c r="W600" s="96"/>
      <c r="X600" s="96"/>
      <c r="Y600" s="96"/>
    </row>
    <row r="601">
      <c r="A601" s="96"/>
      <c r="B601" s="96"/>
      <c r="C601" s="96"/>
      <c r="D601" s="96"/>
      <c r="E601" s="96"/>
      <c r="F601" s="96"/>
      <c r="K601" s="96"/>
      <c r="L601" s="96"/>
      <c r="M601" s="96"/>
      <c r="N601" s="96"/>
      <c r="O601" s="96"/>
      <c r="P601" s="96"/>
      <c r="Q601" s="96"/>
      <c r="R601" s="96"/>
      <c r="S601" s="96"/>
      <c r="T601" s="96"/>
      <c r="U601" s="96"/>
      <c r="V601" s="96"/>
      <c r="W601" s="96"/>
      <c r="X601" s="96"/>
      <c r="Y601" s="96"/>
    </row>
    <row r="602">
      <c r="A602" s="96"/>
      <c r="B602" s="96"/>
      <c r="C602" s="96"/>
      <c r="D602" s="96"/>
      <c r="E602" s="96"/>
      <c r="F602" s="96"/>
      <c r="K602" s="96"/>
      <c r="L602" s="96"/>
      <c r="M602" s="96"/>
      <c r="N602" s="96"/>
      <c r="O602" s="96"/>
      <c r="P602" s="96"/>
      <c r="Q602" s="96"/>
      <c r="R602" s="96"/>
      <c r="S602" s="96"/>
      <c r="T602" s="96"/>
      <c r="U602" s="96"/>
      <c r="V602" s="96"/>
      <c r="W602" s="96"/>
      <c r="X602" s="96"/>
      <c r="Y602" s="96"/>
    </row>
    <row r="603">
      <c r="A603" s="96"/>
      <c r="B603" s="96"/>
      <c r="C603" s="96"/>
      <c r="D603" s="96"/>
      <c r="E603" s="96"/>
      <c r="F603" s="96"/>
      <c r="K603" s="96"/>
      <c r="L603" s="96"/>
      <c r="M603" s="96"/>
      <c r="N603" s="96"/>
      <c r="O603" s="96"/>
      <c r="P603" s="96"/>
      <c r="Q603" s="96"/>
      <c r="R603" s="96"/>
      <c r="S603" s="96"/>
      <c r="T603" s="96"/>
      <c r="U603" s="96"/>
      <c r="V603" s="96"/>
      <c r="W603" s="96"/>
      <c r="X603" s="96"/>
      <c r="Y603" s="96"/>
    </row>
    <row r="604">
      <c r="A604" s="96"/>
      <c r="B604" s="96"/>
      <c r="C604" s="96"/>
      <c r="D604" s="96"/>
      <c r="E604" s="96"/>
      <c r="F604" s="96"/>
      <c r="K604" s="96"/>
      <c r="L604" s="96"/>
      <c r="M604" s="96"/>
      <c r="N604" s="96"/>
      <c r="O604" s="96"/>
      <c r="P604" s="96"/>
      <c r="Q604" s="96"/>
      <c r="R604" s="96"/>
      <c r="S604" s="96"/>
      <c r="T604" s="96"/>
      <c r="U604" s="96"/>
      <c r="V604" s="96"/>
      <c r="W604" s="96"/>
      <c r="X604" s="96"/>
      <c r="Y604" s="96"/>
    </row>
    <row r="605">
      <c r="A605" s="96"/>
      <c r="B605" s="96"/>
      <c r="C605" s="96"/>
      <c r="D605" s="96"/>
      <c r="E605" s="96"/>
      <c r="F605" s="96"/>
      <c r="K605" s="96"/>
      <c r="L605" s="96"/>
      <c r="M605" s="96"/>
      <c r="N605" s="96"/>
      <c r="O605" s="96"/>
      <c r="P605" s="96"/>
      <c r="Q605" s="96"/>
      <c r="R605" s="96"/>
      <c r="S605" s="96"/>
      <c r="T605" s="96"/>
      <c r="U605" s="96"/>
      <c r="V605" s="96"/>
      <c r="W605" s="96"/>
      <c r="X605" s="96"/>
      <c r="Y605" s="96"/>
    </row>
    <row r="606">
      <c r="A606" s="96"/>
      <c r="B606" s="96"/>
      <c r="C606" s="96"/>
      <c r="D606" s="96"/>
      <c r="E606" s="96"/>
      <c r="F606" s="96"/>
      <c r="K606" s="96"/>
      <c r="L606" s="96"/>
      <c r="M606" s="96"/>
      <c r="N606" s="96"/>
      <c r="O606" s="96"/>
      <c r="P606" s="96"/>
      <c r="Q606" s="96"/>
      <c r="R606" s="96"/>
      <c r="S606" s="96"/>
      <c r="T606" s="96"/>
      <c r="U606" s="96"/>
      <c r="V606" s="96"/>
      <c r="W606" s="96"/>
      <c r="X606" s="96"/>
      <c r="Y606" s="96"/>
    </row>
    <row r="607">
      <c r="A607" s="96"/>
      <c r="B607" s="96"/>
      <c r="C607" s="96"/>
      <c r="D607" s="96"/>
      <c r="E607" s="96"/>
      <c r="F607" s="96"/>
      <c r="K607" s="96"/>
      <c r="L607" s="96"/>
      <c r="M607" s="96"/>
      <c r="N607" s="96"/>
      <c r="O607" s="96"/>
      <c r="P607" s="96"/>
      <c r="Q607" s="96"/>
      <c r="R607" s="96"/>
      <c r="S607" s="96"/>
      <c r="T607" s="96"/>
      <c r="U607" s="96"/>
      <c r="V607" s="96"/>
      <c r="W607" s="96"/>
      <c r="X607" s="96"/>
      <c r="Y607" s="96"/>
    </row>
    <row r="608">
      <c r="A608" s="96"/>
      <c r="B608" s="96"/>
      <c r="C608" s="96"/>
      <c r="D608" s="96"/>
      <c r="E608" s="96"/>
      <c r="F608" s="96"/>
      <c r="K608" s="96"/>
      <c r="L608" s="96"/>
      <c r="M608" s="96"/>
      <c r="N608" s="96"/>
      <c r="O608" s="96"/>
      <c r="P608" s="96"/>
      <c r="Q608" s="96"/>
      <c r="R608" s="96"/>
      <c r="S608" s="96"/>
      <c r="T608" s="96"/>
      <c r="U608" s="96"/>
      <c r="V608" s="96"/>
      <c r="W608" s="96"/>
      <c r="X608" s="96"/>
      <c r="Y608" s="96"/>
    </row>
    <row r="609">
      <c r="A609" s="96"/>
      <c r="B609" s="96"/>
      <c r="C609" s="96"/>
      <c r="D609" s="96"/>
      <c r="E609" s="96"/>
      <c r="F609" s="96"/>
      <c r="K609" s="96"/>
      <c r="L609" s="96"/>
      <c r="M609" s="96"/>
      <c r="N609" s="96"/>
      <c r="O609" s="96"/>
      <c r="P609" s="96"/>
      <c r="Q609" s="96"/>
      <c r="R609" s="96"/>
      <c r="S609" s="96"/>
      <c r="T609" s="96"/>
      <c r="U609" s="96"/>
      <c r="V609" s="96"/>
      <c r="W609" s="96"/>
      <c r="X609" s="96"/>
      <c r="Y609" s="96"/>
    </row>
    <row r="610">
      <c r="A610" s="96"/>
      <c r="B610" s="96"/>
      <c r="C610" s="96"/>
      <c r="D610" s="96"/>
      <c r="E610" s="96"/>
      <c r="F610" s="96"/>
      <c r="K610" s="96"/>
      <c r="L610" s="96"/>
      <c r="M610" s="96"/>
      <c r="N610" s="96"/>
      <c r="O610" s="96"/>
      <c r="P610" s="96"/>
      <c r="Q610" s="96"/>
      <c r="R610" s="96"/>
      <c r="S610" s="96"/>
      <c r="T610" s="96"/>
      <c r="U610" s="96"/>
      <c r="V610" s="96"/>
      <c r="W610" s="96"/>
      <c r="X610" s="96"/>
      <c r="Y610" s="96"/>
    </row>
    <row r="611">
      <c r="A611" s="96"/>
      <c r="B611" s="96"/>
      <c r="C611" s="96"/>
      <c r="D611" s="96"/>
      <c r="E611" s="96"/>
      <c r="F611" s="96"/>
      <c r="K611" s="96"/>
      <c r="L611" s="96"/>
      <c r="M611" s="96"/>
      <c r="N611" s="96"/>
      <c r="O611" s="96"/>
      <c r="P611" s="96"/>
      <c r="Q611" s="96"/>
      <c r="R611" s="96"/>
      <c r="S611" s="96"/>
      <c r="T611" s="96"/>
      <c r="U611" s="96"/>
      <c r="V611" s="96"/>
      <c r="W611" s="96"/>
      <c r="X611" s="96"/>
      <c r="Y611" s="96"/>
    </row>
    <row r="612">
      <c r="A612" s="96"/>
      <c r="B612" s="96"/>
      <c r="C612" s="96"/>
      <c r="D612" s="96"/>
      <c r="E612" s="96"/>
      <c r="F612" s="96"/>
      <c r="K612" s="96"/>
      <c r="L612" s="96"/>
      <c r="M612" s="96"/>
      <c r="N612" s="96"/>
      <c r="O612" s="96"/>
      <c r="P612" s="96"/>
      <c r="Q612" s="96"/>
      <c r="R612" s="96"/>
      <c r="S612" s="96"/>
      <c r="T612" s="96"/>
      <c r="U612" s="96"/>
      <c r="V612" s="96"/>
      <c r="W612" s="96"/>
      <c r="X612" s="96"/>
      <c r="Y612" s="96"/>
    </row>
    <row r="613">
      <c r="A613" s="96"/>
      <c r="B613" s="96"/>
      <c r="C613" s="96"/>
      <c r="D613" s="96"/>
      <c r="E613" s="96"/>
      <c r="F613" s="96"/>
      <c r="K613" s="96"/>
      <c r="L613" s="96"/>
      <c r="M613" s="96"/>
      <c r="N613" s="96"/>
      <c r="O613" s="96"/>
      <c r="P613" s="96"/>
      <c r="Q613" s="96"/>
      <c r="R613" s="96"/>
      <c r="S613" s="96"/>
      <c r="T613" s="96"/>
      <c r="U613" s="96"/>
      <c r="V613" s="96"/>
      <c r="W613" s="96"/>
      <c r="X613" s="96"/>
      <c r="Y613" s="96"/>
    </row>
    <row r="614">
      <c r="A614" s="96"/>
      <c r="B614" s="96"/>
      <c r="C614" s="96"/>
      <c r="D614" s="96"/>
      <c r="E614" s="96"/>
      <c r="F614" s="96"/>
      <c r="K614" s="96"/>
      <c r="L614" s="96"/>
      <c r="M614" s="96"/>
      <c r="N614" s="96"/>
      <c r="O614" s="96"/>
      <c r="P614" s="96"/>
      <c r="Q614" s="96"/>
      <c r="R614" s="96"/>
      <c r="S614" s="96"/>
      <c r="T614" s="96"/>
      <c r="U614" s="96"/>
      <c r="V614" s="96"/>
      <c r="W614" s="96"/>
      <c r="X614" s="96"/>
      <c r="Y614" s="96"/>
    </row>
    <row r="615">
      <c r="A615" s="96"/>
      <c r="B615" s="96"/>
      <c r="C615" s="96"/>
      <c r="D615" s="96"/>
      <c r="E615" s="96"/>
      <c r="F615" s="96"/>
      <c r="K615" s="96"/>
      <c r="L615" s="96"/>
      <c r="M615" s="96"/>
      <c r="N615" s="96"/>
      <c r="O615" s="96"/>
      <c r="P615" s="96"/>
      <c r="Q615" s="96"/>
      <c r="R615" s="96"/>
      <c r="S615" s="96"/>
      <c r="T615" s="96"/>
      <c r="U615" s="96"/>
      <c r="V615" s="96"/>
      <c r="W615" s="96"/>
      <c r="X615" s="96"/>
      <c r="Y615" s="96"/>
    </row>
    <row r="616">
      <c r="A616" s="96"/>
      <c r="B616" s="96"/>
      <c r="C616" s="96"/>
      <c r="D616" s="96"/>
      <c r="E616" s="96"/>
      <c r="F616" s="96"/>
      <c r="K616" s="96"/>
      <c r="L616" s="96"/>
      <c r="M616" s="96"/>
      <c r="N616" s="96"/>
      <c r="O616" s="96"/>
      <c r="P616" s="96"/>
      <c r="Q616" s="96"/>
      <c r="R616" s="96"/>
      <c r="S616" s="96"/>
      <c r="T616" s="96"/>
      <c r="U616" s="96"/>
      <c r="V616" s="96"/>
      <c r="W616" s="96"/>
      <c r="X616" s="96"/>
      <c r="Y616" s="96"/>
    </row>
    <row r="617">
      <c r="A617" s="96"/>
      <c r="B617" s="96"/>
      <c r="C617" s="96"/>
      <c r="D617" s="96"/>
      <c r="E617" s="96"/>
      <c r="F617" s="96"/>
      <c r="K617" s="96"/>
      <c r="L617" s="96"/>
      <c r="M617" s="96"/>
      <c r="N617" s="96"/>
      <c r="O617" s="96"/>
      <c r="P617" s="96"/>
      <c r="Q617" s="96"/>
      <c r="R617" s="96"/>
      <c r="S617" s="96"/>
      <c r="T617" s="96"/>
      <c r="U617" s="96"/>
      <c r="V617" s="96"/>
      <c r="W617" s="96"/>
      <c r="X617" s="96"/>
      <c r="Y617" s="96"/>
    </row>
    <row r="618">
      <c r="A618" s="96"/>
      <c r="B618" s="96"/>
      <c r="C618" s="96"/>
      <c r="D618" s="96"/>
      <c r="E618" s="96"/>
      <c r="F618" s="96"/>
      <c r="K618" s="96"/>
      <c r="L618" s="96"/>
      <c r="M618" s="96"/>
      <c r="N618" s="96"/>
      <c r="O618" s="96"/>
      <c r="P618" s="96"/>
      <c r="Q618" s="96"/>
      <c r="R618" s="96"/>
      <c r="S618" s="96"/>
      <c r="T618" s="96"/>
      <c r="U618" s="96"/>
      <c r="V618" s="96"/>
      <c r="W618" s="96"/>
      <c r="X618" s="96"/>
      <c r="Y618" s="96"/>
    </row>
    <row r="619">
      <c r="A619" s="96"/>
      <c r="B619" s="96"/>
      <c r="C619" s="96"/>
      <c r="D619" s="96"/>
      <c r="E619" s="96"/>
      <c r="F619" s="96"/>
      <c r="K619" s="96"/>
      <c r="L619" s="96"/>
      <c r="M619" s="96"/>
      <c r="N619" s="96"/>
      <c r="O619" s="96"/>
      <c r="P619" s="96"/>
      <c r="Q619" s="96"/>
      <c r="R619" s="96"/>
      <c r="S619" s="96"/>
      <c r="T619" s="96"/>
      <c r="U619" s="96"/>
      <c r="V619" s="96"/>
      <c r="W619" s="96"/>
      <c r="X619" s="96"/>
      <c r="Y619" s="96"/>
    </row>
    <row r="620">
      <c r="A620" s="96"/>
      <c r="B620" s="96"/>
      <c r="C620" s="96"/>
      <c r="D620" s="96"/>
      <c r="E620" s="96"/>
      <c r="F620" s="96"/>
      <c r="K620" s="96"/>
      <c r="L620" s="96"/>
      <c r="M620" s="96"/>
      <c r="N620" s="96"/>
      <c r="O620" s="96"/>
      <c r="P620" s="96"/>
      <c r="Q620" s="96"/>
      <c r="R620" s="96"/>
      <c r="S620" s="96"/>
      <c r="T620" s="96"/>
      <c r="U620" s="96"/>
      <c r="V620" s="96"/>
      <c r="W620" s="96"/>
      <c r="X620" s="96"/>
      <c r="Y620" s="96"/>
    </row>
    <row r="621">
      <c r="A621" s="96"/>
      <c r="B621" s="96"/>
      <c r="C621" s="96"/>
      <c r="D621" s="96"/>
      <c r="E621" s="96"/>
      <c r="F621" s="96"/>
      <c r="K621" s="96"/>
      <c r="L621" s="96"/>
      <c r="M621" s="96"/>
      <c r="N621" s="96"/>
      <c r="O621" s="96"/>
      <c r="P621" s="96"/>
      <c r="Q621" s="96"/>
      <c r="R621" s="96"/>
      <c r="S621" s="96"/>
      <c r="T621" s="96"/>
      <c r="U621" s="96"/>
      <c r="V621" s="96"/>
      <c r="W621" s="96"/>
      <c r="X621" s="96"/>
      <c r="Y621" s="96"/>
    </row>
    <row r="622">
      <c r="A622" s="96"/>
      <c r="B622" s="96"/>
      <c r="C622" s="96"/>
      <c r="D622" s="96"/>
      <c r="E622" s="96"/>
      <c r="F622" s="96"/>
      <c r="K622" s="96"/>
      <c r="L622" s="96"/>
      <c r="M622" s="96"/>
      <c r="N622" s="96"/>
      <c r="O622" s="96"/>
      <c r="P622" s="96"/>
      <c r="Q622" s="96"/>
      <c r="R622" s="96"/>
      <c r="S622" s="96"/>
      <c r="T622" s="96"/>
      <c r="U622" s="96"/>
      <c r="V622" s="96"/>
      <c r="W622" s="96"/>
      <c r="X622" s="96"/>
      <c r="Y622" s="96"/>
    </row>
    <row r="623">
      <c r="A623" s="96"/>
      <c r="B623" s="96"/>
      <c r="C623" s="96"/>
      <c r="D623" s="96"/>
      <c r="E623" s="96"/>
      <c r="F623" s="96"/>
      <c r="K623" s="96"/>
      <c r="L623" s="96"/>
      <c r="M623" s="96"/>
      <c r="N623" s="96"/>
      <c r="O623" s="96"/>
      <c r="P623" s="96"/>
      <c r="Q623" s="96"/>
      <c r="R623" s="96"/>
      <c r="S623" s="96"/>
      <c r="T623" s="96"/>
      <c r="U623" s="96"/>
      <c r="V623" s="96"/>
      <c r="W623" s="96"/>
      <c r="X623" s="96"/>
      <c r="Y623" s="96"/>
    </row>
    <row r="624">
      <c r="A624" s="96"/>
      <c r="B624" s="96"/>
      <c r="C624" s="96"/>
      <c r="D624" s="96"/>
      <c r="E624" s="96"/>
      <c r="F624" s="96"/>
      <c r="K624" s="96"/>
      <c r="L624" s="96"/>
      <c r="M624" s="96"/>
      <c r="N624" s="96"/>
      <c r="O624" s="96"/>
      <c r="P624" s="96"/>
      <c r="Q624" s="96"/>
      <c r="R624" s="96"/>
      <c r="S624" s="96"/>
      <c r="T624" s="96"/>
      <c r="U624" s="96"/>
      <c r="V624" s="96"/>
      <c r="W624" s="96"/>
      <c r="X624" s="96"/>
      <c r="Y624" s="96"/>
    </row>
    <row r="625">
      <c r="A625" s="96"/>
      <c r="B625" s="96"/>
      <c r="C625" s="96"/>
      <c r="D625" s="96"/>
      <c r="E625" s="96"/>
      <c r="F625" s="96"/>
      <c r="K625" s="96"/>
      <c r="L625" s="96"/>
      <c r="M625" s="96"/>
      <c r="N625" s="96"/>
      <c r="O625" s="96"/>
      <c r="P625" s="96"/>
      <c r="Q625" s="96"/>
      <c r="R625" s="96"/>
      <c r="S625" s="96"/>
      <c r="T625" s="96"/>
      <c r="U625" s="96"/>
      <c r="V625" s="96"/>
      <c r="W625" s="96"/>
      <c r="X625" s="96"/>
      <c r="Y625" s="96"/>
    </row>
    <row r="626">
      <c r="A626" s="96"/>
      <c r="B626" s="96"/>
      <c r="C626" s="96"/>
      <c r="D626" s="96"/>
      <c r="E626" s="96"/>
      <c r="F626" s="96"/>
      <c r="K626" s="96"/>
      <c r="L626" s="96"/>
      <c r="M626" s="96"/>
      <c r="N626" s="96"/>
      <c r="O626" s="96"/>
      <c r="P626" s="96"/>
      <c r="Q626" s="96"/>
      <c r="R626" s="96"/>
      <c r="S626" s="96"/>
      <c r="T626" s="96"/>
      <c r="U626" s="96"/>
      <c r="V626" s="96"/>
      <c r="W626" s="96"/>
      <c r="X626" s="96"/>
      <c r="Y626" s="96"/>
    </row>
    <row r="627">
      <c r="A627" s="96"/>
      <c r="B627" s="96"/>
      <c r="C627" s="96"/>
      <c r="D627" s="96"/>
      <c r="E627" s="96"/>
      <c r="F627" s="96"/>
      <c r="K627" s="96"/>
      <c r="L627" s="96"/>
      <c r="M627" s="96"/>
      <c r="N627" s="96"/>
      <c r="O627" s="96"/>
      <c r="P627" s="96"/>
      <c r="Q627" s="96"/>
      <c r="R627" s="96"/>
      <c r="S627" s="96"/>
      <c r="T627" s="96"/>
      <c r="U627" s="96"/>
      <c r="V627" s="96"/>
      <c r="W627" s="96"/>
      <c r="X627" s="96"/>
      <c r="Y627" s="96"/>
    </row>
    <row r="628">
      <c r="A628" s="96"/>
      <c r="B628" s="96"/>
      <c r="C628" s="96"/>
      <c r="D628" s="96"/>
      <c r="E628" s="96"/>
      <c r="F628" s="96"/>
      <c r="K628" s="96"/>
      <c r="L628" s="96"/>
      <c r="M628" s="96"/>
      <c r="N628" s="96"/>
      <c r="O628" s="96"/>
      <c r="P628" s="96"/>
      <c r="Q628" s="96"/>
      <c r="R628" s="96"/>
      <c r="S628" s="96"/>
      <c r="T628" s="96"/>
      <c r="U628" s="96"/>
      <c r="V628" s="96"/>
      <c r="W628" s="96"/>
      <c r="X628" s="96"/>
      <c r="Y628" s="96"/>
    </row>
    <row r="629">
      <c r="A629" s="96"/>
      <c r="B629" s="96"/>
      <c r="C629" s="96"/>
      <c r="D629" s="96"/>
      <c r="E629" s="96"/>
      <c r="F629" s="96"/>
      <c r="K629" s="96"/>
      <c r="L629" s="96"/>
      <c r="M629" s="96"/>
      <c r="N629" s="96"/>
      <c r="O629" s="96"/>
      <c r="P629" s="96"/>
      <c r="Q629" s="96"/>
      <c r="R629" s="96"/>
      <c r="S629" s="96"/>
      <c r="T629" s="96"/>
      <c r="U629" s="96"/>
      <c r="V629" s="96"/>
      <c r="W629" s="96"/>
      <c r="X629" s="96"/>
      <c r="Y629" s="96"/>
    </row>
    <row r="630">
      <c r="A630" s="96"/>
      <c r="B630" s="96"/>
      <c r="C630" s="96"/>
      <c r="D630" s="96"/>
      <c r="E630" s="96"/>
      <c r="F630" s="96"/>
      <c r="K630" s="96"/>
      <c r="L630" s="96"/>
      <c r="M630" s="96"/>
      <c r="N630" s="96"/>
      <c r="O630" s="96"/>
      <c r="P630" s="96"/>
      <c r="Q630" s="96"/>
      <c r="R630" s="96"/>
      <c r="S630" s="96"/>
      <c r="T630" s="96"/>
      <c r="U630" s="96"/>
      <c r="V630" s="96"/>
      <c r="W630" s="96"/>
      <c r="X630" s="96"/>
      <c r="Y630" s="96"/>
    </row>
    <row r="631">
      <c r="A631" s="96"/>
      <c r="B631" s="96"/>
      <c r="C631" s="96"/>
      <c r="D631" s="96"/>
      <c r="E631" s="96"/>
      <c r="F631" s="96"/>
      <c r="K631" s="96"/>
      <c r="L631" s="96"/>
      <c r="M631" s="96"/>
      <c r="N631" s="96"/>
      <c r="O631" s="96"/>
      <c r="P631" s="96"/>
      <c r="Q631" s="96"/>
      <c r="R631" s="96"/>
      <c r="S631" s="96"/>
      <c r="T631" s="96"/>
      <c r="U631" s="96"/>
      <c r="V631" s="96"/>
      <c r="W631" s="96"/>
      <c r="X631" s="96"/>
      <c r="Y631" s="96"/>
    </row>
    <row r="632">
      <c r="A632" s="96"/>
      <c r="B632" s="96"/>
      <c r="C632" s="96"/>
      <c r="D632" s="96"/>
      <c r="E632" s="96"/>
      <c r="F632" s="96"/>
      <c r="K632" s="96"/>
      <c r="L632" s="96"/>
      <c r="M632" s="96"/>
      <c r="N632" s="96"/>
      <c r="O632" s="96"/>
      <c r="P632" s="96"/>
      <c r="Q632" s="96"/>
      <c r="R632" s="96"/>
      <c r="S632" s="96"/>
      <c r="T632" s="96"/>
      <c r="U632" s="96"/>
      <c r="V632" s="96"/>
      <c r="W632" s="96"/>
      <c r="X632" s="96"/>
      <c r="Y632" s="96"/>
    </row>
    <row r="633">
      <c r="A633" s="96"/>
      <c r="B633" s="96"/>
      <c r="C633" s="96"/>
      <c r="D633" s="96"/>
      <c r="E633" s="96"/>
      <c r="F633" s="96"/>
      <c r="K633" s="96"/>
      <c r="L633" s="96"/>
      <c r="M633" s="96"/>
      <c r="N633" s="96"/>
      <c r="O633" s="96"/>
      <c r="P633" s="96"/>
      <c r="Q633" s="96"/>
      <c r="R633" s="96"/>
      <c r="S633" s="96"/>
      <c r="T633" s="96"/>
      <c r="U633" s="96"/>
      <c r="V633" s="96"/>
      <c r="W633" s="96"/>
      <c r="X633" s="96"/>
      <c r="Y633" s="96"/>
    </row>
    <row r="634">
      <c r="A634" s="96"/>
      <c r="B634" s="96"/>
      <c r="C634" s="96"/>
      <c r="D634" s="96"/>
      <c r="E634" s="96"/>
      <c r="F634" s="96"/>
      <c r="K634" s="96"/>
      <c r="L634" s="96"/>
      <c r="M634" s="96"/>
      <c r="N634" s="96"/>
      <c r="O634" s="96"/>
      <c r="P634" s="96"/>
      <c r="Q634" s="96"/>
      <c r="R634" s="96"/>
      <c r="S634" s="96"/>
      <c r="T634" s="96"/>
      <c r="U634" s="96"/>
      <c r="V634" s="96"/>
      <c r="W634" s="96"/>
      <c r="X634" s="96"/>
      <c r="Y634" s="96"/>
    </row>
    <row r="635">
      <c r="A635" s="96"/>
      <c r="B635" s="96"/>
      <c r="C635" s="96"/>
      <c r="D635" s="96"/>
      <c r="E635" s="96"/>
      <c r="F635" s="96"/>
      <c r="K635" s="96"/>
      <c r="L635" s="96"/>
      <c r="M635" s="96"/>
      <c r="N635" s="96"/>
      <c r="O635" s="96"/>
      <c r="P635" s="96"/>
      <c r="Q635" s="96"/>
      <c r="R635" s="96"/>
      <c r="S635" s="96"/>
      <c r="T635" s="96"/>
      <c r="U635" s="96"/>
      <c r="V635" s="96"/>
      <c r="W635" s="96"/>
      <c r="X635" s="96"/>
      <c r="Y635" s="96"/>
    </row>
    <row r="636">
      <c r="A636" s="96"/>
      <c r="B636" s="96"/>
      <c r="C636" s="96"/>
      <c r="D636" s="96"/>
      <c r="E636" s="96"/>
      <c r="F636" s="96"/>
      <c r="K636" s="96"/>
      <c r="L636" s="96"/>
      <c r="M636" s="96"/>
      <c r="N636" s="96"/>
      <c r="O636" s="96"/>
      <c r="P636" s="96"/>
      <c r="Q636" s="96"/>
      <c r="R636" s="96"/>
      <c r="S636" s="96"/>
      <c r="T636" s="96"/>
      <c r="U636" s="96"/>
      <c r="V636" s="96"/>
      <c r="W636" s="96"/>
      <c r="X636" s="96"/>
      <c r="Y636" s="96"/>
    </row>
    <row r="637">
      <c r="A637" s="96"/>
      <c r="B637" s="96"/>
      <c r="C637" s="96"/>
      <c r="D637" s="96"/>
      <c r="E637" s="96"/>
      <c r="F637" s="96"/>
      <c r="K637" s="96"/>
      <c r="L637" s="96"/>
      <c r="M637" s="96"/>
      <c r="N637" s="96"/>
      <c r="O637" s="96"/>
      <c r="P637" s="96"/>
      <c r="Q637" s="96"/>
      <c r="R637" s="96"/>
      <c r="S637" s="96"/>
      <c r="T637" s="96"/>
      <c r="U637" s="96"/>
      <c r="V637" s="96"/>
      <c r="W637" s="96"/>
      <c r="X637" s="96"/>
      <c r="Y637" s="96"/>
    </row>
    <row r="638">
      <c r="A638" s="96"/>
      <c r="B638" s="96"/>
      <c r="C638" s="96"/>
      <c r="D638" s="96"/>
      <c r="E638" s="96"/>
      <c r="F638" s="96"/>
      <c r="K638" s="96"/>
      <c r="L638" s="96"/>
      <c r="M638" s="96"/>
      <c r="N638" s="96"/>
      <c r="O638" s="96"/>
      <c r="P638" s="96"/>
      <c r="Q638" s="96"/>
      <c r="R638" s="96"/>
      <c r="S638" s="96"/>
      <c r="T638" s="96"/>
      <c r="U638" s="96"/>
      <c r="V638" s="96"/>
      <c r="W638" s="96"/>
      <c r="X638" s="96"/>
      <c r="Y638" s="96"/>
    </row>
    <row r="639">
      <c r="A639" s="96"/>
      <c r="B639" s="96"/>
      <c r="C639" s="96"/>
      <c r="D639" s="96"/>
      <c r="E639" s="96"/>
      <c r="F639" s="96"/>
      <c r="K639" s="96"/>
      <c r="L639" s="96"/>
      <c r="M639" s="96"/>
      <c r="N639" s="96"/>
      <c r="O639" s="96"/>
      <c r="P639" s="96"/>
      <c r="Q639" s="96"/>
      <c r="R639" s="96"/>
      <c r="S639" s="96"/>
      <c r="T639" s="96"/>
      <c r="U639" s="96"/>
      <c r="V639" s="96"/>
      <c r="W639" s="96"/>
      <c r="X639" s="96"/>
      <c r="Y639" s="96"/>
    </row>
    <row r="640">
      <c r="A640" s="96"/>
      <c r="B640" s="96"/>
      <c r="C640" s="96"/>
      <c r="D640" s="96"/>
      <c r="E640" s="96"/>
      <c r="F640" s="96"/>
      <c r="K640" s="96"/>
      <c r="L640" s="96"/>
      <c r="M640" s="96"/>
      <c r="N640" s="96"/>
      <c r="O640" s="96"/>
      <c r="P640" s="96"/>
      <c r="Q640" s="96"/>
      <c r="R640" s="96"/>
      <c r="S640" s="96"/>
      <c r="T640" s="96"/>
      <c r="U640" s="96"/>
      <c r="V640" s="96"/>
      <c r="W640" s="96"/>
      <c r="X640" s="96"/>
      <c r="Y640" s="96"/>
    </row>
    <row r="641">
      <c r="A641" s="96"/>
      <c r="B641" s="96"/>
      <c r="C641" s="96"/>
      <c r="D641" s="96"/>
      <c r="E641" s="96"/>
      <c r="F641" s="96"/>
      <c r="K641" s="96"/>
      <c r="L641" s="96"/>
      <c r="M641" s="96"/>
      <c r="N641" s="96"/>
      <c r="O641" s="96"/>
      <c r="P641" s="96"/>
      <c r="Q641" s="96"/>
      <c r="R641" s="96"/>
      <c r="S641" s="96"/>
      <c r="T641" s="96"/>
      <c r="U641" s="96"/>
      <c r="V641" s="96"/>
      <c r="W641" s="96"/>
      <c r="X641" s="96"/>
      <c r="Y641" s="96"/>
    </row>
    <row r="642">
      <c r="A642" s="96"/>
      <c r="B642" s="96"/>
      <c r="C642" s="96"/>
      <c r="D642" s="96"/>
      <c r="E642" s="96"/>
      <c r="F642" s="96"/>
      <c r="K642" s="96"/>
      <c r="L642" s="96"/>
      <c r="M642" s="96"/>
      <c r="N642" s="96"/>
      <c r="O642" s="96"/>
      <c r="P642" s="96"/>
      <c r="Q642" s="96"/>
      <c r="R642" s="96"/>
      <c r="S642" s="96"/>
      <c r="T642" s="96"/>
      <c r="U642" s="96"/>
      <c r="V642" s="96"/>
      <c r="W642" s="96"/>
      <c r="X642" s="96"/>
      <c r="Y642" s="96"/>
    </row>
    <row r="643">
      <c r="A643" s="96"/>
      <c r="B643" s="96"/>
      <c r="C643" s="96"/>
      <c r="D643" s="96"/>
      <c r="E643" s="96"/>
      <c r="F643" s="96"/>
      <c r="K643" s="96"/>
      <c r="L643" s="96"/>
      <c r="M643" s="96"/>
      <c r="N643" s="96"/>
      <c r="O643" s="96"/>
      <c r="P643" s="96"/>
      <c r="Q643" s="96"/>
      <c r="R643" s="96"/>
      <c r="S643" s="96"/>
      <c r="T643" s="96"/>
      <c r="U643" s="96"/>
      <c r="V643" s="96"/>
      <c r="W643" s="96"/>
      <c r="X643" s="96"/>
      <c r="Y643" s="96"/>
    </row>
    <row r="644">
      <c r="A644" s="96"/>
      <c r="B644" s="96"/>
      <c r="C644" s="96"/>
      <c r="D644" s="96"/>
      <c r="E644" s="96"/>
      <c r="F644" s="96"/>
      <c r="K644" s="96"/>
      <c r="L644" s="96"/>
      <c r="M644" s="96"/>
      <c r="N644" s="96"/>
      <c r="O644" s="96"/>
      <c r="P644" s="96"/>
      <c r="Q644" s="96"/>
      <c r="R644" s="96"/>
      <c r="S644" s="96"/>
      <c r="T644" s="96"/>
      <c r="U644" s="96"/>
      <c r="V644" s="96"/>
      <c r="W644" s="96"/>
      <c r="X644" s="96"/>
      <c r="Y644" s="96"/>
    </row>
    <row r="645">
      <c r="A645" s="96"/>
      <c r="B645" s="96"/>
      <c r="C645" s="96"/>
      <c r="D645" s="96"/>
      <c r="E645" s="96"/>
      <c r="F645" s="96"/>
      <c r="K645" s="96"/>
      <c r="L645" s="96"/>
      <c r="M645" s="96"/>
      <c r="N645" s="96"/>
      <c r="O645" s="96"/>
      <c r="P645" s="96"/>
      <c r="Q645" s="96"/>
      <c r="R645" s="96"/>
      <c r="S645" s="96"/>
      <c r="T645" s="96"/>
      <c r="U645" s="96"/>
      <c r="V645" s="96"/>
      <c r="W645" s="96"/>
      <c r="X645" s="96"/>
      <c r="Y645" s="96"/>
    </row>
    <row r="646">
      <c r="A646" s="96"/>
      <c r="B646" s="96"/>
      <c r="C646" s="96"/>
      <c r="D646" s="96"/>
      <c r="E646" s="96"/>
      <c r="F646" s="96"/>
      <c r="K646" s="96"/>
      <c r="L646" s="96"/>
      <c r="M646" s="96"/>
      <c r="N646" s="96"/>
      <c r="O646" s="96"/>
      <c r="P646" s="96"/>
      <c r="Q646" s="96"/>
      <c r="R646" s="96"/>
      <c r="S646" s="96"/>
      <c r="T646" s="96"/>
      <c r="U646" s="96"/>
      <c r="V646" s="96"/>
      <c r="W646" s="96"/>
      <c r="X646" s="96"/>
      <c r="Y646" s="96"/>
    </row>
    <row r="647">
      <c r="A647" s="96"/>
      <c r="B647" s="96"/>
      <c r="C647" s="96"/>
      <c r="D647" s="96"/>
      <c r="E647" s="96"/>
      <c r="F647" s="96"/>
      <c r="K647" s="96"/>
      <c r="L647" s="96"/>
      <c r="M647" s="96"/>
      <c r="N647" s="96"/>
      <c r="O647" s="96"/>
      <c r="P647" s="96"/>
      <c r="Q647" s="96"/>
      <c r="R647" s="96"/>
      <c r="S647" s="96"/>
      <c r="T647" s="96"/>
      <c r="U647" s="96"/>
      <c r="V647" s="96"/>
      <c r="W647" s="96"/>
      <c r="X647" s="96"/>
      <c r="Y647" s="96"/>
    </row>
    <row r="648">
      <c r="A648" s="96"/>
      <c r="B648" s="96"/>
      <c r="C648" s="96"/>
      <c r="D648" s="96"/>
      <c r="E648" s="96"/>
      <c r="F648" s="96"/>
      <c r="K648" s="96"/>
      <c r="L648" s="96"/>
      <c r="M648" s="96"/>
      <c r="N648" s="96"/>
      <c r="O648" s="96"/>
      <c r="P648" s="96"/>
      <c r="Q648" s="96"/>
      <c r="R648" s="96"/>
      <c r="S648" s="96"/>
      <c r="T648" s="96"/>
      <c r="U648" s="96"/>
      <c r="V648" s="96"/>
      <c r="W648" s="96"/>
      <c r="X648" s="96"/>
      <c r="Y648" s="96"/>
    </row>
    <row r="649">
      <c r="A649" s="96"/>
      <c r="B649" s="96"/>
      <c r="C649" s="96"/>
      <c r="D649" s="96"/>
      <c r="E649" s="96"/>
      <c r="F649" s="96"/>
      <c r="K649" s="96"/>
      <c r="L649" s="96"/>
      <c r="M649" s="96"/>
      <c r="N649" s="96"/>
      <c r="O649" s="96"/>
      <c r="P649" s="96"/>
      <c r="Q649" s="96"/>
      <c r="R649" s="96"/>
      <c r="S649" s="96"/>
      <c r="T649" s="96"/>
      <c r="U649" s="96"/>
      <c r="V649" s="96"/>
      <c r="W649" s="96"/>
      <c r="X649" s="96"/>
      <c r="Y649" s="96"/>
    </row>
    <row r="650">
      <c r="A650" s="96"/>
      <c r="B650" s="96"/>
      <c r="C650" s="96"/>
      <c r="D650" s="96"/>
      <c r="E650" s="96"/>
      <c r="F650" s="96"/>
      <c r="K650" s="96"/>
      <c r="L650" s="96"/>
      <c r="M650" s="96"/>
      <c r="N650" s="96"/>
      <c r="O650" s="96"/>
      <c r="P650" s="96"/>
      <c r="Q650" s="96"/>
      <c r="R650" s="96"/>
      <c r="S650" s="96"/>
      <c r="T650" s="96"/>
      <c r="U650" s="96"/>
      <c r="V650" s="96"/>
      <c r="W650" s="96"/>
      <c r="X650" s="96"/>
      <c r="Y650" s="96"/>
    </row>
    <row r="651">
      <c r="A651" s="96"/>
      <c r="B651" s="96"/>
      <c r="C651" s="96"/>
      <c r="D651" s="96"/>
      <c r="E651" s="96"/>
      <c r="F651" s="96"/>
      <c r="K651" s="96"/>
      <c r="L651" s="96"/>
      <c r="M651" s="96"/>
      <c r="N651" s="96"/>
      <c r="O651" s="96"/>
      <c r="P651" s="96"/>
      <c r="Q651" s="96"/>
      <c r="R651" s="96"/>
      <c r="S651" s="96"/>
      <c r="T651" s="96"/>
      <c r="U651" s="96"/>
      <c r="V651" s="96"/>
      <c r="W651" s="96"/>
      <c r="X651" s="96"/>
      <c r="Y651" s="96"/>
    </row>
    <row r="652">
      <c r="A652" s="96"/>
      <c r="B652" s="96"/>
      <c r="C652" s="96"/>
      <c r="D652" s="96"/>
      <c r="E652" s="96"/>
      <c r="F652" s="96"/>
      <c r="K652" s="96"/>
      <c r="L652" s="96"/>
      <c r="M652" s="96"/>
      <c r="N652" s="96"/>
      <c r="O652" s="96"/>
      <c r="P652" s="96"/>
      <c r="Q652" s="96"/>
      <c r="R652" s="96"/>
      <c r="S652" s="96"/>
      <c r="T652" s="96"/>
      <c r="U652" s="96"/>
      <c r="V652" s="96"/>
      <c r="W652" s="96"/>
      <c r="X652" s="96"/>
      <c r="Y652" s="96"/>
    </row>
    <row r="653">
      <c r="A653" s="96"/>
      <c r="B653" s="96"/>
      <c r="C653" s="96"/>
      <c r="D653" s="96"/>
      <c r="E653" s="96"/>
      <c r="F653" s="96"/>
      <c r="K653" s="96"/>
      <c r="L653" s="96"/>
      <c r="M653" s="96"/>
      <c r="N653" s="96"/>
      <c r="O653" s="96"/>
      <c r="P653" s="96"/>
      <c r="Q653" s="96"/>
      <c r="R653" s="96"/>
      <c r="S653" s="96"/>
      <c r="T653" s="96"/>
      <c r="U653" s="96"/>
      <c r="V653" s="96"/>
      <c r="W653" s="96"/>
      <c r="X653" s="96"/>
      <c r="Y653" s="96"/>
    </row>
    <row r="654">
      <c r="A654" s="96"/>
      <c r="B654" s="96"/>
      <c r="C654" s="96"/>
      <c r="D654" s="96"/>
      <c r="E654" s="96"/>
      <c r="F654" s="96"/>
      <c r="K654" s="96"/>
      <c r="L654" s="96"/>
      <c r="M654" s="96"/>
      <c r="N654" s="96"/>
      <c r="O654" s="96"/>
      <c r="P654" s="96"/>
      <c r="Q654" s="96"/>
      <c r="R654" s="96"/>
      <c r="S654" s="96"/>
      <c r="T654" s="96"/>
      <c r="U654" s="96"/>
      <c r="V654" s="96"/>
      <c r="W654" s="96"/>
      <c r="X654" s="96"/>
      <c r="Y654" s="96"/>
    </row>
    <row r="655">
      <c r="A655" s="96"/>
      <c r="B655" s="96"/>
      <c r="C655" s="96"/>
      <c r="D655" s="96"/>
      <c r="E655" s="96"/>
      <c r="F655" s="96"/>
      <c r="K655" s="96"/>
      <c r="L655" s="96"/>
      <c r="M655" s="96"/>
      <c r="N655" s="96"/>
      <c r="O655" s="96"/>
      <c r="P655" s="96"/>
      <c r="Q655" s="96"/>
      <c r="R655" s="96"/>
      <c r="S655" s="96"/>
      <c r="T655" s="96"/>
      <c r="U655" s="96"/>
      <c r="V655" s="96"/>
      <c r="W655" s="96"/>
      <c r="X655" s="96"/>
      <c r="Y655" s="96"/>
    </row>
    <row r="656">
      <c r="A656" s="96"/>
      <c r="B656" s="96"/>
      <c r="C656" s="96"/>
      <c r="D656" s="96"/>
      <c r="E656" s="96"/>
      <c r="F656" s="96"/>
      <c r="K656" s="96"/>
      <c r="L656" s="96"/>
      <c r="M656" s="96"/>
      <c r="N656" s="96"/>
      <c r="O656" s="96"/>
      <c r="P656" s="96"/>
      <c r="Q656" s="96"/>
      <c r="R656" s="96"/>
      <c r="S656" s="96"/>
      <c r="T656" s="96"/>
      <c r="U656" s="96"/>
      <c r="V656" s="96"/>
      <c r="W656" s="96"/>
      <c r="X656" s="96"/>
      <c r="Y656" s="96"/>
    </row>
    <row r="657">
      <c r="A657" s="96"/>
      <c r="B657" s="96"/>
      <c r="C657" s="96"/>
      <c r="D657" s="96"/>
      <c r="E657" s="96"/>
      <c r="F657" s="96"/>
      <c r="K657" s="96"/>
      <c r="L657" s="96"/>
      <c r="M657" s="96"/>
      <c r="N657" s="96"/>
      <c r="O657" s="96"/>
      <c r="P657" s="96"/>
      <c r="Q657" s="96"/>
      <c r="R657" s="96"/>
      <c r="S657" s="96"/>
      <c r="T657" s="96"/>
      <c r="U657" s="96"/>
      <c r="V657" s="96"/>
      <c r="W657" s="96"/>
      <c r="X657" s="96"/>
      <c r="Y657" s="96"/>
    </row>
    <row r="658">
      <c r="A658" s="96"/>
      <c r="B658" s="96"/>
      <c r="C658" s="96"/>
      <c r="D658" s="96"/>
      <c r="E658" s="96"/>
      <c r="F658" s="96"/>
      <c r="K658" s="96"/>
      <c r="L658" s="96"/>
      <c r="M658" s="96"/>
      <c r="N658" s="96"/>
      <c r="O658" s="96"/>
      <c r="P658" s="96"/>
      <c r="Q658" s="96"/>
      <c r="R658" s="96"/>
      <c r="S658" s="96"/>
      <c r="T658" s="96"/>
      <c r="U658" s="96"/>
      <c r="V658" s="96"/>
      <c r="W658" s="96"/>
      <c r="X658" s="96"/>
      <c r="Y658" s="96"/>
    </row>
    <row r="659">
      <c r="A659" s="96"/>
      <c r="B659" s="96"/>
      <c r="C659" s="96"/>
      <c r="D659" s="96"/>
      <c r="E659" s="96"/>
      <c r="F659" s="96"/>
      <c r="K659" s="96"/>
      <c r="L659" s="96"/>
      <c r="M659" s="96"/>
      <c r="N659" s="96"/>
      <c r="O659" s="96"/>
      <c r="P659" s="96"/>
      <c r="Q659" s="96"/>
      <c r="R659" s="96"/>
      <c r="S659" s="96"/>
      <c r="T659" s="96"/>
      <c r="U659" s="96"/>
      <c r="V659" s="96"/>
      <c r="W659" s="96"/>
      <c r="X659" s="96"/>
      <c r="Y659" s="96"/>
    </row>
    <row r="660">
      <c r="A660" s="96"/>
      <c r="B660" s="96"/>
      <c r="C660" s="96"/>
      <c r="D660" s="96"/>
      <c r="E660" s="96"/>
      <c r="F660" s="96"/>
      <c r="K660" s="96"/>
      <c r="L660" s="96"/>
      <c r="M660" s="96"/>
      <c r="N660" s="96"/>
      <c r="O660" s="96"/>
      <c r="P660" s="96"/>
      <c r="Q660" s="96"/>
      <c r="R660" s="96"/>
      <c r="S660" s="96"/>
      <c r="T660" s="96"/>
      <c r="U660" s="96"/>
      <c r="V660" s="96"/>
      <c r="W660" s="96"/>
      <c r="X660" s="96"/>
      <c r="Y660" s="96"/>
    </row>
    <row r="661">
      <c r="A661" s="96"/>
      <c r="B661" s="96"/>
      <c r="C661" s="96"/>
      <c r="D661" s="96"/>
      <c r="E661" s="96"/>
      <c r="F661" s="96"/>
      <c r="K661" s="96"/>
      <c r="L661" s="96"/>
      <c r="M661" s="96"/>
      <c r="N661" s="96"/>
      <c r="O661" s="96"/>
      <c r="P661" s="96"/>
      <c r="Q661" s="96"/>
      <c r="R661" s="96"/>
      <c r="S661" s="96"/>
      <c r="T661" s="96"/>
      <c r="U661" s="96"/>
      <c r="V661" s="96"/>
      <c r="W661" s="96"/>
      <c r="X661" s="96"/>
      <c r="Y661" s="96"/>
    </row>
    <row r="662">
      <c r="A662" s="96"/>
      <c r="B662" s="96"/>
      <c r="C662" s="96"/>
      <c r="D662" s="96"/>
      <c r="E662" s="96"/>
      <c r="F662" s="96"/>
      <c r="K662" s="96"/>
      <c r="L662" s="96"/>
      <c r="M662" s="96"/>
      <c r="N662" s="96"/>
      <c r="O662" s="96"/>
      <c r="P662" s="96"/>
      <c r="Q662" s="96"/>
      <c r="R662" s="96"/>
      <c r="S662" s="96"/>
      <c r="T662" s="96"/>
      <c r="U662" s="96"/>
      <c r="V662" s="96"/>
      <c r="W662" s="96"/>
      <c r="X662" s="96"/>
      <c r="Y662" s="96"/>
    </row>
    <row r="663">
      <c r="A663" s="96"/>
      <c r="B663" s="96"/>
      <c r="C663" s="96"/>
      <c r="D663" s="96"/>
      <c r="E663" s="96"/>
      <c r="F663" s="96"/>
      <c r="K663" s="96"/>
      <c r="L663" s="96"/>
      <c r="M663" s="96"/>
      <c r="N663" s="96"/>
      <c r="O663" s="96"/>
      <c r="P663" s="96"/>
      <c r="Q663" s="96"/>
      <c r="R663" s="96"/>
      <c r="S663" s="96"/>
      <c r="T663" s="96"/>
      <c r="U663" s="96"/>
      <c r="V663" s="96"/>
      <c r="W663" s="96"/>
      <c r="X663" s="96"/>
      <c r="Y663" s="96"/>
    </row>
    <row r="664">
      <c r="A664" s="96"/>
      <c r="B664" s="96"/>
      <c r="C664" s="96"/>
      <c r="D664" s="96"/>
      <c r="E664" s="96"/>
      <c r="F664" s="96"/>
      <c r="K664" s="96"/>
      <c r="L664" s="96"/>
      <c r="M664" s="96"/>
      <c r="N664" s="96"/>
      <c r="O664" s="96"/>
      <c r="P664" s="96"/>
      <c r="Q664" s="96"/>
      <c r="R664" s="96"/>
      <c r="S664" s="96"/>
      <c r="T664" s="96"/>
      <c r="U664" s="96"/>
      <c r="V664" s="96"/>
      <c r="W664" s="96"/>
      <c r="X664" s="96"/>
      <c r="Y664" s="96"/>
    </row>
    <row r="665">
      <c r="A665" s="96"/>
      <c r="B665" s="96"/>
      <c r="C665" s="96"/>
      <c r="D665" s="96"/>
      <c r="E665" s="96"/>
      <c r="F665" s="96"/>
      <c r="K665" s="96"/>
      <c r="L665" s="96"/>
      <c r="M665" s="96"/>
      <c r="N665" s="96"/>
      <c r="O665" s="96"/>
      <c r="P665" s="96"/>
      <c r="Q665" s="96"/>
      <c r="R665" s="96"/>
      <c r="S665" s="96"/>
      <c r="T665" s="96"/>
      <c r="U665" s="96"/>
      <c r="V665" s="96"/>
      <c r="W665" s="96"/>
      <c r="X665" s="96"/>
      <c r="Y665" s="96"/>
    </row>
    <row r="666">
      <c r="A666" s="96"/>
      <c r="B666" s="96"/>
      <c r="C666" s="96"/>
      <c r="D666" s="96"/>
      <c r="E666" s="96"/>
      <c r="F666" s="96"/>
      <c r="K666" s="96"/>
      <c r="L666" s="96"/>
      <c r="M666" s="96"/>
      <c r="N666" s="96"/>
      <c r="O666" s="96"/>
      <c r="P666" s="96"/>
      <c r="Q666" s="96"/>
      <c r="R666" s="96"/>
      <c r="S666" s="96"/>
      <c r="T666" s="96"/>
      <c r="U666" s="96"/>
      <c r="V666" s="96"/>
      <c r="W666" s="96"/>
      <c r="X666" s="96"/>
      <c r="Y666" s="96"/>
    </row>
    <row r="667">
      <c r="A667" s="96"/>
      <c r="B667" s="96"/>
      <c r="C667" s="96"/>
      <c r="D667" s="96"/>
      <c r="E667" s="96"/>
      <c r="F667" s="96"/>
      <c r="K667" s="96"/>
      <c r="L667" s="96"/>
      <c r="M667" s="96"/>
      <c r="N667" s="96"/>
      <c r="O667" s="96"/>
      <c r="P667" s="96"/>
      <c r="Q667" s="96"/>
      <c r="R667" s="96"/>
      <c r="S667" s="96"/>
      <c r="T667" s="96"/>
      <c r="U667" s="96"/>
      <c r="V667" s="96"/>
      <c r="W667" s="96"/>
      <c r="X667" s="96"/>
      <c r="Y667" s="96"/>
    </row>
    <row r="668">
      <c r="A668" s="96"/>
      <c r="B668" s="96"/>
      <c r="C668" s="96"/>
      <c r="D668" s="96"/>
      <c r="E668" s="96"/>
      <c r="F668" s="96"/>
      <c r="K668" s="96"/>
      <c r="L668" s="96"/>
      <c r="M668" s="96"/>
      <c r="N668" s="96"/>
      <c r="O668" s="96"/>
      <c r="P668" s="96"/>
      <c r="Q668" s="96"/>
      <c r="R668" s="96"/>
      <c r="S668" s="96"/>
      <c r="T668" s="96"/>
      <c r="U668" s="96"/>
      <c r="V668" s="96"/>
      <c r="W668" s="96"/>
      <c r="X668" s="96"/>
      <c r="Y668" s="96"/>
    </row>
    <row r="669">
      <c r="A669" s="96"/>
      <c r="B669" s="96"/>
      <c r="C669" s="96"/>
      <c r="D669" s="96"/>
      <c r="E669" s="96"/>
      <c r="F669" s="96"/>
      <c r="K669" s="96"/>
      <c r="L669" s="96"/>
      <c r="M669" s="96"/>
      <c r="N669" s="96"/>
      <c r="O669" s="96"/>
      <c r="P669" s="96"/>
      <c r="Q669" s="96"/>
      <c r="R669" s="96"/>
      <c r="S669" s="96"/>
      <c r="T669" s="96"/>
      <c r="U669" s="96"/>
      <c r="V669" s="96"/>
      <c r="W669" s="96"/>
      <c r="X669" s="96"/>
      <c r="Y669" s="96"/>
    </row>
    <row r="670">
      <c r="A670" s="96"/>
      <c r="B670" s="96"/>
      <c r="C670" s="96"/>
      <c r="D670" s="96"/>
      <c r="E670" s="96"/>
      <c r="F670" s="96"/>
      <c r="K670" s="96"/>
      <c r="L670" s="96"/>
      <c r="M670" s="96"/>
      <c r="N670" s="96"/>
      <c r="O670" s="96"/>
      <c r="P670" s="96"/>
      <c r="Q670" s="96"/>
      <c r="R670" s="96"/>
      <c r="S670" s="96"/>
      <c r="T670" s="96"/>
      <c r="U670" s="96"/>
      <c r="V670" s="96"/>
      <c r="W670" s="96"/>
      <c r="X670" s="96"/>
      <c r="Y670" s="96"/>
    </row>
    <row r="671">
      <c r="A671" s="96"/>
      <c r="B671" s="96"/>
      <c r="C671" s="96"/>
      <c r="D671" s="96"/>
      <c r="E671" s="96"/>
      <c r="F671" s="96"/>
      <c r="K671" s="96"/>
      <c r="L671" s="96"/>
      <c r="M671" s="96"/>
      <c r="N671" s="96"/>
      <c r="O671" s="96"/>
      <c r="P671" s="96"/>
      <c r="Q671" s="96"/>
      <c r="R671" s="96"/>
      <c r="S671" s="96"/>
      <c r="T671" s="96"/>
      <c r="U671" s="96"/>
      <c r="V671" s="96"/>
      <c r="W671" s="96"/>
      <c r="X671" s="96"/>
      <c r="Y671" s="96"/>
    </row>
    <row r="672">
      <c r="A672" s="96"/>
      <c r="B672" s="96"/>
      <c r="C672" s="96"/>
      <c r="D672" s="96"/>
      <c r="E672" s="96"/>
      <c r="F672" s="96"/>
      <c r="K672" s="96"/>
      <c r="L672" s="96"/>
      <c r="M672" s="96"/>
      <c r="N672" s="96"/>
      <c r="O672" s="96"/>
      <c r="P672" s="96"/>
      <c r="Q672" s="96"/>
      <c r="R672" s="96"/>
      <c r="S672" s="96"/>
      <c r="T672" s="96"/>
      <c r="U672" s="96"/>
      <c r="V672" s="96"/>
      <c r="W672" s="96"/>
      <c r="X672" s="96"/>
      <c r="Y672" s="96"/>
    </row>
    <row r="673">
      <c r="A673" s="96"/>
      <c r="B673" s="96"/>
      <c r="C673" s="96"/>
      <c r="D673" s="96"/>
      <c r="E673" s="96"/>
      <c r="F673" s="96"/>
      <c r="K673" s="96"/>
      <c r="L673" s="96"/>
      <c r="M673" s="96"/>
      <c r="N673" s="96"/>
      <c r="O673" s="96"/>
      <c r="P673" s="96"/>
      <c r="Q673" s="96"/>
      <c r="R673" s="96"/>
      <c r="S673" s="96"/>
      <c r="T673" s="96"/>
      <c r="U673" s="96"/>
      <c r="V673" s="96"/>
      <c r="W673" s="96"/>
      <c r="X673" s="96"/>
      <c r="Y673" s="96"/>
    </row>
    <row r="674">
      <c r="A674" s="96"/>
      <c r="B674" s="96"/>
      <c r="C674" s="96"/>
      <c r="D674" s="96"/>
      <c r="E674" s="96"/>
      <c r="F674" s="96"/>
      <c r="K674" s="96"/>
      <c r="L674" s="96"/>
      <c r="M674" s="96"/>
      <c r="N674" s="96"/>
      <c r="O674" s="96"/>
      <c r="P674" s="96"/>
      <c r="Q674" s="96"/>
      <c r="R674" s="96"/>
      <c r="S674" s="96"/>
      <c r="T674" s="96"/>
      <c r="U674" s="96"/>
      <c r="V674" s="96"/>
      <c r="W674" s="96"/>
      <c r="X674" s="96"/>
      <c r="Y674" s="96"/>
    </row>
    <row r="675">
      <c r="A675" s="96"/>
      <c r="B675" s="96"/>
      <c r="C675" s="96"/>
      <c r="D675" s="96"/>
      <c r="E675" s="96"/>
      <c r="F675" s="96"/>
      <c r="K675" s="96"/>
      <c r="L675" s="96"/>
      <c r="M675" s="96"/>
      <c r="N675" s="96"/>
      <c r="O675" s="96"/>
      <c r="P675" s="96"/>
      <c r="Q675" s="96"/>
      <c r="R675" s="96"/>
      <c r="S675" s="96"/>
      <c r="T675" s="96"/>
      <c r="U675" s="96"/>
      <c r="V675" s="96"/>
      <c r="W675" s="96"/>
      <c r="X675" s="96"/>
      <c r="Y675" s="96"/>
    </row>
    <row r="676">
      <c r="A676" s="96"/>
      <c r="B676" s="96"/>
      <c r="C676" s="96"/>
      <c r="D676" s="96"/>
      <c r="E676" s="96"/>
      <c r="F676" s="96"/>
      <c r="K676" s="96"/>
      <c r="L676" s="96"/>
      <c r="M676" s="96"/>
      <c r="N676" s="96"/>
      <c r="O676" s="96"/>
      <c r="P676" s="96"/>
      <c r="Q676" s="96"/>
      <c r="R676" s="96"/>
      <c r="S676" s="96"/>
      <c r="T676" s="96"/>
      <c r="U676" s="96"/>
      <c r="V676" s="96"/>
      <c r="W676" s="96"/>
      <c r="X676" s="96"/>
      <c r="Y676" s="96"/>
    </row>
    <row r="677">
      <c r="A677" s="96"/>
      <c r="B677" s="96"/>
      <c r="C677" s="96"/>
      <c r="D677" s="96"/>
      <c r="E677" s="96"/>
      <c r="F677" s="96"/>
      <c r="K677" s="96"/>
      <c r="L677" s="96"/>
      <c r="M677" s="96"/>
      <c r="N677" s="96"/>
      <c r="O677" s="96"/>
      <c r="P677" s="96"/>
      <c r="Q677" s="96"/>
      <c r="R677" s="96"/>
      <c r="S677" s="96"/>
      <c r="T677" s="96"/>
      <c r="U677" s="96"/>
      <c r="V677" s="96"/>
      <c r="W677" s="96"/>
      <c r="X677" s="96"/>
      <c r="Y677" s="96"/>
    </row>
    <row r="678">
      <c r="A678" s="96"/>
      <c r="B678" s="96"/>
      <c r="C678" s="96"/>
      <c r="D678" s="96"/>
      <c r="E678" s="96"/>
      <c r="F678" s="96"/>
      <c r="K678" s="96"/>
      <c r="L678" s="96"/>
      <c r="M678" s="96"/>
      <c r="N678" s="96"/>
      <c r="O678" s="96"/>
      <c r="P678" s="96"/>
      <c r="Q678" s="96"/>
      <c r="R678" s="96"/>
      <c r="S678" s="96"/>
      <c r="T678" s="96"/>
      <c r="U678" s="96"/>
      <c r="V678" s="96"/>
      <c r="W678" s="96"/>
      <c r="X678" s="96"/>
      <c r="Y678" s="96"/>
    </row>
    <row r="679">
      <c r="A679" s="96"/>
      <c r="B679" s="96"/>
      <c r="C679" s="96"/>
      <c r="D679" s="96"/>
      <c r="E679" s="96"/>
      <c r="F679" s="96"/>
      <c r="K679" s="96"/>
      <c r="L679" s="96"/>
      <c r="M679" s="96"/>
      <c r="N679" s="96"/>
      <c r="O679" s="96"/>
      <c r="P679" s="96"/>
      <c r="Q679" s="96"/>
      <c r="R679" s="96"/>
      <c r="S679" s="96"/>
      <c r="T679" s="96"/>
      <c r="U679" s="96"/>
      <c r="V679" s="96"/>
      <c r="W679" s="96"/>
      <c r="X679" s="96"/>
      <c r="Y679" s="96"/>
    </row>
    <row r="680">
      <c r="A680" s="96"/>
      <c r="B680" s="96"/>
      <c r="C680" s="96"/>
      <c r="D680" s="96"/>
      <c r="E680" s="96"/>
      <c r="F680" s="96"/>
      <c r="K680" s="96"/>
      <c r="L680" s="96"/>
      <c r="M680" s="96"/>
      <c r="N680" s="96"/>
      <c r="O680" s="96"/>
      <c r="P680" s="96"/>
      <c r="Q680" s="96"/>
      <c r="R680" s="96"/>
      <c r="S680" s="96"/>
      <c r="T680" s="96"/>
      <c r="U680" s="96"/>
      <c r="V680" s="96"/>
      <c r="W680" s="96"/>
      <c r="X680" s="96"/>
      <c r="Y680" s="96"/>
    </row>
    <row r="681">
      <c r="A681" s="96"/>
      <c r="B681" s="96"/>
      <c r="C681" s="96"/>
      <c r="D681" s="96"/>
      <c r="E681" s="96"/>
      <c r="F681" s="96"/>
      <c r="K681" s="96"/>
      <c r="L681" s="96"/>
      <c r="M681" s="96"/>
      <c r="N681" s="96"/>
      <c r="O681" s="96"/>
      <c r="P681" s="96"/>
      <c r="Q681" s="96"/>
      <c r="R681" s="96"/>
      <c r="S681" s="96"/>
      <c r="T681" s="96"/>
      <c r="U681" s="96"/>
      <c r="V681" s="96"/>
      <c r="W681" s="96"/>
      <c r="X681" s="96"/>
      <c r="Y681" s="96"/>
    </row>
    <row r="682">
      <c r="A682" s="96"/>
      <c r="B682" s="96"/>
      <c r="C682" s="96"/>
      <c r="D682" s="96"/>
      <c r="E682" s="96"/>
      <c r="F682" s="96"/>
      <c r="K682" s="96"/>
      <c r="L682" s="96"/>
      <c r="M682" s="96"/>
      <c r="N682" s="96"/>
      <c r="O682" s="96"/>
      <c r="P682" s="96"/>
      <c r="Q682" s="96"/>
      <c r="R682" s="96"/>
      <c r="S682" s="96"/>
      <c r="T682" s="96"/>
      <c r="U682" s="96"/>
      <c r="V682" s="96"/>
      <c r="W682" s="96"/>
      <c r="X682" s="96"/>
      <c r="Y682" s="96"/>
    </row>
    <row r="683">
      <c r="A683" s="96"/>
      <c r="B683" s="96"/>
      <c r="C683" s="96"/>
      <c r="D683" s="96"/>
      <c r="E683" s="96"/>
      <c r="F683" s="96"/>
      <c r="K683" s="96"/>
      <c r="L683" s="96"/>
      <c r="M683" s="96"/>
      <c r="N683" s="96"/>
      <c r="O683" s="96"/>
      <c r="P683" s="96"/>
      <c r="Q683" s="96"/>
      <c r="R683" s="96"/>
      <c r="S683" s="96"/>
      <c r="T683" s="96"/>
      <c r="U683" s="96"/>
      <c r="V683" s="96"/>
      <c r="W683" s="96"/>
      <c r="X683" s="96"/>
      <c r="Y683" s="96"/>
    </row>
    <row r="684">
      <c r="A684" s="96"/>
      <c r="B684" s="96"/>
      <c r="C684" s="96"/>
      <c r="D684" s="96"/>
      <c r="E684" s="96"/>
      <c r="F684" s="96"/>
      <c r="K684" s="96"/>
      <c r="L684" s="96"/>
      <c r="M684" s="96"/>
      <c r="N684" s="96"/>
      <c r="O684" s="96"/>
      <c r="P684" s="96"/>
      <c r="Q684" s="96"/>
      <c r="R684" s="96"/>
      <c r="S684" s="96"/>
      <c r="T684" s="96"/>
      <c r="U684" s="96"/>
      <c r="V684" s="96"/>
      <c r="W684" s="96"/>
      <c r="X684" s="96"/>
      <c r="Y684" s="96"/>
    </row>
    <row r="685">
      <c r="A685" s="96"/>
      <c r="B685" s="96"/>
      <c r="C685" s="96"/>
      <c r="D685" s="96"/>
      <c r="E685" s="96"/>
      <c r="F685" s="96"/>
      <c r="K685" s="96"/>
      <c r="L685" s="96"/>
      <c r="M685" s="96"/>
      <c r="N685" s="96"/>
      <c r="O685" s="96"/>
      <c r="P685" s="96"/>
      <c r="Q685" s="96"/>
      <c r="R685" s="96"/>
      <c r="S685" s="96"/>
      <c r="T685" s="96"/>
      <c r="U685" s="96"/>
      <c r="V685" s="96"/>
      <c r="W685" s="96"/>
      <c r="X685" s="96"/>
      <c r="Y685" s="96"/>
    </row>
    <row r="686">
      <c r="A686" s="96"/>
      <c r="B686" s="96"/>
      <c r="C686" s="96"/>
      <c r="D686" s="96"/>
      <c r="E686" s="96"/>
      <c r="F686" s="96"/>
      <c r="K686" s="96"/>
      <c r="L686" s="96"/>
      <c r="M686" s="96"/>
      <c r="N686" s="96"/>
      <c r="O686" s="96"/>
      <c r="P686" s="96"/>
      <c r="Q686" s="96"/>
      <c r="R686" s="96"/>
      <c r="S686" s="96"/>
      <c r="T686" s="96"/>
      <c r="U686" s="96"/>
      <c r="V686" s="96"/>
      <c r="W686" s="96"/>
      <c r="X686" s="96"/>
      <c r="Y686" s="96"/>
    </row>
    <row r="687">
      <c r="A687" s="96"/>
      <c r="B687" s="96"/>
      <c r="C687" s="96"/>
      <c r="D687" s="96"/>
      <c r="E687" s="96"/>
      <c r="F687" s="96"/>
      <c r="K687" s="96"/>
      <c r="L687" s="96"/>
      <c r="M687" s="96"/>
      <c r="N687" s="96"/>
      <c r="O687" s="96"/>
      <c r="P687" s="96"/>
      <c r="Q687" s="96"/>
      <c r="R687" s="96"/>
      <c r="S687" s="96"/>
      <c r="T687" s="96"/>
      <c r="U687" s="96"/>
      <c r="V687" s="96"/>
      <c r="W687" s="96"/>
      <c r="X687" s="96"/>
      <c r="Y687" s="96"/>
    </row>
    <row r="688">
      <c r="A688" s="96"/>
      <c r="B688" s="96"/>
      <c r="C688" s="96"/>
      <c r="D688" s="96"/>
      <c r="E688" s="96"/>
      <c r="F688" s="96"/>
      <c r="K688" s="96"/>
      <c r="L688" s="96"/>
      <c r="M688" s="96"/>
      <c r="N688" s="96"/>
      <c r="O688" s="96"/>
      <c r="P688" s="96"/>
      <c r="Q688" s="96"/>
      <c r="R688" s="96"/>
      <c r="S688" s="96"/>
      <c r="T688" s="96"/>
      <c r="U688" s="96"/>
      <c r="V688" s="96"/>
      <c r="W688" s="96"/>
      <c r="X688" s="96"/>
      <c r="Y688" s="96"/>
    </row>
    <row r="689">
      <c r="A689" s="96"/>
      <c r="B689" s="96"/>
      <c r="C689" s="96"/>
      <c r="D689" s="96"/>
      <c r="E689" s="96"/>
      <c r="F689" s="96"/>
      <c r="K689" s="96"/>
      <c r="L689" s="96"/>
      <c r="M689" s="96"/>
      <c r="N689" s="96"/>
      <c r="O689" s="96"/>
      <c r="P689" s="96"/>
      <c r="Q689" s="96"/>
      <c r="R689" s="96"/>
      <c r="S689" s="96"/>
      <c r="T689" s="96"/>
      <c r="U689" s="96"/>
      <c r="V689" s="96"/>
      <c r="W689" s="96"/>
      <c r="X689" s="96"/>
      <c r="Y689" s="96"/>
    </row>
    <row r="690">
      <c r="A690" s="96"/>
      <c r="B690" s="96"/>
      <c r="C690" s="96"/>
      <c r="D690" s="96"/>
      <c r="E690" s="96"/>
      <c r="F690" s="96"/>
      <c r="K690" s="96"/>
      <c r="L690" s="96"/>
      <c r="M690" s="96"/>
      <c r="N690" s="96"/>
      <c r="O690" s="96"/>
      <c r="P690" s="96"/>
      <c r="Q690" s="96"/>
      <c r="R690" s="96"/>
      <c r="S690" s="96"/>
      <c r="T690" s="96"/>
      <c r="U690" s="96"/>
      <c r="V690" s="96"/>
      <c r="W690" s="96"/>
      <c r="X690" s="96"/>
      <c r="Y690" s="96"/>
    </row>
    <row r="691">
      <c r="A691" s="96"/>
      <c r="B691" s="96"/>
      <c r="C691" s="96"/>
      <c r="D691" s="96"/>
      <c r="E691" s="96"/>
      <c r="F691" s="96"/>
      <c r="K691" s="96"/>
      <c r="L691" s="96"/>
      <c r="M691" s="96"/>
      <c r="N691" s="96"/>
      <c r="O691" s="96"/>
      <c r="P691" s="96"/>
      <c r="Q691" s="96"/>
      <c r="R691" s="96"/>
      <c r="S691" s="96"/>
      <c r="T691" s="96"/>
      <c r="U691" s="96"/>
      <c r="V691" s="96"/>
      <c r="W691" s="96"/>
      <c r="X691" s="96"/>
      <c r="Y691" s="96"/>
    </row>
    <row r="692">
      <c r="A692" s="96"/>
      <c r="B692" s="96"/>
      <c r="C692" s="96"/>
      <c r="D692" s="96"/>
      <c r="E692" s="96"/>
      <c r="F692" s="96"/>
      <c r="K692" s="96"/>
      <c r="L692" s="96"/>
      <c r="M692" s="96"/>
      <c r="N692" s="96"/>
      <c r="O692" s="96"/>
      <c r="P692" s="96"/>
      <c r="Q692" s="96"/>
      <c r="R692" s="96"/>
      <c r="S692" s="96"/>
      <c r="T692" s="96"/>
      <c r="U692" s="96"/>
      <c r="V692" s="96"/>
      <c r="W692" s="96"/>
      <c r="X692" s="96"/>
      <c r="Y692" s="96"/>
    </row>
    <row r="693">
      <c r="A693" s="96"/>
      <c r="B693" s="96"/>
      <c r="C693" s="96"/>
      <c r="D693" s="96"/>
      <c r="E693" s="96"/>
      <c r="F693" s="96"/>
      <c r="K693" s="96"/>
      <c r="L693" s="96"/>
      <c r="M693" s="96"/>
      <c r="N693" s="96"/>
      <c r="O693" s="96"/>
      <c r="P693" s="96"/>
      <c r="Q693" s="96"/>
      <c r="R693" s="96"/>
      <c r="S693" s="96"/>
      <c r="T693" s="96"/>
      <c r="U693" s="96"/>
      <c r="V693" s="96"/>
      <c r="W693" s="96"/>
      <c r="X693" s="96"/>
      <c r="Y693" s="96"/>
    </row>
    <row r="694">
      <c r="A694" s="96"/>
      <c r="B694" s="96"/>
      <c r="C694" s="96"/>
      <c r="D694" s="96"/>
      <c r="E694" s="96"/>
      <c r="F694" s="96"/>
      <c r="K694" s="96"/>
      <c r="L694" s="96"/>
      <c r="M694" s="96"/>
      <c r="N694" s="96"/>
      <c r="O694" s="96"/>
      <c r="P694" s="96"/>
      <c r="Q694" s="96"/>
      <c r="R694" s="96"/>
      <c r="S694" s="96"/>
      <c r="T694" s="96"/>
      <c r="U694" s="96"/>
      <c r="V694" s="96"/>
      <c r="W694" s="96"/>
      <c r="X694" s="96"/>
      <c r="Y694" s="96"/>
    </row>
    <row r="695">
      <c r="A695" s="96"/>
      <c r="B695" s="96"/>
      <c r="C695" s="96"/>
      <c r="D695" s="96"/>
      <c r="E695" s="96"/>
      <c r="F695" s="96"/>
      <c r="K695" s="96"/>
      <c r="L695" s="96"/>
      <c r="M695" s="96"/>
      <c r="N695" s="96"/>
      <c r="O695" s="96"/>
      <c r="P695" s="96"/>
      <c r="Q695" s="96"/>
      <c r="R695" s="96"/>
      <c r="S695" s="96"/>
      <c r="T695" s="96"/>
      <c r="U695" s="96"/>
      <c r="V695" s="96"/>
      <c r="W695" s="96"/>
      <c r="X695" s="96"/>
      <c r="Y695" s="96"/>
    </row>
    <row r="696">
      <c r="A696" s="96"/>
      <c r="B696" s="96"/>
      <c r="C696" s="96"/>
      <c r="D696" s="96"/>
      <c r="E696" s="96"/>
      <c r="F696" s="96"/>
      <c r="K696" s="96"/>
      <c r="L696" s="96"/>
      <c r="M696" s="96"/>
      <c r="N696" s="96"/>
      <c r="O696" s="96"/>
      <c r="P696" s="96"/>
      <c r="Q696" s="96"/>
      <c r="R696" s="96"/>
      <c r="S696" s="96"/>
      <c r="T696" s="96"/>
      <c r="U696" s="96"/>
      <c r="V696" s="96"/>
      <c r="W696" s="96"/>
      <c r="X696" s="96"/>
      <c r="Y696" s="96"/>
    </row>
    <row r="697">
      <c r="A697" s="96"/>
      <c r="B697" s="96"/>
      <c r="C697" s="96"/>
      <c r="D697" s="96"/>
      <c r="E697" s="96"/>
      <c r="F697" s="96"/>
      <c r="K697" s="96"/>
      <c r="L697" s="96"/>
      <c r="M697" s="96"/>
      <c r="N697" s="96"/>
      <c r="O697" s="96"/>
      <c r="P697" s="96"/>
      <c r="Q697" s="96"/>
      <c r="R697" s="96"/>
      <c r="S697" s="96"/>
      <c r="T697" s="96"/>
      <c r="U697" s="96"/>
      <c r="V697" s="96"/>
      <c r="W697" s="96"/>
      <c r="X697" s="96"/>
      <c r="Y697" s="96"/>
    </row>
    <row r="698">
      <c r="A698" s="96"/>
      <c r="B698" s="96"/>
      <c r="C698" s="96"/>
      <c r="D698" s="96"/>
      <c r="E698" s="96"/>
      <c r="F698" s="96"/>
      <c r="K698" s="96"/>
      <c r="L698" s="96"/>
      <c r="M698" s="96"/>
      <c r="N698" s="96"/>
      <c r="O698" s="96"/>
      <c r="P698" s="96"/>
      <c r="Q698" s="96"/>
      <c r="R698" s="96"/>
      <c r="S698" s="96"/>
      <c r="T698" s="96"/>
      <c r="U698" s="96"/>
      <c r="V698" s="96"/>
      <c r="W698" s="96"/>
      <c r="X698" s="96"/>
      <c r="Y698" s="96"/>
    </row>
    <row r="699">
      <c r="A699" s="96"/>
      <c r="B699" s="96"/>
      <c r="C699" s="96"/>
      <c r="D699" s="96"/>
      <c r="E699" s="96"/>
      <c r="F699" s="96"/>
      <c r="K699" s="96"/>
      <c r="L699" s="96"/>
      <c r="M699" s="96"/>
      <c r="N699" s="96"/>
      <c r="O699" s="96"/>
      <c r="P699" s="96"/>
      <c r="Q699" s="96"/>
      <c r="R699" s="96"/>
      <c r="S699" s="96"/>
      <c r="T699" s="96"/>
      <c r="U699" s="96"/>
      <c r="V699" s="96"/>
      <c r="W699" s="96"/>
      <c r="X699" s="96"/>
      <c r="Y699" s="96"/>
    </row>
    <row r="700">
      <c r="A700" s="96"/>
      <c r="B700" s="96"/>
      <c r="C700" s="96"/>
      <c r="D700" s="96"/>
      <c r="E700" s="96"/>
      <c r="F700" s="96"/>
      <c r="K700" s="96"/>
      <c r="L700" s="96"/>
      <c r="M700" s="96"/>
      <c r="N700" s="96"/>
      <c r="O700" s="96"/>
      <c r="P700" s="96"/>
      <c r="Q700" s="96"/>
      <c r="R700" s="96"/>
      <c r="S700" s="96"/>
      <c r="T700" s="96"/>
      <c r="U700" s="96"/>
      <c r="V700" s="96"/>
      <c r="W700" s="96"/>
      <c r="X700" s="96"/>
      <c r="Y700" s="96"/>
    </row>
    <row r="701">
      <c r="A701" s="96"/>
      <c r="B701" s="96"/>
      <c r="C701" s="96"/>
      <c r="D701" s="96"/>
      <c r="E701" s="96"/>
      <c r="F701" s="96"/>
      <c r="K701" s="96"/>
      <c r="L701" s="96"/>
      <c r="M701" s="96"/>
      <c r="N701" s="96"/>
      <c r="O701" s="96"/>
      <c r="P701" s="96"/>
      <c r="Q701" s="96"/>
      <c r="R701" s="96"/>
      <c r="S701" s="96"/>
      <c r="T701" s="96"/>
      <c r="U701" s="96"/>
      <c r="V701" s="96"/>
      <c r="W701" s="96"/>
      <c r="X701" s="96"/>
      <c r="Y701" s="96"/>
    </row>
    <row r="702">
      <c r="A702" s="96"/>
      <c r="B702" s="96"/>
      <c r="C702" s="96"/>
      <c r="D702" s="96"/>
      <c r="E702" s="96"/>
      <c r="F702" s="96"/>
      <c r="K702" s="96"/>
      <c r="L702" s="96"/>
      <c r="M702" s="96"/>
      <c r="N702" s="96"/>
      <c r="O702" s="96"/>
      <c r="P702" s="96"/>
      <c r="Q702" s="96"/>
      <c r="R702" s="96"/>
      <c r="S702" s="96"/>
      <c r="T702" s="96"/>
      <c r="U702" s="96"/>
      <c r="V702" s="96"/>
      <c r="W702" s="96"/>
      <c r="X702" s="96"/>
      <c r="Y702" s="96"/>
    </row>
    <row r="703">
      <c r="A703" s="96"/>
      <c r="B703" s="96"/>
      <c r="C703" s="96"/>
      <c r="D703" s="96"/>
      <c r="E703" s="96"/>
      <c r="F703" s="96"/>
      <c r="K703" s="96"/>
      <c r="L703" s="96"/>
      <c r="M703" s="96"/>
      <c r="N703" s="96"/>
      <c r="O703" s="96"/>
      <c r="P703" s="96"/>
      <c r="Q703" s="96"/>
      <c r="R703" s="96"/>
      <c r="S703" s="96"/>
      <c r="T703" s="96"/>
      <c r="U703" s="96"/>
      <c r="V703" s="96"/>
      <c r="W703" s="96"/>
      <c r="X703" s="96"/>
      <c r="Y703" s="96"/>
    </row>
    <row r="704">
      <c r="A704" s="96"/>
      <c r="B704" s="96"/>
      <c r="C704" s="96"/>
      <c r="D704" s="96"/>
      <c r="E704" s="96"/>
      <c r="F704" s="96"/>
      <c r="K704" s="96"/>
      <c r="L704" s="96"/>
      <c r="M704" s="96"/>
      <c r="N704" s="96"/>
      <c r="O704" s="96"/>
      <c r="P704" s="96"/>
      <c r="Q704" s="96"/>
      <c r="R704" s="96"/>
      <c r="S704" s="96"/>
      <c r="T704" s="96"/>
      <c r="U704" s="96"/>
      <c r="V704" s="96"/>
      <c r="W704" s="96"/>
      <c r="X704" s="96"/>
      <c r="Y704" s="96"/>
    </row>
    <row r="705">
      <c r="A705" s="96"/>
      <c r="B705" s="96"/>
      <c r="C705" s="96"/>
      <c r="D705" s="96"/>
      <c r="E705" s="96"/>
      <c r="F705" s="96"/>
      <c r="K705" s="96"/>
      <c r="L705" s="96"/>
      <c r="M705" s="96"/>
      <c r="N705" s="96"/>
      <c r="O705" s="96"/>
      <c r="P705" s="96"/>
      <c r="Q705" s="96"/>
      <c r="R705" s="96"/>
      <c r="S705" s="96"/>
      <c r="T705" s="96"/>
      <c r="U705" s="96"/>
      <c r="V705" s="96"/>
      <c r="W705" s="96"/>
      <c r="X705" s="96"/>
      <c r="Y705" s="96"/>
    </row>
    <row r="706">
      <c r="A706" s="96"/>
      <c r="B706" s="96"/>
      <c r="C706" s="96"/>
      <c r="D706" s="96"/>
      <c r="E706" s="96"/>
      <c r="F706" s="96"/>
      <c r="K706" s="96"/>
      <c r="L706" s="96"/>
      <c r="M706" s="96"/>
      <c r="N706" s="96"/>
      <c r="O706" s="96"/>
      <c r="P706" s="96"/>
      <c r="Q706" s="96"/>
      <c r="R706" s="96"/>
      <c r="S706" s="96"/>
      <c r="T706" s="96"/>
      <c r="U706" s="96"/>
      <c r="V706" s="96"/>
      <c r="W706" s="96"/>
      <c r="X706" s="96"/>
      <c r="Y706" s="96"/>
    </row>
    <row r="707">
      <c r="A707" s="96"/>
      <c r="B707" s="96"/>
      <c r="C707" s="96"/>
      <c r="D707" s="96"/>
      <c r="E707" s="96"/>
      <c r="F707" s="96"/>
      <c r="K707" s="96"/>
      <c r="L707" s="96"/>
      <c r="M707" s="96"/>
      <c r="N707" s="96"/>
      <c r="O707" s="96"/>
      <c r="P707" s="96"/>
      <c r="Q707" s="96"/>
      <c r="R707" s="96"/>
      <c r="S707" s="96"/>
      <c r="T707" s="96"/>
      <c r="U707" s="96"/>
      <c r="V707" s="96"/>
      <c r="W707" s="96"/>
      <c r="X707" s="96"/>
      <c r="Y707" s="96"/>
    </row>
    <row r="708">
      <c r="A708" s="96"/>
      <c r="B708" s="96"/>
      <c r="C708" s="96"/>
      <c r="D708" s="96"/>
      <c r="E708" s="96"/>
      <c r="F708" s="96"/>
      <c r="K708" s="96"/>
      <c r="L708" s="96"/>
      <c r="M708" s="96"/>
      <c r="N708" s="96"/>
      <c r="O708" s="96"/>
      <c r="P708" s="96"/>
      <c r="Q708" s="96"/>
      <c r="R708" s="96"/>
      <c r="S708" s="96"/>
      <c r="T708" s="96"/>
      <c r="U708" s="96"/>
      <c r="V708" s="96"/>
      <c r="W708" s="96"/>
      <c r="X708" s="96"/>
      <c r="Y708" s="96"/>
    </row>
    <row r="709">
      <c r="A709" s="96"/>
      <c r="B709" s="96"/>
      <c r="C709" s="96"/>
      <c r="D709" s="96"/>
      <c r="E709" s="96"/>
      <c r="F709" s="96"/>
      <c r="K709" s="96"/>
      <c r="L709" s="96"/>
      <c r="M709" s="96"/>
      <c r="N709" s="96"/>
      <c r="O709" s="96"/>
      <c r="P709" s="96"/>
      <c r="Q709" s="96"/>
      <c r="R709" s="96"/>
      <c r="S709" s="96"/>
      <c r="T709" s="96"/>
      <c r="U709" s="96"/>
      <c r="V709" s="96"/>
      <c r="W709" s="96"/>
      <c r="X709" s="96"/>
      <c r="Y709" s="96"/>
    </row>
    <row r="710">
      <c r="A710" s="96"/>
      <c r="B710" s="96"/>
      <c r="C710" s="96"/>
      <c r="D710" s="96"/>
      <c r="E710" s="96"/>
      <c r="F710" s="96"/>
      <c r="K710" s="96"/>
      <c r="L710" s="96"/>
      <c r="M710" s="96"/>
      <c r="N710" s="96"/>
      <c r="O710" s="96"/>
      <c r="P710" s="96"/>
      <c r="Q710" s="96"/>
      <c r="R710" s="96"/>
      <c r="S710" s="96"/>
      <c r="T710" s="96"/>
      <c r="U710" s="96"/>
      <c r="V710" s="96"/>
      <c r="W710" s="96"/>
      <c r="X710" s="96"/>
      <c r="Y710" s="96"/>
    </row>
    <row r="711">
      <c r="A711" s="96"/>
      <c r="B711" s="96"/>
      <c r="C711" s="96"/>
      <c r="D711" s="96"/>
      <c r="E711" s="96"/>
      <c r="F711" s="96"/>
      <c r="K711" s="96"/>
      <c r="L711" s="96"/>
      <c r="M711" s="96"/>
      <c r="N711" s="96"/>
      <c r="O711" s="96"/>
      <c r="P711" s="96"/>
      <c r="Q711" s="96"/>
      <c r="R711" s="96"/>
      <c r="S711" s="96"/>
      <c r="T711" s="96"/>
      <c r="U711" s="96"/>
      <c r="V711" s="96"/>
      <c r="W711" s="96"/>
      <c r="X711" s="96"/>
      <c r="Y711" s="96"/>
    </row>
    <row r="712">
      <c r="A712" s="96"/>
      <c r="B712" s="96"/>
      <c r="C712" s="96"/>
      <c r="D712" s="96"/>
      <c r="E712" s="96"/>
      <c r="F712" s="96"/>
      <c r="K712" s="96"/>
      <c r="L712" s="96"/>
      <c r="M712" s="96"/>
      <c r="N712" s="96"/>
      <c r="O712" s="96"/>
      <c r="P712" s="96"/>
      <c r="Q712" s="96"/>
      <c r="R712" s="96"/>
      <c r="S712" s="96"/>
      <c r="T712" s="96"/>
      <c r="U712" s="96"/>
      <c r="V712" s="96"/>
      <c r="W712" s="96"/>
      <c r="X712" s="96"/>
      <c r="Y712" s="96"/>
    </row>
    <row r="713">
      <c r="A713" s="96"/>
      <c r="B713" s="96"/>
      <c r="C713" s="96"/>
      <c r="D713" s="96"/>
      <c r="E713" s="96"/>
      <c r="F713" s="96"/>
      <c r="K713" s="96"/>
      <c r="L713" s="96"/>
      <c r="M713" s="96"/>
      <c r="N713" s="96"/>
      <c r="O713" s="96"/>
      <c r="P713" s="96"/>
      <c r="Q713" s="96"/>
      <c r="R713" s="96"/>
      <c r="S713" s="96"/>
      <c r="T713" s="96"/>
      <c r="U713" s="96"/>
      <c r="V713" s="96"/>
      <c r="W713" s="96"/>
      <c r="X713" s="96"/>
      <c r="Y713" s="96"/>
    </row>
    <row r="714">
      <c r="A714" s="96"/>
      <c r="B714" s="96"/>
      <c r="C714" s="96"/>
      <c r="D714" s="96"/>
      <c r="E714" s="96"/>
      <c r="F714" s="96"/>
      <c r="K714" s="96"/>
      <c r="L714" s="96"/>
      <c r="M714" s="96"/>
      <c r="N714" s="96"/>
      <c r="O714" s="96"/>
      <c r="P714" s="96"/>
      <c r="Q714" s="96"/>
      <c r="R714" s="96"/>
      <c r="S714" s="96"/>
      <c r="T714" s="96"/>
      <c r="U714" s="96"/>
      <c r="V714" s="96"/>
      <c r="W714" s="96"/>
      <c r="X714" s="96"/>
      <c r="Y714" s="96"/>
    </row>
    <row r="715">
      <c r="A715" s="96"/>
      <c r="B715" s="96"/>
      <c r="C715" s="96"/>
      <c r="D715" s="96"/>
      <c r="E715" s="96"/>
      <c r="F715" s="96"/>
      <c r="K715" s="96"/>
      <c r="L715" s="96"/>
      <c r="M715" s="96"/>
      <c r="N715" s="96"/>
      <c r="O715" s="96"/>
      <c r="P715" s="96"/>
      <c r="Q715" s="96"/>
      <c r="R715" s="96"/>
      <c r="S715" s="96"/>
      <c r="T715" s="96"/>
      <c r="U715" s="96"/>
      <c r="V715" s="96"/>
      <c r="W715" s="96"/>
      <c r="X715" s="96"/>
      <c r="Y715" s="96"/>
    </row>
    <row r="716">
      <c r="A716" s="96"/>
      <c r="B716" s="96"/>
      <c r="C716" s="96"/>
      <c r="D716" s="96"/>
      <c r="E716" s="96"/>
      <c r="F716" s="96"/>
      <c r="K716" s="96"/>
      <c r="L716" s="96"/>
      <c r="M716" s="96"/>
      <c r="N716" s="96"/>
      <c r="O716" s="96"/>
      <c r="P716" s="96"/>
      <c r="Q716" s="96"/>
      <c r="R716" s="96"/>
      <c r="S716" s="96"/>
      <c r="T716" s="96"/>
      <c r="U716" s="96"/>
      <c r="V716" s="96"/>
      <c r="W716" s="96"/>
      <c r="X716" s="96"/>
      <c r="Y716" s="96"/>
    </row>
    <row r="717">
      <c r="A717" s="96"/>
      <c r="B717" s="96"/>
      <c r="C717" s="96"/>
      <c r="D717" s="96"/>
      <c r="E717" s="96"/>
      <c r="F717" s="96"/>
      <c r="K717" s="96"/>
      <c r="L717" s="96"/>
      <c r="M717" s="96"/>
      <c r="N717" s="96"/>
      <c r="O717" s="96"/>
      <c r="P717" s="96"/>
      <c r="Q717" s="96"/>
      <c r="R717" s="96"/>
      <c r="S717" s="96"/>
      <c r="T717" s="96"/>
      <c r="U717" s="96"/>
      <c r="V717" s="96"/>
      <c r="W717" s="96"/>
      <c r="X717" s="96"/>
      <c r="Y717" s="96"/>
    </row>
    <row r="718">
      <c r="A718" s="96"/>
      <c r="B718" s="96"/>
      <c r="C718" s="96"/>
      <c r="D718" s="96"/>
      <c r="E718" s="96"/>
      <c r="F718" s="96"/>
      <c r="K718" s="96"/>
      <c r="L718" s="96"/>
      <c r="M718" s="96"/>
      <c r="N718" s="96"/>
      <c r="O718" s="96"/>
      <c r="P718" s="96"/>
      <c r="Q718" s="96"/>
      <c r="R718" s="96"/>
      <c r="S718" s="96"/>
      <c r="T718" s="96"/>
      <c r="U718" s="96"/>
      <c r="V718" s="96"/>
      <c r="W718" s="96"/>
      <c r="X718" s="96"/>
      <c r="Y718" s="96"/>
    </row>
    <row r="719">
      <c r="A719" s="96"/>
      <c r="B719" s="96"/>
      <c r="C719" s="96"/>
      <c r="D719" s="96"/>
      <c r="E719" s="96"/>
      <c r="F719" s="96"/>
      <c r="K719" s="96"/>
      <c r="L719" s="96"/>
      <c r="M719" s="96"/>
      <c r="N719" s="96"/>
      <c r="O719" s="96"/>
      <c r="P719" s="96"/>
      <c r="Q719" s="96"/>
      <c r="R719" s="96"/>
      <c r="S719" s="96"/>
      <c r="T719" s="96"/>
      <c r="U719" s="96"/>
      <c r="V719" s="96"/>
      <c r="W719" s="96"/>
      <c r="X719" s="96"/>
      <c r="Y719" s="96"/>
    </row>
    <row r="720">
      <c r="A720" s="96"/>
      <c r="B720" s="96"/>
      <c r="C720" s="96"/>
      <c r="D720" s="96"/>
      <c r="E720" s="96"/>
      <c r="F720" s="96"/>
      <c r="K720" s="96"/>
      <c r="L720" s="96"/>
      <c r="M720" s="96"/>
      <c r="N720" s="96"/>
      <c r="O720" s="96"/>
      <c r="P720" s="96"/>
      <c r="Q720" s="96"/>
      <c r="R720" s="96"/>
      <c r="S720" s="96"/>
      <c r="T720" s="96"/>
      <c r="U720" s="96"/>
      <c r="V720" s="96"/>
      <c r="W720" s="96"/>
      <c r="X720" s="96"/>
      <c r="Y720" s="96"/>
    </row>
    <row r="721">
      <c r="A721" s="96"/>
      <c r="B721" s="96"/>
      <c r="C721" s="96"/>
      <c r="D721" s="96"/>
      <c r="E721" s="96"/>
      <c r="F721" s="96"/>
      <c r="K721" s="96"/>
      <c r="L721" s="96"/>
      <c r="M721" s="96"/>
      <c r="N721" s="96"/>
      <c r="O721" s="96"/>
      <c r="P721" s="96"/>
      <c r="Q721" s="96"/>
      <c r="R721" s="96"/>
      <c r="S721" s="96"/>
      <c r="T721" s="96"/>
      <c r="U721" s="96"/>
      <c r="V721" s="96"/>
      <c r="W721" s="96"/>
      <c r="X721" s="96"/>
      <c r="Y721" s="96"/>
    </row>
    <row r="722">
      <c r="A722" s="96"/>
      <c r="B722" s="96"/>
      <c r="C722" s="96"/>
      <c r="D722" s="96"/>
      <c r="E722" s="96"/>
      <c r="F722" s="96"/>
      <c r="K722" s="96"/>
      <c r="L722" s="96"/>
      <c r="M722" s="96"/>
      <c r="N722" s="96"/>
      <c r="O722" s="96"/>
      <c r="P722" s="96"/>
      <c r="Q722" s="96"/>
      <c r="R722" s="96"/>
      <c r="S722" s="96"/>
      <c r="T722" s="96"/>
      <c r="U722" s="96"/>
      <c r="V722" s="96"/>
      <c r="W722" s="96"/>
      <c r="X722" s="96"/>
      <c r="Y722" s="96"/>
    </row>
    <row r="723">
      <c r="A723" s="96"/>
      <c r="B723" s="96"/>
      <c r="C723" s="96"/>
      <c r="D723" s="96"/>
      <c r="E723" s="96"/>
      <c r="F723" s="96"/>
      <c r="K723" s="96"/>
      <c r="L723" s="96"/>
      <c r="M723" s="96"/>
      <c r="N723" s="96"/>
      <c r="O723" s="96"/>
      <c r="P723" s="96"/>
      <c r="Q723" s="96"/>
      <c r="R723" s="96"/>
      <c r="S723" s="96"/>
      <c r="T723" s="96"/>
      <c r="U723" s="96"/>
      <c r="V723" s="96"/>
      <c r="W723" s="96"/>
      <c r="X723" s="96"/>
      <c r="Y723" s="96"/>
    </row>
    <row r="724">
      <c r="A724" s="96"/>
      <c r="B724" s="96"/>
      <c r="C724" s="96"/>
      <c r="D724" s="96"/>
      <c r="E724" s="96"/>
      <c r="F724" s="96"/>
      <c r="K724" s="96"/>
      <c r="L724" s="96"/>
      <c r="M724" s="96"/>
      <c r="N724" s="96"/>
      <c r="O724" s="96"/>
      <c r="P724" s="96"/>
      <c r="Q724" s="96"/>
      <c r="R724" s="96"/>
      <c r="S724" s="96"/>
      <c r="T724" s="96"/>
      <c r="U724" s="96"/>
      <c r="V724" s="96"/>
      <c r="W724" s="96"/>
      <c r="X724" s="96"/>
      <c r="Y724" s="96"/>
    </row>
    <row r="725">
      <c r="A725" s="96"/>
      <c r="B725" s="96"/>
      <c r="C725" s="96"/>
      <c r="D725" s="96"/>
      <c r="E725" s="96"/>
      <c r="F725" s="96"/>
      <c r="K725" s="96"/>
      <c r="L725" s="96"/>
      <c r="M725" s="96"/>
      <c r="N725" s="96"/>
      <c r="O725" s="96"/>
      <c r="P725" s="96"/>
      <c r="Q725" s="96"/>
      <c r="R725" s="96"/>
      <c r="S725" s="96"/>
      <c r="T725" s="96"/>
      <c r="U725" s="96"/>
      <c r="V725" s="96"/>
      <c r="W725" s="96"/>
      <c r="X725" s="96"/>
      <c r="Y725" s="96"/>
    </row>
    <row r="726">
      <c r="A726" s="96"/>
      <c r="B726" s="96"/>
      <c r="C726" s="96"/>
      <c r="D726" s="96"/>
      <c r="E726" s="96"/>
      <c r="F726" s="96"/>
      <c r="K726" s="96"/>
      <c r="L726" s="96"/>
      <c r="M726" s="96"/>
      <c r="N726" s="96"/>
      <c r="O726" s="96"/>
      <c r="P726" s="96"/>
      <c r="Q726" s="96"/>
      <c r="R726" s="96"/>
      <c r="S726" s="96"/>
      <c r="T726" s="96"/>
      <c r="U726" s="96"/>
      <c r="V726" s="96"/>
      <c r="W726" s="96"/>
      <c r="X726" s="96"/>
      <c r="Y726" s="96"/>
    </row>
    <row r="727">
      <c r="A727" s="96"/>
      <c r="B727" s="96"/>
      <c r="C727" s="96"/>
      <c r="D727" s="96"/>
      <c r="E727" s="96"/>
      <c r="F727" s="96"/>
      <c r="K727" s="96"/>
      <c r="L727" s="96"/>
      <c r="M727" s="96"/>
      <c r="N727" s="96"/>
      <c r="O727" s="96"/>
      <c r="P727" s="96"/>
      <c r="Q727" s="96"/>
      <c r="R727" s="96"/>
      <c r="S727" s="96"/>
      <c r="T727" s="96"/>
      <c r="U727" s="96"/>
      <c r="V727" s="96"/>
      <c r="W727" s="96"/>
      <c r="X727" s="96"/>
      <c r="Y727" s="96"/>
    </row>
    <row r="728">
      <c r="A728" s="96"/>
      <c r="B728" s="96"/>
      <c r="C728" s="96"/>
      <c r="D728" s="96"/>
      <c r="E728" s="96"/>
      <c r="F728" s="96"/>
      <c r="K728" s="96"/>
      <c r="L728" s="96"/>
      <c r="M728" s="96"/>
      <c r="N728" s="96"/>
      <c r="O728" s="96"/>
      <c r="P728" s="96"/>
      <c r="Q728" s="96"/>
      <c r="R728" s="96"/>
      <c r="S728" s="96"/>
      <c r="T728" s="96"/>
      <c r="U728" s="96"/>
      <c r="V728" s="96"/>
      <c r="W728" s="96"/>
      <c r="X728" s="96"/>
      <c r="Y728" s="96"/>
    </row>
    <row r="729">
      <c r="A729" s="96"/>
      <c r="B729" s="96"/>
      <c r="C729" s="96"/>
      <c r="D729" s="96"/>
      <c r="E729" s="96"/>
      <c r="F729" s="96"/>
      <c r="K729" s="96"/>
      <c r="L729" s="96"/>
      <c r="M729" s="96"/>
      <c r="N729" s="96"/>
      <c r="O729" s="96"/>
      <c r="P729" s="96"/>
      <c r="Q729" s="96"/>
      <c r="R729" s="96"/>
      <c r="S729" s="96"/>
      <c r="T729" s="96"/>
      <c r="U729" s="96"/>
      <c r="V729" s="96"/>
      <c r="W729" s="96"/>
      <c r="X729" s="96"/>
      <c r="Y729" s="96"/>
    </row>
    <row r="730">
      <c r="A730" s="96"/>
      <c r="B730" s="96"/>
      <c r="C730" s="96"/>
      <c r="D730" s="96"/>
      <c r="E730" s="96"/>
      <c r="F730" s="96"/>
      <c r="K730" s="96"/>
      <c r="L730" s="96"/>
      <c r="M730" s="96"/>
      <c r="N730" s="96"/>
      <c r="O730" s="96"/>
      <c r="P730" s="96"/>
      <c r="Q730" s="96"/>
      <c r="R730" s="96"/>
      <c r="S730" s="96"/>
      <c r="T730" s="96"/>
      <c r="U730" s="96"/>
      <c r="V730" s="96"/>
      <c r="W730" s="96"/>
      <c r="X730" s="96"/>
      <c r="Y730" s="96"/>
    </row>
    <row r="731">
      <c r="A731" s="96"/>
      <c r="B731" s="96"/>
      <c r="C731" s="96"/>
      <c r="D731" s="96"/>
      <c r="E731" s="96"/>
      <c r="F731" s="96"/>
      <c r="K731" s="96"/>
      <c r="L731" s="96"/>
      <c r="M731" s="96"/>
      <c r="N731" s="96"/>
      <c r="O731" s="96"/>
      <c r="P731" s="96"/>
      <c r="Q731" s="96"/>
      <c r="R731" s="96"/>
      <c r="S731" s="96"/>
      <c r="T731" s="96"/>
      <c r="U731" s="96"/>
      <c r="V731" s="96"/>
      <c r="W731" s="96"/>
      <c r="X731" s="96"/>
      <c r="Y731" s="96"/>
    </row>
    <row r="732">
      <c r="A732" s="96"/>
      <c r="B732" s="96"/>
      <c r="C732" s="96"/>
      <c r="D732" s="96"/>
      <c r="E732" s="96"/>
      <c r="F732" s="96"/>
      <c r="K732" s="96"/>
      <c r="L732" s="96"/>
      <c r="M732" s="96"/>
      <c r="N732" s="96"/>
      <c r="O732" s="96"/>
      <c r="P732" s="96"/>
      <c r="Q732" s="96"/>
      <c r="R732" s="96"/>
      <c r="S732" s="96"/>
      <c r="T732" s="96"/>
      <c r="U732" s="96"/>
      <c r="V732" s="96"/>
      <c r="W732" s="96"/>
      <c r="X732" s="96"/>
      <c r="Y732" s="96"/>
    </row>
    <row r="733">
      <c r="A733" s="96"/>
      <c r="B733" s="96"/>
      <c r="C733" s="96"/>
      <c r="D733" s="96"/>
      <c r="E733" s="96"/>
      <c r="F733" s="96"/>
      <c r="K733" s="96"/>
      <c r="L733" s="96"/>
      <c r="M733" s="96"/>
      <c r="N733" s="96"/>
      <c r="O733" s="96"/>
      <c r="P733" s="96"/>
      <c r="Q733" s="96"/>
      <c r="R733" s="96"/>
      <c r="S733" s="96"/>
      <c r="T733" s="96"/>
      <c r="U733" s="96"/>
      <c r="V733" s="96"/>
      <c r="W733" s="96"/>
      <c r="X733" s="96"/>
      <c r="Y733" s="96"/>
    </row>
    <row r="734">
      <c r="A734" s="96"/>
      <c r="B734" s="96"/>
      <c r="C734" s="96"/>
      <c r="D734" s="96"/>
      <c r="E734" s="96"/>
      <c r="F734" s="96"/>
      <c r="K734" s="96"/>
      <c r="L734" s="96"/>
      <c r="M734" s="96"/>
      <c r="N734" s="96"/>
      <c r="O734" s="96"/>
      <c r="P734" s="96"/>
      <c r="Q734" s="96"/>
      <c r="R734" s="96"/>
      <c r="S734" s="96"/>
      <c r="T734" s="96"/>
      <c r="U734" s="96"/>
      <c r="V734" s="96"/>
      <c r="W734" s="96"/>
      <c r="X734" s="96"/>
      <c r="Y734" s="96"/>
    </row>
    <row r="735">
      <c r="A735" s="96"/>
      <c r="B735" s="96"/>
      <c r="C735" s="96"/>
      <c r="D735" s="96"/>
      <c r="E735" s="96"/>
      <c r="F735" s="96"/>
      <c r="K735" s="96"/>
      <c r="L735" s="96"/>
      <c r="M735" s="96"/>
      <c r="N735" s="96"/>
      <c r="O735" s="96"/>
      <c r="P735" s="96"/>
      <c r="Q735" s="96"/>
      <c r="R735" s="96"/>
      <c r="S735" s="96"/>
      <c r="T735" s="96"/>
      <c r="U735" s="96"/>
      <c r="V735" s="96"/>
      <c r="W735" s="96"/>
      <c r="X735" s="96"/>
      <c r="Y735" s="96"/>
    </row>
    <row r="736">
      <c r="A736" s="96"/>
      <c r="B736" s="96"/>
      <c r="C736" s="96"/>
      <c r="D736" s="96"/>
      <c r="E736" s="96"/>
      <c r="F736" s="96"/>
      <c r="K736" s="96"/>
      <c r="L736" s="96"/>
      <c r="M736" s="96"/>
      <c r="N736" s="96"/>
      <c r="O736" s="96"/>
      <c r="P736" s="96"/>
      <c r="Q736" s="96"/>
      <c r="R736" s="96"/>
      <c r="S736" s="96"/>
      <c r="T736" s="96"/>
      <c r="U736" s="96"/>
      <c r="V736" s="96"/>
      <c r="W736" s="96"/>
      <c r="X736" s="96"/>
      <c r="Y736" s="96"/>
    </row>
    <row r="737">
      <c r="A737" s="96"/>
      <c r="B737" s="96"/>
      <c r="C737" s="96"/>
      <c r="D737" s="96"/>
      <c r="E737" s="96"/>
      <c r="F737" s="96"/>
      <c r="K737" s="96"/>
      <c r="L737" s="96"/>
      <c r="M737" s="96"/>
      <c r="N737" s="96"/>
      <c r="O737" s="96"/>
      <c r="P737" s="96"/>
      <c r="Q737" s="96"/>
      <c r="R737" s="96"/>
      <c r="S737" s="96"/>
      <c r="T737" s="96"/>
      <c r="U737" s="96"/>
      <c r="V737" s="96"/>
      <c r="W737" s="96"/>
      <c r="X737" s="96"/>
      <c r="Y737" s="96"/>
    </row>
    <row r="738">
      <c r="A738" s="96"/>
      <c r="B738" s="96"/>
      <c r="C738" s="96"/>
      <c r="D738" s="96"/>
      <c r="E738" s="96"/>
      <c r="F738" s="96"/>
      <c r="K738" s="96"/>
      <c r="L738" s="96"/>
      <c r="M738" s="96"/>
      <c r="N738" s="96"/>
      <c r="O738" s="96"/>
      <c r="P738" s="96"/>
      <c r="Q738" s="96"/>
      <c r="R738" s="96"/>
      <c r="S738" s="96"/>
      <c r="T738" s="96"/>
      <c r="U738" s="96"/>
      <c r="V738" s="96"/>
      <c r="W738" s="96"/>
      <c r="X738" s="96"/>
      <c r="Y738" s="96"/>
    </row>
    <row r="739">
      <c r="A739" s="96"/>
      <c r="B739" s="96"/>
      <c r="C739" s="96"/>
      <c r="D739" s="96"/>
      <c r="E739" s="96"/>
      <c r="F739" s="96"/>
      <c r="K739" s="96"/>
      <c r="L739" s="96"/>
      <c r="M739" s="96"/>
      <c r="N739" s="96"/>
      <c r="O739" s="96"/>
      <c r="P739" s="96"/>
      <c r="Q739" s="96"/>
      <c r="R739" s="96"/>
      <c r="S739" s="96"/>
      <c r="T739" s="96"/>
      <c r="U739" s="96"/>
      <c r="V739" s="96"/>
      <c r="W739" s="96"/>
      <c r="X739" s="96"/>
      <c r="Y739" s="96"/>
    </row>
    <row r="740">
      <c r="A740" s="96"/>
      <c r="B740" s="96"/>
      <c r="C740" s="96"/>
      <c r="D740" s="96"/>
      <c r="E740" s="96"/>
      <c r="F740" s="96"/>
      <c r="K740" s="96"/>
      <c r="L740" s="96"/>
      <c r="M740" s="96"/>
      <c r="N740" s="96"/>
      <c r="O740" s="96"/>
      <c r="P740" s="96"/>
      <c r="Q740" s="96"/>
      <c r="R740" s="96"/>
      <c r="S740" s="96"/>
      <c r="T740" s="96"/>
      <c r="U740" s="96"/>
      <c r="V740" s="96"/>
      <c r="W740" s="96"/>
      <c r="X740" s="96"/>
      <c r="Y740" s="96"/>
    </row>
    <row r="741">
      <c r="A741" s="96"/>
      <c r="B741" s="96"/>
      <c r="C741" s="96"/>
      <c r="D741" s="96"/>
      <c r="E741" s="96"/>
      <c r="F741" s="96"/>
      <c r="K741" s="96"/>
      <c r="L741" s="96"/>
      <c r="M741" s="96"/>
      <c r="N741" s="96"/>
      <c r="O741" s="96"/>
      <c r="P741" s="96"/>
      <c r="Q741" s="96"/>
      <c r="R741" s="96"/>
      <c r="S741" s="96"/>
      <c r="T741" s="96"/>
      <c r="U741" s="96"/>
      <c r="V741" s="96"/>
      <c r="W741" s="96"/>
      <c r="X741" s="96"/>
      <c r="Y741" s="96"/>
    </row>
    <row r="742">
      <c r="A742" s="96"/>
      <c r="B742" s="96"/>
      <c r="C742" s="96"/>
      <c r="D742" s="96"/>
      <c r="E742" s="96"/>
      <c r="F742" s="96"/>
      <c r="K742" s="96"/>
      <c r="L742" s="96"/>
      <c r="M742" s="96"/>
      <c r="N742" s="96"/>
      <c r="O742" s="96"/>
      <c r="P742" s="96"/>
      <c r="Q742" s="96"/>
      <c r="R742" s="96"/>
      <c r="S742" s="96"/>
      <c r="T742" s="96"/>
      <c r="U742" s="96"/>
      <c r="V742" s="96"/>
      <c r="W742" s="96"/>
      <c r="X742" s="96"/>
      <c r="Y742" s="96"/>
    </row>
    <row r="743">
      <c r="A743" s="96"/>
      <c r="B743" s="96"/>
      <c r="C743" s="96"/>
      <c r="D743" s="96"/>
      <c r="E743" s="96"/>
      <c r="F743" s="96"/>
      <c r="K743" s="96"/>
      <c r="L743" s="96"/>
      <c r="M743" s="96"/>
      <c r="N743" s="96"/>
      <c r="O743" s="96"/>
      <c r="P743" s="96"/>
      <c r="Q743" s="96"/>
      <c r="R743" s="96"/>
      <c r="S743" s="96"/>
      <c r="T743" s="96"/>
      <c r="U743" s="96"/>
      <c r="V743" s="96"/>
      <c r="W743" s="96"/>
      <c r="X743" s="96"/>
      <c r="Y743" s="96"/>
    </row>
    <row r="744">
      <c r="A744" s="96"/>
      <c r="B744" s="96"/>
      <c r="C744" s="96"/>
      <c r="D744" s="96"/>
      <c r="E744" s="96"/>
      <c r="F744" s="96"/>
      <c r="K744" s="96"/>
      <c r="L744" s="96"/>
      <c r="M744" s="96"/>
      <c r="N744" s="96"/>
      <c r="O744" s="96"/>
      <c r="P744" s="96"/>
      <c r="Q744" s="96"/>
      <c r="R744" s="96"/>
      <c r="S744" s="96"/>
      <c r="T744" s="96"/>
      <c r="U744" s="96"/>
      <c r="V744" s="96"/>
      <c r="W744" s="96"/>
      <c r="X744" s="96"/>
      <c r="Y744" s="96"/>
    </row>
    <row r="745">
      <c r="A745" s="96"/>
      <c r="B745" s="96"/>
      <c r="C745" s="96"/>
      <c r="D745" s="96"/>
      <c r="E745" s="96"/>
      <c r="F745" s="96"/>
      <c r="K745" s="96"/>
      <c r="L745" s="96"/>
      <c r="M745" s="96"/>
      <c r="N745" s="96"/>
      <c r="O745" s="96"/>
      <c r="P745" s="96"/>
      <c r="Q745" s="96"/>
      <c r="R745" s="96"/>
      <c r="S745" s="96"/>
      <c r="T745" s="96"/>
      <c r="U745" s="96"/>
      <c r="V745" s="96"/>
      <c r="W745" s="96"/>
      <c r="X745" s="96"/>
      <c r="Y745" s="96"/>
    </row>
    <row r="746">
      <c r="A746" s="96"/>
      <c r="B746" s="96"/>
      <c r="C746" s="96"/>
      <c r="D746" s="96"/>
      <c r="E746" s="96"/>
      <c r="F746" s="96"/>
      <c r="K746" s="96"/>
      <c r="L746" s="96"/>
      <c r="M746" s="96"/>
      <c r="N746" s="96"/>
      <c r="O746" s="96"/>
      <c r="P746" s="96"/>
      <c r="Q746" s="96"/>
      <c r="R746" s="96"/>
      <c r="S746" s="96"/>
      <c r="T746" s="96"/>
      <c r="U746" s="96"/>
      <c r="V746" s="96"/>
      <c r="W746" s="96"/>
      <c r="X746" s="96"/>
      <c r="Y746" s="96"/>
    </row>
    <row r="747">
      <c r="A747" s="96"/>
      <c r="B747" s="96"/>
      <c r="C747" s="96"/>
      <c r="D747" s="96"/>
      <c r="E747" s="96"/>
      <c r="F747" s="96"/>
      <c r="K747" s="96"/>
      <c r="L747" s="96"/>
      <c r="M747" s="96"/>
      <c r="N747" s="96"/>
      <c r="O747" s="96"/>
      <c r="P747" s="96"/>
      <c r="Q747" s="96"/>
      <c r="R747" s="96"/>
      <c r="S747" s="96"/>
      <c r="T747" s="96"/>
      <c r="U747" s="96"/>
      <c r="V747" s="96"/>
      <c r="W747" s="96"/>
      <c r="X747" s="96"/>
      <c r="Y747" s="96"/>
    </row>
    <row r="748">
      <c r="A748" s="96"/>
      <c r="B748" s="96"/>
      <c r="C748" s="96"/>
      <c r="D748" s="96"/>
      <c r="E748" s="96"/>
      <c r="F748" s="96"/>
      <c r="K748" s="96"/>
      <c r="L748" s="96"/>
      <c r="M748" s="96"/>
      <c r="N748" s="96"/>
      <c r="O748" s="96"/>
      <c r="P748" s="96"/>
      <c r="Q748" s="96"/>
      <c r="R748" s="96"/>
      <c r="S748" s="96"/>
      <c r="T748" s="96"/>
      <c r="U748" s="96"/>
      <c r="V748" s="96"/>
      <c r="W748" s="96"/>
      <c r="X748" s="96"/>
      <c r="Y748" s="96"/>
    </row>
    <row r="749">
      <c r="A749" s="96"/>
      <c r="B749" s="96"/>
      <c r="C749" s="96"/>
      <c r="D749" s="96"/>
      <c r="E749" s="96"/>
      <c r="F749" s="96"/>
      <c r="K749" s="96"/>
      <c r="L749" s="96"/>
      <c r="M749" s="96"/>
      <c r="N749" s="96"/>
      <c r="O749" s="96"/>
      <c r="P749" s="96"/>
      <c r="Q749" s="96"/>
      <c r="R749" s="96"/>
      <c r="S749" s="96"/>
      <c r="T749" s="96"/>
      <c r="U749" s="96"/>
      <c r="V749" s="96"/>
      <c r="W749" s="96"/>
      <c r="X749" s="96"/>
      <c r="Y749" s="96"/>
    </row>
    <row r="750">
      <c r="A750" s="96"/>
      <c r="B750" s="96"/>
      <c r="C750" s="96"/>
      <c r="D750" s="96"/>
      <c r="E750" s="96"/>
      <c r="F750" s="96"/>
      <c r="K750" s="96"/>
      <c r="L750" s="96"/>
      <c r="M750" s="96"/>
      <c r="N750" s="96"/>
      <c r="O750" s="96"/>
      <c r="P750" s="96"/>
      <c r="Q750" s="96"/>
      <c r="R750" s="96"/>
      <c r="S750" s="96"/>
      <c r="T750" s="96"/>
      <c r="U750" s="96"/>
      <c r="V750" s="96"/>
      <c r="W750" s="96"/>
      <c r="X750" s="96"/>
      <c r="Y750" s="96"/>
    </row>
    <row r="751">
      <c r="A751" s="96"/>
      <c r="B751" s="96"/>
      <c r="C751" s="96"/>
      <c r="D751" s="96"/>
      <c r="E751" s="96"/>
      <c r="F751" s="96"/>
      <c r="K751" s="96"/>
      <c r="L751" s="96"/>
      <c r="M751" s="96"/>
      <c r="N751" s="96"/>
      <c r="O751" s="96"/>
      <c r="P751" s="96"/>
      <c r="Q751" s="96"/>
      <c r="R751" s="96"/>
      <c r="S751" s="96"/>
      <c r="T751" s="96"/>
      <c r="U751" s="96"/>
      <c r="V751" s="96"/>
      <c r="W751" s="96"/>
      <c r="X751" s="96"/>
      <c r="Y751" s="96"/>
    </row>
    <row r="752">
      <c r="A752" s="96"/>
      <c r="B752" s="96"/>
      <c r="C752" s="96"/>
      <c r="D752" s="96"/>
      <c r="E752" s="96"/>
      <c r="F752" s="96"/>
      <c r="K752" s="96"/>
      <c r="L752" s="96"/>
      <c r="M752" s="96"/>
      <c r="N752" s="96"/>
      <c r="O752" s="96"/>
      <c r="P752" s="96"/>
      <c r="Q752" s="96"/>
      <c r="R752" s="96"/>
      <c r="S752" s="96"/>
      <c r="T752" s="96"/>
      <c r="U752" s="96"/>
      <c r="V752" s="96"/>
      <c r="W752" s="96"/>
      <c r="X752" s="96"/>
      <c r="Y752" s="96"/>
    </row>
    <row r="753">
      <c r="A753" s="96"/>
      <c r="B753" s="96"/>
      <c r="C753" s="96"/>
      <c r="D753" s="96"/>
      <c r="E753" s="96"/>
      <c r="F753" s="96"/>
      <c r="K753" s="96"/>
      <c r="L753" s="96"/>
      <c r="M753" s="96"/>
      <c r="N753" s="96"/>
      <c r="O753" s="96"/>
      <c r="P753" s="96"/>
      <c r="Q753" s="96"/>
      <c r="R753" s="96"/>
      <c r="S753" s="96"/>
      <c r="T753" s="96"/>
      <c r="U753" s="96"/>
      <c r="V753" s="96"/>
      <c r="W753" s="96"/>
      <c r="X753" s="96"/>
      <c r="Y753" s="96"/>
    </row>
    <row r="754">
      <c r="A754" s="96"/>
      <c r="B754" s="96"/>
      <c r="C754" s="96"/>
      <c r="D754" s="96"/>
      <c r="E754" s="96"/>
      <c r="F754" s="96"/>
      <c r="K754" s="96"/>
      <c r="L754" s="96"/>
      <c r="M754" s="96"/>
      <c r="N754" s="96"/>
      <c r="O754" s="96"/>
      <c r="P754" s="96"/>
      <c r="Q754" s="96"/>
      <c r="R754" s="96"/>
      <c r="S754" s="96"/>
      <c r="T754" s="96"/>
      <c r="U754" s="96"/>
      <c r="V754" s="96"/>
      <c r="W754" s="96"/>
      <c r="X754" s="96"/>
      <c r="Y754" s="96"/>
    </row>
    <row r="755">
      <c r="A755" s="96"/>
      <c r="B755" s="96"/>
      <c r="C755" s="96"/>
      <c r="D755" s="96"/>
      <c r="E755" s="96"/>
      <c r="F755" s="96"/>
      <c r="K755" s="96"/>
      <c r="L755" s="96"/>
      <c r="M755" s="96"/>
      <c r="N755" s="96"/>
      <c r="O755" s="96"/>
      <c r="P755" s="96"/>
      <c r="Q755" s="96"/>
      <c r="R755" s="96"/>
      <c r="S755" s="96"/>
      <c r="T755" s="96"/>
      <c r="U755" s="96"/>
      <c r="V755" s="96"/>
      <c r="W755" s="96"/>
      <c r="X755" s="96"/>
      <c r="Y755" s="96"/>
    </row>
    <row r="756">
      <c r="A756" s="96"/>
      <c r="B756" s="96"/>
      <c r="C756" s="96"/>
      <c r="D756" s="96"/>
      <c r="E756" s="96"/>
      <c r="F756" s="96"/>
      <c r="K756" s="96"/>
      <c r="L756" s="96"/>
      <c r="M756" s="96"/>
      <c r="N756" s="96"/>
      <c r="O756" s="96"/>
      <c r="P756" s="96"/>
      <c r="Q756" s="96"/>
      <c r="R756" s="96"/>
      <c r="S756" s="96"/>
      <c r="T756" s="96"/>
      <c r="U756" s="96"/>
      <c r="V756" s="96"/>
      <c r="W756" s="96"/>
      <c r="X756" s="96"/>
      <c r="Y756" s="96"/>
    </row>
    <row r="757">
      <c r="A757" s="96"/>
      <c r="B757" s="96"/>
      <c r="C757" s="96"/>
      <c r="D757" s="96"/>
      <c r="E757" s="96"/>
      <c r="F757" s="96"/>
      <c r="K757" s="96"/>
      <c r="L757" s="96"/>
      <c r="M757" s="96"/>
      <c r="N757" s="96"/>
      <c r="O757" s="96"/>
      <c r="P757" s="96"/>
      <c r="Q757" s="96"/>
      <c r="R757" s="96"/>
      <c r="S757" s="96"/>
      <c r="T757" s="96"/>
      <c r="U757" s="96"/>
      <c r="V757" s="96"/>
      <c r="W757" s="96"/>
      <c r="X757" s="96"/>
      <c r="Y757" s="96"/>
    </row>
    <row r="758">
      <c r="A758" s="96"/>
      <c r="B758" s="96"/>
      <c r="C758" s="96"/>
      <c r="D758" s="96"/>
      <c r="E758" s="96"/>
      <c r="F758" s="96"/>
      <c r="K758" s="96"/>
      <c r="L758" s="96"/>
      <c r="M758" s="96"/>
      <c r="N758" s="96"/>
      <c r="O758" s="96"/>
      <c r="P758" s="96"/>
      <c r="Q758" s="96"/>
      <c r="R758" s="96"/>
      <c r="S758" s="96"/>
      <c r="T758" s="96"/>
      <c r="U758" s="96"/>
      <c r="V758" s="96"/>
      <c r="W758" s="96"/>
      <c r="X758" s="96"/>
      <c r="Y758" s="96"/>
    </row>
    <row r="759">
      <c r="A759" s="96"/>
      <c r="B759" s="96"/>
      <c r="C759" s="96"/>
      <c r="D759" s="96"/>
      <c r="E759" s="96"/>
      <c r="F759" s="96"/>
      <c r="K759" s="96"/>
      <c r="L759" s="96"/>
      <c r="M759" s="96"/>
      <c r="N759" s="96"/>
      <c r="O759" s="96"/>
      <c r="P759" s="96"/>
      <c r="Q759" s="96"/>
      <c r="R759" s="96"/>
      <c r="S759" s="96"/>
      <c r="T759" s="96"/>
      <c r="U759" s="96"/>
      <c r="V759" s="96"/>
      <c r="W759" s="96"/>
      <c r="X759" s="96"/>
      <c r="Y759" s="96"/>
    </row>
    <row r="760">
      <c r="A760" s="96"/>
      <c r="B760" s="96"/>
      <c r="C760" s="96"/>
      <c r="D760" s="96"/>
      <c r="E760" s="96"/>
      <c r="F760" s="96"/>
      <c r="K760" s="96"/>
      <c r="L760" s="96"/>
      <c r="M760" s="96"/>
      <c r="N760" s="96"/>
      <c r="O760" s="96"/>
      <c r="P760" s="96"/>
      <c r="Q760" s="96"/>
      <c r="R760" s="96"/>
      <c r="S760" s="96"/>
      <c r="T760" s="96"/>
      <c r="U760" s="96"/>
      <c r="V760" s="96"/>
      <c r="W760" s="96"/>
      <c r="X760" s="96"/>
      <c r="Y760" s="96"/>
    </row>
    <row r="761">
      <c r="A761" s="96"/>
      <c r="B761" s="96"/>
      <c r="C761" s="96"/>
      <c r="D761" s="96"/>
      <c r="E761" s="96"/>
      <c r="F761" s="96"/>
      <c r="K761" s="96"/>
      <c r="L761" s="96"/>
      <c r="M761" s="96"/>
      <c r="N761" s="96"/>
      <c r="O761" s="96"/>
      <c r="P761" s="96"/>
      <c r="Q761" s="96"/>
      <c r="R761" s="96"/>
      <c r="S761" s="96"/>
      <c r="T761" s="96"/>
      <c r="U761" s="96"/>
      <c r="V761" s="96"/>
      <c r="W761" s="96"/>
      <c r="X761" s="96"/>
      <c r="Y761" s="96"/>
    </row>
    <row r="762">
      <c r="A762" s="96"/>
      <c r="B762" s="96"/>
      <c r="C762" s="96"/>
      <c r="D762" s="96"/>
      <c r="E762" s="96"/>
      <c r="F762" s="96"/>
      <c r="K762" s="96"/>
      <c r="L762" s="96"/>
      <c r="M762" s="96"/>
      <c r="N762" s="96"/>
      <c r="O762" s="96"/>
      <c r="P762" s="96"/>
      <c r="Q762" s="96"/>
      <c r="R762" s="96"/>
      <c r="S762" s="96"/>
      <c r="T762" s="96"/>
      <c r="U762" s="96"/>
      <c r="V762" s="96"/>
      <c r="W762" s="96"/>
      <c r="X762" s="96"/>
      <c r="Y762" s="96"/>
    </row>
    <row r="763">
      <c r="A763" s="96"/>
      <c r="B763" s="96"/>
      <c r="C763" s="96"/>
      <c r="D763" s="96"/>
      <c r="E763" s="96"/>
      <c r="F763" s="96"/>
      <c r="K763" s="96"/>
      <c r="L763" s="96"/>
      <c r="M763" s="96"/>
      <c r="N763" s="96"/>
      <c r="O763" s="96"/>
      <c r="P763" s="96"/>
      <c r="Q763" s="96"/>
      <c r="R763" s="96"/>
      <c r="S763" s="96"/>
      <c r="T763" s="96"/>
      <c r="U763" s="96"/>
      <c r="V763" s="96"/>
      <c r="W763" s="96"/>
      <c r="X763" s="96"/>
      <c r="Y763" s="96"/>
    </row>
    <row r="764">
      <c r="A764" s="96"/>
      <c r="B764" s="96"/>
      <c r="C764" s="96"/>
      <c r="D764" s="96"/>
      <c r="E764" s="96"/>
      <c r="F764" s="96"/>
      <c r="K764" s="96"/>
      <c r="L764" s="96"/>
      <c r="M764" s="96"/>
      <c r="N764" s="96"/>
      <c r="O764" s="96"/>
      <c r="P764" s="96"/>
      <c r="Q764" s="96"/>
      <c r="R764" s="96"/>
      <c r="S764" s="96"/>
      <c r="T764" s="96"/>
      <c r="U764" s="96"/>
      <c r="V764" s="96"/>
      <c r="W764" s="96"/>
      <c r="X764" s="96"/>
      <c r="Y764" s="96"/>
    </row>
    <row r="765">
      <c r="A765" s="96"/>
      <c r="B765" s="96"/>
      <c r="C765" s="96"/>
      <c r="D765" s="96"/>
      <c r="E765" s="96"/>
      <c r="F765" s="96"/>
      <c r="K765" s="96"/>
      <c r="L765" s="96"/>
      <c r="M765" s="96"/>
      <c r="N765" s="96"/>
      <c r="O765" s="96"/>
      <c r="P765" s="96"/>
      <c r="Q765" s="96"/>
      <c r="R765" s="96"/>
      <c r="S765" s="96"/>
      <c r="T765" s="96"/>
      <c r="U765" s="96"/>
      <c r="V765" s="96"/>
      <c r="W765" s="96"/>
      <c r="X765" s="96"/>
      <c r="Y765" s="96"/>
    </row>
    <row r="766">
      <c r="A766" s="96"/>
      <c r="B766" s="96"/>
      <c r="C766" s="96"/>
      <c r="D766" s="96"/>
      <c r="E766" s="96"/>
      <c r="F766" s="96"/>
      <c r="K766" s="96"/>
      <c r="L766" s="96"/>
      <c r="M766" s="96"/>
      <c r="N766" s="96"/>
      <c r="O766" s="96"/>
      <c r="P766" s="96"/>
      <c r="Q766" s="96"/>
      <c r="R766" s="96"/>
      <c r="S766" s="96"/>
      <c r="T766" s="96"/>
      <c r="U766" s="96"/>
      <c r="V766" s="96"/>
      <c r="W766" s="96"/>
      <c r="X766" s="96"/>
      <c r="Y766" s="96"/>
    </row>
    <row r="767">
      <c r="A767" s="96"/>
      <c r="B767" s="96"/>
      <c r="C767" s="96"/>
      <c r="D767" s="96"/>
      <c r="E767" s="96"/>
      <c r="F767" s="96"/>
      <c r="K767" s="96"/>
      <c r="L767" s="96"/>
      <c r="M767" s="96"/>
      <c r="N767" s="96"/>
      <c r="O767" s="96"/>
      <c r="P767" s="96"/>
      <c r="Q767" s="96"/>
      <c r="R767" s="96"/>
      <c r="S767" s="96"/>
      <c r="T767" s="96"/>
      <c r="U767" s="96"/>
      <c r="V767" s="96"/>
      <c r="W767" s="96"/>
      <c r="X767" s="96"/>
      <c r="Y767" s="96"/>
    </row>
    <row r="768">
      <c r="A768" s="96"/>
      <c r="B768" s="96"/>
      <c r="C768" s="96"/>
      <c r="D768" s="96"/>
      <c r="E768" s="96"/>
      <c r="F768" s="96"/>
      <c r="K768" s="96"/>
      <c r="L768" s="96"/>
      <c r="M768" s="96"/>
      <c r="N768" s="96"/>
      <c r="O768" s="96"/>
      <c r="P768" s="96"/>
      <c r="Q768" s="96"/>
      <c r="R768" s="96"/>
      <c r="S768" s="96"/>
      <c r="T768" s="96"/>
      <c r="U768" s="96"/>
      <c r="V768" s="96"/>
      <c r="W768" s="96"/>
      <c r="X768" s="96"/>
      <c r="Y768" s="96"/>
    </row>
    <row r="769">
      <c r="A769" s="96"/>
      <c r="B769" s="96"/>
      <c r="C769" s="96"/>
      <c r="D769" s="96"/>
      <c r="E769" s="96"/>
      <c r="F769" s="96"/>
      <c r="K769" s="96"/>
      <c r="L769" s="96"/>
      <c r="M769" s="96"/>
      <c r="N769" s="96"/>
      <c r="O769" s="96"/>
      <c r="P769" s="96"/>
      <c r="Q769" s="96"/>
      <c r="R769" s="96"/>
      <c r="S769" s="96"/>
      <c r="T769" s="96"/>
      <c r="U769" s="96"/>
      <c r="V769" s="96"/>
      <c r="W769" s="96"/>
      <c r="X769" s="96"/>
      <c r="Y769" s="96"/>
    </row>
    <row r="770">
      <c r="A770" s="96"/>
      <c r="B770" s="96"/>
      <c r="C770" s="96"/>
      <c r="D770" s="96"/>
      <c r="E770" s="96"/>
      <c r="F770" s="96"/>
      <c r="K770" s="96"/>
      <c r="L770" s="96"/>
      <c r="M770" s="96"/>
      <c r="N770" s="96"/>
      <c r="O770" s="96"/>
      <c r="P770" s="96"/>
      <c r="Q770" s="96"/>
      <c r="R770" s="96"/>
      <c r="S770" s="96"/>
      <c r="T770" s="96"/>
      <c r="U770" s="96"/>
      <c r="V770" s="96"/>
      <c r="W770" s="96"/>
      <c r="X770" s="96"/>
      <c r="Y770" s="96"/>
    </row>
    <row r="771">
      <c r="A771" s="96"/>
      <c r="B771" s="96"/>
      <c r="C771" s="96"/>
      <c r="D771" s="96"/>
      <c r="E771" s="96"/>
      <c r="F771" s="96"/>
      <c r="K771" s="96"/>
      <c r="L771" s="96"/>
      <c r="M771" s="96"/>
      <c r="N771" s="96"/>
      <c r="O771" s="96"/>
      <c r="P771" s="96"/>
      <c r="Q771" s="96"/>
      <c r="R771" s="96"/>
      <c r="S771" s="96"/>
      <c r="T771" s="96"/>
      <c r="U771" s="96"/>
      <c r="V771" s="96"/>
      <c r="W771" s="96"/>
      <c r="X771" s="96"/>
      <c r="Y771" s="96"/>
    </row>
    <row r="772">
      <c r="A772" s="96"/>
      <c r="B772" s="96"/>
      <c r="C772" s="96"/>
      <c r="D772" s="96"/>
      <c r="E772" s="96"/>
      <c r="F772" s="96"/>
      <c r="K772" s="96"/>
      <c r="L772" s="96"/>
      <c r="M772" s="96"/>
      <c r="N772" s="96"/>
      <c r="O772" s="96"/>
      <c r="P772" s="96"/>
      <c r="Q772" s="96"/>
      <c r="R772" s="96"/>
      <c r="S772" s="96"/>
      <c r="T772" s="96"/>
      <c r="U772" s="96"/>
      <c r="V772" s="96"/>
      <c r="W772" s="96"/>
      <c r="X772" s="96"/>
      <c r="Y772" s="96"/>
    </row>
    <row r="773">
      <c r="A773" s="96"/>
      <c r="B773" s="96"/>
      <c r="C773" s="96"/>
      <c r="D773" s="96"/>
      <c r="E773" s="96"/>
      <c r="F773" s="96"/>
      <c r="K773" s="96"/>
      <c r="L773" s="96"/>
      <c r="M773" s="96"/>
      <c r="N773" s="96"/>
      <c r="O773" s="96"/>
      <c r="P773" s="96"/>
      <c r="Q773" s="96"/>
      <c r="R773" s="96"/>
      <c r="S773" s="96"/>
      <c r="T773" s="96"/>
      <c r="U773" s="96"/>
      <c r="V773" s="96"/>
      <c r="W773" s="96"/>
      <c r="X773" s="96"/>
      <c r="Y773" s="96"/>
    </row>
    <row r="774">
      <c r="A774" s="96"/>
      <c r="B774" s="96"/>
      <c r="C774" s="96"/>
      <c r="D774" s="96"/>
      <c r="E774" s="96"/>
      <c r="F774" s="96"/>
      <c r="K774" s="96"/>
      <c r="L774" s="96"/>
      <c r="M774" s="96"/>
      <c r="N774" s="96"/>
      <c r="O774" s="96"/>
      <c r="P774" s="96"/>
      <c r="Q774" s="96"/>
      <c r="R774" s="96"/>
      <c r="S774" s="96"/>
      <c r="T774" s="96"/>
      <c r="U774" s="96"/>
      <c r="V774" s="96"/>
      <c r="W774" s="96"/>
      <c r="X774" s="96"/>
      <c r="Y774" s="96"/>
    </row>
    <row r="775">
      <c r="A775" s="96"/>
      <c r="B775" s="96"/>
      <c r="C775" s="96"/>
      <c r="D775" s="96"/>
      <c r="E775" s="96"/>
      <c r="F775" s="96"/>
      <c r="K775" s="96"/>
      <c r="L775" s="96"/>
      <c r="M775" s="96"/>
      <c r="N775" s="96"/>
      <c r="O775" s="96"/>
      <c r="P775" s="96"/>
      <c r="Q775" s="96"/>
      <c r="R775" s="96"/>
      <c r="S775" s="96"/>
      <c r="T775" s="96"/>
      <c r="U775" s="96"/>
      <c r="V775" s="96"/>
      <c r="W775" s="96"/>
      <c r="X775" s="96"/>
      <c r="Y775" s="96"/>
    </row>
    <row r="776">
      <c r="A776" s="96"/>
      <c r="B776" s="96"/>
      <c r="C776" s="96"/>
      <c r="D776" s="96"/>
      <c r="E776" s="96"/>
      <c r="F776" s="96"/>
      <c r="K776" s="96"/>
      <c r="L776" s="96"/>
      <c r="M776" s="96"/>
      <c r="N776" s="96"/>
      <c r="O776" s="96"/>
      <c r="P776" s="96"/>
      <c r="Q776" s="96"/>
      <c r="R776" s="96"/>
      <c r="S776" s="96"/>
      <c r="T776" s="96"/>
      <c r="U776" s="96"/>
      <c r="V776" s="96"/>
      <c r="W776" s="96"/>
      <c r="X776" s="96"/>
      <c r="Y776" s="96"/>
    </row>
    <row r="777">
      <c r="A777" s="96"/>
      <c r="B777" s="96"/>
      <c r="C777" s="96"/>
      <c r="D777" s="96"/>
      <c r="E777" s="96"/>
      <c r="F777" s="96"/>
      <c r="K777" s="96"/>
      <c r="L777" s="96"/>
      <c r="M777" s="96"/>
      <c r="N777" s="96"/>
      <c r="O777" s="96"/>
      <c r="P777" s="96"/>
      <c r="Q777" s="96"/>
      <c r="R777" s="96"/>
      <c r="S777" s="96"/>
      <c r="T777" s="96"/>
      <c r="U777" s="96"/>
      <c r="V777" s="96"/>
      <c r="W777" s="96"/>
      <c r="X777" s="96"/>
      <c r="Y777" s="96"/>
    </row>
    <row r="778">
      <c r="A778" s="96"/>
      <c r="B778" s="96"/>
      <c r="C778" s="96"/>
      <c r="D778" s="96"/>
      <c r="E778" s="96"/>
      <c r="F778" s="96"/>
      <c r="K778" s="96"/>
      <c r="L778" s="96"/>
      <c r="M778" s="96"/>
      <c r="N778" s="96"/>
      <c r="O778" s="96"/>
      <c r="P778" s="96"/>
      <c r="Q778" s="96"/>
      <c r="R778" s="96"/>
      <c r="S778" s="96"/>
      <c r="T778" s="96"/>
      <c r="U778" s="96"/>
      <c r="V778" s="96"/>
      <c r="W778" s="96"/>
      <c r="X778" s="96"/>
      <c r="Y778" s="96"/>
    </row>
    <row r="779">
      <c r="A779" s="96"/>
      <c r="B779" s="96"/>
      <c r="C779" s="96"/>
      <c r="D779" s="96"/>
      <c r="E779" s="96"/>
      <c r="F779" s="96"/>
      <c r="K779" s="96"/>
      <c r="L779" s="96"/>
      <c r="M779" s="96"/>
      <c r="N779" s="96"/>
      <c r="O779" s="96"/>
      <c r="P779" s="96"/>
      <c r="Q779" s="96"/>
      <c r="R779" s="96"/>
      <c r="S779" s="96"/>
      <c r="T779" s="96"/>
      <c r="U779" s="96"/>
      <c r="V779" s="96"/>
      <c r="W779" s="96"/>
      <c r="X779" s="96"/>
      <c r="Y779" s="96"/>
    </row>
    <row r="780">
      <c r="A780" s="96"/>
      <c r="B780" s="96"/>
      <c r="C780" s="96"/>
      <c r="D780" s="96"/>
      <c r="E780" s="96"/>
      <c r="F780" s="96"/>
      <c r="K780" s="96"/>
      <c r="L780" s="96"/>
      <c r="M780" s="96"/>
      <c r="N780" s="96"/>
      <c r="O780" s="96"/>
      <c r="P780" s="96"/>
      <c r="Q780" s="96"/>
      <c r="R780" s="96"/>
      <c r="S780" s="96"/>
      <c r="T780" s="96"/>
      <c r="U780" s="96"/>
      <c r="V780" s="96"/>
      <c r="W780" s="96"/>
      <c r="X780" s="96"/>
      <c r="Y780" s="96"/>
    </row>
    <row r="781">
      <c r="A781" s="96"/>
      <c r="B781" s="96"/>
      <c r="C781" s="96"/>
      <c r="D781" s="96"/>
      <c r="E781" s="96"/>
      <c r="F781" s="96"/>
      <c r="K781" s="96"/>
      <c r="L781" s="96"/>
      <c r="M781" s="96"/>
      <c r="N781" s="96"/>
      <c r="O781" s="96"/>
      <c r="P781" s="96"/>
      <c r="Q781" s="96"/>
      <c r="R781" s="96"/>
      <c r="S781" s="96"/>
      <c r="T781" s="96"/>
      <c r="U781" s="96"/>
      <c r="V781" s="96"/>
      <c r="W781" s="96"/>
      <c r="X781" s="96"/>
      <c r="Y781" s="96"/>
    </row>
    <row r="782">
      <c r="A782" s="96"/>
      <c r="B782" s="96"/>
      <c r="C782" s="96"/>
      <c r="D782" s="96"/>
      <c r="E782" s="96"/>
      <c r="F782" s="96"/>
      <c r="K782" s="96"/>
      <c r="L782" s="96"/>
      <c r="M782" s="96"/>
      <c r="N782" s="96"/>
      <c r="O782" s="96"/>
      <c r="P782" s="96"/>
      <c r="Q782" s="96"/>
      <c r="R782" s="96"/>
      <c r="S782" s="96"/>
      <c r="T782" s="96"/>
      <c r="U782" s="96"/>
      <c r="V782" s="96"/>
      <c r="W782" s="96"/>
      <c r="X782" s="96"/>
      <c r="Y782" s="96"/>
    </row>
    <row r="783">
      <c r="A783" s="96"/>
      <c r="B783" s="96"/>
      <c r="C783" s="96"/>
      <c r="D783" s="96"/>
      <c r="E783" s="96"/>
      <c r="F783" s="96"/>
      <c r="K783" s="96"/>
      <c r="L783" s="96"/>
      <c r="M783" s="96"/>
      <c r="N783" s="96"/>
      <c r="O783" s="96"/>
      <c r="P783" s="96"/>
      <c r="Q783" s="96"/>
      <c r="R783" s="96"/>
      <c r="S783" s="96"/>
      <c r="T783" s="96"/>
      <c r="U783" s="96"/>
      <c r="V783" s="96"/>
      <c r="W783" s="96"/>
      <c r="X783" s="96"/>
      <c r="Y783" s="96"/>
    </row>
    <row r="784">
      <c r="A784" s="96"/>
      <c r="B784" s="96"/>
      <c r="C784" s="96"/>
      <c r="D784" s="96"/>
      <c r="E784" s="96"/>
      <c r="F784" s="96"/>
      <c r="K784" s="96"/>
      <c r="L784" s="96"/>
      <c r="M784" s="96"/>
      <c r="N784" s="96"/>
      <c r="O784" s="96"/>
      <c r="P784" s="96"/>
      <c r="Q784" s="96"/>
      <c r="R784" s="96"/>
      <c r="S784" s="96"/>
      <c r="T784" s="96"/>
      <c r="U784" s="96"/>
      <c r="V784" s="96"/>
      <c r="W784" s="96"/>
      <c r="X784" s="96"/>
      <c r="Y784" s="96"/>
    </row>
    <row r="785">
      <c r="A785" s="96"/>
      <c r="B785" s="96"/>
      <c r="C785" s="96"/>
      <c r="D785" s="96"/>
      <c r="E785" s="96"/>
      <c r="F785" s="96"/>
      <c r="K785" s="96"/>
      <c r="L785" s="96"/>
      <c r="M785" s="96"/>
      <c r="N785" s="96"/>
      <c r="O785" s="96"/>
      <c r="P785" s="96"/>
      <c r="Q785" s="96"/>
      <c r="R785" s="96"/>
      <c r="S785" s="96"/>
      <c r="T785" s="96"/>
      <c r="U785" s="96"/>
      <c r="V785" s="96"/>
      <c r="W785" s="96"/>
      <c r="X785" s="96"/>
      <c r="Y785" s="96"/>
    </row>
    <row r="786">
      <c r="A786" s="96"/>
      <c r="B786" s="96"/>
      <c r="C786" s="96"/>
      <c r="D786" s="96"/>
      <c r="E786" s="96"/>
      <c r="F786" s="96"/>
      <c r="K786" s="96"/>
      <c r="L786" s="96"/>
      <c r="M786" s="96"/>
      <c r="N786" s="96"/>
      <c r="O786" s="96"/>
      <c r="P786" s="96"/>
      <c r="Q786" s="96"/>
      <c r="R786" s="96"/>
      <c r="S786" s="96"/>
      <c r="T786" s="96"/>
      <c r="U786" s="96"/>
      <c r="V786" s="96"/>
      <c r="W786" s="96"/>
      <c r="X786" s="96"/>
      <c r="Y786" s="96"/>
    </row>
    <row r="787">
      <c r="A787" s="96"/>
      <c r="B787" s="96"/>
      <c r="C787" s="96"/>
      <c r="D787" s="96"/>
      <c r="E787" s="96"/>
      <c r="F787" s="96"/>
      <c r="K787" s="96"/>
      <c r="L787" s="96"/>
      <c r="M787" s="96"/>
      <c r="N787" s="96"/>
      <c r="O787" s="96"/>
      <c r="P787" s="96"/>
      <c r="Q787" s="96"/>
      <c r="R787" s="96"/>
      <c r="S787" s="96"/>
      <c r="T787" s="96"/>
      <c r="U787" s="96"/>
      <c r="V787" s="96"/>
      <c r="W787" s="96"/>
      <c r="X787" s="96"/>
      <c r="Y787" s="96"/>
    </row>
    <row r="788">
      <c r="A788" s="96"/>
      <c r="B788" s="96"/>
      <c r="C788" s="96"/>
      <c r="D788" s="96"/>
      <c r="E788" s="96"/>
      <c r="F788" s="96"/>
      <c r="K788" s="96"/>
      <c r="L788" s="96"/>
      <c r="M788" s="96"/>
      <c r="N788" s="96"/>
      <c r="O788" s="96"/>
      <c r="P788" s="96"/>
      <c r="Q788" s="96"/>
      <c r="R788" s="96"/>
      <c r="S788" s="96"/>
      <c r="T788" s="96"/>
      <c r="U788" s="96"/>
      <c r="V788" s="96"/>
      <c r="W788" s="96"/>
      <c r="X788" s="96"/>
      <c r="Y788" s="96"/>
    </row>
    <row r="789">
      <c r="A789" s="96"/>
      <c r="B789" s="96"/>
      <c r="C789" s="96"/>
      <c r="D789" s="96"/>
      <c r="E789" s="96"/>
      <c r="F789" s="96"/>
      <c r="K789" s="96"/>
      <c r="L789" s="96"/>
      <c r="M789" s="96"/>
      <c r="N789" s="96"/>
      <c r="O789" s="96"/>
      <c r="P789" s="96"/>
      <c r="Q789" s="96"/>
      <c r="R789" s="96"/>
      <c r="S789" s="96"/>
      <c r="T789" s="96"/>
      <c r="U789" s="96"/>
      <c r="V789" s="96"/>
      <c r="W789" s="96"/>
      <c r="X789" s="96"/>
      <c r="Y789" s="96"/>
    </row>
    <row r="790">
      <c r="A790" s="96"/>
      <c r="B790" s="96"/>
      <c r="C790" s="96"/>
      <c r="D790" s="96"/>
      <c r="E790" s="96"/>
      <c r="F790" s="96"/>
      <c r="K790" s="96"/>
      <c r="L790" s="96"/>
      <c r="M790" s="96"/>
      <c r="N790" s="96"/>
      <c r="O790" s="96"/>
      <c r="P790" s="96"/>
      <c r="Q790" s="96"/>
      <c r="R790" s="96"/>
      <c r="S790" s="96"/>
      <c r="T790" s="96"/>
      <c r="U790" s="96"/>
      <c r="V790" s="96"/>
      <c r="W790" s="96"/>
      <c r="X790" s="96"/>
      <c r="Y790" s="96"/>
    </row>
    <row r="791">
      <c r="A791" s="96"/>
      <c r="B791" s="96"/>
      <c r="C791" s="96"/>
      <c r="D791" s="96"/>
      <c r="E791" s="96"/>
      <c r="F791" s="96"/>
      <c r="K791" s="96"/>
      <c r="L791" s="96"/>
      <c r="M791" s="96"/>
      <c r="N791" s="96"/>
      <c r="O791" s="96"/>
      <c r="P791" s="96"/>
      <c r="Q791" s="96"/>
      <c r="R791" s="96"/>
      <c r="S791" s="96"/>
      <c r="T791" s="96"/>
      <c r="U791" s="96"/>
      <c r="V791" s="96"/>
      <c r="W791" s="96"/>
      <c r="X791" s="96"/>
      <c r="Y791" s="96"/>
    </row>
    <row r="792">
      <c r="A792" s="96"/>
      <c r="B792" s="96"/>
      <c r="C792" s="96"/>
      <c r="D792" s="96"/>
      <c r="E792" s="96"/>
      <c r="F792" s="96"/>
      <c r="K792" s="96"/>
      <c r="L792" s="96"/>
      <c r="M792" s="96"/>
      <c r="N792" s="96"/>
      <c r="O792" s="96"/>
      <c r="P792" s="96"/>
      <c r="Q792" s="96"/>
      <c r="R792" s="96"/>
      <c r="S792" s="96"/>
      <c r="T792" s="96"/>
      <c r="U792" s="96"/>
      <c r="V792" s="96"/>
      <c r="W792" s="96"/>
      <c r="X792" s="96"/>
      <c r="Y792" s="96"/>
    </row>
    <row r="793">
      <c r="A793" s="96"/>
      <c r="B793" s="96"/>
      <c r="C793" s="96"/>
      <c r="D793" s="96"/>
      <c r="E793" s="96"/>
      <c r="F793" s="96"/>
      <c r="K793" s="96"/>
      <c r="L793" s="96"/>
      <c r="M793" s="96"/>
      <c r="N793" s="96"/>
      <c r="O793" s="96"/>
      <c r="P793" s="96"/>
      <c r="Q793" s="96"/>
      <c r="R793" s="96"/>
      <c r="S793" s="96"/>
      <c r="T793" s="96"/>
      <c r="U793" s="96"/>
      <c r="V793" s="96"/>
      <c r="W793" s="96"/>
      <c r="X793" s="96"/>
      <c r="Y793" s="96"/>
    </row>
    <row r="794">
      <c r="A794" s="96"/>
      <c r="B794" s="96"/>
      <c r="C794" s="96"/>
      <c r="D794" s="96"/>
      <c r="E794" s="96"/>
      <c r="F794" s="96"/>
      <c r="K794" s="96"/>
      <c r="L794" s="96"/>
      <c r="M794" s="96"/>
      <c r="N794" s="96"/>
      <c r="O794" s="96"/>
      <c r="P794" s="96"/>
      <c r="Q794" s="96"/>
      <c r="R794" s="96"/>
      <c r="S794" s="96"/>
      <c r="T794" s="96"/>
      <c r="U794" s="96"/>
      <c r="V794" s="96"/>
      <c r="W794" s="96"/>
      <c r="X794" s="96"/>
      <c r="Y794" s="96"/>
    </row>
    <row r="795">
      <c r="A795" s="96"/>
      <c r="B795" s="96"/>
      <c r="C795" s="96"/>
      <c r="D795" s="96"/>
      <c r="E795" s="96"/>
      <c r="F795" s="96"/>
      <c r="K795" s="96"/>
      <c r="L795" s="96"/>
      <c r="M795" s="96"/>
      <c r="N795" s="96"/>
      <c r="O795" s="96"/>
      <c r="P795" s="96"/>
      <c r="Q795" s="96"/>
      <c r="R795" s="96"/>
      <c r="S795" s="96"/>
      <c r="T795" s="96"/>
      <c r="U795" s="96"/>
      <c r="V795" s="96"/>
      <c r="W795" s="96"/>
      <c r="X795" s="96"/>
      <c r="Y795" s="96"/>
    </row>
    <row r="796">
      <c r="A796" s="96"/>
      <c r="B796" s="96"/>
      <c r="C796" s="96"/>
      <c r="D796" s="96"/>
      <c r="E796" s="96"/>
      <c r="F796" s="96"/>
      <c r="K796" s="96"/>
      <c r="L796" s="96"/>
      <c r="M796" s="96"/>
      <c r="N796" s="96"/>
      <c r="O796" s="96"/>
      <c r="P796" s="96"/>
      <c r="Q796" s="96"/>
      <c r="R796" s="96"/>
      <c r="S796" s="96"/>
      <c r="T796" s="96"/>
      <c r="U796" s="96"/>
      <c r="V796" s="96"/>
      <c r="W796" s="96"/>
      <c r="X796" s="96"/>
      <c r="Y796" s="96"/>
    </row>
    <row r="797">
      <c r="A797" s="96"/>
      <c r="B797" s="96"/>
      <c r="C797" s="96"/>
      <c r="D797" s="96"/>
      <c r="E797" s="96"/>
      <c r="F797" s="96"/>
      <c r="K797" s="96"/>
      <c r="L797" s="96"/>
      <c r="M797" s="96"/>
      <c r="N797" s="96"/>
      <c r="O797" s="96"/>
      <c r="P797" s="96"/>
      <c r="Q797" s="96"/>
      <c r="R797" s="96"/>
      <c r="S797" s="96"/>
      <c r="T797" s="96"/>
      <c r="U797" s="96"/>
      <c r="V797" s="96"/>
      <c r="W797" s="96"/>
      <c r="X797" s="96"/>
      <c r="Y797" s="96"/>
    </row>
    <row r="798">
      <c r="A798" s="96"/>
      <c r="B798" s="96"/>
      <c r="C798" s="96"/>
      <c r="D798" s="96"/>
      <c r="E798" s="96"/>
      <c r="F798" s="96"/>
      <c r="K798" s="96"/>
      <c r="L798" s="96"/>
      <c r="M798" s="96"/>
      <c r="N798" s="96"/>
      <c r="O798" s="96"/>
      <c r="P798" s="96"/>
      <c r="Q798" s="96"/>
      <c r="R798" s="96"/>
      <c r="S798" s="96"/>
      <c r="T798" s="96"/>
      <c r="U798" s="96"/>
      <c r="V798" s="96"/>
      <c r="W798" s="96"/>
      <c r="X798" s="96"/>
      <c r="Y798" s="96"/>
    </row>
    <row r="799">
      <c r="A799" s="96"/>
      <c r="B799" s="96"/>
      <c r="C799" s="96"/>
      <c r="D799" s="96"/>
      <c r="E799" s="96"/>
      <c r="F799" s="96"/>
      <c r="K799" s="96"/>
      <c r="L799" s="96"/>
      <c r="M799" s="96"/>
      <c r="N799" s="96"/>
      <c r="O799" s="96"/>
      <c r="P799" s="96"/>
      <c r="Q799" s="96"/>
      <c r="R799" s="96"/>
      <c r="S799" s="96"/>
      <c r="T799" s="96"/>
      <c r="U799" s="96"/>
      <c r="V799" s="96"/>
      <c r="W799" s="96"/>
      <c r="X799" s="96"/>
      <c r="Y799" s="96"/>
    </row>
    <row r="800">
      <c r="A800" s="96"/>
      <c r="B800" s="96"/>
      <c r="C800" s="96"/>
      <c r="D800" s="96"/>
      <c r="E800" s="96"/>
      <c r="F800" s="96"/>
      <c r="K800" s="96"/>
      <c r="L800" s="96"/>
      <c r="M800" s="96"/>
      <c r="N800" s="96"/>
      <c r="O800" s="96"/>
      <c r="P800" s="96"/>
      <c r="Q800" s="96"/>
      <c r="R800" s="96"/>
      <c r="S800" s="96"/>
      <c r="T800" s="96"/>
      <c r="U800" s="96"/>
      <c r="V800" s="96"/>
      <c r="W800" s="96"/>
      <c r="X800" s="96"/>
      <c r="Y800" s="96"/>
    </row>
    <row r="801">
      <c r="A801" s="96"/>
      <c r="B801" s="96"/>
      <c r="C801" s="96"/>
      <c r="D801" s="96"/>
      <c r="E801" s="96"/>
      <c r="F801" s="96"/>
      <c r="K801" s="96"/>
      <c r="L801" s="96"/>
      <c r="M801" s="96"/>
      <c r="N801" s="96"/>
      <c r="O801" s="96"/>
      <c r="P801" s="96"/>
      <c r="Q801" s="96"/>
      <c r="R801" s="96"/>
      <c r="S801" s="96"/>
      <c r="T801" s="96"/>
      <c r="U801" s="96"/>
      <c r="V801" s="96"/>
      <c r="W801" s="96"/>
      <c r="X801" s="96"/>
      <c r="Y801" s="96"/>
    </row>
    <row r="802">
      <c r="A802" s="96"/>
      <c r="B802" s="96"/>
      <c r="C802" s="96"/>
      <c r="D802" s="96"/>
      <c r="E802" s="96"/>
      <c r="F802" s="96"/>
      <c r="K802" s="96"/>
      <c r="L802" s="96"/>
      <c r="M802" s="96"/>
      <c r="N802" s="96"/>
      <c r="O802" s="96"/>
      <c r="P802" s="96"/>
      <c r="Q802" s="96"/>
      <c r="R802" s="96"/>
      <c r="S802" s="96"/>
      <c r="T802" s="96"/>
      <c r="U802" s="96"/>
      <c r="V802" s="96"/>
      <c r="W802" s="96"/>
      <c r="X802" s="96"/>
      <c r="Y802" s="96"/>
    </row>
    <row r="803">
      <c r="A803" s="96"/>
      <c r="B803" s="96"/>
      <c r="C803" s="96"/>
      <c r="D803" s="96"/>
      <c r="E803" s="96"/>
      <c r="F803" s="96"/>
      <c r="K803" s="96"/>
      <c r="L803" s="96"/>
      <c r="M803" s="96"/>
      <c r="N803" s="96"/>
      <c r="O803" s="96"/>
      <c r="P803" s="96"/>
      <c r="Q803" s="96"/>
      <c r="R803" s="96"/>
      <c r="S803" s="96"/>
      <c r="T803" s="96"/>
      <c r="U803" s="96"/>
      <c r="V803" s="96"/>
      <c r="W803" s="96"/>
      <c r="X803" s="96"/>
      <c r="Y803" s="96"/>
    </row>
    <row r="804">
      <c r="A804" s="96"/>
      <c r="B804" s="96"/>
      <c r="C804" s="96"/>
      <c r="D804" s="96"/>
      <c r="E804" s="96"/>
      <c r="F804" s="96"/>
      <c r="K804" s="96"/>
      <c r="L804" s="96"/>
      <c r="M804" s="96"/>
      <c r="N804" s="96"/>
      <c r="O804" s="96"/>
      <c r="P804" s="96"/>
      <c r="Q804" s="96"/>
      <c r="R804" s="96"/>
      <c r="S804" s="96"/>
      <c r="T804" s="96"/>
      <c r="U804" s="96"/>
      <c r="V804" s="96"/>
      <c r="W804" s="96"/>
      <c r="X804" s="96"/>
      <c r="Y804" s="96"/>
    </row>
    <row r="805">
      <c r="A805" s="96"/>
      <c r="B805" s="96"/>
      <c r="C805" s="96"/>
      <c r="D805" s="96"/>
      <c r="E805" s="96"/>
      <c r="F805" s="96"/>
      <c r="K805" s="96"/>
      <c r="L805" s="96"/>
      <c r="M805" s="96"/>
      <c r="N805" s="96"/>
      <c r="O805" s="96"/>
      <c r="P805" s="96"/>
      <c r="Q805" s="96"/>
      <c r="R805" s="96"/>
      <c r="S805" s="96"/>
      <c r="T805" s="96"/>
      <c r="U805" s="96"/>
      <c r="V805" s="96"/>
      <c r="W805" s="96"/>
      <c r="X805" s="96"/>
      <c r="Y805" s="96"/>
    </row>
    <row r="806">
      <c r="A806" s="96"/>
      <c r="B806" s="96"/>
      <c r="C806" s="96"/>
      <c r="D806" s="96"/>
      <c r="E806" s="96"/>
      <c r="F806" s="96"/>
      <c r="K806" s="96"/>
      <c r="L806" s="96"/>
      <c r="M806" s="96"/>
      <c r="N806" s="96"/>
      <c r="O806" s="96"/>
      <c r="P806" s="96"/>
      <c r="Q806" s="96"/>
      <c r="R806" s="96"/>
      <c r="S806" s="96"/>
      <c r="T806" s="96"/>
      <c r="U806" s="96"/>
      <c r="V806" s="96"/>
      <c r="W806" s="96"/>
      <c r="X806" s="96"/>
      <c r="Y806" s="96"/>
    </row>
    <row r="807">
      <c r="A807" s="96"/>
      <c r="B807" s="96"/>
      <c r="C807" s="96"/>
      <c r="D807" s="96"/>
      <c r="E807" s="96"/>
      <c r="F807" s="96"/>
      <c r="K807" s="96"/>
      <c r="L807" s="96"/>
      <c r="M807" s="96"/>
      <c r="N807" s="96"/>
      <c r="O807" s="96"/>
      <c r="P807" s="96"/>
      <c r="Q807" s="96"/>
      <c r="R807" s="96"/>
      <c r="S807" s="96"/>
      <c r="T807" s="96"/>
      <c r="U807" s="96"/>
      <c r="V807" s="96"/>
      <c r="W807" s="96"/>
      <c r="X807" s="96"/>
      <c r="Y807" s="96"/>
    </row>
    <row r="808">
      <c r="A808" s="96"/>
      <c r="B808" s="96"/>
      <c r="C808" s="96"/>
      <c r="D808" s="96"/>
      <c r="E808" s="96"/>
      <c r="F808" s="96"/>
      <c r="K808" s="96"/>
      <c r="L808" s="96"/>
      <c r="M808" s="96"/>
      <c r="N808" s="96"/>
      <c r="O808" s="96"/>
      <c r="P808" s="96"/>
      <c r="Q808" s="96"/>
      <c r="R808" s="96"/>
      <c r="S808" s="96"/>
      <c r="T808" s="96"/>
      <c r="U808" s="96"/>
      <c r="V808" s="96"/>
      <c r="W808" s="96"/>
      <c r="X808" s="96"/>
      <c r="Y808" s="96"/>
    </row>
    <row r="809">
      <c r="A809" s="96"/>
      <c r="B809" s="96"/>
      <c r="C809" s="96"/>
      <c r="D809" s="96"/>
      <c r="E809" s="96"/>
      <c r="F809" s="96"/>
      <c r="K809" s="96"/>
      <c r="L809" s="96"/>
      <c r="M809" s="96"/>
      <c r="N809" s="96"/>
      <c r="O809" s="96"/>
      <c r="P809" s="96"/>
      <c r="Q809" s="96"/>
      <c r="R809" s="96"/>
      <c r="S809" s="96"/>
      <c r="T809" s="96"/>
      <c r="U809" s="96"/>
      <c r="V809" s="96"/>
      <c r="W809" s="96"/>
      <c r="X809" s="96"/>
      <c r="Y809" s="96"/>
    </row>
    <row r="810">
      <c r="A810" s="96"/>
      <c r="B810" s="96"/>
      <c r="C810" s="96"/>
      <c r="D810" s="96"/>
      <c r="E810" s="96"/>
      <c r="F810" s="96"/>
      <c r="K810" s="96"/>
      <c r="L810" s="96"/>
      <c r="M810" s="96"/>
      <c r="N810" s="96"/>
      <c r="O810" s="96"/>
      <c r="P810" s="96"/>
      <c r="Q810" s="96"/>
      <c r="R810" s="96"/>
      <c r="S810" s="96"/>
      <c r="T810" s="96"/>
      <c r="U810" s="96"/>
      <c r="V810" s="96"/>
      <c r="W810" s="96"/>
      <c r="X810" s="96"/>
      <c r="Y810" s="96"/>
    </row>
    <row r="811">
      <c r="A811" s="96"/>
      <c r="B811" s="96"/>
      <c r="C811" s="96"/>
      <c r="D811" s="96"/>
      <c r="E811" s="96"/>
      <c r="F811" s="96"/>
      <c r="K811" s="96"/>
      <c r="L811" s="96"/>
      <c r="M811" s="96"/>
      <c r="N811" s="96"/>
      <c r="O811" s="96"/>
      <c r="P811" s="96"/>
      <c r="Q811" s="96"/>
      <c r="R811" s="96"/>
      <c r="S811" s="96"/>
      <c r="T811" s="96"/>
      <c r="U811" s="96"/>
      <c r="V811" s="96"/>
      <c r="W811" s="96"/>
      <c r="X811" s="96"/>
      <c r="Y811" s="96"/>
    </row>
    <row r="812">
      <c r="A812" s="96"/>
      <c r="B812" s="96"/>
      <c r="C812" s="96"/>
      <c r="D812" s="96"/>
      <c r="E812" s="96"/>
      <c r="F812" s="96"/>
      <c r="K812" s="96"/>
      <c r="L812" s="96"/>
      <c r="M812" s="96"/>
      <c r="N812" s="96"/>
      <c r="O812" s="96"/>
      <c r="P812" s="96"/>
      <c r="Q812" s="96"/>
      <c r="R812" s="96"/>
      <c r="S812" s="96"/>
      <c r="T812" s="96"/>
      <c r="U812" s="96"/>
      <c r="V812" s="96"/>
      <c r="W812" s="96"/>
      <c r="X812" s="96"/>
      <c r="Y812" s="96"/>
    </row>
    <row r="813">
      <c r="A813" s="96"/>
      <c r="B813" s="96"/>
      <c r="C813" s="96"/>
      <c r="D813" s="96"/>
      <c r="E813" s="96"/>
      <c r="F813" s="96"/>
      <c r="K813" s="96"/>
      <c r="L813" s="96"/>
      <c r="M813" s="96"/>
      <c r="N813" s="96"/>
      <c r="O813" s="96"/>
      <c r="P813" s="96"/>
      <c r="Q813" s="96"/>
      <c r="R813" s="96"/>
      <c r="S813" s="96"/>
      <c r="T813" s="96"/>
      <c r="U813" s="96"/>
      <c r="V813" s="96"/>
      <c r="W813" s="96"/>
      <c r="X813" s="96"/>
      <c r="Y813" s="96"/>
    </row>
    <row r="814">
      <c r="A814" s="96"/>
      <c r="B814" s="96"/>
      <c r="C814" s="96"/>
      <c r="D814" s="96"/>
      <c r="E814" s="96"/>
      <c r="F814" s="96"/>
      <c r="K814" s="96"/>
      <c r="L814" s="96"/>
      <c r="M814" s="96"/>
      <c r="N814" s="96"/>
      <c r="O814" s="96"/>
      <c r="P814" s="96"/>
      <c r="Q814" s="96"/>
      <c r="R814" s="96"/>
      <c r="S814" s="96"/>
      <c r="T814" s="96"/>
      <c r="U814" s="96"/>
      <c r="V814" s="96"/>
      <c r="W814" s="96"/>
      <c r="X814" s="96"/>
      <c r="Y814" s="96"/>
    </row>
    <row r="815">
      <c r="A815" s="96"/>
      <c r="B815" s="96"/>
      <c r="C815" s="96"/>
      <c r="D815" s="96"/>
      <c r="E815" s="96"/>
      <c r="F815" s="96"/>
      <c r="K815" s="96"/>
      <c r="L815" s="96"/>
      <c r="M815" s="96"/>
      <c r="N815" s="96"/>
      <c r="O815" s="96"/>
      <c r="P815" s="96"/>
      <c r="Q815" s="96"/>
      <c r="R815" s="96"/>
      <c r="S815" s="96"/>
      <c r="T815" s="96"/>
      <c r="U815" s="96"/>
      <c r="V815" s="96"/>
      <c r="W815" s="96"/>
      <c r="X815" s="96"/>
      <c r="Y815" s="96"/>
    </row>
    <row r="816">
      <c r="A816" s="96"/>
      <c r="B816" s="96"/>
      <c r="C816" s="96"/>
      <c r="D816" s="96"/>
      <c r="E816" s="96"/>
      <c r="F816" s="96"/>
      <c r="K816" s="96"/>
      <c r="L816" s="96"/>
      <c r="M816" s="96"/>
      <c r="N816" s="96"/>
      <c r="O816" s="96"/>
      <c r="P816" s="96"/>
      <c r="Q816" s="96"/>
      <c r="R816" s="96"/>
      <c r="S816" s="96"/>
      <c r="T816" s="96"/>
      <c r="U816" s="96"/>
      <c r="V816" s="96"/>
      <c r="W816" s="96"/>
      <c r="X816" s="96"/>
      <c r="Y816" s="96"/>
    </row>
    <row r="817">
      <c r="A817" s="96"/>
      <c r="B817" s="96"/>
      <c r="C817" s="96"/>
      <c r="D817" s="96"/>
      <c r="E817" s="96"/>
      <c r="F817" s="96"/>
      <c r="K817" s="96"/>
      <c r="L817" s="96"/>
      <c r="M817" s="96"/>
      <c r="N817" s="96"/>
      <c r="O817" s="96"/>
      <c r="P817" s="96"/>
      <c r="Q817" s="96"/>
      <c r="R817" s="96"/>
      <c r="S817" s="96"/>
      <c r="T817" s="96"/>
      <c r="U817" s="96"/>
      <c r="V817" s="96"/>
      <c r="W817" s="96"/>
      <c r="X817" s="96"/>
      <c r="Y817" s="96"/>
    </row>
    <row r="818">
      <c r="A818" s="96"/>
      <c r="B818" s="96"/>
      <c r="C818" s="96"/>
      <c r="D818" s="96"/>
      <c r="E818" s="96"/>
      <c r="F818" s="96"/>
      <c r="K818" s="96"/>
      <c r="L818" s="96"/>
      <c r="M818" s="96"/>
      <c r="N818" s="96"/>
      <c r="O818" s="96"/>
      <c r="P818" s="96"/>
      <c r="Q818" s="96"/>
      <c r="R818" s="96"/>
      <c r="S818" s="96"/>
      <c r="T818" s="96"/>
      <c r="U818" s="96"/>
      <c r="V818" s="96"/>
      <c r="W818" s="96"/>
      <c r="X818" s="96"/>
      <c r="Y818" s="96"/>
    </row>
    <row r="819">
      <c r="A819" s="96"/>
      <c r="B819" s="96"/>
      <c r="C819" s="96"/>
      <c r="D819" s="96"/>
      <c r="E819" s="96"/>
      <c r="F819" s="96"/>
      <c r="K819" s="96"/>
      <c r="L819" s="96"/>
      <c r="M819" s="96"/>
      <c r="N819" s="96"/>
      <c r="O819" s="96"/>
      <c r="P819" s="96"/>
      <c r="Q819" s="96"/>
      <c r="R819" s="96"/>
      <c r="S819" s="96"/>
      <c r="T819" s="96"/>
      <c r="U819" s="96"/>
      <c r="V819" s="96"/>
      <c r="W819" s="96"/>
      <c r="X819" s="96"/>
      <c r="Y819" s="96"/>
    </row>
    <row r="820">
      <c r="A820" s="96"/>
      <c r="B820" s="96"/>
      <c r="C820" s="96"/>
      <c r="D820" s="96"/>
      <c r="E820" s="96"/>
      <c r="F820" s="96"/>
      <c r="K820" s="96"/>
      <c r="L820" s="96"/>
      <c r="M820" s="96"/>
      <c r="N820" s="96"/>
      <c r="O820" s="96"/>
      <c r="P820" s="96"/>
      <c r="Q820" s="96"/>
      <c r="R820" s="96"/>
      <c r="S820" s="96"/>
      <c r="T820" s="96"/>
      <c r="U820" s="96"/>
      <c r="V820" s="96"/>
      <c r="W820" s="96"/>
      <c r="X820" s="96"/>
      <c r="Y820" s="96"/>
    </row>
    <row r="821">
      <c r="A821" s="96"/>
      <c r="B821" s="96"/>
      <c r="C821" s="96"/>
      <c r="D821" s="96"/>
      <c r="E821" s="96"/>
      <c r="F821" s="96"/>
      <c r="K821" s="96"/>
      <c r="L821" s="96"/>
      <c r="M821" s="96"/>
      <c r="N821" s="96"/>
      <c r="O821" s="96"/>
      <c r="P821" s="96"/>
      <c r="Q821" s="96"/>
      <c r="R821" s="96"/>
      <c r="S821" s="96"/>
      <c r="T821" s="96"/>
      <c r="U821" s="96"/>
      <c r="V821" s="96"/>
      <c r="W821" s="96"/>
      <c r="X821" s="96"/>
      <c r="Y821" s="96"/>
    </row>
    <row r="822">
      <c r="A822" s="96"/>
      <c r="B822" s="96"/>
      <c r="C822" s="96"/>
      <c r="D822" s="96"/>
      <c r="E822" s="96"/>
      <c r="F822" s="96"/>
      <c r="K822" s="96"/>
      <c r="L822" s="96"/>
      <c r="M822" s="96"/>
      <c r="N822" s="96"/>
      <c r="O822" s="96"/>
      <c r="P822" s="96"/>
      <c r="Q822" s="96"/>
      <c r="R822" s="96"/>
      <c r="S822" s="96"/>
      <c r="T822" s="96"/>
      <c r="U822" s="96"/>
      <c r="V822" s="96"/>
      <c r="W822" s="96"/>
      <c r="X822" s="96"/>
      <c r="Y822" s="96"/>
    </row>
    <row r="823">
      <c r="A823" s="96"/>
      <c r="B823" s="96"/>
      <c r="C823" s="96"/>
      <c r="D823" s="96"/>
      <c r="E823" s="96"/>
      <c r="F823" s="96"/>
      <c r="K823" s="96"/>
      <c r="L823" s="96"/>
      <c r="M823" s="96"/>
      <c r="N823" s="96"/>
      <c r="O823" s="96"/>
      <c r="P823" s="96"/>
      <c r="Q823" s="96"/>
      <c r="R823" s="96"/>
      <c r="S823" s="96"/>
      <c r="T823" s="96"/>
      <c r="U823" s="96"/>
      <c r="V823" s="96"/>
      <c r="W823" s="96"/>
      <c r="X823" s="96"/>
      <c r="Y823" s="96"/>
    </row>
    <row r="824">
      <c r="A824" s="96"/>
      <c r="B824" s="96"/>
      <c r="C824" s="96"/>
      <c r="D824" s="96"/>
      <c r="E824" s="96"/>
      <c r="F824" s="96"/>
      <c r="K824" s="96"/>
      <c r="L824" s="96"/>
      <c r="M824" s="96"/>
      <c r="N824" s="96"/>
      <c r="O824" s="96"/>
      <c r="P824" s="96"/>
      <c r="Q824" s="96"/>
      <c r="R824" s="96"/>
      <c r="S824" s="96"/>
      <c r="T824" s="96"/>
      <c r="U824" s="96"/>
      <c r="V824" s="96"/>
      <c r="W824" s="96"/>
      <c r="X824" s="96"/>
      <c r="Y824" s="96"/>
    </row>
    <row r="825">
      <c r="A825" s="96"/>
      <c r="B825" s="96"/>
      <c r="C825" s="96"/>
      <c r="D825" s="96"/>
      <c r="E825" s="96"/>
      <c r="F825" s="96"/>
      <c r="K825" s="96"/>
      <c r="L825" s="96"/>
      <c r="M825" s="96"/>
      <c r="N825" s="96"/>
      <c r="O825" s="96"/>
      <c r="P825" s="96"/>
      <c r="Q825" s="96"/>
      <c r="R825" s="96"/>
      <c r="S825" s="96"/>
      <c r="T825" s="96"/>
      <c r="U825" s="96"/>
      <c r="V825" s="96"/>
      <c r="W825" s="96"/>
      <c r="X825" s="96"/>
      <c r="Y825" s="96"/>
    </row>
    <row r="826">
      <c r="A826" s="96"/>
      <c r="B826" s="96"/>
      <c r="C826" s="96"/>
      <c r="D826" s="96"/>
      <c r="E826" s="96"/>
      <c r="F826" s="96"/>
      <c r="K826" s="96"/>
      <c r="L826" s="96"/>
      <c r="M826" s="96"/>
      <c r="N826" s="96"/>
      <c r="O826" s="96"/>
      <c r="P826" s="96"/>
      <c r="Q826" s="96"/>
      <c r="R826" s="96"/>
      <c r="S826" s="96"/>
      <c r="T826" s="96"/>
      <c r="U826" s="96"/>
      <c r="V826" s="96"/>
      <c r="W826" s="96"/>
      <c r="X826" s="96"/>
      <c r="Y826" s="96"/>
    </row>
    <row r="827">
      <c r="A827" s="96"/>
      <c r="B827" s="96"/>
      <c r="C827" s="96"/>
      <c r="D827" s="96"/>
      <c r="E827" s="96"/>
      <c r="F827" s="96"/>
      <c r="K827" s="96"/>
      <c r="L827" s="96"/>
      <c r="M827" s="96"/>
      <c r="N827" s="96"/>
      <c r="O827" s="96"/>
      <c r="P827" s="96"/>
      <c r="Q827" s="96"/>
      <c r="R827" s="96"/>
      <c r="S827" s="96"/>
      <c r="T827" s="96"/>
      <c r="U827" s="96"/>
      <c r="V827" s="96"/>
      <c r="W827" s="96"/>
      <c r="X827" s="96"/>
      <c r="Y827" s="96"/>
    </row>
    <row r="828">
      <c r="A828" s="96"/>
      <c r="B828" s="96"/>
      <c r="C828" s="96"/>
      <c r="D828" s="96"/>
      <c r="E828" s="96"/>
      <c r="F828" s="96"/>
      <c r="K828" s="96"/>
      <c r="L828" s="96"/>
      <c r="M828" s="96"/>
      <c r="N828" s="96"/>
      <c r="O828" s="96"/>
      <c r="P828" s="96"/>
      <c r="Q828" s="96"/>
      <c r="R828" s="96"/>
      <c r="S828" s="96"/>
      <c r="T828" s="96"/>
      <c r="U828" s="96"/>
      <c r="V828" s="96"/>
      <c r="W828" s="96"/>
      <c r="X828" s="96"/>
      <c r="Y828" s="96"/>
    </row>
    <row r="829">
      <c r="A829" s="96"/>
      <c r="B829" s="96"/>
      <c r="C829" s="96"/>
      <c r="D829" s="96"/>
      <c r="E829" s="96"/>
      <c r="F829" s="96"/>
      <c r="K829" s="96"/>
      <c r="L829" s="96"/>
      <c r="M829" s="96"/>
      <c r="N829" s="96"/>
      <c r="O829" s="96"/>
      <c r="P829" s="96"/>
      <c r="Q829" s="96"/>
      <c r="R829" s="96"/>
      <c r="S829" s="96"/>
      <c r="T829" s="96"/>
      <c r="U829" s="96"/>
      <c r="V829" s="96"/>
      <c r="W829" s="96"/>
      <c r="X829" s="96"/>
      <c r="Y829" s="96"/>
    </row>
    <row r="830">
      <c r="A830" s="96"/>
      <c r="B830" s="96"/>
      <c r="C830" s="96"/>
      <c r="D830" s="96"/>
      <c r="E830" s="96"/>
      <c r="F830" s="96"/>
      <c r="K830" s="96"/>
      <c r="L830" s="96"/>
      <c r="M830" s="96"/>
      <c r="N830" s="96"/>
      <c r="O830" s="96"/>
      <c r="P830" s="96"/>
      <c r="Q830" s="96"/>
      <c r="R830" s="96"/>
      <c r="S830" s="96"/>
      <c r="T830" s="96"/>
      <c r="U830" s="96"/>
      <c r="V830" s="96"/>
      <c r="W830" s="96"/>
      <c r="X830" s="96"/>
      <c r="Y830" s="96"/>
    </row>
    <row r="831">
      <c r="A831" s="96"/>
      <c r="B831" s="96"/>
      <c r="C831" s="96"/>
      <c r="D831" s="96"/>
      <c r="E831" s="96"/>
      <c r="F831" s="96"/>
      <c r="K831" s="96"/>
      <c r="L831" s="96"/>
      <c r="M831" s="96"/>
      <c r="N831" s="96"/>
      <c r="O831" s="96"/>
      <c r="P831" s="96"/>
      <c r="Q831" s="96"/>
      <c r="R831" s="96"/>
      <c r="S831" s="96"/>
      <c r="T831" s="96"/>
      <c r="U831" s="96"/>
      <c r="V831" s="96"/>
      <c r="W831" s="96"/>
      <c r="X831" s="96"/>
      <c r="Y831" s="96"/>
    </row>
    <row r="832">
      <c r="A832" s="96"/>
      <c r="B832" s="96"/>
      <c r="C832" s="96"/>
      <c r="D832" s="96"/>
      <c r="E832" s="96"/>
      <c r="F832" s="96"/>
      <c r="K832" s="96"/>
      <c r="L832" s="96"/>
      <c r="M832" s="96"/>
      <c r="N832" s="96"/>
      <c r="O832" s="96"/>
      <c r="P832" s="96"/>
      <c r="Q832" s="96"/>
      <c r="R832" s="96"/>
      <c r="S832" s="96"/>
      <c r="T832" s="96"/>
      <c r="U832" s="96"/>
      <c r="V832" s="96"/>
      <c r="W832" s="96"/>
      <c r="X832" s="96"/>
      <c r="Y832" s="96"/>
    </row>
    <row r="833">
      <c r="A833" s="96"/>
      <c r="B833" s="96"/>
      <c r="C833" s="96"/>
      <c r="D833" s="96"/>
      <c r="E833" s="96"/>
      <c r="F833" s="96"/>
      <c r="K833" s="96"/>
      <c r="L833" s="96"/>
      <c r="M833" s="96"/>
      <c r="N833" s="96"/>
      <c r="O833" s="96"/>
      <c r="P833" s="96"/>
      <c r="Q833" s="96"/>
      <c r="R833" s="96"/>
      <c r="S833" s="96"/>
      <c r="T833" s="96"/>
      <c r="U833" s="96"/>
      <c r="V833" s="96"/>
      <c r="W833" s="96"/>
      <c r="X833" s="96"/>
      <c r="Y833" s="96"/>
    </row>
    <row r="834">
      <c r="A834" s="96"/>
      <c r="B834" s="96"/>
      <c r="C834" s="96"/>
      <c r="D834" s="96"/>
      <c r="E834" s="96"/>
      <c r="F834" s="96"/>
      <c r="K834" s="96"/>
      <c r="L834" s="96"/>
      <c r="M834" s="96"/>
      <c r="N834" s="96"/>
      <c r="O834" s="96"/>
      <c r="P834" s="96"/>
      <c r="Q834" s="96"/>
      <c r="R834" s="96"/>
      <c r="S834" s="96"/>
      <c r="T834" s="96"/>
      <c r="U834" s="96"/>
      <c r="V834" s="96"/>
      <c r="W834" s="96"/>
      <c r="X834" s="96"/>
      <c r="Y834" s="96"/>
    </row>
    <row r="835">
      <c r="A835" s="96"/>
      <c r="B835" s="96"/>
      <c r="C835" s="96"/>
      <c r="D835" s="96"/>
      <c r="E835" s="96"/>
      <c r="F835" s="96"/>
      <c r="K835" s="96"/>
      <c r="L835" s="96"/>
      <c r="M835" s="96"/>
      <c r="N835" s="96"/>
      <c r="O835" s="96"/>
      <c r="P835" s="96"/>
      <c r="Q835" s="96"/>
      <c r="R835" s="96"/>
      <c r="S835" s="96"/>
      <c r="T835" s="96"/>
      <c r="U835" s="96"/>
      <c r="V835" s="96"/>
      <c r="W835" s="96"/>
      <c r="X835" s="96"/>
      <c r="Y835" s="96"/>
    </row>
    <row r="836">
      <c r="A836" s="96"/>
      <c r="B836" s="96"/>
      <c r="C836" s="96"/>
      <c r="D836" s="96"/>
      <c r="E836" s="96"/>
      <c r="F836" s="96"/>
      <c r="K836" s="96"/>
      <c r="L836" s="96"/>
      <c r="M836" s="96"/>
      <c r="N836" s="96"/>
      <c r="O836" s="96"/>
      <c r="P836" s="96"/>
      <c r="Q836" s="96"/>
      <c r="R836" s="96"/>
      <c r="S836" s="96"/>
      <c r="T836" s="96"/>
      <c r="U836" s="96"/>
      <c r="V836" s="96"/>
      <c r="W836" s="96"/>
      <c r="X836" s="96"/>
      <c r="Y836" s="96"/>
    </row>
    <row r="837">
      <c r="A837" s="96"/>
      <c r="B837" s="96"/>
      <c r="C837" s="96"/>
      <c r="D837" s="96"/>
      <c r="E837" s="96"/>
      <c r="F837" s="96"/>
      <c r="K837" s="96"/>
      <c r="L837" s="96"/>
      <c r="M837" s="96"/>
      <c r="N837" s="96"/>
      <c r="O837" s="96"/>
      <c r="P837" s="96"/>
      <c r="Q837" s="96"/>
      <c r="R837" s="96"/>
      <c r="S837" s="96"/>
      <c r="T837" s="96"/>
      <c r="U837" s="96"/>
      <c r="V837" s="96"/>
      <c r="W837" s="96"/>
      <c r="X837" s="96"/>
      <c r="Y837" s="96"/>
    </row>
    <row r="838">
      <c r="A838" s="96"/>
      <c r="B838" s="96"/>
      <c r="C838" s="96"/>
      <c r="D838" s="96"/>
      <c r="E838" s="96"/>
      <c r="F838" s="96"/>
      <c r="K838" s="96"/>
      <c r="L838" s="96"/>
      <c r="M838" s="96"/>
      <c r="N838" s="96"/>
      <c r="O838" s="96"/>
      <c r="P838" s="96"/>
      <c r="Q838" s="96"/>
      <c r="R838" s="96"/>
      <c r="S838" s="96"/>
      <c r="T838" s="96"/>
      <c r="U838" s="96"/>
      <c r="V838" s="96"/>
      <c r="W838" s="96"/>
      <c r="X838" s="96"/>
      <c r="Y838" s="96"/>
    </row>
    <row r="839">
      <c r="A839" s="96"/>
      <c r="B839" s="96"/>
      <c r="C839" s="96"/>
      <c r="D839" s="96"/>
      <c r="E839" s="96"/>
      <c r="F839" s="96"/>
      <c r="K839" s="96"/>
      <c r="L839" s="96"/>
      <c r="M839" s="96"/>
      <c r="N839" s="96"/>
      <c r="O839" s="96"/>
      <c r="P839" s="96"/>
      <c r="Q839" s="96"/>
      <c r="R839" s="96"/>
      <c r="S839" s="96"/>
      <c r="T839" s="96"/>
      <c r="U839" s="96"/>
      <c r="V839" s="96"/>
      <c r="W839" s="96"/>
      <c r="X839" s="96"/>
      <c r="Y839" s="96"/>
    </row>
    <row r="840">
      <c r="A840" s="96"/>
      <c r="B840" s="96"/>
      <c r="C840" s="96"/>
      <c r="D840" s="96"/>
      <c r="E840" s="96"/>
      <c r="F840" s="96"/>
      <c r="K840" s="96"/>
      <c r="L840" s="96"/>
      <c r="M840" s="96"/>
      <c r="N840" s="96"/>
      <c r="O840" s="96"/>
      <c r="P840" s="96"/>
      <c r="Q840" s="96"/>
      <c r="R840" s="96"/>
      <c r="S840" s="96"/>
      <c r="T840" s="96"/>
      <c r="U840" s="96"/>
      <c r="V840" s="96"/>
      <c r="W840" s="96"/>
      <c r="X840" s="96"/>
      <c r="Y840" s="96"/>
    </row>
    <row r="841">
      <c r="A841" s="96"/>
      <c r="B841" s="96"/>
      <c r="C841" s="96"/>
      <c r="D841" s="96"/>
      <c r="E841" s="96"/>
      <c r="F841" s="96"/>
      <c r="K841" s="96"/>
      <c r="L841" s="96"/>
      <c r="M841" s="96"/>
      <c r="N841" s="96"/>
      <c r="O841" s="96"/>
      <c r="P841" s="96"/>
      <c r="Q841" s="96"/>
      <c r="R841" s="96"/>
      <c r="S841" s="96"/>
      <c r="T841" s="96"/>
      <c r="U841" s="96"/>
      <c r="V841" s="96"/>
      <c r="W841" s="96"/>
      <c r="X841" s="96"/>
      <c r="Y841" s="96"/>
    </row>
    <row r="842">
      <c r="A842" s="96"/>
      <c r="B842" s="96"/>
      <c r="C842" s="96"/>
      <c r="D842" s="96"/>
      <c r="E842" s="96"/>
      <c r="F842" s="96"/>
      <c r="K842" s="96"/>
      <c r="L842" s="96"/>
      <c r="M842" s="96"/>
      <c r="N842" s="96"/>
      <c r="O842" s="96"/>
      <c r="P842" s="96"/>
      <c r="Q842" s="96"/>
      <c r="R842" s="96"/>
      <c r="S842" s="96"/>
      <c r="T842" s="96"/>
      <c r="U842" s="96"/>
      <c r="V842" s="96"/>
      <c r="W842" s="96"/>
      <c r="X842" s="96"/>
      <c r="Y842" s="96"/>
    </row>
    <row r="843">
      <c r="A843" s="96"/>
      <c r="B843" s="96"/>
      <c r="C843" s="96"/>
      <c r="D843" s="96"/>
      <c r="E843" s="96"/>
      <c r="F843" s="96"/>
      <c r="K843" s="96"/>
      <c r="L843" s="96"/>
      <c r="M843" s="96"/>
      <c r="N843" s="96"/>
      <c r="O843" s="96"/>
      <c r="P843" s="96"/>
      <c r="Q843" s="96"/>
      <c r="R843" s="96"/>
      <c r="S843" s="96"/>
      <c r="T843" s="96"/>
      <c r="U843" s="96"/>
      <c r="V843" s="96"/>
      <c r="W843" s="96"/>
      <c r="X843" s="96"/>
      <c r="Y843" s="96"/>
    </row>
    <row r="844">
      <c r="A844" s="96"/>
      <c r="B844" s="96"/>
      <c r="C844" s="96"/>
      <c r="D844" s="96"/>
      <c r="E844" s="96"/>
      <c r="F844" s="96"/>
      <c r="K844" s="96"/>
      <c r="L844" s="96"/>
      <c r="M844" s="96"/>
      <c r="N844" s="96"/>
      <c r="O844" s="96"/>
      <c r="P844" s="96"/>
      <c r="Q844" s="96"/>
      <c r="R844" s="96"/>
      <c r="S844" s="96"/>
      <c r="T844" s="96"/>
      <c r="U844" s="96"/>
      <c r="V844" s="96"/>
      <c r="W844" s="96"/>
      <c r="X844" s="96"/>
      <c r="Y844" s="96"/>
    </row>
    <row r="845">
      <c r="A845" s="96"/>
      <c r="B845" s="96"/>
      <c r="C845" s="96"/>
      <c r="D845" s="96"/>
      <c r="E845" s="96"/>
      <c r="F845" s="96"/>
      <c r="K845" s="96"/>
      <c r="L845" s="96"/>
      <c r="M845" s="96"/>
      <c r="N845" s="96"/>
      <c r="O845" s="96"/>
      <c r="P845" s="96"/>
      <c r="Q845" s="96"/>
      <c r="R845" s="96"/>
      <c r="S845" s="96"/>
      <c r="T845" s="96"/>
      <c r="U845" s="96"/>
      <c r="V845" s="96"/>
      <c r="W845" s="96"/>
      <c r="X845" s="96"/>
      <c r="Y845" s="96"/>
    </row>
    <row r="846">
      <c r="A846" s="96"/>
      <c r="B846" s="96"/>
      <c r="C846" s="96"/>
      <c r="D846" s="96"/>
      <c r="E846" s="96"/>
      <c r="F846" s="96"/>
      <c r="K846" s="96"/>
      <c r="L846" s="96"/>
      <c r="M846" s="96"/>
      <c r="N846" s="96"/>
      <c r="O846" s="96"/>
      <c r="P846" s="96"/>
      <c r="Q846" s="96"/>
      <c r="R846" s="96"/>
      <c r="S846" s="96"/>
      <c r="T846" s="96"/>
      <c r="U846" s="96"/>
      <c r="V846" s="96"/>
      <c r="W846" s="96"/>
      <c r="X846" s="96"/>
      <c r="Y846" s="96"/>
    </row>
    <row r="847">
      <c r="A847" s="96"/>
      <c r="B847" s="96"/>
      <c r="C847" s="96"/>
      <c r="D847" s="96"/>
      <c r="E847" s="96"/>
      <c r="F847" s="96"/>
      <c r="K847" s="96"/>
      <c r="L847" s="96"/>
      <c r="M847" s="96"/>
      <c r="N847" s="96"/>
      <c r="O847" s="96"/>
      <c r="P847" s="96"/>
      <c r="Q847" s="96"/>
      <c r="R847" s="96"/>
      <c r="S847" s="96"/>
      <c r="T847" s="96"/>
      <c r="U847" s="96"/>
      <c r="V847" s="96"/>
      <c r="W847" s="96"/>
      <c r="X847" s="96"/>
      <c r="Y847" s="96"/>
    </row>
    <row r="848">
      <c r="A848" s="96"/>
      <c r="B848" s="96"/>
      <c r="C848" s="96"/>
      <c r="D848" s="96"/>
      <c r="E848" s="96"/>
      <c r="F848" s="96"/>
      <c r="K848" s="96"/>
      <c r="L848" s="96"/>
      <c r="M848" s="96"/>
      <c r="N848" s="96"/>
      <c r="O848" s="96"/>
      <c r="P848" s="96"/>
      <c r="Q848" s="96"/>
      <c r="R848" s="96"/>
      <c r="S848" s="96"/>
      <c r="T848" s="96"/>
      <c r="U848" s="96"/>
      <c r="V848" s="96"/>
      <c r="W848" s="96"/>
      <c r="X848" s="96"/>
      <c r="Y848" s="96"/>
    </row>
    <row r="849">
      <c r="A849" s="96"/>
      <c r="B849" s="96"/>
      <c r="C849" s="96"/>
      <c r="D849" s="96"/>
      <c r="E849" s="96"/>
      <c r="F849" s="96"/>
      <c r="K849" s="96"/>
      <c r="L849" s="96"/>
      <c r="M849" s="96"/>
      <c r="N849" s="96"/>
      <c r="O849" s="96"/>
      <c r="P849" s="96"/>
      <c r="Q849" s="96"/>
      <c r="R849" s="96"/>
      <c r="S849" s="96"/>
      <c r="T849" s="96"/>
      <c r="U849" s="96"/>
      <c r="V849" s="96"/>
      <c r="W849" s="96"/>
      <c r="X849" s="96"/>
      <c r="Y849" s="96"/>
    </row>
    <row r="850">
      <c r="A850" s="96"/>
      <c r="B850" s="96"/>
      <c r="C850" s="96"/>
      <c r="D850" s="96"/>
      <c r="E850" s="96"/>
      <c r="F850" s="96"/>
      <c r="K850" s="96"/>
      <c r="L850" s="96"/>
      <c r="M850" s="96"/>
      <c r="N850" s="96"/>
      <c r="O850" s="96"/>
      <c r="P850" s="96"/>
      <c r="Q850" s="96"/>
      <c r="R850" s="96"/>
      <c r="S850" s="96"/>
      <c r="T850" s="96"/>
      <c r="U850" s="96"/>
      <c r="V850" s="96"/>
      <c r="W850" s="96"/>
      <c r="X850" s="96"/>
      <c r="Y850" s="96"/>
    </row>
    <row r="851">
      <c r="A851" s="96"/>
      <c r="B851" s="96"/>
      <c r="C851" s="96"/>
      <c r="D851" s="96"/>
      <c r="E851" s="96"/>
      <c r="F851" s="96"/>
      <c r="K851" s="96"/>
      <c r="L851" s="96"/>
      <c r="M851" s="96"/>
      <c r="N851" s="96"/>
      <c r="O851" s="96"/>
      <c r="P851" s="96"/>
      <c r="Q851" s="96"/>
      <c r="R851" s="96"/>
      <c r="S851" s="96"/>
      <c r="T851" s="96"/>
      <c r="U851" s="96"/>
      <c r="V851" s="96"/>
      <c r="W851" s="96"/>
      <c r="X851" s="96"/>
      <c r="Y851" s="96"/>
    </row>
    <row r="852">
      <c r="A852" s="96"/>
      <c r="B852" s="96"/>
      <c r="C852" s="96"/>
      <c r="D852" s="96"/>
      <c r="E852" s="96"/>
      <c r="F852" s="96"/>
      <c r="K852" s="96"/>
      <c r="L852" s="96"/>
      <c r="M852" s="96"/>
      <c r="N852" s="96"/>
      <c r="O852" s="96"/>
      <c r="P852" s="96"/>
      <c r="Q852" s="96"/>
      <c r="R852" s="96"/>
      <c r="S852" s="96"/>
      <c r="T852" s="96"/>
      <c r="U852" s="96"/>
      <c r="V852" s="96"/>
      <c r="W852" s="96"/>
      <c r="X852" s="96"/>
      <c r="Y852" s="96"/>
    </row>
    <row r="853">
      <c r="A853" s="96"/>
      <c r="B853" s="96"/>
      <c r="C853" s="96"/>
      <c r="D853" s="96"/>
      <c r="E853" s="96"/>
      <c r="F853" s="96"/>
      <c r="K853" s="96"/>
      <c r="L853" s="96"/>
      <c r="M853" s="96"/>
      <c r="N853" s="96"/>
      <c r="O853" s="96"/>
      <c r="P853" s="96"/>
      <c r="Q853" s="96"/>
      <c r="R853" s="96"/>
      <c r="S853" s="96"/>
      <c r="T853" s="96"/>
      <c r="U853" s="96"/>
      <c r="V853" s="96"/>
      <c r="W853" s="96"/>
      <c r="X853" s="96"/>
      <c r="Y853" s="96"/>
    </row>
    <row r="854">
      <c r="A854" s="96"/>
      <c r="B854" s="96"/>
      <c r="C854" s="96"/>
      <c r="D854" s="96"/>
      <c r="E854" s="96"/>
      <c r="F854" s="96"/>
      <c r="K854" s="96"/>
      <c r="L854" s="96"/>
      <c r="M854" s="96"/>
      <c r="N854" s="96"/>
      <c r="O854" s="96"/>
      <c r="P854" s="96"/>
      <c r="Q854" s="96"/>
      <c r="R854" s="96"/>
      <c r="S854" s="96"/>
      <c r="T854" s="96"/>
      <c r="U854" s="96"/>
      <c r="V854" s="96"/>
      <c r="W854" s="96"/>
      <c r="X854" s="96"/>
      <c r="Y854" s="96"/>
    </row>
    <row r="855">
      <c r="A855" s="96"/>
      <c r="B855" s="96"/>
      <c r="C855" s="96"/>
      <c r="D855" s="96"/>
      <c r="E855" s="96"/>
      <c r="F855" s="96"/>
      <c r="K855" s="96"/>
      <c r="L855" s="96"/>
      <c r="M855" s="96"/>
      <c r="N855" s="96"/>
      <c r="O855" s="96"/>
      <c r="P855" s="96"/>
      <c r="Q855" s="96"/>
      <c r="R855" s="96"/>
      <c r="S855" s="96"/>
      <c r="T855" s="96"/>
      <c r="U855" s="96"/>
      <c r="V855" s="96"/>
      <c r="W855" s="96"/>
      <c r="X855" s="96"/>
      <c r="Y855" s="96"/>
    </row>
    <row r="856">
      <c r="A856" s="96"/>
      <c r="B856" s="96"/>
      <c r="C856" s="96"/>
      <c r="D856" s="96"/>
      <c r="E856" s="96"/>
      <c r="F856" s="96"/>
      <c r="K856" s="96"/>
      <c r="L856" s="96"/>
      <c r="M856" s="96"/>
      <c r="N856" s="96"/>
      <c r="O856" s="96"/>
      <c r="P856" s="96"/>
      <c r="Q856" s="96"/>
      <c r="R856" s="96"/>
      <c r="S856" s="96"/>
      <c r="T856" s="96"/>
      <c r="U856" s="96"/>
      <c r="V856" s="96"/>
      <c r="W856" s="96"/>
      <c r="X856" s="96"/>
      <c r="Y856" s="96"/>
    </row>
    <row r="857">
      <c r="A857" s="96"/>
      <c r="B857" s="96"/>
      <c r="C857" s="96"/>
      <c r="D857" s="96"/>
      <c r="E857" s="96"/>
      <c r="F857" s="96"/>
      <c r="K857" s="96"/>
      <c r="L857" s="96"/>
      <c r="M857" s="96"/>
      <c r="N857" s="96"/>
      <c r="O857" s="96"/>
      <c r="P857" s="96"/>
      <c r="Q857" s="96"/>
      <c r="R857" s="96"/>
      <c r="S857" s="96"/>
      <c r="T857" s="96"/>
      <c r="U857" s="96"/>
      <c r="V857" s="96"/>
      <c r="W857" s="96"/>
      <c r="X857" s="96"/>
      <c r="Y857" s="96"/>
    </row>
    <row r="858">
      <c r="A858" s="96"/>
      <c r="B858" s="96"/>
      <c r="C858" s="96"/>
      <c r="D858" s="96"/>
      <c r="E858" s="96"/>
      <c r="F858" s="96"/>
      <c r="K858" s="96"/>
      <c r="L858" s="96"/>
      <c r="M858" s="96"/>
      <c r="N858" s="96"/>
      <c r="O858" s="96"/>
      <c r="P858" s="96"/>
      <c r="Q858" s="96"/>
      <c r="R858" s="96"/>
      <c r="S858" s="96"/>
      <c r="T858" s="96"/>
      <c r="U858" s="96"/>
      <c r="V858" s="96"/>
      <c r="W858" s="96"/>
      <c r="X858" s="96"/>
      <c r="Y858" s="96"/>
    </row>
    <row r="859">
      <c r="A859" s="96"/>
      <c r="B859" s="96"/>
      <c r="C859" s="96"/>
      <c r="D859" s="96"/>
      <c r="E859" s="96"/>
      <c r="F859" s="96"/>
      <c r="K859" s="96"/>
      <c r="L859" s="96"/>
      <c r="M859" s="96"/>
      <c r="N859" s="96"/>
      <c r="O859" s="96"/>
      <c r="P859" s="96"/>
      <c r="Q859" s="96"/>
      <c r="R859" s="96"/>
      <c r="S859" s="96"/>
      <c r="T859" s="96"/>
      <c r="U859" s="96"/>
      <c r="V859" s="96"/>
      <c r="W859" s="96"/>
      <c r="X859" s="96"/>
      <c r="Y859" s="96"/>
    </row>
    <row r="860">
      <c r="A860" s="96"/>
      <c r="B860" s="96"/>
      <c r="C860" s="96"/>
      <c r="D860" s="96"/>
      <c r="E860" s="96"/>
      <c r="F860" s="96"/>
      <c r="K860" s="96"/>
      <c r="L860" s="96"/>
      <c r="M860" s="96"/>
      <c r="N860" s="96"/>
      <c r="O860" s="96"/>
      <c r="P860" s="96"/>
      <c r="Q860" s="96"/>
      <c r="R860" s="96"/>
      <c r="S860" s="96"/>
      <c r="T860" s="96"/>
      <c r="U860" s="96"/>
      <c r="V860" s="96"/>
      <c r="W860" s="96"/>
      <c r="X860" s="96"/>
      <c r="Y860" s="96"/>
    </row>
    <row r="861">
      <c r="A861" s="96"/>
      <c r="B861" s="96"/>
      <c r="C861" s="96"/>
      <c r="D861" s="96"/>
      <c r="E861" s="96"/>
      <c r="F861" s="96"/>
      <c r="K861" s="96"/>
      <c r="L861" s="96"/>
      <c r="M861" s="96"/>
      <c r="N861" s="96"/>
      <c r="O861" s="96"/>
      <c r="P861" s="96"/>
      <c r="Q861" s="96"/>
      <c r="R861" s="96"/>
      <c r="S861" s="96"/>
      <c r="T861" s="96"/>
      <c r="U861" s="96"/>
      <c r="V861" s="96"/>
      <c r="W861" s="96"/>
      <c r="X861" s="96"/>
      <c r="Y861" s="96"/>
    </row>
    <row r="862">
      <c r="A862" s="96"/>
      <c r="B862" s="96"/>
      <c r="C862" s="96"/>
      <c r="D862" s="96"/>
      <c r="E862" s="96"/>
      <c r="F862" s="96"/>
      <c r="K862" s="96"/>
      <c r="L862" s="96"/>
      <c r="M862" s="96"/>
      <c r="N862" s="96"/>
      <c r="O862" s="96"/>
      <c r="P862" s="96"/>
      <c r="Q862" s="96"/>
      <c r="R862" s="96"/>
      <c r="S862" s="96"/>
      <c r="T862" s="96"/>
      <c r="U862" s="96"/>
      <c r="V862" s="96"/>
      <c r="W862" s="96"/>
      <c r="X862" s="96"/>
      <c r="Y862" s="96"/>
    </row>
    <row r="863">
      <c r="A863" s="96"/>
      <c r="B863" s="96"/>
      <c r="C863" s="96"/>
      <c r="D863" s="96"/>
      <c r="E863" s="96"/>
      <c r="F863" s="96"/>
      <c r="K863" s="96"/>
      <c r="L863" s="96"/>
      <c r="M863" s="96"/>
      <c r="N863" s="96"/>
      <c r="O863" s="96"/>
      <c r="P863" s="96"/>
      <c r="Q863" s="96"/>
      <c r="R863" s="96"/>
      <c r="S863" s="96"/>
      <c r="T863" s="96"/>
      <c r="U863" s="96"/>
      <c r="V863" s="96"/>
      <c r="W863" s="96"/>
      <c r="X863" s="96"/>
      <c r="Y863" s="96"/>
    </row>
    <row r="864">
      <c r="A864" s="96"/>
      <c r="B864" s="96"/>
      <c r="C864" s="96"/>
      <c r="D864" s="96"/>
      <c r="E864" s="96"/>
      <c r="F864" s="96"/>
      <c r="K864" s="96"/>
      <c r="L864" s="96"/>
      <c r="M864" s="96"/>
      <c r="N864" s="96"/>
      <c r="O864" s="96"/>
      <c r="P864" s="96"/>
      <c r="Q864" s="96"/>
      <c r="R864" s="96"/>
      <c r="S864" s="96"/>
      <c r="T864" s="96"/>
      <c r="U864" s="96"/>
      <c r="V864" s="96"/>
      <c r="W864" s="96"/>
      <c r="X864" s="96"/>
      <c r="Y864" s="96"/>
    </row>
    <row r="865">
      <c r="A865" s="96"/>
      <c r="B865" s="96"/>
      <c r="C865" s="96"/>
      <c r="D865" s="96"/>
      <c r="E865" s="96"/>
      <c r="F865" s="96"/>
      <c r="K865" s="96"/>
      <c r="L865" s="96"/>
      <c r="M865" s="96"/>
      <c r="N865" s="96"/>
      <c r="O865" s="96"/>
      <c r="P865" s="96"/>
      <c r="Q865" s="96"/>
      <c r="R865" s="96"/>
      <c r="S865" s="96"/>
      <c r="T865" s="96"/>
      <c r="U865" s="96"/>
      <c r="V865" s="96"/>
      <c r="W865" s="96"/>
      <c r="X865" s="96"/>
      <c r="Y865" s="96"/>
    </row>
    <row r="866">
      <c r="A866" s="96"/>
      <c r="B866" s="96"/>
      <c r="C866" s="96"/>
      <c r="D866" s="96"/>
      <c r="E866" s="96"/>
      <c r="F866" s="96"/>
      <c r="K866" s="96"/>
      <c r="L866" s="96"/>
      <c r="M866" s="96"/>
      <c r="N866" s="96"/>
      <c r="O866" s="96"/>
      <c r="P866" s="96"/>
      <c r="Q866" s="96"/>
      <c r="R866" s="96"/>
      <c r="S866" s="96"/>
      <c r="T866" s="96"/>
      <c r="U866" s="96"/>
      <c r="V866" s="96"/>
      <c r="W866" s="96"/>
      <c r="X866" s="96"/>
      <c r="Y866" s="96"/>
    </row>
    <row r="867">
      <c r="A867" s="96"/>
      <c r="B867" s="96"/>
      <c r="C867" s="96"/>
      <c r="D867" s="96"/>
      <c r="E867" s="96"/>
      <c r="F867" s="96"/>
      <c r="K867" s="96"/>
      <c r="L867" s="96"/>
      <c r="M867" s="96"/>
      <c r="N867" s="96"/>
      <c r="O867" s="96"/>
      <c r="P867" s="96"/>
      <c r="Q867" s="96"/>
      <c r="R867" s="96"/>
      <c r="S867" s="96"/>
      <c r="T867" s="96"/>
      <c r="U867" s="96"/>
      <c r="V867" s="96"/>
      <c r="W867" s="96"/>
      <c r="X867" s="96"/>
      <c r="Y867" s="96"/>
    </row>
    <row r="868">
      <c r="A868" s="96"/>
      <c r="B868" s="96"/>
      <c r="C868" s="96"/>
      <c r="D868" s="96"/>
      <c r="E868" s="96"/>
      <c r="F868" s="96"/>
      <c r="K868" s="96"/>
      <c r="L868" s="96"/>
      <c r="M868" s="96"/>
      <c r="N868" s="96"/>
      <c r="O868" s="96"/>
      <c r="P868" s="96"/>
      <c r="Q868" s="96"/>
      <c r="R868" s="96"/>
      <c r="S868" s="96"/>
      <c r="T868" s="96"/>
      <c r="U868" s="96"/>
      <c r="V868" s="96"/>
      <c r="W868" s="96"/>
      <c r="X868" s="96"/>
      <c r="Y868" s="96"/>
    </row>
    <row r="869">
      <c r="A869" s="96"/>
      <c r="B869" s="96"/>
      <c r="C869" s="96"/>
      <c r="D869" s="96"/>
      <c r="E869" s="96"/>
      <c r="F869" s="96"/>
      <c r="K869" s="96"/>
      <c r="L869" s="96"/>
      <c r="M869" s="96"/>
      <c r="N869" s="96"/>
      <c r="O869" s="96"/>
      <c r="P869" s="96"/>
      <c r="Q869" s="96"/>
      <c r="R869" s="96"/>
      <c r="S869" s="96"/>
      <c r="T869" s="96"/>
      <c r="U869" s="96"/>
      <c r="V869" s="96"/>
      <c r="W869" s="96"/>
      <c r="X869" s="96"/>
      <c r="Y869" s="96"/>
    </row>
    <row r="870">
      <c r="A870" s="96"/>
      <c r="B870" s="96"/>
      <c r="C870" s="96"/>
      <c r="D870" s="96"/>
      <c r="E870" s="96"/>
      <c r="F870" s="96"/>
      <c r="K870" s="96"/>
      <c r="L870" s="96"/>
      <c r="M870" s="96"/>
      <c r="N870" s="96"/>
      <c r="O870" s="96"/>
      <c r="P870" s="96"/>
      <c r="Q870" s="96"/>
      <c r="R870" s="96"/>
      <c r="S870" s="96"/>
      <c r="T870" s="96"/>
      <c r="U870" s="96"/>
      <c r="V870" s="96"/>
      <c r="W870" s="96"/>
      <c r="X870" s="96"/>
      <c r="Y870" s="96"/>
    </row>
    <row r="871">
      <c r="A871" s="96"/>
      <c r="B871" s="96"/>
      <c r="C871" s="96"/>
      <c r="D871" s="96"/>
      <c r="E871" s="96"/>
      <c r="F871" s="96"/>
      <c r="K871" s="96"/>
      <c r="L871" s="96"/>
      <c r="M871" s="96"/>
      <c r="N871" s="96"/>
      <c r="O871" s="96"/>
      <c r="P871" s="96"/>
      <c r="Q871" s="96"/>
      <c r="R871" s="96"/>
      <c r="S871" s="96"/>
      <c r="T871" s="96"/>
      <c r="U871" s="96"/>
      <c r="V871" s="96"/>
      <c r="W871" s="96"/>
      <c r="X871" s="96"/>
      <c r="Y871" s="96"/>
    </row>
    <row r="872">
      <c r="A872" s="96"/>
      <c r="B872" s="96"/>
      <c r="C872" s="96"/>
      <c r="D872" s="96"/>
      <c r="E872" s="96"/>
      <c r="F872" s="96"/>
      <c r="K872" s="96"/>
      <c r="L872" s="96"/>
      <c r="M872" s="96"/>
      <c r="N872" s="96"/>
      <c r="O872" s="96"/>
      <c r="P872" s="96"/>
      <c r="Q872" s="96"/>
      <c r="R872" s="96"/>
      <c r="S872" s="96"/>
      <c r="T872" s="96"/>
      <c r="U872" s="96"/>
      <c r="V872" s="96"/>
      <c r="W872" s="96"/>
      <c r="X872" s="96"/>
      <c r="Y872" s="96"/>
    </row>
    <row r="873">
      <c r="A873" s="96"/>
      <c r="B873" s="96"/>
      <c r="C873" s="96"/>
      <c r="D873" s="96"/>
      <c r="E873" s="96"/>
      <c r="F873" s="96"/>
      <c r="K873" s="96"/>
      <c r="L873" s="96"/>
      <c r="M873" s="96"/>
      <c r="N873" s="96"/>
      <c r="O873" s="96"/>
      <c r="P873" s="96"/>
      <c r="Q873" s="96"/>
      <c r="R873" s="96"/>
      <c r="S873" s="96"/>
      <c r="T873" s="96"/>
      <c r="U873" s="96"/>
      <c r="V873" s="96"/>
      <c r="W873" s="96"/>
      <c r="X873" s="96"/>
      <c r="Y873" s="96"/>
    </row>
    <row r="874">
      <c r="A874" s="96"/>
      <c r="B874" s="96"/>
      <c r="C874" s="96"/>
      <c r="D874" s="96"/>
      <c r="E874" s="96"/>
      <c r="F874" s="96"/>
      <c r="K874" s="96"/>
      <c r="L874" s="96"/>
      <c r="M874" s="96"/>
      <c r="N874" s="96"/>
      <c r="O874" s="96"/>
      <c r="P874" s="96"/>
      <c r="Q874" s="96"/>
      <c r="R874" s="96"/>
      <c r="S874" s="96"/>
      <c r="T874" s="96"/>
      <c r="U874" s="96"/>
      <c r="V874" s="96"/>
      <c r="W874" s="96"/>
      <c r="X874" s="96"/>
      <c r="Y874" s="96"/>
    </row>
    <row r="875">
      <c r="A875" s="96"/>
      <c r="B875" s="96"/>
      <c r="C875" s="96"/>
      <c r="D875" s="96"/>
      <c r="E875" s="96"/>
      <c r="F875" s="96"/>
      <c r="K875" s="96"/>
      <c r="L875" s="96"/>
      <c r="M875" s="96"/>
      <c r="N875" s="96"/>
      <c r="O875" s="96"/>
      <c r="P875" s="96"/>
      <c r="Q875" s="96"/>
      <c r="R875" s="96"/>
      <c r="S875" s="96"/>
      <c r="T875" s="96"/>
      <c r="U875" s="96"/>
      <c r="V875" s="96"/>
      <c r="W875" s="96"/>
      <c r="X875" s="96"/>
      <c r="Y875" s="96"/>
    </row>
    <row r="876">
      <c r="A876" s="96"/>
      <c r="B876" s="96"/>
      <c r="C876" s="96"/>
      <c r="D876" s="96"/>
      <c r="E876" s="96"/>
      <c r="F876" s="96"/>
      <c r="K876" s="96"/>
      <c r="L876" s="96"/>
      <c r="M876" s="96"/>
      <c r="N876" s="96"/>
      <c r="O876" s="96"/>
      <c r="P876" s="96"/>
      <c r="Q876" s="96"/>
      <c r="R876" s="96"/>
      <c r="S876" s="96"/>
      <c r="T876" s="96"/>
      <c r="U876" s="96"/>
      <c r="V876" s="96"/>
      <c r="W876" s="96"/>
      <c r="X876" s="96"/>
      <c r="Y876" s="96"/>
    </row>
    <row r="877">
      <c r="A877" s="96"/>
      <c r="B877" s="96"/>
      <c r="C877" s="96"/>
      <c r="D877" s="96"/>
      <c r="E877" s="96"/>
      <c r="F877" s="96"/>
      <c r="K877" s="96"/>
      <c r="L877" s="96"/>
      <c r="M877" s="96"/>
      <c r="N877" s="96"/>
      <c r="O877" s="96"/>
      <c r="P877" s="96"/>
      <c r="Q877" s="96"/>
      <c r="R877" s="96"/>
      <c r="S877" s="96"/>
      <c r="T877" s="96"/>
      <c r="U877" s="96"/>
      <c r="V877" s="96"/>
      <c r="W877" s="96"/>
      <c r="X877" s="96"/>
      <c r="Y877" s="96"/>
    </row>
    <row r="878">
      <c r="A878" s="96"/>
      <c r="B878" s="96"/>
      <c r="C878" s="96"/>
      <c r="D878" s="96"/>
      <c r="E878" s="96"/>
      <c r="F878" s="96"/>
      <c r="K878" s="96"/>
      <c r="L878" s="96"/>
      <c r="M878" s="96"/>
      <c r="N878" s="96"/>
      <c r="O878" s="96"/>
      <c r="P878" s="96"/>
      <c r="Q878" s="96"/>
      <c r="R878" s="96"/>
      <c r="S878" s="96"/>
      <c r="T878" s="96"/>
      <c r="U878" s="96"/>
      <c r="V878" s="96"/>
      <c r="W878" s="96"/>
      <c r="X878" s="96"/>
      <c r="Y878" s="96"/>
    </row>
    <row r="879">
      <c r="A879" s="96"/>
      <c r="B879" s="96"/>
      <c r="C879" s="96"/>
      <c r="D879" s="96"/>
      <c r="E879" s="96"/>
      <c r="F879" s="96"/>
      <c r="K879" s="96"/>
      <c r="L879" s="96"/>
      <c r="M879" s="96"/>
      <c r="N879" s="96"/>
      <c r="O879" s="96"/>
      <c r="P879" s="96"/>
      <c r="Q879" s="96"/>
      <c r="R879" s="96"/>
      <c r="S879" s="96"/>
      <c r="T879" s="96"/>
      <c r="U879" s="96"/>
      <c r="V879" s="96"/>
      <c r="W879" s="96"/>
      <c r="X879" s="96"/>
      <c r="Y879" s="96"/>
    </row>
    <row r="880">
      <c r="A880" s="96"/>
      <c r="B880" s="96"/>
      <c r="C880" s="96"/>
      <c r="D880" s="96"/>
      <c r="E880" s="96"/>
      <c r="F880" s="96"/>
      <c r="K880" s="96"/>
      <c r="L880" s="96"/>
      <c r="M880" s="96"/>
      <c r="N880" s="96"/>
      <c r="O880" s="96"/>
      <c r="P880" s="96"/>
      <c r="Q880" s="96"/>
      <c r="R880" s="96"/>
      <c r="S880" s="96"/>
      <c r="T880" s="96"/>
      <c r="U880" s="96"/>
      <c r="V880" s="96"/>
      <c r="W880" s="96"/>
      <c r="X880" s="96"/>
      <c r="Y880" s="96"/>
    </row>
    <row r="881">
      <c r="A881" s="96"/>
      <c r="B881" s="96"/>
      <c r="C881" s="96"/>
      <c r="D881" s="96"/>
      <c r="E881" s="96"/>
      <c r="F881" s="96"/>
      <c r="K881" s="96"/>
      <c r="L881" s="96"/>
      <c r="M881" s="96"/>
      <c r="N881" s="96"/>
      <c r="O881" s="96"/>
      <c r="P881" s="96"/>
      <c r="Q881" s="96"/>
      <c r="R881" s="96"/>
      <c r="S881" s="96"/>
      <c r="T881" s="96"/>
      <c r="U881" s="96"/>
      <c r="V881" s="96"/>
      <c r="W881" s="96"/>
      <c r="X881" s="96"/>
      <c r="Y881" s="96"/>
    </row>
    <row r="882">
      <c r="A882" s="96"/>
      <c r="B882" s="96"/>
      <c r="C882" s="96"/>
      <c r="D882" s="96"/>
      <c r="E882" s="96"/>
      <c r="F882" s="96"/>
      <c r="K882" s="96"/>
      <c r="L882" s="96"/>
      <c r="M882" s="96"/>
      <c r="N882" s="96"/>
      <c r="O882" s="96"/>
      <c r="P882" s="96"/>
      <c r="Q882" s="96"/>
      <c r="R882" s="96"/>
      <c r="S882" s="96"/>
      <c r="T882" s="96"/>
      <c r="U882" s="96"/>
      <c r="V882" s="96"/>
      <c r="W882" s="96"/>
      <c r="X882" s="96"/>
      <c r="Y882" s="96"/>
    </row>
    <row r="883">
      <c r="A883" s="96"/>
      <c r="B883" s="96"/>
      <c r="C883" s="96"/>
      <c r="D883" s="96"/>
      <c r="E883" s="96"/>
      <c r="F883" s="96"/>
      <c r="K883" s="96"/>
      <c r="L883" s="96"/>
      <c r="M883" s="96"/>
      <c r="N883" s="96"/>
      <c r="O883" s="96"/>
      <c r="P883" s="96"/>
      <c r="Q883" s="96"/>
      <c r="R883" s="96"/>
      <c r="S883" s="96"/>
      <c r="T883" s="96"/>
      <c r="U883" s="96"/>
      <c r="V883" s="96"/>
      <c r="W883" s="96"/>
      <c r="X883" s="96"/>
      <c r="Y883" s="96"/>
    </row>
    <row r="884">
      <c r="A884" s="96"/>
      <c r="B884" s="96"/>
      <c r="C884" s="96"/>
      <c r="D884" s="96"/>
      <c r="E884" s="96"/>
      <c r="F884" s="96"/>
      <c r="K884" s="96"/>
      <c r="L884" s="96"/>
      <c r="M884" s="96"/>
      <c r="N884" s="96"/>
      <c r="O884" s="96"/>
      <c r="P884" s="96"/>
      <c r="Q884" s="96"/>
      <c r="R884" s="96"/>
      <c r="S884" s="96"/>
      <c r="T884" s="96"/>
      <c r="U884" s="96"/>
      <c r="V884" s="96"/>
      <c r="W884" s="96"/>
      <c r="X884" s="96"/>
      <c r="Y884" s="96"/>
    </row>
    <row r="885">
      <c r="A885" s="96"/>
      <c r="B885" s="96"/>
      <c r="C885" s="96"/>
      <c r="D885" s="96"/>
      <c r="E885" s="96"/>
      <c r="F885" s="96"/>
      <c r="K885" s="96"/>
      <c r="L885" s="96"/>
      <c r="M885" s="96"/>
      <c r="N885" s="96"/>
      <c r="O885" s="96"/>
      <c r="P885" s="96"/>
      <c r="Q885" s="96"/>
      <c r="R885" s="96"/>
      <c r="S885" s="96"/>
      <c r="T885" s="96"/>
      <c r="U885" s="96"/>
      <c r="V885" s="96"/>
      <c r="W885" s="96"/>
      <c r="X885" s="96"/>
      <c r="Y885" s="96"/>
    </row>
    <row r="886">
      <c r="A886" s="96"/>
      <c r="B886" s="96"/>
      <c r="C886" s="96"/>
      <c r="D886" s="96"/>
      <c r="E886" s="96"/>
      <c r="F886" s="96"/>
      <c r="K886" s="96"/>
      <c r="L886" s="96"/>
      <c r="M886" s="96"/>
      <c r="N886" s="96"/>
      <c r="O886" s="96"/>
      <c r="P886" s="96"/>
      <c r="Q886" s="96"/>
      <c r="R886" s="96"/>
      <c r="S886" s="96"/>
      <c r="T886" s="96"/>
      <c r="U886" s="96"/>
      <c r="V886" s="96"/>
      <c r="W886" s="96"/>
      <c r="X886" s="96"/>
      <c r="Y886" s="96"/>
    </row>
    <row r="887">
      <c r="A887" s="96"/>
      <c r="B887" s="96"/>
      <c r="C887" s="96"/>
      <c r="D887" s="96"/>
      <c r="E887" s="96"/>
      <c r="F887" s="96"/>
      <c r="K887" s="96"/>
      <c r="L887" s="96"/>
      <c r="M887" s="96"/>
      <c r="N887" s="96"/>
      <c r="O887" s="96"/>
      <c r="P887" s="96"/>
      <c r="Q887" s="96"/>
      <c r="R887" s="96"/>
      <c r="S887" s="96"/>
      <c r="T887" s="96"/>
      <c r="U887" s="96"/>
      <c r="V887" s="96"/>
      <c r="W887" s="96"/>
      <c r="X887" s="96"/>
      <c r="Y887" s="96"/>
    </row>
    <row r="888">
      <c r="A888" s="96"/>
      <c r="B888" s="96"/>
      <c r="C888" s="96"/>
      <c r="D888" s="96"/>
      <c r="E888" s="96"/>
      <c r="F888" s="96"/>
      <c r="K888" s="96"/>
      <c r="L888" s="96"/>
      <c r="M888" s="96"/>
      <c r="N888" s="96"/>
      <c r="O888" s="96"/>
      <c r="P888" s="96"/>
      <c r="Q888" s="96"/>
      <c r="R888" s="96"/>
      <c r="S888" s="96"/>
      <c r="T888" s="96"/>
      <c r="U888" s="96"/>
      <c r="V888" s="96"/>
      <c r="W888" s="96"/>
      <c r="X888" s="96"/>
      <c r="Y888" s="96"/>
    </row>
    <row r="889">
      <c r="A889" s="96"/>
      <c r="B889" s="96"/>
      <c r="C889" s="96"/>
      <c r="D889" s="96"/>
      <c r="E889" s="96"/>
      <c r="F889" s="96"/>
      <c r="K889" s="96"/>
      <c r="L889" s="96"/>
      <c r="M889" s="96"/>
      <c r="N889" s="96"/>
      <c r="O889" s="96"/>
      <c r="P889" s="96"/>
      <c r="Q889" s="96"/>
      <c r="R889" s="96"/>
      <c r="S889" s="96"/>
      <c r="T889" s="96"/>
      <c r="U889" s="96"/>
      <c r="V889" s="96"/>
      <c r="W889" s="96"/>
      <c r="X889" s="96"/>
      <c r="Y889" s="96"/>
    </row>
    <row r="890">
      <c r="A890" s="96"/>
      <c r="B890" s="96"/>
      <c r="C890" s="96"/>
      <c r="D890" s="96"/>
      <c r="E890" s="96"/>
      <c r="F890" s="96"/>
      <c r="K890" s="96"/>
      <c r="L890" s="96"/>
      <c r="M890" s="96"/>
      <c r="N890" s="96"/>
      <c r="O890" s="96"/>
      <c r="P890" s="96"/>
      <c r="Q890" s="96"/>
      <c r="R890" s="96"/>
      <c r="S890" s="96"/>
      <c r="T890" s="96"/>
      <c r="U890" s="96"/>
      <c r="V890" s="96"/>
      <c r="W890" s="96"/>
      <c r="X890" s="96"/>
      <c r="Y890" s="96"/>
    </row>
    <row r="891">
      <c r="A891" s="96"/>
      <c r="B891" s="96"/>
      <c r="C891" s="96"/>
      <c r="D891" s="96"/>
      <c r="E891" s="96"/>
      <c r="F891" s="96"/>
      <c r="K891" s="96"/>
      <c r="L891" s="96"/>
      <c r="M891" s="96"/>
      <c r="N891" s="96"/>
      <c r="O891" s="96"/>
      <c r="P891" s="96"/>
      <c r="Q891" s="96"/>
      <c r="R891" s="96"/>
      <c r="S891" s="96"/>
      <c r="T891" s="96"/>
      <c r="U891" s="96"/>
      <c r="V891" s="96"/>
      <c r="W891" s="96"/>
      <c r="X891" s="96"/>
      <c r="Y891" s="96"/>
    </row>
    <row r="892">
      <c r="A892" s="96"/>
      <c r="B892" s="96"/>
      <c r="C892" s="96"/>
      <c r="D892" s="96"/>
      <c r="E892" s="96"/>
      <c r="F892" s="96"/>
      <c r="K892" s="96"/>
      <c r="L892" s="96"/>
      <c r="M892" s="96"/>
      <c r="N892" s="96"/>
      <c r="O892" s="96"/>
      <c r="P892" s="96"/>
      <c r="Q892" s="96"/>
      <c r="R892" s="96"/>
      <c r="S892" s="96"/>
      <c r="T892" s="96"/>
      <c r="U892" s="96"/>
      <c r="V892" s="96"/>
      <c r="W892" s="96"/>
      <c r="X892" s="96"/>
      <c r="Y892" s="96"/>
    </row>
    <row r="893">
      <c r="A893" s="96"/>
      <c r="B893" s="96"/>
      <c r="C893" s="96"/>
      <c r="D893" s="96"/>
      <c r="E893" s="96"/>
      <c r="F893" s="96"/>
      <c r="K893" s="96"/>
      <c r="L893" s="96"/>
      <c r="M893" s="96"/>
      <c r="N893" s="96"/>
      <c r="O893" s="96"/>
      <c r="P893" s="96"/>
      <c r="Q893" s="96"/>
      <c r="R893" s="96"/>
      <c r="S893" s="96"/>
      <c r="T893" s="96"/>
      <c r="U893" s="96"/>
      <c r="V893" s="96"/>
      <c r="W893" s="96"/>
      <c r="X893" s="96"/>
      <c r="Y893" s="96"/>
    </row>
    <row r="894">
      <c r="A894" s="96"/>
      <c r="B894" s="96"/>
      <c r="C894" s="96"/>
      <c r="D894" s="96"/>
      <c r="E894" s="96"/>
      <c r="F894" s="96"/>
      <c r="K894" s="96"/>
      <c r="L894" s="96"/>
      <c r="M894" s="96"/>
      <c r="N894" s="96"/>
      <c r="O894" s="96"/>
      <c r="P894" s="96"/>
      <c r="Q894" s="96"/>
      <c r="R894" s="96"/>
      <c r="S894" s="96"/>
      <c r="T894" s="96"/>
      <c r="U894" s="96"/>
      <c r="V894" s="96"/>
      <c r="W894" s="96"/>
      <c r="X894" s="96"/>
      <c r="Y894" s="96"/>
    </row>
    <row r="895">
      <c r="A895" s="96"/>
      <c r="B895" s="96"/>
      <c r="C895" s="96"/>
      <c r="D895" s="96"/>
      <c r="E895" s="96"/>
      <c r="F895" s="96"/>
      <c r="K895" s="96"/>
      <c r="L895" s="96"/>
      <c r="M895" s="96"/>
      <c r="N895" s="96"/>
      <c r="O895" s="96"/>
      <c r="P895" s="96"/>
      <c r="Q895" s="96"/>
      <c r="R895" s="96"/>
      <c r="S895" s="96"/>
      <c r="T895" s="96"/>
      <c r="U895" s="96"/>
      <c r="V895" s="96"/>
      <c r="W895" s="96"/>
      <c r="X895" s="96"/>
      <c r="Y895" s="96"/>
    </row>
    <row r="896">
      <c r="A896" s="96"/>
      <c r="B896" s="96"/>
      <c r="C896" s="96"/>
      <c r="D896" s="96"/>
      <c r="E896" s="96"/>
      <c r="F896" s="96"/>
      <c r="K896" s="96"/>
      <c r="L896" s="96"/>
      <c r="M896" s="96"/>
      <c r="N896" s="96"/>
      <c r="O896" s="96"/>
      <c r="P896" s="96"/>
      <c r="Q896" s="96"/>
      <c r="R896" s="96"/>
      <c r="S896" s="96"/>
      <c r="T896" s="96"/>
      <c r="U896" s="96"/>
      <c r="V896" s="96"/>
      <c r="W896" s="96"/>
      <c r="X896" s="96"/>
      <c r="Y896" s="96"/>
    </row>
    <row r="897">
      <c r="A897" s="96"/>
      <c r="B897" s="96"/>
      <c r="C897" s="96"/>
      <c r="D897" s="96"/>
      <c r="E897" s="96"/>
      <c r="F897" s="96"/>
      <c r="K897" s="96"/>
      <c r="L897" s="96"/>
      <c r="M897" s="96"/>
      <c r="N897" s="96"/>
      <c r="O897" s="96"/>
      <c r="P897" s="96"/>
      <c r="Q897" s="96"/>
      <c r="R897" s="96"/>
      <c r="S897" s="96"/>
      <c r="T897" s="96"/>
      <c r="U897" s="96"/>
      <c r="V897" s="96"/>
      <c r="W897" s="96"/>
      <c r="X897" s="96"/>
      <c r="Y897" s="96"/>
    </row>
    <row r="898">
      <c r="A898" s="96"/>
      <c r="B898" s="96"/>
      <c r="C898" s="96"/>
      <c r="D898" s="96"/>
      <c r="E898" s="96"/>
      <c r="F898" s="96"/>
      <c r="K898" s="96"/>
      <c r="L898" s="96"/>
      <c r="M898" s="96"/>
      <c r="N898" s="96"/>
      <c r="O898" s="96"/>
      <c r="P898" s="96"/>
      <c r="Q898" s="96"/>
      <c r="R898" s="96"/>
      <c r="S898" s="96"/>
      <c r="T898" s="96"/>
      <c r="U898" s="96"/>
      <c r="V898" s="96"/>
      <c r="W898" s="96"/>
      <c r="X898" s="96"/>
      <c r="Y898" s="96"/>
    </row>
    <row r="899">
      <c r="A899" s="96"/>
      <c r="B899" s="96"/>
      <c r="C899" s="96"/>
      <c r="D899" s="96"/>
      <c r="E899" s="96"/>
      <c r="F899" s="96"/>
      <c r="K899" s="96"/>
      <c r="L899" s="96"/>
      <c r="M899" s="96"/>
      <c r="N899" s="96"/>
      <c r="O899" s="96"/>
      <c r="P899" s="96"/>
      <c r="Q899" s="96"/>
      <c r="R899" s="96"/>
      <c r="S899" s="96"/>
      <c r="T899" s="96"/>
      <c r="U899" s="96"/>
      <c r="V899" s="96"/>
      <c r="W899" s="96"/>
      <c r="X899" s="96"/>
      <c r="Y899" s="96"/>
    </row>
    <row r="900">
      <c r="A900" s="96"/>
      <c r="B900" s="96"/>
      <c r="C900" s="96"/>
      <c r="D900" s="96"/>
      <c r="E900" s="96"/>
      <c r="F900" s="96"/>
      <c r="K900" s="96"/>
      <c r="L900" s="96"/>
      <c r="M900" s="96"/>
      <c r="N900" s="96"/>
      <c r="O900" s="96"/>
      <c r="P900" s="96"/>
      <c r="Q900" s="96"/>
      <c r="R900" s="96"/>
      <c r="S900" s="96"/>
      <c r="T900" s="96"/>
      <c r="U900" s="96"/>
      <c r="V900" s="96"/>
      <c r="W900" s="96"/>
      <c r="X900" s="96"/>
      <c r="Y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row>
  </sheetData>
  <autoFilter ref="$A$1:$K$571"/>
  <hyperlinks>
    <hyperlink r:id="rId1" ref="E2"/>
    <hyperlink r:id="rId2" ref="H2"/>
    <hyperlink r:id="rId3" ref="E3"/>
    <hyperlink r:id="rId4" ref="H3"/>
    <hyperlink r:id="rId5" ref="E4"/>
    <hyperlink r:id="rId6" ref="H4"/>
    <hyperlink r:id="rId7" ref="E5"/>
    <hyperlink r:id="rId8" ref="H5"/>
    <hyperlink r:id="rId9" ref="E6"/>
    <hyperlink r:id="rId10" ref="H6"/>
    <hyperlink r:id="rId11" ref="E7"/>
    <hyperlink r:id="rId12" ref="H7"/>
    <hyperlink r:id="rId13" ref="E8"/>
    <hyperlink r:id="rId14" ref="H8"/>
    <hyperlink r:id="rId15" ref="H9"/>
    <hyperlink r:id="rId16" ref="E10"/>
    <hyperlink r:id="rId17" ref="H10"/>
    <hyperlink r:id="rId18" ref="E11"/>
    <hyperlink r:id="rId19" ref="H11"/>
    <hyperlink r:id="rId20" ref="E12"/>
    <hyperlink r:id="rId21" ref="H12"/>
    <hyperlink r:id="rId22" ref="E13"/>
    <hyperlink r:id="rId23" ref="H13"/>
    <hyperlink r:id="rId24" ref="E14"/>
    <hyperlink r:id="rId25" ref="H14"/>
    <hyperlink r:id="rId26" ref="E15"/>
    <hyperlink r:id="rId27" ref="H15"/>
    <hyperlink r:id="rId28" ref="E16"/>
    <hyperlink r:id="rId29" ref="H16"/>
    <hyperlink r:id="rId30" ref="E17"/>
    <hyperlink r:id="rId31" ref="H17"/>
    <hyperlink r:id="rId32" ref="E18"/>
    <hyperlink r:id="rId33" ref="H18"/>
    <hyperlink r:id="rId34" ref="E19"/>
    <hyperlink r:id="rId35" ref="H19"/>
    <hyperlink r:id="rId36" ref="E20"/>
    <hyperlink r:id="rId37" ref="H20"/>
    <hyperlink r:id="rId38" ref="E21"/>
    <hyperlink r:id="rId39" ref="H21"/>
    <hyperlink r:id="rId40" ref="E22"/>
    <hyperlink r:id="rId41" ref="H22"/>
    <hyperlink r:id="rId42" ref="E23"/>
    <hyperlink r:id="rId43" ref="H23"/>
    <hyperlink r:id="rId44" ref="E24"/>
    <hyperlink r:id="rId45" ref="H24"/>
    <hyperlink r:id="rId46" ref="E25"/>
    <hyperlink r:id="rId47" ref="H25"/>
    <hyperlink r:id="rId48" ref="E26"/>
    <hyperlink r:id="rId49" ref="H26"/>
    <hyperlink r:id="rId50" ref="E27"/>
    <hyperlink r:id="rId51" ref="H27"/>
    <hyperlink r:id="rId52" ref="H28"/>
    <hyperlink r:id="rId53" ref="E29"/>
    <hyperlink r:id="rId54" ref="H29"/>
    <hyperlink r:id="rId55" ref="E30"/>
    <hyperlink r:id="rId56" ref="H30"/>
    <hyperlink r:id="rId57" ref="E31"/>
    <hyperlink r:id="rId58" ref="H31"/>
    <hyperlink r:id="rId59" ref="E32"/>
    <hyperlink r:id="rId60" ref="H32"/>
    <hyperlink r:id="rId61" ref="E33"/>
    <hyperlink r:id="rId62" ref="H33"/>
    <hyperlink r:id="rId63" ref="E34"/>
    <hyperlink r:id="rId64" ref="H34"/>
    <hyperlink r:id="rId65" ref="E35"/>
    <hyperlink r:id="rId66" ref="H35"/>
    <hyperlink r:id="rId67" ref="E36"/>
    <hyperlink r:id="rId68" ref="H36"/>
    <hyperlink r:id="rId69" ref="E37"/>
    <hyperlink r:id="rId70" ref="H37"/>
    <hyperlink r:id="rId71" ref="E38"/>
    <hyperlink r:id="rId72" ref="H38"/>
    <hyperlink r:id="rId73" ref="E39"/>
    <hyperlink r:id="rId74" ref="H39"/>
    <hyperlink r:id="rId75" ref="E40"/>
    <hyperlink r:id="rId76" ref="H40"/>
    <hyperlink r:id="rId77" ref="E41"/>
    <hyperlink r:id="rId78" ref="H41"/>
    <hyperlink r:id="rId79" ref="E42"/>
    <hyperlink r:id="rId80" ref="H42"/>
    <hyperlink r:id="rId81" ref="E43"/>
    <hyperlink r:id="rId82" ref="H43"/>
    <hyperlink r:id="rId83" ref="E44"/>
    <hyperlink r:id="rId84" ref="H44"/>
    <hyperlink r:id="rId85" ref="E45"/>
    <hyperlink r:id="rId86" ref="H45"/>
    <hyperlink r:id="rId87" ref="E46"/>
    <hyperlink r:id="rId88" ref="H46"/>
    <hyperlink r:id="rId89" ref="E47"/>
    <hyperlink r:id="rId90" ref="H47"/>
    <hyperlink r:id="rId91" ref="E48"/>
    <hyperlink r:id="rId92" ref="H48"/>
    <hyperlink r:id="rId93" ref="E49"/>
    <hyperlink r:id="rId94" ref="H49"/>
    <hyperlink r:id="rId95" ref="E50"/>
    <hyperlink r:id="rId96" ref="H50"/>
    <hyperlink r:id="rId97" ref="E51"/>
    <hyperlink r:id="rId98" ref="H51"/>
    <hyperlink r:id="rId99" ref="E52"/>
    <hyperlink r:id="rId100" ref="H52"/>
    <hyperlink r:id="rId101" ref="E53"/>
    <hyperlink r:id="rId102" ref="H53"/>
    <hyperlink r:id="rId103" ref="E54"/>
    <hyperlink r:id="rId104" ref="H54"/>
    <hyperlink r:id="rId105" ref="E55"/>
    <hyperlink r:id="rId106" ref="H55"/>
    <hyperlink r:id="rId107" ref="E56"/>
    <hyperlink r:id="rId108" ref="H56"/>
    <hyperlink r:id="rId109" ref="E57"/>
    <hyperlink r:id="rId110" ref="H57"/>
    <hyperlink r:id="rId111" ref="E58"/>
    <hyperlink r:id="rId112" ref="H58"/>
    <hyperlink r:id="rId113" ref="E59"/>
    <hyperlink r:id="rId114" ref="H59"/>
    <hyperlink r:id="rId115" ref="E60"/>
    <hyperlink r:id="rId116" ref="H60"/>
    <hyperlink r:id="rId117" ref="E61"/>
    <hyperlink r:id="rId118" ref="H61"/>
    <hyperlink r:id="rId119" ref="E62"/>
    <hyperlink r:id="rId120" ref="H62"/>
    <hyperlink r:id="rId121" ref="E63"/>
    <hyperlink r:id="rId122" ref="H63"/>
    <hyperlink r:id="rId123" ref="E64"/>
    <hyperlink r:id="rId124" ref="H64"/>
    <hyperlink r:id="rId125" ref="E65"/>
    <hyperlink r:id="rId126" ref="H65"/>
    <hyperlink r:id="rId127" ref="E66"/>
    <hyperlink r:id="rId128" ref="H66"/>
    <hyperlink r:id="rId129" ref="H67"/>
    <hyperlink r:id="rId130" ref="E68"/>
    <hyperlink r:id="rId131" ref="H68"/>
    <hyperlink r:id="rId132" ref="E69"/>
    <hyperlink r:id="rId133" ref="H69"/>
    <hyperlink r:id="rId134" ref="E70"/>
    <hyperlink r:id="rId135" ref="H70"/>
    <hyperlink r:id="rId136" ref="E71"/>
    <hyperlink r:id="rId137" ref="H71"/>
    <hyperlink r:id="rId138" ref="E72"/>
    <hyperlink r:id="rId139" ref="H72"/>
    <hyperlink r:id="rId140" ref="E73"/>
    <hyperlink r:id="rId141" ref="H73"/>
    <hyperlink r:id="rId142" ref="E74"/>
    <hyperlink r:id="rId143" ref="H74"/>
    <hyperlink r:id="rId144" ref="E75"/>
    <hyperlink r:id="rId145" ref="H75"/>
    <hyperlink r:id="rId146" ref="E76"/>
    <hyperlink r:id="rId147" ref="H76"/>
    <hyperlink r:id="rId148" ref="E77"/>
    <hyperlink r:id="rId149" ref="H77"/>
    <hyperlink r:id="rId150" ref="E78"/>
    <hyperlink r:id="rId151" ref="H78"/>
    <hyperlink r:id="rId152" ref="E79"/>
    <hyperlink r:id="rId153" ref="H79"/>
    <hyperlink r:id="rId154" ref="E80"/>
    <hyperlink r:id="rId155" ref="H80"/>
    <hyperlink r:id="rId156" ref="E81"/>
    <hyperlink r:id="rId157" ref="H81"/>
    <hyperlink r:id="rId158" ref="E82"/>
    <hyperlink r:id="rId159" ref="H82"/>
    <hyperlink r:id="rId160" ref="E83"/>
    <hyperlink r:id="rId161" ref="H83"/>
    <hyperlink r:id="rId162" ref="H84"/>
    <hyperlink r:id="rId163" ref="E85"/>
    <hyperlink r:id="rId164" ref="H85"/>
    <hyperlink r:id="rId165" ref="E86"/>
    <hyperlink r:id="rId166" ref="H86"/>
    <hyperlink r:id="rId167" ref="E87"/>
    <hyperlink r:id="rId168" ref="H87"/>
    <hyperlink r:id="rId169" ref="E88"/>
    <hyperlink r:id="rId170" ref="H88"/>
    <hyperlink r:id="rId171" ref="E89"/>
    <hyperlink r:id="rId172" ref="H89"/>
    <hyperlink r:id="rId173" ref="E90"/>
    <hyperlink r:id="rId174" ref="H90"/>
    <hyperlink r:id="rId175" ref="E91"/>
    <hyperlink r:id="rId176" ref="H91"/>
    <hyperlink r:id="rId177" ref="E92"/>
    <hyperlink r:id="rId178" ref="H92"/>
    <hyperlink r:id="rId179" ref="H93"/>
    <hyperlink r:id="rId180" ref="E94"/>
    <hyperlink r:id="rId181" ref="H94"/>
    <hyperlink r:id="rId182" ref="H95"/>
    <hyperlink r:id="rId183" ref="E96"/>
    <hyperlink r:id="rId184" ref="H96"/>
    <hyperlink r:id="rId185" ref="E97"/>
    <hyperlink r:id="rId186" ref="H97"/>
    <hyperlink r:id="rId187" ref="E98"/>
    <hyperlink r:id="rId188" ref="H98"/>
    <hyperlink r:id="rId189" ref="E99"/>
    <hyperlink r:id="rId190" ref="H99"/>
    <hyperlink r:id="rId191" ref="E100"/>
    <hyperlink r:id="rId192" ref="H100"/>
    <hyperlink r:id="rId193" ref="E101"/>
    <hyperlink r:id="rId194" ref="H101"/>
    <hyperlink r:id="rId195" ref="E102"/>
    <hyperlink r:id="rId196" ref="H102"/>
    <hyperlink r:id="rId197" ref="E103"/>
    <hyperlink r:id="rId198" ref="H103"/>
    <hyperlink r:id="rId199" ref="E104"/>
    <hyperlink r:id="rId200" ref="H104"/>
    <hyperlink r:id="rId201" ref="E105"/>
    <hyperlink r:id="rId202" ref="H105"/>
    <hyperlink r:id="rId203" ref="E106"/>
    <hyperlink r:id="rId204" ref="H106"/>
    <hyperlink r:id="rId205" ref="E107"/>
    <hyperlink r:id="rId206" ref="H107"/>
    <hyperlink r:id="rId207" ref="E108"/>
    <hyperlink r:id="rId208" ref="H108"/>
    <hyperlink r:id="rId209" ref="E109"/>
    <hyperlink r:id="rId210" ref="H109"/>
    <hyperlink r:id="rId211" ref="E110"/>
    <hyperlink r:id="rId212" ref="H110"/>
    <hyperlink r:id="rId213" ref="E111"/>
    <hyperlink r:id="rId214" ref="H111"/>
    <hyperlink r:id="rId215" ref="H112"/>
    <hyperlink r:id="rId216" ref="H113"/>
    <hyperlink r:id="rId217" ref="E114"/>
    <hyperlink r:id="rId218" ref="H114"/>
    <hyperlink r:id="rId219" ref="E115"/>
    <hyperlink r:id="rId220" ref="H115"/>
    <hyperlink r:id="rId221" ref="E116"/>
    <hyperlink r:id="rId222" ref="H116"/>
    <hyperlink r:id="rId223" ref="E117"/>
    <hyperlink r:id="rId224" ref="H117"/>
    <hyperlink r:id="rId225" ref="H118"/>
    <hyperlink r:id="rId226" ref="E119"/>
    <hyperlink r:id="rId227" ref="H119"/>
    <hyperlink r:id="rId228" ref="E120"/>
    <hyperlink r:id="rId229" ref="H120"/>
    <hyperlink r:id="rId230" ref="E121"/>
    <hyperlink r:id="rId231" ref="H121"/>
    <hyperlink r:id="rId232" ref="E122"/>
    <hyperlink r:id="rId233" ref="H122"/>
    <hyperlink r:id="rId234" ref="E123"/>
    <hyperlink r:id="rId235" ref="H123"/>
    <hyperlink r:id="rId236" ref="E124"/>
    <hyperlink r:id="rId237" ref="H124"/>
    <hyperlink r:id="rId238" ref="E125"/>
    <hyperlink r:id="rId239" ref="H125"/>
    <hyperlink r:id="rId240" ref="E126"/>
    <hyperlink r:id="rId241" ref="H126"/>
    <hyperlink r:id="rId242" ref="E127"/>
    <hyperlink r:id="rId243" ref="H127"/>
    <hyperlink r:id="rId244" ref="E128"/>
    <hyperlink r:id="rId245" ref="H128"/>
    <hyperlink r:id="rId246" ref="E129"/>
    <hyperlink r:id="rId247" ref="H129"/>
    <hyperlink r:id="rId248" ref="E130"/>
    <hyperlink r:id="rId249" ref="H130"/>
    <hyperlink r:id="rId250" ref="E131"/>
    <hyperlink r:id="rId251" ref="H131"/>
    <hyperlink r:id="rId252" ref="E132"/>
    <hyperlink r:id="rId253" ref="H132"/>
    <hyperlink r:id="rId254" ref="E133"/>
    <hyperlink r:id="rId255" ref="H133"/>
    <hyperlink r:id="rId256" ref="E134"/>
    <hyperlink r:id="rId257" ref="H134"/>
    <hyperlink r:id="rId258" ref="E135"/>
    <hyperlink r:id="rId259" ref="H135"/>
    <hyperlink r:id="rId260" ref="E136"/>
    <hyperlink r:id="rId261" ref="H136"/>
    <hyperlink r:id="rId262" ref="E137"/>
    <hyperlink r:id="rId263" ref="H137"/>
    <hyperlink r:id="rId264" ref="E138"/>
    <hyperlink r:id="rId265" ref="H138"/>
    <hyperlink r:id="rId266" ref="E139"/>
    <hyperlink r:id="rId267" ref="H139"/>
    <hyperlink r:id="rId268" ref="E140"/>
    <hyperlink r:id="rId269" ref="H140"/>
    <hyperlink r:id="rId270" ref="E141"/>
    <hyperlink r:id="rId271" ref="H141"/>
    <hyperlink r:id="rId272" ref="E142"/>
    <hyperlink r:id="rId273" ref="H142"/>
    <hyperlink r:id="rId274" ref="E143"/>
    <hyperlink r:id="rId275" ref="H143"/>
    <hyperlink r:id="rId276" ref="E144"/>
    <hyperlink r:id="rId277" ref="H144"/>
    <hyperlink r:id="rId278" ref="E145"/>
    <hyperlink r:id="rId279" ref="H145"/>
    <hyperlink r:id="rId280" ref="E146"/>
    <hyperlink r:id="rId281" ref="H146"/>
    <hyperlink r:id="rId282" ref="E147"/>
    <hyperlink r:id="rId283" ref="H147"/>
    <hyperlink r:id="rId284" ref="E148"/>
    <hyperlink r:id="rId285" ref="H148"/>
    <hyperlink r:id="rId286" ref="E149"/>
    <hyperlink r:id="rId287" ref="H149"/>
    <hyperlink r:id="rId288" ref="E150"/>
    <hyperlink r:id="rId289" ref="H150"/>
    <hyperlink r:id="rId290" ref="E151"/>
    <hyperlink r:id="rId291" ref="H151"/>
    <hyperlink r:id="rId292" ref="E152"/>
    <hyperlink r:id="rId293" ref="H152"/>
    <hyperlink r:id="rId294" ref="E153"/>
    <hyperlink r:id="rId295" ref="H153"/>
    <hyperlink r:id="rId296" ref="E154"/>
    <hyperlink r:id="rId297" ref="H154"/>
    <hyperlink r:id="rId298" ref="E155"/>
    <hyperlink r:id="rId299" ref="H155"/>
    <hyperlink r:id="rId300" ref="E156"/>
    <hyperlink r:id="rId301" ref="H156"/>
    <hyperlink r:id="rId302" ref="E157"/>
    <hyperlink r:id="rId303" ref="H157"/>
    <hyperlink r:id="rId304" ref="E158"/>
    <hyperlink r:id="rId305" ref="H158"/>
    <hyperlink r:id="rId306" ref="E159"/>
    <hyperlink r:id="rId307" ref="H159"/>
    <hyperlink r:id="rId308" ref="H160"/>
    <hyperlink r:id="rId309" ref="E161"/>
    <hyperlink r:id="rId310" ref="H161"/>
    <hyperlink r:id="rId311" ref="E162"/>
    <hyperlink r:id="rId312" ref="H162"/>
    <hyperlink r:id="rId313" ref="E163"/>
    <hyperlink r:id="rId314" ref="H163"/>
    <hyperlink r:id="rId315" ref="E164"/>
    <hyperlink r:id="rId316" ref="H164"/>
    <hyperlink r:id="rId317" ref="E165"/>
    <hyperlink r:id="rId318" ref="H165"/>
    <hyperlink r:id="rId319" ref="E166"/>
    <hyperlink r:id="rId320" ref="H166"/>
    <hyperlink r:id="rId321" ref="E167"/>
    <hyperlink r:id="rId322" ref="H167"/>
    <hyperlink r:id="rId323" ref="E168"/>
    <hyperlink r:id="rId324" ref="H168"/>
    <hyperlink r:id="rId325" ref="H169"/>
    <hyperlink r:id="rId326" ref="E170"/>
    <hyperlink r:id="rId327" ref="H170"/>
    <hyperlink r:id="rId328" ref="E171"/>
    <hyperlink r:id="rId329" ref="H171"/>
    <hyperlink r:id="rId330" ref="E172"/>
    <hyperlink r:id="rId331" ref="H172"/>
    <hyperlink r:id="rId332" ref="E173"/>
    <hyperlink r:id="rId333" ref="H173"/>
    <hyperlink r:id="rId334" ref="E174"/>
    <hyperlink r:id="rId335" ref="H174"/>
    <hyperlink r:id="rId336" ref="H175"/>
    <hyperlink r:id="rId337" ref="E176"/>
    <hyperlink r:id="rId338" ref="H176"/>
    <hyperlink r:id="rId339" ref="H177"/>
    <hyperlink r:id="rId340" ref="E178"/>
    <hyperlink r:id="rId341" ref="H178"/>
    <hyperlink r:id="rId342" ref="E179"/>
    <hyperlink r:id="rId343" ref="H179"/>
    <hyperlink r:id="rId344" ref="E180"/>
    <hyperlink r:id="rId345" ref="H180"/>
    <hyperlink r:id="rId346" ref="E181"/>
    <hyperlink r:id="rId347" ref="H181"/>
    <hyperlink r:id="rId348" ref="E182"/>
    <hyperlink r:id="rId349" ref="H182"/>
    <hyperlink r:id="rId350" ref="H183"/>
    <hyperlink r:id="rId351" ref="E184"/>
    <hyperlink r:id="rId352" ref="H184"/>
    <hyperlink r:id="rId353" ref="E185"/>
    <hyperlink r:id="rId354" ref="H185"/>
    <hyperlink r:id="rId355" ref="E186"/>
    <hyperlink r:id="rId356" ref="H186"/>
    <hyperlink r:id="rId357" ref="E187"/>
    <hyperlink r:id="rId358" ref="H187"/>
    <hyperlink r:id="rId359" ref="H188"/>
    <hyperlink r:id="rId360" ref="E189"/>
    <hyperlink r:id="rId361" ref="H189"/>
    <hyperlink r:id="rId362" ref="E190"/>
    <hyperlink r:id="rId363" ref="H190"/>
    <hyperlink r:id="rId364" ref="H191"/>
    <hyperlink r:id="rId365" ref="H192"/>
    <hyperlink r:id="rId366" ref="E193"/>
    <hyperlink r:id="rId367" ref="H193"/>
    <hyperlink r:id="rId368" ref="H194"/>
    <hyperlink r:id="rId369" ref="E195"/>
    <hyperlink r:id="rId370" ref="H195"/>
    <hyperlink r:id="rId371" ref="E196"/>
    <hyperlink r:id="rId372" ref="H196"/>
    <hyperlink r:id="rId373" ref="E197"/>
    <hyperlink r:id="rId374" ref="H197"/>
    <hyperlink r:id="rId375" ref="H198"/>
    <hyperlink r:id="rId376" ref="E199"/>
    <hyperlink r:id="rId377" ref="H199"/>
    <hyperlink r:id="rId378" ref="E200"/>
    <hyperlink r:id="rId379" ref="H200"/>
    <hyperlink r:id="rId380" ref="E201"/>
    <hyperlink r:id="rId381" ref="H201"/>
    <hyperlink r:id="rId382" ref="E202"/>
    <hyperlink r:id="rId383" ref="H202"/>
    <hyperlink r:id="rId384" ref="H203"/>
    <hyperlink r:id="rId385" ref="E204"/>
    <hyperlink r:id="rId386" ref="H204"/>
    <hyperlink r:id="rId387" ref="E205"/>
    <hyperlink r:id="rId388" ref="H205"/>
    <hyperlink r:id="rId389" ref="E206"/>
    <hyperlink r:id="rId390" ref="H206"/>
    <hyperlink r:id="rId391" ref="E207"/>
    <hyperlink r:id="rId392" ref="H207"/>
    <hyperlink r:id="rId393" ref="E208"/>
    <hyperlink r:id="rId394" ref="H208"/>
    <hyperlink r:id="rId395" ref="E209"/>
    <hyperlink r:id="rId396" ref="H209"/>
    <hyperlink r:id="rId397" ref="E210"/>
    <hyperlink r:id="rId398" ref="H210"/>
    <hyperlink r:id="rId399" ref="H211"/>
    <hyperlink r:id="rId400" ref="H212"/>
    <hyperlink r:id="rId401" ref="E213"/>
    <hyperlink r:id="rId402" ref="H213"/>
    <hyperlink r:id="rId403" ref="E214"/>
    <hyperlink r:id="rId404" ref="H214"/>
    <hyperlink r:id="rId405" ref="E215"/>
    <hyperlink r:id="rId406" ref="H215"/>
    <hyperlink r:id="rId407" ref="E216"/>
    <hyperlink r:id="rId408" ref="H216"/>
    <hyperlink r:id="rId409" ref="E217"/>
    <hyperlink r:id="rId410" ref="H217"/>
    <hyperlink r:id="rId411" ref="E218"/>
    <hyperlink r:id="rId412" ref="H218"/>
    <hyperlink r:id="rId413" ref="E219"/>
    <hyperlink r:id="rId414" ref="H219"/>
    <hyperlink r:id="rId415" ref="E220"/>
    <hyperlink r:id="rId416" ref="H220"/>
    <hyperlink r:id="rId417" ref="E221"/>
    <hyperlink r:id="rId418" ref="H221"/>
    <hyperlink r:id="rId419" ref="E222"/>
    <hyperlink r:id="rId420" ref="H222"/>
    <hyperlink r:id="rId421" ref="E223"/>
    <hyperlink r:id="rId422" ref="H223"/>
    <hyperlink r:id="rId423" ref="E224"/>
    <hyperlink r:id="rId424" ref="H224"/>
    <hyperlink r:id="rId425" ref="E225"/>
    <hyperlink r:id="rId426" ref="H225"/>
    <hyperlink r:id="rId427" ref="E226"/>
    <hyperlink r:id="rId428" ref="H226"/>
    <hyperlink r:id="rId429" ref="E227"/>
    <hyperlink r:id="rId430" ref="H227"/>
    <hyperlink r:id="rId431" ref="E228"/>
    <hyperlink r:id="rId432" ref="H228"/>
    <hyperlink r:id="rId433" ref="H229"/>
    <hyperlink r:id="rId434" ref="H230"/>
    <hyperlink r:id="rId435" ref="E231"/>
    <hyperlink r:id="rId436" ref="H231"/>
    <hyperlink r:id="rId437" ref="E232"/>
    <hyperlink r:id="rId438" ref="H232"/>
    <hyperlink r:id="rId439" ref="E233"/>
    <hyperlink r:id="rId440" ref="H233"/>
    <hyperlink r:id="rId441" ref="E234"/>
    <hyperlink r:id="rId442" ref="H234"/>
    <hyperlink r:id="rId443" ref="E235"/>
    <hyperlink r:id="rId444" ref="H235"/>
    <hyperlink r:id="rId445" ref="E236"/>
    <hyperlink r:id="rId446" ref="H236"/>
    <hyperlink r:id="rId447" ref="E237"/>
    <hyperlink r:id="rId448" ref="H237"/>
    <hyperlink r:id="rId449" ref="E238"/>
    <hyperlink r:id="rId450" ref="H238"/>
    <hyperlink r:id="rId451" ref="E239"/>
    <hyperlink r:id="rId452" ref="H239"/>
    <hyperlink r:id="rId453" ref="H240"/>
    <hyperlink r:id="rId454" ref="H241"/>
    <hyperlink r:id="rId455" ref="E242"/>
    <hyperlink r:id="rId456" ref="H242"/>
    <hyperlink r:id="rId457" ref="E243"/>
    <hyperlink r:id="rId458" ref="H243"/>
    <hyperlink r:id="rId459" ref="H244"/>
    <hyperlink r:id="rId460" ref="E245"/>
    <hyperlink r:id="rId461" ref="H245"/>
    <hyperlink r:id="rId462" ref="E246"/>
    <hyperlink r:id="rId463" ref="H246"/>
    <hyperlink r:id="rId464" ref="H247"/>
    <hyperlink r:id="rId465" ref="E248"/>
    <hyperlink r:id="rId466" ref="H248"/>
    <hyperlink r:id="rId467" ref="E249"/>
    <hyperlink r:id="rId468" ref="H249"/>
    <hyperlink r:id="rId469" ref="E250"/>
    <hyperlink r:id="rId470" ref="H250"/>
    <hyperlink r:id="rId471" ref="E251"/>
    <hyperlink r:id="rId472" ref="H251"/>
    <hyperlink r:id="rId473" ref="E252"/>
    <hyperlink r:id="rId474" ref="H252"/>
    <hyperlink r:id="rId475" ref="E253"/>
    <hyperlink r:id="rId476" ref="H253"/>
    <hyperlink r:id="rId477" ref="E254"/>
    <hyperlink r:id="rId478" ref="H254"/>
    <hyperlink r:id="rId479" ref="E255"/>
    <hyperlink r:id="rId480" ref="H255"/>
    <hyperlink r:id="rId481" ref="E256"/>
    <hyperlink r:id="rId482" ref="H256"/>
    <hyperlink r:id="rId483" ref="E257"/>
    <hyperlink r:id="rId484" ref="H257"/>
    <hyperlink r:id="rId485" ref="E258"/>
    <hyperlink r:id="rId486" ref="H258"/>
    <hyperlink r:id="rId487" ref="E259"/>
    <hyperlink r:id="rId488" ref="H259"/>
    <hyperlink r:id="rId489" ref="E260"/>
    <hyperlink r:id="rId490" ref="H260"/>
    <hyperlink r:id="rId491" ref="H261"/>
    <hyperlink r:id="rId492" ref="E262"/>
    <hyperlink r:id="rId493" ref="H262"/>
    <hyperlink r:id="rId494" ref="E263"/>
    <hyperlink r:id="rId495" ref="H263"/>
    <hyperlink r:id="rId496" ref="E264"/>
    <hyperlink r:id="rId497" ref="H264"/>
    <hyperlink r:id="rId498" ref="E265"/>
    <hyperlink r:id="rId499" ref="H265"/>
    <hyperlink r:id="rId500" ref="E266"/>
    <hyperlink r:id="rId501" ref="H266"/>
    <hyperlink r:id="rId502" ref="E267"/>
    <hyperlink r:id="rId503" ref="H267"/>
    <hyperlink r:id="rId504" ref="E268"/>
    <hyperlink r:id="rId505" ref="H268"/>
    <hyperlink r:id="rId506" ref="E269"/>
    <hyperlink r:id="rId507" ref="H269"/>
    <hyperlink r:id="rId508" ref="E270"/>
    <hyperlink r:id="rId509" ref="H270"/>
    <hyperlink r:id="rId510" ref="E271"/>
    <hyperlink r:id="rId511" ref="H271"/>
    <hyperlink r:id="rId512" ref="E272"/>
    <hyperlink r:id="rId513" ref="H272"/>
    <hyperlink r:id="rId514" ref="E273"/>
    <hyperlink r:id="rId515" ref="H273"/>
    <hyperlink r:id="rId516" ref="E274"/>
    <hyperlink r:id="rId517" ref="H274"/>
    <hyperlink r:id="rId518" ref="E275"/>
    <hyperlink r:id="rId519" ref="H275"/>
    <hyperlink r:id="rId520" ref="E276"/>
    <hyperlink r:id="rId521" ref="H276"/>
    <hyperlink r:id="rId522" ref="E277"/>
    <hyperlink r:id="rId523" ref="H277"/>
    <hyperlink r:id="rId524" ref="E278"/>
    <hyperlink r:id="rId525" ref="H278"/>
    <hyperlink r:id="rId526" ref="E279"/>
    <hyperlink r:id="rId527" ref="H279"/>
    <hyperlink r:id="rId528" ref="E280"/>
    <hyperlink r:id="rId529" ref="H280"/>
    <hyperlink r:id="rId530" ref="E281"/>
    <hyperlink r:id="rId531" ref="H281"/>
    <hyperlink r:id="rId532" ref="E282"/>
    <hyperlink r:id="rId533" ref="H282"/>
    <hyperlink r:id="rId534" ref="E283"/>
    <hyperlink r:id="rId535" ref="H283"/>
    <hyperlink r:id="rId536" ref="E284"/>
    <hyperlink r:id="rId537" ref="H284"/>
    <hyperlink r:id="rId538" ref="E285"/>
    <hyperlink r:id="rId539" ref="H285"/>
    <hyperlink r:id="rId540" ref="E286"/>
    <hyperlink r:id="rId541" ref="H286"/>
    <hyperlink r:id="rId542" ref="E287"/>
    <hyperlink r:id="rId543" ref="H287"/>
    <hyperlink r:id="rId544" ref="E288"/>
    <hyperlink r:id="rId545" ref="H288"/>
    <hyperlink r:id="rId546" ref="E289"/>
    <hyperlink r:id="rId547" ref="H289"/>
    <hyperlink r:id="rId548" ref="E290"/>
    <hyperlink r:id="rId549" ref="H290"/>
    <hyperlink r:id="rId550" ref="E291"/>
    <hyperlink r:id="rId551" ref="H291"/>
    <hyperlink r:id="rId552" ref="H292"/>
    <hyperlink r:id="rId553" ref="E293"/>
    <hyperlink r:id="rId554" ref="H293"/>
    <hyperlink r:id="rId555" ref="H294"/>
    <hyperlink r:id="rId556" ref="E295"/>
    <hyperlink r:id="rId557" ref="H295"/>
    <hyperlink r:id="rId558" ref="H296"/>
    <hyperlink r:id="rId559" ref="H297"/>
    <hyperlink r:id="rId560" ref="E298"/>
    <hyperlink r:id="rId561" ref="H298"/>
    <hyperlink r:id="rId562" ref="H299"/>
    <hyperlink r:id="rId563" ref="E300"/>
    <hyperlink r:id="rId564" ref="H300"/>
    <hyperlink r:id="rId565" ref="E301"/>
    <hyperlink r:id="rId566" ref="H301"/>
    <hyperlink r:id="rId567" ref="E302"/>
    <hyperlink r:id="rId568" ref="H302"/>
    <hyperlink r:id="rId569" ref="E303"/>
    <hyperlink r:id="rId570" ref="H303"/>
    <hyperlink r:id="rId571" ref="E304"/>
    <hyperlink r:id="rId572" ref="H304"/>
    <hyperlink r:id="rId573" ref="E305"/>
    <hyperlink r:id="rId574" ref="H305"/>
    <hyperlink r:id="rId575" ref="E306"/>
    <hyperlink r:id="rId576" ref="H306"/>
    <hyperlink r:id="rId577" ref="E307"/>
    <hyperlink r:id="rId578" ref="H307"/>
    <hyperlink r:id="rId579" ref="E308"/>
    <hyperlink r:id="rId580" ref="H308"/>
    <hyperlink r:id="rId581" ref="E309"/>
    <hyperlink r:id="rId582" ref="H309"/>
    <hyperlink r:id="rId583" ref="H310"/>
    <hyperlink r:id="rId584" ref="E311"/>
    <hyperlink r:id="rId585" ref="H311"/>
    <hyperlink r:id="rId586" ref="E312"/>
    <hyperlink r:id="rId587" ref="H312"/>
    <hyperlink r:id="rId588" ref="E313"/>
    <hyperlink r:id="rId589" ref="H313"/>
    <hyperlink r:id="rId590" ref="H314"/>
    <hyperlink r:id="rId591" ref="E315"/>
    <hyperlink r:id="rId592" ref="H315"/>
    <hyperlink r:id="rId593" ref="E316"/>
    <hyperlink r:id="rId594" ref="H316"/>
    <hyperlink r:id="rId595" ref="E317"/>
    <hyperlink r:id="rId596" ref="H317"/>
    <hyperlink r:id="rId597" ref="H318"/>
    <hyperlink r:id="rId598" ref="E319"/>
    <hyperlink r:id="rId599" ref="H319"/>
    <hyperlink r:id="rId600" ref="E320"/>
    <hyperlink r:id="rId601" ref="H320"/>
    <hyperlink r:id="rId602" ref="E321"/>
    <hyperlink r:id="rId603" ref="H321"/>
    <hyperlink r:id="rId604" ref="E322"/>
    <hyperlink r:id="rId605" ref="H322"/>
    <hyperlink r:id="rId606" ref="E323"/>
    <hyperlink r:id="rId607" ref="H323"/>
    <hyperlink r:id="rId608" ref="H324"/>
    <hyperlink r:id="rId609" ref="E325"/>
    <hyperlink r:id="rId610" ref="H325"/>
    <hyperlink r:id="rId611" ref="E326"/>
    <hyperlink r:id="rId612" ref="H326"/>
    <hyperlink r:id="rId613" ref="E327"/>
    <hyperlink r:id="rId614" ref="H327"/>
    <hyperlink r:id="rId615" ref="E328"/>
    <hyperlink r:id="rId616" ref="H328"/>
    <hyperlink r:id="rId617" ref="E329"/>
    <hyperlink r:id="rId618" ref="H329"/>
    <hyperlink r:id="rId619" ref="E330"/>
    <hyperlink r:id="rId620" ref="H330"/>
    <hyperlink r:id="rId621" ref="E331"/>
    <hyperlink r:id="rId622" ref="H331"/>
    <hyperlink r:id="rId623" ref="E332"/>
    <hyperlink r:id="rId624" ref="H332"/>
    <hyperlink r:id="rId625" ref="E333"/>
    <hyperlink r:id="rId626" ref="H333"/>
    <hyperlink r:id="rId627" ref="E334"/>
    <hyperlink r:id="rId628" ref="H334"/>
    <hyperlink r:id="rId629" ref="E335"/>
    <hyperlink r:id="rId630" ref="H335"/>
    <hyperlink r:id="rId631" ref="E336"/>
    <hyperlink r:id="rId632" ref="H336"/>
    <hyperlink r:id="rId633" ref="E337"/>
    <hyperlink r:id="rId634" ref="H337"/>
    <hyperlink r:id="rId635" ref="E338"/>
    <hyperlink r:id="rId636" ref="H338"/>
    <hyperlink r:id="rId637" ref="H339"/>
    <hyperlink r:id="rId638" ref="E340"/>
    <hyperlink r:id="rId639" ref="H340"/>
    <hyperlink r:id="rId640" ref="E341"/>
    <hyperlink r:id="rId641" ref="H341"/>
    <hyperlink r:id="rId642" ref="E342"/>
    <hyperlink r:id="rId643" ref="H342"/>
    <hyperlink r:id="rId644" ref="E343"/>
    <hyperlink r:id="rId645" ref="H343"/>
    <hyperlink r:id="rId646" ref="E344"/>
    <hyperlink r:id="rId647" ref="H344"/>
    <hyperlink r:id="rId648" ref="E345"/>
    <hyperlink r:id="rId649" ref="H345"/>
    <hyperlink r:id="rId650" ref="E346"/>
    <hyperlink r:id="rId651" ref="H346"/>
    <hyperlink r:id="rId652" ref="E347"/>
    <hyperlink r:id="rId653" ref="H347"/>
    <hyperlink r:id="rId654" ref="H348"/>
    <hyperlink r:id="rId655" ref="E349"/>
    <hyperlink r:id="rId656" ref="H349"/>
    <hyperlink r:id="rId657" ref="E350"/>
    <hyperlink r:id="rId658" ref="H350"/>
    <hyperlink r:id="rId659" ref="E351"/>
    <hyperlink r:id="rId660" ref="H351"/>
    <hyperlink r:id="rId661" ref="E352"/>
    <hyperlink r:id="rId662" ref="H352"/>
    <hyperlink r:id="rId663" ref="E353"/>
    <hyperlink r:id="rId664" ref="H353"/>
    <hyperlink r:id="rId665" ref="H354"/>
    <hyperlink r:id="rId666" ref="E355"/>
    <hyperlink r:id="rId667" ref="H355"/>
    <hyperlink r:id="rId668" ref="E356"/>
    <hyperlink r:id="rId669" ref="H356"/>
    <hyperlink r:id="rId670" ref="H357"/>
    <hyperlink r:id="rId671" ref="E358"/>
    <hyperlink r:id="rId672" ref="H358"/>
    <hyperlink r:id="rId673" ref="H359"/>
    <hyperlink r:id="rId674" ref="H360"/>
    <hyperlink r:id="rId675" ref="E361"/>
    <hyperlink r:id="rId676" ref="H361"/>
    <hyperlink r:id="rId677" ref="H362"/>
    <hyperlink r:id="rId678" ref="E363"/>
    <hyperlink r:id="rId679" ref="H363"/>
    <hyperlink r:id="rId680" ref="E364"/>
    <hyperlink r:id="rId681" ref="H364"/>
    <hyperlink r:id="rId682" ref="E365"/>
    <hyperlink r:id="rId683" ref="H365"/>
    <hyperlink r:id="rId684" ref="E366"/>
    <hyperlink r:id="rId685" ref="H366"/>
    <hyperlink r:id="rId686" ref="E367"/>
    <hyperlink r:id="rId687" ref="H367"/>
    <hyperlink r:id="rId688" ref="E368"/>
    <hyperlink r:id="rId689" ref="H368"/>
    <hyperlink r:id="rId690" ref="E369"/>
    <hyperlink r:id="rId691" ref="H369"/>
    <hyperlink r:id="rId692" ref="E370"/>
    <hyperlink r:id="rId693" ref="H370"/>
    <hyperlink r:id="rId694" ref="E371"/>
    <hyperlink r:id="rId695" ref="H371"/>
    <hyperlink r:id="rId696" ref="E372"/>
    <hyperlink r:id="rId697" ref="H372"/>
    <hyperlink r:id="rId698" ref="E373"/>
    <hyperlink r:id="rId699" ref="H373"/>
    <hyperlink r:id="rId700" ref="E374"/>
    <hyperlink r:id="rId701" ref="H374"/>
    <hyperlink r:id="rId702" ref="E375"/>
    <hyperlink r:id="rId703" ref="H375"/>
    <hyperlink r:id="rId704" ref="E376"/>
    <hyperlink r:id="rId705" ref="H376"/>
    <hyperlink r:id="rId706" ref="E377"/>
    <hyperlink r:id="rId707" ref="H377"/>
    <hyperlink r:id="rId708" ref="E378"/>
    <hyperlink r:id="rId709" ref="H378"/>
    <hyperlink r:id="rId710" ref="E379"/>
    <hyperlink r:id="rId711" ref="H379"/>
    <hyperlink r:id="rId712" ref="E380"/>
    <hyperlink r:id="rId713" ref="H380"/>
    <hyperlink r:id="rId714" ref="E381"/>
    <hyperlink r:id="rId715" ref="H381"/>
    <hyperlink r:id="rId716" ref="E382"/>
    <hyperlink r:id="rId717" ref="H382"/>
    <hyperlink r:id="rId718" ref="E383"/>
    <hyperlink r:id="rId719" ref="H383"/>
    <hyperlink r:id="rId720" ref="E384"/>
    <hyperlink r:id="rId721" ref="H384"/>
    <hyperlink r:id="rId722" ref="E385"/>
    <hyperlink r:id="rId723" ref="H385"/>
    <hyperlink r:id="rId724" ref="E386"/>
    <hyperlink r:id="rId725" ref="H386"/>
    <hyperlink r:id="rId726" ref="E387"/>
    <hyperlink r:id="rId727" ref="H387"/>
    <hyperlink r:id="rId728" ref="E388"/>
    <hyperlink r:id="rId729" ref="H388"/>
    <hyperlink r:id="rId730" ref="E389"/>
    <hyperlink r:id="rId731" ref="H389"/>
    <hyperlink r:id="rId732" ref="H390"/>
    <hyperlink r:id="rId733" ref="E391"/>
    <hyperlink r:id="rId734" ref="H391"/>
    <hyperlink r:id="rId735" ref="E392"/>
    <hyperlink r:id="rId736" ref="H392"/>
    <hyperlink r:id="rId737" ref="E393"/>
    <hyperlink r:id="rId738" ref="H393"/>
    <hyperlink r:id="rId739" ref="E394"/>
    <hyperlink r:id="rId740" ref="H394"/>
    <hyperlink r:id="rId741" ref="E395"/>
    <hyperlink r:id="rId742" ref="H395"/>
    <hyperlink r:id="rId743" ref="E396"/>
    <hyperlink r:id="rId744" ref="H396"/>
    <hyperlink r:id="rId745" ref="E397"/>
    <hyperlink r:id="rId746" ref="H397"/>
    <hyperlink r:id="rId747" ref="E398"/>
    <hyperlink r:id="rId748" ref="H398"/>
    <hyperlink r:id="rId749" ref="E399"/>
    <hyperlink r:id="rId750" ref="H399"/>
    <hyperlink r:id="rId751" ref="E400"/>
    <hyperlink r:id="rId752" ref="H400"/>
    <hyperlink r:id="rId753" ref="E401"/>
    <hyperlink r:id="rId754" ref="H401"/>
    <hyperlink r:id="rId755" ref="H402"/>
    <hyperlink r:id="rId756" ref="H403"/>
    <hyperlink r:id="rId757" ref="E404"/>
    <hyperlink r:id="rId758" ref="H404"/>
    <hyperlink r:id="rId759" ref="E405"/>
    <hyperlink r:id="rId760" ref="H405"/>
    <hyperlink r:id="rId761" ref="E406"/>
    <hyperlink r:id="rId762" ref="H406"/>
    <hyperlink r:id="rId763" ref="E407"/>
    <hyperlink r:id="rId764" ref="H407"/>
    <hyperlink r:id="rId765" ref="E408"/>
    <hyperlink r:id="rId766" ref="H408"/>
    <hyperlink r:id="rId767" ref="E409"/>
    <hyperlink r:id="rId768" ref="H409"/>
    <hyperlink r:id="rId769" ref="E410"/>
    <hyperlink r:id="rId770" ref="H410"/>
    <hyperlink r:id="rId771" ref="E411"/>
    <hyperlink r:id="rId772" ref="H411"/>
    <hyperlink r:id="rId773" ref="H412"/>
    <hyperlink r:id="rId774" ref="E413"/>
    <hyperlink r:id="rId775" ref="H413"/>
    <hyperlink r:id="rId776" ref="E414"/>
    <hyperlink r:id="rId777" ref="H414"/>
    <hyperlink r:id="rId778" ref="E415"/>
    <hyperlink r:id="rId779" ref="H415"/>
    <hyperlink r:id="rId780" ref="H416"/>
    <hyperlink r:id="rId781" ref="E417"/>
    <hyperlink r:id="rId782" ref="H417"/>
    <hyperlink r:id="rId783" ref="E418"/>
    <hyperlink r:id="rId784" ref="H418"/>
    <hyperlink r:id="rId785" ref="E419"/>
    <hyperlink r:id="rId786" ref="H419"/>
    <hyperlink r:id="rId787" ref="E420"/>
    <hyperlink r:id="rId788" ref="H420"/>
    <hyperlink r:id="rId789" ref="E421"/>
    <hyperlink r:id="rId790" ref="H421"/>
    <hyperlink r:id="rId791" ref="E422"/>
    <hyperlink r:id="rId792" ref="H422"/>
    <hyperlink r:id="rId793" ref="E423"/>
    <hyperlink r:id="rId794" ref="H423"/>
    <hyperlink r:id="rId795" ref="E424"/>
    <hyperlink r:id="rId796" ref="H424"/>
    <hyperlink r:id="rId797" ref="E425"/>
    <hyperlink r:id="rId798" ref="H425"/>
    <hyperlink r:id="rId799" ref="E426"/>
    <hyperlink r:id="rId800" ref="H426"/>
    <hyperlink r:id="rId801" ref="E427"/>
    <hyperlink r:id="rId802" ref="H427"/>
    <hyperlink r:id="rId803" ref="E428"/>
    <hyperlink r:id="rId804" ref="H428"/>
    <hyperlink r:id="rId805" ref="E429"/>
    <hyperlink r:id="rId806" ref="H429"/>
    <hyperlink r:id="rId807" ref="E430"/>
    <hyperlink r:id="rId808" ref="H430"/>
    <hyperlink r:id="rId809" ref="E431"/>
    <hyperlink r:id="rId810" ref="H431"/>
    <hyperlink r:id="rId811" ref="E432"/>
    <hyperlink r:id="rId812" ref="H432"/>
    <hyperlink r:id="rId813" ref="E433"/>
    <hyperlink r:id="rId814" ref="H433"/>
    <hyperlink r:id="rId815" ref="E434"/>
    <hyperlink r:id="rId816" ref="H434"/>
    <hyperlink r:id="rId817" ref="E435"/>
    <hyperlink r:id="rId818" ref="H435"/>
    <hyperlink r:id="rId819" ref="E436"/>
    <hyperlink r:id="rId820" ref="H436"/>
    <hyperlink r:id="rId821" ref="E437"/>
    <hyperlink r:id="rId822" ref="H437"/>
    <hyperlink r:id="rId823" ref="E438"/>
    <hyperlink r:id="rId824" ref="H438"/>
    <hyperlink r:id="rId825" ref="E439"/>
    <hyperlink r:id="rId826" ref="H439"/>
    <hyperlink r:id="rId827" ref="E440"/>
    <hyperlink r:id="rId828" ref="H440"/>
    <hyperlink r:id="rId829" ref="E441"/>
    <hyperlink r:id="rId830" ref="H441"/>
    <hyperlink r:id="rId831" ref="E442"/>
    <hyperlink r:id="rId832" ref="H442"/>
    <hyperlink r:id="rId833" ref="E443"/>
    <hyperlink r:id="rId834" ref="H443"/>
    <hyperlink r:id="rId835" ref="E444"/>
    <hyperlink r:id="rId836" ref="H444"/>
    <hyperlink r:id="rId837" ref="E445"/>
    <hyperlink r:id="rId838" ref="H445"/>
    <hyperlink r:id="rId839" ref="H446"/>
    <hyperlink r:id="rId840" ref="E447"/>
    <hyperlink r:id="rId841" ref="H447"/>
    <hyperlink r:id="rId842" ref="E448"/>
    <hyperlink r:id="rId843" ref="H448"/>
    <hyperlink r:id="rId844" ref="E449"/>
    <hyperlink r:id="rId845" ref="H449"/>
    <hyperlink r:id="rId846" ref="E450"/>
    <hyperlink r:id="rId847" ref="H450"/>
    <hyperlink r:id="rId848" ref="E451"/>
    <hyperlink r:id="rId849" ref="H451"/>
    <hyperlink r:id="rId850" ref="E452"/>
    <hyperlink r:id="rId851" ref="H452"/>
    <hyperlink r:id="rId852" ref="E453"/>
    <hyperlink r:id="rId853" ref="H453"/>
    <hyperlink r:id="rId854" ref="H454"/>
    <hyperlink r:id="rId855" ref="E455"/>
    <hyperlink r:id="rId856" ref="H455"/>
    <hyperlink r:id="rId857" ref="E456"/>
    <hyperlink r:id="rId858" ref="H456"/>
    <hyperlink r:id="rId859" ref="E457"/>
    <hyperlink r:id="rId860" ref="H457"/>
    <hyperlink r:id="rId861" ref="E458"/>
    <hyperlink r:id="rId862" ref="H458"/>
    <hyperlink r:id="rId863" ref="E459"/>
    <hyperlink r:id="rId864" ref="H459"/>
    <hyperlink r:id="rId865" ref="E460"/>
    <hyperlink r:id="rId866" ref="H460"/>
    <hyperlink r:id="rId867" ref="E461"/>
    <hyperlink r:id="rId868" ref="H461"/>
    <hyperlink r:id="rId869" ref="E462"/>
    <hyperlink r:id="rId870" ref="H462"/>
    <hyperlink r:id="rId871" ref="E463"/>
    <hyperlink r:id="rId872" ref="H463"/>
    <hyperlink r:id="rId873" ref="E464"/>
    <hyperlink r:id="rId874" ref="H464"/>
    <hyperlink r:id="rId875" ref="E465"/>
    <hyperlink r:id="rId876" ref="H465"/>
    <hyperlink r:id="rId877" ref="E466"/>
    <hyperlink r:id="rId878" ref="H466"/>
    <hyperlink r:id="rId879" ref="E467"/>
    <hyperlink r:id="rId880" ref="H467"/>
    <hyperlink r:id="rId881" ref="E468"/>
    <hyperlink r:id="rId882" ref="H468"/>
    <hyperlink r:id="rId883" ref="E469"/>
    <hyperlink r:id="rId884" ref="H469"/>
    <hyperlink r:id="rId885" ref="E470"/>
    <hyperlink r:id="rId886" ref="H470"/>
    <hyperlink r:id="rId887" ref="E471"/>
    <hyperlink r:id="rId888" ref="H471"/>
    <hyperlink r:id="rId889" ref="E472"/>
    <hyperlink r:id="rId890" ref="H472"/>
    <hyperlink r:id="rId891" ref="E473"/>
    <hyperlink r:id="rId892" ref="H473"/>
    <hyperlink r:id="rId893" ref="H474"/>
    <hyperlink r:id="rId894" ref="E475"/>
    <hyperlink r:id="rId895" ref="H475"/>
    <hyperlink r:id="rId896" ref="E476"/>
    <hyperlink r:id="rId897" ref="H476"/>
    <hyperlink r:id="rId898" ref="E477"/>
    <hyperlink r:id="rId899" ref="H477"/>
    <hyperlink r:id="rId900" ref="E478"/>
    <hyperlink r:id="rId901" ref="H478"/>
    <hyperlink r:id="rId902" ref="E479"/>
    <hyperlink r:id="rId903" ref="H479"/>
    <hyperlink r:id="rId904" ref="E480"/>
    <hyperlink r:id="rId905" ref="H480"/>
    <hyperlink r:id="rId906" ref="E481"/>
    <hyperlink r:id="rId907" ref="H481"/>
    <hyperlink r:id="rId908" ref="H482"/>
    <hyperlink r:id="rId909" ref="E483"/>
    <hyperlink r:id="rId910" ref="H483"/>
    <hyperlink r:id="rId911" ref="E484"/>
    <hyperlink r:id="rId912" ref="H484"/>
    <hyperlink r:id="rId913" ref="E485"/>
    <hyperlink r:id="rId914" ref="H485"/>
    <hyperlink r:id="rId915" ref="H486"/>
    <hyperlink r:id="rId916" ref="E487"/>
    <hyperlink r:id="rId917" ref="H487"/>
    <hyperlink r:id="rId918" ref="E488"/>
    <hyperlink r:id="rId919" ref="H488"/>
    <hyperlink r:id="rId920" ref="E489"/>
    <hyperlink r:id="rId921" ref="H489"/>
    <hyperlink r:id="rId922" ref="E490"/>
    <hyperlink r:id="rId923" ref="H490"/>
    <hyperlink r:id="rId924" ref="E491"/>
    <hyperlink r:id="rId925" ref="H491"/>
    <hyperlink r:id="rId926" ref="H492"/>
    <hyperlink r:id="rId927" ref="E493"/>
    <hyperlink r:id="rId928" ref="H493"/>
    <hyperlink r:id="rId929" ref="E494"/>
    <hyperlink r:id="rId930" ref="H494"/>
    <hyperlink r:id="rId931" ref="E495"/>
    <hyperlink r:id="rId932" ref="H495"/>
    <hyperlink r:id="rId933" ref="E496"/>
    <hyperlink r:id="rId934" ref="H496"/>
    <hyperlink r:id="rId935" ref="E497"/>
    <hyperlink r:id="rId936" ref="H497"/>
    <hyperlink r:id="rId937" ref="H498"/>
    <hyperlink r:id="rId938" ref="E499"/>
    <hyperlink r:id="rId939" ref="H499"/>
    <hyperlink r:id="rId940" ref="E500"/>
    <hyperlink r:id="rId941" ref="H500"/>
    <hyperlink r:id="rId942" ref="E501"/>
    <hyperlink r:id="rId943" ref="H501"/>
    <hyperlink r:id="rId944" ref="E502"/>
    <hyperlink r:id="rId945" ref="H502"/>
    <hyperlink r:id="rId946" ref="E503"/>
    <hyperlink r:id="rId947" ref="H503"/>
    <hyperlink r:id="rId948" ref="H504"/>
    <hyperlink r:id="rId949" ref="E505"/>
    <hyperlink r:id="rId950" ref="H505"/>
    <hyperlink r:id="rId951" ref="E506"/>
    <hyperlink r:id="rId952" ref="H506"/>
    <hyperlink r:id="rId953" ref="E507"/>
    <hyperlink r:id="rId954" ref="H507"/>
    <hyperlink r:id="rId955" ref="E508"/>
    <hyperlink r:id="rId956" ref="H508"/>
    <hyperlink r:id="rId957" ref="E509"/>
    <hyperlink r:id="rId958" ref="H509"/>
    <hyperlink r:id="rId959" ref="E510"/>
    <hyperlink r:id="rId960" ref="H510"/>
    <hyperlink r:id="rId961" ref="E511"/>
    <hyperlink r:id="rId962" ref="H511"/>
    <hyperlink r:id="rId963" ref="E512"/>
    <hyperlink r:id="rId964" ref="H512"/>
    <hyperlink r:id="rId965" ref="E513"/>
    <hyperlink r:id="rId966" ref="H513"/>
    <hyperlink r:id="rId967" ref="E514"/>
    <hyperlink r:id="rId968" ref="H514"/>
    <hyperlink r:id="rId969" ref="E515"/>
    <hyperlink r:id="rId970" ref="H515"/>
    <hyperlink r:id="rId971" ref="E516"/>
    <hyperlink r:id="rId972" ref="H516"/>
    <hyperlink r:id="rId973" ref="E517"/>
    <hyperlink r:id="rId974" ref="H517"/>
    <hyperlink r:id="rId975" ref="E518"/>
    <hyperlink r:id="rId976" ref="H518"/>
    <hyperlink r:id="rId977" ref="E519"/>
    <hyperlink r:id="rId978" ref="H519"/>
    <hyperlink r:id="rId979" ref="E520"/>
    <hyperlink r:id="rId980" ref="H520"/>
    <hyperlink r:id="rId981" ref="E521"/>
    <hyperlink r:id="rId982" ref="H521"/>
    <hyperlink r:id="rId983" ref="E522"/>
    <hyperlink r:id="rId984" ref="H522"/>
    <hyperlink r:id="rId985" ref="E523"/>
    <hyperlink r:id="rId986" ref="H523"/>
    <hyperlink r:id="rId987" ref="H524"/>
    <hyperlink r:id="rId988" ref="E525"/>
    <hyperlink r:id="rId989" ref="H525"/>
    <hyperlink r:id="rId990" ref="E526"/>
    <hyperlink r:id="rId991" ref="H526"/>
    <hyperlink r:id="rId992" ref="E527"/>
    <hyperlink r:id="rId993" ref="H527"/>
    <hyperlink r:id="rId994" ref="E528"/>
    <hyperlink r:id="rId995" ref="H528"/>
    <hyperlink r:id="rId996" ref="H529"/>
    <hyperlink r:id="rId997" ref="E530"/>
    <hyperlink r:id="rId998" ref="H530"/>
    <hyperlink r:id="rId999" ref="E531"/>
    <hyperlink r:id="rId1000" ref="H531"/>
    <hyperlink r:id="rId1001" ref="H532"/>
    <hyperlink r:id="rId1002" ref="E533"/>
    <hyperlink r:id="rId1003" ref="H533"/>
    <hyperlink r:id="rId1004" ref="E534"/>
    <hyperlink r:id="rId1005" ref="H534"/>
    <hyperlink r:id="rId1006" ref="E535"/>
    <hyperlink r:id="rId1007" ref="H535"/>
    <hyperlink r:id="rId1008" ref="E536"/>
    <hyperlink r:id="rId1009" ref="H536"/>
    <hyperlink r:id="rId1010" ref="E537"/>
    <hyperlink r:id="rId1011" ref="H537"/>
    <hyperlink r:id="rId1012" ref="E538"/>
    <hyperlink r:id="rId1013" ref="H538"/>
    <hyperlink r:id="rId1014" ref="E539"/>
    <hyperlink r:id="rId1015" ref="H539"/>
    <hyperlink r:id="rId1016" ref="E540"/>
    <hyperlink r:id="rId1017" ref="H540"/>
    <hyperlink r:id="rId1018" ref="E541"/>
    <hyperlink r:id="rId1019" ref="H541"/>
    <hyperlink r:id="rId1020" ref="H542"/>
    <hyperlink r:id="rId1021" ref="E543"/>
    <hyperlink r:id="rId1022" ref="H543"/>
    <hyperlink r:id="rId1023" ref="E544"/>
    <hyperlink r:id="rId1024" ref="H544"/>
    <hyperlink r:id="rId1025" ref="E545"/>
    <hyperlink r:id="rId1026" ref="H545"/>
    <hyperlink r:id="rId1027" ref="E546"/>
    <hyperlink r:id="rId1028" ref="H546"/>
    <hyperlink r:id="rId1029" ref="E547"/>
    <hyperlink r:id="rId1030" ref="H547"/>
    <hyperlink r:id="rId1031" ref="E548"/>
    <hyperlink r:id="rId1032" ref="H548"/>
    <hyperlink r:id="rId1033" ref="E549"/>
    <hyperlink r:id="rId1034" ref="H549"/>
    <hyperlink r:id="rId1035" ref="E550"/>
    <hyperlink r:id="rId1036" ref="H550"/>
    <hyperlink r:id="rId1037" ref="H551"/>
    <hyperlink r:id="rId1038" ref="E552"/>
    <hyperlink r:id="rId1039" ref="H552"/>
    <hyperlink r:id="rId1040" ref="E553"/>
    <hyperlink r:id="rId1041" ref="H553"/>
    <hyperlink r:id="rId1042" ref="E554"/>
    <hyperlink r:id="rId1043" ref="H554"/>
    <hyperlink r:id="rId1044" ref="E555"/>
    <hyperlink r:id="rId1045" ref="H555"/>
    <hyperlink r:id="rId1046" ref="E556"/>
    <hyperlink r:id="rId1047" ref="H556"/>
    <hyperlink r:id="rId1048" ref="H557"/>
    <hyperlink r:id="rId1049" ref="E558"/>
    <hyperlink r:id="rId1050" ref="H558"/>
    <hyperlink r:id="rId1051" ref="E559"/>
    <hyperlink r:id="rId1052" ref="H559"/>
    <hyperlink r:id="rId1053" ref="E560"/>
    <hyperlink r:id="rId1054" ref="H560"/>
    <hyperlink r:id="rId1055" ref="H561"/>
    <hyperlink r:id="rId1056" ref="E562"/>
    <hyperlink r:id="rId1057" ref="H562"/>
    <hyperlink r:id="rId1058" ref="E563"/>
    <hyperlink r:id="rId1059" ref="H563"/>
    <hyperlink r:id="rId1060" ref="E564"/>
    <hyperlink r:id="rId1061" ref="H564"/>
    <hyperlink r:id="rId1062" ref="E565"/>
    <hyperlink r:id="rId1063" ref="H565"/>
    <hyperlink r:id="rId1064" ref="E566"/>
    <hyperlink r:id="rId1065" ref="H566"/>
    <hyperlink r:id="rId1066" ref="E567"/>
    <hyperlink r:id="rId1067" ref="H567"/>
    <hyperlink r:id="rId1068" ref="E568"/>
    <hyperlink r:id="rId1069" ref="H568"/>
    <hyperlink r:id="rId1070" ref="H569"/>
    <hyperlink r:id="rId1071" ref="H570"/>
    <hyperlink r:id="rId1072" ref="E571"/>
    <hyperlink r:id="rId1073" ref="H571"/>
  </hyperlinks>
  <drawing r:id="rId107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3" width="30.25"/>
    <col customWidth="1" min="4" max="4" width="57.25"/>
    <col customWidth="1" min="5" max="6" width="27.88"/>
    <col customWidth="1" min="19" max="19" width="68.75"/>
  </cols>
  <sheetData>
    <row r="1" ht="15.75" customHeight="1">
      <c r="A1" s="54"/>
      <c r="B1" s="54" t="s">
        <v>33</v>
      </c>
      <c r="C1" s="55" t="s">
        <v>34</v>
      </c>
      <c r="D1" s="101" t="s">
        <v>26</v>
      </c>
      <c r="E1" s="54" t="s">
        <v>35</v>
      </c>
      <c r="F1" s="55" t="s">
        <v>3976</v>
      </c>
      <c r="G1" s="54" t="s">
        <v>37</v>
      </c>
      <c r="H1" s="57" t="s">
        <v>3977</v>
      </c>
      <c r="I1" s="54" t="s">
        <v>3978</v>
      </c>
      <c r="J1" s="54" t="s">
        <v>3979</v>
      </c>
      <c r="K1" s="54" t="s">
        <v>42</v>
      </c>
      <c r="L1" s="54" t="s">
        <v>41</v>
      </c>
      <c r="M1" s="54" t="s">
        <v>40</v>
      </c>
      <c r="N1" s="58" t="s">
        <v>44</v>
      </c>
      <c r="O1" s="54" t="s">
        <v>48</v>
      </c>
      <c r="P1" s="54" t="s">
        <v>49</v>
      </c>
      <c r="Q1" s="54" t="s">
        <v>50</v>
      </c>
      <c r="R1" s="54" t="s">
        <v>51</v>
      </c>
      <c r="S1" s="54" t="s">
        <v>52</v>
      </c>
    </row>
    <row r="2" ht="15.75" customHeight="1">
      <c r="A2" s="102" t="s">
        <v>7</v>
      </c>
      <c r="B2" s="60" t="s">
        <v>202</v>
      </c>
      <c r="C2" s="60" t="s">
        <v>203</v>
      </c>
      <c r="D2" s="60" t="s">
        <v>4000</v>
      </c>
      <c r="E2" s="60" t="s">
        <v>4001</v>
      </c>
      <c r="F2" s="60" t="s">
        <v>216</v>
      </c>
      <c r="G2" s="61" t="s">
        <v>206</v>
      </c>
      <c r="H2" s="62">
        <v>2013.0</v>
      </c>
      <c r="I2" s="60" t="s">
        <v>4002</v>
      </c>
      <c r="J2" s="60" t="s">
        <v>153</v>
      </c>
      <c r="K2" s="61" t="s">
        <v>4003</v>
      </c>
      <c r="L2" s="61" t="s">
        <v>208</v>
      </c>
      <c r="M2" s="61" t="s">
        <v>207</v>
      </c>
      <c r="N2" s="63" t="s">
        <v>211</v>
      </c>
      <c r="O2" s="60" t="s">
        <v>213</v>
      </c>
      <c r="P2" s="60" t="s">
        <v>214</v>
      </c>
      <c r="Q2" s="60" t="s">
        <v>94</v>
      </c>
      <c r="R2" s="60" t="s">
        <v>80</v>
      </c>
      <c r="S2" s="60" t="s">
        <v>215</v>
      </c>
    </row>
    <row r="3" ht="15.75" customHeight="1">
      <c r="B3" s="60" t="s">
        <v>4036</v>
      </c>
      <c r="C3" s="60" t="s">
        <v>4037</v>
      </c>
      <c r="D3" s="60" t="s">
        <v>4038</v>
      </c>
      <c r="E3" s="60" t="s">
        <v>4039</v>
      </c>
      <c r="F3" s="60"/>
      <c r="G3" s="61" t="s">
        <v>4040</v>
      </c>
      <c r="H3" s="62">
        <v>1998.0</v>
      </c>
      <c r="I3" s="60" t="s">
        <v>3991</v>
      </c>
      <c r="J3" s="60" t="s">
        <v>165</v>
      </c>
      <c r="K3" s="61" t="s">
        <v>4041</v>
      </c>
      <c r="L3" s="60"/>
      <c r="M3" s="61" t="s">
        <v>4042</v>
      </c>
      <c r="N3" s="63" t="s">
        <v>4044</v>
      </c>
      <c r="O3" s="60" t="s">
        <v>4045</v>
      </c>
      <c r="P3" s="60" t="s">
        <v>4046</v>
      </c>
      <c r="Q3" s="60" t="s">
        <v>4047</v>
      </c>
      <c r="R3" s="60" t="s">
        <v>768</v>
      </c>
      <c r="S3" s="60" t="s">
        <v>4048</v>
      </c>
    </row>
    <row r="4" ht="15.75" customHeight="1">
      <c r="B4" s="60" t="s">
        <v>217</v>
      </c>
      <c r="C4" s="60" t="s">
        <v>218</v>
      </c>
      <c r="D4" s="60" t="s">
        <v>4053</v>
      </c>
      <c r="E4" s="60" t="s">
        <v>3371</v>
      </c>
      <c r="F4" s="60" t="s">
        <v>232</v>
      </c>
      <c r="G4" s="61" t="s">
        <v>221</v>
      </c>
      <c r="H4" s="62">
        <v>2015.0</v>
      </c>
      <c r="I4" s="60" t="s">
        <v>4054</v>
      </c>
      <c r="J4" s="60" t="s">
        <v>165</v>
      </c>
      <c r="K4" s="61" t="s">
        <v>224</v>
      </c>
      <c r="L4" s="61" t="s">
        <v>223</v>
      </c>
      <c r="M4" s="61" t="s">
        <v>222</v>
      </c>
      <c r="N4" s="63" t="s">
        <v>226</v>
      </c>
      <c r="O4" s="60" t="s">
        <v>228</v>
      </c>
      <c r="P4" s="60" t="s">
        <v>229</v>
      </c>
      <c r="Q4" s="60" t="s">
        <v>230</v>
      </c>
      <c r="R4" s="60" t="s">
        <v>80</v>
      </c>
      <c r="S4" s="60" t="s">
        <v>231</v>
      </c>
    </row>
    <row r="5" ht="15.75" customHeight="1">
      <c r="B5" s="66" t="s">
        <v>4059</v>
      </c>
      <c r="C5" s="60" t="s">
        <v>4060</v>
      </c>
      <c r="D5" s="60" t="s">
        <v>4061</v>
      </c>
      <c r="E5" s="60" t="s">
        <v>4062</v>
      </c>
      <c r="F5" s="60" t="s">
        <v>4063</v>
      </c>
      <c r="G5" s="61" t="s">
        <v>4064</v>
      </c>
      <c r="H5" s="62">
        <v>2018.0</v>
      </c>
      <c r="I5" s="60" t="s">
        <v>4065</v>
      </c>
      <c r="J5" s="60" t="s">
        <v>398</v>
      </c>
      <c r="K5" s="61" t="s">
        <v>4066</v>
      </c>
      <c r="L5" s="60"/>
      <c r="M5" s="61" t="s">
        <v>4067</v>
      </c>
      <c r="N5" s="63" t="s">
        <v>4069</v>
      </c>
      <c r="O5" s="60" t="s">
        <v>4070</v>
      </c>
      <c r="P5" s="60" t="s">
        <v>4071</v>
      </c>
      <c r="Q5" s="60" t="s">
        <v>4072</v>
      </c>
      <c r="R5" s="60" t="s">
        <v>80</v>
      </c>
      <c r="S5" s="60" t="s">
        <v>4073</v>
      </c>
    </row>
    <row r="6" ht="15.75" customHeight="1">
      <c r="B6" s="60" t="s">
        <v>233</v>
      </c>
      <c r="C6" s="60" t="s">
        <v>234</v>
      </c>
      <c r="D6" s="60" t="s">
        <v>4084</v>
      </c>
      <c r="E6" s="60" t="s">
        <v>4085</v>
      </c>
      <c r="F6" s="60" t="s">
        <v>247</v>
      </c>
      <c r="G6" s="61" t="s">
        <v>237</v>
      </c>
      <c r="H6" s="62">
        <v>2015.0</v>
      </c>
      <c r="I6" s="60" t="s">
        <v>4054</v>
      </c>
      <c r="J6" s="60" t="s">
        <v>137</v>
      </c>
      <c r="K6" s="61" t="s">
        <v>239</v>
      </c>
      <c r="L6" s="60"/>
      <c r="M6" s="61" t="s">
        <v>238</v>
      </c>
      <c r="N6" s="63">
        <v>2228.0</v>
      </c>
      <c r="O6" s="60" t="s">
        <v>242</v>
      </c>
      <c r="P6" s="60" t="s">
        <v>243</v>
      </c>
      <c r="Q6" s="60" t="s">
        <v>244</v>
      </c>
      <c r="R6" s="60" t="s">
        <v>245</v>
      </c>
      <c r="S6" s="60" t="s">
        <v>246</v>
      </c>
    </row>
    <row r="7" ht="15.75" customHeight="1">
      <c r="B7" s="60" t="s">
        <v>4124</v>
      </c>
      <c r="C7" s="60" t="s">
        <v>4125</v>
      </c>
      <c r="D7" s="60" t="s">
        <v>4126</v>
      </c>
      <c r="E7" s="60" t="s">
        <v>4127</v>
      </c>
      <c r="F7" s="60" t="s">
        <v>4128</v>
      </c>
      <c r="G7" s="61" t="s">
        <v>4129</v>
      </c>
      <c r="H7" s="62">
        <v>2021.0</v>
      </c>
      <c r="I7" s="60" t="s">
        <v>4130</v>
      </c>
      <c r="J7" s="60" t="s">
        <v>398</v>
      </c>
      <c r="K7" s="61" t="s">
        <v>4131</v>
      </c>
      <c r="L7" s="60"/>
      <c r="M7" s="61" t="s">
        <v>4132</v>
      </c>
      <c r="N7" s="63" t="s">
        <v>4134</v>
      </c>
      <c r="O7" s="60" t="s">
        <v>4029</v>
      </c>
      <c r="P7" s="60" t="s">
        <v>4030</v>
      </c>
      <c r="Q7" s="60" t="s">
        <v>4031</v>
      </c>
      <c r="R7" s="60" t="s">
        <v>741</v>
      </c>
      <c r="S7" s="60" t="s">
        <v>4135</v>
      </c>
    </row>
    <row r="8" ht="15.75" customHeight="1">
      <c r="B8" s="60" t="s">
        <v>4237</v>
      </c>
      <c r="C8" s="60" t="s">
        <v>4238</v>
      </c>
      <c r="D8" s="60" t="s">
        <v>4239</v>
      </c>
      <c r="E8" s="60" t="s">
        <v>4240</v>
      </c>
      <c r="F8" s="60" t="s">
        <v>4241</v>
      </c>
      <c r="G8" s="61" t="s">
        <v>4242</v>
      </c>
      <c r="H8" s="62">
        <v>2016.0</v>
      </c>
      <c r="I8" s="60" t="s">
        <v>4130</v>
      </c>
      <c r="J8" s="60" t="s">
        <v>102</v>
      </c>
      <c r="K8" s="61" t="s">
        <v>4243</v>
      </c>
      <c r="L8" s="60"/>
      <c r="M8" s="61" t="s">
        <v>4244</v>
      </c>
      <c r="N8" s="63" t="s">
        <v>4246</v>
      </c>
      <c r="O8" s="60" t="s">
        <v>2630</v>
      </c>
      <c r="P8" s="60" t="s">
        <v>2631</v>
      </c>
      <c r="Q8" s="60" t="s">
        <v>2632</v>
      </c>
      <c r="R8" s="60" t="s">
        <v>300</v>
      </c>
      <c r="S8" s="60" t="s">
        <v>4247</v>
      </c>
    </row>
    <row r="9" ht="15.75" customHeight="1">
      <c r="B9" s="65" t="s">
        <v>4456</v>
      </c>
      <c r="C9" s="60" t="s">
        <v>4457</v>
      </c>
      <c r="D9" s="60" t="s">
        <v>4458</v>
      </c>
      <c r="E9" s="60" t="s">
        <v>4459</v>
      </c>
      <c r="F9" s="60"/>
      <c r="G9" s="61" t="s">
        <v>4460</v>
      </c>
      <c r="H9" s="62">
        <v>2010.0</v>
      </c>
      <c r="I9" s="60"/>
      <c r="J9" s="60"/>
      <c r="K9" s="60"/>
      <c r="L9" s="60"/>
      <c r="M9" s="61" t="s">
        <v>4461</v>
      </c>
      <c r="N9" s="63"/>
      <c r="O9" s="60" t="s">
        <v>2015</v>
      </c>
      <c r="P9" s="60" t="s">
        <v>2016</v>
      </c>
      <c r="Q9" s="60" t="s">
        <v>2016</v>
      </c>
      <c r="R9" s="60" t="s">
        <v>2017</v>
      </c>
      <c r="S9" s="60"/>
    </row>
    <row r="10" ht="15.75" customHeight="1">
      <c r="B10" s="60" t="s">
        <v>248</v>
      </c>
      <c r="C10" s="60" t="s">
        <v>249</v>
      </c>
      <c r="D10" s="60" t="s">
        <v>4463</v>
      </c>
      <c r="E10" s="60" t="s">
        <v>250</v>
      </c>
      <c r="F10" s="60" t="s">
        <v>256</v>
      </c>
      <c r="G10" s="61" t="s">
        <v>251</v>
      </c>
      <c r="H10" s="62">
        <v>2018.0</v>
      </c>
      <c r="I10" s="60" t="s">
        <v>4002</v>
      </c>
      <c r="J10" s="60" t="s">
        <v>398</v>
      </c>
      <c r="K10" s="60"/>
      <c r="L10" s="60"/>
      <c r="M10" s="60"/>
      <c r="N10" s="63"/>
      <c r="O10" s="60" t="s">
        <v>253</v>
      </c>
      <c r="P10" s="60" t="s">
        <v>254</v>
      </c>
      <c r="Q10" s="60" t="s">
        <v>255</v>
      </c>
      <c r="R10" s="60" t="s">
        <v>80</v>
      </c>
      <c r="S10" s="60"/>
    </row>
    <row r="11" ht="15.75" customHeight="1">
      <c r="A11" s="102" t="s">
        <v>8</v>
      </c>
      <c r="B11" s="60" t="s">
        <v>3984</v>
      </c>
      <c r="C11" s="60" t="s">
        <v>3985</v>
      </c>
      <c r="D11" s="60" t="s">
        <v>3986</v>
      </c>
      <c r="E11" s="60" t="s">
        <v>3988</v>
      </c>
      <c r="F11" s="60" t="s">
        <v>3989</v>
      </c>
      <c r="G11" s="61" t="s">
        <v>3990</v>
      </c>
      <c r="H11" s="62">
        <v>2007.0</v>
      </c>
      <c r="I11" s="60" t="s">
        <v>3991</v>
      </c>
      <c r="J11" s="60" t="s">
        <v>153</v>
      </c>
      <c r="K11" s="61" t="s">
        <v>3992</v>
      </c>
      <c r="L11" s="61" t="s">
        <v>3993</v>
      </c>
      <c r="M11" s="61" t="s">
        <v>3994</v>
      </c>
      <c r="N11" s="63" t="s">
        <v>3996</v>
      </c>
      <c r="O11" s="60" t="s">
        <v>3997</v>
      </c>
      <c r="P11" s="60" t="s">
        <v>3998</v>
      </c>
      <c r="Q11" s="60" t="s">
        <v>145</v>
      </c>
      <c r="R11" s="60" t="s">
        <v>80</v>
      </c>
      <c r="S11" s="60" t="s">
        <v>3999</v>
      </c>
    </row>
    <row r="12" ht="15.75" customHeight="1">
      <c r="B12" s="60" t="s">
        <v>132</v>
      </c>
      <c r="C12" s="60" t="s">
        <v>133</v>
      </c>
      <c r="D12" s="60" t="s">
        <v>4009</v>
      </c>
      <c r="E12" s="60" t="s">
        <v>4010</v>
      </c>
      <c r="F12" s="60" t="s">
        <v>147</v>
      </c>
      <c r="G12" s="61" t="s">
        <v>136</v>
      </c>
      <c r="H12" s="62">
        <v>2021.0</v>
      </c>
      <c r="I12" s="60"/>
      <c r="J12" s="60" t="s">
        <v>137</v>
      </c>
      <c r="K12" s="61" t="s">
        <v>140</v>
      </c>
      <c r="L12" s="61" t="s">
        <v>139</v>
      </c>
      <c r="M12" s="61" t="s">
        <v>138</v>
      </c>
      <c r="N12" s="63"/>
      <c r="O12" s="60" t="s">
        <v>143</v>
      </c>
      <c r="P12" s="60" t="s">
        <v>144</v>
      </c>
      <c r="Q12" s="60" t="s">
        <v>145</v>
      </c>
      <c r="R12" s="60" t="s">
        <v>80</v>
      </c>
      <c r="S12" s="60" t="s">
        <v>146</v>
      </c>
    </row>
    <row r="13" ht="15.75" customHeight="1">
      <c r="B13" s="60" t="s">
        <v>148</v>
      </c>
      <c r="C13" s="60" t="s">
        <v>149</v>
      </c>
      <c r="D13" s="60" t="s">
        <v>4015</v>
      </c>
      <c r="E13" s="65" t="s">
        <v>4016</v>
      </c>
      <c r="F13" s="60" t="s">
        <v>159</v>
      </c>
      <c r="G13" s="61" t="s">
        <v>152</v>
      </c>
      <c r="H13" s="62">
        <v>2016.0</v>
      </c>
      <c r="I13" s="60" t="s">
        <v>4002</v>
      </c>
      <c r="J13" s="60" t="s">
        <v>153</v>
      </c>
      <c r="K13" s="61" t="s">
        <v>155</v>
      </c>
      <c r="L13" s="60"/>
      <c r="M13" s="61" t="s">
        <v>154</v>
      </c>
      <c r="N13" s="63"/>
      <c r="O13" s="60" t="s">
        <v>92</v>
      </c>
      <c r="P13" s="60" t="s">
        <v>93</v>
      </c>
      <c r="Q13" s="60" t="s">
        <v>94</v>
      </c>
      <c r="R13" s="60" t="s">
        <v>80</v>
      </c>
      <c r="S13" s="60" t="s">
        <v>158</v>
      </c>
    </row>
    <row r="14" ht="15.75" customHeight="1">
      <c r="B14" s="60" t="s">
        <v>4021</v>
      </c>
      <c r="C14" s="60" t="s">
        <v>4022</v>
      </c>
      <c r="D14" s="60" t="s">
        <v>4023</v>
      </c>
      <c r="E14" s="60" t="s">
        <v>4024</v>
      </c>
      <c r="F14" s="60"/>
      <c r="G14" s="61" t="s">
        <v>4025</v>
      </c>
      <c r="H14" s="62">
        <v>2016.0</v>
      </c>
      <c r="I14" s="60" t="s">
        <v>3991</v>
      </c>
      <c r="J14" s="60" t="s">
        <v>153</v>
      </c>
      <c r="K14" s="61" t="s">
        <v>4026</v>
      </c>
      <c r="L14" s="60"/>
      <c r="M14" s="61" t="s">
        <v>4027</v>
      </c>
      <c r="N14" s="63"/>
      <c r="O14" s="60" t="s">
        <v>4029</v>
      </c>
      <c r="P14" s="60" t="s">
        <v>4030</v>
      </c>
      <c r="Q14" s="60" t="s">
        <v>4031</v>
      </c>
      <c r="R14" s="60" t="s">
        <v>741</v>
      </c>
      <c r="S14" s="60" t="s">
        <v>4032</v>
      </c>
    </row>
    <row r="15" ht="15.75" customHeight="1">
      <c r="B15" s="60" t="s">
        <v>3077</v>
      </c>
      <c r="C15" s="60" t="s">
        <v>3078</v>
      </c>
      <c r="D15" s="60" t="s">
        <v>4091</v>
      </c>
      <c r="E15" s="65" t="s">
        <v>4092</v>
      </c>
      <c r="F15" s="60" t="s">
        <v>3091</v>
      </c>
      <c r="G15" s="61" t="s">
        <v>3081</v>
      </c>
      <c r="H15" s="62">
        <v>2019.0</v>
      </c>
      <c r="I15" s="60" t="s">
        <v>3991</v>
      </c>
      <c r="J15" s="60" t="s">
        <v>153</v>
      </c>
      <c r="K15" s="61" t="s">
        <v>3084</v>
      </c>
      <c r="L15" s="61" t="s">
        <v>3083</v>
      </c>
      <c r="M15" s="61" t="s">
        <v>3082</v>
      </c>
      <c r="N15" s="63"/>
      <c r="O15" s="60" t="s">
        <v>4093</v>
      </c>
      <c r="P15" s="60" t="s">
        <v>4094</v>
      </c>
      <c r="Q15" s="60" t="s">
        <v>3089</v>
      </c>
      <c r="R15" s="60" t="s">
        <v>450</v>
      </c>
      <c r="S15" s="60" t="s">
        <v>3090</v>
      </c>
    </row>
    <row r="16" ht="15.75" customHeight="1">
      <c r="B16" s="60" t="s">
        <v>2062</v>
      </c>
      <c r="C16" s="60" t="s">
        <v>2063</v>
      </c>
      <c r="D16" s="60" t="s">
        <v>4180</v>
      </c>
      <c r="E16" s="60" t="s">
        <v>4181</v>
      </c>
      <c r="F16" s="60" t="s">
        <v>2072</v>
      </c>
      <c r="G16" s="61" t="s">
        <v>2066</v>
      </c>
      <c r="H16" s="62">
        <v>2016.0</v>
      </c>
      <c r="I16" s="60" t="s">
        <v>4182</v>
      </c>
      <c r="J16" s="60" t="s">
        <v>137</v>
      </c>
      <c r="K16" s="61" t="s">
        <v>4183</v>
      </c>
      <c r="L16" s="60"/>
      <c r="M16" s="61" t="s">
        <v>2067</v>
      </c>
      <c r="N16" s="63"/>
      <c r="O16" s="60" t="s">
        <v>92</v>
      </c>
      <c r="P16" s="60" t="s">
        <v>93</v>
      </c>
      <c r="Q16" s="60" t="s">
        <v>94</v>
      </c>
      <c r="R16" s="60" t="s">
        <v>80</v>
      </c>
      <c r="S16" s="60" t="s">
        <v>2071</v>
      </c>
    </row>
    <row r="17" ht="15.75" customHeight="1">
      <c r="B17" s="65" t="s">
        <v>4357</v>
      </c>
      <c r="C17" s="60" t="s">
        <v>4358</v>
      </c>
      <c r="D17" s="60" t="s">
        <v>4359</v>
      </c>
      <c r="E17" s="60" t="s">
        <v>4360</v>
      </c>
      <c r="F17" s="60" t="s">
        <v>4361</v>
      </c>
      <c r="G17" s="61" t="s">
        <v>4362</v>
      </c>
      <c r="H17" s="62">
        <v>2019.0</v>
      </c>
      <c r="I17" s="60" t="s">
        <v>4002</v>
      </c>
      <c r="J17" s="60" t="s">
        <v>398</v>
      </c>
      <c r="K17" s="61" t="s">
        <v>4363</v>
      </c>
      <c r="L17" s="60"/>
      <c r="M17" s="61" t="s">
        <v>4364</v>
      </c>
      <c r="N17" s="63"/>
      <c r="O17" s="60" t="s">
        <v>987</v>
      </c>
      <c r="P17" s="60" t="s">
        <v>107</v>
      </c>
      <c r="Q17" s="60" t="s">
        <v>918</v>
      </c>
      <c r="R17" s="60" t="s">
        <v>109</v>
      </c>
      <c r="S17" s="60" t="s">
        <v>4366</v>
      </c>
    </row>
    <row r="18" ht="15.75" customHeight="1">
      <c r="B18" s="65" t="s">
        <v>4441</v>
      </c>
      <c r="C18" s="60" t="s">
        <v>4442</v>
      </c>
      <c r="D18" s="60" t="s">
        <v>4443</v>
      </c>
      <c r="E18" s="65" t="s">
        <v>4444</v>
      </c>
      <c r="F18" s="60" t="s">
        <v>4445</v>
      </c>
      <c r="G18" s="67" t="s">
        <v>4446</v>
      </c>
      <c r="H18" s="68">
        <v>2018.0</v>
      </c>
      <c r="I18" s="65" t="s">
        <v>4447</v>
      </c>
      <c r="J18" s="65" t="s">
        <v>516</v>
      </c>
      <c r="K18" s="67" t="s">
        <v>4448</v>
      </c>
      <c r="L18" s="60"/>
      <c r="M18" s="61" t="s">
        <v>4449</v>
      </c>
      <c r="N18" s="63"/>
      <c r="O18" s="65" t="s">
        <v>4450</v>
      </c>
      <c r="P18" s="65" t="s">
        <v>3046</v>
      </c>
      <c r="Q18" s="65" t="s">
        <v>4451</v>
      </c>
      <c r="R18" s="65" t="s">
        <v>65</v>
      </c>
      <c r="S18" s="65" t="s">
        <v>4452</v>
      </c>
    </row>
    <row r="19" ht="15.75" customHeight="1">
      <c r="B19" s="60" t="s">
        <v>175</v>
      </c>
      <c r="C19" s="60" t="s">
        <v>176</v>
      </c>
      <c r="D19" s="60" t="s">
        <v>4465</v>
      </c>
      <c r="E19" s="65" t="s">
        <v>4466</v>
      </c>
      <c r="F19" s="60" t="s">
        <v>188</v>
      </c>
      <c r="G19" s="61" t="s">
        <v>179</v>
      </c>
      <c r="H19" s="62">
        <v>2007.0</v>
      </c>
      <c r="I19" s="60" t="s">
        <v>4130</v>
      </c>
      <c r="J19" s="69">
        <v>46296.0</v>
      </c>
      <c r="K19" s="61" t="s">
        <v>182</v>
      </c>
      <c r="L19" s="61" t="s">
        <v>181</v>
      </c>
      <c r="M19" s="61" t="s">
        <v>180</v>
      </c>
      <c r="N19" s="63"/>
      <c r="O19" s="60" t="s">
        <v>184</v>
      </c>
      <c r="P19" s="60" t="s">
        <v>185</v>
      </c>
      <c r="Q19" s="60" t="s">
        <v>186</v>
      </c>
      <c r="R19" s="60" t="s">
        <v>187</v>
      </c>
      <c r="S19" s="60"/>
    </row>
    <row r="20" ht="15.75" customHeight="1">
      <c r="B20" s="65" t="s">
        <v>4495</v>
      </c>
      <c r="C20" s="60" t="s">
        <v>4496</v>
      </c>
      <c r="D20" s="60" t="s">
        <v>4497</v>
      </c>
      <c r="E20" s="65" t="s">
        <v>4498</v>
      </c>
      <c r="F20" s="70" t="s">
        <v>4499</v>
      </c>
      <c r="G20" s="71" t="s">
        <v>4500</v>
      </c>
      <c r="H20" s="62">
        <v>2018.0</v>
      </c>
      <c r="I20" s="64"/>
      <c r="J20" s="64"/>
      <c r="K20" s="72" t="s">
        <v>4501</v>
      </c>
      <c r="L20" s="72" t="s">
        <v>4502</v>
      </c>
      <c r="M20" s="72" t="s">
        <v>4503</v>
      </c>
      <c r="N20" s="73"/>
      <c r="O20" s="60"/>
      <c r="P20" s="64"/>
      <c r="Q20" s="64"/>
      <c r="R20" s="60" t="s">
        <v>80</v>
      </c>
      <c r="S20" s="60" t="s">
        <v>4505</v>
      </c>
    </row>
    <row r="21" ht="15.75" customHeight="1">
      <c r="A21" s="103" t="s">
        <v>9</v>
      </c>
      <c r="B21" s="60" t="s">
        <v>4140</v>
      </c>
      <c r="C21" s="60" t="s">
        <v>4141</v>
      </c>
      <c r="D21" s="60" t="s">
        <v>4142</v>
      </c>
      <c r="E21" s="65" t="s">
        <v>4143</v>
      </c>
      <c r="F21" s="60"/>
      <c r="G21" s="61" t="s">
        <v>4144</v>
      </c>
      <c r="H21" s="62">
        <v>2018.0</v>
      </c>
      <c r="I21" s="60" t="s">
        <v>3991</v>
      </c>
      <c r="J21" s="60" t="s">
        <v>153</v>
      </c>
      <c r="K21" s="61" t="s">
        <v>4145</v>
      </c>
      <c r="L21" s="61" t="s">
        <v>4146</v>
      </c>
      <c r="M21" s="61" t="s">
        <v>4147</v>
      </c>
      <c r="N21" s="63"/>
      <c r="O21" s="60" t="s">
        <v>213</v>
      </c>
      <c r="P21" s="60" t="s">
        <v>214</v>
      </c>
      <c r="Q21" s="60" t="s">
        <v>94</v>
      </c>
      <c r="R21" s="60" t="s">
        <v>80</v>
      </c>
      <c r="S21" s="60" t="s">
        <v>4149</v>
      </c>
    </row>
    <row r="22" ht="15.75" customHeight="1">
      <c r="B22" s="60" t="s">
        <v>4153</v>
      </c>
      <c r="C22" s="60" t="s">
        <v>4154</v>
      </c>
      <c r="D22" s="60" t="s">
        <v>4155</v>
      </c>
      <c r="E22" s="60" t="s">
        <v>4156</v>
      </c>
      <c r="F22" s="60" t="s">
        <v>4157</v>
      </c>
      <c r="G22" s="61" t="s">
        <v>4158</v>
      </c>
      <c r="H22" s="62">
        <v>2022.0</v>
      </c>
      <c r="I22" s="60"/>
      <c r="J22" s="60" t="s">
        <v>398</v>
      </c>
      <c r="K22" s="61" t="s">
        <v>4159</v>
      </c>
      <c r="L22" s="61" t="s">
        <v>4160</v>
      </c>
      <c r="M22" s="61" t="s">
        <v>4161</v>
      </c>
      <c r="N22" s="63"/>
      <c r="O22" s="60" t="s">
        <v>2575</v>
      </c>
      <c r="P22" s="60" t="s">
        <v>2576</v>
      </c>
      <c r="Q22" s="60" t="s">
        <v>2577</v>
      </c>
      <c r="R22" s="60" t="s">
        <v>2465</v>
      </c>
      <c r="S22" s="60" t="s">
        <v>4163</v>
      </c>
    </row>
    <row r="23" ht="15.75" customHeight="1">
      <c r="B23" s="60" t="s">
        <v>4167</v>
      </c>
      <c r="C23" s="60" t="s">
        <v>4168</v>
      </c>
      <c r="D23" s="60" t="s">
        <v>4169</v>
      </c>
      <c r="E23" s="60" t="s">
        <v>4170</v>
      </c>
      <c r="F23" s="60" t="s">
        <v>4171</v>
      </c>
      <c r="G23" s="61" t="s">
        <v>4172</v>
      </c>
      <c r="H23" s="62">
        <v>2020.0</v>
      </c>
      <c r="I23" s="60"/>
      <c r="J23" s="60" t="s">
        <v>153</v>
      </c>
      <c r="K23" s="61" t="s">
        <v>4173</v>
      </c>
      <c r="L23" s="60"/>
      <c r="M23" s="61" t="s">
        <v>4174</v>
      </c>
      <c r="N23" s="63"/>
      <c r="O23" s="60" t="s">
        <v>987</v>
      </c>
      <c r="P23" s="60" t="s">
        <v>107</v>
      </c>
      <c r="Q23" s="60" t="s">
        <v>918</v>
      </c>
      <c r="R23" s="60" t="s">
        <v>109</v>
      </c>
      <c r="S23" s="60" t="s">
        <v>4176</v>
      </c>
    </row>
    <row r="24" ht="15.75" customHeight="1">
      <c r="B24" s="60" t="s">
        <v>4252</v>
      </c>
      <c r="C24" s="60" t="s">
        <v>4253</v>
      </c>
      <c r="D24" s="60" t="s">
        <v>4254</v>
      </c>
      <c r="E24" s="60" t="s">
        <v>4255</v>
      </c>
      <c r="F24" s="60" t="s">
        <v>4256</v>
      </c>
      <c r="G24" s="61" t="s">
        <v>4257</v>
      </c>
      <c r="H24" s="62">
        <v>2019.0</v>
      </c>
      <c r="I24" s="60" t="s">
        <v>4002</v>
      </c>
      <c r="J24" s="60" t="s">
        <v>153</v>
      </c>
      <c r="K24" s="61" t="s">
        <v>4258</v>
      </c>
      <c r="L24" s="60"/>
      <c r="M24" s="61" t="s">
        <v>4259</v>
      </c>
      <c r="N24" s="63"/>
      <c r="O24" s="60" t="s">
        <v>4261</v>
      </c>
      <c r="P24" s="60" t="s">
        <v>4262</v>
      </c>
      <c r="Q24" s="60" t="s">
        <v>4263</v>
      </c>
      <c r="R24" s="60" t="s">
        <v>2465</v>
      </c>
      <c r="S24" s="60" t="s">
        <v>4264</v>
      </c>
    </row>
    <row r="25" ht="15.75" customHeight="1">
      <c r="B25" s="60" t="s">
        <v>4300</v>
      </c>
      <c r="C25" s="60" t="s">
        <v>4301</v>
      </c>
      <c r="D25" s="60" t="s">
        <v>4302</v>
      </c>
      <c r="E25" s="60" t="s">
        <v>4303</v>
      </c>
      <c r="F25" s="60"/>
      <c r="G25" s="61" t="s">
        <v>4304</v>
      </c>
      <c r="H25" s="62">
        <v>2019.0</v>
      </c>
      <c r="I25" s="60" t="s">
        <v>3991</v>
      </c>
      <c r="J25" s="60" t="s">
        <v>102</v>
      </c>
      <c r="K25" s="61" t="s">
        <v>4305</v>
      </c>
      <c r="L25" s="60"/>
      <c r="M25" s="60"/>
      <c r="N25" s="63"/>
      <c r="O25" s="60" t="s">
        <v>2630</v>
      </c>
      <c r="P25" s="60" t="s">
        <v>2631</v>
      </c>
      <c r="Q25" s="60" t="s">
        <v>2632</v>
      </c>
      <c r="R25" s="60" t="s">
        <v>300</v>
      </c>
      <c r="S25" s="60" t="s">
        <v>4307</v>
      </c>
    </row>
    <row r="26" ht="15.75" customHeight="1">
      <c r="B26" s="60" t="s">
        <v>4344</v>
      </c>
      <c r="C26" s="60" t="s">
        <v>4345</v>
      </c>
      <c r="D26" s="60" t="s">
        <v>4346</v>
      </c>
      <c r="E26" s="60" t="s">
        <v>4347</v>
      </c>
      <c r="F26" s="60" t="s">
        <v>4348</v>
      </c>
      <c r="G26" s="61" t="s">
        <v>4349</v>
      </c>
      <c r="H26" s="62">
        <v>2014.0</v>
      </c>
      <c r="I26" s="60" t="s">
        <v>4002</v>
      </c>
      <c r="J26" s="60" t="s">
        <v>398</v>
      </c>
      <c r="K26" s="61" t="s">
        <v>4350</v>
      </c>
      <c r="L26" s="60"/>
      <c r="M26" s="61" t="s">
        <v>4351</v>
      </c>
      <c r="N26" s="63"/>
      <c r="O26" s="60" t="s">
        <v>92</v>
      </c>
      <c r="P26" s="60" t="s">
        <v>93</v>
      </c>
      <c r="Q26" s="60" t="s">
        <v>94</v>
      </c>
      <c r="R26" s="60" t="s">
        <v>80</v>
      </c>
      <c r="S26" s="60" t="s">
        <v>4353</v>
      </c>
    </row>
    <row r="27" ht="15.75" customHeight="1">
      <c r="B27" s="60" t="s">
        <v>4370</v>
      </c>
      <c r="C27" s="60" t="s">
        <v>4371</v>
      </c>
      <c r="D27" s="60" t="s">
        <v>4372</v>
      </c>
      <c r="E27" s="60" t="s">
        <v>4373</v>
      </c>
      <c r="F27" s="60"/>
      <c r="G27" s="61" t="s">
        <v>4374</v>
      </c>
      <c r="H27" s="62">
        <v>2020.0</v>
      </c>
      <c r="I27" s="60" t="s">
        <v>4002</v>
      </c>
      <c r="J27" s="60" t="s">
        <v>398</v>
      </c>
      <c r="K27" s="61" t="s">
        <v>4375</v>
      </c>
      <c r="L27" s="60"/>
      <c r="M27" s="61" t="s">
        <v>4376</v>
      </c>
      <c r="N27" s="63"/>
      <c r="O27" s="60" t="s">
        <v>4378</v>
      </c>
      <c r="P27" s="60" t="s">
        <v>4379</v>
      </c>
      <c r="Q27" s="60" t="s">
        <v>4380</v>
      </c>
      <c r="R27" s="60" t="s">
        <v>741</v>
      </c>
      <c r="S27" s="60"/>
    </row>
    <row r="28" ht="15.75" customHeight="1">
      <c r="B28" s="60" t="s">
        <v>54</v>
      </c>
      <c r="C28" s="60" t="s">
        <v>55</v>
      </c>
      <c r="D28" s="60" t="s">
        <v>4384</v>
      </c>
      <c r="E28" s="60" t="s">
        <v>56</v>
      </c>
      <c r="F28" s="60" t="s">
        <v>67</v>
      </c>
      <c r="G28" s="61" t="s">
        <v>58</v>
      </c>
      <c r="H28" s="62">
        <v>2020.0</v>
      </c>
      <c r="I28" s="60" t="s">
        <v>4002</v>
      </c>
      <c r="J28" s="60" t="s">
        <v>398</v>
      </c>
      <c r="K28" s="61" t="s">
        <v>59</v>
      </c>
      <c r="L28" s="60"/>
      <c r="M28" s="60"/>
      <c r="N28" s="63"/>
      <c r="O28" s="60" t="s">
        <v>62</v>
      </c>
      <c r="P28" s="60" t="s">
        <v>63</v>
      </c>
      <c r="Q28" s="60" t="s">
        <v>64</v>
      </c>
      <c r="R28" s="60" t="s">
        <v>65</v>
      </c>
      <c r="S28" s="60" t="s">
        <v>4386</v>
      </c>
    </row>
    <row r="29" ht="15.75" customHeight="1">
      <c r="B29" s="60" t="s">
        <v>160</v>
      </c>
      <c r="C29" s="60" t="s">
        <v>161</v>
      </c>
      <c r="D29" s="60" t="s">
        <v>4390</v>
      </c>
      <c r="E29" s="65" t="s">
        <v>4391</v>
      </c>
      <c r="F29" s="60" t="s">
        <v>174</v>
      </c>
      <c r="G29" s="61" t="s">
        <v>164</v>
      </c>
      <c r="H29" s="62">
        <v>2019.0</v>
      </c>
      <c r="I29" s="60" t="s">
        <v>3991</v>
      </c>
      <c r="J29" s="60" t="s">
        <v>165</v>
      </c>
      <c r="K29" s="61" t="s">
        <v>168</v>
      </c>
      <c r="L29" s="61" t="s">
        <v>167</v>
      </c>
      <c r="M29" s="61" t="s">
        <v>166</v>
      </c>
      <c r="N29" s="63"/>
      <c r="O29" s="60" t="s">
        <v>4393</v>
      </c>
      <c r="P29" s="60" t="s">
        <v>172</v>
      </c>
      <c r="Q29" s="60" t="s">
        <v>918</v>
      </c>
      <c r="R29" s="60" t="s">
        <v>109</v>
      </c>
      <c r="S29" s="60" t="s">
        <v>4394</v>
      </c>
    </row>
    <row r="30" ht="15.75" customHeight="1">
      <c r="B30" s="70" t="s">
        <v>3063</v>
      </c>
      <c r="C30" s="60" t="s">
        <v>3064</v>
      </c>
      <c r="D30" s="60" t="s">
        <v>1119</v>
      </c>
      <c r="E30" s="60" t="s">
        <v>4509</v>
      </c>
      <c r="F30" s="60" t="s">
        <v>4510</v>
      </c>
      <c r="G30" s="61" t="s">
        <v>4511</v>
      </c>
      <c r="H30" s="62">
        <v>2018.0</v>
      </c>
      <c r="I30" s="64"/>
      <c r="J30" s="64"/>
      <c r="K30" s="74" t="s">
        <v>4512</v>
      </c>
      <c r="L30" s="74" t="s">
        <v>4513</v>
      </c>
      <c r="M30" s="74" t="s">
        <v>4514</v>
      </c>
      <c r="N30" s="73"/>
      <c r="O30" s="64"/>
      <c r="P30" s="64"/>
      <c r="Q30" s="60" t="s">
        <v>1131</v>
      </c>
      <c r="R30" s="64"/>
      <c r="S30" s="60" t="s">
        <v>4516</v>
      </c>
    </row>
  </sheetData>
  <autoFilter ref="$B$1:$S$990"/>
  <mergeCells count="3">
    <mergeCell ref="A2:A10"/>
    <mergeCell ref="A11:A20"/>
    <mergeCell ref="A21:A30"/>
  </mergeCells>
  <hyperlinks>
    <hyperlink r:id="rId1" ref="G2"/>
    <hyperlink r:id="rId2" ref="K2"/>
    <hyperlink r:id="rId3" ref="L2"/>
    <hyperlink r:id="rId4" ref="M2"/>
    <hyperlink r:id="rId5" ref="G3"/>
    <hyperlink r:id="rId6" ref="K3"/>
    <hyperlink r:id="rId7" ref="M3"/>
    <hyperlink r:id="rId8" ref="G4"/>
    <hyperlink r:id="rId9" ref="K4"/>
    <hyperlink r:id="rId10" ref="L4"/>
    <hyperlink r:id="rId11" ref="M4"/>
    <hyperlink r:id="rId12" ref="G5"/>
    <hyperlink r:id="rId13" ref="K5"/>
    <hyperlink r:id="rId14" ref="M5"/>
    <hyperlink r:id="rId15" ref="G6"/>
    <hyperlink r:id="rId16" ref="K6"/>
    <hyperlink r:id="rId17" ref="M6"/>
    <hyperlink r:id="rId18" ref="G7"/>
    <hyperlink r:id="rId19" ref="K7"/>
    <hyperlink r:id="rId20" ref="M7"/>
    <hyperlink r:id="rId21" ref="G8"/>
    <hyperlink r:id="rId22" ref="K8"/>
    <hyperlink r:id="rId23" ref="M8"/>
    <hyperlink r:id="rId24" ref="G9"/>
    <hyperlink r:id="rId25" ref="M9"/>
    <hyperlink r:id="rId26" ref="G10"/>
    <hyperlink r:id="rId27" ref="G11"/>
    <hyperlink r:id="rId28" ref="K11"/>
    <hyperlink r:id="rId29" ref="L11"/>
    <hyperlink r:id="rId30" ref="M11"/>
    <hyperlink r:id="rId31" ref="G12"/>
    <hyperlink r:id="rId32" ref="K12"/>
    <hyperlink r:id="rId33" ref="L12"/>
    <hyperlink r:id="rId34" ref="M12"/>
    <hyperlink r:id="rId35" ref="G13"/>
    <hyperlink r:id="rId36" ref="K13"/>
    <hyperlink r:id="rId37" ref="M13"/>
    <hyperlink r:id="rId38" ref="G14"/>
    <hyperlink r:id="rId39" ref="K14"/>
    <hyperlink r:id="rId40" ref="M14"/>
    <hyperlink r:id="rId41" ref="G15"/>
    <hyperlink r:id="rId42" ref="K15"/>
    <hyperlink r:id="rId43" ref="L15"/>
    <hyperlink r:id="rId44" ref="M15"/>
    <hyperlink r:id="rId45" ref="G16"/>
    <hyperlink r:id="rId46" ref="K16"/>
    <hyperlink r:id="rId47" ref="M16"/>
    <hyperlink r:id="rId48" ref="G17"/>
    <hyperlink r:id="rId49" ref="K17"/>
    <hyperlink r:id="rId50" ref="M17"/>
    <hyperlink r:id="rId51" ref="G18"/>
    <hyperlink r:id="rId52" ref="K18"/>
    <hyperlink r:id="rId53" ref="M18"/>
    <hyperlink r:id="rId54" ref="G19"/>
    <hyperlink r:id="rId55" ref="K19"/>
    <hyperlink r:id="rId56" ref="L19"/>
    <hyperlink r:id="rId57" ref="M19"/>
    <hyperlink r:id="rId58" ref="G20"/>
    <hyperlink r:id="rId59" ref="K20"/>
    <hyperlink r:id="rId60" ref="L20"/>
    <hyperlink r:id="rId61" ref="M20"/>
    <hyperlink r:id="rId62" ref="G21"/>
    <hyperlink r:id="rId63" ref="K21"/>
    <hyperlink r:id="rId64" ref="L21"/>
    <hyperlink r:id="rId65" ref="M21"/>
    <hyperlink r:id="rId66" ref="G22"/>
    <hyperlink r:id="rId67" ref="K22"/>
    <hyperlink r:id="rId68" ref="L22"/>
    <hyperlink r:id="rId69" ref="M22"/>
    <hyperlink r:id="rId70" ref="G23"/>
    <hyperlink r:id="rId71" ref="K23"/>
    <hyperlink r:id="rId72" ref="M23"/>
    <hyperlink r:id="rId73" ref="G24"/>
    <hyperlink r:id="rId74" ref="K24"/>
    <hyperlink r:id="rId75" ref="M24"/>
    <hyperlink r:id="rId76" ref="G25"/>
    <hyperlink r:id="rId77" ref="K25"/>
    <hyperlink r:id="rId78" ref="G26"/>
    <hyperlink r:id="rId79" ref="K26"/>
    <hyperlink r:id="rId80" ref="M26"/>
    <hyperlink r:id="rId81" ref="G27"/>
    <hyperlink r:id="rId82" ref="K27"/>
    <hyperlink r:id="rId83" ref="M27"/>
    <hyperlink r:id="rId84" ref="G28"/>
    <hyperlink r:id="rId85" ref="K28"/>
    <hyperlink r:id="rId86" ref="G29"/>
    <hyperlink r:id="rId87" ref="K29"/>
    <hyperlink r:id="rId88" ref="L29"/>
    <hyperlink r:id="rId89" ref="M29"/>
    <hyperlink r:id="rId90" ref="G30"/>
    <hyperlink r:id="rId91" ref="K30"/>
    <hyperlink r:id="rId92" ref="L30"/>
    <hyperlink r:id="rId93" ref="M30"/>
  </hyperlinks>
  <drawing r:id="rId9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1" width="19.63"/>
    <col customWidth="1" min="2" max="2" width="29.13"/>
    <col customWidth="1" min="3" max="6" width="19.63"/>
    <col customWidth="1" min="7" max="7" width="38.75"/>
    <col customWidth="1" min="8" max="8" width="36.5"/>
    <col customWidth="1" min="9" max="25" width="19.63"/>
    <col customWidth="1" min="26" max="26" width="48.5"/>
    <col customWidth="1" min="27" max="31" width="19.63"/>
  </cols>
  <sheetData>
    <row r="1" ht="15.75" customHeight="1">
      <c r="A1" s="104" t="s">
        <v>347</v>
      </c>
      <c r="B1" s="104" t="s">
        <v>353</v>
      </c>
      <c r="C1" s="104" t="s">
        <v>348</v>
      </c>
      <c r="D1" s="104" t="s">
        <v>349</v>
      </c>
      <c r="E1" s="104" t="s">
        <v>350</v>
      </c>
      <c r="F1" s="104" t="s">
        <v>351</v>
      </c>
      <c r="G1" s="104" t="s">
        <v>352</v>
      </c>
      <c r="H1" s="104" t="s">
        <v>354</v>
      </c>
      <c r="I1" s="104" t="s">
        <v>355</v>
      </c>
      <c r="J1" s="104" t="s">
        <v>356</v>
      </c>
      <c r="K1" s="104" t="s">
        <v>357</v>
      </c>
      <c r="L1" s="104" t="s">
        <v>358</v>
      </c>
      <c r="M1" s="104" t="s">
        <v>359</v>
      </c>
      <c r="N1" s="104" t="s">
        <v>360</v>
      </c>
      <c r="O1" s="104" t="s">
        <v>361</v>
      </c>
      <c r="P1" s="104" t="s">
        <v>362</v>
      </c>
      <c r="Q1" s="104" t="s">
        <v>363</v>
      </c>
      <c r="R1" s="104" t="s">
        <v>365</v>
      </c>
      <c r="S1" s="104" t="s">
        <v>366</v>
      </c>
      <c r="T1" s="104" t="s">
        <v>367</v>
      </c>
      <c r="U1" s="104" t="s">
        <v>1283</v>
      </c>
      <c r="V1" s="104" t="s">
        <v>368</v>
      </c>
      <c r="W1" s="104" t="s">
        <v>369</v>
      </c>
      <c r="X1" s="104" t="s">
        <v>370</v>
      </c>
      <c r="Y1" s="104" t="s">
        <v>371</v>
      </c>
      <c r="Z1" s="105" t="s">
        <v>4543</v>
      </c>
      <c r="AA1" s="106"/>
      <c r="AB1" s="106"/>
      <c r="AC1" s="106"/>
      <c r="AD1" s="106"/>
      <c r="AE1" s="106"/>
    </row>
    <row r="2" ht="15.75" customHeight="1">
      <c r="A2" s="30" t="s">
        <v>12292</v>
      </c>
      <c r="B2" s="30" t="s">
        <v>217</v>
      </c>
      <c r="C2" s="30"/>
      <c r="D2" s="44" t="s">
        <v>12297</v>
      </c>
      <c r="E2" s="32">
        <v>11860.0</v>
      </c>
      <c r="F2" s="30" t="s">
        <v>12298</v>
      </c>
      <c r="G2" s="30" t="s">
        <v>13228</v>
      </c>
      <c r="H2" s="30" t="s">
        <v>619</v>
      </c>
      <c r="I2" s="44" t="s">
        <v>620</v>
      </c>
      <c r="J2" s="44" t="s">
        <v>621</v>
      </c>
      <c r="K2" s="30"/>
      <c r="L2" s="30" t="s">
        <v>516</v>
      </c>
      <c r="M2" s="30" t="s">
        <v>3184</v>
      </c>
      <c r="N2" s="30" t="s">
        <v>80</v>
      </c>
      <c r="O2" s="30" t="s">
        <v>13229</v>
      </c>
      <c r="P2" s="30"/>
      <c r="Q2" s="30"/>
      <c r="R2" s="30"/>
      <c r="S2" s="30"/>
      <c r="T2" s="30" t="s">
        <v>13230</v>
      </c>
      <c r="U2" s="30"/>
      <c r="V2" s="30" t="s">
        <v>13231</v>
      </c>
      <c r="W2" s="30" t="s">
        <v>13232</v>
      </c>
      <c r="X2" s="30" t="s">
        <v>13233</v>
      </c>
      <c r="Y2" s="82" t="s">
        <v>12295</v>
      </c>
      <c r="Z2" s="82" t="str">
        <f t="array" ref="Z2">G2 &amp; " at " &amp; B2 &amp; CHAR(10) &amp; CHAR(10) &amp; "Current Job Duration: " &amp; M2 &amp; " (until March 2026)" &amp; CHAR(10) &amp; CHAR(10) &amp; "HEADLINE: " &amp; CHAR(10) &amp; Y2 &amp; CHAR(10) &amp; CHAR(10) &amp; "PERSONAL SUMMARY: " &amp; CHAR(10) &amp; X2 &amp; CHAR(10) &amp; CHAR(10) &amp; "Languages: " &amp; P2 &amp; CHAR(10) &amp; CHAR(10) &amp; "EDUCATION: " &amp; CHAR(10) &amp; W2 &amp; CHAR(10) &amp; CHAR(10) &amp; "Number of Followers: " &amp; CHAR(10) &amp; E2</f>
        <v>Technical Talent Acquisition Director at IonQ
Current Job Duration: 1 yr 11 mos (until March 2026)
HEADLINE: 
Technical Talent Acquisition Director at IonQ
PERSONAL SUMMARY: 
5 things you should know about me,
1. My career path tells the story of a perpetual student, always curious and continuously exploring.
2. I'm fueled by action and passionate about workplace culture.
3. I believe businesses should be built around relationships.
4. I enjoy learning, conquering challenges and keeping the bar high.
5. Working with me will move your business forward.
Languages: 
EDUCATION: 
School: Central Washington University
Degree: BA, Speech Communication
Activities: None
Number of Followers: 
11860</v>
      </c>
      <c r="AA2" s="82"/>
      <c r="AB2" s="30"/>
      <c r="AC2" s="30"/>
      <c r="AD2" s="30"/>
      <c r="AE2" s="30"/>
    </row>
    <row r="3" ht="15.75" customHeight="1">
      <c r="A3" s="30" t="s">
        <v>629</v>
      </c>
      <c r="B3" s="30" t="s">
        <v>217</v>
      </c>
      <c r="C3" s="30" t="s">
        <v>630</v>
      </c>
      <c r="D3" s="44" t="s">
        <v>631</v>
      </c>
      <c r="E3" s="32">
        <v>4181.0</v>
      </c>
      <c r="F3" s="30" t="s">
        <v>632</v>
      </c>
      <c r="G3" s="30" t="s">
        <v>633</v>
      </c>
      <c r="H3" s="30" t="s">
        <v>619</v>
      </c>
      <c r="I3" s="44" t="s">
        <v>620</v>
      </c>
      <c r="J3" s="44" t="s">
        <v>621</v>
      </c>
      <c r="K3" s="30"/>
      <c r="L3" s="30" t="s">
        <v>516</v>
      </c>
      <c r="M3" s="30" t="s">
        <v>449</v>
      </c>
      <c r="N3" s="30" t="s">
        <v>80</v>
      </c>
      <c r="O3" s="30" t="s">
        <v>635</v>
      </c>
      <c r="P3" s="30"/>
      <c r="Q3" s="30" t="s">
        <v>636</v>
      </c>
      <c r="R3" s="30"/>
      <c r="S3" s="30"/>
      <c r="T3" s="30" t="s">
        <v>637</v>
      </c>
      <c r="U3" s="30"/>
      <c r="V3" s="30" t="s">
        <v>638</v>
      </c>
      <c r="W3" s="30" t="s">
        <v>639</v>
      </c>
      <c r="X3" s="30" t="s">
        <v>640</v>
      </c>
      <c r="Y3" s="82" t="s">
        <v>641</v>
      </c>
      <c r="Z3" s="82" t="str">
        <f t="array" ref="Z3">G3 &amp; " at " &amp; B3 &amp; CHAR(10) &amp; CHAR(10) &amp; "Current Job Duration: " &amp; M3 &amp; " (until March 2026)" &amp; CHAR(10) &amp; CHAR(10) &amp; "HEADLINE: " &amp; CHAR(10) &amp; Y3 &amp; CHAR(10) &amp; CHAR(10) &amp; "PERSONAL SUMMARY: " &amp; CHAR(10) &amp; X3 &amp; CHAR(10) &amp; CHAR(10) &amp; "Languages: " &amp; P3 &amp; CHAR(10) &amp; CHAR(10) &amp; "EDUCATION: " &amp; CHAR(10) &amp; W3 &amp; CHAR(10) &amp; CHAR(10) &amp; "Number of Followers: " &amp; CHAR(10) &amp; E3</f>
        <v>Senior Director of Product Marketing at IonQ
Current Job Duration: 2 yrs 9 mos (until March 2026)
HEADLINE: 
Product Marketing Leader | Quantum Computing &amp; Deep Tech | Go-to-Market, Positioning &amp; Storytelling | IonQ | ex–D-Wave, ServiceTitan, Salesforce
PERSONAL SUMMARY: 
Top 100 Product Marketing Influencer | Strategic Storyteller | B2B SaaS GTM Leader
Product marketing is the engine that makes great ideas real — and revenue-generating. I specialize in bringing clarity to complexity, speed to execution, and resonance to messaging. Whether it’s launching breakthrough products, crafting differentiated positioning, or enabling sales to close bigger, faster, smarter — I make things happen.
With 15+ years of product marketing and go-to-market experience across startups and global tech brands (Salesforce, Apigee/Google Cloud, ServiceTitan, IonQ), I’ve led high-impact initiatives in:
🔹 Quantum Computing &amp; AI
🔹 B2B SaaS, Vertical SaaS, &amp; RevOps
🔹 Sales Engagement &amp; Enablement
🔹 APIs, Big Data, IoT
🔹 Commercial/Residential Services Tech
What I do best:
— Build clear, differentiated messaging that resonates with real buyers
— Drive launches that land and scale
— Empower go-to-market teams with tools that work
— Turn complex products into simple, compelling stories
Creative, fast-moving, and execution-focused. I thrive in ambiguity and lead with clarity.
All views my own.
Languages: 
EDUCATION: 
School: University of Pennsylvania
Degree: BA, Philosophy, Politics, and Economics (PPE)
Activities: None
School: Jesuit Dallas
Degree: High School Diploma
Activities: None
Number of Followers: 
4181</v>
      </c>
      <c r="AA3" s="82"/>
      <c r="AB3" s="30"/>
      <c r="AC3" s="30"/>
      <c r="AD3" s="30"/>
      <c r="AE3" s="30"/>
    </row>
    <row r="4" ht="15.75" customHeight="1">
      <c r="A4" s="30" t="s">
        <v>12300</v>
      </c>
      <c r="B4" s="30" t="s">
        <v>217</v>
      </c>
      <c r="C4" s="30"/>
      <c r="D4" s="44" t="s">
        <v>12303</v>
      </c>
      <c r="E4" s="32">
        <v>1392.0</v>
      </c>
      <c r="F4" s="30" t="s">
        <v>12304</v>
      </c>
      <c r="G4" s="30" t="s">
        <v>13234</v>
      </c>
      <c r="H4" s="30" t="s">
        <v>619</v>
      </c>
      <c r="I4" s="44" t="s">
        <v>620</v>
      </c>
      <c r="J4" s="44" t="s">
        <v>621</v>
      </c>
      <c r="K4" s="30"/>
      <c r="L4" s="30" t="s">
        <v>516</v>
      </c>
      <c r="M4" s="30" t="s">
        <v>3276</v>
      </c>
      <c r="N4" s="30" t="s">
        <v>80</v>
      </c>
      <c r="O4" s="30" t="s">
        <v>6394</v>
      </c>
      <c r="P4" s="30" t="s">
        <v>5366</v>
      </c>
      <c r="Q4" s="30"/>
      <c r="R4" s="30"/>
      <c r="S4" s="30"/>
      <c r="T4" s="30"/>
      <c r="U4" s="30"/>
      <c r="V4" s="30" t="s">
        <v>13235</v>
      </c>
      <c r="W4" s="30" t="s">
        <v>13236</v>
      </c>
      <c r="X4" s="30" t="s">
        <v>13237</v>
      </c>
      <c r="Y4" s="82" t="s">
        <v>12302</v>
      </c>
      <c r="Z4" s="82" t="str">
        <f t="array" ref="Z4">G4 &amp; " at " &amp; B4 &amp; CHAR(10) &amp; CHAR(10) &amp; "Current Job Duration: " &amp; M4 &amp; " (until March 2026)" &amp; CHAR(10) &amp; CHAR(10) &amp; "HEADLINE: " &amp; CHAR(10) &amp; Y4 &amp; CHAR(10) &amp; CHAR(10) &amp; "PERSONAL SUMMARY: " &amp; CHAR(10) &amp; X4 &amp; CHAR(10) &amp; CHAR(10) &amp; "Languages: " &amp; P4 &amp; CHAR(10) &amp; CHAR(10) &amp; "EDUCATION: " &amp; CHAR(10) &amp; W4 &amp; CHAR(10) &amp; CHAR(10) &amp; "Number of Followers: " &amp; CHAR(10) &amp; E4</f>
        <v>Director of Infrastructure Engineering at IonQ
Current Job Duration: 5 mos (until March 2026)
HEADLINE: 
Damn good technical leader. Decent human being. International speaker. Honest opiner.
PERSONAL SUMMARY: 
Engineering and Product leader obsessed with solving needs customers don’t even know they (and lots of needs they know they) have in simple ways. I empower individuals to do great work by defining clear strategies and celebrating successes each step of the way.
I deliver well executed, reliable, and robust solutions predictably and empower folks around me to do their best work. I've led teams as large as 30 and as small as 3. I've enjoyed working all up the technical stack, from building internet-foundational products (like Spinnaker at Netflix and Amazon CloudFront) all the way up to building and maintaining customer-facing applications, too.
Languages: French, Spanish
EDUCATION: 
School: University of Colorado Denver
Degree: Bachelor of Arts (B.A.), International/Global Studies
Activities: None
Number of Followers: 
1392</v>
      </c>
      <c r="AA4" s="82"/>
      <c r="AB4" s="30"/>
      <c r="AC4" s="30"/>
      <c r="AD4" s="30"/>
      <c r="AE4" s="30"/>
    </row>
    <row r="5" ht="15.75" customHeight="1">
      <c r="A5" s="30" t="s">
        <v>5974</v>
      </c>
      <c r="B5" s="30" t="s">
        <v>217</v>
      </c>
      <c r="C5" s="30" t="s">
        <v>12305</v>
      </c>
      <c r="D5" s="44" t="s">
        <v>5976</v>
      </c>
      <c r="E5" s="32">
        <v>2554.0</v>
      </c>
      <c r="F5" s="30" t="s">
        <v>5977</v>
      </c>
      <c r="G5" s="30" t="s">
        <v>5978</v>
      </c>
      <c r="H5" s="30" t="s">
        <v>619</v>
      </c>
      <c r="I5" s="44" t="s">
        <v>620</v>
      </c>
      <c r="J5" s="44" t="s">
        <v>621</v>
      </c>
      <c r="K5" s="30"/>
      <c r="L5" s="30" t="s">
        <v>516</v>
      </c>
      <c r="M5" s="30" t="s">
        <v>756</v>
      </c>
      <c r="N5" s="30" t="s">
        <v>80</v>
      </c>
      <c r="O5" s="30" t="s">
        <v>1292</v>
      </c>
      <c r="P5" s="30" t="s">
        <v>623</v>
      </c>
      <c r="Q5" s="30" t="s">
        <v>5979</v>
      </c>
      <c r="R5" s="30"/>
      <c r="S5" s="30" t="s">
        <v>5980</v>
      </c>
      <c r="T5" s="30" t="s">
        <v>5981</v>
      </c>
      <c r="U5" s="30"/>
      <c r="V5" s="30" t="s">
        <v>5982</v>
      </c>
      <c r="W5" s="30" t="s">
        <v>5983</v>
      </c>
      <c r="X5" s="30" t="s">
        <v>5984</v>
      </c>
      <c r="Y5" s="82" t="s">
        <v>5985</v>
      </c>
      <c r="Z5" s="82" t="str">
        <f t="array" ref="Z5">G5 &amp; " at " &amp; B5 &amp; CHAR(10) &amp; CHAR(10) &amp; "Current Job Duration: " &amp; M5 &amp; " (until March 2026)" &amp; CHAR(10) &amp; CHAR(10) &amp; "HEADLINE: " &amp; CHAR(10) &amp; Y5 &amp; CHAR(10) &amp; CHAR(10) &amp; "PERSONAL SUMMARY: " &amp; CHAR(10) &amp; X5 &amp; CHAR(10) &amp; CHAR(10) &amp; "Languages: " &amp; P5 &amp; CHAR(10) &amp; CHAR(10) &amp; "EDUCATION: " &amp; CHAR(10) &amp; W5 &amp; CHAR(10) &amp; CHAR(10) &amp; "Number of Followers: " &amp; CHAR(10) &amp; E5</f>
        <v>Director New Product &amp; Program Management at IonQ
Current Job Duration: 11 mos (until March 2026)
HEADLINE: 
Tech Executive | Productizing Quantum &amp; Advanced Hardware Systems | Program + Engineering Leadership
PERSONAL SUMMARY: 
Kent is an industry recognized name in Product Discovery, Design, and Delivery as an Executive Leader, Business Developer, Program Manager, and Technical Practitioner. Demonstrated history of building profitable, sustainable and growing organizations; developing and implementing strategic programs; hiring, training and mentoring staff.
Adept at fostering and sustaining professional and productive business relationships. Knowledgeable in market trends, complex operations and oversight of large budgets and workforces.  Extensive experience with mission-critical operations and crisis engineering management.  Skilled in cost control and reduction strategies. Strong foundation in safety and quality control standards. High familiarity with financial analysis and forecasting principles.
Languages: English, German
EDUCATION: 
School: New Jersey Institute of Technology
Degree: Bachelor of Science (BS), Electrical Engineering
Activities: None
Number of Followers: 
2554</v>
      </c>
      <c r="AA5" s="82"/>
      <c r="AB5" s="30"/>
      <c r="AC5" s="30"/>
      <c r="AD5" s="30"/>
      <c r="AE5" s="30"/>
    </row>
    <row r="6" ht="15.75" customHeight="1">
      <c r="A6" s="30" t="s">
        <v>643</v>
      </c>
      <c r="B6" s="30" t="s">
        <v>217</v>
      </c>
      <c r="C6" s="30" t="s">
        <v>644</v>
      </c>
      <c r="D6" s="44" t="s">
        <v>645</v>
      </c>
      <c r="E6" s="32">
        <v>1072.0</v>
      </c>
      <c r="F6" s="30" t="s">
        <v>646</v>
      </c>
      <c r="G6" s="30" t="s">
        <v>647</v>
      </c>
      <c r="H6" s="30" t="s">
        <v>619</v>
      </c>
      <c r="I6" s="44" t="s">
        <v>620</v>
      </c>
      <c r="J6" s="44" t="s">
        <v>621</v>
      </c>
      <c r="K6" s="30"/>
      <c r="L6" s="30" t="s">
        <v>516</v>
      </c>
      <c r="M6" s="30" t="s">
        <v>1911</v>
      </c>
      <c r="N6" s="30" t="s">
        <v>536</v>
      </c>
      <c r="O6" s="30" t="s">
        <v>536</v>
      </c>
      <c r="P6" s="30" t="s">
        <v>623</v>
      </c>
      <c r="Q6" s="30"/>
      <c r="R6" s="30"/>
      <c r="S6" s="30"/>
      <c r="T6" s="30"/>
      <c r="U6" s="30"/>
      <c r="V6" s="30" t="s">
        <v>648</v>
      </c>
      <c r="W6" s="30" t="s">
        <v>649</v>
      </c>
      <c r="X6" s="30"/>
      <c r="Y6" s="82" t="s">
        <v>650</v>
      </c>
      <c r="Z6" s="82" t="str">
        <f t="array" ref="Z6">G6 &amp; " at " &amp; B6 &amp; CHAR(10) &amp; CHAR(10) &amp; "Current Job Duration: " &amp; M6 &amp; " (until March 2026)" &amp; CHAR(10) &amp; CHAR(10) &amp; "HEADLINE: " &amp; CHAR(10) &amp; Y6 &amp; CHAR(10) &amp; CHAR(10) &amp; "PERSONAL SUMMARY: " &amp; CHAR(10) &amp; X6 &amp; CHAR(10) &amp; CHAR(10) &amp; "Languages: " &amp; P6 &amp; CHAR(10) &amp; CHAR(10) &amp; "EDUCATION: " &amp; CHAR(10) &amp; W6 &amp; CHAR(10) &amp; CHAR(10) &amp; "Number of Followers: " &amp; CHAR(10) &amp; E6</f>
        <v>Senior Director - Strategic Partnerships at IonQ
Current Job Duration: 1 yr 2 mos (until March 2026)
HEADLINE: 
Senior Director at IonQ
PERSONAL SUMMARY: 
Languages: English, German
EDUCATION: 
School: The London School of Economics and Political Science (LSE)
Degree: Master’s Degree, Business Administration and Management, General
Activities: None
School: CEMS - The Global Alliance in Management Education
Degree: Master’s Degree, Business Administration and Management, General
Activities: None
School: Esade
Degree: Master’s Degree, Business Administration and Management, General
Activities: None
School: University of Cologne
Degree: Bachelor’s Degree, Business Administration and Management, General
Activities: None
Number of Followers: 
1072</v>
      </c>
      <c r="AA6" s="82"/>
      <c r="AB6" s="30"/>
      <c r="AC6" s="30"/>
      <c r="AD6" s="30"/>
      <c r="AE6" s="30"/>
    </row>
    <row r="7" ht="15.75" customHeight="1">
      <c r="A7" s="30" t="s">
        <v>12306</v>
      </c>
      <c r="B7" s="30" t="s">
        <v>4237</v>
      </c>
      <c r="C7" s="30" t="s">
        <v>12307</v>
      </c>
      <c r="D7" s="44" t="s">
        <v>12310</v>
      </c>
      <c r="E7" s="32">
        <v>2654.0</v>
      </c>
      <c r="F7" s="30" t="s">
        <v>12311</v>
      </c>
      <c r="G7" s="30" t="s">
        <v>13238</v>
      </c>
      <c r="H7" s="30" t="s">
        <v>7447</v>
      </c>
      <c r="I7" s="44" t="s">
        <v>12309</v>
      </c>
      <c r="J7" s="44" t="s">
        <v>4243</v>
      </c>
      <c r="K7" s="30"/>
      <c r="L7" s="30" t="s">
        <v>466</v>
      </c>
      <c r="M7" s="30" t="s">
        <v>399</v>
      </c>
      <c r="N7" s="30" t="s">
        <v>80</v>
      </c>
      <c r="O7" s="30" t="s">
        <v>13239</v>
      </c>
      <c r="P7" s="30" t="s">
        <v>13240</v>
      </c>
      <c r="Q7" s="30"/>
      <c r="R7" s="30"/>
      <c r="S7" s="30"/>
      <c r="T7" s="30"/>
      <c r="U7" s="30"/>
      <c r="V7" s="30" t="s">
        <v>13241</v>
      </c>
      <c r="W7" s="30" t="s">
        <v>13242</v>
      </c>
      <c r="X7" s="30" t="s">
        <v>13243</v>
      </c>
      <c r="Y7" s="82" t="s">
        <v>12308</v>
      </c>
      <c r="Z7" s="82" t="str">
        <f t="array" ref="Z7">G7 &amp; " at " &amp; B7 &amp; CHAR(10) &amp; CHAR(10) &amp; "Current Job Duration: " &amp; M7 &amp; " (until March 2026)" &amp; CHAR(10) &amp; CHAR(10) &amp; "HEADLINE: " &amp; CHAR(10) &amp; Y7 &amp; CHAR(10) &amp; CHAR(10) &amp; "PERSONAL SUMMARY: " &amp; CHAR(10) &amp; X7 &amp; CHAR(10) &amp; CHAR(10) &amp; "Languages: " &amp; P7 &amp; CHAR(10) &amp; CHAR(10) &amp; "EDUCATION: " &amp; CHAR(10) &amp; W7 &amp; CHAR(10) &amp; CHAR(10) &amp; "Number of Followers: " &amp; CHAR(10) &amp; E7</f>
        <v>US Head of Cryptography and CTO at Arqit
Current Job Duration: 3 yrs (until March 2026)
HEADLINE: 
US Head of Cryptography and US Field CTO  at Arqit
PERSONAL SUMMARY: 
Scientist &amp; entrepreneur motivated to make the world a better place!  As an experienced researcher with expertise in cryptography, quantum resistant solutions, high-performance computing, and business development,  I'm passionate about working with extraordinary people to develop extraordinary products.
Languages: Anciet Greek, Latin, French, Spanish
EDUCATION: 
School: University of Colorado Boulder
Degree: MA, Classics
Activities: None
School: Johns Hopkins School of Advanced International Studies (SAIS)
Degree: None
Activities: None
School: MIT Sloan School of Management
Degree: None
Activities: None
School: St. John's College
Degree: BA, Liberal Arts
Activities: None
Number of Followers: 
2654</v>
      </c>
      <c r="AA7" s="82"/>
      <c r="AB7" s="30"/>
      <c r="AC7" s="30"/>
      <c r="AD7" s="30"/>
      <c r="AE7" s="30"/>
    </row>
    <row r="8" ht="15.75" customHeight="1">
      <c r="A8" s="30" t="s">
        <v>12312</v>
      </c>
      <c r="B8" s="30" t="s">
        <v>4237</v>
      </c>
      <c r="C8" s="30" t="s">
        <v>12313</v>
      </c>
      <c r="D8" s="44" t="s">
        <v>12315</v>
      </c>
      <c r="E8" s="32">
        <v>2983.0</v>
      </c>
      <c r="F8" s="30" t="s">
        <v>12316</v>
      </c>
      <c r="G8" s="30" t="s">
        <v>13244</v>
      </c>
      <c r="H8" s="30" t="s">
        <v>7447</v>
      </c>
      <c r="I8" s="44" t="s">
        <v>12309</v>
      </c>
      <c r="J8" s="44" t="s">
        <v>4243</v>
      </c>
      <c r="K8" s="30"/>
      <c r="L8" s="30" t="s">
        <v>466</v>
      </c>
      <c r="M8" s="30" t="s">
        <v>6169</v>
      </c>
      <c r="N8" s="30" t="s">
        <v>300</v>
      </c>
      <c r="O8" s="30" t="s">
        <v>13245</v>
      </c>
      <c r="P8" s="30" t="s">
        <v>2435</v>
      </c>
      <c r="Q8" s="30"/>
      <c r="R8" s="30"/>
      <c r="S8" s="30"/>
      <c r="T8" s="30"/>
      <c r="U8" s="30"/>
      <c r="V8" s="30" t="s">
        <v>13246</v>
      </c>
      <c r="W8" s="30" t="s">
        <v>13247</v>
      </c>
      <c r="X8" s="30" t="s">
        <v>13248</v>
      </c>
      <c r="Y8" s="82" t="s">
        <v>12314</v>
      </c>
      <c r="Z8" s="82" t="str">
        <f t="array" ref="Z8">G8 &amp; " at " &amp; B8 &amp; CHAR(10) &amp; CHAR(10) &amp; "Current Job Duration: " &amp; M8 &amp; " (until March 2026)" &amp; CHAR(10) &amp; CHAR(10) &amp; "HEADLINE: " &amp; CHAR(10) &amp; Y8 &amp; CHAR(10) &amp; CHAR(10) &amp; "PERSONAL SUMMARY: " &amp; CHAR(10) &amp; X8 &amp; CHAR(10) &amp; CHAR(10) &amp; "Languages: " &amp; P8 &amp; CHAR(10) &amp; CHAR(10) &amp; "EDUCATION: " &amp; CHAR(10) &amp; W8 &amp; CHAR(10) &amp; CHAR(10) &amp; "Number of Followers: " &amp; CHAR(10) &amp; E8</f>
        <v>Managing Director Government Services at Arqit
Current Job Duration: 6 yrs 10 mos (until March 2026)
HEADLINE: 
MD Government Services Arqit, former Chair Space Partnership Board
PERSONAL SUMMARY: 
30 years experience in space and defence, operating at the intersection between business, technology and applications.
Languages: French
EDUCATION: 
School: Royal Holloway, University of London
Degree: BSc, Physics with Astrophysics
Activities: None
School: Hayes Secondary School
Degree: A level, Physics, Chemistry, Mathematics
Activities: None
Number of Followers: 
2983</v>
      </c>
      <c r="AA8" s="82"/>
      <c r="AB8" s="30"/>
      <c r="AC8" s="30"/>
      <c r="AD8" s="30"/>
      <c r="AE8" s="30"/>
    </row>
    <row r="9" ht="15.75" customHeight="1">
      <c r="A9" s="30" t="s">
        <v>12317</v>
      </c>
      <c r="B9" s="30" t="s">
        <v>4237</v>
      </c>
      <c r="C9" s="30"/>
      <c r="D9" s="44" t="s">
        <v>12320</v>
      </c>
      <c r="E9" s="32">
        <v>900.0</v>
      </c>
      <c r="F9" s="30" t="s">
        <v>12321</v>
      </c>
      <c r="G9" s="30" t="s">
        <v>13249</v>
      </c>
      <c r="H9" s="30" t="s">
        <v>7447</v>
      </c>
      <c r="I9" s="44" t="s">
        <v>12309</v>
      </c>
      <c r="J9" s="44" t="s">
        <v>4243</v>
      </c>
      <c r="K9" s="30"/>
      <c r="L9" s="30" t="s">
        <v>466</v>
      </c>
      <c r="M9" s="30" t="s">
        <v>546</v>
      </c>
      <c r="N9" s="30" t="s">
        <v>300</v>
      </c>
      <c r="O9" s="30" t="s">
        <v>1651</v>
      </c>
      <c r="P9" s="30"/>
      <c r="Q9" s="30"/>
      <c r="R9" s="30"/>
      <c r="S9" s="30"/>
      <c r="T9" s="30"/>
      <c r="U9" s="30"/>
      <c r="V9" s="30" t="s">
        <v>13250</v>
      </c>
      <c r="W9" s="30" t="s">
        <v>1463</v>
      </c>
      <c r="X9" s="30"/>
      <c r="Y9" s="82" t="s">
        <v>12319</v>
      </c>
      <c r="Z9" s="82" t="str">
        <f t="array" ref="Z9">G9 &amp; " at " &amp; B9 &amp; CHAR(10) &amp; CHAR(10) &amp; "Current Job Duration: " &amp; M9 &amp; " (until March 2026)" &amp; CHAR(10) &amp; CHAR(10) &amp; "HEADLINE: " &amp; CHAR(10) &amp; Y9 &amp; CHAR(10) &amp; CHAR(10) &amp; "PERSONAL SUMMARY: " &amp; CHAR(10) &amp; X9 &amp; CHAR(10) &amp; CHAR(10) &amp; "Languages: " &amp; P9 &amp; CHAR(10) &amp; CHAR(10) &amp; "EDUCATION: " &amp; CHAR(10) &amp; W9 &amp; CHAR(10) &amp; CHAR(10) &amp; "Number of Followers: " &amp; CHAR(10) &amp; E9</f>
        <v>Senior Director - Customer Solutions &amp; Architecture at Arqit
Current Job Duration: 3 mos (until March 2026)
HEADLINE: 
Snr. Director - Customer Solutions &amp; Architecture at Arqit
PERSONAL SUMMARY: 
Languages: 
EDUCATION: 
School: Durham University
Degree: None
Activities: None
Number of Followers: 
900</v>
      </c>
      <c r="AA9" s="82"/>
      <c r="AB9" s="30"/>
      <c r="AC9" s="30"/>
      <c r="AD9" s="30"/>
      <c r="AE9" s="30"/>
    </row>
    <row r="10" ht="15.75" customHeight="1">
      <c r="A10" s="30" t="s">
        <v>12322</v>
      </c>
      <c r="B10" s="30" t="s">
        <v>4237</v>
      </c>
      <c r="C10" s="30"/>
      <c r="D10" s="44" t="s">
        <v>12325</v>
      </c>
      <c r="E10" s="32">
        <v>885.0</v>
      </c>
      <c r="F10" s="30"/>
      <c r="G10" s="30" t="s">
        <v>13251</v>
      </c>
      <c r="H10" s="30" t="s">
        <v>7447</v>
      </c>
      <c r="I10" s="44" t="s">
        <v>12309</v>
      </c>
      <c r="J10" s="44" t="s">
        <v>4243</v>
      </c>
      <c r="K10" s="30"/>
      <c r="L10" s="30" t="s">
        <v>466</v>
      </c>
      <c r="M10" s="30" t="s">
        <v>2970</v>
      </c>
      <c r="N10" s="30" t="s">
        <v>300</v>
      </c>
      <c r="O10" s="30" t="s">
        <v>13252</v>
      </c>
      <c r="P10" s="30"/>
      <c r="Q10" s="30"/>
      <c r="R10" s="30" t="s">
        <v>13253</v>
      </c>
      <c r="S10" s="30"/>
      <c r="T10" s="30"/>
      <c r="U10" s="30"/>
      <c r="V10" s="30" t="s">
        <v>13254</v>
      </c>
      <c r="W10" s="30" t="s">
        <v>13255</v>
      </c>
      <c r="X10" s="30" t="s">
        <v>13256</v>
      </c>
      <c r="Y10" s="82" t="s">
        <v>12324</v>
      </c>
      <c r="Z10" s="82" t="str">
        <f t="array" ref="Z10">G10 &amp; " at " &amp; B10 &amp; CHAR(10) &amp; CHAR(10) &amp; "Current Job Duration: " &amp; M10 &amp; " (until March 2026)" &amp; CHAR(10) &amp; CHAR(10) &amp; "HEADLINE: " &amp; CHAR(10) &amp; Y10 &amp; CHAR(10) &amp; CHAR(10) &amp; "PERSONAL SUMMARY: " &amp; CHAR(10) &amp; X10 &amp; CHAR(10) &amp; CHAR(10) &amp; "Languages: " &amp; P10 &amp; CHAR(10) &amp; CHAR(10) &amp; "EDUCATION: " &amp; CHAR(10) &amp; W10 &amp; CHAR(10) &amp; CHAR(10) &amp; "Number of Followers: " &amp; CHAR(10) &amp; E10</f>
        <v>Field CTO at Arqit
Current Job Duration: 10 mos (until March 2026)
HEADLINE: 
Technologist | Architect | Quantum &amp; AI | Cybersecurity &amp; Networking
PERSONAL SUMMARY: 
I am a software development leader with over 25 years’ experience in diverse technology start-ups and large-scale organisations.
Languages: 
EDUCATION: 
School: Queen's University Belfast
Degree: BSc Hons, Computer Science
Activities: None
Number of Followers: 
885</v>
      </c>
      <c r="AA10" s="82"/>
      <c r="AB10" s="30"/>
      <c r="AC10" s="30"/>
      <c r="AD10" s="30"/>
      <c r="AE10" s="30"/>
    </row>
    <row r="11" ht="15.75" customHeight="1">
      <c r="A11" s="30" t="s">
        <v>12326</v>
      </c>
      <c r="B11" s="30" t="s">
        <v>132</v>
      </c>
      <c r="C11" s="30"/>
      <c r="D11" s="44" t="s">
        <v>12329</v>
      </c>
      <c r="E11" s="32">
        <v>563.0</v>
      </c>
      <c r="F11" s="30" t="s">
        <v>12330</v>
      </c>
      <c r="G11" s="30" t="s">
        <v>12328</v>
      </c>
      <c r="H11" s="30" t="s">
        <v>514</v>
      </c>
      <c r="I11" s="44" t="s">
        <v>136</v>
      </c>
      <c r="J11" s="44" t="s">
        <v>515</v>
      </c>
      <c r="K11" s="30"/>
      <c r="L11" s="30" t="s">
        <v>516</v>
      </c>
      <c r="M11" s="30" t="s">
        <v>1911</v>
      </c>
      <c r="N11" s="30" t="s">
        <v>2017</v>
      </c>
      <c r="O11" s="30" t="s">
        <v>2446</v>
      </c>
      <c r="P11" s="30"/>
      <c r="Q11" s="30"/>
      <c r="R11" s="30"/>
      <c r="S11" s="30"/>
      <c r="T11" s="30"/>
      <c r="U11" s="30"/>
      <c r="V11" s="30" t="s">
        <v>13257</v>
      </c>
      <c r="W11" s="30" t="s">
        <v>13258</v>
      </c>
      <c r="X11" s="30"/>
      <c r="Y11" s="82" t="s">
        <v>12328</v>
      </c>
      <c r="Z11" s="82" t="str">
        <f t="array" ref="Z11">G11 &amp; " at " &amp; B11 &amp; CHAR(10) &amp; CHAR(10) &amp; "Current Job Duration: " &amp; M11 &amp; " (until March 2026)" &amp; CHAR(10) &amp; CHAR(10) &amp; "HEADLINE: " &amp; CHAR(10) &amp; Y11 &amp; CHAR(10) &amp; CHAR(10) &amp; "PERSONAL SUMMARY: " &amp; CHAR(10) &amp; X11 &amp; CHAR(10) &amp; CHAR(10) &amp; "Languages: " &amp; P11 &amp; CHAR(10) &amp; CHAR(10) &amp; "EDUCATION: " &amp; CHAR(10) &amp; W11 &amp; CHAR(10) &amp; CHAR(10) &amp; "Number of Followers: " &amp; CHAR(10) &amp; E11</f>
        <v>Director of Strategic Business Development at Quantinuum
Current Job Duration: 1 yr 2 mos (until March 2026)
HEADLINE: 
Director of Strategic Business Development
PERSONAL SUMMARY: 
Languages: 
EDUCATION: 
School: The University of Tokyo
Degree: Bachelor, Law, Politics
Activities: None
Number of Followers: 
563</v>
      </c>
      <c r="AA11" s="82"/>
      <c r="AB11" s="30"/>
      <c r="AC11" s="30"/>
      <c r="AD11" s="30"/>
      <c r="AE11" s="30"/>
    </row>
    <row r="12" ht="15.75" customHeight="1">
      <c r="A12" s="30" t="s">
        <v>12331</v>
      </c>
      <c r="B12" s="30" t="s">
        <v>4124</v>
      </c>
      <c r="C12" s="30" t="s">
        <v>12332</v>
      </c>
      <c r="D12" s="44" t="s">
        <v>12335</v>
      </c>
      <c r="E12" s="32">
        <v>2429.0</v>
      </c>
      <c r="F12" s="30" t="s">
        <v>12336</v>
      </c>
      <c r="G12" s="30" t="s">
        <v>13259</v>
      </c>
      <c r="H12" s="30" t="s">
        <v>2134</v>
      </c>
      <c r="I12" s="44" t="s">
        <v>12334</v>
      </c>
      <c r="J12" s="44" t="s">
        <v>13260</v>
      </c>
      <c r="K12" s="30"/>
      <c r="L12" s="30" t="s">
        <v>398</v>
      </c>
      <c r="M12" s="30" t="s">
        <v>2990</v>
      </c>
      <c r="N12" s="30" t="s">
        <v>768</v>
      </c>
      <c r="O12" s="30" t="s">
        <v>768</v>
      </c>
      <c r="P12" s="30"/>
      <c r="Q12" s="30"/>
      <c r="R12" s="30"/>
      <c r="S12" s="30"/>
      <c r="T12" s="30"/>
      <c r="U12" s="30"/>
      <c r="V12" s="30" t="s">
        <v>13261</v>
      </c>
      <c r="W12" s="30" t="s">
        <v>13262</v>
      </c>
      <c r="X12" s="30"/>
      <c r="Y12" s="82" t="s">
        <v>12333</v>
      </c>
      <c r="Z12" s="82" t="str">
        <f t="array" ref="Z12">G12 &amp; " at " &amp; B12 &amp; CHAR(10) &amp; CHAR(10) &amp; "Current Job Duration: " &amp; M12 &amp; " (until March 2026)" &amp; CHAR(10) &amp; CHAR(10) &amp; "HEADLINE: " &amp; CHAR(10) &amp; Y12 &amp; CHAR(10) &amp; CHAR(10) &amp; "PERSONAL SUMMARY: " &amp; CHAR(10) &amp; X12 &amp; CHAR(10) &amp; CHAR(10) &amp; "Languages: " &amp; P12 &amp; CHAR(10) &amp; CHAR(10) &amp; "EDUCATION: " &amp; CHAR(10) &amp; W12 &amp; CHAR(10) &amp; CHAR(10) &amp; "Number of Followers: " &amp; CHAR(10) &amp; E12</f>
        <v>Co-Founder, Chairman, CEO at BTQ
Current Job Duration: 5 yrs 6 mos (until March 2026)
HEADLINE: 
Founder &amp; CEO of BTQ
PERSONAL SUMMARY: 
Languages: 
EDUCATION: 
School: St. George's School
Degree: None
Activities: None
Number of Followers: 
2429</v>
      </c>
      <c r="AA12" s="82"/>
      <c r="AB12" s="30"/>
      <c r="AC12" s="30"/>
      <c r="AD12" s="30"/>
      <c r="AE12" s="30"/>
    </row>
    <row r="13" ht="15.75" customHeight="1">
      <c r="A13" s="30" t="s">
        <v>12337</v>
      </c>
      <c r="B13" s="30" t="s">
        <v>132</v>
      </c>
      <c r="C13" s="30" t="s">
        <v>12338</v>
      </c>
      <c r="D13" s="44" t="s">
        <v>12340</v>
      </c>
      <c r="E13" s="32">
        <v>667.0</v>
      </c>
      <c r="F13" s="30" t="s">
        <v>12341</v>
      </c>
      <c r="G13" s="30" t="s">
        <v>12339</v>
      </c>
      <c r="H13" s="30" t="s">
        <v>514</v>
      </c>
      <c r="I13" s="44" t="s">
        <v>136</v>
      </c>
      <c r="J13" s="44" t="s">
        <v>515</v>
      </c>
      <c r="K13" s="30"/>
      <c r="L13" s="30" t="s">
        <v>516</v>
      </c>
      <c r="M13" s="30" t="s">
        <v>1716</v>
      </c>
      <c r="N13" s="30" t="s">
        <v>80</v>
      </c>
      <c r="O13" s="30" t="s">
        <v>13263</v>
      </c>
      <c r="P13" s="30"/>
      <c r="Q13" s="30"/>
      <c r="R13" s="30"/>
      <c r="S13" s="30"/>
      <c r="T13" s="30"/>
      <c r="U13" s="30"/>
      <c r="V13" s="30" t="s">
        <v>13264</v>
      </c>
      <c r="W13" s="30" t="s">
        <v>13265</v>
      </c>
      <c r="X13" s="30" t="s">
        <v>13266</v>
      </c>
      <c r="Y13" s="82" t="s">
        <v>12339</v>
      </c>
      <c r="Z13" s="82" t="str">
        <f t="array" ref="Z13">G13 &amp; " at " &amp; B13 &amp; CHAR(10) &amp; CHAR(10) &amp; "Current Job Duration: " &amp; M13 &amp; " (until March 2026)" &amp; CHAR(10) &amp; CHAR(10) &amp; "HEADLINE: " &amp; CHAR(10) &amp; Y13 &amp; CHAR(10) &amp; CHAR(10) &amp; "PERSONAL SUMMARY: " &amp; CHAR(10) &amp; X13 &amp; CHAR(10) &amp; CHAR(10) &amp; "Languages: " &amp; P13 &amp; CHAR(10) &amp; CHAR(10) &amp; "EDUCATION: " &amp; CHAR(10) &amp; W13 &amp; CHAR(10) &amp; CHAR(10) &amp; "Number of Followers: " &amp; CHAR(10) &amp; E13</f>
        <v>Total Rewards Director at Quantinuum at Quantinuum
Current Job Duration: 1 yr 5 mos (until March 2026)
HEADLINE: 
Total Rewards Director at Quantinuum
PERSONAL SUMMARY: 
Collaborative leader who leads with integrity, communicates effectively with cross-functional teams, and navigates comfortably across all organizational levels. Extensive experience in all areas of compensation and knowledge in total rewards areas.  Experience in public and private companies and in multiple industries including; financial services, retail and manufacturing.  Passionate around data analytics and how it can improve processes and decision making.
Languages: 
EDUCATION: 
School: St. Cloud State University
Degree: Bachelor's degree
Activities: None
Number of Followers: 
667</v>
      </c>
      <c r="AA13" s="82"/>
      <c r="AB13" s="30"/>
      <c r="AC13" s="30"/>
      <c r="AD13" s="30"/>
      <c r="AE13" s="30"/>
    </row>
    <row r="14" ht="15.75" customHeight="1">
      <c r="A14" s="30" t="s">
        <v>12342</v>
      </c>
      <c r="B14" s="84" t="s">
        <v>4124</v>
      </c>
      <c r="C14" s="30" t="s">
        <v>12343</v>
      </c>
      <c r="D14" s="44" t="s">
        <v>12346</v>
      </c>
      <c r="E14" s="32">
        <v>397.0</v>
      </c>
      <c r="F14" s="30" t="s">
        <v>12347</v>
      </c>
      <c r="G14" s="30" t="s">
        <v>13267</v>
      </c>
      <c r="H14" s="30" t="s">
        <v>1427</v>
      </c>
      <c r="I14" s="44" t="s">
        <v>12345</v>
      </c>
      <c r="J14" s="44" t="s">
        <v>13268</v>
      </c>
      <c r="K14" s="30"/>
      <c r="L14" s="30" t="s">
        <v>466</v>
      </c>
      <c r="M14" s="30" t="s">
        <v>1716</v>
      </c>
      <c r="N14" s="30" t="s">
        <v>80</v>
      </c>
      <c r="O14" s="30" t="s">
        <v>80</v>
      </c>
      <c r="P14" s="30"/>
      <c r="Q14" s="30"/>
      <c r="R14" s="30"/>
      <c r="S14" s="30"/>
      <c r="T14" s="30"/>
      <c r="U14" s="30"/>
      <c r="V14" s="30" t="s">
        <v>13269</v>
      </c>
      <c r="W14" s="30" t="s">
        <v>13270</v>
      </c>
      <c r="X14" s="30" t="s">
        <v>13271</v>
      </c>
      <c r="Y14" s="82" t="s">
        <v>12344</v>
      </c>
      <c r="Z14" s="82" t="str">
        <f t="array" ref="Z14">G14 &amp; " at " &amp; B14 &amp; CHAR(10) &amp; CHAR(10) &amp; "Current Job Duration: " &amp; M14 &amp; " (until March 2026)" &amp; CHAR(10) &amp; CHAR(10) &amp; "HEADLINE: " &amp; CHAR(10) &amp; Y14 &amp; CHAR(10) &amp; CHAR(10) &amp; "PERSONAL SUMMARY: " &amp; CHAR(10) &amp; X14 &amp; CHAR(10) &amp; CHAR(10) &amp; "Languages: " &amp; P14 &amp; CHAR(10) &amp; CHAR(10) &amp; "EDUCATION: " &amp; CHAR(10) &amp; W14 &amp; CHAR(10) &amp; CHAR(10) &amp; "Number of Followers: " &amp; CHAR(10) &amp; E14</f>
        <v>Director of Accounts Payable at BTQ
Current Job Duration: 1 yr 5 mos (until March 2026)
HEADLINE: 
Leading Accounts Payable Activities to Ensure Timely Payment and Accurate Records | Account Reconciliations | Financial Analysis | Accounting Reporting Systems | Invoice Evaluation
PERSONAL SUMMARY: 
As an Accounts Payable Director , I have first-hand experience managing the Accounts Payable process to ensure invoices are processed and paid following existing terms. By collaborating with Accounting &amp;amp; Finance Executive, I have coordinated day-to-day workflow and provided leadership and guidance to Accounts Payable Clerks which improved accounting efficiency. I am equipped with the knowledge and skills to develop, write and implement policies and procedures to minimize risk or erroneous disbursements and also integrate AP automation to eliminate manual tasks and improve efficiency. I have managed and trained teams of Accounts Payable Clerks to streamline accounts payable processes.My drive comes from knowing that my effort, in addition to team effort will define, implement, and drive solutions that enable sales, operations, and finance functions. Deploying my expertise in developing process efficiencies, maintaining accurate vendor records, managing the accounts payableteam, reviewing system controls, and ensuring proper documentation; I’m focused on helping organizations identify areas of improvement within the accounting department to increase efficiencies and develop streamlined accounting processes, and implementing solutions accordingly.Leveraging my ability to research technical finance solutions, team leadership, financial operations management, and financial analysis; I can set project goals and guide the accounts team through the full cycle accounts process and ensure efficient account reconciliation. With an agile mindset and financial acumen, I can streamline accounts team day-to-day operations. I believe in the fact that without proper guidance, organizations will suffer from smooth payment systems.I am on LinkedIn to build a professional relationship with thought leaders, if this is who you are, let’s connect.Specialties: Variance Analysis | Financial Statements | internal Audit | Team Management | Financial Accounting | Accounts Payable| Accounting | Competitive Analysis | Key Account Management | Financial Forecasting | Operations Management | Strategic Planning | Account Reconciliation | Bank Reconciliation | General Ledger | Cash Reconciliation | Team Leadership | Financial Reporting | Financial Accounting | Project Management | Cost Accounting | Financial Analysis
Languages: 
EDUCATION: 
School: University of Maryland University College
Degree: Master of Science (MS), Accounting
Activities: None
School: Shaw University
Degree: Bachelor's degree, Accounting and Business/Management
Activities: None
Number of Followers: 
397</v>
      </c>
      <c r="AA14" s="82"/>
      <c r="AB14" s="30"/>
      <c r="AC14" s="30"/>
      <c r="AD14" s="30"/>
      <c r="AE14" s="30"/>
    </row>
    <row r="15" ht="15.75" customHeight="1">
      <c r="A15" s="30" t="s">
        <v>509</v>
      </c>
      <c r="B15" s="30" t="s">
        <v>132</v>
      </c>
      <c r="C15" s="30" t="s">
        <v>510</v>
      </c>
      <c r="D15" s="44" t="s">
        <v>511</v>
      </c>
      <c r="E15" s="32">
        <v>4035.0</v>
      </c>
      <c r="F15" s="30" t="s">
        <v>512</v>
      </c>
      <c r="G15" s="30" t="s">
        <v>513</v>
      </c>
      <c r="H15" s="30" t="s">
        <v>514</v>
      </c>
      <c r="I15" s="44" t="s">
        <v>136</v>
      </c>
      <c r="J15" s="44" t="s">
        <v>515</v>
      </c>
      <c r="K15" s="30"/>
      <c r="L15" s="30" t="s">
        <v>516</v>
      </c>
      <c r="M15" s="30" t="s">
        <v>546</v>
      </c>
      <c r="N15" s="30" t="s">
        <v>80</v>
      </c>
      <c r="O15" s="30" t="s">
        <v>517</v>
      </c>
      <c r="P15" s="30"/>
      <c r="Q15" s="30"/>
      <c r="R15" s="30"/>
      <c r="S15" s="30"/>
      <c r="T15" s="30"/>
      <c r="U15" s="30"/>
      <c r="V15" s="30" t="s">
        <v>518</v>
      </c>
      <c r="W15" s="30" t="s">
        <v>519</v>
      </c>
      <c r="X15" s="30"/>
      <c r="Y15" s="82" t="s">
        <v>520</v>
      </c>
      <c r="Z15" s="82" t="str">
        <f t="array" ref="Z15">G15 &amp; " at " &amp; B15 &amp; CHAR(10) &amp; CHAR(10) &amp; "Current Job Duration: " &amp; M15 &amp; " (until March 2026)" &amp; CHAR(10) &amp; CHAR(10) &amp; "HEADLINE: " &amp; CHAR(10) &amp; Y15 &amp; CHAR(10) &amp; CHAR(10) &amp; "PERSONAL SUMMARY: " &amp; CHAR(10) &amp; X15 &amp; CHAR(10) &amp; CHAR(10) &amp; "Languages: " &amp; P15 &amp; CHAR(10) &amp; CHAR(10) &amp; "EDUCATION: " &amp; CHAR(10) &amp; W15 &amp; CHAR(10) &amp; CHAR(10) &amp; "Number of Followers: " &amp; CHAR(10) &amp; E15</f>
        <v>Sr. Director Talent Management at Quantinuum
Current Job Duration: 3 mos (until March 2026)
HEADLINE: 
Sr. Director Talent Management at Quantinuum
PERSONAL SUMMARY: 
Languages: 
EDUCATION: 
School: Utah State University
Degree: Master of Business Administration - MBA
Activities: None
School: Utah State University
Degree: Master's degree, Human Resources Management/Personnel Administration, General
Activities: None
School: Utah State University
Degree: Bachelor's degree, Marketing
Activities: None
Number of Followers: 
4035</v>
      </c>
      <c r="AA15" s="82"/>
      <c r="AB15" s="30"/>
      <c r="AC15" s="30"/>
      <c r="AD15" s="30"/>
      <c r="AE15" s="30"/>
    </row>
    <row r="16" ht="15.75" customHeight="1">
      <c r="A16" s="30" t="s">
        <v>542</v>
      </c>
      <c r="B16" s="30" t="s">
        <v>132</v>
      </c>
      <c r="C16" s="30" t="s">
        <v>543</v>
      </c>
      <c r="D16" s="44" t="s">
        <v>544</v>
      </c>
      <c r="E16" s="32">
        <v>820.0</v>
      </c>
      <c r="F16" s="30"/>
      <c r="G16" s="30" t="s">
        <v>545</v>
      </c>
      <c r="H16" s="30" t="s">
        <v>514</v>
      </c>
      <c r="I16" s="44" t="s">
        <v>136</v>
      </c>
      <c r="J16" s="44" t="s">
        <v>515</v>
      </c>
      <c r="K16" s="30"/>
      <c r="L16" s="30" t="s">
        <v>516</v>
      </c>
      <c r="M16" s="30" t="s">
        <v>2350</v>
      </c>
      <c r="N16" s="30" t="s">
        <v>80</v>
      </c>
      <c r="O16" s="30" t="s">
        <v>547</v>
      </c>
      <c r="P16" s="30"/>
      <c r="Q16" s="30"/>
      <c r="R16" s="30"/>
      <c r="S16" s="30"/>
      <c r="T16" s="30" t="s">
        <v>548</v>
      </c>
      <c r="U16" s="30"/>
      <c r="V16" s="30" t="s">
        <v>549</v>
      </c>
      <c r="W16" s="30" t="s">
        <v>550</v>
      </c>
      <c r="X16" s="30" t="s">
        <v>551</v>
      </c>
      <c r="Y16" s="82" t="s">
        <v>552</v>
      </c>
      <c r="Z16" s="82" t="str">
        <f t="array" ref="Z16">G16 &amp; " at " &amp; B16 &amp; CHAR(10) &amp; CHAR(10) &amp; "Current Job Duration: " &amp; M16 &amp; " (until March 2026)" &amp; CHAR(10) &amp; CHAR(10) &amp; "HEADLINE: " &amp; CHAR(10) &amp; Y16 &amp; CHAR(10) &amp; CHAR(10) &amp; "PERSONAL SUMMARY: " &amp; CHAR(10) &amp; X16 &amp; CHAR(10) &amp; CHAR(10) &amp; "Languages: " &amp; P16 &amp; CHAR(10) &amp; CHAR(10) &amp; "EDUCATION: " &amp; CHAR(10) &amp; W16 &amp; CHAR(10) &amp; CHAR(10) &amp; "Number of Followers: " &amp; CHAR(10) &amp; E16</f>
        <v>Senior Director, Tax and Treasury at Quantinuum
Current Job Duration: 2 mos (until March 2026)
HEADLINE: 
Tax and Treasury at Quantinuum
PERSONAL SUMMARY: 
Specialties: Corporate taxation, FAS 109, FIN 48, Sox 404
Languages: 
EDUCATION: 
School: USC Marshall School of Business
Degree: Master's degree, Business Taxation
Activities: None
School: University of Southern California
Degree: Bachelor of Science - BS, Accounting
Activities: None
Number of Followers: 
820</v>
      </c>
      <c r="AA16" s="82"/>
      <c r="AB16" s="30"/>
      <c r="AC16" s="30"/>
      <c r="AD16" s="30"/>
      <c r="AE16" s="30"/>
    </row>
    <row r="17" ht="15.75" customHeight="1">
      <c r="A17" s="30" t="s">
        <v>12348</v>
      </c>
      <c r="B17" s="30" t="s">
        <v>2062</v>
      </c>
      <c r="C17" s="30"/>
      <c r="D17" s="44" t="s">
        <v>12351</v>
      </c>
      <c r="E17" s="32">
        <v>367.0</v>
      </c>
      <c r="F17" s="30" t="s">
        <v>12352</v>
      </c>
      <c r="G17" s="30" t="s">
        <v>13272</v>
      </c>
      <c r="H17" s="30" t="s">
        <v>1389</v>
      </c>
      <c r="I17" s="44" t="s">
        <v>2066</v>
      </c>
      <c r="J17" s="44" t="s">
        <v>2303</v>
      </c>
      <c r="K17" s="30"/>
      <c r="L17" s="30" t="s">
        <v>137</v>
      </c>
      <c r="M17" s="30" t="s">
        <v>3276</v>
      </c>
      <c r="N17" s="30" t="s">
        <v>80</v>
      </c>
      <c r="O17" s="30" t="s">
        <v>527</v>
      </c>
      <c r="P17" s="30"/>
      <c r="Q17" s="30"/>
      <c r="R17" s="30"/>
      <c r="S17" s="30"/>
      <c r="T17" s="30"/>
      <c r="U17" s="30"/>
      <c r="V17" s="30" t="s">
        <v>13273</v>
      </c>
      <c r="W17" s="30"/>
      <c r="X17" s="30"/>
      <c r="Y17" s="82" t="s">
        <v>12350</v>
      </c>
      <c r="Z17" s="82" t="str">
        <f t="array" ref="Z17">G17 &amp; " at " &amp; B17 &amp; CHAR(10) &amp; CHAR(10) &amp; "Current Job Duration: " &amp; M17 &amp; " (until March 2026)" &amp; CHAR(10) &amp; CHAR(10) &amp; "HEADLINE: " &amp; CHAR(10) &amp; Y17 &amp; CHAR(10) &amp; CHAR(10) &amp; "PERSONAL SUMMARY: " &amp; CHAR(10) &amp; X17 &amp; CHAR(10) &amp; CHAR(10) &amp; "Languages: " &amp; P17 &amp; CHAR(10) &amp; CHAR(10) &amp; "EDUCATION: " &amp; CHAR(10) &amp; W17 &amp; CHAR(10) &amp; CHAR(10) &amp; "Number of Followers: " &amp; CHAR(10) &amp; E17</f>
        <v>Director of Information Technology &amp; Infrastructure at PsiQuantum
Current Job Duration: 5 mos (until March 2026)
HEADLINE: 
Director | IT Infrastructure
PERSONAL SUMMARY: 
Languages: 
EDUCATION: 
Number of Followers: 
367</v>
      </c>
      <c r="AA17" s="82"/>
      <c r="AB17" s="30"/>
      <c r="AC17" s="30"/>
      <c r="AD17" s="30"/>
      <c r="AE17" s="30"/>
    </row>
    <row r="18" ht="15.75" customHeight="1">
      <c r="A18" s="30" t="s">
        <v>12353</v>
      </c>
      <c r="B18" s="30" t="s">
        <v>2062</v>
      </c>
      <c r="C18" s="30" t="s">
        <v>12354</v>
      </c>
      <c r="D18" s="44" t="s">
        <v>12356</v>
      </c>
      <c r="E18" s="32">
        <v>1178.0</v>
      </c>
      <c r="F18" s="30" t="s">
        <v>12357</v>
      </c>
      <c r="G18" s="30" t="s">
        <v>13274</v>
      </c>
      <c r="H18" s="30" t="s">
        <v>1389</v>
      </c>
      <c r="I18" s="44" t="s">
        <v>2066</v>
      </c>
      <c r="J18" s="44" t="s">
        <v>2303</v>
      </c>
      <c r="K18" s="30"/>
      <c r="L18" s="30" t="s">
        <v>137</v>
      </c>
      <c r="M18" s="30" t="s">
        <v>6109</v>
      </c>
      <c r="N18" s="30" t="s">
        <v>80</v>
      </c>
      <c r="O18" s="30" t="s">
        <v>491</v>
      </c>
      <c r="P18" s="30"/>
      <c r="Q18" s="30"/>
      <c r="R18" s="30"/>
      <c r="S18" s="30"/>
      <c r="T18" s="30"/>
      <c r="U18" s="30"/>
      <c r="V18" s="30" t="s">
        <v>13275</v>
      </c>
      <c r="W18" s="30" t="s">
        <v>13276</v>
      </c>
      <c r="X18" s="30"/>
      <c r="Y18" s="82" t="s">
        <v>12355</v>
      </c>
      <c r="Z18" s="82" t="str">
        <f t="array" ref="Z18">G18 &amp; " at " &amp; B18 &amp; CHAR(10) &amp; CHAR(10) &amp; "Current Job Duration: " &amp; M18 &amp; " (until March 2026)" &amp; CHAR(10) &amp; CHAR(10) &amp; "HEADLINE: " &amp; CHAR(10) &amp; Y18 &amp; CHAR(10) &amp; CHAR(10) &amp; "PERSONAL SUMMARY: " &amp; CHAR(10) &amp; X18 &amp; CHAR(10) &amp; CHAR(10) &amp; "Languages: " &amp; P18 &amp; CHAR(10) &amp; CHAR(10) &amp; "EDUCATION: " &amp; CHAR(10) &amp; W18 &amp; CHAR(10) &amp; CHAR(10) &amp; "Number of Followers: " &amp; CHAR(10) &amp; E18</f>
        <v>Chief Scientific Officer and Co-Founder at PsiQuantum
Current Job Duration: 10 yrs 4 mos (until March 2026)
HEADLINE: 
CSO and Co-Founder
PERSONAL SUMMARY: 
Languages: 
EDUCATION: 
School: University of Bristol
Degree: Doctor of Philosophy - PhD, Experimental Photonic Quantum Computing
Activities: None
School: Imperial College London
Degree: Postdoc, Theory of photonic quantum computing
Activities: None
Number of Followers: 
1178</v>
      </c>
      <c r="AA18" s="82"/>
      <c r="AB18" s="30"/>
      <c r="AC18" s="30"/>
      <c r="AD18" s="30"/>
      <c r="AE18" s="30"/>
    </row>
    <row r="19" ht="15.75" customHeight="1">
      <c r="A19" s="30" t="s">
        <v>12358</v>
      </c>
      <c r="B19" s="30" t="s">
        <v>132</v>
      </c>
      <c r="C19" s="30" t="s">
        <v>12359</v>
      </c>
      <c r="D19" s="44" t="s">
        <v>12361</v>
      </c>
      <c r="E19" s="32">
        <v>4762.0</v>
      </c>
      <c r="F19" s="30" t="s">
        <v>12362</v>
      </c>
      <c r="G19" s="30" t="s">
        <v>13277</v>
      </c>
      <c r="H19" s="30" t="s">
        <v>514</v>
      </c>
      <c r="I19" s="44" t="s">
        <v>136</v>
      </c>
      <c r="J19" s="44" t="s">
        <v>515</v>
      </c>
      <c r="K19" s="30"/>
      <c r="L19" s="30" t="s">
        <v>516</v>
      </c>
      <c r="M19" s="30" t="s">
        <v>717</v>
      </c>
      <c r="N19" s="30" t="s">
        <v>300</v>
      </c>
      <c r="O19" s="30" t="s">
        <v>1651</v>
      </c>
      <c r="P19" s="30" t="s">
        <v>2435</v>
      </c>
      <c r="Q19" s="30"/>
      <c r="R19" s="30"/>
      <c r="S19" s="30"/>
      <c r="T19" s="30" t="s">
        <v>13278</v>
      </c>
      <c r="U19" s="30"/>
      <c r="V19" s="30" t="s">
        <v>13279</v>
      </c>
      <c r="W19" s="30" t="s">
        <v>13280</v>
      </c>
      <c r="X19" s="30" t="s">
        <v>13281</v>
      </c>
      <c r="Y19" s="82" t="s">
        <v>12360</v>
      </c>
      <c r="Z19" s="82" t="str">
        <f t="array" ref="Z19">G19 &amp; " at " &amp; B19 &amp; CHAR(10) &amp; CHAR(10) &amp; "Current Job Duration: " &amp; M19 &amp; " (until March 2026)" &amp; CHAR(10) &amp; CHAR(10) &amp; "HEADLINE: " &amp; CHAR(10) &amp; Y19 &amp; CHAR(10) &amp; CHAR(10) &amp; "PERSONAL SUMMARY: " &amp; CHAR(10) &amp; X19 &amp; CHAR(10) &amp; CHAR(10) &amp; "Languages: " &amp; P19 &amp; CHAR(10) &amp; CHAR(10) &amp; "EDUCATION: " &amp; CHAR(10) &amp; W19 &amp; CHAR(10) &amp; CHAR(10) &amp; "Number of Followers: " &amp; CHAR(10) &amp; E19</f>
        <v>Communications Director at Quantinuum
Current Job Duration: 4 yrs 2 mos (until March 2026)
HEADLINE: 
Quantum computing global communications specialist
PERSONAL SUMMARY: 
A dynamic marketing and communications leader with experience working with founders and boards at global tech, finance and healthcare organisations. Peter specialises in growth and change, delivering innovative solutions to organisations building a reputation, developing clear strategy and driving commercial results. He recently completed the Oxford Artificial Intelligence Programme and has had his views published on the way algorithms should drive innovation in communications.
Languages: French
EDUCATION: 
School: The University of Edinburgh
Degree: Master of Arts (Honours), Mental Philosophy
Activities: None
School: Saïd Business School, University of Oxford
Degree: Oxford Artificial Intelligence Programme
Activities: None
School: CIM | The Chartered Institute of Marketing
Degree: Postgraduate Diploma, Strategic Marketing
Activities: None
School: Maidstone Grammar School
Degree: None
Activities: None
Number of Followers: 
4762</v>
      </c>
      <c r="AA19" s="82"/>
      <c r="AB19" s="30"/>
      <c r="AC19" s="30"/>
      <c r="AD19" s="30"/>
      <c r="AE19" s="30"/>
    </row>
    <row r="20" ht="15.75" customHeight="1">
      <c r="A20" s="30" t="s">
        <v>12363</v>
      </c>
      <c r="B20" s="84" t="s">
        <v>4124</v>
      </c>
      <c r="C20" s="30" t="s">
        <v>12364</v>
      </c>
      <c r="D20" s="44" t="s">
        <v>12366</v>
      </c>
      <c r="E20" s="32">
        <v>2029.0</v>
      </c>
      <c r="F20" s="30"/>
      <c r="G20" s="30" t="s">
        <v>12365</v>
      </c>
      <c r="H20" s="30" t="s">
        <v>1427</v>
      </c>
      <c r="I20" s="44" t="s">
        <v>12345</v>
      </c>
      <c r="J20" s="44" t="s">
        <v>13268</v>
      </c>
      <c r="K20" s="30"/>
      <c r="L20" s="30" t="s">
        <v>466</v>
      </c>
      <c r="M20" s="30" t="s">
        <v>13282</v>
      </c>
      <c r="N20" s="30" t="s">
        <v>80</v>
      </c>
      <c r="O20" s="30" t="s">
        <v>13283</v>
      </c>
      <c r="P20" s="30"/>
      <c r="Q20" s="30"/>
      <c r="R20" s="30"/>
      <c r="S20" s="30"/>
      <c r="T20" s="30"/>
      <c r="U20" s="30"/>
      <c r="V20" s="30" t="s">
        <v>13284</v>
      </c>
      <c r="W20" s="30" t="s">
        <v>13285</v>
      </c>
      <c r="X20" s="30" t="s">
        <v>13286</v>
      </c>
      <c r="Y20" s="82" t="s">
        <v>12365</v>
      </c>
      <c r="Z20" s="82" t="str">
        <f t="array" ref="Z20">G20 &amp; " at " &amp; B20 &amp; CHAR(10) &amp; CHAR(10) &amp; "Current Job Duration: " &amp; M20 &amp; " (until March 2026)" &amp; CHAR(10) &amp; CHAR(10) &amp; "HEADLINE: " &amp; CHAR(10) &amp; Y20 &amp; CHAR(10) &amp; CHAR(10) &amp; "PERSONAL SUMMARY: " &amp; CHAR(10) &amp; X20 &amp; CHAR(10) &amp; CHAR(10) &amp; "Languages: " &amp; P20 &amp; CHAR(10) &amp; CHAR(10) &amp; "EDUCATION: " &amp; CHAR(10) &amp; W20 &amp; CHAR(10) &amp; CHAR(10) &amp; "Number of Followers: " &amp; CHAR(10) &amp; E20</f>
        <v>Director of Revenue Cycle Operations at BTQ
Current Job Duration: 10 yrs 6 mos (until March 2026)
HEADLINE: 
Director of Revenue Cycle Operations
PERSONAL SUMMARY: 
Performance-driven executive with comprehensive achievements throughout high-growth organizations. Recognized for the ability to incorporate innovative management techniques that result in enhanced business practices, increased productivity, and growth in profits. Proven success developing accurate business models and achieving goals through solid leadership and negotiating abilities.
Languages: 
EDUCATION: 
School: Brooklyn Law School
Degree: Doctor of Law - JD
Activities: None
School: Hofstra University
Degree: Master of Healthcare Administration
Activities: None
School: SUNY Geneseo
Degree: BA Psychology
Activities: None
Number of Followers: 
2029</v>
      </c>
      <c r="AA20" s="82"/>
      <c r="AB20" s="30"/>
      <c r="AC20" s="30"/>
      <c r="AD20" s="30"/>
      <c r="AE20" s="30"/>
    </row>
    <row r="21" ht="15.75" customHeight="1">
      <c r="A21" s="30" t="s">
        <v>12367</v>
      </c>
      <c r="B21" s="30" t="s">
        <v>2062</v>
      </c>
      <c r="C21" s="30"/>
      <c r="D21" s="44" t="s">
        <v>12370</v>
      </c>
      <c r="E21" s="32">
        <v>446.0</v>
      </c>
      <c r="F21" s="30" t="s">
        <v>12371</v>
      </c>
      <c r="G21" s="30" t="s">
        <v>13287</v>
      </c>
      <c r="H21" s="30" t="s">
        <v>1389</v>
      </c>
      <c r="I21" s="44" t="s">
        <v>2066</v>
      </c>
      <c r="J21" s="44" t="s">
        <v>2303</v>
      </c>
      <c r="K21" s="30"/>
      <c r="L21" s="30" t="s">
        <v>137</v>
      </c>
      <c r="M21" s="30" t="s">
        <v>2865</v>
      </c>
      <c r="N21" s="30" t="s">
        <v>80</v>
      </c>
      <c r="O21" s="30" t="s">
        <v>5566</v>
      </c>
      <c r="P21" s="30"/>
      <c r="Q21" s="30"/>
      <c r="R21" s="30"/>
      <c r="S21" s="30"/>
      <c r="T21" s="30"/>
      <c r="U21" s="30"/>
      <c r="V21" s="30" t="s">
        <v>13288</v>
      </c>
      <c r="W21" s="30" t="s">
        <v>13289</v>
      </c>
      <c r="X21" s="30" t="s">
        <v>13290</v>
      </c>
      <c r="Y21" s="82" t="s">
        <v>12369</v>
      </c>
      <c r="Z21" s="82" t="str">
        <f t="array" ref="Z21">G21 &amp; " at " &amp; B21 &amp; CHAR(10) &amp; CHAR(10) &amp; "Current Job Duration: " &amp; M21 &amp; " (until March 2026)" &amp; CHAR(10) &amp; CHAR(10) &amp; "HEADLINE: " &amp; CHAR(10) &amp; Y21 &amp; CHAR(10) &amp; CHAR(10) &amp; "PERSONAL SUMMARY: " &amp; CHAR(10) &amp; X21 &amp; CHAR(10) &amp; CHAR(10) &amp; "Languages: " &amp; P21 &amp; CHAR(10) &amp; CHAR(10) &amp; "EDUCATION: " &amp; CHAR(10) &amp; W21 &amp; CHAR(10) &amp; CHAR(10) &amp; "Number of Followers: " &amp; CHAR(10) &amp; E21</f>
        <v>Sr Director Revenue Operations, Finance &amp; Compliance at PsiQuantum
Current Job Duration: 1 yr 1 mo (until March 2026)
HEADLINE: 
Sr Director Revenue Operations, Finance &amp; Compliance @ PsiQuantum
PERSONAL SUMMARY: 
As the Sr. Director of Financial Operations and Operational Compliance at data.ai, I lead a team of professionals who are responsible for ensuring the accuracy, efficiency, and compliance of the company's revenue recognition, billing, collections, and reporting processes. I have over 15 years of experience in the field of Order to Cash, and I am experienced in ASC 606, the new revenue recognition standard that affects the software industry.
My mission is to optimize the financial operations and compliance of data.ai, a leading provider of Mobile Market intelligence for businesses. I am passionate about applying my skills in process improvement, active listening, and problem-solving to enhance the performance and satisfaction of our customers, partners, and stakeholders. I am always ready to face new challenges and learn from them, as I believe that continuous improvement is the key to success.
Languages: 
EDUCATION: 
School: Manipal Academy
Degree: Bachelors of Information Technology, Computer Science
Activities: None
School: Punjab University
Degree: Bachelors of Arts, History and Philosophy
Activities: None
Number of Followers: 
446</v>
      </c>
      <c r="AA21" s="82"/>
      <c r="AB21" s="30"/>
      <c r="AC21" s="30"/>
      <c r="AD21" s="30"/>
      <c r="AE21" s="30"/>
    </row>
    <row r="22" ht="15.75" customHeight="1">
      <c r="A22" s="30" t="s">
        <v>2298</v>
      </c>
      <c r="B22" s="30" t="s">
        <v>2062</v>
      </c>
      <c r="C22" s="30" t="s">
        <v>2299</v>
      </c>
      <c r="D22" s="44" t="s">
        <v>2300</v>
      </c>
      <c r="E22" s="32">
        <v>1353.0</v>
      </c>
      <c r="F22" s="30" t="s">
        <v>2301</v>
      </c>
      <c r="G22" s="30" t="s">
        <v>2302</v>
      </c>
      <c r="H22" s="30" t="s">
        <v>1389</v>
      </c>
      <c r="I22" s="44" t="s">
        <v>2066</v>
      </c>
      <c r="J22" s="44" t="s">
        <v>2303</v>
      </c>
      <c r="K22" s="30"/>
      <c r="L22" s="30" t="s">
        <v>137</v>
      </c>
      <c r="M22" s="30" t="s">
        <v>479</v>
      </c>
      <c r="N22" s="30" t="s">
        <v>80</v>
      </c>
      <c r="O22" s="30" t="s">
        <v>806</v>
      </c>
      <c r="P22" s="30"/>
      <c r="Q22" s="30"/>
      <c r="R22" s="30"/>
      <c r="S22" s="30"/>
      <c r="T22" s="30"/>
      <c r="U22" s="30"/>
      <c r="V22" s="30" t="s">
        <v>2305</v>
      </c>
      <c r="W22" s="30" t="s">
        <v>2306</v>
      </c>
      <c r="X22" s="30"/>
      <c r="Y22" s="82" t="s">
        <v>2307</v>
      </c>
      <c r="Z22" s="82" t="str">
        <f t="array" ref="Z22">G22 &amp; " at " &amp; B22 &amp; CHAR(10) &amp; CHAR(10) &amp; "Current Job Duration: " &amp; M22 &amp; " (until March 2026)" &amp; CHAR(10) &amp; CHAR(10) &amp; "HEADLINE: " &amp; CHAR(10) &amp; Y22 &amp; CHAR(10) &amp; CHAR(10) &amp; "PERSONAL SUMMARY: " &amp; CHAR(10) &amp; X22 &amp; CHAR(10) &amp; CHAR(10) &amp; "Languages: " &amp; P22 &amp; CHAR(10) &amp; CHAR(10) &amp; "EDUCATION: " &amp; CHAR(10) &amp; W22 &amp; CHAR(10) &amp; CHAR(10) &amp; "Number of Followers: " &amp; CHAR(10) &amp; E22</f>
        <v>Senior Director, Business Operations at PsiQuantum
Current Job Duration: 1 yr 7 mos (until March 2026)
HEADLINE: 
Senior Director, Business Operations | PsiQuantum
PERSONAL SUMMARY: 
Languages: 
EDUCATION: 
School: University of Virginia
Degree: Sorensen Institute for Political Leadership: Political Leaders Program
Activities: None
School: The George Washington University
Degree: Master’s Degree, International Affairs and Global Communication
Activities: None
School: The George Washington University
Degree: Bachelor’s Degree, International Affairs
Activities: None
School: Sciences Po
Degree: Undergraduate Exchange Certificate, International Affairs and Political Science
Activities: None
Number of Followers: 
1353</v>
      </c>
      <c r="AA22" s="82"/>
      <c r="AB22" s="30"/>
      <c r="AC22" s="30"/>
      <c r="AD22" s="30"/>
      <c r="AE22" s="30"/>
    </row>
    <row r="23" ht="15.75" customHeight="1">
      <c r="A23" s="30" t="s">
        <v>2338</v>
      </c>
      <c r="B23" s="30" t="s">
        <v>2062</v>
      </c>
      <c r="C23" s="30" t="s">
        <v>12372</v>
      </c>
      <c r="D23" s="44" t="s">
        <v>2339</v>
      </c>
      <c r="E23" s="32">
        <v>3234.0</v>
      </c>
      <c r="F23" s="30" t="s">
        <v>2340</v>
      </c>
      <c r="G23" s="30" t="s">
        <v>2341</v>
      </c>
      <c r="H23" s="30" t="s">
        <v>1389</v>
      </c>
      <c r="I23" s="44" t="s">
        <v>2066</v>
      </c>
      <c r="J23" s="44" t="s">
        <v>2303</v>
      </c>
      <c r="K23" s="30"/>
      <c r="L23" s="30" t="s">
        <v>137</v>
      </c>
      <c r="M23" s="30" t="s">
        <v>1461</v>
      </c>
      <c r="N23" s="30" t="s">
        <v>80</v>
      </c>
      <c r="O23" s="30" t="s">
        <v>480</v>
      </c>
      <c r="P23" s="30" t="s">
        <v>1621</v>
      </c>
      <c r="Q23" s="30"/>
      <c r="R23" s="30"/>
      <c r="S23" s="30"/>
      <c r="T23" s="30"/>
      <c r="U23" s="30"/>
      <c r="V23" s="30" t="s">
        <v>13291</v>
      </c>
      <c r="W23" s="30" t="s">
        <v>2343</v>
      </c>
      <c r="X23" s="30" t="s">
        <v>2344</v>
      </c>
      <c r="Y23" s="82" t="s">
        <v>2345</v>
      </c>
      <c r="Z23" s="82" t="str">
        <f t="array" ref="Z23">G23 &amp; " at " &amp; B23 &amp; CHAR(10) &amp; CHAR(10) &amp; "Current Job Duration: " &amp; M23 &amp; " (until March 2026)" &amp; CHAR(10) &amp; CHAR(10) &amp; "HEADLINE: " &amp; CHAR(10) &amp; Y23 &amp; CHAR(10) &amp; CHAR(10) &amp; "PERSONAL SUMMARY: " &amp; CHAR(10) &amp; X23 &amp; CHAR(10) &amp; CHAR(10) &amp; "Languages: " &amp; P23 &amp; CHAR(10) &amp; CHAR(10) &amp; "EDUCATION: " &amp; CHAR(10) &amp; W23 &amp; CHAR(10) &amp; CHAR(10) &amp; "Number of Followers: " &amp; CHAR(10) &amp; E23</f>
        <v>Director, Marketing &amp; Communications at PsiQuantum
Current Job Duration: 2 yrs 2 mos (until March 2026)
HEADLINE: 
Director, Marketing &amp; Communications at PsiQuantum
PERSONAL SUMMARY: 
Quantum computing. All. Day. Long.
Languages: English, Spanish
EDUCATION: 
School: Butler University
Degree: Finance
Activities: None
School: Park Tudor School
Degree: High School
Activities: None
Number of Followers: 
3234</v>
      </c>
      <c r="AA23" s="82"/>
      <c r="AB23" s="30"/>
      <c r="AC23" s="30"/>
      <c r="AD23" s="30"/>
      <c r="AE23" s="30"/>
    </row>
    <row r="24" ht="15.75" customHeight="1">
      <c r="A24" s="30" t="s">
        <v>12373</v>
      </c>
      <c r="B24" s="30" t="s">
        <v>3984</v>
      </c>
      <c r="C24" s="30" t="s">
        <v>12374</v>
      </c>
      <c r="D24" s="44" t="s">
        <v>12377</v>
      </c>
      <c r="E24" s="32">
        <v>511.0</v>
      </c>
      <c r="F24" s="30" t="s">
        <v>12378</v>
      </c>
      <c r="G24" s="30" t="s">
        <v>13292</v>
      </c>
      <c r="H24" s="30" t="s">
        <v>619</v>
      </c>
      <c r="I24" s="44" t="s">
        <v>12376</v>
      </c>
      <c r="J24" s="44" t="s">
        <v>13293</v>
      </c>
      <c r="K24" s="30"/>
      <c r="L24" s="30" t="s">
        <v>516</v>
      </c>
      <c r="M24" s="30" t="s">
        <v>2865</v>
      </c>
      <c r="N24" s="30" t="s">
        <v>80</v>
      </c>
      <c r="O24" s="30" t="s">
        <v>10135</v>
      </c>
      <c r="P24" s="30" t="s">
        <v>2855</v>
      </c>
      <c r="Q24" s="30" t="s">
        <v>13294</v>
      </c>
      <c r="R24" s="30"/>
      <c r="S24" s="30"/>
      <c r="T24" s="30"/>
      <c r="U24" s="30"/>
      <c r="V24" s="30" t="s">
        <v>13295</v>
      </c>
      <c r="W24" s="30" t="s">
        <v>13296</v>
      </c>
      <c r="X24" s="30"/>
      <c r="Y24" s="82" t="s">
        <v>12375</v>
      </c>
      <c r="Z24" s="82" t="str">
        <f t="array" ref="Z24">G24 &amp; " at " &amp; B24 &amp; CHAR(10) &amp; CHAR(10) &amp; "Current Job Duration: " &amp; M24 &amp; " (until March 2026)" &amp; CHAR(10) &amp; CHAR(10) &amp; "HEADLINE: " &amp; CHAR(10) &amp; Y24 &amp; CHAR(10) &amp; CHAR(10) &amp; "PERSONAL SUMMARY: " &amp; CHAR(10) &amp; X24 &amp; CHAR(10) &amp; CHAR(10) &amp; "Languages: " &amp; P24 &amp; CHAR(10) &amp; CHAR(10) &amp; "EDUCATION: " &amp; CHAR(10) &amp; W24 &amp; CHAR(10) &amp; CHAR(10) &amp; "Number of Followers: " &amp; CHAR(10) &amp; E24</f>
        <v>Director of Research Development at Infleqtion
Current Job Duration: 1 yr 1 mo (until March 2026)
HEADLINE: 
Director of R&amp;D for Quantum RF Sensing at Infleqtion
PERSONAL SUMMARY: 
Languages: English
EDUCATION: 
School: University of Colorado Boulder
Degree: Doctor of Philosophy (PhD), Physics
Activities: None
School: University of Colorado Boulder
Degree: Master, Physics
Activities: None
School: University of Colorado Boulder
Degree: Bachelor of Arts (B.A.), Physics
Activities: None
Number of Followers: 
511</v>
      </c>
      <c r="AA24" s="82"/>
      <c r="AB24" s="30"/>
      <c r="AC24" s="30"/>
      <c r="AD24" s="30"/>
      <c r="AE24" s="30"/>
    </row>
    <row r="25" ht="15.75" customHeight="1">
      <c r="A25" s="30" t="s">
        <v>12379</v>
      </c>
      <c r="B25" s="30" t="s">
        <v>148</v>
      </c>
      <c r="C25" s="30" t="s">
        <v>12380</v>
      </c>
      <c r="D25" s="44" t="s">
        <v>12382</v>
      </c>
      <c r="E25" s="32">
        <v>3.0</v>
      </c>
      <c r="F25" s="30" t="s">
        <v>12383</v>
      </c>
      <c r="G25" s="30" t="s">
        <v>1588</v>
      </c>
      <c r="H25" s="30" t="s">
        <v>463</v>
      </c>
      <c r="I25" s="44" t="s">
        <v>477</v>
      </c>
      <c r="J25" s="44" t="s">
        <v>478</v>
      </c>
      <c r="K25" s="30"/>
      <c r="L25" s="30" t="s">
        <v>466</v>
      </c>
      <c r="M25" s="30"/>
      <c r="N25" s="30" t="s">
        <v>80</v>
      </c>
      <c r="O25" s="30" t="s">
        <v>13297</v>
      </c>
      <c r="P25" s="30"/>
      <c r="Q25" s="30"/>
      <c r="R25" s="30"/>
      <c r="S25" s="30"/>
      <c r="T25" s="30"/>
      <c r="U25" s="30"/>
      <c r="V25" s="30" t="s">
        <v>5415</v>
      </c>
      <c r="W25" s="30"/>
      <c r="X25" s="30"/>
      <c r="Y25" s="82" t="s">
        <v>12381</v>
      </c>
      <c r="Z25" s="82" t="str">
        <f t="array" ref="Z25">G25 &amp; " at " &amp; B25 &amp; CHAR(10) &amp; CHAR(10) &amp; "Current Job Duration: " &amp; M25 &amp; " (until March 2026)" &amp; CHAR(10) &amp; CHAR(10) &amp; "HEADLINE: " &amp; CHAR(10) &amp; Y25 &amp; CHAR(10) &amp; CHAR(10) &amp; "PERSONAL SUMMARY: " &amp; CHAR(10) &amp; X25 &amp; CHAR(10) &amp; CHAR(10) &amp; "Languages: " &amp; P25 &amp; CHAR(10) &amp; CHAR(10) &amp; "EDUCATION: " &amp; CHAR(10) &amp; W25 &amp; CHAR(10) &amp; CHAR(10) &amp; "Number of Followers: " &amp; CHAR(10) &amp; E25</f>
        <v>Director at SandboxAQ
Current Job Duration:  (until March 2026)
HEADLINE: 
Director at SandboxAQ
PERSONAL SUMMARY: 
Languages: 
EDUCATION: 
Number of Followers: 
3</v>
      </c>
      <c r="AA25" s="82"/>
      <c r="AB25" s="30"/>
      <c r="AC25" s="30"/>
      <c r="AD25" s="30"/>
      <c r="AE25" s="30"/>
    </row>
    <row r="26" ht="15.75" customHeight="1">
      <c r="A26" s="30" t="s">
        <v>522</v>
      </c>
      <c r="B26" s="30" t="s">
        <v>148</v>
      </c>
      <c r="C26" s="30"/>
      <c r="D26" s="44" t="s">
        <v>523</v>
      </c>
      <c r="E26" s="32">
        <v>802.0</v>
      </c>
      <c r="F26" s="30" t="s">
        <v>524</v>
      </c>
      <c r="G26" s="30" t="s">
        <v>525</v>
      </c>
      <c r="H26" s="30" t="s">
        <v>463</v>
      </c>
      <c r="I26" s="44" t="s">
        <v>477</v>
      </c>
      <c r="J26" s="44" t="s">
        <v>478</v>
      </c>
      <c r="K26" s="30"/>
      <c r="L26" s="30" t="s">
        <v>466</v>
      </c>
      <c r="M26" s="30" t="s">
        <v>597</v>
      </c>
      <c r="N26" s="30" t="s">
        <v>80</v>
      </c>
      <c r="O26" s="30" t="s">
        <v>527</v>
      </c>
      <c r="P26" s="30"/>
      <c r="Q26" s="30" t="s">
        <v>528</v>
      </c>
      <c r="R26" s="30"/>
      <c r="S26" s="30"/>
      <c r="T26" s="30"/>
      <c r="U26" s="30"/>
      <c r="V26" s="30" t="s">
        <v>529</v>
      </c>
      <c r="W26" s="30" t="s">
        <v>530</v>
      </c>
      <c r="X26" s="30"/>
      <c r="Y26" s="82" t="s">
        <v>525</v>
      </c>
      <c r="Z26" s="82" t="str">
        <f t="array" ref="Z26">G26 &amp; " at " &amp; B26 &amp; CHAR(10) &amp; CHAR(10) &amp; "Current Job Duration: " &amp; M26 &amp; " (until March 2026)" &amp; CHAR(10) &amp; CHAR(10) &amp; "HEADLINE: " &amp; CHAR(10) &amp; Y26 &amp; CHAR(10) &amp; CHAR(10) &amp; "PERSONAL SUMMARY: " &amp; CHAR(10) &amp; X26 &amp; CHAR(10) &amp; CHAR(10) &amp; "Languages: " &amp; P26 &amp; CHAR(10) &amp; CHAR(10) &amp; "EDUCATION: " &amp; CHAR(10) &amp; W26 &amp; CHAR(10) &amp; CHAR(10) &amp; "Number of Followers: " &amp; CHAR(10) &amp; E26</f>
        <v>Director of User Experience, AI Generation Engine at SandboxAQ
Current Job Duration: 6 mos (until March 2026)
HEADLINE: 
Director of User Experience, AI Generation Engine
PERSONAL SUMMARY: 
Languages: 
EDUCATION: 
School: Cranfield University
Degree: Masters, Design for Innovation and Sustainability
Activities: None
School: Ithaca College
Degree: BS, Integrated Marketing Communications
Activities: None
Number of Followers: 
802</v>
      </c>
      <c r="AA26" s="82"/>
      <c r="AB26" s="30"/>
      <c r="AC26" s="30"/>
      <c r="AD26" s="30"/>
      <c r="AE26" s="30"/>
    </row>
    <row r="27" ht="15.75" customHeight="1">
      <c r="A27" s="30" t="s">
        <v>12385</v>
      </c>
      <c r="B27" s="30" t="s">
        <v>148</v>
      </c>
      <c r="C27" s="30" t="s">
        <v>12386</v>
      </c>
      <c r="D27" s="44" t="s">
        <v>12388</v>
      </c>
      <c r="E27" s="32">
        <v>1425.0</v>
      </c>
      <c r="F27" s="30" t="s">
        <v>12389</v>
      </c>
      <c r="G27" s="30" t="s">
        <v>13298</v>
      </c>
      <c r="H27" s="30" t="s">
        <v>463</v>
      </c>
      <c r="I27" s="44" t="s">
        <v>477</v>
      </c>
      <c r="J27" s="44" t="s">
        <v>478</v>
      </c>
      <c r="K27" s="30"/>
      <c r="L27" s="30" t="s">
        <v>466</v>
      </c>
      <c r="M27" s="30" t="s">
        <v>756</v>
      </c>
      <c r="N27" s="30" t="s">
        <v>80</v>
      </c>
      <c r="O27" s="30" t="s">
        <v>6131</v>
      </c>
      <c r="P27" s="30"/>
      <c r="Q27" s="30"/>
      <c r="R27" s="30"/>
      <c r="S27" s="30" t="s">
        <v>13299</v>
      </c>
      <c r="T27" s="30"/>
      <c r="U27" s="30"/>
      <c r="V27" s="30" t="s">
        <v>13300</v>
      </c>
      <c r="W27" s="30" t="s">
        <v>13301</v>
      </c>
      <c r="X27" s="30" t="s">
        <v>13302</v>
      </c>
      <c r="Y27" s="82" t="s">
        <v>12387</v>
      </c>
      <c r="Z27" s="82" t="str">
        <f t="array" ref="Z27">G27 &amp; " at " &amp; B27 &amp; CHAR(10) &amp; CHAR(10) &amp; "Current Job Duration: " &amp; M27 &amp; " (until March 2026)" &amp; CHAR(10) &amp; CHAR(10) &amp; "HEADLINE: " &amp; CHAR(10) &amp; Y27 &amp; CHAR(10) &amp; CHAR(10) &amp; "PERSONAL SUMMARY: " &amp; CHAR(10) &amp; X27 &amp; CHAR(10) &amp; CHAR(10) &amp; "Languages: " &amp; P27 &amp; CHAR(10) &amp; CHAR(10) &amp; "EDUCATION: " &amp; CHAR(10) &amp; W27 &amp; CHAR(10) &amp; CHAR(10) &amp; "Number of Followers: " &amp; CHAR(10) &amp; E27</f>
        <v>Sr. Director, Legal at SandboxAQ
Current Job Duration: 11 mos (until March 2026)
HEADLINE: 
Sr. Director, Legal at SandboxAQ
PERSONAL SUMMARY: 
Experienced technology and life sciences lawyer with a solid track record in negotiating multiple strategic deals of high impact in parallel, in achieving outcomes that align with business priorities and objectives, and in cross-functional collaboration and coordination.
Languages: 
EDUCATION: 
School: Vanderbilt University Law School
Degree: None
Activities: None
School: Mississippi State University - College of Business and Industry
Degree: Bachelor of Business Administration, Banking and Finance
Activities: None
Number of Followers: 
1425</v>
      </c>
      <c r="AA27" s="82"/>
      <c r="AB27" s="30"/>
      <c r="AC27" s="30"/>
      <c r="AD27" s="30"/>
      <c r="AE27" s="30"/>
    </row>
    <row r="28" ht="15.75" customHeight="1">
      <c r="A28" s="30" t="s">
        <v>12390</v>
      </c>
      <c r="B28" s="30" t="s">
        <v>148</v>
      </c>
      <c r="C28" s="30"/>
      <c r="D28" s="44" t="s">
        <v>12393</v>
      </c>
      <c r="E28" s="32">
        <v>988.0</v>
      </c>
      <c r="F28" s="30" t="s">
        <v>12394</v>
      </c>
      <c r="G28" s="30" t="s">
        <v>13303</v>
      </c>
      <c r="H28" s="30" t="s">
        <v>463</v>
      </c>
      <c r="I28" s="44" t="s">
        <v>477</v>
      </c>
      <c r="J28" s="44" t="s">
        <v>478</v>
      </c>
      <c r="K28" s="30"/>
      <c r="L28" s="30" t="s">
        <v>466</v>
      </c>
      <c r="M28" s="30" t="s">
        <v>2875</v>
      </c>
      <c r="N28" s="30" t="s">
        <v>80</v>
      </c>
      <c r="O28" s="30" t="s">
        <v>13304</v>
      </c>
      <c r="P28" s="30"/>
      <c r="Q28" s="30"/>
      <c r="R28" s="30"/>
      <c r="S28" s="30"/>
      <c r="T28" s="30" t="s">
        <v>13305</v>
      </c>
      <c r="U28" s="30"/>
      <c r="V28" s="30" t="s">
        <v>13306</v>
      </c>
      <c r="W28" s="30" t="s">
        <v>13307</v>
      </c>
      <c r="X28" s="30" t="s">
        <v>13308</v>
      </c>
      <c r="Y28" s="82" t="s">
        <v>12392</v>
      </c>
      <c r="Z28" s="82" t="str">
        <f t="array" ref="Z28">G28 &amp; " at " &amp; B28 &amp; CHAR(10) &amp; CHAR(10) &amp; "Current Job Duration: " &amp; M28 &amp; " (until March 2026)" &amp; CHAR(10) &amp; CHAR(10) &amp; "HEADLINE: " &amp; CHAR(10) &amp; Y28 &amp; CHAR(10) &amp; CHAR(10) &amp; "PERSONAL SUMMARY: " &amp; CHAR(10) &amp; X28 &amp; CHAR(10) &amp; CHAR(10) &amp; "Languages: " &amp; P28 &amp; CHAR(10) &amp; CHAR(10) &amp; "EDUCATION: " &amp; CHAR(10) &amp; W28 &amp; CHAR(10) &amp; CHAR(10) &amp; "Number of Followers: " &amp; CHAR(10) &amp; E28</f>
        <v>Acting CISO at SandboxAQ
Current Job Duration: 1 yr 4 mos (until March 2026)
HEADLINE: 
Cybersecurity Leader
PERSONAL SUMMARY: 
Specialties: IT Risk Management
Languages: 
EDUCATION: 
School: The Johns Hopkins University
Degree: MS, Information &amp; Telecommunications Systems
Activities: None
School: University of Maryland
Degree: Bachelor's Degree, Management Information Systems and Finance
Activities: None
Number of Followers: 
988</v>
      </c>
      <c r="AA28" s="82"/>
      <c r="AB28" s="30"/>
      <c r="AC28" s="30"/>
      <c r="AD28" s="30"/>
      <c r="AE28" s="30"/>
    </row>
    <row r="29" ht="15.75" customHeight="1">
      <c r="A29" s="30" t="s">
        <v>12395</v>
      </c>
      <c r="B29" s="30" t="s">
        <v>3984</v>
      </c>
      <c r="C29" s="30"/>
      <c r="D29" s="44" t="s">
        <v>12398</v>
      </c>
      <c r="E29" s="32">
        <v>538.0</v>
      </c>
      <c r="F29" s="30" t="s">
        <v>12399</v>
      </c>
      <c r="G29" s="30" t="s">
        <v>13309</v>
      </c>
      <c r="H29" s="30" t="s">
        <v>619</v>
      </c>
      <c r="I29" s="44" t="s">
        <v>12376</v>
      </c>
      <c r="J29" s="44" t="s">
        <v>13293</v>
      </c>
      <c r="K29" s="30"/>
      <c r="L29" s="30" t="s">
        <v>516</v>
      </c>
      <c r="M29" s="30" t="s">
        <v>546</v>
      </c>
      <c r="N29" s="30" t="s">
        <v>80</v>
      </c>
      <c r="O29" s="30" t="s">
        <v>13310</v>
      </c>
      <c r="P29" s="30"/>
      <c r="Q29" s="30"/>
      <c r="R29" s="30"/>
      <c r="S29" s="30"/>
      <c r="T29" s="30"/>
      <c r="U29" s="30"/>
      <c r="V29" s="30" t="s">
        <v>13311</v>
      </c>
      <c r="W29" s="30" t="s">
        <v>13312</v>
      </c>
      <c r="X29" s="30"/>
      <c r="Y29" s="82" t="s">
        <v>12397</v>
      </c>
      <c r="Z29" s="82" t="str">
        <f t="array" ref="Z29">G29 &amp; " at " &amp; B29 &amp; CHAR(10) &amp; CHAR(10) &amp; "Current Job Duration: " &amp; M29 &amp; " (until March 2026)" &amp; CHAR(10) &amp; CHAR(10) &amp; "HEADLINE: " &amp; CHAR(10) &amp; Y29 &amp; CHAR(10) &amp; CHAR(10) &amp; "PERSONAL SUMMARY: " &amp; CHAR(10) &amp; X29 &amp; CHAR(10) &amp; CHAR(10) &amp; "Languages: " &amp; P29 &amp; CHAR(10) &amp; CHAR(10) &amp; "EDUCATION: " &amp; CHAR(10) &amp; W29 &amp; CHAR(10) &amp; CHAR(10) &amp; "Number of Followers: " &amp; CHAR(10) &amp; E29</f>
        <v>Director of Financial Reporting at Infleqtion
Current Job Duration: 3 mos (until March 2026)
HEADLINE: 
Director of Financial Reporting at Infleqtion
PERSONAL SUMMARY: 
Languages: 
EDUCATION: 
School: University of Portland
Degree: Bachelor of Business Administration (BBA), Accounting
Activities: None
Number of Followers: 
538</v>
      </c>
      <c r="AA29" s="82"/>
      <c r="AB29" s="30"/>
      <c r="AC29" s="30"/>
      <c r="AD29" s="30"/>
      <c r="AE29" s="30"/>
    </row>
    <row r="30" ht="15.75" customHeight="1">
      <c r="A30" s="30" t="s">
        <v>12400</v>
      </c>
      <c r="B30" s="30" t="s">
        <v>3984</v>
      </c>
      <c r="C30" s="30" t="s">
        <v>12401</v>
      </c>
      <c r="D30" s="44" t="s">
        <v>12403</v>
      </c>
      <c r="E30" s="32">
        <v>1061.0</v>
      </c>
      <c r="F30" s="30" t="s">
        <v>12404</v>
      </c>
      <c r="G30" s="30" t="s">
        <v>13313</v>
      </c>
      <c r="H30" s="30" t="s">
        <v>619</v>
      </c>
      <c r="I30" s="44" t="s">
        <v>12376</v>
      </c>
      <c r="J30" s="44" t="s">
        <v>13293</v>
      </c>
      <c r="K30" s="30"/>
      <c r="L30" s="30" t="s">
        <v>516</v>
      </c>
      <c r="M30" s="30" t="s">
        <v>5547</v>
      </c>
      <c r="N30" s="30" t="s">
        <v>2465</v>
      </c>
      <c r="O30" s="30" t="s">
        <v>13314</v>
      </c>
      <c r="P30" s="30" t="s">
        <v>13315</v>
      </c>
      <c r="Q30" s="30"/>
      <c r="R30" s="30"/>
      <c r="S30" s="30"/>
      <c r="T30" s="30"/>
      <c r="U30" s="30"/>
      <c r="V30" s="30" t="s">
        <v>13316</v>
      </c>
      <c r="W30" s="30" t="s">
        <v>13317</v>
      </c>
      <c r="X30" s="30" t="s">
        <v>13318</v>
      </c>
      <c r="Y30" s="82" t="s">
        <v>12402</v>
      </c>
      <c r="Z30" s="82" t="str">
        <f t="array" ref="Z30">G30 &amp; " at " &amp; B30 &amp; CHAR(10) &amp; CHAR(10) &amp; "Current Job Duration: " &amp; M30 &amp; " (until March 2026)" &amp; CHAR(10) &amp; CHAR(10) &amp; "HEADLINE: " &amp; CHAR(10) &amp; Y30 &amp; CHAR(10) &amp; CHAR(10) &amp; "PERSONAL SUMMARY: " &amp; CHAR(10) &amp; X30 &amp; CHAR(10) &amp; CHAR(10) &amp; "Languages: " &amp; P30 &amp; CHAR(10) &amp; CHAR(10) &amp; "EDUCATION: " &amp; CHAR(10) &amp; W30 &amp; CHAR(10) &amp; CHAR(10) &amp; "Number of Followers: " &amp; CHAR(10) &amp; E30</f>
        <v>Director of Operations and Partnerships at Infleqtion
Current Job Duration: 2 yrs 8 mos (until March 2026)
HEADLINE: 
Director of Operations and Partnerships, Infleqtion Australia
PERSONAL SUMMARY: 
Jenny Bungur has a decade of experience in technology transfer with roles in a number of organisations to support the translation of research and development into the commercialisation of new technologies to support the growth of the Australian Manufacturing Sector.  In order to do this, she leverages her deep technical knowledge from her scientific training with the business acumen that she has developed both from her own experience and from formal training while completing her MBA (graduating in 2017).
In Jenny’s current role as Director of Operations and Partnerships at Infleqtion, she is committed to creating impact by developing strong partnerships between research, industry and government. She has specific technical expertise in materials science and lightweight structures which has built up her curiosity and skill set to really enjoy working in the intersection of research, technology and innovation.
Languages: Croatian, English
EDUCATION: 
School: Swinburne University of Technology
Degree: None
Activities: None
School: Deakin University
Degree: Bachelor of Science (chemical), Industrial chemistry, materials science
Activities: None
School: Deakin University
Degree: Master of Business Administration (specialisation: innovation)
Activities: None
Number of Followers: 
1061</v>
      </c>
      <c r="AA30" s="82"/>
      <c r="AB30" s="30"/>
      <c r="AC30" s="30"/>
      <c r="AD30" s="30"/>
      <c r="AE30" s="30"/>
    </row>
    <row r="31" ht="15.75" customHeight="1">
      <c r="A31" s="30" t="s">
        <v>12405</v>
      </c>
      <c r="B31" s="30" t="s">
        <v>3984</v>
      </c>
      <c r="C31" s="30" t="s">
        <v>12406</v>
      </c>
      <c r="D31" s="44" t="s">
        <v>12408</v>
      </c>
      <c r="E31" s="32">
        <v>1391.0</v>
      </c>
      <c r="F31" s="30" t="s">
        <v>12409</v>
      </c>
      <c r="G31" s="30" t="s">
        <v>860</v>
      </c>
      <c r="H31" s="30" t="s">
        <v>619</v>
      </c>
      <c r="I31" s="44" t="s">
        <v>12376</v>
      </c>
      <c r="J31" s="44" t="s">
        <v>13293</v>
      </c>
      <c r="K31" s="30"/>
      <c r="L31" s="30" t="s">
        <v>516</v>
      </c>
      <c r="M31" s="30" t="s">
        <v>1533</v>
      </c>
      <c r="N31" s="30" t="s">
        <v>80</v>
      </c>
      <c r="O31" s="30" t="s">
        <v>6131</v>
      </c>
      <c r="P31" s="30"/>
      <c r="Q31" s="30"/>
      <c r="R31" s="30"/>
      <c r="S31" s="30" t="s">
        <v>13319</v>
      </c>
      <c r="T31" s="30" t="s">
        <v>13320</v>
      </c>
      <c r="U31" s="30"/>
      <c r="V31" s="30" t="s">
        <v>13321</v>
      </c>
      <c r="W31" s="30" t="s">
        <v>13322</v>
      </c>
      <c r="X31" s="30"/>
      <c r="Y31" s="82" t="s">
        <v>12407</v>
      </c>
      <c r="Z31" s="82" t="str">
        <f t="array" ref="Z31">G31 &amp; " at " &amp; B31 &amp; CHAR(10) &amp; CHAR(10) &amp; "Current Job Duration: " &amp; M31 &amp; " (until March 2026)" &amp; CHAR(10) &amp; CHAR(10) &amp; "HEADLINE: " &amp; CHAR(10) &amp; Y31 &amp; CHAR(10) &amp; CHAR(10) &amp; "PERSONAL SUMMARY: " &amp; CHAR(10) &amp; X31 &amp; CHAR(10) &amp; CHAR(10) &amp; "Languages: " &amp; P31 &amp; CHAR(10) &amp; CHAR(10) &amp; "EDUCATION: " &amp; CHAR(10) &amp; W31 &amp; CHAR(10) &amp; CHAR(10) &amp; "Number of Followers: " &amp; CHAR(10) &amp; E31</f>
        <v>Director of Business Development at Infleqtion
Current Job Duration: 1 yr (until March 2026)
HEADLINE: 
BD
PERSONAL SUMMARY: 
Languages: 
EDUCATION: 
School: Texas McCombs School of Business
Degree: Master of Science (M.S.), Technology Commercialization
Activities: None
School: University of Central Florida
Degree: Master of Science (M.S.E.E.), Electrical Engineering/Signal Processing/Neural Network
Activities: None
School: University of Central Florida
Degree: Bachelor of Science (B.S.E.E.), Electrical Engineering with Business Minor
Activities: None
Number of Followers: 
1391</v>
      </c>
      <c r="AA31" s="82"/>
      <c r="AB31" s="30"/>
      <c r="AC31" s="30"/>
      <c r="AD31" s="30"/>
      <c r="AE31" s="30"/>
    </row>
    <row r="32" ht="15.75" customHeight="1">
      <c r="A32" s="30" t="s">
        <v>12410</v>
      </c>
      <c r="B32" s="30" t="s">
        <v>3984</v>
      </c>
      <c r="C32" s="30" t="s">
        <v>12411</v>
      </c>
      <c r="D32" s="44" t="s">
        <v>12413</v>
      </c>
      <c r="E32" s="32">
        <v>1154.0</v>
      </c>
      <c r="F32" s="30" t="s">
        <v>12414</v>
      </c>
      <c r="G32" s="30" t="s">
        <v>1673</v>
      </c>
      <c r="H32" s="30" t="s">
        <v>619</v>
      </c>
      <c r="I32" s="44" t="s">
        <v>12376</v>
      </c>
      <c r="J32" s="44" t="s">
        <v>13293</v>
      </c>
      <c r="K32" s="30"/>
      <c r="L32" s="30" t="s">
        <v>516</v>
      </c>
      <c r="M32" s="30" t="s">
        <v>546</v>
      </c>
      <c r="N32" s="30" t="s">
        <v>2465</v>
      </c>
      <c r="O32" s="30" t="s">
        <v>8469</v>
      </c>
      <c r="P32" s="30"/>
      <c r="Q32" s="30" t="s">
        <v>13323</v>
      </c>
      <c r="R32" s="30"/>
      <c r="S32" s="30"/>
      <c r="T32" s="30"/>
      <c r="U32" s="30"/>
      <c r="V32" s="30" t="s">
        <v>13324</v>
      </c>
      <c r="W32" s="30" t="s">
        <v>13325</v>
      </c>
      <c r="X32" s="30" t="s">
        <v>13326</v>
      </c>
      <c r="Y32" s="82" t="s">
        <v>12412</v>
      </c>
      <c r="Z32" s="82" t="str">
        <f t="array" ref="Z32">G32 &amp; " at " &amp; B32 &amp; CHAR(10) &amp; CHAR(10) &amp; "Current Job Duration: " &amp; M32 &amp; " (until March 2026)" &amp; CHAR(10) &amp; CHAR(10) &amp; "HEADLINE: " &amp; CHAR(10) &amp; Y32 &amp; CHAR(10) &amp; CHAR(10) &amp; "PERSONAL SUMMARY: " &amp; CHAR(10) &amp; X32 &amp; CHAR(10) &amp; CHAR(10) &amp; "Languages: " &amp; P32 &amp; CHAR(10) &amp; CHAR(10) &amp; "EDUCATION: " &amp; CHAR(10) &amp; W32 &amp; CHAR(10) &amp; CHAR(10) &amp; "Number of Followers: " &amp; CHAR(10) &amp; E32</f>
        <v>Managing Director at Infleqtion
Current Job Duration: 3 mos (until March 2026)
HEADLINE: 
Managing Director, Infleqtion Australia
PERSONAL SUMMARY: 
15-year Defence and Industry professional with diverse Business Development, Account Management and Systems Engineering experience. Military operational and capability development background specialising in Air &amp; Missile Defence, Unmanned Systems and C4ISR technologies.
Languages: 
EDUCATION: 
School: UNSW
Degree: Masters of Project Management, Defence Capability Development and Acquisition
Activities: None
School: UNSW
Degree: Masters of Systems Engineering, Space Systems
Activities: None
School: Royal Military College - Duntroon
Degree: Management
Activities: None
School: UNSW
Degree: Bachelor of Arts (B.A.)
Activities: None
Number of Followers: 
1154</v>
      </c>
      <c r="AA32" s="82"/>
      <c r="AB32" s="30"/>
      <c r="AC32" s="30"/>
      <c r="AD32" s="30"/>
      <c r="AE32" s="30"/>
    </row>
    <row r="33" ht="15.75" customHeight="1">
      <c r="A33" s="30" t="s">
        <v>12415</v>
      </c>
      <c r="B33" s="30" t="s">
        <v>3077</v>
      </c>
      <c r="C33" s="30" t="s">
        <v>12416</v>
      </c>
      <c r="D33" s="44" t="s">
        <v>12418</v>
      </c>
      <c r="E33" s="32">
        <v>8329.0</v>
      </c>
      <c r="F33" s="30"/>
      <c r="G33" s="30" t="s">
        <v>9189</v>
      </c>
      <c r="H33" s="30" t="s">
        <v>463</v>
      </c>
      <c r="I33" s="44" t="s">
        <v>3081</v>
      </c>
      <c r="J33" s="44" t="s">
        <v>3222</v>
      </c>
      <c r="K33" s="30"/>
      <c r="L33" s="30" t="s">
        <v>516</v>
      </c>
      <c r="M33" s="30" t="s">
        <v>4848</v>
      </c>
      <c r="N33" s="30" t="s">
        <v>450</v>
      </c>
      <c r="O33" s="30" t="s">
        <v>3223</v>
      </c>
      <c r="P33" s="30" t="s">
        <v>3598</v>
      </c>
      <c r="Q33" s="30"/>
      <c r="R33" s="30"/>
      <c r="S33" s="30" t="s">
        <v>13327</v>
      </c>
      <c r="T33" s="30"/>
      <c r="U33" s="30"/>
      <c r="V33" s="30" t="s">
        <v>13328</v>
      </c>
      <c r="W33" s="30" t="s">
        <v>13329</v>
      </c>
      <c r="X33" s="30" t="s">
        <v>13330</v>
      </c>
      <c r="Y33" s="82" t="s">
        <v>12417</v>
      </c>
      <c r="Z33" s="82" t="str">
        <f t="array" ref="Z33">G33 &amp; " at " &amp; B33 &amp; CHAR(10) &amp; CHAR(10) &amp; "Current Job Duration: " &amp; M33 &amp; " (until March 2026)" &amp; CHAR(10) &amp; CHAR(10) &amp; "HEADLINE: " &amp; CHAR(10) &amp; Y33 &amp; CHAR(10) &amp; CHAR(10) &amp; "PERSONAL SUMMARY: " &amp; CHAR(10) &amp; X33 &amp; CHAR(10) &amp; CHAR(10) &amp; "Languages: " &amp; P33 &amp; CHAR(10) &amp; CHAR(10) &amp; "EDUCATION: " &amp; CHAR(10) &amp; W33 &amp; CHAR(10) &amp; CHAR(10) &amp; "Number of Followers: " &amp; CHAR(10) &amp; E33</f>
        <v>Founder &amp; CEO at Multiverse Computing
Current Job Duration: 7 yrs (until March 2026)
HEADLINE: 
Multiverse Computing, CEO. Treasurer &amp; Member of the Governing Board at European Quantum Industry Consortium (QuIC)
PERSONAL SUMMARY: 
•	International CEO Manager highly experienced in deep-tech companies and finance 
•	Founder and CEO of Multiverse Computing (we develop advanced software solutions that combine quantum computing, large language models (LLMs), and artificial intelligence to solve complex problems and optimize processes across various industries.)
•	Founder and CTO of BlockTAC (2018-2019)
•	Former Deputy-CEO of a medium Spanish bank (Unnim Bank)
•	Multidisciplinary academic training: IESE MBA, PhD in Biostatistics, BAs in Mathematics, Computer Engineering and Physician
Languages: Catalan, English
EDUCATION: 
School: IESE Business School
Degree: Master of Business Administration (MBA), MBA
Activities: None
School: Barcelona Flight School - Aeroclub Barcelona Sabadell
Degree: PPL(A) - Aircraft Private Pilot
Activities: None
School: Universidad Nacional de Educación a Distancia - U.N.E.D.
Degree: Bachelor's degree, Computer Engineering
Activities: None
School: Universitat de Barcelona
Degree: Bachelor's degree, Mathematics
Activities: None
School: Universitat de Barcelona
Degree: Doctor of Philosophy - PhD, Medicine (Biostatistics)
Activities: None
School: University of Navarra
Degree: Doctor of Medicine - MD, Medicine &amp; Surgery
Activities: None
Number of Followers: 
8329</v>
      </c>
      <c r="AA33" s="82"/>
      <c r="AB33" s="30"/>
      <c r="AC33" s="30"/>
      <c r="AD33" s="30"/>
      <c r="AE33" s="30"/>
    </row>
    <row r="34" ht="15.75" customHeight="1">
      <c r="A34" s="30" t="s">
        <v>12419</v>
      </c>
      <c r="B34" s="84" t="s">
        <v>12424</v>
      </c>
      <c r="C34" s="30" t="s">
        <v>12420</v>
      </c>
      <c r="D34" s="44" t="s">
        <v>12422</v>
      </c>
      <c r="E34" s="32">
        <v>563.0</v>
      </c>
      <c r="F34" s="30"/>
      <c r="G34" s="30" t="s">
        <v>1377</v>
      </c>
      <c r="H34" s="84" t="s">
        <v>11048</v>
      </c>
      <c r="I34" s="30"/>
      <c r="J34" s="44" t="s">
        <v>13331</v>
      </c>
      <c r="K34" s="30"/>
      <c r="L34" s="30"/>
      <c r="M34" s="30" t="s">
        <v>1755</v>
      </c>
      <c r="N34" s="30" t="s">
        <v>12423</v>
      </c>
      <c r="O34" s="30" t="s">
        <v>13332</v>
      </c>
      <c r="P34" s="30" t="s">
        <v>13333</v>
      </c>
      <c r="Q34" s="30"/>
      <c r="R34" s="30"/>
      <c r="S34" s="30"/>
      <c r="T34" s="30" t="s">
        <v>13334</v>
      </c>
      <c r="U34" s="30"/>
      <c r="V34" s="30" t="s">
        <v>13335</v>
      </c>
      <c r="W34" s="30" t="s">
        <v>13336</v>
      </c>
      <c r="X34" s="30"/>
      <c r="Y34" s="82" t="s">
        <v>12421</v>
      </c>
      <c r="Z34" s="82" t="str">
        <f t="array" ref="Z34">G34 &amp; " at " &amp; B34 &amp; CHAR(10) &amp; CHAR(10) &amp; "Current Job Duration: " &amp; M34 &amp; " (until March 2026)" &amp; CHAR(10) &amp; CHAR(10) &amp; "HEADLINE: " &amp; CHAR(10) &amp; Y34 &amp; CHAR(10) &amp; CHAR(10) &amp; "PERSONAL SUMMARY: " &amp; CHAR(10) &amp; X34 &amp; CHAR(10) &amp; CHAR(10) &amp; "Languages: " &amp; P34 &amp; CHAR(10) &amp; CHAR(10) &amp; "EDUCATION: " &amp; CHAR(10) &amp; W34 &amp; CHAR(10) &amp; CHAR(10) &amp; "Number of Followers: " &amp; CHAR(10) &amp; E34</f>
        <v>Co-Founder at iQM
Current Job Duration: 3 yrs 3 mos (until March 2026)
HEADLINE: 
Co-Founder | Head Developer - iQM Teknoloji
PERSONAL SUMMARY: 
Languages: Almanca, Türkçe
EDUCATION: 
School: Istanbul Technical University
Degree: Maden Fakültesi / Jeoloji Mühendisliği Mezunu, Geology Engineer
Activities: None
School: Kartal Anatolian High School
Degree: Fen Bilimleri
Activities: None
Number of Followers: 
563</v>
      </c>
      <c r="AA34" s="82"/>
      <c r="AB34" s="30"/>
      <c r="AC34" s="30"/>
      <c r="AD34" s="30"/>
      <c r="AE34" s="30"/>
    </row>
    <row r="35" ht="15.75" customHeight="1">
      <c r="A35" s="30" t="s">
        <v>3252</v>
      </c>
      <c r="B35" s="30" t="s">
        <v>3077</v>
      </c>
      <c r="C35" s="30"/>
      <c r="D35" s="44" t="s">
        <v>3253</v>
      </c>
      <c r="E35" s="32">
        <v>713.0</v>
      </c>
      <c r="F35" s="30" t="s">
        <v>3254</v>
      </c>
      <c r="G35" s="30" t="s">
        <v>3255</v>
      </c>
      <c r="H35" s="30" t="s">
        <v>463</v>
      </c>
      <c r="I35" s="44" t="s">
        <v>3081</v>
      </c>
      <c r="J35" s="44" t="s">
        <v>3222</v>
      </c>
      <c r="K35" s="30"/>
      <c r="L35" s="30" t="s">
        <v>516</v>
      </c>
      <c r="M35" s="30"/>
      <c r="N35" s="30" t="s">
        <v>80</v>
      </c>
      <c r="O35" s="30" t="s">
        <v>3256</v>
      </c>
      <c r="P35" s="30"/>
      <c r="Q35" s="30"/>
      <c r="R35" s="30"/>
      <c r="S35" s="30"/>
      <c r="T35" s="30"/>
      <c r="U35" s="30"/>
      <c r="V35" s="30" t="s">
        <v>3257</v>
      </c>
      <c r="W35" s="30" t="s">
        <v>3258</v>
      </c>
      <c r="X35" s="30" t="s">
        <v>3259</v>
      </c>
      <c r="Y35" s="82" t="s">
        <v>3260</v>
      </c>
      <c r="Z35" s="82" t="str">
        <f t="array" ref="Z35">G35 &amp; " at " &amp; B35 &amp; CHAR(10) &amp; CHAR(10) &amp; "Current Job Duration: " &amp; M35 &amp; " (until March 2026)" &amp; CHAR(10) &amp; CHAR(10) &amp; "HEADLINE: " &amp; CHAR(10) &amp; Y35 &amp; CHAR(10) &amp; CHAR(10) &amp; "PERSONAL SUMMARY: " &amp; CHAR(10) &amp; X35 &amp; CHAR(10) &amp; CHAR(10) &amp; "Languages: " &amp; P35 &amp; CHAR(10) &amp; CHAR(10) &amp; "EDUCATION: " &amp; CHAR(10) &amp; W35 &amp; CHAR(10) &amp; CHAR(10) &amp; "Number of Followers: " &amp; CHAR(10) &amp; E35</f>
        <v>Account Director at Multiverse Computing
Current Job Duration:  (until March 2026)
HEADLINE: 
Cloud Infrastructure / Compute, IaaS, Machine Learning and AI Advisor
PERSONAL SUMMARY: 
I have a broad foundation in cloud computing, traditional data center services and GPU‑as‑a‑Service, I serve as a Cloud Technology advisor adept at driving growth and operational excellence. My expertise spans managing quotas, nurturing revenue expansion, overseeing account P&amp;L, and mobilizing support teams to serve high‑value enterprise clients. I focus on enterprise, commercial, and public sector segments, bringing strong competencies in sales leadership, partner and alliance development, and large account management, all backed by a proven history of success.
Languages: 
EDUCATION: 
School: University of the Incarnate Word
Degree: Organizational Development, Psychology
Activities: None
Number of Followers: 
713</v>
      </c>
      <c r="AA35" s="82"/>
      <c r="AB35" s="30"/>
      <c r="AC35" s="30"/>
      <c r="AD35" s="30"/>
      <c r="AE35" s="30"/>
    </row>
    <row r="36" ht="15.75" customHeight="1">
      <c r="A36" s="30" t="s">
        <v>12426</v>
      </c>
      <c r="B36" s="30" t="s">
        <v>3077</v>
      </c>
      <c r="C36" s="30" t="s">
        <v>12427</v>
      </c>
      <c r="D36" s="44" t="s">
        <v>12428</v>
      </c>
      <c r="E36" s="32">
        <v>1085.0</v>
      </c>
      <c r="F36" s="30"/>
      <c r="G36" s="30" t="s">
        <v>9029</v>
      </c>
      <c r="H36" s="30" t="s">
        <v>463</v>
      </c>
      <c r="I36" s="44" t="s">
        <v>3081</v>
      </c>
      <c r="J36" s="44" t="s">
        <v>3222</v>
      </c>
      <c r="K36" s="30"/>
      <c r="L36" s="30" t="s">
        <v>516</v>
      </c>
      <c r="M36" s="30" t="s">
        <v>2304</v>
      </c>
      <c r="N36" s="30" t="s">
        <v>450</v>
      </c>
      <c r="O36" s="30" t="s">
        <v>3223</v>
      </c>
      <c r="P36" s="30" t="s">
        <v>13337</v>
      </c>
      <c r="Q36" s="30"/>
      <c r="R36" s="30"/>
      <c r="S36" s="30"/>
      <c r="T36" s="30" t="s">
        <v>13338</v>
      </c>
      <c r="U36" s="30"/>
      <c r="V36" s="30" t="s">
        <v>13339</v>
      </c>
      <c r="W36" s="30" t="s">
        <v>13340</v>
      </c>
      <c r="X36" s="30" t="s">
        <v>13341</v>
      </c>
      <c r="Y36" s="82" t="s">
        <v>9029</v>
      </c>
      <c r="Z36" s="82" t="str">
        <f t="array" ref="Z36">G36 &amp; " at " &amp; B36 &amp; CHAR(10) &amp; CHAR(10) &amp; "Current Job Duration: " &amp; M36 &amp; " (until March 2026)" &amp; CHAR(10) &amp; CHAR(10) &amp; "HEADLINE: " &amp; CHAR(10) &amp; Y36 &amp; CHAR(10) &amp; CHAR(10) &amp; "PERSONAL SUMMARY: " &amp; CHAR(10) &amp; X36 &amp; CHAR(10) &amp; CHAR(10) &amp; "Languages: " &amp; P36 &amp; CHAR(10) &amp; CHAR(10) &amp; "EDUCATION: " &amp; CHAR(10) &amp; W36 &amp; CHAR(10) &amp; CHAR(10) &amp; "Number of Followers: " &amp; CHAR(10) &amp; E36</f>
        <v>Finance Director at Multiverse Computing
Current Job Duration: 1 yr 8 mos (until March 2026)
HEADLINE: 
Finance Director
PERSONAL SUMMARY: 
+10 years of professional career in finance: controlling and audit.
I currently work as Regional Controller at Viscofan (IBEX 35) for North America, based in Chicago. Reporting to the Head of Corporate Controlling and the Regional CEO, I am in charge of reviewing the results of the region, ensuring compliance with the strategic goals.
Previously, I worked as Internal Control Manager at Laureate International Universities (NASDAQ) covering Iberia and EMEEA Shared Service Centers, where I was responsible for implementing the control environment (ICFR) and SOX requirements. I have also worked as Senior Auditor at PwC.
I have experience in financial and business controlling, budgeting, internal controls, accounting, among others. Accustomed to working in complex, international and changing environments and in high-pressure projects. Native Spanish speaker, and  fluent in English (full professional competence), demonstrated by working in a multicultural environment and in the USA.
Some of my natural abilities are: strategic vision, leadership, interpersonal intelligence &amp; communication skills.I have proven ability to build strong relationships, and I easily understand the needs of the team and individuals. I have a positive attitude, I am accountable for my work.
I love working in dynamic and innovative environments.
Degree in Business Administration, Master in Finance &amp; Auditing and as a student I participated in innovation and entrepreneurship programs.
Languages: Español, Euskera
EDUCATION: 
School: Universidad Pontificia Comillas
Degree: Master's Degree in Finance and Audit
Activities: None
School: Karelia University of Applied Sciences
Degree: Educational Exchange Program from January to June
Activities: None
School: University of Deusto
Degree: Master's Degree in Finance and Accounting
Activities: None
School: University of Deusto
Degree: Programa iNNoVaNDiS, Innovación y Emprendizaje - Universidad de Deusto
Activities: None
School: University of Deusto
Degree: Licenciatura en Administración y Dirección de Empresas //, Bachelor's Degree in Business Administration and Management
Activities: None
Number of Followers: 
1085</v>
      </c>
      <c r="AA36" s="82"/>
      <c r="AB36" s="30"/>
      <c r="AC36" s="30"/>
      <c r="AD36" s="30"/>
      <c r="AE36" s="30"/>
    </row>
    <row r="37" ht="15.75" customHeight="1">
      <c r="A37" s="30" t="s">
        <v>12429</v>
      </c>
      <c r="B37" s="84" t="s">
        <v>12424</v>
      </c>
      <c r="C37" s="30" t="s">
        <v>12430</v>
      </c>
      <c r="D37" s="44" t="s">
        <v>12432</v>
      </c>
      <c r="E37" s="32">
        <v>937.0</v>
      </c>
      <c r="F37" s="30"/>
      <c r="G37" s="30" t="s">
        <v>13342</v>
      </c>
      <c r="H37" s="84" t="s">
        <v>11048</v>
      </c>
      <c r="I37" s="30"/>
      <c r="J37" s="44" t="s">
        <v>13331</v>
      </c>
      <c r="K37" s="30"/>
      <c r="L37" s="30"/>
      <c r="M37" s="30" t="s">
        <v>1755</v>
      </c>
      <c r="N37" s="30" t="s">
        <v>12423</v>
      </c>
      <c r="O37" s="30" t="s">
        <v>13343</v>
      </c>
      <c r="P37" s="30"/>
      <c r="Q37" s="30"/>
      <c r="R37" s="30"/>
      <c r="S37" s="30"/>
      <c r="T37" s="30"/>
      <c r="U37" s="30"/>
      <c r="V37" s="30" t="s">
        <v>13344</v>
      </c>
      <c r="W37" s="30" t="s">
        <v>13345</v>
      </c>
      <c r="X37" s="30"/>
      <c r="Y37" s="82" t="s">
        <v>12431</v>
      </c>
      <c r="Z37" s="82" t="str">
        <f t="array" ref="Z37">G37 &amp; " at " &amp; B37 &amp; CHAR(10) &amp; CHAR(10) &amp; "Current Job Duration: " &amp; M37 &amp; " (until March 2026)" &amp; CHAR(10) &amp; CHAR(10) &amp; "HEADLINE: " &amp; CHAR(10) &amp; Y37 &amp; CHAR(10) &amp; CHAR(10) &amp; "PERSONAL SUMMARY: " &amp; CHAR(10) &amp; X37 &amp; CHAR(10) &amp; CHAR(10) &amp; "Languages: " &amp; P37 &amp; CHAR(10) &amp; CHAR(10) &amp; "EDUCATION: " &amp; CHAR(10) &amp; W37 &amp; CHAR(10) &amp; CHAR(10) &amp; "Number of Followers: " &amp; CHAR(10) &amp; E37</f>
        <v>Co-Founder |  Project Manager at iQM
Current Job Duration: 3 yrs 3 mos (until March 2026)
HEADLINE: 
Co-Founder |  Project Manager - iQM Teknoloji
PERSONAL SUMMARY: 
Languages: 
EDUCATION: 
School: Gebze Technical University
Degree: Master of Business Administration - MBA, İşletme ve Yönetim, Genel
Activities: None
School: Karabuk University
Degree: Lisans Derecesi, Metalurji Mühendisliği
Activities: None
School: Kartal Anadolu Lisesi
Degree: High School Diploma, Fen Bilimleri
Activities: None
Number of Followers: 
937</v>
      </c>
      <c r="AA37" s="82"/>
      <c r="AB37" s="30"/>
      <c r="AC37" s="30"/>
      <c r="AD37" s="30"/>
      <c r="AE37" s="30"/>
    </row>
    <row r="38" ht="15.75" customHeight="1">
      <c r="A38" s="30" t="s">
        <v>12433</v>
      </c>
      <c r="B38" s="30" t="s">
        <v>3077</v>
      </c>
      <c r="C38" s="30" t="s">
        <v>12434</v>
      </c>
      <c r="D38" s="44" t="s">
        <v>12436</v>
      </c>
      <c r="E38" s="32">
        <v>3593.0</v>
      </c>
      <c r="F38" s="30" t="s">
        <v>12437</v>
      </c>
      <c r="G38" s="30" t="s">
        <v>13346</v>
      </c>
      <c r="H38" s="30" t="s">
        <v>463</v>
      </c>
      <c r="I38" s="44" t="s">
        <v>3081</v>
      </c>
      <c r="J38" s="44" t="s">
        <v>3222</v>
      </c>
      <c r="K38" s="30"/>
      <c r="L38" s="30" t="s">
        <v>516</v>
      </c>
      <c r="M38" s="30" t="s">
        <v>467</v>
      </c>
      <c r="N38" s="30" t="s">
        <v>450</v>
      </c>
      <c r="O38" s="30" t="s">
        <v>3223</v>
      </c>
      <c r="P38" s="30" t="s">
        <v>13347</v>
      </c>
      <c r="Q38" s="30" t="s">
        <v>13348</v>
      </c>
      <c r="R38" s="30" t="s">
        <v>13349</v>
      </c>
      <c r="S38" s="30"/>
      <c r="T38" s="30"/>
      <c r="U38" s="30"/>
      <c r="V38" s="30" t="s">
        <v>13350</v>
      </c>
      <c r="W38" s="30" t="s">
        <v>13351</v>
      </c>
      <c r="X38" s="30" t="s">
        <v>13352</v>
      </c>
      <c r="Y38" s="82" t="s">
        <v>12435</v>
      </c>
      <c r="Z38" s="82" t="str">
        <f t="array" ref="Z38">G38 &amp; " at " &amp; B38 &amp; CHAR(10) &amp; CHAR(10) &amp; "Current Job Duration: " &amp; M38 &amp; " (until March 2026)" &amp; CHAR(10) &amp; CHAR(10) &amp; "HEADLINE: " &amp; CHAR(10) &amp; Y38 &amp; CHAR(10) &amp; CHAR(10) &amp; "PERSONAL SUMMARY: " &amp; CHAR(10) &amp; X38 &amp; CHAR(10) &amp; CHAR(10) &amp; "Languages: " &amp; P38 &amp; CHAR(10) &amp; CHAR(10) &amp; "EDUCATION: " &amp; CHAR(10) &amp; W38 &amp; CHAR(10) &amp; CHAR(10) &amp; "Number of Followers: " &amp; CHAR(10) &amp; E38</f>
        <v>Global Director of Generative AI at Multiverse Computing
Current Job Duration: 2 yrs (until March 2026)
HEADLINE: 
Global Director - Generative AI @ Multiverse Computing
PERSONAL SUMMARY: 
🧠 Working on next-gen AI systems that lift the current limitations of large AI models using quantum software algorithms: Tensor Networks. 
❤️ Experts in bringing cutting edge science and deep tech to business operations. 
🙏 The only Global Quantum AI company with an actionable plan. Join our mission.
Languages: English, Japonés
EDUCATION: 
School: University of Oxford
Degree: MSc, Bionanotechnology
Activities: None
School: Universitat Politècnica de València (UPV)
Degree: Master of Science - MS, Computational Mathematics
Activities: None
School: Universidad Politécnica de Madrid
Degree: University Degree, Mechanical Engineering
Activities: None
School: Universidad CEU San Pablo
Degree: Humanities &amp; Communication Science
Activities: None
Number of Followers: 
3593</v>
      </c>
      <c r="AA38" s="82"/>
      <c r="AB38" s="30"/>
      <c r="AC38" s="30"/>
      <c r="AD38" s="30"/>
      <c r="AE38" s="30"/>
    </row>
    <row r="39" ht="15.75" customHeight="1">
      <c r="A39" s="30" t="s">
        <v>12438</v>
      </c>
      <c r="B39" s="84" t="s">
        <v>12424</v>
      </c>
      <c r="C39" s="30" t="s">
        <v>12439</v>
      </c>
      <c r="D39" s="44" t="s">
        <v>12442</v>
      </c>
      <c r="E39" s="32">
        <v>1069.0</v>
      </c>
      <c r="F39" s="30" t="s">
        <v>12443</v>
      </c>
      <c r="G39" s="30" t="s">
        <v>13353</v>
      </c>
      <c r="H39" s="30" t="s">
        <v>1389</v>
      </c>
      <c r="I39" s="44" t="s">
        <v>12441</v>
      </c>
      <c r="J39" s="44" t="s">
        <v>13354</v>
      </c>
      <c r="K39" s="30"/>
      <c r="L39" s="30" t="s">
        <v>516</v>
      </c>
      <c r="M39" s="30" t="s">
        <v>2350</v>
      </c>
      <c r="N39" s="30" t="s">
        <v>80</v>
      </c>
      <c r="O39" s="30" t="s">
        <v>80</v>
      </c>
      <c r="P39" s="30"/>
      <c r="Q39" s="30"/>
      <c r="R39" s="30"/>
      <c r="S39" s="30" t="s">
        <v>13355</v>
      </c>
      <c r="T39" s="30" t="s">
        <v>13356</v>
      </c>
      <c r="U39" s="30"/>
      <c r="V39" s="30" t="s">
        <v>13357</v>
      </c>
      <c r="W39" s="30" t="s">
        <v>13358</v>
      </c>
      <c r="X39" s="30"/>
      <c r="Y39" s="82" t="s">
        <v>12440</v>
      </c>
      <c r="Z39" s="82" t="str">
        <f t="array" ref="Z39">G39 &amp; " at " &amp; B39 &amp; CHAR(10) &amp; CHAR(10) &amp; "Current Job Duration: " &amp; M39 &amp; " (until March 2026)" &amp; CHAR(10) &amp; CHAR(10) &amp; "HEADLINE: " &amp; CHAR(10) &amp; Y39 &amp; CHAR(10) &amp; CHAR(10) &amp; "PERSONAL SUMMARY: " &amp; CHAR(10) &amp; X39 &amp; CHAR(10) &amp; CHAR(10) &amp; "Languages: " &amp; P39 &amp; CHAR(10) &amp; CHAR(10) &amp; "EDUCATION: " &amp; CHAR(10) &amp; W39 &amp; CHAR(10) &amp; CHAR(10) &amp; "Number of Followers: " &amp; CHAR(10) &amp; E39</f>
        <v>Director HPC &amp; AI Solutions at iQM
Current Job Duration: 2 mos (until March 2026)
HEADLINE: 
Advancing Mission through Strategic Application of Technology
PERSONAL SUMMARY: 
Languages: 
EDUCATION: 
School: Drexel University
Degree: Bachelor's degree, Infromation Systems
Activities: None
School: University of California, Berkeley, Haas School of Business
Degree: Other, Certificate of Excellence in Technology Strategy, Executive Education
Activities: None
Number of Followers: 
1069</v>
      </c>
      <c r="AA39" s="82"/>
      <c r="AB39" s="30"/>
      <c r="AC39" s="30"/>
      <c r="AD39" s="30"/>
      <c r="AE39" s="30"/>
    </row>
    <row r="40" ht="15.75" customHeight="1">
      <c r="A40" s="30" t="s">
        <v>12444</v>
      </c>
      <c r="B40" s="30" t="s">
        <v>4357</v>
      </c>
      <c r="C40" s="30" t="s">
        <v>12445</v>
      </c>
      <c r="D40" s="44" t="s">
        <v>12448</v>
      </c>
      <c r="E40" s="32">
        <v>3987.0</v>
      </c>
      <c r="F40" s="30" t="s">
        <v>12449</v>
      </c>
      <c r="G40" s="30" t="s">
        <v>13359</v>
      </c>
      <c r="H40" s="30" t="s">
        <v>1389</v>
      </c>
      <c r="I40" s="44" t="s">
        <v>12447</v>
      </c>
      <c r="J40" s="44" t="s">
        <v>13360</v>
      </c>
      <c r="K40" s="30"/>
      <c r="L40" s="30" t="s">
        <v>466</v>
      </c>
      <c r="M40" s="30" t="s">
        <v>1743</v>
      </c>
      <c r="N40" s="30" t="s">
        <v>109</v>
      </c>
      <c r="O40" s="30" t="s">
        <v>1472</v>
      </c>
      <c r="P40" s="30" t="s">
        <v>13361</v>
      </c>
      <c r="Q40" s="30" t="s">
        <v>13362</v>
      </c>
      <c r="R40" s="30"/>
      <c r="S40" s="30"/>
      <c r="T40" s="30"/>
      <c r="U40" s="30"/>
      <c r="V40" s="30" t="s">
        <v>13363</v>
      </c>
      <c r="W40" s="30" t="s">
        <v>13364</v>
      </c>
      <c r="X40" s="30"/>
      <c r="Y40" s="82" t="s">
        <v>12446</v>
      </c>
      <c r="Z40" s="82" t="str">
        <f t="array" ref="Z40">G40 &amp; " at " &amp; B40 &amp; CHAR(10) &amp; CHAR(10) &amp; "Current Job Duration: " &amp; M40 &amp; " (until March 2026)" &amp; CHAR(10) &amp; CHAR(10) &amp; "HEADLINE: " &amp; CHAR(10) &amp; Y40 &amp; CHAR(10) &amp; CHAR(10) &amp; "PERSONAL SUMMARY: " &amp; CHAR(10) &amp; X40 &amp; CHAR(10) &amp; CHAR(10) &amp; "Languages: " &amp; P40 &amp; CHAR(10) &amp; CHAR(10) &amp; "EDUCATION: " &amp; CHAR(10) &amp; W40 &amp; CHAR(10) &amp; CHAR(10) &amp; "Number of Followers: " &amp; CHAR(10) &amp; E40</f>
        <v>Co-founder &amp; CEO at C12
Current Job Duration: 5 yrs 10 mos (until March 2026)
HEADLINE: 
Co-founder &amp; CEO chez C12
PERSONAL SUMMARY: 
Languages: Allemand, Anglais
EDUCATION: 
School: Columbia University
Degree: Master of Engineering (MEng), Physique appliquée
Activities: None
School: École Polytechnique
Degree: M1 Lasers, optics, plasmas
Activities: None
School: Lycée Henri IV
Degree: MP
Activities: None
Number of Followers: 
3987</v>
      </c>
      <c r="AA40" s="82"/>
      <c r="AB40" s="30"/>
      <c r="AC40" s="30"/>
      <c r="AD40" s="30"/>
      <c r="AE40" s="30"/>
    </row>
    <row r="41" ht="15.75" customHeight="1">
      <c r="A41" s="30" t="s">
        <v>12450</v>
      </c>
      <c r="B41" s="30" t="s">
        <v>4357</v>
      </c>
      <c r="C41" s="30" t="s">
        <v>12451</v>
      </c>
      <c r="D41" s="44" t="s">
        <v>12453</v>
      </c>
      <c r="E41" s="32">
        <v>1150.0</v>
      </c>
      <c r="F41" s="30" t="s">
        <v>12454</v>
      </c>
      <c r="G41" s="30" t="s">
        <v>12452</v>
      </c>
      <c r="H41" s="30" t="s">
        <v>1389</v>
      </c>
      <c r="I41" s="44" t="s">
        <v>12447</v>
      </c>
      <c r="J41" s="44" t="s">
        <v>13360</v>
      </c>
      <c r="K41" s="30"/>
      <c r="L41" s="30" t="s">
        <v>466</v>
      </c>
      <c r="M41" s="30" t="s">
        <v>1631</v>
      </c>
      <c r="N41" s="30" t="s">
        <v>109</v>
      </c>
      <c r="O41" s="30" t="s">
        <v>468</v>
      </c>
      <c r="P41" s="30"/>
      <c r="Q41" s="30" t="s">
        <v>13365</v>
      </c>
      <c r="R41" s="30"/>
      <c r="S41" s="30"/>
      <c r="T41" s="30"/>
      <c r="U41" s="30"/>
      <c r="V41" s="30" t="s">
        <v>13366</v>
      </c>
      <c r="W41" s="30" t="s">
        <v>13367</v>
      </c>
      <c r="X41" s="30"/>
      <c r="Y41" s="82" t="s">
        <v>12452</v>
      </c>
      <c r="Z41" s="82" t="str">
        <f t="array" ref="Z41">G41 &amp; " at " &amp; B41 &amp; CHAR(10) &amp; CHAR(10) &amp; "Current Job Duration: " &amp; M41 &amp; " (until March 2026)" &amp; CHAR(10) &amp; CHAR(10) &amp; "HEADLINE: " &amp; CHAR(10) &amp; Y41 &amp; CHAR(10) &amp; CHAR(10) &amp; "PERSONAL SUMMARY: " &amp; CHAR(10) &amp; X41 &amp; CHAR(10) &amp; CHAR(10) &amp; "Languages: " &amp; P41 &amp; CHAR(10) &amp; CHAR(10) &amp; "EDUCATION: " &amp; CHAR(10) &amp; W41 &amp; CHAR(10) &amp; CHAR(10) &amp; "Number of Followers: " &amp; CHAR(10) &amp; E41</f>
        <v>Founder, Chairman &amp; CTO at C12
Current Job Duration: 6 yrs 3 mos (until March 2026)
HEADLINE: 
Founder, Chairman &amp; CTO
PERSONAL SUMMARY: 
Languages: 
EDUCATION: 
School: École Polytechnique
Degree: Diplôme d'ingénieur
Activities: None
School: Freie Universität Berlin
Degree: Master of Science (M.Sc.)
Activities: None
School: HEC Paris
Degree: Challenge +
Activities: None
School: Deeptech founders
Degree: None
Activities: None
Number of Followers: 
1150</v>
      </c>
      <c r="AA41" s="82"/>
      <c r="AB41" s="30"/>
      <c r="AC41" s="30"/>
      <c r="AD41" s="30"/>
      <c r="AE41" s="30"/>
    </row>
    <row r="42" ht="15.75" customHeight="1">
      <c r="A42" s="30" t="s">
        <v>3261</v>
      </c>
      <c r="B42" s="30" t="s">
        <v>3077</v>
      </c>
      <c r="C42" s="30" t="s">
        <v>3262</v>
      </c>
      <c r="D42" s="44" t="s">
        <v>3263</v>
      </c>
      <c r="E42" s="32">
        <v>726.0</v>
      </c>
      <c r="F42" s="30"/>
      <c r="G42" s="30" t="s">
        <v>3264</v>
      </c>
      <c r="H42" s="30" t="s">
        <v>463</v>
      </c>
      <c r="I42" s="44" t="s">
        <v>3081</v>
      </c>
      <c r="J42" s="44" t="s">
        <v>3222</v>
      </c>
      <c r="K42" s="30"/>
      <c r="L42" s="30" t="s">
        <v>516</v>
      </c>
      <c r="M42" s="30" t="s">
        <v>862</v>
      </c>
      <c r="N42" s="30" t="s">
        <v>450</v>
      </c>
      <c r="O42" s="30" t="s">
        <v>3223</v>
      </c>
      <c r="P42" s="30" t="s">
        <v>3265</v>
      </c>
      <c r="Q42" s="30" t="s">
        <v>3266</v>
      </c>
      <c r="R42" s="30"/>
      <c r="S42" s="30"/>
      <c r="T42" s="30" t="s">
        <v>3267</v>
      </c>
      <c r="U42" s="30"/>
      <c r="V42" s="30" t="s">
        <v>3268</v>
      </c>
      <c r="W42" s="30" t="s">
        <v>3269</v>
      </c>
      <c r="X42" s="30" t="s">
        <v>3270</v>
      </c>
      <c r="Y42" s="82" t="s">
        <v>3271</v>
      </c>
      <c r="Z42" s="82" t="str">
        <f t="array" ref="Z42">G42 &amp; " at " &amp; B42 &amp; CHAR(10) &amp; CHAR(10) &amp; "Current Job Duration: " &amp; M42 &amp; " (until March 2026)" &amp; CHAR(10) &amp; CHAR(10) &amp; "HEADLINE: " &amp; CHAR(10) &amp; Y42 &amp; CHAR(10) &amp; CHAR(10) &amp; "PERSONAL SUMMARY: " &amp; CHAR(10) &amp; X42 &amp; CHAR(10) &amp; CHAR(10) &amp; "Languages: " &amp; P42 &amp; CHAR(10) &amp; CHAR(10) &amp; "EDUCATION: " &amp; CHAR(10) &amp; W42 &amp; CHAR(10) &amp; CHAR(10) &amp; "Number of Followers: " &amp; CHAR(10) &amp; E42</f>
        <v>AI Research Director at Multiverse Computing
Current Job Duration: 9 mos (until March 2026)
HEADLINE: 
AI Research Director at Multiverse Computing
PERSONAL SUMMARY: 
Researcher in the field of NLP, Computer Vision and Robotics, specialized in Deep Learning.
Languages: Español, Francés
EDUCATION: 
School: EHU
Degree: PhD, Computer Vision
Activities: None
School: Escuela Técnica Superior de Ingeniería de Sevilla
Degree: Master's degree in Industrial Engineering
Activities: None
School: Universidad Internacional de Andalucía
Degree: Master's degree in development and experimentation of unmanned aerial systems (UAS)
Activities: None
School: Escuela Técnica Superior de Ingeniería de Sevilla
Degree: Degree in Industrial Engineering
Activities: None
Number of Followers: 
726</v>
      </c>
      <c r="AA42" s="82"/>
      <c r="AB42" s="30"/>
      <c r="AC42" s="30"/>
      <c r="AD42" s="30"/>
      <c r="AE42" s="30"/>
    </row>
    <row r="43" ht="15.75" customHeight="1">
      <c r="A43" s="30" t="s">
        <v>12455</v>
      </c>
      <c r="B43" s="84" t="s">
        <v>4495</v>
      </c>
      <c r="C43" s="30" t="s">
        <v>12456</v>
      </c>
      <c r="D43" s="44" t="s">
        <v>12459</v>
      </c>
      <c r="E43" s="32">
        <v>677.0</v>
      </c>
      <c r="F43" s="30" t="s">
        <v>12460</v>
      </c>
      <c r="G43" s="30" t="s">
        <v>13368</v>
      </c>
      <c r="H43" s="30" t="s">
        <v>7447</v>
      </c>
      <c r="I43" s="44" t="s">
        <v>12458</v>
      </c>
      <c r="J43" s="44" t="s">
        <v>13369</v>
      </c>
      <c r="K43" s="30"/>
      <c r="L43" s="30" t="s">
        <v>466</v>
      </c>
      <c r="M43" s="30" t="s">
        <v>793</v>
      </c>
      <c r="N43" s="30" t="s">
        <v>300</v>
      </c>
      <c r="O43" s="30" t="s">
        <v>13370</v>
      </c>
      <c r="P43" s="30"/>
      <c r="Q43" s="30"/>
      <c r="R43" s="30"/>
      <c r="S43" s="30"/>
      <c r="T43" s="30"/>
      <c r="U43" s="30"/>
      <c r="V43" s="30" t="s">
        <v>13371</v>
      </c>
      <c r="W43" s="30" t="s">
        <v>13372</v>
      </c>
      <c r="X43" s="30"/>
      <c r="Y43" s="82" t="s">
        <v>12457</v>
      </c>
      <c r="Z43" s="82" t="str">
        <f t="array" ref="Z43">G43 &amp; " at " &amp; B43 &amp; CHAR(10) &amp; CHAR(10) &amp; "Current Job Duration: " &amp; M43 &amp; " (until March 2026)" &amp; CHAR(10) &amp; CHAR(10) &amp; "HEADLINE: " &amp; CHAR(10) &amp; Y43 &amp; CHAR(10) &amp; CHAR(10) &amp; "PERSONAL SUMMARY: " &amp; CHAR(10) &amp; X43 &amp; CHAR(10) &amp; CHAR(10) &amp; "Languages: " &amp; P43 &amp; CHAR(10) &amp; CHAR(10) &amp; "EDUCATION: " &amp; CHAR(10) &amp; W43 &amp; CHAR(10) &amp; CHAR(10) &amp; "Number of Followers: " &amp; CHAR(10) &amp; E43</f>
        <v>Chief Scientific Officer at OQC
Current Job Duration: 1 yr 9 mos (until March 2026)
HEADLINE: 
Chief Scientific Officer at Oxford Quantum Circuits
PERSONAL SUMMARY: 
Languages: 
EDUCATION: 
School: University of Cambridge
Degree: PhD, Physics
Activities: None
School: University of Cambridge
Degree: MSci, Physical Sciences
Activities: None
Number of Followers: 
677</v>
      </c>
      <c r="AA43" s="82"/>
      <c r="AB43" s="30"/>
      <c r="AC43" s="30"/>
      <c r="AD43" s="30"/>
      <c r="AE43" s="30"/>
    </row>
    <row r="44" ht="15.75" customHeight="1">
      <c r="A44" s="30" t="s">
        <v>12461</v>
      </c>
      <c r="B44" s="30" t="s">
        <v>4140</v>
      </c>
      <c r="C44" s="30" t="s">
        <v>12462</v>
      </c>
      <c r="D44" s="44" t="s">
        <v>12464</v>
      </c>
      <c r="E44" s="32">
        <v>420.0</v>
      </c>
      <c r="F44" s="30" t="s">
        <v>12465</v>
      </c>
      <c r="G44" s="30" t="s">
        <v>13373</v>
      </c>
      <c r="H44" s="30" t="s">
        <v>583</v>
      </c>
      <c r="I44" s="44" t="s">
        <v>4144</v>
      </c>
      <c r="J44" s="44" t="s">
        <v>13374</v>
      </c>
      <c r="K44" s="30"/>
      <c r="L44" s="30" t="s">
        <v>466</v>
      </c>
      <c r="M44" s="30" t="s">
        <v>503</v>
      </c>
      <c r="N44" s="30" t="s">
        <v>80</v>
      </c>
      <c r="O44" s="30" t="s">
        <v>8953</v>
      </c>
      <c r="P44" s="30"/>
      <c r="Q44" s="30"/>
      <c r="R44" s="30"/>
      <c r="S44" s="30"/>
      <c r="T44" s="30"/>
      <c r="U44" s="30"/>
      <c r="V44" s="30" t="s">
        <v>13375</v>
      </c>
      <c r="W44" s="30" t="s">
        <v>13376</v>
      </c>
      <c r="X44" s="30"/>
      <c r="Y44" s="82" t="s">
        <v>12463</v>
      </c>
      <c r="Z44" s="82" t="str">
        <f t="array" ref="Z44">G44 &amp; " at " &amp; B44 &amp; CHAR(10) &amp; CHAR(10) &amp; "Current Job Duration: " &amp; M44 &amp; " (until March 2026)" &amp; CHAR(10) &amp; CHAR(10) &amp; "HEADLINE: " &amp; CHAR(10) &amp; Y44 &amp; CHAR(10) &amp; CHAR(10) &amp; "PERSONAL SUMMARY: " &amp; CHAR(10) &amp; X44 &amp; CHAR(10) &amp; CHAR(10) &amp; "Languages: " &amp; P44 &amp; CHAR(10) &amp; CHAR(10) &amp; "EDUCATION: " &amp; CHAR(10) &amp; W44 &amp; CHAR(10) &amp; CHAR(10) &amp; "Number of Followers: " &amp; CHAR(10) &amp; E44</f>
        <v>Director of Error Correction at Atom Computing
Current Job Duration: 4 mos (until March 2026)
HEADLINE: 
Quantum Error Correction Researcher
PERSONAL SUMMARY: 
Languages: 
EDUCATION: 
School: University of Wisconsin-Madison
Degree: Doctor of Philosophy - PhD, Physics
Activities: None
Number of Followers: 
420</v>
      </c>
      <c r="AA44" s="82"/>
      <c r="AB44" s="30"/>
      <c r="AC44" s="30"/>
      <c r="AD44" s="30"/>
      <c r="AE44" s="30"/>
    </row>
    <row r="45" ht="15.75" customHeight="1">
      <c r="A45" s="30" t="s">
        <v>12466</v>
      </c>
      <c r="B45" s="30" t="s">
        <v>4140</v>
      </c>
      <c r="C45" s="30" t="s">
        <v>12467</v>
      </c>
      <c r="D45" s="44" t="s">
        <v>12469</v>
      </c>
      <c r="E45" s="32">
        <v>533.0</v>
      </c>
      <c r="F45" s="30"/>
      <c r="G45" s="30" t="s">
        <v>13377</v>
      </c>
      <c r="H45" s="30" t="s">
        <v>583</v>
      </c>
      <c r="I45" s="44" t="s">
        <v>4144</v>
      </c>
      <c r="J45" s="44" t="s">
        <v>13374</v>
      </c>
      <c r="K45" s="30"/>
      <c r="L45" s="30" t="s">
        <v>466</v>
      </c>
      <c r="M45" s="30" t="s">
        <v>3276</v>
      </c>
      <c r="N45" s="30" t="s">
        <v>80</v>
      </c>
      <c r="O45" s="30" t="s">
        <v>559</v>
      </c>
      <c r="P45" s="30" t="s">
        <v>1943</v>
      </c>
      <c r="Q45" s="30"/>
      <c r="R45" s="30"/>
      <c r="S45" s="30"/>
      <c r="T45" s="30"/>
      <c r="U45" s="30"/>
      <c r="V45" s="30" t="s">
        <v>13378</v>
      </c>
      <c r="W45" s="30" t="s">
        <v>13379</v>
      </c>
      <c r="X45" s="30" t="s">
        <v>13380</v>
      </c>
      <c r="Y45" s="82" t="s">
        <v>12468</v>
      </c>
      <c r="Z45" s="82" t="str">
        <f t="array" ref="Z45">G45 &amp; " at " &amp; B45 &amp; CHAR(10) &amp; CHAR(10) &amp; "Current Job Duration: " &amp; M45 &amp; " (until March 2026)" &amp; CHAR(10) &amp; CHAR(10) &amp; "HEADLINE: " &amp; CHAR(10) &amp; Y45 &amp; CHAR(10) &amp; CHAR(10) &amp; "PERSONAL SUMMARY: " &amp; CHAR(10) &amp; X45 &amp; CHAR(10) &amp; CHAR(10) &amp; "Languages: " &amp; P45 &amp; CHAR(10) &amp; CHAR(10) &amp; "EDUCATION: " &amp; CHAR(10) &amp; W45 &amp; CHAR(10) &amp; CHAR(10) &amp; "Number of Followers: " &amp; CHAR(10) &amp; E45</f>
        <v>Senior Software Engineer at Atom Computing
Current Job Duration: 5 mos (until March 2026)
HEADLINE: 
Hardware-Software Solutions Engineer | Bitcoin Security Hardware | Agricultural Automation | From PCB Design to Kubernetes Deployment
PERSONAL SUMMARY: 
Quantum Computer Infrastructure Engineer. I have experience with cloud computing and kubernetes, embedded linux and microcontrollers, and my swiss army knife tool of choice is Python. I am eager to learn knew things and be productive asset to your business.
Languages: English, Korean
EDUCATION: 
School: University of Colorado Boulder
Degree: Electrical and Computer Engineering Major with Computer Science Minor, Power Electronics and Embedded Systems
Activities: None
Number of Followers: 
533</v>
      </c>
      <c r="AA45" s="82"/>
      <c r="AB45" s="30"/>
      <c r="AC45" s="30"/>
      <c r="AD45" s="30"/>
      <c r="AE45" s="30"/>
    </row>
    <row r="46" ht="15.75" customHeight="1">
      <c r="A46" s="30" t="s">
        <v>12470</v>
      </c>
      <c r="B46" s="30" t="s">
        <v>4140</v>
      </c>
      <c r="C46" s="30" t="s">
        <v>12471</v>
      </c>
      <c r="D46" s="44" t="s">
        <v>12473</v>
      </c>
      <c r="E46" s="32">
        <v>793.0</v>
      </c>
      <c r="F46" s="30" t="s">
        <v>12465</v>
      </c>
      <c r="G46" s="30" t="s">
        <v>13381</v>
      </c>
      <c r="H46" s="30" t="s">
        <v>583</v>
      </c>
      <c r="I46" s="44" t="s">
        <v>4144</v>
      </c>
      <c r="J46" s="44" t="s">
        <v>13374</v>
      </c>
      <c r="K46" s="30"/>
      <c r="L46" s="30" t="s">
        <v>466</v>
      </c>
      <c r="M46" s="30" t="s">
        <v>2389</v>
      </c>
      <c r="N46" s="30" t="s">
        <v>80</v>
      </c>
      <c r="O46" s="30" t="s">
        <v>10135</v>
      </c>
      <c r="P46" s="30"/>
      <c r="Q46" s="30"/>
      <c r="R46" s="30"/>
      <c r="S46" s="30"/>
      <c r="T46" s="30"/>
      <c r="U46" s="30"/>
      <c r="V46" s="30" t="s">
        <v>13382</v>
      </c>
      <c r="W46" s="30" t="s">
        <v>13383</v>
      </c>
      <c r="X46" s="30"/>
      <c r="Y46" s="82" t="s">
        <v>12472</v>
      </c>
      <c r="Z46" s="82" t="str">
        <f t="array" ref="Z46">G46 &amp; " at " &amp; B46 &amp; CHAR(10) &amp; CHAR(10) &amp; "Current Job Duration: " &amp; M46 &amp; " (until March 2026)" &amp; CHAR(10) &amp; CHAR(10) &amp; "HEADLINE: " &amp; CHAR(10) &amp; Y46 &amp; CHAR(10) &amp; CHAR(10) &amp; "PERSONAL SUMMARY: " &amp; CHAR(10) &amp; X46 &amp; CHAR(10) &amp; CHAR(10) &amp; "Languages: " &amp; P46 &amp; CHAR(10) &amp; CHAR(10) &amp; "EDUCATION: " &amp; CHAR(10) &amp; W46 &amp; CHAR(10) &amp; CHAR(10) &amp; "Number of Followers: " &amp; CHAR(10) &amp; E46</f>
        <v>Director, Commercial Quantum Systems at Atom Computing
Current Job Duration: 8 mos (until March 2026)
HEADLINE: 
Director, Commercial Quantum Systems at Atom Computing
PERSONAL SUMMARY: 
Languages: 
EDUCATION: 
School: Stony Brook University
Degree: Doctor of Philosophy (Ph.D.), Physics
Activities: None
School: Stony Brook University
Degree: Master of Arts (M.A.), Physics
Activities: None
School: Adelphi University
Degree: Bachelor of Science (B.S.), Physics
Activities: None
Number of Followers: 
793</v>
      </c>
      <c r="AA46" s="82"/>
      <c r="AB46" s="30"/>
      <c r="AC46" s="30"/>
      <c r="AD46" s="30"/>
      <c r="AE46" s="30"/>
    </row>
    <row r="47" ht="15.75" customHeight="1">
      <c r="A47" s="30" t="s">
        <v>12474</v>
      </c>
      <c r="B47" s="30" t="s">
        <v>4140</v>
      </c>
      <c r="C47" s="30" t="s">
        <v>12475</v>
      </c>
      <c r="D47" s="44" t="s">
        <v>12477</v>
      </c>
      <c r="E47" s="32">
        <v>8.0</v>
      </c>
      <c r="F47" s="30"/>
      <c r="G47" s="30" t="s">
        <v>13384</v>
      </c>
      <c r="H47" s="30" t="s">
        <v>583</v>
      </c>
      <c r="I47" s="44" t="s">
        <v>4144</v>
      </c>
      <c r="J47" s="44" t="s">
        <v>13374</v>
      </c>
      <c r="K47" s="30"/>
      <c r="L47" s="30" t="s">
        <v>466</v>
      </c>
      <c r="M47" s="30" t="s">
        <v>1861</v>
      </c>
      <c r="N47" s="30" t="s">
        <v>80</v>
      </c>
      <c r="O47" s="30" t="s">
        <v>559</v>
      </c>
      <c r="P47" s="30"/>
      <c r="Q47" s="30"/>
      <c r="R47" s="30"/>
      <c r="S47" s="30"/>
      <c r="T47" s="30"/>
      <c r="U47" s="30"/>
      <c r="V47" s="30" t="s">
        <v>13385</v>
      </c>
      <c r="W47" s="30" t="s">
        <v>13386</v>
      </c>
      <c r="X47" s="30"/>
      <c r="Y47" s="82" t="s">
        <v>12476</v>
      </c>
      <c r="Z47" s="82" t="str">
        <f t="array" ref="Z47">G47 &amp; " at " &amp; B47 &amp; CHAR(10) &amp; CHAR(10) &amp; "Current Job Duration: " &amp; M47 &amp; " (until March 2026)" &amp; CHAR(10) &amp; CHAR(10) &amp; "HEADLINE: " &amp; CHAR(10) &amp; Y47 &amp; CHAR(10) &amp; CHAR(10) &amp; "PERSONAL SUMMARY: " &amp; CHAR(10) &amp; X47 &amp; CHAR(10) &amp; CHAR(10) &amp; "Languages: " &amp; P47 &amp; CHAR(10) &amp; CHAR(10) &amp; "EDUCATION: " &amp; CHAR(10) &amp; W47 &amp; CHAR(10) &amp; CHAR(10) &amp; "Number of Followers: " &amp; CHAR(10) &amp; E47</f>
        <v>Director of Quantum Engineering at Atom Computing
Current Job Duration: 4 yrs 5 mos (until March 2026)
HEADLINE: 
Director of Quantum Engineering at Atom Computing
PERSONAL SUMMARY: 
Languages: 
EDUCATION: 
School: University of Colorado Boulder
Degree: Doctor of Philosophy - PhD, Physics
Activities: None
School: Stanford University
Degree: Bachelor's degree, Engineering Physics
Activities: None
Number of Followers: 
8</v>
      </c>
      <c r="AA47" s="82"/>
      <c r="AB47" s="30"/>
      <c r="AC47" s="30"/>
      <c r="AD47" s="30"/>
      <c r="AE47" s="30"/>
    </row>
    <row r="48" ht="15.75" customHeight="1">
      <c r="A48" s="30" t="s">
        <v>12478</v>
      </c>
      <c r="B48" s="30" t="s">
        <v>4167</v>
      </c>
      <c r="C48" s="30" t="s">
        <v>12479</v>
      </c>
      <c r="D48" s="44" t="s">
        <v>12481</v>
      </c>
      <c r="E48" s="32">
        <v>14240.0</v>
      </c>
      <c r="F48" s="30"/>
      <c r="G48" s="30" t="s">
        <v>13387</v>
      </c>
      <c r="H48" s="30" t="s">
        <v>1389</v>
      </c>
      <c r="I48" s="44" t="s">
        <v>4172</v>
      </c>
      <c r="J48" s="44" t="s">
        <v>4173</v>
      </c>
      <c r="K48" s="30"/>
      <c r="L48" s="30" t="s">
        <v>466</v>
      </c>
      <c r="M48" s="30" t="s">
        <v>5628</v>
      </c>
      <c r="N48" s="30" t="s">
        <v>109</v>
      </c>
      <c r="O48" s="30" t="s">
        <v>1472</v>
      </c>
      <c r="P48" s="30"/>
      <c r="Q48" s="30"/>
      <c r="R48" s="30"/>
      <c r="S48" s="30"/>
      <c r="T48" s="30"/>
      <c r="U48" s="30"/>
      <c r="V48" s="30" t="s">
        <v>13388</v>
      </c>
      <c r="W48" s="30" t="s">
        <v>13389</v>
      </c>
      <c r="X48" s="30"/>
      <c r="Y48" s="82" t="s">
        <v>12480</v>
      </c>
      <c r="Z48" s="82" t="str">
        <f t="array" ref="Z48">G48 &amp; " at " &amp; B48 &amp; CHAR(10) &amp; CHAR(10) &amp; "Current Job Duration: " &amp; M48 &amp; " (until March 2026)" &amp; CHAR(10) &amp; CHAR(10) &amp; "HEADLINE: " &amp; CHAR(10) &amp; Y48 &amp; CHAR(10) &amp; CHAR(10) &amp; "PERSONAL SUMMARY: " &amp; CHAR(10) &amp; X48 &amp; CHAR(10) &amp; CHAR(10) &amp; "Languages: " &amp; P48 &amp; CHAR(10) &amp; CHAR(10) &amp; "EDUCATION: " &amp; CHAR(10) &amp; W48 &amp; CHAR(10) &amp; CHAR(10) &amp; "Number of Followers: " &amp; CHAR(10) &amp; E48</f>
        <v>CEO and co-founder at Alice &amp; Bob
Current Job Duration: 6 yrs 1 mo (until March 2026)
HEADLINE: 
CEO and co-founder - Alice &amp; Bob
PERSONAL SUMMARY: 
Languages: 
EDUCATION: 
School: École Polytechnique
Degree: None
Activities: None
School: Ecole normale supérieure
Degree: Master 2 (M2), Quantum Physics
Activities: None
School: Lycée Condorcet
Degree: Classe prépa, PCSI - PSI*
Activities: None
Number of Followers: 
14240</v>
      </c>
      <c r="AA48" s="82"/>
      <c r="AB48" s="30"/>
      <c r="AC48" s="30"/>
      <c r="AD48" s="30"/>
      <c r="AE48" s="30"/>
    </row>
    <row r="49" ht="15.75" customHeight="1">
      <c r="A49" s="30" t="s">
        <v>12482</v>
      </c>
      <c r="B49" s="30" t="s">
        <v>4140</v>
      </c>
      <c r="C49" s="30" t="s">
        <v>12483</v>
      </c>
      <c r="D49" s="44" t="s">
        <v>12485</v>
      </c>
      <c r="E49" s="32">
        <v>1135.0</v>
      </c>
      <c r="F49" s="30" t="s">
        <v>12486</v>
      </c>
      <c r="G49" s="30" t="s">
        <v>3232</v>
      </c>
      <c r="H49" s="30" t="s">
        <v>583</v>
      </c>
      <c r="I49" s="44" t="s">
        <v>4144</v>
      </c>
      <c r="J49" s="44" t="s">
        <v>13374</v>
      </c>
      <c r="K49" s="30"/>
      <c r="L49" s="30" t="s">
        <v>466</v>
      </c>
      <c r="M49" s="30" t="s">
        <v>2775</v>
      </c>
      <c r="N49" s="30" t="s">
        <v>80</v>
      </c>
      <c r="O49" s="30" t="s">
        <v>8953</v>
      </c>
      <c r="P49" s="30"/>
      <c r="Q49" s="30" t="s">
        <v>13390</v>
      </c>
      <c r="R49" s="30" t="s">
        <v>13391</v>
      </c>
      <c r="S49" s="30"/>
      <c r="T49" s="30"/>
      <c r="U49" s="30"/>
      <c r="V49" s="30" t="s">
        <v>13392</v>
      </c>
      <c r="W49" s="30" t="s">
        <v>13393</v>
      </c>
      <c r="X49" s="30" t="s">
        <v>13394</v>
      </c>
      <c r="Y49" s="82" t="s">
        <v>12484</v>
      </c>
      <c r="Z49" s="82" t="str">
        <f t="array" ref="Z49">G49 &amp; " at " &amp; B49 &amp; CHAR(10) &amp; CHAR(10) &amp; "Current Job Duration: " &amp; M49 &amp; " (until March 2026)" &amp; CHAR(10) &amp; CHAR(10) &amp; "HEADLINE: " &amp; CHAR(10) &amp; Y49 &amp; CHAR(10) &amp; CHAR(10) &amp; "PERSONAL SUMMARY: " &amp; CHAR(10) &amp; X49 &amp; CHAR(10) &amp; CHAR(10) &amp; "Languages: " &amp; P49 &amp; CHAR(10) &amp; CHAR(10) &amp; "EDUCATION: " &amp; CHAR(10) &amp; W49 &amp; CHAR(10) &amp; CHAR(10) &amp; "Number of Followers: " &amp; CHAR(10) &amp; E49</f>
        <v>Co-Founder and Chief Scientist at Atom Computing
Current Job Duration: 7 yrs 11 mos (until March 2026)
HEADLINE: 
Chief Scientist and Co-Founder at Atom Computing
PERSONAL SUMMARY: 
Scientist and engineer with 15+ years experience working on quantum technologies. Currently Co-Founder and Chief Scientist at Atom Computing.
Languages: 
EDUCATION: 
School: University of California, Berkeley
Degree: Doctor of Philosophy - PhD, Chemical Engineering
Activities: None
School: Kansas State University
Degree: Bachelor of Science - BS, Chemical Engineering
Activities: None
Number of Followers: 
1135</v>
      </c>
      <c r="AA49" s="82"/>
      <c r="AB49" s="30"/>
      <c r="AC49" s="30"/>
      <c r="AD49" s="30"/>
      <c r="AE49" s="30"/>
    </row>
    <row r="50" ht="15.75" customHeight="1">
      <c r="A50" s="30" t="s">
        <v>12487</v>
      </c>
      <c r="B50" s="30" t="s">
        <v>4167</v>
      </c>
      <c r="C50" s="30" t="s">
        <v>12488</v>
      </c>
      <c r="D50" s="44" t="s">
        <v>12490</v>
      </c>
      <c r="E50" s="32">
        <v>1895.0</v>
      </c>
      <c r="F50" s="30"/>
      <c r="G50" s="30" t="s">
        <v>13395</v>
      </c>
      <c r="H50" s="30" t="s">
        <v>1389</v>
      </c>
      <c r="I50" s="44" t="s">
        <v>4172</v>
      </c>
      <c r="J50" s="44" t="s">
        <v>4173</v>
      </c>
      <c r="K50" s="30"/>
      <c r="L50" s="30" t="s">
        <v>466</v>
      </c>
      <c r="M50" s="30" t="s">
        <v>5628</v>
      </c>
      <c r="N50" s="30" t="s">
        <v>109</v>
      </c>
      <c r="O50" s="30" t="s">
        <v>1472</v>
      </c>
      <c r="P50" s="30"/>
      <c r="Q50" s="30"/>
      <c r="R50" s="30"/>
      <c r="S50" s="30"/>
      <c r="T50" s="30"/>
      <c r="U50" s="30"/>
      <c r="V50" s="30" t="s">
        <v>13396</v>
      </c>
      <c r="W50" s="30" t="s">
        <v>13397</v>
      </c>
      <c r="X50" s="30"/>
      <c r="Y50" s="82" t="s">
        <v>12489</v>
      </c>
      <c r="Z50" s="82" t="str">
        <f t="array" ref="Z50">G50 &amp; " at " &amp; B50 &amp; CHAR(10) &amp; CHAR(10) &amp; "Current Job Duration: " &amp; M50 &amp; " (until March 2026)" &amp; CHAR(10) &amp; CHAR(10) &amp; "HEADLINE: " &amp; CHAR(10) &amp; Y50 &amp; CHAR(10) &amp; CHAR(10) &amp; "PERSONAL SUMMARY: " &amp; CHAR(10) &amp; X50 &amp; CHAR(10) &amp; CHAR(10) &amp; "Languages: " &amp; P50 &amp; CHAR(10) &amp; CHAR(10) &amp; "EDUCATION: " &amp; CHAR(10) &amp; W50 &amp; CHAR(10) &amp; CHAR(10) &amp; "Number of Followers: " &amp; CHAR(10) &amp; E50</f>
        <v>CTO and co-founder at Alice &amp; Bob
Current Job Duration: 6 yrs 1 mo (until March 2026)
HEADLINE: 
CTO and co-founder chez Alice &amp; Bob
PERSONAL SUMMARY: 
Languages: 
EDUCATION: 
School: Ecole normale supérieure
Degree: Physique
Activities: None
School: Lycée Hoche
Degree: PCSI-PC*
Activities: None
Number of Followers: 
1895</v>
      </c>
      <c r="AA50" s="82"/>
      <c r="AB50" s="30"/>
      <c r="AC50" s="30"/>
      <c r="AD50" s="30"/>
      <c r="AE50" s="30"/>
    </row>
    <row r="51" ht="15.75" customHeight="1">
      <c r="A51" s="30" t="s">
        <v>578</v>
      </c>
      <c r="B51" s="30" t="s">
        <v>160</v>
      </c>
      <c r="C51" s="30" t="s">
        <v>579</v>
      </c>
      <c r="D51" s="44" t="s">
        <v>580</v>
      </c>
      <c r="E51" s="32">
        <v>489.0</v>
      </c>
      <c r="F51" s="30" t="s">
        <v>581</v>
      </c>
      <c r="G51" s="30" t="s">
        <v>582</v>
      </c>
      <c r="H51" s="30" t="s">
        <v>583</v>
      </c>
      <c r="I51" s="44" t="s">
        <v>584</v>
      </c>
      <c r="J51" s="44" t="s">
        <v>585</v>
      </c>
      <c r="K51" s="30"/>
      <c r="L51" s="30" t="s">
        <v>516</v>
      </c>
      <c r="M51" s="30" t="s">
        <v>1716</v>
      </c>
      <c r="N51" s="30" t="s">
        <v>109</v>
      </c>
      <c r="O51" s="30" t="s">
        <v>586</v>
      </c>
      <c r="P51" s="30" t="s">
        <v>537</v>
      </c>
      <c r="Q51" s="30" t="s">
        <v>587</v>
      </c>
      <c r="R51" s="30"/>
      <c r="S51" s="30"/>
      <c r="T51" s="30" t="s">
        <v>588</v>
      </c>
      <c r="U51" s="30"/>
      <c r="V51" s="30" t="s">
        <v>589</v>
      </c>
      <c r="W51" s="30" t="s">
        <v>590</v>
      </c>
      <c r="X51" s="30" t="s">
        <v>591</v>
      </c>
      <c r="Y51" s="82" t="s">
        <v>592</v>
      </c>
      <c r="Z51" s="82" t="str">
        <f t="array" ref="Z51">G51 &amp; " at " &amp; B51 &amp; CHAR(10) &amp; CHAR(10) &amp; "Current Job Duration: " &amp; M51 &amp; " (until March 2026)" &amp; CHAR(10) &amp; CHAR(10) &amp; "HEADLINE: " &amp; CHAR(10) &amp; Y51 &amp; CHAR(10) &amp; CHAR(10) &amp; "PERSONAL SUMMARY: " &amp; CHAR(10) &amp; X51 &amp; CHAR(10) &amp; CHAR(10) &amp; "Languages: " &amp; P51 &amp; CHAR(10) &amp; CHAR(10) &amp; "EDUCATION: " &amp; CHAR(10) &amp; W51 &amp; CHAR(10) &amp; CHAR(10) &amp; "Number of Followers: " &amp; CHAR(10) &amp; E51</f>
        <v>Software Team Lead at Pasqal
Current Job Duration: 1 yr 5 mos (until March 2026)
HEADLINE: 
Software Team Lead &amp; Architect at Pasqal - Quantum Operating System
PERSONAL SUMMARY: 
I have a very good experience working with a research team. Between a great idea or algorithm and a product, there is a huge gap. A different set of complementary skills are needed to cross it.
My strength is to build and lead those kinds of teams of Ph.D. and Software developers and design some frameworks and tools for the researchers to explore their ideas faster and implement robust customer products. As a team manager, I drive innovation and push the team to learn and experiment. Building a team to work on big medical-grade software requires good processes, as well as communicative dedication and motivation. And as a CTO of Kaer Labs, I provide a long-term vision for our software products and technologies.
Main responsabilities in current position at Pasqal
- Software team management
- Software architecture.
- interface with many other teams (hardware, industrialization and other software teams).
Main responsibilities in the previous position:
Manage software teams.
Design the architecture of our software products (Rust, C++, Python) and train the team on this framework.
Build also Tech demos and prototypes.
Provide a technological vision and roadmap for the company.
Work with a remote team.
Recruiting and Building remote teams (I recruited a small team in Vietnam).
Specialties: 
- Team management and mentoring/training.
- Software architecture, internal design, and development.
- Software development process (medical grade).
- Strong software and architecture design skills.
- Good technical and personal communication. 
From a personal standpoint, I have a real passion for Machine learning, software architecture, and technology in general.
Languages: English, French
EDUCATION: 
School: ESIEA - École d'Ingénieur·e·s d'un numérique utile
Degree: French bac+5 Ingenieur diploma (Masters equivalent), Image synthesis, artificial intelligence, software architecture.
Activities: None
School: ESIEA
Degree: Master of Science., Computer Software Engineering
Activities: None
Number of Followers: 
489</v>
      </c>
      <c r="AA51" s="82"/>
      <c r="AB51" s="30"/>
      <c r="AC51" s="30"/>
      <c r="AD51" s="30"/>
      <c r="AE51" s="30"/>
    </row>
    <row r="52" ht="15.75" customHeight="1">
      <c r="A52" s="30" t="s">
        <v>601</v>
      </c>
      <c r="B52" s="30" t="s">
        <v>160</v>
      </c>
      <c r="C52" s="30" t="s">
        <v>602</v>
      </c>
      <c r="D52" s="44" t="s">
        <v>603</v>
      </c>
      <c r="E52" s="32">
        <v>2303.0</v>
      </c>
      <c r="F52" s="30"/>
      <c r="G52" s="30" t="s">
        <v>604</v>
      </c>
      <c r="H52" s="30" t="s">
        <v>583</v>
      </c>
      <c r="I52" s="44" t="s">
        <v>584</v>
      </c>
      <c r="J52" s="44" t="s">
        <v>585</v>
      </c>
      <c r="K52" s="30"/>
      <c r="L52" s="30" t="s">
        <v>516</v>
      </c>
      <c r="M52" s="30" t="s">
        <v>1911</v>
      </c>
      <c r="N52" s="30" t="s">
        <v>109</v>
      </c>
      <c r="O52" s="30" t="s">
        <v>606</v>
      </c>
      <c r="P52" s="30" t="s">
        <v>537</v>
      </c>
      <c r="Q52" s="30"/>
      <c r="R52" s="30" t="s">
        <v>607</v>
      </c>
      <c r="S52" s="30" t="s">
        <v>608</v>
      </c>
      <c r="T52" s="30"/>
      <c r="U52" s="30"/>
      <c r="V52" s="30" t="s">
        <v>609</v>
      </c>
      <c r="W52" s="30" t="s">
        <v>610</v>
      </c>
      <c r="X52" s="30" t="s">
        <v>611</v>
      </c>
      <c r="Y52" s="82" t="s">
        <v>612</v>
      </c>
      <c r="Z52" s="82" t="str">
        <f t="array" ref="Z52">G52 &amp; " at " &amp; B52 &amp; CHAR(10) &amp; CHAR(10) &amp; "Current Job Duration: " &amp; M52 &amp; " (until March 2026)" &amp; CHAR(10) &amp; CHAR(10) &amp; "HEADLINE: " &amp; CHAR(10) &amp; Y52 &amp; CHAR(10) &amp; CHAR(10) &amp; "PERSONAL SUMMARY: " &amp; CHAR(10) &amp; X52 &amp; CHAR(10) &amp; CHAR(10) &amp; "Languages: " &amp; P52 &amp; CHAR(10) &amp; CHAR(10) &amp; "EDUCATION: " &amp; CHAR(10) &amp; W52 &amp; CHAR(10) &amp; CHAR(10) &amp; "Number of Followers: " &amp; CHAR(10) &amp; E52</f>
        <v>VP Engineering Center &amp; Hardware Platform at Pasqal
Current Job Duration: 1 yr 2 mos (until March 2026)
HEADLINE: 
Deep experience in Tech. Various CPTO and CTO Positions
PERSONAL SUMMARY: 
Specialties: Management, Organization, Technological Strategy,Patents, R&amp;D, Quality
Languages: English, French
EDUCATION: 
School: École Polytechnique
Degree: Engineer
Activities: None
School: Université Paris VII
Degree: PhD, Theoretical Computer Sciences
Activities: None
School: Ecole Nationale de la Statistique et de l'Administration Economique
Degree: None
Activities: None
School: Lycée Châteaubriand
Degree: Baccalauréat Abitur
Activities: None
School: Lycée Chateaubriand
Degree: Classes préparatoires
Activities: None
Number of Followers: 
2303</v>
      </c>
      <c r="AA52" s="82"/>
      <c r="AB52" s="30"/>
      <c r="AC52" s="30"/>
      <c r="AD52" s="30"/>
      <c r="AE52" s="30"/>
    </row>
    <row r="53" ht="15.75" customHeight="1">
      <c r="A53" s="30" t="s">
        <v>12491</v>
      </c>
      <c r="B53" s="30" t="s">
        <v>160</v>
      </c>
      <c r="C53" s="30" t="s">
        <v>12492</v>
      </c>
      <c r="D53" s="44" t="s">
        <v>12494</v>
      </c>
      <c r="E53" s="32">
        <v>1102.0</v>
      </c>
      <c r="F53" s="30" t="s">
        <v>12495</v>
      </c>
      <c r="G53" s="30" t="s">
        <v>13398</v>
      </c>
      <c r="H53" s="30" t="s">
        <v>583</v>
      </c>
      <c r="I53" s="44" t="s">
        <v>584</v>
      </c>
      <c r="J53" s="44" t="s">
        <v>585</v>
      </c>
      <c r="K53" s="30"/>
      <c r="L53" s="30" t="s">
        <v>516</v>
      </c>
      <c r="M53" s="30" t="s">
        <v>597</v>
      </c>
      <c r="N53" s="30" t="s">
        <v>109</v>
      </c>
      <c r="O53" s="30" t="s">
        <v>13399</v>
      </c>
      <c r="P53" s="30" t="s">
        <v>2776</v>
      </c>
      <c r="Q53" s="30"/>
      <c r="R53" s="30"/>
      <c r="S53" s="30"/>
      <c r="T53" s="30"/>
      <c r="U53" s="30"/>
      <c r="V53" s="30" t="s">
        <v>13400</v>
      </c>
      <c r="W53" s="30" t="s">
        <v>13401</v>
      </c>
      <c r="X53" s="30"/>
      <c r="Y53" s="82" t="s">
        <v>12493</v>
      </c>
      <c r="Z53" s="82" t="str">
        <f t="array" ref="Z53">G53 &amp; " at " &amp; B53 &amp; CHAR(10) &amp; CHAR(10) &amp; "Current Job Duration: " &amp; M53 &amp; " (until March 2026)" &amp; CHAR(10) &amp; CHAR(10) &amp; "HEADLINE: " &amp; CHAR(10) &amp; Y53 &amp; CHAR(10) &amp; CHAR(10) &amp; "PERSONAL SUMMARY: " &amp; CHAR(10) &amp; X53 &amp; CHAR(10) &amp; CHAR(10) &amp; "Languages: " &amp; P53 &amp; CHAR(10) &amp; CHAR(10) &amp; "EDUCATION: " &amp; CHAR(10) &amp; W53 &amp; CHAR(10) &amp; CHAR(10) &amp; "Number of Followers: " &amp; CHAR(10) &amp; E53</f>
        <v>Lead Academic and R&amp;D partnerships, Director of the IOGS-CNRS-Pasqal Joint Lab at Pasqal
Current Job Duration: 6 mos (until March 2026)
HEADLINE: 
Physicist [optics, laser-matter interaction,  image processing]
PERSONAL SUMMARY: 
Languages: Anglais
EDUCATION: 
School: Ecole Nationale Supérieure des Mines de Nancy
Degree: Diplôme d'ingénieur, Energie
Activities: None
School: Pierre and Marie Curie University
Degree: DEA de Sciences des Matériaux
Activities: None
Number of Followers: 
1102</v>
      </c>
      <c r="AA53" s="82"/>
      <c r="AB53" s="30"/>
      <c r="AC53" s="30"/>
      <c r="AD53" s="30"/>
      <c r="AE53" s="30"/>
    </row>
    <row r="54" ht="15.75" customHeight="1">
      <c r="A54" s="30" t="s">
        <v>12496</v>
      </c>
      <c r="B54" s="30" t="s">
        <v>4300</v>
      </c>
      <c r="C54" s="30" t="s">
        <v>12497</v>
      </c>
      <c r="D54" s="44" t="s">
        <v>12500</v>
      </c>
      <c r="E54" s="32">
        <v>4412.0</v>
      </c>
      <c r="F54" s="30" t="s">
        <v>12501</v>
      </c>
      <c r="G54" s="30" t="s">
        <v>439</v>
      </c>
      <c r="H54" s="30" t="s">
        <v>1389</v>
      </c>
      <c r="I54" s="44" t="s">
        <v>12499</v>
      </c>
      <c r="J54" s="44" t="s">
        <v>4305</v>
      </c>
      <c r="K54" s="30"/>
      <c r="L54" s="30" t="s">
        <v>466</v>
      </c>
      <c r="M54" s="30" t="s">
        <v>4828</v>
      </c>
      <c r="N54" s="30" t="s">
        <v>300</v>
      </c>
      <c r="O54" s="30" t="s">
        <v>13402</v>
      </c>
      <c r="P54" s="30"/>
      <c r="Q54" s="30" t="s">
        <v>13403</v>
      </c>
      <c r="R54" s="30" t="s">
        <v>13404</v>
      </c>
      <c r="S54" s="30" t="s">
        <v>13405</v>
      </c>
      <c r="T54" s="30"/>
      <c r="U54" s="30"/>
      <c r="V54" s="30" t="s">
        <v>13406</v>
      </c>
      <c r="W54" s="30" t="s">
        <v>13407</v>
      </c>
      <c r="X54" s="30" t="s">
        <v>13408</v>
      </c>
      <c r="Y54" s="82" t="s">
        <v>12498</v>
      </c>
      <c r="Z54" s="82" t="str">
        <f t="array" ref="Z54">G54 &amp; " at " &amp; B54 &amp; CHAR(10) &amp; CHAR(10) &amp; "Current Job Duration: " &amp; M54 &amp; " (until March 2026)" &amp; CHAR(10) &amp; CHAR(10) &amp; "HEADLINE: " &amp; CHAR(10) &amp; Y54 &amp; CHAR(10) &amp; CHAR(10) &amp; "PERSONAL SUMMARY: " &amp; CHAR(10) &amp; X54 &amp; CHAR(10) &amp; CHAR(10) &amp; "Languages: " &amp; P54 &amp; CHAR(10) &amp; CHAR(10) &amp; "EDUCATION: " &amp; CHAR(10) &amp; W54 &amp; CHAR(10) &amp; CHAR(10) &amp; "Number of Followers: " &amp; CHAR(10) &amp; E54</f>
        <v>Co-founder and CEO at ORCA Computing
Current Job Duration: 6 yrs 2 mos (until March 2026)
HEADLINE: 
Co-founder and CEO  at ORCA Computing
PERSONAL SUMMARY: 
Experienced technology entrepreneur, engineer, physicist and manager with specialism in photonics and quantum technologies. Always striving for more than ‘build it and they will come’. Applies deep technical thinking with discovery of value propositions and customer requirements to build awesome products and services.
Languages: 
EDUCATION: 
School: University of Southampton
Degree: PhD, Physics - Quantum control group
Activities: None
School: University of Southampton
Degree: MSc, Physics
Activities: None
School: Seaford Head Community College
Degree: None
Activities: None
Number of Followers: 
4412</v>
      </c>
      <c r="AA54" s="82"/>
      <c r="AB54" s="30"/>
      <c r="AC54" s="30"/>
      <c r="AD54" s="30"/>
      <c r="AE54" s="30"/>
    </row>
    <row r="55" ht="15.75" customHeight="1">
      <c r="A55" s="30" t="s">
        <v>12502</v>
      </c>
      <c r="B55" s="30" t="s">
        <v>4300</v>
      </c>
      <c r="C55" s="30" t="s">
        <v>12503</v>
      </c>
      <c r="D55" s="44" t="s">
        <v>12505</v>
      </c>
      <c r="E55" s="32">
        <v>153.0</v>
      </c>
      <c r="F55" s="30" t="s">
        <v>12506</v>
      </c>
      <c r="G55" s="30" t="s">
        <v>13409</v>
      </c>
      <c r="H55" s="30" t="s">
        <v>1389</v>
      </c>
      <c r="I55" s="44" t="s">
        <v>12499</v>
      </c>
      <c r="J55" s="44" t="s">
        <v>4305</v>
      </c>
      <c r="K55" s="30"/>
      <c r="L55" s="30" t="s">
        <v>466</v>
      </c>
      <c r="M55" s="30" t="s">
        <v>2884</v>
      </c>
      <c r="N55" s="30" t="s">
        <v>300</v>
      </c>
      <c r="O55" s="30" t="s">
        <v>13410</v>
      </c>
      <c r="P55" s="30" t="s">
        <v>2435</v>
      </c>
      <c r="Q55" s="30"/>
      <c r="R55" s="30"/>
      <c r="S55" s="30"/>
      <c r="T55" s="30"/>
      <c r="U55" s="30"/>
      <c r="V55" s="30" t="s">
        <v>13411</v>
      </c>
      <c r="W55" s="30" t="s">
        <v>13412</v>
      </c>
      <c r="X55" s="30" t="s">
        <v>13413</v>
      </c>
      <c r="Y55" s="82" t="s">
        <v>12504</v>
      </c>
      <c r="Z55" s="82" t="str">
        <f t="array" ref="Z55">G55 &amp; " at " &amp; B55 &amp; CHAR(10) &amp; CHAR(10) &amp; "Current Job Duration: " &amp; M55 &amp; " (until March 2026)" &amp; CHAR(10) &amp; CHAR(10) &amp; "HEADLINE: " &amp; CHAR(10) &amp; Y55 &amp; CHAR(10) &amp; CHAR(10) &amp; "PERSONAL SUMMARY: " &amp; CHAR(10) &amp; X55 &amp; CHAR(10) &amp; CHAR(10) &amp; "Languages: " &amp; P55 &amp; CHAR(10) &amp; CHAR(10) &amp; "EDUCATION: " &amp; CHAR(10) &amp; W55 &amp; CHAR(10) &amp; CHAR(10) &amp; "Number of Followers: " &amp; CHAR(10) &amp; E55</f>
        <v>Senior Optical Engineer at ORCA Computing
Current Job Duration: 3 yrs 1 mo (until March 2026)
HEADLINE: 
Electronic Engineer / Physicist (C.Phys. M.Inst.P.)
PERSONAL SUMMARY: 
Physicist/engineer with a background in semiconductor physics, quantum optics, optical engineering and electronics. Most recently working as an electronic engineer involved in product development including analogue and digital electronics. Involved in whole design cycle from blue-skies ideas through prototyping, firmware development, PCB layout, regulatory compliance (EMC, LVD, etc.) and manufacturing scale-up.
Languages: French
EDUCATION: 
School: University of Exeter
Degree: PhD, Ultrafast Spectoscopy In Low Dimensional Systems
Activities: None
School: University of Exeter
Degree: BSc, Physics with Solid State Electronics
Activities: None
Number of Followers: 
153</v>
      </c>
      <c r="AA55" s="82"/>
      <c r="AB55" s="30"/>
      <c r="AC55" s="30"/>
      <c r="AD55" s="30"/>
      <c r="AE55" s="30"/>
    </row>
    <row r="56" ht="15.75" customHeight="1">
      <c r="A56" s="30" t="s">
        <v>12507</v>
      </c>
      <c r="B56" s="30" t="s">
        <v>4300</v>
      </c>
      <c r="C56" s="30" t="s">
        <v>12508</v>
      </c>
      <c r="D56" s="44" t="s">
        <v>12510</v>
      </c>
      <c r="E56" s="32">
        <v>1318.0</v>
      </c>
      <c r="F56" s="30" t="s">
        <v>12511</v>
      </c>
      <c r="G56" s="30" t="s">
        <v>13414</v>
      </c>
      <c r="H56" s="30" t="s">
        <v>1389</v>
      </c>
      <c r="I56" s="44" t="s">
        <v>12499</v>
      </c>
      <c r="J56" s="44" t="s">
        <v>4305</v>
      </c>
      <c r="K56" s="30"/>
      <c r="L56" s="30" t="s">
        <v>466</v>
      </c>
      <c r="M56" s="30" t="s">
        <v>1911</v>
      </c>
      <c r="N56" s="30" t="s">
        <v>300</v>
      </c>
      <c r="O56" s="30" t="s">
        <v>1651</v>
      </c>
      <c r="P56" s="30" t="s">
        <v>537</v>
      </c>
      <c r="Q56" s="30"/>
      <c r="R56" s="30"/>
      <c r="S56" s="30"/>
      <c r="T56" s="30" t="s">
        <v>13415</v>
      </c>
      <c r="U56" s="30"/>
      <c r="V56" s="30" t="s">
        <v>13416</v>
      </c>
      <c r="W56" s="30" t="s">
        <v>13417</v>
      </c>
      <c r="X56" s="30" t="s">
        <v>13418</v>
      </c>
      <c r="Y56" s="82" t="s">
        <v>12509</v>
      </c>
      <c r="Z56" s="82" t="str">
        <f t="array" ref="Z56">G56 &amp; " at " &amp; B56 &amp; CHAR(10) &amp; CHAR(10) &amp; "Current Job Duration: " &amp; M56 &amp; " (until March 2026)" &amp; CHAR(10) &amp; CHAR(10) &amp; "HEADLINE: " &amp; CHAR(10) &amp; Y56 &amp; CHAR(10) &amp; CHAR(10) &amp; "PERSONAL SUMMARY: " &amp; CHAR(10) &amp; X56 &amp; CHAR(10) &amp; CHAR(10) &amp; "Languages: " &amp; P56 &amp; CHAR(10) &amp; CHAR(10) &amp; "EDUCATION: " &amp; CHAR(10) &amp; W56 &amp; CHAR(10) &amp; CHAR(10) &amp; "Number of Followers: " &amp; CHAR(10) &amp; E56</f>
        <v>Head of Solutions Architecture at ORCA Computing
Current Job Duration: 1 yr 2 mos (until March 2026)
HEADLINE: 
Quantum Computing | Solution Architecture | Communication Networks | ex-Microsoft
PERSONAL SUMMARY: 
Computing and communication networks pervade our world, and they are evolving.  Do you know how this will impact your business, and are you ready to take advantage?
Right now I am particularly excited by quantum technologies, and their potential for revolutionary new capabilities across key industries.  As Head of Solutions Architecture for ORCA Computing I'm working with our customers and partners to break new ground on how photonic quantum processors can integrate with high performance compute, especially for AI/ML workloads in science and industrial research.  I'm also always thinking about how classical and quantum networking can be involved in that evolution, whether that's inside or between classical and quantum processing units, between quantum data centers, or linking quantum sensors and timing systems around the planet.
My focus as Principal Technical Program Manager at Microsoft lay at the intersection of networking and applications, particularly in industrial private 4G and 5G networks, and before that I helped telecoms operators across EMEA transform their platforms from hardware to virtual to cloud, and evolve their networks across 3GPP generations and from circuit-based to packet-based protocols.
New technology capabilities mean new security challenges so I am also invested in post-quantum security solutions for telco and enterprise.
If you're passionate about quantum technology, post-quantum security or communication networks, feel free to connect!
Languages: English, French
EDUCATION: 
School: University of Oxford
Degree: Bachelor of Arts (BA), Physics and Philosophy
Activities: None
School: Winchester College
Degree: A-levels, Maths, Further Maths, Physics, Chemistry, English
Activities: None
Number of Followers: 
1318</v>
      </c>
      <c r="AA56" s="82"/>
      <c r="AB56" s="30"/>
      <c r="AC56" s="30"/>
      <c r="AD56" s="30"/>
      <c r="AE56" s="30"/>
    </row>
    <row r="57" ht="15.75" customHeight="1">
      <c r="A57" s="30" t="s">
        <v>12512</v>
      </c>
      <c r="B57" s="30" t="s">
        <v>4153</v>
      </c>
      <c r="C57" s="30" t="s">
        <v>12513</v>
      </c>
      <c r="D57" s="44" t="s">
        <v>12515</v>
      </c>
      <c r="E57" s="32">
        <v>902.0</v>
      </c>
      <c r="F57" s="30" t="s">
        <v>12516</v>
      </c>
      <c r="G57" s="30" t="s">
        <v>13419</v>
      </c>
      <c r="H57" s="30" t="s">
        <v>1389</v>
      </c>
      <c r="I57" s="44" t="s">
        <v>4158</v>
      </c>
      <c r="J57" s="44" t="s">
        <v>13420</v>
      </c>
      <c r="K57" s="30"/>
      <c r="L57" s="30" t="s">
        <v>466</v>
      </c>
      <c r="M57" s="30" t="s">
        <v>793</v>
      </c>
      <c r="N57" s="30" t="s">
        <v>2465</v>
      </c>
      <c r="O57" s="30" t="s">
        <v>5476</v>
      </c>
      <c r="P57" s="30" t="s">
        <v>416</v>
      </c>
      <c r="Q57" s="30" t="s">
        <v>13421</v>
      </c>
      <c r="R57" s="30"/>
      <c r="S57" s="30"/>
      <c r="T57" s="30"/>
      <c r="U57" s="30"/>
      <c r="V57" s="30" t="s">
        <v>13422</v>
      </c>
      <c r="W57" s="30" t="s">
        <v>13423</v>
      </c>
      <c r="X57" s="30"/>
      <c r="Y57" s="82" t="s">
        <v>12514</v>
      </c>
      <c r="Z57" s="82" t="str">
        <f t="array" ref="Z57">G57 &amp; " at " &amp; B57 &amp; CHAR(10) &amp; CHAR(10) &amp; "Current Job Duration: " &amp; M57 &amp; " (until March 2026)" &amp; CHAR(10) &amp; CHAR(10) &amp; "HEADLINE: " &amp; CHAR(10) &amp; Y57 &amp; CHAR(10) &amp; CHAR(10) &amp; "PERSONAL SUMMARY: " &amp; CHAR(10) &amp; X57 &amp; CHAR(10) &amp; CHAR(10) &amp; "Languages: " &amp; P57 &amp; CHAR(10) &amp; CHAR(10) &amp; "EDUCATION: " &amp; CHAR(10) &amp; W57 &amp; CHAR(10) &amp; CHAR(10) &amp; "Number of Followers: " &amp; CHAR(10) &amp; E57</f>
        <v>IP Counsel at Diraq
Current Job Duration: 1 yr 9 mos (until March 2026)
HEADLINE: 
IP advisor | Accelerator mentor | PhD physics
PERSONAL SUMMARY: 
Languages: Chinese, English
EDUCATION: 
School: University of Sydney
Degree: PhD (Physics)
Activities: None
School: University of Technology Sydney
Degree: Master of Intellectual Property (Law), Patents - Designs - Trademarks - Copyright
Activities: None
School: University of Auckland
Degree: MSc (Physics), BTech (Optoelectronics)
Activities: None
Number of Followers: 
902</v>
      </c>
      <c r="AA57" s="82"/>
      <c r="AB57" s="30"/>
      <c r="AC57" s="30"/>
      <c r="AD57" s="30"/>
      <c r="AE57" s="30"/>
    </row>
    <row r="58" ht="15.75" customHeight="1">
      <c r="A58" s="30" t="s">
        <v>12517</v>
      </c>
      <c r="B58" s="30" t="s">
        <v>3063</v>
      </c>
      <c r="C58" s="30" t="s">
        <v>12518</v>
      </c>
      <c r="D58" s="44" t="s">
        <v>12520</v>
      </c>
      <c r="E58" s="32">
        <v>4317.0</v>
      </c>
      <c r="F58" s="30" t="s">
        <v>12521</v>
      </c>
      <c r="G58" s="30" t="s">
        <v>13424</v>
      </c>
      <c r="H58" s="30" t="s">
        <v>463</v>
      </c>
      <c r="I58" s="44" t="s">
        <v>3196</v>
      </c>
      <c r="J58" s="44" t="s">
        <v>3197</v>
      </c>
      <c r="K58" s="30"/>
      <c r="L58" s="30" t="s">
        <v>466</v>
      </c>
      <c r="M58" s="30" t="s">
        <v>526</v>
      </c>
      <c r="N58" s="30" t="s">
        <v>1131</v>
      </c>
      <c r="O58" s="30" t="s">
        <v>1131</v>
      </c>
      <c r="P58" s="30" t="s">
        <v>6170</v>
      </c>
      <c r="Q58" s="30"/>
      <c r="R58" s="30"/>
      <c r="S58" s="30"/>
      <c r="T58" s="30"/>
      <c r="U58" s="30"/>
      <c r="V58" s="30" t="s">
        <v>13425</v>
      </c>
      <c r="W58" s="30" t="s">
        <v>13426</v>
      </c>
      <c r="X58" s="30"/>
      <c r="Y58" s="82" t="s">
        <v>12519</v>
      </c>
      <c r="Z58" s="82" t="str">
        <f t="array" ref="Z58">G58 &amp; " at " &amp; B58 &amp; CHAR(10) &amp; CHAR(10) &amp; "Current Job Duration: " &amp; M58 &amp; " (until March 2026)" &amp; CHAR(10) &amp; CHAR(10) &amp; "HEADLINE: " &amp; CHAR(10) &amp; Y58 &amp; CHAR(10) &amp; CHAR(10) &amp; "PERSONAL SUMMARY: " &amp; CHAR(10) &amp; X58 &amp; CHAR(10) &amp; CHAR(10) &amp; "Languages: " &amp; P58 &amp; CHAR(10) &amp; CHAR(10) &amp; "EDUCATION: " &amp; CHAR(10) &amp; W58 &amp; CHAR(10) &amp; CHAR(10) &amp; "Number of Followers: " &amp; CHAR(10) &amp; E58</f>
        <v>Director of Strategic Programs, EMEA at Classiq
Current Job Duration: 7 mos (until March 2026)
HEADLINE: 
Director of Strategic Programs, EMEA at Classiq - The Leading Quantum Computing Software
PERSONAL SUMMARY: 
Languages: English, Hebrew
EDUCATION: 
School: Ruppin Academic Center
Degree: Bachelor of Business Administration - BBA, Business Administration and Management, General
Activities: None
School: Wingate Institute
Degree: Sport and Fitness Administration/Management
Activities: None
School: Wingate Institute
Degree: Health and Physical Education/Fitness
Activities: None
Number of Followers: 
4317</v>
      </c>
      <c r="AA58" s="82"/>
      <c r="AB58" s="30"/>
      <c r="AC58" s="30"/>
      <c r="AD58" s="30"/>
      <c r="AE58" s="30"/>
    </row>
    <row r="59" ht="15.75" customHeight="1">
      <c r="A59" s="30" t="s">
        <v>12522</v>
      </c>
      <c r="B59" s="30" t="s">
        <v>3063</v>
      </c>
      <c r="C59" s="30" t="s">
        <v>12523</v>
      </c>
      <c r="D59" s="44" t="s">
        <v>12525</v>
      </c>
      <c r="E59" s="32">
        <v>1224.0</v>
      </c>
      <c r="F59" s="30" t="s">
        <v>12526</v>
      </c>
      <c r="G59" s="30" t="s">
        <v>3275</v>
      </c>
      <c r="H59" s="30" t="s">
        <v>463</v>
      </c>
      <c r="I59" s="44" t="s">
        <v>3196</v>
      </c>
      <c r="J59" s="44" t="s">
        <v>3197</v>
      </c>
      <c r="K59" s="30"/>
      <c r="L59" s="30" t="s">
        <v>466</v>
      </c>
      <c r="M59" s="30" t="s">
        <v>597</v>
      </c>
      <c r="N59" s="30" t="s">
        <v>1131</v>
      </c>
      <c r="O59" s="30" t="s">
        <v>1131</v>
      </c>
      <c r="P59" s="30" t="s">
        <v>6170</v>
      </c>
      <c r="Q59" s="30"/>
      <c r="R59" s="30"/>
      <c r="S59" s="30" t="s">
        <v>13427</v>
      </c>
      <c r="T59" s="30"/>
      <c r="U59" s="30"/>
      <c r="V59" s="30" t="s">
        <v>13428</v>
      </c>
      <c r="W59" s="30" t="s">
        <v>13429</v>
      </c>
      <c r="X59" s="30" t="s">
        <v>13430</v>
      </c>
      <c r="Y59" s="82" t="s">
        <v>12524</v>
      </c>
      <c r="Z59" s="82" t="str">
        <f t="array" ref="Z59">G59 &amp; " at " &amp; B59 &amp; CHAR(10) &amp; CHAR(10) &amp; "Current Job Duration: " &amp; M59 &amp; " (until March 2026)" &amp; CHAR(10) &amp; CHAR(10) &amp; "HEADLINE: " &amp; CHAR(10) &amp; Y59 &amp; CHAR(10) &amp; CHAR(10) &amp; "PERSONAL SUMMARY: " &amp; CHAR(10) &amp; X59 &amp; CHAR(10) &amp; CHAR(10) &amp; "Languages: " &amp; P59 &amp; CHAR(10) &amp; CHAR(10) &amp; "EDUCATION: " &amp; CHAR(10) &amp; W59 &amp; CHAR(10) &amp; CHAR(10) &amp; "Number of Followers: " &amp; CHAR(10) &amp; E59</f>
        <v>Director of Engineering at Classiq
Current Job Duration: 6 mos (until March 2026)
HEADLINE: 
Director of engineering
PERSONAL SUMMARY: 
Software developer, experienced with backend development in Node.js. I Graduated with a Bsc in Computer science and Electronic engineering from Tel Aviv University. Volunteering as branch manager at shecodes. Strong problem-solving skills, creative, team player, works well under pressure and super motivated to keep learning and exploring.
Languages: English, Hebrew
EDUCATION: 
School: Tel Aviv University
Degree: Bachelor of Science - BS, Computer Science and Electric Engineering
Activities: None
Number of Followers: 
1224</v>
      </c>
      <c r="AA59" s="82"/>
      <c r="AB59" s="30"/>
      <c r="AC59" s="30"/>
      <c r="AD59" s="30"/>
      <c r="AE59" s="30"/>
    </row>
    <row r="60" ht="15.75" customHeight="1">
      <c r="A60" s="30" t="s">
        <v>12527</v>
      </c>
      <c r="B60" s="30" t="s">
        <v>54</v>
      </c>
      <c r="C60" s="30"/>
      <c r="D60" s="44" t="s">
        <v>12530</v>
      </c>
      <c r="E60" s="32">
        <v>1030.0</v>
      </c>
      <c r="F60" s="30" t="s">
        <v>12531</v>
      </c>
      <c r="G60" s="30" t="s">
        <v>13431</v>
      </c>
      <c r="H60" s="30" t="s">
        <v>395</v>
      </c>
      <c r="I60" s="44" t="s">
        <v>396</v>
      </c>
      <c r="J60" s="44" t="s">
        <v>397</v>
      </c>
      <c r="K60" s="30"/>
      <c r="L60" s="30" t="s">
        <v>398</v>
      </c>
      <c r="M60" s="30" t="s">
        <v>3184</v>
      </c>
      <c r="N60" s="30" t="s">
        <v>80</v>
      </c>
      <c r="O60" s="30" t="s">
        <v>13432</v>
      </c>
      <c r="P60" s="30" t="s">
        <v>1953</v>
      </c>
      <c r="Q60" s="30"/>
      <c r="R60" s="30"/>
      <c r="S60" s="30" t="s">
        <v>13433</v>
      </c>
      <c r="T60" s="30" t="s">
        <v>13434</v>
      </c>
      <c r="U60" s="30"/>
      <c r="V60" s="30" t="s">
        <v>13435</v>
      </c>
      <c r="W60" s="30" t="s">
        <v>13436</v>
      </c>
      <c r="X60" s="30" t="s">
        <v>13437</v>
      </c>
      <c r="Y60" s="82" t="s">
        <v>12529</v>
      </c>
      <c r="Z60" s="82" t="str">
        <f t="array" ref="Z60">G60 &amp; " at " &amp; B60 &amp; CHAR(10) &amp; CHAR(10) &amp; "Current Job Duration: " &amp; M60 &amp; " (until March 2026)" &amp; CHAR(10) &amp; CHAR(10) &amp; "HEADLINE: " &amp; CHAR(10) &amp; Y60 &amp; CHAR(10) &amp; CHAR(10) &amp; "PERSONAL SUMMARY: " &amp; CHAR(10) &amp; X60 &amp; CHAR(10) &amp; CHAR(10) &amp; "Languages: " &amp; P60 &amp; CHAR(10) &amp; CHAR(10) &amp; "EDUCATION: " &amp; CHAR(10) &amp; W60 &amp; CHAR(10) &amp; CHAR(10) &amp; "Number of Followers: " &amp; CHAR(10) &amp; E60</f>
        <v>General Counsel at Algorithmiq
Current Job Duration: 1 yr 11 mos (until March 2026)
HEADLINE: 
General Counsel | Technology, Quantum, and Global Business | Intellectual Property and Cross-Border Transactions
PERSONAL SUMMARY: 
General Counsel and former BigLaw litigator with 14+ years of experience advising technology companies and global enterprises on transactions, intellectual property, and regulatory compliance.
I combine litigation-honed risk management with transactional and cross-border expertise. Trained as an electrical engineer, I bring the technical fluency to work directly with scientists and engineers on complex, high-stakes innovation. My work includes representing Fortune 100 corporations, scaling deep-tech startups, and structuring strategic partnerships with leading global technology providers.
I align legal strategy with business goals in innovation-driven sectors such as quantum technology, semiconductors, life sciences, and advanced manufacturing.
Languages: Chinese (Mandarin), English
EDUCATION: 
School: Loyola Law School, Los Angeles
Degree: Juris Doctor, Law
Activities: None
School: UCLA
Degree: B.S., Electrical Engineering
Activities: None
Number of Followers: 
1030</v>
      </c>
      <c r="AA60" s="82"/>
      <c r="AB60" s="30"/>
      <c r="AC60" s="30"/>
      <c r="AD60" s="30"/>
      <c r="AE60" s="30"/>
    </row>
    <row r="61" ht="15.75" customHeight="1">
      <c r="A61" s="30" t="s">
        <v>425</v>
      </c>
      <c r="B61" s="30" t="s">
        <v>54</v>
      </c>
      <c r="C61" s="30" t="s">
        <v>426</v>
      </c>
      <c r="D61" s="44" t="s">
        <v>427</v>
      </c>
      <c r="E61" s="32">
        <v>318.0</v>
      </c>
      <c r="F61" s="30" t="s">
        <v>428</v>
      </c>
      <c r="G61" s="30" t="s">
        <v>429</v>
      </c>
      <c r="H61" s="30" t="s">
        <v>395</v>
      </c>
      <c r="I61" s="44" t="s">
        <v>396</v>
      </c>
      <c r="J61" s="44" t="s">
        <v>397</v>
      </c>
      <c r="K61" s="30"/>
      <c r="L61" s="30" t="s">
        <v>398</v>
      </c>
      <c r="M61" s="30" t="s">
        <v>1806</v>
      </c>
      <c r="N61" s="30" t="s">
        <v>65</v>
      </c>
      <c r="O61" s="30" t="s">
        <v>400</v>
      </c>
      <c r="P61" s="30"/>
      <c r="Q61" s="30"/>
      <c r="R61" s="30"/>
      <c r="S61" s="30"/>
      <c r="T61" s="30"/>
      <c r="U61" s="30"/>
      <c r="V61" s="30" t="s">
        <v>431</v>
      </c>
      <c r="W61" s="30" t="s">
        <v>432</v>
      </c>
      <c r="X61" s="30"/>
      <c r="Y61" s="82" t="s">
        <v>433</v>
      </c>
      <c r="Z61" s="82" t="str">
        <f t="array" ref="Z61">G61 &amp; " at " &amp; B61 &amp; CHAR(10) &amp; CHAR(10) &amp; "Current Job Duration: " &amp; M61 &amp; " (until March 2026)" &amp; CHAR(10) &amp; CHAR(10) &amp; "HEADLINE: " &amp; CHAR(10) &amp; Y61 &amp; CHAR(10) &amp; CHAR(10) &amp; "PERSONAL SUMMARY: " &amp; CHAR(10) &amp; X61 &amp; CHAR(10) &amp; CHAR(10) &amp; "Languages: " &amp; P61 &amp; CHAR(10) &amp; CHAR(10) &amp; "EDUCATION: " &amp; CHAR(10) &amp; W61 &amp; CHAR(10) &amp; CHAR(10) &amp; "Number of Followers: " &amp; CHAR(10) &amp; E61</f>
        <v>Lead Researcher, co-founder at Algorithmiq
Current Job Duration: 5 yrs 3 mos (until March 2026)
HEADLINE: 
Senior Researcher at Algorithmiq Oy
PERSONAL SUMMARY: 
Languages: 
EDUCATION: 
School: Turun yliopisto - University of Turku
Degree: Doctor of Philosophy - PhD, Theoretical and Mathematical Physics
Activities: None
Number of Followers: 
318</v>
      </c>
      <c r="AA61" s="82"/>
      <c r="AB61" s="30"/>
      <c r="AC61" s="30"/>
      <c r="AD61" s="30"/>
      <c r="AE61" s="30"/>
    </row>
    <row r="62" ht="15.75" customHeight="1">
      <c r="A62" s="30" t="s">
        <v>390</v>
      </c>
      <c r="B62" s="30" t="s">
        <v>54</v>
      </c>
      <c r="C62" s="30" t="s">
        <v>391</v>
      </c>
      <c r="D62" s="44" t="s">
        <v>392</v>
      </c>
      <c r="E62" s="32">
        <v>1857.0</v>
      </c>
      <c r="F62" s="30" t="s">
        <v>393</v>
      </c>
      <c r="G62" s="30" t="s">
        <v>394</v>
      </c>
      <c r="H62" s="30" t="s">
        <v>395</v>
      </c>
      <c r="I62" s="44" t="s">
        <v>396</v>
      </c>
      <c r="J62" s="44" t="s">
        <v>397</v>
      </c>
      <c r="K62" s="30"/>
      <c r="L62" s="30" t="s">
        <v>398</v>
      </c>
      <c r="M62" s="30" t="s">
        <v>1662</v>
      </c>
      <c r="N62" s="30" t="s">
        <v>65</v>
      </c>
      <c r="O62" s="30" t="s">
        <v>400</v>
      </c>
      <c r="P62" s="30" t="s">
        <v>401</v>
      </c>
      <c r="Q62" s="30"/>
      <c r="R62" s="30"/>
      <c r="S62" s="30" t="s">
        <v>402</v>
      </c>
      <c r="T62" s="30" t="s">
        <v>403</v>
      </c>
      <c r="U62" s="30"/>
      <c r="V62" s="30" t="s">
        <v>404</v>
      </c>
      <c r="W62" s="30" t="s">
        <v>13438</v>
      </c>
      <c r="X62" s="30" t="s">
        <v>405</v>
      </c>
      <c r="Y62" s="82" t="s">
        <v>406</v>
      </c>
      <c r="Z62" s="82" t="str">
        <f t="array" ref="Z62">G62 &amp; " at " &amp; B62 &amp; CHAR(10) &amp; CHAR(10) &amp; "Current Job Duration: " &amp; M62 &amp; " (until March 2026)" &amp; CHAR(10) &amp; CHAR(10) &amp; "HEADLINE: " &amp; CHAR(10) &amp; Y62 &amp; CHAR(10) &amp; CHAR(10) &amp; "PERSONAL SUMMARY: " &amp; CHAR(10) &amp; X62 &amp; CHAR(10) &amp; CHAR(10) &amp; "Languages: " &amp; P62 &amp; CHAR(10) &amp; CHAR(10) &amp; "EDUCATION: " &amp; CHAR(10) &amp; W62 &amp; CHAR(10) &amp; CHAR(10) &amp; "Number of Followers: " &amp; CHAR(10) &amp; E62</f>
        <v>Researcher at Algorithmiq
Current Job Duration: 2 yrs 11 mos (until March 2026)
HEADLINE: 
Researcher @ Algorithmiq | PostDoc @ University of Helsinki
PERSONAL SUMMARY: 
I am a Research Scientist at Algorithmiq and a PostDoctoral Researcher at the University of Helsinki, and my research focuses on Quantum Computing. 
Previously, I was a Ph.D. student in Theoretical Physics at the University of Pavia (Italy), where I explored topics in Quantum Computing, and Quantum Machine Learning in particular.
Moving on to more serious stuff, I am an optimistic nihilist guy hoping to have a positive impact on the world and the earthlings 🌎.  
 🤝 Collaborative • 🌱 Vegan • 🗻 Hiker • 🤖 Tech , and many other things.
Languages: Inglese, Italiano
EDUCATION: 
School: Università degli Studi di Trieste
Degree: Master of Science - MS, Theoretical Physics
Activities: None
School: Università degli Studi di Trieste
Degree: Bachelor of Science - BS, Physics
Activities: None
School: I.I.S.S. "Majorana-Laterza" - Putignano
Degree: High School Diploma
Activities: None
Number of Followers: 
1857</v>
      </c>
      <c r="AA62" s="82"/>
      <c r="AB62" s="30"/>
      <c r="AC62" s="30"/>
      <c r="AD62" s="30"/>
      <c r="AE62" s="30"/>
    </row>
    <row r="63" ht="15.75" customHeight="1">
      <c r="A63" s="30" t="s">
        <v>435</v>
      </c>
      <c r="B63" s="30" t="s">
        <v>54</v>
      </c>
      <c r="C63" s="30" t="s">
        <v>436</v>
      </c>
      <c r="D63" s="44" t="s">
        <v>437</v>
      </c>
      <c r="E63" s="32">
        <v>5408.0</v>
      </c>
      <c r="F63" s="30" t="s">
        <v>438</v>
      </c>
      <c r="G63" s="30" t="s">
        <v>439</v>
      </c>
      <c r="H63" s="30" t="s">
        <v>395</v>
      </c>
      <c r="I63" s="44" t="s">
        <v>396</v>
      </c>
      <c r="J63" s="44" t="s">
        <v>397</v>
      </c>
      <c r="K63" s="30"/>
      <c r="L63" s="30" t="s">
        <v>398</v>
      </c>
      <c r="M63" s="30" t="s">
        <v>1923</v>
      </c>
      <c r="N63" s="30" t="s">
        <v>65</v>
      </c>
      <c r="O63" s="30" t="s">
        <v>400</v>
      </c>
      <c r="P63" s="30"/>
      <c r="Q63" s="30"/>
      <c r="R63" s="30"/>
      <c r="S63" s="30"/>
      <c r="T63" s="30"/>
      <c r="U63" s="30"/>
      <c r="V63" s="30" t="s">
        <v>441</v>
      </c>
      <c r="W63" s="30"/>
      <c r="X63" s="30"/>
      <c r="Y63" s="82" t="s">
        <v>442</v>
      </c>
      <c r="Z63" s="82" t="str">
        <f t="array" ref="Z63">G63 &amp; " at " &amp; B63 &amp; CHAR(10) &amp; CHAR(10) &amp; "Current Job Duration: " &amp; M63 &amp; " (until March 2026)" &amp; CHAR(10) &amp; CHAR(10) &amp; "HEADLINE: " &amp; CHAR(10) &amp; Y63 &amp; CHAR(10) &amp; CHAR(10) &amp; "PERSONAL SUMMARY: " &amp; CHAR(10) &amp; X63 &amp; CHAR(10) &amp; CHAR(10) &amp; "Languages: " &amp; P63 &amp; CHAR(10) &amp; CHAR(10) &amp; "EDUCATION: " &amp; CHAR(10) &amp; W63 &amp; CHAR(10) &amp; CHAR(10) &amp; "Number of Followers: " &amp; CHAR(10) &amp; E63</f>
        <v>Co-founder and CEO at Algorithmiq
Current Job Duration: 5 yrs 7 mos (until March 2026)
HEADLINE: 
Co-founder and CEO, Algorithmiq Ltd
PERSONAL SUMMARY: 
Languages: 
EDUCATION: 
Number of Followers: 
5408</v>
      </c>
      <c r="AA63" s="82"/>
      <c r="AB63" s="30"/>
      <c r="AC63" s="30"/>
      <c r="AD63" s="30"/>
      <c r="AE63" s="30"/>
    </row>
    <row r="64" ht="15.75" customHeight="1">
      <c r="A64" s="30" t="s">
        <v>12532</v>
      </c>
      <c r="B64" s="30" t="s">
        <v>4036</v>
      </c>
      <c r="C64" s="30" t="s">
        <v>12533</v>
      </c>
      <c r="D64" s="44" t="s">
        <v>12536</v>
      </c>
      <c r="E64" s="32">
        <v>835.0</v>
      </c>
      <c r="F64" s="30" t="s">
        <v>12537</v>
      </c>
      <c r="G64" s="30" t="s">
        <v>12534</v>
      </c>
      <c r="H64" s="30" t="s">
        <v>2134</v>
      </c>
      <c r="I64" s="44" t="s">
        <v>12535</v>
      </c>
      <c r="J64" s="44" t="s">
        <v>13439</v>
      </c>
      <c r="K64" s="30"/>
      <c r="L64" s="30" t="s">
        <v>466</v>
      </c>
      <c r="M64" s="30" t="s">
        <v>1461</v>
      </c>
      <c r="N64" s="30" t="s">
        <v>109</v>
      </c>
      <c r="O64" s="30" t="s">
        <v>13440</v>
      </c>
      <c r="P64" s="30"/>
      <c r="Q64" s="30"/>
      <c r="R64" s="30"/>
      <c r="S64" s="30"/>
      <c r="T64" s="30" t="s">
        <v>13441</v>
      </c>
      <c r="U64" s="30"/>
      <c r="V64" s="30" t="s">
        <v>13442</v>
      </c>
      <c r="W64" s="30" t="s">
        <v>13443</v>
      </c>
      <c r="X64" s="30" t="s">
        <v>13444</v>
      </c>
      <c r="Y64" s="82" t="s">
        <v>12534</v>
      </c>
      <c r="Z64" s="82" t="str">
        <f t="array" ref="Z64">G64 &amp; " at " &amp; B64 &amp; CHAR(10) &amp; CHAR(10) &amp; "Current Job Duration: " &amp; M64 &amp; " (until March 2026)" &amp; CHAR(10) &amp; CHAR(10) &amp; "HEADLINE: " &amp; CHAR(10) &amp; Y64 &amp; CHAR(10) &amp; CHAR(10) &amp; "PERSONAL SUMMARY: " &amp; CHAR(10) &amp; X64 &amp; CHAR(10) &amp; CHAR(10) &amp; "Languages: " &amp; P64 &amp; CHAR(10) &amp; CHAR(10) &amp; "EDUCATION: " &amp; CHAR(10) &amp; W64 &amp; CHAR(10) &amp; CHAR(10) &amp; "Number of Followers: " &amp; CHAR(10) &amp; E64</f>
        <v>EMEA Sales Director at SEALSQ
Current Job Duration: 2 yrs 2 mos (until March 2026)
HEADLINE: 
EMEA Sales Director
PERSONAL SUMMARY: 
Open-minded, enthousiastic person with an entrepreneurial mindset.
Languages: 
EDUCATION: 
School: Centrale Nantes
Degree: Master Degree of Engineering
Activities: None
School: Audencia
Degree: Entrepreneurship course
Activities: None
Number of Followers: 
835</v>
      </c>
      <c r="AA64" s="82"/>
      <c r="AB64" s="30"/>
      <c r="AC64" s="30"/>
      <c r="AD64" s="30"/>
      <c r="AE64" s="30"/>
    </row>
    <row r="65" ht="15.75" customHeight="1">
      <c r="A65" s="30" t="s">
        <v>12538</v>
      </c>
      <c r="B65" s="30" t="s">
        <v>4036</v>
      </c>
      <c r="C65" s="30" t="s">
        <v>12539</v>
      </c>
      <c r="D65" s="44" t="s">
        <v>12541</v>
      </c>
      <c r="E65" s="32">
        <v>753.0</v>
      </c>
      <c r="F65" s="30"/>
      <c r="G65" s="30" t="s">
        <v>13445</v>
      </c>
      <c r="H65" s="30" t="s">
        <v>2134</v>
      </c>
      <c r="I65" s="44" t="s">
        <v>12535</v>
      </c>
      <c r="J65" s="44" t="s">
        <v>13439</v>
      </c>
      <c r="K65" s="30"/>
      <c r="L65" s="30" t="s">
        <v>466</v>
      </c>
      <c r="M65" s="30" t="s">
        <v>605</v>
      </c>
      <c r="N65" s="30" t="s">
        <v>2017</v>
      </c>
      <c r="O65" s="30" t="s">
        <v>2446</v>
      </c>
      <c r="P65" s="30"/>
      <c r="Q65" s="30"/>
      <c r="R65" s="30"/>
      <c r="S65" s="30"/>
      <c r="T65" s="30"/>
      <c r="U65" s="30"/>
      <c r="V65" s="30" t="s">
        <v>13446</v>
      </c>
      <c r="W65" s="30" t="s">
        <v>13447</v>
      </c>
      <c r="X65" s="30" t="s">
        <v>13448</v>
      </c>
      <c r="Y65" s="82" t="s">
        <v>12540</v>
      </c>
      <c r="Z65" s="82" t="str">
        <f t="array" ref="Z65">G65 &amp; " at " &amp; B65 &amp; CHAR(10) &amp; CHAR(10) &amp; "Current Job Duration: " &amp; M65 &amp; " (until March 2026)" &amp; CHAR(10) &amp; CHAR(10) &amp; "HEADLINE: " &amp; CHAR(10) &amp; Y65 &amp; CHAR(10) &amp; CHAR(10) &amp; "PERSONAL SUMMARY: " &amp; CHAR(10) &amp; X65 &amp; CHAR(10) &amp; CHAR(10) &amp; "Languages: " &amp; P65 &amp; CHAR(10) &amp; CHAR(10) &amp; "EDUCATION: " &amp; CHAR(10) &amp; W65 &amp; CHAR(10) &amp; CHAR(10) &amp; "Number of Followers: " &amp; CHAR(10) &amp; E65</f>
        <v>ASIA Sales Director at SEALSQ
Current Job Duration: 1 yr 3 mos (until March 2026)
HEADLINE: 
Representative Director,  SEALSQ Japan K.K.
Asia Sales Director, SEALSQ Japan K.K.
PERSONAL SUMMARY: 
Experienced Application Manager with a demonstrated history of working in the semiconductors industry. Strong information technology professional skilled in Product Management, Mixed Signal, Semiconductor Industry, Semiconductors, and Wireless Technologies.
Languages: 
EDUCATION: 
School: Shizuoka University
Degree: None
Activities: None
Number of Followers: 
753</v>
      </c>
      <c r="AA65" s="82"/>
      <c r="AB65" s="30"/>
      <c r="AC65" s="30"/>
      <c r="AD65" s="30"/>
      <c r="AE65" s="30"/>
    </row>
    <row r="66" ht="15.75" customHeight="1">
      <c r="A66" s="30" t="s">
        <v>12542</v>
      </c>
      <c r="B66" s="30" t="s">
        <v>4036</v>
      </c>
      <c r="C66" s="30" t="s">
        <v>12543</v>
      </c>
      <c r="D66" s="44" t="s">
        <v>12545</v>
      </c>
      <c r="E66" s="32">
        <v>417.0</v>
      </c>
      <c r="F66" s="30"/>
      <c r="G66" s="30" t="s">
        <v>13449</v>
      </c>
      <c r="H66" s="30" t="s">
        <v>2134</v>
      </c>
      <c r="I66" s="44" t="s">
        <v>12535</v>
      </c>
      <c r="J66" s="44" t="s">
        <v>13439</v>
      </c>
      <c r="K66" s="30"/>
      <c r="L66" s="30" t="s">
        <v>466</v>
      </c>
      <c r="M66" s="30" t="s">
        <v>5431</v>
      </c>
      <c r="N66" s="30" t="s">
        <v>109</v>
      </c>
      <c r="O66" s="30" t="s">
        <v>109</v>
      </c>
      <c r="P66" s="30" t="s">
        <v>13450</v>
      </c>
      <c r="Q66" s="30"/>
      <c r="R66" s="30"/>
      <c r="S66" s="30"/>
      <c r="T66" s="30" t="s">
        <v>13451</v>
      </c>
      <c r="U66" s="30"/>
      <c r="V66" s="30" t="s">
        <v>13452</v>
      </c>
      <c r="W66" s="30" t="s">
        <v>13453</v>
      </c>
      <c r="X66" s="30" t="s">
        <v>13454</v>
      </c>
      <c r="Y66" s="82" t="s">
        <v>12544</v>
      </c>
      <c r="Z66" s="82" t="str">
        <f t="array" ref="Z66">G66 &amp; " at " &amp; B66 &amp; CHAR(10) &amp; CHAR(10) &amp; "Current Job Duration: " &amp; M66 &amp; " (until March 2026)" &amp; CHAR(10) &amp; CHAR(10) &amp; "HEADLINE: " &amp; CHAR(10) &amp; Y66 &amp; CHAR(10) &amp; CHAR(10) &amp; "PERSONAL SUMMARY: " &amp; CHAR(10) &amp; X66 &amp; CHAR(10) &amp; CHAR(10) &amp; "Languages: " &amp; P66 &amp; CHAR(10) &amp; CHAR(10) &amp; "EDUCATION: " &amp; CHAR(10) &amp; W66 &amp; CHAR(10) &amp; CHAR(10) &amp; "Number of Followers: " &amp; CHAR(10) &amp; E66</f>
        <v>Product Security Director at SEALSQ
Current Job Duration: 4 yrs 9 mos (until March 2026)
HEADLINE: 
Product Security Director chez WISEKEY SEMICONDUCTORS
PERSONAL SUMMARY: 
Product certification, security toolbox maintenance, academic partnerships around deep learning attacks and post quantum cryptography.
Languages: anglais, francais
EDUCATION: 
School: Télécom Saint-Etienne
Degree: Engineer's degree, Physics and Instrumentation
Activities: None
School: Université Claude Bernard Lyon 1
Degree: Master's degree, Physics
Activities: None
Number of Followers: 
417</v>
      </c>
      <c r="AA66" s="82"/>
      <c r="AB66" s="30"/>
      <c r="AC66" s="30"/>
      <c r="AD66" s="30"/>
      <c r="AE66" s="30"/>
    </row>
    <row r="67" ht="15.75" customHeight="1">
      <c r="A67" s="30" t="s">
        <v>12546</v>
      </c>
      <c r="B67" s="30" t="s">
        <v>4036</v>
      </c>
      <c r="C67" s="30" t="s">
        <v>12547</v>
      </c>
      <c r="D67" s="44" t="s">
        <v>12549</v>
      </c>
      <c r="E67" s="32">
        <v>574.0</v>
      </c>
      <c r="F67" s="30"/>
      <c r="G67" s="30" t="s">
        <v>13455</v>
      </c>
      <c r="H67" s="30" t="s">
        <v>2134</v>
      </c>
      <c r="I67" s="44" t="s">
        <v>12535</v>
      </c>
      <c r="J67" s="44" t="s">
        <v>13439</v>
      </c>
      <c r="K67" s="30"/>
      <c r="L67" s="30" t="s">
        <v>466</v>
      </c>
      <c r="M67" s="30" t="s">
        <v>7162</v>
      </c>
      <c r="N67" s="30" t="s">
        <v>109</v>
      </c>
      <c r="O67" s="30" t="s">
        <v>13456</v>
      </c>
      <c r="P67" s="30" t="s">
        <v>4895</v>
      </c>
      <c r="Q67" s="30"/>
      <c r="R67" s="30"/>
      <c r="S67" s="30"/>
      <c r="T67" s="30"/>
      <c r="U67" s="30"/>
      <c r="V67" s="30" t="s">
        <v>13457</v>
      </c>
      <c r="W67" s="30"/>
      <c r="X67" s="30" t="s">
        <v>13458</v>
      </c>
      <c r="Y67" s="82" t="s">
        <v>12548</v>
      </c>
      <c r="Z67" s="82" t="str">
        <f t="array" ref="Z67">G67 &amp; " at " &amp; B67 &amp; CHAR(10) &amp; CHAR(10) &amp; "Current Job Duration: " &amp; M67 &amp; " (until March 2026)" &amp; CHAR(10) &amp; CHAR(10) &amp; "HEADLINE: " &amp; CHAR(10) &amp; Y67 &amp; CHAR(10) &amp; CHAR(10) &amp; "PERSONAL SUMMARY: " &amp; CHAR(10) &amp; X67 &amp; CHAR(10) &amp; CHAR(10) &amp; "Languages: " &amp; P67 &amp; CHAR(10) &amp; CHAR(10) &amp; "EDUCATION: " &amp; CHAR(10) &amp; W67 &amp; CHAR(10) &amp; CHAR(10) &amp; "Number of Followers: " &amp; CHAR(10) &amp; E67</f>
        <v>Supply Chain Director at SEALSQ
Current Job Duration: 9 yrs 5 mos (until March 2026)
HEADLINE: 
Supply Chain Director at SealSQ
PERSONAL SUMMARY: 
Business expertise: Semiconductors, Smart Cards &amp; IOT Industry
Customer Service Management
Supply Chain Management &amp; Outsourcing (foundries and OSAT)
Demand planning - Sales &amp; Operations planning
Inventory management
Tools &amp; Process implementation
Business forecasting and reporting, P&amp;L control
Business partner approach
Team management
Projects coordination
Change Management
Languages: English, Italian
EDUCATION: 
Number of Followers: 
574</v>
      </c>
      <c r="AA67" s="82"/>
      <c r="AB67" s="30"/>
      <c r="AC67" s="30"/>
      <c r="AD67" s="30"/>
      <c r="AE67" s="30"/>
    </row>
    <row r="68" ht="15.75" customHeight="1">
      <c r="A68" s="30" t="s">
        <v>12550</v>
      </c>
      <c r="B68" s="99" t="s">
        <v>4059</v>
      </c>
      <c r="C68" s="30" t="s">
        <v>12551</v>
      </c>
      <c r="D68" s="44" t="s">
        <v>12555</v>
      </c>
      <c r="E68" s="32">
        <v>586.0</v>
      </c>
      <c r="F68" s="30" t="s">
        <v>12556</v>
      </c>
      <c r="G68" s="30" t="s">
        <v>9885</v>
      </c>
      <c r="H68" s="30" t="s">
        <v>12554</v>
      </c>
      <c r="I68" s="44" t="s">
        <v>12553</v>
      </c>
      <c r="J68" s="44" t="s">
        <v>13459</v>
      </c>
      <c r="K68" s="30"/>
      <c r="L68" s="30" t="s">
        <v>137</v>
      </c>
      <c r="M68" s="30" t="s">
        <v>490</v>
      </c>
      <c r="N68" s="30" t="s">
        <v>1771</v>
      </c>
      <c r="O68" s="30" t="s">
        <v>3722</v>
      </c>
      <c r="P68" s="30"/>
      <c r="Q68" s="30"/>
      <c r="R68" s="30"/>
      <c r="S68" s="30"/>
      <c r="T68" s="30" t="s">
        <v>13460</v>
      </c>
      <c r="U68" s="30"/>
      <c r="V68" s="30" t="s">
        <v>13461</v>
      </c>
      <c r="W68" s="30" t="s">
        <v>13462</v>
      </c>
      <c r="X68" s="30"/>
      <c r="Y68" s="82" t="s">
        <v>12552</v>
      </c>
      <c r="Z68" s="82" t="str">
        <f t="array" ref="Z68">G68 &amp; " at " &amp; B68 &amp; CHAR(10) &amp; CHAR(10) &amp; "Current Job Duration: " &amp; M68 &amp; " (until March 2026)" &amp; CHAR(10) &amp; CHAR(10) &amp; "HEADLINE: " &amp; CHAR(10) &amp; Y68 &amp; CHAR(10) &amp; CHAR(10) &amp; "PERSONAL SUMMARY: " &amp; CHAR(10) &amp; X68 &amp; CHAR(10) &amp; CHAR(10) &amp; "Languages: " &amp; P68 &amp; CHAR(10) &amp; CHAR(10) &amp; "EDUCATION: " &amp; CHAR(10) &amp; W68 &amp; CHAR(10) &amp; CHAR(10) &amp; "Number of Followers: " &amp; CHAR(10) &amp; E68</f>
        <v>Deputy Director at Quantum Computing Inc
Current Job Duration: 4 yrs 3 mos (until March 2026)
HEADLINE: 
Deputy Director | Quality Council of India | Government Advisory | Social Impact Consulting
PERSONAL SUMMARY: 
Languages: 
EDUCATION: 
School: University of Rajasthan
Degree: Bachelor of Engineering - BE, Computer Science
Activities: None
Number of Followers: 
586</v>
      </c>
      <c r="AA68" s="82"/>
      <c r="AB68" s="30"/>
      <c r="AC68" s="30"/>
      <c r="AD68" s="30"/>
      <c r="AE68" s="30"/>
    </row>
    <row r="69" ht="15.75" customHeight="1">
      <c r="A69" s="30" t="s">
        <v>12557</v>
      </c>
      <c r="B69" s="99" t="s">
        <v>4059</v>
      </c>
      <c r="C69" s="30" t="s">
        <v>12558</v>
      </c>
      <c r="D69" s="44" t="s">
        <v>12560</v>
      </c>
      <c r="E69" s="32">
        <v>795.0</v>
      </c>
      <c r="F69" s="30"/>
      <c r="G69" s="30" t="s">
        <v>10179</v>
      </c>
      <c r="H69" s="30" t="s">
        <v>12554</v>
      </c>
      <c r="I69" s="44" t="s">
        <v>12553</v>
      </c>
      <c r="J69" s="44" t="s">
        <v>13459</v>
      </c>
      <c r="K69" s="30"/>
      <c r="L69" s="30" t="s">
        <v>137</v>
      </c>
      <c r="M69" s="30" t="s">
        <v>1911</v>
      </c>
      <c r="N69" s="30" t="s">
        <v>1771</v>
      </c>
      <c r="O69" s="30" t="s">
        <v>13463</v>
      </c>
      <c r="P69" s="30"/>
      <c r="Q69" s="30"/>
      <c r="R69" s="30"/>
      <c r="S69" s="30"/>
      <c r="T69" s="30" t="s">
        <v>13464</v>
      </c>
      <c r="U69" s="30"/>
      <c r="V69" s="30" t="s">
        <v>13465</v>
      </c>
      <c r="W69" s="30" t="s">
        <v>13466</v>
      </c>
      <c r="X69" s="30"/>
      <c r="Y69" s="82" t="s">
        <v>12559</v>
      </c>
      <c r="Z69" s="82" t="str">
        <f t="array" ref="Z69">G69 &amp; " at " &amp; B69 &amp; CHAR(10) &amp; CHAR(10) &amp; "Current Job Duration: " &amp; M69 &amp; " (until March 2026)" &amp; CHAR(10) &amp; CHAR(10) &amp; "HEADLINE: " &amp; CHAR(10) &amp; Y69 &amp; CHAR(10) &amp; CHAR(10) &amp; "PERSONAL SUMMARY: " &amp; CHAR(10) &amp; X69 &amp; CHAR(10) &amp; CHAR(10) &amp; "Languages: " &amp; P69 &amp; CHAR(10) &amp; CHAR(10) &amp; "EDUCATION: " &amp; CHAR(10) &amp; W69 &amp; CHAR(10) &amp; CHAR(10) &amp; "Number of Followers: " &amp; CHAR(10) &amp; E69</f>
        <v>Assistant Director at Quantum Computing Inc
Current Job Duration: 1 yr 2 mos (until March 2026)
HEADLINE: 
Assistant Director at Quality Council of India (QCI)
PERSONAL SUMMARY: 
Languages: 
EDUCATION: 
School: Guru harkishan public school
Degree: 12th
Activities: None
School: H.R institute of Technology
Degree: Engineer’s Degree, Information Technology
Activities: None
School: JSS ACADEMY OF TECHNICAL EDUCATION, NOIDA
Degree: Master of Engineering - MEng, Computer Science
Activities: None
Number of Followers: 
795</v>
      </c>
      <c r="AA69" s="82"/>
      <c r="AB69" s="30"/>
      <c r="AC69" s="30"/>
      <c r="AD69" s="30"/>
      <c r="AE69" s="30"/>
    </row>
    <row r="70" ht="15.75" customHeight="1">
      <c r="A70" s="30" t="s">
        <v>12561</v>
      </c>
      <c r="B70" s="84" t="s">
        <v>175</v>
      </c>
      <c r="C70" s="30" t="s">
        <v>12562</v>
      </c>
      <c r="D70" s="44" t="s">
        <v>12565</v>
      </c>
      <c r="E70" s="32">
        <v>5286.0</v>
      </c>
      <c r="F70" s="30" t="s">
        <v>12566</v>
      </c>
      <c r="G70" s="30" t="s">
        <v>13467</v>
      </c>
      <c r="H70" s="30" t="s">
        <v>2828</v>
      </c>
      <c r="I70" s="44" t="s">
        <v>12564</v>
      </c>
      <c r="J70" s="44" t="s">
        <v>13468</v>
      </c>
      <c r="K70" s="30"/>
      <c r="L70" s="30" t="s">
        <v>466</v>
      </c>
      <c r="M70" s="30" t="s">
        <v>2188</v>
      </c>
      <c r="N70" s="30" t="s">
        <v>80</v>
      </c>
      <c r="O70" s="30" t="s">
        <v>1620</v>
      </c>
      <c r="P70" s="30" t="s">
        <v>2351</v>
      </c>
      <c r="Q70" s="30" t="s">
        <v>13469</v>
      </c>
      <c r="R70" s="30"/>
      <c r="S70" s="30"/>
      <c r="T70" s="30"/>
      <c r="U70" s="30"/>
      <c r="V70" s="30" t="s">
        <v>13470</v>
      </c>
      <c r="W70" s="30" t="s">
        <v>13471</v>
      </c>
      <c r="X70" s="30" t="s">
        <v>13472</v>
      </c>
      <c r="Y70" s="82" t="s">
        <v>12563</v>
      </c>
      <c r="Z70" s="82" t="str">
        <f t="array" ref="Z70">G70 &amp; " at " &amp; B70 &amp; CHAR(10) &amp; CHAR(10) &amp; "Current Job Duration: " &amp; M70 &amp; " (until March 2026)" &amp; CHAR(10) &amp; CHAR(10) &amp; "HEADLINE: " &amp; CHAR(10) &amp; Y70 &amp; CHAR(10) &amp; CHAR(10) &amp; "PERSONAL SUMMARY: " &amp; CHAR(10) &amp; X70 &amp; CHAR(10) &amp; CHAR(10) &amp; "Languages: " &amp; P70 &amp; CHAR(10) &amp; CHAR(10) &amp; "EDUCATION: " &amp; CHAR(10) &amp; W70 &amp; CHAR(10) &amp; CHAR(10) &amp; "Number of Followers: " &amp; CHAR(10) &amp; E70</f>
        <v>President &amp; Board Director at QuEra
Current Job Duration: 2 yrs 7 mos (until March 2026)
HEADLINE: 
President &amp; Board Director at QuEra Computing | Independent Director at Mercari
PERSONAL SUMMARY: 
President &amp; Board Director at QuEra Computing
Co-lead corporate strategy, fundraising, and organizational growth alongside the CEO. Spearheaded the strategy toward gate-based, FTQC quantum computers and drove major commercial expansion ($42M landmark deal), critical partnerships (Google, NVIDIA, Softbank Vision Fund) and financing round ($230M raise). 
Takuya Kitagawa is a former Managing Executive Officer of Rakuten, CDO (Chief Data Officer) and Global Director of Rakuten Institute of Technology in charge of AI business and research, managing over 700 talents across the globe. As a theoretical physicist, he proposed the theory of Floquet topological phases. He co-founded Topologic, a startup that aims to industrialize topological materials. A founder of Well-being for planet earth Foundation and Unson Foundation. He obtained Bachelor degree in Mathematics and Physics from Harvard College and a Ph.D. in Physics from Harvard University.
Languages: English, Japanese
EDUCATION: 
School: Harvard University
Degree: Doctor of Philosophy - PhD, physics
Activities: None
School: Harvard University
Degree: Bachelor of Arts - BA, Physics
Activities: None
Number of Followers: 
5286</v>
      </c>
      <c r="AA70" s="82"/>
      <c r="AB70" s="30"/>
      <c r="AC70" s="30"/>
      <c r="AD70" s="30"/>
      <c r="AE70" s="30"/>
    </row>
    <row r="71" ht="15.75" customHeight="1">
      <c r="A71" s="30" t="s">
        <v>12567</v>
      </c>
      <c r="B71" s="30" t="s">
        <v>4036</v>
      </c>
      <c r="C71" s="30" t="s">
        <v>12568</v>
      </c>
      <c r="D71" s="44" t="s">
        <v>12570</v>
      </c>
      <c r="E71" s="32">
        <v>445.0</v>
      </c>
      <c r="F71" s="30"/>
      <c r="G71" s="30" t="s">
        <v>13473</v>
      </c>
      <c r="H71" s="30" t="s">
        <v>2134</v>
      </c>
      <c r="I71" s="44" t="s">
        <v>12535</v>
      </c>
      <c r="J71" s="44" t="s">
        <v>13439</v>
      </c>
      <c r="K71" s="30"/>
      <c r="L71" s="30" t="s">
        <v>466</v>
      </c>
      <c r="M71" s="30" t="s">
        <v>503</v>
      </c>
      <c r="N71" s="30" t="s">
        <v>109</v>
      </c>
      <c r="O71" s="30" t="s">
        <v>13474</v>
      </c>
      <c r="P71" s="30"/>
      <c r="Q71" s="30"/>
      <c r="R71" s="30"/>
      <c r="S71" s="30"/>
      <c r="T71" s="30"/>
      <c r="U71" s="30"/>
      <c r="V71" s="30" t="s">
        <v>13475</v>
      </c>
      <c r="W71" s="30" t="s">
        <v>13476</v>
      </c>
      <c r="X71" s="30"/>
      <c r="Y71" s="82" t="s">
        <v>12569</v>
      </c>
      <c r="Z71" s="82" t="str">
        <f t="array" ref="Z71">G71 &amp; " at " &amp; B71 &amp; CHAR(10) &amp; CHAR(10) &amp; "Current Job Duration: " &amp; M71 &amp; " (until March 2026)" &amp; CHAR(10) &amp; CHAR(10) &amp; "HEADLINE: " &amp; CHAR(10) &amp; Y71 &amp; CHAR(10) &amp; CHAR(10) &amp; "PERSONAL SUMMARY: " &amp; CHAR(10) &amp; X71 &amp; CHAR(10) &amp; CHAR(10) &amp; "Languages: " &amp; P71 &amp; CHAR(10) &amp; CHAR(10) &amp; "EDUCATION: " &amp; CHAR(10) &amp; W71 &amp; CHAR(10) &amp; CHAR(10) &amp; "Number of Followers: " &amp; CHAR(10) &amp; E71</f>
        <v>Technology, Memories and PDK Director at SEALSQ
Current Job Duration: 4 mos (until March 2026)
HEADLINE: 
Technology, Memories and PDK Director chez SealSQ
PERSONAL SUMMARY: 
Languages: 
EDUCATION: 
School: Polytech Marseille
Degree: Ingenieur, Systemes Electroniques - Micro Electronique
Activities: None
School: Institut Charles Fabry
Degree: Ingenieur, Systemes Electroniques
Activities: None
Number of Followers: 
445</v>
      </c>
      <c r="AA71" s="82"/>
      <c r="AB71" s="30"/>
      <c r="AC71" s="30"/>
      <c r="AD71" s="30"/>
      <c r="AE71" s="30"/>
    </row>
    <row r="72" ht="15.75" customHeight="1">
      <c r="A72" s="30" t="s">
        <v>12571</v>
      </c>
      <c r="B72" s="99" t="s">
        <v>4059</v>
      </c>
      <c r="C72" s="30" t="s">
        <v>12572</v>
      </c>
      <c r="D72" s="44" t="s">
        <v>12574</v>
      </c>
      <c r="E72" s="32">
        <v>735.0</v>
      </c>
      <c r="F72" s="30"/>
      <c r="G72" s="30" t="s">
        <v>13477</v>
      </c>
      <c r="H72" s="30" t="s">
        <v>2828</v>
      </c>
      <c r="I72" s="44" t="s">
        <v>12564</v>
      </c>
      <c r="J72" s="44" t="s">
        <v>13468</v>
      </c>
      <c r="K72" s="30"/>
      <c r="L72" s="30" t="s">
        <v>466</v>
      </c>
      <c r="M72" s="30" t="s">
        <v>2350</v>
      </c>
      <c r="N72" s="30" t="s">
        <v>741</v>
      </c>
      <c r="O72" s="30" t="s">
        <v>5056</v>
      </c>
      <c r="P72" s="30"/>
      <c r="Q72" s="30" t="s">
        <v>13478</v>
      </c>
      <c r="R72" s="30"/>
      <c r="S72" s="30" t="s">
        <v>13479</v>
      </c>
      <c r="T72" s="30"/>
      <c r="U72" s="30"/>
      <c r="V72" s="30" t="s">
        <v>13480</v>
      </c>
      <c r="W72" s="30" t="s">
        <v>13481</v>
      </c>
      <c r="X72" s="30" t="s">
        <v>13482</v>
      </c>
      <c r="Y72" s="82" t="s">
        <v>12573</v>
      </c>
      <c r="Z72" s="82" t="str">
        <f t="array" ref="Z72">G72 &amp; " at " &amp; B72 &amp; CHAR(10) &amp; CHAR(10) &amp; "Current Job Duration: " &amp; M72 &amp; " (until March 2026)" &amp; CHAR(10) &amp; CHAR(10) &amp; "HEADLINE: " &amp; CHAR(10) &amp; Y72 &amp; CHAR(10) &amp; CHAR(10) &amp; "PERSONAL SUMMARY: " &amp; CHAR(10) &amp; X72 &amp; CHAR(10) &amp; CHAR(10) &amp; "Languages: " &amp; P72 &amp; CHAR(10) &amp; CHAR(10) &amp; "EDUCATION: " &amp; CHAR(10) &amp; W72 &amp; CHAR(10) &amp; CHAR(10) &amp; "Number of Followers: " &amp; CHAR(10) &amp; E72</f>
        <v>Director of Scientific Software at Quantum Computing Inc
Current Job Duration: 2 mos (until March 2026)
HEADLINE: 
Director of Scientific Software @ QuEra Computing | Github: Roger-luo | PhD in Physics | Methodologist
PERSONAL SUMMARY: 
I lead scientific software development at QuEra Computing Inc., where I oversee both open-source and proprietary initiatives for quantum physics, compilation, and tooling. I earned my PhD from the University of Waterloo in 2024 and am a recipient of the 2020 Wittek Quantum Prize. As one of the creators of Yao and several foundational packages in the Julia ecosystem, I've made significant contributions to Julia, CUDA.jl, and PyTorch. My research focuses on applying modern programming paradigms and machine learning to quantum many-body physics.
Languages: 
EDUCATION: 
School: University of Waterloo
Degree: Doctor of Philosophy - PhD, physics
Activities: None
School: University of Science and Technology of China
Degree: None
Activities: None
Number of Followers: 
735</v>
      </c>
      <c r="AA72" s="82"/>
      <c r="AB72" s="30"/>
      <c r="AC72" s="30"/>
      <c r="AD72" s="30"/>
      <c r="AE72" s="30"/>
    </row>
    <row r="73" ht="15.75" customHeight="1">
      <c r="A73" s="30" t="s">
        <v>12575</v>
      </c>
      <c r="B73" s="99" t="s">
        <v>4059</v>
      </c>
      <c r="C73" s="30" t="s">
        <v>12576</v>
      </c>
      <c r="D73" s="44" t="s">
        <v>12578</v>
      </c>
      <c r="E73" s="32">
        <v>662.0</v>
      </c>
      <c r="F73" s="30"/>
      <c r="G73" s="30" t="s">
        <v>2818</v>
      </c>
      <c r="H73" s="30" t="s">
        <v>2828</v>
      </c>
      <c r="I73" s="44" t="s">
        <v>12564</v>
      </c>
      <c r="J73" s="44" t="s">
        <v>13468</v>
      </c>
      <c r="K73" s="30"/>
      <c r="L73" s="30" t="s">
        <v>466</v>
      </c>
      <c r="M73" s="30" t="s">
        <v>706</v>
      </c>
      <c r="N73" s="30" t="s">
        <v>80</v>
      </c>
      <c r="O73" s="30" t="s">
        <v>2819</v>
      </c>
      <c r="P73" s="30"/>
      <c r="Q73" s="30" t="s">
        <v>13483</v>
      </c>
      <c r="R73" s="30"/>
      <c r="S73" s="30"/>
      <c r="T73" s="30"/>
      <c r="U73" s="30"/>
      <c r="V73" s="30" t="s">
        <v>13484</v>
      </c>
      <c r="W73" s="30" t="s">
        <v>13485</v>
      </c>
      <c r="X73" s="30"/>
      <c r="Y73" s="82" t="s">
        <v>12577</v>
      </c>
      <c r="Z73" s="82" t="str">
        <f t="array" ref="Z73">G73 &amp; " at " &amp; B73 &amp; CHAR(10) &amp; CHAR(10) &amp; "Current Job Duration: " &amp; M73 &amp; " (until March 2026)" &amp; CHAR(10) &amp; CHAR(10) &amp; "HEADLINE: " &amp; CHAR(10) &amp; Y73 &amp; CHAR(10) &amp; CHAR(10) &amp; "PERSONAL SUMMARY: " &amp; CHAR(10) &amp; X73 &amp; CHAR(10) &amp; CHAR(10) &amp; "Languages: " &amp; P73 &amp; CHAR(10) &amp; CHAR(10) &amp; "EDUCATION: " &amp; CHAR(10) &amp; W73 &amp; CHAR(10) &amp; CHAR(10) &amp; "Number of Followers: " &amp; CHAR(10) &amp; E73</f>
        <v>Program Director at Quantum Computing Inc
Current Job Duration: 1 mo (until March 2026)
HEADLINE: 
Program Director at QuEra Computing Inc.
PERSONAL SUMMARY: 
Languages: 
EDUCATION: 
School: Duke University
Degree: Doctor of Philosophy - PhD, Physics
Activities: None
School: University of Notre Dame
Degree: Bachelor's degree, Physics
Activities: None
Number of Followers: 
662</v>
      </c>
      <c r="AA73" s="82"/>
      <c r="AB73" s="30"/>
      <c r="AC73" s="30"/>
      <c r="AD73" s="30"/>
      <c r="AE73" s="30"/>
    </row>
    <row r="74" ht="15.75" customHeight="1">
      <c r="A74" s="30" t="s">
        <v>12579</v>
      </c>
      <c r="B74" s="99" t="s">
        <v>4059</v>
      </c>
      <c r="C74" s="30" t="s">
        <v>12580</v>
      </c>
      <c r="D74" s="44" t="s">
        <v>12582</v>
      </c>
      <c r="E74" s="32">
        <v>932.0</v>
      </c>
      <c r="F74" s="30"/>
      <c r="G74" s="30" t="s">
        <v>9885</v>
      </c>
      <c r="H74" s="30" t="s">
        <v>12554</v>
      </c>
      <c r="I74" s="44" t="s">
        <v>12553</v>
      </c>
      <c r="J74" s="44" t="s">
        <v>13459</v>
      </c>
      <c r="K74" s="30"/>
      <c r="L74" s="30" t="s">
        <v>137</v>
      </c>
      <c r="M74" s="30" t="s">
        <v>2884</v>
      </c>
      <c r="N74" s="30" t="s">
        <v>1771</v>
      </c>
      <c r="O74" s="30" t="s">
        <v>3722</v>
      </c>
      <c r="P74" s="30" t="s">
        <v>3105</v>
      </c>
      <c r="Q74" s="30"/>
      <c r="R74" s="30"/>
      <c r="S74" s="30"/>
      <c r="T74" s="30"/>
      <c r="U74" s="30"/>
      <c r="V74" s="30" t="s">
        <v>13486</v>
      </c>
      <c r="W74" s="30" t="s">
        <v>13487</v>
      </c>
      <c r="X74" s="30" t="s">
        <v>13488</v>
      </c>
      <c r="Y74" s="82" t="s">
        <v>12581</v>
      </c>
      <c r="Z74" s="82" t="str">
        <f t="array" ref="Z74">G74 &amp; " at " &amp; B74 &amp; CHAR(10) &amp; CHAR(10) &amp; "Current Job Duration: " &amp; M74 &amp; " (until March 2026)" &amp; CHAR(10) &amp; CHAR(10) &amp; "HEADLINE: " &amp; CHAR(10) &amp; Y74 &amp; CHAR(10) &amp; CHAR(10) &amp; "PERSONAL SUMMARY: " &amp; CHAR(10) &amp; X74 &amp; CHAR(10) &amp; CHAR(10) &amp; "Languages: " &amp; P74 &amp; CHAR(10) &amp; CHAR(10) &amp; "EDUCATION: " &amp; CHAR(10) &amp; W74 &amp; CHAR(10) &amp; CHAR(10) &amp; "Number of Followers: " &amp; CHAR(10) &amp; E74</f>
        <v>Deputy Director at Quantum Computing Inc
Current Job Duration: 3 yrs 1 mo (until March 2026)
HEADLINE: 
Deputy Director at Quality Council of India(QCI)
PERSONAL SUMMARY: 
Deputy Director at Quality Council of India (QCI)
Languages: English, Hindi
EDUCATION: 
School: University School Of Management Studies, Guru Gobind Singh Indraprastha University, Delhi
Degree: MBA, International Business and Finance
Activities: None
School: D.A.V. Institute Of Engineering &amp; Technology, Jalandhar, Punjab
Degree: B.Tech, Electronics &amp; Communication Engineering
Activities: None
School: D.A.V. Public School, Sreshtha Vihar, Delhi
Degree: 12th
Activities: None
School: D.A.V. Public School, Sreshtha Vihar, Delhi
Degree: 10th
Activities: None
Number of Followers: 
932</v>
      </c>
      <c r="AA74" s="82"/>
      <c r="AB74" s="30"/>
      <c r="AC74" s="30"/>
      <c r="AD74" s="30"/>
      <c r="AE74" s="30"/>
    </row>
    <row r="75" ht="15.75" customHeight="1">
      <c r="A75" s="30" t="s">
        <v>12583</v>
      </c>
      <c r="B75" s="84" t="s">
        <v>175</v>
      </c>
      <c r="C75" s="30" t="s">
        <v>12584</v>
      </c>
      <c r="D75" s="44" t="s">
        <v>12585</v>
      </c>
      <c r="E75" s="32">
        <v>1349.0</v>
      </c>
      <c r="F75" s="30"/>
      <c r="G75" s="30" t="s">
        <v>13489</v>
      </c>
      <c r="H75" s="30" t="s">
        <v>2828</v>
      </c>
      <c r="I75" s="44" t="s">
        <v>12564</v>
      </c>
      <c r="J75" s="44" t="s">
        <v>13468</v>
      </c>
      <c r="K75" s="30"/>
      <c r="L75" s="30" t="s">
        <v>466</v>
      </c>
      <c r="M75" s="30" t="s">
        <v>526</v>
      </c>
      <c r="N75" s="30" t="s">
        <v>80</v>
      </c>
      <c r="O75" s="30" t="s">
        <v>806</v>
      </c>
      <c r="P75" s="30"/>
      <c r="Q75" s="30"/>
      <c r="R75" s="30"/>
      <c r="S75" s="30"/>
      <c r="T75" s="30" t="s">
        <v>13490</v>
      </c>
      <c r="U75" s="30"/>
      <c r="V75" s="30" t="s">
        <v>13491</v>
      </c>
      <c r="W75" s="30" t="s">
        <v>13492</v>
      </c>
      <c r="X75" s="30" t="s">
        <v>13493</v>
      </c>
      <c r="Y75" s="82" t="s">
        <v>13</v>
      </c>
      <c r="Z75" s="82" t="str">
        <f t="array" ref="Z75">G75 &amp; " at " &amp; B75 &amp; CHAR(10) &amp; CHAR(10) &amp; "Current Job Duration: " &amp; M75 &amp; " (until March 2026)" &amp; CHAR(10) &amp; CHAR(10) &amp; "HEADLINE: " &amp; CHAR(10) &amp; Y75 &amp; CHAR(10) &amp; CHAR(10) &amp; "PERSONAL SUMMARY: " &amp; CHAR(10) &amp; X75 &amp; CHAR(10) &amp; CHAR(10) &amp; "Languages: " &amp; P75 &amp; CHAR(10) &amp; CHAR(10) &amp; "EDUCATION: " &amp; CHAR(10) &amp; W75 &amp; CHAR(10) &amp; CHAR(10) &amp; "Number of Followers: " &amp; CHAR(10) &amp; E75</f>
        <v>Senior Director of Marketing at QuEra
Current Job Duration: 7 mos (until March 2026)
HEADLINE: 
Quantum Computing
PERSONAL SUMMARY: 
Helping bring the world's best quantum computers to market.
Languages: 
EDUCATION: 
School: University of Connecticut School of Business
Degree: BS, Management: International Business
Activities: None
Number of Followers: 
1349</v>
      </c>
      <c r="AA75" s="82"/>
      <c r="AB75" s="30"/>
      <c r="AC75" s="30"/>
      <c r="AD75" s="30"/>
      <c r="AE75" s="30"/>
    </row>
    <row r="76" ht="15.75" customHeight="1">
      <c r="A76" s="30" t="s">
        <v>12586</v>
      </c>
      <c r="B76" s="84" t="s">
        <v>4021</v>
      </c>
      <c r="C76" s="30" t="s">
        <v>12587</v>
      </c>
      <c r="D76" s="44" t="s">
        <v>12589</v>
      </c>
      <c r="E76" s="32">
        <v>835.0</v>
      </c>
      <c r="F76" s="30"/>
      <c r="G76" s="30" t="s">
        <v>12588</v>
      </c>
      <c r="H76" s="30" t="s">
        <v>1389</v>
      </c>
      <c r="I76" s="44" t="s">
        <v>4025</v>
      </c>
      <c r="J76" s="44" t="s">
        <v>13494</v>
      </c>
      <c r="K76" s="30"/>
      <c r="L76" s="30" t="s">
        <v>466</v>
      </c>
      <c r="M76" s="30" t="s">
        <v>503</v>
      </c>
      <c r="N76" s="30" t="s">
        <v>80</v>
      </c>
      <c r="O76" s="30" t="s">
        <v>6131</v>
      </c>
      <c r="P76" s="30"/>
      <c r="Q76" s="30"/>
      <c r="R76" s="30"/>
      <c r="S76" s="30"/>
      <c r="T76" s="30"/>
      <c r="U76" s="30"/>
      <c r="V76" s="30" t="s">
        <v>13495</v>
      </c>
      <c r="W76" s="30" t="s">
        <v>13496</v>
      </c>
      <c r="X76" s="30" t="s">
        <v>13497</v>
      </c>
      <c r="Y76" s="82" t="s">
        <v>12588</v>
      </c>
      <c r="Z76" s="82" t="str">
        <f t="array" ref="Z76">G76 &amp; " at " &amp; B76 &amp; CHAR(10) &amp; CHAR(10) &amp; "Current Job Duration: " &amp; M76 &amp; " (until March 2026)" &amp; CHAR(10) &amp; CHAR(10) &amp; "HEADLINE: " &amp; CHAR(10) &amp; Y76 &amp; CHAR(10) &amp; CHAR(10) &amp; "PERSONAL SUMMARY: " &amp; CHAR(10) &amp; X76 &amp; CHAR(10) &amp; CHAR(10) &amp; "Languages: " &amp; P76 &amp; CHAR(10) &amp; CHAR(10) &amp; "EDUCATION: " &amp; CHAR(10) &amp; W76 &amp; CHAR(10) &amp; CHAR(10) &amp; "Number of Followers: " &amp; CHAR(10) &amp; E76</f>
        <v>Senior Director of Nanofabrication at Photonic
Current Job Duration: 4 mos (until March 2026)
HEADLINE: 
Senior Director of Nanofabrication
PERSONAL SUMMARY: 
I lead unproven ideas through proof-of-concept and beyond, delivering
breakthrough technologies and products.
I have 20+ years of experience developing a broad range of novel devices and 10 years leading diverse engineering R&amp;D teams.  My technical background includes leading edge CMOS,  a broad processing base including MEMS, novel memories, 3-D integration, and advanced photonics.  Through it all, I've been able to build on my electrical engineering background to contribute to the creation and mass production of interesting and game-changing devices. 
When I'm not working, I'm hitting the lake for wakeboarding and slalom skiing, or I'm headed to the rink for a hockey game.  I'm also an avid mountain biker, snowboarder, and hiker.
Languages: 
EDUCATION: 
School: University of California, Berkeley
Degree: Ph.D., Electrical Engineering
Activities: None
School: University of California, Berkeley
Degree: B.S., Electrical Engineering and Computer Sciences
Activities: None
School: The University of Texas at Austin
Degree: Certificate, Data Science / Data Analytics
Activities: None
Number of Followers: 
835</v>
      </c>
      <c r="AA76" s="82"/>
      <c r="AB76" s="30"/>
      <c r="AC76" s="30"/>
      <c r="AD76" s="30"/>
      <c r="AE76" s="30"/>
    </row>
    <row r="77" ht="15.75" customHeight="1">
      <c r="A77" s="30" t="s">
        <v>12590</v>
      </c>
      <c r="B77" s="84" t="s">
        <v>4021</v>
      </c>
      <c r="C77" s="30" t="s">
        <v>12591</v>
      </c>
      <c r="D77" s="44" t="s">
        <v>12593</v>
      </c>
      <c r="E77" s="32">
        <v>647.0</v>
      </c>
      <c r="F77" s="30"/>
      <c r="G77" s="30" t="s">
        <v>12592</v>
      </c>
      <c r="H77" s="30" t="s">
        <v>1389</v>
      </c>
      <c r="I77" s="44" t="s">
        <v>4025</v>
      </c>
      <c r="J77" s="44" t="s">
        <v>13494</v>
      </c>
      <c r="K77" s="30"/>
      <c r="L77" s="30" t="s">
        <v>466</v>
      </c>
      <c r="M77" s="30" t="s">
        <v>756</v>
      </c>
      <c r="N77" s="30" t="s">
        <v>741</v>
      </c>
      <c r="O77" s="30" t="s">
        <v>13498</v>
      </c>
      <c r="P77" s="30"/>
      <c r="Q77" s="30"/>
      <c r="R77" s="30"/>
      <c r="S77" s="30" t="s">
        <v>13499</v>
      </c>
      <c r="T77" s="30"/>
      <c r="U77" s="30"/>
      <c r="V77" s="30" t="s">
        <v>13500</v>
      </c>
      <c r="W77" s="30" t="s">
        <v>13501</v>
      </c>
      <c r="X77" s="30" t="s">
        <v>13502</v>
      </c>
      <c r="Y77" s="82" t="s">
        <v>12592</v>
      </c>
      <c r="Z77" s="82" t="str">
        <f t="array" ref="Z77">G77 &amp; " at " &amp; B77 &amp; CHAR(10) &amp; CHAR(10) &amp; "Current Job Duration: " &amp; M77 &amp; " (until March 2026)" &amp; CHAR(10) &amp; CHAR(10) &amp; "HEADLINE: " &amp; CHAR(10) &amp; Y77 &amp; CHAR(10) &amp; CHAR(10) &amp; "PERSONAL SUMMARY: " &amp; CHAR(10) &amp; X77 &amp; CHAR(10) &amp; CHAR(10) &amp; "Languages: " &amp; P77 &amp; CHAR(10) &amp; CHAR(10) &amp; "EDUCATION: " &amp; CHAR(10) &amp; W77 &amp; CHAR(10) &amp; CHAR(10) &amp; "Number of Followers: " &amp; CHAR(10) &amp; E77</f>
        <v>Director Program Management at Photonic
Current Job Duration: 11 mos (until March 2026)
HEADLINE: 
Director Program Management
PERSONAL SUMMARY: 
Specialties: Factory new product introduction, design for manufacturability, project scheduling and management.
Languages: 
EDUCATION: 
School: The University of British Columbia
Degree: BASc, Electrical Engineering
Activities: None
Number of Followers: 
647</v>
      </c>
      <c r="AA77" s="82"/>
      <c r="AB77" s="30"/>
      <c r="AC77" s="30"/>
      <c r="AD77" s="30"/>
      <c r="AE77" s="30"/>
    </row>
    <row r="78" ht="15.75" customHeight="1">
      <c r="A78" s="30" t="s">
        <v>12594</v>
      </c>
      <c r="B78" s="84" t="s">
        <v>4456</v>
      </c>
      <c r="C78" s="30"/>
      <c r="D78" s="44" t="s">
        <v>12598</v>
      </c>
      <c r="E78" s="32">
        <v>198.0</v>
      </c>
      <c r="F78" s="30"/>
      <c r="G78" s="30" t="s">
        <v>13503</v>
      </c>
      <c r="H78" s="30" t="s">
        <v>583</v>
      </c>
      <c r="I78" s="44" t="s">
        <v>12597</v>
      </c>
      <c r="J78" s="44" t="s">
        <v>13504</v>
      </c>
      <c r="K78" s="30"/>
      <c r="L78" s="30" t="s">
        <v>466</v>
      </c>
      <c r="M78" s="30"/>
      <c r="N78" s="30" t="s">
        <v>80</v>
      </c>
      <c r="O78" s="30" t="s">
        <v>491</v>
      </c>
      <c r="P78" s="30" t="s">
        <v>8214</v>
      </c>
      <c r="Q78" s="30"/>
      <c r="R78" s="30"/>
      <c r="S78" s="30"/>
      <c r="T78" s="30"/>
      <c r="U78" s="30"/>
      <c r="V78" s="30" t="s">
        <v>13505</v>
      </c>
      <c r="W78" s="30" t="s">
        <v>13506</v>
      </c>
      <c r="X78" s="30"/>
      <c r="Y78" s="82" t="s">
        <v>12596</v>
      </c>
      <c r="Z78" s="82" t="str">
        <f t="array" ref="Z78">G78 &amp; " at " &amp; B78 &amp; CHAR(10) &amp; CHAR(10) &amp; "Current Job Duration: " &amp; M78 &amp; " (until March 2026)" &amp; CHAR(10) &amp; CHAR(10) &amp; "HEADLINE: " &amp; CHAR(10) &amp; Y78 &amp; CHAR(10) &amp; CHAR(10) &amp; "PERSONAL SUMMARY: " &amp; CHAR(10) &amp; X78 &amp; CHAR(10) &amp; CHAR(10) &amp; "Languages: " &amp; P78 &amp; CHAR(10) &amp; CHAR(10) &amp; "EDUCATION: " &amp; CHAR(10) &amp; W78 &amp; CHAR(10) &amp; CHAR(10) &amp; "Number of Followers: " &amp; CHAR(10) &amp; E78</f>
        <v>Sr. Director of Engineering at D-Wave Systems
Current Job Duration:  (until March 2026)
HEADLINE: 
Sr. Director of Engineering at D-Wave Systems Inc.
PERSONAL SUMMARY: 
Languages: Chinese
EDUCATION: 
School: Cornell University
Degree: Doctor of Philosophy (Ph.D.), E.E./M.E.
Activities: None
Number of Followers: 
198</v>
      </c>
      <c r="AA78" s="82"/>
      <c r="AB78" s="30"/>
      <c r="AC78" s="30"/>
      <c r="AD78" s="30"/>
      <c r="AE78" s="30"/>
    </row>
    <row r="79" ht="15.75" customHeight="1">
      <c r="A79" s="30" t="s">
        <v>850</v>
      </c>
      <c r="B79" s="84" t="s">
        <v>248</v>
      </c>
      <c r="C79" s="30" t="s">
        <v>856</v>
      </c>
      <c r="D79" s="44" t="s">
        <v>851</v>
      </c>
      <c r="E79" s="32"/>
      <c r="F79" s="30"/>
      <c r="G79" s="30" t="s">
        <v>852</v>
      </c>
      <c r="H79" s="84" t="s">
        <v>11048</v>
      </c>
      <c r="I79" s="30"/>
      <c r="J79" s="30"/>
      <c r="K79" s="30"/>
      <c r="L79" s="30"/>
      <c r="M79" s="30"/>
      <c r="N79" s="30" t="s">
        <v>80</v>
      </c>
      <c r="O79" s="30" t="s">
        <v>853</v>
      </c>
      <c r="P79" s="30"/>
      <c r="Q79" s="30"/>
      <c r="R79" s="30"/>
      <c r="S79" s="30"/>
      <c r="T79" s="30"/>
      <c r="U79" s="30"/>
      <c r="V79" s="30" t="s">
        <v>854</v>
      </c>
      <c r="W79" s="30"/>
      <c r="X79" s="30"/>
      <c r="Y79" s="82" t="s">
        <v>855</v>
      </c>
      <c r="Z79" s="82" t="str">
        <f t="array" ref="Z79">G79 &amp; " at " &amp; B79 &amp; CHAR(10) &amp; CHAR(10) &amp; "Current Job Duration: " &amp; M79 &amp; " (until March 2026)" &amp; CHAR(10) &amp; CHAR(10) &amp; "HEADLINE: " &amp; CHAR(10) &amp; Y79 &amp; CHAR(10) &amp; CHAR(10) &amp; "PERSONAL SUMMARY: " &amp; CHAR(10) &amp; X79 &amp; CHAR(10) &amp; CHAR(10) &amp; "Languages: " &amp; P79 &amp; CHAR(10) &amp; CHAR(10) &amp; "EDUCATION: " &amp; CHAR(10) &amp; W79 &amp; CHAR(10) &amp; CHAR(10) &amp; "Number of Followers: " &amp; CHAR(10) &amp; E79</f>
        <v>Executive Director at Zapata AI
Current Job Duration:  (until March 2026)
HEADLINE: 
Executive Director at Zapata.ai
PERSONAL SUMMARY: 
Languages: 
EDUCATION: 
Number of Followers: 
</v>
      </c>
      <c r="AA79" s="82"/>
      <c r="AB79" s="30"/>
      <c r="AC79" s="30"/>
      <c r="AD79" s="30"/>
      <c r="AE79" s="30"/>
    </row>
    <row r="80" ht="15.75" customHeight="1">
      <c r="A80" s="30" t="s">
        <v>12599</v>
      </c>
      <c r="B80" s="84" t="s">
        <v>4456</v>
      </c>
      <c r="C80" s="30" t="s">
        <v>12600</v>
      </c>
      <c r="D80" s="44" t="s">
        <v>12602</v>
      </c>
      <c r="E80" s="32">
        <v>433.0</v>
      </c>
      <c r="F80" s="30"/>
      <c r="G80" s="30" t="s">
        <v>13507</v>
      </c>
      <c r="H80" s="30" t="s">
        <v>583</v>
      </c>
      <c r="I80" s="44" t="s">
        <v>12597</v>
      </c>
      <c r="J80" s="44" t="s">
        <v>13504</v>
      </c>
      <c r="K80" s="30"/>
      <c r="L80" s="30" t="s">
        <v>466</v>
      </c>
      <c r="M80" s="30" t="s">
        <v>3276</v>
      </c>
      <c r="N80" s="30" t="s">
        <v>80</v>
      </c>
      <c r="O80" s="30" t="s">
        <v>6977</v>
      </c>
      <c r="P80" s="30" t="s">
        <v>537</v>
      </c>
      <c r="Q80" s="30"/>
      <c r="R80" s="30"/>
      <c r="S80" s="30"/>
      <c r="T80" s="30"/>
      <c r="U80" s="30"/>
      <c r="V80" s="30" t="s">
        <v>13508</v>
      </c>
      <c r="W80" s="30" t="s">
        <v>13509</v>
      </c>
      <c r="X80" s="30"/>
      <c r="Y80" s="82" t="s">
        <v>12601</v>
      </c>
      <c r="Z80" s="82" t="str">
        <f t="array" ref="Z80">G80 &amp; " at " &amp; B80 &amp; CHAR(10) &amp; CHAR(10) &amp; "Current Job Duration: " &amp; M80 &amp; " (until March 2026)" &amp; CHAR(10) &amp; CHAR(10) &amp; "HEADLINE: " &amp; CHAR(10) &amp; Y80 &amp; CHAR(10) &amp; CHAR(10) &amp; "PERSONAL SUMMARY: " &amp; CHAR(10) &amp; X80 &amp; CHAR(10) &amp; CHAR(10) &amp; "Languages: " &amp; P80 &amp; CHAR(10) &amp; CHAR(10) &amp; "EDUCATION: " &amp; CHAR(10) &amp; W80 &amp; CHAR(10) &amp; CHAR(10) &amp; "Number of Followers: " &amp; CHAR(10) &amp; E80</f>
        <v>Sr. Director, Intellectual Property at D-Wave Systems
Current Job Duration: 5 mos (until March 2026)
HEADLINE: 
Director - Intellectual Property at D-Wave Systems Inc.
PERSONAL SUMMARY: 
Languages: English, French
EDUCATION: 
School: Simon Fraser University
Degree: Bachelor's Degree, Computing Science
Activities: None
Number of Followers: 
433</v>
      </c>
      <c r="AA80" s="82"/>
      <c r="AB80" s="30"/>
      <c r="AC80" s="30"/>
      <c r="AD80" s="30"/>
      <c r="AE80" s="30"/>
    </row>
    <row r="81" ht="15.75" customHeight="1">
      <c r="A81" s="30" t="s">
        <v>12603</v>
      </c>
      <c r="B81" s="84" t="s">
        <v>4059</v>
      </c>
      <c r="C81" s="30" t="s">
        <v>12604</v>
      </c>
      <c r="D81" s="44" t="s">
        <v>12607</v>
      </c>
      <c r="E81" s="32">
        <v>947.0</v>
      </c>
      <c r="F81" s="30"/>
      <c r="G81" s="30" t="s">
        <v>13510</v>
      </c>
      <c r="H81" s="30" t="s">
        <v>1389</v>
      </c>
      <c r="I81" s="44" t="s">
        <v>12606</v>
      </c>
      <c r="J81" s="44" t="s">
        <v>13511</v>
      </c>
      <c r="K81" s="30"/>
      <c r="L81" s="30" t="s">
        <v>398</v>
      </c>
      <c r="M81" s="30" t="s">
        <v>2389</v>
      </c>
      <c r="N81" s="30" t="s">
        <v>80</v>
      </c>
      <c r="O81" s="30" t="s">
        <v>13512</v>
      </c>
      <c r="P81" s="30" t="s">
        <v>2855</v>
      </c>
      <c r="Q81" s="30"/>
      <c r="R81" s="30"/>
      <c r="S81" s="30"/>
      <c r="T81" s="30"/>
      <c r="U81" s="30"/>
      <c r="V81" s="30" t="s">
        <v>13513</v>
      </c>
      <c r="W81" s="30" t="s">
        <v>13514</v>
      </c>
      <c r="X81" s="30" t="s">
        <v>13515</v>
      </c>
      <c r="Y81" s="82" t="s">
        <v>12605</v>
      </c>
      <c r="Z81" s="82" t="str">
        <f t="array" ref="Z81">G81 &amp; " at " &amp; B81 &amp; CHAR(10) &amp; CHAR(10) &amp; "Current Job Duration: " &amp; M81 &amp; " (until March 2026)" &amp; CHAR(10) &amp; CHAR(10) &amp; "HEADLINE: " &amp; CHAR(10) &amp; Y81 &amp; CHAR(10) &amp; CHAR(10) &amp; "PERSONAL SUMMARY: " &amp; CHAR(10) &amp; X81 &amp; CHAR(10) &amp; CHAR(10) &amp; "Languages: " &amp; P81 &amp; CHAR(10) &amp; CHAR(10) &amp; "EDUCATION: " &amp; CHAR(10) &amp; W81 &amp; CHAR(10) &amp; CHAR(10) &amp; "Number of Followers: " &amp; CHAR(10) &amp; E81</f>
        <v>Director, Marketing and Communications at Quantum Computing Inc
Current Job Duration: 8 mos (until March 2026)
HEADLINE: 
Director, Marketing and Communications at Quantum Computing, Inc.
PERSONAL SUMMARY: 
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
Languages: English
EDUCATION: 
School: Boston College
Degree: Bachelor of Arts (B.A.), Communications
Activities: None
Number of Followers: 
947</v>
      </c>
      <c r="AA81" s="82"/>
      <c r="AB81" s="30"/>
      <c r="AC81" s="30"/>
      <c r="AD81" s="30"/>
      <c r="AE81" s="30"/>
    </row>
    <row r="82" ht="15.75" customHeight="1">
      <c r="A82" s="30" t="s">
        <v>12608</v>
      </c>
      <c r="B82" s="99" t="s">
        <v>233</v>
      </c>
      <c r="C82" s="30" t="s">
        <v>12609</v>
      </c>
      <c r="D82" s="44" t="s">
        <v>12611</v>
      </c>
      <c r="E82" s="32">
        <v>540.0</v>
      </c>
      <c r="F82" s="30"/>
      <c r="G82" s="30" t="s">
        <v>13516</v>
      </c>
      <c r="H82" s="30" t="s">
        <v>377</v>
      </c>
      <c r="I82" s="44" t="s">
        <v>861</v>
      </c>
      <c r="J82" s="44" t="s">
        <v>239</v>
      </c>
      <c r="K82" s="30"/>
      <c r="L82" s="30" t="s">
        <v>137</v>
      </c>
      <c r="M82" s="30" t="s">
        <v>3276</v>
      </c>
      <c r="N82" s="30" t="s">
        <v>80</v>
      </c>
      <c r="O82" s="30" t="s">
        <v>1620</v>
      </c>
      <c r="P82" s="30" t="s">
        <v>13517</v>
      </c>
      <c r="Q82" s="30"/>
      <c r="R82" s="30"/>
      <c r="S82" s="30"/>
      <c r="T82" s="30"/>
      <c r="U82" s="30"/>
      <c r="V82" s="30" t="s">
        <v>13518</v>
      </c>
      <c r="W82" s="30" t="s">
        <v>13519</v>
      </c>
      <c r="X82" s="30" t="s">
        <v>13520</v>
      </c>
      <c r="Y82" s="82" t="s">
        <v>12610</v>
      </c>
      <c r="Z82" s="82" t="str">
        <f t="array" ref="Z82">G82 &amp; " at " &amp; B82 &amp; CHAR(10) &amp; CHAR(10) &amp; "Current Job Duration: " &amp; M82 &amp; " (until March 2026)" &amp; CHAR(10) &amp; CHAR(10) &amp; "HEADLINE: " &amp; CHAR(10) &amp; Y82 &amp; CHAR(10) &amp; CHAR(10) &amp; "PERSONAL SUMMARY: " &amp; CHAR(10) &amp; X82 &amp; CHAR(10) &amp; CHAR(10) &amp; "Languages: " &amp; P82 &amp; CHAR(10) &amp; CHAR(10) &amp; "EDUCATION: " &amp; CHAR(10) &amp; W82 &amp; CHAR(10) &amp; CHAR(10) &amp; "Number of Followers: " &amp; CHAR(10) &amp; E82</f>
        <v>Director of Global Business Development at XtalPi
Current Job Duration: 5 mos (until March 2026)
HEADLINE: 
Global Business Development Director | Pharma | AI &amp; Robotic &amp; Automation | Drug Discovery | Chemistry | Strategic growth | MBA
PERSONAL SUMMARY: 
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
Languages: 英语
EDUCATION: 
School: The University of Manchester
Degree: Master of Business Administration - MBA, MBA
Activities: None
School: East China University of Science and Technology
Degree: Bachelor's degree, Material Physics
Activities: None
Number of Followers: 
540</v>
      </c>
      <c r="AA82" s="82"/>
      <c r="AB82" s="30"/>
      <c r="AC82" s="30"/>
      <c r="AD82" s="30"/>
      <c r="AE82" s="30"/>
    </row>
    <row r="83" ht="15.75" customHeight="1">
      <c r="A83" s="30" t="s">
        <v>857</v>
      </c>
      <c r="B83" s="99" t="s">
        <v>233</v>
      </c>
      <c r="C83" s="30" t="s">
        <v>871</v>
      </c>
      <c r="D83" s="44" t="s">
        <v>859</v>
      </c>
      <c r="E83" s="32">
        <v>2315.0</v>
      </c>
      <c r="F83" s="30"/>
      <c r="G83" s="30" t="s">
        <v>860</v>
      </c>
      <c r="H83" s="30" t="s">
        <v>377</v>
      </c>
      <c r="I83" s="44" t="s">
        <v>861</v>
      </c>
      <c r="J83" s="44" t="s">
        <v>239</v>
      </c>
      <c r="K83" s="30"/>
      <c r="L83" s="30" t="s">
        <v>137</v>
      </c>
      <c r="M83" s="30" t="s">
        <v>2389</v>
      </c>
      <c r="N83" s="30" t="s">
        <v>80</v>
      </c>
      <c r="O83" s="30" t="s">
        <v>863</v>
      </c>
      <c r="P83" s="30"/>
      <c r="Q83" s="30" t="s">
        <v>864</v>
      </c>
      <c r="R83" s="30"/>
      <c r="S83" s="30" t="s">
        <v>865</v>
      </c>
      <c r="T83" s="30" t="s">
        <v>866</v>
      </c>
      <c r="U83" s="30"/>
      <c r="V83" s="30" t="s">
        <v>867</v>
      </c>
      <c r="W83" s="30" t="s">
        <v>868</v>
      </c>
      <c r="X83" s="30" t="s">
        <v>869</v>
      </c>
      <c r="Y83" s="82" t="s">
        <v>870</v>
      </c>
      <c r="Z83" s="82" t="str">
        <f t="array" ref="Z83">G83 &amp; " at " &amp; B83 &amp; CHAR(10) &amp; CHAR(10) &amp; "Current Job Duration: " &amp; M83 &amp; " (until March 2026)" &amp; CHAR(10) &amp; CHAR(10) &amp; "HEADLINE: " &amp; CHAR(10) &amp; Y83 &amp; CHAR(10) &amp; CHAR(10) &amp; "PERSONAL SUMMARY: " &amp; CHAR(10) &amp; X83 &amp; CHAR(10) &amp; CHAR(10) &amp; "Languages: " &amp; P83 &amp; CHAR(10) &amp; CHAR(10) &amp; "EDUCATION: " &amp; CHAR(10) &amp; W83 &amp; CHAR(10) &amp; CHAR(10) &amp; "Number of Followers: " &amp; CHAR(10) &amp; E83</f>
        <v>Director of Business Development at XtalPi
Current Job Duration: 8 mos (until March 2026)
HEADLINE: 
AI enables better cures
PERSONAL SUMMARY: 
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
Languages: 
EDUCATION: 
School: University of Iowa
Degree: Bachelor's degree, Marketing/Marketing Management, General
Activities: None
Number of Followers: 
2315</v>
      </c>
      <c r="AA83" s="82"/>
      <c r="AB83" s="30"/>
      <c r="AC83" s="30"/>
      <c r="AD83" s="30"/>
      <c r="AE83" s="30"/>
    </row>
    <row r="84" ht="15.75" customHeight="1">
      <c r="A84" s="30" t="s">
        <v>12612</v>
      </c>
      <c r="B84" s="84" t="s">
        <v>175</v>
      </c>
      <c r="C84" s="30" t="s">
        <v>12613</v>
      </c>
      <c r="D84" s="44" t="s">
        <v>12615</v>
      </c>
      <c r="E84" s="32">
        <v>1535.0</v>
      </c>
      <c r="F84" s="30"/>
      <c r="G84" s="30" t="s">
        <v>13521</v>
      </c>
      <c r="H84" s="30" t="s">
        <v>2828</v>
      </c>
      <c r="I84" s="44" t="s">
        <v>12564</v>
      </c>
      <c r="J84" s="44" t="s">
        <v>13468</v>
      </c>
      <c r="K84" s="30"/>
      <c r="L84" s="30" t="s">
        <v>466</v>
      </c>
      <c r="M84" s="30" t="s">
        <v>503</v>
      </c>
      <c r="N84" s="30" t="s">
        <v>80</v>
      </c>
      <c r="O84" s="30" t="s">
        <v>1620</v>
      </c>
      <c r="P84" s="30" t="s">
        <v>537</v>
      </c>
      <c r="Q84" s="30"/>
      <c r="R84" s="30"/>
      <c r="S84" s="30"/>
      <c r="T84" s="30"/>
      <c r="U84" s="30"/>
      <c r="V84" s="30" t="s">
        <v>13522</v>
      </c>
      <c r="W84" s="30" t="s">
        <v>13523</v>
      </c>
      <c r="X84" s="30" t="s">
        <v>13524</v>
      </c>
      <c r="Y84" s="82" t="s">
        <v>12614</v>
      </c>
      <c r="Z84" s="82" t="str">
        <f t="array" ref="Z84">G84 &amp; " at " &amp; B84 &amp; CHAR(10) &amp; CHAR(10) &amp; "Current Job Duration: " &amp; M84 &amp; " (until March 2026)" &amp; CHAR(10) &amp; CHAR(10) &amp; "HEADLINE: " &amp; CHAR(10) &amp; Y84 &amp; CHAR(10) &amp; CHAR(10) &amp; "PERSONAL SUMMARY: " &amp; CHAR(10) &amp; X84 &amp; CHAR(10) &amp; CHAR(10) &amp; "Languages: " &amp; P84 &amp; CHAR(10) &amp; CHAR(10) &amp; "EDUCATION: " &amp; CHAR(10) &amp; W84 &amp; CHAR(10) &amp; CHAR(10) &amp; "Number of Followers: " &amp; CHAR(10) &amp; E84</f>
        <v>Technical Program Manager at QuEra
Current Job Duration: 4 mos (until March 2026)
HEADLINE: 
Technical Program Manager @ QuEra Computing | Co-Founder @ The Quantum Index
PERSONAL SUMMARY: 
I am a results-oriented technical program manager with a strong interest in emerging technologies. I have worked in quantum computing, edtech, consulting, and data analytics in Boston, London, Paris, and Tel Aviv. I am eager to foster growth in the quantum computing sector through policy advocacy, adoption, benchmarking, and create opportunities to expedite the timeline to utility-scale quantum computers.
Languages: English, French
EDUCATION: 
School: Boston University
Degree: Bachelor's degree, Computer Science
Activities: None
School: ACS International Schools
Degree: High School Diploma
Activities: None
Number of Followers: 
1535</v>
      </c>
      <c r="AA84" s="82"/>
      <c r="AB84" s="30"/>
      <c r="AC84" s="30"/>
      <c r="AD84" s="30"/>
      <c r="AE84" s="30"/>
    </row>
    <row r="85" ht="15.75" customHeight="1">
      <c r="A85" s="30" t="s">
        <v>12616</v>
      </c>
      <c r="B85" s="99" t="s">
        <v>233</v>
      </c>
      <c r="C85" s="30" t="s">
        <v>12617</v>
      </c>
      <c r="D85" s="44" t="s">
        <v>12619</v>
      </c>
      <c r="E85" s="32">
        <v>720.0</v>
      </c>
      <c r="F85" s="30"/>
      <c r="G85" s="30" t="s">
        <v>852</v>
      </c>
      <c r="H85" s="30" t="s">
        <v>377</v>
      </c>
      <c r="I85" s="44" t="s">
        <v>861</v>
      </c>
      <c r="J85" s="44" t="s">
        <v>239</v>
      </c>
      <c r="K85" s="30"/>
      <c r="L85" s="30" t="s">
        <v>137</v>
      </c>
      <c r="M85" s="30" t="s">
        <v>1716</v>
      </c>
      <c r="N85" s="30" t="s">
        <v>245</v>
      </c>
      <c r="O85" s="30" t="s">
        <v>8844</v>
      </c>
      <c r="P85" s="30"/>
      <c r="Q85" s="30"/>
      <c r="R85" s="30"/>
      <c r="S85" s="30"/>
      <c r="T85" s="30"/>
      <c r="U85" s="30"/>
      <c r="V85" s="30" t="s">
        <v>13525</v>
      </c>
      <c r="W85" s="30" t="s">
        <v>13526</v>
      </c>
      <c r="X85" s="30"/>
      <c r="Y85" s="82" t="s">
        <v>12618</v>
      </c>
      <c r="Z85" s="82" t="str">
        <f t="array" ref="Z85">G85 &amp; " at " &amp; B85 &amp; CHAR(10) &amp; CHAR(10) &amp; "Current Job Duration: " &amp; M85 &amp; " (until March 2026)" &amp; CHAR(10) &amp; CHAR(10) &amp; "HEADLINE: " &amp; CHAR(10) &amp; Y85 &amp; CHAR(10) &amp; CHAR(10) &amp; "PERSONAL SUMMARY: " &amp; CHAR(10) &amp; X85 &amp; CHAR(10) &amp; CHAR(10) &amp; "Languages: " &amp; P85 &amp; CHAR(10) &amp; CHAR(10) &amp; "EDUCATION: " &amp; CHAR(10) &amp; W85 &amp; CHAR(10) &amp; CHAR(10) &amp; "Number of Followers: " &amp; CHAR(10) &amp; E85</f>
        <v>Executive Director at XtalPi
Current Job Duration: 1 yr 5 mos (until March 2026)
HEADLINE: 
Executive Director at XtalPi Inc.
PERSONAL SUMMARY: 
Languages: 
EDUCATION: 
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
Number of Followers: 
720</v>
      </c>
      <c r="AA85" s="82"/>
      <c r="AB85" s="30"/>
      <c r="AC85" s="30"/>
      <c r="AD85" s="30"/>
      <c r="AE85" s="30"/>
    </row>
    <row r="86" ht="15.75" customHeight="1">
      <c r="A86" s="30" t="s">
        <v>12620</v>
      </c>
      <c r="B86" s="84" t="s">
        <v>233</v>
      </c>
      <c r="C86" s="30" t="s">
        <v>12621</v>
      </c>
      <c r="D86" s="44" t="s">
        <v>12623</v>
      </c>
      <c r="E86" s="32">
        <v>497.0</v>
      </c>
      <c r="F86" s="30"/>
      <c r="G86" s="30" t="s">
        <v>13527</v>
      </c>
      <c r="H86" s="30" t="s">
        <v>377</v>
      </c>
      <c r="I86" s="44" t="s">
        <v>861</v>
      </c>
      <c r="J86" s="44" t="s">
        <v>239</v>
      </c>
      <c r="K86" s="30"/>
      <c r="L86" s="30" t="s">
        <v>137</v>
      </c>
      <c r="M86" s="30" t="s">
        <v>2389</v>
      </c>
      <c r="N86" s="30" t="s">
        <v>1241</v>
      </c>
      <c r="O86" s="30" t="s">
        <v>1241</v>
      </c>
      <c r="P86" s="30"/>
      <c r="Q86" s="30"/>
      <c r="R86" s="30"/>
      <c r="S86" s="30"/>
      <c r="T86" s="30"/>
      <c r="U86" s="30"/>
      <c r="V86" s="30" t="s">
        <v>13528</v>
      </c>
      <c r="W86" s="30"/>
      <c r="X86" s="30"/>
      <c r="Y86" s="82" t="s">
        <v>12622</v>
      </c>
      <c r="Z86" s="82" t="str">
        <f t="array" ref="Z86">G86 &amp; " at " &amp; B86 &amp; CHAR(10) &amp; CHAR(10) &amp; "Current Job Duration: " &amp; M86 &amp; " (until March 2026)" &amp; CHAR(10) &amp; CHAR(10) &amp; "HEADLINE: " &amp; CHAR(10) &amp; Y86 &amp; CHAR(10) &amp; CHAR(10) &amp; "PERSONAL SUMMARY: " &amp; CHAR(10) &amp; X86 &amp; CHAR(10) &amp; CHAR(10) &amp; "Languages: " &amp; P86 &amp; CHAR(10) &amp; CHAR(10) &amp; "EDUCATION: " &amp; CHAR(10) &amp; W86 &amp; CHAR(10) &amp; CHAR(10) &amp; "Number of Followers: " &amp; CHAR(10) &amp; E86</f>
        <v>Regional Director of Business Development at XtalPi
Current Job Duration: 8 mos (until March 2026)
HEADLINE: 
XtalPi BD, Molecular Designer, Computational Chemist, CADD, AI
PERSONAL SUMMARY: 
Languages: 
EDUCATION: 
Number of Followers: 
497</v>
      </c>
      <c r="AA86" s="82"/>
      <c r="AB86" s="30"/>
      <c r="AC86" s="30"/>
      <c r="AD86" s="30"/>
      <c r="AE86" s="30"/>
    </row>
    <row r="87" ht="15.75" customHeight="1">
      <c r="A87" s="30" t="s">
        <v>12624</v>
      </c>
      <c r="B87" s="99" t="s">
        <v>4344</v>
      </c>
      <c r="C87" s="30" t="s">
        <v>12625</v>
      </c>
      <c r="D87" s="44" t="s">
        <v>12628</v>
      </c>
      <c r="E87" s="32">
        <v>4729.0</v>
      </c>
      <c r="F87" s="30" t="s">
        <v>12629</v>
      </c>
      <c r="G87" s="30" t="s">
        <v>13529</v>
      </c>
      <c r="H87" s="30" t="s">
        <v>463</v>
      </c>
      <c r="I87" s="44" t="s">
        <v>12627</v>
      </c>
      <c r="J87" s="44" t="s">
        <v>4350</v>
      </c>
      <c r="K87" s="30"/>
      <c r="L87" s="30" t="s">
        <v>398</v>
      </c>
      <c r="M87" s="30" t="s">
        <v>597</v>
      </c>
      <c r="N87" s="30" t="s">
        <v>80</v>
      </c>
      <c r="O87" s="30" t="s">
        <v>13530</v>
      </c>
      <c r="P87" s="30"/>
      <c r="Q87" s="30" t="s">
        <v>13531</v>
      </c>
      <c r="R87" s="30"/>
      <c r="S87" s="30" t="s">
        <v>13532</v>
      </c>
      <c r="T87" s="30"/>
      <c r="U87" s="30"/>
      <c r="V87" s="30" t="s">
        <v>13533</v>
      </c>
      <c r="W87" s="30" t="s">
        <v>13534</v>
      </c>
      <c r="X87" s="30" t="s">
        <v>13535</v>
      </c>
      <c r="Y87" s="82" t="s">
        <v>12626</v>
      </c>
      <c r="Z87" s="82" t="str">
        <f t="array" ref="Z87">G87 &amp; " at " &amp; B87 &amp; CHAR(10) &amp; CHAR(10) &amp; "Current Job Duration: " &amp; M87 &amp; " (until March 2026)" &amp; CHAR(10) &amp; CHAR(10) &amp; "HEADLINE: " &amp; CHAR(10) &amp; Y87 &amp; CHAR(10) &amp; CHAR(10) &amp; "PERSONAL SUMMARY: " &amp; CHAR(10) &amp; X87 &amp; CHAR(10) &amp; CHAR(10) &amp; "Languages: " &amp; P87 &amp; CHAR(10) &amp; CHAR(10) &amp; "EDUCATION: " &amp; CHAR(10) &amp; W87 &amp; CHAR(10) &amp; CHAR(10) &amp; "Number of Followers: " &amp; CHAR(10) &amp; E87</f>
        <v>Director of Applied Sciences at QC Ware
Current Job Duration: 6 mos (until March 2026)
HEADLINE: 
Director of Applied Sciences | Promethium by QC Ware • Associate Research Professor, OSU • Founder, MCE Nexus | Deep Tech Strategy &amp; Scientific Innovation
PERSONAL SUMMARY: 
I enjoying working at the intersection of applied science, technical strategy, and mentorship—bridging quantum SaaS, academic research, and deep tech consulting.
At Promethium by QC Ware, I lead customer-driven application science for our computational chemistry platform, empowering our customers to unlock first-principles modeling, translating user feedback into product strategy and helping guide internal R&amp;D efforts. My role spans account development, technical validation, and feature testing—ensuring our SaaS evolves with real-world scientific needs.
As an Associate Research Professor at Ohio State University, I mentor graduate students in corrosion science through the Fontana Corrosion Center, contributing to foundational materials research and industry-sponsored studies.
Through MCE Nexus, I provide strategic advisory services for early-stage technologies, including systems-level framing, technical modeling and stakeholder alignment to navigate the ambiguity between breakthrough science and market-ready execution.
Languages: 
EDUCATION: 
School: University of Virginia
Degree: Ph.D., Engineering Physics
Activities: None
School: University of Memphis
Degree: M.S., Chemistry
Activities: None
School: The University of Western Australia
Degree: B.Sc.Hons., Chemistry
Activities: None
School: All Saints
Degree: High School diploma
Activities: None
Number of Followers: 
4729</v>
      </c>
      <c r="AA87" s="82"/>
      <c r="AB87" s="30"/>
      <c r="AC87" s="30"/>
      <c r="AD87" s="30"/>
      <c r="AE87" s="30"/>
    </row>
    <row r="88" ht="15.75" customHeight="1">
      <c r="A88" s="30" t="s">
        <v>12630</v>
      </c>
      <c r="B88" s="30" t="s">
        <v>202</v>
      </c>
      <c r="C88" s="30" t="s">
        <v>12631</v>
      </c>
      <c r="D88" s="44" t="s">
        <v>12633</v>
      </c>
      <c r="E88" s="32">
        <v>512.0</v>
      </c>
      <c r="F88" s="30" t="s">
        <v>12634</v>
      </c>
      <c r="G88" s="30" t="s">
        <v>12632</v>
      </c>
      <c r="H88" s="30" t="s">
        <v>583</v>
      </c>
      <c r="I88" s="44" t="s">
        <v>667</v>
      </c>
      <c r="J88" s="44" t="s">
        <v>668</v>
      </c>
      <c r="K88" s="30"/>
      <c r="L88" s="30" t="s">
        <v>466</v>
      </c>
      <c r="M88" s="30" t="s">
        <v>2350</v>
      </c>
      <c r="N88" s="30" t="s">
        <v>80</v>
      </c>
      <c r="O88" s="30" t="s">
        <v>480</v>
      </c>
      <c r="P88" s="30"/>
      <c r="Q88" s="30"/>
      <c r="R88" s="30"/>
      <c r="S88" s="30"/>
      <c r="T88" s="30" t="s">
        <v>13536</v>
      </c>
      <c r="U88" s="30"/>
      <c r="V88" s="30" t="s">
        <v>13537</v>
      </c>
      <c r="W88" s="30" t="s">
        <v>13538</v>
      </c>
      <c r="X88" s="30" t="s">
        <v>13539</v>
      </c>
      <c r="Y88" s="82" t="s">
        <v>12632</v>
      </c>
      <c r="Z88" s="82" t="str">
        <f t="array" ref="Z88">G88 &amp; " at " &amp; B88 &amp; CHAR(10) &amp; CHAR(10) &amp; "Current Job Duration: " &amp; M88 &amp; " (until March 2026)" &amp; CHAR(10) &amp; CHAR(10) &amp; "HEADLINE: " &amp; CHAR(10) &amp; Y88 &amp; CHAR(10) &amp; CHAR(10) &amp; "PERSONAL SUMMARY: " &amp; CHAR(10) &amp; X88 &amp; CHAR(10) &amp; CHAR(10) &amp; "Languages: " &amp; P88 &amp; CHAR(10) &amp; CHAR(10) &amp; "EDUCATION: " &amp; CHAR(10) &amp; W88 &amp; CHAR(10) &amp; CHAR(10) &amp; "Number of Followers: " &amp; CHAR(10) &amp; E88</f>
        <v>Director, Stock Administration at Rigetti Computing
Current Job Duration: 2 mos (until March 2026)
HEADLINE: 
Director, Stock Administration
PERSONAL SUMMARY: 
Stock Administrator (with a Corporate Paralegal background) with private and public company experience managing global stock plans. I am a proven self-starter and strategic thinker with the ability to work in fast-paced, deadline-driven environments.
Languages: 
EDUCATION: 
School: California State University, Chico
Degree: BA, Public Administration/Criminal Justice
Activities: None
School: Skyline College
Degree: Paralegal Certificate, Paralegal Studies
Activities: None
Number of Followers: 
512</v>
      </c>
      <c r="AA88" s="82"/>
      <c r="AB88" s="30"/>
      <c r="AC88" s="30"/>
      <c r="AD88" s="30"/>
      <c r="AE88" s="30"/>
    </row>
    <row r="89" ht="15.75" customHeight="1">
      <c r="A89" s="30" t="s">
        <v>12635</v>
      </c>
      <c r="B89" s="30" t="s">
        <v>4456</v>
      </c>
      <c r="C89" s="30"/>
      <c r="D89" s="44" t="s">
        <v>12638</v>
      </c>
      <c r="E89" s="32">
        <v>732.0</v>
      </c>
      <c r="F89" s="30"/>
      <c r="G89" s="30" t="s">
        <v>13540</v>
      </c>
      <c r="H89" s="84" t="s">
        <v>11048</v>
      </c>
      <c r="I89" s="30"/>
      <c r="J89" s="30"/>
      <c r="K89" s="30"/>
      <c r="L89" s="30"/>
      <c r="M89" s="30" t="s">
        <v>6393</v>
      </c>
      <c r="N89" s="30" t="s">
        <v>80</v>
      </c>
      <c r="O89" s="30" t="s">
        <v>4702</v>
      </c>
      <c r="P89" s="30"/>
      <c r="Q89" s="30"/>
      <c r="R89" s="30"/>
      <c r="S89" s="30"/>
      <c r="T89" s="30"/>
      <c r="U89" s="30"/>
      <c r="V89" s="30" t="s">
        <v>13541</v>
      </c>
      <c r="W89" s="30" t="s">
        <v>13542</v>
      </c>
      <c r="X89" s="30"/>
      <c r="Y89" s="82" t="s">
        <v>12637</v>
      </c>
      <c r="Z89" s="82" t="str">
        <f t="array" ref="Z89">G89 &amp; " at " &amp; B89 &amp; CHAR(10) &amp; CHAR(10) &amp; "Current Job Duration: " &amp; M89 &amp; " (until March 2026)" &amp; CHAR(10) &amp; CHAR(10) &amp; "HEADLINE: " &amp; CHAR(10) &amp; Y89 &amp; CHAR(10) &amp; CHAR(10) &amp; "PERSONAL SUMMARY: " &amp; CHAR(10) &amp; X89 &amp; CHAR(10) &amp; CHAR(10) &amp; "Languages: " &amp; P89 &amp; CHAR(10) &amp; CHAR(10) &amp; "EDUCATION: " &amp; CHAR(10) &amp; W89 &amp; CHAR(10) &amp; CHAR(10) &amp; "Number of Followers: " &amp; CHAR(10) &amp; E89</f>
        <v>Sr. Director, Fab R&amp;D Operations at D-Wave Systems
Current Job Duration: 17 yrs 10 mos (until March 2026)
HEADLINE: 
Sr Director, Fab R&amp;D Operation at D-Wave Systems
PERSONAL SUMMARY: 
Languages: 
EDUCATION: 
School: The University of Texas at Austin
Degree: Bachelor of Science (BS), Mechanical Engineering
Activities: None
School: University of Phoenix
Degree: MBA, Business Administration and Management, General
Activities: None
Number of Followers: 
732</v>
      </c>
      <c r="AA89" s="82"/>
      <c r="AB89" s="30"/>
      <c r="AC89" s="30"/>
      <c r="AD89" s="30"/>
      <c r="AE89" s="30"/>
    </row>
    <row r="90" ht="15.75" customHeight="1">
      <c r="A90" s="30" t="s">
        <v>663</v>
      </c>
      <c r="B90" s="30" t="s">
        <v>202</v>
      </c>
      <c r="C90" s="30" t="s">
        <v>674</v>
      </c>
      <c r="D90" s="44" t="s">
        <v>665</v>
      </c>
      <c r="E90" s="32">
        <v>592.0</v>
      </c>
      <c r="F90" s="30"/>
      <c r="G90" s="30" t="s">
        <v>666</v>
      </c>
      <c r="H90" s="30" t="s">
        <v>583</v>
      </c>
      <c r="I90" s="44" t="s">
        <v>667</v>
      </c>
      <c r="J90" s="44" t="s">
        <v>668</v>
      </c>
      <c r="K90" s="30"/>
      <c r="L90" s="30" t="s">
        <v>466</v>
      </c>
      <c r="M90" s="30" t="s">
        <v>1461</v>
      </c>
      <c r="N90" s="30" t="s">
        <v>80</v>
      </c>
      <c r="O90" s="30" t="s">
        <v>527</v>
      </c>
      <c r="P90" s="30" t="s">
        <v>670</v>
      </c>
      <c r="Q90" s="30"/>
      <c r="R90" s="30"/>
      <c r="S90" s="30"/>
      <c r="T90" s="30"/>
      <c r="U90" s="30"/>
      <c r="V90" s="30" t="s">
        <v>671</v>
      </c>
      <c r="W90" s="30" t="s">
        <v>672</v>
      </c>
      <c r="X90" s="30"/>
      <c r="Y90" s="82" t="s">
        <v>673</v>
      </c>
      <c r="Z90" s="82" t="str">
        <f t="array" ref="Z90">G90 &amp; " at " &amp; B90 &amp; CHAR(10) &amp; CHAR(10) &amp; "Current Job Duration: " &amp; M90 &amp; " (until March 2026)" &amp; CHAR(10) &amp; CHAR(10) &amp; "HEADLINE: " &amp; CHAR(10) &amp; Y90 &amp; CHAR(10) &amp; CHAR(10) &amp; "PERSONAL SUMMARY: " &amp; CHAR(10) &amp; X90 &amp; CHAR(10) &amp; CHAR(10) &amp; "Languages: " &amp; P90 &amp; CHAR(10) &amp; CHAR(10) &amp; "EDUCATION: " &amp; CHAR(10) &amp; W90 &amp; CHAR(10) &amp; CHAR(10) &amp; "Number of Followers: " &amp; CHAR(10) &amp; E90</f>
        <v>Director, Quantum Engineering at Rigetti Computing
Current Job Duration: 2 yrs 2 mos (until March 2026)
HEADLINE: 
Director, Quantum Engineering at Rigetti Computing
PERSONAL SUMMARY: 
Languages: English, Russian
EDUCATION: 
School: University of Illinois Urbana-Champaign
Degree: Doctor of Philosophy (Ph.D.), Physics
Activities: None
School: The University of North Carolina at Chapel Hill
Degree: Bachelor's Degree, Physics, Mathematics
Activities: None
Number of Followers: 
592</v>
      </c>
      <c r="AA90" s="82"/>
      <c r="AB90" s="30"/>
      <c r="AC90" s="30"/>
      <c r="AD90" s="30"/>
      <c r="AE90" s="30"/>
    </row>
    <row r="91" ht="15.75" customHeight="1">
      <c r="A91" s="30" t="s">
        <v>12639</v>
      </c>
      <c r="B91" s="30" t="s">
        <v>202</v>
      </c>
      <c r="C91" s="30"/>
      <c r="D91" s="44" t="s">
        <v>12642</v>
      </c>
      <c r="E91" s="32">
        <v>1110.0</v>
      </c>
      <c r="F91" s="30"/>
      <c r="G91" s="30" t="s">
        <v>13543</v>
      </c>
      <c r="H91" s="30" t="s">
        <v>583</v>
      </c>
      <c r="I91" s="44" t="s">
        <v>667</v>
      </c>
      <c r="J91" s="44" t="s">
        <v>668</v>
      </c>
      <c r="K91" s="30"/>
      <c r="L91" s="30" t="s">
        <v>466</v>
      </c>
      <c r="M91" s="30" t="s">
        <v>5515</v>
      </c>
      <c r="N91" s="30" t="s">
        <v>741</v>
      </c>
      <c r="O91" s="30" t="s">
        <v>13544</v>
      </c>
      <c r="P91" s="30" t="s">
        <v>2435</v>
      </c>
      <c r="Q91" s="30"/>
      <c r="R91" s="30"/>
      <c r="S91" s="30"/>
      <c r="T91" s="30"/>
      <c r="U91" s="30"/>
      <c r="V91" s="30" t="s">
        <v>13545</v>
      </c>
      <c r="W91" s="30" t="s">
        <v>13546</v>
      </c>
      <c r="X91" s="30" t="s">
        <v>13547</v>
      </c>
      <c r="Y91" s="82" t="s">
        <v>12641</v>
      </c>
      <c r="Z91" s="82" t="str">
        <f t="array" ref="Z91">G91 &amp; " at " &amp; B91 &amp; CHAR(10) &amp; CHAR(10) &amp; "Current Job Duration: " &amp; M91 &amp; " (until March 2026)" &amp; CHAR(10) &amp; CHAR(10) &amp; "HEADLINE: " &amp; CHAR(10) &amp; Y91 &amp; CHAR(10) &amp; CHAR(10) &amp; "PERSONAL SUMMARY: " &amp; CHAR(10) &amp; X91 &amp; CHAR(10) &amp; CHAR(10) &amp; "Languages: " &amp; P91 &amp; CHAR(10) &amp; CHAR(10) &amp; "EDUCATION: " &amp; CHAR(10) &amp; W91 &amp; CHAR(10) &amp; CHAR(10) &amp; "Number of Followers: " &amp; CHAR(10) &amp; E91</f>
        <v>Director of Quantum Materials at Rigetti Computing
Current Job Duration: 4 yrs 11 mos (until March 2026)
HEADLINE: 
Director of Quantum Materials at Rigetti Computing
PERSONAL SUMMARY: 
I'm interested in lots of things. Currently I'm working on researching the next generation of materials for quantum computing at Rigetti.
Languages: French
EDUCATION: 
School: University of Alberta
Degree: Ph.D, Physics, Nanotechnology
Activities: None
School: University of Windsor
Degree: Bachelor of Science (B.Sc.), Physics and High Technology
Activities: None
Number of Followers: 
1110</v>
      </c>
      <c r="AA91" s="82"/>
      <c r="AB91" s="30"/>
      <c r="AC91" s="30"/>
      <c r="AD91" s="30"/>
      <c r="AE91" s="30"/>
    </row>
    <row r="92" ht="15.75" customHeight="1">
      <c r="A92" s="30" t="s">
        <v>12643</v>
      </c>
      <c r="B92" s="30" t="s">
        <v>202</v>
      </c>
      <c r="C92" s="30" t="s">
        <v>12644</v>
      </c>
      <c r="D92" s="44" t="s">
        <v>12645</v>
      </c>
      <c r="E92" s="32">
        <v>684.0</v>
      </c>
      <c r="F92" s="30" t="s">
        <v>12646</v>
      </c>
      <c r="G92" s="30" t="s">
        <v>666</v>
      </c>
      <c r="H92" s="30" t="s">
        <v>583</v>
      </c>
      <c r="I92" s="44" t="s">
        <v>667</v>
      </c>
      <c r="J92" s="44" t="s">
        <v>668</v>
      </c>
      <c r="K92" s="30"/>
      <c r="L92" s="30" t="s">
        <v>466</v>
      </c>
      <c r="M92" s="30" t="s">
        <v>558</v>
      </c>
      <c r="N92" s="30" t="s">
        <v>741</v>
      </c>
      <c r="O92" s="30" t="s">
        <v>7408</v>
      </c>
      <c r="P92" s="30" t="s">
        <v>537</v>
      </c>
      <c r="Q92" s="30" t="s">
        <v>13548</v>
      </c>
      <c r="R92" s="30"/>
      <c r="S92" s="30" t="s">
        <v>13549</v>
      </c>
      <c r="T92" s="30"/>
      <c r="U92" s="30"/>
      <c r="V92" s="30" t="s">
        <v>13550</v>
      </c>
      <c r="W92" s="30" t="s">
        <v>13551</v>
      </c>
      <c r="X92" s="30" t="s">
        <v>13552</v>
      </c>
      <c r="Y92" s="82" t="s">
        <v>673</v>
      </c>
      <c r="Z92" s="82" t="str">
        <f t="array" ref="Z92">G92 &amp; " at " &amp; B92 &amp; CHAR(10) &amp; CHAR(10) &amp; "Current Job Duration: " &amp; M92 &amp; " (until March 2026)" &amp; CHAR(10) &amp; CHAR(10) &amp; "HEADLINE: " &amp; CHAR(10) &amp; Y92 &amp; CHAR(10) &amp; CHAR(10) &amp; "PERSONAL SUMMARY: " &amp; CHAR(10) &amp; X92 &amp; CHAR(10) &amp; CHAR(10) &amp; "Languages: " &amp; P92 &amp; CHAR(10) &amp; CHAR(10) &amp; "EDUCATION: " &amp; CHAR(10) &amp; W92 &amp; CHAR(10) &amp; CHAR(10) &amp; "Number of Followers: " &amp; CHAR(10) &amp; E92</f>
        <v>Director, Quantum Engineering at Rigetti Computing
Current Job Duration: 1 yr 6 mos (until March 2026)
HEADLINE: 
Director, Quantum Engineering at Rigetti Computing
PERSONAL SUMMARY: 
Engineering physicist developing quantum processors, with a focus on scalable hardware for larger, more complex systems. I am in my element working on nascent technology requiring both expertise in applied physics to devise experiments, perform measurements and/or prototype solutions, as well as a strong background in computational physics and applied mathematics to interpret results and inform the technology roadmap . I enjoy leading interdisciplinary, large scale projects involving collaboration across multiple teams, and am dedicated to the professional and personal growth of my team members. In my spare time, I am an avid runner, cyclist and backcountry skiier.
Languages: English, French
EDUCATION: 
School: Stanford University
Degree: Doctor of Philosophy (Ph.D.), Electrical Engineering
Activities: None
School: The University of British Columbia
Degree: Bachelor of Applied Science (BASc), Engineering Physics
Activities: None
Number of Followers: 
684</v>
      </c>
      <c r="AA92" s="82"/>
      <c r="AB92" s="30"/>
      <c r="AC92" s="30"/>
      <c r="AD92" s="30"/>
      <c r="AE92" s="30"/>
    </row>
    <row r="93" ht="15.75" customHeight="1">
      <c r="A93" s="30" t="s">
        <v>12647</v>
      </c>
      <c r="B93" s="30" t="s">
        <v>202</v>
      </c>
      <c r="C93" s="30" t="s">
        <v>12648</v>
      </c>
      <c r="D93" s="44" t="s">
        <v>12650</v>
      </c>
      <c r="E93" s="32">
        <v>336.0</v>
      </c>
      <c r="F93" s="30" t="s">
        <v>12651</v>
      </c>
      <c r="G93" s="30" t="s">
        <v>13553</v>
      </c>
      <c r="H93" s="30" t="s">
        <v>583</v>
      </c>
      <c r="I93" s="44" t="s">
        <v>667</v>
      </c>
      <c r="J93" s="44" t="s">
        <v>668</v>
      </c>
      <c r="K93" s="30"/>
      <c r="L93" s="30" t="s">
        <v>466</v>
      </c>
      <c r="M93" s="30" t="s">
        <v>8794</v>
      </c>
      <c r="N93" s="30" t="s">
        <v>2465</v>
      </c>
      <c r="O93" s="30" t="s">
        <v>10218</v>
      </c>
      <c r="P93" s="30"/>
      <c r="Q93" s="30"/>
      <c r="R93" s="30"/>
      <c r="S93" s="30"/>
      <c r="T93" s="30"/>
      <c r="U93" s="30"/>
      <c r="V93" s="30" t="s">
        <v>13554</v>
      </c>
      <c r="W93" s="30" t="s">
        <v>13555</v>
      </c>
      <c r="X93" s="30"/>
      <c r="Y93" s="82" t="s">
        <v>12649</v>
      </c>
      <c r="Z93" s="82" t="str">
        <f t="array" ref="Z93">G93 &amp; " at " &amp; B93 &amp; CHAR(10) &amp; CHAR(10) &amp; "Current Job Duration: " &amp; M93 &amp; " (until March 2026)" &amp; CHAR(10) &amp; CHAR(10) &amp; "HEADLINE: " &amp; CHAR(10) &amp; Y93 &amp; CHAR(10) &amp; CHAR(10) &amp; "PERSONAL SUMMARY: " &amp; CHAR(10) &amp; X93 &amp; CHAR(10) &amp; CHAR(10) &amp; "Languages: " &amp; P93 &amp; CHAR(10) &amp; CHAR(10) &amp; "EDUCATION: " &amp; CHAR(10) &amp; W93 &amp; CHAR(10) &amp; CHAR(10) &amp; "Number of Followers: " &amp; CHAR(10) &amp; E93</f>
        <v>Director Software Engineering at Rigetti Computing
Current Job Duration: 6 yrs 8 mos (until March 2026)
HEADLINE: 
Software Engineering Director
PERSONAL SUMMARY: 
Languages: 
EDUCATION: 
School: University of Adelaide
Degree: Bachelor of Engineering (BEng), Computer Systems
Activities: None
School: Modbury High
Degree: None
Activities: None
Number of Followers: 
336</v>
      </c>
      <c r="AA93" s="82"/>
      <c r="AB93" s="30"/>
      <c r="AC93" s="30"/>
      <c r="AD93" s="30"/>
      <c r="AE93" s="30"/>
    </row>
    <row r="94" ht="15.75" customHeight="1">
      <c r="A94" s="30" t="s">
        <v>12603</v>
      </c>
      <c r="B94" s="99" t="s">
        <v>4059</v>
      </c>
      <c r="C94" s="30" t="s">
        <v>12604</v>
      </c>
      <c r="D94" s="44" t="s">
        <v>12607</v>
      </c>
      <c r="E94" s="32">
        <v>947.0</v>
      </c>
      <c r="F94" s="30"/>
      <c r="G94" s="30" t="s">
        <v>13510</v>
      </c>
      <c r="H94" s="30" t="s">
        <v>1389</v>
      </c>
      <c r="I94" s="44" t="s">
        <v>12606</v>
      </c>
      <c r="J94" s="44" t="s">
        <v>13511</v>
      </c>
      <c r="K94" s="30"/>
      <c r="L94" s="30" t="s">
        <v>398</v>
      </c>
      <c r="M94" s="30" t="s">
        <v>2389</v>
      </c>
      <c r="N94" s="30" t="s">
        <v>80</v>
      </c>
      <c r="O94" s="30" t="s">
        <v>13512</v>
      </c>
      <c r="P94" s="30" t="s">
        <v>2855</v>
      </c>
      <c r="Q94" s="30"/>
      <c r="R94" s="30"/>
      <c r="S94" s="30"/>
      <c r="T94" s="30"/>
      <c r="U94" s="30"/>
      <c r="V94" s="30" t="s">
        <v>13513</v>
      </c>
      <c r="W94" s="30" t="s">
        <v>13514</v>
      </c>
      <c r="X94" s="30" t="s">
        <v>13515</v>
      </c>
      <c r="Y94" s="82" t="s">
        <v>12605</v>
      </c>
      <c r="Z94" s="82" t="str">
        <f t="array" ref="Z94">G94 &amp; " at " &amp; B94 &amp; CHAR(10) &amp; CHAR(10) &amp; "Current Job Duration: " &amp; M94 &amp; " (until March 2026)" &amp; CHAR(10) &amp; CHAR(10) &amp; "HEADLINE: " &amp; CHAR(10) &amp; Y94 &amp; CHAR(10) &amp; CHAR(10) &amp; "PERSONAL SUMMARY: " &amp; CHAR(10) &amp; X94 &amp; CHAR(10) &amp; CHAR(10) &amp; "Languages: " &amp; P94 &amp; CHAR(10) &amp; CHAR(10) &amp; "EDUCATION: " &amp; CHAR(10) &amp; W94 &amp; CHAR(10) &amp; CHAR(10) &amp; "Number of Followers: " &amp; CHAR(10) &amp; E94</f>
        <v>Director, Marketing and Communications at Quantum Computing Inc
Current Job Duration: 8 mos (until March 2026)
HEADLINE: 
Director, Marketing and Communications at Quantum Computing, Inc.
PERSONAL SUMMARY: 
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
Languages: English
EDUCATION: 
School: Boston College
Degree: Bachelor of Arts (B.A.), Communications
Activities: None
Number of Followers: 
947</v>
      </c>
      <c r="AA94" s="82"/>
      <c r="AB94" s="30"/>
      <c r="AC94" s="30"/>
      <c r="AD94" s="30"/>
      <c r="AE94" s="30"/>
    </row>
    <row r="95" ht="15.75" customHeight="1">
      <c r="A95" s="30" t="s">
        <v>12608</v>
      </c>
      <c r="B95" s="99" t="s">
        <v>233</v>
      </c>
      <c r="C95" s="30" t="s">
        <v>12609</v>
      </c>
      <c r="D95" s="44" t="s">
        <v>12611</v>
      </c>
      <c r="E95" s="32">
        <v>540.0</v>
      </c>
      <c r="F95" s="30"/>
      <c r="G95" s="30" t="s">
        <v>13516</v>
      </c>
      <c r="H95" s="30" t="s">
        <v>377</v>
      </c>
      <c r="I95" s="44" t="s">
        <v>861</v>
      </c>
      <c r="J95" s="44" t="s">
        <v>239</v>
      </c>
      <c r="K95" s="30"/>
      <c r="L95" s="30" t="s">
        <v>137</v>
      </c>
      <c r="M95" s="30" t="s">
        <v>3276</v>
      </c>
      <c r="N95" s="30" t="s">
        <v>80</v>
      </c>
      <c r="O95" s="30" t="s">
        <v>1620</v>
      </c>
      <c r="P95" s="30" t="s">
        <v>13517</v>
      </c>
      <c r="Q95" s="30"/>
      <c r="R95" s="30"/>
      <c r="S95" s="30"/>
      <c r="T95" s="30"/>
      <c r="U95" s="30"/>
      <c r="V95" s="30" t="s">
        <v>13518</v>
      </c>
      <c r="W95" s="30" t="s">
        <v>13519</v>
      </c>
      <c r="X95" s="30" t="s">
        <v>13520</v>
      </c>
      <c r="Y95" s="82" t="s">
        <v>12610</v>
      </c>
      <c r="Z95" s="82" t="str">
        <f t="array" ref="Z95">G95 &amp; " at " &amp; B95 &amp; CHAR(10) &amp; CHAR(10) &amp; "Current Job Duration: " &amp; M95 &amp; " (until March 2026)" &amp; CHAR(10) &amp; CHAR(10) &amp; "HEADLINE: " &amp; CHAR(10) &amp; Y95 &amp; CHAR(10) &amp; CHAR(10) &amp; "PERSONAL SUMMARY: " &amp; CHAR(10) &amp; X95 &amp; CHAR(10) &amp; CHAR(10) &amp; "Languages: " &amp; P95 &amp; CHAR(10) &amp; CHAR(10) &amp; "EDUCATION: " &amp; CHAR(10) &amp; W95 &amp; CHAR(10) &amp; CHAR(10) &amp; "Number of Followers: " &amp; CHAR(10) &amp; E95</f>
        <v>Director of Global Business Development at XtalPi
Current Job Duration: 5 mos (until March 2026)
HEADLINE: 
Global Business Development Director | Pharma | AI &amp; Robotic &amp; Automation | Drug Discovery | Chemistry | Strategic growth | MBA
PERSONAL SUMMARY: 
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
Languages: 英语
EDUCATION: 
School: The University of Manchester
Degree: Master of Business Administration - MBA, MBA
Activities: None
School: East China University of Science and Technology
Degree: Bachelor's degree, Material Physics
Activities: None
Number of Followers: 
540</v>
      </c>
      <c r="AA95" s="82"/>
      <c r="AB95" s="30"/>
      <c r="AC95" s="30"/>
      <c r="AD95" s="30"/>
      <c r="AE95" s="30"/>
    </row>
    <row r="96" ht="15.75" customHeight="1">
      <c r="A96" s="30" t="s">
        <v>857</v>
      </c>
      <c r="B96" s="99" t="s">
        <v>233</v>
      </c>
      <c r="C96" s="30" t="s">
        <v>871</v>
      </c>
      <c r="D96" s="44" t="s">
        <v>859</v>
      </c>
      <c r="E96" s="32">
        <v>2315.0</v>
      </c>
      <c r="F96" s="30"/>
      <c r="G96" s="30" t="s">
        <v>860</v>
      </c>
      <c r="H96" s="30" t="s">
        <v>377</v>
      </c>
      <c r="I96" s="44" t="s">
        <v>861</v>
      </c>
      <c r="J96" s="44" t="s">
        <v>239</v>
      </c>
      <c r="K96" s="30"/>
      <c r="L96" s="30" t="s">
        <v>137</v>
      </c>
      <c r="M96" s="30" t="s">
        <v>2389</v>
      </c>
      <c r="N96" s="30" t="s">
        <v>80</v>
      </c>
      <c r="O96" s="30" t="s">
        <v>863</v>
      </c>
      <c r="P96" s="30"/>
      <c r="Q96" s="30" t="s">
        <v>864</v>
      </c>
      <c r="R96" s="30"/>
      <c r="S96" s="30" t="s">
        <v>865</v>
      </c>
      <c r="T96" s="30" t="s">
        <v>866</v>
      </c>
      <c r="U96" s="30"/>
      <c r="V96" s="30" t="s">
        <v>867</v>
      </c>
      <c r="W96" s="30" t="s">
        <v>868</v>
      </c>
      <c r="X96" s="30" t="s">
        <v>869</v>
      </c>
      <c r="Y96" s="82" t="s">
        <v>870</v>
      </c>
      <c r="Z96" s="82" t="str">
        <f t="array" ref="Z96">G96 &amp; " at " &amp; B96 &amp; CHAR(10) &amp; CHAR(10) &amp; "Current Job Duration: " &amp; M96 &amp; " (until March 2026)" &amp; CHAR(10) &amp; CHAR(10) &amp; "HEADLINE: " &amp; CHAR(10) &amp; Y96 &amp; CHAR(10) &amp; CHAR(10) &amp; "PERSONAL SUMMARY: " &amp; CHAR(10) &amp; X96 &amp; CHAR(10) &amp; CHAR(10) &amp; "Languages: " &amp; P96 &amp; CHAR(10) &amp; CHAR(10) &amp; "EDUCATION: " &amp; CHAR(10) &amp; W96 &amp; CHAR(10) &amp; CHAR(10) &amp; "Number of Followers: " &amp; CHAR(10) &amp; E96</f>
        <v>Director of Business Development at XtalPi
Current Job Duration: 8 mos (until March 2026)
HEADLINE: 
AI enables better cures
PERSONAL SUMMARY: 
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
Languages: 
EDUCATION: 
School: University of Iowa
Degree: Bachelor's degree, Marketing/Marketing Management, General
Activities: None
Number of Followers: 
2315</v>
      </c>
      <c r="AA96" s="82"/>
      <c r="AB96" s="30"/>
      <c r="AC96" s="30"/>
      <c r="AD96" s="30"/>
      <c r="AE96" s="30"/>
    </row>
    <row r="97" ht="15.75" customHeight="1">
      <c r="A97" s="30" t="s">
        <v>12616</v>
      </c>
      <c r="B97" s="99" t="s">
        <v>233</v>
      </c>
      <c r="C97" s="30" t="s">
        <v>12617</v>
      </c>
      <c r="D97" s="44" t="s">
        <v>12619</v>
      </c>
      <c r="E97" s="32">
        <v>720.0</v>
      </c>
      <c r="F97" s="30"/>
      <c r="G97" s="30" t="s">
        <v>852</v>
      </c>
      <c r="H97" s="30" t="s">
        <v>377</v>
      </c>
      <c r="I97" s="44" t="s">
        <v>861</v>
      </c>
      <c r="J97" s="44" t="s">
        <v>239</v>
      </c>
      <c r="K97" s="30"/>
      <c r="L97" s="30" t="s">
        <v>137</v>
      </c>
      <c r="M97" s="30" t="s">
        <v>1716</v>
      </c>
      <c r="N97" s="30" t="s">
        <v>245</v>
      </c>
      <c r="O97" s="30" t="s">
        <v>8844</v>
      </c>
      <c r="P97" s="30"/>
      <c r="Q97" s="30"/>
      <c r="R97" s="30"/>
      <c r="S97" s="30"/>
      <c r="T97" s="30"/>
      <c r="U97" s="30"/>
      <c r="V97" s="30" t="s">
        <v>13525</v>
      </c>
      <c r="W97" s="30" t="s">
        <v>13526</v>
      </c>
      <c r="X97" s="30"/>
      <c r="Y97" s="82" t="s">
        <v>12618</v>
      </c>
      <c r="Z97" s="82" t="str">
        <f t="array" ref="Z97">G97 &amp; " at " &amp; B97 &amp; CHAR(10) &amp; CHAR(10) &amp; "Current Job Duration: " &amp; M97 &amp; " (until March 2026)" &amp; CHAR(10) &amp; CHAR(10) &amp; "HEADLINE: " &amp; CHAR(10) &amp; Y97 &amp; CHAR(10) &amp; CHAR(10) &amp; "PERSONAL SUMMARY: " &amp; CHAR(10) &amp; X97 &amp; CHAR(10) &amp; CHAR(10) &amp; "Languages: " &amp; P97 &amp; CHAR(10) &amp; CHAR(10) &amp; "EDUCATION: " &amp; CHAR(10) &amp; W97 &amp; CHAR(10) &amp; CHAR(10) &amp; "Number of Followers: " &amp; CHAR(10) &amp; E97</f>
        <v>Executive Director at XtalPi
Current Job Duration: 1 yr 5 mos (until March 2026)
HEADLINE: 
Executive Director at XtalPi Inc.
PERSONAL SUMMARY: 
Languages: 
EDUCATION: 
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
Number of Followers: 
720</v>
      </c>
      <c r="AA97" s="82"/>
      <c r="AB97" s="30"/>
      <c r="AC97" s="30"/>
      <c r="AD97" s="30"/>
      <c r="AE97" s="30"/>
    </row>
    <row r="98" ht="15.75" customHeight="1">
      <c r="A98" s="30" t="s">
        <v>12620</v>
      </c>
      <c r="B98" s="99" t="s">
        <v>233</v>
      </c>
      <c r="C98" s="30" t="s">
        <v>12621</v>
      </c>
      <c r="D98" s="44" t="s">
        <v>12623</v>
      </c>
      <c r="E98" s="32">
        <v>497.0</v>
      </c>
      <c r="F98" s="30"/>
      <c r="G98" s="30" t="s">
        <v>13527</v>
      </c>
      <c r="H98" s="30" t="s">
        <v>377</v>
      </c>
      <c r="I98" s="44" t="s">
        <v>861</v>
      </c>
      <c r="J98" s="44" t="s">
        <v>239</v>
      </c>
      <c r="K98" s="30"/>
      <c r="L98" s="30" t="s">
        <v>137</v>
      </c>
      <c r="M98" s="30" t="s">
        <v>2389</v>
      </c>
      <c r="N98" s="30" t="s">
        <v>1241</v>
      </c>
      <c r="O98" s="30" t="s">
        <v>1241</v>
      </c>
      <c r="P98" s="30"/>
      <c r="Q98" s="30"/>
      <c r="R98" s="30"/>
      <c r="S98" s="30"/>
      <c r="T98" s="30"/>
      <c r="U98" s="30"/>
      <c r="V98" s="30" t="s">
        <v>13528</v>
      </c>
      <c r="W98" s="30"/>
      <c r="X98" s="30"/>
      <c r="Y98" s="82" t="s">
        <v>12622</v>
      </c>
      <c r="Z98" s="82" t="str">
        <f t="array" ref="Z98">G98 &amp; " at " &amp; B98 &amp; CHAR(10) &amp; CHAR(10) &amp; "Current Job Duration: " &amp; M98 &amp; " (until March 2026)" &amp; CHAR(10) &amp; CHAR(10) &amp; "HEADLINE: " &amp; CHAR(10) &amp; Y98 &amp; CHAR(10) &amp; CHAR(10) &amp; "PERSONAL SUMMARY: " &amp; CHAR(10) &amp; X98 &amp; CHAR(10) &amp; CHAR(10) &amp; "Languages: " &amp; P98 &amp; CHAR(10) &amp; CHAR(10) &amp; "EDUCATION: " &amp; CHAR(10) &amp; W98 &amp; CHAR(10) &amp; CHAR(10) &amp; "Number of Followers: " &amp; CHAR(10) &amp; E98</f>
        <v>Regional Director of Business Development at XtalPi
Current Job Duration: 8 mos (until March 2026)
HEADLINE: 
XtalPi BD, Molecular Designer, Computational Chemist, CADD, AI
PERSONAL SUMMARY: 
Languages: 
EDUCATION: 
Number of Followers: 
497</v>
      </c>
      <c r="AA98" s="82"/>
      <c r="AB98" s="30"/>
      <c r="AC98" s="30"/>
      <c r="AD98" s="30"/>
      <c r="AE98" s="30"/>
    </row>
    <row r="99" ht="15.75" customHeight="1">
      <c r="A99" s="30" t="s">
        <v>12652</v>
      </c>
      <c r="B99" s="30" t="s">
        <v>4252</v>
      </c>
      <c r="C99" s="30"/>
      <c r="D99" s="44" t="s">
        <v>12656</v>
      </c>
      <c r="E99" s="32">
        <v>11662.0</v>
      </c>
      <c r="F99" s="30"/>
      <c r="G99" s="30" t="s">
        <v>13556</v>
      </c>
      <c r="H99" s="30" t="s">
        <v>1389</v>
      </c>
      <c r="I99" s="44" t="s">
        <v>12655</v>
      </c>
      <c r="J99" s="44" t="s">
        <v>13557</v>
      </c>
      <c r="K99" s="30"/>
      <c r="L99" s="30" t="s">
        <v>466</v>
      </c>
      <c r="M99" s="30" t="s">
        <v>2970</v>
      </c>
      <c r="N99" s="30" t="s">
        <v>2017</v>
      </c>
      <c r="O99" s="30" t="s">
        <v>2016</v>
      </c>
      <c r="P99" s="30" t="s">
        <v>2351</v>
      </c>
      <c r="Q99" s="30"/>
      <c r="R99" s="30"/>
      <c r="S99" s="30"/>
      <c r="T99" s="30" t="s">
        <v>13558</v>
      </c>
      <c r="U99" s="30"/>
      <c r="V99" s="30" t="s">
        <v>13559</v>
      </c>
      <c r="W99" s="30" t="s">
        <v>13560</v>
      </c>
      <c r="X99" s="30"/>
      <c r="Y99" s="82" t="s">
        <v>12654</v>
      </c>
      <c r="Z99" s="82" t="str">
        <f t="array" ref="Z99">G99 &amp; " at " &amp; B99 &amp; CHAR(10) &amp; CHAR(10) &amp; "Current Job Duration: " &amp; M99 &amp; " (until March 2026)" &amp; CHAR(10) &amp; CHAR(10) &amp; "HEADLINE: " &amp; CHAR(10) &amp; Y99 &amp; CHAR(10) &amp; CHAR(10) &amp; "PERSONAL SUMMARY: " &amp; CHAR(10) &amp; X99 &amp; CHAR(10) &amp; CHAR(10) &amp; "Languages: " &amp; P99 &amp; CHAR(10) &amp; CHAR(10) &amp; "EDUCATION: " &amp; CHAR(10) &amp; W99 &amp; CHAR(10) &amp; CHAR(10) &amp; "Number of Followers: " &amp; CHAR(10) &amp; E99</f>
        <v>Representative Director at Quantum Brilliance Japan K.K. (代表取締役） at Quantum Brilliance
Current Job Duration: 10 mos (until March 2026)
HEADLINE: 
Japan Country Director (代表取締役) at Quantum Brilliance Japan K.K.
PERSONAL SUMMARY: 
Languages: English, Japanese
EDUCATION: 
School: Melbourne Business School
Degree: MBA
Activities: None
School: Monash University
Degree: Graduate Diploma, Business Systems
Activities: None
School: Monash University
Degree: Bachelor of Arts - BA, Linguistics
Activities: None
Number of Followers: 
11662</v>
      </c>
      <c r="AA99" s="82"/>
      <c r="AB99" s="30"/>
      <c r="AC99" s="30"/>
      <c r="AD99" s="30"/>
      <c r="AE99" s="30"/>
    </row>
    <row r="100" ht="15.75" customHeight="1">
      <c r="A100" s="30" t="s">
        <v>12657</v>
      </c>
      <c r="B100" s="30" t="s">
        <v>4252</v>
      </c>
      <c r="C100" s="30" t="s">
        <v>12658</v>
      </c>
      <c r="D100" s="44" t="s">
        <v>12660</v>
      </c>
      <c r="E100" s="32">
        <v>483.0</v>
      </c>
      <c r="F100" s="30"/>
      <c r="G100" s="30" t="s">
        <v>13561</v>
      </c>
      <c r="H100" s="30" t="s">
        <v>1389</v>
      </c>
      <c r="I100" s="44" t="s">
        <v>12655</v>
      </c>
      <c r="J100" s="44" t="s">
        <v>13557</v>
      </c>
      <c r="K100" s="30"/>
      <c r="L100" s="30" t="s">
        <v>466</v>
      </c>
      <c r="M100" s="30" t="s">
        <v>605</v>
      </c>
      <c r="N100" s="30" t="s">
        <v>315</v>
      </c>
      <c r="O100" s="30" t="s">
        <v>1744</v>
      </c>
      <c r="P100" s="30" t="s">
        <v>537</v>
      </c>
      <c r="Q100" s="30"/>
      <c r="R100" s="30"/>
      <c r="S100" s="30"/>
      <c r="T100" s="30"/>
      <c r="U100" s="30"/>
      <c r="V100" s="30" t="s">
        <v>13562</v>
      </c>
      <c r="W100" s="30" t="s">
        <v>13563</v>
      </c>
      <c r="X100" s="30" t="s">
        <v>13564</v>
      </c>
      <c r="Y100" s="82" t="s">
        <v>12659</v>
      </c>
      <c r="Z100" s="82" t="str">
        <f t="array" ref="Z100">G100 &amp; " at " &amp; B100 &amp; CHAR(10) &amp; CHAR(10) &amp; "Current Job Duration: " &amp; M100 &amp; " (until March 2026)" &amp; CHAR(10) &amp; CHAR(10) &amp; "HEADLINE: " &amp; CHAR(10) &amp; Y100 &amp; CHAR(10) &amp; CHAR(10) &amp; "PERSONAL SUMMARY: " &amp; CHAR(10) &amp; X100 &amp; CHAR(10) &amp; CHAR(10) &amp; "Languages: " &amp; P100 &amp; CHAR(10) &amp; CHAR(10) &amp; "EDUCATION: " &amp; CHAR(10) &amp; W100 &amp; CHAR(10) &amp; CHAR(10) &amp; "Number of Followers: " &amp; CHAR(10) &amp; E100</f>
        <v>Director of IP at Quantum Brilliance
Current Job Duration: 1 yr 3 mos (until March 2026)
HEADLINE: 
Science2Business Enthusiast
PERSONAL SUMMARY: 
I am passionate about crossing bridges especially from science to business. I loves physics, in particular quantum physics, and a lot more in science. And I love creating value. How can we make benefit out of the great scientific insights?
Innovations come from balancing and uniting counterparts, like theory and experiment, like science and business, like individuals and teams. Research and entrepreneurship are the best ingredients for a wonderful life. 
All Posts and Articles: Views are my own.
Languages: English, French
EDUCATION: 
School: Humboldt-Universität zu Berlin
Degree: Doctor of Philosophy - PhD, Physics, Theoretical Quantum Optics
Activities: None
School: Friedrich Schiller University Jena
Degree: Diploma in Physics, Physics, Nonlinear Optics and Particle Physics
Activities: None
Number of Followers: 
483</v>
      </c>
      <c r="AA100" s="82"/>
      <c r="AB100" s="30"/>
      <c r="AC100" s="30"/>
      <c r="AD100" s="30"/>
      <c r="AE100" s="30"/>
    </row>
    <row r="101" ht="15.75" customHeight="1">
      <c r="A101" s="30" t="s">
        <v>12624</v>
      </c>
      <c r="B101" s="99" t="s">
        <v>4344</v>
      </c>
      <c r="C101" s="30" t="s">
        <v>12625</v>
      </c>
      <c r="D101" s="44" t="s">
        <v>12628</v>
      </c>
      <c r="E101" s="32">
        <v>4729.0</v>
      </c>
      <c r="F101" s="30" t="s">
        <v>12629</v>
      </c>
      <c r="G101" s="30" t="s">
        <v>13529</v>
      </c>
      <c r="H101" s="30" t="s">
        <v>463</v>
      </c>
      <c r="I101" s="44" t="s">
        <v>12627</v>
      </c>
      <c r="J101" s="44" t="s">
        <v>4350</v>
      </c>
      <c r="K101" s="30"/>
      <c r="L101" s="30" t="s">
        <v>398</v>
      </c>
      <c r="M101" s="30" t="s">
        <v>597</v>
      </c>
      <c r="N101" s="30" t="s">
        <v>80</v>
      </c>
      <c r="O101" s="30" t="s">
        <v>13530</v>
      </c>
      <c r="P101" s="30"/>
      <c r="Q101" s="30" t="s">
        <v>13531</v>
      </c>
      <c r="R101" s="30"/>
      <c r="S101" s="30" t="s">
        <v>13532</v>
      </c>
      <c r="T101" s="30"/>
      <c r="U101" s="30"/>
      <c r="V101" s="30" t="s">
        <v>13533</v>
      </c>
      <c r="W101" s="30" t="s">
        <v>13534</v>
      </c>
      <c r="X101" s="30" t="s">
        <v>13535</v>
      </c>
      <c r="Y101" s="82" t="s">
        <v>12626</v>
      </c>
      <c r="Z101" s="82" t="str">
        <f t="array" ref="Z101">G101 &amp; " at " &amp; B101 &amp; CHAR(10) &amp; CHAR(10) &amp; "Current Job Duration: " &amp; M101 &amp; " (until March 2026)" &amp; CHAR(10) &amp; CHAR(10) &amp; "HEADLINE: " &amp; CHAR(10) &amp; Y101 &amp; CHAR(10) &amp; CHAR(10) &amp; "PERSONAL SUMMARY: " &amp; CHAR(10) &amp; X101 &amp; CHAR(10) &amp; CHAR(10) &amp; "Languages: " &amp; P101 &amp; CHAR(10) &amp; CHAR(10) &amp; "EDUCATION: " &amp; CHAR(10) &amp; W101 &amp; CHAR(10) &amp; CHAR(10) &amp; "Number of Followers: " &amp; CHAR(10) &amp; E101</f>
        <v>Director of Applied Sciences at QC Ware
Current Job Duration: 6 mos (until March 2026)
HEADLINE: 
Director of Applied Sciences | Promethium by QC Ware • Associate Research Professor, OSU • Founder, MCE Nexus | Deep Tech Strategy &amp; Scientific Innovation
PERSONAL SUMMARY: 
I enjoying working at the intersection of applied science, technical strategy, and mentorship—bridging quantum SaaS, academic research, and deep tech consulting.
At Promethium by QC Ware, I lead customer-driven application science for our computational chemistry platform, empowering our customers to unlock first-principles modeling, translating user feedback into product strategy and helping guide internal R&amp;D efforts. My role spans account development, technical validation, and feature testing—ensuring our SaaS evolves with real-world scientific needs.
As an Associate Research Professor at Ohio State University, I mentor graduate students in corrosion science through the Fontana Corrosion Center, contributing to foundational materials research and industry-sponsored studies.
Through MCE Nexus, I provide strategic advisory services for early-stage technologies, including systems-level framing, technical modeling and stakeholder alignment to navigate the ambiguity between breakthrough science and market-ready execution.
Languages: 
EDUCATION: 
School: University of Virginia
Degree: Ph.D., Engineering Physics
Activities: None
School: University of Memphis
Degree: M.S., Chemistry
Activities: None
School: The University of Western Australia
Degree: B.Sc.Hons., Chemistry
Activities: None
School: All Saints
Degree: High School diploma
Activities: None
Number of Followers: 
4729</v>
      </c>
      <c r="AA101" s="82"/>
      <c r="AB101" s="30"/>
      <c r="AC101" s="30"/>
      <c r="AD101" s="30"/>
      <c r="AE101" s="30"/>
    </row>
    <row r="102" ht="15.75" customHeight="1">
      <c r="A102" s="30" t="s">
        <v>12661</v>
      </c>
      <c r="B102" s="30" t="s">
        <v>4252</v>
      </c>
      <c r="C102" s="30" t="s">
        <v>12662</v>
      </c>
      <c r="D102" s="44" t="s">
        <v>12664</v>
      </c>
      <c r="E102" s="32">
        <v>1620.0</v>
      </c>
      <c r="F102" s="30" t="s">
        <v>12665</v>
      </c>
      <c r="G102" s="30" t="s">
        <v>8938</v>
      </c>
      <c r="H102" s="30" t="s">
        <v>1389</v>
      </c>
      <c r="I102" s="44" t="s">
        <v>12655</v>
      </c>
      <c r="J102" s="44" t="s">
        <v>13557</v>
      </c>
      <c r="K102" s="30"/>
      <c r="L102" s="30" t="s">
        <v>466</v>
      </c>
      <c r="M102" s="30" t="s">
        <v>2865</v>
      </c>
      <c r="N102" s="30" t="s">
        <v>2465</v>
      </c>
      <c r="O102" s="30" t="s">
        <v>8469</v>
      </c>
      <c r="P102" s="30"/>
      <c r="Q102" s="30"/>
      <c r="R102" s="30"/>
      <c r="S102" s="30"/>
      <c r="T102" s="30" t="s">
        <v>13565</v>
      </c>
      <c r="U102" s="30"/>
      <c r="V102" s="30" t="s">
        <v>13566</v>
      </c>
      <c r="W102" s="30" t="s">
        <v>13567</v>
      </c>
      <c r="X102" s="30" t="s">
        <v>13568</v>
      </c>
      <c r="Y102" s="82" t="s">
        <v>12663</v>
      </c>
      <c r="Z102" s="82" t="str">
        <f t="array" ref="Z102">G102 &amp; " at " &amp; B102 &amp; CHAR(10) &amp; CHAR(10) &amp; "Current Job Duration: " &amp; M102 &amp; " (until March 2026)" &amp; CHAR(10) &amp; CHAR(10) &amp; "HEADLINE: " &amp; CHAR(10) &amp; Y102 &amp; CHAR(10) &amp; CHAR(10) &amp; "PERSONAL SUMMARY: " &amp; CHAR(10) &amp; X102 &amp; CHAR(10) &amp; CHAR(10) &amp; "Languages: " &amp; P102 &amp; CHAR(10) &amp; CHAR(10) &amp; "EDUCATION: " &amp; CHAR(10) &amp; W102 &amp; CHAR(10) &amp; CHAR(10) &amp; "Number of Followers: " &amp; CHAR(10) &amp; E102</f>
        <v>Director of Strategy at Quantum Brilliance
Current Job Duration: 1 yr 1 mo (until March 2026)
HEADLINE: 
Chief of Staff &amp; Director of Strategy | Enabling Quantum Technology Everywhere | Budding Angel Investor
PERSONAL SUMMARY: 
As Chief of Staff I work with C-suite executives to plan and execute strategy. I work across Quantum Brilliance to support many initiatives great and small, spanning from building strategic partnerships and customer engagement, to operations and organisational design, giving me expertise in building and scaling a deep tech business.
At Quantum Brilliance I am also the Company Secretary, where I manage company governance and support the CEO and directors to set strategic direction.
I am also a budding Angel Investor - reach out if you have an interesting project and I can support you beyond just cash!
In my previous roles specialised in innovative project management and delivery, with a focus on solving complex problems using techniques such as Lean, Agile and Design Thinking.
I am interested in all kinds of Innovation and Entrepreneurship, and how organisations large and small can take concepts through ideation, implementation and scale. I am experienced in operationalising and scaling projects to deliver maximum impact.
Languages: 
EDUCATION: 
School: The Australian National University
Degree: Graduate Certificate, Management
Activities: None
School: The Australian National University
Degree: Bachelor's Degree, Physics, Astronomy and Astrophysics
Activities: None
Number of Followers: 
1620</v>
      </c>
      <c r="AA102" s="82"/>
      <c r="AB102" s="30"/>
      <c r="AC102" s="30"/>
      <c r="AD102" s="30"/>
      <c r="AE102" s="30"/>
    </row>
    <row r="103" ht="16.5" customHeight="1">
      <c r="Y103" s="96"/>
      <c r="Z103" s="96"/>
      <c r="AA103" s="96"/>
    </row>
    <row r="104" ht="16.5" customHeight="1">
      <c r="Y104" s="96"/>
      <c r="Z104" s="96"/>
      <c r="AA104" s="96"/>
    </row>
    <row r="105" ht="16.5" customHeight="1">
      <c r="Y105" s="96"/>
      <c r="Z105" s="96"/>
      <c r="AA105" s="96"/>
    </row>
    <row r="106" ht="16.5" customHeight="1">
      <c r="Y106" s="96"/>
      <c r="Z106" s="96"/>
      <c r="AA106" s="96"/>
    </row>
    <row r="107" ht="16.5" customHeight="1">
      <c r="Y107" s="96"/>
      <c r="Z107" s="96"/>
      <c r="AA107" s="96"/>
    </row>
    <row r="108" ht="16.5" customHeight="1">
      <c r="Y108" s="96"/>
      <c r="Z108" s="96"/>
      <c r="AA108" s="96"/>
    </row>
    <row r="109" ht="16.5" customHeight="1">
      <c r="Y109" s="96"/>
      <c r="Z109" s="96"/>
      <c r="AA109" s="96"/>
    </row>
    <row r="110" ht="16.5" customHeight="1">
      <c r="Y110" s="96"/>
      <c r="Z110" s="96"/>
      <c r="AA110" s="96"/>
    </row>
    <row r="111" ht="16.5" customHeight="1">
      <c r="Y111" s="96"/>
      <c r="Z111" s="96"/>
      <c r="AA111" s="96"/>
    </row>
    <row r="112" ht="16.5" customHeight="1">
      <c r="Y112" s="96"/>
      <c r="Z112" s="96"/>
      <c r="AA112" s="96"/>
    </row>
    <row r="113" ht="16.5" customHeight="1">
      <c r="Y113" s="96"/>
      <c r="Z113" s="96"/>
      <c r="AA113" s="96"/>
    </row>
    <row r="114" ht="16.5" customHeight="1">
      <c r="Y114" s="96"/>
      <c r="Z114" s="96"/>
      <c r="AA114" s="96"/>
    </row>
    <row r="115" ht="16.5" customHeight="1">
      <c r="Y115" s="96"/>
      <c r="Z115" s="96"/>
      <c r="AA115" s="96"/>
    </row>
    <row r="116" ht="16.5" customHeight="1">
      <c r="Y116" s="96"/>
      <c r="Z116" s="96"/>
      <c r="AA116" s="96"/>
    </row>
    <row r="117" ht="16.5" customHeight="1">
      <c r="Y117" s="96"/>
      <c r="Z117" s="96"/>
      <c r="AA117" s="96"/>
    </row>
    <row r="118" ht="16.5" customHeight="1">
      <c r="Y118" s="96"/>
      <c r="Z118" s="96"/>
      <c r="AA118" s="96"/>
    </row>
    <row r="119" ht="16.5" customHeight="1">
      <c r="Y119" s="96"/>
      <c r="Z119" s="96"/>
      <c r="AA119" s="96"/>
    </row>
    <row r="120" ht="16.5" customHeight="1">
      <c r="Y120" s="96"/>
      <c r="Z120" s="96"/>
      <c r="AA120" s="96"/>
    </row>
    <row r="121" ht="16.5" customHeight="1">
      <c r="Y121" s="96"/>
      <c r="Z121" s="96"/>
      <c r="AA121" s="96"/>
    </row>
    <row r="122" ht="16.5" customHeight="1">
      <c r="Y122" s="96"/>
      <c r="Z122" s="96"/>
      <c r="AA122" s="96"/>
    </row>
    <row r="123" ht="16.5" customHeight="1">
      <c r="Y123" s="96"/>
      <c r="Z123" s="96"/>
      <c r="AA123" s="96"/>
    </row>
    <row r="124" ht="16.5" customHeight="1">
      <c r="Y124" s="96"/>
      <c r="Z124" s="96"/>
      <c r="AA124" s="96"/>
    </row>
    <row r="125" ht="16.5" customHeight="1">
      <c r="Y125" s="96"/>
      <c r="Z125" s="96"/>
      <c r="AA125" s="96"/>
    </row>
    <row r="126" ht="16.5" customHeight="1">
      <c r="Y126" s="96"/>
      <c r="Z126" s="96"/>
      <c r="AA126" s="96"/>
    </row>
    <row r="127" ht="16.5" customHeight="1">
      <c r="Y127" s="96"/>
      <c r="Z127" s="96"/>
      <c r="AA127" s="96"/>
    </row>
    <row r="128" ht="16.5" customHeight="1">
      <c r="Y128" s="96"/>
      <c r="Z128" s="96"/>
      <c r="AA128" s="96"/>
    </row>
    <row r="129" ht="16.5" customHeight="1">
      <c r="Y129" s="96"/>
      <c r="Z129" s="96"/>
      <c r="AA129" s="96"/>
    </row>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sheetData>
  <autoFilter ref="$A$1:$Y$956"/>
  <hyperlinks>
    <hyperlink r:id="rId1" ref="D2"/>
    <hyperlink r:id="rId2" ref="I2"/>
    <hyperlink r:id="rId3" ref="J2"/>
    <hyperlink r:id="rId4" ref="D3"/>
    <hyperlink r:id="rId5" ref="I3"/>
    <hyperlink r:id="rId6" ref="J3"/>
    <hyperlink r:id="rId7" ref="D4"/>
    <hyperlink r:id="rId8" ref="I4"/>
    <hyperlink r:id="rId9" ref="J4"/>
    <hyperlink r:id="rId10" ref="D5"/>
    <hyperlink r:id="rId11" ref="I5"/>
    <hyperlink r:id="rId12" ref="J5"/>
    <hyperlink r:id="rId13" ref="D6"/>
    <hyperlink r:id="rId14" ref="I6"/>
    <hyperlink r:id="rId15" ref="J6"/>
    <hyperlink r:id="rId16" ref="D7"/>
    <hyperlink r:id="rId17" ref="I7"/>
    <hyperlink r:id="rId18" ref="J7"/>
    <hyperlink r:id="rId19" ref="D8"/>
    <hyperlink r:id="rId20" ref="I8"/>
    <hyperlink r:id="rId21" ref="J8"/>
    <hyperlink r:id="rId22" ref="D9"/>
    <hyperlink r:id="rId23" ref="I9"/>
    <hyperlink r:id="rId24" ref="J9"/>
    <hyperlink r:id="rId25" ref="D10"/>
    <hyperlink r:id="rId26" ref="I10"/>
    <hyperlink r:id="rId27" ref="J10"/>
    <hyperlink r:id="rId28" ref="D11"/>
    <hyperlink r:id="rId29" ref="I11"/>
    <hyperlink r:id="rId30" ref="J11"/>
    <hyperlink r:id="rId31" ref="D12"/>
    <hyperlink r:id="rId32" ref="I12"/>
    <hyperlink r:id="rId33" ref="J12"/>
    <hyperlink r:id="rId34" ref="D13"/>
    <hyperlink r:id="rId35" ref="I13"/>
    <hyperlink r:id="rId36" ref="J13"/>
    <hyperlink r:id="rId37" ref="D14"/>
    <hyperlink r:id="rId38" ref="I14"/>
    <hyperlink r:id="rId39" ref="J14"/>
    <hyperlink r:id="rId40" ref="D15"/>
    <hyperlink r:id="rId41" ref="I15"/>
    <hyperlink r:id="rId42" ref="J15"/>
    <hyperlink r:id="rId43" ref="D16"/>
    <hyperlink r:id="rId44" ref="I16"/>
    <hyperlink r:id="rId45" ref="J16"/>
    <hyperlink r:id="rId46" ref="D17"/>
    <hyperlink r:id="rId47" ref="I17"/>
    <hyperlink r:id="rId48" ref="J17"/>
    <hyperlink r:id="rId49" ref="D18"/>
    <hyperlink r:id="rId50" ref="I18"/>
    <hyperlink r:id="rId51" ref="J18"/>
    <hyperlink r:id="rId52" ref="D19"/>
    <hyperlink r:id="rId53" ref="I19"/>
    <hyperlink r:id="rId54" ref="J19"/>
    <hyperlink r:id="rId55" ref="D20"/>
    <hyperlink r:id="rId56" ref="I20"/>
    <hyperlink r:id="rId57" ref="J20"/>
    <hyperlink r:id="rId58" ref="D21"/>
    <hyperlink r:id="rId59" ref="I21"/>
    <hyperlink r:id="rId60" ref="J21"/>
    <hyperlink r:id="rId61" ref="D22"/>
    <hyperlink r:id="rId62" ref="I22"/>
    <hyperlink r:id="rId63" ref="J22"/>
    <hyperlink r:id="rId64" ref="D23"/>
    <hyperlink r:id="rId65" ref="I23"/>
    <hyperlink r:id="rId66" ref="J23"/>
    <hyperlink r:id="rId67" ref="D24"/>
    <hyperlink r:id="rId68" ref="I24"/>
    <hyperlink r:id="rId69" ref="J24"/>
    <hyperlink r:id="rId70" ref="D25"/>
    <hyperlink r:id="rId71" ref="I25"/>
    <hyperlink r:id="rId72" ref="J25"/>
    <hyperlink r:id="rId73" ref="D26"/>
    <hyperlink r:id="rId74" ref="I26"/>
    <hyperlink r:id="rId75" ref="J26"/>
    <hyperlink r:id="rId76" ref="D27"/>
    <hyperlink r:id="rId77" ref="I27"/>
    <hyperlink r:id="rId78" ref="J27"/>
    <hyperlink r:id="rId79" ref="D28"/>
    <hyperlink r:id="rId80" ref="I28"/>
    <hyperlink r:id="rId81" ref="J28"/>
    <hyperlink r:id="rId82" ref="D29"/>
    <hyperlink r:id="rId83" ref="I29"/>
    <hyperlink r:id="rId84" ref="J29"/>
    <hyperlink r:id="rId85" ref="D30"/>
    <hyperlink r:id="rId86" ref="I30"/>
    <hyperlink r:id="rId87" ref="J30"/>
    <hyperlink r:id="rId88" ref="D31"/>
    <hyperlink r:id="rId89" ref="I31"/>
    <hyperlink r:id="rId90" ref="J31"/>
    <hyperlink r:id="rId91" ref="D32"/>
    <hyperlink r:id="rId92" ref="I32"/>
    <hyperlink r:id="rId93" ref="J32"/>
    <hyperlink r:id="rId94" ref="D33"/>
    <hyperlink r:id="rId95" ref="I33"/>
    <hyperlink r:id="rId96" ref="J33"/>
    <hyperlink r:id="rId97" ref="D34"/>
    <hyperlink r:id="rId98" ref="J34"/>
    <hyperlink r:id="rId99" ref="D35"/>
    <hyperlink r:id="rId100" ref="I35"/>
    <hyperlink r:id="rId101" ref="J35"/>
    <hyperlink r:id="rId102" ref="D36"/>
    <hyperlink r:id="rId103" ref="I36"/>
    <hyperlink r:id="rId104" ref="J36"/>
    <hyperlink r:id="rId105" ref="D37"/>
    <hyperlink r:id="rId106" ref="J37"/>
    <hyperlink r:id="rId107" ref="D38"/>
    <hyperlink r:id="rId108" ref="I38"/>
    <hyperlink r:id="rId109" ref="J38"/>
    <hyperlink r:id="rId110" ref="D39"/>
    <hyperlink r:id="rId111" ref="I39"/>
    <hyperlink r:id="rId112" ref="J39"/>
    <hyperlink r:id="rId113" ref="D40"/>
    <hyperlink r:id="rId114" ref="I40"/>
    <hyperlink r:id="rId115" ref="J40"/>
    <hyperlink r:id="rId116" ref="D41"/>
    <hyperlink r:id="rId117" ref="I41"/>
    <hyperlink r:id="rId118" ref="J41"/>
    <hyperlink r:id="rId119" ref="D42"/>
    <hyperlink r:id="rId120" ref="I42"/>
    <hyperlink r:id="rId121" ref="J42"/>
    <hyperlink r:id="rId122" ref="D43"/>
    <hyperlink r:id="rId123" ref="I43"/>
    <hyperlink r:id="rId124" ref="J43"/>
    <hyperlink r:id="rId125" ref="D44"/>
    <hyperlink r:id="rId126" ref="I44"/>
    <hyperlink r:id="rId127" ref="J44"/>
    <hyperlink r:id="rId128" ref="D45"/>
    <hyperlink r:id="rId129" ref="I45"/>
    <hyperlink r:id="rId130" ref="J45"/>
    <hyperlink r:id="rId131" ref="D46"/>
    <hyperlink r:id="rId132" ref="I46"/>
    <hyperlink r:id="rId133" ref="J46"/>
    <hyperlink r:id="rId134" ref="D47"/>
    <hyperlink r:id="rId135" ref="I47"/>
    <hyperlink r:id="rId136" ref="J47"/>
    <hyperlink r:id="rId137" ref="D48"/>
    <hyperlink r:id="rId138" ref="I48"/>
    <hyperlink r:id="rId139" ref="J48"/>
    <hyperlink r:id="rId140" ref="D49"/>
    <hyperlink r:id="rId141" ref="I49"/>
    <hyperlink r:id="rId142" ref="J49"/>
    <hyperlink r:id="rId143" ref="D50"/>
    <hyperlink r:id="rId144" ref="I50"/>
    <hyperlink r:id="rId145" ref="J50"/>
    <hyperlink r:id="rId146" ref="D51"/>
    <hyperlink r:id="rId147" ref="I51"/>
    <hyperlink r:id="rId148" ref="J51"/>
    <hyperlink r:id="rId149" ref="D52"/>
    <hyperlink r:id="rId150" ref="I52"/>
    <hyperlink r:id="rId151" ref="J52"/>
    <hyperlink r:id="rId152" ref="D53"/>
    <hyperlink r:id="rId153" ref="I53"/>
    <hyperlink r:id="rId154" ref="J53"/>
    <hyperlink r:id="rId155" ref="D54"/>
    <hyperlink r:id="rId156" ref="I54"/>
    <hyperlink r:id="rId157" ref="J54"/>
    <hyperlink r:id="rId158" ref="D55"/>
    <hyperlink r:id="rId159" ref="I55"/>
    <hyperlink r:id="rId160" ref="J55"/>
    <hyperlink r:id="rId161" ref="D56"/>
    <hyperlink r:id="rId162" ref="I56"/>
    <hyperlink r:id="rId163" ref="J56"/>
    <hyperlink r:id="rId164" ref="D57"/>
    <hyperlink r:id="rId165" ref="I57"/>
    <hyperlink r:id="rId166" ref="J57"/>
    <hyperlink r:id="rId167" ref="D58"/>
    <hyperlink r:id="rId168" ref="I58"/>
    <hyperlink r:id="rId169" ref="J58"/>
    <hyperlink r:id="rId170" ref="D59"/>
    <hyperlink r:id="rId171" ref="I59"/>
    <hyperlink r:id="rId172" ref="J59"/>
    <hyperlink r:id="rId173" ref="D60"/>
    <hyperlink r:id="rId174" ref="I60"/>
    <hyperlink r:id="rId175" ref="J60"/>
    <hyperlink r:id="rId176" ref="D61"/>
    <hyperlink r:id="rId177" ref="I61"/>
    <hyperlink r:id="rId178" ref="J61"/>
    <hyperlink r:id="rId179" ref="D62"/>
    <hyperlink r:id="rId180" ref="I62"/>
    <hyperlink r:id="rId181" ref="J62"/>
    <hyperlink r:id="rId182" ref="D63"/>
    <hyperlink r:id="rId183" ref="I63"/>
    <hyperlink r:id="rId184" ref="J63"/>
    <hyperlink r:id="rId185" ref="D64"/>
    <hyperlink r:id="rId186" ref="I64"/>
    <hyperlink r:id="rId187" ref="J64"/>
    <hyperlink r:id="rId188" ref="D65"/>
    <hyperlink r:id="rId189" ref="I65"/>
    <hyperlink r:id="rId190" ref="J65"/>
    <hyperlink r:id="rId191" ref="D66"/>
    <hyperlink r:id="rId192" ref="I66"/>
    <hyperlink r:id="rId193" ref="J66"/>
    <hyperlink r:id="rId194" ref="D67"/>
    <hyperlink r:id="rId195" ref="I67"/>
    <hyperlink r:id="rId196" ref="J67"/>
    <hyperlink r:id="rId197" ref="D68"/>
    <hyperlink r:id="rId198" ref="I68"/>
    <hyperlink r:id="rId199" ref="J68"/>
    <hyperlink r:id="rId200" ref="D69"/>
    <hyperlink r:id="rId201" ref="I69"/>
    <hyperlink r:id="rId202" ref="J69"/>
    <hyperlink r:id="rId203" ref="D70"/>
    <hyperlink r:id="rId204" ref="I70"/>
    <hyperlink r:id="rId205" ref="J70"/>
    <hyperlink r:id="rId206" ref="D71"/>
    <hyperlink r:id="rId207" ref="I71"/>
    <hyperlink r:id="rId208" ref="J71"/>
    <hyperlink r:id="rId209" ref="D72"/>
    <hyperlink r:id="rId210" ref="I72"/>
    <hyperlink r:id="rId211" ref="J72"/>
    <hyperlink r:id="rId212" ref="D73"/>
    <hyperlink r:id="rId213" ref="I73"/>
    <hyperlink r:id="rId214" ref="J73"/>
    <hyperlink r:id="rId215" ref="D74"/>
    <hyperlink r:id="rId216" ref="I74"/>
    <hyperlink r:id="rId217" ref="J74"/>
    <hyperlink r:id="rId218" ref="D75"/>
    <hyperlink r:id="rId219" ref="I75"/>
    <hyperlink r:id="rId220" ref="J75"/>
    <hyperlink r:id="rId221" ref="D76"/>
    <hyperlink r:id="rId222" ref="I76"/>
    <hyperlink r:id="rId223" ref="J76"/>
    <hyperlink r:id="rId224" ref="D77"/>
    <hyperlink r:id="rId225" ref="I77"/>
    <hyperlink r:id="rId226" ref="J77"/>
    <hyperlink r:id="rId227" ref="D78"/>
    <hyperlink r:id="rId228" ref="I78"/>
    <hyperlink r:id="rId229" ref="J78"/>
    <hyperlink r:id="rId230" ref="D79"/>
    <hyperlink r:id="rId231" ref="D80"/>
    <hyperlink r:id="rId232" ref="I80"/>
    <hyperlink r:id="rId233" ref="J80"/>
    <hyperlink r:id="rId234" ref="D81"/>
    <hyperlink r:id="rId235" ref="I81"/>
    <hyperlink r:id="rId236" ref="J81"/>
    <hyperlink r:id="rId237" ref="D82"/>
    <hyperlink r:id="rId238" ref="I82"/>
    <hyperlink r:id="rId239" ref="J82"/>
    <hyperlink r:id="rId240" ref="D83"/>
    <hyperlink r:id="rId241" ref="I83"/>
    <hyperlink r:id="rId242" ref="J83"/>
    <hyperlink r:id="rId243" ref="D84"/>
    <hyperlink r:id="rId244" ref="I84"/>
    <hyperlink r:id="rId245" ref="J84"/>
    <hyperlink r:id="rId246" ref="D85"/>
    <hyperlink r:id="rId247" ref="I85"/>
    <hyperlink r:id="rId248" ref="J85"/>
    <hyperlink r:id="rId249" ref="D86"/>
    <hyperlink r:id="rId250" ref="I86"/>
    <hyperlink r:id="rId251" ref="J86"/>
    <hyperlink r:id="rId252" ref="D87"/>
    <hyperlink r:id="rId253" ref="I87"/>
    <hyperlink r:id="rId254" ref="J87"/>
    <hyperlink r:id="rId255" ref="D88"/>
    <hyperlink r:id="rId256" ref="I88"/>
    <hyperlink r:id="rId257" ref="J88"/>
    <hyperlink r:id="rId258" ref="D89"/>
    <hyperlink r:id="rId259" ref="D90"/>
    <hyperlink r:id="rId260" ref="I90"/>
    <hyperlink r:id="rId261" ref="J90"/>
    <hyperlink r:id="rId262" ref="D91"/>
    <hyperlink r:id="rId263" ref="I91"/>
    <hyperlink r:id="rId264" ref="J91"/>
    <hyperlink r:id="rId265" ref="D92"/>
    <hyperlink r:id="rId266" ref="I92"/>
    <hyperlink r:id="rId267" ref="J92"/>
    <hyperlink r:id="rId268" ref="D93"/>
    <hyperlink r:id="rId269" ref="I93"/>
    <hyperlink r:id="rId270" ref="J93"/>
    <hyperlink r:id="rId271" ref="D94"/>
    <hyperlink r:id="rId272" ref="I94"/>
    <hyperlink r:id="rId273" ref="J94"/>
    <hyperlink r:id="rId274" ref="D95"/>
    <hyperlink r:id="rId275" ref="I95"/>
    <hyperlink r:id="rId276" ref="J95"/>
    <hyperlink r:id="rId277" ref="D96"/>
    <hyperlink r:id="rId278" ref="I96"/>
    <hyperlink r:id="rId279" ref="J96"/>
    <hyperlink r:id="rId280" ref="D97"/>
    <hyperlink r:id="rId281" ref="I97"/>
    <hyperlink r:id="rId282" ref="J97"/>
    <hyperlink r:id="rId283" ref="D98"/>
    <hyperlink r:id="rId284" ref="I98"/>
    <hyperlink r:id="rId285" ref="J98"/>
    <hyperlink r:id="rId286" ref="D99"/>
    <hyperlink r:id="rId287" ref="I99"/>
    <hyperlink r:id="rId288" ref="J99"/>
    <hyperlink r:id="rId289" ref="D100"/>
    <hyperlink r:id="rId290" ref="I100"/>
    <hyperlink r:id="rId291" ref="J100"/>
    <hyperlink r:id="rId292" ref="D101"/>
    <hyperlink r:id="rId293" ref="I101"/>
    <hyperlink r:id="rId294" ref="J101"/>
    <hyperlink r:id="rId295" ref="D102"/>
    <hyperlink r:id="rId296" ref="I102"/>
    <hyperlink r:id="rId297" ref="J102"/>
  </hyperlinks>
  <drawing r:id="rId298"/>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1" max="2" width="29.5"/>
    <col customWidth="1" min="3" max="3" width="36.5"/>
    <col customWidth="1" min="4" max="4" width="29.63"/>
    <col customWidth="1" min="5" max="5" width="20.88"/>
    <col customWidth="1" min="6" max="6" width="26.38"/>
    <col customWidth="1" min="7" max="7" width="30.13"/>
    <col customWidth="1" min="24" max="24" width="40.5"/>
    <col customWidth="1" min="27" max="29" width="28.88"/>
    <col customWidth="1" min="30" max="30" width="29.63"/>
    <col customWidth="1" min="31" max="31" width="41.0"/>
    <col customWidth="1" min="32" max="35" width="16.5"/>
  </cols>
  <sheetData>
    <row r="1" ht="15.75" customHeight="1">
      <c r="A1" s="107" t="s">
        <v>33</v>
      </c>
      <c r="B1" s="107"/>
      <c r="C1" s="108" t="s">
        <v>873</v>
      </c>
      <c r="D1" s="109" t="s">
        <v>3973</v>
      </c>
      <c r="E1" s="109" t="s">
        <v>3974</v>
      </c>
      <c r="F1" s="109" t="s">
        <v>3975</v>
      </c>
      <c r="G1" s="107" t="s">
        <v>35</v>
      </c>
      <c r="H1" s="107" t="s">
        <v>37</v>
      </c>
      <c r="I1" s="110" t="s">
        <v>11050</v>
      </c>
      <c r="J1" s="110" t="s">
        <v>53</v>
      </c>
      <c r="K1" s="110" t="s">
        <v>3977</v>
      </c>
      <c r="L1" s="107" t="s">
        <v>41</v>
      </c>
      <c r="M1" s="107" t="s">
        <v>42</v>
      </c>
      <c r="N1" s="107" t="s">
        <v>40</v>
      </c>
      <c r="O1" s="107" t="s">
        <v>48</v>
      </c>
      <c r="P1" s="107" t="s">
        <v>49</v>
      </c>
      <c r="Q1" s="107" t="s">
        <v>50</v>
      </c>
      <c r="R1" s="107" t="s">
        <v>51</v>
      </c>
      <c r="S1" s="110" t="s">
        <v>11051</v>
      </c>
      <c r="T1" s="110" t="s">
        <v>11052</v>
      </c>
      <c r="U1" s="107" t="s">
        <v>52</v>
      </c>
      <c r="V1" s="110" t="s">
        <v>11053</v>
      </c>
      <c r="W1" s="110" t="s">
        <v>2996</v>
      </c>
      <c r="X1" s="111" t="s">
        <v>13569</v>
      </c>
      <c r="Y1" s="111" t="s">
        <v>13570</v>
      </c>
      <c r="Z1" s="112" t="s">
        <v>13571</v>
      </c>
      <c r="AA1" s="113" t="s">
        <v>13572</v>
      </c>
      <c r="AB1" s="113" t="s">
        <v>13573</v>
      </c>
      <c r="AC1" s="113" t="s">
        <v>13574</v>
      </c>
      <c r="AD1" s="113" t="s">
        <v>13575</v>
      </c>
      <c r="AE1" s="97" t="s">
        <v>13576</v>
      </c>
      <c r="AF1" s="113"/>
      <c r="AG1" s="113"/>
      <c r="AH1" s="113"/>
      <c r="AI1" s="113"/>
    </row>
    <row r="2" ht="15.75" customHeight="1">
      <c r="A2" s="114" t="s">
        <v>880</v>
      </c>
      <c r="B2" s="114" t="s">
        <v>881</v>
      </c>
      <c r="C2" s="114" t="s">
        <v>54</v>
      </c>
      <c r="D2" s="114" t="s">
        <v>54</v>
      </c>
      <c r="E2" s="114" t="s">
        <v>54</v>
      </c>
      <c r="F2" s="114" t="s">
        <v>54</v>
      </c>
      <c r="G2" s="114" t="s">
        <v>11055</v>
      </c>
      <c r="H2" s="115" t="s">
        <v>884</v>
      </c>
      <c r="I2" s="114"/>
      <c r="J2" s="114" t="s">
        <v>885</v>
      </c>
      <c r="K2" s="116">
        <v>21186.0</v>
      </c>
      <c r="L2" s="115" t="s">
        <v>887</v>
      </c>
      <c r="M2" s="115" t="s">
        <v>888</v>
      </c>
      <c r="N2" s="115" t="s">
        <v>886</v>
      </c>
      <c r="O2" s="114" t="s">
        <v>889</v>
      </c>
      <c r="P2" s="114" t="s">
        <v>890</v>
      </c>
      <c r="Q2" s="114" t="s">
        <v>890</v>
      </c>
      <c r="R2" s="114" t="s">
        <v>890</v>
      </c>
      <c r="S2" s="117">
        <v>508.0</v>
      </c>
      <c r="T2" s="117">
        <v>161.0</v>
      </c>
      <c r="U2" s="114"/>
      <c r="V2" s="114" t="s">
        <v>891</v>
      </c>
      <c r="W2" s="114" t="s">
        <v>892</v>
      </c>
      <c r="X2" s="97" t="s">
        <v>13577</v>
      </c>
      <c r="Y2" s="97" t="s">
        <v>13578</v>
      </c>
      <c r="Z2" s="97" t="s">
        <v>13579</v>
      </c>
      <c r="AA2" s="96" t="str">
        <f t="array" ref="AA2">"Founder: " &amp; U2</f>
        <v>Founder: </v>
      </c>
      <c r="AB2" s="96" t="str">
        <f t="array" ref="AB2">"Number of Investments: " &amp; S2</f>
        <v>Number of Investments: 508</v>
      </c>
      <c r="AC2" s="96" t="str">
        <f t="array" ref="AC2">"AUM 2026: " &amp; Y2</f>
        <v>AUM 2026: €556 billion</v>
      </c>
      <c r="AD2" s="96" t="str">
        <f t="array" ref="AD2">"Key Partner: " &amp; Z2</f>
        <v>Key Partner: Pascal Lagarde (Executive Director for Investments)</v>
      </c>
      <c r="AE2" s="96" t="str">
        <f t="array" ref="AE2">G2 &amp; CHAR(10) &amp; CHAR(10) &amp; AA2 &amp; CHAR(10) &amp; CHAR(10) &amp; AB2 &amp; CHAR(10) &amp; CHAR(10) &amp; AC2 &amp; CHAR(10) &amp; CHAR(10) &amp; AD2</f>
        <v>The European Investment Bank offers lending, borrowing, and treasury services primarily within the European Union. It provides project loans for public and private sectors, loans to banks and intermediaries, structured finance products, guarantees, and securitization instruments for debts. 
Additionally, EIB offers equity and fund investment products, including infrastructure and environmental funds, as well as venture capital funds. EIB also supports microfinance and risk-sharing finance for research and innovation and provides technical expertise for sustainable energy projects. 
Its services include infrastructure advisory, urban development support, guarantees for transport infrastructure, and funding for public-private partnerships and small- to medium-sized enterprises. The bank serves various sectors, including transportation, energy, health, education, and agriculture.
Founder: 
Number of Investments: 508
AUM 2026: €556 billion
Key Partner: Pascal Lagarde (Executive Director for Investments)</v>
      </c>
      <c r="AF2" s="96"/>
      <c r="AG2" s="96"/>
      <c r="AH2" s="96"/>
      <c r="AI2" s="96"/>
    </row>
    <row r="3" ht="15.75" customHeight="1">
      <c r="A3" s="114" t="s">
        <v>893</v>
      </c>
      <c r="B3" s="114" t="s">
        <v>894</v>
      </c>
      <c r="C3" s="114" t="s">
        <v>202</v>
      </c>
      <c r="D3" s="114" t="s">
        <v>202</v>
      </c>
      <c r="E3" s="114" t="s">
        <v>202</v>
      </c>
      <c r="F3" s="114" t="s">
        <v>202</v>
      </c>
      <c r="G3" s="114" t="s">
        <v>895</v>
      </c>
      <c r="H3" s="115" t="s">
        <v>897</v>
      </c>
      <c r="I3" s="114"/>
      <c r="J3" s="114" t="s">
        <v>898</v>
      </c>
      <c r="K3" s="116">
        <v>39965.0</v>
      </c>
      <c r="L3" s="115" t="s">
        <v>900</v>
      </c>
      <c r="M3" s="115" t="s">
        <v>901</v>
      </c>
      <c r="N3" s="115" t="s">
        <v>899</v>
      </c>
      <c r="O3" s="114" t="s">
        <v>902</v>
      </c>
      <c r="P3" s="114" t="s">
        <v>903</v>
      </c>
      <c r="Q3" s="114" t="s">
        <v>94</v>
      </c>
      <c r="R3" s="114" t="s">
        <v>80</v>
      </c>
      <c r="S3" s="117">
        <v>1885.0</v>
      </c>
      <c r="T3" s="117">
        <v>286.0</v>
      </c>
      <c r="U3" s="114" t="s">
        <v>904</v>
      </c>
      <c r="V3" s="114" t="s">
        <v>165</v>
      </c>
      <c r="W3" s="114" t="s">
        <v>892</v>
      </c>
      <c r="X3" s="97" t="s">
        <v>13580</v>
      </c>
      <c r="Y3" s="97" t="s">
        <v>13581</v>
      </c>
      <c r="Z3" s="97" t="s">
        <v>13582</v>
      </c>
      <c r="AA3" s="96" t="str">
        <f t="array" ref="AA3">"Founder: " &amp; U3</f>
        <v>Founder: Ben Horowitz,Marc Andreessen</v>
      </c>
      <c r="AB3" s="96" t="str">
        <f t="array" ref="AB3">"Number of Investments: " &amp; S3</f>
        <v>Number of Investments: 1885</v>
      </c>
      <c r="AC3" s="96" t="str">
        <f t="array" ref="AC3">"AUM 2026: " &amp; Y3</f>
        <v>AUM 2026: $90 billion</v>
      </c>
      <c r="AD3" s="96" t="str">
        <f t="array" ref="AD3">"Key Partner: " &amp; Z3</f>
        <v>Key Partner: Vijay Pande (General Partner)</v>
      </c>
      <c r="AE3" s="96" t="str">
        <f t="array" ref="AE3">G3 &amp; CHAR(10) &amp; CHAR(10) &amp; AA3 &amp; CHAR(10) &amp; CHAR(10) &amp; AB3 &amp; CHAR(10) &amp; CHAR(10) &amp; AC3 &amp; CHAR(10) &amp; CHAR(10) &amp; AD3</f>
        <v>Andreessen Horowitz is a venture capital firm specializing in investing in seed, start-ups, early, mid-stage, growth, and late-stage. It prefers to invest in the social media business and technology sector with a focus on software, back-end infrastructure, the infrastructure of the Internet, cloud computing, enterprise software and services, consumer, business Internet, mobile-Internet, consumer Internet, cloud computing, data storage, social network browsers data-storage, consumer electronics, networking functions, software related biology, biotech, and medicine companies at the intersection of computer science and life sciences with a focus on digital therapeutics, cloud technology in biology, and computational medicine.
Founder: Ben Horowitz,Marc Andreessen
Number of Investments: 1885
AUM 2026: $90 billion
Key Partner: Vijay Pande (General Partner)</v>
      </c>
      <c r="AF3" s="96"/>
      <c r="AG3" s="96"/>
      <c r="AH3" s="96"/>
      <c r="AI3" s="96"/>
    </row>
    <row r="4" ht="15.75" customHeight="1">
      <c r="A4" s="114" t="s">
        <v>4611</v>
      </c>
      <c r="B4" s="114" t="s">
        <v>11056</v>
      </c>
      <c r="C4" s="114" t="s">
        <v>175</v>
      </c>
      <c r="D4" s="114" t="s">
        <v>175</v>
      </c>
      <c r="E4" s="114" t="s">
        <v>175</v>
      </c>
      <c r="F4" s="114" t="s">
        <v>175</v>
      </c>
      <c r="G4" s="114" t="s">
        <v>11057</v>
      </c>
      <c r="H4" s="115" t="s">
        <v>11058</v>
      </c>
      <c r="I4" s="114"/>
      <c r="J4" s="114" t="s">
        <v>11059</v>
      </c>
      <c r="K4" s="116">
        <v>34700.0</v>
      </c>
      <c r="L4" s="114"/>
      <c r="M4" s="115" t="s">
        <v>11060</v>
      </c>
      <c r="N4" s="115" t="s">
        <v>11061</v>
      </c>
      <c r="O4" s="114" t="s">
        <v>3058</v>
      </c>
      <c r="P4" s="114" t="s">
        <v>3059</v>
      </c>
      <c r="Q4" s="114" t="s">
        <v>3060</v>
      </c>
      <c r="R4" s="114" t="s">
        <v>80</v>
      </c>
      <c r="S4" s="117">
        <v>280.0</v>
      </c>
      <c r="T4" s="117">
        <v>27.0</v>
      </c>
      <c r="U4" s="114" t="s">
        <v>11062</v>
      </c>
      <c r="V4" s="114" t="s">
        <v>102</v>
      </c>
      <c r="W4" s="114" t="s">
        <v>892</v>
      </c>
      <c r="X4" s="97" t="s">
        <v>13580</v>
      </c>
      <c r="Y4" s="97" t="s">
        <v>13583</v>
      </c>
      <c r="Z4" s="97" t="s">
        <v>13584</v>
      </c>
      <c r="AA4" s="96" t="str">
        <f t="array" ref="AA4">"Founder: " &amp; U4</f>
        <v>Founder: Antonio Gracias</v>
      </c>
      <c r="AB4" s="96" t="str">
        <f t="array" ref="AB4">"Number of Investments: " &amp; S4</f>
        <v>Number of Investments: 280</v>
      </c>
      <c r="AC4" s="96" t="str">
        <f t="array" ref="AC4">"AUM 2026: " &amp; Y4</f>
        <v>AUM 2026: $17.5 billion</v>
      </c>
      <c r="AD4" s="96" t="str">
        <f t="array" ref="AD4">"Key Partner: " &amp; Z4</f>
        <v>Key Partner: Antonio Gracias (Founder &amp; CEO)</v>
      </c>
      <c r="AE4" s="96" t="str">
        <f t="array" ref="AE4">G4 &amp; CHAR(10) &amp; CHAR(10) &amp; AA4 &amp; CHAR(10) &amp; CHAR(10) &amp; AB4 &amp; CHAR(10) &amp; CHAR(10) &amp; AC4 &amp; CHAR(10) &amp; CHAR(10) &amp; AD4</f>
        <v>Valor Equity Partners is an operational growth investment firm that focuses on growth companies across various stages of development. For decades, it has served its companies with the expertise to solve the challenges of growth and scale. Valor Equity partners with companies and entrepreneurs who are committed to the highest standards of excellence and the courage to transform their industries.
Founder: Antonio Gracias
Number of Investments: 280
AUM 2026: $17.5 billion
Key Partner: Antonio Gracias (Founder &amp; CEO)</v>
      </c>
      <c r="AF4" s="96"/>
      <c r="AG4" s="96"/>
      <c r="AH4" s="96"/>
      <c r="AI4" s="96"/>
    </row>
    <row r="5" ht="15.75" customHeight="1">
      <c r="A5" s="114" t="s">
        <v>919</v>
      </c>
      <c r="B5" s="114" t="s">
        <v>920</v>
      </c>
      <c r="C5" s="114" t="s">
        <v>202</v>
      </c>
      <c r="D5" s="114" t="s">
        <v>202</v>
      </c>
      <c r="E5" s="114" t="s">
        <v>202</v>
      </c>
      <c r="F5" s="114" t="s">
        <v>202</v>
      </c>
      <c r="G5" s="114" t="s">
        <v>921</v>
      </c>
      <c r="H5" s="115" t="s">
        <v>923</v>
      </c>
      <c r="I5" s="114"/>
      <c r="J5" s="114"/>
      <c r="K5" s="116">
        <v>17168.0</v>
      </c>
      <c r="L5" s="115" t="s">
        <v>925</v>
      </c>
      <c r="M5" s="115" t="s">
        <v>926</v>
      </c>
      <c r="N5" s="115" t="s">
        <v>924</v>
      </c>
      <c r="O5" s="114" t="s">
        <v>927</v>
      </c>
      <c r="P5" s="114" t="s">
        <v>928</v>
      </c>
      <c r="Q5" s="114" t="s">
        <v>94</v>
      </c>
      <c r="R5" s="114" t="s">
        <v>80</v>
      </c>
      <c r="S5" s="117">
        <v>230.0</v>
      </c>
      <c r="T5" s="117">
        <v>74.0</v>
      </c>
      <c r="U5" s="114" t="s">
        <v>929</v>
      </c>
      <c r="V5" s="114" t="s">
        <v>930</v>
      </c>
      <c r="W5" s="114" t="s">
        <v>892</v>
      </c>
      <c r="X5" s="97" t="s">
        <v>13585</v>
      </c>
      <c r="Y5" s="97" t="s">
        <v>13586</v>
      </c>
      <c r="Z5" s="97" t="s">
        <v>13587</v>
      </c>
      <c r="AA5" s="96" t="str">
        <f t="array" ref="AA5">"Founder: " &amp; U5</f>
        <v>Founder: Rupert H. Johnson,Rupert H. Johnson, Sr.</v>
      </c>
      <c r="AB5" s="96" t="str">
        <f t="array" ref="AB5">"Number of Investments: " &amp; S5</f>
        <v>Number of Investments: 230</v>
      </c>
      <c r="AC5" s="96" t="str">
        <f t="array" ref="AC5">"AUM 2026: " &amp; Y5</f>
        <v>AUM 2026: $1.71 trillion</v>
      </c>
      <c r="AD5" s="96" t="str">
        <f t="array" ref="AD5">"Key Partner: " &amp; Z5</f>
        <v>Key Partner: Jonathan Curtis (Vice President and Portfolio Manager, Franklin Equity Group)</v>
      </c>
      <c r="AE5" s="96" t="str">
        <f t="array" ref="AE5">G5 &amp; CHAR(10) &amp; CHAR(10) &amp; AA5 &amp; CHAR(10) &amp; CHAR(10) &amp; AB5 &amp; CHAR(10) &amp; CHAR(10) &amp; AC5 &amp; CHAR(10) &amp; CHAR(10) &amp; AD5</f>
        <v>Franklin Templeton is an investment management firm offering mutual funds, ETFs, and wealth management services. The firm provides investment solutions across asset classes, including equity, fixed income, and alternative investments. Through subsidiaries such as Fiduciary Trust Company International and Clarion Partners, Franklin Templeton serves individual and institutional clients globally.
Founder: Rupert H. Johnson,Rupert H. Johnson, Sr.
Number of Investments: 230
AUM 2026: $1.71 trillion
Key Partner: Jonathan Curtis (Vice President and Portfolio Manager, Franklin Equity Group)</v>
      </c>
      <c r="AF5" s="96"/>
      <c r="AG5" s="96"/>
      <c r="AH5" s="96"/>
      <c r="AI5" s="96"/>
    </row>
    <row r="6" ht="15.75" customHeight="1">
      <c r="A6" s="114" t="s">
        <v>257</v>
      </c>
      <c r="B6" s="114" t="s">
        <v>258</v>
      </c>
      <c r="C6" s="118" t="s">
        <v>148</v>
      </c>
      <c r="D6" s="114" t="s">
        <v>11064</v>
      </c>
      <c r="E6" s="114" t="s">
        <v>148</v>
      </c>
      <c r="F6" s="114" t="s">
        <v>148</v>
      </c>
      <c r="G6" s="114" t="s">
        <v>259</v>
      </c>
      <c r="H6" s="115" t="s">
        <v>261</v>
      </c>
      <c r="I6" s="114"/>
      <c r="J6" s="114" t="s">
        <v>272</v>
      </c>
      <c r="K6" s="116">
        <v>34064.0</v>
      </c>
      <c r="L6" s="115" t="s">
        <v>264</v>
      </c>
      <c r="M6" s="115" t="s">
        <v>265</v>
      </c>
      <c r="N6" s="115" t="s">
        <v>263</v>
      </c>
      <c r="O6" s="114" t="s">
        <v>269</v>
      </c>
      <c r="P6" s="114" t="s">
        <v>270</v>
      </c>
      <c r="Q6" s="114" t="s">
        <v>94</v>
      </c>
      <c r="R6" s="114" t="s">
        <v>80</v>
      </c>
      <c r="S6" s="117">
        <v>176.0</v>
      </c>
      <c r="T6" s="117">
        <v>18.0</v>
      </c>
      <c r="U6" s="114" t="s">
        <v>271</v>
      </c>
      <c r="V6" s="114" t="s">
        <v>262</v>
      </c>
      <c r="W6" s="114" t="s">
        <v>905</v>
      </c>
      <c r="X6" s="97" t="s">
        <v>13588</v>
      </c>
      <c r="Y6" s="97" t="s">
        <v>13589</v>
      </c>
      <c r="Z6" s="97" t="s">
        <v>13590</v>
      </c>
      <c r="AA6" s="96" t="str">
        <f t="array" ref="AA6">"Founder: " &amp; U6</f>
        <v>Founder: Chris Malachowsky,Curtis Priem,Jensen Huang</v>
      </c>
      <c r="AB6" s="96" t="str">
        <f t="array" ref="AB6">"Number of Investments: " &amp; S6</f>
        <v>Number of Investments: 176</v>
      </c>
      <c r="AC6" s="96" t="str">
        <f t="array" ref="AC6">"AUM 2026: " &amp; Y6</f>
        <v>AUM 2026: $125 billion (total assets; NVentures AUM not public)</v>
      </c>
      <c r="AD6" s="96" t="str">
        <f t="array" ref="AD6">"Key Partner: " &amp; Z6</f>
        <v>Key Partner: Tim Costa (Senior Director of CAE, Quantum, and CUDA-X)</v>
      </c>
      <c r="AE6" s="96" t="str">
        <f t="array" ref="AE6">G6 &amp; CHAR(10) &amp; CHAR(10) &amp; AA6 &amp; CHAR(10) &amp; CHAR(10) &amp; AB6 &amp; CHAR(10) &amp; CHAR(10) &amp; AC6 &amp; CHAR(10) &amp; CHAR(10) &amp; AD6</f>
        <v>NVIDIA is a computing platform company innovating at the intersection of graphics, HPC and AI. The company specialises in the manufacture of graphics processor technologies for workstations, desktop computers, and mobile devices. The company is a major supplier of integrated circuits used for personal computer motherboard chipsets, graphics processing units (GPUs), and game consoles.
Founder: Chris Malachowsky,Curtis Priem,Jensen Huang
Number of Investments: 176
AUM 2026: $125 billion (total assets; NVentures AUM not public)
Key Partner: Tim Costa (Senior Director of CAE, Quantum, and CUDA-X)</v>
      </c>
      <c r="AF6" s="96"/>
      <c r="AG6" s="96"/>
      <c r="AH6" s="96"/>
      <c r="AI6" s="96"/>
    </row>
    <row r="7" ht="15.75" customHeight="1">
      <c r="A7" s="114" t="s">
        <v>942</v>
      </c>
      <c r="B7" s="114" t="s">
        <v>943</v>
      </c>
      <c r="C7" s="114" t="s">
        <v>11073</v>
      </c>
      <c r="D7" s="114" t="s">
        <v>11073</v>
      </c>
      <c r="E7" s="114" t="s">
        <v>11073</v>
      </c>
      <c r="F7" s="114" t="s">
        <v>11073</v>
      </c>
      <c r="G7" s="114" t="s">
        <v>945</v>
      </c>
      <c r="H7" s="115" t="s">
        <v>947</v>
      </c>
      <c r="I7" s="114"/>
      <c r="J7" s="114" t="s">
        <v>948</v>
      </c>
      <c r="K7" s="116">
        <v>41640.0</v>
      </c>
      <c r="L7" s="115" t="s">
        <v>950</v>
      </c>
      <c r="M7" s="115" t="s">
        <v>951</v>
      </c>
      <c r="N7" s="115" t="s">
        <v>949</v>
      </c>
      <c r="O7" s="114" t="s">
        <v>952</v>
      </c>
      <c r="P7" s="114" t="s">
        <v>953</v>
      </c>
      <c r="Q7" s="114" t="s">
        <v>954</v>
      </c>
      <c r="R7" s="114" t="s">
        <v>80</v>
      </c>
      <c r="S7" s="117">
        <v>2245.0</v>
      </c>
      <c r="T7" s="117">
        <v>225.0</v>
      </c>
      <c r="U7" s="114" t="s">
        <v>955</v>
      </c>
      <c r="V7" s="114" t="s">
        <v>153</v>
      </c>
      <c r="W7" s="114" t="s">
        <v>892</v>
      </c>
      <c r="X7" s="97" t="s">
        <v>13580</v>
      </c>
      <c r="Y7" s="97" t="s">
        <v>13591</v>
      </c>
      <c r="Z7" s="97" t="s">
        <v>13592</v>
      </c>
      <c r="AA7" s="96" t="str">
        <f t="array" ref="AA7">"Founder: " &amp; U7</f>
        <v>Founder: Luke Antal,Michael Collins,Michael Madden</v>
      </c>
      <c r="AB7" s="96" t="str">
        <f t="array" ref="AB7">"Number of Investments: " &amp; S7</f>
        <v>Number of Investments: 2245</v>
      </c>
      <c r="AC7" s="96" t="str">
        <f t="array" ref="AC7">"AUM 2026: " &amp; Y7</f>
        <v>AUM 2026: $1.4 billion</v>
      </c>
      <c r="AD7" s="96" t="str">
        <f t="array" ref="AD7">"Key Partner: " &amp; Z7</f>
        <v>Key Partner: Chris Sklarin (Managing Partner, Quantum Syndicate)</v>
      </c>
      <c r="AE7" s="96" t="str">
        <f t="array" ref="AE7">G7 &amp; CHAR(10) &amp; CHAR(10) &amp; AA7 &amp; CHAR(10) &amp; CHAR(10) &amp; AB7 &amp; CHAR(10) &amp; CHAR(10) &amp; AC7 &amp; CHAR(10) &amp; CHAR(10) &amp; AD7</f>
        <v>Alumni Ventures is a venture capital firm that offers accredited investors access to diversified venture portfolios. The firm operates multiple funds, including alumni-focused and thematic funds, and co-invests alongside established venture firms. Investors can choose between fund-based investing or selecting individual deals. Alumni Ventures leverages a broad network to source capital, evaluate opportunities, and support portfolio companies. The firm manages a portfolio encompassing over 1,400 venture-backed companies across various sectors and stages.
Founder: Luke Antal,Michael Collins,Michael Madden
Number of Investments: 2245
AUM 2026: $1.4 billion
Key Partner: Chris Sklarin (Managing Partner, Quantum Syndicate)</v>
      </c>
      <c r="AF7" s="96"/>
      <c r="AG7" s="96"/>
      <c r="AH7" s="96"/>
      <c r="AI7" s="96"/>
    </row>
    <row r="8" ht="15.75" customHeight="1">
      <c r="A8" s="114" t="s">
        <v>11075</v>
      </c>
      <c r="B8" s="114" t="s">
        <v>11076</v>
      </c>
      <c r="C8" s="114" t="s">
        <v>11077</v>
      </c>
      <c r="D8" s="114" t="s">
        <v>11077</v>
      </c>
      <c r="E8" s="114" t="s">
        <v>11077</v>
      </c>
      <c r="F8" s="114" t="s">
        <v>11077</v>
      </c>
      <c r="G8" s="114" t="s">
        <v>11078</v>
      </c>
      <c r="H8" s="115" t="s">
        <v>11079</v>
      </c>
      <c r="I8" s="114"/>
      <c r="J8" s="114" t="s">
        <v>11080</v>
      </c>
      <c r="K8" s="116">
        <v>27205.0</v>
      </c>
      <c r="L8" s="115" t="s">
        <v>11081</v>
      </c>
      <c r="M8" s="115" t="s">
        <v>11082</v>
      </c>
      <c r="N8" s="115" t="s">
        <v>11083</v>
      </c>
      <c r="O8" s="114" t="s">
        <v>3007</v>
      </c>
      <c r="P8" s="114" t="s">
        <v>1689</v>
      </c>
      <c r="Q8" s="114" t="s">
        <v>3008</v>
      </c>
      <c r="R8" s="114" t="s">
        <v>1689</v>
      </c>
      <c r="S8" s="117">
        <v>632.0</v>
      </c>
      <c r="T8" s="117">
        <v>156.0</v>
      </c>
      <c r="U8" s="114" t="s">
        <v>11084</v>
      </c>
      <c r="V8" s="114" t="s">
        <v>137</v>
      </c>
      <c r="W8" s="114" t="s">
        <v>892</v>
      </c>
      <c r="X8" s="97" t="s">
        <v>13577</v>
      </c>
      <c r="Y8" s="97" t="s">
        <v>13593</v>
      </c>
      <c r="Z8" s="97" t="s">
        <v>13594</v>
      </c>
      <c r="AA8" s="96" t="str">
        <f t="array" ref="AA8">"Founder: " &amp; U8</f>
        <v>Founder: Marc Rozain</v>
      </c>
      <c r="AB8" s="96" t="str">
        <f t="array" ref="AB8">"Number of Investments: " &amp; S8</f>
        <v>Number of Investments: 632</v>
      </c>
      <c r="AC8" s="96" t="str">
        <f t="array" ref="AC8">"AUM 2026: " &amp; Y8</f>
        <v>AUM 2026: S$434 billion</v>
      </c>
      <c r="AD8" s="96" t="str">
        <f t="array" ref="AD8">"Key Partner: " &amp; Z8</f>
        <v>Key Partner: Rohit Sipahimalani (Chief Investment Officer)</v>
      </c>
      <c r="AE8" s="96" t="str">
        <f t="array" ref="AE8">G8 &amp; CHAR(10) &amp; CHAR(10) &amp; AA8 &amp; CHAR(10) &amp; CHAR(10) &amp; AB8 &amp; CHAR(10) &amp; CHAR(10) &amp; AC8 &amp; CHAR(10) &amp; CHAR(10) &amp; AD8</f>
        <v>Temasek Holdings is a lender provider. The company offers debt financing and focuses on transforming economies, increasing middle-income populations, developing comparative advantages, and emerging champions. Financial services, transportation, industrial, consumer, real estate, telecommunications, media, technology, and life sciences are among the industries served by the firm.
Founder: Marc Rozain
Number of Investments: 632
AUM 2026: S$434 billion
Key Partner: Rohit Sipahimalani (Chief Investment Officer)</v>
      </c>
      <c r="AF8" s="96"/>
      <c r="AG8" s="96"/>
      <c r="AH8" s="96"/>
      <c r="AI8" s="96"/>
    </row>
    <row r="9" ht="15.75" customHeight="1">
      <c r="A9" s="114" t="s">
        <v>1009</v>
      </c>
      <c r="B9" s="118" t="s">
        <v>1010</v>
      </c>
      <c r="C9" s="114" t="s">
        <v>132</v>
      </c>
      <c r="D9" s="114" t="s">
        <v>132</v>
      </c>
      <c r="E9" s="114" t="s">
        <v>132</v>
      </c>
      <c r="F9" s="114"/>
      <c r="G9" s="114" t="s">
        <v>1011</v>
      </c>
      <c r="H9" s="115" t="s">
        <v>1013</v>
      </c>
      <c r="I9" s="114"/>
      <c r="J9" s="114"/>
      <c r="K9" s="116">
        <v>39083.0</v>
      </c>
      <c r="L9" s="115" t="s">
        <v>1015</v>
      </c>
      <c r="M9" s="115" t="s">
        <v>1016</v>
      </c>
      <c r="N9" s="115" t="s">
        <v>1014</v>
      </c>
      <c r="O9" s="114" t="s">
        <v>1017</v>
      </c>
      <c r="P9" s="114" t="s">
        <v>1018</v>
      </c>
      <c r="Q9" s="114" t="s">
        <v>1019</v>
      </c>
      <c r="R9" s="114" t="s">
        <v>80</v>
      </c>
      <c r="S9" s="117">
        <v>388.0</v>
      </c>
      <c r="T9" s="117">
        <v>46.0</v>
      </c>
      <c r="U9" s="114" t="s">
        <v>1020</v>
      </c>
      <c r="V9" s="114" t="s">
        <v>398</v>
      </c>
      <c r="W9" s="114" t="s">
        <v>892</v>
      </c>
      <c r="X9" s="97" t="s">
        <v>13580</v>
      </c>
      <c r="Y9" s="97" t="s">
        <v>13595</v>
      </c>
      <c r="Z9" s="97" t="s">
        <v>13596</v>
      </c>
      <c r="AA9" s="96" t="str">
        <f t="array" ref="AA9">"Founder: " &amp; U9</f>
        <v>Founder: Caribou Honig,Frank Rotman,Nigel Morris</v>
      </c>
      <c r="AB9" s="96" t="str">
        <f t="array" ref="AB9">"Number of Investments: " &amp; S9</f>
        <v>Number of Investments: 388</v>
      </c>
      <c r="AC9" s="96" t="str">
        <f t="array" ref="AC9">"AUM 2026: " &amp; Y9</f>
        <v>AUM 2026: $3 billion+</v>
      </c>
      <c r="AD9" s="96" t="str">
        <f t="array" ref="AD9">"Key Partner: " &amp; Z9</f>
        <v>Key Partner: Frank Rotman (Partner)</v>
      </c>
      <c r="AE9" s="96" t="str">
        <f t="array" ref="AE9">G9 &amp; CHAR(10) &amp; CHAR(10) &amp; AA9 &amp; CHAR(10) &amp; CHAR(10) &amp; AB9 &amp; CHAR(10) &amp; CHAR(10) &amp; AC9 &amp; CHAR(10) &amp; CHAR(10) &amp; AD9</f>
        <v>QED Investors is an investment firm that supports high-growth companies and businesses. The firm typically provides a combination of both capital and capability. But common to all the firm's partnerships is a shared conviction that information plays a decisive role in the success of the company, a mutual desire for a high degree of direct engagement, and a shared enthusiasm for experimentation and learning.
Founder: Caribou Honig,Frank Rotman,Nigel Morris
Number of Investments: 388
AUM 2026: $3 billion+
Key Partner: Frank Rotman (Partner)</v>
      </c>
      <c r="AF9" s="96"/>
      <c r="AG9" s="96"/>
      <c r="AH9" s="96"/>
      <c r="AI9" s="96"/>
    </row>
    <row r="10" ht="15.75" customHeight="1">
      <c r="A10" s="114" t="s">
        <v>956</v>
      </c>
      <c r="B10" s="114" t="s">
        <v>957</v>
      </c>
      <c r="C10" s="114" t="s">
        <v>202</v>
      </c>
      <c r="D10" s="114" t="s">
        <v>202</v>
      </c>
      <c r="E10" s="114" t="s">
        <v>202</v>
      </c>
      <c r="F10" s="114" t="s">
        <v>202</v>
      </c>
      <c r="G10" s="114" t="s">
        <v>958</v>
      </c>
      <c r="H10" s="115" t="s">
        <v>960</v>
      </c>
      <c r="I10" s="114"/>
      <c r="J10" s="114" t="s">
        <v>961</v>
      </c>
      <c r="K10" s="116">
        <v>4019.0</v>
      </c>
      <c r="L10" s="115" t="s">
        <v>963</v>
      </c>
      <c r="M10" s="115" t="s">
        <v>964</v>
      </c>
      <c r="N10" s="115" t="s">
        <v>962</v>
      </c>
      <c r="O10" s="114" t="s">
        <v>965</v>
      </c>
      <c r="P10" s="114" t="s">
        <v>966</v>
      </c>
      <c r="Q10" s="114" t="s">
        <v>94</v>
      </c>
      <c r="R10" s="114" t="s">
        <v>80</v>
      </c>
      <c r="S10" s="117">
        <v>1558.0</v>
      </c>
      <c r="T10" s="117">
        <v>330.0</v>
      </c>
      <c r="U10" s="114" t="s">
        <v>967</v>
      </c>
      <c r="V10" s="114" t="s">
        <v>398</v>
      </c>
      <c r="W10" s="114" t="s">
        <v>892</v>
      </c>
      <c r="X10" s="97" t="s">
        <v>13580</v>
      </c>
      <c r="Y10" s="97" t="s">
        <v>13597</v>
      </c>
      <c r="Z10" s="97" t="s">
        <v>13598</v>
      </c>
      <c r="AA10" s="96" t="str">
        <f t="array" ref="AA10">"Founder: " &amp; U10</f>
        <v>Founder: Henry Phipps</v>
      </c>
      <c r="AB10" s="96" t="str">
        <f t="array" ref="AB10">"Number of Investments: " &amp; S10</f>
        <v>Number of Investments: 1558</v>
      </c>
      <c r="AC10" s="96" t="str">
        <f t="array" ref="AC10">"AUM 2026: " &amp; Y10</f>
        <v>AUM 2026: $20 billion</v>
      </c>
      <c r="AD10" s="96" t="str">
        <f t="array" ref="AD10">"Key Partner: " &amp; Z10</f>
        <v>Key Partner: David Cowan (Partner)</v>
      </c>
      <c r="AE10" s="96" t="str">
        <f t="array" ref="AE10">G10 &amp; CHAR(10) &amp; CHAR(10) &amp; AA10 &amp; CHAR(10) &amp; CHAR(10) &amp; AB10 &amp; CHAR(10) &amp; CHAR(10) &amp; AC10 &amp; CHAR(10) &amp; CHAR(10) &amp; AD10</f>
        <v>Bessemer Venture Partners is a venture capital firm that invests in early-stage and growth-stage companies across technology, healthcare, and consumer sectors. It provides capital to startups and emerging businesses while supporting founders with strategic guidance, operational insight, and network access. The firm participates in multiple funding stages, from seed investments to later growth rounds, and works closely with portfolio companies on product development, market expansion, and organizational scaling. Its investment activities span software, cloud infrastructure, fintech, biotech, and internet-enabled businesses, aligning capital deployment with long-term company building.
Founder: Henry Phipps
Number of Investments: 1558
AUM 2026: $20 billion
Key Partner: David Cowan (Partner)</v>
      </c>
      <c r="AF10" s="96"/>
      <c r="AG10" s="96"/>
      <c r="AH10" s="96"/>
      <c r="AI10" s="96"/>
    </row>
    <row r="11" ht="15.75" customHeight="1">
      <c r="A11" s="114" t="s">
        <v>906</v>
      </c>
      <c r="B11" s="114" t="s">
        <v>907</v>
      </c>
      <c r="C11" s="114" t="s">
        <v>11086</v>
      </c>
      <c r="D11" s="114" t="s">
        <v>11086</v>
      </c>
      <c r="E11" s="114" t="s">
        <v>11086</v>
      </c>
      <c r="F11" s="114" t="s">
        <v>13599</v>
      </c>
      <c r="G11" s="114" t="s">
        <v>908</v>
      </c>
      <c r="H11" s="115" t="s">
        <v>910</v>
      </c>
      <c r="I11" s="114"/>
      <c r="J11" s="114" t="s">
        <v>911</v>
      </c>
      <c r="K11" s="116">
        <v>41274.0</v>
      </c>
      <c r="L11" s="115" t="s">
        <v>914</v>
      </c>
      <c r="M11" s="115" t="s">
        <v>915</v>
      </c>
      <c r="N11" s="115" t="s">
        <v>913</v>
      </c>
      <c r="O11" s="114" t="s">
        <v>916</v>
      </c>
      <c r="P11" s="114" t="s">
        <v>917</v>
      </c>
      <c r="Q11" s="114" t="s">
        <v>918</v>
      </c>
      <c r="R11" s="114" t="s">
        <v>109</v>
      </c>
      <c r="S11" s="117">
        <v>1615.0</v>
      </c>
      <c r="T11" s="117">
        <v>193.0</v>
      </c>
      <c r="U11" s="114"/>
      <c r="V11" s="114" t="s">
        <v>891</v>
      </c>
      <c r="W11" s="114" t="s">
        <v>892</v>
      </c>
      <c r="X11" s="97" t="s">
        <v>13577</v>
      </c>
      <c r="Y11" s="97" t="s">
        <v>13600</v>
      </c>
      <c r="Z11" s="97" t="s">
        <v>13601</v>
      </c>
      <c r="AA11" s="96" t="str">
        <f t="array" ref="AA11">"Founder: " &amp; U11</f>
        <v>Founder: </v>
      </c>
      <c r="AB11" s="96" t="str">
        <f t="array" ref="AB11">"Number of Investments: " &amp; S11</f>
        <v>Number of Investments: 1615</v>
      </c>
      <c r="AC11" s="96" t="str">
        <f t="array" ref="AC11">"AUM 2026: " &amp; Y11</f>
        <v>AUM 2026: €35 billion</v>
      </c>
      <c r="AD11" s="96" t="str">
        <f t="array" ref="AD11">"Key Partner: " &amp; Z11</f>
        <v>Key Partner: Nicolas Dufourcq (CEO)</v>
      </c>
      <c r="AE11" s="96" t="str">
        <f t="array" ref="AE11">G11 &amp; CHAR(10) &amp; CHAR(10) &amp; AA11 &amp; CHAR(10) &amp; CHAR(10) &amp; AB11 &amp; CHAR(10) &amp; CHAR(10) &amp; AC11 &amp; CHAR(10) &amp; CHAR(10) &amp; AD11</f>
        <v>Bpifrance provides financial solutions for companies that are booting up the listing on the stock exchange and credit equity. It includes OSEO, CDC Entreprises, FSI, and FSI Regions to offer in your area of financial solutions at every stage of the life of your business.
Founder: 
Number of Investments: 1615
AUM 2026: €35 billion
Key Partner: Nicolas Dufourcq (CEO)</v>
      </c>
      <c r="AF11" s="96"/>
      <c r="AG11" s="96"/>
      <c r="AH11" s="96"/>
      <c r="AI11" s="96"/>
    </row>
    <row r="12" ht="15.75" customHeight="1">
      <c r="A12" s="114" t="s">
        <v>3338</v>
      </c>
      <c r="B12" s="114" t="s">
        <v>3339</v>
      </c>
      <c r="C12" s="114" t="s">
        <v>3077</v>
      </c>
      <c r="D12" s="114" t="s">
        <v>3077</v>
      </c>
      <c r="E12" s="114" t="s">
        <v>3077</v>
      </c>
      <c r="F12" s="114" t="s">
        <v>3077</v>
      </c>
      <c r="G12" s="114" t="s">
        <v>11089</v>
      </c>
      <c r="H12" s="115" t="s">
        <v>3342</v>
      </c>
      <c r="I12" s="114"/>
      <c r="J12" s="114"/>
      <c r="K12" s="116">
        <v>41640.0</v>
      </c>
      <c r="L12" s="115" t="s">
        <v>3344</v>
      </c>
      <c r="M12" s="115" t="s">
        <v>3345</v>
      </c>
      <c r="N12" s="115" t="s">
        <v>3343</v>
      </c>
      <c r="O12" s="114" t="s">
        <v>3346</v>
      </c>
      <c r="P12" s="114" t="s">
        <v>3347</v>
      </c>
      <c r="Q12" s="114" t="s">
        <v>3348</v>
      </c>
      <c r="R12" s="114" t="s">
        <v>80</v>
      </c>
      <c r="S12" s="117">
        <v>1000.0</v>
      </c>
      <c r="T12" s="117">
        <v>96.0</v>
      </c>
      <c r="U12" s="114" t="s">
        <v>3349</v>
      </c>
      <c r="V12" s="114" t="s">
        <v>398</v>
      </c>
      <c r="W12" s="114" t="s">
        <v>892</v>
      </c>
      <c r="X12" s="97" t="s">
        <v>13580</v>
      </c>
      <c r="Y12" s="97" t="s">
        <v>13602</v>
      </c>
      <c r="Z12" s="97" t="s">
        <v>13603</v>
      </c>
      <c r="AA12" s="96" t="str">
        <f t="array" ref="AA12">"Founder: " &amp; U12</f>
        <v>Founder: David Beatty,Paul Grossinger</v>
      </c>
      <c r="AB12" s="96" t="str">
        <f t="array" ref="AB12">"Number of Investments: " &amp; S12</f>
        <v>Number of Investments: 1000</v>
      </c>
      <c r="AC12" s="96" t="str">
        <f t="array" ref="AC12">"AUM 2026: " &amp; Y12</f>
        <v>AUM 2026: $1 billion+</v>
      </c>
      <c r="AD12" s="96" t="str">
        <f t="array" ref="AD12">"Key Partner: " &amp; Z12</f>
        <v>Key Partner: Lorenzo Thione (Managing Partner)</v>
      </c>
      <c r="AE12" s="96" t="str">
        <f t="array" ref="AE12">G12 &amp; CHAR(10) &amp; CHAR(10) &amp; AA12 &amp; CHAR(10) &amp; CHAR(10) &amp; AB12 &amp; CHAR(10) &amp; CHAR(10) &amp; AC12 &amp; CHAR(10) &amp; CHAR(10) &amp; AD12</f>
        <v>Gaingels is a venture investment syndicate in service of the LGBT+ community and its allies, investing in companies with LGBT+ founders and C-suite leaders at all stages of growth, as well as in more established companies resolved on building more inclusive teams, with a global portfolio of 130+ companies and $70M in deployed investment capital to date. 
The Gaingels network also actively supports its portfolio in identifying and recruiting diverse talent to their C-suite and board leadership teams and fosters a vibrant global community of industry leaders, investors, operators, and entrepreneurs who share a common goal for positive social change through business and successful investments.
Founder: David Beatty,Paul Grossinger
Number of Investments: 1000
AUM 2026: $1 billion+
Key Partner: Lorenzo Thione (Managing Partner)</v>
      </c>
      <c r="AF12" s="96"/>
      <c r="AG12" s="96"/>
      <c r="AH12" s="96"/>
      <c r="AI12" s="96"/>
    </row>
    <row r="13" ht="15.75" customHeight="1">
      <c r="A13" s="114" t="s">
        <v>2531</v>
      </c>
      <c r="B13" s="114" t="s">
        <v>2532</v>
      </c>
      <c r="C13" s="118" t="s">
        <v>2062</v>
      </c>
      <c r="D13" s="114" t="s">
        <v>11090</v>
      </c>
      <c r="E13" s="114" t="s">
        <v>11090</v>
      </c>
      <c r="F13" s="114" t="s">
        <v>13604</v>
      </c>
      <c r="G13" s="114" t="s">
        <v>2533</v>
      </c>
      <c r="H13" s="115" t="s">
        <v>2535</v>
      </c>
      <c r="I13" s="114"/>
      <c r="J13" s="114" t="s">
        <v>2536</v>
      </c>
      <c r="K13" s="116">
        <v>32143.0</v>
      </c>
      <c r="L13" s="115" t="s">
        <v>2538</v>
      </c>
      <c r="M13" s="115" t="s">
        <v>2539</v>
      </c>
      <c r="N13" s="115" t="s">
        <v>2537</v>
      </c>
      <c r="O13" s="114" t="s">
        <v>1117</v>
      </c>
      <c r="P13" s="114" t="s">
        <v>284</v>
      </c>
      <c r="Q13" s="114" t="s">
        <v>284</v>
      </c>
      <c r="R13" s="114" t="s">
        <v>80</v>
      </c>
      <c r="S13" s="117">
        <v>439.0</v>
      </c>
      <c r="T13" s="117">
        <v>164.0</v>
      </c>
      <c r="U13" s="114" t="s">
        <v>2540</v>
      </c>
      <c r="V13" s="114" t="s">
        <v>262</v>
      </c>
      <c r="W13" s="114" t="s">
        <v>905</v>
      </c>
      <c r="X13" s="97" t="s">
        <v>13585</v>
      </c>
      <c r="Y13" s="97" t="s">
        <v>13605</v>
      </c>
      <c r="Z13" s="97" t="s">
        <v>13606</v>
      </c>
      <c r="AA13" s="96" t="str">
        <f t="array" ref="AA13">"Founder: " &amp; U13</f>
        <v>Founder: Laurence D. Fink,Robert S. Kapito,Sue Wagner</v>
      </c>
      <c r="AB13" s="96" t="str">
        <f t="array" ref="AB13">"Number of Investments: " &amp; S13</f>
        <v>Number of Investments: 439</v>
      </c>
      <c r="AC13" s="96" t="str">
        <f t="array" ref="AC13">"AUM 2026: " &amp; Y13</f>
        <v>AUM 2026: $11.5 trillion</v>
      </c>
      <c r="AD13" s="96" t="str">
        <f t="array" ref="AD13">"Key Partner: " &amp; Z13</f>
        <v>Key Partner: Jonathan Curtis (Portfolio Manager)</v>
      </c>
      <c r="AE13" s="96" t="str">
        <f t="array" ref="AE13">G13 &amp; CHAR(10) &amp; CHAR(10) &amp; AA13 &amp; CHAR(10) &amp; CHAR(10) &amp; AB13 &amp; CHAR(10) &amp; CHAR(10) &amp; AC13 &amp; CHAR(10) &amp; CHAR(10) &amp; AD13</f>
        <v>BlackRock is an investment management company that provides its services to a diverse range of clients, including institutions, intermediaries, foundations, and individual investors. The firm operates as a global asset manager, overseeing and advising on a wide array of investment portfolios. In addition to its role as an investment manager, BlackRock is also known for its technological innovations and solutions that support various aspects of the financial industry. The company's multifaceted approach encompasses investment management, financial technology, and serving a broad spectrum of clients in the financial ecosystem.
Founder: Laurence D. Fink,Robert S. Kapito,Sue Wagner
Number of Investments: 439
AUM 2026: $11.5 trillion
Key Partner: Jonathan Curtis (Portfolio Manager)</v>
      </c>
      <c r="AF13" s="96"/>
      <c r="AG13" s="96"/>
      <c r="AH13" s="96"/>
      <c r="AI13" s="96"/>
    </row>
    <row r="14" ht="15.75" customHeight="1">
      <c r="A14" s="114" t="s">
        <v>11092</v>
      </c>
      <c r="B14" s="114" t="s">
        <v>11093</v>
      </c>
      <c r="C14" s="114" t="s">
        <v>4140</v>
      </c>
      <c r="D14" s="114" t="s">
        <v>4140</v>
      </c>
      <c r="E14" s="114" t="s">
        <v>4140</v>
      </c>
      <c r="F14" s="114" t="s">
        <v>4140</v>
      </c>
      <c r="G14" s="114" t="s">
        <v>11094</v>
      </c>
      <c r="H14" s="115" t="s">
        <v>11095</v>
      </c>
      <c r="I14" s="114"/>
      <c r="J14" s="114" t="s">
        <v>11096</v>
      </c>
      <c r="K14" s="116">
        <v>39814.0</v>
      </c>
      <c r="L14" s="115" t="s">
        <v>11097</v>
      </c>
      <c r="M14" s="115" t="s">
        <v>11098</v>
      </c>
      <c r="N14" s="115" t="s">
        <v>11099</v>
      </c>
      <c r="O14" s="114" t="s">
        <v>1117</v>
      </c>
      <c r="P14" s="114" t="s">
        <v>284</v>
      </c>
      <c r="Q14" s="114" t="s">
        <v>284</v>
      </c>
      <c r="R14" s="114" t="s">
        <v>80</v>
      </c>
      <c r="S14" s="117">
        <v>773.0</v>
      </c>
      <c r="T14" s="117">
        <v>145.0</v>
      </c>
      <c r="U14" s="114" t="s">
        <v>11100</v>
      </c>
      <c r="V14" s="119">
        <v>46296.0</v>
      </c>
      <c r="W14" s="114" t="s">
        <v>892</v>
      </c>
      <c r="X14" s="97" t="s">
        <v>13580</v>
      </c>
      <c r="Y14" s="97" t="s">
        <v>13602</v>
      </c>
      <c r="Z14" s="97" t="s">
        <v>13607</v>
      </c>
      <c r="AA14" s="96" t="str">
        <f t="array" ref="AA14">"Founder: " &amp; U14</f>
        <v>Founder: Adam Rothenberg,David Tisch</v>
      </c>
      <c r="AB14" s="96" t="str">
        <f t="array" ref="AB14">"Number of Investments: " &amp; S14</f>
        <v>Number of Investments: 773</v>
      </c>
      <c r="AC14" s="96" t="str">
        <f t="array" ref="AC14">"AUM 2026: " &amp; Y14</f>
        <v>AUM 2026: $1 billion+</v>
      </c>
      <c r="AD14" s="96" t="str">
        <f t="array" ref="AD14">"Key Partner: " &amp; Z14</f>
        <v>Key Partner: David Tisch (Founder &amp; Managing Partner)</v>
      </c>
      <c r="AE14" s="96" t="str">
        <f t="array" ref="AE14">G14 &amp; CHAR(10) &amp; CHAR(10) &amp; AA14 &amp; CHAR(10) &amp; CHAR(10) &amp; AB14 &amp; CHAR(10) &amp; CHAR(10) &amp; AC14 &amp; CHAR(10) &amp; CHAR(10) &amp; AD14</f>
        <v>BoxGroup is an early-stage investment fund that invests in technology companies. The fund aims to invest in the consumer, enterprise, fintech, healthcare, life science, and marketplaces industries at the earliest stage, as early as pre-seed round and as late as Series A. It supports companies based on a conviction in the team and seeks entrepreneurs working at the beginning of movements in existing markets or new markets yet to be created, and with visions to create the next generation of category-defining businesses.
Founder: Adam Rothenberg,David Tisch
Number of Investments: 773
AUM 2026: $1 billion+
Key Partner: David Tisch (Founder &amp; Managing Partner)</v>
      </c>
      <c r="AF14" s="96"/>
      <c r="AG14" s="96"/>
      <c r="AH14" s="96"/>
      <c r="AI14" s="96"/>
    </row>
    <row r="15" ht="15.75" customHeight="1">
      <c r="A15" s="114" t="s">
        <v>4978</v>
      </c>
      <c r="B15" s="114" t="s">
        <v>11101</v>
      </c>
      <c r="C15" s="114" t="s">
        <v>217</v>
      </c>
      <c r="D15" s="114" t="s">
        <v>217</v>
      </c>
      <c r="E15" s="114" t="s">
        <v>217</v>
      </c>
      <c r="F15" s="114" t="s">
        <v>217</v>
      </c>
      <c r="G15" s="114" t="s">
        <v>11103</v>
      </c>
      <c r="H15" s="115" t="s">
        <v>11104</v>
      </c>
      <c r="I15" s="114"/>
      <c r="J15" s="114"/>
      <c r="K15" s="114"/>
      <c r="L15" s="114"/>
      <c r="M15" s="115" t="s">
        <v>11105</v>
      </c>
      <c r="N15" s="115" t="s">
        <v>11106</v>
      </c>
      <c r="O15" s="114" t="s">
        <v>11107</v>
      </c>
      <c r="P15" s="114" t="s">
        <v>6717</v>
      </c>
      <c r="Q15" s="114" t="s">
        <v>6717</v>
      </c>
      <c r="R15" s="114" t="s">
        <v>536</v>
      </c>
      <c r="S15" s="117">
        <v>24.0</v>
      </c>
      <c r="T15" s="117">
        <v>2.0</v>
      </c>
      <c r="U15" s="114"/>
      <c r="V15" s="114" t="s">
        <v>153</v>
      </c>
      <c r="W15" s="114" t="s">
        <v>892</v>
      </c>
      <c r="X15" s="97" t="s">
        <v>13577</v>
      </c>
      <c r="Y15" s="97" t="s">
        <v>13597</v>
      </c>
      <c r="Z15" s="97" t="s">
        <v>13608</v>
      </c>
      <c r="AA15" s="96" t="str">
        <f t="array" ref="AA15">"Founder: " &amp; U15</f>
        <v>Founder: </v>
      </c>
      <c r="AB15" s="96" t="str">
        <f t="array" ref="AB15">"Number of Investments: " &amp; S15</f>
        <v>Number of Investments: 24</v>
      </c>
      <c r="AC15" s="96" t="str">
        <f t="array" ref="AC15">"AUM 2026: " &amp; Y15</f>
        <v>AUM 2026: $20 billion</v>
      </c>
      <c r="AD15" s="96" t="str">
        <f t="array" ref="AD15">"Key Partner: " &amp; Z15</f>
        <v>Key Partner: Ibrahim Ajami (Head of Ventures)</v>
      </c>
      <c r="AE15" s="96" t="str">
        <f t="array" ref="AE15">G15 &amp; CHAR(10) &amp; CHAR(10) &amp; AA15 &amp; CHAR(10) &amp; CHAR(10) &amp; AB15 &amp; CHAR(10) &amp; CHAR(10) &amp; AC15 &amp; CHAR(10) &amp; CHAR(10) &amp; AD15</f>
        <v>Mubadala Capital manages investments across various asset classes, including private equity, public equity, credit, and venture capital. The company is the financial investment arm of Mubadala Investment Company, a sovereign wealth fund owned by the Government of Abu Dhabi, United Arab Emirates.
Founder: 
Number of Investments: 24
AUM 2026: $20 billion
Key Partner: Ibrahim Ajami (Head of Ventures)</v>
      </c>
      <c r="AF15" s="96"/>
      <c r="AG15" s="96"/>
      <c r="AH15" s="96"/>
      <c r="AI15" s="96"/>
    </row>
    <row r="16" ht="15.75" customHeight="1">
      <c r="A16" s="114" t="s">
        <v>5049</v>
      </c>
      <c r="B16" s="114" t="s">
        <v>11108</v>
      </c>
      <c r="C16" s="114" t="s">
        <v>4021</v>
      </c>
      <c r="D16" s="114" t="s">
        <v>4021</v>
      </c>
      <c r="E16" s="114" t="s">
        <v>4021</v>
      </c>
      <c r="F16" s="114" t="s">
        <v>4021</v>
      </c>
      <c r="G16" s="114" t="s">
        <v>11110</v>
      </c>
      <c r="H16" s="115" t="s">
        <v>11111</v>
      </c>
      <c r="I16" s="114"/>
      <c r="J16" s="114" t="s">
        <v>11112</v>
      </c>
      <c r="K16" s="116">
        <v>39436.0</v>
      </c>
      <c r="L16" s="115" t="s">
        <v>11113</v>
      </c>
      <c r="M16" s="115" t="s">
        <v>11114</v>
      </c>
      <c r="N16" s="115" t="s">
        <v>11115</v>
      </c>
      <c r="O16" s="114" t="s">
        <v>11116</v>
      </c>
      <c r="P16" s="114" t="s">
        <v>11117</v>
      </c>
      <c r="Q16" s="114" t="s">
        <v>4380</v>
      </c>
      <c r="R16" s="114" t="s">
        <v>741</v>
      </c>
      <c r="S16" s="117">
        <v>366.0</v>
      </c>
      <c r="T16" s="117">
        <v>78.0</v>
      </c>
      <c r="U16" s="114" t="s">
        <v>11118</v>
      </c>
      <c r="V16" s="114" t="s">
        <v>102</v>
      </c>
      <c r="W16" s="114" t="s">
        <v>892</v>
      </c>
      <c r="X16" s="97" t="s">
        <v>13580</v>
      </c>
      <c r="Y16" s="97" t="s">
        <v>13609</v>
      </c>
      <c r="Z16" s="97" t="s">
        <v>13610</v>
      </c>
      <c r="AA16" s="96" t="str">
        <f t="array" ref="AA16">"Founder: " &amp; U16</f>
        <v>Founder: Chris Arsenault</v>
      </c>
      <c r="AB16" s="96" t="str">
        <f t="array" ref="AB16">"Number of Investments: " &amp; S16</f>
        <v>Number of Investments: 366</v>
      </c>
      <c r="AC16" s="96" t="str">
        <f t="array" ref="AC16">"AUM 2026: " &amp; Y16</f>
        <v>AUM 2026: $2.2 billion</v>
      </c>
      <c r="AD16" s="96" t="str">
        <f t="array" ref="AD16">"Key Partner: " &amp; Z16</f>
        <v>Key Partner: Chris Arsenault (Partner)</v>
      </c>
      <c r="AE16" s="96" t="str">
        <f t="array" ref="AE16">G16 &amp; CHAR(10) &amp; CHAR(10) &amp; AA16 &amp; CHAR(10) &amp; CHAR(10) &amp; AB16 &amp; CHAR(10) &amp; CHAR(10) &amp; AC16 &amp; CHAR(10) &amp; CHAR(10) &amp; AD16</f>
        <v>Inovia Capital is a venture capital firm that works with founders to create influential and permanent businesses. The team leverages an operator mindset to provide founders with support, mentorship, and access to a worldwide network. Inovia manages over US$2.2B with operations in Montreal, Toronto, Calgary, San Francisco, and London.
Founder: Chris Arsenault
Number of Investments: 366
AUM 2026: $2.2 billion
Key Partner: Chris Arsenault (Partner)</v>
      </c>
      <c r="AF16" s="96"/>
      <c r="AG16" s="96"/>
      <c r="AH16" s="96"/>
      <c r="AI16" s="96"/>
    </row>
    <row r="17" ht="15.75" customHeight="1">
      <c r="A17" s="114" t="s">
        <v>931</v>
      </c>
      <c r="B17" s="114" t="s">
        <v>932</v>
      </c>
      <c r="C17" s="114" t="s">
        <v>233</v>
      </c>
      <c r="D17" s="114" t="s">
        <v>233</v>
      </c>
      <c r="E17" s="114" t="s">
        <v>233</v>
      </c>
      <c r="F17" s="114" t="s">
        <v>233</v>
      </c>
      <c r="G17" s="114" t="s">
        <v>11119</v>
      </c>
      <c r="H17" s="115" t="s">
        <v>935</v>
      </c>
      <c r="I17" s="114"/>
      <c r="J17" s="114" t="s">
        <v>936</v>
      </c>
      <c r="K17" s="116">
        <v>38596.0</v>
      </c>
      <c r="L17" s="114"/>
      <c r="M17" s="115" t="s">
        <v>937</v>
      </c>
      <c r="N17" s="114"/>
      <c r="O17" s="114" t="s">
        <v>938</v>
      </c>
      <c r="P17" s="114" t="s">
        <v>939</v>
      </c>
      <c r="Q17" s="114" t="s">
        <v>940</v>
      </c>
      <c r="R17" s="114" t="s">
        <v>939</v>
      </c>
      <c r="S17" s="117">
        <v>1180.0</v>
      </c>
      <c r="T17" s="117">
        <v>127.0</v>
      </c>
      <c r="U17" s="114" t="s">
        <v>941</v>
      </c>
      <c r="V17" s="114" t="s">
        <v>165</v>
      </c>
      <c r="W17" s="114" t="s">
        <v>892</v>
      </c>
      <c r="X17" s="97" t="s">
        <v>13580</v>
      </c>
      <c r="Y17" s="97" t="s">
        <v>13611</v>
      </c>
      <c r="Z17" s="97" t="s">
        <v>13612</v>
      </c>
      <c r="AA17" s="96" t="str">
        <f t="array" ref="AA17">"Founder: " &amp; U17</f>
        <v>Founder: Neil Shen</v>
      </c>
      <c r="AB17" s="96" t="str">
        <f t="array" ref="AB17">"Number of Investments: " &amp; S17</f>
        <v>Number of Investments: 1180</v>
      </c>
      <c r="AC17" s="96" t="str">
        <f t="array" ref="AC17">"AUM 2026: " &amp; Y17</f>
        <v>AUM 2026: $55 billion</v>
      </c>
      <c r="AD17" s="96" t="str">
        <f t="array" ref="AD17">"Key Partner: " &amp; Z17</f>
        <v>Key Partner: Neil Shen (Founder &amp; Managing Partner)</v>
      </c>
      <c r="AE17" s="96" t="str">
        <f t="array" ref="AE17">G17 &amp; CHAR(10) &amp; CHAR(10) &amp; AA17 &amp; CHAR(10) &amp; CHAR(10) &amp; AB17 &amp; CHAR(10) &amp; CHAR(10) &amp; AC17 &amp; CHAR(10) &amp; CHAR(10) &amp; AD17</f>
        <v>HSG, formerly known as Sequoia Capital China, is a leading venture capital and private equity firm investing globally in the technology, healthcare, and consumer sectors. With offices in Hong Kong, Shanghai, Beijing, Shenzhen, London, Tokyo, and Singapore. HSG manages over 55 billion USD in assets across various funds for top institutional investors.
Founded in 2005, HSG has nurtured entrepreneurship and innovation, backing more than 1,500 companies with transformative technologies, disruptive business models, and high-growth potential. To date, more than 160 HSG portfolio companies have listed on public stock exchanges, while over 140 private portfolio companies have reached unicorn status.
Throughout the past two decades, HSG has evolved into a fully integrated investment platform spanning seed, venture, growth, buyout, and infrastructure investing, as well as public equities investment.
HSG is committed to helping founders and companies build legendary companies that endure while consistently generating superior returns for our limited partners. By partnering with HSG, companies benefit from HSG’s extensive resources, including a robust entrepreneurial community and industry expertise.
Founder: Neil Shen
Number of Investments: 1180
AUM 2026: $55 billion
Key Partner: Neil Shen (Founder &amp; Managing Partner)</v>
      </c>
      <c r="AF17" s="96"/>
      <c r="AG17" s="96"/>
      <c r="AH17" s="96"/>
      <c r="AI17" s="96"/>
    </row>
    <row r="18" ht="15.75" customHeight="1">
      <c r="A18" s="114" t="s">
        <v>5093</v>
      </c>
      <c r="B18" s="118" t="s">
        <v>11120</v>
      </c>
      <c r="C18" s="114" t="s">
        <v>4300</v>
      </c>
      <c r="D18" s="114" t="s">
        <v>4300</v>
      </c>
      <c r="E18" s="114"/>
      <c r="F18" s="114"/>
      <c r="G18" s="114" t="s">
        <v>11122</v>
      </c>
      <c r="H18" s="115" t="s">
        <v>11123</v>
      </c>
      <c r="I18" s="114"/>
      <c r="J18" s="114" t="s">
        <v>11124</v>
      </c>
      <c r="K18" s="116">
        <v>39448.0</v>
      </c>
      <c r="L18" s="114"/>
      <c r="M18" s="115" t="s">
        <v>11125</v>
      </c>
      <c r="N18" s="115" t="s">
        <v>11126</v>
      </c>
      <c r="O18" s="114" t="s">
        <v>2630</v>
      </c>
      <c r="P18" s="114" t="s">
        <v>2631</v>
      </c>
      <c r="Q18" s="114" t="s">
        <v>2632</v>
      </c>
      <c r="R18" s="114" t="s">
        <v>300</v>
      </c>
      <c r="S18" s="117">
        <v>464.0</v>
      </c>
      <c r="T18" s="117">
        <v>67.0</v>
      </c>
      <c r="U18" s="114"/>
      <c r="V18" s="114" t="s">
        <v>153</v>
      </c>
      <c r="W18" s="114" t="s">
        <v>892</v>
      </c>
      <c r="X18" s="97" t="s">
        <v>13580</v>
      </c>
      <c r="Y18" s="97" t="s">
        <v>13613</v>
      </c>
      <c r="Z18" s="97" t="s">
        <v>13614</v>
      </c>
      <c r="AA18" s="96" t="str">
        <f t="array" ref="AA18">"Founder: " &amp; U18</f>
        <v>Founder: </v>
      </c>
      <c r="AB18" s="96" t="str">
        <f t="array" ref="AB18">"Number of Investments: " &amp; S18</f>
        <v>Number of Investments: 464</v>
      </c>
      <c r="AC18" s="96" t="str">
        <f t="array" ref="AC18">"AUM 2026: " &amp; Y18</f>
        <v>AUM 2026: £2 billion</v>
      </c>
      <c r="AD18" s="96" t="str">
        <f t="array" ref="AD18">"Key Partner: " &amp; Z18</f>
        <v>Key Partner: Malcolm Ferguson (Partner)</v>
      </c>
      <c r="AE18" s="96" t="str">
        <f t="array" ref="AE18">G18 &amp; CHAR(10) &amp; CHAR(10) &amp; AA18 &amp; CHAR(10) &amp; CHAR(10) &amp; AB18 &amp; CHAR(10) &amp; CHAR(10) &amp; AC18 &amp; CHAR(10) &amp; CHAR(10) &amp; AD18</f>
        <v>Octopus Ventures is a venture capital firm that offers support to companies at various stages of their journey, from idea conception to IPO. They allocate over £200 million annually to invest in sectors such as health, fintech, deep tech, consumer, and B2B software, with a focus on making a positive impact. Their experienced team assists portfolio companies in scaling rapidly. Octopus Ventures' investment philosophy extends beyond monetary support, involving time, energy, and focus to work closely with founders for success. Notable companies they have backed include ManyPets, Cazoo, Depop, Elvie, and WaveOptics. Their operations span London and New York, with a network of partners in the U.S. and Asia.
Founder: 
Number of Investments: 464
AUM 2026: £2 billion
Key Partner: Malcolm Ferguson (Partner)</v>
      </c>
      <c r="AF18" s="96"/>
      <c r="AG18" s="96"/>
      <c r="AH18" s="96"/>
      <c r="AI18" s="96"/>
    </row>
    <row r="19" ht="15.75" customHeight="1">
      <c r="A19" s="114" t="s">
        <v>999</v>
      </c>
      <c r="B19" s="114" t="s">
        <v>1000</v>
      </c>
      <c r="C19" s="114" t="s">
        <v>202</v>
      </c>
      <c r="D19" s="114" t="s">
        <v>202</v>
      </c>
      <c r="E19" s="114" t="s">
        <v>202</v>
      </c>
      <c r="F19" s="114" t="s">
        <v>202</v>
      </c>
      <c r="G19" s="114" t="s">
        <v>1001</v>
      </c>
      <c r="H19" s="115" t="s">
        <v>1003</v>
      </c>
      <c r="I19" s="114"/>
      <c r="J19" s="114" t="s">
        <v>1004</v>
      </c>
      <c r="K19" s="116">
        <v>38412.0</v>
      </c>
      <c r="L19" s="115" t="s">
        <v>1006</v>
      </c>
      <c r="M19" s="115" t="s">
        <v>1007</v>
      </c>
      <c r="N19" s="115" t="s">
        <v>1005</v>
      </c>
      <c r="O19" s="114" t="s">
        <v>328</v>
      </c>
      <c r="P19" s="114" t="s">
        <v>329</v>
      </c>
      <c r="Q19" s="114" t="s">
        <v>94</v>
      </c>
      <c r="R19" s="114" t="s">
        <v>80</v>
      </c>
      <c r="S19" s="117">
        <v>8097.0</v>
      </c>
      <c r="T19" s="117">
        <v>719.0</v>
      </c>
      <c r="U19" s="114" t="s">
        <v>1008</v>
      </c>
      <c r="V19" s="114" t="s">
        <v>102</v>
      </c>
      <c r="W19" s="114" t="s">
        <v>892</v>
      </c>
      <c r="X19" s="97" t="s">
        <v>13580</v>
      </c>
      <c r="Y19" s="97" t="s">
        <v>13615</v>
      </c>
      <c r="Z19" s="97" t="s">
        <v>13616</v>
      </c>
      <c r="AA19" s="96" t="str">
        <f t="array" ref="AA19">"Founder: " &amp; U19</f>
        <v>Founder: Armand Cognetta,Jessica Livingston,Paul Graham,Robert Morris,Trevor Blackwell</v>
      </c>
      <c r="AB19" s="96" t="str">
        <f t="array" ref="AB19">"Number of Investments: " &amp; S19</f>
        <v>Number of Investments: 8097</v>
      </c>
      <c r="AC19" s="96" t="str">
        <f t="array" ref="AC19">"AUM 2026: " &amp; Y19</f>
        <v>AUM 2026: $10 billion+</v>
      </c>
      <c r="AD19" s="96" t="str">
        <f t="array" ref="AD19">"Key Partner: " &amp; Z19</f>
        <v>Key Partner: Garry Tan (President &amp; CEO)</v>
      </c>
      <c r="AE19" s="96" t="str">
        <f t="array" ref="AE19">G19 &amp; CHAR(10) &amp; CHAR(10) &amp; AA19 &amp; CHAR(10) &amp; CHAR(10) &amp; AB19 &amp; CHAR(10) &amp; CHAR(10) &amp; AC19 &amp; CHAR(10) &amp; CHAR(10) &amp; AD19</f>
        <v>Y Combinator is a startup accelerator that provides funding and mentorship to early-stage companies. It offers a program where startups receive guidance from experienced entrepreneurs and investors. The organization helps founders in their business models and develop their products. Y Combinator serves industries such as technology, healthcare, and finance.
Founder: Armand Cognetta,Jessica Livingston,Paul Graham,Robert Morris,Trevor Blackwell
Number of Investments: 8097
AUM 2026: $10 billion+
Key Partner: Garry Tan (President &amp; CEO)</v>
      </c>
      <c r="AF19" s="96"/>
      <c r="AG19" s="96"/>
      <c r="AH19" s="96"/>
      <c r="AI19" s="96"/>
    </row>
    <row r="20" ht="15.75" customHeight="1">
      <c r="A20" s="114" t="s">
        <v>5163</v>
      </c>
      <c r="B20" s="118" t="s">
        <v>11128</v>
      </c>
      <c r="C20" s="114" t="s">
        <v>4167</v>
      </c>
      <c r="D20" s="114" t="s">
        <v>4167</v>
      </c>
      <c r="E20" s="114" t="s">
        <v>4167</v>
      </c>
      <c r="F20" s="114"/>
      <c r="G20" s="114" t="s">
        <v>11129</v>
      </c>
      <c r="H20" s="120" t="s">
        <v>11130</v>
      </c>
      <c r="I20" s="114"/>
      <c r="J20" s="114" t="s">
        <v>11131</v>
      </c>
      <c r="K20" s="116">
        <v>42370.0</v>
      </c>
      <c r="L20" s="114"/>
      <c r="M20" s="115" t="s">
        <v>11132</v>
      </c>
      <c r="N20" s="114"/>
      <c r="O20" s="114" t="s">
        <v>987</v>
      </c>
      <c r="P20" s="114" t="s">
        <v>107</v>
      </c>
      <c r="Q20" s="114" t="s">
        <v>918</v>
      </c>
      <c r="R20" s="114" t="s">
        <v>109</v>
      </c>
      <c r="S20" s="117">
        <v>135.0</v>
      </c>
      <c r="T20" s="117">
        <v>17.0</v>
      </c>
      <c r="U20" s="114" t="s">
        <v>11133</v>
      </c>
      <c r="V20" s="114" t="s">
        <v>102</v>
      </c>
      <c r="W20" s="114" t="s">
        <v>892</v>
      </c>
      <c r="X20" s="97" t="s">
        <v>13580</v>
      </c>
      <c r="Y20" s="97" t="s">
        <v>13602</v>
      </c>
      <c r="Z20" s="97" t="s">
        <v>13617</v>
      </c>
      <c r="AA20" s="96" t="str">
        <f t="array" ref="AA20">"Founder: " &amp; U20</f>
        <v>Founder: Francois Robinet,Imran Akram</v>
      </c>
      <c r="AB20" s="96" t="str">
        <f t="array" ref="AB20">"Number of Investments: " &amp; S20</f>
        <v>Number of Investments: 135</v>
      </c>
      <c r="AC20" s="96" t="str">
        <f t="array" ref="AC20">"AUM 2026: " &amp; Y20</f>
        <v>AUM 2026: $1 billion+</v>
      </c>
      <c r="AD20" s="96" t="str">
        <f t="array" ref="AD20">"Key Partner: " &amp; Z20</f>
        <v>Key Partner: Sebastien Loubry (Partner)</v>
      </c>
      <c r="AE20" s="96" t="str">
        <f t="array" ref="AE20">G20 &amp; CHAR(10) &amp; CHAR(10) &amp; AA20 &amp; CHAR(10) &amp; CHAR(10) &amp; AB20 &amp; CHAR(10) &amp; CHAR(10) &amp; AC20 &amp; CHAR(10) &amp; CHAR(10) &amp; AD20</f>
        <v>AVP is an independent global investment platform that focuses on high-growth technology companies across Europe and North America. It engages with sectors including enterprise software, fintech, insurtech, digital health, and consumer technology, supporting businesses from early-stage ventures to more mature tech-enabled firms. AVP operates through a transatlantic approach, combining local expertise in Europe and the U.S. to provide strategic guidance, connections, and resources for portfolio growth. Its platform emphasizes multi-stage investments and hands-on expansion support, helping companies scale through operational advice, partnerships, and market entry strategies. AVP collaborates closely with founders to identify opportunities, address challenges, and foster long-term development in global technology markets.
Founder: Francois Robinet,Imran Akram
Number of Investments: 135
AUM 2026: $1 billion+
Key Partner: Sebastien Loubry (Partner)</v>
      </c>
      <c r="AF20" s="96"/>
      <c r="AG20" s="96"/>
      <c r="AH20" s="96"/>
      <c r="AI20" s="96"/>
    </row>
    <row r="21" ht="15.75" customHeight="1">
      <c r="A21" s="114" t="s">
        <v>5251</v>
      </c>
      <c r="B21" s="114" t="s">
        <v>11134</v>
      </c>
      <c r="C21" s="114" t="s">
        <v>5256</v>
      </c>
      <c r="D21" s="114" t="s">
        <v>5256</v>
      </c>
      <c r="E21" s="114" t="s">
        <v>5256</v>
      </c>
      <c r="F21" s="114" t="s">
        <v>5256</v>
      </c>
      <c r="G21" s="114" t="s">
        <v>11135</v>
      </c>
      <c r="H21" s="115" t="s">
        <v>11136</v>
      </c>
      <c r="I21" s="114"/>
      <c r="J21" s="114" t="s">
        <v>11137</v>
      </c>
      <c r="K21" s="116">
        <v>43101.0</v>
      </c>
      <c r="L21" s="114"/>
      <c r="M21" s="115" t="s">
        <v>11138</v>
      </c>
      <c r="N21" s="115" t="s">
        <v>11139</v>
      </c>
      <c r="O21" s="114" t="s">
        <v>1117</v>
      </c>
      <c r="P21" s="114" t="s">
        <v>284</v>
      </c>
      <c r="Q21" s="114" t="s">
        <v>284</v>
      </c>
      <c r="R21" s="114" t="s">
        <v>80</v>
      </c>
      <c r="S21" s="117">
        <v>2.0</v>
      </c>
      <c r="T21" s="117">
        <v>1.0</v>
      </c>
      <c r="U21" s="114" t="s">
        <v>11140</v>
      </c>
      <c r="V21" s="114" t="s">
        <v>137</v>
      </c>
      <c r="W21" s="114" t="s">
        <v>892</v>
      </c>
      <c r="X21" s="97" t="s">
        <v>13585</v>
      </c>
      <c r="Y21" s="97" t="s">
        <v>13618</v>
      </c>
      <c r="Z21" s="97" t="s">
        <v>13619</v>
      </c>
      <c r="AA21" s="96" t="str">
        <f t="array" ref="AA21">"Founder: " &amp; U21</f>
        <v>Founder: Chris Pento,Sachin Kumar,Uriel Cohen</v>
      </c>
      <c r="AB21" s="96" t="str">
        <f t="array" ref="AB21">"Number of Investments: " &amp; S21</f>
        <v>Number of Investments: 2</v>
      </c>
      <c r="AC21" s="96" t="str">
        <f t="array" ref="AC21">"AUM 2026: " &amp; Y21</f>
        <v>AUM 2026: $5 billion+</v>
      </c>
      <c r="AD21" s="96" t="str">
        <f t="array" ref="AD21">"Key Partner: " &amp; Z21</f>
        <v>Key Partner: Uriel Cohen (Co-Founder &amp; CEO)</v>
      </c>
      <c r="AE21" s="96" t="str">
        <f t="array" ref="AE21">G21 &amp; CHAR(10) &amp; CHAR(10) &amp; AA21 &amp; CHAR(10) &amp; CHAR(10) &amp; AB21 &amp; CHAR(10) &amp; CHAR(10) &amp; AC21 &amp; CHAR(10) &amp; CHAR(10) &amp; AD21</f>
        <v>Clear Street’s mission is to give every sophisticated investor access to every asset, in every market, through a unified platform built for speed, transparency and scale.
We give our clients the technology, tools and service once reserved for the largest institutions, rebuilt with modern infrastructure. Our single, cloud-native, end-to-end capital markets platform powers investor growth today and is transforming how they can interact with markets tomorrow.
Founder: Chris Pento,Sachin Kumar,Uriel Cohen
Number of Investments: 2
AUM 2026: $5 billion+
Key Partner: Uriel Cohen (Co-Founder &amp; CEO)</v>
      </c>
      <c r="AF21" s="96"/>
      <c r="AG21" s="96"/>
      <c r="AH21" s="96"/>
      <c r="AI21" s="96"/>
    </row>
    <row r="22" ht="15.75" customHeight="1">
      <c r="A22" s="114" t="s">
        <v>5177</v>
      </c>
      <c r="B22" s="118" t="s">
        <v>11141</v>
      </c>
      <c r="C22" s="114" t="s">
        <v>4344</v>
      </c>
      <c r="D22" s="114" t="s">
        <v>4344</v>
      </c>
      <c r="E22" s="114" t="s">
        <v>4344</v>
      </c>
      <c r="F22" s="114"/>
      <c r="G22" s="114" t="s">
        <v>11143</v>
      </c>
      <c r="H22" s="120" t="s">
        <v>11144</v>
      </c>
      <c r="I22" s="114"/>
      <c r="J22" s="114"/>
      <c r="K22" s="116" t="s">
        <v>11145</v>
      </c>
      <c r="L22" s="115" t="s">
        <v>11146</v>
      </c>
      <c r="M22" s="115" t="s">
        <v>11147</v>
      </c>
      <c r="N22" s="115" t="s">
        <v>11148</v>
      </c>
      <c r="O22" s="114" t="s">
        <v>1117</v>
      </c>
      <c r="P22" s="114" t="s">
        <v>284</v>
      </c>
      <c r="Q22" s="114" t="s">
        <v>284</v>
      </c>
      <c r="R22" s="114" t="s">
        <v>80</v>
      </c>
      <c r="S22" s="117">
        <v>292.0</v>
      </c>
      <c r="T22" s="117">
        <v>74.0</v>
      </c>
      <c r="U22" s="114" t="s">
        <v>11149</v>
      </c>
      <c r="V22" s="114" t="s">
        <v>262</v>
      </c>
      <c r="W22" s="114" t="s">
        <v>905</v>
      </c>
      <c r="X22" s="97" t="s">
        <v>13585</v>
      </c>
      <c r="Y22" s="97" t="s">
        <v>13620</v>
      </c>
      <c r="Z22" s="97" t="s">
        <v>13621</v>
      </c>
      <c r="AA22" s="96" t="str">
        <f t="array" ref="AA22">"Founder: " &amp; U22</f>
        <v>Founder: Samuel Osgood</v>
      </c>
      <c r="AB22" s="96" t="str">
        <f t="array" ref="AB22">"Number of Investments: " &amp; S22</f>
        <v>Number of Investments: 292</v>
      </c>
      <c r="AC22" s="96" t="str">
        <f t="array" ref="AC22">"AUM 2026: " &amp; Y22</f>
        <v>AUM 2026: $2.4 trillion</v>
      </c>
      <c r="AD22" s="96" t="str">
        <f t="array" ref="AD22">"Key Partner: " &amp; Z22</f>
        <v>Key Partner: Ronit Ghose (Global Head of Quantum &amp; Emerging Tech)</v>
      </c>
      <c r="AE22" s="96" t="str">
        <f t="array" ref="AE22">G22 &amp; CHAR(10) &amp; CHAR(10) &amp; AA22 &amp; CHAR(10) &amp; CHAR(10) &amp; AB22 &amp; CHAR(10) &amp; CHAR(10) &amp; AC22 &amp; CHAR(10) &amp; CHAR(10) &amp; AD22</f>
        <v>Citigroup is a financial services holding company that provides financial products and services.
The company operates through two segments, Global Consumer Banking (GCB) and Institutional Clients Group (ICG). The GCB segment offers traditional banking services to retail customers through retail banking, commercial banking, Citi-branded cards, and Citi retail services. The ICG segment offers various banking, and financial products and services to corporate, institutional, public sector, and high-net-worth clients. This segment provides wholesale banking products and services, including fixed-income and equity sales and trading, foreign exchange, prime brokerage, derivative services, equity and fixed-income research, corporate lending, investment banking, and advisory services, private banking, cash management, trade finance, and securities services. Citi is committed to sustainability and social responsibility, and the company invests in initiatives that promote economic progress.
Founder: Samuel Osgood
Number of Investments: 292
AUM 2026: $2.4 trillion
Key Partner: Ronit Ghose (Global Head of Quantum &amp; Emerging Tech)</v>
      </c>
      <c r="AF22" s="96"/>
      <c r="AG22" s="96"/>
      <c r="AH22" s="96"/>
      <c r="AI22" s="96"/>
    </row>
    <row r="23" ht="15.75" customHeight="1">
      <c r="A23" s="114" t="s">
        <v>2548</v>
      </c>
      <c r="B23" s="114" t="s">
        <v>2549</v>
      </c>
      <c r="C23" s="118" t="s">
        <v>13622</v>
      </c>
      <c r="D23" s="114" t="s">
        <v>11150</v>
      </c>
      <c r="E23" s="114" t="s">
        <v>13622</v>
      </c>
      <c r="F23" s="114" t="s">
        <v>11150</v>
      </c>
      <c r="G23" s="114" t="s">
        <v>2550</v>
      </c>
      <c r="H23" s="115" t="s">
        <v>2552</v>
      </c>
      <c r="I23" s="114"/>
      <c r="J23" s="114"/>
      <c r="K23" s="116">
        <v>38534.0</v>
      </c>
      <c r="L23" s="115" t="s">
        <v>2554</v>
      </c>
      <c r="M23" s="115" t="s">
        <v>2555</v>
      </c>
      <c r="N23" s="115" t="s">
        <v>2553</v>
      </c>
      <c r="O23" s="114" t="s">
        <v>965</v>
      </c>
      <c r="P23" s="114" t="s">
        <v>966</v>
      </c>
      <c r="Q23" s="114" t="s">
        <v>94</v>
      </c>
      <c r="R23" s="114" t="s">
        <v>80</v>
      </c>
      <c r="S23" s="117">
        <v>1022.0</v>
      </c>
      <c r="T23" s="117">
        <v>176.0</v>
      </c>
      <c r="U23" s="114" t="s">
        <v>2556</v>
      </c>
      <c r="V23" s="114" t="s">
        <v>398</v>
      </c>
      <c r="W23" s="114" t="s">
        <v>892</v>
      </c>
      <c r="X23" s="97" t="s">
        <v>13580</v>
      </c>
      <c r="Y23" s="97" t="s">
        <v>13623</v>
      </c>
      <c r="Z23" s="97" t="s">
        <v>13624</v>
      </c>
      <c r="AA23" s="96" t="str">
        <f t="array" ref="AA23">"Founder: " &amp; U23</f>
        <v>Founder: Ken Howery,Luke Nosek</v>
      </c>
      <c r="AB23" s="96" t="str">
        <f t="array" ref="AB23">"Number of Investments: " &amp; S23</f>
        <v>Number of Investments: 1022</v>
      </c>
      <c r="AC23" s="96" t="str">
        <f t="array" ref="AC23">"AUM 2026: " &amp; Y23</f>
        <v>AUM 2026: $11 billion</v>
      </c>
      <c r="AD23" s="96" t="str">
        <f t="array" ref="AD23">"Key Partner: " &amp; Z23</f>
        <v>Key Partner: Trae Stephens (Partner)</v>
      </c>
      <c r="AE23" s="96" t="str">
        <f t="array" ref="AE23">G23 &amp; CHAR(10) &amp; CHAR(10) &amp; AA23 &amp; CHAR(10) &amp; CHAR(10) &amp; AB23 &amp; CHAR(10) &amp; CHAR(10) &amp; AC23 &amp; CHAR(10) &amp; CHAR(10) &amp; AD23</f>
        <v>Founders Fund is a venture capital firm that invests at every stage in companies building revolutionary technologies. It has been investors, founders, and early employees of prominent technology companies. It has historically invested in a wide variety of sectors, including aerospace, artificial intelligence, advanced computing, energy, health, and consumer Internet.
Founder: Ken Howery,Luke Nosek
Number of Investments: 1022
AUM 2026: $11 billion
Key Partner: Trae Stephens (Partner)</v>
      </c>
      <c r="AF23" s="96"/>
      <c r="AG23" s="96"/>
      <c r="AH23" s="96"/>
      <c r="AI23" s="96"/>
    </row>
    <row r="24" ht="15.75" customHeight="1">
      <c r="A24" s="114" t="s">
        <v>5299</v>
      </c>
      <c r="B24" s="114" t="s">
        <v>11151</v>
      </c>
      <c r="C24" s="114" t="s">
        <v>3984</v>
      </c>
      <c r="D24" s="114" t="s">
        <v>3984</v>
      </c>
      <c r="E24" s="114" t="s">
        <v>3984</v>
      </c>
      <c r="F24" s="114" t="s">
        <v>3984</v>
      </c>
      <c r="G24" s="114" t="s">
        <v>11153</v>
      </c>
      <c r="H24" s="115" t="s">
        <v>11154</v>
      </c>
      <c r="I24" s="114"/>
      <c r="J24" s="114" t="s">
        <v>11155</v>
      </c>
      <c r="K24" s="116">
        <v>42005.0</v>
      </c>
      <c r="L24" s="114"/>
      <c r="M24" s="115" t="s">
        <v>11156</v>
      </c>
      <c r="N24" s="114"/>
      <c r="O24" s="114" t="s">
        <v>965</v>
      </c>
      <c r="P24" s="114" t="s">
        <v>966</v>
      </c>
      <c r="Q24" s="114" t="s">
        <v>94</v>
      </c>
      <c r="R24" s="114" t="s">
        <v>80</v>
      </c>
      <c r="S24" s="117">
        <v>196.0</v>
      </c>
      <c r="T24" s="117">
        <v>39.0</v>
      </c>
      <c r="U24" s="114" t="s">
        <v>11157</v>
      </c>
      <c r="V24" s="114" t="s">
        <v>398</v>
      </c>
      <c r="W24" s="114" t="s">
        <v>892</v>
      </c>
      <c r="X24" s="97" t="s">
        <v>13588</v>
      </c>
      <c r="Y24" s="97" t="s">
        <v>13625</v>
      </c>
      <c r="Z24" s="97" t="s">
        <v>13626</v>
      </c>
      <c r="AA24" s="96" t="str">
        <f t="array" ref="AA24">"Founder: " &amp; U24</f>
        <v>Founder: David Singer,Lee Ainslie</v>
      </c>
      <c r="AB24" s="96" t="str">
        <f t="array" ref="AB24">"Number of Investments: " &amp; S24</f>
        <v>Number of Investments: 196</v>
      </c>
      <c r="AC24" s="96" t="str">
        <f t="array" ref="AC24">"AUM 2026: " &amp; Y24</f>
        <v>AUM 2026: $17.5 billion (Maverick Capital total)</v>
      </c>
      <c r="AD24" s="96" t="str">
        <f t="array" ref="AD24">"Key Partner: " &amp; Z24</f>
        <v>Key Partner: David Singer (Partner)</v>
      </c>
      <c r="AE24" s="96" t="str">
        <f t="array" ref="AE24">G24 &amp; CHAR(10) &amp; CHAR(10) &amp; AA24 &amp; CHAR(10) &amp; CHAR(10) &amp; AB24 &amp; CHAR(10) &amp; CHAR(10) &amp; AC24 &amp; CHAR(10) &amp; CHAR(10) &amp; AD24</f>
        <v>Maverick Ventures is the venture arm of multi-billion dollar investment firm Maverick Capital. Combining the resources of a global firm with the benefits of an agile, focused team, Maverick Ventures supports entrepreneurs from seed through maturity. With over 30 years of early-stage investment experience, the Maverick Ventures team has funded more than 100 companies in the healthcare, software and deep technology sectors. The highly-experienced team of operating executives and investors at Maverick Ventures generally lead rounds, take board seats and work with management to build successful enterprises.
Founder: David Singer,Lee Ainslie
Number of Investments: 196
AUM 2026: $17.5 billion (Maverick Capital total)
Key Partner: David Singer (Partner)</v>
      </c>
      <c r="AF24" s="96"/>
      <c r="AG24" s="96"/>
      <c r="AH24" s="96"/>
      <c r="AI24" s="96"/>
    </row>
    <row r="25" ht="15.75" customHeight="1">
      <c r="A25" s="114" t="s">
        <v>5371</v>
      </c>
      <c r="B25" s="114" t="s">
        <v>11158</v>
      </c>
      <c r="C25" s="114" t="s">
        <v>4441</v>
      </c>
      <c r="D25" s="114" t="s">
        <v>4441</v>
      </c>
      <c r="E25" s="114" t="s">
        <v>4441</v>
      </c>
      <c r="F25" s="114" t="s">
        <v>4441</v>
      </c>
      <c r="G25" s="114" t="s">
        <v>11159</v>
      </c>
      <c r="H25" s="115" t="s">
        <v>11160</v>
      </c>
      <c r="I25" s="114"/>
      <c r="J25" s="114"/>
      <c r="K25" s="116">
        <v>41640.0</v>
      </c>
      <c r="L25" s="114"/>
      <c r="M25" s="115" t="s">
        <v>11161</v>
      </c>
      <c r="N25" s="115" t="s">
        <v>11162</v>
      </c>
      <c r="O25" s="114" t="s">
        <v>11163</v>
      </c>
      <c r="P25" s="114" t="s">
        <v>11164</v>
      </c>
      <c r="Q25" s="114" t="s">
        <v>94</v>
      </c>
      <c r="R25" s="114" t="s">
        <v>80</v>
      </c>
      <c r="S25" s="117">
        <v>104.0</v>
      </c>
      <c r="T25" s="117">
        <v>22.0</v>
      </c>
      <c r="U25" s="114" t="s">
        <v>11165</v>
      </c>
      <c r="V25" s="114" t="s">
        <v>398</v>
      </c>
      <c r="W25" s="114" t="s">
        <v>892</v>
      </c>
      <c r="X25" s="97" t="s">
        <v>13580</v>
      </c>
      <c r="Y25" s="97" t="s">
        <v>13602</v>
      </c>
      <c r="Z25" s="97" t="s">
        <v>13627</v>
      </c>
      <c r="AA25" s="96" t="str">
        <f t="array" ref="AA25">"Founder: " &amp; U25</f>
        <v>Founder: Alex Doll,Mark Hatfield</v>
      </c>
      <c r="AB25" s="96" t="str">
        <f t="array" ref="AB25">"Number of Investments: " &amp; S25</f>
        <v>Number of Investments: 104</v>
      </c>
      <c r="AC25" s="96" t="str">
        <f t="array" ref="AC25">"AUM 2026: " &amp; Y25</f>
        <v>AUM 2026: $1 billion+</v>
      </c>
      <c r="AD25" s="96" t="str">
        <f t="array" ref="AD25">"Key Partner: " &amp; Z25</f>
        <v>Key Partner: Alex Doll (Founder &amp; Managing Partner)</v>
      </c>
      <c r="AE25" s="96" t="str">
        <f t="array" ref="AE25">G25 &amp; CHAR(10) &amp; CHAR(10) &amp; AA25 &amp; CHAR(10) &amp; CHAR(10) &amp; AB25 &amp; CHAR(10) &amp; CHAR(10) &amp; AC25 &amp; CHAR(10) &amp; CHAR(10) &amp; AD25</f>
        <v>Ten Eleven Ventures is a cybersecurity-focused, global, stage agnostic investment firm. The firm finds, invests, and helps grow top cybersecurity companies addressing critical digital security needs, tapping its team, network, and experience to help build successful businesses. Since its founding, Ten Eleven Ventures has raised over $US 1 billion and made 40 cybersecurity investments across stages worldwide, including KnowBe4, Darktrace, Twistlock, Verodin, Cylance, and Ping Identity.
Founder: Alex Doll,Mark Hatfield
Number of Investments: 104
AUM 2026: $1 billion+
Key Partner: Alex Doll (Founder &amp; Managing Partner)</v>
      </c>
      <c r="AF25" s="96"/>
      <c r="AG25" s="96"/>
      <c r="AH25" s="96"/>
      <c r="AI25" s="96"/>
    </row>
    <row r="26" ht="15.75" customHeight="1">
      <c r="A26" s="114" t="s">
        <v>5334</v>
      </c>
      <c r="B26" s="114" t="s">
        <v>11166</v>
      </c>
      <c r="C26" s="114" t="s">
        <v>13628</v>
      </c>
      <c r="D26" s="114" t="s">
        <v>13628</v>
      </c>
      <c r="E26" s="114" t="s">
        <v>13628</v>
      </c>
      <c r="F26" s="114" t="s">
        <v>13628</v>
      </c>
      <c r="G26" s="114" t="s">
        <v>11169</v>
      </c>
      <c r="H26" s="115" t="s">
        <v>11170</v>
      </c>
      <c r="I26" s="114"/>
      <c r="J26" s="114"/>
      <c r="K26" s="116">
        <v>32874.0</v>
      </c>
      <c r="L26" s="115" t="s">
        <v>11171</v>
      </c>
      <c r="M26" s="115" t="s">
        <v>11172</v>
      </c>
      <c r="N26" s="115" t="s">
        <v>11173</v>
      </c>
      <c r="O26" s="114" t="s">
        <v>11174</v>
      </c>
      <c r="P26" s="114" t="s">
        <v>11175</v>
      </c>
      <c r="Q26" s="114" t="s">
        <v>11176</v>
      </c>
      <c r="R26" s="114" t="s">
        <v>80</v>
      </c>
      <c r="S26" s="117">
        <v>17.0</v>
      </c>
      <c r="T26" s="117">
        <v>8.0</v>
      </c>
      <c r="U26" s="114" t="s">
        <v>11177</v>
      </c>
      <c r="V26" s="114" t="s">
        <v>891</v>
      </c>
      <c r="W26" s="114" t="s">
        <v>892</v>
      </c>
      <c r="X26" s="97" t="s">
        <v>13585</v>
      </c>
      <c r="Y26" s="97" t="s">
        <v>13629</v>
      </c>
      <c r="Z26" s="97" t="s">
        <v>13630</v>
      </c>
      <c r="AA26" s="96" t="str">
        <f t="array" ref="AA26">"Founder: " &amp; U26</f>
        <v>Founder: Kenneth Griffin</v>
      </c>
      <c r="AB26" s="96" t="str">
        <f t="array" ref="AB26">"Number of Investments: " &amp; S26</f>
        <v>Number of Investments: 17</v>
      </c>
      <c r="AC26" s="96" t="str">
        <f t="array" ref="AC26">"AUM 2026: " &amp; Y26</f>
        <v>AUM 2026: $65 billion</v>
      </c>
      <c r="AD26" s="96" t="str">
        <f t="array" ref="AD26">"Key Partner: " &amp; Z26</f>
        <v>Key Partner: Kenneth Griffin (Founder &amp; CEO)</v>
      </c>
      <c r="AE26" s="96" t="str">
        <f t="array" ref="AE26">G26 &amp; CHAR(10) &amp; CHAR(10) &amp; AA26 &amp; CHAR(10) &amp; CHAR(10) &amp; AB26 &amp; CHAR(10) &amp; CHAR(10) &amp; AC26 &amp; CHAR(10) &amp; CHAR(10) &amp; AD26</f>
        <v>Our ambition at Citadel is to be the most successful investment firm of all time. Together, we've turned ambition into action. For more than three decades, Citadel has captured undiscovered market opportunities in markets around the world by empowering extraordinary people to pursue their best and boldest ideas. We strive to identify the highest and best uses of capital to generate superior long-term returns for the world’s preeminent public and private institutions.
Founder: Kenneth Griffin
Number of Investments: 17
AUM 2026: $65 billion
Key Partner: Kenneth Griffin (Founder &amp; CEO)</v>
      </c>
      <c r="AF26" s="96"/>
      <c r="AG26" s="96"/>
      <c r="AH26" s="96"/>
      <c r="AI26" s="96"/>
    </row>
    <row r="27" ht="15.75" customHeight="1">
      <c r="A27" s="114" t="s">
        <v>5411</v>
      </c>
      <c r="B27" s="114" t="s">
        <v>13631</v>
      </c>
      <c r="C27" s="114" t="s">
        <v>4098</v>
      </c>
      <c r="D27" s="114"/>
      <c r="E27" s="114"/>
      <c r="F27" s="114" t="s">
        <v>4098</v>
      </c>
      <c r="G27" s="114" t="s">
        <v>13632</v>
      </c>
      <c r="H27" s="115" t="s">
        <v>13633</v>
      </c>
      <c r="I27" s="114"/>
      <c r="J27" s="114"/>
      <c r="K27" s="116">
        <v>33970.0</v>
      </c>
      <c r="L27" s="114"/>
      <c r="M27" s="115" t="s">
        <v>13634</v>
      </c>
      <c r="N27" s="115" t="s">
        <v>13635</v>
      </c>
      <c r="O27" s="114" t="s">
        <v>11679</v>
      </c>
      <c r="P27" s="114" t="s">
        <v>11680</v>
      </c>
      <c r="Q27" s="114" t="s">
        <v>94</v>
      </c>
      <c r="R27" s="114" t="s">
        <v>80</v>
      </c>
      <c r="S27" s="117">
        <v>220.0</v>
      </c>
      <c r="T27" s="117">
        <v>83.0</v>
      </c>
      <c r="U27" s="114" t="s">
        <v>13636</v>
      </c>
      <c r="V27" s="114" t="s">
        <v>153</v>
      </c>
      <c r="W27" s="114" t="s">
        <v>892</v>
      </c>
      <c r="X27" s="97" t="s">
        <v>13588</v>
      </c>
      <c r="Y27" s="97" t="s">
        <v>13637</v>
      </c>
      <c r="Z27" s="97" t="s">
        <v>13638</v>
      </c>
      <c r="AA27" s="96" t="str">
        <f t="array" ref="AA27">"Founder: " &amp; U27</f>
        <v>Founder: Leonard Bosack,Sandy Lerner</v>
      </c>
      <c r="AB27" s="96" t="str">
        <f t="array" ref="AB27">"Number of Investments: " &amp; S27</f>
        <v>Number of Investments: 220</v>
      </c>
      <c r="AC27" s="96" t="str">
        <f t="array" ref="AC27">"AUM 2026: " &amp; Y27</f>
        <v>AUM 2026: $2 billion</v>
      </c>
      <c r="AD27" s="96" t="str">
        <f t="array" ref="AD27">"Key Partner: " &amp; Z27</f>
        <v>Key Partner: Hilton Romanski (President, Cisco Investments)</v>
      </c>
      <c r="AE27" s="96" t="str">
        <f t="array" ref="AE27">G27 &amp; CHAR(10) &amp; CHAR(10) &amp; AA27 &amp; CHAR(10) &amp; CHAR(10) &amp; AB27 &amp; CHAR(10) &amp; CHAR(10) &amp; AC27 &amp; CHAR(10) &amp; CHAR(10) &amp; AD27</f>
        <v>Cisco Investments is an active investor with more than 40 investment professionals with deep market and technology expertise located in major geographies, including US, Canada, China, India, Israel, and Europe. Over the last 20 years, Cisco Investments has invested in hundreds of companies across different segments and helped them build to successful IPOs or acquisitions. They currently have an active portfolio of $2B with over 80 direct investments around the world, and they also hold Limited Partner positions in over 35 funds globally.
Founder: Leonard Bosack,Sandy Lerner
Number of Investments: 220
AUM 2026: $2 billion
Key Partner: Hilton Romanski (President, Cisco Investments)</v>
      </c>
      <c r="AF27" s="96"/>
      <c r="AG27" s="96"/>
      <c r="AH27" s="96"/>
      <c r="AI27" s="96"/>
    </row>
    <row r="28" ht="15.75" customHeight="1">
      <c r="A28" s="114" t="s">
        <v>3350</v>
      </c>
      <c r="B28" s="114" t="s">
        <v>3351</v>
      </c>
      <c r="C28" s="114" t="s">
        <v>3077</v>
      </c>
      <c r="D28" s="114" t="s">
        <v>3077</v>
      </c>
      <c r="E28" s="114" t="s">
        <v>3077</v>
      </c>
      <c r="F28" s="114" t="s">
        <v>3077</v>
      </c>
      <c r="G28" s="114" t="s">
        <v>3352</v>
      </c>
      <c r="H28" s="115" t="s">
        <v>3354</v>
      </c>
      <c r="I28" s="114"/>
      <c r="J28" s="114"/>
      <c r="K28" s="116">
        <v>42005.0</v>
      </c>
      <c r="L28" s="115" t="s">
        <v>3355</v>
      </c>
      <c r="M28" s="115" t="s">
        <v>3356</v>
      </c>
      <c r="N28" s="114"/>
      <c r="O28" s="114" t="s">
        <v>3357</v>
      </c>
      <c r="P28" s="114" t="s">
        <v>3358</v>
      </c>
      <c r="Q28" s="114" t="s">
        <v>3359</v>
      </c>
      <c r="R28" s="114" t="s">
        <v>3360</v>
      </c>
      <c r="S28" s="117">
        <v>252.0</v>
      </c>
      <c r="T28" s="117">
        <v>3.0</v>
      </c>
      <c r="U28" s="114"/>
      <c r="V28" s="114" t="s">
        <v>153</v>
      </c>
      <c r="W28" s="114" t="s">
        <v>892</v>
      </c>
      <c r="X28" s="97" t="s">
        <v>13577</v>
      </c>
      <c r="Y28" s="97" t="s">
        <v>13639</v>
      </c>
      <c r="Z28" s="97" t="s">
        <v>13640</v>
      </c>
      <c r="AA28" s="96" t="str">
        <f t="array" ref="AA28">"Founder: " &amp; U28</f>
        <v>Founder: </v>
      </c>
      <c r="AB28" s="96" t="str">
        <f t="array" ref="AB28">"Number of Investments: " &amp; S28</f>
        <v>Number of Investments: 252</v>
      </c>
      <c r="AC28" s="96" t="str">
        <f t="array" ref="AC28">"AUM 2026: " &amp; Y28</f>
        <v>AUM 2026: €4.7 billion</v>
      </c>
      <c r="AD28" s="96" t="str">
        <f t="array" ref="AD28">"Key Partner: " &amp; Z28</f>
        <v>Key Partner: Enrico Resmini (CEO)</v>
      </c>
      <c r="AE28" s="96" t="str">
        <f t="array" ref="AE28">G28 &amp; CHAR(10) &amp; CHAR(10) &amp; AA28 &amp; CHAR(10) &amp; CHAR(10) &amp; AB28 &amp; CHAR(10) &amp; CHAR(10) &amp; AC28 &amp; CHAR(10) &amp; CHAR(10) &amp; AD28</f>
        <v>CDP Venture Capital Sgr - National Innovation Fund aims to make venture capital a cornerstone of the country's economic development and innovation, creating the conditions for an overall and sustainable growth of the venture capital ecosystem.
Founder: 
Number of Investments: 252
AUM 2026: €4.7 billion
Key Partner: Enrico Resmini (CEO)</v>
      </c>
      <c r="AF28" s="96"/>
      <c r="AG28" s="96"/>
      <c r="AH28" s="96"/>
      <c r="AI28" s="96"/>
    </row>
    <row r="29" ht="15.75" customHeight="1">
      <c r="A29" s="114" t="s">
        <v>1079</v>
      </c>
      <c r="B29" s="114" t="s">
        <v>1080</v>
      </c>
      <c r="C29" s="114" t="s">
        <v>217</v>
      </c>
      <c r="D29" s="114" t="s">
        <v>217</v>
      </c>
      <c r="E29" s="114" t="s">
        <v>217</v>
      </c>
      <c r="F29" s="114" t="s">
        <v>217</v>
      </c>
      <c r="G29" s="114" t="s">
        <v>1081</v>
      </c>
      <c r="H29" s="115" t="s">
        <v>1083</v>
      </c>
      <c r="I29" s="114"/>
      <c r="J29" s="114" t="s">
        <v>1084</v>
      </c>
      <c r="K29" s="116">
        <v>39083.0</v>
      </c>
      <c r="L29" s="114"/>
      <c r="M29" s="115" t="s">
        <v>1085</v>
      </c>
      <c r="N29" s="114"/>
      <c r="O29" s="114" t="s">
        <v>1086</v>
      </c>
      <c r="P29" s="114" t="s">
        <v>1087</v>
      </c>
      <c r="Q29" s="114" t="s">
        <v>230</v>
      </c>
      <c r="R29" s="114" t="s">
        <v>80</v>
      </c>
      <c r="S29" s="117">
        <v>104.0</v>
      </c>
      <c r="T29" s="117">
        <v>10.0</v>
      </c>
      <c r="U29" s="114"/>
      <c r="V29" s="114" t="s">
        <v>398</v>
      </c>
      <c r="W29" s="114" t="s">
        <v>892</v>
      </c>
      <c r="X29" s="97" t="s">
        <v>13588</v>
      </c>
      <c r="Y29" s="97" t="s">
        <v>13641</v>
      </c>
      <c r="Z29" s="97" t="s">
        <v>13642</v>
      </c>
      <c r="AA29" s="96" t="str">
        <f t="array" ref="AA29">"Founder: " &amp; U29</f>
        <v>Founder: </v>
      </c>
      <c r="AB29" s="96" t="str">
        <f t="array" ref="AB29">"Number of Investments: " &amp; S29</f>
        <v>Number of Investments: 104</v>
      </c>
      <c r="AC29" s="96" t="str">
        <f t="array" ref="AC29">"AUM 2026: " &amp; Y29</f>
        <v>AUM 2026: $400 million</v>
      </c>
      <c r="AD29" s="96" t="str">
        <f t="array" ref="AD29">"Key Partner: " &amp; Z29</f>
        <v>Key Partner: Chris Moran (Managing Director)</v>
      </c>
      <c r="AE29" s="96" t="str">
        <f t="array" ref="AE29">G29 &amp; CHAR(10) &amp; CHAR(10) &amp; AA29 &amp; CHAR(10) &amp; CHAR(10) &amp; AB29 &amp; CHAR(10) &amp; CHAR(10) &amp; AC29 &amp; CHAR(10) &amp; CHAR(10) &amp; AD29</f>
        <v>Lockheed Martin Ventures is the venture arm of Lockheed Martin Corporation. The mission of Lockheed Martin Ventures is to make strategic investments in companies that are developing disruptive, cutting-edge technologies in core businesses and new markets important to Lockheed Martin. These emerging innovations have the potential to become foundational technologies that solve the complex challenges customers face.
Founder: 
Number of Investments: 104
AUM 2026: $400 million
Key Partner: Chris Moran (Managing Director)</v>
      </c>
      <c r="AF29" s="96"/>
      <c r="AG29" s="96"/>
      <c r="AH29" s="96"/>
      <c r="AI29" s="96"/>
    </row>
    <row r="30" ht="15.75" customHeight="1">
      <c r="A30" s="114" t="s">
        <v>2566</v>
      </c>
      <c r="B30" s="114" t="s">
        <v>2567</v>
      </c>
      <c r="C30" s="114" t="s">
        <v>2062</v>
      </c>
      <c r="D30" s="114" t="s">
        <v>2062</v>
      </c>
      <c r="E30" s="114" t="s">
        <v>2062</v>
      </c>
      <c r="F30" s="114" t="s">
        <v>2062</v>
      </c>
      <c r="G30" s="114" t="s">
        <v>11180</v>
      </c>
      <c r="H30" s="115" t="s">
        <v>2570</v>
      </c>
      <c r="I30" s="114"/>
      <c r="J30" s="114" t="s">
        <v>2571</v>
      </c>
      <c r="K30" s="116">
        <v>40909.0</v>
      </c>
      <c r="L30" s="115" t="s">
        <v>2573</v>
      </c>
      <c r="M30" s="115" t="s">
        <v>2574</v>
      </c>
      <c r="N30" s="115" t="s">
        <v>2572</v>
      </c>
      <c r="O30" s="114" t="s">
        <v>2575</v>
      </c>
      <c r="P30" s="114" t="s">
        <v>2576</v>
      </c>
      <c r="Q30" s="114" t="s">
        <v>2577</v>
      </c>
      <c r="R30" s="114" t="s">
        <v>2465</v>
      </c>
      <c r="S30" s="117">
        <v>346.0</v>
      </c>
      <c r="T30" s="117">
        <v>25.0</v>
      </c>
      <c r="U30" s="114" t="s">
        <v>2578</v>
      </c>
      <c r="V30" s="114" t="s">
        <v>102</v>
      </c>
      <c r="W30" s="114" t="s">
        <v>892</v>
      </c>
      <c r="X30" s="97" t="s">
        <v>13580</v>
      </c>
      <c r="Y30" s="97" t="s">
        <v>13643</v>
      </c>
      <c r="Z30" s="97" t="s">
        <v>13644</v>
      </c>
      <c r="AA30" s="96" t="str">
        <f t="array" ref="AA30">"Founder: " &amp; U30</f>
        <v>Founder: Andrea Butler,Bhavesh Nathoo,Bill Bartee,Claire Waring,Larry Marshall,Niki Scevak,Richard Baker</v>
      </c>
      <c r="AB30" s="96" t="str">
        <f t="array" ref="AB30">"Number of Investments: " &amp; S30</f>
        <v>Number of Investments: 346</v>
      </c>
      <c r="AC30" s="96" t="str">
        <f t="array" ref="AC30">"AUM 2026: " &amp; Y30</f>
        <v>AUM 2026: $1.24 billion</v>
      </c>
      <c r="AD30" s="96" t="str">
        <f t="array" ref="AD30">"Key Partner: " &amp; Z30</f>
        <v>Key Partner: Niki Scevak (Co-Founder &amp; Managing Partner)</v>
      </c>
      <c r="AE30" s="96" t="str">
        <f t="array" ref="AE30">G30 &amp; CHAR(10) &amp; CHAR(10) &amp; AA30 &amp; CHAR(10) &amp; CHAR(10) &amp; AB30 &amp; CHAR(10) &amp; CHAR(10) &amp; AC30 &amp; CHAR(10) &amp; CHAR(10) &amp; AD30</f>
        <v>Blackbird is an Australasian venture capital firm whose mission is to invest in wild hearts, with the wildest ideas, right at the beginning.  The firm specializes in innovative ideas and solutions, focusing on ambitious projects from software to space technology. Blackbird Ventures manages multiple early-stage venture capital limited partnerships aimed at supporting Australian startups in their growth journey.
Founder: Andrea Butler,Bhavesh Nathoo,Bill Bartee,Claire Waring,Larry Marshall,Niki Scevak,Richard Baker
Number of Investments: 346
AUM 2026: $1.24 billion
Key Partner: Niki Scevak (Co-Founder &amp; Managing Partner)</v>
      </c>
      <c r="AF30" s="96"/>
      <c r="AG30" s="96"/>
      <c r="AH30" s="96"/>
      <c r="AI30" s="96"/>
    </row>
    <row r="31" ht="15.75" customHeight="1">
      <c r="A31" s="114" t="s">
        <v>5511</v>
      </c>
      <c r="B31" s="114" t="s">
        <v>11181</v>
      </c>
      <c r="C31" s="114" t="s">
        <v>4495</v>
      </c>
      <c r="D31" s="114" t="s">
        <v>4495</v>
      </c>
      <c r="E31" s="114" t="s">
        <v>4495</v>
      </c>
      <c r="F31" s="114" t="s">
        <v>4495</v>
      </c>
      <c r="G31" s="114" t="s">
        <v>11183</v>
      </c>
      <c r="H31" s="115" t="s">
        <v>5522</v>
      </c>
      <c r="I31" s="114"/>
      <c r="J31" s="114"/>
      <c r="K31" s="116">
        <v>35223.0</v>
      </c>
      <c r="L31" s="114"/>
      <c r="M31" s="115" t="s">
        <v>5525</v>
      </c>
      <c r="N31" s="115" t="s">
        <v>11184</v>
      </c>
      <c r="O31" s="114" t="s">
        <v>11185</v>
      </c>
      <c r="P31" s="114" t="s">
        <v>11186</v>
      </c>
      <c r="Q31" s="114" t="s">
        <v>7561</v>
      </c>
      <c r="R31" s="114" t="s">
        <v>2017</v>
      </c>
      <c r="S31" s="117">
        <v>398.0</v>
      </c>
      <c r="T31" s="117">
        <v>66.0</v>
      </c>
      <c r="U31" s="114"/>
      <c r="V31" s="114" t="s">
        <v>102</v>
      </c>
      <c r="W31" s="114" t="s">
        <v>892</v>
      </c>
      <c r="X31" s="97" t="s">
        <v>13580</v>
      </c>
      <c r="Y31" s="97" t="s">
        <v>13645</v>
      </c>
      <c r="Z31" s="97" t="s">
        <v>13646</v>
      </c>
      <c r="AA31" s="96" t="str">
        <f t="array" ref="AA31">"Founder: " &amp; U31</f>
        <v>Founder: </v>
      </c>
      <c r="AB31" s="96" t="str">
        <f t="array" ref="AB31">"Number of Investments: " &amp; S31</f>
        <v>Number of Investments: 398</v>
      </c>
      <c r="AC31" s="96" t="str">
        <f t="array" ref="AC31">"AUM 2026: " &amp; Y31</f>
        <v>AUM 2026: $311 billion</v>
      </c>
      <c r="AD31" s="96" t="str">
        <f t="array" ref="AD31">"Key Partner: " &amp; Z31</f>
        <v>Key Partner: Yoshitaka Kitao (Chairman &amp; CEO, SBI Group)</v>
      </c>
      <c r="AE31" s="96" t="str">
        <f t="array" ref="AE31">G31 &amp; CHAR(10) &amp; CHAR(10) &amp; AA31 &amp; CHAR(10) &amp; CHAR(10) &amp; AB31 &amp; CHAR(10) &amp; CHAR(10) &amp; AC31 &amp; CHAR(10) &amp; CHAR(10) &amp; AD31</f>
        <v>SBI Investment supports the business development and growth of private venture companies through fund investment. It manages and manages venture capital funds under the management philosophy of becoming a leading company responsible for the creation and development of core industries in the 21st century as a "new industry creator".
SBI Investment has invested in a total of 986 companies in the past, of which 169 (17.1% of investment companies) have exited through IPO or M &amp; A.
Founder: 
Number of Investments: 398
AUM 2026: $311 billion
Key Partner: Yoshitaka Kitao (Chairman &amp; CEO, SBI Group)</v>
      </c>
      <c r="AF31" s="96"/>
      <c r="AG31" s="96"/>
      <c r="AH31" s="96"/>
      <c r="AI31" s="96"/>
    </row>
    <row r="32" ht="15.75" customHeight="1">
      <c r="A32" s="114" t="s">
        <v>5552</v>
      </c>
      <c r="B32" s="114" t="s">
        <v>11187</v>
      </c>
      <c r="C32" s="114" t="s">
        <v>3077</v>
      </c>
      <c r="D32" s="114" t="s">
        <v>3077</v>
      </c>
      <c r="E32" s="114" t="s">
        <v>3077</v>
      </c>
      <c r="F32" s="114" t="s">
        <v>3077</v>
      </c>
      <c r="G32" s="114" t="s">
        <v>11189</v>
      </c>
      <c r="H32" s="115" t="s">
        <v>11190</v>
      </c>
      <c r="I32" s="114"/>
      <c r="J32" s="114" t="s">
        <v>11191</v>
      </c>
      <c r="K32" s="116">
        <v>42186.0</v>
      </c>
      <c r="L32" s="114"/>
      <c r="M32" s="115" t="s">
        <v>11192</v>
      </c>
      <c r="N32" s="115" t="s">
        <v>11193</v>
      </c>
      <c r="O32" s="114" t="s">
        <v>927</v>
      </c>
      <c r="P32" s="114" t="s">
        <v>928</v>
      </c>
      <c r="Q32" s="114" t="s">
        <v>94</v>
      </c>
      <c r="R32" s="114" t="s">
        <v>80</v>
      </c>
      <c r="S32" s="117">
        <v>77.0</v>
      </c>
      <c r="T32" s="117">
        <v>17.0</v>
      </c>
      <c r="U32" s="114" t="s">
        <v>11194</v>
      </c>
      <c r="V32" s="114" t="s">
        <v>398</v>
      </c>
      <c r="W32" s="114" t="s">
        <v>892</v>
      </c>
      <c r="X32" s="97" t="s">
        <v>13580</v>
      </c>
      <c r="Y32" s="97" t="s">
        <v>13602</v>
      </c>
      <c r="Z32" s="97" t="s">
        <v>13647</v>
      </c>
      <c r="AA32" s="96" t="str">
        <f t="array" ref="AA32">"Founder: " &amp; U32</f>
        <v>Founder: Alberto Yepez,Donald Dixon</v>
      </c>
      <c r="AB32" s="96" t="str">
        <f t="array" ref="AB32">"Number of Investments: " &amp; S32</f>
        <v>Number of Investments: 77</v>
      </c>
      <c r="AC32" s="96" t="str">
        <f t="array" ref="AC32">"AUM 2026: " &amp; Y32</f>
        <v>AUM 2026: $1 billion+</v>
      </c>
      <c r="AD32" s="96" t="str">
        <f t="array" ref="AD32">"Key Partner: " &amp; Z32</f>
        <v>Key Partner: Alberto Yepez (Co-Founder &amp; Managing Director)</v>
      </c>
      <c r="AE32" s="96" t="str">
        <f t="array" ref="AE32">G32 &amp; CHAR(10) &amp; CHAR(10) &amp; AA32 &amp; CHAR(10) &amp; CHAR(10) &amp; AB32 &amp; CHAR(10) &amp; CHAR(10) &amp; AC32 &amp; CHAR(10) &amp; CHAR(10) &amp; AD32</f>
        <v>Forgepoint is an early-stage venture capital firm that partners with transformative cybersecurity and infrastructure software companies. With the largest sector-focused investment team, over $1 billion in AUM, and an active portfolio of nearly 40 companies, the firm brings over 100 years of collective company-building expertise and an Advisory Council of nearly 100 industry leaders to support exceptional entrepreneurs. Founded in 2015 and headquartered in the San Francisco Bay Area, Forgepoint is proud to cultivate a diverse, global community dedicated to backing builders of the digital future. Learn more at https://www.forgepointcap.com and https://www.linkedin.com/company/forgepoint-capital/.
Founder: Alberto Yepez,Donald Dixon
Number of Investments: 77
AUM 2026: $1 billion+
Key Partner: Alberto Yepez (Co-Founder &amp; Managing Director)</v>
      </c>
      <c r="AF32" s="96"/>
      <c r="AG32" s="96"/>
      <c r="AH32" s="96"/>
      <c r="AI32" s="96"/>
    </row>
    <row r="33" ht="15.75" customHeight="1">
      <c r="A33" s="114" t="s">
        <v>11195</v>
      </c>
      <c r="B33" s="114" t="s">
        <v>11196</v>
      </c>
      <c r="C33" s="114" t="s">
        <v>175</v>
      </c>
      <c r="D33" s="114" t="s">
        <v>175</v>
      </c>
      <c r="E33" s="114" t="s">
        <v>175</v>
      </c>
      <c r="F33" s="114" t="s">
        <v>175</v>
      </c>
      <c r="G33" s="114" t="s">
        <v>11197</v>
      </c>
      <c r="H33" s="115" t="s">
        <v>11198</v>
      </c>
      <c r="I33" s="114"/>
      <c r="J33" s="114" t="s">
        <v>11199</v>
      </c>
      <c r="K33" s="116">
        <v>43466.0</v>
      </c>
      <c r="L33" s="114"/>
      <c r="M33" s="115" t="s">
        <v>11200</v>
      </c>
      <c r="N33" s="114"/>
      <c r="O33" s="114" t="s">
        <v>11201</v>
      </c>
      <c r="P33" s="114" t="s">
        <v>298</v>
      </c>
      <c r="Q33" s="114" t="s">
        <v>2003</v>
      </c>
      <c r="R33" s="114" t="s">
        <v>80</v>
      </c>
      <c r="S33" s="117">
        <v>79.0</v>
      </c>
      <c r="T33" s="117">
        <v>6.0</v>
      </c>
      <c r="U33" s="114" t="s">
        <v>11202</v>
      </c>
      <c r="V33" s="114" t="s">
        <v>398</v>
      </c>
      <c r="W33" s="114" t="s">
        <v>892</v>
      </c>
      <c r="X33" s="97" t="s">
        <v>13580</v>
      </c>
      <c r="Y33" s="97" t="s">
        <v>13602</v>
      </c>
      <c r="Z33" s="97" t="s">
        <v>13648</v>
      </c>
      <c r="AA33" s="96" t="str">
        <f t="array" ref="AA33">"Founder: " &amp; U33</f>
        <v>Founder: Arunas Chesonis,Nader Motamedy</v>
      </c>
      <c r="AB33" s="96" t="str">
        <f t="array" ref="AB33">"Number of Investments: " &amp; S33</f>
        <v>Number of Investments: 79</v>
      </c>
      <c r="AC33" s="96" t="str">
        <f t="array" ref="AC33">"AUM 2026: " &amp; Y33</f>
        <v>AUM 2026: $1 billion+</v>
      </c>
      <c r="AD33" s="96" t="str">
        <f t="array" ref="AD33">"Key Partner: " &amp; Z33</f>
        <v>Key Partner: Arunas Chesonis (Founder &amp; Managing Partner)</v>
      </c>
      <c r="AE33" s="96" t="str">
        <f t="array" ref="AE33">G33 &amp; CHAR(10) &amp; CHAR(10) &amp; AA33 &amp; CHAR(10) &amp; CHAR(10) &amp; AB33 &amp; CHAR(10) &amp; CHAR(10) &amp; AC33 &amp; CHAR(10) &amp; CHAR(10) &amp; AD33</f>
        <v>Safar Partners is a seed- to growth-stage venture fund investing primarily in technology companies out of MIT, Harvard, and the University of Rochester. We invest in platform technologies in the cleantech and advanced materials, AI/IT and robotics, and life science/medical device areas.
Founder: Arunas Chesonis,Nader Motamedy
Number of Investments: 79
AUM 2026: $1 billion+
Key Partner: Arunas Chesonis (Founder &amp; Managing Partner)</v>
      </c>
      <c r="AF33" s="96"/>
      <c r="AG33" s="96"/>
      <c r="AH33" s="96"/>
      <c r="AI33" s="96"/>
    </row>
    <row r="34" ht="15.75" customHeight="1">
      <c r="A34" s="114" t="s">
        <v>1155</v>
      </c>
      <c r="B34" s="114" t="s">
        <v>1156</v>
      </c>
      <c r="C34" s="114" t="s">
        <v>54</v>
      </c>
      <c r="D34" s="114" t="s">
        <v>54</v>
      </c>
      <c r="E34" s="114" t="s">
        <v>54</v>
      </c>
      <c r="F34" s="114" t="s">
        <v>54</v>
      </c>
      <c r="G34" s="114" t="s">
        <v>1157</v>
      </c>
      <c r="H34" s="115" t="s">
        <v>1159</v>
      </c>
      <c r="I34" s="114"/>
      <c r="J34" s="114" t="s">
        <v>1160</v>
      </c>
      <c r="K34" s="116">
        <v>38353.0</v>
      </c>
      <c r="L34" s="114"/>
      <c r="M34" s="115" t="s">
        <v>1162</v>
      </c>
      <c r="N34" s="115" t="s">
        <v>1161</v>
      </c>
      <c r="O34" s="114" t="s">
        <v>1163</v>
      </c>
      <c r="P34" s="114" t="s">
        <v>1164</v>
      </c>
      <c r="Q34" s="114" t="s">
        <v>1165</v>
      </c>
      <c r="R34" s="114" t="s">
        <v>65</v>
      </c>
      <c r="S34" s="117">
        <v>165.0</v>
      </c>
      <c r="T34" s="117">
        <v>23.0</v>
      </c>
      <c r="U34" s="114" t="s">
        <v>1166</v>
      </c>
      <c r="V34" s="114" t="s">
        <v>398</v>
      </c>
      <c r="W34" s="114" t="s">
        <v>892</v>
      </c>
      <c r="X34" s="97" t="s">
        <v>13580</v>
      </c>
      <c r="Y34" s="96"/>
      <c r="Z34" s="97" t="s">
        <v>13649</v>
      </c>
      <c r="AA34" s="96" t="str">
        <f t="array" ref="AA34">"Founder: " &amp; U34</f>
        <v>Founder: Kevin Lösch,Sami Lampinen,Timo Tirkkonen</v>
      </c>
      <c r="AB34" s="96" t="str">
        <f t="array" ref="AB34">"Number of Investments: " &amp; S34</f>
        <v>Number of Investments: 165</v>
      </c>
      <c r="AC34" s="96" t="str">
        <f t="array" ref="AC34">"AUM 2026: " &amp; Y34</f>
        <v>AUM 2026: </v>
      </c>
      <c r="AD34" s="96" t="str">
        <f t="array" ref="AD34">"Key Partner: " &amp; Z34</f>
        <v>Key Partner: Kevin Lösch (Partner)</v>
      </c>
      <c r="AE34" s="96" t="str">
        <f t="array" ref="AE34">G34 &amp; CHAR(10) &amp; CHAR(10) &amp; AA34 &amp; CHAR(10) &amp; CHAR(10) &amp; AB34 &amp; CHAR(10) &amp; CHAR(10) &amp; AC34 &amp; CHAR(10) &amp; CHAR(10) &amp; AD34</f>
        <v>We commit to early-stage founders with roots in the Nordics and Baltics. Those we back are in. We believe in them fully, fight for them fiercely, and build lasting trust that goes both ways. We back the few—because they’re the ones who can build futures others can’t imagine and improve life for the many.
Founder: Kevin Lösch,Sami Lampinen,Timo Tirkkonen
Number of Investments: 165
AUM 2026: 
Key Partner: Kevin Lösch (Partner)</v>
      </c>
      <c r="AF34" s="96"/>
      <c r="AG34" s="96"/>
      <c r="AH34" s="96"/>
      <c r="AI34" s="96"/>
    </row>
    <row r="35" ht="15.75" customHeight="1">
      <c r="A35" s="114" t="s">
        <v>1031</v>
      </c>
      <c r="B35" s="114" t="s">
        <v>1032</v>
      </c>
      <c r="C35" s="114" t="s">
        <v>11204</v>
      </c>
      <c r="D35" s="114" t="s">
        <v>11204</v>
      </c>
      <c r="E35" s="114" t="s">
        <v>11204</v>
      </c>
      <c r="F35" s="114" t="s">
        <v>11204</v>
      </c>
      <c r="G35" s="114" t="s">
        <v>11205</v>
      </c>
      <c r="H35" s="115" t="s">
        <v>1035</v>
      </c>
      <c r="I35" s="114"/>
      <c r="J35" s="114" t="s">
        <v>1036</v>
      </c>
      <c r="K35" s="116">
        <v>42856.0</v>
      </c>
      <c r="L35" s="114"/>
      <c r="M35" s="115" t="s">
        <v>1038</v>
      </c>
      <c r="N35" s="115" t="s">
        <v>1037</v>
      </c>
      <c r="O35" s="114" t="s">
        <v>1039</v>
      </c>
      <c r="P35" s="114" t="s">
        <v>1040</v>
      </c>
      <c r="Q35" s="114" t="s">
        <v>94</v>
      </c>
      <c r="R35" s="114" t="s">
        <v>80</v>
      </c>
      <c r="S35" s="117">
        <v>146.0</v>
      </c>
      <c r="T35" s="117">
        <v>26.0</v>
      </c>
      <c r="U35" s="114"/>
      <c r="V35" s="114" t="s">
        <v>398</v>
      </c>
      <c r="W35" s="114" t="s">
        <v>892</v>
      </c>
      <c r="X35" s="97" t="s">
        <v>13580</v>
      </c>
      <c r="Y35" s="97" t="s">
        <v>13602</v>
      </c>
      <c r="Z35" s="97" t="s">
        <v>13650</v>
      </c>
      <c r="AA35" s="96" t="str">
        <f t="array" ref="AA35">"Founder: " &amp; U35</f>
        <v>Founder: </v>
      </c>
      <c r="AB35" s="96" t="str">
        <f t="array" ref="AB35">"Number of Investments: " &amp; S35</f>
        <v>Number of Investments: 146</v>
      </c>
      <c r="AC35" s="96" t="str">
        <f t="array" ref="AC35">"AUM 2026: " &amp; Y35</f>
        <v>AUM 2026: $1 billion+</v>
      </c>
      <c r="AD35" s="96" t="str">
        <f t="array" ref="AD35">"Key Partner: " &amp; Z35</f>
        <v>Key Partner: Bill Maris (Founder &amp; Managing Partner)</v>
      </c>
      <c r="AE35" s="96" t="str">
        <f t="array" ref="AE35">G35 &amp; CHAR(10) &amp; CHAR(10) &amp; AA35 &amp; CHAR(10) &amp; CHAR(10) &amp; AB35 &amp; CHAR(10) &amp; CHAR(10) &amp; AC35 &amp; CHAR(10) &amp; CHAR(10) &amp; AD35</f>
        <v>S32  the new venture fund launched by Bill Maris, was named in homage to Section 31, an intelligence agency from the Star Trek universe.
Maris, the GV (Google Ventures) founder/former-CEO, has raised $150 million for the project that will focus on various investments.
The fund will be run directly by Maris and primarily based out of San Diego.
Founder: 
Number of Investments: 146
AUM 2026: $1 billion+
Key Partner: Bill Maris (Founder &amp; Managing Partner)</v>
      </c>
      <c r="AF35" s="96"/>
      <c r="AG35" s="96"/>
      <c r="AH35" s="96"/>
      <c r="AI35" s="96"/>
    </row>
    <row r="36" ht="15.75" customHeight="1">
      <c r="A36" s="114" t="s">
        <v>1177</v>
      </c>
      <c r="B36" s="114" t="s">
        <v>1178</v>
      </c>
      <c r="C36" s="114" t="s">
        <v>148</v>
      </c>
      <c r="D36" s="114" t="s">
        <v>148</v>
      </c>
      <c r="E36" s="114" t="s">
        <v>148</v>
      </c>
      <c r="F36" s="114" t="s">
        <v>148</v>
      </c>
      <c r="G36" s="114" t="s">
        <v>11207</v>
      </c>
      <c r="H36" s="115" t="s">
        <v>1181</v>
      </c>
      <c r="I36" s="114"/>
      <c r="J36" s="114" t="s">
        <v>1182</v>
      </c>
      <c r="K36" s="116">
        <v>36892.0</v>
      </c>
      <c r="L36" s="114"/>
      <c r="M36" s="115" t="s">
        <v>1184</v>
      </c>
      <c r="N36" s="115" t="s">
        <v>1183</v>
      </c>
      <c r="O36" s="114" t="s">
        <v>1185</v>
      </c>
      <c r="P36" s="114" t="s">
        <v>1186</v>
      </c>
      <c r="Q36" s="114" t="s">
        <v>1187</v>
      </c>
      <c r="R36" s="114" t="s">
        <v>80</v>
      </c>
      <c r="S36" s="117">
        <v>192.0</v>
      </c>
      <c r="T36" s="117">
        <v>55.0</v>
      </c>
      <c r="U36" s="114" t="s">
        <v>11208</v>
      </c>
      <c r="V36" s="114" t="s">
        <v>398</v>
      </c>
      <c r="W36" s="114" t="s">
        <v>892</v>
      </c>
      <c r="X36" s="97" t="s">
        <v>13580</v>
      </c>
      <c r="Y36" s="97" t="s">
        <v>13602</v>
      </c>
      <c r="Z36" s="97" t="s">
        <v>13651</v>
      </c>
      <c r="AA36" s="96" t="str">
        <f t="array" ref="AA36">"Founder: " &amp; U36</f>
        <v>Founder: Mark A. Maloney,Michael R. Steed</v>
      </c>
      <c r="AB36" s="96" t="str">
        <f t="array" ref="AB36">"Number of Investments: " &amp; S36</f>
        <v>Number of Investments: 192</v>
      </c>
      <c r="AC36" s="96" t="str">
        <f t="array" ref="AC36">"AUM 2026: " &amp; Y36</f>
        <v>AUM 2026: $1 billion+</v>
      </c>
      <c r="AD36" s="96" t="str">
        <f t="array" ref="AD36">"Key Partner: " &amp; Z36</f>
        <v>Key Partner: Michael Steed (Managing Partner)</v>
      </c>
      <c r="AE36" s="96" t="str">
        <f t="array" ref="AE36">G36 &amp; CHAR(10) &amp; CHAR(10) &amp; AA36 &amp; CHAR(10) &amp; CHAR(10) &amp; AB36 &amp; CHAR(10) &amp; CHAR(10) &amp; AC36 &amp; CHAR(10) &amp; CHAR(10) &amp; AD36</f>
        <v>Paladin Capital Group is a leading global investor that supports and grows the world’s most innovative companies through venture investment, expansion, and growth capital. 
Paladin is a leader in investing in technologies, products, and services focused on dual use in both commercial and governmental markets with a strong value-add culture. The Paladin team merges financial expertise with national security and technical competence to add value across a wide array of market sectors and company stages. Paladin is focused on being an active investor—bringing decades of experience, advice, access, and relationships to its portfolio companies.
Their most recent fund focuses on digital infrastructure resilience, investing globally in advanced technologies and solutions which enable, monitor, manage, and defend critical infrastructure that is dependent on cyber space. 
The firm is headquartered in Washington, DC, with offices in New York City, Silicon Valley, London, and Luxembourg.
Founder: Mark A. Maloney,Michael R. Steed
Number of Investments: 192
AUM 2026: $1 billion+
Key Partner: Michael Steed (Managing Partner)</v>
      </c>
      <c r="AF36" s="96"/>
      <c r="AG36" s="96"/>
      <c r="AH36" s="96"/>
      <c r="AI36" s="96"/>
    </row>
    <row r="37" ht="15.75" customHeight="1">
      <c r="A37" s="114" t="s">
        <v>11209</v>
      </c>
      <c r="B37" s="114" t="s">
        <v>11210</v>
      </c>
      <c r="C37" s="114" t="s">
        <v>202</v>
      </c>
      <c r="D37" s="114" t="s">
        <v>202</v>
      </c>
      <c r="E37" s="114" t="s">
        <v>202</v>
      </c>
      <c r="F37" s="114" t="s">
        <v>202</v>
      </c>
      <c r="G37" s="114" t="s">
        <v>11211</v>
      </c>
      <c r="H37" s="115" t="s">
        <v>11212</v>
      </c>
      <c r="I37" s="114"/>
      <c r="J37" s="114" t="s">
        <v>11213</v>
      </c>
      <c r="K37" s="116">
        <v>36526.0</v>
      </c>
      <c r="L37" s="114"/>
      <c r="M37" s="115" t="s">
        <v>11214</v>
      </c>
      <c r="N37" s="115" t="s">
        <v>11215</v>
      </c>
      <c r="O37" s="114" t="s">
        <v>1117</v>
      </c>
      <c r="P37" s="114" t="s">
        <v>284</v>
      </c>
      <c r="Q37" s="114" t="s">
        <v>284</v>
      </c>
      <c r="R37" s="114" t="s">
        <v>80</v>
      </c>
      <c r="S37" s="117">
        <v>595.0</v>
      </c>
      <c r="T37" s="117">
        <v>72.0</v>
      </c>
      <c r="U37" s="114" t="s">
        <v>11216</v>
      </c>
      <c r="V37" s="114" t="s">
        <v>398</v>
      </c>
      <c r="W37" s="114" t="s">
        <v>892</v>
      </c>
      <c r="X37" s="97" t="s">
        <v>13580</v>
      </c>
      <c r="Y37" s="97" t="s">
        <v>13652</v>
      </c>
      <c r="Z37" s="97" t="s">
        <v>13653</v>
      </c>
      <c r="AA37" s="96" t="str">
        <f t="array" ref="AA37">"Founder: " &amp; U37</f>
        <v>Founder: Josh Wolfe,Peter Hebert,Rob Paull</v>
      </c>
      <c r="AB37" s="96" t="str">
        <f t="array" ref="AB37">"Number of Investments: " &amp; S37</f>
        <v>Number of Investments: 595</v>
      </c>
      <c r="AC37" s="96" t="str">
        <f t="array" ref="AC37">"AUM 2026: " &amp; Y37</f>
        <v>AUM 2026: $5 billion</v>
      </c>
      <c r="AD37" s="96" t="str">
        <f t="array" ref="AD37">"Key Partner: " &amp; Z37</f>
        <v>Key Partner: Josh Wolfe (Managing Partner)</v>
      </c>
      <c r="AE37" s="96" t="str">
        <f t="array" ref="AE37">G37 &amp; CHAR(10) &amp; CHAR(10) &amp; AA37 &amp; CHAR(10) &amp; CHAR(10) &amp; AB37 &amp; CHAR(10) &amp; CHAR(10) &amp; AC37 &amp; CHAR(10) &amp; CHAR(10) &amp; AD37</f>
        <v>Lux Capital manages over $5 billion in assets focused on founding, seed, early-stage, and growth investments at the intersection of technology and the sciences. Lux takes an active role in helping entrepreneurs build successful businesses in high-growth sectors. Its investment team has built over 20 companies from scratch. Lux's investment strategy ensures portfolio companies are better connected, have a deeper insight, and command industry leadership faster than their competitors.
Founder: Josh Wolfe,Peter Hebert,Rob Paull
Number of Investments: 595
AUM 2026: $5 billion
Key Partner: Josh Wolfe (Managing Partner)</v>
      </c>
      <c r="AF37" s="96"/>
      <c r="AG37" s="96"/>
      <c r="AH37" s="96"/>
      <c r="AI37" s="96"/>
    </row>
    <row r="38" ht="15.75" customHeight="1">
      <c r="A38" s="114" t="s">
        <v>148</v>
      </c>
      <c r="B38" s="114" t="s">
        <v>149</v>
      </c>
      <c r="C38" s="114" t="s">
        <v>4098</v>
      </c>
      <c r="D38" s="114"/>
      <c r="E38" s="114"/>
      <c r="F38" s="114" t="s">
        <v>4098</v>
      </c>
      <c r="G38" s="114" t="s">
        <v>150</v>
      </c>
      <c r="H38" s="115" t="s">
        <v>152</v>
      </c>
      <c r="I38" s="114"/>
      <c r="J38" s="114" t="s">
        <v>159</v>
      </c>
      <c r="K38" s="116">
        <v>42370.0</v>
      </c>
      <c r="L38" s="114"/>
      <c r="M38" s="115" t="s">
        <v>155</v>
      </c>
      <c r="N38" s="115" t="s">
        <v>154</v>
      </c>
      <c r="O38" s="114" t="s">
        <v>92</v>
      </c>
      <c r="P38" s="114" t="s">
        <v>93</v>
      </c>
      <c r="Q38" s="114" t="s">
        <v>94</v>
      </c>
      <c r="R38" s="114" t="s">
        <v>80</v>
      </c>
      <c r="S38" s="117">
        <v>2.0</v>
      </c>
      <c r="T38" s="114"/>
      <c r="U38" s="114" t="s">
        <v>158</v>
      </c>
      <c r="V38" s="114" t="s">
        <v>153</v>
      </c>
      <c r="W38" s="114" t="s">
        <v>892</v>
      </c>
      <c r="X38" s="97" t="s">
        <v>13588</v>
      </c>
      <c r="Y38" s="121"/>
      <c r="Z38" s="97" t="s">
        <v>13654</v>
      </c>
      <c r="AA38" s="96" t="str">
        <f t="array" ref="AA38">"Founder: " &amp; U38</f>
        <v>Founder: Jack Hidary</v>
      </c>
      <c r="AB38" s="96" t="str">
        <f t="array" ref="AB38">"Number of Investments: " &amp; S38</f>
        <v>Number of Investments: 2</v>
      </c>
      <c r="AC38" s="96" t="str">
        <f t="array" ref="AC38">"AUM 2026: " &amp; Y38</f>
        <v>AUM 2026: </v>
      </c>
      <c r="AD38" s="96" t="str">
        <f t="array" ref="AD38">"Key Partner: " &amp; Z38</f>
        <v>Key Partner: Jack Hidary (Founder &amp; CEO)</v>
      </c>
      <c r="AE38" s="96" t="str">
        <f t="array" ref="AE38">G38 &amp; CHAR(10) &amp; CHAR(10) &amp; AA38 &amp; CHAR(10) &amp; CHAR(10) &amp; AB38 &amp; CHAR(10) &amp; CHAR(10) &amp; AC38 &amp; CHAR(10) &amp; CHAR(10) &amp; AD38</f>
        <v>SandboxAQ develops AI and quantum technology products aimed at solving complex challenges. The company integrates knowledge from various fields to create Large Quantitative Models and AI sensing applications. Its focus is on providing practical solutions in areas that require advanced computational techniques. The industries served include financial services, healthcare, and telecommunications.
Founder: Jack Hidary
Number of Investments: 2
AUM 2026: 
Key Partner: Jack Hidary (Founder &amp; CEO)</v>
      </c>
      <c r="AF38" s="96"/>
      <c r="AG38" s="96"/>
      <c r="AH38" s="96"/>
      <c r="AI38" s="96"/>
    </row>
    <row r="39" ht="15.75" customHeight="1">
      <c r="A39" s="114" t="s">
        <v>5705</v>
      </c>
      <c r="B39" s="118" t="s">
        <v>11217</v>
      </c>
      <c r="C39" s="118" t="s">
        <v>4344</v>
      </c>
      <c r="D39" s="114" t="s">
        <v>11218</v>
      </c>
      <c r="E39" s="114" t="s">
        <v>4344</v>
      </c>
      <c r="F39" s="114"/>
      <c r="G39" s="114" t="s">
        <v>11220</v>
      </c>
      <c r="H39" s="115" t="s">
        <v>11221</v>
      </c>
      <c r="I39" s="114"/>
      <c r="J39" s="114" t="s">
        <v>11222</v>
      </c>
      <c r="K39" s="116" t="s">
        <v>11223</v>
      </c>
      <c r="L39" s="115" t="s">
        <v>11224</v>
      </c>
      <c r="M39" s="115" t="s">
        <v>11225</v>
      </c>
      <c r="N39" s="115" t="s">
        <v>11226</v>
      </c>
      <c r="O39" s="114" t="s">
        <v>1117</v>
      </c>
      <c r="P39" s="114" t="s">
        <v>284</v>
      </c>
      <c r="Q39" s="114" t="s">
        <v>284</v>
      </c>
      <c r="R39" s="114" t="s">
        <v>80</v>
      </c>
      <c r="S39" s="117">
        <v>1144.0</v>
      </c>
      <c r="T39" s="117">
        <v>454.0</v>
      </c>
      <c r="U39" s="114" t="s">
        <v>11227</v>
      </c>
      <c r="V39" s="114" t="s">
        <v>262</v>
      </c>
      <c r="W39" s="114" t="s">
        <v>905</v>
      </c>
      <c r="X39" s="97" t="s">
        <v>13585</v>
      </c>
      <c r="Y39" s="97" t="s">
        <v>13655</v>
      </c>
      <c r="Z39" s="97" t="s">
        <v>13621</v>
      </c>
      <c r="AA39" s="96" t="str">
        <f t="array" ref="AA39">"Founder: " &amp; U39</f>
        <v>Founder: Marcus Goldman</v>
      </c>
      <c r="AB39" s="96" t="str">
        <f t="array" ref="AB39">"Number of Investments: " &amp; S39</f>
        <v>Number of Investments: 1144</v>
      </c>
      <c r="AC39" s="96" t="str">
        <f t="array" ref="AC39">"AUM 2026: " &amp; Y39</f>
        <v>AUM 2026: $3.3 trillion</v>
      </c>
      <c r="AD39" s="96" t="str">
        <f t="array" ref="AD39">"Key Partner: " &amp; Z39</f>
        <v>Key Partner: Ronit Ghose (Global Head of Quantum &amp; Emerging Tech)</v>
      </c>
      <c r="AE39" s="96" t="str">
        <f t="array" ref="AE39">G39 &amp; CHAR(10) &amp; CHAR(10) &amp; AA39 &amp; CHAR(10) &amp; CHAR(10) &amp; AB39 &amp; CHAR(10) &amp; CHAR(10) &amp; AC39 &amp; CHAR(10) &amp; CHAR(10) &amp; AD39</f>
        <v>Goldman Sachs is a financial institution that serves a vast and diversified client base of corporations, financial institutions, governments, and individuals through its wide range of financial services.
The firm’s offerings include Global Banking &amp; Markets, FICC and Equities, and Asset &amp; Wealth Management across various sectors. As one of the world’s preeminent banking franchises, Goldman Sachs leverages 156 years of experience delivering world-class intellectual capital and expertise to solve clients’ most complex challenges.
Global Banking &amp; Markets
Goldman Sachs’ track record of excellence is built upon the firm’s Investment Banking and FICC and Equities businesses.
The firm’s leading Investment Banking business is centered around its long-standing partnerships and commitment to delivering industry-leading ideas, solutions, and execution for clients. Comprised of our Mergers &amp; Acquisitions and Capital Solutions services, Goldman Sachs Investment Banking leads complex deals and transactions, delivering superior client outcomes.
Goldman Sachs’ #1 ranked Mergers &amp; Acquisitions (M&amp;A) business partners with the world’s most influential companies and leaders, providing unparalleled advice and insights and harnessing the firm’s global network to pursue opportunities and deliver results for the clients it serves.
The Capital Solutions Group is a comprehensive suite of our financing, origination, structuring, and risk management solutions that capitalizes on the depth and breadth of Goldman Sachs’ relationships and the velocity of deal flow to generate unique insights and identify opportunities for clients–leading notable equity offerings, debt financings, and risk management transactions across the globe. In 2025, Goldman Sachs established the Capital Solutions Group, merging the capabilities of the Financing Group, Financial Sponsors coverage within Investment Banking, and oversight of Alternative Management firms from FICC and Equities, to offer a best-in-class suite of financial options for issuing clients.
FICC and Equities is one of Goldman Sachs’ most expansive and comprehensive global franchises. The firm’s accomplished traders, risk managers, and sales professionals drive long-term performance for clients across a diverse portfolio of trading, lending, and risk services.
Through its FICC business, Goldman Sachs creates markets and delivers a range of interest rate and credit products, commodities, currencies, mortgages, and financing activities to prominent institutional and corporate clients around the world.
The Goldman Sachs Equities franchise is ranked #1 in the world. Backed by deep analytics, it offers equity and convertible securities, exchange-traded funds, derivatives, options, futures, and prime financing, among other products and services.
Asset &amp; Wealth Management
Goldman Sachs Asset Management is the primary investing area within Goldman Sachs (NYSE: GS), delivering investment and advisory services across public and private markets for the world’s leading institutions, financial advisors and individuals. The business is driven by a focus on partnership and shared success with its clients, seeking to deliver long-term investment performance drawing on its global network and deep expertise across industries and markets. Goldman Sachs Asset Management is a leading investor across fixed income, liquidity, equity, alternatives, and multi-asset solutions. Goldman Sachs oversees approximately $3.3 trillion in assets under supervision as of June 30, 2025.
Goldman Sachs’ renowned wealth management franchise uses its global network, unrivaled sourcing capabilities, and in-depth experience to provide personalized viewpoints, strategic guidance, and effective solutions tailored to meet the unique financial planning needs of ultra-high-net-worth individuals, foundations, executives, employees, and family offices. The franchise includes Private Wealth Management, Private Bank, Deposits, Ayco, Personal Wealth, and Marcus.
Founder: Marcus Goldman
Number of Investments: 1144
AUM 2026: $3.3 trillion
Key Partner: Ronit Ghose (Global Head of Quantum &amp; Emerging Tech)</v>
      </c>
      <c r="AF39" s="96"/>
      <c r="AG39" s="96"/>
      <c r="AH39" s="96"/>
      <c r="AI39" s="96"/>
    </row>
    <row r="40" ht="15.75" customHeight="1">
      <c r="A40" s="114" t="s">
        <v>1071</v>
      </c>
      <c r="B40" s="114" t="s">
        <v>1072</v>
      </c>
      <c r="C40" s="114" t="s">
        <v>54</v>
      </c>
      <c r="D40" s="114" t="s">
        <v>54</v>
      </c>
      <c r="E40" s="114" t="s">
        <v>54</v>
      </c>
      <c r="F40" s="114" t="s">
        <v>54</v>
      </c>
      <c r="G40" s="114" t="s">
        <v>11228</v>
      </c>
      <c r="H40" s="115" t="s">
        <v>1075</v>
      </c>
      <c r="I40" s="114"/>
      <c r="J40" s="114" t="s">
        <v>1076</v>
      </c>
      <c r="K40" s="116">
        <v>43101.0</v>
      </c>
      <c r="L40" s="114"/>
      <c r="M40" s="115" t="s">
        <v>1077</v>
      </c>
      <c r="N40" s="114"/>
      <c r="O40" s="114" t="s">
        <v>965</v>
      </c>
      <c r="P40" s="114" t="s">
        <v>966</v>
      </c>
      <c r="Q40" s="114" t="s">
        <v>94</v>
      </c>
      <c r="R40" s="114" t="s">
        <v>80</v>
      </c>
      <c r="S40" s="117">
        <v>215.0</v>
      </c>
      <c r="T40" s="117">
        <v>22.0</v>
      </c>
      <c r="U40" s="114" t="s">
        <v>1078</v>
      </c>
      <c r="V40" s="114" t="s">
        <v>398</v>
      </c>
      <c r="W40" s="114" t="s">
        <v>892</v>
      </c>
      <c r="X40" s="97" t="s">
        <v>13580</v>
      </c>
      <c r="Y40" s="97" t="s">
        <v>13602</v>
      </c>
      <c r="Z40" s="97" t="s">
        <v>13656</v>
      </c>
      <c r="AA40" s="96" t="str">
        <f t="array" ref="AA40">"Founder: " &amp; U40</f>
        <v>Founder: Bryan Baum,Michael Kives</v>
      </c>
      <c r="AB40" s="96" t="str">
        <f t="array" ref="AB40">"Number of Investments: " &amp; S40</f>
        <v>Number of Investments: 215</v>
      </c>
      <c r="AC40" s="96" t="str">
        <f t="array" ref="AC40">"AUM 2026: " &amp; Y40</f>
        <v>AUM 2026: $1 billion+</v>
      </c>
      <c r="AD40" s="96" t="str">
        <f t="array" ref="AD40">"Key Partner: " &amp; Z40</f>
        <v>Key Partner: Michael Kives (Co-Founder &amp; Managing Partner)</v>
      </c>
      <c r="AE40" s="96" t="str">
        <f t="array" ref="AE40">G40 &amp; CHAR(10) &amp; CHAR(10) &amp; AA40 &amp; CHAR(10) &amp; CHAR(10) &amp; AB40 &amp; CHAR(10) &amp; CHAR(10) &amp; AC40 &amp; CHAR(10) &amp; CHAR(10) &amp; AD40</f>
        <v>K5 Global Advisor LLC (“K5”) is a venture capital firm and incubation studio that supports founders across the business lifecycle. The firm was founded in 2018 by Michael Kives and Bryan Baum and has deployed capital of around $1B as of March 31, 2024. K5 invests across multiple stages, from seed through growth stage companies, with a focus on Enterprise SaaS, Vertical SaaS, and FinTech. In 2023, Keenan Rice and Daniel Marcotte, investors from Tokyo Black Capital Advisors, LLC, and both on the founding team of Looker (acquired by Google in 2020 for $2.6B), joined with K5’s early-stage SaaS investing team.
K5 seeks to help innovative companies expand their networks and best position them to achieve growth targets.
Founder: Bryan Baum,Michael Kives
Number of Investments: 215
AUM 2026: $1 billion+
Key Partner: Michael Kives (Co-Founder &amp; Managing Partner)</v>
      </c>
      <c r="AF40" s="96"/>
      <c r="AG40" s="96"/>
      <c r="AH40" s="96"/>
      <c r="AI40" s="96"/>
    </row>
    <row r="41" ht="15.75" customHeight="1">
      <c r="A41" s="114" t="s">
        <v>5798</v>
      </c>
      <c r="B41" s="114" t="s">
        <v>11229</v>
      </c>
      <c r="C41" s="114" t="s">
        <v>4140</v>
      </c>
      <c r="D41" s="114" t="s">
        <v>4140</v>
      </c>
      <c r="E41" s="114" t="s">
        <v>4140</v>
      </c>
      <c r="F41" s="114" t="s">
        <v>4140</v>
      </c>
      <c r="G41" s="114" t="s">
        <v>11230</v>
      </c>
      <c r="H41" s="115" t="s">
        <v>11231</v>
      </c>
      <c r="I41" s="114"/>
      <c r="J41" s="114" t="s">
        <v>11232</v>
      </c>
      <c r="K41" s="116">
        <v>33604.0</v>
      </c>
      <c r="L41" s="115" t="s">
        <v>11233</v>
      </c>
      <c r="M41" s="115" t="s">
        <v>11234</v>
      </c>
      <c r="N41" s="115" t="s">
        <v>11235</v>
      </c>
      <c r="O41" s="114" t="s">
        <v>965</v>
      </c>
      <c r="P41" s="114" t="s">
        <v>966</v>
      </c>
      <c r="Q41" s="114" t="s">
        <v>94</v>
      </c>
      <c r="R41" s="114" t="s">
        <v>80</v>
      </c>
      <c r="S41" s="117">
        <v>1528.0</v>
      </c>
      <c r="T41" s="117">
        <v>503.0</v>
      </c>
      <c r="U41" s="114" t="s">
        <v>11236</v>
      </c>
      <c r="V41" s="119">
        <v>46296.0</v>
      </c>
      <c r="W41" s="114" t="s">
        <v>892</v>
      </c>
      <c r="X41" s="97" t="s">
        <v>13580</v>
      </c>
      <c r="Y41" s="97" t="s">
        <v>13657</v>
      </c>
      <c r="Z41" s="97" t="s">
        <v>13658</v>
      </c>
      <c r="AA41" s="96" t="str">
        <f t="array" ref="AA41">"Founder: " &amp; U41</f>
        <v>Founder: David Lee,Ron Conway</v>
      </c>
      <c r="AB41" s="96" t="str">
        <f t="array" ref="AB41">"Number of Investments: " &amp; S41</f>
        <v>Number of Investments: 1528</v>
      </c>
      <c r="AC41" s="96" t="str">
        <f t="array" ref="AC41">"AUM 2026: " &amp; Y41</f>
        <v>AUM 2026: $500 million+</v>
      </c>
      <c r="AD41" s="96" t="str">
        <f t="array" ref="AD41">"Key Partner: " &amp; Z41</f>
        <v>Key Partner: Ron Conway (Founder)</v>
      </c>
      <c r="AE41" s="96" t="str">
        <f t="array" ref="AE41">G41 &amp; CHAR(10) &amp; CHAR(10) &amp; AA41 &amp; CHAR(10) &amp; CHAR(10) &amp; AB41 &amp; CHAR(10) &amp; CHAR(10) &amp; AC41 &amp; CHAR(10) &amp; CHAR(10) &amp; AD41</f>
        <v>SV Angel is a venture capital firm, focusing on seed to early-stage investments in technology sectors such as AI and software.  The firm primarily invests in North America, particularly in the cities of New York and San Francisco, supporting transformative companies. SV Angel has over 30 years of experience in investing, guided by core values such as trust, loyalty, and integrity.
Founder: David Lee,Ron Conway
Number of Investments: 1528
AUM 2026: $500 million+
Key Partner: Ron Conway (Founder)</v>
      </c>
      <c r="AF41" s="96"/>
      <c r="AG41" s="96"/>
      <c r="AH41" s="96"/>
      <c r="AI41" s="96"/>
    </row>
    <row r="42" ht="15.75" customHeight="1">
      <c r="A42" s="114" t="s">
        <v>3408</v>
      </c>
      <c r="B42" s="114" t="s">
        <v>3409</v>
      </c>
      <c r="C42" s="114" t="s">
        <v>3077</v>
      </c>
      <c r="D42" s="114" t="s">
        <v>3077</v>
      </c>
      <c r="E42" s="114" t="s">
        <v>3077</v>
      </c>
      <c r="F42" s="114" t="s">
        <v>3077</v>
      </c>
      <c r="G42" s="114" t="s">
        <v>11238</v>
      </c>
      <c r="H42" s="115" t="s">
        <v>3412</v>
      </c>
      <c r="I42" s="114"/>
      <c r="J42" s="114" t="s">
        <v>3413</v>
      </c>
      <c r="K42" s="116">
        <v>39448.0</v>
      </c>
      <c r="L42" s="114"/>
      <c r="M42" s="115" t="s">
        <v>3415</v>
      </c>
      <c r="N42" s="115" t="s">
        <v>3414</v>
      </c>
      <c r="O42" s="114" t="s">
        <v>3416</v>
      </c>
      <c r="P42" s="114" t="s">
        <v>3417</v>
      </c>
      <c r="Q42" s="114" t="s">
        <v>3089</v>
      </c>
      <c r="R42" s="114" t="s">
        <v>450</v>
      </c>
      <c r="S42" s="117">
        <v>277.0</v>
      </c>
      <c r="T42" s="117">
        <v>45.0</v>
      </c>
      <c r="U42" s="114" t="s">
        <v>3418</v>
      </c>
      <c r="V42" s="114" t="s">
        <v>102</v>
      </c>
      <c r="W42" s="114" t="s">
        <v>892</v>
      </c>
      <c r="X42" s="97" t="s">
        <v>13580</v>
      </c>
      <c r="Y42" s="97" t="s">
        <v>13659</v>
      </c>
      <c r="Z42" s="97" t="s">
        <v>13660</v>
      </c>
      <c r="AA42" s="96" t="str">
        <f t="array" ref="AA42">"Founder: " &amp; U42</f>
        <v>Founder: Josep María Echarri,Roger Piqué Pijuan</v>
      </c>
      <c r="AB42" s="96" t="str">
        <f t="array" ref="AB42">"Number of Investments: " &amp; S42</f>
        <v>Number of Investments: 277</v>
      </c>
      <c r="AC42" s="96" t="str">
        <f t="array" ref="AC42">"AUM 2026: " &amp; Y42</f>
        <v>AUM 2026: €400 million+</v>
      </c>
      <c r="AD42" s="96" t="str">
        <f t="array" ref="AD42">"Key Partner: " &amp; Z42</f>
        <v>Key Partner: Josep María Echarri (Founder &amp; Managing Partner)</v>
      </c>
      <c r="AE42" s="96" t="str">
        <f t="array" ref="AE42">G42 &amp; CHAR(10) &amp; CHAR(10) &amp; AA42 &amp; CHAR(10) &amp; CHAR(10) &amp; AB42 &amp; CHAR(10) &amp; CHAR(10) &amp; AC42 &amp; CHAR(10) &amp; CHAR(10) &amp; AD42</f>
        <v>Inveready is a Southern Europe leading alternative investor with +2bn€ of assets under management, investing across 35+ funds in Venture Capital, BioTech, Venture Debt, Private Equity, Public Equity, Infrastructure, Fund of Funds, and other. Founded in 2008, Inveready counts on 250+ active companies and 64 exits.
Some of our portfolio companies have been acquired by multinationals such as Intel, Symantec, IBM, and Facebook, whilst others are listed in public markets such as NASDAQ, the Spanish BME Growth, AIM London, and Euronext Growth. (visit www.inveready.com for more information).
Founder: Josep María Echarri,Roger Piqué Pijuan
Number of Investments: 277
AUM 2026: €400 million+
Key Partner: Josep María Echarri (Founder &amp; Managing Partner)</v>
      </c>
      <c r="AF42" s="96"/>
      <c r="AG42" s="96"/>
      <c r="AH42" s="96"/>
      <c r="AI42" s="96"/>
    </row>
    <row r="43" ht="15.75" customHeight="1">
      <c r="A43" s="114" t="s">
        <v>5821</v>
      </c>
      <c r="B43" s="114" t="s">
        <v>11239</v>
      </c>
      <c r="C43" s="118" t="s">
        <v>4140</v>
      </c>
      <c r="D43" s="114" t="s">
        <v>11240</v>
      </c>
      <c r="E43" s="114" t="s">
        <v>4140</v>
      </c>
      <c r="F43" s="114" t="s">
        <v>4140</v>
      </c>
      <c r="G43" s="114" t="s">
        <v>11242</v>
      </c>
      <c r="H43" s="115" t="s">
        <v>5825</v>
      </c>
      <c r="I43" s="114"/>
      <c r="J43" s="114" t="s">
        <v>11243</v>
      </c>
      <c r="K43" s="116">
        <v>25204.0</v>
      </c>
      <c r="L43" s="115" t="s">
        <v>11244</v>
      </c>
      <c r="M43" s="115" t="s">
        <v>11245</v>
      </c>
      <c r="N43" s="115" t="s">
        <v>11246</v>
      </c>
      <c r="O43" s="114" t="s">
        <v>92</v>
      </c>
      <c r="P43" s="114" t="s">
        <v>93</v>
      </c>
      <c r="Q43" s="114" t="s">
        <v>94</v>
      </c>
      <c r="R43" s="114" t="s">
        <v>80</v>
      </c>
      <c r="S43" s="117">
        <v>875.0</v>
      </c>
      <c r="T43" s="117">
        <v>284.0</v>
      </c>
      <c r="U43" s="114" t="s">
        <v>11247</v>
      </c>
      <c r="V43" s="114" t="s">
        <v>153</v>
      </c>
      <c r="W43" s="114" t="s">
        <v>892</v>
      </c>
      <c r="X43" s="97" t="s">
        <v>13580</v>
      </c>
      <c r="Y43" s="97" t="s">
        <v>13661</v>
      </c>
      <c r="Z43" s="97" t="s">
        <v>13662</v>
      </c>
      <c r="AA43" s="96" t="str">
        <f t="array" ref="AA43">"Founder: " &amp; U43</f>
        <v>Founder: Laurance Rockefeller</v>
      </c>
      <c r="AB43" s="96" t="str">
        <f t="array" ref="AB43">"Number of Investments: " &amp; S43</f>
        <v>Number of Investments: 875</v>
      </c>
      <c r="AC43" s="96" t="str">
        <f t="array" ref="AC43">"AUM 2026: " &amp; Y43</f>
        <v>AUM 2026: $650 million+</v>
      </c>
      <c r="AD43" s="96" t="str">
        <f t="array" ref="AD43">"Key Partner: " &amp; Z43</f>
        <v>Key Partner: Shaun Maguire (Partner)</v>
      </c>
      <c r="AE43" s="96" t="str">
        <f t="array" ref="AE43">G43 &amp; CHAR(10) &amp; CHAR(10) &amp; AA43 &amp; CHAR(10) &amp; CHAR(10) &amp; AB43 &amp; CHAR(10) &amp; CHAR(10) &amp; AC43 &amp; CHAR(10) &amp; CHAR(10) &amp; AD43</f>
        <v>Venrock continues a tradition of partnering with entrepreneurs to establish successful, enduring companies. With a primary focus on technology and healthcare, portfolio companies have included Apple Computer, Athenahealth, Centocor, Check Point Software, DoubleClick, Endeca, Gilead Sciences, Idec Pharma, Imperva, Illumina, Intel, Nest, SlideShare, and Tudou.
Founder: Laurance Rockefeller
Number of Investments: 875
AUM 2026: $650 million+
Key Partner: Shaun Maguire (Partner)</v>
      </c>
      <c r="AF43" s="96"/>
      <c r="AG43" s="96"/>
      <c r="AH43" s="96"/>
      <c r="AI43" s="96"/>
    </row>
    <row r="44" ht="15.75" customHeight="1">
      <c r="A44" s="114" t="s">
        <v>2621</v>
      </c>
      <c r="B44" s="114" t="s">
        <v>2622</v>
      </c>
      <c r="C44" s="114" t="s">
        <v>2062</v>
      </c>
      <c r="D44" s="114" t="s">
        <v>2062</v>
      </c>
      <c r="E44" s="114" t="s">
        <v>2062</v>
      </c>
      <c r="F44" s="114" t="s">
        <v>2062</v>
      </c>
      <c r="G44" s="114" t="s">
        <v>11249</v>
      </c>
      <c r="H44" s="115" t="s">
        <v>2625</v>
      </c>
      <c r="I44" s="114"/>
      <c r="J44" s="114" t="s">
        <v>2626</v>
      </c>
      <c r="K44" s="116">
        <v>38869.0</v>
      </c>
      <c r="L44" s="115" t="s">
        <v>2628</v>
      </c>
      <c r="M44" s="115" t="s">
        <v>2629</v>
      </c>
      <c r="N44" s="115" t="s">
        <v>2627</v>
      </c>
      <c r="O44" s="114" t="s">
        <v>2630</v>
      </c>
      <c r="P44" s="114" t="s">
        <v>2631</v>
      </c>
      <c r="Q44" s="114" t="s">
        <v>2632</v>
      </c>
      <c r="R44" s="114" t="s">
        <v>300</v>
      </c>
      <c r="S44" s="117">
        <v>273.0</v>
      </c>
      <c r="T44" s="117">
        <v>50.0</v>
      </c>
      <c r="U44" s="114" t="s">
        <v>2633</v>
      </c>
      <c r="V44" s="114" t="s">
        <v>102</v>
      </c>
      <c r="W44" s="114" t="s">
        <v>892</v>
      </c>
      <c r="X44" s="97" t="s">
        <v>13580</v>
      </c>
      <c r="Y44" s="96"/>
      <c r="Z44" s="97" t="s">
        <v>13663</v>
      </c>
      <c r="AA44" s="96" t="str">
        <f t="array" ref="AA44">"Founder: " &amp; U44</f>
        <v>Founder: Niklas Zennström</v>
      </c>
      <c r="AB44" s="96" t="str">
        <f t="array" ref="AB44">"Number of Investments: " &amp; S44</f>
        <v>Number of Investments: 273</v>
      </c>
      <c r="AC44" s="96" t="str">
        <f t="array" ref="AC44">"AUM 2026: " &amp; Y44</f>
        <v>AUM 2026: </v>
      </c>
      <c r="AD44" s="96" t="str">
        <f t="array" ref="AD44">"Key Partner: " &amp; Z44</f>
        <v>Key Partner: Tom Wehmeier (Partner)</v>
      </c>
      <c r="AE44" s="96" t="str">
        <f t="array" ref="AE44">G44 &amp; CHAR(10) &amp; CHAR(10) &amp; AA44 &amp; CHAR(10) &amp; CHAR(10) &amp; AB44 &amp; CHAR(10) &amp; CHAR(10) &amp; AC44 &amp; CHAR(10) &amp; CHAR(10) &amp; AD44</f>
        <v>Atomico is an international investment firm that focuses on helping disruptive technology companies scale globally. It partners with technology founders at the Seed stage and beyond with a particular focus on Europe, leveraging deep operational experience to supercharge their growth. The company's team of founders, investors, and operational
leaders have been responsible for global expansion, hiring, and marketing at companies from Skype, Google, and Twitter to Wise and Snowflake. It specializes in
seed, startup, Series A, early venture, mid venture, late venture, emerging growth, and growth capital investments.
Atomico was founded in 2006 and is headquartered in London, England, with offices in Paris, Berlin, and Stockholm
Founder: Niklas Zennström
Number of Investments: 273
AUM 2026: 
Key Partner: Tom Wehmeier (Partner)</v>
      </c>
      <c r="AF44" s="96"/>
      <c r="AG44" s="96"/>
      <c r="AH44" s="96"/>
      <c r="AI44" s="96"/>
    </row>
    <row r="45" ht="15.75" customHeight="1">
      <c r="A45" s="114" t="s">
        <v>217</v>
      </c>
      <c r="B45" s="118" t="s">
        <v>218</v>
      </c>
      <c r="C45" s="114" t="s">
        <v>4488</v>
      </c>
      <c r="D45" s="114"/>
      <c r="E45" s="114" t="s">
        <v>4488</v>
      </c>
      <c r="F45" s="114"/>
      <c r="G45" s="114" t="s">
        <v>3371</v>
      </c>
      <c r="H45" s="115" t="s">
        <v>221</v>
      </c>
      <c r="I45" s="114"/>
      <c r="J45" s="114" t="s">
        <v>232</v>
      </c>
      <c r="K45" s="116">
        <v>42156.0</v>
      </c>
      <c r="L45" s="115" t="s">
        <v>223</v>
      </c>
      <c r="M45" s="115" t="s">
        <v>224</v>
      </c>
      <c r="N45" s="115" t="s">
        <v>222</v>
      </c>
      <c r="O45" s="114" t="s">
        <v>228</v>
      </c>
      <c r="P45" s="114" t="s">
        <v>229</v>
      </c>
      <c r="Q45" s="114" t="s">
        <v>230</v>
      </c>
      <c r="R45" s="114" t="s">
        <v>80</v>
      </c>
      <c r="S45" s="117">
        <v>5.0</v>
      </c>
      <c r="T45" s="117">
        <v>2.0</v>
      </c>
      <c r="U45" s="114" t="s">
        <v>231</v>
      </c>
      <c r="V45" s="114" t="s">
        <v>165</v>
      </c>
      <c r="W45" s="114" t="s">
        <v>905</v>
      </c>
      <c r="X45" s="97" t="s">
        <v>13588</v>
      </c>
      <c r="Y45" s="96"/>
      <c r="Z45" s="97" t="s">
        <v>13664</v>
      </c>
      <c r="AA45" s="96" t="str">
        <f t="array" ref="AA45">"Founder: " &amp; U45</f>
        <v>Founder: Christopher Monroe,Jungsang Kim,Niccolo de Masi</v>
      </c>
      <c r="AB45" s="96" t="str">
        <f t="array" ref="AB45">"Number of Investments: " &amp; S45</f>
        <v>Number of Investments: 5</v>
      </c>
      <c r="AC45" s="96" t="str">
        <f t="array" ref="AC45">"AUM 2026: " &amp; Y45</f>
        <v>AUM 2026: </v>
      </c>
      <c r="AD45" s="96" t="str">
        <f t="array" ref="AD45">"Key Partner: " &amp; Z45</f>
        <v>Key Partner: Peter Chapman (CEO)</v>
      </c>
      <c r="AE45" s="96" t="str">
        <f t="array" ref="AE45">G45 &amp; CHAR(10) &amp; CHAR(10) &amp; AA45 &amp; CHAR(10) &amp; CHAR(10) &amp; AB45 &amp; CHAR(10) &amp; CHAR(10) &amp; AC45 &amp; CHAR(10) &amp; CHAR(10) &amp; AD45</f>
        <v>IONQ develops general-purpose quantum information processor using a trapped ion approach. The method enables qubit replication optical networkability, and optimized algorithms to support scalable quantum computing.
Founder: Christopher Monroe,Jungsang Kim,Niccolo de Masi
Number of Investments: 5
AUM 2026: 
Key Partner: Peter Chapman (CEO)</v>
      </c>
      <c r="AF45" s="96"/>
      <c r="AG45" s="96"/>
      <c r="AH45" s="96"/>
      <c r="AI45" s="96"/>
    </row>
    <row r="46" ht="15.75" customHeight="1">
      <c r="A46" s="114" t="s">
        <v>1021</v>
      </c>
      <c r="B46" s="114" t="s">
        <v>1022</v>
      </c>
      <c r="C46" s="114" t="s">
        <v>217</v>
      </c>
      <c r="D46" s="114" t="s">
        <v>217</v>
      </c>
      <c r="E46" s="114" t="s">
        <v>217</v>
      </c>
      <c r="F46" s="114" t="s">
        <v>217</v>
      </c>
      <c r="G46" s="114" t="s">
        <v>1023</v>
      </c>
      <c r="H46" s="115" t="s">
        <v>1025</v>
      </c>
      <c r="I46" s="114"/>
      <c r="J46" s="114" t="s">
        <v>1026</v>
      </c>
      <c r="K46" s="116">
        <v>28126.0</v>
      </c>
      <c r="L46" s="115" t="s">
        <v>1028</v>
      </c>
      <c r="M46" s="115" t="s">
        <v>1029</v>
      </c>
      <c r="N46" s="115" t="s">
        <v>1027</v>
      </c>
      <c r="O46" s="114" t="s">
        <v>902</v>
      </c>
      <c r="P46" s="114" t="s">
        <v>903</v>
      </c>
      <c r="Q46" s="114" t="s">
        <v>94</v>
      </c>
      <c r="R46" s="114" t="s">
        <v>80</v>
      </c>
      <c r="S46" s="117">
        <v>2398.0</v>
      </c>
      <c r="T46" s="117">
        <v>657.0</v>
      </c>
      <c r="U46" s="114" t="s">
        <v>1030</v>
      </c>
      <c r="V46" s="114" t="s">
        <v>153</v>
      </c>
      <c r="W46" s="114" t="s">
        <v>892</v>
      </c>
      <c r="X46" s="97" t="s">
        <v>13580</v>
      </c>
      <c r="Y46" s="97" t="s">
        <v>13665</v>
      </c>
      <c r="Z46" s="97" t="s">
        <v>13666</v>
      </c>
      <c r="AA46" s="96" t="str">
        <f t="array" ref="AA46">"Founder: " &amp; U46</f>
        <v>Founder: Chuck Newhall,Frank A. Bonsal,Richard Kramlich</v>
      </c>
      <c r="AB46" s="96" t="str">
        <f t="array" ref="AB46">"Number of Investments: " &amp; S46</f>
        <v>Number of Investments: 2398</v>
      </c>
      <c r="AC46" s="96" t="str">
        <f t="array" ref="AC46">"AUM 2026: " &amp; Y46</f>
        <v>AUM 2026: $25 billion</v>
      </c>
      <c r="AD46" s="96" t="str">
        <f t="array" ref="AD46">"Key Partner: " &amp; Z46</f>
        <v>Key Partner: Forest Baskett (General Partner)</v>
      </c>
      <c r="AE46" s="96" t="str">
        <f t="array" ref="AE46">G46 &amp; CHAR(10) &amp; CHAR(10) &amp; AA46 &amp; CHAR(10) &amp; CHAR(10) &amp; AB46 &amp; CHAR(10) &amp; CHAR(10) &amp; AC46 &amp; CHAR(10) &amp; CHAR(10) &amp; AD46</f>
        <v>New Enterprise Associates is a venture capital firm that invests in technology and healthcare startups. The firm engages with entrepreneurs at various stages of business development, providing support from initial funding to public offerings. The company focuses on the technology and healthcare industries.
Founder: Chuck Newhall,Frank A. Bonsal,Richard Kramlich
Number of Investments: 2398
AUM 2026: $25 billion
Key Partner: Forest Baskett (General Partner)</v>
      </c>
      <c r="AF46" s="96"/>
      <c r="AG46" s="96"/>
      <c r="AH46" s="96"/>
      <c r="AI46" s="96"/>
    </row>
    <row r="47" ht="15.75" customHeight="1">
      <c r="A47" s="114" t="s">
        <v>6005</v>
      </c>
      <c r="B47" s="118" t="s">
        <v>11251</v>
      </c>
      <c r="C47" s="114" t="s">
        <v>4344</v>
      </c>
      <c r="D47" s="114" t="s">
        <v>4344</v>
      </c>
      <c r="E47" s="114" t="s">
        <v>4344</v>
      </c>
      <c r="F47" s="114"/>
      <c r="G47" s="114" t="s">
        <v>11253</v>
      </c>
      <c r="H47" s="115" t="s">
        <v>11254</v>
      </c>
      <c r="I47" s="114"/>
      <c r="J47" s="114" t="s">
        <v>11255</v>
      </c>
      <c r="K47" s="116">
        <v>32143.0</v>
      </c>
      <c r="L47" s="114"/>
      <c r="M47" s="115" t="s">
        <v>6011</v>
      </c>
      <c r="N47" s="115" t="s">
        <v>11256</v>
      </c>
      <c r="O47" s="114" t="s">
        <v>1117</v>
      </c>
      <c r="P47" s="114" t="s">
        <v>284</v>
      </c>
      <c r="Q47" s="114" t="s">
        <v>284</v>
      </c>
      <c r="R47" s="114" t="s">
        <v>80</v>
      </c>
      <c r="S47" s="117">
        <v>67.0</v>
      </c>
      <c r="T47" s="117">
        <v>19.0</v>
      </c>
      <c r="U47" s="114" t="s">
        <v>11257</v>
      </c>
      <c r="V47" s="114" t="s">
        <v>891</v>
      </c>
      <c r="W47" s="114" t="s">
        <v>892</v>
      </c>
      <c r="X47" s="97" t="s">
        <v>13585</v>
      </c>
      <c r="Y47" s="97" t="s">
        <v>13667</v>
      </c>
      <c r="Z47" s="97" t="s">
        <v>13668</v>
      </c>
      <c r="AA47" s="96" t="str">
        <f t="array" ref="AA47">"Founder: " &amp; U47</f>
        <v>Founder: David E. Shaw</v>
      </c>
      <c r="AB47" s="96" t="str">
        <f t="array" ref="AB47">"Number of Investments: " &amp; S47</f>
        <v>Number of Investments: 67</v>
      </c>
      <c r="AC47" s="96" t="str">
        <f t="array" ref="AC47">"AUM 2026: " &amp; Y47</f>
        <v>AUM 2026: $60 billion</v>
      </c>
      <c r="AD47" s="96" t="str">
        <f t="array" ref="AD47">"Key Partner: " &amp; Z47</f>
        <v>Key Partner: Eddie Fishman (Managing Director)</v>
      </c>
      <c r="AE47" s="96" t="str">
        <f t="array" ref="AE47">G47 &amp; CHAR(10) &amp; CHAR(10) &amp; AA47 &amp; CHAR(10) &amp; CHAR(10) &amp; AB47 &amp; CHAR(10) &amp; CHAR(10) &amp; AC47 &amp; CHAR(10) &amp; CHAR(10) &amp; AD47</f>
        <v>D. E. Shaw &amp; Co. is a global investment and technology development firm.  The firm invests in both public and private markets, leveraging technology in its investment strategies.
Founder: David E. Shaw
Number of Investments: 67
AUM 2026: $60 billion
Key Partner: Eddie Fishman (Managing Director)</v>
      </c>
      <c r="AF47" s="96"/>
      <c r="AG47" s="96"/>
      <c r="AH47" s="96"/>
      <c r="AI47" s="96"/>
    </row>
    <row r="48" ht="15.75" customHeight="1">
      <c r="A48" s="114" t="s">
        <v>6212</v>
      </c>
      <c r="B48" s="114" t="s">
        <v>11258</v>
      </c>
      <c r="C48" s="114" t="s">
        <v>4140</v>
      </c>
      <c r="D48" s="114" t="s">
        <v>4140</v>
      </c>
      <c r="E48" s="114" t="s">
        <v>4140</v>
      </c>
      <c r="F48" s="114" t="s">
        <v>4140</v>
      </c>
      <c r="G48" s="114" t="s">
        <v>11259</v>
      </c>
      <c r="H48" s="115" t="s">
        <v>11260</v>
      </c>
      <c r="I48" s="114"/>
      <c r="J48" s="114" t="s">
        <v>11261</v>
      </c>
      <c r="K48" s="116">
        <v>42370.0</v>
      </c>
      <c r="L48" s="114"/>
      <c r="M48" s="115" t="s">
        <v>11262</v>
      </c>
      <c r="N48" s="115" t="s">
        <v>11263</v>
      </c>
      <c r="O48" s="114" t="s">
        <v>965</v>
      </c>
      <c r="P48" s="114" t="s">
        <v>966</v>
      </c>
      <c r="Q48" s="114" t="s">
        <v>94</v>
      </c>
      <c r="R48" s="114" t="s">
        <v>80</v>
      </c>
      <c r="S48" s="117">
        <v>1200.0</v>
      </c>
      <c r="T48" s="117">
        <v>125.0</v>
      </c>
      <c r="U48" s="114" t="s">
        <v>11264</v>
      </c>
      <c r="V48" s="119">
        <v>46296.0</v>
      </c>
      <c r="W48" s="114" t="s">
        <v>892</v>
      </c>
      <c r="X48" s="97" t="s">
        <v>13580</v>
      </c>
      <c r="Y48" s="97" t="s">
        <v>13657</v>
      </c>
      <c r="Z48" s="97" t="s">
        <v>13669</v>
      </c>
      <c r="AA48" s="96" t="str">
        <f t="array" ref="AA48">"Founder: " &amp; U48</f>
        <v>Founder: Joe Montana,Michael Ma,Mike Miller,Nathaniel Montana</v>
      </c>
      <c r="AB48" s="96" t="str">
        <f t="array" ref="AB48">"Number of Investments: " &amp; S48</f>
        <v>Number of Investments: 1200</v>
      </c>
      <c r="AC48" s="96" t="str">
        <f t="array" ref="AC48">"AUM 2026: " &amp; Y48</f>
        <v>AUM 2026: $500 million+</v>
      </c>
      <c r="AD48" s="96" t="str">
        <f t="array" ref="AD48">"Key Partner: " &amp; Z48</f>
        <v>Key Partner: Mike Miller (Co-Founder &amp; Managing Partner)</v>
      </c>
      <c r="AE48" s="96" t="str">
        <f t="array" ref="AE48">G48 &amp; CHAR(10) &amp; CHAR(10) &amp; AA48 &amp; CHAR(10) &amp; CHAR(10) &amp; AB48 &amp; CHAR(10) &amp; CHAR(10) &amp; AC48 &amp; CHAR(10) &amp; CHAR(10) &amp; AD48</f>
        <v>Liquid2 Ventures provides technology startups with seed-stage investments and is based in San Francisco, California. The firm was founded in 2015 by Joe Montana, Mike Miller, and Michael Ma.
Founder: Joe Montana,Michael Ma,Mike Miller,Nathaniel Montana
Number of Investments: 1200
AUM 2026: $500 million+
Key Partner: Mike Miller (Co-Founder &amp; Managing Partner)</v>
      </c>
      <c r="AF48" s="96"/>
      <c r="AG48" s="96"/>
      <c r="AH48" s="96"/>
      <c r="AI48" s="96"/>
    </row>
    <row r="49" ht="15.75" customHeight="1">
      <c r="A49" s="114" t="s">
        <v>1099</v>
      </c>
      <c r="B49" s="114" t="s">
        <v>1100</v>
      </c>
      <c r="C49" s="118" t="s">
        <v>148</v>
      </c>
      <c r="D49" s="114" t="s">
        <v>11064</v>
      </c>
      <c r="E49" s="114" t="s">
        <v>148</v>
      </c>
      <c r="F49" s="114" t="s">
        <v>148</v>
      </c>
      <c r="G49" s="114" t="s">
        <v>1101</v>
      </c>
      <c r="H49" s="115" t="s">
        <v>1103</v>
      </c>
      <c r="I49" s="114"/>
      <c r="J49" s="114" t="s">
        <v>1104</v>
      </c>
      <c r="K49" s="116">
        <v>24373.0</v>
      </c>
      <c r="L49" s="115" t="s">
        <v>1107</v>
      </c>
      <c r="M49" s="115" t="s">
        <v>1108</v>
      </c>
      <c r="N49" s="115" t="s">
        <v>1106</v>
      </c>
      <c r="O49" s="114" t="s">
        <v>987</v>
      </c>
      <c r="P49" s="114" t="s">
        <v>107</v>
      </c>
      <c r="Q49" s="114" t="s">
        <v>918</v>
      </c>
      <c r="R49" s="114" t="s">
        <v>109</v>
      </c>
      <c r="S49" s="117">
        <v>262.0</v>
      </c>
      <c r="T49" s="117">
        <v>88.0</v>
      </c>
      <c r="U49" s="114" t="s">
        <v>1109</v>
      </c>
      <c r="V49" s="114" t="s">
        <v>262</v>
      </c>
      <c r="W49" s="114" t="s">
        <v>905</v>
      </c>
      <c r="X49" s="97" t="s">
        <v>13585</v>
      </c>
      <c r="Y49" s="97" t="s">
        <v>13670</v>
      </c>
      <c r="Z49" s="97" t="s">
        <v>13671</v>
      </c>
      <c r="AA49" s="96" t="str">
        <f t="array" ref="AA49">"Founder: " &amp; U49</f>
        <v>Founder: Zahid Moneer</v>
      </c>
      <c r="AB49" s="96" t="str">
        <f t="array" ref="AB49">"Number of Investments: " &amp; S49</f>
        <v>Number of Investments: 262</v>
      </c>
      <c r="AC49" s="96" t="str">
        <f t="array" ref="AC49">"AUM 2026: " &amp; Y49</f>
        <v>AUM 2026: €1.2 trillion</v>
      </c>
      <c r="AD49" s="96" t="str">
        <f t="array" ref="AD49">"Key Partner: " &amp; Z49</f>
        <v>Key Partner: Yann Gérardin (Head of Investment Banking)</v>
      </c>
      <c r="AE49" s="96" t="str">
        <f t="array" ref="AE49">G49 &amp; CHAR(10) &amp; CHAR(10) &amp; AA49 &amp; CHAR(10) &amp; CHAR(10) &amp; AB49 &amp; CHAR(10) &amp; CHAR(10) &amp; AC49 &amp; CHAR(10) &amp; CHAR(10) &amp; AD49</f>
        <v>BNP Paribas provides banking, financing, investment, savings, and protection solutions. The Group's three operational divisions are mobilized to support each type of clientele in their growth and development projects including corporate and institutional banking, commercial, personal banking, investment and protection services. The company provide financing and investment services to retail customers, associations, businesses, and corporations.
Founder: Zahid Moneer
Number of Investments: 262
AUM 2026: €1.2 trillion
Key Partner: Yann Gérardin (Head of Investment Banking)</v>
      </c>
      <c r="AF49" s="96"/>
      <c r="AG49" s="96"/>
      <c r="AH49" s="96"/>
      <c r="AI49" s="96"/>
    </row>
    <row r="50" ht="15.75" customHeight="1">
      <c r="A50" s="114" t="s">
        <v>273</v>
      </c>
      <c r="B50" s="118" t="s">
        <v>274</v>
      </c>
      <c r="C50" s="114" t="s">
        <v>132</v>
      </c>
      <c r="D50" s="114" t="s">
        <v>132</v>
      </c>
      <c r="E50" s="114" t="s">
        <v>132</v>
      </c>
      <c r="F50" s="114"/>
      <c r="G50" s="114" t="s">
        <v>275</v>
      </c>
      <c r="H50" s="115" t="s">
        <v>277</v>
      </c>
      <c r="I50" s="114"/>
      <c r="J50" s="114" t="s">
        <v>286</v>
      </c>
      <c r="K50" s="116">
        <v>4175.0</v>
      </c>
      <c r="L50" s="115" t="s">
        <v>279</v>
      </c>
      <c r="M50" s="115" t="s">
        <v>280</v>
      </c>
      <c r="N50" s="115" t="s">
        <v>278</v>
      </c>
      <c r="O50" s="114" t="s">
        <v>282</v>
      </c>
      <c r="P50" s="114" t="s">
        <v>283</v>
      </c>
      <c r="Q50" s="114" t="s">
        <v>284</v>
      </c>
      <c r="R50" s="114" t="s">
        <v>80</v>
      </c>
      <c r="S50" s="117">
        <v>76.0</v>
      </c>
      <c r="T50" s="117">
        <v>18.0</v>
      </c>
      <c r="U50" s="114" t="s">
        <v>285</v>
      </c>
      <c r="V50" s="114" t="s">
        <v>262</v>
      </c>
      <c r="W50" s="114" t="s">
        <v>905</v>
      </c>
      <c r="X50" s="97" t="s">
        <v>13588</v>
      </c>
      <c r="Y50" s="121"/>
      <c r="Z50" s="97" t="s">
        <v>13672</v>
      </c>
      <c r="AA50" s="96" t="str">
        <f t="array" ref="AA50">"Founder: " &amp; U50</f>
        <v>Founder: Gerard Aldus,Thomas J. Watson</v>
      </c>
      <c r="AB50" s="96" t="str">
        <f t="array" ref="AB50">"Number of Investments: " &amp; S50</f>
        <v>Number of Investments: 76</v>
      </c>
      <c r="AC50" s="96" t="str">
        <f t="array" ref="AC50">"AUM 2026: " &amp; Y50</f>
        <v>AUM 2026: </v>
      </c>
      <c r="AD50" s="96" t="str">
        <f t="array" ref="AD50">"Key Partner: " &amp; Z50</f>
        <v>Key Partner: Arvind Krishna (CEO, IBM Quantum initiatives)</v>
      </c>
      <c r="AE50" s="96" t="str">
        <f t="array" ref="AE50">G50 &amp; CHAR(10) &amp; CHAR(10) &amp; AA50 &amp; CHAR(10) &amp; CHAR(10) &amp; AB50 &amp; CHAR(10) &amp; CHAR(10) &amp; AC50 &amp; CHAR(10) &amp; CHAR(10) &amp; AD50</f>
        <v>IBM is a technology and innovation company that offers a wide range of technology and consulting services; a broad portfolio of middleware for collaboration, predictive analytics, software development, and systems management. It offers services across AI, machine learning, cybersecurity, analytics, DevOps, and more, helping businesses innovate and automate processes.
Founder: Gerard Aldus,Thomas J. Watson
Number of Investments: 76
AUM 2026: 
Key Partner: Arvind Krishna (CEO, IBM Quantum initiatives)</v>
      </c>
      <c r="AF50" s="96"/>
      <c r="AG50" s="96"/>
      <c r="AH50" s="96"/>
      <c r="AI50" s="96"/>
    </row>
    <row r="51" ht="15.75" customHeight="1">
      <c r="A51" s="114" t="s">
        <v>1119</v>
      </c>
      <c r="B51" s="118" t="s">
        <v>1120</v>
      </c>
      <c r="C51" s="114" t="s">
        <v>3063</v>
      </c>
      <c r="D51" s="114" t="s">
        <v>3063</v>
      </c>
      <c r="E51" s="114"/>
      <c r="F51" s="114"/>
      <c r="G51" s="114" t="s">
        <v>1121</v>
      </c>
      <c r="H51" s="115" t="s">
        <v>1123</v>
      </c>
      <c r="I51" s="114"/>
      <c r="J51" s="114" t="s">
        <v>1124</v>
      </c>
      <c r="K51" s="116">
        <v>41306.0</v>
      </c>
      <c r="L51" s="115" t="s">
        <v>1126</v>
      </c>
      <c r="M51" s="115" t="s">
        <v>1127</v>
      </c>
      <c r="N51" s="115" t="s">
        <v>1125</v>
      </c>
      <c r="O51" s="114" t="s">
        <v>1128</v>
      </c>
      <c r="P51" s="114" t="s">
        <v>1129</v>
      </c>
      <c r="Q51" s="114" t="s">
        <v>1130</v>
      </c>
      <c r="R51" s="114" t="s">
        <v>1131</v>
      </c>
      <c r="S51" s="117">
        <v>351.0</v>
      </c>
      <c r="T51" s="117">
        <v>59.0</v>
      </c>
      <c r="U51" s="114" t="s">
        <v>1132</v>
      </c>
      <c r="V51" s="114" t="s">
        <v>153</v>
      </c>
      <c r="W51" s="114" t="s">
        <v>892</v>
      </c>
      <c r="X51" s="97" t="s">
        <v>13580</v>
      </c>
      <c r="Y51" s="97" t="s">
        <v>13673</v>
      </c>
      <c r="Z51" s="97" t="s">
        <v>13674</v>
      </c>
      <c r="AA51" s="96" t="str">
        <f t="array" ref="AA51">"Founder: " &amp; U51</f>
        <v>Founder: Jonathan Medved,Steve Wishner</v>
      </c>
      <c r="AB51" s="96" t="str">
        <f t="array" ref="AB51">"Number of Investments: " &amp; S51</f>
        <v>Number of Investments: 351</v>
      </c>
      <c r="AC51" s="96" t="str">
        <f t="array" ref="AC51">"AUM 2026: " &amp; Y51</f>
        <v>AUM 2026: $1.5 billion</v>
      </c>
      <c r="AD51" s="96" t="str">
        <f t="array" ref="AD51">"Key Partner: " &amp; Z51</f>
        <v>Key Partner: Jonathan Medved (Founder &amp; CEO)</v>
      </c>
      <c r="AE51" s="96" t="str">
        <f t="array" ref="AE51">G51 &amp; CHAR(10) &amp; CHAR(10) &amp; AA51 &amp; CHAR(10) &amp; CHAR(10) &amp; AB51 &amp; CHAR(10) &amp; CHAR(10) &amp; AC51 &amp; CHAR(10) &amp; CHAR(10) &amp; AD51</f>
        <v>OurCrowd is a venture investing platform that enables institutions and individuals to invest and engage in emerging companies. OurCrowd was started in 2013, driven by the idea that the business of building startups grows bigger and better when the global 'crowd' gains access to VC-level investment opportunities.
Founder: Jonathan Medved,Steve Wishner
Number of Investments: 351
AUM 2026: $1.5 billion
Key Partner: Jonathan Medved (Founder &amp; CEO)</v>
      </c>
      <c r="AF51" s="96"/>
      <c r="AG51" s="96"/>
      <c r="AH51" s="96"/>
      <c r="AI51" s="96"/>
    </row>
    <row r="52" ht="15.75" customHeight="1">
      <c r="A52" s="114" t="s">
        <v>1088</v>
      </c>
      <c r="B52" s="114" t="s">
        <v>1089</v>
      </c>
      <c r="C52" s="114" t="s">
        <v>148</v>
      </c>
      <c r="D52" s="114" t="s">
        <v>148</v>
      </c>
      <c r="E52" s="114" t="s">
        <v>148</v>
      </c>
      <c r="F52" s="114" t="s">
        <v>148</v>
      </c>
      <c r="G52" s="114" t="s">
        <v>1090</v>
      </c>
      <c r="H52" s="115" t="s">
        <v>1092</v>
      </c>
      <c r="I52" s="114"/>
      <c r="J52" s="114" t="s">
        <v>1093</v>
      </c>
      <c r="K52" s="116">
        <v>44562.0</v>
      </c>
      <c r="L52" s="114"/>
      <c r="M52" s="115" t="s">
        <v>1094</v>
      </c>
      <c r="N52" s="114"/>
      <c r="O52" s="114" t="s">
        <v>1095</v>
      </c>
      <c r="P52" s="114" t="s">
        <v>1096</v>
      </c>
      <c r="Q52" s="114" t="s">
        <v>1097</v>
      </c>
      <c r="R52" s="114" t="s">
        <v>80</v>
      </c>
      <c r="S52" s="117">
        <v>29.0</v>
      </c>
      <c r="T52" s="117">
        <v>2.0</v>
      </c>
      <c r="U52" s="114" t="s">
        <v>1098</v>
      </c>
      <c r="V52" s="119">
        <v>46296.0</v>
      </c>
      <c r="W52" s="114" t="s">
        <v>892</v>
      </c>
      <c r="X52" s="97" t="s">
        <v>13580</v>
      </c>
      <c r="Y52" s="97" t="s">
        <v>13675</v>
      </c>
      <c r="Z52" s="97" t="s">
        <v>13676</v>
      </c>
      <c r="AA52" s="96" t="str">
        <f t="array" ref="AA52">"Founder: " &amp; U52</f>
        <v>Founder: Thomas Tull</v>
      </c>
      <c r="AB52" s="96" t="str">
        <f t="array" ref="AB52">"Number of Investments: " &amp; S52</f>
        <v>Number of Investments: 29</v>
      </c>
      <c r="AC52" s="96" t="str">
        <f t="array" ref="AC52">"AUM 2026: " &amp; Y52</f>
        <v>AUM 2026: $2.5 billion</v>
      </c>
      <c r="AD52" s="96" t="str">
        <f t="array" ref="AD52">"Key Partner: " &amp; Z52</f>
        <v>Key Partner: Thomas Tull (Founder)</v>
      </c>
      <c r="AE52" s="96" t="str">
        <f t="array" ref="AE52">G52 &amp; CHAR(10) &amp; CHAR(10) &amp; AA52 &amp; CHAR(10) &amp; CHAR(10) &amp; AB52 &amp; CHAR(10) &amp; CHAR(10) &amp; AC52 &amp; CHAR(10) &amp; CHAR(10) &amp; AD52</f>
        <v>US Innovative Technology Fund is an investment firm that supports early- and growth-stage technology companies developing commercial and defense applications. The firm focuses on sectors such as defense technology, artificial intelligence, logistics, space, biotech, and next-generation computing.
Founder: Thomas Tull
Number of Investments: 29
AUM 2026: $2.5 billion
Key Partner: Thomas Tull (Founder)</v>
      </c>
      <c r="AF52" s="96"/>
      <c r="AG52" s="96"/>
      <c r="AH52" s="96"/>
      <c r="AI52" s="96"/>
    </row>
    <row r="53" ht="15.75" customHeight="1">
      <c r="A53" s="114" t="s">
        <v>6233</v>
      </c>
      <c r="B53" s="114" t="s">
        <v>11268</v>
      </c>
      <c r="C53" s="118" t="s">
        <v>217</v>
      </c>
      <c r="D53" s="114" t="s">
        <v>11269</v>
      </c>
      <c r="E53" s="114" t="s">
        <v>11269</v>
      </c>
      <c r="F53" s="114" t="s">
        <v>11269</v>
      </c>
      <c r="G53" s="114" t="s">
        <v>11271</v>
      </c>
      <c r="H53" s="115" t="s">
        <v>11272</v>
      </c>
      <c r="I53" s="114"/>
      <c r="J53" s="114"/>
      <c r="K53" s="116">
        <v>16803.0</v>
      </c>
      <c r="L53" s="115" t="s">
        <v>11273</v>
      </c>
      <c r="M53" s="115" t="s">
        <v>11274</v>
      </c>
      <c r="N53" s="115" t="s">
        <v>11275</v>
      </c>
      <c r="O53" s="114" t="s">
        <v>2001</v>
      </c>
      <c r="P53" s="114" t="s">
        <v>2002</v>
      </c>
      <c r="Q53" s="114" t="s">
        <v>2003</v>
      </c>
      <c r="R53" s="114" t="s">
        <v>80</v>
      </c>
      <c r="S53" s="117">
        <v>561.0</v>
      </c>
      <c r="T53" s="117">
        <v>267.0</v>
      </c>
      <c r="U53" s="114" t="s">
        <v>11276</v>
      </c>
      <c r="V53" s="114" t="s">
        <v>262</v>
      </c>
      <c r="W53" s="114" t="s">
        <v>892</v>
      </c>
      <c r="X53" s="97" t="s">
        <v>13585</v>
      </c>
      <c r="Y53" s="97" t="s">
        <v>13677</v>
      </c>
      <c r="Z53" s="97" t="s">
        <v>13678</v>
      </c>
      <c r="AA53" s="96" t="str">
        <f t="array" ref="AA53">"Founder: " &amp; U53</f>
        <v>Founder: Edward Johnson</v>
      </c>
      <c r="AB53" s="96" t="str">
        <f t="array" ref="AB53">"Number of Investments: " &amp; S53</f>
        <v>Number of Investments: 561</v>
      </c>
      <c r="AC53" s="96" t="str">
        <f t="array" ref="AC53">"AUM 2026: " &amp; Y53</f>
        <v>AUM 2026: $5.8 trillion</v>
      </c>
      <c r="AD53" s="96" t="str">
        <f t="array" ref="AD53">"Key Partner: " &amp; Z53</f>
        <v>Key Partner: Abigail Johnson (CEO)</v>
      </c>
      <c r="AE53" s="96" t="str">
        <f t="array" ref="AE53">G53 &amp; CHAR(10) &amp; CHAR(10) &amp; AA53 &amp; CHAR(10) &amp; CHAR(10) &amp; AB53 &amp; CHAR(10) &amp; CHAR(10) &amp; AC53 &amp; CHAR(10) &amp; CHAR(10) &amp; AD53</f>
        <v>Fidelity is a privately owned investment management firm that serves a wide range of clients. It offers services including IRAs, rollovers, annuities, discount brokerage, retirement planning, estate planning, wealth management, securities execution and clearance, and life insurance. They serve individual investors, businesses, financial advisors, and institutions. The firm manages equity, fixed-income, and balanced mutual funds and invests in public equity and fixed-income markets. It also conducts in-house research to inform its investment decisions.
Founder: Edward Johnson
Number of Investments: 561
AUM 2026: $5.8 trillion
Key Partner: Abigail Johnson (CEO)</v>
      </c>
      <c r="AF53" s="96"/>
      <c r="AG53" s="96"/>
      <c r="AH53" s="96"/>
      <c r="AI53" s="96"/>
    </row>
    <row r="54" ht="15.75" customHeight="1">
      <c r="A54" s="114" t="s">
        <v>1041</v>
      </c>
      <c r="B54" s="114" t="s">
        <v>1042</v>
      </c>
      <c r="C54" s="114" t="s">
        <v>217</v>
      </c>
      <c r="D54" s="114" t="s">
        <v>217</v>
      </c>
      <c r="E54" s="114" t="s">
        <v>217</v>
      </c>
      <c r="F54" s="114" t="s">
        <v>217</v>
      </c>
      <c r="G54" s="114" t="s">
        <v>11277</v>
      </c>
      <c r="H54" s="115" t="s">
        <v>1045</v>
      </c>
      <c r="I54" s="114"/>
      <c r="J54" s="114" t="s">
        <v>1046</v>
      </c>
      <c r="K54" s="116">
        <v>39083.0</v>
      </c>
      <c r="L54" s="114"/>
      <c r="M54" s="115" t="s">
        <v>1047</v>
      </c>
      <c r="N54" s="114"/>
      <c r="O54" s="114" t="s">
        <v>1048</v>
      </c>
      <c r="P54" s="114" t="s">
        <v>1049</v>
      </c>
      <c r="Q54" s="114" t="s">
        <v>1050</v>
      </c>
      <c r="R54" s="114" t="s">
        <v>315</v>
      </c>
      <c r="S54" s="117">
        <v>154.0</v>
      </c>
      <c r="T54" s="117">
        <v>30.0</v>
      </c>
      <c r="U54" s="114" t="s">
        <v>1051</v>
      </c>
      <c r="V54" s="114" t="s">
        <v>398</v>
      </c>
      <c r="W54" s="114" t="s">
        <v>892</v>
      </c>
      <c r="X54" s="97" t="s">
        <v>13588</v>
      </c>
      <c r="Y54" s="97" t="s">
        <v>13679</v>
      </c>
      <c r="Z54" s="97" t="s">
        <v>13680</v>
      </c>
      <c r="AA54" s="96" t="str">
        <f t="array" ref="AA54">"Founder: " &amp; U54</f>
        <v>Founder: Adam Jackson</v>
      </c>
      <c r="AB54" s="96" t="str">
        <f t="array" ref="AB54">"Number of Investments: " &amp; S54</f>
        <v>Number of Investments: 154</v>
      </c>
      <c r="AC54" s="96" t="str">
        <f t="array" ref="AC54">"AUM 2026: " &amp; Y54</f>
        <v>AUM 2026: €500 million+</v>
      </c>
      <c r="AD54" s="96" t="str">
        <f t="array" ref="AD54">"Key Partner: " &amp; Z54</f>
        <v>Key Partner: Ingo Ramesohl (Managing Director)</v>
      </c>
      <c r="AE54" s="96" t="str">
        <f t="array" ref="AE54">G54 &amp; CHAR(10) &amp; CHAR(10) &amp; AA54 &amp; CHAR(10) &amp; CHAR(10) &amp; AB54 &amp; CHAR(10) &amp; CHAR(10) &amp; AC54 &amp; CHAR(10) &amp; CHAR(10) &amp; AD54</f>
        <v>Bosch Ventures (Robert Bosch Venture Capital GmbH) is the corporate venture capital company of the Bosch Group, a leading global supplier of technology and services. Bosch Ventures invests worldwide in innovative start-up companies at all stages of their development. Its investment activities focus on technology companies working in areas of business of current and future relevance for Bosch, above all, automation and electrification, energy efficiency, enabling technologies, and healthcare systems. Bosch Ventures also invests in services and business models as well as new materials that are relevant to the above-mentioned areas of business.
Bosch Ventures invests from EUR 500k for a seed funding to more than EUR 15m per company for usually 10% to 25% equity position. Bosch Ventures prefers to syndicate their investments with existing or new investors in the company and can take the lead as necessary.
Founder: Adam Jackson
Number of Investments: 154
AUM 2026: €500 million+
Key Partner: Ingo Ramesohl (Managing Director)</v>
      </c>
      <c r="AF54" s="96"/>
      <c r="AG54" s="96"/>
      <c r="AH54" s="96"/>
      <c r="AI54" s="96"/>
    </row>
    <row r="55" ht="15.75" customHeight="1">
      <c r="A55" s="114" t="s">
        <v>1228</v>
      </c>
      <c r="B55" s="114" t="s">
        <v>1229</v>
      </c>
      <c r="C55" s="114" t="s">
        <v>11287</v>
      </c>
      <c r="D55" s="114" t="s">
        <v>11287</v>
      </c>
      <c r="E55" s="114" t="s">
        <v>11287</v>
      </c>
      <c r="F55" s="114" t="s">
        <v>175</v>
      </c>
      <c r="G55" s="114" t="s">
        <v>1230</v>
      </c>
      <c r="H55" s="115" t="s">
        <v>1232</v>
      </c>
      <c r="I55" s="114"/>
      <c r="J55" s="114"/>
      <c r="K55" s="116">
        <v>44197.0</v>
      </c>
      <c r="L55" s="114"/>
      <c r="M55" s="114"/>
      <c r="N55" s="114"/>
      <c r="O55" s="114" t="s">
        <v>269</v>
      </c>
      <c r="P55" s="114" t="s">
        <v>270</v>
      </c>
      <c r="Q55" s="114" t="s">
        <v>94</v>
      </c>
      <c r="R55" s="114" t="s">
        <v>80</v>
      </c>
      <c r="S55" s="117">
        <v>82.0</v>
      </c>
      <c r="T55" s="117">
        <v>1.0</v>
      </c>
      <c r="U55" s="114"/>
      <c r="V55" s="119">
        <v>46296.0</v>
      </c>
      <c r="W55" s="114" t="s">
        <v>892</v>
      </c>
      <c r="X55" s="97" t="s">
        <v>13588</v>
      </c>
      <c r="Y55" s="121"/>
      <c r="Z55" s="97" t="s">
        <v>13590</v>
      </c>
      <c r="AA55" s="96" t="str">
        <f t="array" ref="AA55">"Founder: " &amp; U55</f>
        <v>Founder: </v>
      </c>
      <c r="AB55" s="96" t="str">
        <f t="array" ref="AB55">"Number of Investments: " &amp; S55</f>
        <v>Number of Investments: 82</v>
      </c>
      <c r="AC55" s="96" t="str">
        <f t="array" ref="AC55">"AUM 2026: " &amp; Y55</f>
        <v>AUM 2026: </v>
      </c>
      <c r="AD55" s="96" t="str">
        <f t="array" ref="AD55">"Key Partner: " &amp; Z55</f>
        <v>Key Partner: Tim Costa (Senior Director of CAE, Quantum, and CUDA-X)</v>
      </c>
      <c r="AE55" s="96" t="str">
        <f t="array" ref="AE55">G55 &amp; CHAR(10) &amp; CHAR(10) &amp; AA55 &amp; CHAR(10) &amp; CHAR(10) &amp; AB55 &amp; CHAR(10) &amp; CHAR(10) &amp; AC55 &amp; CHAR(10) &amp; CHAR(10) &amp; AD55</f>
        <v>NVentures is a venture capital firm that invests in early-stage and growth-stage technology companies focused on artificial intelligence, computing, and related software and systems. The company evaluates startup opportunities and provides capital and strategic support to help portfolio companies develop products and technologies aligned with high-performance computing and AI platforms. NVentures works with founders and management teams to support innovation across sectors such as AI, robotics, software, and life sciences. The firm also engages in diligence and partnership activities to inform investment decisions and build long-term relationships with emerging technology companies.
Founder: 
Number of Investments: 82
AUM 2026: 
Key Partner: Tim Costa (Senior Director of CAE, Quantum, and CUDA-X)</v>
      </c>
      <c r="AF55" s="96"/>
      <c r="AG55" s="96"/>
      <c r="AH55" s="96"/>
      <c r="AI55" s="96"/>
    </row>
    <row r="56" ht="15.75" customHeight="1">
      <c r="A56" s="114" t="s">
        <v>6417</v>
      </c>
      <c r="B56" s="114" t="s">
        <v>11288</v>
      </c>
      <c r="C56" s="114" t="s">
        <v>4237</v>
      </c>
      <c r="D56" s="114" t="s">
        <v>4237</v>
      </c>
      <c r="E56" s="114" t="s">
        <v>4237</v>
      </c>
      <c r="F56" s="114" t="s">
        <v>4237</v>
      </c>
      <c r="G56" s="114" t="s">
        <v>11290</v>
      </c>
      <c r="H56" s="115" t="s">
        <v>6421</v>
      </c>
      <c r="I56" s="114"/>
      <c r="J56" s="114" t="s">
        <v>11291</v>
      </c>
      <c r="K56" s="116">
        <v>38977.0</v>
      </c>
      <c r="L56" s="114"/>
      <c r="M56" s="115" t="s">
        <v>6423</v>
      </c>
      <c r="N56" s="114"/>
      <c r="O56" s="114" t="s">
        <v>2630</v>
      </c>
      <c r="P56" s="114" t="s">
        <v>2631</v>
      </c>
      <c r="Q56" s="114" t="s">
        <v>2632</v>
      </c>
      <c r="R56" s="114" t="s">
        <v>300</v>
      </c>
      <c r="S56" s="117">
        <v>150.0</v>
      </c>
      <c r="T56" s="117">
        <v>8.0</v>
      </c>
      <c r="U56" s="114" t="s">
        <v>11292</v>
      </c>
      <c r="V56" s="114" t="s">
        <v>398</v>
      </c>
      <c r="W56" s="114" t="s">
        <v>905</v>
      </c>
      <c r="X56" s="97" t="s">
        <v>13580</v>
      </c>
      <c r="Y56" s="97" t="s">
        <v>13681</v>
      </c>
      <c r="Z56" s="97" t="s">
        <v>13682</v>
      </c>
      <c r="AA56" s="96" t="str">
        <f t="array" ref="AA56">"Founder: " &amp; U56</f>
        <v>Founder: Anthony Clarke,Benoît-Marie Flach,James Bruegger,Mark Boggett,Rob Desborough</v>
      </c>
      <c r="AB56" s="96" t="str">
        <f t="array" ref="AB56">"Number of Investments: " &amp; S56</f>
        <v>Number of Investments: 150</v>
      </c>
      <c r="AC56" s="96" t="str">
        <f t="array" ref="AC56">"AUM 2026: " &amp; Y56</f>
        <v>AUM 2026: £500 million+</v>
      </c>
      <c r="AD56" s="96" t="str">
        <f t="array" ref="AD56">"Key Partner: " &amp; Z56</f>
        <v>Key Partner: Mark Boggett (Managing Partner)</v>
      </c>
      <c r="AE56" s="96" t="str">
        <f t="array" ref="AE56">G56 &amp; CHAR(10) &amp; CHAR(10) &amp; AA56 &amp; CHAR(10) &amp; CHAR(10) &amp; AB56 &amp; CHAR(10) &amp; CHAR(10) &amp; AC56 &amp; CHAR(10) &amp; CHAR(10) &amp; AD56</f>
        <v>Seraphim Capital is dedicated to financing the growth of companies operating in the space ecosystem. They are an ambitious team with a wide variety of backgrounds and experiences in Venture. Collectively they have over 100 years’ experience, investing in over 180 early and growth stage businesses, returning more than £750 million to their shareholders.
They are also fortunate to have one of the world's leading entrepreneurs and experts in Earth Observation on board.  They work closely with their portfolio companies and always strive to create meaningful value and endeavour to ensure that the full value of their network and partners is utilised.
The backing of leading global corporates in the Space sector and the leading Space related Governmental Agencies in the UK and Europe brings significant value. They are able to leverage their capital, industry leading knowledge and networks, creating an ecosystem that delivers real results for your business. From roots to market, sales and marketing, partnerships, follow-on capital, and M&amp;A they can deliver value creation across the company growth cycle globally.
Founder: Anthony Clarke,Benoît-Marie Flach,James Bruegger,Mark Boggett,Rob Desborough
Number of Investments: 150
AUM 2026: £500 million+
Key Partner: Mark Boggett (Managing Partner)</v>
      </c>
      <c r="AF56" s="96"/>
      <c r="AG56" s="96"/>
      <c r="AH56" s="96"/>
      <c r="AI56" s="96"/>
    </row>
    <row r="57" ht="15.75" customHeight="1">
      <c r="A57" s="114" t="s">
        <v>11293</v>
      </c>
      <c r="B57" s="114" t="s">
        <v>11294</v>
      </c>
      <c r="C57" s="114" t="s">
        <v>4441</v>
      </c>
      <c r="D57" s="114" t="s">
        <v>4441</v>
      </c>
      <c r="E57" s="114" t="s">
        <v>4441</v>
      </c>
      <c r="F57" s="114" t="s">
        <v>4441</v>
      </c>
      <c r="G57" s="114" t="s">
        <v>11295</v>
      </c>
      <c r="H57" s="115" t="s">
        <v>11296</v>
      </c>
      <c r="I57" s="114"/>
      <c r="J57" s="114" t="s">
        <v>11297</v>
      </c>
      <c r="K57" s="116">
        <v>39814.0</v>
      </c>
      <c r="L57" s="114"/>
      <c r="M57" s="115" t="s">
        <v>11298</v>
      </c>
      <c r="N57" s="114"/>
      <c r="O57" s="114" t="s">
        <v>1163</v>
      </c>
      <c r="P57" s="114" t="s">
        <v>1164</v>
      </c>
      <c r="Q57" s="114" t="s">
        <v>1165</v>
      </c>
      <c r="R57" s="114" t="s">
        <v>65</v>
      </c>
      <c r="S57" s="117">
        <v>182.0</v>
      </c>
      <c r="T57" s="117">
        <v>21.0</v>
      </c>
      <c r="U57" s="114" t="s">
        <v>11299</v>
      </c>
      <c r="V57" s="119">
        <v>46296.0</v>
      </c>
      <c r="W57" s="114" t="s">
        <v>892</v>
      </c>
      <c r="X57" s="97" t="s">
        <v>13580</v>
      </c>
      <c r="Y57" s="97" t="s">
        <v>13683</v>
      </c>
      <c r="Z57" s="97" t="s">
        <v>13684</v>
      </c>
      <c r="AA57" s="96" t="str">
        <f t="array" ref="AA57">"Founder: " &amp; U57</f>
        <v>Founder: Timo Ahopelto</v>
      </c>
      <c r="AB57" s="96" t="str">
        <f t="array" ref="AB57">"Number of Investments: " &amp; S57</f>
        <v>Number of Investments: 182</v>
      </c>
      <c r="AC57" s="96" t="str">
        <f t="array" ref="AC57">"AUM 2026: " &amp; Y57</f>
        <v>AUM 2026: €200 million+</v>
      </c>
      <c r="AD57" s="96" t="str">
        <f t="array" ref="AD57">"Key Partner: " &amp; Z57</f>
        <v>Key Partner: Timo Ahopelto (Founder &amp; Managing Partner)</v>
      </c>
      <c r="AE57" s="96" t="str">
        <f t="array" ref="AE57">G57 &amp; CHAR(10) &amp; CHAR(10) &amp; AA57 &amp; CHAR(10) &amp; CHAR(10) &amp; AB57 &amp; CHAR(10) &amp; CHAR(10) &amp; AC57 &amp; CHAR(10) &amp; CHAR(10) &amp; AD57</f>
        <v>Lifeline Ventures is one of the world's highest performing venture funds. Founded by serial entrepreneurs, Lifeline partners closely with resilient founders from day one — supporting them with funding, talent, and everything it takes to build category-leading companies. The fund is sector-agnostic and seeks to make inception to Series A investments. Lifeline Ventures was founded in November 2009 and is based in Helsinki, Finland.
Founder: Timo Ahopelto
Number of Investments: 182
AUM 2026: €200 million+
Key Partner: Timo Ahopelto (Founder &amp; Managing Partner)</v>
      </c>
      <c r="AF57" s="96"/>
      <c r="AG57" s="96"/>
      <c r="AH57" s="96"/>
      <c r="AI57" s="96"/>
    </row>
    <row r="58" ht="15.75" customHeight="1">
      <c r="A58" s="114" t="s">
        <v>11300</v>
      </c>
      <c r="B58" s="114" t="s">
        <v>11301</v>
      </c>
      <c r="C58" s="114" t="s">
        <v>13685</v>
      </c>
      <c r="D58" s="114" t="s">
        <v>4021</v>
      </c>
      <c r="E58" s="114" t="s">
        <v>13685</v>
      </c>
      <c r="F58" s="114" t="s">
        <v>13685</v>
      </c>
      <c r="G58" s="114" t="s">
        <v>11302</v>
      </c>
      <c r="H58" s="115" t="s">
        <v>11303</v>
      </c>
      <c r="I58" s="114"/>
      <c r="J58" s="114" t="s">
        <v>11304</v>
      </c>
      <c r="K58" s="116">
        <v>35431.0</v>
      </c>
      <c r="L58" s="114"/>
      <c r="M58" s="115" t="s">
        <v>11305</v>
      </c>
      <c r="N58" s="115" t="s">
        <v>11306</v>
      </c>
      <c r="O58" s="114" t="s">
        <v>297</v>
      </c>
      <c r="P58" s="114" t="s">
        <v>298</v>
      </c>
      <c r="Q58" s="114" t="s">
        <v>299</v>
      </c>
      <c r="R58" s="114" t="s">
        <v>300</v>
      </c>
      <c r="S58" s="117">
        <v>287.0</v>
      </c>
      <c r="T58" s="117">
        <v>64.0</v>
      </c>
      <c r="U58" s="114" t="s">
        <v>11307</v>
      </c>
      <c r="V58" s="114" t="s">
        <v>102</v>
      </c>
      <c r="W58" s="114" t="s">
        <v>892</v>
      </c>
      <c r="X58" s="97" t="s">
        <v>13580</v>
      </c>
      <c r="Y58" s="97" t="s">
        <v>13602</v>
      </c>
      <c r="Z58" s="97" t="s">
        <v>13686</v>
      </c>
      <c r="AA58" s="96" t="str">
        <f t="array" ref="AA58">"Founder: " &amp; U58</f>
        <v>Founder: Anne Glover,Hermann Hauser</v>
      </c>
      <c r="AB58" s="96" t="str">
        <f t="array" ref="AB58">"Number of Investments: " &amp; S58</f>
        <v>Number of Investments: 287</v>
      </c>
      <c r="AC58" s="96" t="str">
        <f t="array" ref="AC58">"AUM 2026: " &amp; Y58</f>
        <v>AUM 2026: $1 billion+</v>
      </c>
      <c r="AD58" s="96" t="str">
        <f t="array" ref="AD58">"Key Partner: " &amp; Z58</f>
        <v>Key Partner: Anne Glover (Managing Partner)</v>
      </c>
      <c r="AE58" s="96" t="str">
        <f t="array" ref="AE58">G58 &amp; CHAR(10) &amp; CHAR(10) &amp; AA58 &amp; CHAR(10) &amp; CHAR(10) &amp; AB58 &amp; CHAR(10) &amp; CHAR(10) &amp; AC58 &amp; CHAR(10) &amp; CHAR(10) &amp; AD58</f>
        <v>Amadeus Capital is a global technology investor that invests in technology companies at all stages, from seed to venture buyout; they also buy stakes from other investors or founders, to ensure that companies and entrepreneurs have the runway they need to succeed. They invest in a broad variety of sectors including enterprise and infrastructure software, consumer and business services, medical technology and healthcare IT, and cleantech and resource efficiency.
It has the imagination to see where new businesses can be created and the technical insight, operational experience and global network to help entrepreneurs make their vision a reality.
The Company was founded in 1997 and since has backed more than 130 companies and raised over $1bn for investment.
Founder: Anne Glover,Hermann Hauser
Number of Investments: 287
AUM 2026: $1 billion+
Key Partner: Anne Glover (Managing Partner)</v>
      </c>
      <c r="AF58" s="96"/>
      <c r="AG58" s="96"/>
      <c r="AH58" s="96"/>
      <c r="AI58" s="96"/>
    </row>
    <row r="59" ht="15.75" customHeight="1">
      <c r="A59" s="114" t="s">
        <v>1255</v>
      </c>
      <c r="B59" s="114" t="s">
        <v>1256</v>
      </c>
      <c r="C59" s="114" t="s">
        <v>11317</v>
      </c>
      <c r="D59" s="114" t="s">
        <v>11317</v>
      </c>
      <c r="E59" s="114" t="s">
        <v>11317</v>
      </c>
      <c r="F59" s="114" t="s">
        <v>11317</v>
      </c>
      <c r="G59" s="114" t="s">
        <v>11318</v>
      </c>
      <c r="H59" s="115" t="s">
        <v>1259</v>
      </c>
      <c r="I59" s="114"/>
      <c r="J59" s="114"/>
      <c r="K59" s="116">
        <v>34700.0</v>
      </c>
      <c r="L59" s="114"/>
      <c r="M59" s="115" t="s">
        <v>1261</v>
      </c>
      <c r="N59" s="115" t="s">
        <v>1260</v>
      </c>
      <c r="O59" s="114" t="s">
        <v>1163</v>
      </c>
      <c r="P59" s="114" t="s">
        <v>1164</v>
      </c>
      <c r="Q59" s="114" t="s">
        <v>1165</v>
      </c>
      <c r="R59" s="114" t="s">
        <v>65</v>
      </c>
      <c r="S59" s="117">
        <v>138.0</v>
      </c>
      <c r="T59" s="117">
        <v>20.0</v>
      </c>
      <c r="U59" s="114" t="s">
        <v>1262</v>
      </c>
      <c r="V59" s="114" t="s">
        <v>398</v>
      </c>
      <c r="W59" s="114" t="s">
        <v>892</v>
      </c>
      <c r="X59" s="97" t="s">
        <v>13577</v>
      </c>
      <c r="Y59" s="97" t="s">
        <v>13687</v>
      </c>
      <c r="Z59" s="97" t="s">
        <v>13688</v>
      </c>
      <c r="AA59" s="96" t="str">
        <f t="array" ref="AA59">"Founder: " &amp; U59</f>
        <v>Founder: George Ferguson</v>
      </c>
      <c r="AB59" s="96" t="str">
        <f t="array" ref="AB59">"Number of Investments: " &amp; S59</f>
        <v>Number of Investments: 138</v>
      </c>
      <c r="AC59" s="96" t="str">
        <f t="array" ref="AC59">"AUM 2026: " &amp; Y59</f>
        <v>AUM 2026: €570 million+</v>
      </c>
      <c r="AD59" s="96" t="str">
        <f t="array" ref="AD59">"Key Partner: " &amp; Z59</f>
        <v>Key Partner: Jan Sasse (Managing Director)</v>
      </c>
      <c r="AE59" s="96" t="str">
        <f t="array" ref="AE59">G59 &amp; CHAR(10) &amp; CHAR(10) &amp; AA59 &amp; CHAR(10) &amp; CHAR(10) &amp; AB59 &amp; CHAR(10) &amp; CHAR(10) &amp; AC59 &amp; CHAR(10) &amp; CHAR(10) &amp; AD59</f>
        <v>Finnish Industry Investment Ltd is a government-owned investment company. It invests the proceeds accrued from the privatisation of state-owned companies in stimulating the growth and internationalisation of Finnish businesses.
Finnish Industry Investment invests in venture capital funds and directly in growth companies, together with private co-investors. The targets are in all sectors. Capital investments are needed for financing the growth of investee companies, and for spin-offs, major industrial investments, and sector and corporate restructurings.
The investments of Finnish Industry Investment amount to over MEUR 570
Founder: George Ferguson
Number of Investments: 138
AUM 2026: €570 million+
Key Partner: Jan Sasse (Managing Director)</v>
      </c>
      <c r="AF59" s="96"/>
      <c r="AG59" s="96"/>
      <c r="AH59" s="96"/>
      <c r="AI59" s="96"/>
    </row>
    <row r="60" ht="15.75" customHeight="1">
      <c r="A60" s="118" t="s">
        <v>1133</v>
      </c>
      <c r="B60" s="118" t="s">
        <v>1134</v>
      </c>
      <c r="C60" s="114" t="s">
        <v>132</v>
      </c>
      <c r="D60" s="114" t="s">
        <v>132</v>
      </c>
      <c r="E60" s="114" t="s">
        <v>132</v>
      </c>
      <c r="F60" s="114"/>
      <c r="G60" s="114" t="s">
        <v>11320</v>
      </c>
      <c r="H60" s="115" t="s">
        <v>1137</v>
      </c>
      <c r="I60" s="114"/>
      <c r="J60" s="114" t="s">
        <v>1138</v>
      </c>
      <c r="K60" s="116">
        <v>36861.0</v>
      </c>
      <c r="L60" s="115" t="s">
        <v>1140</v>
      </c>
      <c r="M60" s="115" t="s">
        <v>1141</v>
      </c>
      <c r="N60" s="115" t="s">
        <v>1139</v>
      </c>
      <c r="O60" s="114" t="s">
        <v>1117</v>
      </c>
      <c r="P60" s="114" t="s">
        <v>284</v>
      </c>
      <c r="Q60" s="114" t="s">
        <v>284</v>
      </c>
      <c r="R60" s="114" t="s">
        <v>80</v>
      </c>
      <c r="S60" s="117">
        <v>363.0</v>
      </c>
      <c r="T60" s="117">
        <v>135.0</v>
      </c>
      <c r="U60" s="114" t="s">
        <v>1142</v>
      </c>
      <c r="V60" s="114" t="s">
        <v>262</v>
      </c>
      <c r="W60" s="114" t="s">
        <v>905</v>
      </c>
      <c r="X60" s="97" t="s">
        <v>13585</v>
      </c>
      <c r="Y60" s="97" t="s">
        <v>13689</v>
      </c>
      <c r="Z60" s="97" t="s">
        <v>13690</v>
      </c>
      <c r="AA60" s="96" t="str">
        <f t="array" ref="AA60">"Founder: " &amp; U60</f>
        <v>Founder: John Pierpont Morgan,John Thompson</v>
      </c>
      <c r="AB60" s="96" t="str">
        <f t="array" ref="AB60">"Number of Investments: " &amp; S60</f>
        <v>Number of Investments: 363</v>
      </c>
      <c r="AC60" s="96" t="str">
        <f t="array" ref="AC60">"AUM 2026: " &amp; Y60</f>
        <v>AUM 2026: $4.1 trillion</v>
      </c>
      <c r="AD60" s="96" t="str">
        <f t="array" ref="AD60">"Key Partner: " &amp; Z60</f>
        <v>Key Partner: Jamie Dimon (CEO)</v>
      </c>
      <c r="AE60" s="96" t="str">
        <f t="array" ref="AE60">G60 &amp; CHAR(10) &amp; CHAR(10) &amp; AA60 &amp; CHAR(10) &amp; CHAR(10) &amp; AB60 &amp; CHAR(10) &amp; CHAR(10) &amp; AC60 &amp; CHAR(10) &amp; CHAR(10) &amp; AD60</f>
        <v>JPMorgan Chase is a financial holding company, provides various financial services worldwide. The company's Investment Bank segment provides investment banking products and services, including advising on corporate strategy and structure, capital raising in equity and debt markets, risk management, market-making in cash securities and derivative instruments, and prime brokerage and research.
It was founded in February 2000 and is based in New York, United States.
Founder: John Pierpont Morgan,John Thompson
Number of Investments: 363
AUM 2026: $4.1 trillion
Key Partner: Jamie Dimon (CEO)</v>
      </c>
      <c r="AF60" s="96"/>
      <c r="AG60" s="96"/>
      <c r="AH60" s="96"/>
      <c r="AI60" s="96"/>
    </row>
    <row r="61" ht="15.75" customHeight="1">
      <c r="A61" s="114" t="s">
        <v>6636</v>
      </c>
      <c r="B61" s="114" t="s">
        <v>11321</v>
      </c>
      <c r="C61" s="114" t="s">
        <v>4237</v>
      </c>
      <c r="D61" s="114" t="s">
        <v>4237</v>
      </c>
      <c r="E61" s="114" t="s">
        <v>4237</v>
      </c>
      <c r="F61" s="114" t="s">
        <v>4237</v>
      </c>
      <c r="G61" s="114" t="s">
        <v>11323</v>
      </c>
      <c r="H61" s="115" t="s">
        <v>11324</v>
      </c>
      <c r="I61" s="114"/>
      <c r="J61" s="114" t="s">
        <v>11325</v>
      </c>
      <c r="K61" s="116">
        <v>39814.0</v>
      </c>
      <c r="L61" s="114"/>
      <c r="M61" s="115" t="s">
        <v>11326</v>
      </c>
      <c r="N61" s="115" t="s">
        <v>11327</v>
      </c>
      <c r="O61" s="114" t="s">
        <v>2630</v>
      </c>
      <c r="P61" s="114" t="s">
        <v>2631</v>
      </c>
      <c r="Q61" s="114" t="s">
        <v>2632</v>
      </c>
      <c r="R61" s="114" t="s">
        <v>300</v>
      </c>
      <c r="S61" s="117">
        <v>267.0</v>
      </c>
      <c r="T61" s="117">
        <v>36.0</v>
      </c>
      <c r="U61" s="114" t="s">
        <v>11328</v>
      </c>
      <c r="V61" s="114" t="s">
        <v>398</v>
      </c>
      <c r="W61" s="114" t="s">
        <v>892</v>
      </c>
      <c r="X61" s="97" t="s">
        <v>13580</v>
      </c>
      <c r="Y61" s="97" t="s">
        <v>13681</v>
      </c>
      <c r="Z61" s="97" t="s">
        <v>13691</v>
      </c>
      <c r="AA61" s="96" t="str">
        <f t="array" ref="AA61">"Founder: " &amp; U61</f>
        <v>Founder: Ben White,Chris Tottman,Ian Milbourn,Jos White,Stephen Chandler</v>
      </c>
      <c r="AB61" s="96" t="str">
        <f t="array" ref="AB61">"Number of Investments: " &amp; S61</f>
        <v>Number of Investments: 267</v>
      </c>
      <c r="AC61" s="96" t="str">
        <f t="array" ref="AC61">"AUM 2026: " &amp; Y61</f>
        <v>AUM 2026: £500 million+</v>
      </c>
      <c r="AD61" s="96" t="str">
        <f t="array" ref="AD61">"Key Partner: " &amp; Z61</f>
        <v>Key Partner: Jos White (Co-Founder &amp; Managing Partner)</v>
      </c>
      <c r="AE61" s="96" t="str">
        <f t="array" ref="AE61">G61 &amp; CHAR(10) &amp; CHAR(10) &amp; AA61 &amp; CHAR(10) &amp; CHAR(10) &amp; AB61 &amp; CHAR(10) &amp; CHAR(10) &amp; AC61 &amp; CHAR(10) &amp; CHAR(10) &amp; AD61</f>
        <v>Notion is an entrepreneur-led venture capital firm that focuses on high potential businesses in the Cloud Computing and Software-as-a-Service (SaaS) markets. It is an early-stage venture fund that focuses mainly on technology and cloud computing markets. The firm helps European tech companies fulfill their potential and achieve a massive scale. Notion invests early when it can build strong relationships and help to shape the future success of its companies.
Notion Capital was founded in 2009 and is headquartered in London, England.
Founder: Ben White,Chris Tottman,Ian Milbourn,Jos White,Stephen Chandler
Number of Investments: 267
AUM 2026: £500 million+
Key Partner: Jos White (Co-Founder &amp; Managing Partner)</v>
      </c>
      <c r="AF61" s="96"/>
      <c r="AG61" s="96"/>
      <c r="AH61" s="96"/>
      <c r="AI61" s="96"/>
    </row>
    <row r="62" ht="15.75" customHeight="1">
      <c r="A62" s="114" t="s">
        <v>6649</v>
      </c>
      <c r="B62" s="118" t="s">
        <v>11329</v>
      </c>
      <c r="C62" s="114" t="s">
        <v>4167</v>
      </c>
      <c r="D62" s="114" t="s">
        <v>4167</v>
      </c>
      <c r="E62" s="114" t="s">
        <v>4167</v>
      </c>
      <c r="F62" s="114"/>
      <c r="G62" s="114" t="s">
        <v>11331</v>
      </c>
      <c r="H62" s="115" t="s">
        <v>11332</v>
      </c>
      <c r="I62" s="114"/>
      <c r="J62" s="114" t="s">
        <v>11333</v>
      </c>
      <c r="K62" s="116">
        <v>42736.0</v>
      </c>
      <c r="L62" s="115" t="s">
        <v>11334</v>
      </c>
      <c r="M62" s="115" t="s">
        <v>6656</v>
      </c>
      <c r="N62" s="115" t="s">
        <v>11335</v>
      </c>
      <c r="O62" s="114" t="s">
        <v>987</v>
      </c>
      <c r="P62" s="114" t="s">
        <v>107</v>
      </c>
      <c r="Q62" s="114" t="s">
        <v>918</v>
      </c>
      <c r="R62" s="114" t="s">
        <v>109</v>
      </c>
      <c r="S62" s="117">
        <v>94.0</v>
      </c>
      <c r="T62" s="117">
        <v>4.0</v>
      </c>
      <c r="U62" s="114" t="s">
        <v>11336</v>
      </c>
      <c r="V62" s="114" t="s">
        <v>398</v>
      </c>
      <c r="W62" s="114" t="s">
        <v>892</v>
      </c>
      <c r="X62" s="97" t="s">
        <v>13580</v>
      </c>
      <c r="Y62" s="97" t="s">
        <v>13692</v>
      </c>
      <c r="Z62" s="97" t="s">
        <v>13693</v>
      </c>
      <c r="AA62" s="96" t="str">
        <f t="array" ref="AA62">"Founder: " &amp; U62</f>
        <v>Founder: Regis Saleur</v>
      </c>
      <c r="AB62" s="96" t="str">
        <f t="array" ref="AB62">"Number of Investments: " &amp; S62</f>
        <v>Number of Investments: 94</v>
      </c>
      <c r="AC62" s="96" t="str">
        <f t="array" ref="AC62">"AUM 2026: " &amp; Y62</f>
        <v>AUM 2026: €800 million</v>
      </c>
      <c r="AD62" s="96" t="str">
        <f t="array" ref="AD62">"Key Partner: " &amp; Z62</f>
        <v>Key Partner: Régis Saleur (Managing Partner)</v>
      </c>
      <c r="AE62" s="96" t="str">
        <f t="array" ref="AE62">G62 &amp; CHAR(10) &amp; CHAR(10) &amp; AA62 &amp; CHAR(10) &amp; CHAR(10) &amp; AB62 &amp; CHAR(10) &amp; CHAR(10) &amp; AC62 &amp; CHAR(10) &amp; CHAR(10) &amp; AD62</f>
        <v>Supernova Invest is a European multi-stage VC firm with currently €800m AUM. Our team provides unparalleled expertise and patient capital in the fields of Digital, Industrial Technologies, Healthcare and Cleantech to support high-growth, deeptech start-ups and scale them globally. We support disruptive tech companies such as Soitec, Alice &amp; Bob, Gleamer, UnitySC, Unseenlabs, ANYbotics or Loft Orbital. The Supernova team exited +25 companies through top IPO and M&amp;A deals.
Founder: Regis Saleur
Number of Investments: 94
AUM 2026: €800 million
Key Partner: Régis Saleur (Managing Partner)</v>
      </c>
      <c r="AF62" s="96"/>
      <c r="AG62" s="96"/>
      <c r="AH62" s="96"/>
      <c r="AI62" s="96"/>
    </row>
    <row r="63" ht="15.75" customHeight="1">
      <c r="A63" s="114" t="s">
        <v>11337</v>
      </c>
      <c r="B63" s="114" t="s">
        <v>11338</v>
      </c>
      <c r="C63" s="114" t="s">
        <v>3984</v>
      </c>
      <c r="D63" s="114" t="s">
        <v>3984</v>
      </c>
      <c r="E63" s="114" t="s">
        <v>3984</v>
      </c>
      <c r="F63" s="114" t="s">
        <v>3984</v>
      </c>
      <c r="G63" s="114" t="s">
        <v>11339</v>
      </c>
      <c r="H63" s="115" t="s">
        <v>11340</v>
      </c>
      <c r="I63" s="114"/>
      <c r="J63" s="114"/>
      <c r="K63" s="116">
        <v>41275.0</v>
      </c>
      <c r="L63" s="115" t="s">
        <v>11341</v>
      </c>
      <c r="M63" s="115" t="s">
        <v>11342</v>
      </c>
      <c r="N63" s="115" t="s">
        <v>11343</v>
      </c>
      <c r="O63" s="114" t="s">
        <v>328</v>
      </c>
      <c r="P63" s="114" t="s">
        <v>329</v>
      </c>
      <c r="Q63" s="114" t="s">
        <v>94</v>
      </c>
      <c r="R63" s="114" t="s">
        <v>80</v>
      </c>
      <c r="S63" s="117">
        <v>12.0</v>
      </c>
      <c r="T63" s="117">
        <v>3.0</v>
      </c>
      <c r="U63" s="114"/>
      <c r="V63" s="114"/>
      <c r="W63" s="114" t="s">
        <v>892</v>
      </c>
      <c r="X63" s="97" t="s">
        <v>13588</v>
      </c>
      <c r="Y63" s="121"/>
      <c r="Z63" s="97" t="s">
        <v>13694</v>
      </c>
      <c r="AA63" s="96" t="str">
        <f t="array" ref="AA63">"Founder: " &amp; U63</f>
        <v>Founder: </v>
      </c>
      <c r="AB63" s="96" t="str">
        <f t="array" ref="AB63">"Number of Investments: " &amp; S63</f>
        <v>Number of Investments: 12</v>
      </c>
      <c r="AC63" s="96" t="str">
        <f t="array" ref="AC63">"AUM 2026: " &amp; Y63</f>
        <v>AUM 2026: </v>
      </c>
      <c r="AD63" s="96" t="str">
        <f t="array" ref="AD63">"Key Partner: " &amp; Z63</f>
        <v>Key Partner: Tomer Weingarten (CEO, SentinelOne)</v>
      </c>
      <c r="AE63" s="96" t="str">
        <f t="array" ref="AE63">G63 &amp; CHAR(10) &amp; CHAR(10) &amp; AA63 &amp; CHAR(10) &amp; CHAR(10) &amp; AB63 &amp; CHAR(10) &amp; CHAR(10) &amp; AC63 &amp; CHAR(10) &amp; CHAR(10) &amp; AD63</f>
        <v>S Ventures invests in the next generation of category-defining security and data companies.
Founder: 
Number of Investments: 12
AUM 2026: 
Key Partner: Tomer Weingarten (CEO, SentinelOne)</v>
      </c>
      <c r="AF63" s="96"/>
      <c r="AG63" s="96"/>
      <c r="AH63" s="96"/>
      <c r="AI63" s="96"/>
    </row>
    <row r="64" ht="15.75" customHeight="1">
      <c r="A64" s="114" t="s">
        <v>1189</v>
      </c>
      <c r="B64" s="118" t="s">
        <v>1190</v>
      </c>
      <c r="C64" s="114" t="s">
        <v>4111</v>
      </c>
      <c r="D64" s="114"/>
      <c r="E64" s="114" t="s">
        <v>4111</v>
      </c>
      <c r="F64" s="114"/>
      <c r="G64" s="114" t="s">
        <v>13695</v>
      </c>
      <c r="H64" s="115" t="s">
        <v>322</v>
      </c>
      <c r="I64" s="114"/>
      <c r="J64" s="114"/>
      <c r="K64" s="116">
        <v>42279.0</v>
      </c>
      <c r="L64" s="115" t="s">
        <v>324</v>
      </c>
      <c r="M64" s="115" t="s">
        <v>1192</v>
      </c>
      <c r="N64" s="115" t="s">
        <v>323</v>
      </c>
      <c r="O64" s="114" t="s">
        <v>328</v>
      </c>
      <c r="P64" s="114" t="s">
        <v>329</v>
      </c>
      <c r="Q64" s="114" t="s">
        <v>94</v>
      </c>
      <c r="R64" s="114" t="s">
        <v>80</v>
      </c>
      <c r="S64" s="117">
        <v>29.0</v>
      </c>
      <c r="T64" s="117">
        <v>3.0</v>
      </c>
      <c r="U64" s="114" t="s">
        <v>330</v>
      </c>
      <c r="V64" s="114" t="s">
        <v>262</v>
      </c>
      <c r="W64" s="114" t="s">
        <v>905</v>
      </c>
      <c r="X64" s="97" t="s">
        <v>13588</v>
      </c>
      <c r="Y64" s="121"/>
      <c r="Z64" s="97" t="s">
        <v>13696</v>
      </c>
      <c r="AA64" s="96" t="str">
        <f t="array" ref="AA64">"Founder: " &amp; U64</f>
        <v>Founder: Larry Page,Sergey Brin</v>
      </c>
      <c r="AB64" s="96" t="str">
        <f t="array" ref="AB64">"Number of Investments: " &amp; S64</f>
        <v>Number of Investments: 29</v>
      </c>
      <c r="AC64" s="96" t="str">
        <f t="array" ref="AC64">"AUM 2026: " &amp; Y64</f>
        <v>AUM 2026: </v>
      </c>
      <c r="AD64" s="96" t="str">
        <f t="array" ref="AD64">"Key Partner: " &amp; Z64</f>
        <v>Key Partner: Ruth Porat (CFO &amp; Chief Investment Officer)</v>
      </c>
      <c r="AE64" s="96" t="str">
        <f t="array" ref="AE64">G64 &amp; CHAR(10) &amp; CHAR(10) &amp; AA64 &amp; CHAR(10) &amp; CHAR(10) &amp; AB64 &amp; CHAR(10) &amp; CHAR(10) &amp; AC64 &amp; CHAR(10) &amp; CHAR(10) &amp; AD64</f>
        <v>Alphabet is a holding company that provides projects with resources, freedom, and focus to make their ideas happen. Alphabet is the holding company for Google and several Google entities, including Google X, Google Ventures, Google Capital, Calico, and its Life Sciences efforts. 
The company's CEO, Larry Page announced the operational restructuring effort for Alphabet Inc. to replace Google Inc. as the official publicly-traded entity. He announced that all shares of Google would automatically convert into the same number of shares of Alphabet, with all of the same rights. The two classes of shares will continue to trade on Nasdaq as GOOGL and GOOG.
Founder: Larry Page,Sergey Brin
Number of Investments: 29
AUM 2026: 
Key Partner: Ruth Porat (CFO &amp; Chief Investment Officer)</v>
      </c>
      <c r="AF64" s="96"/>
      <c r="AG64" s="96"/>
      <c r="AH64" s="96"/>
      <c r="AI64" s="96"/>
    </row>
    <row r="65" ht="15.75" customHeight="1">
      <c r="A65" s="114" t="s">
        <v>11344</v>
      </c>
      <c r="B65" s="114" t="s">
        <v>11345</v>
      </c>
      <c r="C65" s="114" t="s">
        <v>11346</v>
      </c>
      <c r="D65" s="114" t="s">
        <v>11346</v>
      </c>
      <c r="E65" s="114" t="s">
        <v>4252</v>
      </c>
      <c r="F65" s="114" t="s">
        <v>11346</v>
      </c>
      <c r="G65" s="114" t="s">
        <v>11347</v>
      </c>
      <c r="H65" s="115" t="s">
        <v>11348</v>
      </c>
      <c r="I65" s="114"/>
      <c r="J65" s="114"/>
      <c r="K65" s="116">
        <v>42917.0</v>
      </c>
      <c r="L65" s="115" t="s">
        <v>11349</v>
      </c>
      <c r="M65" s="115" t="s">
        <v>11350</v>
      </c>
      <c r="N65" s="115" t="s">
        <v>11351</v>
      </c>
      <c r="O65" s="114" t="s">
        <v>2575</v>
      </c>
      <c r="P65" s="114" t="s">
        <v>2576</v>
      </c>
      <c r="Q65" s="114" t="s">
        <v>2577</v>
      </c>
      <c r="R65" s="114" t="s">
        <v>2465</v>
      </c>
      <c r="S65" s="117">
        <v>111.0</v>
      </c>
      <c r="T65" s="114"/>
      <c r="U65" s="114" t="s">
        <v>11352</v>
      </c>
      <c r="V65" s="114" t="s">
        <v>398</v>
      </c>
      <c r="W65" s="114" t="s">
        <v>892</v>
      </c>
      <c r="X65" s="97" t="s">
        <v>13580</v>
      </c>
      <c r="Y65" s="97" t="s">
        <v>13697</v>
      </c>
      <c r="Z65" s="97" t="s">
        <v>13698</v>
      </c>
      <c r="AA65" s="96" t="str">
        <f t="array" ref="AA65">"Founder: " &amp; U65</f>
        <v>Founder: Bill Bartee,Martin Duursma,Mike Nicholls,Mike Zimmerman,Phil Morle</v>
      </c>
      <c r="AB65" s="96" t="str">
        <f t="array" ref="AB65">"Number of Investments: " &amp; S65</f>
        <v>Number of Investments: 111</v>
      </c>
      <c r="AC65" s="96" t="str">
        <f t="array" ref="AC65">"AUM 2026: " &amp; Y65</f>
        <v>AUM 2026: A$500 million+</v>
      </c>
      <c r="AD65" s="96" t="str">
        <f t="array" ref="AD65">"Key Partner: " &amp; Z65</f>
        <v>Key Partner: Phil Morle (Managing Partner)</v>
      </c>
      <c r="AE65" s="96" t="str">
        <f t="array" ref="AE65">G65 &amp; CHAR(10) &amp; CHAR(10) &amp; AA65 &amp; CHAR(10) &amp; CHAR(10) &amp; AB65 &amp; CHAR(10) &amp; CHAR(10) &amp; AC65 &amp; CHAR(10) &amp; CHAR(10) &amp; AD65</f>
        <v>Main Sequence Ventures invests in ambitious founders creating the next set of global industries leveraging deep tech or frontier technologies. The firm is backed by the Australian National Science Agency, CSIRO, the Australian Federal Government, and private investors.  All Main Sequence investments leverage world-leading research from Australian public research organizations such as CSIRO, any of Australia's 41 universities or its multitude of other industry research agencies.
Founder: Bill Bartee,Martin Duursma,Mike Nicholls,Mike Zimmerman,Phil Morle
Number of Investments: 111
AUM 2026: A$500 million+
Key Partner: Phil Morle (Managing Partner)</v>
      </c>
      <c r="AF65" s="96"/>
      <c r="AG65" s="96"/>
      <c r="AH65" s="96"/>
      <c r="AI65" s="96"/>
    </row>
    <row r="66" ht="15.75" customHeight="1">
      <c r="A66" s="114" t="s">
        <v>979</v>
      </c>
      <c r="B66" s="114" t="s">
        <v>980</v>
      </c>
      <c r="C66" s="114" t="s">
        <v>160</v>
      </c>
      <c r="D66" s="114" t="s">
        <v>160</v>
      </c>
      <c r="E66" s="114" t="s">
        <v>160</v>
      </c>
      <c r="F66" s="114" t="s">
        <v>160</v>
      </c>
      <c r="G66" s="114" t="s">
        <v>11354</v>
      </c>
      <c r="H66" s="115" t="s">
        <v>983</v>
      </c>
      <c r="I66" s="114"/>
      <c r="J66" s="114"/>
      <c r="K66" s="116">
        <v>42095.0</v>
      </c>
      <c r="L66" s="115" t="s">
        <v>985</v>
      </c>
      <c r="M66" s="115" t="s">
        <v>986</v>
      </c>
      <c r="N66" s="115" t="s">
        <v>984</v>
      </c>
      <c r="O66" s="114" t="s">
        <v>987</v>
      </c>
      <c r="P66" s="114" t="s">
        <v>107</v>
      </c>
      <c r="Q66" s="114" t="s">
        <v>918</v>
      </c>
      <c r="R66" s="114" t="s">
        <v>109</v>
      </c>
      <c r="S66" s="117">
        <v>117.0</v>
      </c>
      <c r="T66" s="117">
        <v>8.0</v>
      </c>
      <c r="U66" s="114" t="s">
        <v>988</v>
      </c>
      <c r="V66" s="114" t="s">
        <v>398</v>
      </c>
      <c r="W66" s="114" t="s">
        <v>892</v>
      </c>
      <c r="X66" s="97" t="s">
        <v>13580</v>
      </c>
      <c r="Y66" s="97" t="s">
        <v>13699</v>
      </c>
      <c r="Z66" s="97" t="s">
        <v>1402</v>
      </c>
      <c r="AA66" s="96" t="str">
        <f t="array" ref="AA66">"Founder: " &amp; U66</f>
        <v>Founder: Marie Ekeland,Mathieu Daix,Pierre-Eric Leibovici,Pierre-Yves Meerschman,Willy Braun</v>
      </c>
      <c r="AB66" s="96" t="str">
        <f t="array" ref="AB66">"Number of Investments: " &amp; S66</f>
        <v>Number of Investments: 117</v>
      </c>
      <c r="AC66" s="96" t="str">
        <f t="array" ref="AC66">"AUM 2026: " &amp; Y66</f>
        <v>AUM 2026: ~€950 Million</v>
      </c>
      <c r="AD66" s="96" t="str">
        <f t="array" ref="AD66">"Key Partner: " &amp; Z66</f>
        <v>Key Partner: Pierre-Eric Leibovici</v>
      </c>
      <c r="AE66" s="96" t="str">
        <f t="array" ref="AE66">G66 &amp; CHAR(10) &amp; CHAR(10) &amp; AA66 &amp; CHAR(10) &amp; CHAR(10) &amp; AB66 &amp; CHAR(10) &amp; CHAR(10) &amp; AC66 &amp; CHAR(10) &amp; CHAR(10) &amp; AD66</f>
        <v>Founded in 2015, daphni is a venture capital firm that invests primarily from seed to Series A in projects with a positive societal and/or environmental impact. With almost €1 billion under management, daphni has over 90 active portfolio companies, including Back Market, Pasqal, Carbon Maps, Hubcycle, Swile, Epyr, Ankar, Moonwatt, and Karavela. The funds managed by daphni focus on new usages and disruptive deeptech technologies, especially ones with a strong science angle in biology, chemistry, physics, mathematics, and life sciences.
As a mission-driven and B Corp certified company, daphni is committed to shaping a more sustainable future. In order to do so, daphni is powered by a community of 450+ entrepreneurs, executives, academics, creatives, and experts who engage with both daphni’s team and the founders backed in its portfolio. Flamel, daphni’s proprietary open-innovation platform, incorporates AI-driven components that strengthen every step of our mission. This is venture capital, done our way.
Since 2022, daphni has managed Dastore, a fund launched in partnership with Carrefour, dedicated to support early stage startups building the future of commerce. At the end of 2024, daphni announced its work on Time4, a seed fund designed to support projects led by entrepreneurs from unique backgrounds and untapped markets.
Founder: Marie Ekeland,Mathieu Daix,Pierre-Eric Leibovici,Pierre-Yves Meerschman,Willy Braun
Number of Investments: 117
AUM 2026: ~€950 Million
Key Partner: Pierre-Eric Leibovici</v>
      </c>
      <c r="AF66" s="96"/>
      <c r="AG66" s="96"/>
      <c r="AH66" s="96"/>
      <c r="AI66" s="96"/>
    </row>
    <row r="67" ht="15.75" customHeight="1">
      <c r="A67" s="114" t="s">
        <v>6746</v>
      </c>
      <c r="B67" s="114" t="s">
        <v>11355</v>
      </c>
      <c r="C67" s="114" t="s">
        <v>175</v>
      </c>
      <c r="D67" s="114" t="s">
        <v>175</v>
      </c>
      <c r="E67" s="114" t="s">
        <v>175</v>
      </c>
      <c r="F67" s="114" t="s">
        <v>175</v>
      </c>
      <c r="G67" s="114" t="s">
        <v>11357</v>
      </c>
      <c r="H67" s="115" t="s">
        <v>11358</v>
      </c>
      <c r="I67" s="114"/>
      <c r="J67" s="114" t="s">
        <v>11359</v>
      </c>
      <c r="K67" s="116">
        <v>36042.0</v>
      </c>
      <c r="L67" s="115" t="s">
        <v>11360</v>
      </c>
      <c r="M67" s="115" t="s">
        <v>11361</v>
      </c>
      <c r="N67" s="115" t="s">
        <v>11362</v>
      </c>
      <c r="O67" s="114" t="s">
        <v>328</v>
      </c>
      <c r="P67" s="114" t="s">
        <v>329</v>
      </c>
      <c r="Q67" s="114" t="s">
        <v>94</v>
      </c>
      <c r="R67" s="114" t="s">
        <v>80</v>
      </c>
      <c r="S67" s="117">
        <v>350.0</v>
      </c>
      <c r="T67" s="117">
        <v>60.0</v>
      </c>
      <c r="U67" s="114" t="s">
        <v>330</v>
      </c>
      <c r="V67" s="114" t="s">
        <v>262</v>
      </c>
      <c r="W67" s="114" t="s">
        <v>905</v>
      </c>
      <c r="X67" s="97" t="s">
        <v>13700</v>
      </c>
      <c r="Y67" s="96"/>
      <c r="Z67" s="97" t="s">
        <v>13701</v>
      </c>
      <c r="AA67" s="96" t="str">
        <f t="array" ref="AA67">"Founder: " &amp; U67</f>
        <v>Founder: Larry Page,Sergey Brin</v>
      </c>
      <c r="AB67" s="96" t="str">
        <f t="array" ref="AB67">"Number of Investments: " &amp; S67</f>
        <v>Number of Investments: 350</v>
      </c>
      <c r="AC67" s="96" t="str">
        <f t="array" ref="AC67">"AUM 2026: " &amp; Y67</f>
        <v>AUM 2026: </v>
      </c>
      <c r="AD67" s="96" t="str">
        <f t="array" ref="AD67">"Key Partner: " &amp; Z67</f>
        <v>Key Partner: Hartmut Neven (Head of Quantum AI)</v>
      </c>
      <c r="AE67" s="96" t="str">
        <f t="array" ref="AE67">G67 &amp; CHAR(10) &amp; CHAR(10) &amp; AA67 &amp; CHAR(10) &amp; CHAR(10) &amp; AB67 &amp; CHAR(10) &amp; CHAR(10) &amp; AC67 &amp; CHAR(10) &amp; CHAR(10) &amp; AD67</f>
        <v>Google is a technology company that offers a search engine, that enables users to find information from various online sources, along with services such as email through Gmail, cloud storage via Google Drive, and productivity tools including Google Docs and Google Sheets; it also provides advertising solutions through Google Ads, video sharing via YouTube, and mobile operating systems with Android, while continuously developing innovations in artificial intelligence and machine learning.
Founder: Larry Page,Sergey Brin
Number of Investments: 350
AUM 2026: 
Key Partner: Hartmut Neven (Head of Quantum AI)</v>
      </c>
      <c r="AF67" s="96"/>
      <c r="AG67" s="96"/>
      <c r="AH67" s="96"/>
      <c r="AI67" s="96"/>
    </row>
    <row r="68" ht="15.75" customHeight="1">
      <c r="A68" s="114" t="s">
        <v>6794</v>
      </c>
      <c r="B68" s="114" t="s">
        <v>11363</v>
      </c>
      <c r="C68" s="114" t="s">
        <v>160</v>
      </c>
      <c r="D68" s="114" t="s">
        <v>160</v>
      </c>
      <c r="E68" s="114" t="s">
        <v>160</v>
      </c>
      <c r="F68" s="114" t="s">
        <v>160</v>
      </c>
      <c r="G68" s="114" t="s">
        <v>11365</v>
      </c>
      <c r="H68" s="115" t="s">
        <v>11366</v>
      </c>
      <c r="I68" s="114"/>
      <c r="J68" s="114" t="s">
        <v>11367</v>
      </c>
      <c r="K68" s="116">
        <v>21459.0</v>
      </c>
      <c r="L68" s="115" t="s">
        <v>11368</v>
      </c>
      <c r="M68" s="115" t="s">
        <v>11369</v>
      </c>
      <c r="N68" s="115" t="s">
        <v>11370</v>
      </c>
      <c r="O68" s="114" t="s">
        <v>1239</v>
      </c>
      <c r="P68" s="114" t="s">
        <v>120</v>
      </c>
      <c r="Q68" s="114" t="s">
        <v>1240</v>
      </c>
      <c r="R68" s="114" t="s">
        <v>1241</v>
      </c>
      <c r="S68" s="117">
        <v>49.0</v>
      </c>
      <c r="T68" s="117">
        <v>12.0</v>
      </c>
      <c r="U68" s="114" t="s">
        <v>11371</v>
      </c>
      <c r="V68" s="114" t="s">
        <v>262</v>
      </c>
      <c r="W68" s="114" t="s">
        <v>905</v>
      </c>
      <c r="X68" s="97" t="s">
        <v>13700</v>
      </c>
      <c r="Y68" s="96"/>
      <c r="Z68" s="97" t="s">
        <v>13702</v>
      </c>
      <c r="AA68" s="96" t="str">
        <f t="array" ref="AA68">"Founder: " &amp; U68</f>
        <v>Founder: Adekunle Feyisayo,Koo In-Hwoi</v>
      </c>
      <c r="AB68" s="96" t="str">
        <f t="array" ref="AB68">"Number of Investments: " &amp; S68</f>
        <v>Number of Investments: 49</v>
      </c>
      <c r="AC68" s="96" t="str">
        <f t="array" ref="AC68">"AUM 2026: " &amp; Y68</f>
        <v>AUM 2026: </v>
      </c>
      <c r="AD68" s="96" t="str">
        <f t="array" ref="AD68">"Key Partner: " &amp; Z68</f>
        <v>Key Partner: Ken (Byung-hoon) Cho</v>
      </c>
      <c r="AE68" s="96" t="str">
        <f t="array" ref="AE68">G68 &amp; CHAR(10) &amp; CHAR(10) &amp; AA68 &amp; CHAR(10) &amp; CHAR(10) &amp; AB68 &amp; CHAR(10) &amp; CHAR(10) &amp; AC68 &amp; CHAR(10) &amp; CHAR(10) &amp; AD68</f>
        <v>LG is a South Korean multinational company that includes LG Electronics. LG Englewood Cliffs is a new building initiative that protects the Palisades and creates homes for the growing U.S. workforce. The company is focused on delivering products and services that make lives better, easier, and happier through increased functionality and fun. It strives for greatness in product leadership, market leadership, and people leadership to realize our growth strategies.
Founder: Adekunle Feyisayo,Koo In-Hwoi
Number of Investments: 49
AUM 2026: 
Key Partner: Ken (Byung-hoon) Cho</v>
      </c>
      <c r="AF68" s="96"/>
      <c r="AG68" s="96"/>
      <c r="AH68" s="96"/>
      <c r="AI68" s="96"/>
    </row>
    <row r="69" ht="15.75" customHeight="1">
      <c r="A69" s="114" t="s">
        <v>1167</v>
      </c>
      <c r="B69" s="114" t="s">
        <v>1168</v>
      </c>
      <c r="C69" s="114" t="s">
        <v>233</v>
      </c>
      <c r="D69" s="114" t="s">
        <v>233</v>
      </c>
      <c r="E69" s="114" t="s">
        <v>233</v>
      </c>
      <c r="F69" s="114" t="s">
        <v>233</v>
      </c>
      <c r="G69" s="114" t="s">
        <v>1169</v>
      </c>
      <c r="H69" s="115" t="s">
        <v>1171</v>
      </c>
      <c r="I69" s="114"/>
      <c r="J69" s="114" t="s">
        <v>1172</v>
      </c>
      <c r="K69" s="116">
        <v>32509.0</v>
      </c>
      <c r="L69" s="115" t="s">
        <v>1174</v>
      </c>
      <c r="M69" s="115" t="s">
        <v>1175</v>
      </c>
      <c r="N69" s="115" t="s">
        <v>1173</v>
      </c>
      <c r="O69" s="114" t="s">
        <v>1117</v>
      </c>
      <c r="P69" s="114" t="s">
        <v>284</v>
      </c>
      <c r="Q69" s="114" t="s">
        <v>284</v>
      </c>
      <c r="R69" s="114" t="s">
        <v>80</v>
      </c>
      <c r="S69" s="117">
        <v>758.0</v>
      </c>
      <c r="T69" s="117">
        <v>289.0</v>
      </c>
      <c r="U69" s="114" t="s">
        <v>11373</v>
      </c>
      <c r="V69" s="114" t="s">
        <v>153</v>
      </c>
      <c r="W69" s="114" t="s">
        <v>892</v>
      </c>
      <c r="X69" s="97" t="s">
        <v>13580</v>
      </c>
      <c r="Y69" s="97" t="s">
        <v>13703</v>
      </c>
      <c r="Z69" s="97" t="s">
        <v>13704</v>
      </c>
      <c r="AA69" s="96" t="str">
        <f t="array" ref="AA69">"Founder: " &amp; U69</f>
        <v>Founder: Michael B. Sheffery,Sam Isaly</v>
      </c>
      <c r="AB69" s="96" t="str">
        <f t="array" ref="AB69">"Number of Investments: " &amp; S69</f>
        <v>Number of Investments: 758</v>
      </c>
      <c r="AC69" s="96" t="str">
        <f t="array" ref="AC69">"AUM 2026: " &amp; Y69</f>
        <v>AUM 2026: ~$17 Billion</v>
      </c>
      <c r="AD69" s="96" t="str">
        <f t="array" ref="AD69">"Key Partner: " &amp; Z69</f>
        <v>Key Partner: Michael Sheffery</v>
      </c>
      <c r="AE69" s="96" t="str">
        <f t="array" ref="AE69">G69 &amp; CHAR(10) &amp; CHAR(10) &amp; AA69 &amp; CHAR(10) &amp; CHAR(10) &amp; AB69 &amp; CHAR(10) &amp; CHAR(10) &amp; AC69 &amp; CHAR(10) &amp; CHAR(10) &amp; AD69</f>
        <v>OrbiMed is a healthcare-dedicated investment firm, with approximately $5 billion in assets under management. OrbiMed's investment advisory business was founded in 1989 with a vision to invest across the spectrum of healthcare companies: from private start-ups to large multinational companies. OrbiMed manages the Caduceus Private Investments series of venture capital funds and a family of public equity investment funds.
Founder: Michael B. Sheffery,Sam Isaly
Number of Investments: 758
AUM 2026: ~$17 Billion
Key Partner: Michael Sheffery</v>
      </c>
      <c r="AF69" s="96"/>
      <c r="AG69" s="96"/>
      <c r="AH69" s="96"/>
      <c r="AI69" s="96"/>
    </row>
    <row r="70" ht="15.75" customHeight="1">
      <c r="A70" s="114" t="s">
        <v>6857</v>
      </c>
      <c r="B70" s="114" t="s">
        <v>11381</v>
      </c>
      <c r="C70" s="114" t="s">
        <v>11382</v>
      </c>
      <c r="D70" s="114" t="s">
        <v>11382</v>
      </c>
      <c r="E70" s="114" t="s">
        <v>11382</v>
      </c>
      <c r="F70" s="114" t="s">
        <v>11382</v>
      </c>
      <c r="G70" s="114" t="s">
        <v>11384</v>
      </c>
      <c r="H70" s="115" t="s">
        <v>6861</v>
      </c>
      <c r="I70" s="114"/>
      <c r="J70" s="114" t="s">
        <v>11385</v>
      </c>
      <c r="K70" s="116">
        <v>4384.0</v>
      </c>
      <c r="L70" s="115" t="s">
        <v>11386</v>
      </c>
      <c r="M70" s="115" t="s">
        <v>1085</v>
      </c>
      <c r="N70" s="115" t="s">
        <v>11387</v>
      </c>
      <c r="O70" s="114" t="s">
        <v>1086</v>
      </c>
      <c r="P70" s="114" t="s">
        <v>1087</v>
      </c>
      <c r="Q70" s="114" t="s">
        <v>230</v>
      </c>
      <c r="R70" s="114" t="s">
        <v>80</v>
      </c>
      <c r="S70" s="117">
        <v>27.0</v>
      </c>
      <c r="T70" s="117">
        <v>3.0</v>
      </c>
      <c r="U70" s="114" t="s">
        <v>11388</v>
      </c>
      <c r="V70" s="114" t="s">
        <v>262</v>
      </c>
      <c r="W70" s="114" t="s">
        <v>905</v>
      </c>
      <c r="X70" s="97" t="s">
        <v>13700</v>
      </c>
      <c r="Y70" s="97" t="s">
        <v>13705</v>
      </c>
      <c r="Z70" s="97" t="s">
        <v>13706</v>
      </c>
      <c r="AA70" s="96" t="str">
        <f t="array" ref="AA70">"Founder: " &amp; U70</f>
        <v>Founder: Allan Lockheed,Malcolm Lockheed</v>
      </c>
      <c r="AB70" s="96" t="str">
        <f t="array" ref="AB70">"Number of Investments: " &amp; S70</f>
        <v>Number of Investments: 27</v>
      </c>
      <c r="AC70" s="96" t="str">
        <f t="array" ref="AC70">"AUM 2026: " &amp; Y70</f>
        <v>AUM 2026: ~$9 Billion (Cash &amp; Short-term Investments)</v>
      </c>
      <c r="AD70" s="96" t="str">
        <f t="array" ref="AD70">"Key Partner: " &amp; Z70</f>
        <v>Key Partner: Chris Moran (Executive Director, LM Ventures)</v>
      </c>
      <c r="AE70" s="96" t="str">
        <f t="array" ref="AE70">G70 &amp; CHAR(10) &amp; CHAR(10) &amp; AA70 &amp; CHAR(10) &amp; CHAR(10) &amp; AB70 &amp; CHAR(10) &amp; CHAR(10) &amp; AC70 &amp; CHAR(10) &amp; CHAR(10) &amp; AD70</f>
        <v>Lockheed Martin Corporation is a global security company that engages in the research, design, development, manufacture, integration, and sustainment of technology systems and products. It also provides a range of management, engineering, technical, scientific, logistic, and information services. The company operates in four business segments aeronautics, electronic systems, information systems, global services, and space systems.
Founder: Allan Lockheed,Malcolm Lockheed
Number of Investments: 27
AUM 2026: ~$9 Billion (Cash &amp; Short-term Investments)
Key Partner: Chris Moran (Executive Director, LM Ventures)</v>
      </c>
      <c r="AF70" s="96"/>
      <c r="AG70" s="96"/>
      <c r="AH70" s="96"/>
      <c r="AI70" s="96"/>
    </row>
    <row r="71" ht="15.75" customHeight="1">
      <c r="A71" s="114" t="s">
        <v>1263</v>
      </c>
      <c r="B71" s="114" t="s">
        <v>1264</v>
      </c>
      <c r="C71" s="114" t="s">
        <v>217</v>
      </c>
      <c r="D71" s="114" t="s">
        <v>217</v>
      </c>
      <c r="E71" s="114" t="s">
        <v>217</v>
      </c>
      <c r="F71" s="114" t="s">
        <v>217</v>
      </c>
      <c r="G71" s="114" t="s">
        <v>1265</v>
      </c>
      <c r="H71" s="115" t="s">
        <v>1267</v>
      </c>
      <c r="I71" s="114"/>
      <c r="J71" s="114" t="s">
        <v>1268</v>
      </c>
      <c r="K71" s="116">
        <v>39814.0</v>
      </c>
      <c r="L71" s="115" t="s">
        <v>1270</v>
      </c>
      <c r="M71" s="115" t="s">
        <v>1271</v>
      </c>
      <c r="N71" s="115" t="s">
        <v>1269</v>
      </c>
      <c r="O71" s="114" t="s">
        <v>1272</v>
      </c>
      <c r="P71" s="114" t="s">
        <v>1273</v>
      </c>
      <c r="Q71" s="114" t="s">
        <v>1097</v>
      </c>
      <c r="R71" s="114" t="s">
        <v>80</v>
      </c>
      <c r="S71" s="117">
        <v>231.0</v>
      </c>
      <c r="T71" s="117">
        <v>64.0</v>
      </c>
      <c r="U71" s="114" t="s">
        <v>1274</v>
      </c>
      <c r="V71" s="114" t="s">
        <v>398</v>
      </c>
      <c r="W71" s="114" t="s">
        <v>892</v>
      </c>
      <c r="X71" s="97" t="s">
        <v>13580</v>
      </c>
      <c r="Y71" s="97" t="s">
        <v>13707</v>
      </c>
      <c r="Z71" s="97" t="s">
        <v>13708</v>
      </c>
      <c r="AA71" s="96" t="str">
        <f t="array" ref="AA71">"Founder: " &amp; U71</f>
        <v>Founder: Marc Singer,Robert Adelson</v>
      </c>
      <c r="AB71" s="96" t="str">
        <f t="array" ref="AB71">"Number of Investments: " &amp; S71</f>
        <v>Number of Investments: 231</v>
      </c>
      <c r="AC71" s="96" t="str">
        <f t="array" ref="AC71">"AUM 2026: " &amp; Y71</f>
        <v>AUM 2026: ~$1.1 Billion</v>
      </c>
      <c r="AD71" s="96" t="str">
        <f t="array" ref="AD71">"Key Partner: " &amp; Z71</f>
        <v>Key Partner: Robert Adelson</v>
      </c>
      <c r="AE71" s="96" t="str">
        <f t="array" ref="AE71">G71 &amp; CHAR(10) &amp; CHAR(10) &amp; AA71 &amp; CHAR(10) &amp; CHAR(10) &amp; AB71 &amp; CHAR(10) &amp; CHAR(10) &amp; AC71 &amp; CHAR(10) &amp; CHAR(10) &amp; AD71</f>
        <v>Osage University Partners is a venture capital firm focused on investing in startups that are commercializing university technologies. Osage partners with research universities to invest in their innovative startups shareing its investment profit with partner institutions. The firm invests in software, hardware, and life science companies at all stages of company development. To date, it has partnered with over 80 universities, including 36 of the top 50 U.S. institutions by research expenditures, and has invested in over 50 of their spinouts.
Founder: Marc Singer,Robert Adelson
Number of Investments: 231
AUM 2026: ~$1.1 Billion
Key Partner: Robert Adelson</v>
      </c>
      <c r="AF71" s="96"/>
      <c r="AG71" s="96"/>
      <c r="AH71" s="96"/>
      <c r="AI71" s="96"/>
    </row>
    <row r="72" ht="15.75" customHeight="1">
      <c r="A72" s="114" t="s">
        <v>1207</v>
      </c>
      <c r="B72" s="118" t="s">
        <v>1208</v>
      </c>
      <c r="C72" s="114" t="s">
        <v>132</v>
      </c>
      <c r="D72" s="114" t="s">
        <v>132</v>
      </c>
      <c r="E72" s="114" t="s">
        <v>132</v>
      </c>
      <c r="F72" s="114"/>
      <c r="G72" s="114" t="s">
        <v>1209</v>
      </c>
      <c r="H72" s="115" t="s">
        <v>1211</v>
      </c>
      <c r="I72" s="114"/>
      <c r="J72" s="114" t="s">
        <v>1212</v>
      </c>
      <c r="K72" s="116">
        <v>29221.0</v>
      </c>
      <c r="L72" s="115" t="s">
        <v>1214</v>
      </c>
      <c r="M72" s="115" t="s">
        <v>1215</v>
      </c>
      <c r="N72" s="115" t="s">
        <v>1213</v>
      </c>
      <c r="O72" s="114" t="s">
        <v>1216</v>
      </c>
      <c r="P72" s="114" t="s">
        <v>1217</v>
      </c>
      <c r="Q72" s="114" t="s">
        <v>94</v>
      </c>
      <c r="R72" s="114" t="s">
        <v>80</v>
      </c>
      <c r="S72" s="117">
        <v>19.0</v>
      </c>
      <c r="T72" s="117">
        <v>9.0</v>
      </c>
      <c r="U72" s="114" t="s">
        <v>1218</v>
      </c>
      <c r="V72" s="114" t="s">
        <v>262</v>
      </c>
      <c r="W72" s="114" t="s">
        <v>905</v>
      </c>
      <c r="X72" s="97" t="s">
        <v>13700</v>
      </c>
      <c r="Y72" s="97" t="s">
        <v>13709</v>
      </c>
      <c r="Z72" s="122" t="s">
        <v>13710</v>
      </c>
      <c r="AA72" s="96" t="str">
        <f t="array" ref="AA72">"Founder: " &amp; U72</f>
        <v>Founder: George Rathmann</v>
      </c>
      <c r="AB72" s="96" t="str">
        <f t="array" ref="AB72">"Number of Investments: " &amp; S72</f>
        <v>Number of Investments: 19</v>
      </c>
      <c r="AC72" s="96" t="str">
        <f t="array" ref="AC72">"AUM 2026: " &amp; Y72</f>
        <v>AUM 2026: $83.65 Billion</v>
      </c>
      <c r="AD72" s="96" t="str">
        <f t="array" ref="AD72">"Key Partner: " &amp; Z72</f>
        <v>Key Partner: Philip Tagari (VP of Therapeutic Discovery)</v>
      </c>
      <c r="AE72" s="96" t="str">
        <f t="array" ref="AE72">G72 &amp; CHAR(10) &amp; CHAR(10) &amp; AA72 &amp; CHAR(10) &amp; CHAR(10) &amp; AB72 &amp; CHAR(10) &amp; CHAR(10) &amp; AC72 &amp; CHAR(10) &amp; CHAR(10) &amp; AD72</f>
        <v>Amgen is a biotechnology company that develops and manufactures human therapeutics for various illnesses and diseases. The company is values-based and deeply rooted in science and innovation to transform new ideas and discoveries into medicines for patients with serious diseases. They offer products for treating illness in the areas of oncology/hematology, cardiovascular, inflammation, bone health, nephrology, and neuroscience.
Founder: George Rathmann
Number of Investments: 19
AUM 2026: $83.65 Billion
Key Partner: Philip Tagari (VP of Therapeutic Discovery)</v>
      </c>
      <c r="AF72" s="96"/>
      <c r="AG72" s="96"/>
      <c r="AH72" s="96"/>
      <c r="AI72" s="96"/>
    </row>
    <row r="73" ht="15.75" customHeight="1">
      <c r="A73" s="114" t="s">
        <v>7071</v>
      </c>
      <c r="B73" s="114" t="s">
        <v>11390</v>
      </c>
      <c r="C73" s="114" t="s">
        <v>5256</v>
      </c>
      <c r="D73" s="114" t="s">
        <v>5256</v>
      </c>
      <c r="E73" s="114" t="s">
        <v>5256</v>
      </c>
      <c r="F73" s="114" t="s">
        <v>5256</v>
      </c>
      <c r="G73" s="114" t="s">
        <v>11391</v>
      </c>
      <c r="H73" s="115" t="s">
        <v>11392</v>
      </c>
      <c r="I73" s="114"/>
      <c r="J73" s="114" t="s">
        <v>11393</v>
      </c>
      <c r="K73" s="116">
        <v>33604.0</v>
      </c>
      <c r="L73" s="114"/>
      <c r="M73" s="115" t="s">
        <v>11394</v>
      </c>
      <c r="N73" s="115" t="s">
        <v>11395</v>
      </c>
      <c r="O73" s="114" t="s">
        <v>11174</v>
      </c>
      <c r="P73" s="114" t="s">
        <v>11175</v>
      </c>
      <c r="Q73" s="114" t="s">
        <v>11176</v>
      </c>
      <c r="R73" s="114" t="s">
        <v>80</v>
      </c>
      <c r="S73" s="117">
        <v>2.0</v>
      </c>
      <c r="T73" s="114"/>
      <c r="U73" s="114"/>
      <c r="V73" s="114" t="s">
        <v>891</v>
      </c>
      <c r="W73" s="114" t="s">
        <v>905</v>
      </c>
      <c r="X73" s="97" t="s">
        <v>13700</v>
      </c>
      <c r="Y73" s="97" t="s">
        <v>13711</v>
      </c>
      <c r="Z73" s="122" t="s">
        <v>13712</v>
      </c>
      <c r="AA73" s="96" t="str">
        <f t="array" ref="AA73">"Founder: " &amp; U73</f>
        <v>Founder: </v>
      </c>
      <c r="AB73" s="96" t="str">
        <f t="array" ref="AB73">"Number of Investments: " &amp; S73</f>
        <v>Number of Investments: 2</v>
      </c>
      <c r="AC73" s="96" t="str">
        <f t="array" ref="AC73">"AUM 2026: " &amp; Y73</f>
        <v>AUM 2026: $18.4 Billion</v>
      </c>
      <c r="AD73" s="96" t="str">
        <f t="array" ref="AD73">"Key Partner: " &amp; Z73</f>
        <v>Key Partner: Ram Vittal (CEO, Marex North America)</v>
      </c>
      <c r="AE73" s="96" t="str">
        <f t="array" ref="AE73">G73 &amp; CHAR(10) &amp; CHAR(10) &amp; AA73 &amp; CHAR(10) &amp; CHAR(10) &amp; AB73 &amp; CHAR(10) &amp; CHAR(10) &amp; AC73 &amp; CHAR(10) &amp; CHAR(10) &amp; AD73</f>
        <v>Marex.com is a provider of business-to-business e-commerce solutions for the marine industry offers a proprietary set of procurement solutions.
Founder: 
Number of Investments: 2
AUM 2026: $18.4 Billion
Key Partner: Ram Vittal (CEO, Marex North America)</v>
      </c>
      <c r="AF73" s="96"/>
      <c r="AG73" s="96"/>
      <c r="AH73" s="96"/>
      <c r="AI73" s="96"/>
    </row>
    <row r="74" ht="15.75" customHeight="1">
      <c r="A74" s="114" t="s">
        <v>2599</v>
      </c>
      <c r="B74" s="114" t="s">
        <v>2600</v>
      </c>
      <c r="C74" s="114" t="s">
        <v>11418</v>
      </c>
      <c r="D74" s="114" t="s">
        <v>11418</v>
      </c>
      <c r="E74" s="114" t="s">
        <v>4357</v>
      </c>
      <c r="F74" s="114" t="s">
        <v>4357</v>
      </c>
      <c r="G74" s="114" t="s">
        <v>2601</v>
      </c>
      <c r="H74" s="115" t="s">
        <v>2603</v>
      </c>
      <c r="I74" s="114"/>
      <c r="J74" s="114" t="s">
        <v>2604</v>
      </c>
      <c r="K74" s="116">
        <v>40179.0</v>
      </c>
      <c r="L74" s="115" t="s">
        <v>2606</v>
      </c>
      <c r="M74" s="115" t="s">
        <v>2607</v>
      </c>
      <c r="N74" s="115" t="s">
        <v>2605</v>
      </c>
      <c r="O74" s="114" t="s">
        <v>2608</v>
      </c>
      <c r="P74" s="114" t="s">
        <v>2609</v>
      </c>
      <c r="Q74" s="114" t="s">
        <v>2609</v>
      </c>
      <c r="R74" s="114" t="s">
        <v>768</v>
      </c>
      <c r="S74" s="117">
        <v>261.0</v>
      </c>
      <c r="T74" s="117">
        <v>27.0</v>
      </c>
      <c r="U74" s="114" t="s">
        <v>2610</v>
      </c>
      <c r="V74" s="119">
        <v>46296.0</v>
      </c>
      <c r="W74" s="114" t="s">
        <v>892</v>
      </c>
      <c r="X74" s="97" t="s">
        <v>13580</v>
      </c>
      <c r="Y74" s="97" t="s">
        <v>13713</v>
      </c>
      <c r="Z74" s="122" t="s">
        <v>13714</v>
      </c>
      <c r="AA74" s="96" t="str">
        <f t="array" ref="AA74">"Founder: " &amp; U74</f>
        <v>Founder: Lukas Weber</v>
      </c>
      <c r="AB74" s="96" t="str">
        <f t="array" ref="AB74">"Number of Investments: " &amp; S74</f>
        <v>Number of Investments: 261</v>
      </c>
      <c r="AC74" s="96" t="str">
        <f t="array" ref="AC74">"AUM 2026: " &amp; Y74</f>
        <v>AUM 2026: $350 Million</v>
      </c>
      <c r="AD74" s="96" t="str">
        <f t="array" ref="AD74">"Key Partner: " &amp; Z74</f>
        <v>Key Partner: Emma Schepers (Investment Manager, Deep Tech)</v>
      </c>
      <c r="AE74" s="96" t="str">
        <f t="array" ref="AE74">G74 &amp; CHAR(10) &amp; CHAR(10) &amp; AA74 &amp; CHAR(10) &amp; CHAR(10) &amp; AB74 &amp; CHAR(10) &amp; CHAR(10) &amp; AC74 &amp; CHAR(10) &amp; CHAR(10) &amp; AD74</f>
        <v>Verve Ventures is a European startup investment platform for qualified and institutional investors. Their fully digital platform enables private investors to build a diversified portfolio with investments starting at CHF/EUR 10'000. Since its launch in 2010, Verve Ventures has invested more than EUR 130 million in over 100 startups. Their community consists of 5’000 registered qualified private investors, family offices, and pension funds. Several institutional investors such as a large Swiss pension fund and numerous corporates also rely on their expertise to invest in promising startups. Verve Ventures is backed by Switzerland's third-largest bank, Zürcher Kantonalbank. They have a dedicated investment team based in Zurich, Lausanne, Berlin, Paris, and Cambridge, that screens thousands of startups each year and selects the top 1% after a rigorous due diligence process. They are reshaping the European venture capital landscape and granting investors superior access to this traditionally intransparent asset class. They source the best deals, and structure rounds, and enable their investors to participate in competitive startup deals.
Founder: Lukas Weber
Number of Investments: 261
AUM 2026: $350 Million
Key Partner: Emma Schepers (Investment Manager, Deep Tech)</v>
      </c>
      <c r="AF74" s="96"/>
      <c r="AG74" s="96"/>
      <c r="AH74" s="96"/>
      <c r="AI74" s="96"/>
    </row>
    <row r="75" ht="15.75" customHeight="1">
      <c r="A75" s="114" t="s">
        <v>7157</v>
      </c>
      <c r="B75" s="114" t="s">
        <v>11420</v>
      </c>
      <c r="C75" s="114" t="s">
        <v>4140</v>
      </c>
      <c r="D75" s="114" t="s">
        <v>4140</v>
      </c>
      <c r="E75" s="114" t="s">
        <v>4140</v>
      </c>
      <c r="F75" s="114" t="s">
        <v>4140</v>
      </c>
      <c r="G75" s="114" t="s">
        <v>11422</v>
      </c>
      <c r="H75" s="115" t="s">
        <v>11423</v>
      </c>
      <c r="I75" s="114"/>
      <c r="J75" s="114" t="s">
        <v>11424</v>
      </c>
      <c r="K75" s="116">
        <v>40179.0</v>
      </c>
      <c r="L75" s="115" t="s">
        <v>11425</v>
      </c>
      <c r="M75" s="115" t="s">
        <v>11426</v>
      </c>
      <c r="N75" s="115" t="s">
        <v>11427</v>
      </c>
      <c r="O75" s="114" t="s">
        <v>92</v>
      </c>
      <c r="P75" s="114" t="s">
        <v>93</v>
      </c>
      <c r="Q75" s="114" t="s">
        <v>94</v>
      </c>
      <c r="R75" s="114" t="s">
        <v>80</v>
      </c>
      <c r="S75" s="117">
        <v>271.0</v>
      </c>
      <c r="T75" s="117">
        <v>54.0</v>
      </c>
      <c r="U75" s="114" t="s">
        <v>11428</v>
      </c>
      <c r="V75" s="114" t="s">
        <v>398</v>
      </c>
      <c r="W75" s="114" t="s">
        <v>892</v>
      </c>
      <c r="X75" s="97" t="s">
        <v>13580</v>
      </c>
      <c r="Y75" s="97" t="s">
        <v>13715</v>
      </c>
      <c r="Z75" s="122" t="s">
        <v>13716</v>
      </c>
      <c r="AA75" s="96" t="str">
        <f t="array" ref="AA75">"Founder: " &amp; U75</f>
        <v>Founder: Dror Berman,Eric Schmidt,Rick Scanlon,Scott Brady,Yuval Shachar</v>
      </c>
      <c r="AB75" s="96" t="str">
        <f t="array" ref="AB75">"Number of Investments: " &amp; S75</f>
        <v>Number of Investments: 271</v>
      </c>
      <c r="AC75" s="96" t="str">
        <f t="array" ref="AC75">"AUM 2026: " &amp; Y75</f>
        <v>AUM 2026: $2.3 Billion</v>
      </c>
      <c r="AD75" s="96" t="str">
        <f t="array" ref="AD75">"Key Partner: " &amp; Z75</f>
        <v>Key Partner: Dror Berman (Founding Partner)</v>
      </c>
      <c r="AE75" s="96" t="str">
        <f t="array" ref="AE75">G75 &amp; CHAR(10) &amp; CHAR(10) &amp; AA75 &amp; CHAR(10) &amp; CHAR(10) &amp; AB75 &amp; CHAR(10) &amp; CHAR(10) &amp; AC75 &amp; CHAR(10) &amp; CHAR(10) &amp; AD75</f>
        <v>Innovation Endeavors is an early-stage venture capital firm that invests in cutting-edge technologies to drive generational change in order to solve problems that matter. The firm’s central investment thesis, the Super Evolution, combines data, computational capacity, and advanced engineering to transform a range of industries including engineering health, climate, computing infrastructure, intelligent software, the physical economy, and more. Its investments include Afresh, AlphaSense, Atom Computing, Color, Gatik, Eikon Therapeutics, Fabric, Homelight, Kong, Formlabs, Panther, Planet, Replica, SoFi, Uber, Upstart, Vicarious Surgical, and more. For more information, visit www.InnovationEndeavors.com.
Founder: Dror Berman,Eric Schmidt,Rick Scanlon,Scott Brady,Yuval Shachar
Number of Investments: 271
AUM 2026: $2.3 Billion
Key Partner: Dror Berman (Founding Partner)</v>
      </c>
      <c r="AF75" s="96"/>
      <c r="AG75" s="96"/>
      <c r="AH75" s="96"/>
      <c r="AI75" s="96"/>
    </row>
    <row r="76" ht="15.75" customHeight="1">
      <c r="A76" s="114" t="s">
        <v>7198</v>
      </c>
      <c r="B76" s="118" t="s">
        <v>11429</v>
      </c>
      <c r="C76" s="114" t="s">
        <v>4167</v>
      </c>
      <c r="D76" s="114" t="s">
        <v>4167</v>
      </c>
      <c r="E76" s="114" t="s">
        <v>4167</v>
      </c>
      <c r="F76" s="114"/>
      <c r="G76" s="114" t="s">
        <v>11430</v>
      </c>
      <c r="H76" s="115" t="s">
        <v>11431</v>
      </c>
      <c r="I76" s="114"/>
      <c r="J76" s="114" t="s">
        <v>11432</v>
      </c>
      <c r="K76" s="116">
        <v>37257.0</v>
      </c>
      <c r="L76" s="115" t="s">
        <v>11433</v>
      </c>
      <c r="M76" s="115" t="s">
        <v>11434</v>
      </c>
      <c r="N76" s="115" t="s">
        <v>11435</v>
      </c>
      <c r="O76" s="114" t="s">
        <v>987</v>
      </c>
      <c r="P76" s="114" t="s">
        <v>107</v>
      </c>
      <c r="Q76" s="114" t="s">
        <v>918</v>
      </c>
      <c r="R76" s="114" t="s">
        <v>109</v>
      </c>
      <c r="S76" s="117">
        <v>222.0</v>
      </c>
      <c r="T76" s="117">
        <v>48.0</v>
      </c>
      <c r="U76" s="114" t="s">
        <v>11436</v>
      </c>
      <c r="V76" s="114" t="s">
        <v>398</v>
      </c>
      <c r="W76" s="114" t="s">
        <v>892</v>
      </c>
      <c r="X76" s="97" t="s">
        <v>13580</v>
      </c>
      <c r="Y76" s="97" t="s">
        <v>13717</v>
      </c>
      <c r="Z76" s="122" t="s">
        <v>13718</v>
      </c>
      <c r="AA76" s="96" t="str">
        <f t="array" ref="AA76">"Founder: " &amp; U76</f>
        <v>Founder: Philippe Gire,Xavier Lazarus</v>
      </c>
      <c r="AB76" s="96" t="str">
        <f t="array" ref="AB76">"Number of Investments: " &amp; S76</f>
        <v>Number of Investments: 222</v>
      </c>
      <c r="AC76" s="96" t="str">
        <f t="array" ref="AC76">"AUM 2026: " &amp; Y76</f>
        <v>AUM 2026: $770 Million (€700m+)</v>
      </c>
      <c r="AD76" s="96" t="str">
        <f t="array" ref="AD76">"Key Partner: " &amp; Z76</f>
        <v>Key Partner: Anne-Sophie Carrese (Managing Partner)</v>
      </c>
      <c r="AE76" s="96" t="str">
        <f t="array" ref="AE76">G76 &amp; CHAR(10) &amp; CHAR(10) &amp; AA76 &amp; CHAR(10) &amp; CHAR(10) &amp; AB76 &amp; CHAR(10) &amp; CHAR(10) &amp; AC76 &amp; CHAR(10) &amp; CHAR(10) &amp; AD76</f>
        <v>Elaia is an independent venture capital firm, focused on the digital economy and deep tech. With over €700m under management, Elaia invests in high-potential disruptive startups from the first financing rounds to the emergence of global leaders. With more than 75 years of cumulated experience in both venture capital and digital industries, the investment team offers close, proactive, and relevant support to its entrepreneurs.
Elaia was founded in 2002 by Philippe Gire and Xavier Lazarus and is based in Paris, Ile-de-France, France.
Founder: Philippe Gire,Xavier Lazarus
Number of Investments: 222
AUM 2026: $770 Million (€700m+)
Key Partner: Anne-Sophie Carrese (Managing Partner)</v>
      </c>
      <c r="AF76" s="96"/>
      <c r="AG76" s="96"/>
      <c r="AH76" s="96"/>
      <c r="AI76" s="96"/>
    </row>
    <row r="77" ht="15.75" customHeight="1">
      <c r="A77" s="114" t="s">
        <v>1193</v>
      </c>
      <c r="B77" s="114" t="s">
        <v>1194</v>
      </c>
      <c r="C77" s="114" t="s">
        <v>13719</v>
      </c>
      <c r="D77" s="114" t="s">
        <v>4357</v>
      </c>
      <c r="E77" s="114" t="s">
        <v>13719</v>
      </c>
      <c r="F77" s="114" t="s">
        <v>13719</v>
      </c>
      <c r="G77" s="114" t="s">
        <v>1196</v>
      </c>
      <c r="H77" s="115" t="s">
        <v>1198</v>
      </c>
      <c r="I77" s="114"/>
      <c r="J77" s="114"/>
      <c r="K77" s="116">
        <v>20904.0</v>
      </c>
      <c r="L77" s="115" t="s">
        <v>1201</v>
      </c>
      <c r="M77" s="115" t="s">
        <v>1202</v>
      </c>
      <c r="N77" s="115" t="s">
        <v>1200</v>
      </c>
      <c r="O77" s="114" t="s">
        <v>1203</v>
      </c>
      <c r="P77" s="114" t="s">
        <v>1204</v>
      </c>
      <c r="Q77" s="114" t="s">
        <v>1205</v>
      </c>
      <c r="R77" s="114" t="s">
        <v>1206</v>
      </c>
      <c r="S77" s="117">
        <v>1232.0</v>
      </c>
      <c r="T77" s="117">
        <v>37.0</v>
      </c>
      <c r="U77" s="114"/>
      <c r="V77" s="114" t="s">
        <v>137</v>
      </c>
      <c r="W77" s="114" t="s">
        <v>892</v>
      </c>
      <c r="X77" s="97" t="s">
        <v>13577</v>
      </c>
      <c r="Y77" s="122" t="s">
        <v>13720</v>
      </c>
      <c r="Z77" s="122" t="s">
        <v>13721</v>
      </c>
      <c r="AA77" s="96" t="str">
        <f t="array" ref="AA77">"Founder: " &amp; U77</f>
        <v>Founder: </v>
      </c>
      <c r="AB77" s="96" t="str">
        <f t="array" ref="AB77">"Number of Investments: " &amp; S77</f>
        <v>Number of Investments: 1232</v>
      </c>
      <c r="AC77" s="96" t="str">
        <f t="array" ref="AC77">"AUM 2026: " &amp; Y77</f>
        <v>AUM 2026: €10.1 Billion (2021-2027 Budget)</v>
      </c>
      <c r="AD77" s="96" t="str">
        <f t="array" ref="AD77">"Key Partner: " &amp; Z77</f>
        <v>Key Partner: Michiel Scheffer (President of the EIC Board)</v>
      </c>
      <c r="AE77" s="96" t="str">
        <f t="array" ref="AE77">G77 &amp; CHAR(10) &amp; CHAR(10) &amp; AA77 &amp; CHAR(10) &amp; CHAR(10) &amp; AB77 &amp; CHAR(10) &amp; CHAR(10) &amp; AC77 &amp; CHAR(10) &amp; CHAR(10) &amp; AD77</f>
        <v>The European Innovation Council aims to support top-class innovators, entrepreneurs, small companies, and researchers with bright ideas. The EIC co-invests alongside private investors in early-stage startups that have ESG impacts.
Founder: 
Number of Investments: 1232
AUM 2026: €10.1 Billion (2021-2027 Budget)
Key Partner: Michiel Scheffer (President of the EIC Board)</v>
      </c>
      <c r="AF77" s="96"/>
      <c r="AG77" s="96"/>
      <c r="AH77" s="96"/>
      <c r="AI77" s="96"/>
    </row>
    <row r="78" ht="15.75" customHeight="1">
      <c r="A78" s="114" t="s">
        <v>3373</v>
      </c>
      <c r="B78" s="114" t="s">
        <v>3374</v>
      </c>
      <c r="C78" s="114" t="s">
        <v>233</v>
      </c>
      <c r="D78" s="114" t="s">
        <v>233</v>
      </c>
      <c r="E78" s="114" t="s">
        <v>233</v>
      </c>
      <c r="F78" s="114" t="s">
        <v>233</v>
      </c>
      <c r="G78" s="114" t="s">
        <v>11439</v>
      </c>
      <c r="H78" s="115" t="s">
        <v>3378</v>
      </c>
      <c r="I78" s="114"/>
      <c r="J78" s="114" t="s">
        <v>3379</v>
      </c>
      <c r="K78" s="116">
        <v>36100.0</v>
      </c>
      <c r="L78" s="115" t="s">
        <v>3381</v>
      </c>
      <c r="M78" s="115" t="s">
        <v>3382</v>
      </c>
      <c r="N78" s="115" t="s">
        <v>3380</v>
      </c>
      <c r="O78" s="114" t="s">
        <v>242</v>
      </c>
      <c r="P78" s="114" t="s">
        <v>243</v>
      </c>
      <c r="Q78" s="114" t="s">
        <v>244</v>
      </c>
      <c r="R78" s="114" t="s">
        <v>245</v>
      </c>
      <c r="S78" s="117">
        <v>852.0</v>
      </c>
      <c r="T78" s="117">
        <v>173.0</v>
      </c>
      <c r="U78" s="114" t="s">
        <v>3383</v>
      </c>
      <c r="V78" s="114" t="s">
        <v>262</v>
      </c>
      <c r="W78" s="114" t="s">
        <v>905</v>
      </c>
      <c r="X78" s="97" t="s">
        <v>13700</v>
      </c>
      <c r="Y78" s="122" t="s">
        <v>13722</v>
      </c>
      <c r="Z78" s="122" t="s">
        <v>13723</v>
      </c>
      <c r="AA78" s="96" t="str">
        <f t="array" ref="AA78">"Founder: " &amp; U78</f>
        <v>Founder: Charles Chen,Chenye Xu,Jason Zeng,Pony Ma,Zhidong Zhang</v>
      </c>
      <c r="AB78" s="96" t="str">
        <f t="array" ref="AB78">"Number of Investments: " &amp; S78</f>
        <v>Number of Investments: 852</v>
      </c>
      <c r="AC78" s="96" t="str">
        <f t="array" ref="AC78">"AUM 2026: " &amp; Y78</f>
        <v>AUM 2026: $410 Billion (Total Market Cap / Investment Portfolio)</v>
      </c>
      <c r="AD78" s="96" t="str">
        <f t="array" ref="AD78">"Key Partner: " &amp; Z78</f>
        <v>Key Partner: Dowson Tong (Senior Executive VP, Cloud &amp; Smart Industries Group)</v>
      </c>
      <c r="AE78" s="96" t="str">
        <f t="array" ref="AE78">G78 &amp; CHAR(10) &amp; CHAR(10) &amp; AA78 &amp; CHAR(10) &amp; CHAR(10) &amp; AB78 &amp; CHAR(10) &amp; CHAR(10) &amp; AC78 &amp; CHAR(10) &amp; CHAR(10) &amp; AD78</f>
        <v>Tencent is an internet service portal offering value-added internet, mobile, telecom, and online advertising services. Its communications and social platforms Weixin and QQ connect users with each other, with digital content and daily life services in just a few clicks. 
Tencent has maintained steady growth under its user-oriented operating strategies. It provides value-added internet, mobile, and telecom services, as well as online advertising under the strategic goal of providing users with "one-stop online lifestyle services." Tencent’s Internet platforms in China – QQ (QQ Instant Messenger), WeChat, QQ.com, QQ Games, Qzone, 3g.QQ.com, SoSo, PaiPai, and Tenpay – aim to address the various needs of internet users, including communication, information, entertainment, e-commerce, and others.
In September 2013, Tencent's market valuation rose to $101 billion, and as of November 21, 2013, QQ had 2 billion active users and WeChat had 650 million monthly active users. The numbers of active users for QQ mail, Qzone, Tencent Weibo, and QQ news were 274 million, 626 million, 220 million, and 150 million, respectively.
Tencent was founded in November of 1998. In April 2000, the IDG and PCCW invested a total of $2.2 million dollars in the company. Tencent was listed on the Hong Kong Stock Exchange (SEHK) on June 16, 2004. Baidu, Alibaba, and Netease are Tencent's major competitors.
Founder: Charles Chen,Chenye Xu,Jason Zeng,Pony Ma,Zhidong Zhang
Number of Investments: 852
AUM 2026: $410 Billion (Total Market Cap / Investment Portfolio)
Key Partner: Dowson Tong (Senior Executive VP, Cloud &amp; Smart Industries Group)</v>
      </c>
      <c r="AF78" s="96"/>
      <c r="AG78" s="96"/>
      <c r="AH78" s="96"/>
      <c r="AI78" s="96"/>
    </row>
    <row r="79" ht="15.75" customHeight="1">
      <c r="A79" s="114" t="s">
        <v>11440</v>
      </c>
      <c r="B79" s="114" t="s">
        <v>11441</v>
      </c>
      <c r="C79" s="114" t="s">
        <v>233</v>
      </c>
      <c r="D79" s="114" t="s">
        <v>233</v>
      </c>
      <c r="E79" s="114" t="s">
        <v>233</v>
      </c>
      <c r="F79" s="114" t="s">
        <v>233</v>
      </c>
      <c r="G79" s="114" t="s">
        <v>11442</v>
      </c>
      <c r="H79" s="115" t="s">
        <v>11443</v>
      </c>
      <c r="I79" s="114"/>
      <c r="J79" s="114"/>
      <c r="K79" s="116">
        <v>32874.0</v>
      </c>
      <c r="L79" s="114"/>
      <c r="M79" s="115" t="s">
        <v>11444</v>
      </c>
      <c r="N79" s="114"/>
      <c r="O79" s="114" t="s">
        <v>2630</v>
      </c>
      <c r="P79" s="114" t="s">
        <v>2631</v>
      </c>
      <c r="Q79" s="114" t="s">
        <v>2632</v>
      </c>
      <c r="R79" s="114" t="s">
        <v>300</v>
      </c>
      <c r="S79" s="117">
        <v>464.0</v>
      </c>
      <c r="T79" s="117">
        <v>82.0</v>
      </c>
      <c r="U79" s="114" t="s">
        <v>11445</v>
      </c>
      <c r="V79" s="114" t="s">
        <v>165</v>
      </c>
      <c r="W79" s="114" t="s">
        <v>892</v>
      </c>
      <c r="X79" s="97" t="s">
        <v>13580</v>
      </c>
      <c r="Y79" s="122" t="s">
        <v>13724</v>
      </c>
      <c r="Z79" s="122" t="s">
        <v>13725</v>
      </c>
      <c r="AA79" s="96" t="str">
        <f t="array" ref="AA79">"Founder: " &amp; U79</f>
        <v>Founder: Masayoshi Son</v>
      </c>
      <c r="AB79" s="96" t="str">
        <f t="array" ref="AB79">"Number of Investments: " &amp; S79</f>
        <v>Number of Investments: 464</v>
      </c>
      <c r="AC79" s="96" t="str">
        <f t="array" ref="AC79">"AUM 2026: " &amp; Y79</f>
        <v>AUM 2026: $160 Billion (Combined Vision Fund 1 &amp; 2)</v>
      </c>
      <c r="AD79" s="96" t="str">
        <f t="array" ref="AD79">"Key Partner: " &amp; Z79</f>
        <v>Key Partner: Masayoshi Son (CEO)</v>
      </c>
      <c r="AE79" s="96" t="str">
        <f t="array" ref="AE79">G79 &amp; CHAR(10) &amp; CHAR(10) &amp; AA79 &amp; CHAR(10) &amp; CHAR(10) &amp; AB79 &amp; CHAR(10) &amp; CHAR(10) &amp; AC79 &amp; CHAR(10) &amp; CHAR(10) &amp; AD79</f>
        <v>SoftBank Vision Fund is a subsidiary of Softbank Group that specializes in growth capital and social impact investments. Sectors that the fund invests in include the internet of things, artificial intelligence (AI), robotics, communications infrastructure, telecoms, computational biology, biotech, cloud technologies and software, consumer internet businesses, financial technology, and mobile apps. The Fund is designed to be a catalyst for technology progress in anticipation that it will expand SoftBank's capabilities, accelerating progress towards SoftBank 2.0.
It aims to invest in businesses and foundational platforms that SoftBank believes to revolutionize and innovate the world tomorrow.
Founder: Masayoshi Son
Number of Investments: 464
AUM 2026: $160 Billion (Combined Vision Fund 1 &amp; 2)
Key Partner: Masayoshi Son (CEO)</v>
      </c>
      <c r="AF79" s="96"/>
      <c r="AG79" s="96"/>
      <c r="AH79" s="96"/>
      <c r="AI79" s="96"/>
    </row>
    <row r="80" ht="15.75" customHeight="1">
      <c r="A80" s="114" t="s">
        <v>2099</v>
      </c>
      <c r="B80" s="114" t="s">
        <v>2100</v>
      </c>
      <c r="C80" s="118" t="s">
        <v>4021</v>
      </c>
      <c r="D80" s="114" t="s">
        <v>11446</v>
      </c>
      <c r="E80" s="114" t="s">
        <v>4021</v>
      </c>
      <c r="F80" s="114" t="s">
        <v>4021</v>
      </c>
      <c r="G80" s="114" t="s">
        <v>11448</v>
      </c>
      <c r="H80" s="115" t="s">
        <v>11449</v>
      </c>
      <c r="I80" s="114"/>
      <c r="J80" s="114" t="s">
        <v>11450</v>
      </c>
      <c r="K80" s="116">
        <v>27488.0</v>
      </c>
      <c r="L80" s="115" t="s">
        <v>11451</v>
      </c>
      <c r="M80" s="115" t="s">
        <v>11452</v>
      </c>
      <c r="N80" s="115" t="s">
        <v>11453</v>
      </c>
      <c r="O80" s="114" t="s">
        <v>11454</v>
      </c>
      <c r="P80" s="114" t="s">
        <v>11455</v>
      </c>
      <c r="Q80" s="114" t="s">
        <v>1186</v>
      </c>
      <c r="R80" s="114" t="s">
        <v>80</v>
      </c>
      <c r="S80" s="117">
        <v>324.0</v>
      </c>
      <c r="T80" s="117">
        <v>64.0</v>
      </c>
      <c r="U80" s="114" t="s">
        <v>11456</v>
      </c>
      <c r="V80" s="114" t="s">
        <v>262</v>
      </c>
      <c r="W80" s="114" t="s">
        <v>905</v>
      </c>
      <c r="X80" s="97" t="s">
        <v>13700</v>
      </c>
      <c r="Y80" s="122" t="s">
        <v>13726</v>
      </c>
      <c r="Z80" s="122" t="s">
        <v>13727</v>
      </c>
      <c r="AA80" s="96" t="str">
        <f t="array" ref="AA80">"Founder: " &amp; U80</f>
        <v>Founder: Bill Gates,Jiro Kobayashi,Luis J. Salazar,Paul Allen,Sarah Ahmad</v>
      </c>
      <c r="AB80" s="96" t="str">
        <f t="array" ref="AB80">"Number of Investments: " &amp; S80</f>
        <v>Number of Investments: 324</v>
      </c>
      <c r="AC80" s="96" t="str">
        <f t="array" ref="AC80">"AUM 2026: " &amp; Y80</f>
        <v>AUM 2026: $3.12 Trillion (Market Cap / Corporate Treasury)</v>
      </c>
      <c r="AD80" s="96" t="str">
        <f t="array" ref="AD80">"Key Partner: " &amp; Z80</f>
        <v>Key Partner: Dr. Krysta Svore (VP, Advanced Quantum Development)</v>
      </c>
      <c r="AE80" s="96" t="str">
        <f t="array" ref="AE80">G80 &amp; CHAR(10) &amp; CHAR(10) &amp; AA80 &amp; CHAR(10) &amp; CHAR(10) &amp; AB80 &amp; CHAR(10) &amp; CHAR(10) &amp; AC80 &amp; CHAR(10) &amp; CHAR(10) &amp; AD80</f>
        <v>Microsoft is an American multinational corporation that develops, manufactures, licenses, supports, and sells a range of software products and services.
Microsoft’s devices and consumer (D&amp;C) licensing segment licenses the Windows operating system and related software, Microsoft Office for consumers, and the Windows Phone operating system. The company’s computing and gaming hardware segment provides Xbox gaming and entertainment consoles and accessories, second-party and third-party video games, and Xbox Live subscriptions; surface devices and accessories; and Microsoft PC accessories. Its phone hardware segment offers Lumia smartphones and other non-Lumia phones. Its D&amp;C segment provides Windows Store, Xbox Live transactions, and Windows phone store; search advertising; display advertising; Office 365 Home and Office 365 Personal; first-party video games; and other consumer products and services as well as operating retail stores.
Microsoft’s commercial licensing segments license server products, including Windows Server, Microsoft SQL Server, Visual Studio, System Center, and related Client Access Licenses (CALs); Windows Embedded; Windows operating system; Microsoft Office for business, including Office, Exchange, SharePoint, Lync, and related CALs; Microsoft Dynamics business solutions; and Skype. Its commercial segment offers enterprise services, including premier support services and Microsoft consulting services; commercial cloud comprising Office 365 Commercial, other Microsoft Office online offerings, Dynamics CRM Online, and Microsoft Azure; and other commercial products and online services.
The company markets and distributes its products through original equipment manufacturers, distributors, and resellers, as well as online.
Founder: Bill Gates,Jiro Kobayashi,Luis J. Salazar,Paul Allen,Sarah Ahmad
Number of Investments: 324
AUM 2026: $3.12 Trillion (Market Cap / Corporate Treasury)
Key Partner: Dr. Krysta Svore (VP, Advanced Quantum Development)</v>
      </c>
      <c r="AF80" s="96"/>
      <c r="AG80" s="96"/>
      <c r="AH80" s="96"/>
      <c r="AI80" s="96"/>
    </row>
    <row r="81" ht="15.75" customHeight="1">
      <c r="A81" s="114" t="s">
        <v>13728</v>
      </c>
      <c r="B81" s="114" t="s">
        <v>13729</v>
      </c>
      <c r="C81" s="114" t="s">
        <v>4468</v>
      </c>
      <c r="D81" s="114"/>
      <c r="E81" s="114"/>
      <c r="F81" s="114" t="s">
        <v>4468</v>
      </c>
      <c r="G81" s="114" t="s">
        <v>13730</v>
      </c>
      <c r="H81" s="115" t="s">
        <v>13731</v>
      </c>
      <c r="I81" s="114"/>
      <c r="J81" s="114" t="s">
        <v>13732</v>
      </c>
      <c r="K81" s="116">
        <v>32143.0</v>
      </c>
      <c r="L81" s="114"/>
      <c r="M81" s="115" t="s">
        <v>13733</v>
      </c>
      <c r="N81" s="115" t="s">
        <v>13734</v>
      </c>
      <c r="O81" s="114" t="s">
        <v>13735</v>
      </c>
      <c r="P81" s="114" t="s">
        <v>13736</v>
      </c>
      <c r="Q81" s="114" t="s">
        <v>13737</v>
      </c>
      <c r="R81" s="114" t="s">
        <v>80</v>
      </c>
      <c r="S81" s="117">
        <v>181.0</v>
      </c>
      <c r="T81" s="117">
        <v>39.0</v>
      </c>
      <c r="U81" s="114" t="s">
        <v>13738</v>
      </c>
      <c r="V81" s="114" t="s">
        <v>398</v>
      </c>
      <c r="W81" s="114" t="s">
        <v>892</v>
      </c>
      <c r="X81" s="97" t="s">
        <v>13580</v>
      </c>
      <c r="Y81" s="122" t="s">
        <v>13739</v>
      </c>
      <c r="Z81" s="122" t="s">
        <v>13740</v>
      </c>
      <c r="AA81" s="96" t="str">
        <f t="array" ref="AA81">"Founder: " &amp; U81</f>
        <v>Founder: Charles P. Rothstein,Malcolm Moss</v>
      </c>
      <c r="AB81" s="96" t="str">
        <f t="array" ref="AB81">"Number of Investments: " &amp; S81</f>
        <v>Number of Investments: 181</v>
      </c>
      <c r="AC81" s="96" t="str">
        <f t="array" ref="AC81">"AUM 2026: " &amp; Y81</f>
        <v>AUM 2026: $750 Million (Estimated across US/UK funds)</v>
      </c>
      <c r="AD81" s="96" t="str">
        <f t="array" ref="AD81">"Key Partner: " &amp; Z81</f>
        <v>Key Partner: Malcolm Moss (Founding Partner)</v>
      </c>
      <c r="AE81" s="96" t="str">
        <f t="array" ref="AE81">G81 &amp; CHAR(10) &amp; CHAR(10) &amp; AA81 &amp; CHAR(10) &amp; CHAR(10) &amp; AB81 &amp; CHAR(10) &amp; CHAR(10) &amp; AC81 &amp; CHAR(10) &amp; CHAR(10) &amp; AD81</f>
        <v>Beringea is an international venture capital and private equity firm dedicated to finding, funding and nurturing exceptional companies in growth industries. Founded in 1988, the firm currently has more than 60 portfolio companies in a range of emerging sectors, including media, health care and life sciences, Internet technologies, advanced manufacturing, clean tech and specialized consumer goods. With capital, experience and offices in the U.S. and U.K., Beringea is in a unique position to offer entrepreneurs and their management teams the resources to develop strategy, evaluate growth opportunities, solve problems and build value. Beringea is the co-manager of the Michigan Growth Capital Partners Funds in the U.S., as well as the ProVen VCT family of funds in the UK, among others.
Founder: Charles P. Rothstein,Malcolm Moss
Number of Investments: 181
AUM 2026: $750 Million (Estimated across US/UK funds)
Key Partner: Malcolm Moss (Founding Partner)</v>
      </c>
      <c r="AF81" s="96"/>
      <c r="AG81" s="96"/>
      <c r="AH81" s="96"/>
      <c r="AI81" s="96"/>
    </row>
    <row r="82" ht="15.75" customHeight="1">
      <c r="A82" s="114" t="s">
        <v>7338</v>
      </c>
      <c r="B82" s="114" t="s">
        <v>11457</v>
      </c>
      <c r="C82" s="114" t="s">
        <v>233</v>
      </c>
      <c r="D82" s="114" t="s">
        <v>233</v>
      </c>
      <c r="E82" s="114" t="s">
        <v>233</v>
      </c>
      <c r="F82" s="114" t="s">
        <v>233</v>
      </c>
      <c r="G82" s="114" t="s">
        <v>11459</v>
      </c>
      <c r="H82" s="115" t="s">
        <v>11460</v>
      </c>
      <c r="I82" s="114"/>
      <c r="J82" s="114"/>
      <c r="K82" s="116">
        <v>39753.0</v>
      </c>
      <c r="L82" s="114"/>
      <c r="M82" s="115" t="s">
        <v>11461</v>
      </c>
      <c r="N82" s="115" t="s">
        <v>11462</v>
      </c>
      <c r="O82" s="114" t="s">
        <v>11463</v>
      </c>
      <c r="P82" s="114" t="s">
        <v>11464</v>
      </c>
      <c r="Q82" s="114" t="s">
        <v>8844</v>
      </c>
      <c r="R82" s="114" t="s">
        <v>245</v>
      </c>
      <c r="S82" s="117">
        <v>320.0</v>
      </c>
      <c r="T82" s="117">
        <v>26.0</v>
      </c>
      <c r="U82" s="114" t="s">
        <v>11465</v>
      </c>
      <c r="V82" s="114" t="s">
        <v>398</v>
      </c>
      <c r="W82" s="114" t="s">
        <v>892</v>
      </c>
      <c r="X82" s="97" t="s">
        <v>13580</v>
      </c>
      <c r="Y82" s="97" t="s">
        <v>13741</v>
      </c>
      <c r="Z82" s="122" t="s">
        <v>13742</v>
      </c>
      <c r="AA82" s="96" t="str">
        <f t="array" ref="AA82">"Founder: " &amp; U82</f>
        <v>Founder: Ken Shi,Richard Liu</v>
      </c>
      <c r="AB82" s="96" t="str">
        <f t="array" ref="AB82">"Number of Investments: " &amp; S82</f>
        <v>Number of Investments: 320</v>
      </c>
      <c r="AC82" s="96" t="str">
        <f t="array" ref="AC82">"AUM 2026: " &amp; Y82</f>
        <v>AUM 2026: $5 Billion</v>
      </c>
      <c r="AD82" s="96" t="str">
        <f t="array" ref="AD82">"Key Partner: " &amp; Z82</f>
        <v>Key Partner: Richard Liu (Founding Partner)</v>
      </c>
      <c r="AE82" s="96" t="str">
        <f t="array" ref="AE82">G82 &amp; CHAR(10) &amp; CHAR(10) &amp; AA82 &amp; CHAR(10) &amp; CHAR(10) &amp; AB82 &amp; CHAR(10) &amp; CHAR(10) &amp; AC82 &amp; CHAR(10) &amp; CHAR(10) &amp; AD82</f>
        <v>5Y Capital is a firm engaged in providing early-stage venture investments. It was formerly known as Morningside Venture Capital.
The investment firm manages USD 5bn in dual-currency funds in USD and RMB, backed by world-renowned sovereign wealth funds, family offices, fund of funds, university endowments, pensions, and foundations. It is an investment firm of Morningside Group.
It was headquartered in Xuhui, Shanghai, China in 2008 by Ken Shi and Richard Liu.
Founder: Ken Shi,Richard Liu
Number of Investments: 320
AUM 2026: $5 Billion
Key Partner: Richard Liu (Founding Partner)</v>
      </c>
      <c r="AF82" s="96"/>
      <c r="AG82" s="96"/>
      <c r="AH82" s="96"/>
      <c r="AI82" s="96"/>
    </row>
    <row r="83" ht="15.75" customHeight="1">
      <c r="A83" s="114" t="s">
        <v>7400</v>
      </c>
      <c r="B83" s="114" t="s">
        <v>11466</v>
      </c>
      <c r="C83" s="114" t="s">
        <v>4370</v>
      </c>
      <c r="D83" s="114" t="s">
        <v>4370</v>
      </c>
      <c r="E83" s="114"/>
      <c r="F83" s="114" t="s">
        <v>4370</v>
      </c>
      <c r="G83" s="114" t="s">
        <v>11467</v>
      </c>
      <c r="H83" s="115" t="s">
        <v>11468</v>
      </c>
      <c r="I83" s="114"/>
      <c r="J83" s="114" t="s">
        <v>11469</v>
      </c>
      <c r="K83" s="116">
        <v>27395.0</v>
      </c>
      <c r="L83" s="115" t="s">
        <v>11470</v>
      </c>
      <c r="M83" s="115" t="s">
        <v>7407</v>
      </c>
      <c r="N83" s="115" t="s">
        <v>11471</v>
      </c>
      <c r="O83" s="114" t="s">
        <v>11472</v>
      </c>
      <c r="P83" s="114" t="s">
        <v>11473</v>
      </c>
      <c r="Q83" s="114" t="s">
        <v>11474</v>
      </c>
      <c r="R83" s="114" t="s">
        <v>741</v>
      </c>
      <c r="S83" s="117">
        <v>711.0</v>
      </c>
      <c r="T83" s="117">
        <v>176.0</v>
      </c>
      <c r="U83" s="114"/>
      <c r="V83" s="114" t="s">
        <v>891</v>
      </c>
      <c r="W83" s="114" t="s">
        <v>892</v>
      </c>
      <c r="X83" s="97" t="s">
        <v>13588</v>
      </c>
      <c r="Y83" s="122" t="s">
        <v>13743</v>
      </c>
      <c r="Z83" s="122" t="s">
        <v>13744</v>
      </c>
      <c r="AA83" s="96" t="str">
        <f t="array" ref="AA83">"Founder: " &amp; U83</f>
        <v>Founder: </v>
      </c>
      <c r="AB83" s="96" t="str">
        <f t="array" ref="AB83">"Number of Investments: " &amp; S83</f>
        <v>Number of Investments: 711</v>
      </c>
      <c r="AC83" s="96" t="str">
        <f t="array" ref="AC83">"AUM 2026: " &amp; Y83</f>
        <v>AUM 2026: $6 Billion (Total AUM for BDC Capital)</v>
      </c>
      <c r="AD83" s="96" t="str">
        <f t="array" ref="AD83">"Key Partner: " &amp; Z83</f>
        <v>Key Partner: Thomas Park (Lead, Deep Tech Venture Fund)</v>
      </c>
      <c r="AE83" s="96" t="str">
        <f t="array" ref="AE83">G83 &amp; CHAR(10) &amp; CHAR(10) &amp; AA83 &amp; CHAR(10) &amp; CHAR(10) &amp; AB83 &amp; CHAR(10) &amp; CHAR(10) &amp; AC83 &amp; CHAR(10) &amp; CHAR(10) &amp; AD83</f>
        <v>BDC Venture Capital is a major venture capital investor in Canada, active at every stage of the company's development cycle, from seed through expansion, with a focus on technology-based businesses that have high growth potential and that are positioned to become dominant players in their markets. The company helps create and develop strong Canadian businesses through financing, consulting services and securitization, with a focus on small and medium-sized enterprises.
BDC Venture Capital has been involved in venture capital since 1975 and has to date invested in more than 400 companies involved in the areas of Life Sciences, Telecommunications, Information Technology and Advanced Technologies.
Founder: 
Number of Investments: 711
AUM 2026: $6 Billion (Total AUM for BDC Capital)
Key Partner: Thomas Park (Lead, Deep Tech Venture Fund)</v>
      </c>
      <c r="AF83" s="96"/>
      <c r="AG83" s="96"/>
      <c r="AH83" s="96"/>
      <c r="AI83" s="96"/>
    </row>
    <row r="84" ht="15.75" customHeight="1">
      <c r="A84" s="114" t="s">
        <v>11484</v>
      </c>
      <c r="B84" s="118" t="s">
        <v>11485</v>
      </c>
      <c r="C84" s="114" t="s">
        <v>4167</v>
      </c>
      <c r="D84" s="114" t="s">
        <v>4167</v>
      </c>
      <c r="E84" s="114" t="s">
        <v>4167</v>
      </c>
      <c r="F84" s="114"/>
      <c r="G84" s="114" t="s">
        <v>11486</v>
      </c>
      <c r="H84" s="120" t="s">
        <v>11487</v>
      </c>
      <c r="I84" s="114"/>
      <c r="J84" s="114" t="s">
        <v>11488</v>
      </c>
      <c r="K84" s="116">
        <v>41365.0</v>
      </c>
      <c r="L84" s="115" t="s">
        <v>11489</v>
      </c>
      <c r="M84" s="115" t="s">
        <v>11490</v>
      </c>
      <c r="N84" s="115" t="s">
        <v>11491</v>
      </c>
      <c r="O84" s="114" t="s">
        <v>987</v>
      </c>
      <c r="P84" s="114" t="s">
        <v>107</v>
      </c>
      <c r="Q84" s="114" t="s">
        <v>918</v>
      </c>
      <c r="R84" s="114" t="s">
        <v>109</v>
      </c>
      <c r="S84" s="117">
        <v>135.0</v>
      </c>
      <c r="T84" s="117">
        <v>18.0</v>
      </c>
      <c r="U84" s="114" t="s">
        <v>11492</v>
      </c>
      <c r="V84" s="114" t="s">
        <v>398</v>
      </c>
      <c r="W84" s="114" t="s">
        <v>892</v>
      </c>
      <c r="X84" s="97" t="s">
        <v>13580</v>
      </c>
      <c r="Y84" s="97" t="s">
        <v>13745</v>
      </c>
      <c r="Z84" s="122" t="s">
        <v>13746</v>
      </c>
      <c r="AA84" s="96" t="str">
        <f t="array" ref="AA84">"Founder: " &amp; U84</f>
        <v>Founder: Ben Marrel,Francois Paulus,Maximilien Bacot</v>
      </c>
      <c r="AB84" s="96" t="str">
        <f t="array" ref="AB84">"Number of Investments: " &amp; S84</f>
        <v>Number of Investments: 135</v>
      </c>
      <c r="AC84" s="96" t="str">
        <f t="array" ref="AC84">"AUM 2026: " &amp; Y84</f>
        <v>AUM 2026: €700 Million</v>
      </c>
      <c r="AD84" s="96" t="str">
        <f t="array" ref="AD84">"Key Partner: " &amp; Z84</f>
        <v>Key Partner: Maximilien Bacot (Co-founder &amp; COO)</v>
      </c>
      <c r="AE84" s="96" t="str">
        <f t="array" ref="AE84">G84 &amp; CHAR(10) &amp; CHAR(10) &amp; AA84 &amp; CHAR(10) &amp; CHAR(10) &amp; AB84 &amp; CHAR(10) &amp; CHAR(10) &amp; AC84 &amp; CHAR(10) &amp; CHAR(10) &amp; AD84</f>
        <v>At Breega, we back world-class founders for the future. We’re not simple investors - we’re entrepreneurs who’ve built, scaled, and learned what it really takes to grow.
Our forte is not just writing checks: it’s rolling up our sleeves - with our Scaling Squad, our portfolio companies get hands-on expertise in hiring, sales, marketing and strategy so they don’t just expand, they dominate.
We partner with outliers rewriting the rules of Digital, Climate, and Deep Tech from pre-Seed to Series A+ across Europe and Africa.
Since 2015, we’ve grown to €700M AUM, with main offices in London and Paris and deep roots in the most thriving tech hubs across both continents, as well as a portfolio of 110+ bold startups—Exotec, Alice &amp; Bob, Moneybox, 011H, etc—each pushing the boundaries of what’s possible.
Founder: Ben Marrel,Francois Paulus,Maximilien Bacot
Number of Investments: 135
AUM 2026: €700 Million
Key Partner: Maximilien Bacot (Co-founder &amp; COO)</v>
      </c>
      <c r="AF84" s="96"/>
      <c r="AG84" s="96"/>
      <c r="AH84" s="96"/>
      <c r="AI84" s="96"/>
    </row>
    <row r="85" ht="15.75" customHeight="1">
      <c r="A85" s="114" t="s">
        <v>11503</v>
      </c>
      <c r="B85" s="114" t="s">
        <v>11504</v>
      </c>
      <c r="C85" s="114" t="s">
        <v>4495</v>
      </c>
      <c r="D85" s="114" t="s">
        <v>4495</v>
      </c>
      <c r="E85" s="114" t="s">
        <v>4495</v>
      </c>
      <c r="F85" s="114" t="s">
        <v>4495</v>
      </c>
      <c r="G85" s="114" t="s">
        <v>11505</v>
      </c>
      <c r="H85" s="115" t="s">
        <v>11506</v>
      </c>
      <c r="I85" s="114"/>
      <c r="J85" s="114" t="s">
        <v>11507</v>
      </c>
      <c r="K85" s="116">
        <v>37987.0</v>
      </c>
      <c r="L85" s="115" t="s">
        <v>11508</v>
      </c>
      <c r="M85" s="115" t="s">
        <v>11509</v>
      </c>
      <c r="N85" s="114"/>
      <c r="O85" s="114" t="s">
        <v>2015</v>
      </c>
      <c r="P85" s="114" t="s">
        <v>2016</v>
      </c>
      <c r="Q85" s="114" t="s">
        <v>2016</v>
      </c>
      <c r="R85" s="114" t="s">
        <v>2017</v>
      </c>
      <c r="S85" s="117">
        <v>196.0</v>
      </c>
      <c r="T85" s="117">
        <v>24.0</v>
      </c>
      <c r="U85" s="114" t="s">
        <v>11510</v>
      </c>
      <c r="V85" s="114" t="s">
        <v>398</v>
      </c>
      <c r="W85" s="114" t="s">
        <v>892</v>
      </c>
      <c r="X85" s="97" t="s">
        <v>13580</v>
      </c>
      <c r="Y85" s="122" t="s">
        <v>13747</v>
      </c>
      <c r="Z85" s="122" t="s">
        <v>13748</v>
      </c>
      <c r="AA85" s="96" t="str">
        <f t="array" ref="AA85">"Founder: " &amp; U85</f>
        <v>Founder: Tomotaka Goji</v>
      </c>
      <c r="AB85" s="96" t="str">
        <f t="array" ref="AB85">"Number of Investments: " &amp; S85</f>
        <v>Number of Investments: 196</v>
      </c>
      <c r="AC85" s="96" t="str">
        <f t="array" ref="AC85">"AUM 2026: " &amp; Y85</f>
        <v>AUM 2026: ¥130 Billion (approx. $860 Million)</v>
      </c>
      <c r="AD85" s="96" t="str">
        <f t="array" ref="AD85">"Key Partner: " &amp; Z85</f>
        <v>Key Partner: SAKAMOTO Noriaki (Managing Partner &amp; COO)</v>
      </c>
      <c r="AE85" s="96" t="str">
        <f t="array" ref="AE85">G85 &amp; CHAR(10) &amp; CHAR(10) &amp; AA85 &amp; CHAR(10) &amp; CHAR(10) &amp; AB85 &amp; CHAR(10) &amp; CHAR(10) &amp; AC85 &amp; CHAR(10) &amp; CHAR(10) &amp; AD85</f>
        <v>UTEC - The University of Tokyo Edge Capital Partners, is a Japan-based seed/early stage deep-tech venture capital firm associated with academic institutes such as The University of Tokyo. UTEC has over $1 billion in Assets Under Management, and has invested in 150+ companies in Japan, USA, Singapore, India and Europe with a track record of 20 IPOs and 22 successful M&amp;A (as of Nov 2025). UTEC predominantly invests in three deep-tech sectors: a) Healthcare &amp; Life Sciences, b) IT/AI, and c) Physical Sciences &amp; Engineering.
Founder: Tomotaka Goji
Number of Investments: 196
AUM 2026: ¥130 Billion (approx. $860 Million)
Key Partner: SAKAMOTO Noriaki (Managing Partner &amp; COO)</v>
      </c>
      <c r="AF85" s="96"/>
      <c r="AG85" s="96"/>
      <c r="AH85" s="96"/>
      <c r="AI85" s="96"/>
    </row>
    <row r="86" ht="15.75" customHeight="1">
      <c r="A86" s="115" t="s">
        <v>3419</v>
      </c>
      <c r="B86" s="114" t="s">
        <v>3420</v>
      </c>
      <c r="C86" s="114" t="s">
        <v>3077</v>
      </c>
      <c r="D86" s="114" t="s">
        <v>3077</v>
      </c>
      <c r="E86" s="114" t="s">
        <v>3077</v>
      </c>
      <c r="F86" s="114" t="s">
        <v>3077</v>
      </c>
      <c r="G86" s="114" t="s">
        <v>3421</v>
      </c>
      <c r="H86" s="115" t="s">
        <v>3423</v>
      </c>
      <c r="I86" s="114"/>
      <c r="J86" s="114" t="s">
        <v>3424</v>
      </c>
      <c r="K86" s="116">
        <v>41699.0</v>
      </c>
      <c r="L86" s="115" t="s">
        <v>3426</v>
      </c>
      <c r="M86" s="115" t="s">
        <v>3427</v>
      </c>
      <c r="N86" s="115" t="s">
        <v>3425</v>
      </c>
      <c r="O86" s="114" t="s">
        <v>3428</v>
      </c>
      <c r="P86" s="114" t="s">
        <v>3429</v>
      </c>
      <c r="Q86" s="114" t="s">
        <v>3429</v>
      </c>
      <c r="R86" s="114" t="s">
        <v>315</v>
      </c>
      <c r="S86" s="117">
        <v>125.0</v>
      </c>
      <c r="T86" s="117">
        <v>12.0</v>
      </c>
      <c r="U86" s="114" t="s">
        <v>3430</v>
      </c>
      <c r="V86" s="114" t="s">
        <v>398</v>
      </c>
      <c r="W86" s="114" t="s">
        <v>892</v>
      </c>
      <c r="X86" s="97" t="s">
        <v>13580</v>
      </c>
      <c r="Y86" s="122" t="s">
        <v>13749</v>
      </c>
      <c r="Z86" s="122" t="s">
        <v>13750</v>
      </c>
      <c r="AA86" s="96" t="str">
        <f t="array" ref="AA86">"Founder: " &amp; U86</f>
        <v>Founder: Michael Brehm,Samuli Sirén</v>
      </c>
      <c r="AB86" s="96" t="str">
        <f t="array" ref="AB86">"Number of Investments: " &amp; S86</f>
        <v>Number of Investments: 125</v>
      </c>
      <c r="AC86" s="96" t="str">
        <f t="array" ref="AC86">"AUM 2026: " &amp; Y86</f>
        <v>AUM 2026: €500 Million+ (Across various strategies)</v>
      </c>
      <c r="AD86" s="96" t="str">
        <f t="array" ref="AD86">"Key Partner: " &amp; Z86</f>
        <v>Key Partner: Samuli Sirén (Founding Partner)</v>
      </c>
      <c r="AE86" s="96" t="str">
        <f t="array" ref="AE86">G86 &amp; CHAR(10) &amp; CHAR(10) &amp; AA86 &amp; CHAR(10) &amp; CHAR(10) &amp; AB86 &amp; CHAR(10) &amp; CHAR(10) &amp; AC86 &amp; CHAR(10) &amp; CHAR(10) &amp; AD86</f>
        <v>Redstone is a European venture capital firm following selected investment strategies. Our focused approach with specialized investment teams for each strategy has enabled us to develop strong sector expertise and networks. This combination supercharges our portfolio companies. We’ve spent a decade building the world’s leading proprietary startup analytics and data platform, SOFIA, allowing us to make evidence-based and data-driven investment decisions.
Founder: Michael Brehm,Samuli Sirén
Number of Investments: 125
AUM 2026: €500 Million+ (Across various strategies)
Key Partner: Samuli Sirén (Founding Partner)</v>
      </c>
      <c r="AF86" s="96"/>
      <c r="AG86" s="96"/>
      <c r="AH86" s="96"/>
      <c r="AI86" s="96"/>
    </row>
    <row r="87" ht="15.75" customHeight="1">
      <c r="A87" s="114" t="s">
        <v>7634</v>
      </c>
      <c r="B87" s="114" t="s">
        <v>11511</v>
      </c>
      <c r="C87" s="114" t="s">
        <v>4357</v>
      </c>
      <c r="D87" s="114" t="s">
        <v>4357</v>
      </c>
      <c r="E87" s="114" t="s">
        <v>4357</v>
      </c>
      <c r="F87" s="114" t="s">
        <v>4357</v>
      </c>
      <c r="G87" s="114" t="s">
        <v>11512</v>
      </c>
      <c r="H87" s="115" t="s">
        <v>11513</v>
      </c>
      <c r="I87" s="114"/>
      <c r="J87" s="114" t="s">
        <v>11514</v>
      </c>
      <c r="K87" s="116">
        <v>35431.0</v>
      </c>
      <c r="L87" s="115" t="s">
        <v>11515</v>
      </c>
      <c r="M87" s="115" t="s">
        <v>11516</v>
      </c>
      <c r="N87" s="115" t="s">
        <v>11517</v>
      </c>
      <c r="O87" s="114" t="s">
        <v>987</v>
      </c>
      <c r="P87" s="114" t="s">
        <v>107</v>
      </c>
      <c r="Q87" s="114" t="s">
        <v>918</v>
      </c>
      <c r="R87" s="114" t="s">
        <v>109</v>
      </c>
      <c r="S87" s="117">
        <v>236.0</v>
      </c>
      <c r="T87" s="117">
        <v>47.0</v>
      </c>
      <c r="U87" s="114" t="s">
        <v>11518</v>
      </c>
      <c r="V87" s="114" t="s">
        <v>398</v>
      </c>
      <c r="W87" s="114" t="s">
        <v>892</v>
      </c>
      <c r="X87" s="97" t="s">
        <v>13580</v>
      </c>
      <c r="Y87" s="97" t="s">
        <v>13745</v>
      </c>
      <c r="Z87" s="122" t="s">
        <v>13751</v>
      </c>
      <c r="AA87" s="96" t="str">
        <f t="array" ref="AA87">"Founder: " &amp; U87</f>
        <v>Founder: Alessandro Zaccaria,Celeste Mastria,Fausto Boni,Lucrezia L.,Sebastiano Silvestri</v>
      </c>
      <c r="AB87" s="96" t="str">
        <f t="array" ref="AB87">"Number of Investments: " &amp; S87</f>
        <v>Number of Investments: 236</v>
      </c>
      <c r="AC87" s="96" t="str">
        <f t="array" ref="AC87">"AUM 2026: " &amp; Y87</f>
        <v>AUM 2026: €700 Million</v>
      </c>
      <c r="AD87" s="96" t="str">
        <f t="array" ref="AD87">"Key Partner: " &amp; Z87</f>
        <v>Key Partner: Nader Sabbaghian (Partner)</v>
      </c>
      <c r="AE87" s="96" t="str">
        <f t="array" ref="AE87">G87 &amp; CHAR(10) &amp; CHAR(10) &amp; AA87 &amp; CHAR(10) &amp; CHAR(10) &amp; AB87 &amp; CHAR(10) &amp; CHAR(10) &amp; AC87 &amp; CHAR(10) &amp; CHAR(10) &amp; AD87</f>
        <v>360 Capital is a Venture Capital firm investing in early stage, innovative deeptech, climate tech &amp; digital enterprises across Europe. The firm has a 25-year track record of supporting talented tech entrepreneurs in developing ambitious &amp; disruptive companies in a variety of sectors. Led by a diverse and experienced team of professionals located in Paris and Milan, 360 Capital has €700M of assets under management and an active portfolio of over 70 companies.
A few examples from our current portfolio include Energy Dome, Exotec, GreyParrots, Circular Materials, In&amp;Motion, Spark, etc..
Find out more on our website!
Founder: Alessandro Zaccaria,Celeste Mastria,Fausto Boni,Lucrezia L.,Sebastiano Silvestri
Number of Investments: 236
AUM 2026: €700 Million
Key Partner: Nader Sabbaghian (Partner)</v>
      </c>
      <c r="AF87" s="96"/>
      <c r="AG87" s="96"/>
      <c r="AH87" s="96"/>
      <c r="AI87" s="96"/>
    </row>
    <row r="88" ht="15.75" customHeight="1">
      <c r="A88" s="114" t="s">
        <v>7680</v>
      </c>
      <c r="B88" s="114" t="s">
        <v>11519</v>
      </c>
      <c r="C88" s="118" t="s">
        <v>148</v>
      </c>
      <c r="D88" s="114" t="s">
        <v>11520</v>
      </c>
      <c r="E88" s="114" t="s">
        <v>11520</v>
      </c>
      <c r="F88" s="114" t="s">
        <v>148</v>
      </c>
      <c r="G88" s="114" t="s">
        <v>11522</v>
      </c>
      <c r="H88" s="115" t="s">
        <v>7684</v>
      </c>
      <c r="I88" s="114"/>
      <c r="J88" s="114" t="s">
        <v>11523</v>
      </c>
      <c r="K88" s="116">
        <v>13606.0</v>
      </c>
      <c r="L88" s="115" t="s">
        <v>11524</v>
      </c>
      <c r="M88" s="115" t="s">
        <v>11525</v>
      </c>
      <c r="N88" s="115" t="s">
        <v>11526</v>
      </c>
      <c r="O88" s="114" t="s">
        <v>11527</v>
      </c>
      <c r="P88" s="114" t="s">
        <v>11528</v>
      </c>
      <c r="Q88" s="114" t="s">
        <v>230</v>
      </c>
      <c r="R88" s="114" t="s">
        <v>80</v>
      </c>
      <c r="S88" s="117">
        <v>409.0</v>
      </c>
      <c r="T88" s="117">
        <v>163.0</v>
      </c>
      <c r="U88" s="114" t="s">
        <v>11529</v>
      </c>
      <c r="V88" s="114" t="s">
        <v>930</v>
      </c>
      <c r="W88" s="114" t="s">
        <v>905</v>
      </c>
      <c r="X88" s="97" t="s">
        <v>13585</v>
      </c>
      <c r="Y88" s="97" t="s">
        <v>13752</v>
      </c>
      <c r="Z88" s="97" t="s">
        <v>13753</v>
      </c>
      <c r="AA88" s="96" t="str">
        <f t="array" ref="AA88">"Founder: " &amp; U88</f>
        <v>Founder: Thomas Price Jr.</v>
      </c>
      <c r="AB88" s="96" t="str">
        <f t="array" ref="AB88">"Number of Investments: " &amp; S88</f>
        <v>Number of Investments: 409</v>
      </c>
      <c r="AC88" s="96" t="str">
        <f t="array" ref="AC88">"AUM 2026: " &amp; Y88</f>
        <v>AUM 2026: $1.80 Trillion</v>
      </c>
      <c r="AD88" s="96" t="str">
        <f t="array" ref="AD88">"Key Partner: " &amp; Z88</f>
        <v>Key Partner: Dominic Rizzo, Portfolio Manager (Global Technology Equity Strategy)</v>
      </c>
      <c r="AE88" s="96" t="str">
        <f t="array" ref="AE88">G88 &amp; CHAR(10) &amp; CHAR(10) &amp; AA88 &amp; CHAR(10) &amp; CHAR(10) &amp; AB88 &amp; CHAR(10) &amp; CHAR(10) &amp; AC88 &amp; CHAR(10) &amp; CHAR(10) &amp; AD88</f>
        <v>T. Rowe Price is an investment management firm dedicated to funding technology startups. The firm serves individuals, financial intermediaries, and institutions and offers a full range of investment strategies across a broad spectrum: debt, equities, and private equities.
Founder: Thomas Price Jr.
Number of Investments: 409
AUM 2026: $1.80 Trillion
Key Partner: Dominic Rizzo, Portfolio Manager (Global Technology Equity Strategy)</v>
      </c>
      <c r="AF88" s="96"/>
      <c r="AG88" s="96"/>
      <c r="AH88" s="96"/>
      <c r="AI88" s="96"/>
    </row>
    <row r="89" ht="15.75" customHeight="1">
      <c r="A89" s="114" t="s">
        <v>7644</v>
      </c>
      <c r="B89" s="114" t="s">
        <v>11530</v>
      </c>
      <c r="C89" s="114" t="s">
        <v>4036</v>
      </c>
      <c r="D89" s="114" t="s">
        <v>4036</v>
      </c>
      <c r="E89" s="114" t="s">
        <v>4036</v>
      </c>
      <c r="F89" s="114" t="s">
        <v>4036</v>
      </c>
      <c r="G89" s="114" t="s">
        <v>11532</v>
      </c>
      <c r="H89" s="115" t="s">
        <v>11533</v>
      </c>
      <c r="I89" s="114"/>
      <c r="J89" s="114" t="s">
        <v>11534</v>
      </c>
      <c r="K89" s="116">
        <v>35975.0</v>
      </c>
      <c r="L89" s="115" t="s">
        <v>11535</v>
      </c>
      <c r="M89" s="115" t="s">
        <v>11536</v>
      </c>
      <c r="N89" s="115" t="s">
        <v>11537</v>
      </c>
      <c r="O89" s="114" t="s">
        <v>3368</v>
      </c>
      <c r="P89" s="114" t="s">
        <v>3369</v>
      </c>
      <c r="Q89" s="114" t="s">
        <v>2651</v>
      </c>
      <c r="R89" s="114" t="s">
        <v>768</v>
      </c>
      <c r="S89" s="117">
        <v>148.0</v>
      </c>
      <c r="T89" s="117">
        <v>45.0</v>
      </c>
      <c r="U89" s="114"/>
      <c r="V89" s="114" t="s">
        <v>262</v>
      </c>
      <c r="W89" s="114" t="s">
        <v>905</v>
      </c>
      <c r="X89" s="97" t="s">
        <v>13585</v>
      </c>
      <c r="Y89" s="97" t="s">
        <v>13754</v>
      </c>
      <c r="Z89" s="97" t="s">
        <v>13755</v>
      </c>
      <c r="AA89" s="96" t="str">
        <f t="array" ref="AA89">"Founder: " &amp; U89</f>
        <v>Founder: </v>
      </c>
      <c r="AB89" s="96" t="str">
        <f t="array" ref="AB89">"Number of Investments: " &amp; S89</f>
        <v>Number of Investments: 148</v>
      </c>
      <c r="AC89" s="96" t="str">
        <f t="array" ref="AC89">"AUM 2026: " &amp; Y89</f>
        <v>AUM 2026: $1.10 Trillion</v>
      </c>
      <c r="AD89" s="96" t="str">
        <f t="array" ref="AD89">"Key Partner: " &amp; Z89</f>
        <v>Key Partner: Christian Bluhm, Advisory Board Member (Open Quantum Institute)</v>
      </c>
      <c r="AE89" s="96" t="str">
        <f t="array" ref="AE89">G89 &amp; CHAR(10) &amp; CHAR(10) &amp; AA89 &amp; CHAR(10) &amp; CHAR(10) &amp; AB89 &amp; CHAR(10) &amp; CHAR(10) &amp; AC89 &amp; CHAR(10) &amp; CHAR(10) &amp; AD89</f>
        <v>UBS provides various financial services, including investment banking, wealth management, and securities trading. The company offers expert advice, innovative solutions, and execution services for corporate, institutional, and wealth management clients. UBS also facilitates access to international capital markets and operates as a member of relevant stock exchanges.
Founder: 
Number of Investments: 148
AUM 2026: $1.10 Trillion
Key Partner: Christian Bluhm, Advisory Board Member (Open Quantum Institute)</v>
      </c>
      <c r="AF89" s="96"/>
      <c r="AG89" s="96"/>
      <c r="AH89" s="96"/>
      <c r="AI89" s="96"/>
    </row>
    <row r="90" ht="15.75" customHeight="1">
      <c r="A90" s="114" t="s">
        <v>7146</v>
      </c>
      <c r="B90" s="114" t="s">
        <v>11538</v>
      </c>
      <c r="C90" s="114" t="s">
        <v>217</v>
      </c>
      <c r="D90" s="114" t="s">
        <v>217</v>
      </c>
      <c r="E90" s="114" t="s">
        <v>217</v>
      </c>
      <c r="F90" s="114" t="s">
        <v>217</v>
      </c>
      <c r="G90" s="114" t="s">
        <v>11539</v>
      </c>
      <c r="H90" s="115" t="s">
        <v>11540</v>
      </c>
      <c r="I90" s="114"/>
      <c r="J90" s="114"/>
      <c r="K90" s="116">
        <v>39814.0</v>
      </c>
      <c r="L90" s="115" t="s">
        <v>11541</v>
      </c>
      <c r="M90" s="115" t="s">
        <v>11542</v>
      </c>
      <c r="N90" s="115" t="s">
        <v>11543</v>
      </c>
      <c r="O90" s="114" t="s">
        <v>965</v>
      </c>
      <c r="P90" s="114" t="s">
        <v>966</v>
      </c>
      <c r="Q90" s="114" t="s">
        <v>94</v>
      </c>
      <c r="R90" s="114" t="s">
        <v>80</v>
      </c>
      <c r="S90" s="117">
        <v>1262.0</v>
      </c>
      <c r="T90" s="117">
        <v>293.0</v>
      </c>
      <c r="U90" s="114"/>
      <c r="V90" s="114" t="s">
        <v>153</v>
      </c>
      <c r="W90" s="114" t="s">
        <v>892</v>
      </c>
      <c r="X90" s="97" t="s">
        <v>13588</v>
      </c>
      <c r="Y90" s="97" t="s">
        <v>13756</v>
      </c>
      <c r="Z90" s="97" t="s">
        <v>13757</v>
      </c>
      <c r="AA90" s="96" t="str">
        <f t="array" ref="AA90">"Founder: " &amp; U90</f>
        <v>Founder: </v>
      </c>
      <c r="AB90" s="96" t="str">
        <f t="array" ref="AB90">"Number of Investments: " &amp; S90</f>
        <v>Number of Investments: 1262</v>
      </c>
      <c r="AC90" s="96" t="str">
        <f t="array" ref="AC90">"AUM 2026: " &amp; Y90</f>
        <v>AUM 2026: $10.0+ Billion</v>
      </c>
      <c r="AD90" s="96" t="str">
        <f t="array" ref="AD90">"Key Partner: " &amp; Z90</f>
        <v>Key Partner: Erik Nordlander, General Partner (Frontier Technology &amp; Hardware)</v>
      </c>
      <c r="AE90" s="96" t="str">
        <f t="array" ref="AE90">G90 &amp; CHAR(10) &amp; CHAR(10) &amp; AA90 &amp; CHAR(10) &amp; CHAR(10) &amp; AB90 &amp; CHAR(10) &amp; CHAR(10) &amp; AC90 &amp; CHAR(10) &amp; CHAR(10) &amp; AD90</f>
        <v>GV invests in sectors including life sciences, consumer, enterprise, crypto, climate, and frontier technology. With Alphabet as its sole limited partner, GV focuses on investments in North America and Europe. Its operating partners assist startups in design, equity, diversity &amp; inclusion, talent, and engineering, and help them connect with Google for technology and expertise. Some investments include Uber, Nest, Slack, GitLab, and One Medical.
Founder: 
Number of Investments: 1262
AUM 2026: $10.0+ Billion
Key Partner: Erik Nordlander, General Partner (Frontier Technology &amp; Hardware)</v>
      </c>
      <c r="AF90" s="96"/>
      <c r="AG90" s="96"/>
      <c r="AH90" s="96"/>
      <c r="AI90" s="96"/>
    </row>
    <row r="91" ht="15.75" customHeight="1">
      <c r="A91" s="114" t="s">
        <v>7757</v>
      </c>
      <c r="B91" s="114" t="s">
        <v>11544</v>
      </c>
      <c r="C91" s="114" t="s">
        <v>4237</v>
      </c>
      <c r="D91" s="114" t="s">
        <v>4237</v>
      </c>
      <c r="E91" s="114" t="s">
        <v>4237</v>
      </c>
      <c r="F91" s="114" t="s">
        <v>4237</v>
      </c>
      <c r="G91" s="114" t="s">
        <v>11546</v>
      </c>
      <c r="H91" s="115" t="s">
        <v>7761</v>
      </c>
      <c r="I91" s="114"/>
      <c r="J91" s="114" t="s">
        <v>11547</v>
      </c>
      <c r="K91" s="116">
        <v>22647.0</v>
      </c>
      <c r="L91" s="115" t="s">
        <v>11548</v>
      </c>
      <c r="M91" s="115" t="s">
        <v>11549</v>
      </c>
      <c r="N91" s="115" t="s">
        <v>11550</v>
      </c>
      <c r="O91" s="114" t="s">
        <v>11500</v>
      </c>
      <c r="P91" s="114" t="s">
        <v>11501</v>
      </c>
      <c r="Q91" s="114" t="s">
        <v>255</v>
      </c>
      <c r="R91" s="114" t="s">
        <v>80</v>
      </c>
      <c r="S91" s="117">
        <v>64.0</v>
      </c>
      <c r="T91" s="117">
        <v>43.0</v>
      </c>
      <c r="U91" s="114" t="s">
        <v>11551</v>
      </c>
      <c r="V91" s="114" t="s">
        <v>262</v>
      </c>
      <c r="W91" s="114" t="s">
        <v>905</v>
      </c>
      <c r="X91" s="97" t="s">
        <v>13585</v>
      </c>
      <c r="Y91" s="97" t="s">
        <v>13752</v>
      </c>
      <c r="Z91" s="97" t="s">
        <v>13758</v>
      </c>
      <c r="AA91" s="96" t="str">
        <f t="array" ref="AA91">"Founder: " &amp; U91</f>
        <v>Founder: Bob James</v>
      </c>
      <c r="AB91" s="96" t="str">
        <f t="array" ref="AB91">"Number of Investments: " &amp; S91</f>
        <v>Number of Investments: 64</v>
      </c>
      <c r="AC91" s="96" t="str">
        <f t="array" ref="AC91">"AUM 2026: " &amp; Y91</f>
        <v>AUM 2026: $1.80 Trillion</v>
      </c>
      <c r="AD91" s="96" t="str">
        <f t="array" ref="AD91">"Key Partner: " &amp; Z91</f>
        <v>Key Partner: John Chan, Director of Technology &amp; Equity Research</v>
      </c>
      <c r="AE91" s="96" t="str">
        <f t="array" ref="AE91">G91 &amp; CHAR(10) &amp; CHAR(10) &amp; AA91 &amp; CHAR(10) &amp; CHAR(10) &amp; AB91 &amp; CHAR(10) &amp; CHAR(10) &amp; AC91 &amp; CHAR(10) &amp; CHAR(10) &amp; AD91</f>
        <v>The Raymond James Technology and Communications Investment Banking Group is a committed and thoughtful partner that provides a full range of investment banking services and best practices.
The group is comprised of experienced professionals that have extensive investment banking expertise. They leverage the industry expertise of Raymond James' award-winning research department. The group focuses on key sectors within technology and communications including: communications software, communication towers, defense electronics, enterprise software, internet infrastructure services, homeland security, IT services, mobile technology, semiconductors, software-as-a-service, telecommunications equipment, telecommunications infrastructure and support services, and wireless &amp; wireline telecommunications services.
Founder: Bob James
Number of Investments: 64
AUM 2026: $1.80 Trillion
Key Partner: John Chan, Director of Technology &amp; Equity Research</v>
      </c>
      <c r="AF91" s="96"/>
      <c r="AG91" s="96"/>
      <c r="AH91" s="96"/>
      <c r="AI91" s="96"/>
    </row>
    <row r="92" ht="15.75" customHeight="1">
      <c r="A92" s="114" t="s">
        <v>7837</v>
      </c>
      <c r="B92" s="114" t="s">
        <v>11552</v>
      </c>
      <c r="C92" s="114" t="s">
        <v>175</v>
      </c>
      <c r="D92" s="114" t="s">
        <v>175</v>
      </c>
      <c r="E92" s="114" t="s">
        <v>175</v>
      </c>
      <c r="F92" s="114" t="s">
        <v>175</v>
      </c>
      <c r="G92" s="114" t="s">
        <v>11554</v>
      </c>
      <c r="H92" s="115" t="s">
        <v>11555</v>
      </c>
      <c r="I92" s="114"/>
      <c r="J92" s="114" t="s">
        <v>11556</v>
      </c>
      <c r="K92" s="116">
        <v>29587.0</v>
      </c>
      <c r="L92" s="114"/>
      <c r="M92" s="115" t="s">
        <v>11557</v>
      </c>
      <c r="N92" s="115" t="s">
        <v>11558</v>
      </c>
      <c r="O92" s="114" t="s">
        <v>2015</v>
      </c>
      <c r="P92" s="114" t="s">
        <v>2016</v>
      </c>
      <c r="Q92" s="114" t="s">
        <v>2016</v>
      </c>
      <c r="R92" s="114" t="s">
        <v>2017</v>
      </c>
      <c r="S92" s="117">
        <v>316.0</v>
      </c>
      <c r="T92" s="117">
        <v>133.0</v>
      </c>
      <c r="U92" s="114"/>
      <c r="V92" s="114" t="s">
        <v>262</v>
      </c>
      <c r="W92" s="114" t="s">
        <v>892</v>
      </c>
      <c r="X92" s="97" t="s">
        <v>13700</v>
      </c>
      <c r="Y92" s="97" t="s">
        <v>13759</v>
      </c>
      <c r="Z92" s="97" t="s">
        <v>13760</v>
      </c>
      <c r="AA92" s="96" t="str">
        <f t="array" ref="AA92">"Founder: " &amp; U92</f>
        <v>Founder: </v>
      </c>
      <c r="AB92" s="96" t="str">
        <f t="array" ref="AB92">"Number of Investments: " &amp; S92</f>
        <v>Number of Investments: 316</v>
      </c>
      <c r="AC92" s="96" t="str">
        <f t="array" ref="AC92">"AUM 2026: " &amp; Y92</f>
        <v>AUM 2026: $100.0+ Billion</v>
      </c>
      <c r="AD92" s="96" t="str">
        <f t="array" ref="AD92">"Key Partner: " &amp; Z92</f>
        <v>Key Partner: Kirthiga Reddy, Partner (SoftBank Investment Advisers)</v>
      </c>
      <c r="AE92" s="96" t="str">
        <f t="array" ref="AE92">G92 &amp; CHAR(10) &amp; CHAR(10) &amp; AA92 &amp; CHAR(10) &amp; CHAR(10) &amp; AB92 &amp; CHAR(10) &amp; CHAR(10) &amp; AC92 &amp; CHAR(10) &amp; CHAR(10) &amp; AD92</f>
        <v>SoftBank Group operates as a technology-focused holding company that manages a portfolio of businesses across communications, internet services, artificial intelligence, and investment activities. The company provides mobile and broadband services through telecommunications operations and supports enterprise customers with network and digital solutions. It invests in technology-driven companies through managed funds and direct equity ownership, covering sectors such as software, e-commerce, robotics, logistics, and financial technology. SoftBank Group also develops and deploys AI-related technologies and platforms through subsidiaries and strategic partnerships. Its business model centers on long-term ownership, capital allocation, and operational support for companies at various stages of growth.
Founder: 
Number of Investments: 316
AUM 2026: $100.0+ Billion
Key Partner: Kirthiga Reddy, Partner (SoftBank Investment Advisers)</v>
      </c>
      <c r="AF92" s="96"/>
      <c r="AG92" s="96"/>
      <c r="AH92" s="96"/>
      <c r="AI92" s="96"/>
    </row>
    <row r="93" ht="15.75" customHeight="1">
      <c r="A93" s="114" t="s">
        <v>7848</v>
      </c>
      <c r="B93" s="118" t="s">
        <v>11559</v>
      </c>
      <c r="C93" s="114" t="s">
        <v>4300</v>
      </c>
      <c r="D93" s="114" t="s">
        <v>4300</v>
      </c>
      <c r="E93" s="114"/>
      <c r="F93" s="114"/>
      <c r="G93" s="114" t="s">
        <v>11561</v>
      </c>
      <c r="H93" s="115" t="s">
        <v>11562</v>
      </c>
      <c r="I93" s="114"/>
      <c r="J93" s="114" t="s">
        <v>11563</v>
      </c>
      <c r="K93" s="116">
        <v>42005.0</v>
      </c>
      <c r="L93" s="114"/>
      <c r="M93" s="115" t="s">
        <v>11564</v>
      </c>
      <c r="N93" s="115" t="s">
        <v>11565</v>
      </c>
      <c r="O93" s="114" t="s">
        <v>11566</v>
      </c>
      <c r="P93" s="114" t="s">
        <v>11567</v>
      </c>
      <c r="Q93" s="114" t="s">
        <v>11568</v>
      </c>
      <c r="R93" s="114" t="s">
        <v>300</v>
      </c>
      <c r="S93" s="117">
        <v>171.0</v>
      </c>
      <c r="T93" s="117">
        <v>15.0</v>
      </c>
      <c r="U93" s="114" t="s">
        <v>11569</v>
      </c>
      <c r="V93" s="114" t="s">
        <v>102</v>
      </c>
      <c r="W93" s="114" t="s">
        <v>892</v>
      </c>
      <c r="X93" s="97" t="s">
        <v>13580</v>
      </c>
      <c r="Y93" s="97" t="s">
        <v>13761</v>
      </c>
      <c r="Z93" s="97" t="s">
        <v>13762</v>
      </c>
      <c r="AA93" s="96" t="str">
        <f t="array" ref="AA93">"Founder: " &amp; U93</f>
        <v>Founder: Alexander Snow,David Norwood</v>
      </c>
      <c r="AB93" s="96" t="str">
        <f t="array" ref="AB93">"Number of Investments: " &amp; S93</f>
        <v>Number of Investments: 171</v>
      </c>
      <c r="AC93" s="96" t="str">
        <f t="array" ref="AC93">"AUM 2026: " &amp; Y93</f>
        <v>AUM 2026: £1.30 Billion</v>
      </c>
      <c r="AD93" s="96" t="str">
        <f t="array" ref="AD93">"Key Partner: " &amp; Z93</f>
        <v>Key Partner: William Goodlad (Principal, Deep Tech)</v>
      </c>
      <c r="AE93" s="96" t="str">
        <f t="array" ref="AE93">G93 &amp; CHAR(10) &amp; CHAR(10) &amp; AA93 &amp; CHAR(10) &amp; CHAR(10) &amp; AB93 &amp; CHAR(10) &amp; CHAR(10) &amp; AC93 &amp; CHAR(10) &amp; CHAR(10) &amp; AD93</f>
        <v>Oxford Science Enterprises is the university-partnered venture firm. We work with the University of Oxford to build companies that create fundamental technologies: science-based businesses capable of tackling the planet’s toughest problems. We invest in life science, AI and software, healthcare, and deep tech to create companies taking on challenges like nuclear fusion, quantum computing and developing treatments and cures for infectious diseases. Founded in 2015, we’ve raised over £600M to create a world-class technology ecosystem, and combine our deep experience with a network of investors, entrepreneurs and sector-experts to find co-investment, build businesses, and hire senior management talent.
Founder: Alexander Snow,David Norwood
Number of Investments: 171
AUM 2026: £1.30 Billion
Key Partner: William Goodlad (Principal, Deep Tech)</v>
      </c>
      <c r="AF93" s="96"/>
      <c r="AG93" s="96"/>
      <c r="AH93" s="96"/>
      <c r="AI93" s="96"/>
    </row>
    <row r="94" ht="15.75" customHeight="1">
      <c r="A94" s="114" t="s">
        <v>7971</v>
      </c>
      <c r="B94" s="114" t="s">
        <v>11570</v>
      </c>
      <c r="C94" s="114" t="s">
        <v>4237</v>
      </c>
      <c r="D94" s="114" t="s">
        <v>4237</v>
      </c>
      <c r="E94" s="114" t="s">
        <v>4237</v>
      </c>
      <c r="F94" s="114" t="s">
        <v>4237</v>
      </c>
      <c r="G94" s="114" t="s">
        <v>11571</v>
      </c>
      <c r="H94" s="115" t="s">
        <v>7974</v>
      </c>
      <c r="I94" s="114"/>
      <c r="J94" s="114" t="s">
        <v>11572</v>
      </c>
      <c r="K94" s="116">
        <v>39448.0</v>
      </c>
      <c r="L94" s="114"/>
      <c r="M94" s="115" t="s">
        <v>11573</v>
      </c>
      <c r="N94" s="115" t="s">
        <v>11574</v>
      </c>
      <c r="O94" s="114" t="s">
        <v>1117</v>
      </c>
      <c r="P94" s="114" t="s">
        <v>284</v>
      </c>
      <c r="Q94" s="114" t="s">
        <v>284</v>
      </c>
      <c r="R94" s="114" t="s">
        <v>80</v>
      </c>
      <c r="S94" s="117">
        <v>82.0</v>
      </c>
      <c r="T94" s="117">
        <v>21.0</v>
      </c>
      <c r="U94" s="114" t="s">
        <v>11575</v>
      </c>
      <c r="V94" s="114" t="s">
        <v>398</v>
      </c>
      <c r="W94" s="114" t="s">
        <v>892</v>
      </c>
      <c r="X94" s="97" t="s">
        <v>13580</v>
      </c>
      <c r="Y94" s="97" t="s">
        <v>13763</v>
      </c>
      <c r="Z94" s="97" t="s">
        <v>13764</v>
      </c>
      <c r="AA94" s="96" t="str">
        <f t="array" ref="AA94">"Founder: " &amp; U94</f>
        <v>Founder: Dennis Smith,Richard Seewald</v>
      </c>
      <c r="AB94" s="96" t="str">
        <f t="array" ref="AB94">"Number of Investments: " &amp; S94</f>
        <v>Number of Investments: 82</v>
      </c>
      <c r="AC94" s="96" t="str">
        <f t="array" ref="AC94">"AUM 2026: " &amp; Y94</f>
        <v>AUM 2026: $1.50 Billion</v>
      </c>
      <c r="AD94" s="96" t="str">
        <f t="array" ref="AD94">"Key Partner: " &amp; Z94</f>
        <v>Key Partner: Richard Seewald, Founder and Managing Partner</v>
      </c>
      <c r="AE94" s="96" t="str">
        <f t="array" ref="AE94">G94 &amp; CHAR(10) &amp; CHAR(10) &amp; AA94 &amp; CHAR(10) &amp; CHAR(10) &amp; AB94 &amp; CHAR(10) &amp; CHAR(10) &amp; AC94 &amp; CHAR(10) &amp; CHAR(10) &amp; AD94</f>
        <v>Evolution Equity Partners is an international venture capital investor leveraging deep sector expertise to help exceptional entrepreneurs develop market-leading companies. The firm has a focus on cyber-security, enterprise software and consumer related opportunities and brings significant resources to portfolio companies seeking to expand in international markets. Evolution Equity Partners has invested in well-known companies including AVG Technologies, OpenDNS, Carbon Black, Onapsis, Security Scorecard, Cognitive Security, DF Labs, 60K Group and others. The firm purchases both primary and secondary shares investing in high growth businesses across multiple stages, primarily in North America, Europe and Israel.
Visit us at www.evolutionequity.com or follow us on Twitter at @EvolutionEquity
Founder: Dennis Smith,Richard Seewald
Number of Investments: 82
AUM 2026: $1.50 Billion
Key Partner: Richard Seewald, Founder and Managing Partner</v>
      </c>
      <c r="AF94" s="96"/>
      <c r="AG94" s="96"/>
      <c r="AH94" s="96"/>
      <c r="AI94" s="96"/>
    </row>
    <row r="95" ht="15.75" customHeight="1">
      <c r="A95" s="114" t="s">
        <v>7963</v>
      </c>
      <c r="B95" s="114" t="s">
        <v>11576</v>
      </c>
      <c r="C95" s="114" t="s">
        <v>4036</v>
      </c>
      <c r="D95" s="114" t="s">
        <v>4036</v>
      </c>
      <c r="E95" s="114" t="s">
        <v>4036</v>
      </c>
      <c r="F95" s="114" t="s">
        <v>4036</v>
      </c>
      <c r="G95" s="114" t="s">
        <v>11578</v>
      </c>
      <c r="H95" s="115" t="s">
        <v>11579</v>
      </c>
      <c r="I95" s="114"/>
      <c r="J95" s="114" t="s">
        <v>11580</v>
      </c>
      <c r="K95" s="116">
        <v>35431.0</v>
      </c>
      <c r="L95" s="114"/>
      <c r="M95" s="115" t="s">
        <v>11581</v>
      </c>
      <c r="N95" s="115" t="s">
        <v>11582</v>
      </c>
      <c r="O95" s="114" t="s">
        <v>1239</v>
      </c>
      <c r="P95" s="114" t="s">
        <v>120</v>
      </c>
      <c r="Q95" s="114" t="s">
        <v>1240</v>
      </c>
      <c r="R95" s="114" t="s">
        <v>1241</v>
      </c>
      <c r="S95" s="117">
        <v>90.0</v>
      </c>
      <c r="T95" s="117">
        <v>23.0</v>
      </c>
      <c r="U95" s="114" t="s">
        <v>11583</v>
      </c>
      <c r="V95" s="114" t="s">
        <v>262</v>
      </c>
      <c r="W95" s="114" t="s">
        <v>905</v>
      </c>
      <c r="X95" s="97" t="s">
        <v>13585</v>
      </c>
      <c r="Y95" s="97" t="s">
        <v>13765</v>
      </c>
      <c r="Z95" s="97" t="s">
        <v>13766</v>
      </c>
      <c r="AA95" s="96" t="str">
        <f t="array" ref="AA95">"Founder: " &amp; U95</f>
        <v>Founder: Hyeon-Joo Park</v>
      </c>
      <c r="AB95" s="96" t="str">
        <f t="array" ref="AB95">"Number of Investments: " &amp; S95</f>
        <v>Number of Investments: 90</v>
      </c>
      <c r="AC95" s="96" t="str">
        <f t="array" ref="AC95">"AUM 2026: " &amp; Y95</f>
        <v>AUM 2026: 510 Trillion KRW (~$380B)</v>
      </c>
      <c r="AD95" s="96" t="str">
        <f t="array" ref="AD95">"Key Partner: " &amp; Z95</f>
        <v>Key Partner: Hyeon-Joo Park, Founder and Global Strategy Officer</v>
      </c>
      <c r="AE95" s="96" t="str">
        <f t="array" ref="AE95">G95 &amp; CHAR(10) &amp; CHAR(10) &amp; AA95 &amp; CHAR(10) &amp; CHAR(10) &amp; AB95 &amp; CHAR(10) &amp; CHAR(10) &amp; AC95 &amp; CHAR(10) &amp; CHAR(10) &amp; AD95</f>
        <v>Mirae Asset is a global group that focuses on investment services and manages assets across different countries and regions. It operates exchange-traded funds, including the TIGER ETF, to support investors in financial markets. The group also runs programs such as scholarships, global exploration, and financial education. The organization also supports social contribution activities through its foundation, which is involved in education and community programs.
Founder: Hyeon-Joo Park
Number of Investments: 90
AUM 2026: 510 Trillion KRW (~$380B)
Key Partner: Hyeon-Joo Park, Founder and Global Strategy Officer</v>
      </c>
      <c r="AF95" s="96"/>
      <c r="AG95" s="96"/>
      <c r="AH95" s="96"/>
      <c r="AI95" s="96"/>
    </row>
    <row r="96" ht="15.75" customHeight="1">
      <c r="A96" s="114" t="s">
        <v>8025</v>
      </c>
      <c r="B96" s="114" t="s">
        <v>11584</v>
      </c>
      <c r="C96" s="114" t="s">
        <v>4252</v>
      </c>
      <c r="D96" s="114" t="s">
        <v>4252</v>
      </c>
      <c r="E96" s="114" t="s">
        <v>4252</v>
      </c>
      <c r="F96" s="114" t="s">
        <v>4252</v>
      </c>
      <c r="G96" s="114" t="s">
        <v>11586</v>
      </c>
      <c r="H96" s="115" t="s">
        <v>11587</v>
      </c>
      <c r="I96" s="114"/>
      <c r="J96" s="114"/>
      <c r="K96" s="116">
        <v>41640.0</v>
      </c>
      <c r="L96" s="115" t="s">
        <v>11588</v>
      </c>
      <c r="M96" s="115" t="s">
        <v>11589</v>
      </c>
      <c r="N96" s="115" t="s">
        <v>11590</v>
      </c>
      <c r="O96" s="114" t="s">
        <v>2575</v>
      </c>
      <c r="P96" s="114" t="s">
        <v>2576</v>
      </c>
      <c r="Q96" s="114" t="s">
        <v>2577</v>
      </c>
      <c r="R96" s="114" t="s">
        <v>2465</v>
      </c>
      <c r="S96" s="117">
        <v>200.0</v>
      </c>
      <c r="T96" s="117">
        <v>15.0</v>
      </c>
      <c r="U96" s="114" t="s">
        <v>11591</v>
      </c>
      <c r="V96" s="114" t="s">
        <v>398</v>
      </c>
      <c r="W96" s="114" t="s">
        <v>892</v>
      </c>
      <c r="X96" s="97" t="s">
        <v>13580</v>
      </c>
      <c r="Y96" s="96"/>
      <c r="Z96" s="97" t="s">
        <v>13767</v>
      </c>
      <c r="AA96" s="96" t="str">
        <f t="array" ref="AA96">"Founder: " &amp; U96</f>
        <v>Founder: Creel Price,Trevor Folsom,Van Le</v>
      </c>
      <c r="AB96" s="96" t="str">
        <f t="array" ref="AB96">"Number of Investments: " &amp; S96</f>
        <v>Number of Investments: 200</v>
      </c>
      <c r="AC96" s="96" t="str">
        <f t="array" ref="AC96">"AUM 2026: " &amp; Y96</f>
        <v>AUM 2026: </v>
      </c>
      <c r="AD96" s="96" t="str">
        <f t="array" ref="AD96">"Key Partner: " &amp; Z96</f>
        <v>Key Partner: Charlie Ill, Group Chief Investment Officer</v>
      </c>
      <c r="AE96" s="96" t="str">
        <f t="array" ref="AE96">G96 &amp; CHAR(10) &amp; CHAR(10) &amp; AA96 &amp; CHAR(10) &amp; CHAR(10) &amp; AB96 &amp; CHAR(10) &amp; CHAR(10) &amp; AC96 &amp; CHAR(10) &amp; CHAR(10) &amp; AD96</f>
        <v>Investible is an early-stage venture capital firm backing the visionaries advancing humanity through technology. Its mission is to connect ground-breaking companies with the capital, expertise and networks they need to realise their potential on a global scale.
Founded in 2014 and with offices in Sydney and Singapore, its unique approach to early-stage tech investment globally sees its VC Funds co-investing alongside members of Club Investible, an active, global investor community. Its group portfolio includes more than 100 early-stage companies across 11 countries and 20 sectors.
Founder: Creel Price,Trevor Folsom,Van Le
Number of Investments: 200
AUM 2026: 
Key Partner: Charlie Ill, Group Chief Investment Officer</v>
      </c>
      <c r="AF96" s="96"/>
      <c r="AG96" s="96"/>
      <c r="AH96" s="96"/>
      <c r="AI96" s="96"/>
    </row>
    <row r="97" ht="15.75" customHeight="1">
      <c r="A97" s="114" t="s">
        <v>11592</v>
      </c>
      <c r="B97" s="114" t="s">
        <v>11593</v>
      </c>
      <c r="C97" s="114" t="s">
        <v>3984</v>
      </c>
      <c r="D97" s="114" t="s">
        <v>3984</v>
      </c>
      <c r="E97" s="114" t="s">
        <v>3984</v>
      </c>
      <c r="F97" s="114" t="s">
        <v>3984</v>
      </c>
      <c r="G97" s="114" t="s">
        <v>11594</v>
      </c>
      <c r="H97" s="115" t="s">
        <v>11595</v>
      </c>
      <c r="I97" s="114"/>
      <c r="J97" s="114"/>
      <c r="K97" s="116">
        <v>39083.0</v>
      </c>
      <c r="L97" s="115" t="s">
        <v>11596</v>
      </c>
      <c r="M97" s="115" t="s">
        <v>11597</v>
      </c>
      <c r="N97" s="115" t="s">
        <v>11598</v>
      </c>
      <c r="O97" s="114" t="s">
        <v>11599</v>
      </c>
      <c r="P97" s="114" t="s">
        <v>11600</v>
      </c>
      <c r="Q97" s="114" t="s">
        <v>145</v>
      </c>
      <c r="R97" s="114" t="s">
        <v>80</v>
      </c>
      <c r="S97" s="117">
        <v>379.0</v>
      </c>
      <c r="T97" s="117">
        <v>90.0</v>
      </c>
      <c r="U97" s="114" t="s">
        <v>11601</v>
      </c>
      <c r="V97" s="114" t="s">
        <v>398</v>
      </c>
      <c r="W97" s="114" t="s">
        <v>892</v>
      </c>
      <c r="X97" s="97" t="s">
        <v>13580</v>
      </c>
      <c r="Y97" s="97" t="s">
        <v>13768</v>
      </c>
      <c r="Z97" s="97" t="s">
        <v>13769</v>
      </c>
      <c r="AA97" s="96" t="str">
        <f t="array" ref="AA97">"Founder: " &amp; U97</f>
        <v>Founder: Brad Feld,Jason Mendelson,Ryan McIntyre,Seth Levine</v>
      </c>
      <c r="AB97" s="96" t="str">
        <f t="array" ref="AB97">"Number of Investments: " &amp; S97</f>
        <v>Number of Investments: 379</v>
      </c>
      <c r="AC97" s="96" t="str">
        <f t="array" ref="AC97">"AUM 2026: " &amp; Y97</f>
        <v>AUM 2026: $3.50 Billion</v>
      </c>
      <c r="AD97" s="96" t="str">
        <f t="array" ref="AD97">"Key Partner: " &amp; Z97</f>
        <v>Key Partner: Brad Feld, Co-Founder &amp; Partner</v>
      </c>
      <c r="AE97" s="96" t="str">
        <f t="array" ref="AE97">G97 &amp; CHAR(10) &amp; CHAR(10) &amp; AA97 &amp; CHAR(10) &amp; CHAR(10) &amp; AB97 &amp; CHAR(10) &amp; CHAR(10) &amp; AC97 &amp; CHAR(10) &amp; CHAR(10) &amp; AD97</f>
        <v>Foundry is a venture capital firm focused on providing early-stage technology investments. The firm was established in 2007 and is headquartered in Boulder, Colorado, United States.
Founder: Brad Feld,Jason Mendelson,Ryan McIntyre,Seth Levine
Number of Investments: 379
AUM 2026: $3.50 Billion
Key Partner: Brad Feld, Co-Founder &amp; Partner</v>
      </c>
      <c r="AF97" s="96"/>
      <c r="AG97" s="96"/>
      <c r="AH97" s="96"/>
      <c r="AI97" s="96"/>
    </row>
    <row r="98" ht="15.75" customHeight="1">
      <c r="A98" s="114" t="s">
        <v>8065</v>
      </c>
      <c r="B98" s="114" t="s">
        <v>11602</v>
      </c>
      <c r="C98" s="114" t="s">
        <v>175</v>
      </c>
      <c r="D98" s="114" t="s">
        <v>175</v>
      </c>
      <c r="E98" s="114" t="s">
        <v>175</v>
      </c>
      <c r="F98" s="114" t="s">
        <v>175</v>
      </c>
      <c r="G98" s="114" t="s">
        <v>11603</v>
      </c>
      <c r="H98" s="115" t="s">
        <v>11604</v>
      </c>
      <c r="I98" s="114"/>
      <c r="J98" s="114" t="s">
        <v>11605</v>
      </c>
      <c r="K98" s="116">
        <v>43101.0</v>
      </c>
      <c r="L98" s="114"/>
      <c r="M98" s="115" t="s">
        <v>11606</v>
      </c>
      <c r="N98" s="115" t="s">
        <v>11607</v>
      </c>
      <c r="O98" s="114" t="s">
        <v>965</v>
      </c>
      <c r="P98" s="114" t="s">
        <v>966</v>
      </c>
      <c r="Q98" s="114" t="s">
        <v>94</v>
      </c>
      <c r="R98" s="114" t="s">
        <v>80</v>
      </c>
      <c r="S98" s="117">
        <v>121.0</v>
      </c>
      <c r="T98" s="117">
        <v>17.0</v>
      </c>
      <c r="U98" s="114" t="s">
        <v>8066</v>
      </c>
      <c r="V98" s="114" t="s">
        <v>398</v>
      </c>
      <c r="W98" s="114" t="s">
        <v>892</v>
      </c>
      <c r="X98" s="97" t="s">
        <v>13580</v>
      </c>
      <c r="Y98" s="97" t="s">
        <v>13770</v>
      </c>
      <c r="Z98" s="97" t="s">
        <v>13771</v>
      </c>
      <c r="AA98" s="96" t="str">
        <f t="array" ref="AA98">"Founder: " &amp; U98</f>
        <v>Founder: Masha Bucher</v>
      </c>
      <c r="AB98" s="96" t="str">
        <f t="array" ref="AB98">"Number of Investments: " &amp; S98</f>
        <v>Number of Investments: 121</v>
      </c>
      <c r="AC98" s="96" t="str">
        <f t="array" ref="AC98">"AUM 2026: " &amp; Y98</f>
        <v>AUM 2026: $450 Million</v>
      </c>
      <c r="AD98" s="96" t="str">
        <f t="array" ref="AD98">"Key Partner: " &amp; Z98</f>
        <v>Key Partner: Masha Bucher, Founder &amp; General Partner</v>
      </c>
      <c r="AE98" s="96" t="str">
        <f t="array" ref="AE98">G98 &amp; CHAR(10) &amp; CHAR(10) &amp; AA98 &amp; CHAR(10) &amp; CHAR(10) &amp; AB98 &amp; CHAR(10) &amp; CHAR(10) &amp; AC98 &amp; CHAR(10) &amp; CHAR(10) &amp; AD98</f>
        <v>Day One Ventures is a venture capital firm that backs customer-obsessed companies and spearheads their communications. This enables the Day One team to become actively involved in its portfolio companies and plays a real, tangible role in helping them grow. 
The firm invests across industries from pre-seed to seed - and occasionally series A, and invests between $100k and $5 million.
Day One Ventures was founded by Masha Drokova, who is an angel investor, entrepreneur, communications executive, and Forbes 30 Under 30 Honoree.
Founder: Masha Bucher
Number of Investments: 121
AUM 2026: $450 Million
Key Partner: Masha Bucher, Founder &amp; General Partner</v>
      </c>
      <c r="AF98" s="96"/>
      <c r="AG98" s="96"/>
      <c r="AH98" s="96"/>
      <c r="AI98" s="96"/>
    </row>
    <row r="99" ht="15.75" customHeight="1">
      <c r="A99" s="114" t="s">
        <v>8089</v>
      </c>
      <c r="B99" s="114" t="s">
        <v>13772</v>
      </c>
      <c r="C99" s="114" t="s">
        <v>4398</v>
      </c>
      <c r="D99" s="114"/>
      <c r="E99" s="114" t="s">
        <v>4398</v>
      </c>
      <c r="F99" s="114" t="s">
        <v>4398</v>
      </c>
      <c r="G99" s="114" t="s">
        <v>13773</v>
      </c>
      <c r="H99" s="115" t="s">
        <v>13774</v>
      </c>
      <c r="I99" s="114"/>
      <c r="J99" s="114" t="s">
        <v>13775</v>
      </c>
      <c r="K99" s="116">
        <v>41275.0</v>
      </c>
      <c r="L99" s="114"/>
      <c r="M99" s="115" t="s">
        <v>13776</v>
      </c>
      <c r="N99" s="115" t="s">
        <v>13777</v>
      </c>
      <c r="O99" s="114" t="s">
        <v>297</v>
      </c>
      <c r="P99" s="114" t="s">
        <v>298</v>
      </c>
      <c r="Q99" s="114" t="s">
        <v>299</v>
      </c>
      <c r="R99" s="114" t="s">
        <v>300</v>
      </c>
      <c r="S99" s="117">
        <v>93.0</v>
      </c>
      <c r="T99" s="117">
        <v>11.0</v>
      </c>
      <c r="U99" s="114" t="s">
        <v>13778</v>
      </c>
      <c r="V99" s="114" t="s">
        <v>398</v>
      </c>
      <c r="W99" s="114" t="s">
        <v>892</v>
      </c>
      <c r="X99" s="97" t="s">
        <v>13580</v>
      </c>
      <c r="Y99" s="97" t="s">
        <v>13779</v>
      </c>
      <c r="Z99" s="97" t="s">
        <v>13780</v>
      </c>
      <c r="AA99" s="96" t="str">
        <f t="array" ref="AA99">"Founder: " &amp; U99</f>
        <v>Founder: William Tunstall-Pedoe</v>
      </c>
      <c r="AB99" s="96" t="str">
        <f t="array" ref="AB99">"Number of Investments: " &amp; S99</f>
        <v>Number of Investments: 93</v>
      </c>
      <c r="AC99" s="96" t="str">
        <f t="array" ref="AC99">"AUM 2026: " &amp; Y99</f>
        <v>AUM 2026: £693 Million ($880M approx)</v>
      </c>
      <c r="AD99" s="96" t="str">
        <f t="array" ref="AD99">"Key Partner: " &amp; Z99</f>
        <v>Key Partner: Andrew Williamson, Managing Partner</v>
      </c>
      <c r="AE99" s="96" t="str">
        <f t="array" ref="AE99">G99 &amp; CHAR(10) &amp; CHAR(10) &amp; AA99 &amp; CHAR(10) &amp; CHAR(10) &amp; AB99 &amp; CHAR(10) &amp; CHAR(10) &amp; AC99 &amp; CHAR(10) &amp; CHAR(10) &amp; AD99</f>
        <v>Cambridge Innovation Capital backs life sciences and technology companies with an affiliation to Cambridge, Europe’s capital for innovation. As a preferred investor for the University of Cambridge, they have unparalleled access to investment opportunities in the ecosystem.
Since our inception in 2013, they have raised £275 million to invest in disruptive, deep-tech businesses in sectors including, but not limited to, artificial intelligence, the internet of things, quantum technologies, autonomous systems, therapeutics, medtech/diagnostics, digital health, and genomics/proteomics.
Founder: William Tunstall-Pedoe
Number of Investments: 93
AUM 2026: £693 Million ($880M approx)
Key Partner: Andrew Williamson, Managing Partner</v>
      </c>
      <c r="AF99" s="96"/>
      <c r="AG99" s="96"/>
      <c r="AH99" s="96"/>
      <c r="AI99" s="96"/>
    </row>
    <row r="100" ht="15.75" customHeight="1">
      <c r="A100" s="114" t="s">
        <v>8100</v>
      </c>
      <c r="B100" s="114" t="s">
        <v>11608</v>
      </c>
      <c r="C100" s="114" t="s">
        <v>4124</v>
      </c>
      <c r="D100" s="114" t="s">
        <v>4124</v>
      </c>
      <c r="E100" s="114" t="s">
        <v>4124</v>
      </c>
      <c r="F100" s="114" t="s">
        <v>4124</v>
      </c>
      <c r="G100" s="114" t="s">
        <v>11610</v>
      </c>
      <c r="H100" s="115" t="s">
        <v>8119</v>
      </c>
      <c r="I100" s="114"/>
      <c r="J100" s="114" t="s">
        <v>11611</v>
      </c>
      <c r="K100" s="116" t="s">
        <v>11612</v>
      </c>
      <c r="L100" s="115" t="s">
        <v>11613</v>
      </c>
      <c r="M100" s="115" t="s">
        <v>11614</v>
      </c>
      <c r="N100" s="115" t="s">
        <v>11615</v>
      </c>
      <c r="O100" s="114" t="s">
        <v>1251</v>
      </c>
      <c r="P100" s="114" t="s">
        <v>1252</v>
      </c>
      <c r="Q100" s="114" t="s">
        <v>1253</v>
      </c>
      <c r="R100" s="114" t="s">
        <v>741</v>
      </c>
      <c r="S100" s="117">
        <v>125.0</v>
      </c>
      <c r="T100" s="117">
        <v>69.0</v>
      </c>
      <c r="U100" s="114" t="s">
        <v>11616</v>
      </c>
      <c r="V100" s="114" t="s">
        <v>262</v>
      </c>
      <c r="W100" s="114" t="s">
        <v>905</v>
      </c>
      <c r="X100" s="97" t="s">
        <v>13585</v>
      </c>
      <c r="Y100" s="97" t="s">
        <v>13781</v>
      </c>
      <c r="Z100" s="97" t="s">
        <v>13782</v>
      </c>
      <c r="AA100" s="96" t="str">
        <f t="array" ref="AA100">"Founder: " &amp; U100</f>
        <v>Founder: Austin Cuvillier,George Garden,George Moffatt,Horatio Gates,James Leslie,John Bush,John Richardson,Robert Armour,Thomas Turner</v>
      </c>
      <c r="AB100" s="96" t="str">
        <f t="array" ref="AB100">"Number of Investments: " &amp; S100</f>
        <v>Number of Investments: 125</v>
      </c>
      <c r="AC100" s="96" t="str">
        <f t="array" ref="AC100">"AUM 2026: " &amp; Y100</f>
        <v>AUM 2026: $1.25 Trillion (CAD)</v>
      </c>
      <c r="AD100" s="96" t="str">
        <f t="array" ref="AD100">"Key Partner: " &amp; Z100</f>
        <v>Key Partner: Yvan J.P. Bourdeau, Head of Investment Banking (Capital Markets)</v>
      </c>
      <c r="AE100" s="96" t="str">
        <f t="array" ref="AE100">G100 &amp; CHAR(10) &amp; CHAR(10) &amp; AA100 &amp; CHAR(10) &amp; CHAR(10) &amp; AB100 &amp; CHAR(10) &amp; CHAR(10) &amp; AC100 &amp; CHAR(10) &amp; CHAR(10) &amp; AD100</f>
        <v>Founded in 1817, Bank of Montreal is a highly diversified financial services organization. With total assets of $367 billion as of October 31, 2007 and almost 36,000 employees, BMO provides a broad range of retail banking, wealth management and investment banking products and solutions.
They serve Canadian clients through BMO Bank of Montreal, their personal and commercial banking business, BMO Nesbitt Burns, one of Canada's leading wealth management firms, and BMO Capital Markets, their North American investment and corporate banking division.
In the United States, clients are served through Harris, a major U.S. Midwest financial services organization with a network of community banks in the Chicago area and wealth management offices across the United States, as well as BMO Capital Markets™, their North American investment and corporate banking division.
They help their customers manage their financial affairs by delivering the broadest range of financial services through a single point of contact. Their financial service professionals provide access to any services their customers require across the entire enterprise.
Founder: Austin Cuvillier,George Garden,George Moffatt,Horatio Gates,James Leslie,John Bush,John Richardson,Robert Armour,Thomas Turner
Number of Investments: 125
AUM 2026: $1.25 Trillion (CAD)
Key Partner: Yvan J.P. Bourdeau, Head of Investment Banking (Capital Markets)</v>
      </c>
      <c r="AF100" s="96"/>
      <c r="AG100" s="96"/>
      <c r="AH100" s="96"/>
      <c r="AI100" s="96"/>
    </row>
    <row r="101" ht="15.75" customHeight="1">
      <c r="A101" s="114" t="s">
        <v>11617</v>
      </c>
      <c r="B101" s="118" t="s">
        <v>11618</v>
      </c>
      <c r="C101" s="114" t="s">
        <v>4456</v>
      </c>
      <c r="D101" s="114" t="s">
        <v>4456</v>
      </c>
      <c r="E101" s="114"/>
      <c r="F101" s="114"/>
      <c r="G101" s="114" t="s">
        <v>11619</v>
      </c>
      <c r="H101" s="115" t="s">
        <v>11620</v>
      </c>
      <c r="I101" s="114"/>
      <c r="J101" s="114" t="s">
        <v>11621</v>
      </c>
      <c r="K101" s="116">
        <v>38353.0</v>
      </c>
      <c r="L101" s="114"/>
      <c r="M101" s="114"/>
      <c r="N101" s="114"/>
      <c r="O101" s="114" t="s">
        <v>1185</v>
      </c>
      <c r="P101" s="114" t="s">
        <v>1186</v>
      </c>
      <c r="Q101" s="114" t="s">
        <v>1187</v>
      </c>
      <c r="R101" s="114" t="s">
        <v>80</v>
      </c>
      <c r="S101" s="117">
        <v>118.0</v>
      </c>
      <c r="T101" s="117">
        <v>30.0</v>
      </c>
      <c r="U101" s="114"/>
      <c r="V101" s="119">
        <v>46296.0</v>
      </c>
      <c r="W101" s="114" t="s">
        <v>892</v>
      </c>
      <c r="X101" s="97" t="s">
        <v>13700</v>
      </c>
      <c r="Y101" s="97" t="s">
        <v>13783</v>
      </c>
      <c r="Z101" s="97" t="s">
        <v>13784</v>
      </c>
      <c r="AA101" s="96" t="str">
        <f t="array" ref="AA101">"Founder: " &amp; U101</f>
        <v>Founder: </v>
      </c>
      <c r="AB101" s="96" t="str">
        <f t="array" ref="AB101">"Number of Investments: " &amp; S101</f>
        <v>Number of Investments: 118</v>
      </c>
      <c r="AC101" s="96" t="str">
        <f t="array" ref="AC101">"AUM 2026: " &amp; Y101</f>
        <v>AUM 2026: 107 Billion (Investable Capital)</v>
      </c>
      <c r="AD101" s="96" t="str">
        <f t="array" ref="AD101">"Key Partner: " &amp; Z101</f>
        <v>Key Partner: Jeff Bezos, Founder</v>
      </c>
      <c r="AE101" s="96" t="str">
        <f t="array" ref="AE101">G101 &amp; CHAR(10) &amp; CHAR(10) &amp; AA101 &amp; CHAR(10) &amp; CHAR(10) &amp; AB101 &amp; CHAR(10) &amp; CHAR(10) &amp; AC101 &amp; CHAR(10) &amp; CHAR(10) &amp; AD101</f>
        <v>Bezos Expeditions manages Jeff Bezos' personal venture capital investments.
Founder: 
Number of Investments: 118
AUM 2026: 107 Billion (Investable Capital)
Key Partner: Jeff Bezos, Founder</v>
      </c>
      <c r="AF101" s="96"/>
      <c r="AG101" s="96"/>
      <c r="AH101" s="96"/>
      <c r="AI101" s="96"/>
    </row>
    <row r="102" ht="15.75" customHeight="1">
      <c r="A102" s="114" t="s">
        <v>8207</v>
      </c>
      <c r="B102" s="114" t="s">
        <v>11622</v>
      </c>
      <c r="C102" s="114" t="s">
        <v>148</v>
      </c>
      <c r="D102" s="114" t="s">
        <v>148</v>
      </c>
      <c r="E102" s="114" t="s">
        <v>148</v>
      </c>
      <c r="F102" s="114" t="s">
        <v>148</v>
      </c>
      <c r="G102" s="114" t="s">
        <v>11623</v>
      </c>
      <c r="H102" s="115" t="s">
        <v>11624</v>
      </c>
      <c r="I102" s="114"/>
      <c r="J102" s="114" t="s">
        <v>11625</v>
      </c>
      <c r="K102" s="116">
        <v>38909.0</v>
      </c>
      <c r="L102" s="115" t="s">
        <v>11626</v>
      </c>
      <c r="M102" s="115" t="s">
        <v>11627</v>
      </c>
      <c r="N102" s="115" t="s">
        <v>11628</v>
      </c>
      <c r="O102" s="114" t="s">
        <v>902</v>
      </c>
      <c r="P102" s="114" t="s">
        <v>903</v>
      </c>
      <c r="Q102" s="114" t="s">
        <v>94</v>
      </c>
      <c r="R102" s="114" t="s">
        <v>80</v>
      </c>
      <c r="S102" s="117">
        <v>181.0</v>
      </c>
      <c r="T102" s="117">
        <v>23.0</v>
      </c>
      <c r="U102" s="114" t="s">
        <v>11629</v>
      </c>
      <c r="V102" s="119">
        <v>46296.0</v>
      </c>
      <c r="W102" s="114" t="s">
        <v>892</v>
      </c>
      <c r="X102" s="97" t="s">
        <v>13580</v>
      </c>
      <c r="Y102" s="97" t="s">
        <v>13785</v>
      </c>
      <c r="Z102" s="97" t="s">
        <v>13786</v>
      </c>
      <c r="AA102" s="96" t="str">
        <f t="array" ref="AA102">"Founder: " &amp; U102</f>
        <v>Founder: Jim Breyer</v>
      </c>
      <c r="AB102" s="96" t="str">
        <f t="array" ref="AB102">"Number of Investments: " &amp; S102</f>
        <v>Number of Investments: 181</v>
      </c>
      <c r="AC102" s="96" t="str">
        <f t="array" ref="AC102">"AUM 2026: " &amp; Y102</f>
        <v>AUM 2026: $2.50 Billion</v>
      </c>
      <c r="AD102" s="96" t="str">
        <f t="array" ref="AD102">"Key Partner: " &amp; Z102</f>
        <v>Key Partner: Jim Breyer, Founder &amp; CEO</v>
      </c>
      <c r="AE102" s="96" t="str">
        <f t="array" ref="AE102">G102 &amp; CHAR(10) &amp; CHAR(10) &amp; AA102 &amp; CHAR(10) &amp; CHAR(10) &amp; AB102 &amp; CHAR(10) &amp; CHAR(10) &amp; AC102 &amp; CHAR(10) &amp; CHAR(10) &amp; AD102</f>
        <v>Breyer Capital is a premier global venture capital and private equity investor focused on catalyzing high-impact entrepreneurs in the United States and China. Founded by Jim Breyer in 2006, Breyer Capital makes long-term, idea-driven strategic investments in its chosen core areas: social media, entertainment/media, digital health, and financial technologies.
Breyer Capital actively partners with a diverse set of companies including early-stage startups building breakthrough technologies, fast growing companies, and established worldwide leading corporations. Its team enjoys helping to frame strategic investments anchored by the passion of founders and owner/operator teams, the insights of its network of world-class investors, and a conviction that artificial intelligence, machine learning, and virtual reality will transform technology and investment opportunities globally.
Founder: Jim Breyer
Number of Investments: 181
AUM 2026: $2.50 Billion
Key Partner: Jim Breyer, Founder &amp; CEO</v>
      </c>
      <c r="AF102" s="96"/>
      <c r="AG102" s="96"/>
      <c r="AH102" s="96"/>
      <c r="AI102" s="96"/>
    </row>
    <row r="103" ht="15.75" customHeight="1">
      <c r="A103" s="114" t="s">
        <v>8148</v>
      </c>
      <c r="B103" s="114" t="s">
        <v>11630</v>
      </c>
      <c r="C103" s="114" t="s">
        <v>4441</v>
      </c>
      <c r="D103" s="114" t="s">
        <v>4441</v>
      </c>
      <c r="E103" s="114" t="s">
        <v>4441</v>
      </c>
      <c r="F103" s="114" t="s">
        <v>4441</v>
      </c>
      <c r="G103" s="114" t="s">
        <v>11632</v>
      </c>
      <c r="H103" s="115" t="s">
        <v>8163</v>
      </c>
      <c r="I103" s="114"/>
      <c r="J103" s="114" t="s">
        <v>11633</v>
      </c>
      <c r="K103" s="116">
        <v>34700.0</v>
      </c>
      <c r="L103" s="114"/>
      <c r="M103" s="115" t="s">
        <v>11634</v>
      </c>
      <c r="N103" s="114"/>
      <c r="O103" s="114" t="s">
        <v>11635</v>
      </c>
      <c r="P103" s="114" t="s">
        <v>11636</v>
      </c>
      <c r="Q103" s="114" t="s">
        <v>2642</v>
      </c>
      <c r="R103" s="114" t="s">
        <v>315</v>
      </c>
      <c r="S103" s="117">
        <v>279.0</v>
      </c>
      <c r="T103" s="117">
        <v>34.0</v>
      </c>
      <c r="U103" s="114" t="s">
        <v>8219</v>
      </c>
      <c r="V103" s="114" t="s">
        <v>398</v>
      </c>
      <c r="W103" s="114" t="s">
        <v>892</v>
      </c>
      <c r="X103" s="97" t="s">
        <v>13577</v>
      </c>
      <c r="Y103" s="97" t="s">
        <v>13745</v>
      </c>
      <c r="Z103" s="97" t="s">
        <v>13787</v>
      </c>
      <c r="AA103" s="96" t="str">
        <f t="array" ref="AA103">"Founder: " &amp; U103</f>
        <v>Founder: Simon Kreitmair</v>
      </c>
      <c r="AB103" s="96" t="str">
        <f t="array" ref="AB103">"Number of Investments: " &amp; S103</f>
        <v>Number of Investments: 279</v>
      </c>
      <c r="AC103" s="96" t="str">
        <f t="array" ref="AC103">"AUM 2026: " &amp; Y103</f>
        <v>AUM 2026: €700 Million</v>
      </c>
      <c r="AD103" s="96" t="str">
        <f t="array" ref="AD103">"Key Partner: " &amp; Z103</f>
        <v>Key Partner: Monika Steger, Managing Director</v>
      </c>
      <c r="AE103" s="96" t="str">
        <f t="array" ref="AE103">G103 &amp; CHAR(10) &amp; CHAR(10) &amp; AA103 &amp; CHAR(10) &amp; CHAR(10) &amp; AB103 &amp; CHAR(10) &amp; CHAR(10) &amp; AC103 &amp; CHAR(10) &amp; CHAR(10) &amp; AD103</f>
        <v>Bayern Kapital (founded at the end of 1995) is a wholly owned subsidiary of the LfA Foerderbank Bayern (Bavaria‘s development bank). Bayern Kapital’s objective is to finance research and development as well as the market launch of new products, product diversifications, and expansion of the market share.
The requesting company has to be located in Bavaria. Industries are e. g. IT/software, life sciences, new materials, micro-systems and environmental technologies.
Bayern Kapital and its funds have invested in more than 250 companies and currently manages funds to the value of EUR 340 m. The five investing funds currently managed by Bayern Kapital are Seedfonds Bayern, Clusterfonds Start-Up!, Innovationsfonds, Innovationsfonds EFRE and Wachstumsfonds Bayern.
Founder: Simon Kreitmair
Number of Investments: 279
AUM 2026: €700 Million
Key Partner: Monika Steger, Managing Director</v>
      </c>
      <c r="AF103" s="96"/>
      <c r="AG103" s="96"/>
      <c r="AH103" s="96"/>
      <c r="AI103" s="96"/>
    </row>
    <row r="104" ht="15.75" customHeight="1">
      <c r="A104" s="114" t="s">
        <v>13788</v>
      </c>
      <c r="B104" s="114" t="s">
        <v>13789</v>
      </c>
      <c r="C104" s="114" t="s">
        <v>4098</v>
      </c>
      <c r="D104" s="114"/>
      <c r="E104" s="114"/>
      <c r="F104" s="114" t="s">
        <v>4098</v>
      </c>
      <c r="G104" s="114" t="s">
        <v>13790</v>
      </c>
      <c r="H104" s="115" t="s">
        <v>13791</v>
      </c>
      <c r="I104" s="114"/>
      <c r="J104" s="114" t="s">
        <v>13792</v>
      </c>
      <c r="K104" s="116">
        <v>40603.0</v>
      </c>
      <c r="L104" s="115" t="s">
        <v>13793</v>
      </c>
      <c r="M104" s="115" t="s">
        <v>13794</v>
      </c>
      <c r="N104" s="114"/>
      <c r="O104" s="114" t="s">
        <v>13795</v>
      </c>
      <c r="P104" s="114" t="s">
        <v>13796</v>
      </c>
      <c r="Q104" s="114" t="s">
        <v>11176</v>
      </c>
      <c r="R104" s="114" t="s">
        <v>80</v>
      </c>
      <c r="S104" s="117">
        <v>41.0</v>
      </c>
      <c r="T104" s="117">
        <v>2.0</v>
      </c>
      <c r="U104" s="114" t="s">
        <v>13797</v>
      </c>
      <c r="V104" s="114" t="s">
        <v>398</v>
      </c>
      <c r="W104" s="114" t="s">
        <v>892</v>
      </c>
      <c r="X104" s="97" t="s">
        <v>13580</v>
      </c>
      <c r="Y104" s="97" t="s">
        <v>13770</v>
      </c>
      <c r="Z104" s="97" t="s">
        <v>13798</v>
      </c>
      <c r="AA104" s="96" t="str">
        <f t="array" ref="AA104">"Founder: " &amp; U104</f>
        <v>Founder: Sean Drake</v>
      </c>
      <c r="AB104" s="96" t="str">
        <f t="array" ref="AB104">"Number of Investments: " &amp; S104</f>
        <v>Number of Investments: 41</v>
      </c>
      <c r="AC104" s="96" t="str">
        <f t="array" ref="AC104">"AUM 2026: " &amp; Y104</f>
        <v>AUM 2026: $450 Million</v>
      </c>
      <c r="AD104" s="96" t="str">
        <f t="array" ref="AD104">"Key Partner: " &amp; Z104</f>
        <v>Key Partner: Sean Drake, Founder &amp; Managing Partner</v>
      </c>
      <c r="AE104" s="96" t="str">
        <f t="array" ref="AE104">G104 &amp; CHAR(10) &amp; CHAR(10) &amp; AA104 &amp; CHAR(10) &amp; CHAR(10) &amp; AB104 &amp; CHAR(10) &amp; CHAR(10) &amp; AC104 &amp; CHAR(10) &amp; CHAR(10) &amp; AD104</f>
        <v>Stony Lonesome Advisors is the Investment Advisor for the Stony Lonesome Group family of VC Funds: 
Stony Lonesome Capital LP; 
Stony Lonesome Capital II LP- Military Medicine, Healthcare, &amp; Veteran Care; 
Stony Lonesome Capital III LP- Cybersecurity &amp; Big Data
Stony Lonesome Capital Special Reserve I - Growth Equity Follow-on Investments
Stony Lonesome Capital Special Reserve II - Growth Equity Follow-on Investments
Founder: Sean Drake
Number of Investments: 41
AUM 2026: $450 Million
Key Partner: Sean Drake, Founder &amp; Managing Partner</v>
      </c>
      <c r="AF104" s="96"/>
      <c r="AG104" s="96"/>
      <c r="AH104" s="96"/>
      <c r="AI104" s="96"/>
    </row>
    <row r="105" ht="15.75" customHeight="1">
      <c r="A105" s="114" t="s">
        <v>8330</v>
      </c>
      <c r="B105" s="114" t="s">
        <v>11642</v>
      </c>
      <c r="C105" s="114" t="s">
        <v>175</v>
      </c>
      <c r="D105" s="114" t="s">
        <v>175</v>
      </c>
      <c r="E105" s="114" t="s">
        <v>175</v>
      </c>
      <c r="F105" s="114" t="s">
        <v>175</v>
      </c>
      <c r="G105" s="114" t="s">
        <v>11644</v>
      </c>
      <c r="H105" s="115" t="s">
        <v>11645</v>
      </c>
      <c r="I105" s="114"/>
      <c r="J105" s="114" t="s">
        <v>11646</v>
      </c>
      <c r="K105" s="116">
        <v>35468.0</v>
      </c>
      <c r="L105" s="115" t="s">
        <v>11647</v>
      </c>
      <c r="M105" s="115" t="s">
        <v>11648</v>
      </c>
      <c r="N105" s="115" t="s">
        <v>11649</v>
      </c>
      <c r="O105" s="114" t="s">
        <v>2015</v>
      </c>
      <c r="P105" s="114" t="s">
        <v>2016</v>
      </c>
      <c r="Q105" s="114" t="s">
        <v>2016</v>
      </c>
      <c r="R105" s="114" t="s">
        <v>2017</v>
      </c>
      <c r="S105" s="117">
        <v>75.0</v>
      </c>
      <c r="T105" s="117">
        <v>27.0</v>
      </c>
      <c r="U105" s="114" t="s">
        <v>11650</v>
      </c>
      <c r="V105" s="114" t="s">
        <v>262</v>
      </c>
      <c r="W105" s="114" t="s">
        <v>905</v>
      </c>
      <c r="X105" s="97" t="s">
        <v>13588</v>
      </c>
      <c r="Y105" s="97" t="s">
        <v>13799</v>
      </c>
      <c r="Z105" s="97" t="s">
        <v>13800</v>
      </c>
      <c r="AA105" s="96" t="str">
        <f t="array" ref="AA105">"Founder: " &amp; U105</f>
        <v>Founder: Derek Wall,Mickey Mikitani</v>
      </c>
      <c r="AB105" s="96" t="str">
        <f t="array" ref="AB105">"Number of Investments: " &amp; S105</f>
        <v>Number of Investments: 75</v>
      </c>
      <c r="AC105" s="96" t="str">
        <f t="array" ref="AC105">"AUM 2026: " &amp; Y105</f>
        <v>AUM 2026: $16.8 Billion (Investable Cash/CVC)</v>
      </c>
      <c r="AD105" s="96" t="str">
        <f t="array" ref="AD105">"Key Partner: " &amp; Z105</f>
        <v>Key Partner: Mickey Mikitani, Chairman &amp; CEO</v>
      </c>
      <c r="AE105" s="96" t="str">
        <f t="array" ref="AE105">G105 &amp; CHAR(10) &amp; CHAR(10) &amp; AA105 &amp; CHAR(10) &amp; CHAR(10) &amp; AB105 &amp; CHAR(10) &amp; CHAR(10) &amp; AC105 &amp; CHAR(10) &amp; CHAR(10) &amp; AD105</f>
        <v>Rakuten is a tech company that offers electronic commerce solutions in Japan and internationally. The company operates in three segments such as internet services, finance services, and others.
The internet services segment comprises businesses running various e-commerce sites, including Rakuten Ichiba, an internet shopping mall; travel booking sites; portal sites; and e-book businesses as well as businesses for advertising and sale of contents and similar on these sites.
Its offerings include e-reading, online travel reservations, online auctions, online marketing, online golf course reservations, portal sites, search engines, integrated internet marketing, online recipe posting and browsing, student recruiting community, online purchase of discount coupons, online shopping, and video on demand services. It is involved in the online sale of books, CDs, and DVDs.
The internet finance segment is engaged in providing services related to banking and securities, credit cards, life insurance, and electronic money. This segment provides credit card payment, internet banking, online brokerage, online comprehensive insurance, and face-to-face and online life insurance services as well as credit card transactions on smartphones and tablets.
The other segments are involved in the provision of communications services such as next-generation LTE-compatible mobile data communication, telecommunications, internet connection and corporate mobile phone services, and management of a professional baseball team.
The company was formerly known as MDM, Inc. and changed its name to Rakuten, Inc. in June 1999. Rakuten, Inc. was founded in 1997 and is headquartered in Tokyo, Japan.
Founder: Derek Wall,Mickey Mikitani
Number of Investments: 75
AUM 2026: $16.8 Billion (Investable Cash/CVC)
Key Partner: Mickey Mikitani, Chairman &amp; CEO</v>
      </c>
      <c r="AF105" s="96"/>
      <c r="AG105" s="96"/>
      <c r="AH105" s="96"/>
      <c r="AI105" s="96"/>
    </row>
    <row r="106" ht="15.75" customHeight="1">
      <c r="A106" s="114" t="s">
        <v>11651</v>
      </c>
      <c r="B106" s="114"/>
      <c r="C106" s="114" t="s">
        <v>4140</v>
      </c>
      <c r="D106" s="114" t="s">
        <v>4140</v>
      </c>
      <c r="E106" s="114" t="s">
        <v>4140</v>
      </c>
      <c r="F106" s="114" t="s">
        <v>4140</v>
      </c>
      <c r="G106" s="114" t="s">
        <v>11653</v>
      </c>
      <c r="H106" s="115" t="s">
        <v>11654</v>
      </c>
      <c r="I106" s="114"/>
      <c r="J106" s="114" t="s">
        <v>11655</v>
      </c>
      <c r="K106" s="116">
        <v>34700.0</v>
      </c>
      <c r="L106" s="114"/>
      <c r="M106" s="115" t="s">
        <v>11656</v>
      </c>
      <c r="N106" s="114"/>
      <c r="O106" s="114" t="s">
        <v>1117</v>
      </c>
      <c r="P106" s="114" t="s">
        <v>284</v>
      </c>
      <c r="Q106" s="114" t="s">
        <v>284</v>
      </c>
      <c r="R106" s="114" t="s">
        <v>80</v>
      </c>
      <c r="S106" s="117">
        <v>107.0</v>
      </c>
      <c r="T106" s="117">
        <v>32.0</v>
      </c>
      <c r="U106" s="114" t="s">
        <v>11657</v>
      </c>
      <c r="V106" s="114" t="s">
        <v>398</v>
      </c>
      <c r="W106" s="114" t="s">
        <v>892</v>
      </c>
      <c r="X106" s="97" t="s">
        <v>13588</v>
      </c>
      <c r="Y106" s="97" t="s">
        <v>13801</v>
      </c>
      <c r="Z106" s="97" t="s">
        <v>13802</v>
      </c>
      <c r="AA106" s="96" t="str">
        <f t="array" ref="AA106">"Founder: " &amp; U106</f>
        <v>Founder: Daniel S. Loeb</v>
      </c>
      <c r="AB106" s="96" t="str">
        <f t="array" ref="AB106">"Number of Investments: " &amp; S106</f>
        <v>Number of Investments: 107</v>
      </c>
      <c r="AC106" s="96" t="str">
        <f t="array" ref="AC106">"AUM 2026: " &amp; Y106</f>
        <v>AUM 2026: $5.5 Billion</v>
      </c>
      <c r="AD106" s="96" t="str">
        <f t="array" ref="AD106">"Key Partner: " &amp; Z106</f>
        <v>Key Partner: Robert Schwartz, Managing Partner</v>
      </c>
      <c r="AE106" s="96" t="str">
        <f t="array" ref="AE106">G106 &amp; CHAR(10) &amp; CHAR(10) &amp; AA106 &amp; CHAR(10) &amp; CHAR(10) &amp; AB106 &amp; CHAR(10) &amp; CHAR(10) &amp; AC106 &amp; CHAR(10) &amp; CHAR(10) &amp; AD106</f>
        <v>Third Point Ventures is the venture capital arm of Third Point LLC, a registered investment adviser based in New York, with approximately $5 billion of assets under management. The firm was founded in 1995 by Daniel S. Loeb. Third Point Ventures is led by Robert Schwartz, an industry veteran with more than 25 years of experience in private equity and technology company management, and is based in Sunnyvale, California.
Founder: Daniel S. Loeb
Number of Investments: 107
AUM 2026: $5.5 Billion
Key Partner: Robert Schwartz, Managing Partner</v>
      </c>
      <c r="AF106" s="96"/>
      <c r="AG106" s="96"/>
      <c r="AH106" s="96"/>
      <c r="AI106" s="96"/>
    </row>
    <row r="107" ht="15.75" customHeight="1">
      <c r="A107" s="114" t="s">
        <v>8433</v>
      </c>
      <c r="B107" s="114" t="s">
        <v>11658</v>
      </c>
      <c r="C107" s="114" t="s">
        <v>4153</v>
      </c>
      <c r="D107" s="114" t="s">
        <v>4153</v>
      </c>
      <c r="E107" s="114"/>
      <c r="F107" s="114" t="s">
        <v>4153</v>
      </c>
      <c r="G107" s="114" t="s">
        <v>11659</v>
      </c>
      <c r="H107" s="115" t="s">
        <v>11660</v>
      </c>
      <c r="I107" s="114"/>
      <c r="J107" s="114"/>
      <c r="K107" s="116">
        <v>37987.0</v>
      </c>
      <c r="L107" s="114"/>
      <c r="M107" s="115" t="s">
        <v>8440</v>
      </c>
      <c r="N107" s="114"/>
      <c r="O107" s="114" t="s">
        <v>11661</v>
      </c>
      <c r="P107" s="114" t="s">
        <v>11662</v>
      </c>
      <c r="Q107" s="114" t="s">
        <v>79</v>
      </c>
      <c r="R107" s="114" t="s">
        <v>80</v>
      </c>
      <c r="S107" s="117">
        <v>35.0</v>
      </c>
      <c r="T107" s="117">
        <v>6.0</v>
      </c>
      <c r="U107" s="114" t="s">
        <v>8434</v>
      </c>
      <c r="V107" s="119">
        <v>46296.0</v>
      </c>
      <c r="W107" s="114" t="s">
        <v>892</v>
      </c>
      <c r="X107" s="97" t="s">
        <v>13580</v>
      </c>
      <c r="Y107" s="97" t="s">
        <v>13803</v>
      </c>
      <c r="Z107" s="97" t="s">
        <v>13804</v>
      </c>
      <c r="AA107" s="96" t="str">
        <f t="array" ref="AA107">"Founder: " &amp; U107</f>
        <v>Founder: Mark Yusko</v>
      </c>
      <c r="AB107" s="96" t="str">
        <f t="array" ref="AB107">"Number of Investments: " &amp; S107</f>
        <v>Number of Investments: 35</v>
      </c>
      <c r="AC107" s="96" t="str">
        <f t="array" ref="AC107">"AUM 2026: " &amp; Y107</f>
        <v>AUM 2026: $1.2 Billion</v>
      </c>
      <c r="AD107" s="96" t="str">
        <f t="array" ref="AD107">"Key Partner: " &amp; Z107</f>
        <v>Key Partner: Mark Yusko, Founder &amp; CIO</v>
      </c>
      <c r="AE107" s="96" t="str">
        <f t="array" ref="AE107">G107 &amp; CHAR(10) &amp; CHAR(10) &amp; AA107 &amp; CHAR(10) &amp; CHAR(10) &amp; AB107 &amp; CHAR(10) &amp; CHAR(10) &amp; AC107 &amp; CHAR(10) &amp; CHAR(10) &amp; AD107</f>
        <v>Morgan Creek Digital is a hedge fund backed by Morgan Creek Capital. Morgan Creek Digital specializes in the fields of digital asset management, financial services, and venture capital.
It was founded in 2004 and headquartered in Chapel Hill, North Carolina.
Founder: Mark Yusko
Number of Investments: 35
AUM 2026: $1.2 Billion
Key Partner: Mark Yusko, Founder &amp; CIO</v>
      </c>
      <c r="AF107" s="96"/>
      <c r="AG107" s="96"/>
      <c r="AH107" s="96"/>
      <c r="AI107" s="96"/>
    </row>
    <row r="108" ht="15.75" customHeight="1">
      <c r="A108" s="114" t="s">
        <v>8405</v>
      </c>
      <c r="B108" s="114" t="s">
        <v>11663</v>
      </c>
      <c r="C108" s="114" t="s">
        <v>4153</v>
      </c>
      <c r="D108" s="114" t="s">
        <v>4153</v>
      </c>
      <c r="E108" s="114"/>
      <c r="F108" s="114" t="s">
        <v>4153</v>
      </c>
      <c r="G108" s="114" t="s">
        <v>11665</v>
      </c>
      <c r="H108" s="115" t="s">
        <v>11666</v>
      </c>
      <c r="I108" s="114"/>
      <c r="J108" s="114" t="s">
        <v>11667</v>
      </c>
      <c r="K108" s="116">
        <v>17899.0</v>
      </c>
      <c r="L108" s="115" t="s">
        <v>11668</v>
      </c>
      <c r="M108" s="115" t="s">
        <v>11669</v>
      </c>
      <c r="N108" s="115" t="s">
        <v>11670</v>
      </c>
      <c r="O108" s="114" t="s">
        <v>2575</v>
      </c>
      <c r="P108" s="114" t="s">
        <v>2576</v>
      </c>
      <c r="Q108" s="114" t="s">
        <v>2577</v>
      </c>
      <c r="R108" s="114" t="s">
        <v>2465</v>
      </c>
      <c r="S108" s="117">
        <v>5.0</v>
      </c>
      <c r="T108" s="114"/>
      <c r="U108" s="114"/>
      <c r="V108" s="114" t="s">
        <v>930</v>
      </c>
      <c r="W108" s="114" t="s">
        <v>892</v>
      </c>
      <c r="X108" s="97" t="s">
        <v>13700</v>
      </c>
      <c r="Y108" s="97" t="s">
        <v>13805</v>
      </c>
      <c r="Z108" s="97" t="s">
        <v>13806</v>
      </c>
      <c r="AA108" s="96" t="str">
        <f t="array" ref="AA108">"Founder: " &amp; U108</f>
        <v>Founder: </v>
      </c>
      <c r="AB108" s="96" t="str">
        <f t="array" ref="AB108">"Number of Investments: " &amp; S108</f>
        <v>Number of Investments: 5</v>
      </c>
      <c r="AC108" s="96" t="str">
        <f t="array" ref="AC108">"AUM 2026: " &amp; Y108</f>
        <v>AUM 2026: $2.4 Billion (Endowment/Research Capital)</v>
      </c>
      <c r="AD108" s="96" t="str">
        <f t="array" ref="AD108">"Key Partner: " &amp; Z108</f>
        <v>Key Partner: Attila Brungs, Vice-Chancellor (Strategic Oversight)</v>
      </c>
      <c r="AE108" s="96" t="str">
        <f t="array" ref="AE108">G108 &amp; CHAR(10) &amp; CHAR(10) &amp; AA108 &amp; CHAR(10) &amp; CHAR(10) &amp; AB108 &amp; CHAR(10) &amp; CHAR(10) &amp; AC108 &amp; CHAR(10) &amp; CHAR(10) &amp; AD108</f>
        <v>The University of New South Wales is an Australian public university. Established in 1949, it is ranked among the top 60 universities in the world according to the QS World University Rankings.
Founder: 
Number of Investments: 5
AUM 2026: $2.4 Billion (Endowment/Research Capital)
Key Partner: Attila Brungs, Vice-Chancellor (Strategic Oversight)</v>
      </c>
      <c r="AF108" s="96"/>
      <c r="AG108" s="96"/>
      <c r="AH108" s="96"/>
      <c r="AI108" s="96"/>
    </row>
    <row r="109" ht="15.75" customHeight="1">
      <c r="A109" s="114" t="s">
        <v>1242</v>
      </c>
      <c r="B109" s="118" t="s">
        <v>1243</v>
      </c>
      <c r="C109" s="114" t="s">
        <v>4300</v>
      </c>
      <c r="D109" s="114" t="s">
        <v>4300</v>
      </c>
      <c r="E109" s="114"/>
      <c r="F109" s="114"/>
      <c r="G109" s="114" t="s">
        <v>1244</v>
      </c>
      <c r="H109" s="115" t="s">
        <v>1246</v>
      </c>
      <c r="I109" s="114"/>
      <c r="J109" s="114" t="s">
        <v>1247</v>
      </c>
      <c r="K109" s="116">
        <v>41122.0</v>
      </c>
      <c r="L109" s="115" t="s">
        <v>1249</v>
      </c>
      <c r="M109" s="115" t="s">
        <v>1250</v>
      </c>
      <c r="N109" s="115" t="s">
        <v>1248</v>
      </c>
      <c r="O109" s="114" t="s">
        <v>1251</v>
      </c>
      <c r="P109" s="114" t="s">
        <v>1252</v>
      </c>
      <c r="Q109" s="114" t="s">
        <v>1253</v>
      </c>
      <c r="R109" s="114" t="s">
        <v>741</v>
      </c>
      <c r="S109" s="117">
        <v>771.0</v>
      </c>
      <c r="T109" s="117">
        <v>81.0</v>
      </c>
      <c r="U109" s="114" t="s">
        <v>1254</v>
      </c>
      <c r="V109" s="114" t="s">
        <v>153</v>
      </c>
      <c r="W109" s="114" t="s">
        <v>892</v>
      </c>
      <c r="X109" s="97" t="s">
        <v>13700</v>
      </c>
      <c r="Y109" s="121"/>
      <c r="Z109" s="97" t="s">
        <v>13807</v>
      </c>
      <c r="AA109" s="96" t="str">
        <f t="array" ref="AA109">"Founder: " &amp; U109</f>
        <v>Founder: Ajay Agrawal,Amaury van Trappen de Buggenoms,Amir Sariri,Anthony Lacavera,Evan Hu,Mustafa Koroglu</v>
      </c>
      <c r="AB109" s="96" t="str">
        <f t="array" ref="AB109">"Number of Investments: " &amp; S109</f>
        <v>Number of Investments: 771</v>
      </c>
      <c r="AC109" s="96" t="str">
        <f t="array" ref="AC109">"AUM 2026: " &amp; Y109</f>
        <v>AUM 2026: </v>
      </c>
      <c r="AD109" s="96" t="str">
        <f t="array" ref="AD109">"Key Partner: " &amp; Z109</f>
        <v>Key Partner: Ajay Agrawal, Founder</v>
      </c>
      <c r="AE109" s="96" t="str">
        <f t="array" ref="AE109">G109 &amp; CHAR(10) &amp; CHAR(10) &amp; AA109 &amp; CHAR(10) &amp; CHAR(10) &amp; AB109 &amp; CHAR(10) &amp; CHAR(10) &amp; AC109 &amp; CHAR(10) &amp; CHAR(10) &amp; AD109</f>
        <v>Creative Destruction Lab (CDL) is a no-fee/no-equity organization that delivers an objectives-based mentoring program for massively scalable, pre-seed stage, science- and technology-based companies. Its nine-month program allows founders to learn from experienced entrepreneurs, increasing their likelihood of success. Founded in 2012 by Professor Ajay Agrawal at the University of Toronto’s Rotman School of Management, the program has expanded to thirteen sites across seven countries: Seattle, Oxford, Paris, Atlanta, Estonia, Wisconsin, Vancouver, Calgary, Montreal, Berlin, Melbourne and Halifax.
Founder: Ajay Agrawal,Amaury van Trappen de Buggenoms,Amir Sariri,Anthony Lacavera,Evan Hu,Mustafa Koroglu
Number of Investments: 771
AUM 2026: 
Key Partner: Ajay Agrawal, Founder</v>
      </c>
      <c r="AF109" s="96"/>
      <c r="AG109" s="96"/>
      <c r="AH109" s="96"/>
      <c r="AI109" s="96"/>
    </row>
    <row r="110" ht="15.75" customHeight="1">
      <c r="A110" s="114" t="s">
        <v>8482</v>
      </c>
      <c r="B110" s="114" t="s">
        <v>13808</v>
      </c>
      <c r="C110" s="114" t="s">
        <v>4398</v>
      </c>
      <c r="D110" s="114"/>
      <c r="E110" s="114" t="s">
        <v>4398</v>
      </c>
      <c r="F110" s="114" t="s">
        <v>4398</v>
      </c>
      <c r="G110" s="114" t="s">
        <v>13809</v>
      </c>
      <c r="H110" s="115" t="s">
        <v>13810</v>
      </c>
      <c r="I110" s="114"/>
      <c r="J110" s="114" t="s">
        <v>13811</v>
      </c>
      <c r="K110" s="116">
        <v>38718.0</v>
      </c>
      <c r="L110" s="115" t="s">
        <v>13812</v>
      </c>
      <c r="M110" s="115" t="s">
        <v>13813</v>
      </c>
      <c r="N110" s="115" t="s">
        <v>13814</v>
      </c>
      <c r="O110" s="114" t="s">
        <v>2630</v>
      </c>
      <c r="P110" s="114" t="s">
        <v>2631</v>
      </c>
      <c r="Q110" s="114" t="s">
        <v>2632</v>
      </c>
      <c r="R110" s="114" t="s">
        <v>300</v>
      </c>
      <c r="S110" s="117">
        <v>86.0</v>
      </c>
      <c r="T110" s="117">
        <v>11.0</v>
      </c>
      <c r="U110" s="114" t="s">
        <v>13815</v>
      </c>
      <c r="V110" s="114" t="s">
        <v>398</v>
      </c>
      <c r="W110" s="114" t="s">
        <v>892</v>
      </c>
      <c r="X110" s="97" t="s">
        <v>13580</v>
      </c>
      <c r="Y110" s="97" t="s">
        <v>13816</v>
      </c>
      <c r="Z110" s="97" t="s">
        <v>13817</v>
      </c>
      <c r="AA110" s="96" t="str">
        <f t="array" ref="AA110">"Founder: " &amp; U110</f>
        <v>Founder: Henrik Olsen,Patrick Sheehan,Peter Horsburgh</v>
      </c>
      <c r="AB110" s="96" t="str">
        <f t="array" ref="AB110">"Number of Investments: " &amp; S110</f>
        <v>Number of Investments: 86</v>
      </c>
      <c r="AC110" s="96" t="str">
        <f t="array" ref="AC110">"AUM 2026: " &amp; Y110</f>
        <v>AUM 2026: €600M - €700M</v>
      </c>
      <c r="AD110" s="96" t="str">
        <f t="array" ref="AD110">"Key Partner: " &amp; Z110</f>
        <v>Key Partner: Patrick Sheehan (Founder &amp; Managing Partner)</v>
      </c>
      <c r="AE110" s="96" t="str">
        <f t="array" ref="AE110">G110 &amp; CHAR(10) &amp; CHAR(10) &amp; AA110 &amp; CHAR(10) &amp; CHAR(10) &amp; AB110 &amp; CHAR(10) &amp; CHAR(10) &amp; AC110 &amp; CHAR(10) &amp; CHAR(10) &amp; AD110</f>
        <v>ETF Partners supports talented entrepreneurs and management teams with investment capital and experience. Its funds come from institutional investors, global corporations, and family offices. The firm creates value by investing in and supporting great European companies that deliver Sustainability Through Innovation.
Founder: Henrik Olsen,Patrick Sheehan,Peter Horsburgh
Number of Investments: 86
AUM 2026: €600M - €700M
Key Partner: Patrick Sheehan (Founder &amp; Managing Partner)</v>
      </c>
      <c r="AF110" s="96"/>
      <c r="AG110" s="96"/>
      <c r="AH110" s="96"/>
      <c r="AI110" s="96"/>
    </row>
    <row r="111" ht="15.75" customHeight="1">
      <c r="A111" s="114" t="s">
        <v>8579</v>
      </c>
      <c r="B111" s="118" t="s">
        <v>13818</v>
      </c>
      <c r="C111" s="114" t="s">
        <v>4488</v>
      </c>
      <c r="D111" s="114"/>
      <c r="E111" s="114" t="s">
        <v>4488</v>
      </c>
      <c r="F111" s="114"/>
      <c r="G111" s="114" t="s">
        <v>13819</v>
      </c>
      <c r="H111" s="115" t="s">
        <v>13820</v>
      </c>
      <c r="I111" s="114"/>
      <c r="J111" s="114" t="s">
        <v>13821</v>
      </c>
      <c r="K111" s="116">
        <v>40544.0</v>
      </c>
      <c r="L111" s="115" t="s">
        <v>13822</v>
      </c>
      <c r="M111" s="115" t="s">
        <v>13823</v>
      </c>
      <c r="N111" s="115" t="s">
        <v>13824</v>
      </c>
      <c r="O111" s="114" t="s">
        <v>13825</v>
      </c>
      <c r="P111" s="114" t="s">
        <v>13826</v>
      </c>
      <c r="Q111" s="114" t="s">
        <v>1253</v>
      </c>
      <c r="R111" s="114" t="s">
        <v>741</v>
      </c>
      <c r="S111" s="117">
        <v>20.0</v>
      </c>
      <c r="T111" s="117">
        <v>1.0</v>
      </c>
      <c r="U111" s="114" t="s">
        <v>13827</v>
      </c>
      <c r="V111" s="119">
        <v>46296.0</v>
      </c>
      <c r="W111" s="114" t="s">
        <v>892</v>
      </c>
      <c r="X111" s="97" t="s">
        <v>13700</v>
      </c>
      <c r="Y111" s="97" t="s">
        <v>13828</v>
      </c>
      <c r="Z111" s="97" t="s">
        <v>13829</v>
      </c>
      <c r="AA111" s="96" t="str">
        <f t="array" ref="AA111">"Founder: " &amp; U111</f>
        <v>Founder: Dolma Tsundu,Melissa M. Chee</v>
      </c>
      <c r="AB111" s="96" t="str">
        <f t="array" ref="AB111">"Number of Investments: " &amp; S111</f>
        <v>Number of Investments: 20</v>
      </c>
      <c r="AC111" s="96" t="str">
        <f t="array" ref="AC111">"AUM 2026: " &amp; Y111</f>
        <v>AUM 2026: $420M+ (Funds Managed/Impact)</v>
      </c>
      <c r="AD111" s="96" t="str">
        <f t="array" ref="AD111">"Key Partner: " &amp; Z111</f>
        <v>Key Partner: Melissa M. Chee (Former President &amp; CEO / Strategic Advisor)</v>
      </c>
      <c r="AE111" s="96" t="str">
        <f t="array" ref="AE111">G111 &amp; CHAR(10) &amp; CHAR(10) &amp; AA111 &amp; CHAR(10) &amp; CHAR(10) &amp; AB111 &amp; CHAR(10) &amp; CHAR(10) &amp; AC111 &amp; CHAR(10) &amp; CHAR(10) &amp; AD111</f>
        <v>ventureLAB’s innovative start-up support model connects their clients to create a supportive community of entrepreneurs focused on learning, sharing talent, and leveraging ideas. This collaborative model is central to the success of ventureLAB and it's entrepreneurs clients.
Founder: Dolma Tsundu,Melissa M. Chee
Number of Investments: 20
AUM 2026: $420M+ (Funds Managed/Impact)
Key Partner: Melissa M. Chee (Former President &amp; CEO / Strategic Advisor)</v>
      </c>
      <c r="AF111" s="96"/>
      <c r="AG111" s="96"/>
      <c r="AH111" s="96"/>
      <c r="AI111" s="96"/>
    </row>
    <row r="112" ht="15.75" customHeight="1">
      <c r="A112" s="114" t="s">
        <v>4775</v>
      </c>
      <c r="B112" s="118" t="s">
        <v>11672</v>
      </c>
      <c r="C112" s="114" t="s">
        <v>4344</v>
      </c>
      <c r="D112" s="114" t="s">
        <v>4344</v>
      </c>
      <c r="E112" s="114" t="s">
        <v>4344</v>
      </c>
      <c r="F112" s="114"/>
      <c r="G112" s="114" t="s">
        <v>11674</v>
      </c>
      <c r="H112" s="115" t="s">
        <v>11675</v>
      </c>
      <c r="I112" s="114"/>
      <c r="J112" s="114" t="s">
        <v>11676</v>
      </c>
      <c r="K112" s="116">
        <v>40544.0</v>
      </c>
      <c r="L112" s="115" t="s">
        <v>11677</v>
      </c>
      <c r="M112" s="115" t="s">
        <v>8532</v>
      </c>
      <c r="N112" s="115" t="s">
        <v>11678</v>
      </c>
      <c r="O112" s="114" t="s">
        <v>11679</v>
      </c>
      <c r="P112" s="114" t="s">
        <v>11680</v>
      </c>
      <c r="Q112" s="114" t="s">
        <v>94</v>
      </c>
      <c r="R112" s="114" t="s">
        <v>80</v>
      </c>
      <c r="S112" s="117">
        <v>258.0</v>
      </c>
      <c r="T112" s="117">
        <v>56.0</v>
      </c>
      <c r="U112" s="114" t="s">
        <v>11681</v>
      </c>
      <c r="V112" s="114" t="s">
        <v>153</v>
      </c>
      <c r="W112" s="114" t="s">
        <v>892</v>
      </c>
      <c r="X112" s="97" t="s">
        <v>13580</v>
      </c>
      <c r="Y112" s="97" t="s">
        <v>13830</v>
      </c>
      <c r="Z112" s="97" t="s">
        <v>13831</v>
      </c>
      <c r="AA112" s="96" t="str">
        <f t="array" ref="AA112">"Founder: " &amp; U112</f>
        <v>Founder: Anis Uzzaman</v>
      </c>
      <c r="AB112" s="96" t="str">
        <f t="array" ref="AB112">"Number of Investments: " &amp; S112</f>
        <v>Number of Investments: 258</v>
      </c>
      <c r="AC112" s="96" t="str">
        <f t="array" ref="AC112">"AUM 2026: " &amp; Y112</f>
        <v>AUM 2026: $2B+</v>
      </c>
      <c r="AD112" s="96" t="str">
        <f t="array" ref="AD112">"Key Partner: " &amp; Z112</f>
        <v>Key Partner: Bill Reichert (Partner &amp; Chief Evangelist)</v>
      </c>
      <c r="AE112" s="96" t="str">
        <f t="array" ref="AE112">G112 &amp; CHAR(10) &amp; CHAR(10) &amp; AA112 &amp; CHAR(10) &amp; CHAR(10) &amp; AB112 &amp; CHAR(10) &amp; CHAR(10) &amp; AC112 &amp; CHAR(10) &amp; CHAR(10) &amp; AD112</f>
        <v>Pegasus Tech Ventures is a Silicon Valley-based venture capital firm working with emerging technology companies across the world, and specialize in helping entrepreneurs achieve global expansion into North America, Asia, and Europe. Our 100+ person team operates out of offices across 7 different countries and offers a wide range of domain expertise.
Pegasus Tech Ventures currently has several multi-million dollar funds under management. We seek to work with world-class management and technical teams that are targeting disruptive opportunities in IT, Health IT, Artificial Intelligence, IoT, Robotics, Big Data, Virtual Reality, Augmented Reality, Quantum Computing, FinTech, and Next Generation Technologies.
Founder: Anis Uzzaman
Number of Investments: 258
AUM 2026: $2B+
Key Partner: Bill Reichert (Partner &amp; Chief Evangelist)</v>
      </c>
      <c r="AF112" s="96"/>
      <c r="AG112" s="96"/>
      <c r="AH112" s="96"/>
      <c r="AI112" s="96"/>
    </row>
    <row r="113" ht="15.75" customHeight="1">
      <c r="A113" s="114" t="s">
        <v>11682</v>
      </c>
      <c r="B113" s="114" t="s">
        <v>11683</v>
      </c>
      <c r="C113" s="114" t="s">
        <v>4495</v>
      </c>
      <c r="D113" s="114" t="s">
        <v>4495</v>
      </c>
      <c r="E113" s="114" t="s">
        <v>4495</v>
      </c>
      <c r="F113" s="114" t="s">
        <v>4495</v>
      </c>
      <c r="G113" s="114" t="s">
        <v>11684</v>
      </c>
      <c r="H113" s="115" t="s">
        <v>11685</v>
      </c>
      <c r="I113" s="114"/>
      <c r="J113" s="114" t="s">
        <v>11686</v>
      </c>
      <c r="K113" s="116">
        <v>36161.0</v>
      </c>
      <c r="L113" s="115" t="s">
        <v>11687</v>
      </c>
      <c r="M113" s="115" t="s">
        <v>11688</v>
      </c>
      <c r="N113" s="115" t="s">
        <v>11689</v>
      </c>
      <c r="O113" s="114" t="s">
        <v>11690</v>
      </c>
      <c r="P113" s="114" t="s">
        <v>11691</v>
      </c>
      <c r="Q113" s="114" t="s">
        <v>11692</v>
      </c>
      <c r="R113" s="114" t="s">
        <v>80</v>
      </c>
      <c r="S113" s="117">
        <v>163.0</v>
      </c>
      <c r="T113" s="117">
        <v>29.0</v>
      </c>
      <c r="U113" s="114" t="s">
        <v>11693</v>
      </c>
      <c r="V113" s="114" t="s">
        <v>262</v>
      </c>
      <c r="W113" s="114" t="s">
        <v>892</v>
      </c>
      <c r="X113" s="97" t="s">
        <v>13588</v>
      </c>
      <c r="Y113" s="97" t="s">
        <v>13832</v>
      </c>
      <c r="Z113" s="97" t="s">
        <v>13833</v>
      </c>
      <c r="AA113" s="96" t="str">
        <f t="array" ref="AA113">"Founder: " &amp; U113</f>
        <v>Founder: Charles N. Felton</v>
      </c>
      <c r="AB113" s="96" t="str">
        <f t="array" ref="AB113">"Number of Investments: " &amp; S113</f>
        <v>Number of Investments: 163</v>
      </c>
      <c r="AC113" s="96" t="str">
        <f t="array" ref="AC113">"AUM 2026: " &amp; Y113</f>
        <v>AUM 2026: $1.5B+ (Dedicated Funds)</v>
      </c>
      <c r="AD113" s="96" t="str">
        <f t="array" ref="AD113">"Key Partner: " &amp; Z113</f>
        <v>Key Partner: Jim Gable (VP Innovation &amp; President of CTV)</v>
      </c>
      <c r="AE113" s="96" t="str">
        <f t="array" ref="AE113">G113 &amp; CHAR(10) &amp; CHAR(10) &amp; AA113 &amp; CHAR(10) &amp; CHAR(10) &amp; AB113 &amp; CHAR(10) &amp; CHAR(10) &amp; AC113 &amp; CHAR(10) &amp; CHAR(10) &amp; AD113</f>
        <v>Chevron Technology Ventures champions innovation, commercialization and integration of emerging technologies within Chevron.
Chevron Technology Ventures (CTV) helps Chevron embrace emerging technologies to create new commercial opportunities, reduce costs and improve performance.
CTV serves as one of the company's most important technology "scouts," always searching for emerging technologies that could enhance Chevron's strategies. CTV identifies, acquires, tests, validates, and, if appropriate, helps integrate those technologies into the company's core businesses. Alternatively, technologies may be studied then "shelved" for future consideration.
Founder: Charles N. Felton
Number of Investments: 163
AUM 2026: $1.5B+ (Dedicated Funds)
Key Partner: Jim Gable (VP Innovation &amp; President of CTV)</v>
      </c>
      <c r="AF113" s="96"/>
      <c r="AG113" s="96"/>
      <c r="AH113" s="96"/>
      <c r="AI113" s="96"/>
    </row>
    <row r="114" ht="15.75" customHeight="1">
      <c r="A114" s="114" t="s">
        <v>8609</v>
      </c>
      <c r="B114" s="114" t="s">
        <v>11694</v>
      </c>
      <c r="C114" s="114" t="s">
        <v>4370</v>
      </c>
      <c r="D114" s="114" t="s">
        <v>4370</v>
      </c>
      <c r="E114" s="114"/>
      <c r="F114" s="114" t="s">
        <v>4370</v>
      </c>
      <c r="G114" s="114" t="s">
        <v>11695</v>
      </c>
      <c r="H114" s="115" t="s">
        <v>11696</v>
      </c>
      <c r="I114" s="114"/>
      <c r="J114" s="114" t="s">
        <v>11697</v>
      </c>
      <c r="K114" s="116">
        <v>39083.0</v>
      </c>
      <c r="L114" s="115" t="s">
        <v>11698</v>
      </c>
      <c r="M114" s="115" t="s">
        <v>11699</v>
      </c>
      <c r="N114" s="115" t="s">
        <v>11700</v>
      </c>
      <c r="O114" s="114" t="s">
        <v>11116</v>
      </c>
      <c r="P114" s="114" t="s">
        <v>11117</v>
      </c>
      <c r="Q114" s="114" t="s">
        <v>4380</v>
      </c>
      <c r="R114" s="114" t="s">
        <v>741</v>
      </c>
      <c r="S114" s="117">
        <v>296.0</v>
      </c>
      <c r="T114" s="117">
        <v>46.0</v>
      </c>
      <c r="U114" s="114" t="s">
        <v>11701</v>
      </c>
      <c r="V114" s="114" t="s">
        <v>398</v>
      </c>
      <c r="W114" s="114" t="s">
        <v>892</v>
      </c>
      <c r="X114" s="97" t="s">
        <v>13580</v>
      </c>
      <c r="Y114" s="97" t="s">
        <v>13834</v>
      </c>
      <c r="Z114" s="97" t="s">
        <v>13835</v>
      </c>
      <c r="AA114" s="96" t="str">
        <f t="array" ref="AA114">"Founder: " &amp; U114</f>
        <v>Founder: Alan MacIntosh,Jean-Sebastian Cournoyer,John Stokes</v>
      </c>
      <c r="AB114" s="96" t="str">
        <f t="array" ref="AB114">"Number of Investments: " &amp; S114</f>
        <v>Number of Investments: 296</v>
      </c>
      <c r="AC114" s="96" t="str">
        <f t="array" ref="AC114">"AUM 2026: " &amp; Y114</f>
        <v>AUM 2026: $325M+</v>
      </c>
      <c r="AD114" s="96" t="str">
        <f t="array" ref="AD114">"Key Partner: " &amp; Z114</f>
        <v>Key Partner: John Stokes (Co-Founder &amp; Partner)</v>
      </c>
      <c r="AE114" s="96" t="str">
        <f t="array" ref="AE114">G114 &amp; CHAR(10) &amp; CHAR(10) &amp; AA114 &amp; CHAR(10) &amp; CHAR(10) &amp; AB114 &amp; CHAR(10) &amp; CHAR(10) &amp; AC114 &amp; CHAR(10) &amp; CHAR(10) &amp; AD114</f>
        <v>Real Ventures is an early-stage venture firm focused on serving daring entrepreneurs with the ambition to create successful, global companies. Since 2007, Real Ventures has dedicated itself to building the Canadian startup ecosystem on the belief that people, not money, build game-changing companies. Real Ventures provides stage-specific guidance, mentorship, and access to networks and resources to fast-track founders’ personal and company growth. Real Ventures manages $325 million across five funds and its active portfolio of 100+ companies is currently valued at $10 billion. www.realventures.com
Founder: Alan MacIntosh,Jean-Sebastian Cournoyer,John Stokes
Number of Investments: 296
AUM 2026: $325M+
Key Partner: John Stokes (Co-Founder &amp; Partner)</v>
      </c>
      <c r="AF114" s="96"/>
      <c r="AG114" s="96"/>
      <c r="AH114" s="96"/>
      <c r="AI114" s="96"/>
    </row>
    <row r="115" ht="15.75" customHeight="1">
      <c r="A115" s="114" t="s">
        <v>11702</v>
      </c>
      <c r="B115" s="114" t="s">
        <v>11703</v>
      </c>
      <c r="C115" s="114" t="s">
        <v>4252</v>
      </c>
      <c r="D115" s="114" t="s">
        <v>4252</v>
      </c>
      <c r="E115" s="114" t="s">
        <v>4252</v>
      </c>
      <c r="F115" s="114" t="s">
        <v>4252</v>
      </c>
      <c r="G115" s="114" t="s">
        <v>11704</v>
      </c>
      <c r="H115" s="115" t="s">
        <v>11705</v>
      </c>
      <c r="I115" s="114"/>
      <c r="J115" s="114" t="s">
        <v>11706</v>
      </c>
      <c r="K115" s="116">
        <v>41275.0</v>
      </c>
      <c r="L115" s="114"/>
      <c r="M115" s="115" t="s">
        <v>11707</v>
      </c>
      <c r="N115" s="115" t="s">
        <v>11708</v>
      </c>
      <c r="O115" s="114" t="s">
        <v>11709</v>
      </c>
      <c r="P115" s="114" t="s">
        <v>11710</v>
      </c>
      <c r="Q115" s="114" t="s">
        <v>11711</v>
      </c>
      <c r="R115" s="114" t="s">
        <v>2465</v>
      </c>
      <c r="S115" s="117">
        <v>55.0</v>
      </c>
      <c r="T115" s="117">
        <v>6.0</v>
      </c>
      <c r="U115" s="114" t="s">
        <v>11712</v>
      </c>
      <c r="V115" s="119">
        <v>46296.0</v>
      </c>
      <c r="W115" s="114" t="s">
        <v>892</v>
      </c>
      <c r="X115" s="97" t="s">
        <v>13580</v>
      </c>
      <c r="Y115" s="97" t="s">
        <v>13836</v>
      </c>
      <c r="Z115" s="97" t="s">
        <v>13837</v>
      </c>
      <c r="AA115" s="96" t="str">
        <f t="array" ref="AA115">"Founder: " &amp; U115</f>
        <v>Founder: Jim Cassidy,Paul Naphtali</v>
      </c>
      <c r="AB115" s="96" t="str">
        <f t="array" ref="AB115">"Number of Investments: " &amp; S115</f>
        <v>Number of Investments: 55</v>
      </c>
      <c r="AC115" s="96" t="str">
        <f t="array" ref="AC115">"AUM 2026: " &amp; Y115</f>
        <v>AUM 2026: $150M+ (AUD)</v>
      </c>
      <c r="AD115" s="96" t="str">
        <f t="array" ref="AD115">"Key Partner: " &amp; Z115</f>
        <v>Key Partner: Paul Naphtali (Co-Founder &amp; Partner)</v>
      </c>
      <c r="AE115" s="96" t="str">
        <f t="array" ref="AE115">G115 &amp; CHAR(10) &amp; CHAR(10) &amp; AA115 &amp; CHAR(10) &amp; CHAR(10) &amp; AB115 &amp; CHAR(10) &amp; CHAR(10) &amp; AC115 &amp; CHAR(10) &amp; CHAR(10) &amp; AD115</f>
        <v>Rampersand is an early-stage venture capital firm. We invest in the best Australian technology founders, teams and companies and are committed to helping them become major national, regional and global leaders.
The rampersand team has worked with successful startups and technology firms in Australia, Silicon Valley, Israel, Europe and Asia. Our partners have seen numerous companies from the early stages through to successful exits including BEA Systems (acquired by Oracle for US$7.2bn), Jajah (acquired by Telefonica), Snaptu (acquired by Facebook), Onavo (acquired by Facebook), StepStone (acquired by Axel Springer) and Amobee (acquired by Singtel for over US$300m).
As you can see, we have done it before and know that companies need more than just capital to succeed.
Founder: Jim Cassidy,Paul Naphtali
Number of Investments: 55
AUM 2026: $150M+ (AUD)
Key Partner: Paul Naphtali (Co-Founder &amp; Partner)</v>
      </c>
      <c r="AF115" s="96"/>
      <c r="AG115" s="96"/>
      <c r="AH115" s="96"/>
      <c r="AI115" s="96"/>
    </row>
    <row r="116" ht="15.75" customHeight="1">
      <c r="A116" s="114" t="s">
        <v>4330</v>
      </c>
      <c r="B116" s="114" t="s">
        <v>4331</v>
      </c>
      <c r="C116" s="114" t="s">
        <v>217</v>
      </c>
      <c r="D116" s="114" t="s">
        <v>217</v>
      </c>
      <c r="E116" s="114" t="s">
        <v>217</v>
      </c>
      <c r="F116" s="114" t="s">
        <v>217</v>
      </c>
      <c r="G116" s="114" t="s">
        <v>4333</v>
      </c>
      <c r="H116" s="115" t="s">
        <v>4334</v>
      </c>
      <c r="I116" s="114"/>
      <c r="J116" s="114"/>
      <c r="K116" s="116">
        <v>37453.0</v>
      </c>
      <c r="L116" s="115" t="s">
        <v>4336</v>
      </c>
      <c r="M116" s="115" t="s">
        <v>4335</v>
      </c>
      <c r="N116" s="115" t="s">
        <v>4337</v>
      </c>
      <c r="O116" s="114" t="s">
        <v>4338</v>
      </c>
      <c r="P116" s="114" t="s">
        <v>4339</v>
      </c>
      <c r="Q116" s="114" t="s">
        <v>1186</v>
      </c>
      <c r="R116" s="114" t="s">
        <v>80</v>
      </c>
      <c r="S116" s="117">
        <v>206.0</v>
      </c>
      <c r="T116" s="117">
        <v>6.0</v>
      </c>
      <c r="U116" s="114" t="s">
        <v>4340</v>
      </c>
      <c r="V116" s="114" t="s">
        <v>262</v>
      </c>
      <c r="W116" s="114" t="s">
        <v>892</v>
      </c>
      <c r="X116" s="97" t="s">
        <v>13588</v>
      </c>
      <c r="Y116" s="97" t="s">
        <v>13838</v>
      </c>
      <c r="Z116" s="97" t="s">
        <v>13839</v>
      </c>
      <c r="AA116" s="96" t="str">
        <f t="array" ref="AA116">"Founder: " &amp; U116</f>
        <v>Founder: Andrew Jassy</v>
      </c>
      <c r="AB116" s="96" t="str">
        <f t="array" ref="AB116">"Number of Investments: " &amp; S116</f>
        <v>Number of Investments: 206</v>
      </c>
      <c r="AC116" s="96" t="str">
        <f t="array" ref="AC116">"AUM 2026: " &amp; Y116</f>
        <v>AUM 2026: $1B+ (Internal Quantum VC/R&amp;D)</v>
      </c>
      <c r="AD116" s="96" t="str">
        <f t="array" ref="AD116">"Key Partner: " &amp; Z116</f>
        <v>Key Partner: Simone Severini (Director, Quantum Computing)</v>
      </c>
      <c r="AE116" s="96" t="str">
        <f t="array" ref="AE116">G116 &amp; CHAR(10) &amp; CHAR(10) &amp; AA116 &amp; CHAR(10) &amp; CHAR(10) &amp; AB116 &amp; CHAR(10) &amp; CHAR(10) &amp; AC116 &amp; CHAR(10) &amp; CHAR(10) &amp; AD116</f>
        <v>Amazon Web Services provides information technology infrastructure services to businesses in the form of web services. Its products and solutions include cloud computing, compute, networking, storage and content delivery, databases, analytics, application services, deployment and management, mobile services, applications, AWS marketplace software, startups, enterprises, partners, government and education, websites and web applications, big data and HPC, gaming, and digital media as well as backup, storage, and archive. 
The company also provides AWS management console, documentation, SDKs and tools, downloads, platforms, Java, JavaScript, mobile, PHP, Ruby, Python, Windows, .NET, resources, forums, tutorials and articles, whitepapers, training and certification, and AWS user groups for developers. In addition, it offers compute, storage, database, analytics, application, and deployment services; and mobile services, websites, and backup and recovery services. 
Amazon Web Services serves the government, education, and non-profit sectors in North America, South America, Europe, Africa, Asia Pacific, and internationally. 
Amazon Web Services was founded in 2006 and is based in Seattle, Washington. It has data center locations in the United States, Europe, Brazil, Singapore, Japan, and Australia. It operates as a subsidiary of Amazon.com Inc.
Founder: Andrew Jassy
Number of Investments: 206
AUM 2026: $1B+ (Internal Quantum VC/R&amp;D)
Key Partner: Simone Severini (Director, Quantum Computing)</v>
      </c>
      <c r="AF116" s="96"/>
      <c r="AG116" s="96"/>
      <c r="AH116" s="96"/>
      <c r="AI116" s="96"/>
    </row>
    <row r="117" ht="15.75" customHeight="1">
      <c r="A117" s="114" t="s">
        <v>13840</v>
      </c>
      <c r="B117" s="114" t="s">
        <v>13841</v>
      </c>
      <c r="C117" s="114" t="s">
        <v>4398</v>
      </c>
      <c r="D117" s="114"/>
      <c r="E117" s="114" t="s">
        <v>4398</v>
      </c>
      <c r="F117" s="114" t="s">
        <v>4398</v>
      </c>
      <c r="G117" s="114" t="s">
        <v>13842</v>
      </c>
      <c r="H117" s="115" t="s">
        <v>13843</v>
      </c>
      <c r="I117" s="114"/>
      <c r="J117" s="114" t="s">
        <v>13844</v>
      </c>
      <c r="K117" s="116">
        <v>33239.0</v>
      </c>
      <c r="L117" s="114"/>
      <c r="M117" s="115" t="s">
        <v>13845</v>
      </c>
      <c r="N117" s="114"/>
      <c r="O117" s="114" t="s">
        <v>3007</v>
      </c>
      <c r="P117" s="114" t="s">
        <v>1689</v>
      </c>
      <c r="Q117" s="114" t="s">
        <v>3008</v>
      </c>
      <c r="R117" s="114" t="s">
        <v>1689</v>
      </c>
      <c r="S117" s="117">
        <v>202.0</v>
      </c>
      <c r="T117" s="117">
        <v>55.0</v>
      </c>
      <c r="U117" s="114" t="s">
        <v>13846</v>
      </c>
      <c r="V117" s="114" t="s">
        <v>398</v>
      </c>
      <c r="W117" s="114" t="s">
        <v>892</v>
      </c>
      <c r="X117" s="97" t="s">
        <v>13577</v>
      </c>
      <c r="Y117" s="97" t="s">
        <v>13830</v>
      </c>
      <c r="Z117" s="97" t="s">
        <v>13847</v>
      </c>
      <c r="AA117" s="96" t="str">
        <f t="array" ref="AA117">"Founder: " &amp; U117</f>
        <v>Founder: Michael D. Laufer</v>
      </c>
      <c r="AB117" s="96" t="str">
        <f t="array" ref="AB117">"Number of Investments: " &amp; S117</f>
        <v>Number of Investments: 202</v>
      </c>
      <c r="AC117" s="96" t="str">
        <f t="array" ref="AC117">"AUM 2026: " &amp; Y117</f>
        <v>AUM 2026: $2B+</v>
      </c>
      <c r="AD117" s="96" t="str">
        <f t="array" ref="AD117">"Key Partner: " &amp; Z117</f>
        <v>Key Partner: Chu Swee Yeok (CEO &amp; President)</v>
      </c>
      <c r="AE117" s="96" t="str">
        <f t="array" ref="AE117">G117 &amp; CHAR(10) &amp; CHAR(10) &amp; AA117 &amp; CHAR(10) &amp; CHAR(10) &amp; AB117 &amp; CHAR(10) &amp; CHAR(10) &amp; AC117 &amp; CHAR(10) &amp; CHAR(10) &amp; AD117</f>
        <v>Investing since 1991, EDBI is a Singapore-based global investor in select high-growth technology sectors ranging from Information and Communication Technology (ICT), Emerging Technology (ET), Healthcare (HC), and other strategic industries. As a value-creating investor, EDBI assists companies to achieve their ambitious goals by leveraging their broad network, resources, and expertise. With their patient capital, EDBI supports companies seeking to grow in Asia and globally through Singapore.
Founder: Michael D. Laufer
Number of Investments: 202
AUM 2026: $2B+
Key Partner: Chu Swee Yeok (CEO &amp; President)</v>
      </c>
      <c r="AF117" s="96"/>
      <c r="AG117" s="96"/>
      <c r="AH117" s="96"/>
      <c r="AI117" s="96"/>
    </row>
    <row r="118" ht="15.75" customHeight="1">
      <c r="A118" s="114" t="s">
        <v>8697</v>
      </c>
      <c r="B118" s="114" t="s">
        <v>11721</v>
      </c>
      <c r="C118" s="114" t="s">
        <v>3984</v>
      </c>
      <c r="D118" s="114" t="s">
        <v>3984</v>
      </c>
      <c r="E118" s="114" t="s">
        <v>3984</v>
      </c>
      <c r="F118" s="114" t="s">
        <v>3984</v>
      </c>
      <c r="G118" s="114" t="s">
        <v>11723</v>
      </c>
      <c r="H118" s="115" t="s">
        <v>11724</v>
      </c>
      <c r="I118" s="114"/>
      <c r="J118" s="114" t="s">
        <v>11725</v>
      </c>
      <c r="K118" s="116">
        <v>21732.0</v>
      </c>
      <c r="L118" s="115" t="s">
        <v>11726</v>
      </c>
      <c r="M118" s="115" t="s">
        <v>11727</v>
      </c>
      <c r="N118" s="115" t="s">
        <v>11728</v>
      </c>
      <c r="O118" s="114" t="s">
        <v>11729</v>
      </c>
      <c r="P118" s="114" t="s">
        <v>11730</v>
      </c>
      <c r="Q118" s="114" t="s">
        <v>11731</v>
      </c>
      <c r="R118" s="114" t="s">
        <v>300</v>
      </c>
      <c r="S118" s="117">
        <v>1243.0</v>
      </c>
      <c r="T118" s="117">
        <v>75.0</v>
      </c>
      <c r="U118" s="114" t="s">
        <v>11732</v>
      </c>
      <c r="V118" s="114" t="s">
        <v>153</v>
      </c>
      <c r="W118" s="114" t="s">
        <v>892</v>
      </c>
      <c r="X118" s="97" t="s">
        <v>13700</v>
      </c>
      <c r="Y118" s="97" t="s">
        <v>13848</v>
      </c>
      <c r="Z118" s="97" t="s">
        <v>13849</v>
      </c>
      <c r="AA118" s="96" t="str">
        <f t="array" ref="AA118">"Founder: " &amp; U118</f>
        <v>Founder: Richard J Hebdon</v>
      </c>
      <c r="AB118" s="96" t="str">
        <f t="array" ref="AB118">"Number of Investments: " &amp; S118</f>
        <v>Number of Investments: 1243</v>
      </c>
      <c r="AC118" s="96" t="str">
        <f t="array" ref="AC118">"AUM 2026: " &amp; Y118</f>
        <v>AUM 2026: £1B+ (Annual Budget/Managed)</v>
      </c>
      <c r="AD118" s="96" t="str">
        <f t="array" ref="AD118">"Key Partner: " &amp; Z118</f>
        <v>Key Partner: Stella Peace (Executive Director for Healthy Living and Agriculture / Quantum Lead)</v>
      </c>
      <c r="AE118" s="96" t="str">
        <f t="array" ref="AE118">G118 &amp; CHAR(10) &amp; CHAR(10) &amp; AA118 &amp; CHAR(10) &amp; CHAR(10) &amp; AB118 &amp; CHAR(10) &amp; CHAR(10) &amp; AC118 &amp; CHAR(10) &amp; CHAR(10) &amp; AD118</f>
        <v>Innovate U.K. is a NPO that offers funding services to support science and technology innovations.
The organization offers services and information on births, deaths, marriages, business, self-employed, childcare, parenting, citizenship, law, disabled persons, transportation, education, environment, housing, money, tax, travel, immigration, and jobs.
Innovate U.K. is based in Swindon.
Founder: Richard J Hebdon
Number of Investments: 1243
AUM 2026: £1B+ (Annual Budget/Managed)
Key Partner: Stella Peace (Executive Director for Healthy Living and Agriculture / Quantum Lead)</v>
      </c>
      <c r="AF118" s="96"/>
      <c r="AG118" s="96"/>
      <c r="AH118" s="96"/>
      <c r="AI118" s="96"/>
    </row>
    <row r="119" ht="15.75" customHeight="1">
      <c r="A119" s="114" t="s">
        <v>11733</v>
      </c>
      <c r="B119" s="114" t="s">
        <v>11734</v>
      </c>
      <c r="C119" s="114" t="s">
        <v>233</v>
      </c>
      <c r="D119" s="114" t="s">
        <v>233</v>
      </c>
      <c r="E119" s="114" t="s">
        <v>233</v>
      </c>
      <c r="F119" s="114" t="s">
        <v>233</v>
      </c>
      <c r="G119" s="114" t="s">
        <v>11735</v>
      </c>
      <c r="H119" s="115" t="s">
        <v>11736</v>
      </c>
      <c r="I119" s="114"/>
      <c r="J119" s="114"/>
      <c r="K119" s="116">
        <v>38353.0</v>
      </c>
      <c r="L119" s="114"/>
      <c r="M119" s="114"/>
      <c r="N119" s="114"/>
      <c r="O119" s="114"/>
      <c r="P119" s="114"/>
      <c r="Q119" s="114"/>
      <c r="R119" s="114"/>
      <c r="S119" s="117">
        <v>9.0</v>
      </c>
      <c r="T119" s="114"/>
      <c r="U119" s="114"/>
      <c r="V119" s="114"/>
      <c r="W119" s="114" t="s">
        <v>892</v>
      </c>
      <c r="X119" s="97" t="s">
        <v>13580</v>
      </c>
      <c r="Y119" s="97" t="s">
        <v>13850</v>
      </c>
      <c r="Z119" s="97" t="s">
        <v>13851</v>
      </c>
      <c r="AA119" s="96" t="str">
        <f t="array" ref="AA119">"Founder: " &amp; U119</f>
        <v>Founder: </v>
      </c>
      <c r="AB119" s="96" t="str">
        <f t="array" ref="AB119">"Number of Investments: " &amp; S119</f>
        <v>Number of Investments: 9</v>
      </c>
      <c r="AC119" s="96" t="str">
        <f t="array" ref="AC119">"AUM 2026: " &amp; Y119</f>
        <v>AUM 2026: $56B+</v>
      </c>
      <c r="AD119" s="96" t="str">
        <f t="array" ref="AD119">"Key Partner: " &amp; Z119</f>
        <v>Key Partner: Neil Shen (Founding &amp; Managing Partner)</v>
      </c>
      <c r="AE119" s="96" t="str">
        <f t="array" ref="AE119">G119 &amp; CHAR(10) &amp; CHAR(10) &amp; AA119 &amp; CHAR(10) &amp; CHAR(10) &amp; AB119 &amp; CHAR(10) &amp; CHAR(10) &amp; AC119 &amp; CHAR(10) &amp; CHAR(10) &amp; AD119</f>
        <v>HongShan is a private equity investment firm that focuses on investing in three major sectors: technology, healthcare, consumer goods.
Founder: 
Number of Investments: 9
AUM 2026: $56B+
Key Partner: Neil Shen (Founding &amp; Managing Partner)</v>
      </c>
      <c r="AF119" s="96"/>
      <c r="AG119" s="96"/>
      <c r="AH119" s="96"/>
      <c r="AI119" s="96"/>
    </row>
    <row r="120" ht="15.75" customHeight="1">
      <c r="A120" s="114" t="s">
        <v>8718</v>
      </c>
      <c r="B120" s="114" t="s">
        <v>11737</v>
      </c>
      <c r="C120" s="114" t="s">
        <v>3077</v>
      </c>
      <c r="D120" s="114" t="s">
        <v>3077</v>
      </c>
      <c r="E120" s="114" t="s">
        <v>3077</v>
      </c>
      <c r="F120" s="114" t="s">
        <v>3077</v>
      </c>
      <c r="G120" s="114" t="s">
        <v>11739</v>
      </c>
      <c r="H120" s="115" t="s">
        <v>11740</v>
      </c>
      <c r="I120" s="114"/>
      <c r="J120" s="114"/>
      <c r="K120" s="116">
        <v>42005.0</v>
      </c>
      <c r="L120" s="114"/>
      <c r="M120" s="115" t="s">
        <v>11741</v>
      </c>
      <c r="N120" s="114"/>
      <c r="O120" s="114" t="s">
        <v>11742</v>
      </c>
      <c r="P120" s="114" t="s">
        <v>11743</v>
      </c>
      <c r="Q120" s="114" t="s">
        <v>11743</v>
      </c>
      <c r="R120" s="114" t="s">
        <v>450</v>
      </c>
      <c r="S120" s="117">
        <v>23.0</v>
      </c>
      <c r="T120" s="117">
        <v>2.0</v>
      </c>
      <c r="U120" s="114" t="s">
        <v>11744</v>
      </c>
      <c r="V120" s="114" t="s">
        <v>398</v>
      </c>
      <c r="W120" s="114" t="s">
        <v>892</v>
      </c>
      <c r="X120" s="97" t="s">
        <v>13580</v>
      </c>
      <c r="Y120" s="97" t="s">
        <v>13852</v>
      </c>
      <c r="Z120" s="97" t="s">
        <v>13853</v>
      </c>
      <c r="AA120" s="96" t="str">
        <f t="array" ref="AA120">"Founder: " &amp; U120</f>
        <v>Founder: Javier Garcia</v>
      </c>
      <c r="AB120" s="96" t="str">
        <f t="array" ref="AB120">"Number of Investments: " &amp; S120</f>
        <v>Number of Investments: 23</v>
      </c>
      <c r="AC120" s="96" t="str">
        <f t="array" ref="AC120">"AUM 2026: " &amp; Y120</f>
        <v>AUM 2026: $300M+</v>
      </c>
      <c r="AD120" s="96" t="str">
        <f t="array" ref="AD120">"Key Partner: " &amp; Z120</f>
        <v>Key Partner: Javier Garcia (Managing Partner &amp; Founder)</v>
      </c>
      <c r="AE120" s="96" t="str">
        <f t="array" ref="AE120">G120 &amp; CHAR(10) &amp; CHAR(10) &amp; AA120 &amp; CHAR(10) &amp; CHAR(10) &amp; AB120 &amp; CHAR(10) &amp; CHAR(10) &amp; AC120 &amp; CHAR(10) &amp; CHAR(10) &amp; AD120</f>
        <v>Columbus Venture Partners is Spanish independent venture capital. It focuses on investing in early-stage opportunities in the life science industry. 
The firm is a team of investment professionals with a scientific, medical, and business development background combined with experience in building and investing in companies to accelerate their commercialization.
Founder: Javier Garcia
Number of Investments: 23
AUM 2026: $300M+
Key Partner: Javier Garcia (Managing Partner &amp; Founder)</v>
      </c>
      <c r="AF120" s="96"/>
      <c r="AG120" s="96"/>
      <c r="AH120" s="96"/>
      <c r="AI120" s="96"/>
    </row>
    <row r="121" ht="15.75" customHeight="1">
      <c r="A121" s="114" t="s">
        <v>8758</v>
      </c>
      <c r="B121" s="114" t="s">
        <v>11745</v>
      </c>
      <c r="C121" s="114" t="s">
        <v>4153</v>
      </c>
      <c r="D121" s="114" t="s">
        <v>4153</v>
      </c>
      <c r="E121" s="114"/>
      <c r="F121" s="114" t="s">
        <v>4153</v>
      </c>
      <c r="G121" s="114" t="s">
        <v>11746</v>
      </c>
      <c r="H121" s="115" t="s">
        <v>11747</v>
      </c>
      <c r="I121" s="114"/>
      <c r="J121" s="114" t="s">
        <v>11748</v>
      </c>
      <c r="K121" s="116">
        <v>42005.0</v>
      </c>
      <c r="L121" s="114"/>
      <c r="M121" s="115" t="s">
        <v>11749</v>
      </c>
      <c r="N121" s="115" t="s">
        <v>11750</v>
      </c>
      <c r="O121" s="114" t="s">
        <v>2575</v>
      </c>
      <c r="P121" s="114" t="s">
        <v>2576</v>
      </c>
      <c r="Q121" s="114" t="s">
        <v>2577</v>
      </c>
      <c r="R121" s="114" t="s">
        <v>2465</v>
      </c>
      <c r="S121" s="117">
        <v>29.0</v>
      </c>
      <c r="T121" s="117">
        <v>1.0</v>
      </c>
      <c r="U121" s="114" t="s">
        <v>11751</v>
      </c>
      <c r="V121" s="114" t="s">
        <v>398</v>
      </c>
      <c r="W121" s="114" t="s">
        <v>892</v>
      </c>
      <c r="X121" s="97" t="s">
        <v>13580</v>
      </c>
      <c r="Y121" s="97" t="s">
        <v>13854</v>
      </c>
      <c r="Z121" s="97" t="s">
        <v>13855</v>
      </c>
      <c r="AA121" s="96" t="str">
        <f t="array" ref="AA121">"Founder: " &amp; U121</f>
        <v>Founder: Avi Naidu,Jonathan Hannam</v>
      </c>
      <c r="AB121" s="96" t="str">
        <f t="array" ref="AB121">"Number of Investments: " &amp; S121</f>
        <v>Number of Investments: 29</v>
      </c>
      <c r="AC121" s="96" t="str">
        <f t="array" ref="AC121">"AUM 2026: " &amp; Y121</f>
        <v>AUM 2026: ~$250M - $300M</v>
      </c>
      <c r="AD121" s="96" t="str">
        <f t="array" ref="AD121">"Key Partner: " &amp; Z121</f>
        <v>Key Partner: Avi Naidu (Co-Founder and Managing Partner)</v>
      </c>
      <c r="AE121" s="96" t="str">
        <f t="array" ref="AE121">G121 &amp; CHAR(10) &amp; CHAR(10) &amp; AA121 &amp; CHAR(10) &amp; CHAR(10) &amp; AB121 &amp; CHAR(10) &amp; CHAR(10) &amp; AC121 &amp; CHAR(10) &amp; CHAR(10) &amp; AD121</f>
        <v>Taronga Ventures is a leading technology and innovation investor focused on real asset sectors and the wider built environment. 
Taronga Ventures is headquartered in Australia.
Founder: Avi Naidu,Jonathan Hannam
Number of Investments: 29
AUM 2026: ~$250M - $300M
Key Partner: Avi Naidu (Co-Founder and Managing Partner)</v>
      </c>
      <c r="AF121" s="96"/>
      <c r="AG121" s="96"/>
      <c r="AH121" s="96"/>
      <c r="AI121" s="96"/>
    </row>
    <row r="122" ht="15.75" customHeight="1">
      <c r="A122" s="114" t="s">
        <v>8849</v>
      </c>
      <c r="B122" s="114" t="s">
        <v>11752</v>
      </c>
      <c r="C122" s="114" t="s">
        <v>248</v>
      </c>
      <c r="D122" s="114" t="s">
        <v>248</v>
      </c>
      <c r="E122" s="114" t="s">
        <v>248</v>
      </c>
      <c r="F122" s="114" t="s">
        <v>248</v>
      </c>
      <c r="G122" s="114" t="s">
        <v>11753</v>
      </c>
      <c r="H122" s="115" t="s">
        <v>11754</v>
      </c>
      <c r="I122" s="114"/>
      <c r="J122" s="114" t="s">
        <v>11755</v>
      </c>
      <c r="K122" s="116">
        <v>29587.0</v>
      </c>
      <c r="L122" s="115" t="s">
        <v>11756</v>
      </c>
      <c r="M122" s="115" t="s">
        <v>11757</v>
      </c>
      <c r="N122" s="115" t="s">
        <v>11758</v>
      </c>
      <c r="O122" s="114" t="s">
        <v>1117</v>
      </c>
      <c r="P122" s="114" t="s">
        <v>284</v>
      </c>
      <c r="Q122" s="114" t="s">
        <v>284</v>
      </c>
      <c r="R122" s="114" t="s">
        <v>80</v>
      </c>
      <c r="S122" s="117">
        <v>2.0</v>
      </c>
      <c r="T122" s="114"/>
      <c r="U122" s="114" t="s">
        <v>11759</v>
      </c>
      <c r="V122" s="114" t="s">
        <v>891</v>
      </c>
      <c r="W122" s="114" t="s">
        <v>905</v>
      </c>
      <c r="X122" s="97" t="s">
        <v>13585</v>
      </c>
      <c r="Y122" s="97" t="s">
        <v>13856</v>
      </c>
      <c r="Z122" s="97" t="s">
        <v>13857</v>
      </c>
      <c r="AA122" s="96" t="str">
        <f t="array" ref="AA122">"Founder: " &amp; U122</f>
        <v>Founder: Sean O'Connor</v>
      </c>
      <c r="AB122" s="96" t="str">
        <f t="array" ref="AB122">"Number of Investments: " &amp; S122</f>
        <v>Number of Investments: 2</v>
      </c>
      <c r="AC122" s="96" t="str">
        <f t="array" ref="AC122">"AUM 2026: " &amp; Y122</f>
        <v>AUM 2026: ~$12.6B (Total Assets)</v>
      </c>
      <c r="AD122" s="96" t="str">
        <f t="array" ref="AD122">"Key Partner: " &amp; Z122</f>
        <v>Key Partner: Sean O'Connor (Executive Vice-Chairman, Former CEO)</v>
      </c>
      <c r="AE122" s="96" t="str">
        <f t="array" ref="AE122">G122 &amp; CHAR(10) &amp; CHAR(10) &amp; AA122 &amp; CHAR(10) &amp; CHAR(10) &amp; AB122 &amp; CHAR(10) &amp; CHAR(10) &amp; AC122 &amp; CHAR(10) &amp; CHAR(10) &amp; AD122</f>
        <v>StoneX provides a range of customized financial services and tools to help them protect their margins and manage volatility.
Founder: Sean O'Connor
Number of Investments: 2
AUM 2026: ~$12.6B (Total Assets)
Key Partner: Sean O'Connor (Executive Vice-Chairman, Former CEO)</v>
      </c>
      <c r="AF122" s="96"/>
      <c r="AG122" s="96"/>
      <c r="AH122" s="96"/>
      <c r="AI122" s="96"/>
    </row>
    <row r="123" ht="15.75" customHeight="1">
      <c r="A123" s="114" t="s">
        <v>8768</v>
      </c>
      <c r="B123" s="114" t="s">
        <v>11760</v>
      </c>
      <c r="C123" s="114" t="s">
        <v>233</v>
      </c>
      <c r="D123" s="114" t="s">
        <v>233</v>
      </c>
      <c r="E123" s="114" t="s">
        <v>233</v>
      </c>
      <c r="F123" s="114" t="s">
        <v>233</v>
      </c>
      <c r="G123" s="114" t="s">
        <v>11762</v>
      </c>
      <c r="H123" s="115" t="s">
        <v>11763</v>
      </c>
      <c r="I123" s="114"/>
      <c r="J123" s="114" t="s">
        <v>11764</v>
      </c>
      <c r="K123" s="116">
        <v>32143.0</v>
      </c>
      <c r="L123" s="114"/>
      <c r="M123" s="115" t="s">
        <v>8775</v>
      </c>
      <c r="N123" s="115" t="s">
        <v>11765</v>
      </c>
      <c r="O123" s="114" t="s">
        <v>11766</v>
      </c>
      <c r="P123" s="114" t="s">
        <v>11767</v>
      </c>
      <c r="Q123" s="114" t="s">
        <v>11768</v>
      </c>
      <c r="R123" s="114" t="s">
        <v>11769</v>
      </c>
      <c r="S123" s="117">
        <v>1.0</v>
      </c>
      <c r="T123" s="114"/>
      <c r="U123" s="114" t="s">
        <v>11770</v>
      </c>
      <c r="V123" s="114" t="s">
        <v>930</v>
      </c>
      <c r="W123" s="114" t="s">
        <v>892</v>
      </c>
      <c r="X123" s="97" t="s">
        <v>13700</v>
      </c>
      <c r="Y123" s="97" t="s">
        <v>13858</v>
      </c>
      <c r="Z123" s="97" t="s">
        <v>13859</v>
      </c>
      <c r="AA123" s="96" t="str">
        <f t="array" ref="AA123">"Founder: " &amp; U123</f>
        <v>Founder: Robert Van De Voort</v>
      </c>
      <c r="AB123" s="96" t="str">
        <f t="array" ref="AB123">"Number of Investments: " &amp; S123</f>
        <v>Number of Investments: 1</v>
      </c>
      <c r="AC123" s="96" t="str">
        <f t="array" ref="AC123">"AUM 2026: " &amp; Y123</f>
        <v>AUM 2026: ~$750M+ (Revenue context)</v>
      </c>
      <c r="AD123" s="96" t="str">
        <f t="array" ref="AD123">"Key Partner: " &amp; Z123</f>
        <v>Key Partner: Robert Jan van de Kraats (Chairman of the Board)</v>
      </c>
      <c r="AE123" s="96" t="str">
        <f t="array" ref="AE123">G123 &amp; CHAR(10) &amp; CHAR(10) &amp; AA123 &amp; CHAR(10) &amp; CHAR(10) &amp; AB123 &amp; CHAR(10) &amp; CHAR(10) &amp; AC123 &amp; CHAR(10) &amp; CHAR(10) &amp; AD123</f>
        <v>TMF Group helps companies expand and invest seamlessly across international borders. Their  expert accountants, legal, financial, corporate secretarial and HR and payroll professionals are located around the world, enabling clients to operate their corporate structures, finance vehicles and investment funds in different geographical locations.
TMF is the world’s leading independent provider of corporate compliance outsourcing solutions. Founded in 1988, it provides specialised administrative services such as bookkeeping, reporting, HR, payroll, domiciliary, structured finance and fund administration services. Under DH’s ownership, the company has completed 32 add‑on acquisitions.
In January 2011, Fund V acquired Equity Trust, a global provider of non-advisory trust and fiduciary services to multinational corporate clients, financial institutions, high net worth individuals and intermediaries. TMF and Equity Trust merged in June 2011 to create TMF Group, the world’s leading provider of outsourced back office administrative services.
With operations in more than 80 countries, TMF Group provides services to more than 50,000 clients including nearly half of the Fortune 500 companies.
They help companies of all sizes to grow their operations. Think you’re too small because you only need payroll for five staff in Dubai and a further 20 in Moscow and 12 in Auckland? They can help with that. Their client base includes private and listed companies, both in multinational and single-country entities.
Founder: Robert Van De Voort
Number of Investments: 1
AUM 2026: ~$750M+ (Revenue context)
Key Partner: Robert Jan van de Kraats (Chairman of the Board)</v>
      </c>
      <c r="AF123" s="96"/>
      <c r="AG123" s="96"/>
      <c r="AH123" s="96"/>
      <c r="AI123" s="96"/>
    </row>
    <row r="124" ht="15.75" customHeight="1">
      <c r="A124" s="114" t="s">
        <v>8872</v>
      </c>
      <c r="B124" s="114" t="s">
        <v>11771</v>
      </c>
      <c r="C124" s="114" t="s">
        <v>4124</v>
      </c>
      <c r="D124" s="114" t="s">
        <v>4124</v>
      </c>
      <c r="E124" s="114" t="s">
        <v>4124</v>
      </c>
      <c r="F124" s="114" t="s">
        <v>4124</v>
      </c>
      <c r="G124" s="114" t="s">
        <v>11773</v>
      </c>
      <c r="H124" s="115" t="s">
        <v>11774</v>
      </c>
      <c r="I124" s="114"/>
      <c r="J124" s="114"/>
      <c r="K124" s="116">
        <v>39448.0</v>
      </c>
      <c r="L124" s="114"/>
      <c r="M124" s="115" t="s">
        <v>11775</v>
      </c>
      <c r="N124" s="114"/>
      <c r="O124" s="114" t="s">
        <v>11776</v>
      </c>
      <c r="P124" s="114" t="s">
        <v>11777</v>
      </c>
      <c r="Q124" s="114" t="s">
        <v>11778</v>
      </c>
      <c r="R124" s="114" t="s">
        <v>80</v>
      </c>
      <c r="S124" s="117">
        <v>14.0</v>
      </c>
      <c r="T124" s="117">
        <v>7.0</v>
      </c>
      <c r="U124" s="114" t="s">
        <v>11779</v>
      </c>
      <c r="V124" s="114" t="s">
        <v>137</v>
      </c>
      <c r="W124" s="114" t="s">
        <v>892</v>
      </c>
      <c r="X124" s="97" t="s">
        <v>13585</v>
      </c>
      <c r="Y124" s="97" t="s">
        <v>13860</v>
      </c>
      <c r="Z124" s="97" t="s">
        <v>13861</v>
      </c>
      <c r="AA124" s="96" t="str">
        <f t="array" ref="AA124">"Founder: " &amp; U124</f>
        <v>Founder: Josh Goldstein,Nicholas Maounis</v>
      </c>
      <c r="AB124" s="96" t="str">
        <f t="array" ref="AB124">"Number of Investments: " &amp; S124</f>
        <v>Number of Investments: 14</v>
      </c>
      <c r="AC124" s="96" t="str">
        <f t="array" ref="AC124">"AUM 2026: " &amp; Y124</f>
        <v>AUM 2026: ~$12.6B</v>
      </c>
      <c r="AD124" s="96" t="str">
        <f t="array" ref="AD124">"Key Partner: " &amp; Z124</f>
        <v>Key Partner: Nicholas Maounis (Founder and CEO)</v>
      </c>
      <c r="AE124" s="96" t="str">
        <f t="array" ref="AE124">G124 &amp; CHAR(10) &amp; CHAR(10) &amp; AA124 &amp; CHAR(10) &amp; CHAR(10) &amp; AB124 &amp; CHAR(10) &amp; CHAR(10) &amp; AC124 &amp; CHAR(10) &amp; CHAR(10) &amp; AD124</f>
        <v>Verition Fund Management operates as a multi-strategy and multi-manager investment platform. Verition oversees a multi-strategy, multi-manager hedge fund that emphasizes global investment strategies such as Credit, Fixed Income &amp; Macro, Convertible &amp; Volatility Arbitrage, Event-Driven, Equity Long/Short &amp; Capital Markets Trading, and Quantitative Strategies. The fund aims to build a diversified portfolio with minimal correlation to both traditional and alternative asset classes while delivering consistently appealing risk-adjusted returns.
Founder: Josh Goldstein,Nicholas Maounis
Number of Investments: 14
AUM 2026: ~$12.6B
Key Partner: Nicholas Maounis (Founder and CEO)</v>
      </c>
      <c r="AF124" s="96"/>
      <c r="AG124" s="96"/>
      <c r="AH124" s="96"/>
      <c r="AI124" s="96"/>
    </row>
    <row r="125" ht="15.75" customHeight="1">
      <c r="A125" s="114" t="s">
        <v>11780</v>
      </c>
      <c r="B125" s="114" t="s">
        <v>11781</v>
      </c>
      <c r="C125" s="114" t="s">
        <v>4140</v>
      </c>
      <c r="D125" s="114" t="s">
        <v>4140</v>
      </c>
      <c r="E125" s="114" t="s">
        <v>4140</v>
      </c>
      <c r="F125" s="114" t="s">
        <v>4140</v>
      </c>
      <c r="G125" s="114" t="s">
        <v>11782</v>
      </c>
      <c r="H125" s="115" t="s">
        <v>11783</v>
      </c>
      <c r="I125" s="114"/>
      <c r="J125" s="114" t="s">
        <v>11784</v>
      </c>
      <c r="K125" s="116">
        <v>43101.0</v>
      </c>
      <c r="L125" s="114"/>
      <c r="M125" s="115" t="s">
        <v>11785</v>
      </c>
      <c r="N125" s="114"/>
      <c r="O125" s="114" t="s">
        <v>11786</v>
      </c>
      <c r="P125" s="114" t="s">
        <v>11787</v>
      </c>
      <c r="Q125" s="114" t="s">
        <v>11788</v>
      </c>
      <c r="R125" s="114" t="s">
        <v>80</v>
      </c>
      <c r="S125" s="117">
        <v>62.0</v>
      </c>
      <c r="T125" s="117">
        <v>9.0</v>
      </c>
      <c r="U125" s="114" t="s">
        <v>11789</v>
      </c>
      <c r="V125" s="114" t="s">
        <v>398</v>
      </c>
      <c r="W125" s="114" t="s">
        <v>892</v>
      </c>
      <c r="X125" s="97" t="s">
        <v>13580</v>
      </c>
      <c r="Y125" s="97" t="s">
        <v>13862</v>
      </c>
      <c r="Z125" s="97" t="s">
        <v>13863</v>
      </c>
      <c r="AA125" s="96" t="str">
        <f t="array" ref="AA125">"Founder: " &amp; U125</f>
        <v>Founder: Dakin Sloss</v>
      </c>
      <c r="AB125" s="96" t="str">
        <f t="array" ref="AB125">"Number of Investments: " &amp; S125</f>
        <v>Number of Investments: 62</v>
      </c>
      <c r="AC125" s="96" t="str">
        <f t="array" ref="AC125">"AUM 2026: " &amp; Y125</f>
        <v>AUM 2026: ~$1.2B</v>
      </c>
      <c r="AD125" s="96" t="str">
        <f t="array" ref="AD125">"Key Partner: " &amp; Z125</f>
        <v>Key Partner: Dakin Sloss (Founder and General Partner)</v>
      </c>
      <c r="AE125" s="96" t="str">
        <f t="array" ref="AE125">G125 &amp; CHAR(10) &amp; CHAR(10) &amp; AA125 &amp; CHAR(10) &amp; CHAR(10) &amp; AB125 &amp; CHAR(10) &amp; CHAR(10) &amp; AC125 &amp; CHAR(10) &amp; CHAR(10) &amp; AD125</f>
        <v>Prime Movers Lab is a venture capital firm that seeks to invest in startups reinventing energy, transportation, infrastructure, manufacturing, human augmentation, and agriculture.
Founder: Dakin Sloss
Number of Investments: 62
AUM 2026: ~$1.2B
Key Partner: Dakin Sloss (Founder and General Partner)</v>
      </c>
      <c r="AF125" s="96"/>
      <c r="AG125" s="96"/>
      <c r="AH125" s="96"/>
      <c r="AI125" s="96"/>
    </row>
    <row r="126" ht="15.75" customHeight="1">
      <c r="A126" s="114" t="s">
        <v>8932</v>
      </c>
      <c r="B126" s="114"/>
      <c r="C126" s="114" t="s">
        <v>4357</v>
      </c>
      <c r="D126" s="114" t="s">
        <v>4357</v>
      </c>
      <c r="E126" s="114" t="s">
        <v>4357</v>
      </c>
      <c r="F126" s="114" t="s">
        <v>4357</v>
      </c>
      <c r="G126" s="114"/>
      <c r="H126" s="115" t="s">
        <v>8998</v>
      </c>
      <c r="I126" s="114"/>
      <c r="J126" s="114" t="s">
        <v>11792</v>
      </c>
      <c r="K126" s="116">
        <v>44927.0</v>
      </c>
      <c r="L126" s="114"/>
      <c r="M126" s="115" t="s">
        <v>11793</v>
      </c>
      <c r="N126" s="114"/>
      <c r="O126" s="114"/>
      <c r="P126" s="114"/>
      <c r="Q126" s="114"/>
      <c r="R126" s="114"/>
      <c r="S126" s="117">
        <v>7.0</v>
      </c>
      <c r="T126" s="114"/>
      <c r="U126" s="114" t="s">
        <v>11794</v>
      </c>
      <c r="V126" s="119">
        <v>46296.0</v>
      </c>
      <c r="W126" s="114" t="s">
        <v>892</v>
      </c>
      <c r="X126" s="97" t="s">
        <v>13580</v>
      </c>
      <c r="Y126" s="97" t="s">
        <v>13864</v>
      </c>
      <c r="Z126" s="97" t="s">
        <v>13865</v>
      </c>
      <c r="AA126" s="96" t="str">
        <f t="array" ref="AA126">"Founder: " &amp; U126</f>
        <v>Founder: Didier Valet,Florent Thomas,Kamel Zeroual</v>
      </c>
      <c r="AB126" s="96" t="str">
        <f t="array" ref="AB126">"Number of Investments: " &amp; S126</f>
        <v>Number of Investments: 7</v>
      </c>
      <c r="AC126" s="96" t="str">
        <f t="array" ref="AC126">"AUM 2026: " &amp; Y126</f>
        <v>AUM 2026: ~$80M - $100M</v>
      </c>
      <c r="AD126" s="96" t="str">
        <f t="array" ref="AD126">"Key Partner: " &amp; Z126</f>
        <v>Key Partner: Kamel Zeroual (Co-Founder and Managing Partner)</v>
      </c>
      <c r="AE126" s="96" t="str">
        <f t="array" ref="AE126">G126 &amp; CHAR(10) &amp; CHAR(10) &amp; AA126 &amp; CHAR(10) &amp; CHAR(10) &amp; AB126 &amp; CHAR(10) &amp; CHAR(10) &amp; AC126 &amp; CHAR(10) &amp; CHAR(10) &amp; AD126</f>
        <v>
Founder: Didier Valet,Florent Thomas,Kamel Zeroual
Number of Investments: 7
AUM 2026: ~$80M - $100M
Key Partner: Kamel Zeroual (Co-Founder and Managing Partner)</v>
      </c>
      <c r="AF126" s="96"/>
      <c r="AG126" s="96"/>
      <c r="AH126" s="96"/>
      <c r="AI126" s="96"/>
    </row>
    <row r="127" ht="15.75" customHeight="1">
      <c r="A127" s="114" t="s">
        <v>8947</v>
      </c>
      <c r="B127" s="114" t="s">
        <v>11795</v>
      </c>
      <c r="C127" s="114" t="s">
        <v>248</v>
      </c>
      <c r="D127" s="114" t="s">
        <v>248</v>
      </c>
      <c r="E127" s="114" t="s">
        <v>248</v>
      </c>
      <c r="F127" s="114" t="s">
        <v>248</v>
      </c>
      <c r="G127" s="114" t="s">
        <v>11797</v>
      </c>
      <c r="H127" s="115" t="s">
        <v>8950</v>
      </c>
      <c r="I127" s="114"/>
      <c r="J127" s="114"/>
      <c r="K127" s="116">
        <v>41275.0</v>
      </c>
      <c r="L127" s="114"/>
      <c r="M127" s="115" t="s">
        <v>11798</v>
      </c>
      <c r="N127" s="115" t="s">
        <v>11799</v>
      </c>
      <c r="O127" s="114" t="s">
        <v>965</v>
      </c>
      <c r="P127" s="114" t="s">
        <v>966</v>
      </c>
      <c r="Q127" s="114" t="s">
        <v>94</v>
      </c>
      <c r="R127" s="114" t="s">
        <v>80</v>
      </c>
      <c r="S127" s="117">
        <v>155.0</v>
      </c>
      <c r="T127" s="117">
        <v>14.0</v>
      </c>
      <c r="U127" s="114" t="s">
        <v>11800</v>
      </c>
      <c r="V127" s="114" t="s">
        <v>398</v>
      </c>
      <c r="W127" s="114" t="s">
        <v>892</v>
      </c>
      <c r="X127" s="97" t="s">
        <v>13580</v>
      </c>
      <c r="Y127" s="97" t="s">
        <v>13866</v>
      </c>
      <c r="Z127" s="97" t="s">
        <v>13867</v>
      </c>
      <c r="AA127" s="96" t="str">
        <f t="array" ref="AA127">"Founder: " &amp; U127</f>
        <v>Founder: ​Laura Baxter-Simons,Nat Simons</v>
      </c>
      <c r="AB127" s="96" t="str">
        <f t="array" ref="AB127">"Number of Investments: " &amp; S127</f>
        <v>Number of Investments: 155</v>
      </c>
      <c r="AC127" s="96" t="str">
        <f t="array" ref="AC127">"AUM 2026: " &amp; Y127</f>
        <v>AUM 2026: ~$2.5B</v>
      </c>
      <c r="AD127" s="96" t="str">
        <f t="array" ref="AD127">"Key Partner: " &amp; Z127</f>
        <v>Key Partner: Mark Cupta (Managing Director)</v>
      </c>
      <c r="AE127" s="96" t="str">
        <f t="array" ref="AE127">G127 &amp; CHAR(10) &amp; CHAR(10) &amp; AA127 &amp; CHAR(10) &amp; CHAR(10) &amp; AB127 &amp; CHAR(10) &amp; CHAR(10) &amp; AC127 &amp; CHAR(10) &amp; CHAR(10) &amp; AD127</f>
        <v>Prelude Ventures invests in and supports early-stage startups with the greatest potential to mitigate climate change. Our goal is to help build the next generation of category-defining businesses.
Founder: ​Laura Baxter-Simons,Nat Simons
Number of Investments: 155
AUM 2026: ~$2.5B
Key Partner: Mark Cupta (Managing Director)</v>
      </c>
      <c r="AF127" s="96"/>
      <c r="AG127" s="96"/>
      <c r="AH127" s="96"/>
      <c r="AI127" s="96"/>
    </row>
    <row r="128" ht="15.75" customHeight="1">
      <c r="A128" s="114" t="s">
        <v>9024</v>
      </c>
      <c r="B128" s="114" t="s">
        <v>11801</v>
      </c>
      <c r="C128" s="114" t="s">
        <v>5256</v>
      </c>
      <c r="D128" s="114" t="s">
        <v>5256</v>
      </c>
      <c r="E128" s="114" t="s">
        <v>5256</v>
      </c>
      <c r="F128" s="114" t="s">
        <v>5256</v>
      </c>
      <c r="G128" s="114" t="s">
        <v>11803</v>
      </c>
      <c r="H128" s="115" t="s">
        <v>11804</v>
      </c>
      <c r="I128" s="114"/>
      <c r="J128" s="114" t="s">
        <v>11805</v>
      </c>
      <c r="K128" s="116">
        <v>35431.0</v>
      </c>
      <c r="L128" s="114"/>
      <c r="M128" s="115" t="s">
        <v>11806</v>
      </c>
      <c r="N128" s="114"/>
      <c r="O128" s="114" t="s">
        <v>2630</v>
      </c>
      <c r="P128" s="114" t="s">
        <v>2631</v>
      </c>
      <c r="Q128" s="114" t="s">
        <v>2632</v>
      </c>
      <c r="R128" s="114" t="s">
        <v>300</v>
      </c>
      <c r="S128" s="117">
        <v>72.0</v>
      </c>
      <c r="T128" s="117">
        <v>31.0</v>
      </c>
      <c r="U128" s="114" t="s">
        <v>11807</v>
      </c>
      <c r="V128" s="114" t="s">
        <v>137</v>
      </c>
      <c r="W128" s="114" t="s">
        <v>892</v>
      </c>
      <c r="X128" s="97" t="s">
        <v>13585</v>
      </c>
      <c r="Y128" s="97" t="s">
        <v>13868</v>
      </c>
      <c r="Z128" s="97" t="s">
        <v>13869</v>
      </c>
      <c r="AA128" s="96" t="str">
        <f t="array" ref="AA128">"Founder: " &amp; U128</f>
        <v>Founder: Ian Wace,Paul Marshall</v>
      </c>
      <c r="AB128" s="96" t="str">
        <f t="array" ref="AB128">"Number of Investments: " &amp; S128</f>
        <v>Number of Investments: 72</v>
      </c>
      <c r="AC128" s="96" t="str">
        <f t="array" ref="AC128">"AUM 2026: " &amp; Y128</f>
        <v>AUM 2026: $64.8 Billion</v>
      </c>
      <c r="AD128" s="96" t="str">
        <f t="array" ref="AD128">"Key Partner: " &amp; Z128</f>
        <v>Key Partner: Anthony Clake, Managing Partner</v>
      </c>
      <c r="AE128" s="96" t="str">
        <f t="array" ref="AE128">G128 &amp; CHAR(10) &amp; CHAR(10) &amp; AA128 &amp; CHAR(10) &amp; CHAR(10) &amp; AB128 &amp; CHAR(10) &amp; CHAR(10) &amp; AC128 &amp; CHAR(10) &amp; CHAR(10) &amp; AD128</f>
        <v>Marshall Wace is a hedge fund manager specializing in global long/short equity. The firm has investment management offices in London; New York; and Hong Kong. 
Marshall Wace LLP was named Management Firm of the Year by the EuroHedge Awards 2011, reflecting the strong performance delivered by a number of our funds during the year.
The firm is dedicated to the objective of providing its clients with a persistent, risk-adjusted return on their investment. Through a range of products, investors can select funds offering variable sources of alpha and beta, in different combinations, from equity markets around the world.
Marshall Wace brings together two distinct but complementary approaches to asset management. First, traditional, fundamental long/short investing grounded in stock-specific analytical research, and secondly, Marshall Wace TOPS (‘MW TOPS’), the pioneering, and proprietary, systematic, alpha capture strategy.
Founder: Ian Wace,Paul Marshall
Number of Investments: 72
AUM 2026: $64.8 Billion
Key Partner: Anthony Clake, Managing Partner</v>
      </c>
      <c r="AF128" s="96"/>
      <c r="AG128" s="96"/>
      <c r="AH128" s="96"/>
      <c r="AI128" s="96"/>
    </row>
    <row r="129" ht="15.75" customHeight="1">
      <c r="A129" s="114" t="s">
        <v>13870</v>
      </c>
      <c r="B129" s="114" t="s">
        <v>13871</v>
      </c>
      <c r="C129" s="118" t="s">
        <v>13872</v>
      </c>
      <c r="D129" s="114"/>
      <c r="E129" s="118" t="s">
        <v>13872</v>
      </c>
      <c r="F129" s="118" t="s">
        <v>13872</v>
      </c>
      <c r="G129" s="114" t="s">
        <v>13873</v>
      </c>
      <c r="H129" s="115" t="s">
        <v>13874</v>
      </c>
      <c r="I129" s="114"/>
      <c r="J129" s="114" t="s">
        <v>13875</v>
      </c>
      <c r="K129" s="116">
        <v>40544.0</v>
      </c>
      <c r="L129" s="114"/>
      <c r="M129" s="114"/>
      <c r="N129" s="114"/>
      <c r="O129" s="114" t="s">
        <v>1239</v>
      </c>
      <c r="P129" s="114" t="s">
        <v>120</v>
      </c>
      <c r="Q129" s="114" t="s">
        <v>1240</v>
      </c>
      <c r="R129" s="114" t="s">
        <v>1241</v>
      </c>
      <c r="S129" s="117">
        <v>37.0</v>
      </c>
      <c r="T129" s="114"/>
      <c r="U129" s="114"/>
      <c r="V129" s="119">
        <v>46296.0</v>
      </c>
      <c r="W129" s="114" t="s">
        <v>892</v>
      </c>
      <c r="X129" s="97" t="s">
        <v>13580</v>
      </c>
      <c r="Y129" s="97" t="s">
        <v>13876</v>
      </c>
      <c r="Z129" s="97" t="s">
        <v>13877</v>
      </c>
      <c r="AA129" s="96" t="str">
        <f t="array" ref="AA129">"Founder: " &amp; U129</f>
        <v>Founder: </v>
      </c>
      <c r="AB129" s="96" t="str">
        <f t="array" ref="AB129">"Number of Investments: " &amp; S129</f>
        <v>Number of Investments: 37</v>
      </c>
      <c r="AC129" s="96" t="str">
        <f t="array" ref="AC129">"AUM 2026: " &amp; Y129</f>
        <v>AUM 2026: $185 Million</v>
      </c>
      <c r="AD129" s="96" t="str">
        <f t="array" ref="AD129">"Key Partner: " &amp; Z129</f>
        <v>Key Partner: Lee Myung-hwi, CEO &amp; Managing Director</v>
      </c>
      <c r="AE129" s="96" t="str">
        <f t="array" ref="AE129">G129 &amp; CHAR(10) &amp; CHAR(10) &amp; AA129 &amp; CHAR(10) &amp; CHAR(10) &amp; AB129 &amp; CHAR(10) &amp; CHAR(10) &amp; AC129 &amp; CHAR(10) &amp; CHAR(10) &amp; AD129</f>
        <v>Magellan Technical Investment is a venture capital firm that specializes in startup planning and management.
Founder: 
Number of Investments: 37
AUM 2026: $185 Million
Key Partner: Lee Myung-hwi, CEO &amp; Managing Director</v>
      </c>
      <c r="AF129" s="96"/>
      <c r="AG129" s="96"/>
      <c r="AH129" s="96"/>
      <c r="AI129" s="96"/>
    </row>
    <row r="130" ht="15.75" customHeight="1">
      <c r="A130" s="114" t="s">
        <v>13878</v>
      </c>
      <c r="B130" s="114" t="s">
        <v>13879</v>
      </c>
      <c r="C130" s="118" t="s">
        <v>13872</v>
      </c>
      <c r="D130" s="114"/>
      <c r="E130" s="118" t="s">
        <v>13872</v>
      </c>
      <c r="F130" s="118" t="s">
        <v>13872</v>
      </c>
      <c r="G130" s="114"/>
      <c r="H130" s="115" t="s">
        <v>13880</v>
      </c>
      <c r="I130" s="114"/>
      <c r="J130" s="114" t="s">
        <v>13881</v>
      </c>
      <c r="K130" s="116">
        <v>41541.0</v>
      </c>
      <c r="L130" s="115" t="s">
        <v>13882</v>
      </c>
      <c r="M130" s="115" t="s">
        <v>13883</v>
      </c>
      <c r="N130" s="114"/>
      <c r="O130" s="114" t="s">
        <v>13884</v>
      </c>
      <c r="P130" s="114" t="s">
        <v>13885</v>
      </c>
      <c r="Q130" s="114" t="s">
        <v>13886</v>
      </c>
      <c r="R130" s="114" t="s">
        <v>1241</v>
      </c>
      <c r="S130" s="117">
        <v>1539.0</v>
      </c>
      <c r="T130" s="117">
        <v>43.0</v>
      </c>
      <c r="U130" s="114"/>
      <c r="V130" s="114" t="s">
        <v>165</v>
      </c>
      <c r="W130" s="114" t="s">
        <v>892</v>
      </c>
      <c r="X130" s="97" t="s">
        <v>13577</v>
      </c>
      <c r="Y130" s="97" t="s">
        <v>13887</v>
      </c>
      <c r="Z130" s="97" t="s">
        <v>13888</v>
      </c>
      <c r="AA130" s="96" t="str">
        <f t="array" ref="AA130">"Founder: " &amp; U130</f>
        <v>Founder: </v>
      </c>
      <c r="AB130" s="96" t="str">
        <f t="array" ref="AB130">"Number of Investments: " &amp; S130</f>
        <v>Number of Investments: 1539</v>
      </c>
      <c r="AC130" s="96" t="str">
        <f t="array" ref="AC130">"AUM 2026: " &amp; Y130</f>
        <v>AUM 2026: $12.4 Billion (Ecosystem Impact)</v>
      </c>
      <c r="AD130" s="96" t="str">
        <f t="array" ref="AD130">"Key Partner: " &amp; Z130</f>
        <v>Key Partner: Cho Kyung-won, Director of Startup Policy</v>
      </c>
      <c r="AE130" s="96" t="str">
        <f t="array" ref="AE130">G130 &amp; CHAR(10) &amp; CHAR(10) &amp; AA130 &amp; CHAR(10) &amp; CHAR(10) &amp; AB130 &amp; CHAR(10) &amp; CHAR(10) &amp; AC130 &amp; CHAR(10) &amp; CHAR(10) &amp; AD130</f>
        <v>
Founder: 
Number of Investments: 1539
AUM 2026: $12.4 Billion (Ecosystem Impact)
Key Partner: Cho Kyung-won, Director of Startup Policy</v>
      </c>
      <c r="AF130" s="96"/>
      <c r="AG130" s="96"/>
      <c r="AH130" s="96"/>
      <c r="AI130" s="96"/>
    </row>
    <row r="131" ht="15.75" customHeight="1">
      <c r="A131" s="114" t="s">
        <v>9109</v>
      </c>
      <c r="B131" s="114" t="s">
        <v>11808</v>
      </c>
      <c r="C131" s="114" t="s">
        <v>4252</v>
      </c>
      <c r="D131" s="114" t="s">
        <v>4252</v>
      </c>
      <c r="E131" s="114" t="s">
        <v>4252</v>
      </c>
      <c r="F131" s="114" t="s">
        <v>4252</v>
      </c>
      <c r="G131" s="114" t="s">
        <v>11810</v>
      </c>
      <c r="H131" s="115" t="s">
        <v>11811</v>
      </c>
      <c r="I131" s="114"/>
      <c r="J131" s="114" t="s">
        <v>11812</v>
      </c>
      <c r="K131" s="116">
        <v>36161.0</v>
      </c>
      <c r="L131" s="115" t="s">
        <v>11813</v>
      </c>
      <c r="M131" s="115" t="s">
        <v>11814</v>
      </c>
      <c r="N131" s="114"/>
      <c r="O131" s="114" t="s">
        <v>11815</v>
      </c>
      <c r="P131" s="114" t="s">
        <v>11816</v>
      </c>
      <c r="Q131" s="114" t="s">
        <v>1019</v>
      </c>
      <c r="R131" s="114" t="s">
        <v>80</v>
      </c>
      <c r="S131" s="117">
        <v>361.0</v>
      </c>
      <c r="T131" s="117">
        <v>114.0</v>
      </c>
      <c r="U131" s="114" t="s">
        <v>11817</v>
      </c>
      <c r="V131" s="114" t="s">
        <v>153</v>
      </c>
      <c r="W131" s="114" t="s">
        <v>892</v>
      </c>
      <c r="X131" s="97" t="s">
        <v>13700</v>
      </c>
      <c r="Y131" s="97" t="s">
        <v>13889</v>
      </c>
      <c r="Z131" s="97" t="s">
        <v>13890</v>
      </c>
      <c r="AA131" s="96" t="str">
        <f t="array" ref="AA131">"Founder: " &amp; U131</f>
        <v>Founder: J.D. Englehart,Norman R. Augustine,Troy Pearsall</v>
      </c>
      <c r="AB131" s="96" t="str">
        <f t="array" ref="AB131">"Number of Investments: " &amp; S131</f>
        <v>Number of Investments: 361</v>
      </c>
      <c r="AC131" s="96" t="str">
        <f t="array" ref="AC131">"AUM 2026: " &amp; Y131</f>
        <v>AUM 2026: $500 Million (Annual Deployment)</v>
      </c>
      <c r="AD131" s="96" t="str">
        <f t="array" ref="AD131">"Key Partner: " &amp; Z131</f>
        <v>Key Partner: Steve Bowsher, CEO</v>
      </c>
      <c r="AE131" s="96" t="str">
        <f t="array" ref="AE131">G131 &amp; CHAR(10) &amp; CHAR(10) &amp; AA131 &amp; CHAR(10) &amp; CHAR(10) &amp; AB131 &amp; CHAR(10) &amp; CHAR(10) &amp; AC131 &amp; CHAR(10) &amp; CHAR(10) &amp; AD131</f>
        <v>IQT identifies and partners with companies developing advanced technologies. It evaluates emerging technologies and collaborates with entities that show potential for practical applications. IQT serves industries such as defense, cybersecurity, and telecommunications.
Founder: J.D. Englehart,Norman R. Augustine,Troy Pearsall
Number of Investments: 361
AUM 2026: $500 Million (Annual Deployment)
Key Partner: Steve Bowsher, CEO</v>
      </c>
      <c r="AF131" s="96"/>
      <c r="AG131" s="96"/>
      <c r="AH131" s="96"/>
      <c r="AI131" s="96"/>
    </row>
    <row r="132" ht="15.75" customHeight="1">
      <c r="A132" s="114" t="s">
        <v>11818</v>
      </c>
      <c r="B132" s="114" t="s">
        <v>11819</v>
      </c>
      <c r="C132" s="114" t="s">
        <v>248</v>
      </c>
      <c r="D132" s="114" t="s">
        <v>248</v>
      </c>
      <c r="E132" s="114" t="s">
        <v>248</v>
      </c>
      <c r="F132" s="114" t="s">
        <v>248</v>
      </c>
      <c r="G132" s="114" t="s">
        <v>11820</v>
      </c>
      <c r="H132" s="115" t="s">
        <v>11821</v>
      </c>
      <c r="I132" s="114"/>
      <c r="J132" s="114" t="s">
        <v>11822</v>
      </c>
      <c r="K132" s="116">
        <v>42669.0</v>
      </c>
      <c r="L132" s="115" t="s">
        <v>11823</v>
      </c>
      <c r="M132" s="115" t="s">
        <v>11824</v>
      </c>
      <c r="N132" s="115" t="s">
        <v>11825</v>
      </c>
      <c r="O132" s="114" t="s">
        <v>11201</v>
      </c>
      <c r="P132" s="114" t="s">
        <v>298</v>
      </c>
      <c r="Q132" s="114" t="s">
        <v>2003</v>
      </c>
      <c r="R132" s="114" t="s">
        <v>80</v>
      </c>
      <c r="S132" s="117">
        <v>78.0</v>
      </c>
      <c r="T132" s="117">
        <v>2.0</v>
      </c>
      <c r="U132" s="114" t="s">
        <v>11826</v>
      </c>
      <c r="V132" s="114" t="s">
        <v>398</v>
      </c>
      <c r="W132" s="114" t="s">
        <v>892</v>
      </c>
      <c r="X132" s="97" t="s">
        <v>13580</v>
      </c>
      <c r="Y132" s="97" t="s">
        <v>13891</v>
      </c>
      <c r="Z132" s="97" t="s">
        <v>13892</v>
      </c>
      <c r="AA132" s="96" t="str">
        <f t="array" ref="AA132">"Founder: " &amp; U132</f>
        <v>Founder: Dax Kepshire</v>
      </c>
      <c r="AB132" s="96" t="str">
        <f t="array" ref="AB132">"Number of Investments: " &amp; S132</f>
        <v>Number of Investments: 78</v>
      </c>
      <c r="AC132" s="96" t="str">
        <f t="array" ref="AC132">"AUM 2026: " &amp; Y132</f>
        <v>AUM 2026: $1.1 Billion</v>
      </c>
      <c r="AD132" s="96" t="str">
        <f t="array" ref="AD132">"Key Partner: " &amp; Z132</f>
        <v>Key Partner: Katie Rae, CEO &amp; Managing Partner</v>
      </c>
      <c r="AE132" s="96" t="str">
        <f t="array" ref="AE132">G132 &amp; CHAR(10) &amp; CHAR(10) &amp; AA132 &amp; CHAR(10) &amp; CHAR(10) &amp; AB132 &amp; CHAR(10) &amp; CHAR(10) &amp; AC132 &amp; CHAR(10) &amp; CHAR(10) &amp; AD132</f>
        <v>The Engine, which was publicly announced on October 26, 2016, was built by the Massachusetts Institute of Technology (MIT).
Prioritizing breakthrough ideas over early profit, The Engine represents an exciting new system for startup support, one that shortens the time from idea to investment, and from investment to impact.
To fuel The Engine, MIT is seeking to attract hundreds of millions of dollars of support and to provide hundreds of thousands of square feet of space for entrepreneurs in Kendall Square and nearby communities, starting with 26,000 square feet in its Central Square headquarters.
The Engine provides a physical space where an idea can begin to take shape. It also streamlines the legal processes and agreements required to get products to market. And it links entrepreneurs to “patient capital” from investors who share their vision of addressing big challenges with big ideas.
The Engine will eventually support up to 60 locally based startups concurrently; these companies will participate in the accelerator for up to 12 months. The Engine will make meaningful investments that will allow participating startups to get off the ground quickly and operate long enough to prove their concepts’ viability. It will also provide business planning, legal, and administrative support.
The Engine will require less equity than is typical, allowing founders to maintain more control over their companies and the ideas they’ve created.
Through the Engine Room, The Engine will provide access to a wide network of lab space, specialized equipment, business guidance, and other resources, at MIT and beyond.
Founder: Dax Kepshire
Number of Investments: 78
AUM 2026: $1.1 Billion
Key Partner: Katie Rae, CEO &amp; Managing Partner</v>
      </c>
      <c r="AF132" s="96"/>
      <c r="AG132" s="96"/>
      <c r="AH132" s="96"/>
      <c r="AI132" s="96"/>
    </row>
    <row r="133" ht="15.75" customHeight="1">
      <c r="A133" s="114" t="s">
        <v>9185</v>
      </c>
      <c r="B133" s="118" t="s">
        <v>11827</v>
      </c>
      <c r="C133" s="114" t="s">
        <v>132</v>
      </c>
      <c r="D133" s="114" t="s">
        <v>132</v>
      </c>
      <c r="E133" s="114" t="s">
        <v>132</v>
      </c>
      <c r="F133" s="114"/>
      <c r="G133" s="114" t="s">
        <v>11828</v>
      </c>
      <c r="H133" s="115" t="s">
        <v>11829</v>
      </c>
      <c r="I133" s="114"/>
      <c r="J133" s="114" t="s">
        <v>11830</v>
      </c>
      <c r="K133" s="116">
        <v>42005.0</v>
      </c>
      <c r="L133" s="114"/>
      <c r="M133" s="115" t="s">
        <v>11831</v>
      </c>
      <c r="N133" s="115" t="s">
        <v>11832</v>
      </c>
      <c r="O133" s="114" t="s">
        <v>11833</v>
      </c>
      <c r="P133" s="114" t="s">
        <v>11834</v>
      </c>
      <c r="Q133" s="114" t="s">
        <v>11835</v>
      </c>
      <c r="R133" s="114" t="s">
        <v>2149</v>
      </c>
      <c r="S133" s="117">
        <v>28.0</v>
      </c>
      <c r="T133" s="117">
        <v>6.0</v>
      </c>
      <c r="U133" s="114" t="s">
        <v>11836</v>
      </c>
      <c r="V133" s="114" t="s">
        <v>398</v>
      </c>
      <c r="W133" s="114" t="s">
        <v>892</v>
      </c>
      <c r="X133" s="97" t="s">
        <v>13580</v>
      </c>
      <c r="Y133" s="97" t="s">
        <v>13893</v>
      </c>
      <c r="Z133" s="97" t="s">
        <v>13894</v>
      </c>
      <c r="AA133" s="96" t="str">
        <f t="array" ref="AA133">"Founder: " &amp; U133</f>
        <v>Founder: Edward Chyau</v>
      </c>
      <c r="AB133" s="96" t="str">
        <f t="array" ref="AB133">"Number of Investments: " &amp; S133</f>
        <v>Number of Investments: 28</v>
      </c>
      <c r="AC133" s="96" t="str">
        <f t="array" ref="AC133">"AUM 2026: " &amp; Y133</f>
        <v>AUM 2026: $250M - $300M</v>
      </c>
      <c r="AD133" s="96" t="str">
        <f t="array" ref="AD133">"Key Partner: " &amp; Z133</f>
        <v>Key Partner: Edward Chyau (Managing Partner)</v>
      </c>
      <c r="AE133" s="96" t="str">
        <f t="array" ref="AE133">G133 &amp; CHAR(10) &amp; CHAR(10) &amp; AA133 &amp; CHAR(10) &amp; CHAR(10) &amp; AB133 &amp; CHAR(10) &amp; CHAR(10) &amp; AC133 &amp; CHAR(10) &amp; CHAR(10) &amp; AD133</f>
        <v>MESH is an electronics-focused fund.
--
Electronics underpin the momentum of global advancement, acting as the catalyst that ignites transformative progress across diverse sectors. Our unique relationship with the leading companies in the electronics industry, ranging from foundries to ODMs, enable us to help our portfolio companies capture opportunities and address challenges.
Founder: Edward Chyau
Number of Investments: 28
AUM 2026: $250M - $300M
Key Partner: Edward Chyau (Managing Partner)</v>
      </c>
      <c r="AF133" s="96"/>
      <c r="AG133" s="96"/>
      <c r="AH133" s="96"/>
      <c r="AI133" s="96"/>
    </row>
    <row r="134" ht="15.75" customHeight="1">
      <c r="A134" s="114" t="s">
        <v>9217</v>
      </c>
      <c r="B134" s="114" t="s">
        <v>11837</v>
      </c>
      <c r="C134" s="114" t="s">
        <v>4237</v>
      </c>
      <c r="D134" s="114" t="s">
        <v>4237</v>
      </c>
      <c r="E134" s="114" t="s">
        <v>4237</v>
      </c>
      <c r="F134" s="114" t="s">
        <v>4237</v>
      </c>
      <c r="G134" s="114" t="s">
        <v>11838</v>
      </c>
      <c r="H134" s="115" t="s">
        <v>11839</v>
      </c>
      <c r="I134" s="114"/>
      <c r="J134" s="114" t="s">
        <v>11840</v>
      </c>
      <c r="K134" s="116">
        <v>42795.0</v>
      </c>
      <c r="L134" s="115" t="s">
        <v>11841</v>
      </c>
      <c r="M134" s="115" t="s">
        <v>11842</v>
      </c>
      <c r="N134" s="115" t="s">
        <v>11843</v>
      </c>
      <c r="O134" s="114" t="s">
        <v>11844</v>
      </c>
      <c r="P134" s="114" t="s">
        <v>11845</v>
      </c>
      <c r="Q134" s="114" t="s">
        <v>94</v>
      </c>
      <c r="R134" s="114" t="s">
        <v>80</v>
      </c>
      <c r="S134" s="117">
        <v>2.0</v>
      </c>
      <c r="T134" s="117">
        <v>1.0</v>
      </c>
      <c r="U134" s="114" t="s">
        <v>11846</v>
      </c>
      <c r="V134" s="114" t="s">
        <v>137</v>
      </c>
      <c r="W134" s="114" t="s">
        <v>4417</v>
      </c>
      <c r="X134" s="97" t="s">
        <v>13700</v>
      </c>
      <c r="Y134" s="121"/>
      <c r="Z134" s="97" t="s">
        <v>13895</v>
      </c>
      <c r="AA134" s="96" t="str">
        <f t="array" ref="AA134">"Founder: " &amp; U134</f>
        <v>Founder: Richard Branson</v>
      </c>
      <c r="AB134" s="96" t="str">
        <f t="array" ref="AB134">"Number of Investments: " &amp; S134</f>
        <v>Number of Investments: 2</v>
      </c>
      <c r="AC134" s="96" t="str">
        <f t="array" ref="AC134">"AUM 2026: " &amp; Y134</f>
        <v>AUM 2026: </v>
      </c>
      <c r="AD134" s="96" t="str">
        <f t="array" ref="AD134">"Key Partner: " &amp; Z134</f>
        <v>Key Partner: Dan Hart (Senior Advisor, Quantum Coast Capital)</v>
      </c>
      <c r="AE134" s="96" t="str">
        <f t="array" ref="AE134">G134 &amp; CHAR(10) &amp; CHAR(10) &amp; AA134 &amp; CHAR(10) &amp; CHAR(10) &amp; AB134 &amp; CHAR(10) &amp; CHAR(10) &amp; AC134 &amp; CHAR(10) &amp; CHAR(10) &amp; AD134</f>
        <v>Virgin Orbit focuses on providing launch services for small satellites. Virgin Orbit operates LauncherOne, a flexible launch service for commercial and government-built satellites. It focuses on dedicated launches of small satellites (smallsats).
Virgin Orbit develops vehicles to fly private astronauts, research experiments, and satellites into space—democratizing access to space for the benefit of life on Earth.
Founder: Richard Branson
Number of Investments: 2
AUM 2026: 
Key Partner: Dan Hart (Senior Advisor, Quantum Coast Capital)</v>
      </c>
      <c r="AF134" s="96"/>
      <c r="AG134" s="96"/>
      <c r="AH134" s="96"/>
      <c r="AI134" s="96"/>
    </row>
    <row r="135" ht="15.75" customHeight="1">
      <c r="A135" s="114" t="s">
        <v>9204</v>
      </c>
      <c r="B135" s="114" t="s">
        <v>11847</v>
      </c>
      <c r="C135" s="114" t="s">
        <v>4036</v>
      </c>
      <c r="D135" s="114" t="s">
        <v>4036</v>
      </c>
      <c r="E135" s="114" t="s">
        <v>4036</v>
      </c>
      <c r="F135" s="114" t="s">
        <v>4036</v>
      </c>
      <c r="G135" s="114" t="s">
        <v>11849</v>
      </c>
      <c r="H135" s="115" t="s">
        <v>9207</v>
      </c>
      <c r="I135" s="114"/>
      <c r="J135" s="114" t="s">
        <v>11850</v>
      </c>
      <c r="K135" s="116">
        <v>36161.0</v>
      </c>
      <c r="L135" s="115" t="s">
        <v>11851</v>
      </c>
      <c r="M135" s="115" t="s">
        <v>11852</v>
      </c>
      <c r="N135" s="115" t="s">
        <v>11853</v>
      </c>
      <c r="O135" s="114" t="s">
        <v>11854</v>
      </c>
      <c r="P135" s="114" t="s">
        <v>11855</v>
      </c>
      <c r="Q135" s="114" t="s">
        <v>4047</v>
      </c>
      <c r="R135" s="114" t="s">
        <v>768</v>
      </c>
      <c r="S135" s="117">
        <v>3.0</v>
      </c>
      <c r="T135" s="117">
        <v>1.0</v>
      </c>
      <c r="U135" s="114" t="s">
        <v>4048</v>
      </c>
      <c r="V135" s="114" t="s">
        <v>165</v>
      </c>
      <c r="W135" s="114" t="s">
        <v>905</v>
      </c>
      <c r="X135" s="97" t="s">
        <v>13700</v>
      </c>
      <c r="Y135" s="121"/>
      <c r="Z135" s="97" t="s">
        <v>13896</v>
      </c>
      <c r="AA135" s="96" t="str">
        <f t="array" ref="AA135">"Founder: " &amp; U135</f>
        <v>Founder: Carlos Moreira</v>
      </c>
      <c r="AB135" s="96" t="str">
        <f t="array" ref="AB135">"Number of Investments: " &amp; S135</f>
        <v>Number of Investments: 3</v>
      </c>
      <c r="AC135" s="96" t="str">
        <f t="array" ref="AC135">"AUM 2026: " &amp; Y135</f>
        <v>AUM 2026: </v>
      </c>
      <c r="AD135" s="96" t="str">
        <f t="array" ref="AD135">"Key Partner: " &amp; Z135</f>
        <v>Key Partner: Carlos Moreira (Founder &amp; CEO)</v>
      </c>
      <c r="AE135" s="96" t="str">
        <f t="array" ref="AE135">G135 &amp; CHAR(10) &amp; CHAR(10) &amp; AA135 &amp; CHAR(10) &amp; CHAR(10) &amp; AB135 &amp; CHAR(10) &amp; CHAR(10) &amp; AC135 &amp; CHAR(10) &amp; CHAR(10) &amp; AD135</f>
        <v>WISeKey is a global cybersecurity company currently deploying large scale digital identity ecosystems with a patented process. WISeKey’s Swiss-based cryptographic Root of Trust (“RoT”) provides secure authentication and identification in both physical and virtual environments for the Internet of Things, Blockchain and Artificial Intelligence. The WISeKey RoT serves as a common trust anchor to ensure the integrity of online transactions among objects and between objects and people.
Their integrated vertical trusted platform combines a range of chips with software applications that cater to their customers’ security and business needs.  The software includes proprietary technology developed by the company such as, RoT and Public Key Infrastructure (“PKI”).  These technologies are offered as part of standalone products, as well as on the fully integrated Vertical Trusted Platform that enables WISeKey clients to manage their digital identity, information, and communications in a seamless process housed by complementary technology and products.  They enable their clients to adapt to a changing device landscape without compromising their digital security. The rapid growth and proliferation of internet based devices, as well as people’s dependence on them for personal and business needs, precipitated the connectivity of digital devices.  However, such connectivity creates numerous opportunities to alter or manipulate digital footprints.  They believe that their integrated products provide the most comprehensive solution to these gaps in cybersecurity and data protection. The core of WISeKey’s Vertical Trusted Platform is based on their Cybersecurity SaaS business, also known as managed PKI services, and on their Semiconductor chips.
Founder: Carlos Moreira
Number of Investments: 3
AUM 2026: 
Key Partner: Carlos Moreira (Founder &amp; CEO)</v>
      </c>
      <c r="AF135" s="96"/>
      <c r="AG135" s="96"/>
      <c r="AH135" s="96"/>
      <c r="AI135" s="96"/>
    </row>
    <row r="136" ht="15.75" customHeight="1">
      <c r="A136" s="114" t="s">
        <v>1233</v>
      </c>
      <c r="B136" s="118" t="s">
        <v>1234</v>
      </c>
      <c r="C136" s="114" t="s">
        <v>132</v>
      </c>
      <c r="D136" s="114" t="s">
        <v>132</v>
      </c>
      <c r="E136" s="114" t="s">
        <v>132</v>
      </c>
      <c r="F136" s="114"/>
      <c r="G136" s="114" t="s">
        <v>11866</v>
      </c>
      <c r="H136" s="115" t="s">
        <v>1237</v>
      </c>
      <c r="I136" s="114"/>
      <c r="J136" s="114"/>
      <c r="K136" s="116">
        <v>31413.0</v>
      </c>
      <c r="L136" s="114"/>
      <c r="M136" s="115" t="s">
        <v>1238</v>
      </c>
      <c r="N136" s="114"/>
      <c r="O136" s="114" t="s">
        <v>1239</v>
      </c>
      <c r="P136" s="114" t="s">
        <v>120</v>
      </c>
      <c r="Q136" s="114" t="s">
        <v>1240</v>
      </c>
      <c r="R136" s="114" t="s">
        <v>1241</v>
      </c>
      <c r="S136" s="117">
        <v>480.0</v>
      </c>
      <c r="T136" s="117">
        <v>59.0</v>
      </c>
      <c r="U136" s="114"/>
      <c r="V136" s="114" t="s">
        <v>102</v>
      </c>
      <c r="W136" s="114" t="s">
        <v>892</v>
      </c>
      <c r="X136" s="97" t="s">
        <v>13580</v>
      </c>
      <c r="Y136" s="97" t="s">
        <v>13897</v>
      </c>
      <c r="Z136" s="97" t="s">
        <v>13898</v>
      </c>
      <c r="AA136" s="96" t="str">
        <f t="array" ref="AA136">"Founder: " &amp; U136</f>
        <v>Founder: </v>
      </c>
      <c r="AB136" s="96" t="str">
        <f t="array" ref="AB136">"Number of Investments: " &amp; S136</f>
        <v>Number of Investments: 480</v>
      </c>
      <c r="AC136" s="96" t="str">
        <f t="array" ref="AC136">"AUM 2026: " &amp; Y136</f>
        <v>AUM 2026: $3.2 Billion (Est.)</v>
      </c>
      <c r="AD136" s="96" t="str">
        <f t="array" ref="AD136">"Key Partner: " &amp; Z136</f>
        <v>Key Partner: Min-Q Kim (Managing Director)</v>
      </c>
      <c r="AE136" s="96" t="str">
        <f t="array" ref="AE136">G136 &amp; CHAR(10) &amp; CHAR(10) &amp; AA136 &amp; CHAR(10) &amp; CHAR(10) &amp; AB136 &amp; CHAR(10) &amp; CHAR(10) &amp; AC136 &amp; CHAR(10) &amp; CHAR(10) &amp; AD136</f>
        <v>Korea Investment Partners (KIP) is a leading venture capital &amp; private equity firm that has over 30 years of experience in providing venture capital to bold and innovative entrepreneurs who want to change the world. Korea Investment Partners invests in leading pioneers like Kakao(KOSDAQ:035720), Naver(KRX:035420), YG Entertainment(KOSDAQ:122870), Bodyfriend, Osstem Implant(KOSDAQ:048260),  Doubleu Games(KOSDAQ:192080) and Didi Chuxing. KIP manages over 20 venture and private equity funds with US$1.8 billion in total assets under management. The company operates globally from its Seoul headquarters office with other locations in Shanghai, Beijing, and Sunnyvale.
Founder: 
Number of Investments: 480
AUM 2026: $3.2 Billion (Est.)
Key Partner: Min-Q Kim (Managing Director)</v>
      </c>
      <c r="AF136" s="96"/>
      <c r="AG136" s="96"/>
      <c r="AH136" s="96"/>
      <c r="AI136" s="96"/>
    </row>
    <row r="137" ht="15.75" customHeight="1">
      <c r="A137" s="114" t="s">
        <v>9256</v>
      </c>
      <c r="B137" s="114" t="s">
        <v>11867</v>
      </c>
      <c r="C137" s="114" t="s">
        <v>4124</v>
      </c>
      <c r="D137" s="114" t="s">
        <v>4124</v>
      </c>
      <c r="E137" s="114" t="s">
        <v>4124</v>
      </c>
      <c r="F137" s="114" t="s">
        <v>4124</v>
      </c>
      <c r="G137" s="114" t="s">
        <v>11869</v>
      </c>
      <c r="H137" s="115" t="s">
        <v>11870</v>
      </c>
      <c r="I137" s="114"/>
      <c r="J137" s="114" t="s">
        <v>11871</v>
      </c>
      <c r="K137" s="116">
        <v>36161.0</v>
      </c>
      <c r="L137" s="115" t="s">
        <v>11872</v>
      </c>
      <c r="M137" s="115" t="s">
        <v>11873</v>
      </c>
      <c r="N137" s="115" t="s">
        <v>11874</v>
      </c>
      <c r="O137" s="114" t="s">
        <v>4029</v>
      </c>
      <c r="P137" s="114" t="s">
        <v>4030</v>
      </c>
      <c r="Q137" s="114" t="s">
        <v>4031</v>
      </c>
      <c r="R137" s="114" t="s">
        <v>741</v>
      </c>
      <c r="S137" s="117">
        <v>29.0</v>
      </c>
      <c r="T137" s="117">
        <v>5.0</v>
      </c>
      <c r="U137" s="114" t="s">
        <v>11875</v>
      </c>
      <c r="V137" s="114" t="s">
        <v>165</v>
      </c>
      <c r="W137" s="114" t="s">
        <v>892</v>
      </c>
      <c r="X137" s="97" t="s">
        <v>13700</v>
      </c>
      <c r="Y137" s="97" t="s">
        <v>13899</v>
      </c>
      <c r="Z137" s="97" t="s">
        <v>13900</v>
      </c>
      <c r="AA137" s="96" t="str">
        <f t="array" ref="AA137">"Founder: " &amp; U137</f>
        <v>Founder: Donald A. Dawson,Luc Vinet,Nassif Ghoussoub,Steve Halperin</v>
      </c>
      <c r="AB137" s="96" t="str">
        <f t="array" ref="AB137">"Number of Investments: " &amp; S137</f>
        <v>Number of Investments: 29</v>
      </c>
      <c r="AC137" s="96" t="str">
        <f t="array" ref="AC137">"AUM 2026: " &amp; Y137</f>
        <v>AUM 2026: $800M+ (Annual Budget/Funding)</v>
      </c>
      <c r="AD137" s="96" t="str">
        <f t="array" ref="AD137">"Key Partner: " &amp; Z137</f>
        <v>Key Partner: John Hepburn (CEO)</v>
      </c>
      <c r="AE137" s="96" t="str">
        <f t="array" ref="AE137">G137 &amp; CHAR(10) &amp; CHAR(10) &amp; AA137 &amp; CHAR(10) &amp; CHAR(10) &amp; AB137 &amp; CHAR(10) &amp; CHAR(10) &amp; AC137 &amp; CHAR(10) &amp; CHAR(10) &amp; AD137</f>
        <v>Mitacs is a national, not-for-profit organization that has designed and delivered research and training programs in Canada for more than 19 years. Working with 60 universities, more than 6,000 companies, and both federal and provincial governments, we build partnerships that support industrial and social innovation in Canada.
Founder: Donald A. Dawson,Luc Vinet,Nassif Ghoussoub,Steve Halperin
Number of Investments: 29
AUM 2026: $800M+ (Annual Budget/Funding)
Key Partner: John Hepburn (CEO)</v>
      </c>
      <c r="AF137" s="96"/>
      <c r="AG137" s="96"/>
      <c r="AH137" s="96"/>
      <c r="AI137" s="96"/>
    </row>
    <row r="138" ht="15.75" customHeight="1">
      <c r="A138" s="114" t="s">
        <v>11876</v>
      </c>
      <c r="B138" s="114"/>
      <c r="C138" s="114" t="s">
        <v>4036</v>
      </c>
      <c r="D138" s="114" t="s">
        <v>4036</v>
      </c>
      <c r="E138" s="114" t="s">
        <v>4036</v>
      </c>
      <c r="F138" s="114" t="s">
        <v>4036</v>
      </c>
      <c r="G138" s="114" t="s">
        <v>11878</v>
      </c>
      <c r="H138" s="115" t="s">
        <v>11879</v>
      </c>
      <c r="I138" s="114"/>
      <c r="J138" s="114"/>
      <c r="K138" s="116">
        <v>36526.0</v>
      </c>
      <c r="L138" s="114"/>
      <c r="M138" s="115" t="s">
        <v>11880</v>
      </c>
      <c r="N138" s="114"/>
      <c r="O138" s="114" t="s">
        <v>1117</v>
      </c>
      <c r="P138" s="114" t="s">
        <v>284</v>
      </c>
      <c r="Q138" s="114" t="s">
        <v>284</v>
      </c>
      <c r="R138" s="114" t="s">
        <v>80</v>
      </c>
      <c r="S138" s="117">
        <v>47.0</v>
      </c>
      <c r="T138" s="117">
        <v>7.0</v>
      </c>
      <c r="U138" s="114" t="s">
        <v>11881</v>
      </c>
      <c r="V138" s="114" t="s">
        <v>891</v>
      </c>
      <c r="W138" s="114" t="s">
        <v>892</v>
      </c>
      <c r="X138" s="97" t="s">
        <v>13585</v>
      </c>
      <c r="Y138" s="97" t="s">
        <v>13901</v>
      </c>
      <c r="Z138" s="97" t="s">
        <v>13902</v>
      </c>
      <c r="AA138" s="96" t="str">
        <f t="array" ref="AA138">"Founder: " &amp; U138</f>
        <v>Founder: Tim Reynolds</v>
      </c>
      <c r="AB138" s="96" t="str">
        <f t="array" ref="AB138">"Number of Investments: " &amp; S138</f>
        <v>Number of Investments: 47</v>
      </c>
      <c r="AC138" s="96" t="str">
        <f t="array" ref="AC138">"AUM 2026: " &amp; Y138</f>
        <v>AUM 2026: $15B+ (Trading Capital/Equity)</v>
      </c>
      <c r="AD138" s="96" t="str">
        <f t="array" ref="AD138">"Key Partner: " &amp; Z138</f>
        <v>Key Partner: Sandeep Bhupatiraju (Quantitative Trader / Research)</v>
      </c>
      <c r="AE138" s="96" t="str">
        <f t="array" ref="AE138">G138 &amp; CHAR(10) &amp; CHAR(10) &amp; AA138 &amp; CHAR(10) &amp; CHAR(10) &amp; AB138 &amp; CHAR(10) &amp; CHAR(10) &amp; AC138 &amp; CHAR(10) &amp; CHAR(10) &amp; AD138</f>
        <v>Jane Street is a quantitative trading firm and liquidity provider that focuses on technology and collaborative problem-solving. The company trades across a wide array of asset classes on over 200 platforms spanning 45 countries. Jane Street leads in technological innovation, spanning functional programming, machine learning, and programmable hardware.
Founder: Tim Reynolds
Number of Investments: 47
AUM 2026: $15B+ (Trading Capital/Equity)
Key Partner: Sandeep Bhupatiraju (Quantitative Trader / Research)</v>
      </c>
      <c r="AF138" s="96"/>
      <c r="AG138" s="96"/>
      <c r="AH138" s="96"/>
      <c r="AI138" s="96"/>
    </row>
    <row r="139" ht="15.75" customHeight="1">
      <c r="A139" s="114" t="s">
        <v>11882</v>
      </c>
      <c r="B139" s="114" t="s">
        <v>11883</v>
      </c>
      <c r="C139" s="114" t="s">
        <v>4140</v>
      </c>
      <c r="D139" s="114" t="s">
        <v>4140</v>
      </c>
      <c r="E139" s="114" t="s">
        <v>4140</v>
      </c>
      <c r="F139" s="114" t="s">
        <v>4140</v>
      </c>
      <c r="G139" s="114" t="s">
        <v>11884</v>
      </c>
      <c r="H139" s="115" t="s">
        <v>11885</v>
      </c>
      <c r="I139" s="114"/>
      <c r="J139" s="114" t="s">
        <v>11886</v>
      </c>
      <c r="K139" s="116">
        <v>44927.0</v>
      </c>
      <c r="L139" s="115" t="s">
        <v>11887</v>
      </c>
      <c r="M139" s="115" t="s">
        <v>11888</v>
      </c>
      <c r="N139" s="115" t="s">
        <v>11889</v>
      </c>
      <c r="O139" s="114" t="s">
        <v>11890</v>
      </c>
      <c r="P139" s="114" t="s">
        <v>11891</v>
      </c>
      <c r="Q139" s="114" t="s">
        <v>11892</v>
      </c>
      <c r="R139" s="114" t="s">
        <v>2206</v>
      </c>
      <c r="S139" s="117">
        <v>112.0</v>
      </c>
      <c r="T139" s="117">
        <v>7.0</v>
      </c>
      <c r="U139" s="114"/>
      <c r="V139" s="114" t="s">
        <v>137</v>
      </c>
      <c r="W139" s="114" t="s">
        <v>892</v>
      </c>
      <c r="X139" s="97" t="s">
        <v>13577</v>
      </c>
      <c r="Y139" s="97" t="s">
        <v>13903</v>
      </c>
      <c r="Z139" s="97" t="s">
        <v>13904</v>
      </c>
      <c r="AA139" s="96" t="str">
        <f t="array" ref="AA139">"Founder: " &amp; U139</f>
        <v>Founder: </v>
      </c>
      <c r="AB139" s="96" t="str">
        <f t="array" ref="AB139">"Number of Investments: " &amp; S139</f>
        <v>Number of Investments: 112</v>
      </c>
      <c r="AC139" s="96" t="str">
        <f t="array" ref="AC139">"AUM 2026: " &amp; Y139</f>
        <v>AUM 2026: $22B (DKK 150B approx.)</v>
      </c>
      <c r="AD139" s="96" t="str">
        <f t="array" ref="AD139">"Key Partner: " &amp; Z139</f>
        <v>Key Partner: Erik Balck Sørensen (Managing Director, Direct Investments)</v>
      </c>
      <c r="AE139" s="96" t="str">
        <f t="array" ref="AE139">G139 &amp; CHAR(10) &amp; CHAR(10) &amp; AA139 &amp; CHAR(10) &amp; CHAR(10) &amp; AB139 &amp; CHAR(10) &amp; CHAR(10) &amp; AC139 &amp; CHAR(10) &amp; CHAR(10) &amp; AD139</f>
        <v>Denmark's Export and Investment Fund (EIFO) serves as a single point of contact for Danish firms seeking risk-tolerant government finance. We aspire to help successful enterprises that can expand the Danish economy and green the world on a daily basis, guided by professionalism and an international perspective.
Founder: 
Number of Investments: 112
AUM 2026: $22B (DKK 150B approx.)
Key Partner: Erik Balck Sørensen (Managing Director, Direct Investments)</v>
      </c>
      <c r="AF139" s="96"/>
      <c r="AG139" s="96"/>
      <c r="AH139" s="96"/>
      <c r="AI139" s="96"/>
    </row>
    <row r="140" ht="15.75" customHeight="1">
      <c r="A140" s="114" t="s">
        <v>9307</v>
      </c>
      <c r="B140" s="114" t="s">
        <v>11893</v>
      </c>
      <c r="C140" s="114" t="s">
        <v>4237</v>
      </c>
      <c r="D140" s="114" t="s">
        <v>4237</v>
      </c>
      <c r="E140" s="114" t="s">
        <v>4237</v>
      </c>
      <c r="F140" s="114" t="s">
        <v>4237</v>
      </c>
      <c r="G140" s="114" t="s">
        <v>11895</v>
      </c>
      <c r="H140" s="115" t="s">
        <v>11896</v>
      </c>
      <c r="I140" s="114"/>
      <c r="J140" s="114" t="s">
        <v>11897</v>
      </c>
      <c r="K140" s="116" t="s">
        <v>11898</v>
      </c>
      <c r="L140" s="115" t="s">
        <v>11899</v>
      </c>
      <c r="M140" s="115" t="s">
        <v>9312</v>
      </c>
      <c r="N140" s="115" t="s">
        <v>11900</v>
      </c>
      <c r="O140" s="114" t="s">
        <v>2630</v>
      </c>
      <c r="P140" s="114" t="s">
        <v>2631</v>
      </c>
      <c r="Q140" s="114" t="s">
        <v>2632</v>
      </c>
      <c r="R140" s="114" t="s">
        <v>300</v>
      </c>
      <c r="S140" s="117">
        <v>26.0</v>
      </c>
      <c r="T140" s="117">
        <v>6.0</v>
      </c>
      <c r="U140" s="114"/>
      <c r="V140" s="114" t="s">
        <v>262</v>
      </c>
      <c r="W140" s="114" t="s">
        <v>905</v>
      </c>
      <c r="X140" s="97" t="s">
        <v>13585</v>
      </c>
      <c r="Y140" s="97" t="s">
        <v>13905</v>
      </c>
      <c r="Z140" s="97" t="s">
        <v>13906</v>
      </c>
      <c r="AA140" s="96" t="str">
        <f t="array" ref="AA140">"Founder: " &amp; U140</f>
        <v>Founder: </v>
      </c>
      <c r="AB140" s="96" t="str">
        <f t="array" ref="AB140">"Number of Investments: " &amp; S140</f>
        <v>Number of Investments: 26</v>
      </c>
      <c r="AC140" s="96" t="str">
        <f t="array" ref="AC140">"AUM 2026: " &amp; Y140</f>
        <v>AUM 2026: $1.52T (£1.16T)</v>
      </c>
      <c r="AD140" s="96" t="str">
        <f t="array" ref="AD140">"Key Partner: " &amp; Z140</f>
        <v>Key Partner: Michelle Scrimgeour (CEO, Legal &amp; General Investment Management)</v>
      </c>
      <c r="AE140" s="96" t="str">
        <f t="array" ref="AE140">G140 &amp; CHAR(10) &amp; CHAR(10) &amp; AA140 &amp; CHAR(10) &amp; CHAR(10) &amp; AB140 &amp; CHAR(10) &amp; CHAR(10) &amp; AC140 &amp; CHAR(10) &amp; CHAR(10) &amp; AD140</f>
        <v>They are not only a top 20 global asset manager but also the UK’s largest provider of individual life assurance products and a market leader in managing retirement risk for pension schemes, both in the UK and US. Their purpose is to improve the lives of their customers, building a better society for the long term and creating value for their shareholders.
They are committed to being economically and socially useful. Their long term financial sustainability is for the benefit of their customers, employees, shareholders, suppliers and society at large. Their products, services and investments should show both economic and social value for the future.
They recognise and reward success, investing in the development and wellbeing of their  employees. They strive to be a vibrant business that values inclusiveness and embraces difference, where their people are engaged and empowered to deliver outstanding results.
Founder: 
Number of Investments: 26
AUM 2026: $1.52T (£1.16T)
Key Partner: Michelle Scrimgeour (CEO, Legal &amp; General Investment Management)</v>
      </c>
      <c r="AF140" s="96"/>
      <c r="AG140" s="96"/>
      <c r="AH140" s="96"/>
      <c r="AI140" s="96"/>
    </row>
    <row r="141" ht="15.75" customHeight="1">
      <c r="A141" s="114" t="s">
        <v>9371</v>
      </c>
      <c r="B141" s="114" t="s">
        <v>11901</v>
      </c>
      <c r="C141" s="114" t="s">
        <v>4441</v>
      </c>
      <c r="D141" s="114" t="s">
        <v>4441</v>
      </c>
      <c r="E141" s="114" t="s">
        <v>4441</v>
      </c>
      <c r="F141" s="114" t="s">
        <v>4441</v>
      </c>
      <c r="G141" s="114" t="s">
        <v>11903</v>
      </c>
      <c r="H141" s="115" t="s">
        <v>11904</v>
      </c>
      <c r="I141" s="114"/>
      <c r="J141" s="114" t="s">
        <v>11905</v>
      </c>
      <c r="K141" s="116">
        <v>35796.0</v>
      </c>
      <c r="L141" s="114"/>
      <c r="M141" s="115" t="s">
        <v>11906</v>
      </c>
      <c r="N141" s="114"/>
      <c r="O141" s="114" t="s">
        <v>11907</v>
      </c>
      <c r="P141" s="114" t="s">
        <v>11908</v>
      </c>
      <c r="Q141" s="114" t="s">
        <v>940</v>
      </c>
      <c r="R141" s="114" t="s">
        <v>939</v>
      </c>
      <c r="S141" s="117">
        <v>9.0</v>
      </c>
      <c r="T141" s="114"/>
      <c r="U141" s="114" t="s">
        <v>11909</v>
      </c>
      <c r="V141" s="114" t="s">
        <v>398</v>
      </c>
      <c r="W141" s="114" t="s">
        <v>892</v>
      </c>
      <c r="X141" s="97" t="s">
        <v>13580</v>
      </c>
      <c r="Y141" s="97" t="s">
        <v>13907</v>
      </c>
      <c r="Z141" s="97" t="s">
        <v>13908</v>
      </c>
      <c r="AA141" s="96" t="str">
        <f t="array" ref="AA141">"Founder: " &amp; U141</f>
        <v>Founder: Christopher Botsford,Robert Appleby</v>
      </c>
      <c r="AB141" s="96" t="str">
        <f t="array" ref="AB141">"Number of Investments: " &amp; S141</f>
        <v>Number of Investments: 9</v>
      </c>
      <c r="AC141" s="96" t="str">
        <f t="array" ref="AC141">"AUM 2026: " &amp; Y141</f>
        <v>AUM 2026: $2.4B</v>
      </c>
      <c r="AD141" s="96" t="str">
        <f t="array" ref="AD141">"Key Partner: " &amp; Z141</f>
        <v>Key Partner: Alastair Beveridge (Co-Founding Partner)</v>
      </c>
      <c r="AE141" s="96" t="str">
        <f t="array" ref="AE141">G141 &amp; CHAR(10) &amp; CHAR(10) &amp; AA141 &amp; CHAR(10) &amp; CHAR(10) &amp; AB141 &amp; CHAR(10) &amp; CHAR(10) &amp; AC141 &amp; CHAR(10) &amp; CHAR(10) &amp; AD141</f>
        <v>ADM Capital is an investment manager that focuses on long-term capital by investing in undervalued or event-driven opportunities primarily in emerging markets, but also in developed countries where companies or banks are undergoing debt restructuring.
Founder: Christopher Botsford,Robert Appleby
Number of Investments: 9
AUM 2026: $2.4B
Key Partner: Alastair Beveridge (Co-Founding Partner)</v>
      </c>
      <c r="AF141" s="96"/>
      <c r="AG141" s="96"/>
      <c r="AH141" s="96"/>
      <c r="AI141" s="96"/>
    </row>
    <row r="142" ht="15.75" customHeight="1">
      <c r="A142" s="114" t="s">
        <v>11910</v>
      </c>
      <c r="B142" s="118" t="s">
        <v>11911</v>
      </c>
      <c r="C142" s="114" t="s">
        <v>132</v>
      </c>
      <c r="D142" s="114" t="s">
        <v>132</v>
      </c>
      <c r="E142" s="114" t="s">
        <v>132</v>
      </c>
      <c r="F142" s="114"/>
      <c r="G142" s="114" t="s">
        <v>11912</v>
      </c>
      <c r="H142" s="115" t="s">
        <v>11913</v>
      </c>
      <c r="I142" s="114"/>
      <c r="J142" s="114" t="s">
        <v>11914</v>
      </c>
      <c r="K142" s="116">
        <v>32143.0</v>
      </c>
      <c r="L142" s="115" t="s">
        <v>11915</v>
      </c>
      <c r="M142" s="115" t="s">
        <v>11916</v>
      </c>
      <c r="N142" s="114"/>
      <c r="O142" s="114" t="s">
        <v>11917</v>
      </c>
      <c r="P142" s="114" t="s">
        <v>11918</v>
      </c>
      <c r="Q142" s="114" t="s">
        <v>4213</v>
      </c>
      <c r="R142" s="114" t="s">
        <v>2149</v>
      </c>
      <c r="S142" s="117">
        <v>18.0</v>
      </c>
      <c r="T142" s="117">
        <v>7.0</v>
      </c>
      <c r="U142" s="114" t="s">
        <v>11919</v>
      </c>
      <c r="V142" s="114" t="s">
        <v>262</v>
      </c>
      <c r="W142" s="114" t="s">
        <v>905</v>
      </c>
      <c r="X142" s="97" t="s">
        <v>13700</v>
      </c>
      <c r="Y142" s="97" t="s">
        <v>13909</v>
      </c>
      <c r="Z142" s="97" t="s">
        <v>13910</v>
      </c>
      <c r="AA142" s="96" t="str">
        <f t="array" ref="AA142">"Founder: " &amp; U142</f>
        <v>Founder: Barry Lam</v>
      </c>
      <c r="AB142" s="96" t="str">
        <f t="array" ref="AB142">"Number of Investments: " &amp; S142</f>
        <v>Number of Investments: 18</v>
      </c>
      <c r="AC142" s="96" t="str">
        <f t="array" ref="AC142">"AUM 2026: " &amp; Y142</f>
        <v>AUM 2026: $38B+ (Market Cap / Corporate Assets)</v>
      </c>
      <c r="AD142" s="96" t="str">
        <f t="array" ref="AD142">"Key Partner: " &amp; Z142</f>
        <v>Key Partner: Barry Lam (Chairman &amp; Founder)</v>
      </c>
      <c r="AE142" s="96" t="str">
        <f t="array" ref="AE142">G142 &amp; CHAR(10) &amp; CHAR(10) &amp; AA142 &amp; CHAR(10) &amp; CHAR(10) &amp; AB142 &amp; CHAR(10) &amp; CHAR(10) &amp; AC142 &amp; CHAR(10) &amp; CHAR(10) &amp; AD142</f>
        <v>Established in 1988, Quanta Computer is the largest notebook computer ODM company in the world. 
With leading technology and strong R&amp;D capability, Quanta has become a leader in hi-tech markets and the best partner providing quality design and manufacturing services to top-notched brands worldwide for technology products. Besides continuous high growth, high quality and high value creation in notebook computers, Quanta has extended its businesses into enterprise network systems, home entertainment, mobile communication, automotive electronics and digital home markets. With revealing "Cloud Computing" as the center of business innovation and development, Quanta has been integrating resources and redefining business model to capture emerging growth opportunities.
"Rooted in Taiwan with broad vision and aggressive expansion in the global market" is Quanta's strategy for long-term growth development. With "Quanta R&amp;D Complex" (QRDC) as our global headquarters and the center of dynamics, we integrated worldwide resources in technology to ensure that Quanta Computer Inc. has technological advantages to design, develop, and manufacture high value-added products and solutions for customers. In addition, we have established operation centers across Asia, America, and Europe to manufacture, configure, and service products as well as to provide logistic supports to deliver products and services competitively everywhere in the world.
Quanta has over 70,000 employees worldwide, of which around 5,000 people are located in headquarters with the majority working in R&amp;D and engineering development. QRDC, inaugurated in late 2005, is a symbol of Quanta's long-term deep-rooted investment in Taiwan. As an intelligent building, QRDC has three major functions, including R&amp;D, humanity and arts, as well as educational and leisure activities. The facility is also equipped with laboratories, stadium seating art performance hall—"Quanta Hall", library, art gallery, gym and swimming pool. The construction of QRDC with advanced facility meets our goal to harmonize humanity and technology. Capable of accommodating up to 7,000 employees, QRDC is unprecedented in the information industry in Taiwan in terms of architectural designs, space planning, intelligent functions and size.
Founder: Barry Lam
Number of Investments: 18
AUM 2026: $38B+ (Market Cap / Corporate Assets)
Key Partner: Barry Lam (Chairman &amp; Founder)</v>
      </c>
      <c r="AF142" s="96"/>
      <c r="AG142" s="96"/>
      <c r="AH142" s="96"/>
      <c r="AI142" s="96"/>
    </row>
    <row r="143" ht="15.75" customHeight="1">
      <c r="A143" s="114" t="s">
        <v>11920</v>
      </c>
      <c r="B143" s="114" t="s">
        <v>11921</v>
      </c>
      <c r="C143" s="114" t="s">
        <v>4370</v>
      </c>
      <c r="D143" s="114" t="s">
        <v>4370</v>
      </c>
      <c r="E143" s="114"/>
      <c r="F143" s="114" t="s">
        <v>4370</v>
      </c>
      <c r="G143" s="114" t="s">
        <v>11922</v>
      </c>
      <c r="H143" s="115" t="s">
        <v>11923</v>
      </c>
      <c r="I143" s="114"/>
      <c r="J143" s="114" t="s">
        <v>11924</v>
      </c>
      <c r="K143" s="116">
        <v>40544.0</v>
      </c>
      <c r="L143" s="115" t="s">
        <v>11925</v>
      </c>
      <c r="M143" s="115" t="s">
        <v>11926</v>
      </c>
      <c r="N143" s="114"/>
      <c r="O143" s="114" t="s">
        <v>4378</v>
      </c>
      <c r="P143" s="114" t="s">
        <v>4379</v>
      </c>
      <c r="Q143" s="114" t="s">
        <v>4380</v>
      </c>
      <c r="R143" s="114" t="s">
        <v>741</v>
      </c>
      <c r="S143" s="117">
        <v>86.0</v>
      </c>
      <c r="T143" s="117">
        <v>3.0</v>
      </c>
      <c r="U143" s="114"/>
      <c r="V143" s="114" t="s">
        <v>398</v>
      </c>
      <c r="W143" s="114" t="s">
        <v>892</v>
      </c>
      <c r="X143" s="97" t="s">
        <v>13580</v>
      </c>
      <c r="Y143" s="97" t="s">
        <v>13911</v>
      </c>
      <c r="Z143" s="97" t="s">
        <v>13912</v>
      </c>
      <c r="AA143" s="96" t="str">
        <f t="array" ref="AA143">"Founder: " &amp; U143</f>
        <v>Founder: </v>
      </c>
      <c r="AB143" s="96" t="str">
        <f t="array" ref="AB143">"Number of Investments: " &amp; S143</f>
        <v>Number of Investments: 86</v>
      </c>
      <c r="AC143" s="96" t="str">
        <f t="array" ref="AC143">"AUM 2026: " &amp; Y143</f>
        <v>AUM 2026: ~$25M</v>
      </c>
      <c r="AD143" s="96" t="str">
        <f t="array" ref="AD143">"Key Partner: " &amp; Z143</f>
        <v>Key Partner: Ghyslain Goulet (CEO)</v>
      </c>
      <c r="AE143" s="96" t="str">
        <f t="array" ref="AE143">G143 &amp; CHAR(10) &amp; CHAR(10) &amp; AA143 &amp; CHAR(10) &amp; CHAR(10) &amp; AB143 &amp; CHAR(10) &amp; CHAR(10) &amp; AC143 &amp; CHAR(10) &amp; CHAR(10) &amp; AD143</f>
        <v>ACET Capital deals with the creation of technological companies is to stimulate, facilitate and accelerate the creation of innovative companies that create highly qualified jobs, by transforming a project into a company and helping the candidate to become an entrepreneur.
Founder: 
Number of Investments: 86
AUM 2026: ~$25M
Key Partner: Ghyslain Goulet (CEO)</v>
      </c>
      <c r="AF143" s="96"/>
      <c r="AG143" s="96"/>
      <c r="AH143" s="96"/>
      <c r="AI143" s="96"/>
    </row>
    <row r="144" ht="15.75" customHeight="1">
      <c r="A144" s="114" t="s">
        <v>9444</v>
      </c>
      <c r="B144" s="114" t="s">
        <v>11927</v>
      </c>
      <c r="C144" s="114" t="s">
        <v>217</v>
      </c>
      <c r="D144" s="114" t="s">
        <v>217</v>
      </c>
      <c r="E144" s="114" t="s">
        <v>217</v>
      </c>
      <c r="F144" s="114" t="s">
        <v>217</v>
      </c>
      <c r="G144" s="114" t="s">
        <v>11929</v>
      </c>
      <c r="H144" s="115" t="s">
        <v>11930</v>
      </c>
      <c r="I144" s="114"/>
      <c r="J144" s="114" t="s">
        <v>11931</v>
      </c>
      <c r="K144" s="116">
        <v>41309.0</v>
      </c>
      <c r="L144" s="115" t="s">
        <v>11932</v>
      </c>
      <c r="M144" s="115" t="s">
        <v>11933</v>
      </c>
      <c r="N144" s="115" t="s">
        <v>11934</v>
      </c>
      <c r="O144" s="114" t="s">
        <v>902</v>
      </c>
      <c r="P144" s="114" t="s">
        <v>903</v>
      </c>
      <c r="Q144" s="114" t="s">
        <v>94</v>
      </c>
      <c r="R144" s="114" t="s">
        <v>80</v>
      </c>
      <c r="S144" s="117">
        <v>64.0</v>
      </c>
      <c r="T144" s="117">
        <v>20.0</v>
      </c>
      <c r="U144" s="114"/>
      <c r="V144" s="114" t="s">
        <v>398</v>
      </c>
      <c r="W144" s="114" t="s">
        <v>892</v>
      </c>
      <c r="X144" s="97" t="s">
        <v>13588</v>
      </c>
      <c r="Y144" s="97" t="s">
        <v>13913</v>
      </c>
      <c r="Z144" s="97" t="s">
        <v>13914</v>
      </c>
      <c r="AA144" s="96" t="str">
        <f t="array" ref="AA144">"Founder: " &amp; U144</f>
        <v>Founder: </v>
      </c>
      <c r="AB144" s="96" t="str">
        <f t="array" ref="AB144">"Number of Investments: " &amp; S144</f>
        <v>Number of Investments: 64</v>
      </c>
      <c r="AC144" s="96" t="str">
        <f t="array" ref="AC144">"AUM 2026: " &amp; Y144</f>
        <v>AUM 2026: ~$1.1B</v>
      </c>
      <c r="AD144" s="96" t="str">
        <f t="array" ref="AD144">"Key Partner: " &amp; Z144</f>
        <v>Key Partner: David Goldschmidt (SVP &amp; Managing Director)</v>
      </c>
      <c r="AE144" s="96" t="str">
        <f t="array" ref="AE144">G144 &amp; CHAR(10) &amp; CHAR(10) &amp; AA144 &amp; CHAR(10) &amp; CHAR(10) &amp; AB144 &amp; CHAR(10) &amp; CHAR(10) &amp; AC144 &amp; CHAR(10) &amp; CHAR(10) &amp; AD144</f>
        <v>The Samsung Catalyst Fund is Samsung Electronics’ evergreen multi-stage venture capital fund that invests in the new data economy and strategic ideas for Samsung’s mobile, device solutions and consumer electronics groups. Investment spans across Automotive, Robotics, Digital Health, Internet of Things, Artificial Intelligence, Cloud Infrastructure, and Device-Level Solutions. Through Samsung Catalyst Fund, entrepreneurs are enabled by Samsung’s global brand, manufacturing and distribution, domain expertise, recruiting network, and world-class Innovation Fellows for advice and mentorship. 
Founder: 
Number of Investments: 64
AUM 2026: ~$1.1B
Key Partner: David Goldschmidt (SVP &amp; Managing Director)</v>
      </c>
      <c r="AF144" s="96"/>
      <c r="AG144" s="96"/>
      <c r="AH144" s="96"/>
      <c r="AI144" s="96"/>
    </row>
    <row r="145" ht="15.75" customHeight="1">
      <c r="A145" s="114" t="s">
        <v>13915</v>
      </c>
      <c r="B145" s="114" t="s">
        <v>13916</v>
      </c>
      <c r="C145" s="118" t="s">
        <v>13872</v>
      </c>
      <c r="D145" s="114"/>
      <c r="E145" s="118" t="s">
        <v>13872</v>
      </c>
      <c r="F145" s="118" t="s">
        <v>13872</v>
      </c>
      <c r="G145" s="114" t="s">
        <v>13917</v>
      </c>
      <c r="H145" s="115" t="s">
        <v>13918</v>
      </c>
      <c r="I145" s="114"/>
      <c r="J145" s="114"/>
      <c r="K145" s="116">
        <v>43108.0</v>
      </c>
      <c r="L145" s="114"/>
      <c r="M145" s="114"/>
      <c r="N145" s="114"/>
      <c r="O145" s="114" t="s">
        <v>1239</v>
      </c>
      <c r="P145" s="114" t="s">
        <v>120</v>
      </c>
      <c r="Q145" s="114" t="s">
        <v>1240</v>
      </c>
      <c r="R145" s="114" t="s">
        <v>1241</v>
      </c>
      <c r="S145" s="117">
        <v>18.0</v>
      </c>
      <c r="T145" s="117">
        <v>4.0</v>
      </c>
      <c r="U145" s="114"/>
      <c r="V145" s="114" t="s">
        <v>398</v>
      </c>
      <c r="W145" s="114" t="s">
        <v>892</v>
      </c>
      <c r="X145" s="97" t="s">
        <v>13580</v>
      </c>
      <c r="Y145" s="97" t="s">
        <v>13919</v>
      </c>
      <c r="Z145" s="97" t="s">
        <v>13920</v>
      </c>
      <c r="AA145" s="96" t="str">
        <f t="array" ref="AA145">"Founder: " &amp; U145</f>
        <v>Founder: </v>
      </c>
      <c r="AB145" s="96" t="str">
        <f t="array" ref="AB145">"Number of Investments: " &amp; S145</f>
        <v>Number of Investments: 18</v>
      </c>
      <c r="AC145" s="96" t="str">
        <f t="array" ref="AC145">"AUM 2026: " &amp; Y145</f>
        <v>AUM 2026: ~$150M</v>
      </c>
      <c r="AD145" s="96" t="str">
        <f t="array" ref="AD145">"Key Partner: " &amp; Z145</f>
        <v>Key Partner: Kim Hak-kyun (CEO &amp; Managing Partner)</v>
      </c>
      <c r="AE145" s="96" t="str">
        <f t="array" ref="AE145">G145 &amp; CHAR(10) &amp; CHAR(10) &amp; AA145 &amp; CHAR(10) &amp; CHAR(10) &amp; AB145 &amp; CHAR(10) &amp; CHAR(10) &amp; AC145 &amp; CHAR(10) &amp; CHAR(10) &amp; AD145</f>
        <v>Ulmus Investment is an investment company that aims to be a leader in its field with various investment experiences. They aspire to develop a reasonable investment decision-making structure by reducing conflicts of interest between shareholders and management staff.
Founder: 
Number of Investments: 18
AUM 2026: ~$150M
Key Partner: Kim Hak-kyun (CEO &amp; Managing Partner)</v>
      </c>
      <c r="AF145" s="96"/>
      <c r="AG145" s="96"/>
      <c r="AH145" s="96"/>
      <c r="AI145" s="96"/>
    </row>
    <row r="146" ht="15.75" customHeight="1">
      <c r="A146" s="118" t="s">
        <v>11942</v>
      </c>
      <c r="B146" s="118" t="s">
        <v>11943</v>
      </c>
      <c r="C146" s="114" t="s">
        <v>4456</v>
      </c>
      <c r="D146" s="114" t="s">
        <v>4456</v>
      </c>
      <c r="E146" s="114"/>
      <c r="F146" s="114"/>
      <c r="G146" s="114" t="s">
        <v>11944</v>
      </c>
      <c r="H146" s="115" t="s">
        <v>11945</v>
      </c>
      <c r="I146" s="114"/>
      <c r="J146" s="114" t="s">
        <v>11946</v>
      </c>
      <c r="K146" s="116">
        <v>36892.0</v>
      </c>
      <c r="L146" s="114"/>
      <c r="M146" s="115" t="s">
        <v>11947</v>
      </c>
      <c r="N146" s="115" t="s">
        <v>11948</v>
      </c>
      <c r="O146" s="114" t="s">
        <v>4029</v>
      </c>
      <c r="P146" s="114" t="s">
        <v>4030</v>
      </c>
      <c r="Q146" s="114" t="s">
        <v>4031</v>
      </c>
      <c r="R146" s="114" t="s">
        <v>741</v>
      </c>
      <c r="S146" s="117">
        <v>100.0</v>
      </c>
      <c r="T146" s="117">
        <v>14.0</v>
      </c>
      <c r="U146" s="114" t="s">
        <v>11949</v>
      </c>
      <c r="V146" s="114" t="s">
        <v>398</v>
      </c>
      <c r="W146" s="114" t="s">
        <v>892</v>
      </c>
      <c r="X146" s="97" t="s">
        <v>13580</v>
      </c>
      <c r="Y146" s="97" t="s">
        <v>13921</v>
      </c>
      <c r="Z146" s="97" t="s">
        <v>13922</v>
      </c>
      <c r="AA146" s="96" t="str">
        <f t="array" ref="AA146">"Founder: " &amp; U146</f>
        <v>Founder: Dr. Wal Van Lierop,Michael J. Brown</v>
      </c>
      <c r="AB146" s="96" t="str">
        <f t="array" ref="AB146">"Number of Investments: " &amp; S146</f>
        <v>Number of Investments: 100</v>
      </c>
      <c r="AC146" s="96" t="str">
        <f t="array" ref="AC146">"AUM 2026: " &amp; Y146</f>
        <v>AUM 2026: ~$600M</v>
      </c>
      <c r="AD146" s="96" t="str">
        <f t="array" ref="AD146">"Key Partner: " &amp; Z146</f>
        <v>Key Partner: Dr. Wal van Lierop (Founding Partner &amp; Managing Partner)</v>
      </c>
      <c r="AE146" s="96" t="str">
        <f t="array" ref="AE146">G146 &amp; CHAR(10) &amp; CHAR(10) &amp; AA146 &amp; CHAR(10) &amp; CHAR(10) &amp; AB146 &amp; CHAR(10) &amp; CHAR(10) &amp; AC146 &amp; CHAR(10) &amp; CHAR(10) &amp; AD146</f>
        <v>Chrysalix is an early-stage industrial innovation venture capital firm that connects market-driven problems to breakthrough solutions.
It invests in and supports compelling technologies and entrepreneurial management teams that address the changing demands of the global industry and actively work with their clients and support them with deep industry and technical knowledge, management and board assistance, organized networking with industrial and financial partners, management of intellectual property, and direct access to capital.
In 2001, Wal van Lierop established the firm in Vancouver, British Columbia.
Founder: Dr. Wal Van Lierop,Michael J. Brown
Number of Investments: 100
AUM 2026: ~$600M
Key Partner: Dr. Wal van Lierop (Founding Partner &amp; Managing Partner)</v>
      </c>
      <c r="AF146" s="96"/>
      <c r="AG146" s="96"/>
      <c r="AH146" s="96"/>
      <c r="AI146" s="96"/>
    </row>
    <row r="147" ht="15.75" customHeight="1">
      <c r="A147" s="114" t="s">
        <v>9499</v>
      </c>
      <c r="B147" s="114" t="s">
        <v>11950</v>
      </c>
      <c r="C147" s="114" t="s">
        <v>248</v>
      </c>
      <c r="D147" s="114" t="s">
        <v>248</v>
      </c>
      <c r="E147" s="114" t="s">
        <v>248</v>
      </c>
      <c r="F147" s="114" t="s">
        <v>248</v>
      </c>
      <c r="G147" s="114" t="s">
        <v>11952</v>
      </c>
      <c r="H147" s="115" t="s">
        <v>9502</v>
      </c>
      <c r="I147" s="114"/>
      <c r="J147" s="114" t="s">
        <v>11953</v>
      </c>
      <c r="K147" s="116">
        <v>2193.0</v>
      </c>
      <c r="L147" s="115" t="s">
        <v>11954</v>
      </c>
      <c r="M147" s="115" t="s">
        <v>11955</v>
      </c>
      <c r="N147" s="115" t="s">
        <v>11956</v>
      </c>
      <c r="O147" s="114" t="s">
        <v>11314</v>
      </c>
      <c r="P147" s="114" t="s">
        <v>11315</v>
      </c>
      <c r="Q147" s="114" t="s">
        <v>79</v>
      </c>
      <c r="R147" s="114" t="s">
        <v>80</v>
      </c>
      <c r="S147" s="117">
        <v>22.0</v>
      </c>
      <c r="T147" s="117">
        <v>5.0</v>
      </c>
      <c r="U147" s="114" t="s">
        <v>11957</v>
      </c>
      <c r="V147" s="114" t="s">
        <v>262</v>
      </c>
      <c r="W147" s="114" t="s">
        <v>905</v>
      </c>
      <c r="X147" s="97" t="s">
        <v>13700</v>
      </c>
      <c r="Y147" s="97" t="s">
        <v>13923</v>
      </c>
      <c r="Z147" s="97" t="s">
        <v>13924</v>
      </c>
      <c r="AA147" s="96" t="str">
        <f t="array" ref="AA147">"Founder: " &amp; U147</f>
        <v>Founder: Mark C. Honeywell</v>
      </c>
      <c r="AB147" s="96" t="str">
        <f t="array" ref="AB147">"Number of Investments: " &amp; S147</f>
        <v>Number of Investments: 22</v>
      </c>
      <c r="AC147" s="96" t="str">
        <f t="array" ref="AC147">"AUM 2026: " &amp; Y147</f>
        <v>AUM 2026: $35B+ (Corporate Assets)</v>
      </c>
      <c r="AD147" s="96" t="str">
        <f t="array" ref="AD147">"Key Partner: " &amp; Z147</f>
        <v>Key Partner: Tony Uttley (President, Quantinuum)</v>
      </c>
      <c r="AE147" s="96" t="str">
        <f t="array" ref="AE147">G147 &amp; CHAR(10) &amp; CHAR(10) &amp; AA147 &amp; CHAR(10) &amp; CHAR(10) &amp; AB147 &amp; CHAR(10) &amp; CHAR(10) &amp; AC147 &amp; CHAR(10) &amp; CHAR(10) &amp; AD147</f>
        <v>Honeywell International is a technology and manufacturing company that offers energy, safety, and security solutions and technologies. It offers aerospace products and services, control technologies for buildings, homes, and industry, automotive products, turbochargers, specialty chemicals, electronic and advanced materials, process technology for refining and petrochemicals, and energy-efficient products and solutions.
The company offers energy efficiency benefits across four industry sectors: transportation, commercial buildings, industrial, and residential. Its safety technologies focus on emergency management, flights, and workplace. It offers security and control technologies for industrial, defense, and residential purposes.
Honeywell International’s offerings are categorized as consumer and home; aerospace and defense; safety and security; buildings, construction, and maintenance; scanning and mobile productivity; industrial process control; efficiency, energy, and utilities; automotive and transportation; oil and gas, refining, petrochemicals, and biofuels; healthcare and medical; chemicals, specialty materials, and fertilizers; manufacturing; and fire protection and first responder.
Honeywell International was founded in 1906 and is based in Morristown, New Jersey.
Founder: Mark C. Honeywell
Number of Investments: 22
AUM 2026: $35B+ (Corporate Assets)
Key Partner: Tony Uttley (President, Quantinuum)</v>
      </c>
      <c r="AF147" s="96"/>
      <c r="AG147" s="96"/>
      <c r="AH147" s="96"/>
      <c r="AI147" s="96"/>
    </row>
    <row r="148" ht="15.75" customHeight="1">
      <c r="A148" s="114" t="s">
        <v>10128</v>
      </c>
      <c r="B148" s="114" t="s">
        <v>11958</v>
      </c>
      <c r="C148" s="114" t="s">
        <v>4495</v>
      </c>
      <c r="D148" s="114" t="s">
        <v>4495</v>
      </c>
      <c r="E148" s="114" t="s">
        <v>4495</v>
      </c>
      <c r="F148" s="114" t="s">
        <v>4495</v>
      </c>
      <c r="G148" s="114" t="s">
        <v>11959</v>
      </c>
      <c r="H148" s="115" t="s">
        <v>11960</v>
      </c>
      <c r="I148" s="114"/>
      <c r="J148" s="114" t="s">
        <v>11961</v>
      </c>
      <c r="K148" s="116">
        <v>44197.0</v>
      </c>
      <c r="L148" s="114"/>
      <c r="M148" s="115" t="s">
        <v>11962</v>
      </c>
      <c r="N148" s="114"/>
      <c r="O148" s="114" t="s">
        <v>11963</v>
      </c>
      <c r="P148" s="114" t="s">
        <v>11964</v>
      </c>
      <c r="Q148" s="114" t="s">
        <v>11965</v>
      </c>
      <c r="R148" s="114" t="s">
        <v>8411</v>
      </c>
      <c r="S148" s="114"/>
      <c r="T148" s="114"/>
      <c r="U148" s="114"/>
      <c r="V148" s="119">
        <v>46296.0</v>
      </c>
      <c r="W148" s="114" t="s">
        <v>892</v>
      </c>
      <c r="X148" s="97" t="s">
        <v>13588</v>
      </c>
      <c r="Y148" s="97" t="s">
        <v>13925</v>
      </c>
      <c r="Z148" s="97" t="s">
        <v>13926</v>
      </c>
      <c r="AA148" s="96" t="str">
        <f t="array" ref="AA148">"Founder: " &amp; U148</f>
        <v>Founder: </v>
      </c>
      <c r="AB148" s="96" t="str">
        <f t="array" ref="AB148">"Number of Investments: " &amp; S148</f>
        <v>Number of Investments: </v>
      </c>
      <c r="AC148" s="96" t="str">
        <f t="array" ref="AC148">"AUM 2026: " &amp; Y148</f>
        <v>AUM 2026: ~$100M</v>
      </c>
      <c r="AD148" s="96" t="str">
        <f t="array" ref="AD148">"Key Partner: " &amp; Z148</f>
        <v>Key Partner: Benny Tjia (Managing Partner)</v>
      </c>
      <c r="AE148" s="96" t="str">
        <f t="array" ref="AE148">G148 &amp; CHAR(10) &amp; CHAR(10) &amp; AA148 &amp; CHAR(10) &amp; CHAR(10) &amp; AB148 &amp; CHAR(10) &amp; CHAR(10) &amp; AC148 &amp; CHAR(10) &amp; CHAR(10) &amp; AD148</f>
        <v>Quantum Ventures started with the vision of having high-growth, high-impact startups lead the transformation of how business is run. At Quantum, we believe in investing to meet Indonesia’s future needs. Our vision is for entrepreneurs leading the discovery and development of new world-changing technologies, and scaling them on the back of synergies with large, valuable, existing networks.
Founder: 
Number of Investments: 
AUM 2026: ~$100M
Key Partner: Benny Tjia (Managing Partner)</v>
      </c>
      <c r="AF148" s="96"/>
      <c r="AG148" s="96"/>
      <c r="AH148" s="96"/>
      <c r="AI148" s="96"/>
    </row>
    <row r="149" ht="15.75" customHeight="1">
      <c r="A149" s="114" t="s">
        <v>9604</v>
      </c>
      <c r="B149" s="114" t="s">
        <v>11966</v>
      </c>
      <c r="C149" s="114" t="s">
        <v>202</v>
      </c>
      <c r="D149" s="114" t="s">
        <v>202</v>
      </c>
      <c r="E149" s="114" t="s">
        <v>202</v>
      </c>
      <c r="F149" s="114" t="s">
        <v>202</v>
      </c>
      <c r="G149" s="114" t="s">
        <v>11967</v>
      </c>
      <c r="H149" s="115" t="s">
        <v>9607</v>
      </c>
      <c r="I149" s="114"/>
      <c r="J149" s="114" t="s">
        <v>11968</v>
      </c>
      <c r="K149" s="116">
        <v>40909.0</v>
      </c>
      <c r="L149" s="115" t="s">
        <v>11969</v>
      </c>
      <c r="M149" s="115" t="s">
        <v>11970</v>
      </c>
      <c r="N149" s="115" t="s">
        <v>11971</v>
      </c>
      <c r="O149" s="114" t="s">
        <v>92</v>
      </c>
      <c r="P149" s="114" t="s">
        <v>93</v>
      </c>
      <c r="Q149" s="114" t="s">
        <v>94</v>
      </c>
      <c r="R149" s="114" t="s">
        <v>80</v>
      </c>
      <c r="S149" s="117">
        <v>319.0</v>
      </c>
      <c r="T149" s="117">
        <v>88.0</v>
      </c>
      <c r="U149" s="114" t="s">
        <v>11972</v>
      </c>
      <c r="V149" s="114" t="s">
        <v>398</v>
      </c>
      <c r="W149" s="114" t="s">
        <v>892</v>
      </c>
      <c r="X149" s="97" t="s">
        <v>13580</v>
      </c>
      <c r="Y149" s="97" t="s">
        <v>13927</v>
      </c>
      <c r="Z149" s="97" t="s">
        <v>13928</v>
      </c>
      <c r="AA149" s="96" t="str">
        <f t="array" ref="AA149">"Founder: " &amp; U149</f>
        <v>Founder: Eli Harari,Jerry Chih Yuan Yang,Jerry Yang</v>
      </c>
      <c r="AB149" s="96" t="str">
        <f t="array" ref="AB149">"Number of Investments: " &amp; S149</f>
        <v>Number of Investments: 319</v>
      </c>
      <c r="AC149" s="96" t="str">
        <f t="array" ref="AC149">"AUM 2026: " &amp; Y149</f>
        <v>AUM 2026: $500M - $1B</v>
      </c>
      <c r="AD149" s="96" t="str">
        <f t="array" ref="AD149">"Key Partner: " &amp; Z149</f>
        <v>Key Partner: Jerry Yang (Founding Partner)</v>
      </c>
      <c r="AE149" s="96" t="str">
        <f t="array" ref="AE149">G149 &amp; CHAR(10) &amp; CHAR(10) &amp; AA149 &amp; CHAR(10) &amp; CHAR(10) &amp; AB149 &amp; CHAR(10) &amp; CHAR(10) &amp; AC149 &amp; CHAR(10) &amp; CHAR(10) &amp; AD149</f>
        <v>AME Cloud Ventures focuses on seed to later stage companies building infrastructure and value chains around data. It specializes in technology-heavy companies gathering or creating unique data at every stage of the data stack — from infrastructure all the way to applications, mobile, and sensors. 
It strives to find, fund, and support true entrepreneurs. The firm provides a unique and genuine set of resources to our founding teams, from strong operational and business experience to networks of amazing mentors and international partners, particularly in China.
AME Cloud Ventures is the venture fund led by Jerry Yang, co-founder of Yahoo!
Founder: Eli Harari,Jerry Chih Yuan Yang,Jerry Yang
Number of Investments: 319
AUM 2026: $500M - $1B
Key Partner: Jerry Yang (Founding Partner)</v>
      </c>
      <c r="AF149" s="96"/>
      <c r="AG149" s="96"/>
      <c r="AH149" s="96"/>
      <c r="AI149" s="96"/>
    </row>
    <row r="150" ht="15.75" customHeight="1">
      <c r="A150" s="114" t="s">
        <v>11973</v>
      </c>
      <c r="B150" s="114" t="s">
        <v>11974</v>
      </c>
      <c r="C150" s="114" t="s">
        <v>3077</v>
      </c>
      <c r="D150" s="114" t="s">
        <v>3077</v>
      </c>
      <c r="E150" s="114" t="s">
        <v>3077</v>
      </c>
      <c r="F150" s="114" t="s">
        <v>3077</v>
      </c>
      <c r="G150" s="114" t="s">
        <v>11975</v>
      </c>
      <c r="H150" s="115" t="s">
        <v>11976</v>
      </c>
      <c r="I150" s="114"/>
      <c r="J150" s="114"/>
      <c r="K150" s="114"/>
      <c r="L150" s="114"/>
      <c r="M150" s="115" t="s">
        <v>11977</v>
      </c>
      <c r="N150" s="114"/>
      <c r="O150" s="114" t="s">
        <v>11978</v>
      </c>
      <c r="P150" s="114" t="s">
        <v>11979</v>
      </c>
      <c r="Q150" s="114" t="s">
        <v>890</v>
      </c>
      <c r="R150" s="114" t="s">
        <v>890</v>
      </c>
      <c r="S150" s="117">
        <v>6.0</v>
      </c>
      <c r="T150" s="114"/>
      <c r="U150" s="114"/>
      <c r="V150" s="114" t="s">
        <v>398</v>
      </c>
      <c r="W150" s="114" t="s">
        <v>892</v>
      </c>
      <c r="X150" s="97" t="s">
        <v>13580</v>
      </c>
      <c r="Y150" s="97" t="s">
        <v>13929</v>
      </c>
      <c r="Z150" s="97" t="s">
        <v>13930</v>
      </c>
      <c r="AA150" s="96" t="str">
        <f t="array" ref="AA150">"Founder: " &amp; U150</f>
        <v>Founder: </v>
      </c>
      <c r="AB150" s="96" t="str">
        <f t="array" ref="AB150">"Number of Investments: " &amp; S150</f>
        <v>Number of Investments: 6</v>
      </c>
      <c r="AC150" s="96" t="str">
        <f t="array" ref="AC150">"AUM 2026: " &amp; Y150</f>
        <v>AUM 2026: $1.2B</v>
      </c>
      <c r="AD150" s="96" t="str">
        <f t="array" ref="AD150">"Key Partner: " &amp; Z150</f>
        <v>Key Partner: Per Roman (Co-Founder &amp; Managing Partner)</v>
      </c>
      <c r="AE150" s="96" t="str">
        <f t="array" ref="AE150">G150 &amp; CHAR(10) &amp; CHAR(10) &amp; AA150 &amp; CHAR(10) &amp; CHAR(10) &amp; AB150 &amp; CHAR(10) &amp; CHAR(10) &amp; AC150 &amp; CHAR(10) &amp; CHAR(10) &amp; AD150</f>
        <v>Bullhound Capital is GP Bullhound's investment management arm, which works with founders to create category-leading technology firms.
Founder: 
Number of Investments: 6
AUM 2026: $1.2B
Key Partner: Per Roman (Co-Founder &amp; Managing Partner)</v>
      </c>
      <c r="AF150" s="96"/>
      <c r="AG150" s="96"/>
      <c r="AH150" s="96"/>
      <c r="AI150" s="96"/>
    </row>
    <row r="151" ht="15.75" customHeight="1">
      <c r="A151" s="114" t="s">
        <v>9614</v>
      </c>
      <c r="B151" s="114" t="s">
        <v>11980</v>
      </c>
      <c r="C151" s="118" t="s">
        <v>4111</v>
      </c>
      <c r="D151" s="114" t="s">
        <v>4481</v>
      </c>
      <c r="E151" s="114" t="s">
        <v>4111</v>
      </c>
      <c r="F151" s="114" t="s">
        <v>4481</v>
      </c>
      <c r="G151" s="114" t="s">
        <v>11982</v>
      </c>
      <c r="H151" s="115" t="s">
        <v>11983</v>
      </c>
      <c r="I151" s="114"/>
      <c r="J151" s="114"/>
      <c r="K151" s="116">
        <v>37257.0</v>
      </c>
      <c r="L151" s="115" t="s">
        <v>11984</v>
      </c>
      <c r="M151" s="115" t="s">
        <v>9619</v>
      </c>
      <c r="N151" s="115" t="s">
        <v>11985</v>
      </c>
      <c r="O151" s="114" t="s">
        <v>938</v>
      </c>
      <c r="P151" s="114" t="s">
        <v>939</v>
      </c>
      <c r="Q151" s="114" t="s">
        <v>940</v>
      </c>
      <c r="R151" s="114" t="s">
        <v>939</v>
      </c>
      <c r="S151" s="117">
        <v>343.0</v>
      </c>
      <c r="T151" s="117">
        <v>49.0</v>
      </c>
      <c r="U151" s="114" t="s">
        <v>11986</v>
      </c>
      <c r="V151" s="114" t="s">
        <v>398</v>
      </c>
      <c r="W151" s="114" t="s">
        <v>892</v>
      </c>
      <c r="X151" s="97" t="s">
        <v>13580</v>
      </c>
      <c r="Y151" s="97" t="s">
        <v>4079</v>
      </c>
      <c r="Z151" s="97" t="s">
        <v>13931</v>
      </c>
      <c r="AA151" s="96" t="str">
        <f t="array" ref="AA151">"Founder: " &amp; U151</f>
        <v>Founder: Debbie Chang,Li Ka-shing,Solina Chau</v>
      </c>
      <c r="AB151" s="96" t="str">
        <f t="array" ref="AB151">"Number of Investments: " &amp; S151</f>
        <v>Number of Investments: 343</v>
      </c>
      <c r="AC151" s="96" t="str">
        <f t="array" ref="AC151">"AUM 2026: " &amp; Y151</f>
        <v>AUM 2026: $10B+</v>
      </c>
      <c r="AD151" s="96" t="str">
        <f t="array" ref="AD151">"Key Partner: " &amp; Z151</f>
        <v>Key Partner: Solina Chau (Co-Founder)</v>
      </c>
      <c r="AE151" s="96" t="str">
        <f t="array" ref="AE151">G151 &amp; CHAR(10) &amp; CHAR(10) &amp; AA151 &amp; CHAR(10) &amp; CHAR(10) &amp; AB151 &amp; CHAR(10) &amp; CHAR(10) &amp; AC151 &amp; CHAR(10) &amp; CHAR(10) &amp; AD151</f>
        <v>Horizons Ventures focuses on investing in disruptive and technology-focused start-ups. The firm was founded in 1999 and is based in Hong Kong.
Some of the latest exits are Skype, Siri, Facebook, Summly, and Waze.
Founder: Debbie Chang,Li Ka-shing,Solina Chau
Number of Investments: 343
AUM 2026: $10B+
Key Partner: Solina Chau (Co-Founder)</v>
      </c>
      <c r="AF151" s="96"/>
      <c r="AG151" s="96"/>
      <c r="AH151" s="96"/>
      <c r="AI151" s="96"/>
    </row>
    <row r="152" ht="15.75" customHeight="1">
      <c r="A152" s="114" t="s">
        <v>9664</v>
      </c>
      <c r="B152" s="114" t="s">
        <v>11987</v>
      </c>
      <c r="C152" s="114" t="s">
        <v>5256</v>
      </c>
      <c r="D152" s="114" t="s">
        <v>5256</v>
      </c>
      <c r="E152" s="114" t="s">
        <v>5256</v>
      </c>
      <c r="F152" s="114" t="s">
        <v>5256</v>
      </c>
      <c r="G152" s="114"/>
      <c r="H152" s="115" t="s">
        <v>11989</v>
      </c>
      <c r="I152" s="114"/>
      <c r="J152" s="114" t="s">
        <v>11990</v>
      </c>
      <c r="K152" s="116">
        <v>38353.0</v>
      </c>
      <c r="L152" s="114"/>
      <c r="M152" s="115" t="s">
        <v>9671</v>
      </c>
      <c r="N152" s="114"/>
      <c r="O152" s="114" t="s">
        <v>1117</v>
      </c>
      <c r="P152" s="114" t="s">
        <v>284</v>
      </c>
      <c r="Q152" s="114" t="s">
        <v>284</v>
      </c>
      <c r="R152" s="114" t="s">
        <v>80</v>
      </c>
      <c r="S152" s="117">
        <v>18.0</v>
      </c>
      <c r="T152" s="117">
        <v>11.0</v>
      </c>
      <c r="U152" s="114" t="s">
        <v>11991</v>
      </c>
      <c r="V152" s="114" t="s">
        <v>102</v>
      </c>
      <c r="W152" s="114" t="s">
        <v>892</v>
      </c>
      <c r="X152" s="97" t="s">
        <v>13585</v>
      </c>
      <c r="Y152" s="97" t="s">
        <v>13932</v>
      </c>
      <c r="Z152" s="97" t="s">
        <v>13933</v>
      </c>
      <c r="AA152" s="96" t="str">
        <f t="array" ref="AA152">"Founder: " &amp; U152</f>
        <v>Founder: Sander Gerber</v>
      </c>
      <c r="AB152" s="96" t="str">
        <f t="array" ref="AB152">"Number of Investments: " &amp; S152</f>
        <v>Number of Investments: 18</v>
      </c>
      <c r="AC152" s="96" t="str">
        <f t="array" ref="AC152">"AUM 2026: " &amp; Y152</f>
        <v>AUM 2026: $20B</v>
      </c>
      <c r="AD152" s="96" t="str">
        <f t="array" ref="AD152">"Key Partner: " &amp; Z152</f>
        <v>Key Partner: Sander Gerber (CEO &amp; CIO)</v>
      </c>
      <c r="AE152" s="96" t="str">
        <f t="array" ref="AE152">G152 &amp; CHAR(10) &amp; CHAR(10) &amp; AA152 &amp; CHAR(10) &amp; CHAR(10) &amp; AB152 &amp; CHAR(10) &amp; CHAR(10) &amp; AC152 &amp; CHAR(10) &amp; CHAR(10) &amp; AD152</f>
        <v>
Founder: Sander Gerber
Number of Investments: 18
AUM 2026: $20B
Key Partner: Sander Gerber (CEO &amp; CIO)</v>
      </c>
      <c r="AF152" s="96"/>
      <c r="AG152" s="96"/>
      <c r="AH152" s="96"/>
      <c r="AI152" s="96"/>
    </row>
    <row r="153" ht="15.75" customHeight="1">
      <c r="A153" s="114" t="s">
        <v>13934</v>
      </c>
      <c r="B153" s="114" t="s">
        <v>13935</v>
      </c>
      <c r="C153" s="118" t="s">
        <v>13872</v>
      </c>
      <c r="D153" s="114"/>
      <c r="E153" s="118" t="s">
        <v>13872</v>
      </c>
      <c r="F153" s="118" t="s">
        <v>13872</v>
      </c>
      <c r="G153" s="114" t="s">
        <v>13936</v>
      </c>
      <c r="H153" s="115" t="s">
        <v>13937</v>
      </c>
      <c r="I153" s="114"/>
      <c r="J153" s="114" t="s">
        <v>13938</v>
      </c>
      <c r="K153" s="116">
        <v>43556.0</v>
      </c>
      <c r="L153" s="114"/>
      <c r="M153" s="115" t="s">
        <v>13939</v>
      </c>
      <c r="N153" s="114"/>
      <c r="O153" s="114" t="s">
        <v>1239</v>
      </c>
      <c r="P153" s="114" t="s">
        <v>120</v>
      </c>
      <c r="Q153" s="114" t="s">
        <v>1240</v>
      </c>
      <c r="R153" s="114" t="s">
        <v>1241</v>
      </c>
      <c r="S153" s="117">
        <v>73.0</v>
      </c>
      <c r="T153" s="117">
        <v>3.0</v>
      </c>
      <c r="U153" s="114"/>
      <c r="V153" s="114" t="s">
        <v>398</v>
      </c>
      <c r="W153" s="114" t="s">
        <v>892</v>
      </c>
      <c r="X153" s="97" t="s">
        <v>13580</v>
      </c>
      <c r="Y153" s="97" t="s">
        <v>13893</v>
      </c>
      <c r="Z153" s="97" t="s">
        <v>13940</v>
      </c>
      <c r="AA153" s="96" t="str">
        <f t="array" ref="AA153">"Founder: " &amp; U153</f>
        <v>Founder: </v>
      </c>
      <c r="AB153" s="96" t="str">
        <f t="array" ref="AB153">"Number of Investments: " &amp; S153</f>
        <v>Number of Investments: 73</v>
      </c>
      <c r="AC153" s="96" t="str">
        <f t="array" ref="AC153">"AUM 2026: " &amp; Y153</f>
        <v>AUM 2026: $250M - $300M</v>
      </c>
      <c r="AD153" s="96" t="str">
        <f t="array" ref="AD153">"Key Partner: " &amp; Z153</f>
        <v>Key Partner: Kim Sang-woo (General Partner / CEO)</v>
      </c>
      <c r="AE153" s="96" t="str">
        <f t="array" ref="AE153">G153 &amp; CHAR(10) &amp; CHAR(10) &amp; AA153 &amp; CHAR(10) &amp; CHAR(10) &amp; AB153 &amp; CHAR(10) &amp; CHAR(10) &amp; AC153 &amp; CHAR(10) &amp; CHAR(10) &amp; AD153</f>
        <v>we ventures is a VC industry with innovative venture capitalists, who invest in creative, honest, and outstanding entrepreneurs.
Founder: 
Number of Investments: 73
AUM 2026: $250M - $300M
Key Partner: Kim Sang-woo (General Partner / CEO)</v>
      </c>
      <c r="AF153" s="96"/>
      <c r="AG153" s="96"/>
      <c r="AH153" s="96"/>
      <c r="AI153" s="96"/>
    </row>
    <row r="154" ht="15.75" customHeight="1">
      <c r="A154" s="114" t="s">
        <v>12009</v>
      </c>
      <c r="B154" s="114" t="s">
        <v>12010</v>
      </c>
      <c r="C154" s="114" t="s">
        <v>4495</v>
      </c>
      <c r="D154" s="114" t="s">
        <v>4495</v>
      </c>
      <c r="E154" s="114" t="s">
        <v>4495</v>
      </c>
      <c r="F154" s="114" t="s">
        <v>4495</v>
      </c>
      <c r="G154" s="114" t="s">
        <v>12011</v>
      </c>
      <c r="H154" s="115" t="s">
        <v>12012</v>
      </c>
      <c r="I154" s="114"/>
      <c r="J154" s="114" t="s">
        <v>12013</v>
      </c>
      <c r="K154" s="116">
        <v>35796.0</v>
      </c>
      <c r="L154" s="114"/>
      <c r="M154" s="115" t="s">
        <v>12014</v>
      </c>
      <c r="N154" s="114"/>
      <c r="O154" s="114" t="s">
        <v>2630</v>
      </c>
      <c r="P154" s="114" t="s">
        <v>2631</v>
      </c>
      <c r="Q154" s="114" t="s">
        <v>2632</v>
      </c>
      <c r="R154" s="114" t="s">
        <v>300</v>
      </c>
      <c r="S154" s="117">
        <v>39.0</v>
      </c>
      <c r="T154" s="117">
        <v>9.0</v>
      </c>
      <c r="U154" s="114" t="s">
        <v>12015</v>
      </c>
      <c r="V154" s="114" t="s">
        <v>153</v>
      </c>
      <c r="W154" s="114" t="s">
        <v>892</v>
      </c>
      <c r="X154" s="97" t="s">
        <v>13580</v>
      </c>
      <c r="Y154" s="97" t="s">
        <v>13941</v>
      </c>
      <c r="Z154" s="97" t="s">
        <v>13942</v>
      </c>
      <c r="AA154" s="96" t="str">
        <f t="array" ref="AA154">"Founder: " &amp; U154</f>
        <v>Founder: Paul Ruddock</v>
      </c>
      <c r="AB154" s="96" t="str">
        <f t="array" ref="AB154">"Number of Investments: " &amp; S154</f>
        <v>Number of Investments: 39</v>
      </c>
      <c r="AC154" s="96" t="str">
        <f t="array" ref="AC154">"AUM 2026: " &amp; Y154</f>
        <v>AUM 2026: $12 Billion</v>
      </c>
      <c r="AD154" s="96" t="str">
        <f t="array" ref="AD154">"Key Partner: " &amp; Z154</f>
        <v>Key Partner: Peter Davies (Partner &amp; Fund Manager)</v>
      </c>
      <c r="AE154" s="96" t="str">
        <f t="array" ref="AE154">G154 &amp; CHAR(10) &amp; CHAR(10) &amp; AA154 &amp; CHAR(10) &amp; CHAR(10) &amp; AB154 &amp; CHAR(10) &amp; CHAR(10) &amp; AC154 &amp; CHAR(10) &amp; CHAR(10) &amp; AD154</f>
        <v>Lansdowne Partners is an alternative investment management firm that focused on equity portfolios. Founded in 1998, the company manages assets for a diversified institutional client base that includes some of the world’s largest and most sophisticated investors.
Lansdowne Partners was founded in 1998 and is based in London, England.
Founder: Paul Ruddock
Number of Investments: 39
AUM 2026: $12 Billion
Key Partner: Peter Davies (Partner &amp; Fund Manager)</v>
      </c>
      <c r="AF154" s="96"/>
      <c r="AG154" s="96"/>
      <c r="AH154" s="96"/>
      <c r="AI154" s="96"/>
    </row>
    <row r="155" ht="15.75" customHeight="1">
      <c r="A155" s="114" t="s">
        <v>9929</v>
      </c>
      <c r="B155" s="114" t="s">
        <v>12024</v>
      </c>
      <c r="C155" s="114" t="s">
        <v>13943</v>
      </c>
      <c r="D155" s="114" t="s">
        <v>13943</v>
      </c>
      <c r="E155" s="114" t="s">
        <v>13943</v>
      </c>
      <c r="F155" s="114" t="s">
        <v>13943</v>
      </c>
      <c r="G155" s="114" t="s">
        <v>12026</v>
      </c>
      <c r="H155" s="115" t="s">
        <v>12027</v>
      </c>
      <c r="I155" s="114"/>
      <c r="J155" s="114"/>
      <c r="K155" s="116">
        <v>367.0</v>
      </c>
      <c r="L155" s="115" t="s">
        <v>12028</v>
      </c>
      <c r="M155" s="115" t="s">
        <v>12029</v>
      </c>
      <c r="N155" s="115" t="s">
        <v>12030</v>
      </c>
      <c r="O155" s="114" t="s">
        <v>12031</v>
      </c>
      <c r="P155" s="114" t="s">
        <v>12032</v>
      </c>
      <c r="Q155" s="114" t="s">
        <v>1097</v>
      </c>
      <c r="R155" s="114" t="s">
        <v>80</v>
      </c>
      <c r="S155" s="117">
        <v>9.0</v>
      </c>
      <c r="T155" s="114"/>
      <c r="U155" s="114"/>
      <c r="V155" s="114" t="s">
        <v>891</v>
      </c>
      <c r="W155" s="114" t="s">
        <v>892</v>
      </c>
      <c r="X155" s="97" t="s">
        <v>13585</v>
      </c>
      <c r="Y155" s="97" t="s">
        <v>13944</v>
      </c>
      <c r="Z155" s="97" t="s">
        <v>13945</v>
      </c>
      <c r="AA155" s="96" t="str">
        <f t="array" ref="AA155">"Founder: " &amp; U155</f>
        <v>Founder: </v>
      </c>
      <c r="AB155" s="96" t="str">
        <f t="array" ref="AB155">"Number of Investments: " &amp; S155</f>
        <v>Number of Investments: 9</v>
      </c>
      <c r="AC155" s="96" t="str">
        <f t="array" ref="AC155">"AUM 2026: " &amp; Y155</f>
        <v>AUM 2026: $482 Billion</v>
      </c>
      <c r="AD155" s="96" t="str">
        <f t="array" ref="AD155">"Key Partner: " &amp; Z155</f>
        <v>Key Partner: Jeff Yass (Co-Founder &amp; Managing Director)</v>
      </c>
      <c r="AE155" s="96" t="str">
        <f t="array" ref="AE155">G155 &amp; CHAR(10) &amp; CHAR(10) &amp; AA155 &amp; CHAR(10) &amp; CHAR(10) &amp; AB155 &amp; CHAR(10) &amp; CHAR(10) &amp; AC155 &amp; CHAR(10) &amp; CHAR(10) &amp; AD155</f>
        <v>Susquehanna is a regional financial services holding company with assets of approximately $14 billion. It includes a commercial bank that provides financial services at more than 230 branch locations in the Mid-Atlantic region. Through Susquehanna Wealth Management, the company offers investment, fiduciary, brokerage, insurance, retirement planning and private banking services. Susquehanna also operates an insurance and employee benefits company, a commercial finance company, and a vehicle leasing company. Their extensive portfolio of financial products and services is managed locally to provide maximum value to their customers and communities. They invite you to get to know us better through the information and links provided.
Founder: 
Number of Investments: 9
AUM 2026: $482 Billion
Key Partner: Jeff Yass (Co-Founder &amp; Managing Director)</v>
      </c>
      <c r="AF155" s="96"/>
      <c r="AG155" s="96"/>
      <c r="AH155" s="96"/>
      <c r="AI155" s="96"/>
    </row>
    <row r="156" ht="15.75" customHeight="1">
      <c r="A156" s="114" t="s">
        <v>9913</v>
      </c>
      <c r="B156" s="114" t="s">
        <v>12033</v>
      </c>
      <c r="C156" s="114" t="s">
        <v>4237</v>
      </c>
      <c r="D156" s="114" t="s">
        <v>4237</v>
      </c>
      <c r="E156" s="114" t="s">
        <v>4237</v>
      </c>
      <c r="F156" s="114" t="s">
        <v>4237</v>
      </c>
      <c r="G156" s="114" t="s">
        <v>12035</v>
      </c>
      <c r="H156" s="115" t="s">
        <v>12036</v>
      </c>
      <c r="I156" s="114"/>
      <c r="J156" s="114"/>
      <c r="K156" s="116">
        <v>7298.0</v>
      </c>
      <c r="L156" s="114"/>
      <c r="M156" s="115" t="s">
        <v>12037</v>
      </c>
      <c r="N156" s="114"/>
      <c r="O156" s="114" t="s">
        <v>2015</v>
      </c>
      <c r="P156" s="114" t="s">
        <v>2016</v>
      </c>
      <c r="Q156" s="114" t="s">
        <v>2016</v>
      </c>
      <c r="R156" s="114" t="s">
        <v>2017</v>
      </c>
      <c r="S156" s="117">
        <v>131.0</v>
      </c>
      <c r="T156" s="117">
        <v>29.0</v>
      </c>
      <c r="U156" s="114" t="s">
        <v>12038</v>
      </c>
      <c r="V156" s="114" t="s">
        <v>262</v>
      </c>
      <c r="W156" s="114" t="s">
        <v>905</v>
      </c>
      <c r="X156" s="97" t="s">
        <v>13700</v>
      </c>
      <c r="Y156" s="97" t="s">
        <v>13946</v>
      </c>
      <c r="Z156" s="97" t="s">
        <v>13947</v>
      </c>
      <c r="AA156" s="96" t="str">
        <f t="array" ref="AA156">"Founder: " &amp; U156</f>
        <v>Founder: Shun'ya Tōji</v>
      </c>
      <c r="AB156" s="96" t="str">
        <f t="array" ref="AB156">"Number of Investments: " &amp; S156</f>
        <v>Number of Investments: 131</v>
      </c>
      <c r="AC156" s="96" t="str">
        <f t="array" ref="AC156">"AUM 2026: " &amp; Y156</f>
        <v>AUM 2026: $75 Billion</v>
      </c>
      <c r="AD156" s="96" t="str">
        <f t="array" ref="AD156">"Key Partner: " &amp; Z156</f>
        <v>Key Partner: Shun'ya Tōji (President &amp; CEO)</v>
      </c>
      <c r="AE156" s="96" t="str">
        <f t="array" ref="AE156">G156 &amp; CHAR(10) &amp; CHAR(10) &amp; AA156 &amp; CHAR(10) &amp; CHAR(10) &amp; AB156 &amp; CHAR(10) &amp; CHAR(10) &amp; AC156 &amp; CHAR(10) &amp; CHAR(10) &amp; AD156</f>
        <v>Sumitomo Corporation is a business services company that works with import, export, trilateral trade, and business investment in Japan.
Founder: Shun'ya Tōji
Number of Investments: 131
AUM 2026: $75 Billion
Key Partner: Shun'ya Tōji (President &amp; CEO)</v>
      </c>
      <c r="AF156" s="96"/>
      <c r="AG156" s="96"/>
      <c r="AH156" s="96"/>
      <c r="AI156" s="96"/>
    </row>
    <row r="157" ht="15.75" customHeight="1">
      <c r="A157" s="114" t="s">
        <v>12047</v>
      </c>
      <c r="B157" s="114" t="s">
        <v>12048</v>
      </c>
      <c r="C157" s="114" t="s">
        <v>4495</v>
      </c>
      <c r="D157" s="114" t="s">
        <v>4495</v>
      </c>
      <c r="E157" s="114" t="s">
        <v>4495</v>
      </c>
      <c r="F157" s="114" t="s">
        <v>4495</v>
      </c>
      <c r="G157" s="114" t="s">
        <v>12049</v>
      </c>
      <c r="H157" s="115" t="s">
        <v>12050</v>
      </c>
      <c r="I157" s="114"/>
      <c r="J157" s="114"/>
      <c r="K157" s="116">
        <v>43181.0</v>
      </c>
      <c r="L157" s="114"/>
      <c r="M157" s="115" t="s">
        <v>12051</v>
      </c>
      <c r="N157" s="115" t="s">
        <v>12052</v>
      </c>
      <c r="O157" s="114" t="s">
        <v>12053</v>
      </c>
      <c r="P157" s="114" t="s">
        <v>12054</v>
      </c>
      <c r="Q157" s="114" t="s">
        <v>12054</v>
      </c>
      <c r="R157" s="114" t="s">
        <v>300</v>
      </c>
      <c r="S157" s="117">
        <v>38.0</v>
      </c>
      <c r="T157" s="117">
        <v>1.0</v>
      </c>
      <c r="U157" s="114"/>
      <c r="V157" s="114" t="s">
        <v>398</v>
      </c>
      <c r="W157" s="114" t="s">
        <v>892</v>
      </c>
      <c r="X157" s="97" t="s">
        <v>13577</v>
      </c>
      <c r="Y157" s="97" t="s">
        <v>13948</v>
      </c>
      <c r="Z157" s="97" t="s">
        <v>13949</v>
      </c>
      <c r="AA157" s="96" t="str">
        <f t="array" ref="AA157">"Founder: " &amp; U157</f>
        <v>Founder: </v>
      </c>
      <c r="AB157" s="96" t="str">
        <f t="array" ref="AB157">"Number of Investments: " &amp; S157</f>
        <v>Number of Investments: 38</v>
      </c>
      <c r="AC157" s="96" t="str">
        <f t="array" ref="AC157">"AUM 2026: " &amp; Y157</f>
        <v>AUM 2026: £3.1 Billion</v>
      </c>
      <c r="AD157" s="96" t="str">
        <f t="array" ref="AD157">"Key Partner: " &amp; Z157</f>
        <v>Key Partner: Judith Hartley (CEO) / Catherine Lewis La Torre</v>
      </c>
      <c r="AE157" s="96" t="str">
        <f t="array" ref="AE157">G157 &amp; CHAR(10) &amp; CHAR(10) &amp; AA157 &amp; CHAR(10) &amp; CHAR(10) &amp; AB157 &amp; CHAR(10) &amp; CHAR(10) &amp; AC157 &amp; CHAR(10) &amp; CHAR(10) &amp; AD157</f>
        <v>British Patient Capital invests in a diversified portfolio of best-in-class venture and growth capital funds and start ups, capturing value through financing the growth of innovative companies. We invest on a commercial basis to deliver competitive returns and manage risk.
As well as providing our own funding we work to encourage more investors to make allocations to this asset class by demonstrating that a long-term patient capital investment strategy can produce commercially attractive returns.
Once we’ve established a strong record, and have proved the value of the asset class, we intend to privatise British Patient Capital at an appropriate time in the future.
Founder: 
Number of Investments: 38
AUM 2026: £3.1 Billion
Key Partner: Judith Hartley (CEO) / Catherine Lewis La Torre</v>
      </c>
      <c r="AF157" s="96"/>
      <c r="AG157" s="96"/>
      <c r="AH157" s="96"/>
      <c r="AI157" s="96"/>
    </row>
    <row r="158" ht="15.75" customHeight="1">
      <c r="A158" s="114" t="s">
        <v>10063</v>
      </c>
      <c r="B158" s="114" t="s">
        <v>12055</v>
      </c>
      <c r="C158" s="114" t="s">
        <v>248</v>
      </c>
      <c r="D158" s="114" t="s">
        <v>248</v>
      </c>
      <c r="E158" s="114" t="s">
        <v>248</v>
      </c>
      <c r="F158" s="114" t="s">
        <v>248</v>
      </c>
      <c r="G158" s="114" t="s">
        <v>12057</v>
      </c>
      <c r="H158" s="115" t="s">
        <v>12058</v>
      </c>
      <c r="I158" s="114"/>
      <c r="J158" s="114"/>
      <c r="K158" s="116">
        <v>40179.0</v>
      </c>
      <c r="L158" s="114"/>
      <c r="M158" s="115" t="s">
        <v>12059</v>
      </c>
      <c r="N158" s="114"/>
      <c r="O158" s="114" t="s">
        <v>12060</v>
      </c>
      <c r="P158" s="114" t="s">
        <v>12061</v>
      </c>
      <c r="Q158" s="114" t="s">
        <v>4072</v>
      </c>
      <c r="R158" s="114" t="s">
        <v>80</v>
      </c>
      <c r="S158" s="117">
        <v>102.0</v>
      </c>
      <c r="T158" s="117">
        <v>27.0</v>
      </c>
      <c r="U158" s="114" t="s">
        <v>12062</v>
      </c>
      <c r="V158" s="114" t="s">
        <v>398</v>
      </c>
      <c r="W158" s="114" t="s">
        <v>892</v>
      </c>
      <c r="X158" s="97" t="s">
        <v>13588</v>
      </c>
      <c r="Y158" s="123" t="s">
        <v>13950</v>
      </c>
      <c r="Z158" s="97" t="s">
        <v>13951</v>
      </c>
      <c r="AA158" s="96" t="str">
        <f t="array" ref="AA158">"Founder: " &amp; U158</f>
        <v>Founder: Bill Taranto</v>
      </c>
      <c r="AB158" s="96" t="str">
        <f t="array" ref="AB158">"Number of Investments: " &amp; S158</f>
        <v>Number of Investments: 102</v>
      </c>
      <c r="AC158" s="96" t="str">
        <f t="array" ref="AC158">"AUM 2026: " &amp; Y158</f>
        <v>AUM 2026: $500 Million</v>
      </c>
      <c r="AD158" s="96" t="str">
        <f t="array" ref="AD158">"Key Partner: " &amp; Z158</f>
        <v>Key Partner: Bill Taranto (President &amp; Founder)</v>
      </c>
      <c r="AE158" s="96" t="str">
        <f t="array" ref="AE158">G158 &amp; CHAR(10) &amp; CHAR(10) &amp; AA158 &amp; CHAR(10) &amp; CHAR(10) &amp; AB158 &amp; CHAR(10) &amp; CHAR(10) &amp; AC158 &amp; CHAR(10) &amp; CHAR(10) &amp; AD158</f>
        <v>Merck Global Health Innovation Fund (Merck GHI) is evolving corporate healthcare venture capital globally by utilizing their healthcare ecosystem strategy.  This investment strategy connects innovative companies with complementary technologies to develop integrated healthcare solutions.
Merck GHI has $500M under management and provides growth capital to emerging healthcare technology companies worldwide while leveraging the vast R&amp;D-based, global resources of Merck.
With a vision that data will be the currency in healthcare, GHI invests broadly in digital health.  GHI invests in platform companies with proven technologies or business models where Merck's expertise and perspectives can accelerate revenue growth and enhance value creation.   Since late 2010, Merck GHI has made over 20 investments in Digital Health companies.
Founder: Bill Taranto
Number of Investments: 102
AUM 2026: $500 Million
Key Partner: Bill Taranto (President &amp; Founder)</v>
      </c>
      <c r="AF158" s="96"/>
      <c r="AG158" s="96"/>
      <c r="AH158" s="96"/>
      <c r="AI158" s="96"/>
    </row>
    <row r="159" ht="15.75" customHeight="1">
      <c r="A159" s="114" t="s">
        <v>10045</v>
      </c>
      <c r="B159" s="114" t="s">
        <v>12063</v>
      </c>
      <c r="C159" s="114" t="s">
        <v>4140</v>
      </c>
      <c r="D159" s="114" t="s">
        <v>4140</v>
      </c>
      <c r="E159" s="114" t="s">
        <v>4140</v>
      </c>
      <c r="F159" s="114" t="s">
        <v>4140</v>
      </c>
      <c r="G159" s="114" t="s">
        <v>12064</v>
      </c>
      <c r="H159" s="115" t="s">
        <v>12065</v>
      </c>
      <c r="I159" s="114"/>
      <c r="J159" s="114" t="s">
        <v>12066</v>
      </c>
      <c r="K159" s="116">
        <v>43831.0</v>
      </c>
      <c r="L159" s="114"/>
      <c r="M159" s="115" t="s">
        <v>12067</v>
      </c>
      <c r="N159" s="114"/>
      <c r="O159" s="114" t="s">
        <v>11599</v>
      </c>
      <c r="P159" s="114" t="s">
        <v>11600</v>
      </c>
      <c r="Q159" s="114" t="s">
        <v>145</v>
      </c>
      <c r="R159" s="114" t="s">
        <v>80</v>
      </c>
      <c r="S159" s="117">
        <v>28.0</v>
      </c>
      <c r="T159" s="117">
        <v>2.0</v>
      </c>
      <c r="U159" s="114" t="s">
        <v>10129</v>
      </c>
      <c r="V159" s="114" t="s">
        <v>398</v>
      </c>
      <c r="W159" s="114" t="s">
        <v>892</v>
      </c>
      <c r="X159" s="97" t="s">
        <v>13700</v>
      </c>
      <c r="Y159" s="97" t="s">
        <v>13952</v>
      </c>
      <c r="Z159" s="97" t="s">
        <v>13953</v>
      </c>
      <c r="AA159" s="96" t="str">
        <f t="array" ref="AA159">"Founder: " &amp; U159</f>
        <v>Founder: Dan Caruso</v>
      </c>
      <c r="AB159" s="96" t="str">
        <f t="array" ref="AB159">"Number of Investments: " &amp; S159</f>
        <v>Number of Investments: 28</v>
      </c>
      <c r="AC159" s="96" t="str">
        <f t="array" ref="AC159">"AUM 2026: " &amp; Y159</f>
        <v>AUM 2026: $250 Million+ (Estimated program total)</v>
      </c>
      <c r="AD159" s="96" t="str">
        <f t="array" ref="AD159">"Key Partner: " &amp; Z159</f>
        <v>Key Partner: Dan Caruso (Managing Director)</v>
      </c>
      <c r="AE159" s="96" t="str">
        <f t="array" ref="AE159">G159 &amp; CHAR(10) &amp; CHAR(10) &amp; AA159 &amp; CHAR(10) &amp; CHAR(10) &amp; AB159 &amp; CHAR(10) &amp; CHAR(10) &amp; AC159 &amp; CHAR(10) &amp; CHAR(10) &amp; AD159</f>
        <v>Caruso Ventures invests in tech-enabled companies led by highly effective CEOs. We use our deep scale up experience to help the next generation of tech leaders achieve their visions. Caruso Ventures sets up Special Purpose Vehicles (“SPV”) for our investments, which allows for additional investors to participate in select investments. Our typical initial investment is $500k to $1 million at the early revenue ramp stage, with the propensity to follow on. We are industry agnostic and we will lead or follow. Our investment focus is almost exclusively Colorado.
Founder: Dan Caruso
Number of Investments: 28
AUM 2026: $250 Million+ (Estimated program total)
Key Partner: Dan Caruso (Managing Director)</v>
      </c>
      <c r="AF159" s="96"/>
      <c r="AG159" s="96"/>
      <c r="AH159" s="96"/>
      <c r="AI159" s="96"/>
    </row>
    <row r="160" ht="15.75" customHeight="1">
      <c r="A160" s="114" t="s">
        <v>12068</v>
      </c>
      <c r="B160" s="114" t="s">
        <v>12069</v>
      </c>
      <c r="C160" s="114" t="s">
        <v>4441</v>
      </c>
      <c r="D160" s="114" t="s">
        <v>4441</v>
      </c>
      <c r="E160" s="114" t="s">
        <v>4441</v>
      </c>
      <c r="F160" s="114" t="s">
        <v>4441</v>
      </c>
      <c r="G160" s="114" t="s">
        <v>12070</v>
      </c>
      <c r="H160" s="115" t="s">
        <v>12071</v>
      </c>
      <c r="I160" s="114"/>
      <c r="J160" s="114" t="s">
        <v>12072</v>
      </c>
      <c r="K160" s="116">
        <v>43435.0</v>
      </c>
      <c r="L160" s="114"/>
      <c r="M160" s="115" t="s">
        <v>12073</v>
      </c>
      <c r="N160" s="115" t="s">
        <v>12074</v>
      </c>
      <c r="O160" s="114" t="s">
        <v>1163</v>
      </c>
      <c r="P160" s="114" t="s">
        <v>1164</v>
      </c>
      <c r="Q160" s="114" t="s">
        <v>1165</v>
      </c>
      <c r="R160" s="114" t="s">
        <v>65</v>
      </c>
      <c r="S160" s="117">
        <v>17.0</v>
      </c>
      <c r="T160" s="117">
        <v>1.0</v>
      </c>
      <c r="U160" s="114" t="s">
        <v>12075</v>
      </c>
      <c r="V160" s="114" t="s">
        <v>102</v>
      </c>
      <c r="W160" s="114" t="s">
        <v>892</v>
      </c>
      <c r="X160" s="97" t="s">
        <v>13580</v>
      </c>
      <c r="Y160" s="97" t="s">
        <v>13954</v>
      </c>
      <c r="Z160" s="97" t="s">
        <v>13955</v>
      </c>
      <c r="AA160" s="96" t="str">
        <f t="array" ref="AA160">"Founder: " &amp; U160</f>
        <v>Founder: Riku Asikainen</v>
      </c>
      <c r="AB160" s="96" t="str">
        <f t="array" ref="AB160">"Number of Investments: " &amp; S160</f>
        <v>Number of Investments: 17</v>
      </c>
      <c r="AC160" s="96" t="str">
        <f t="array" ref="AC160">"AUM 2026: " &amp; Y160</f>
        <v>AUM 2026: €300 Million+ (Across funds)</v>
      </c>
      <c r="AD160" s="96" t="str">
        <f t="array" ref="AD160">"Key Partner: " &amp; Z160</f>
        <v>Key Partner: Riku Asikainen (Managing Partner)</v>
      </c>
      <c r="AE160" s="96" t="str">
        <f t="array" ref="AE160">G160 &amp; CHAR(10) &amp; CHAR(10) &amp; AA160 &amp; CHAR(10) &amp; CHAR(10) &amp; AB160 &amp; CHAR(10) &amp; CHAR(10) &amp; AC160 &amp; CHAR(10) &amp; CHAR(10) &amp; AD160</f>
        <v>Evli Growth Partners is a European VC that invests in companies across sectors. The fund is truly entrepreneurial, backed by 5 serial entrepreneurs with hands-on experience in building and scaling several market leaders in their respective fields. With experience from +150 companies as founders, executives, or investors and an aggregate exit value in several billions of euros, EGP's team is equipped with unique expertise in building sustainable businesses.
Founder: Riku Asikainen
Number of Investments: 17
AUM 2026: €300 Million+ (Across funds)
Key Partner: Riku Asikainen (Managing Partner)</v>
      </c>
      <c r="AF160" s="96"/>
      <c r="AG160" s="96"/>
      <c r="AH160" s="96"/>
      <c r="AI160" s="96"/>
    </row>
    <row r="161" ht="15.75" customHeight="1">
      <c r="A161" s="114" t="s">
        <v>10084</v>
      </c>
      <c r="B161" s="114" t="s">
        <v>12076</v>
      </c>
      <c r="C161" s="114" t="s">
        <v>4124</v>
      </c>
      <c r="D161" s="114" t="s">
        <v>4124</v>
      </c>
      <c r="E161" s="114" t="s">
        <v>4124</v>
      </c>
      <c r="F161" s="114" t="s">
        <v>4124</v>
      </c>
      <c r="G161" s="114"/>
      <c r="H161" s="115" t="s">
        <v>12078</v>
      </c>
      <c r="I161" s="114"/>
      <c r="J161" s="114" t="s">
        <v>12079</v>
      </c>
      <c r="K161" s="116" t="s">
        <v>11223</v>
      </c>
      <c r="L161" s="115" t="s">
        <v>12080</v>
      </c>
      <c r="M161" s="115" t="s">
        <v>12081</v>
      </c>
      <c r="N161" s="115" t="s">
        <v>12082</v>
      </c>
      <c r="O161" s="114" t="s">
        <v>12083</v>
      </c>
      <c r="P161" s="114" t="s">
        <v>12084</v>
      </c>
      <c r="Q161" s="114" t="s">
        <v>12085</v>
      </c>
      <c r="R161" s="114" t="s">
        <v>80</v>
      </c>
      <c r="S161" s="117">
        <v>1.0</v>
      </c>
      <c r="T161" s="114"/>
      <c r="U161" s="114"/>
      <c r="V161" s="114" t="s">
        <v>165</v>
      </c>
      <c r="W161" s="114" t="s">
        <v>892</v>
      </c>
      <c r="X161" s="97" t="s">
        <v>13700</v>
      </c>
      <c r="Y161" s="97" t="s">
        <v>13956</v>
      </c>
      <c r="Z161" s="97" t="s">
        <v>13957</v>
      </c>
      <c r="AA161" s="96" t="str">
        <f t="array" ref="AA161">"Founder: " &amp; U161</f>
        <v>Founder: </v>
      </c>
      <c r="AB161" s="96" t="str">
        <f t="array" ref="AB161">"Number of Investments: " &amp; S161</f>
        <v>Number of Investments: 1</v>
      </c>
      <c r="AC161" s="96" t="str">
        <f t="array" ref="AC161">"AUM 2026: " &amp; Y161</f>
        <v>AUM 2026: $38 Billion</v>
      </c>
      <c r="AD161" s="96" t="str">
        <f t="array" ref="AD161">"Key Partner: " &amp; Z161</f>
        <v>Key Partner: Eric Barlean (Partner)</v>
      </c>
      <c r="AE161" s="96" t="str">
        <f t="array" ref="AE161">G161 &amp; CHAR(10) &amp; CHAR(10) &amp; AA161 &amp; CHAR(10) &amp; CHAR(10) &amp; AB161 &amp; CHAR(10) &amp; CHAR(10) &amp; AC161 &amp; CHAR(10) &amp; CHAR(10) &amp; AD161</f>
        <v>
Founder: 
Number of Investments: 1
AUM 2026: $38 Billion
Key Partner: Eric Barlean (Partner)</v>
      </c>
      <c r="AF161" s="96"/>
      <c r="AG161" s="96"/>
      <c r="AH161" s="96"/>
      <c r="AI161" s="96"/>
    </row>
    <row r="162" ht="15.75" customHeight="1">
      <c r="A162" s="114" t="s">
        <v>4410</v>
      </c>
      <c r="B162" s="118" t="s">
        <v>13958</v>
      </c>
      <c r="C162" s="114" t="s">
        <v>2110</v>
      </c>
      <c r="D162" s="114"/>
      <c r="E162" s="114" t="s">
        <v>2110</v>
      </c>
      <c r="F162" s="114"/>
      <c r="G162" s="114"/>
      <c r="H162" s="115" t="s">
        <v>13959</v>
      </c>
      <c r="I162" s="114"/>
      <c r="J162" s="114"/>
      <c r="K162" s="116">
        <v>35431.0</v>
      </c>
      <c r="L162" s="115" t="s">
        <v>13960</v>
      </c>
      <c r="M162" s="115" t="s">
        <v>10154</v>
      </c>
      <c r="N162" s="115" t="s">
        <v>13961</v>
      </c>
      <c r="O162" s="114" t="s">
        <v>4261</v>
      </c>
      <c r="P162" s="114" t="s">
        <v>4262</v>
      </c>
      <c r="Q162" s="114" t="s">
        <v>4263</v>
      </c>
      <c r="R162" s="114" t="s">
        <v>2465</v>
      </c>
      <c r="S162" s="117">
        <v>74.0</v>
      </c>
      <c r="T162" s="117">
        <v>13.0</v>
      </c>
      <c r="U162" s="114"/>
      <c r="V162" s="114" t="s">
        <v>262</v>
      </c>
      <c r="W162" s="114" t="s">
        <v>892</v>
      </c>
      <c r="X162" s="97" t="s">
        <v>13577</v>
      </c>
      <c r="Y162" s="97" t="s">
        <v>13962</v>
      </c>
      <c r="Z162" s="97" t="s">
        <v>13963</v>
      </c>
      <c r="AA162" s="96" t="str">
        <f t="array" ref="AA162">"Founder: " &amp; U162</f>
        <v>Founder: </v>
      </c>
      <c r="AB162" s="96" t="str">
        <f t="array" ref="AB162">"Number of Investments: " &amp; S162</f>
        <v>Number of Investments: 74</v>
      </c>
      <c r="AC162" s="96" t="str">
        <f t="array" ref="AC162">"AUM 2026: " &amp; Y162</f>
        <v>AUM 2026: $220 Billion+ (via Future Fund / Venture Capital programs)</v>
      </c>
      <c r="AD162" s="96" t="str">
        <f t="array" ref="AD162">"Key Partner: " &amp; Z162</f>
        <v>Key Partner: Ed Husic (Minister for Industry and Science)</v>
      </c>
      <c r="AE162" s="96" t="str">
        <f t="array" ref="AE162">G162 &amp; CHAR(10) &amp; CHAR(10) &amp; AA162 &amp; CHAR(10) &amp; CHAR(10) &amp; AB162 &amp; CHAR(10) &amp; CHAR(10) &amp; AC162 &amp; CHAR(10) &amp; CHAR(10) &amp; AD162</f>
        <v>
Founder: 
Number of Investments: 74
AUM 2026: $220 Billion+ (via Future Fund / Venture Capital programs)
Key Partner: Ed Husic (Minister for Industry and Science)</v>
      </c>
      <c r="AF162" s="96"/>
      <c r="AG162" s="96"/>
      <c r="AH162" s="96"/>
      <c r="AI162" s="96"/>
    </row>
    <row r="163" ht="15.75" customHeight="1">
      <c r="A163" s="114" t="s">
        <v>12086</v>
      </c>
      <c r="B163" s="114" t="s">
        <v>12087</v>
      </c>
      <c r="C163" s="114" t="s">
        <v>4441</v>
      </c>
      <c r="D163" s="114" t="s">
        <v>4441</v>
      </c>
      <c r="E163" s="114" t="s">
        <v>4441</v>
      </c>
      <c r="F163" s="114" t="s">
        <v>4441</v>
      </c>
      <c r="G163" s="114" t="s">
        <v>12088</v>
      </c>
      <c r="H163" s="115" t="s">
        <v>12089</v>
      </c>
      <c r="I163" s="114"/>
      <c r="J163" s="114" t="s">
        <v>12090</v>
      </c>
      <c r="K163" s="116">
        <v>35796.0</v>
      </c>
      <c r="L163" s="115" t="s">
        <v>12091</v>
      </c>
      <c r="M163" s="115" t="s">
        <v>12092</v>
      </c>
      <c r="N163" s="115" t="s">
        <v>12093</v>
      </c>
      <c r="O163" s="114" t="s">
        <v>1163</v>
      </c>
      <c r="P163" s="114" t="s">
        <v>1164</v>
      </c>
      <c r="Q163" s="114" t="s">
        <v>1165</v>
      </c>
      <c r="R163" s="114" t="s">
        <v>65</v>
      </c>
      <c r="S163" s="117">
        <v>13.0</v>
      </c>
      <c r="T163" s="117">
        <v>2.0</v>
      </c>
      <c r="U163" s="114"/>
      <c r="V163" s="114" t="s">
        <v>137</v>
      </c>
      <c r="W163" s="114" t="s">
        <v>892</v>
      </c>
      <c r="X163" s="97" t="s">
        <v>13700</v>
      </c>
      <c r="Y163" s="97" t="s">
        <v>13964</v>
      </c>
      <c r="Z163" s="97" t="s">
        <v>13965</v>
      </c>
      <c r="AA163" s="96" t="str">
        <f t="array" ref="AA163">"Founder: " &amp; U163</f>
        <v>Founder: </v>
      </c>
      <c r="AB163" s="96" t="str">
        <f t="array" ref="AB163">"Number of Investments: " &amp; S163</f>
        <v>Number of Investments: 13</v>
      </c>
      <c r="AC163" s="96" t="str">
        <f t="array" ref="AC163">"AUM 2026: " &amp; Y163</f>
        <v>AUM 2026: €60.7 Billion</v>
      </c>
      <c r="AD163" s="96" t="str">
        <f t="array" ref="AD163">"Key Partner: " &amp; Z163</f>
        <v>Key Partner: Reima Rytsölä (CEO / Former CIO)</v>
      </c>
      <c r="AE163" s="96" t="str">
        <f t="array" ref="AE163">G163 &amp; CHAR(10) &amp; CHAR(10) &amp; AA163 &amp; CHAR(10) &amp; CHAR(10) &amp; AB163 &amp; CHAR(10) &amp; CHAR(10) &amp; AC163 &amp; CHAR(10) &amp; CHAR(10) &amp; AD163</f>
        <v>Varma Mutual Pension Insurance Company operates as a pension insurance company in Finland. It provides pension insurance services, including insurance and pension services, vocational rehabilitation, insurance contribution estimates, and calculations. The company also provides training and guidance related to well-being at work and to social security while working abroad. In addition, Varma's additional services include online services; client financing services for pension foundations and funds; and advisory services for insured employees and entrepreneurs. The company was founded as Varma-Sampo Mutual Pension Insurance Company in 1998 and changed its name to Varma Mutual Pension Insurance Company in December 2003. Varma Mutual Pension Insurance Company is headquartered in Helsinki, Finland.
Founder: 
Number of Investments: 13
AUM 2026: €60.7 Billion
Key Partner: Reima Rytsölä (CEO / Former CIO)</v>
      </c>
      <c r="AF163" s="96"/>
      <c r="AG163" s="96"/>
      <c r="AH163" s="96"/>
      <c r="AI163" s="96"/>
    </row>
    <row r="164" ht="15.75" customHeight="1">
      <c r="A164" s="114" t="s">
        <v>10202</v>
      </c>
      <c r="B164" s="114" t="s">
        <v>12094</v>
      </c>
      <c r="C164" s="114" t="s">
        <v>4036</v>
      </c>
      <c r="D164" s="114" t="s">
        <v>4036</v>
      </c>
      <c r="E164" s="114" t="s">
        <v>4036</v>
      </c>
      <c r="F164" s="114" t="s">
        <v>4036</v>
      </c>
      <c r="G164" s="114" t="s">
        <v>12096</v>
      </c>
      <c r="H164" s="115" t="s">
        <v>12097</v>
      </c>
      <c r="I164" s="114"/>
      <c r="J164" s="114" t="s">
        <v>12098</v>
      </c>
      <c r="K164" s="116">
        <v>29221.0</v>
      </c>
      <c r="L164" s="114"/>
      <c r="M164" s="115" t="s">
        <v>10207</v>
      </c>
      <c r="N164" s="114"/>
      <c r="O164" s="114" t="s">
        <v>12099</v>
      </c>
      <c r="P164" s="114" t="s">
        <v>12100</v>
      </c>
      <c r="Q164" s="114" t="s">
        <v>11778</v>
      </c>
      <c r="R164" s="114" t="s">
        <v>80</v>
      </c>
      <c r="S164" s="117">
        <v>48.0</v>
      </c>
      <c r="T164" s="117">
        <v>16.0</v>
      </c>
      <c r="U164" s="114" t="s">
        <v>12101</v>
      </c>
      <c r="V164" s="114" t="s">
        <v>165</v>
      </c>
      <c r="W164" s="114" t="s">
        <v>892</v>
      </c>
      <c r="X164" s="97" t="s">
        <v>13580</v>
      </c>
      <c r="Y164" s="97" t="s">
        <v>13966</v>
      </c>
      <c r="Z164" s="122" t="s">
        <v>13967</v>
      </c>
      <c r="AA164" s="96" t="str">
        <f t="array" ref="AA164">"Founder: " &amp; U164</f>
        <v>Founder: Paul Tudor Jones II</v>
      </c>
      <c r="AB164" s="96" t="str">
        <f t="array" ref="AB164">"Number of Investments: " &amp; S164</f>
        <v>Number of Investments: 48</v>
      </c>
      <c r="AC164" s="96" t="str">
        <f t="array" ref="AC164">"AUM 2026: " &amp; Y164</f>
        <v>AUM 2026: $25 Billion</v>
      </c>
      <c r="AD164" s="96" t="str">
        <f t="array" ref="AD164">"Key Partner: " &amp; Z164</f>
        <v>Key Partner: Paul Tudor Jones II (Founder &amp; CIO)</v>
      </c>
      <c r="AE164" s="96" t="str">
        <f t="array" ref="AE164">G164 &amp; CHAR(10) &amp; CHAR(10) &amp; AA164 &amp; CHAR(10) &amp; CHAR(10) &amp; AB164 &amp; CHAR(10) &amp; CHAR(10) &amp; AC164 &amp; CHAR(10) &amp; CHAR(10) &amp; AD164</f>
        <v>Founded in 1980 by Paul Tudor Jones II, the firm currently manages $21 billion. The firm's investment strategies include global macro trading, fundamental equity investing in the U.S. and Europe, emerging markets, venture capital, commodities, event driven strategies and technical trading systems."
Founder: Paul Tudor Jones II
Number of Investments: 48
AUM 2026: $25 Billion
Key Partner: Paul Tudor Jones II (Founder &amp; CIO)</v>
      </c>
      <c r="AF164" s="96"/>
      <c r="AG164" s="96"/>
      <c r="AH164" s="96"/>
      <c r="AI164" s="96"/>
    </row>
    <row r="165" ht="15.75" customHeight="1">
      <c r="A165" s="114" t="s">
        <v>10209</v>
      </c>
      <c r="B165" s="114" t="s">
        <v>13968</v>
      </c>
      <c r="C165" s="118" t="s">
        <v>13872</v>
      </c>
      <c r="D165" s="114"/>
      <c r="E165" s="118" t="s">
        <v>13872</v>
      </c>
      <c r="F165" s="118" t="s">
        <v>13872</v>
      </c>
      <c r="G165" s="114" t="s">
        <v>13969</v>
      </c>
      <c r="H165" s="115" t="s">
        <v>10243</v>
      </c>
      <c r="I165" s="114"/>
      <c r="J165" s="114" t="s">
        <v>13970</v>
      </c>
      <c r="K165" s="116">
        <v>27273.0</v>
      </c>
      <c r="L165" s="114"/>
      <c r="M165" s="115" t="s">
        <v>10244</v>
      </c>
      <c r="N165" s="114"/>
      <c r="O165" s="114" t="s">
        <v>13971</v>
      </c>
      <c r="P165" s="114" t="s">
        <v>13972</v>
      </c>
      <c r="Q165" s="114" t="s">
        <v>1240</v>
      </c>
      <c r="R165" s="114" t="s">
        <v>1241</v>
      </c>
      <c r="S165" s="117">
        <v>165.0</v>
      </c>
      <c r="T165" s="117">
        <v>29.0</v>
      </c>
      <c r="U165" s="114"/>
      <c r="V165" s="114" t="s">
        <v>398</v>
      </c>
      <c r="W165" s="114" t="s">
        <v>892</v>
      </c>
      <c r="X165" s="97" t="s">
        <v>13580</v>
      </c>
      <c r="Y165" s="97" t="s">
        <v>13973</v>
      </c>
      <c r="Z165" s="122" t="s">
        <v>13974</v>
      </c>
      <c r="AA165" s="96" t="str">
        <f t="array" ref="AA165">"Founder: " &amp; U165</f>
        <v>Founder: </v>
      </c>
      <c r="AB165" s="96" t="str">
        <f t="array" ref="AB165">"Number of Investments: " &amp; S165</f>
        <v>Number of Investments: 165</v>
      </c>
      <c r="AC165" s="96" t="str">
        <f t="array" ref="AC165">"AUM 2026: " &amp; Y165</f>
        <v>AUM 2026: $1.5 Billion (approx. ₩2 Trillion KRW)</v>
      </c>
      <c r="AD165" s="96" t="str">
        <f t="array" ref="AD165">"Key Partner: " &amp; Z165</f>
        <v>Key Partner: Dae-hee Yoon (CEO / Managing Partner)</v>
      </c>
      <c r="AE165" s="96" t="str">
        <f t="array" ref="AE165">G165 &amp; CHAR(10) &amp; CHAR(10) &amp; AA165 &amp; CHAR(10) &amp; CHAR(10) &amp; AB165 &amp; CHAR(10) &amp; CHAR(10) &amp; AC165 &amp; CHAR(10) &amp; CHAR(10) &amp; AD165</f>
        <v>Aju IB Investment is a venture capital firm that offers SMEs with investments and consulting services.
Aju IB Investment offers consulting services that focus on business management, tax, accounting, legal, mergers and acquisitions, additional funding, marketing, and technology support.
Aju IB Investment was founded in September 1974 and is based in Seoul, South Korea.
Founder: 
Number of Investments: 165
AUM 2026: $1.5 Billion (approx. ₩2 Trillion KRW)
Key Partner: Dae-hee Yoon (CEO / Managing Partner)</v>
      </c>
      <c r="AF165" s="96"/>
      <c r="AG165" s="96"/>
      <c r="AH165" s="96"/>
      <c r="AI165" s="96"/>
    </row>
    <row r="166" ht="15.75" customHeight="1">
      <c r="A166" s="114" t="s">
        <v>12102</v>
      </c>
      <c r="B166" s="114" t="s">
        <v>12103</v>
      </c>
      <c r="C166" s="114" t="s">
        <v>217</v>
      </c>
      <c r="D166" s="114" t="s">
        <v>217</v>
      </c>
      <c r="E166" s="114" t="s">
        <v>217</v>
      </c>
      <c r="F166" s="114" t="s">
        <v>217</v>
      </c>
      <c r="G166" s="114" t="s">
        <v>12104</v>
      </c>
      <c r="H166" s="114"/>
      <c r="I166" s="114"/>
      <c r="J166" s="114"/>
      <c r="K166" s="114"/>
      <c r="L166" s="114"/>
      <c r="M166" s="115" t="s">
        <v>12105</v>
      </c>
      <c r="N166" s="114"/>
      <c r="O166" s="114"/>
      <c r="P166" s="114"/>
      <c r="Q166" s="114"/>
      <c r="R166" s="114"/>
      <c r="S166" s="114"/>
      <c r="T166" s="114"/>
      <c r="U166" s="114"/>
      <c r="V166" s="119">
        <v>46296.0</v>
      </c>
      <c r="W166" s="114" t="s">
        <v>892</v>
      </c>
      <c r="X166" s="97" t="s">
        <v>13580</v>
      </c>
      <c r="Y166" s="97" t="s">
        <v>13975</v>
      </c>
      <c r="Z166" s="122" t="s">
        <v>13976</v>
      </c>
      <c r="AA166" s="96" t="str">
        <f t="array" ref="AA166">"Founder: " &amp; U166</f>
        <v>Founder: </v>
      </c>
      <c r="AB166" s="96" t="str">
        <f t="array" ref="AB166">"Number of Investments: " &amp; S166</f>
        <v>Number of Investments: </v>
      </c>
      <c r="AC166" s="96" t="str">
        <f t="array" ref="AC166">"AUM 2026: " &amp; Y166</f>
        <v>AUM 2026: $100 Million+ (Specific Quantum Allocation)</v>
      </c>
      <c r="AD166" s="96" t="str">
        <f t="array" ref="AD166">"Key Partner: " &amp; Z166</f>
        <v>Key Partner: Landon Downs (Managing Partner)</v>
      </c>
      <c r="AE166" s="96" t="str">
        <f t="array" ref="AE166">G166 &amp; CHAR(10) &amp; CHAR(10) &amp; AA166 &amp; CHAR(10) &amp; CHAR(10) &amp; AB166 &amp; CHAR(10) &amp; CHAR(10) &amp; AC166 &amp; CHAR(10) &amp; CHAR(10) &amp; AD166</f>
        <v>Cambium Capital is a investment firm.
Founder: 
Number of Investments: 
AUM 2026: $100 Million+ (Specific Quantum Allocation)
Key Partner: Landon Downs (Managing Partner)</v>
      </c>
      <c r="AF166" s="96"/>
      <c r="AG166" s="96"/>
      <c r="AH166" s="96"/>
      <c r="AI166" s="96"/>
    </row>
    <row r="167" ht="15.75" customHeight="1">
      <c r="A167" s="114" t="s">
        <v>12106</v>
      </c>
      <c r="B167" s="118" t="s">
        <v>12107</v>
      </c>
      <c r="C167" s="114" t="s">
        <v>132</v>
      </c>
      <c r="D167" s="114" t="s">
        <v>132</v>
      </c>
      <c r="E167" s="114" t="s">
        <v>132</v>
      </c>
      <c r="F167" s="114"/>
      <c r="G167" s="114" t="s">
        <v>12108</v>
      </c>
      <c r="H167" s="115" t="s">
        <v>12109</v>
      </c>
      <c r="I167" s="114"/>
      <c r="J167" s="114" t="s">
        <v>12110</v>
      </c>
      <c r="K167" s="116">
        <v>43313.0</v>
      </c>
      <c r="L167" s="114"/>
      <c r="M167" s="115" t="s">
        <v>12111</v>
      </c>
      <c r="N167" s="114"/>
      <c r="O167" s="114" t="s">
        <v>1239</v>
      </c>
      <c r="P167" s="114" t="s">
        <v>120</v>
      </c>
      <c r="Q167" s="114" t="s">
        <v>1240</v>
      </c>
      <c r="R167" s="114" t="s">
        <v>1241</v>
      </c>
      <c r="S167" s="117">
        <v>26.0</v>
      </c>
      <c r="T167" s="114"/>
      <c r="U167" s="114"/>
      <c r="V167" s="119">
        <v>46296.0</v>
      </c>
      <c r="W167" s="114" t="s">
        <v>892</v>
      </c>
      <c r="X167" s="97" t="s">
        <v>13580</v>
      </c>
      <c r="Y167" s="97" t="s">
        <v>13977</v>
      </c>
      <c r="Z167" s="122" t="s">
        <v>13978</v>
      </c>
      <c r="AA167" s="96" t="str">
        <f t="array" ref="AA167">"Founder: " &amp; U167</f>
        <v>Founder: </v>
      </c>
      <c r="AB167" s="96" t="str">
        <f t="array" ref="AB167">"Number of Investments: " &amp; S167</f>
        <v>Number of Investments: 26</v>
      </c>
      <c r="AC167" s="96" t="str">
        <f t="array" ref="AC167">"AUM 2026: " &amp; Y167</f>
        <v>AUM 2026: $250 Million+</v>
      </c>
      <c r="AD167" s="96" t="str">
        <f t="array" ref="AD167">"Key Partner: " &amp; Z167</f>
        <v>Key Partner: Ted (Tae-kyu) Kim (Managing Partner)</v>
      </c>
      <c r="AE167" s="96" t="str">
        <f t="array" ref="AE167">G167 &amp; CHAR(10) &amp; CHAR(10) &amp; AA167 &amp; CHAR(10) &amp; CHAR(10) &amp; AB167 &amp; CHAR(10) &amp; CHAR(10) &amp; AC167 &amp; CHAR(10) &amp; CHAR(10) &amp; AD167</f>
        <v>Aventures is a venture capital that grows together with entrepreneurs who have dreams and sweat every day.
Founder: 
Number of Investments: 26
AUM 2026: $250 Million+
Key Partner: Ted (Tae-kyu) Kim (Managing Partner)</v>
      </c>
      <c r="AF167" s="96"/>
      <c r="AG167" s="96"/>
      <c r="AH167" s="96"/>
      <c r="AI167" s="96"/>
    </row>
    <row r="168" ht="15.75" customHeight="1">
      <c r="A168" s="114" t="s">
        <v>12112</v>
      </c>
      <c r="B168" s="118" t="s">
        <v>12113</v>
      </c>
      <c r="C168" s="114" t="s">
        <v>132</v>
      </c>
      <c r="D168" s="114" t="s">
        <v>132</v>
      </c>
      <c r="E168" s="114" t="s">
        <v>132</v>
      </c>
      <c r="F168" s="114"/>
      <c r="G168" s="114" t="s">
        <v>12114</v>
      </c>
      <c r="H168" s="115" t="s">
        <v>12115</v>
      </c>
      <c r="I168" s="114"/>
      <c r="J168" s="114" t="s">
        <v>12116</v>
      </c>
      <c r="K168" s="116">
        <v>40544.0</v>
      </c>
      <c r="L168" s="114"/>
      <c r="M168" s="115" t="s">
        <v>12117</v>
      </c>
      <c r="N168" s="115" t="s">
        <v>12118</v>
      </c>
      <c r="O168" s="114" t="s">
        <v>3007</v>
      </c>
      <c r="P168" s="114" t="s">
        <v>1689</v>
      </c>
      <c r="Q168" s="114" t="s">
        <v>3008</v>
      </c>
      <c r="R168" s="114" t="s">
        <v>1689</v>
      </c>
      <c r="S168" s="117">
        <v>10.0</v>
      </c>
      <c r="T168" s="117">
        <v>1.0</v>
      </c>
      <c r="U168" s="114" t="s">
        <v>12119</v>
      </c>
      <c r="V168" s="119">
        <v>46296.0</v>
      </c>
      <c r="W168" s="114" t="s">
        <v>892</v>
      </c>
      <c r="X168" s="97" t="s">
        <v>13580</v>
      </c>
      <c r="Y168" s="97" t="s">
        <v>13979</v>
      </c>
      <c r="Z168" s="122" t="s">
        <v>13980</v>
      </c>
      <c r="AA168" s="96" t="str">
        <f t="array" ref="AA168">"Founder: " &amp; U168</f>
        <v>Founder: Anton Jerga,Robert Jesudason,Sean Harpur</v>
      </c>
      <c r="AB168" s="96" t="str">
        <f t="array" ref="AB168">"Number of Investments: " &amp; S168</f>
        <v>Number of Investments: 10</v>
      </c>
      <c r="AC168" s="96" t="str">
        <f t="array" ref="AC168">"AUM 2026: " &amp; Y168</f>
        <v>AUM 2026: $500 Million (Permanent Capital)</v>
      </c>
      <c r="AD168" s="96" t="str">
        <f t="array" ref="AD168">"Key Partner: " &amp; Z168</f>
        <v>Key Partner: Robert Jesudason (CEO &amp; Founder)</v>
      </c>
      <c r="AE168" s="96" t="str">
        <f t="array" ref="AE168">G168 &amp; CHAR(10) &amp; CHAR(10) &amp; AA168 &amp; CHAR(10) &amp; CHAR(10) &amp; AB168 &amp; CHAR(10) &amp; CHAR(10) &amp; AC168 &amp; CHAR(10) &amp; CHAR(10) &amp; AD168</f>
        <v>Serendipity Capital, founded in late 2019, is a permanent capital vehicle. Our permanent capital structure allows us to invest for the long term. 
We are focused on disruptive thematics including AI and ML, climate and sustainability, quantum technologies and security. Financial institutions are at the forefront of adoption of these technologies. 
Our investment model focuses our attention on companies that we see have the potential to change the world by solving tomorrow's challenges today. We see the greatest investment growth opportunity in the solutions that will enhance and secure the critical technologies and infrastructure that society depends on.
Through the expertise within our ecosystem, we facilitate access to strategic partners, provide the capital and offer hands-on practical support to enable our leading portfolio companies to reach fruition.
Founder: Anton Jerga,Robert Jesudason,Sean Harpur
Number of Investments: 10
AUM 2026: $500 Million (Permanent Capital)
Key Partner: Robert Jesudason (CEO &amp; Founder)</v>
      </c>
      <c r="AF168" s="96"/>
      <c r="AG168" s="96"/>
      <c r="AH168" s="96"/>
      <c r="AI168" s="96"/>
    </row>
    <row r="169" ht="15.75" customHeight="1">
      <c r="A169" s="114" t="s">
        <v>4043</v>
      </c>
      <c r="B169" s="114" t="s">
        <v>12132</v>
      </c>
      <c r="C169" s="114" t="s">
        <v>4036</v>
      </c>
      <c r="D169" s="114" t="s">
        <v>4036</v>
      </c>
      <c r="E169" s="114" t="s">
        <v>4036</v>
      </c>
      <c r="F169" s="114" t="s">
        <v>4036</v>
      </c>
      <c r="G169" s="114" t="s">
        <v>12134</v>
      </c>
      <c r="H169" s="115" t="s">
        <v>12135</v>
      </c>
      <c r="I169" s="114"/>
      <c r="J169" s="114"/>
      <c r="K169" s="116">
        <v>35065.0</v>
      </c>
      <c r="L169" s="114"/>
      <c r="M169" s="115" t="s">
        <v>12136</v>
      </c>
      <c r="N169" s="114"/>
      <c r="O169" s="114" t="s">
        <v>965</v>
      </c>
      <c r="P169" s="114" t="s">
        <v>966</v>
      </c>
      <c r="Q169" s="114" t="s">
        <v>94</v>
      </c>
      <c r="R169" s="114" t="s">
        <v>80</v>
      </c>
      <c r="S169" s="117">
        <v>33.0</v>
      </c>
      <c r="T169" s="117">
        <v>19.0</v>
      </c>
      <c r="U169" s="114"/>
      <c r="V169" s="119">
        <v>46296.0</v>
      </c>
      <c r="W169" s="114" t="s">
        <v>892</v>
      </c>
      <c r="X169" s="97" t="s">
        <v>13585</v>
      </c>
      <c r="Y169" s="97" t="s">
        <v>13981</v>
      </c>
      <c r="Z169" s="122" t="s">
        <v>13982</v>
      </c>
      <c r="AA169" s="96" t="str">
        <f t="array" ref="AA169">"Founder: " &amp; U169</f>
        <v>Founder: </v>
      </c>
      <c r="AB169" s="96" t="str">
        <f t="array" ref="AB169">"Number of Investments: " &amp; S169</f>
        <v>Number of Investments: 33</v>
      </c>
      <c r="AC169" s="96" t="str">
        <f t="array" ref="AC169">"AUM 2026: " &amp; Y169</f>
        <v>AUM 2026: $2.5 Billion</v>
      </c>
      <c r="AD169" s="96" t="str">
        <f t="array" ref="AD169">"Key Partner: " &amp; Z169</f>
        <v>Key Partner: Benjamin Gross (Portfolio Manager)</v>
      </c>
      <c r="AE169" s="96" t="str">
        <f t="array" ref="AE169">G169 &amp; CHAR(10) &amp; CHAR(10) &amp; AA169 &amp; CHAR(10) &amp; CHAR(10) &amp; AB169 &amp; CHAR(10) &amp; CHAR(10) &amp; AC169 &amp; CHAR(10) &amp; CHAR(10) &amp; AD169</f>
        <v>Heights Capital Management, Inc. is a private equity firm specializing in private investments in public equity in emerging growth companies. The firm typically invests in healthcare and technology companies. Heights Capital Management, Inc. was founded in 1996 and is based in San Francisco, California.
Founder: 
Number of Investments: 33
AUM 2026: $2.5 Billion
Key Partner: Benjamin Gross (Portfolio Manager)</v>
      </c>
      <c r="AF169" s="96"/>
      <c r="AG169" s="96"/>
      <c r="AH169" s="96"/>
      <c r="AI169" s="96"/>
    </row>
    <row r="170" ht="15.75" customHeight="1">
      <c r="A170" s="114" t="s">
        <v>10370</v>
      </c>
      <c r="B170" s="114" t="s">
        <v>13983</v>
      </c>
      <c r="C170" s="118" t="s">
        <v>4532</v>
      </c>
      <c r="D170" s="114"/>
      <c r="E170" s="118" t="s">
        <v>4532</v>
      </c>
      <c r="F170" s="118" t="s">
        <v>4532</v>
      </c>
      <c r="G170" s="114" t="s">
        <v>13984</v>
      </c>
      <c r="H170" s="115" t="s">
        <v>13985</v>
      </c>
      <c r="I170" s="114"/>
      <c r="J170" s="114"/>
      <c r="K170" s="116">
        <v>20300.0</v>
      </c>
      <c r="L170" s="115" t="s">
        <v>13986</v>
      </c>
      <c r="M170" s="115" t="s">
        <v>10375</v>
      </c>
      <c r="N170" s="115" t="s">
        <v>13987</v>
      </c>
      <c r="O170" s="114" t="s">
        <v>13988</v>
      </c>
      <c r="P170" s="114" t="s">
        <v>13989</v>
      </c>
      <c r="Q170" s="114" t="s">
        <v>1240</v>
      </c>
      <c r="R170" s="114" t="s">
        <v>1241</v>
      </c>
      <c r="S170" s="117">
        <v>42.0</v>
      </c>
      <c r="T170" s="117">
        <v>1.0</v>
      </c>
      <c r="U170" s="114"/>
      <c r="V170" s="114" t="s">
        <v>137</v>
      </c>
      <c r="W170" s="114" t="s">
        <v>892</v>
      </c>
      <c r="X170" s="97" t="s">
        <v>13700</v>
      </c>
      <c r="Y170" s="97" t="s">
        <v>13990</v>
      </c>
      <c r="Z170" s="122" t="s">
        <v>13991</v>
      </c>
      <c r="AA170" s="96" t="str">
        <f t="array" ref="AA170">"Founder: " &amp; U170</f>
        <v>Founder: </v>
      </c>
      <c r="AB170" s="96" t="str">
        <f t="array" ref="AB170">"Number of Investments: " &amp; S170</f>
        <v>Number of Investments: 42</v>
      </c>
      <c r="AC170" s="96" t="str">
        <f t="array" ref="AC170">"AUM 2026: " &amp; Y170</f>
        <v>AUM 2026: $4.8 Billion (Total Assets)</v>
      </c>
      <c r="AD170" s="96" t="str">
        <f t="array" ref="AD170">"Key Partner: " &amp; Z170</f>
        <v>Key Partner: Choi Seog-hun (CEO &amp; Representative Director)</v>
      </c>
      <c r="AE170" s="96" t="str">
        <f t="array" ref="AE170">G170 &amp; CHAR(10) &amp; CHAR(10) &amp; AA170 &amp; CHAR(10) &amp; CHAR(10) &amp; AB170 &amp; CHAR(10) &amp; CHAR(10) &amp; AC170 &amp; CHAR(10) &amp; CHAR(10) &amp; AD170</f>
        <v>SK Securities is a South Korea-based financial service provider that specializes in the securities market. It primarily engaged in securities brokerage, dealing and underwriting businesses, covering stocks, futures, options, government bonds, corporate bonds, foreign exchanges, and financial derivative products. The company also involves in the investment banking business, which provides acquisition, project financing services, and wealth management services.
SK Securities was founded in 1955.
Founder: 
Number of Investments: 42
AUM 2026: $4.8 Billion (Total Assets)
Key Partner: Choi Seog-hun (CEO &amp; Representative Director)</v>
      </c>
      <c r="AF170" s="96"/>
      <c r="AG170" s="96"/>
      <c r="AH170" s="96"/>
      <c r="AI170" s="96"/>
    </row>
    <row r="171" ht="15.75" customHeight="1">
      <c r="A171" s="114" t="s">
        <v>13992</v>
      </c>
      <c r="B171" s="114" t="s">
        <v>13993</v>
      </c>
      <c r="C171" s="118" t="s">
        <v>4532</v>
      </c>
      <c r="D171" s="114"/>
      <c r="E171" s="118" t="s">
        <v>4532</v>
      </c>
      <c r="F171" s="118" t="s">
        <v>4532</v>
      </c>
      <c r="G171" s="114" t="s">
        <v>13994</v>
      </c>
      <c r="H171" s="115" t="s">
        <v>13995</v>
      </c>
      <c r="I171" s="114"/>
      <c r="J171" s="114"/>
      <c r="K171" s="116">
        <v>35867.0</v>
      </c>
      <c r="L171" s="115" t="s">
        <v>13996</v>
      </c>
      <c r="M171" s="114"/>
      <c r="N171" s="115" t="s">
        <v>13997</v>
      </c>
      <c r="O171" s="114" t="s">
        <v>1239</v>
      </c>
      <c r="P171" s="114" t="s">
        <v>120</v>
      </c>
      <c r="Q171" s="114" t="s">
        <v>1240</v>
      </c>
      <c r="R171" s="114" t="s">
        <v>1241</v>
      </c>
      <c r="S171" s="117">
        <v>67.0</v>
      </c>
      <c r="T171" s="117">
        <v>3.0</v>
      </c>
      <c r="U171" s="114"/>
      <c r="V171" s="114" t="s">
        <v>153</v>
      </c>
      <c r="W171" s="114" t="s">
        <v>892</v>
      </c>
      <c r="X171" s="97" t="s">
        <v>13577</v>
      </c>
      <c r="Y171" s="97" t="s">
        <v>13998</v>
      </c>
      <c r="Z171" s="122" t="s">
        <v>13999</v>
      </c>
      <c r="AA171" s="96" t="str">
        <f t="array" ref="AA171">"Founder: " &amp; U171</f>
        <v>Founder: </v>
      </c>
      <c r="AB171" s="96" t="str">
        <f t="array" ref="AB171">"Number of Investments: " &amp; S171</f>
        <v>Number of Investments: 67</v>
      </c>
      <c r="AC171" s="96" t="str">
        <f t="array" ref="AC171">"AUM 2026: " &amp; Y171</f>
        <v>AUM 2026: $3.7 Billion (Seoul Vision 2030 Fund)</v>
      </c>
      <c r="AD171" s="96" t="str">
        <f t="array" ref="AD171">"Key Partner: " &amp; Z171</f>
        <v>Key Partner: Kim Hyun-woo (President &amp; CEO)</v>
      </c>
      <c r="AE171" s="96" t="str">
        <f t="array" ref="AE171">G171 &amp; CHAR(10) &amp; CHAR(10) &amp; AA171 &amp; CHAR(10) &amp; CHAR(10) &amp; AB171 &amp; CHAR(10) &amp; CHAR(10) &amp; AC171 &amp; CHAR(10) &amp; CHAR(10) &amp; AD171</f>
        <v>Seoul Business Agency (서울산업통상진흥원) is a Koran startup providing support services for small businesses to increase their efficiency and foster a stable business. The company provides support in the areas of technology, management, human resources, and more.
Founder: 
Number of Investments: 67
AUM 2026: $3.7 Billion (Seoul Vision 2030 Fund)
Key Partner: Kim Hyun-woo (President &amp; CEO)</v>
      </c>
      <c r="AF171" s="96"/>
      <c r="AG171" s="96"/>
      <c r="AH171" s="96"/>
      <c r="AI171" s="96"/>
    </row>
    <row r="172" ht="15.75" customHeight="1">
      <c r="A172" s="114" t="s">
        <v>10405</v>
      </c>
      <c r="B172" s="114" t="s">
        <v>12137</v>
      </c>
      <c r="C172" s="114" t="s">
        <v>248</v>
      </c>
      <c r="D172" s="114" t="s">
        <v>248</v>
      </c>
      <c r="E172" s="114" t="s">
        <v>248</v>
      </c>
      <c r="F172" s="114" t="s">
        <v>248</v>
      </c>
      <c r="G172" s="114"/>
      <c r="H172" s="115" t="s">
        <v>12139</v>
      </c>
      <c r="I172" s="114"/>
      <c r="J172" s="114"/>
      <c r="K172" s="116" t="s">
        <v>12140</v>
      </c>
      <c r="L172" s="114"/>
      <c r="M172" s="115" t="s">
        <v>12141</v>
      </c>
      <c r="N172" s="114"/>
      <c r="O172" s="114" t="s">
        <v>11185</v>
      </c>
      <c r="P172" s="114" t="s">
        <v>11186</v>
      </c>
      <c r="Q172" s="114" t="s">
        <v>7561</v>
      </c>
      <c r="R172" s="114" t="s">
        <v>2017</v>
      </c>
      <c r="S172" s="117">
        <v>1.0</v>
      </c>
      <c r="T172" s="114"/>
      <c r="U172" s="114" t="s">
        <v>12142</v>
      </c>
      <c r="V172" s="114" t="s">
        <v>891</v>
      </c>
      <c r="W172" s="114" t="s">
        <v>892</v>
      </c>
      <c r="X172" s="97" t="s">
        <v>13700</v>
      </c>
      <c r="Y172" s="97" t="s">
        <v>14000</v>
      </c>
      <c r="Z172" s="122" t="s">
        <v>14001</v>
      </c>
      <c r="AA172" s="96" t="str">
        <f t="array" ref="AA172">"Founder: " &amp; U172</f>
        <v>Founder: Chubei Itoh</v>
      </c>
      <c r="AB172" s="96" t="str">
        <f t="array" ref="AB172">"Number of Investments: " &amp; S172</f>
        <v>Number of Investments: 1</v>
      </c>
      <c r="AC172" s="96" t="str">
        <f t="array" ref="AC172">"AUM 2026: " &amp; Y172</f>
        <v>AUM 2026: $110 Billion (Total Assets)</v>
      </c>
      <c r="AD172" s="96" t="str">
        <f t="array" ref="AD172">"Key Partner: " &amp; Z172</f>
        <v>Key Partner: Tatsushi Shingu (President, ICT &amp; Financial Business)</v>
      </c>
      <c r="AE172" s="96" t="str">
        <f t="array" ref="AE172">G172 &amp; CHAR(10) &amp; CHAR(10) &amp; AA172 &amp; CHAR(10) &amp; CHAR(10) &amp; AB172 &amp; CHAR(10) &amp; CHAR(10) &amp; AC172 &amp; CHAR(10) &amp; CHAR(10) &amp; AD172</f>
        <v>
Founder: Chubei Itoh
Number of Investments: 1
AUM 2026: $110 Billion (Total Assets)
Key Partner: Tatsushi Shingu (President, ICT &amp; Financial Business)</v>
      </c>
      <c r="AF172" s="96"/>
      <c r="AG172" s="96"/>
      <c r="AH172" s="96"/>
      <c r="AI172" s="96"/>
    </row>
    <row r="173" ht="15.75" customHeight="1">
      <c r="A173" s="114" t="s">
        <v>10502</v>
      </c>
      <c r="B173" s="118" t="s">
        <v>12143</v>
      </c>
      <c r="C173" s="114" t="s">
        <v>132</v>
      </c>
      <c r="D173" s="114" t="s">
        <v>132</v>
      </c>
      <c r="E173" s="114" t="s">
        <v>132</v>
      </c>
      <c r="F173" s="114"/>
      <c r="G173" s="114" t="s">
        <v>12145</v>
      </c>
      <c r="H173" s="115" t="s">
        <v>12146</v>
      </c>
      <c r="I173" s="114"/>
      <c r="J173" s="114"/>
      <c r="K173" s="116">
        <v>24182.0</v>
      </c>
      <c r="L173" s="114"/>
      <c r="M173" s="115" t="s">
        <v>12147</v>
      </c>
      <c r="N173" s="114"/>
      <c r="O173" s="114" t="s">
        <v>1117</v>
      </c>
      <c r="P173" s="114" t="s">
        <v>284</v>
      </c>
      <c r="Q173" s="114" t="s">
        <v>284</v>
      </c>
      <c r="R173" s="114" t="s">
        <v>80</v>
      </c>
      <c r="S173" s="117">
        <v>13.0</v>
      </c>
      <c r="T173" s="117">
        <v>2.0</v>
      </c>
      <c r="U173" s="114"/>
      <c r="V173" s="114" t="s">
        <v>165</v>
      </c>
      <c r="W173" s="114" t="s">
        <v>892</v>
      </c>
      <c r="X173" s="97" t="s">
        <v>13700</v>
      </c>
      <c r="Y173" s="97" t="s">
        <v>14002</v>
      </c>
      <c r="Z173" s="122" t="s">
        <v>14003</v>
      </c>
      <c r="AA173" s="96" t="str">
        <f t="array" ref="AA173">"Founder: " &amp; U173</f>
        <v>Founder: </v>
      </c>
      <c r="AB173" s="96" t="str">
        <f t="array" ref="AB173">"Number of Investments: " &amp; S173</f>
        <v>Number of Investments: 13</v>
      </c>
      <c r="AC173" s="96" t="str">
        <f t="array" ref="AC173">"AUM 2026: " &amp; Y173</f>
        <v>AUM 2026: $105 Billion (Total Assets)</v>
      </c>
      <c r="AD173" s="96" t="str">
        <f t="array" ref="AD173">"Key Partner: " &amp; Z173</f>
        <v>Key Partner: Makoto Koshida (GM, Quantum Innovation Dept.)</v>
      </c>
      <c r="AE173" s="96" t="str">
        <f t="array" ref="AE173">G173 &amp; CHAR(10) &amp; CHAR(10) &amp; AA173 &amp; CHAR(10) &amp; CHAR(10) &amp; AB173 &amp; CHAR(10) &amp; CHAR(10) &amp; AC173 &amp; CHAR(10) &amp; CHAR(10) &amp; AD173</f>
        <v>Mitsui &amp; Co. (U.S.A.) works in transportation logistics by managing supply chains and insurance services. The company is involved in the trading and investment of iron and steel products. It engages in mineral and metal resources through mining, distribution, and recycling activities. Infrastructure projects are developed and managed under its business operations. The company is also active in chemicals, food, retail, and energy. Its services extend to healthcare, IT, and mobility with partnerships in automotive, machinery, and airline industries. It also conducts financial and new business activities through joint ventures, investments, and acquisitions.
Founder: 
Number of Investments: 13
AUM 2026: $105 Billion (Total Assets)
Key Partner: Makoto Koshida (GM, Quantum Innovation Dept.)</v>
      </c>
      <c r="AF173" s="96"/>
      <c r="AG173" s="96"/>
      <c r="AH173" s="96"/>
      <c r="AI173" s="96"/>
    </row>
    <row r="174" ht="15.75" customHeight="1">
      <c r="A174" s="114" t="s">
        <v>12148</v>
      </c>
      <c r="B174" s="114" t="s">
        <v>12149</v>
      </c>
      <c r="C174" s="114" t="s">
        <v>5256</v>
      </c>
      <c r="D174" s="114" t="s">
        <v>5256</v>
      </c>
      <c r="E174" s="114" t="s">
        <v>5256</v>
      </c>
      <c r="F174" s="114" t="s">
        <v>5256</v>
      </c>
      <c r="G174" s="114" t="s">
        <v>12150</v>
      </c>
      <c r="H174" s="115" t="s">
        <v>12151</v>
      </c>
      <c r="I174" s="114"/>
      <c r="J174" s="114" t="s">
        <v>12152</v>
      </c>
      <c r="K174" s="114"/>
      <c r="L174" s="114"/>
      <c r="M174" s="115" t="s">
        <v>12153</v>
      </c>
      <c r="N174" s="114"/>
      <c r="O174" s="114" t="s">
        <v>2001</v>
      </c>
      <c r="P174" s="114" t="s">
        <v>2002</v>
      </c>
      <c r="Q174" s="114" t="s">
        <v>2003</v>
      </c>
      <c r="R174" s="114" t="s">
        <v>80</v>
      </c>
      <c r="S174" s="117">
        <v>2.0</v>
      </c>
      <c r="T174" s="117">
        <v>1.0</v>
      </c>
      <c r="U174" s="114"/>
      <c r="V174" s="114"/>
      <c r="W174" s="114" t="s">
        <v>892</v>
      </c>
      <c r="X174" s="97" t="s">
        <v>13585</v>
      </c>
      <c r="Y174" s="97" t="s">
        <v>14004</v>
      </c>
      <c r="Z174" s="122" t="s">
        <v>14005</v>
      </c>
      <c r="AA174" s="96" t="str">
        <f t="array" ref="AA174">"Founder: " &amp; U174</f>
        <v>Founder: </v>
      </c>
      <c r="AB174" s="96" t="str">
        <f t="array" ref="AB174">"Number of Investments: " &amp; S174</f>
        <v>Number of Investments: 2</v>
      </c>
      <c r="AC174" s="96" t="str">
        <f t="array" ref="AC174">"AUM 2026: " &amp; Y174</f>
        <v>AUM 2026: ~$2.8 Billion</v>
      </c>
      <c r="AD174" s="96" t="str">
        <f t="array" ref="AD174">"Key Partner: " &amp; Z174</f>
        <v>Key Partner: Michael S. Castor (Managing Member &amp; Portfolio Manager)</v>
      </c>
      <c r="AE174" s="96" t="str">
        <f t="array" ref="AE174">G174 &amp; CHAR(10) &amp; CHAR(10) &amp; AA174 &amp; CHAR(10) &amp; CHAR(10) &amp; AB174 &amp; CHAR(10) &amp; CHAR(10) &amp; AC174 &amp; CHAR(10) &amp; CHAR(10) &amp; AD174</f>
        <v>Ghisallo is an investment firm.
Founder: 
Number of Investments: 2
AUM 2026: ~$2.8 Billion
Key Partner: Michael S. Castor (Managing Member &amp; Portfolio Manager)</v>
      </c>
      <c r="AF174" s="96"/>
      <c r="AG174" s="96"/>
      <c r="AH174" s="96"/>
      <c r="AI174" s="96"/>
    </row>
    <row r="175" ht="15.75" customHeight="1">
      <c r="A175" s="114" t="s">
        <v>10550</v>
      </c>
      <c r="B175" s="114" t="s">
        <v>12154</v>
      </c>
      <c r="C175" s="114" t="s">
        <v>5256</v>
      </c>
      <c r="D175" s="114" t="s">
        <v>5256</v>
      </c>
      <c r="E175" s="114" t="s">
        <v>5256</v>
      </c>
      <c r="F175" s="114" t="s">
        <v>5256</v>
      </c>
      <c r="G175" s="114" t="s">
        <v>12155</v>
      </c>
      <c r="H175" s="115" t="s">
        <v>12156</v>
      </c>
      <c r="I175" s="114"/>
      <c r="J175" s="114"/>
      <c r="K175" s="116">
        <v>37622.0</v>
      </c>
      <c r="L175" s="115" t="s">
        <v>12157</v>
      </c>
      <c r="M175" s="115" t="s">
        <v>12158</v>
      </c>
      <c r="N175" s="115" t="s">
        <v>12159</v>
      </c>
      <c r="O175" s="114" t="s">
        <v>12160</v>
      </c>
      <c r="P175" s="114" t="s">
        <v>12161</v>
      </c>
      <c r="Q175" s="114" t="s">
        <v>11692</v>
      </c>
      <c r="R175" s="114" t="s">
        <v>80</v>
      </c>
      <c r="S175" s="117">
        <v>13.0</v>
      </c>
      <c r="T175" s="117">
        <v>9.0</v>
      </c>
      <c r="U175" s="114" t="s">
        <v>10551</v>
      </c>
      <c r="V175" s="114" t="s">
        <v>398</v>
      </c>
      <c r="W175" s="114" t="s">
        <v>892</v>
      </c>
      <c r="X175" s="97" t="s">
        <v>13585</v>
      </c>
      <c r="Y175" s="97" t="s">
        <v>14006</v>
      </c>
      <c r="Z175" s="122" t="s">
        <v>14007</v>
      </c>
      <c r="AA175" s="96" t="str">
        <f t="array" ref="AA175">"Founder: " &amp; U175</f>
        <v>Founder: Moez Kassam</v>
      </c>
      <c r="AB175" s="96" t="str">
        <f t="array" ref="AB175">"Number of Investments: " &amp; S175</f>
        <v>Number of Investments: 13</v>
      </c>
      <c r="AC175" s="96" t="str">
        <f t="array" ref="AC175">"AUM 2026: " &amp; Y175</f>
        <v>AUM 2026: ~$2 Billion</v>
      </c>
      <c r="AD175" s="96" t="str">
        <f t="array" ref="AD175">"Key Partner: " &amp; Z175</f>
        <v>Key Partner: Moez Kassam (Chief Investment Officer &amp; Portfolio Manager)</v>
      </c>
      <c r="AE175" s="96" t="str">
        <f t="array" ref="AE175">G175 &amp; CHAR(10) &amp; CHAR(10) &amp; AA175 &amp; CHAR(10) &amp; CHAR(10) &amp; AB175 &amp; CHAR(10) &amp; CHAR(10) &amp; AC175 &amp; CHAR(10) &amp; CHAR(10) &amp; AD175</f>
        <v>Anson Funds is an alternative asset management firm that currently manages over $2B and is focused on publicly traded equities and debt securities on a global basis. Founded in 2003 in Dallas, Texas, and with offices in both Dallas and Toronto, Anson Funds prioritizes net-of-fees performance, characterized by low volatility of returns and low correlations to broad market indexes.
From 2018 to 2020, Anson Funds received a Top 10 Hedge Fund ranking by the Barclay Managed Fund. The company has also been featured in many well-known financial publications, including Barron’s and Bloomberg magazines. In 2024, Anson Funds was named Overall Multi-Strategy Fund of the Year at the HedgeWeek Americas Awards.
Anson Funds primarily deploys three strategies: longs, shorts, and special situations. Anson Funds’ activism strategy is led by Portfolio Manager Sagar Gupta. The strategy employs a concentrated, long-biased approach across small- and mid-cap equities primarily in the U.S. and Canada. The firm also deploys event-driven strategies, catalyst-oriented investing, REIT investing, structured financing, and arbitrage. 
Anson launched its flagship fund, the Anson Investments Master Fund (AIMF), in 2007. Managed by Portfolio Managers Moez Kassam and Amin Nathoo, AIMF employs a blend of investment strategies designed to create a diversified portfolio that minimizes volatility and correlation with broader equity markets.
The company’s other hedge funds include:
● Arch Anson Absolute Return Real Estate Fund (Global long-short real estate fund, launched 2018)
● Anson North Star Tactical Equity Fund (Long-biased relative strength fund, launched 2020)
The Arch Anson Tactical Real Estate Fund (ARCH) launched in 2018 with Michael Missaghie as the primary Portfolio Manager. ARCH’s primary objective is to deliver annual positive absolute returns through investments in global real estate securities.
The Anson North Star Tactical Equity Fund (ANSF) launched in January 2020 with Salman Malik serving as the primary Portfolio Manager. ANSF is a long-biased fund that operates on the idea that net market exposure should be determined by analyzing five key factors: (1) sovereign credit signals, (2) corporate credit signals, (3) economic indicators, (4) market breadth, and (5) the trend of revenue and earnings revisions.
Founder: Moez Kassam
Number of Investments: 13
AUM 2026: ~$2 Billion
Key Partner: Moez Kassam (Chief Investment Officer &amp; Portfolio Manager)</v>
      </c>
      <c r="AF175" s="96"/>
      <c r="AG175" s="96"/>
      <c r="AH175" s="96"/>
      <c r="AI175" s="96"/>
    </row>
    <row r="176" ht="15.75" customHeight="1">
      <c r="A176" s="114" t="s">
        <v>10516</v>
      </c>
      <c r="B176" s="114" t="s">
        <v>12162</v>
      </c>
      <c r="C176" s="114" t="s">
        <v>4140</v>
      </c>
      <c r="D176" s="114" t="s">
        <v>4140</v>
      </c>
      <c r="E176" s="114" t="s">
        <v>4140</v>
      </c>
      <c r="F176" s="114" t="s">
        <v>4140</v>
      </c>
      <c r="G176" s="114" t="s">
        <v>12164</v>
      </c>
      <c r="H176" s="115" t="s">
        <v>12165</v>
      </c>
      <c r="I176" s="114"/>
      <c r="J176" s="114"/>
      <c r="K176" s="116">
        <v>33604.0</v>
      </c>
      <c r="L176" s="115" t="s">
        <v>12166</v>
      </c>
      <c r="M176" s="115" t="s">
        <v>12167</v>
      </c>
      <c r="N176" s="115" t="s">
        <v>12168</v>
      </c>
      <c r="O176" s="114" t="s">
        <v>12169</v>
      </c>
      <c r="P176" s="114" t="s">
        <v>12170</v>
      </c>
      <c r="Q176" s="114" t="s">
        <v>11892</v>
      </c>
      <c r="R176" s="114" t="s">
        <v>2206</v>
      </c>
      <c r="S176" s="117">
        <v>2.0</v>
      </c>
      <c r="T176" s="114"/>
      <c r="U176" s="114"/>
      <c r="V176" s="114" t="s">
        <v>137</v>
      </c>
      <c r="W176" s="114" t="s">
        <v>892</v>
      </c>
      <c r="X176" s="97" t="s">
        <v>13577</v>
      </c>
      <c r="Y176" s="97" t="s">
        <v>14008</v>
      </c>
      <c r="Z176" s="122" t="s">
        <v>14009</v>
      </c>
      <c r="AA176" s="96" t="str">
        <f t="array" ref="AA176">"Founder: " &amp; U176</f>
        <v>Founder: </v>
      </c>
      <c r="AB176" s="96" t="str">
        <f t="array" ref="AB176">"Number of Investments: " &amp; S176</f>
        <v>Number of Investments: 2</v>
      </c>
      <c r="AC176" s="96" t="str">
        <f t="array" ref="AC176">"AUM 2026: " &amp; Y176</f>
        <v>AUM 2026: ~$45 Billion (DKK 310+ Billion)</v>
      </c>
      <c r="AD176" s="96" t="str">
        <f t="array" ref="AD176">"Key Partner: " &amp; Z176</f>
        <v>Key Partner: Torben Möger Pedersen (CEO) / Claus Stampe (CIO)</v>
      </c>
      <c r="AE176" s="96" t="str">
        <f t="array" ref="AE176">G176 &amp; CHAR(10) &amp; CHAR(10) &amp; AA176 &amp; CHAR(10) &amp; CHAR(10) &amp; AB176 &amp; CHAR(10) &amp; CHAR(10) &amp; AC176 &amp; CHAR(10) &amp; CHAR(10) &amp; AD176</f>
        <v>PensionDanmark is a customer-driven social insurance company.
PensionDanmark works - based on legislation and recommendations for corporate governance - to ensure effective management and management of the company. This implies that PensionDanmark's administration and development of the company's activities reflect the interests of shareholders and members, and that proper management and monitoring of the company's areas of activity and risks is carried out.
PensionDanmark's mission is to manage and develop labor-based pension and insurance schemes in a way that creates the greatest value for our customers - members, companies and organizations.
Founder: 
Number of Investments: 2
AUM 2026: ~$45 Billion (DKK 310+ Billion)
Key Partner: Torben Möger Pedersen (CEO) / Claus Stampe (CIO)</v>
      </c>
      <c r="AF176" s="96"/>
      <c r="AG176" s="96"/>
      <c r="AH176" s="96"/>
      <c r="AI176" s="96"/>
    </row>
    <row r="177" ht="15.75" customHeight="1">
      <c r="A177" s="114" t="s">
        <v>10594</v>
      </c>
      <c r="B177" s="118" t="s">
        <v>12171</v>
      </c>
      <c r="C177" s="114" t="s">
        <v>132</v>
      </c>
      <c r="D177" s="114" t="s">
        <v>132</v>
      </c>
      <c r="E177" s="114" t="s">
        <v>132</v>
      </c>
      <c r="F177" s="114"/>
      <c r="G177" s="114"/>
      <c r="H177" s="115" t="s">
        <v>12172</v>
      </c>
      <c r="I177" s="114"/>
      <c r="J177" s="114" t="s">
        <v>12173</v>
      </c>
      <c r="K177" s="116">
        <v>42370.0</v>
      </c>
      <c r="L177" s="114"/>
      <c r="M177" s="115" t="s">
        <v>12174</v>
      </c>
      <c r="N177" s="114"/>
      <c r="O177" s="114" t="s">
        <v>2630</v>
      </c>
      <c r="P177" s="114" t="s">
        <v>2631</v>
      </c>
      <c r="Q177" s="114" t="s">
        <v>2632</v>
      </c>
      <c r="R177" s="114" t="s">
        <v>300</v>
      </c>
      <c r="S177" s="114"/>
      <c r="T177" s="114"/>
      <c r="U177" s="114" t="s">
        <v>10595</v>
      </c>
      <c r="V177" s="114" t="s">
        <v>398</v>
      </c>
      <c r="W177" s="114" t="s">
        <v>892</v>
      </c>
      <c r="X177" s="97" t="s">
        <v>13700</v>
      </c>
      <c r="Y177" s="97" t="s">
        <v>14010</v>
      </c>
      <c r="Z177" s="122" t="s">
        <v>14011</v>
      </c>
      <c r="AA177" s="96" t="str">
        <f t="array" ref="AA177">"Founder: " &amp; U177</f>
        <v>Founder: Xavier Adserà</v>
      </c>
      <c r="AB177" s="96" t="str">
        <f t="array" ref="AB177">"Number of Investments: " &amp; S177</f>
        <v>Number of Investments: </v>
      </c>
      <c r="AC177" s="96" t="str">
        <f t="array" ref="AC177">"AUM 2026: " &amp; Y177</f>
        <v>AUM 2026: ~$150 Million</v>
      </c>
      <c r="AD177" s="96" t="str">
        <f t="array" ref="AD177">"Key Partner: " &amp; Z177</f>
        <v>Key Partner: Xavier Adserà (Founder &amp; Managing Partner)</v>
      </c>
      <c r="AE177" s="96" t="str">
        <f t="array" ref="AE177">G177 &amp; CHAR(10) &amp; CHAR(10) &amp; AA177 &amp; CHAR(10) &amp; CHAR(10) &amp; AB177 &amp; CHAR(10) &amp; CHAR(10) &amp; AC177 &amp; CHAR(10) &amp; CHAR(10) &amp; AD177</f>
        <v>
Founder: Xavier Adserà
Number of Investments: 
AUM 2026: ~$150 Million
Key Partner: Xavier Adserà (Founder &amp; Managing Partner)</v>
      </c>
      <c r="AF177" s="96"/>
      <c r="AG177" s="96"/>
      <c r="AH177" s="96"/>
      <c r="AI177" s="96"/>
    </row>
    <row r="178" ht="15.75" customHeight="1">
      <c r="A178" s="114" t="s">
        <v>10612</v>
      </c>
      <c r="B178" s="118" t="s">
        <v>12175</v>
      </c>
      <c r="C178" s="114" t="s">
        <v>132</v>
      </c>
      <c r="D178" s="114" t="s">
        <v>132</v>
      </c>
      <c r="E178" s="114" t="s">
        <v>132</v>
      </c>
      <c r="F178" s="114"/>
      <c r="G178" s="114" t="s">
        <v>12177</v>
      </c>
      <c r="H178" s="115" t="s">
        <v>12178</v>
      </c>
      <c r="I178" s="114"/>
      <c r="J178" s="114" t="s">
        <v>12179</v>
      </c>
      <c r="K178" s="116">
        <v>20821.0</v>
      </c>
      <c r="L178" s="114"/>
      <c r="M178" s="115" t="s">
        <v>12180</v>
      </c>
      <c r="N178" s="114"/>
      <c r="O178" s="114" t="s">
        <v>2015</v>
      </c>
      <c r="P178" s="114" t="s">
        <v>2016</v>
      </c>
      <c r="Q178" s="114" t="s">
        <v>2016</v>
      </c>
      <c r="R178" s="114" t="s">
        <v>2017</v>
      </c>
      <c r="S178" s="117">
        <v>24.0</v>
      </c>
      <c r="T178" s="117">
        <v>5.0</v>
      </c>
      <c r="U178" s="114"/>
      <c r="V178" s="114" t="s">
        <v>930</v>
      </c>
      <c r="W178" s="114" t="s">
        <v>905</v>
      </c>
      <c r="X178" s="97" t="s">
        <v>13700</v>
      </c>
      <c r="Y178" s="97" t="s">
        <v>14012</v>
      </c>
      <c r="Z178" s="122" t="s">
        <v>14013</v>
      </c>
      <c r="AA178" s="96" t="str">
        <f t="array" ref="AA178">"Founder: " &amp; U178</f>
        <v>Founder: </v>
      </c>
      <c r="AB178" s="96" t="str">
        <f t="array" ref="AB178">"Number of Investments: " &amp; S178</f>
        <v>Number of Investments: 24</v>
      </c>
      <c r="AC178" s="96" t="str">
        <f t="array" ref="AC178">"AUM 2026: " &amp; Y178</f>
        <v>AUM 2026: ~$3.5 Billion (Investable Corporate Cash/Reserves)</v>
      </c>
      <c r="AD178" s="96" t="str">
        <f t="array" ref="AD178">"Key Partner: " &amp; Z178</f>
        <v>Key Partner: Eric Johnson (CEO) / Tadashi Matsubara (Director)</v>
      </c>
      <c r="AE178" s="96" t="str">
        <f t="array" ref="AE178">G178 &amp; CHAR(10) &amp; CHAR(10) &amp; AA178 &amp; CHAR(10) &amp; CHAR(10) &amp; AB178 &amp; CHAR(10) &amp; CHAR(10) &amp; AC178 &amp; CHAR(10) &amp; CHAR(10) &amp; AD178</f>
        <v>JSR Corporation, together with its subsidiaries, is engaged in petrochemical products, fine chemicals, and other products businesses primarily in Japan, South Korea, China, Taiwan, Thailand, the United States, and Belgium. The company operates in three segments: elastomers, plastics, and fine chemicals, and other products. It offers elastomers products, such as synthetic rubbers comprising styrene-butadiene rubber, polybutadiene rubber, ethylene propylene rubber, etc.; thermoplastic elastomers and compounded products; and emulsions, including paper coating latex, styrene-butadiene latex, and acrylic emulsions. The company also offers performance chemicals, such as organic/inorganic hybrid coating materials, high-functional dispersants, industrial particles, thermal control materials, binder materials for lithium-ion batteries, etc.; other products comprising butadiene monomers, etc.; and plastics products, including ABS, AES, AS, and ASA resins. In addition, it develops and supplies semiconductor materials, which include lithography materials, such as photoresists and multilayer materials, as well as CMP materials, packaging materials, etc. Further, the company provides display materials for LCD panels, anti-reflective coatings, other functional coating materials, etc.; and optical materials, including heat-resistant transparent resin and films, UV curing optical fiber coating materials, stereo-lithography systems, etc. Additionally, it offers life sciences products, such as in-vitro diagnostics, reagents and bioprocess materials, and medical polymers, as well as lithium-ion capacitors for electricity storage. The company was formerly known as Japan Synthetic Rubber Co., Ltd. JSR Corporation was founded in 1957 and is headquartered in Tokyo, Japan.
Founder: 
Number of Investments: 24
AUM 2026: ~$3.5 Billion (Investable Corporate Cash/Reserves)
Key Partner: Eric Johnson (CEO) / Tadashi Matsubara (Director)</v>
      </c>
      <c r="AF178" s="96"/>
      <c r="AG178" s="96"/>
      <c r="AH178" s="96"/>
      <c r="AI178" s="96"/>
    </row>
    <row r="179" ht="15.75" customHeight="1">
      <c r="A179" s="114" t="s">
        <v>10679</v>
      </c>
      <c r="B179" s="114" t="s">
        <v>12181</v>
      </c>
      <c r="C179" s="114" t="s">
        <v>5256</v>
      </c>
      <c r="D179" s="114" t="s">
        <v>5256</v>
      </c>
      <c r="E179" s="114" t="s">
        <v>5256</v>
      </c>
      <c r="F179" s="114" t="s">
        <v>5256</v>
      </c>
      <c r="G179" s="114" t="s">
        <v>12183</v>
      </c>
      <c r="H179" s="115" t="s">
        <v>12184</v>
      </c>
      <c r="I179" s="114"/>
      <c r="J179" s="114"/>
      <c r="K179" s="116">
        <v>39448.0</v>
      </c>
      <c r="L179" s="114"/>
      <c r="M179" s="115" t="s">
        <v>12185</v>
      </c>
      <c r="N179" s="114"/>
      <c r="O179" s="114" t="s">
        <v>3058</v>
      </c>
      <c r="P179" s="114" t="s">
        <v>3059</v>
      </c>
      <c r="Q179" s="114" t="s">
        <v>3060</v>
      </c>
      <c r="R179" s="114" t="s">
        <v>80</v>
      </c>
      <c r="S179" s="117">
        <v>4.0</v>
      </c>
      <c r="T179" s="117">
        <v>4.0</v>
      </c>
      <c r="U179" s="114" t="s">
        <v>12186</v>
      </c>
      <c r="V179" s="114" t="s">
        <v>102</v>
      </c>
      <c r="W179" s="114" t="s">
        <v>892</v>
      </c>
      <c r="X179" s="97" t="s">
        <v>13585</v>
      </c>
      <c r="Y179" s="97" t="s">
        <v>14014</v>
      </c>
      <c r="Z179" s="122" t="s">
        <v>14015</v>
      </c>
      <c r="AA179" s="96" t="str">
        <f t="array" ref="AA179">"Founder: " &amp; U179</f>
        <v>Founder: Anand Parekh</v>
      </c>
      <c r="AB179" s="96" t="str">
        <f t="array" ref="AB179">"Number of Investments: " &amp; S179</f>
        <v>Number of Investments: 4</v>
      </c>
      <c r="AC179" s="96" t="str">
        <f t="array" ref="AC179">"AUM 2026: " &amp; Y179</f>
        <v>AUM 2026: ~$13.5 Billion</v>
      </c>
      <c r="AD179" s="96" t="str">
        <f t="array" ref="AD179">"Key Partner: " &amp; Z179</f>
        <v>Key Partner: Anand Parekh (Founder &amp; Portfolio Manager)</v>
      </c>
      <c r="AE179" s="96" t="str">
        <f t="array" ref="AE179">G179 &amp; CHAR(10) &amp; CHAR(10) &amp; AA179 &amp; CHAR(10) &amp; CHAR(10) &amp; AB179 &amp; CHAR(10) &amp; CHAR(10) &amp; AC179 &amp; CHAR(10) &amp; CHAR(10) &amp; AD179</f>
        <v>Alyeska Investment Group is a hedge fund sponsor.
Founder: Anand Parekh
Number of Investments: 4
AUM 2026: ~$13.5 Billion
Key Partner: Anand Parekh (Founder &amp; Portfolio Manager)</v>
      </c>
      <c r="AF179" s="96"/>
      <c r="AG179" s="96"/>
      <c r="AH179" s="96"/>
      <c r="AI179" s="96"/>
    </row>
    <row r="180" ht="15.75" customHeight="1">
      <c r="A180" s="114" t="s">
        <v>12187</v>
      </c>
      <c r="B180" s="114" t="s">
        <v>12188</v>
      </c>
      <c r="C180" s="114" t="s">
        <v>248</v>
      </c>
      <c r="D180" s="114" t="s">
        <v>248</v>
      </c>
      <c r="E180" s="114" t="s">
        <v>248</v>
      </c>
      <c r="F180" s="114" t="s">
        <v>248</v>
      </c>
      <c r="G180" s="114" t="s">
        <v>12189</v>
      </c>
      <c r="H180" s="115" t="s">
        <v>12190</v>
      </c>
      <c r="I180" s="114"/>
      <c r="J180" s="114"/>
      <c r="K180" s="116">
        <v>36892.0</v>
      </c>
      <c r="L180" s="115" t="s">
        <v>12191</v>
      </c>
      <c r="M180" s="115" t="s">
        <v>12192</v>
      </c>
      <c r="N180" s="115" t="s">
        <v>2089</v>
      </c>
      <c r="O180" s="114" t="s">
        <v>12193</v>
      </c>
      <c r="P180" s="114" t="s">
        <v>2096</v>
      </c>
      <c r="Q180" s="114" t="s">
        <v>12194</v>
      </c>
      <c r="R180" s="114" t="s">
        <v>315</v>
      </c>
      <c r="S180" s="117">
        <v>87.0</v>
      </c>
      <c r="T180" s="117">
        <v>18.0</v>
      </c>
      <c r="U180" s="114"/>
      <c r="V180" s="114" t="s">
        <v>262</v>
      </c>
      <c r="W180" s="114" t="s">
        <v>892</v>
      </c>
      <c r="X180" s="97" t="s">
        <v>13588</v>
      </c>
      <c r="Y180" s="97" t="s">
        <v>14016</v>
      </c>
      <c r="Z180" s="122" t="s">
        <v>14017</v>
      </c>
      <c r="AA180" s="96" t="str">
        <f t="array" ref="AA180">"Founder: " &amp; U180</f>
        <v>Founder: </v>
      </c>
      <c r="AB180" s="96" t="str">
        <f t="array" ref="AB180">"Number of Investments: " &amp; S180</f>
        <v>Number of Investments: 87</v>
      </c>
      <c r="AC180" s="96" t="str">
        <f t="array" ref="AC180">"AUM 2026: " &amp; Y180</f>
        <v>AUM 2026: ~$300 Million (Dedicated Fund)</v>
      </c>
      <c r="AD180" s="96" t="str">
        <f t="array" ref="AD180">"Key Partner: " &amp; Z180</f>
        <v>Key Partner: Markus Solibieda (Managing Director)</v>
      </c>
      <c r="AE180" s="96" t="str">
        <f t="array" ref="AE180">G180 &amp; CHAR(10) &amp; CHAR(10) &amp; AA180 &amp; CHAR(10) &amp; CHAR(10) &amp; AB180 &amp; CHAR(10) &amp; CHAR(10) &amp; AC180 &amp; CHAR(10) &amp; CHAR(10) &amp; AD180</f>
        <v>BASF Venture Capital is the corporate venture capital arm of BASF Group. They invest worldwide in promising young enterprises relevant to BASF’s current and future business fields and also in funds. Besides innovations in the fields of chemistry, new materials and sustainability, their areas of focus include digitization and new business models. They support their portfolio companies through selective interactions with the global research, partnership and customer networks of the BASF Group. They are headquartered in Ludwigshafen, Germany and have offices in San Francisco, Boston, Shanghai, Sao Paulo, and Tel Aviv.
Founder: 
Number of Investments: 87
AUM 2026: ~$300 Million (Dedicated Fund)
Key Partner: Markus Solibieda (Managing Director)</v>
      </c>
      <c r="AF180" s="96"/>
      <c r="AG180" s="96"/>
      <c r="AH180" s="96"/>
      <c r="AI180" s="96"/>
    </row>
    <row r="181" ht="15.75" customHeight="1">
      <c r="A181" s="114" t="s">
        <v>12195</v>
      </c>
      <c r="B181" s="114" t="s">
        <v>12196</v>
      </c>
      <c r="C181" s="114" t="s">
        <v>3077</v>
      </c>
      <c r="D181" s="114" t="s">
        <v>3077</v>
      </c>
      <c r="E181" s="114" t="s">
        <v>3077</v>
      </c>
      <c r="F181" s="114" t="s">
        <v>3077</v>
      </c>
      <c r="G181" s="114" t="s">
        <v>12197</v>
      </c>
      <c r="H181" s="115" t="s">
        <v>12198</v>
      </c>
      <c r="I181" s="114"/>
      <c r="J181" s="114"/>
      <c r="K181" s="116">
        <v>42491.0</v>
      </c>
      <c r="L181" s="114"/>
      <c r="M181" s="114"/>
      <c r="N181" s="115" t="s">
        <v>12199</v>
      </c>
      <c r="O181" s="114" t="s">
        <v>92</v>
      </c>
      <c r="P181" s="114" t="s">
        <v>93</v>
      </c>
      <c r="Q181" s="114" t="s">
        <v>94</v>
      </c>
      <c r="R181" s="114" t="s">
        <v>80</v>
      </c>
      <c r="S181" s="117">
        <v>17.0</v>
      </c>
      <c r="T181" s="117">
        <v>3.0</v>
      </c>
      <c r="U181" s="114"/>
      <c r="V181" s="114" t="s">
        <v>398</v>
      </c>
      <c r="W181" s="114" t="s">
        <v>892</v>
      </c>
      <c r="X181" s="97" t="s">
        <v>13588</v>
      </c>
      <c r="Y181" s="97" t="s">
        <v>14018</v>
      </c>
      <c r="Z181" s="122" t="s">
        <v>14019</v>
      </c>
      <c r="AA181" s="96" t="str">
        <f t="array" ref="AA181">"Founder: " &amp; U181</f>
        <v>Founder: </v>
      </c>
      <c r="AB181" s="96" t="str">
        <f t="array" ref="AB181">"Number of Investments: " &amp; S181</f>
        <v>Number of Investments: 17</v>
      </c>
      <c r="AC181" s="96" t="str">
        <f t="array" ref="AC181">"AUM 2026: " &amp; Y181</f>
        <v>AUM 2026: ~$100 Million+ (Strategic allocation)</v>
      </c>
      <c r="AD181" s="96" t="str">
        <f t="array" ref="AD181">"Key Partner: " &amp; Z181</f>
        <v>Key Partner: Angelo Del Priore (Partner)</v>
      </c>
      <c r="AE181" s="96" t="str">
        <f t="array" ref="AE181">G181 &amp; CHAR(10) &amp; CHAR(10) &amp; AA181 &amp; CHAR(10) &amp; CHAR(10) &amp; AB181 &amp; CHAR(10) &amp; CHAR(10) &amp; AC181 &amp; CHAR(10) &amp; CHAR(10) &amp; AD181</f>
        <v>Technology change is happening exponentially around them, and the successful companies of today and tomorrow will need to embrace open innovation and partner closely to shape their future. As HP’s corporate venture arm, HP Tech Ventures is helping to foster an ecosystem of innovation and reinvention that will define tomorrow’s world and experiences, through strategic partnerships and investments in disruptive technology areas.
HP Tech Ventures offers more than 75 years of experience in innovation and technology, backed by more than 18,000 global patents, to entrepreneurs around the globe. As part of a Fortune 100 company with world-class technology, one of the world’s largest channel and distribution partner networks, and a vast global manufacturing and supply chain, they are uniquely positioned to help their portfolio companies gain a foothold and scale quickly.
Founder: 
Number of Investments: 17
AUM 2026: ~$100 Million+ (Strategic allocation)
Key Partner: Angelo Del Priore (Partner)</v>
      </c>
      <c r="AF181" s="96"/>
      <c r="AG181" s="96"/>
      <c r="AH181" s="96"/>
      <c r="AI181" s="96"/>
    </row>
    <row r="182" ht="15.75" customHeight="1">
      <c r="A182" s="114" t="s">
        <v>10700</v>
      </c>
      <c r="B182" s="114" t="s">
        <v>12200</v>
      </c>
      <c r="C182" s="114" t="s">
        <v>4441</v>
      </c>
      <c r="D182" s="114" t="s">
        <v>4441</v>
      </c>
      <c r="E182" s="114" t="s">
        <v>4441</v>
      </c>
      <c r="F182" s="114" t="s">
        <v>4441</v>
      </c>
      <c r="G182" s="114" t="s">
        <v>12202</v>
      </c>
      <c r="H182" s="115" t="s">
        <v>12203</v>
      </c>
      <c r="I182" s="114"/>
      <c r="J182" s="114" t="s">
        <v>12204</v>
      </c>
      <c r="K182" s="116">
        <v>10959.0</v>
      </c>
      <c r="L182" s="115" t="s">
        <v>12205</v>
      </c>
      <c r="M182" s="115" t="s">
        <v>12206</v>
      </c>
      <c r="N182" s="114"/>
      <c r="O182" s="114" t="s">
        <v>12207</v>
      </c>
      <c r="P182" s="114" t="s">
        <v>12208</v>
      </c>
      <c r="Q182" s="114" t="s">
        <v>1050</v>
      </c>
      <c r="R182" s="114" t="s">
        <v>315</v>
      </c>
      <c r="S182" s="117">
        <v>6.0</v>
      </c>
      <c r="T182" s="114"/>
      <c r="U182" s="114" t="s">
        <v>12209</v>
      </c>
      <c r="V182" s="114" t="s">
        <v>262</v>
      </c>
      <c r="W182" s="114" t="s">
        <v>892</v>
      </c>
      <c r="X182" s="97" t="s">
        <v>13700</v>
      </c>
      <c r="Y182" s="97" t="s">
        <v>14020</v>
      </c>
      <c r="Z182" s="122" t="s">
        <v>14021</v>
      </c>
      <c r="AA182" s="96" t="str">
        <f t="array" ref="AA182">"Founder: " &amp; U182</f>
        <v>Founder: Dieter Schwarz</v>
      </c>
      <c r="AB182" s="96" t="str">
        <f t="array" ref="AB182">"Number of Investments: " &amp; S182</f>
        <v>Number of Investments: 6</v>
      </c>
      <c r="AC182" s="96" t="str">
        <f t="array" ref="AC182">"AUM 2026: " &amp; Y182</f>
        <v>AUM 2026: ~$180 Billion (Group Revenue/Balance Sheet)</v>
      </c>
      <c r="AD182" s="96" t="str">
        <f t="array" ref="AD182">"Key Partner: " &amp; Z182</f>
        <v>Key Partner: Christian Müller (Co-CEO, Schwarz Dienstleistungen / Lead on Cloud/AI Strategy)</v>
      </c>
      <c r="AE182" s="96" t="str">
        <f t="array" ref="AE182">G182 &amp; CHAR(10) &amp; CHAR(10) &amp; AA182 &amp; CHAR(10) &amp; CHAR(10) &amp; AB182 &amp; CHAR(10) &amp; CHAR(10) &amp; AC182 &amp; CHAR(10) &amp; CHAR(10) &amp; AD182</f>
        <v>Schwarz is a retailer and a growing force in cloud computing.
Founder: Dieter Schwarz
Number of Investments: 6
AUM 2026: ~$180 Billion (Group Revenue/Balance Sheet)
Key Partner: Christian Müller (Co-CEO, Schwarz Dienstleistungen / Lead on Cloud/AI Strategy)</v>
      </c>
      <c r="AF182" s="96"/>
      <c r="AG182" s="96"/>
      <c r="AH182" s="96"/>
      <c r="AI182" s="96"/>
    </row>
    <row r="183" ht="15.75" customHeight="1">
      <c r="A183" s="114" t="s">
        <v>12210</v>
      </c>
      <c r="B183" s="114" t="s">
        <v>12211</v>
      </c>
      <c r="C183" s="114" t="s">
        <v>4237</v>
      </c>
      <c r="D183" s="114" t="s">
        <v>4237</v>
      </c>
      <c r="E183" s="114" t="s">
        <v>4237</v>
      </c>
      <c r="F183" s="114" t="s">
        <v>4237</v>
      </c>
      <c r="G183" s="114" t="s">
        <v>12212</v>
      </c>
      <c r="H183" s="115" t="s">
        <v>12213</v>
      </c>
      <c r="I183" s="114"/>
      <c r="J183" s="114"/>
      <c r="K183" s="116">
        <v>16161.0</v>
      </c>
      <c r="L183" s="115" t="s">
        <v>12214</v>
      </c>
      <c r="M183" s="114"/>
      <c r="N183" s="115" t="s">
        <v>12215</v>
      </c>
      <c r="O183" s="114" t="s">
        <v>11185</v>
      </c>
      <c r="P183" s="114" t="s">
        <v>11186</v>
      </c>
      <c r="Q183" s="114" t="s">
        <v>7561</v>
      </c>
      <c r="R183" s="114" t="s">
        <v>2017</v>
      </c>
      <c r="S183" s="117">
        <v>5.0</v>
      </c>
      <c r="T183" s="117">
        <v>3.0</v>
      </c>
      <c r="U183" s="114"/>
      <c r="V183" s="114"/>
      <c r="W183" s="114" t="s">
        <v>892</v>
      </c>
      <c r="X183" s="97" t="s">
        <v>13585</v>
      </c>
      <c r="Y183" s="97" t="s">
        <v>14022</v>
      </c>
      <c r="Z183" s="122" t="s">
        <v>14023</v>
      </c>
      <c r="AA183" s="96" t="str">
        <f t="array" ref="AA183">"Founder: " &amp; U183</f>
        <v>Founder: </v>
      </c>
      <c r="AB183" s="96" t="str">
        <f t="array" ref="AB183">"Number of Investments: " &amp; S183</f>
        <v>Number of Investments: 5</v>
      </c>
      <c r="AC183" s="96" t="str">
        <f t="array" ref="AC183">"AUM 2026: " &amp; Y183</f>
        <v>AUM 2026: ~$135 Billion (Client Assets/AUM)</v>
      </c>
      <c r="AD183" s="96" t="str">
        <f t="array" ref="AD183">"Key Partner: " &amp; Z183</f>
        <v>Key Partner: Kenji Hirai (Director &amp; Executive Officer)</v>
      </c>
      <c r="AE183" s="96" t="str">
        <f t="array" ref="AE183">G183 &amp; CHAR(10) &amp; CHAR(10) &amp; AA183 &amp; CHAR(10) &amp; CHAR(10) &amp; AB183 &amp; CHAR(10) &amp; CHAR(10) &amp; AC183 &amp; CHAR(10) &amp; CHAR(10) &amp; AD183</f>
        <v>SBI Securities is a comprehensive online securities business.
Founder: 
Number of Investments: 5
AUM 2026: ~$135 Billion (Client Assets/AUM)
Key Partner: Kenji Hirai (Director &amp; Executive Officer)</v>
      </c>
      <c r="AF183" s="96"/>
      <c r="AG183" s="96"/>
      <c r="AH183" s="96"/>
      <c r="AI183" s="96"/>
    </row>
    <row r="184" ht="15.75" customHeight="1">
      <c r="A184" s="114" t="s">
        <v>12216</v>
      </c>
      <c r="B184" s="114" t="s">
        <v>12217</v>
      </c>
      <c r="C184" s="114" t="s">
        <v>248</v>
      </c>
      <c r="D184" s="114" t="s">
        <v>248</v>
      </c>
      <c r="E184" s="114" t="s">
        <v>248</v>
      </c>
      <c r="F184" s="114" t="s">
        <v>248</v>
      </c>
      <c r="G184" s="114" t="s">
        <v>12218</v>
      </c>
      <c r="H184" s="115" t="s">
        <v>12219</v>
      </c>
      <c r="I184" s="114"/>
      <c r="J184" s="114" t="s">
        <v>12220</v>
      </c>
      <c r="K184" s="116">
        <v>36161.0</v>
      </c>
      <c r="L184" s="115" t="s">
        <v>12221</v>
      </c>
      <c r="M184" s="115" t="s">
        <v>12222</v>
      </c>
      <c r="N184" s="115" t="s">
        <v>12223</v>
      </c>
      <c r="O184" s="114" t="s">
        <v>965</v>
      </c>
      <c r="P184" s="114" t="s">
        <v>966</v>
      </c>
      <c r="Q184" s="114" t="s">
        <v>94</v>
      </c>
      <c r="R184" s="114" t="s">
        <v>80</v>
      </c>
      <c r="S184" s="117">
        <v>386.0</v>
      </c>
      <c r="T184" s="117">
        <v>131.0</v>
      </c>
      <c r="U184" s="114"/>
      <c r="V184" s="114" t="s">
        <v>398</v>
      </c>
      <c r="W184" s="114" t="s">
        <v>892</v>
      </c>
      <c r="X184" s="97" t="s">
        <v>13588</v>
      </c>
      <c r="Y184" s="97" t="s">
        <v>14024</v>
      </c>
      <c r="Z184" s="122" t="s">
        <v>14025</v>
      </c>
      <c r="AA184" s="96" t="str">
        <f t="array" ref="AA184">"Founder: " &amp; U184</f>
        <v>Founder: </v>
      </c>
      <c r="AB184" s="96" t="str">
        <f t="array" ref="AB184">"Number of Investments: " &amp; S184</f>
        <v>Number of Investments: 386</v>
      </c>
      <c r="AC184" s="96" t="str">
        <f t="array" ref="AC184">"AUM 2026: " &amp; Y184</f>
        <v>AUM 2026: ~$1.2 Billion</v>
      </c>
      <c r="AD184" s="96" t="str">
        <f t="array" ref="AD184">"Key Partner: " &amp; Z184</f>
        <v>Key Partner: Gil Beyda (Managing Director)</v>
      </c>
      <c r="AE184" s="96" t="str">
        <f t="array" ref="AE184">G184 &amp; CHAR(10) &amp; CHAR(10) &amp; AA184 &amp; CHAR(10) &amp; CHAR(10) &amp; AB184 &amp; CHAR(10) &amp; CHAR(10) &amp; AC184 &amp; CHAR(10) &amp; CHAR(10) &amp; AD184</f>
        <v>Comcast Ventures is the venture capital affiliate of Comcast Corporation and partners with extraordinary entrepreneurs building transformative consumer and enterprise companies.
Founder: 
Number of Investments: 386
AUM 2026: ~$1.2 Billion
Key Partner: Gil Beyda (Managing Director)</v>
      </c>
      <c r="AF184" s="96"/>
      <c r="AG184" s="96"/>
      <c r="AH184" s="96"/>
      <c r="AI184" s="96"/>
    </row>
    <row r="185" ht="15.75" customHeight="1">
      <c r="A185" s="114" t="s">
        <v>10813</v>
      </c>
      <c r="B185" s="114" t="s">
        <v>14026</v>
      </c>
      <c r="C185" s="118" t="s">
        <v>4532</v>
      </c>
      <c r="D185" s="114"/>
      <c r="E185" s="118" t="s">
        <v>4532</v>
      </c>
      <c r="F185" s="118" t="s">
        <v>4532</v>
      </c>
      <c r="G185" s="114" t="s">
        <v>14027</v>
      </c>
      <c r="H185" s="115" t="s">
        <v>14028</v>
      </c>
      <c r="I185" s="114"/>
      <c r="J185" s="114"/>
      <c r="K185" s="116">
        <v>42644.0</v>
      </c>
      <c r="L185" s="115" t="s">
        <v>14029</v>
      </c>
      <c r="M185" s="115" t="s">
        <v>10836</v>
      </c>
      <c r="N185" s="114"/>
      <c r="O185" s="114" t="s">
        <v>1239</v>
      </c>
      <c r="P185" s="114" t="s">
        <v>120</v>
      </c>
      <c r="Q185" s="114" t="s">
        <v>1240</v>
      </c>
      <c r="R185" s="114" t="s">
        <v>1241</v>
      </c>
      <c r="S185" s="117">
        <v>92.0</v>
      </c>
      <c r="T185" s="117">
        <v>2.0</v>
      </c>
      <c r="U185" s="114"/>
      <c r="V185" s="119">
        <v>46296.0</v>
      </c>
      <c r="W185" s="114" t="s">
        <v>892</v>
      </c>
      <c r="X185" s="97" t="s">
        <v>13580</v>
      </c>
      <c r="Y185" s="97" t="s">
        <v>14030</v>
      </c>
      <c r="Z185" s="122" t="s">
        <v>14031</v>
      </c>
      <c r="AA185" s="96" t="str">
        <f t="array" ref="AA185">"Founder: " &amp; U185</f>
        <v>Founder: </v>
      </c>
      <c r="AB185" s="96" t="str">
        <f t="array" ref="AB185">"Number of Investments: " &amp; S185</f>
        <v>Number of Investments: 92</v>
      </c>
      <c r="AC185" s="96" t="str">
        <f t="array" ref="AC185">"AUM 2026: " &amp; Y185</f>
        <v>AUM 2026: ~$80 Million (110B KRW Managed)</v>
      </c>
      <c r="AD185" s="96" t="str">
        <f t="array" ref="AD185">"Key Partner: " &amp; Z185</f>
        <v>Key Partner: Je-hyun Park (Co-CEO)</v>
      </c>
      <c r="AE185" s="96" t="str">
        <f t="array" ref="AE185">G185 &amp; CHAR(10) &amp; CHAR(10) &amp; AA185 &amp; CHAR(10) &amp; CHAR(10) &amp; AB185 &amp; CHAR(10) &amp; CHAR(10) &amp; AC185 &amp; CHAR(10) &amp; CHAR(10) &amp; AD185</f>
        <v>New Paradigm Investment Co., Ltd. is a company builder-type accelerator and a commercial investment company that supports investment by stage and growth for startups seeking to lead innovative growth and change.
Founder: 
Number of Investments: 92
AUM 2026: ~$80 Million (110B KRW Managed)
Key Partner: Je-hyun Park (Co-CEO)</v>
      </c>
      <c r="AF185" s="96"/>
      <c r="AG185" s="96"/>
      <c r="AH185" s="96"/>
      <c r="AI185" s="96"/>
    </row>
    <row r="186" ht="15.75" customHeight="1">
      <c r="A186" s="114" t="s">
        <v>10823</v>
      </c>
      <c r="B186" s="114" t="s">
        <v>12224</v>
      </c>
      <c r="C186" s="114" t="s">
        <v>4441</v>
      </c>
      <c r="D186" s="114" t="s">
        <v>4441</v>
      </c>
      <c r="E186" s="114" t="s">
        <v>4441</v>
      </c>
      <c r="F186" s="114" t="s">
        <v>4441</v>
      </c>
      <c r="G186" s="114" t="s">
        <v>12226</v>
      </c>
      <c r="H186" s="115" t="s">
        <v>12227</v>
      </c>
      <c r="I186" s="114"/>
      <c r="J186" s="114"/>
      <c r="K186" s="116">
        <v>31778.0</v>
      </c>
      <c r="L186" s="114"/>
      <c r="M186" s="115" t="s">
        <v>12228</v>
      </c>
      <c r="N186" s="114"/>
      <c r="O186" s="114" t="s">
        <v>12229</v>
      </c>
      <c r="P186" s="114" t="s">
        <v>12230</v>
      </c>
      <c r="Q186" s="114" t="s">
        <v>4213</v>
      </c>
      <c r="R186" s="114" t="s">
        <v>2149</v>
      </c>
      <c r="S186" s="117">
        <v>3.0</v>
      </c>
      <c r="T186" s="117">
        <v>1.0</v>
      </c>
      <c r="U186" s="114" t="s">
        <v>12231</v>
      </c>
      <c r="V186" s="114" t="s">
        <v>891</v>
      </c>
      <c r="W186" s="114" t="s">
        <v>905</v>
      </c>
      <c r="X186" s="97" t="s">
        <v>13700</v>
      </c>
      <c r="Y186" s="97" t="s">
        <v>14032</v>
      </c>
      <c r="Z186" s="122" t="s">
        <v>14033</v>
      </c>
      <c r="AA186" s="96" t="str">
        <f t="array" ref="AA186">"Founder: " &amp; U186</f>
        <v>Founder: Dr. Ding-Yuan Yang</v>
      </c>
      <c r="AB186" s="96" t="str">
        <f t="array" ref="AB186">"Number of Investments: " &amp; S186</f>
        <v>Number of Investments: 3</v>
      </c>
      <c r="AC186" s="96" t="str">
        <f t="array" ref="AC186">"AUM 2026: " &amp; Y186</f>
        <v>AUM 2026: $2.31 Billion (Total Equity)</v>
      </c>
      <c r="AD186" s="96" t="str">
        <f t="array" ref="AD186">"Key Partner: " &amp; Z186</f>
        <v>Key Partner: Dr. Ding-Yuan Yang (Chairman)</v>
      </c>
      <c r="AE186" s="96" t="str">
        <f t="array" ref="AE186">G186 &amp; CHAR(10) &amp; CHAR(10) &amp; AA186 &amp; CHAR(10) &amp; CHAR(10) &amp; AB186 &amp; CHAR(10) &amp; CHAR(10) &amp; AC186 &amp; CHAR(10) &amp; CHAR(10) &amp; AD186</f>
        <v>Winbond Electronics Corp. is principally engaged in the research, development, design, manufacture and sale of integrated circuits (ICs) and memory products. The Company primarily provides logic ICs, dynamic random access memory (DRAM) products, including mobile RAM products, specialty DRAM products and graphics DRAM products, as well as flash memory products, among others. The Company's products are primarily applied in computers, communications and consumer electronics (3Cs), such as personal computers, wireless networks, set-top boxes, televisions and digital cameras, among others.
Founder: Dr. Ding-Yuan Yang
Number of Investments: 3
AUM 2026: $2.31 Billion (Total Equity)
Key Partner: Dr. Ding-Yuan Yang (Chairman)</v>
      </c>
      <c r="AF186" s="96"/>
      <c r="AG186" s="96"/>
      <c r="AH186" s="96"/>
      <c r="AI186" s="96"/>
    </row>
    <row r="187" ht="15.75" customHeight="1">
      <c r="A187" s="114" t="s">
        <v>4068</v>
      </c>
      <c r="B187" s="114" t="s">
        <v>12232</v>
      </c>
      <c r="C187" s="114" t="s">
        <v>5256</v>
      </c>
      <c r="D187" s="114" t="s">
        <v>5256</v>
      </c>
      <c r="E187" s="114" t="s">
        <v>5256</v>
      </c>
      <c r="F187" s="114" t="s">
        <v>5256</v>
      </c>
      <c r="G187" s="114"/>
      <c r="H187" s="115" t="s">
        <v>12233</v>
      </c>
      <c r="I187" s="114"/>
      <c r="J187" s="114"/>
      <c r="K187" s="116">
        <v>36892.0</v>
      </c>
      <c r="L187" s="115" t="s">
        <v>12234</v>
      </c>
      <c r="M187" s="115" t="s">
        <v>12235</v>
      </c>
      <c r="N187" s="115" t="s">
        <v>12236</v>
      </c>
      <c r="O187" s="114" t="s">
        <v>12237</v>
      </c>
      <c r="P187" s="114" t="s">
        <v>12238</v>
      </c>
      <c r="Q187" s="114" t="s">
        <v>94</v>
      </c>
      <c r="R187" s="114" t="s">
        <v>80</v>
      </c>
      <c r="S187" s="117">
        <v>6.0</v>
      </c>
      <c r="T187" s="117">
        <v>5.0</v>
      </c>
      <c r="U187" s="114" t="s">
        <v>12239</v>
      </c>
      <c r="V187" s="114" t="s">
        <v>398</v>
      </c>
      <c r="W187" s="114" t="s">
        <v>892</v>
      </c>
      <c r="X187" s="97" t="s">
        <v>13585</v>
      </c>
      <c r="Y187" s="97" t="s">
        <v>14034</v>
      </c>
      <c r="Z187" s="122" t="s">
        <v>14035</v>
      </c>
      <c r="AA187" s="96" t="str">
        <f t="array" ref="AA187">"Founder: " &amp; U187</f>
        <v>Founder: Bradley J Wilhite,Lishan Aklog,Mark A. Bergendahl</v>
      </c>
      <c r="AB187" s="96" t="str">
        <f t="array" ref="AB187">"Number of Investments: " &amp; S187</f>
        <v>Number of Investments: 6</v>
      </c>
      <c r="AC187" s="96" t="str">
        <f t="array" ref="AC187">"AUM 2026: " &amp; Y187</f>
        <v>AUM 2026: $7.0 Million (Cash/Liquidity) / $1.4 Billion (Under Management via affiliates)</v>
      </c>
      <c r="AD187" s="96" t="str">
        <f t="array" ref="AD187">"Key Partner: " &amp; Z187</f>
        <v>Key Partner: Edward Woo (Managing Director &amp; Senior Research Analyst)</v>
      </c>
      <c r="AE187" s="96" t="str">
        <f t="array" ref="AE187">G187 &amp; CHAR(10) &amp; CHAR(10) &amp; AA187 &amp; CHAR(10) &amp; CHAR(10) &amp; AB187 &amp; CHAR(10) &amp; CHAR(10) &amp; AC187 &amp; CHAR(10) &amp; CHAR(10) &amp; AD187</f>
        <v>
Founder: Bradley J Wilhite,Lishan Aklog,Mark A. Bergendahl
Number of Investments: 6
AUM 2026: $7.0 Million (Cash/Liquidity) / $1.4 Billion (Under Management via affiliates)
Key Partner: Edward Woo (Managing Director &amp; Senior Research Analyst)</v>
      </c>
      <c r="AF187" s="96"/>
      <c r="AG187" s="96"/>
      <c r="AH187" s="96"/>
      <c r="AI187" s="96"/>
    </row>
    <row r="188" ht="15.75" customHeight="1">
      <c r="A188" s="114" t="s">
        <v>14036</v>
      </c>
      <c r="B188" s="114" t="s">
        <v>14037</v>
      </c>
      <c r="C188" s="118" t="s">
        <v>4532</v>
      </c>
      <c r="D188" s="114"/>
      <c r="E188" s="118" t="s">
        <v>4532</v>
      </c>
      <c r="F188" s="118" t="s">
        <v>4532</v>
      </c>
      <c r="G188" s="114" t="s">
        <v>14038</v>
      </c>
      <c r="H188" s="115" t="s">
        <v>14039</v>
      </c>
      <c r="I188" s="114"/>
      <c r="J188" s="114"/>
      <c r="K188" s="116">
        <v>39083.0</v>
      </c>
      <c r="L188" s="114"/>
      <c r="M188" s="114"/>
      <c r="N188" s="114"/>
      <c r="O188" s="114" t="s">
        <v>13988</v>
      </c>
      <c r="P188" s="114" t="s">
        <v>13989</v>
      </c>
      <c r="Q188" s="114" t="s">
        <v>1240</v>
      </c>
      <c r="R188" s="114" t="s">
        <v>1241</v>
      </c>
      <c r="S188" s="117">
        <v>51.0</v>
      </c>
      <c r="T188" s="117">
        <v>4.0</v>
      </c>
      <c r="U188" s="114"/>
      <c r="V188" s="119">
        <v>46296.0</v>
      </c>
      <c r="W188" s="114" t="s">
        <v>892</v>
      </c>
      <c r="X188" s="97" t="s">
        <v>13580</v>
      </c>
      <c r="Y188" s="97" t="s">
        <v>14040</v>
      </c>
      <c r="Z188" s="122" t="s">
        <v>14041</v>
      </c>
      <c r="AA188" s="96" t="str">
        <f t="array" ref="AA188">"Founder: " &amp; U188</f>
        <v>Founder: </v>
      </c>
      <c r="AB188" s="96" t="str">
        <f t="array" ref="AB188">"Number of Investments: " &amp; S188</f>
        <v>Number of Investments: 51</v>
      </c>
      <c r="AC188" s="96" t="str">
        <f t="array" ref="AC188">"AUM 2026: " &amp; Y188</f>
        <v>AUM 2026: $1.15 Billion (approx. 1.5 Trillion KRW)</v>
      </c>
      <c r="AD188" s="96" t="str">
        <f t="array" ref="AD188">"Key Partner: " &amp; Z188</f>
        <v>Key Partner: Choi Sung-jip (CEO / Strategic Lead)</v>
      </c>
      <c r="AE188" s="96" t="str">
        <f t="array" ref="AE188">G188 &amp; CHAR(10) &amp; CHAR(10) &amp; AA188 &amp; CHAR(10) &amp; CHAR(10) &amp; AB188 &amp; CHAR(10) &amp; CHAR(10) &amp; AC188 &amp; CHAR(10) &amp; CHAR(10) &amp; AD188</f>
        <v>NICE Investment Partners is a new technology finance company whose main job is to increase corporate value by discovering and investing in new technology businesses with promising growth, providing various management support, business alliances, and strategic consulting to the invested companies.
Founder: 
Number of Investments: 51
AUM 2026: $1.15 Billion (approx. 1.5 Trillion KRW)
Key Partner: Choi Sung-jip (CEO / Strategic Lead)</v>
      </c>
      <c r="AF188" s="96"/>
      <c r="AG188" s="96"/>
      <c r="AH188" s="96"/>
      <c r="AI188" s="96"/>
    </row>
    <row r="189" ht="15.75" customHeight="1">
      <c r="A189" s="114" t="s">
        <v>12240</v>
      </c>
      <c r="B189" s="118" t="s">
        <v>12241</v>
      </c>
      <c r="C189" s="114" t="s">
        <v>132</v>
      </c>
      <c r="D189" s="114" t="s">
        <v>132</v>
      </c>
      <c r="E189" s="114" t="s">
        <v>132</v>
      </c>
      <c r="F189" s="114"/>
      <c r="G189" s="114"/>
      <c r="H189" s="114"/>
      <c r="I189" s="114"/>
      <c r="J189" s="114"/>
      <c r="K189" s="114"/>
      <c r="L189" s="114"/>
      <c r="M189" s="114"/>
      <c r="N189" s="114"/>
      <c r="O189" s="114"/>
      <c r="P189" s="114"/>
      <c r="Q189" s="114"/>
      <c r="R189" s="114"/>
      <c r="S189" s="117">
        <v>1.0</v>
      </c>
      <c r="T189" s="114"/>
      <c r="U189" s="114"/>
      <c r="V189" s="114"/>
      <c r="W189" s="114" t="s">
        <v>892</v>
      </c>
      <c r="X189" s="97" t="s">
        <v>13700</v>
      </c>
      <c r="Y189" s="97" t="s">
        <v>14042</v>
      </c>
      <c r="Z189" s="122" t="s">
        <v>14043</v>
      </c>
      <c r="AA189" s="96" t="str">
        <f t="array" ref="AA189">"Founder: " &amp; U189</f>
        <v>Founder: </v>
      </c>
      <c r="AB189" s="96" t="str">
        <f t="array" ref="AB189">"Number of Investments: " &amp; S189</f>
        <v>Number of Investments: 1</v>
      </c>
      <c r="AC189" s="96" t="str">
        <f t="array" ref="AC189">"AUM 2026: " &amp; Y189</f>
        <v>AUM 2026: $10.0 Billion (Total Asset Value of Quantinuum)</v>
      </c>
      <c r="AD189" s="96" t="str">
        <f t="array" ref="AD189">"Key Partner: " &amp; Z189</f>
        <v>Key Partner: Ilyas Khan (Founder &amp; Vice Chairman of Quantinuum)</v>
      </c>
      <c r="AE189" s="96" t="str">
        <f t="array" ref="AE189">G189 &amp; CHAR(10) &amp; CHAR(10) &amp; AA189 &amp; CHAR(10) &amp; CHAR(10) &amp; AB189 &amp; CHAR(10) &amp; CHAR(10) &amp; AC189 &amp; CHAR(10) &amp; CHAR(10) &amp; AD189</f>
        <v>
Founder: 
Number of Investments: 1
AUM 2026: $10.0 Billion (Total Asset Value of Quantinuum)
Key Partner: Ilyas Khan (Founder &amp; Vice Chairman of Quantinuum)</v>
      </c>
      <c r="AF189" s="96"/>
      <c r="AG189" s="96"/>
      <c r="AH189" s="96"/>
      <c r="AI189" s="96"/>
    </row>
    <row r="190" ht="15.75" customHeight="1">
      <c r="A190" s="114" t="s">
        <v>12254</v>
      </c>
      <c r="B190" s="114" t="s">
        <v>12255</v>
      </c>
      <c r="C190" s="114" t="s">
        <v>4140</v>
      </c>
      <c r="D190" s="114" t="s">
        <v>4140</v>
      </c>
      <c r="E190" s="114" t="s">
        <v>4140</v>
      </c>
      <c r="F190" s="114" t="s">
        <v>4140</v>
      </c>
      <c r="G190" s="114" t="s">
        <v>12256</v>
      </c>
      <c r="H190" s="115" t="s">
        <v>12257</v>
      </c>
      <c r="I190" s="114"/>
      <c r="J190" s="114"/>
      <c r="K190" s="116">
        <v>42370.0</v>
      </c>
      <c r="L190" s="114"/>
      <c r="M190" s="115" t="s">
        <v>12258</v>
      </c>
      <c r="N190" s="114"/>
      <c r="O190" s="114" t="s">
        <v>1117</v>
      </c>
      <c r="P190" s="114" t="s">
        <v>284</v>
      </c>
      <c r="Q190" s="114" t="s">
        <v>284</v>
      </c>
      <c r="R190" s="114" t="s">
        <v>80</v>
      </c>
      <c r="S190" s="117">
        <v>10.0</v>
      </c>
      <c r="T190" s="117">
        <v>2.0</v>
      </c>
      <c r="U190" s="114"/>
      <c r="V190" s="114" t="s">
        <v>102</v>
      </c>
      <c r="W190" s="114" t="s">
        <v>892</v>
      </c>
      <c r="X190" s="97" t="s">
        <v>13580</v>
      </c>
      <c r="Y190" s="97" t="s">
        <v>14044</v>
      </c>
      <c r="Z190" s="122" t="s">
        <v>14045</v>
      </c>
      <c r="AA190" s="96" t="str">
        <f t="array" ref="AA190">"Founder: " &amp; U190</f>
        <v>Founder: </v>
      </c>
      <c r="AB190" s="96" t="str">
        <f t="array" ref="AB190">"Number of Investments: " &amp; S190</f>
        <v>Number of Investments: 10</v>
      </c>
      <c r="AC190" s="96" t="str">
        <f t="array" ref="AC190">"AUM 2026: " &amp; Y190</f>
        <v>AUM 2026: $1.2 Billion (Managed via Alumni Ventures Group)</v>
      </c>
      <c r="AD190" s="96" t="str">
        <f t="array" ref="AD190">"Key Partner: " &amp; Z190</f>
        <v>Key Partner: Michael Collins (CEO of Alumni Ventures)</v>
      </c>
      <c r="AE190" s="96" t="str">
        <f t="array" ref="AE190">G190 &amp; CHAR(10) &amp; CHAR(10) &amp; AA190 &amp; CHAR(10) &amp; CHAR(10) &amp; AB190 &amp; CHAR(10) &amp; CHAR(10) &amp; AC190 &amp; CHAR(10) &amp; CHAR(10) &amp; AD190</f>
        <v>Chestnut Street Ventures is an investment firm.
Founder: 
Number of Investments: 10
AUM 2026: $1.2 Billion (Managed via Alumni Ventures Group)
Key Partner: Michael Collins (CEO of Alumni Ventures)</v>
      </c>
      <c r="AF190" s="96"/>
      <c r="AG190" s="96"/>
      <c r="AH190" s="96"/>
      <c r="AI190" s="96"/>
    </row>
    <row r="191" ht="15.75" customHeight="1">
      <c r="A191" s="114" t="s">
        <v>14046</v>
      </c>
      <c r="B191" s="114"/>
      <c r="C191" s="118" t="s">
        <v>4532</v>
      </c>
      <c r="D191" s="114"/>
      <c r="E191" s="118" t="s">
        <v>4532</v>
      </c>
      <c r="F191" s="118" t="s">
        <v>4532</v>
      </c>
      <c r="G191" s="114" t="s">
        <v>14047</v>
      </c>
      <c r="H191" s="115" t="s">
        <v>14048</v>
      </c>
      <c r="I191" s="114"/>
      <c r="J191" s="114" t="s">
        <v>14049</v>
      </c>
      <c r="K191" s="114"/>
      <c r="L191" s="114"/>
      <c r="M191" s="114"/>
      <c r="N191" s="114"/>
      <c r="O191" s="114" t="s">
        <v>1239</v>
      </c>
      <c r="P191" s="114" t="s">
        <v>120</v>
      </c>
      <c r="Q191" s="114" t="s">
        <v>1240</v>
      </c>
      <c r="R191" s="114" t="s">
        <v>1241</v>
      </c>
      <c r="S191" s="117">
        <v>6.0</v>
      </c>
      <c r="T191" s="114"/>
      <c r="U191" s="114"/>
      <c r="V191" s="114"/>
      <c r="W191" s="114" t="s">
        <v>892</v>
      </c>
      <c r="X191" s="97" t="s">
        <v>13580</v>
      </c>
      <c r="Y191" s="97" t="s">
        <v>14050</v>
      </c>
      <c r="Z191" s="122" t="s">
        <v>14051</v>
      </c>
      <c r="AA191" s="96" t="str">
        <f t="array" ref="AA191">"Founder: " &amp; U191</f>
        <v>Founder: </v>
      </c>
      <c r="AB191" s="96" t="str">
        <f t="array" ref="AB191">"Number of Investments: " &amp; S191</f>
        <v>Number of Investments: 6</v>
      </c>
      <c r="AC191" s="96" t="str">
        <f t="array" ref="AC191">"AUM 2026: " &amp; Y191</f>
        <v>AUM 2026: $440 Million (approx. 600 Billion KRW)</v>
      </c>
      <c r="AD191" s="96" t="str">
        <f t="array" ref="AD191">"Key Partner: " &amp; Z191</f>
        <v>Key Partner: Lee Young-hee (Managing Director / Program Lead)</v>
      </c>
      <c r="AE191" s="96" t="str">
        <f t="array" ref="AE191">G191 &amp; CHAR(10) &amp; CHAR(10) &amp; AA191 &amp; CHAR(10) &amp; CHAR(10) &amp; AB191 &amp; CHAR(10) &amp; CHAR(10) &amp; AC191 &amp; CHAR(10) &amp; CHAR(10) &amp; AD191</f>
        <v>Scaleup Tips is a private sector initiative dedicated to identifying and supporting high-potential small and medium-sized venture companies. By leveraging industry insights, expert networks, and targeted resources, it aims to help these emerging businesses overcome growth challenges, scale their operations, and achieve long-term success in competitive markets.
Founder: 
Number of Investments: 6
AUM 2026: $440 Million (approx. 600 Billion KRW)
Key Partner: Lee Young-hee (Managing Director / Program Lead)</v>
      </c>
      <c r="AF191" s="96"/>
      <c r="AG191" s="96"/>
      <c r="AH191" s="96"/>
      <c r="AI191" s="96"/>
    </row>
    <row r="192" ht="15.75" customHeight="1">
      <c r="A192" s="114" t="s">
        <v>10906</v>
      </c>
      <c r="B192" s="114" t="s">
        <v>12259</v>
      </c>
      <c r="C192" s="114" t="s">
        <v>5256</v>
      </c>
      <c r="D192" s="114" t="s">
        <v>5256</v>
      </c>
      <c r="E192" s="114" t="s">
        <v>5256</v>
      </c>
      <c r="F192" s="114" t="s">
        <v>5256</v>
      </c>
      <c r="G192" s="114" t="s">
        <v>12261</v>
      </c>
      <c r="H192" s="115" t="s">
        <v>12262</v>
      </c>
      <c r="I192" s="114"/>
      <c r="J192" s="114" t="s">
        <v>12263</v>
      </c>
      <c r="K192" s="116">
        <v>32509.0</v>
      </c>
      <c r="L192" s="114"/>
      <c r="M192" s="114"/>
      <c r="N192" s="114"/>
      <c r="O192" s="114" t="s">
        <v>965</v>
      </c>
      <c r="P192" s="114" t="s">
        <v>966</v>
      </c>
      <c r="Q192" s="114" t="s">
        <v>94</v>
      </c>
      <c r="R192" s="114" t="s">
        <v>80</v>
      </c>
      <c r="S192" s="117">
        <v>3.0</v>
      </c>
      <c r="T192" s="117">
        <v>1.0</v>
      </c>
      <c r="U192" s="114" t="s">
        <v>12264</v>
      </c>
      <c r="V192" s="114" t="s">
        <v>262</v>
      </c>
      <c r="W192" s="114" t="s">
        <v>892</v>
      </c>
      <c r="X192" s="97" t="s">
        <v>13585</v>
      </c>
      <c r="Y192" s="97" t="s">
        <v>14052</v>
      </c>
      <c r="Z192" s="122" t="s">
        <v>14053</v>
      </c>
      <c r="AA192" s="96" t="str">
        <f t="array" ref="AA192">"Founder: " &amp; U192</f>
        <v>Founder: Raed Malek</v>
      </c>
      <c r="AB192" s="96" t="str">
        <f t="array" ref="AB192">"Number of Investments: " &amp; S192</f>
        <v>Number of Investments: 3</v>
      </c>
      <c r="AC192" s="96" t="str">
        <f t="array" ref="AC192">"AUM 2026: " &amp; Y192</f>
        <v>AUM 2026: $643.6 Billion</v>
      </c>
      <c r="AD192" s="96" t="str">
        <f t="array" ref="AD192">"Key Partner: " &amp; Z192</f>
        <v>Key Partner: Rick Wurster (President of Charles Schwab Corp)</v>
      </c>
      <c r="AE192" s="96" t="str">
        <f t="array" ref="AE192">G192 &amp; CHAR(10) &amp; CHAR(10) &amp; AA192 &amp; CHAR(10) &amp; CHAR(10) &amp; AB192 &amp; CHAR(10) &amp; CHAR(10) &amp; AC192 &amp; CHAR(10) &amp; CHAR(10) &amp; AD192</f>
        <v>Charles Schwab Investment Management provides a concentrated array of reasonably priced ETFs, mutual funds, and separately managed account solutions designed to meet the primary needs of a wide range of investors. They offer a purposeful selection of simple core investment products as well as advanced, customized options. They strive to provide investors and financial professionals who service them with great experiences.
Founder: Raed Malek
Number of Investments: 3
AUM 2026: $643.6 Billion
Key Partner: Rick Wurster (President of Charles Schwab Corp)</v>
      </c>
      <c r="AF192" s="96"/>
      <c r="AG192" s="96"/>
      <c r="AH192" s="96"/>
      <c r="AI192" s="96"/>
    </row>
    <row r="193" ht="15.75" customHeight="1">
      <c r="A193" s="114" t="s">
        <v>14054</v>
      </c>
      <c r="B193" s="114" t="s">
        <v>14055</v>
      </c>
      <c r="C193" s="114" t="s">
        <v>4468</v>
      </c>
      <c r="D193" s="114"/>
      <c r="E193" s="114"/>
      <c r="F193" s="114" t="s">
        <v>4468</v>
      </c>
      <c r="G193" s="114" t="s">
        <v>14056</v>
      </c>
      <c r="H193" s="115" t="s">
        <v>14057</v>
      </c>
      <c r="I193" s="114"/>
      <c r="J193" s="114" t="s">
        <v>14058</v>
      </c>
      <c r="K193" s="116">
        <v>31048.0</v>
      </c>
      <c r="L193" s="114"/>
      <c r="M193" s="115" t="s">
        <v>14059</v>
      </c>
      <c r="N193" s="115" t="s">
        <v>14060</v>
      </c>
      <c r="O193" s="114" t="s">
        <v>14061</v>
      </c>
      <c r="P193" s="114" t="s">
        <v>14062</v>
      </c>
      <c r="Q193" s="114" t="s">
        <v>2120</v>
      </c>
      <c r="R193" s="114" t="s">
        <v>300</v>
      </c>
      <c r="S193" s="117">
        <v>1.0</v>
      </c>
      <c r="T193" s="114"/>
      <c r="U193" s="114" t="s">
        <v>14063</v>
      </c>
      <c r="V193" s="114" t="s">
        <v>153</v>
      </c>
      <c r="W193" s="114" t="s">
        <v>905</v>
      </c>
      <c r="X193" s="97" t="s">
        <v>13700</v>
      </c>
      <c r="Y193" s="97" t="s">
        <v>14064</v>
      </c>
      <c r="Z193" s="122" t="s">
        <v>14065</v>
      </c>
      <c r="AA193" s="96" t="str">
        <f t="array" ref="AA193">"Founder: " &amp; U193</f>
        <v>Founder: Peter Kear</v>
      </c>
      <c r="AB193" s="96" t="str">
        <f t="array" ref="AB193">"Number of Investments: " &amp; S193</f>
        <v>Number of Investments: 1</v>
      </c>
      <c r="AC193" s="96" t="str">
        <f t="array" ref="AC193">"AUM 2026: " &amp; Y193</f>
        <v>AUM 2026: $132.5 Million (Market Cap)</v>
      </c>
      <c r="AD193" s="96" t="str">
        <f t="array" ref="AD193">"Key Partner: " &amp; Z193</f>
        <v>Key Partner: Bill Bruno (CEO / Strategic Investment Lead)</v>
      </c>
      <c r="AE193" s="96" t="str">
        <f t="array" ref="AE193">G193 &amp; CHAR(10) &amp; CHAR(10) &amp; AA193 &amp; CHAR(10) &amp; CHAR(10) &amp; AB193 &amp; CHAR(10) &amp; CHAR(10) &amp; AC193 &amp; CHAR(10) &amp; CHAR(10) &amp; AD193</f>
        <v>D4t4 Solutions is ALL ABOUT THE DATA. They are energetically focused on solutions that enable you to get the most from your data – from collection through to management and analytics, D4t4 Solutions provides comprehensive products and services that drive value from your information assets.
During more than thirty years in business, D4t4 Solutions has constantly evolved to embrace the importance of data in delivering benefit to a business. They have developed pioneering technology that pushes the boundaries of accuracy and completeness in data collection, while further augmenting Their data expertise by collaborating with industry-leading partners that specialise in data management and analysis. Their drive to continually innovate, both in the development of Their own technology and in the resourceful delivery of partner solutions, places them at the leading-edge of how data is used by business.
D4t4 Solutions is resolute in the protection of their clients’ data, working diligently to achieve and retain leading industry security certifications that allow clients to place complete trust in them. They are focused on financial security too, consistently achieving profitable growth while ensuring that they preserve the stability that has been the foundation of their durability over three decades.
Founder: Peter Kear
Number of Investments: 1
AUM 2026: $132.5 Million (Market Cap)
Key Partner: Bill Bruno (CEO / Strategic Investment Lead)</v>
      </c>
      <c r="AF193" s="96"/>
      <c r="AG193" s="96"/>
      <c r="AH193" s="96"/>
      <c r="AI193" s="96"/>
    </row>
    <row r="194" ht="15.75" customHeight="1">
      <c r="A194" s="114" t="s">
        <v>11009</v>
      </c>
      <c r="B194" s="118" t="s">
        <v>12271</v>
      </c>
      <c r="C194" s="114" t="s">
        <v>132</v>
      </c>
      <c r="D194" s="114" t="s">
        <v>132</v>
      </c>
      <c r="E194" s="114" t="s">
        <v>132</v>
      </c>
      <c r="F194" s="114"/>
      <c r="G194" s="114" t="s">
        <v>12273</v>
      </c>
      <c r="H194" s="115" t="s">
        <v>12274</v>
      </c>
      <c r="I194" s="114"/>
      <c r="J194" s="114" t="s">
        <v>12275</v>
      </c>
      <c r="K194" s="116">
        <v>43930.0</v>
      </c>
      <c r="L194" s="114"/>
      <c r="M194" s="115" t="s">
        <v>11023</v>
      </c>
      <c r="N194" s="115" t="s">
        <v>12276</v>
      </c>
      <c r="O194" s="114" t="s">
        <v>2630</v>
      </c>
      <c r="P194" s="114" t="s">
        <v>2631</v>
      </c>
      <c r="Q194" s="114" t="s">
        <v>2632</v>
      </c>
      <c r="R194" s="114" t="s">
        <v>300</v>
      </c>
      <c r="S194" s="117">
        <v>7.0</v>
      </c>
      <c r="T194" s="114"/>
      <c r="U194" s="114" t="s">
        <v>12277</v>
      </c>
      <c r="V194" s="114" t="s">
        <v>398</v>
      </c>
      <c r="W194" s="114" t="s">
        <v>892</v>
      </c>
      <c r="X194" s="97" t="s">
        <v>13580</v>
      </c>
      <c r="Y194" s="97" t="s">
        <v>14066</v>
      </c>
      <c r="Z194" s="97" t="s">
        <v>14067</v>
      </c>
      <c r="AA194" s="96" t="str">
        <f t="array" ref="AA194">"Founder: " &amp; U194</f>
        <v>Founder: Daniel Doll-Steinberg,Eric Van Der Kleij,Gokce Gizer Clover</v>
      </c>
      <c r="AB194" s="96" t="str">
        <f t="array" ref="AB194">"Number of Investments: " &amp; S194</f>
        <v>Number of Investments: 7</v>
      </c>
      <c r="AC194" s="96" t="str">
        <f t="array" ref="AC194">"AUM 2026: " &amp; Y194</f>
        <v>AUM 2026: $100 Million (Target for Quantum Fund One)</v>
      </c>
      <c r="AD194" s="96" t="str">
        <f t="array" ref="AD194">"Key Partner: " &amp; Z194</f>
        <v>Key Partner: Eric Van Der Kleij (Co-Founder &amp; GP)</v>
      </c>
      <c r="AE194" s="96" t="str">
        <f t="array" ref="AE194">G194 &amp; CHAR(10) &amp; CHAR(10) &amp; AA194 &amp; CHAR(10) &amp; CHAR(10) &amp; AB194 &amp; CHAR(10) &amp; CHAR(10) &amp; AC194 &amp; CHAR(10) &amp; CHAR(10) &amp; AD194</f>
        <v>A Euro-centric Venture Capital fund investing in Seed and Series A companies and actively working with portfolio companies to accelerate the adoption of AI and other emerging technologies. From our hub in central London, we provide a range of bespoke and advisory services to connect our ecosystem with advanced emerging technologies - all to unlock business growth.
Founder: Daniel Doll-Steinberg,Eric Van Der Kleij,Gokce Gizer Clover
Number of Investments: 7
AUM 2026: $100 Million (Target for Quantum Fund One)
Key Partner: Eric Van Der Kleij (Co-Founder &amp; GP)</v>
      </c>
      <c r="AF194" s="96"/>
      <c r="AG194" s="96"/>
      <c r="AH194" s="96"/>
      <c r="AI194" s="96"/>
    </row>
    <row r="195" ht="15.75" customHeight="1">
      <c r="A195" s="114" t="s">
        <v>10987</v>
      </c>
      <c r="B195" s="114" t="s">
        <v>14068</v>
      </c>
      <c r="C195" s="118" t="s">
        <v>4532</v>
      </c>
      <c r="D195" s="114"/>
      <c r="E195" s="118" t="s">
        <v>4532</v>
      </c>
      <c r="F195" s="118" t="s">
        <v>4532</v>
      </c>
      <c r="G195" s="114"/>
      <c r="H195" s="115" t="s">
        <v>14069</v>
      </c>
      <c r="I195" s="114"/>
      <c r="J195" s="114" t="s">
        <v>14070</v>
      </c>
      <c r="K195" s="116">
        <v>42559.0</v>
      </c>
      <c r="L195" s="114"/>
      <c r="M195" s="114"/>
      <c r="N195" s="114"/>
      <c r="O195" s="114" t="s">
        <v>1239</v>
      </c>
      <c r="P195" s="114" t="s">
        <v>120</v>
      </c>
      <c r="Q195" s="114" t="s">
        <v>1240</v>
      </c>
      <c r="R195" s="114" t="s">
        <v>1241</v>
      </c>
      <c r="S195" s="117">
        <v>18.0</v>
      </c>
      <c r="T195" s="114"/>
      <c r="U195" s="114"/>
      <c r="V195" s="119">
        <v>46296.0</v>
      </c>
      <c r="W195" s="114" t="s">
        <v>892</v>
      </c>
      <c r="X195" s="97" t="s">
        <v>13700</v>
      </c>
      <c r="Y195" s="97" t="s">
        <v>14071</v>
      </c>
      <c r="Z195" s="97" t="s">
        <v>14072</v>
      </c>
      <c r="AA195" s="96" t="str">
        <f t="array" ref="AA195">"Founder: " &amp; U195</f>
        <v>Founder: </v>
      </c>
      <c r="AB195" s="96" t="str">
        <f t="array" ref="AB195">"Number of Investments: " &amp; S195</f>
        <v>Number of Investments: 18</v>
      </c>
      <c r="AC195" s="96" t="str">
        <f t="array" ref="AC195">"AUM 2026: " &amp; Y195</f>
        <v>AUM 2026: ~$12.5 Billion (Group AUM)</v>
      </c>
      <c r="AD195" s="96" t="str">
        <f t="array" ref="AD195">"Key Partner: " &amp; Z195</f>
        <v>Key Partner: Yang Min-suk (CEO &amp; Lead Strategist)</v>
      </c>
      <c r="AE195" s="96" t="str">
        <f t="array" ref="AE195">G195 &amp; CHAR(10) &amp; CHAR(10) &amp; AA195 &amp; CHAR(10) &amp; CHAR(10) &amp; AB195 &amp; CHAR(10) &amp; CHAR(10) &amp; AC195 &amp; CHAR(10) &amp; CHAR(10) &amp; AD195</f>
        <v>
Founder: 
Number of Investments: 18
AUM 2026: ~$12.5 Billion (Group AUM)
Key Partner: Yang Min-suk (CEO &amp; Lead Strategist)</v>
      </c>
      <c r="AF195" s="96"/>
      <c r="AG195" s="96"/>
      <c r="AH195" s="96"/>
      <c r="AI195" s="96"/>
    </row>
    <row r="196" ht="15.75" customHeight="1">
      <c r="A196" s="114" t="s">
        <v>12283</v>
      </c>
      <c r="B196" s="114" t="s">
        <v>12284</v>
      </c>
      <c r="C196" s="114" t="s">
        <v>3077</v>
      </c>
      <c r="D196" s="114" t="s">
        <v>3077</v>
      </c>
      <c r="E196" s="114" t="s">
        <v>3077</v>
      </c>
      <c r="F196" s="114" t="s">
        <v>3077</v>
      </c>
      <c r="G196" s="114" t="s">
        <v>12285</v>
      </c>
      <c r="H196" s="114"/>
      <c r="I196" s="114"/>
      <c r="J196" s="114"/>
      <c r="K196" s="114"/>
      <c r="L196" s="114"/>
      <c r="M196" s="114"/>
      <c r="N196" s="114"/>
      <c r="O196" s="114"/>
      <c r="P196" s="114"/>
      <c r="Q196" s="114"/>
      <c r="R196" s="114"/>
      <c r="S196" s="117">
        <v>1.0</v>
      </c>
      <c r="T196" s="114"/>
      <c r="U196" s="114"/>
      <c r="V196" s="114"/>
      <c r="W196" s="114" t="s">
        <v>892</v>
      </c>
      <c r="X196" s="97" t="s">
        <v>13588</v>
      </c>
      <c r="Y196" s="97" t="s">
        <v>14073</v>
      </c>
      <c r="Z196" s="97" t="s">
        <v>14074</v>
      </c>
      <c r="AA196" s="96" t="str">
        <f t="array" ref="AA196">"Founder: " &amp; U196</f>
        <v>Founder: </v>
      </c>
      <c r="AB196" s="96" t="str">
        <f t="array" ref="AB196">"Number of Investments: " &amp; S196</f>
        <v>Number of Investments: 1</v>
      </c>
      <c r="AC196" s="96" t="str">
        <f t="array" ref="AC196">"AUM 2026: " &amp; Y196</f>
        <v>AUM 2026: €150 Million (Initial Fund Cap)</v>
      </c>
      <c r="AD196" s="96" t="str">
        <f t="array" ref="AD196">"Key Partner: " &amp; Z196</f>
        <v>Key Partner: Elena Bou (Innovation Director / EIT InnoEnergy Lead)</v>
      </c>
      <c r="AE196" s="96" t="str">
        <f t="array" ref="AE196">G196 &amp; CHAR(10) &amp; CHAR(10) &amp; AA196 &amp; CHAR(10) &amp; CHAR(10) &amp; AB196 &amp; CHAR(10) &amp; CHAR(10) &amp; AC196 &amp; CHAR(10) &amp; CHAR(10) &amp; AD196</f>
        <v>Santander Climate VC is an investment firm,
Founder: 
Number of Investments: 1
AUM 2026: €150 Million (Initial Fund Cap)
Key Partner: Elena Bou (Innovation Director / EIT InnoEnergy Lead)</v>
      </c>
      <c r="AF196" s="96"/>
      <c r="AG196" s="96"/>
      <c r="AH196" s="96"/>
      <c r="AI196" s="96"/>
    </row>
    <row r="197">
      <c r="A197" s="121"/>
      <c r="B197" s="121"/>
      <c r="C197" s="121"/>
      <c r="D197" s="121"/>
      <c r="E197" s="121"/>
      <c r="F197" s="121"/>
      <c r="G197" s="121"/>
      <c r="H197" s="121"/>
      <c r="I197" s="121"/>
      <c r="J197" s="121"/>
      <c r="K197" s="121"/>
      <c r="L197" s="121"/>
      <c r="M197" s="121"/>
      <c r="N197" s="121"/>
      <c r="O197" s="121"/>
      <c r="P197" s="121"/>
      <c r="Q197" s="121"/>
      <c r="R197" s="121"/>
      <c r="S197" s="121"/>
      <c r="T197" s="121"/>
      <c r="U197" s="121"/>
      <c r="V197" s="121"/>
      <c r="W197" s="121"/>
      <c r="X197" s="121"/>
      <c r="Y197" s="121"/>
      <c r="Z197" s="96"/>
      <c r="AA197" s="96"/>
      <c r="AB197" s="96"/>
      <c r="AC197" s="96"/>
      <c r="AD197" s="96"/>
      <c r="AE197" s="96"/>
      <c r="AF197" s="96"/>
      <c r="AG197" s="96"/>
      <c r="AH197" s="96"/>
      <c r="AI197" s="96"/>
    </row>
    <row r="198">
      <c r="A198" s="121"/>
      <c r="B198" s="121"/>
      <c r="C198" s="121"/>
      <c r="D198" s="121"/>
      <c r="E198" s="121"/>
      <c r="F198" s="121"/>
      <c r="G198" s="121"/>
      <c r="H198" s="121"/>
      <c r="I198" s="121"/>
      <c r="J198" s="121"/>
      <c r="K198" s="121"/>
      <c r="L198" s="121"/>
      <c r="M198" s="121"/>
      <c r="N198" s="121"/>
      <c r="O198" s="121"/>
      <c r="P198" s="121"/>
      <c r="Q198" s="121"/>
      <c r="R198" s="121"/>
      <c r="S198" s="121"/>
      <c r="T198" s="121"/>
      <c r="U198" s="121"/>
      <c r="V198" s="121"/>
      <c r="W198" s="121"/>
      <c r="X198" s="121"/>
      <c r="Y198" s="121"/>
      <c r="Z198" s="96"/>
      <c r="AA198" s="96"/>
      <c r="AB198" s="96"/>
      <c r="AC198" s="96"/>
      <c r="AD198" s="96"/>
      <c r="AE198" s="96"/>
      <c r="AF198" s="96"/>
      <c r="AG198" s="96"/>
      <c r="AH198" s="96"/>
      <c r="AI198" s="96"/>
    </row>
    <row r="199">
      <c r="A199" s="96"/>
      <c r="B199" s="96"/>
      <c r="C199" s="96"/>
      <c r="D199" s="96"/>
      <c r="E199" s="96"/>
      <c r="F199" s="96"/>
      <c r="G199" s="96"/>
      <c r="H199" s="96"/>
      <c r="I199" s="96"/>
      <c r="J199" s="96"/>
      <c r="K199" s="96"/>
      <c r="L199" s="96"/>
      <c r="M199" s="96"/>
      <c r="N199" s="96"/>
      <c r="O199" s="96"/>
      <c r="P199" s="96"/>
      <c r="Q199" s="96"/>
      <c r="R199" s="96"/>
      <c r="S199" s="96"/>
      <c r="T199" s="96"/>
      <c r="U199" s="96"/>
      <c r="V199" s="96"/>
      <c r="W199" s="96"/>
      <c r="X199" s="96"/>
      <c r="Y199" s="96"/>
      <c r="Z199" s="96"/>
      <c r="AA199" s="96"/>
      <c r="AB199" s="96"/>
      <c r="AC199" s="96"/>
      <c r="AD199" s="96"/>
      <c r="AE199" s="96"/>
      <c r="AF199" s="96"/>
      <c r="AG199" s="96"/>
      <c r="AH199" s="96"/>
      <c r="AI199" s="96"/>
    </row>
    <row r="200">
      <c r="A200" s="96"/>
      <c r="B200" s="96"/>
      <c r="C200" s="96"/>
      <c r="D200" s="96"/>
      <c r="E200" s="96"/>
      <c r="F200" s="96"/>
      <c r="G200" s="96"/>
      <c r="H200" s="96"/>
      <c r="I200" s="96"/>
      <c r="J200" s="96"/>
      <c r="K200" s="96"/>
      <c r="L200" s="96"/>
      <c r="M200" s="96"/>
      <c r="N200" s="96"/>
      <c r="O200" s="96"/>
      <c r="P200" s="96"/>
      <c r="Q200" s="96"/>
      <c r="R200" s="96"/>
      <c r="S200" s="96"/>
      <c r="T200" s="96"/>
      <c r="U200" s="96"/>
      <c r="V200" s="96"/>
      <c r="W200" s="96"/>
      <c r="X200" s="96"/>
      <c r="Y200" s="96"/>
      <c r="Z200" s="96"/>
      <c r="AA200" s="96"/>
      <c r="AB200" s="96"/>
      <c r="AC200" s="96"/>
      <c r="AD200" s="96"/>
      <c r="AE200" s="96"/>
      <c r="AF200" s="96"/>
      <c r="AG200" s="96"/>
      <c r="AH200" s="96"/>
      <c r="AI200" s="96"/>
    </row>
    <row r="201">
      <c r="A201" s="96"/>
      <c r="B201" s="96"/>
      <c r="C201" s="96"/>
      <c r="D201" s="96"/>
      <c r="E201" s="96"/>
      <c r="F201" s="96"/>
      <c r="G201" s="96"/>
      <c r="H201" s="96"/>
      <c r="I201" s="96"/>
      <c r="J201" s="96"/>
      <c r="K201" s="96"/>
      <c r="L201" s="96"/>
      <c r="M201" s="96"/>
      <c r="N201" s="96"/>
      <c r="O201" s="96"/>
      <c r="P201" s="96"/>
      <c r="Q201" s="96"/>
      <c r="R201" s="96"/>
      <c r="S201" s="96"/>
      <c r="T201" s="96"/>
      <c r="U201" s="96"/>
      <c r="V201" s="96"/>
      <c r="W201" s="96"/>
      <c r="X201" s="96"/>
      <c r="Y201" s="96"/>
      <c r="Z201" s="96"/>
      <c r="AA201" s="96"/>
      <c r="AB201" s="96"/>
      <c r="AC201" s="96"/>
      <c r="AD201" s="96"/>
      <c r="AE201" s="96"/>
      <c r="AF201" s="96"/>
      <c r="AG201" s="96"/>
      <c r="AH201" s="96"/>
      <c r="AI201" s="96"/>
    </row>
    <row r="202">
      <c r="A202" s="96"/>
      <c r="B202" s="96"/>
      <c r="C202" s="96"/>
      <c r="D202" s="96"/>
      <c r="E202" s="96"/>
      <c r="F202" s="96"/>
      <c r="G202" s="96"/>
      <c r="H202" s="96"/>
      <c r="I202" s="96"/>
      <c r="J202" s="96"/>
      <c r="K202" s="96"/>
      <c r="L202" s="96"/>
      <c r="M202" s="96"/>
      <c r="N202" s="96"/>
      <c r="O202" s="96"/>
      <c r="P202" s="96"/>
      <c r="Q202" s="96"/>
      <c r="R202" s="96"/>
      <c r="S202" s="96"/>
      <c r="T202" s="96"/>
      <c r="U202" s="96"/>
      <c r="V202" s="96"/>
      <c r="W202" s="96"/>
      <c r="X202" s="96"/>
      <c r="Y202" s="96"/>
      <c r="Z202" s="96"/>
      <c r="AA202" s="96"/>
      <c r="AB202" s="96"/>
      <c r="AC202" s="96"/>
      <c r="AD202" s="96"/>
      <c r="AE202" s="96"/>
      <c r="AF202" s="96"/>
      <c r="AG202" s="96"/>
      <c r="AH202" s="96"/>
      <c r="AI202" s="96"/>
    </row>
    <row r="203">
      <c r="A203" s="96"/>
      <c r="B203" s="96"/>
      <c r="C203" s="96"/>
      <c r="D203" s="96"/>
      <c r="E203" s="96"/>
      <c r="F203" s="96"/>
      <c r="G203" s="96"/>
      <c r="H203" s="96"/>
      <c r="I203" s="96"/>
      <c r="J203" s="96"/>
      <c r="K203" s="96"/>
      <c r="L203" s="96"/>
      <c r="M203" s="96"/>
      <c r="N203" s="96"/>
      <c r="O203" s="96"/>
      <c r="P203" s="96"/>
      <c r="Q203" s="96"/>
      <c r="R203" s="96"/>
      <c r="S203" s="96"/>
      <c r="T203" s="96"/>
      <c r="U203" s="96"/>
      <c r="V203" s="96"/>
      <c r="W203" s="96"/>
      <c r="X203" s="96"/>
      <c r="Y203" s="96"/>
      <c r="Z203" s="96"/>
      <c r="AA203" s="96"/>
      <c r="AB203" s="96"/>
      <c r="AC203" s="96"/>
      <c r="AD203" s="96"/>
      <c r="AE203" s="96"/>
      <c r="AF203" s="96"/>
      <c r="AG203" s="96"/>
      <c r="AH203" s="96"/>
      <c r="AI203" s="96"/>
    </row>
    <row r="204">
      <c r="A204" s="96"/>
      <c r="B204" s="96"/>
      <c r="C204" s="96"/>
      <c r="D204" s="96"/>
      <c r="E204" s="96"/>
      <c r="F204" s="96"/>
      <c r="G204" s="96"/>
      <c r="H204" s="96"/>
      <c r="I204" s="96"/>
      <c r="J204" s="96"/>
      <c r="K204" s="96"/>
      <c r="L204" s="96"/>
      <c r="M204" s="96"/>
      <c r="N204" s="96"/>
      <c r="O204" s="96"/>
      <c r="P204" s="96"/>
      <c r="Q204" s="96"/>
      <c r="R204" s="96"/>
      <c r="S204" s="96"/>
      <c r="T204" s="96"/>
      <c r="U204" s="96"/>
      <c r="V204" s="96"/>
      <c r="W204" s="96"/>
      <c r="X204" s="96"/>
      <c r="Y204" s="96"/>
      <c r="Z204" s="96"/>
      <c r="AA204" s="96"/>
      <c r="AB204" s="96"/>
      <c r="AC204" s="96"/>
      <c r="AD204" s="96"/>
      <c r="AE204" s="96"/>
      <c r="AF204" s="96"/>
      <c r="AG204" s="96"/>
      <c r="AH204" s="96"/>
      <c r="AI204" s="96"/>
    </row>
    <row r="205">
      <c r="A205" s="96"/>
      <c r="B205" s="96"/>
      <c r="C205" s="96"/>
      <c r="D205" s="96"/>
      <c r="E205" s="96"/>
      <c r="F205" s="96"/>
      <c r="G205" s="96"/>
      <c r="H205" s="96"/>
      <c r="I205" s="96"/>
      <c r="J205" s="96"/>
      <c r="K205" s="96"/>
      <c r="L205" s="96"/>
      <c r="M205" s="96"/>
      <c r="N205" s="96"/>
      <c r="O205" s="96"/>
      <c r="P205" s="96"/>
      <c r="Q205" s="96"/>
      <c r="R205" s="96"/>
      <c r="S205" s="96"/>
      <c r="T205" s="96"/>
      <c r="U205" s="96"/>
      <c r="V205" s="96"/>
      <c r="W205" s="96"/>
      <c r="X205" s="96"/>
      <c r="Y205" s="96"/>
      <c r="Z205" s="96"/>
      <c r="AA205" s="96"/>
      <c r="AB205" s="96"/>
      <c r="AC205" s="96"/>
      <c r="AD205" s="96"/>
      <c r="AE205" s="96"/>
      <c r="AF205" s="96"/>
      <c r="AG205" s="96"/>
      <c r="AH205" s="96"/>
      <c r="AI205" s="96"/>
    </row>
    <row r="206">
      <c r="A206" s="96"/>
      <c r="B206" s="96"/>
      <c r="C206" s="96"/>
      <c r="D206" s="96"/>
      <c r="E206" s="96"/>
      <c r="F206" s="96"/>
      <c r="G206" s="96"/>
      <c r="H206" s="96"/>
      <c r="I206" s="96"/>
      <c r="J206" s="96"/>
      <c r="K206" s="96"/>
      <c r="L206" s="96"/>
      <c r="M206" s="96"/>
      <c r="N206" s="96"/>
      <c r="O206" s="96"/>
      <c r="P206" s="96"/>
      <c r="Q206" s="96"/>
      <c r="R206" s="96"/>
      <c r="S206" s="96"/>
      <c r="T206" s="96"/>
      <c r="U206" s="96"/>
      <c r="V206" s="96"/>
      <c r="W206" s="96"/>
      <c r="X206" s="96"/>
      <c r="Y206" s="96"/>
      <c r="Z206" s="96"/>
      <c r="AA206" s="96"/>
      <c r="AB206" s="96"/>
      <c r="AC206" s="96"/>
      <c r="AD206" s="96"/>
      <c r="AE206" s="96"/>
      <c r="AF206" s="96"/>
      <c r="AG206" s="96"/>
      <c r="AH206" s="96"/>
      <c r="AI206" s="96"/>
    </row>
    <row r="207">
      <c r="A207" s="96"/>
      <c r="B207" s="96"/>
      <c r="C207" s="96"/>
      <c r="D207" s="96"/>
      <c r="E207" s="96"/>
      <c r="F207" s="96"/>
      <c r="G207" s="96"/>
      <c r="H207" s="96"/>
      <c r="I207" s="96"/>
      <c r="J207" s="96"/>
      <c r="K207" s="96"/>
      <c r="L207" s="96"/>
      <c r="M207" s="96"/>
      <c r="N207" s="96"/>
      <c r="O207" s="96"/>
      <c r="P207" s="96"/>
      <c r="Q207" s="96"/>
      <c r="R207" s="96"/>
      <c r="S207" s="96"/>
      <c r="T207" s="96"/>
      <c r="U207" s="96"/>
      <c r="V207" s="96"/>
      <c r="W207" s="96"/>
      <c r="X207" s="96"/>
      <c r="Y207" s="96"/>
      <c r="Z207" s="96"/>
      <c r="AA207" s="96"/>
      <c r="AB207" s="96"/>
      <c r="AC207" s="96"/>
      <c r="AD207" s="96"/>
      <c r="AE207" s="96"/>
      <c r="AF207" s="96"/>
      <c r="AG207" s="96"/>
      <c r="AH207" s="96"/>
      <c r="AI207" s="96"/>
    </row>
    <row r="208">
      <c r="A208" s="96"/>
      <c r="B208" s="96"/>
      <c r="C208" s="96"/>
      <c r="D208" s="96"/>
      <c r="E208" s="96"/>
      <c r="F208" s="96"/>
      <c r="G208" s="96"/>
      <c r="H208" s="96"/>
      <c r="I208" s="96"/>
      <c r="J208" s="96"/>
      <c r="K208" s="96"/>
      <c r="L208" s="96"/>
      <c r="M208" s="96"/>
      <c r="N208" s="96"/>
      <c r="O208" s="96"/>
      <c r="P208" s="96"/>
      <c r="Q208" s="96"/>
      <c r="R208" s="96"/>
      <c r="S208" s="96"/>
      <c r="T208" s="96"/>
      <c r="U208" s="96"/>
      <c r="V208" s="96"/>
      <c r="W208" s="96"/>
      <c r="X208" s="96"/>
      <c r="Y208" s="96"/>
      <c r="Z208" s="96"/>
      <c r="AA208" s="96"/>
      <c r="AB208" s="96"/>
      <c r="AC208" s="96"/>
      <c r="AD208" s="96"/>
      <c r="AE208" s="96"/>
      <c r="AF208" s="96"/>
      <c r="AG208" s="96"/>
      <c r="AH208" s="96"/>
      <c r="AI208" s="96"/>
    </row>
    <row r="209">
      <c r="A209" s="96"/>
      <c r="B209" s="96"/>
      <c r="C209" s="96"/>
      <c r="D209" s="96"/>
      <c r="E209" s="96"/>
      <c r="F209" s="96"/>
      <c r="G209" s="96"/>
      <c r="H209" s="96"/>
      <c r="I209" s="96"/>
      <c r="J209" s="96"/>
      <c r="K209" s="96"/>
      <c r="L209" s="96"/>
      <c r="M209" s="96"/>
      <c r="N209" s="96"/>
      <c r="O209" s="96"/>
      <c r="P209" s="96"/>
      <c r="Q209" s="96"/>
      <c r="R209" s="96"/>
      <c r="S209" s="96"/>
      <c r="T209" s="96"/>
      <c r="U209" s="96"/>
      <c r="V209" s="96"/>
      <c r="W209" s="96"/>
      <c r="X209" s="96"/>
      <c r="Y209" s="96"/>
      <c r="Z209" s="96"/>
      <c r="AA209" s="96"/>
      <c r="AB209" s="96"/>
      <c r="AC209" s="96"/>
      <c r="AD209" s="96"/>
      <c r="AE209" s="96"/>
      <c r="AF209" s="96"/>
      <c r="AG209" s="96"/>
      <c r="AH209" s="96"/>
      <c r="AI209" s="96"/>
    </row>
    <row r="210">
      <c r="A210" s="96"/>
      <c r="B210" s="96"/>
      <c r="C210" s="96"/>
      <c r="D210" s="96"/>
      <c r="E210" s="96"/>
      <c r="F210" s="96"/>
      <c r="G210" s="96"/>
      <c r="H210" s="96"/>
      <c r="I210" s="96"/>
      <c r="J210" s="96"/>
      <c r="K210" s="96"/>
      <c r="L210" s="96"/>
      <c r="M210" s="96"/>
      <c r="N210" s="96"/>
      <c r="O210" s="96"/>
      <c r="P210" s="96"/>
      <c r="Q210" s="96"/>
      <c r="R210" s="96"/>
      <c r="S210" s="96"/>
      <c r="T210" s="96"/>
      <c r="U210" s="96"/>
      <c r="V210" s="96"/>
      <c r="W210" s="96"/>
      <c r="X210" s="96"/>
      <c r="Y210" s="96"/>
      <c r="Z210" s="96"/>
      <c r="AA210" s="96"/>
      <c r="AB210" s="96"/>
      <c r="AC210" s="96"/>
      <c r="AD210" s="96"/>
      <c r="AE210" s="96"/>
      <c r="AF210" s="96"/>
      <c r="AG210" s="96"/>
      <c r="AH210" s="96"/>
      <c r="AI210" s="96"/>
    </row>
    <row r="211">
      <c r="A211" s="96"/>
      <c r="B211" s="96"/>
      <c r="C211" s="96"/>
      <c r="D211" s="96"/>
      <c r="E211" s="96"/>
      <c r="F211" s="96"/>
      <c r="G211" s="96"/>
      <c r="H211" s="96"/>
      <c r="I211" s="96"/>
      <c r="J211" s="96"/>
      <c r="K211" s="96"/>
      <c r="L211" s="96"/>
      <c r="M211" s="96"/>
      <c r="N211" s="96"/>
      <c r="O211" s="96"/>
      <c r="P211" s="96"/>
      <c r="Q211" s="96"/>
      <c r="R211" s="96"/>
      <c r="S211" s="96"/>
      <c r="T211" s="96"/>
      <c r="U211" s="96"/>
      <c r="V211" s="96"/>
      <c r="W211" s="96"/>
      <c r="X211" s="96"/>
      <c r="Y211" s="96"/>
      <c r="Z211" s="96"/>
      <c r="AA211" s="96"/>
      <c r="AB211" s="96"/>
      <c r="AC211" s="96"/>
      <c r="AD211" s="96"/>
      <c r="AE211" s="96"/>
      <c r="AF211" s="96"/>
      <c r="AG211" s="96"/>
      <c r="AH211" s="96"/>
      <c r="AI211" s="96"/>
    </row>
    <row r="212">
      <c r="A212" s="96"/>
      <c r="B212" s="96"/>
      <c r="C212" s="96"/>
      <c r="D212" s="96"/>
      <c r="E212" s="96"/>
      <c r="F212" s="96"/>
      <c r="G212" s="96"/>
      <c r="H212" s="96"/>
      <c r="I212" s="96"/>
      <c r="J212" s="96"/>
      <c r="K212" s="96"/>
      <c r="L212" s="96"/>
      <c r="M212" s="96"/>
      <c r="N212" s="96"/>
      <c r="O212" s="96"/>
      <c r="P212" s="96"/>
      <c r="Q212" s="96"/>
      <c r="R212" s="96"/>
      <c r="S212" s="96"/>
      <c r="T212" s="96"/>
      <c r="U212" s="96"/>
      <c r="V212" s="96"/>
      <c r="W212" s="96"/>
      <c r="X212" s="96"/>
      <c r="Y212" s="96"/>
      <c r="Z212" s="96"/>
      <c r="AA212" s="96"/>
      <c r="AB212" s="96"/>
      <c r="AC212" s="96"/>
      <c r="AD212" s="96"/>
      <c r="AE212" s="96"/>
      <c r="AF212" s="96"/>
      <c r="AG212" s="96"/>
      <c r="AH212" s="96"/>
      <c r="AI212" s="96"/>
    </row>
    <row r="213">
      <c r="A213" s="96"/>
      <c r="B213" s="96"/>
      <c r="C213" s="96"/>
      <c r="D213" s="96"/>
      <c r="E213" s="96"/>
      <c r="F213" s="96"/>
      <c r="G213" s="96"/>
      <c r="H213" s="96"/>
      <c r="I213" s="96"/>
      <c r="J213" s="96"/>
      <c r="K213" s="96"/>
      <c r="L213" s="96"/>
      <c r="M213" s="96"/>
      <c r="N213" s="96"/>
      <c r="O213" s="96"/>
      <c r="P213" s="96"/>
      <c r="Q213" s="96"/>
      <c r="R213" s="96"/>
      <c r="S213" s="96"/>
      <c r="T213" s="96"/>
      <c r="U213" s="96"/>
      <c r="V213" s="96"/>
      <c r="W213" s="96"/>
      <c r="X213" s="96"/>
      <c r="Y213" s="96"/>
      <c r="Z213" s="96"/>
      <c r="AA213" s="96"/>
      <c r="AB213" s="96"/>
      <c r="AC213" s="96"/>
      <c r="AD213" s="96"/>
      <c r="AE213" s="96"/>
      <c r="AF213" s="96"/>
      <c r="AG213" s="96"/>
      <c r="AH213" s="96"/>
      <c r="AI213" s="96"/>
    </row>
    <row r="214">
      <c r="A214" s="96"/>
      <c r="B214" s="96"/>
      <c r="C214" s="96"/>
      <c r="D214" s="96"/>
      <c r="E214" s="96"/>
      <c r="F214" s="96"/>
      <c r="G214" s="96"/>
      <c r="H214" s="96"/>
      <c r="I214" s="96"/>
      <c r="J214" s="96"/>
      <c r="K214" s="96"/>
      <c r="L214" s="96"/>
      <c r="M214" s="96"/>
      <c r="N214" s="96"/>
      <c r="O214" s="96"/>
      <c r="P214" s="96"/>
      <c r="Q214" s="96"/>
      <c r="R214" s="96"/>
      <c r="S214" s="96"/>
      <c r="T214" s="96"/>
      <c r="U214" s="96"/>
      <c r="V214" s="96"/>
      <c r="W214" s="96"/>
      <c r="X214" s="96"/>
      <c r="Y214" s="96"/>
      <c r="Z214" s="96"/>
      <c r="AA214" s="96"/>
      <c r="AB214" s="96"/>
      <c r="AC214" s="96"/>
      <c r="AD214" s="96"/>
      <c r="AE214" s="96"/>
      <c r="AF214" s="96"/>
      <c r="AG214" s="96"/>
      <c r="AH214" s="96"/>
      <c r="AI214" s="96"/>
    </row>
    <row r="215">
      <c r="A215" s="96"/>
      <c r="B215" s="96"/>
      <c r="C215" s="96"/>
      <c r="D215" s="96"/>
      <c r="E215" s="96"/>
      <c r="F215" s="96"/>
      <c r="G215" s="96"/>
      <c r="H215" s="96"/>
      <c r="I215" s="96"/>
      <c r="J215" s="96"/>
      <c r="K215" s="96"/>
      <c r="L215" s="96"/>
      <c r="M215" s="96"/>
      <c r="N215" s="96"/>
      <c r="O215" s="96"/>
      <c r="P215" s="96"/>
      <c r="Q215" s="96"/>
      <c r="R215" s="96"/>
      <c r="S215" s="96"/>
      <c r="T215" s="96"/>
      <c r="U215" s="96"/>
      <c r="V215" s="96"/>
      <c r="W215" s="96"/>
      <c r="X215" s="96"/>
      <c r="Y215" s="96"/>
      <c r="Z215" s="96"/>
      <c r="AA215" s="96"/>
      <c r="AB215" s="96"/>
      <c r="AC215" s="96"/>
      <c r="AD215" s="96"/>
      <c r="AE215" s="96"/>
      <c r="AF215" s="96"/>
      <c r="AG215" s="96"/>
      <c r="AH215" s="96"/>
      <c r="AI215" s="96"/>
    </row>
    <row r="216">
      <c r="A216" s="96"/>
      <c r="B216" s="96"/>
      <c r="C216" s="96"/>
      <c r="D216" s="96"/>
      <c r="E216" s="96"/>
      <c r="F216" s="96"/>
      <c r="G216" s="96"/>
      <c r="H216" s="96"/>
      <c r="I216" s="96"/>
      <c r="J216" s="96"/>
      <c r="K216" s="96"/>
      <c r="L216" s="96"/>
      <c r="M216" s="96"/>
      <c r="N216" s="96"/>
      <c r="O216" s="96"/>
      <c r="P216" s="96"/>
      <c r="Q216" s="96"/>
      <c r="R216" s="96"/>
      <c r="S216" s="96"/>
      <c r="T216" s="96"/>
      <c r="U216" s="96"/>
      <c r="V216" s="96"/>
      <c r="W216" s="96"/>
      <c r="X216" s="96"/>
      <c r="Y216" s="96"/>
      <c r="Z216" s="96"/>
      <c r="AA216" s="96"/>
      <c r="AB216" s="96"/>
      <c r="AC216" s="96"/>
      <c r="AD216" s="96"/>
      <c r="AE216" s="96"/>
      <c r="AF216" s="96"/>
      <c r="AG216" s="96"/>
      <c r="AH216" s="96"/>
      <c r="AI216" s="96"/>
    </row>
    <row r="217">
      <c r="A217" s="96"/>
      <c r="B217" s="96"/>
      <c r="C217" s="96"/>
      <c r="D217" s="96"/>
      <c r="E217" s="96"/>
      <c r="F217" s="96"/>
      <c r="G217" s="96"/>
      <c r="H217" s="96"/>
      <c r="I217" s="96"/>
      <c r="J217" s="96"/>
      <c r="K217" s="96"/>
      <c r="L217" s="96"/>
      <c r="M217" s="96"/>
      <c r="N217" s="96"/>
      <c r="O217" s="96"/>
      <c r="P217" s="96"/>
      <c r="Q217" s="96"/>
      <c r="R217" s="96"/>
      <c r="S217" s="96"/>
      <c r="T217" s="96"/>
      <c r="U217" s="96"/>
      <c r="V217" s="96"/>
      <c r="W217" s="96"/>
      <c r="X217" s="96"/>
      <c r="Y217" s="96"/>
      <c r="Z217" s="96"/>
      <c r="AA217" s="96"/>
      <c r="AB217" s="96"/>
      <c r="AC217" s="96"/>
      <c r="AD217" s="96"/>
      <c r="AE217" s="96"/>
      <c r="AF217" s="96"/>
      <c r="AG217" s="96"/>
      <c r="AH217" s="96"/>
      <c r="AI217" s="96"/>
    </row>
    <row r="218">
      <c r="A218" s="96"/>
      <c r="B218" s="96"/>
      <c r="C218" s="96"/>
      <c r="D218" s="96"/>
      <c r="E218" s="96"/>
      <c r="F218" s="96"/>
      <c r="G218" s="96"/>
      <c r="H218" s="96"/>
      <c r="I218" s="96"/>
      <c r="J218" s="96"/>
      <c r="K218" s="96"/>
      <c r="L218" s="96"/>
      <c r="M218" s="96"/>
      <c r="N218" s="96"/>
      <c r="O218" s="96"/>
      <c r="P218" s="96"/>
      <c r="Q218" s="96"/>
      <c r="R218" s="96"/>
      <c r="S218" s="96"/>
      <c r="T218" s="96"/>
      <c r="U218" s="96"/>
      <c r="V218" s="96"/>
      <c r="W218" s="96"/>
      <c r="X218" s="96"/>
      <c r="Y218" s="96"/>
      <c r="Z218" s="96"/>
      <c r="AA218" s="96"/>
      <c r="AB218" s="96"/>
      <c r="AC218" s="96"/>
      <c r="AD218" s="96"/>
      <c r="AE218" s="96"/>
      <c r="AF218" s="96"/>
      <c r="AG218" s="96"/>
      <c r="AH218" s="96"/>
      <c r="AI218" s="96"/>
    </row>
    <row r="219">
      <c r="A219" s="96"/>
      <c r="B219" s="96"/>
      <c r="C219" s="96"/>
      <c r="D219" s="96"/>
      <c r="E219" s="96"/>
      <c r="F219" s="96"/>
      <c r="G219" s="96"/>
      <c r="H219" s="96"/>
      <c r="I219" s="96"/>
      <c r="J219" s="96"/>
      <c r="K219" s="96"/>
      <c r="L219" s="96"/>
      <c r="M219" s="96"/>
      <c r="N219" s="96"/>
      <c r="O219" s="96"/>
      <c r="P219" s="96"/>
      <c r="Q219" s="96"/>
      <c r="R219" s="96"/>
      <c r="S219" s="96"/>
      <c r="T219" s="96"/>
      <c r="U219" s="96"/>
      <c r="V219" s="96"/>
      <c r="W219" s="96"/>
      <c r="X219" s="96"/>
      <c r="Y219" s="96"/>
      <c r="Z219" s="96"/>
      <c r="AA219" s="96"/>
      <c r="AB219" s="96"/>
      <c r="AC219" s="96"/>
      <c r="AD219" s="96"/>
      <c r="AE219" s="96"/>
      <c r="AF219" s="96"/>
      <c r="AG219" s="96"/>
      <c r="AH219" s="96"/>
      <c r="AI219" s="96"/>
    </row>
    <row r="220">
      <c r="A220" s="96"/>
      <c r="B220" s="96"/>
      <c r="C220" s="96"/>
      <c r="D220" s="96"/>
      <c r="E220" s="96"/>
      <c r="F220" s="96"/>
      <c r="G220" s="96"/>
      <c r="H220" s="96"/>
      <c r="I220" s="96"/>
      <c r="J220" s="96"/>
      <c r="K220" s="96"/>
      <c r="L220" s="96"/>
      <c r="M220" s="96"/>
      <c r="N220" s="96"/>
      <c r="O220" s="96"/>
      <c r="P220" s="96"/>
      <c r="Q220" s="96"/>
      <c r="R220" s="96"/>
      <c r="S220" s="96"/>
      <c r="T220" s="96"/>
      <c r="U220" s="96"/>
      <c r="V220" s="96"/>
      <c r="W220" s="96"/>
      <c r="X220" s="96"/>
      <c r="Y220" s="96"/>
      <c r="Z220" s="96"/>
      <c r="AA220" s="96"/>
      <c r="AB220" s="96"/>
      <c r="AC220" s="96"/>
      <c r="AD220" s="96"/>
      <c r="AE220" s="96"/>
      <c r="AF220" s="96"/>
      <c r="AG220" s="96"/>
      <c r="AH220" s="96"/>
      <c r="AI220" s="96"/>
    </row>
    <row r="221">
      <c r="A221" s="96"/>
      <c r="B221" s="96"/>
      <c r="C221" s="96"/>
      <c r="D221" s="96"/>
      <c r="E221" s="96"/>
      <c r="F221" s="96"/>
      <c r="G221" s="96"/>
      <c r="H221" s="96"/>
      <c r="I221" s="96"/>
      <c r="J221" s="96"/>
      <c r="K221" s="96"/>
      <c r="L221" s="96"/>
      <c r="M221" s="96"/>
      <c r="N221" s="96"/>
      <c r="O221" s="96"/>
      <c r="P221" s="96"/>
      <c r="Q221" s="96"/>
      <c r="R221" s="96"/>
      <c r="S221" s="96"/>
      <c r="T221" s="96"/>
      <c r="U221" s="96"/>
      <c r="V221" s="96"/>
      <c r="W221" s="96"/>
      <c r="X221" s="96"/>
      <c r="Y221" s="96"/>
      <c r="Z221" s="96"/>
      <c r="AA221" s="96"/>
      <c r="AB221" s="96"/>
      <c r="AC221" s="96"/>
      <c r="AD221" s="96"/>
      <c r="AE221" s="96"/>
      <c r="AF221" s="96"/>
      <c r="AG221" s="96"/>
      <c r="AH221" s="96"/>
      <c r="AI221" s="96"/>
    </row>
    <row r="222">
      <c r="A222" s="96"/>
      <c r="B222" s="96"/>
      <c r="C222" s="96"/>
      <c r="D222" s="96"/>
      <c r="E222" s="96"/>
      <c r="F222" s="96"/>
      <c r="G222" s="96"/>
      <c r="H222" s="96"/>
      <c r="I222" s="96"/>
      <c r="J222" s="96"/>
      <c r="K222" s="96"/>
      <c r="L222" s="96"/>
      <c r="M222" s="96"/>
      <c r="N222" s="96"/>
      <c r="O222" s="96"/>
      <c r="P222" s="96"/>
      <c r="Q222" s="96"/>
      <c r="R222" s="96"/>
      <c r="S222" s="96"/>
      <c r="T222" s="96"/>
      <c r="U222" s="96"/>
      <c r="V222" s="96"/>
      <c r="W222" s="96"/>
      <c r="X222" s="96"/>
      <c r="Y222" s="96"/>
      <c r="Z222" s="96"/>
      <c r="AA222" s="96"/>
      <c r="AB222" s="96"/>
      <c r="AC222" s="96"/>
      <c r="AD222" s="96"/>
      <c r="AE222" s="96"/>
      <c r="AF222" s="96"/>
      <c r="AG222" s="96"/>
      <c r="AH222" s="96"/>
      <c r="AI222" s="96"/>
    </row>
    <row r="223">
      <c r="A223" s="96"/>
      <c r="B223" s="96"/>
      <c r="C223" s="96"/>
      <c r="D223" s="96"/>
      <c r="E223" s="96"/>
      <c r="F223" s="96"/>
      <c r="G223" s="96"/>
      <c r="H223" s="96"/>
      <c r="I223" s="96"/>
      <c r="J223" s="96"/>
      <c r="K223" s="96"/>
      <c r="L223" s="96"/>
      <c r="M223" s="96"/>
      <c r="N223" s="96"/>
      <c r="O223" s="96"/>
      <c r="P223" s="96"/>
      <c r="Q223" s="96"/>
      <c r="R223" s="96"/>
      <c r="S223" s="96"/>
      <c r="T223" s="96"/>
      <c r="U223" s="96"/>
      <c r="V223" s="96"/>
      <c r="W223" s="96"/>
      <c r="X223" s="96"/>
      <c r="Y223" s="96"/>
      <c r="Z223" s="96"/>
      <c r="AA223" s="96"/>
      <c r="AB223" s="96"/>
      <c r="AC223" s="96"/>
      <c r="AD223" s="96"/>
      <c r="AE223" s="96"/>
      <c r="AF223" s="96"/>
      <c r="AG223" s="96"/>
      <c r="AH223" s="96"/>
      <c r="AI223" s="96"/>
    </row>
    <row r="224">
      <c r="A224" s="96"/>
      <c r="B224" s="96"/>
      <c r="C224" s="96"/>
      <c r="D224" s="96"/>
      <c r="E224" s="96"/>
      <c r="F224" s="96"/>
      <c r="G224" s="96"/>
      <c r="H224" s="96"/>
      <c r="I224" s="96"/>
      <c r="J224" s="96"/>
      <c r="K224" s="96"/>
      <c r="L224" s="96"/>
      <c r="M224" s="96"/>
      <c r="N224" s="96"/>
      <c r="O224" s="96"/>
      <c r="P224" s="96"/>
      <c r="Q224" s="96"/>
      <c r="R224" s="96"/>
      <c r="S224" s="96"/>
      <c r="T224" s="96"/>
      <c r="U224" s="96"/>
      <c r="V224" s="96"/>
      <c r="W224" s="96"/>
      <c r="X224" s="96"/>
      <c r="Y224" s="96"/>
      <c r="Z224" s="96"/>
      <c r="AA224" s="96"/>
      <c r="AB224" s="96"/>
      <c r="AC224" s="96"/>
      <c r="AD224" s="96"/>
      <c r="AE224" s="96"/>
      <c r="AF224" s="96"/>
      <c r="AG224" s="96"/>
      <c r="AH224" s="96"/>
      <c r="AI224" s="96"/>
    </row>
    <row r="225">
      <c r="A225" s="96"/>
      <c r="B225" s="96"/>
      <c r="C225" s="96"/>
      <c r="D225" s="96"/>
      <c r="E225" s="96"/>
      <c r="F225" s="96"/>
      <c r="G225" s="96"/>
      <c r="H225" s="96"/>
      <c r="I225" s="96"/>
      <c r="J225" s="96"/>
      <c r="K225" s="96"/>
      <c r="L225" s="96"/>
      <c r="M225" s="96"/>
      <c r="N225" s="96"/>
      <c r="O225" s="96"/>
      <c r="P225" s="96"/>
      <c r="Q225" s="96"/>
      <c r="R225" s="96"/>
      <c r="S225" s="96"/>
      <c r="T225" s="96"/>
      <c r="U225" s="96"/>
      <c r="V225" s="96"/>
      <c r="W225" s="96"/>
      <c r="X225" s="96"/>
      <c r="Y225" s="96"/>
      <c r="Z225" s="96"/>
      <c r="AA225" s="96"/>
      <c r="AB225" s="96"/>
      <c r="AC225" s="96"/>
      <c r="AD225" s="96"/>
      <c r="AE225" s="96"/>
      <c r="AF225" s="96"/>
      <c r="AG225" s="96"/>
      <c r="AH225" s="96"/>
      <c r="AI225" s="96"/>
    </row>
    <row r="226">
      <c r="A226" s="96"/>
      <c r="B226" s="96"/>
      <c r="C226" s="96"/>
      <c r="D226" s="96"/>
      <c r="E226" s="96"/>
      <c r="F226" s="96"/>
      <c r="G226" s="96"/>
      <c r="H226" s="96"/>
      <c r="I226" s="96"/>
      <c r="J226" s="96"/>
      <c r="K226" s="96"/>
      <c r="L226" s="96"/>
      <c r="M226" s="96"/>
      <c r="N226" s="96"/>
      <c r="O226" s="96"/>
      <c r="P226" s="96"/>
      <c r="Q226" s="96"/>
      <c r="R226" s="96"/>
      <c r="S226" s="96"/>
      <c r="T226" s="96"/>
      <c r="U226" s="96"/>
      <c r="V226" s="96"/>
      <c r="W226" s="96"/>
      <c r="X226" s="96"/>
      <c r="Y226" s="96"/>
      <c r="Z226" s="96"/>
      <c r="AA226" s="96"/>
      <c r="AB226" s="96"/>
      <c r="AC226" s="96"/>
      <c r="AD226" s="96"/>
      <c r="AE226" s="96"/>
      <c r="AF226" s="96"/>
      <c r="AG226" s="96"/>
      <c r="AH226" s="96"/>
      <c r="AI226" s="96"/>
    </row>
    <row r="227">
      <c r="A227" s="96"/>
      <c r="B227" s="96"/>
      <c r="C227" s="96"/>
      <c r="D227" s="96"/>
      <c r="E227" s="96"/>
      <c r="F227" s="96"/>
      <c r="G227" s="96"/>
      <c r="H227" s="96"/>
      <c r="I227" s="96"/>
      <c r="J227" s="96"/>
      <c r="K227" s="96"/>
      <c r="L227" s="96"/>
      <c r="M227" s="96"/>
      <c r="N227" s="96"/>
      <c r="O227" s="96"/>
      <c r="P227" s="96"/>
      <c r="Q227" s="96"/>
      <c r="R227" s="96"/>
      <c r="S227" s="96"/>
      <c r="T227" s="96"/>
      <c r="U227" s="96"/>
      <c r="V227" s="96"/>
      <c r="W227" s="96"/>
      <c r="X227" s="96"/>
      <c r="Y227" s="96"/>
      <c r="Z227" s="96"/>
      <c r="AA227" s="96"/>
      <c r="AB227" s="96"/>
      <c r="AC227" s="96"/>
      <c r="AD227" s="96"/>
      <c r="AE227" s="96"/>
      <c r="AF227" s="96"/>
      <c r="AG227" s="96"/>
      <c r="AH227" s="96"/>
      <c r="AI227" s="96"/>
    </row>
    <row r="228">
      <c r="A228" s="96"/>
      <c r="B228" s="96"/>
      <c r="C228" s="96"/>
      <c r="D228" s="96"/>
      <c r="E228" s="96"/>
      <c r="F228" s="96"/>
      <c r="G228" s="96"/>
      <c r="H228" s="96"/>
      <c r="I228" s="96"/>
      <c r="J228" s="96"/>
      <c r="K228" s="96"/>
      <c r="L228" s="96"/>
      <c r="M228" s="96"/>
      <c r="N228" s="96"/>
      <c r="O228" s="96"/>
      <c r="P228" s="96"/>
      <c r="Q228" s="96"/>
      <c r="R228" s="96"/>
      <c r="S228" s="96"/>
      <c r="T228" s="96"/>
      <c r="U228" s="96"/>
      <c r="V228" s="96"/>
      <c r="W228" s="96"/>
      <c r="X228" s="96"/>
      <c r="Y228" s="96"/>
      <c r="Z228" s="96"/>
      <c r="AA228" s="96"/>
      <c r="AB228" s="96"/>
      <c r="AC228" s="96"/>
      <c r="AD228" s="96"/>
      <c r="AE228" s="96"/>
      <c r="AF228" s="96"/>
      <c r="AG228" s="96"/>
      <c r="AH228" s="96"/>
      <c r="AI228" s="96"/>
    </row>
    <row r="229">
      <c r="A229" s="96"/>
      <c r="B229" s="96"/>
      <c r="C229" s="96"/>
      <c r="D229" s="96"/>
      <c r="E229" s="96"/>
      <c r="F229" s="96"/>
      <c r="G229" s="96"/>
      <c r="H229" s="96"/>
      <c r="I229" s="96"/>
      <c r="J229" s="96"/>
      <c r="K229" s="96"/>
      <c r="L229" s="96"/>
      <c r="M229" s="96"/>
      <c r="N229" s="96"/>
      <c r="O229" s="96"/>
      <c r="P229" s="96"/>
      <c r="Q229" s="96"/>
      <c r="R229" s="96"/>
      <c r="S229" s="96"/>
      <c r="T229" s="96"/>
      <c r="U229" s="96"/>
      <c r="V229" s="96"/>
      <c r="W229" s="96"/>
      <c r="X229" s="96"/>
      <c r="Y229" s="96"/>
      <c r="Z229" s="96"/>
      <c r="AA229" s="96"/>
      <c r="AB229" s="96"/>
      <c r="AC229" s="96"/>
      <c r="AD229" s="96"/>
      <c r="AE229" s="96"/>
      <c r="AF229" s="96"/>
      <c r="AG229" s="96"/>
      <c r="AH229" s="96"/>
      <c r="AI229" s="96"/>
    </row>
    <row r="230">
      <c r="A230" s="96"/>
      <c r="B230" s="96"/>
      <c r="C230" s="96"/>
      <c r="D230" s="96"/>
      <c r="E230" s="96"/>
      <c r="F230" s="96"/>
      <c r="G230" s="96"/>
      <c r="H230" s="96"/>
      <c r="I230" s="96"/>
      <c r="J230" s="96"/>
      <c r="K230" s="96"/>
      <c r="L230" s="96"/>
      <c r="M230" s="96"/>
      <c r="N230" s="96"/>
      <c r="O230" s="96"/>
      <c r="P230" s="96"/>
      <c r="Q230" s="96"/>
      <c r="R230" s="96"/>
      <c r="S230" s="96"/>
      <c r="T230" s="96"/>
      <c r="U230" s="96"/>
      <c r="V230" s="96"/>
      <c r="W230" s="96"/>
      <c r="X230" s="96"/>
      <c r="Y230" s="96"/>
      <c r="Z230" s="96"/>
      <c r="AA230" s="96"/>
      <c r="AB230" s="96"/>
      <c r="AC230" s="96"/>
      <c r="AD230" s="96"/>
      <c r="AE230" s="96"/>
      <c r="AF230" s="96"/>
      <c r="AG230" s="96"/>
      <c r="AH230" s="96"/>
      <c r="AI230" s="96"/>
    </row>
    <row r="231">
      <c r="A231" s="96"/>
      <c r="B231" s="96"/>
      <c r="C231" s="96"/>
      <c r="D231" s="96"/>
      <c r="E231" s="96"/>
      <c r="F231" s="96"/>
      <c r="G231" s="96"/>
      <c r="H231" s="96"/>
      <c r="I231" s="96"/>
      <c r="J231" s="96"/>
      <c r="K231" s="96"/>
      <c r="L231" s="96"/>
      <c r="M231" s="96"/>
      <c r="N231" s="96"/>
      <c r="O231" s="96"/>
      <c r="P231" s="96"/>
      <c r="Q231" s="96"/>
      <c r="R231" s="96"/>
      <c r="S231" s="96"/>
      <c r="T231" s="96"/>
      <c r="U231" s="96"/>
      <c r="V231" s="96"/>
      <c r="W231" s="96"/>
      <c r="X231" s="96"/>
      <c r="Y231" s="96"/>
      <c r="Z231" s="96"/>
      <c r="AA231" s="96"/>
      <c r="AB231" s="96"/>
      <c r="AC231" s="96"/>
      <c r="AD231" s="96"/>
      <c r="AE231" s="96"/>
      <c r="AF231" s="96"/>
      <c r="AG231" s="96"/>
      <c r="AH231" s="96"/>
      <c r="AI231" s="96"/>
    </row>
    <row r="232">
      <c r="A232" s="96"/>
      <c r="B232" s="96"/>
      <c r="C232" s="96"/>
      <c r="D232" s="96"/>
      <c r="E232" s="96"/>
      <c r="F232" s="96"/>
      <c r="G232" s="96"/>
      <c r="H232" s="96"/>
      <c r="I232" s="96"/>
      <c r="J232" s="96"/>
      <c r="K232" s="96"/>
      <c r="L232" s="96"/>
      <c r="M232" s="96"/>
      <c r="N232" s="96"/>
      <c r="O232" s="96"/>
      <c r="P232" s="96"/>
      <c r="Q232" s="96"/>
      <c r="R232" s="96"/>
      <c r="S232" s="96"/>
      <c r="T232" s="96"/>
      <c r="U232" s="96"/>
      <c r="V232" s="96"/>
      <c r="W232" s="96"/>
      <c r="X232" s="96"/>
      <c r="Y232" s="96"/>
      <c r="Z232" s="96"/>
      <c r="AA232" s="96"/>
      <c r="AB232" s="96"/>
      <c r="AC232" s="96"/>
      <c r="AD232" s="96"/>
      <c r="AE232" s="96"/>
      <c r="AF232" s="96"/>
      <c r="AG232" s="96"/>
      <c r="AH232" s="96"/>
      <c r="AI232" s="96"/>
    </row>
    <row r="233">
      <c r="A233" s="96"/>
      <c r="B233" s="96"/>
      <c r="C233" s="96"/>
      <c r="D233" s="96"/>
      <c r="E233" s="96"/>
      <c r="F233" s="96"/>
      <c r="G233" s="96"/>
      <c r="H233" s="96"/>
      <c r="I233" s="96"/>
      <c r="J233" s="96"/>
      <c r="K233" s="96"/>
      <c r="L233" s="96"/>
      <c r="M233" s="96"/>
      <c r="N233" s="96"/>
      <c r="O233" s="96"/>
      <c r="P233" s="96"/>
      <c r="Q233" s="96"/>
      <c r="R233" s="96"/>
      <c r="S233" s="96"/>
      <c r="T233" s="96"/>
      <c r="U233" s="96"/>
      <c r="V233" s="96"/>
      <c r="W233" s="96"/>
      <c r="X233" s="96"/>
      <c r="Y233" s="96"/>
      <c r="Z233" s="96"/>
      <c r="AA233" s="96"/>
      <c r="AB233" s="96"/>
      <c r="AC233" s="96"/>
      <c r="AD233" s="96"/>
      <c r="AE233" s="96"/>
      <c r="AF233" s="96"/>
      <c r="AG233" s="96"/>
      <c r="AH233" s="96"/>
      <c r="AI233" s="96"/>
    </row>
    <row r="234">
      <c r="A234" s="96"/>
      <c r="B234" s="96"/>
      <c r="C234" s="96"/>
      <c r="D234" s="96"/>
      <c r="E234" s="96"/>
      <c r="F234" s="96"/>
      <c r="G234" s="96"/>
      <c r="H234" s="96"/>
      <c r="I234" s="96"/>
      <c r="J234" s="96"/>
      <c r="K234" s="96"/>
      <c r="L234" s="96"/>
      <c r="M234" s="96"/>
      <c r="N234" s="96"/>
      <c r="O234" s="96"/>
      <c r="P234" s="96"/>
      <c r="Q234" s="96"/>
      <c r="R234" s="96"/>
      <c r="S234" s="96"/>
      <c r="T234" s="96"/>
      <c r="U234" s="96"/>
      <c r="V234" s="96"/>
      <c r="W234" s="96"/>
      <c r="X234" s="96"/>
      <c r="Y234" s="96"/>
      <c r="Z234" s="96"/>
      <c r="AA234" s="96"/>
      <c r="AB234" s="96"/>
      <c r="AC234" s="96"/>
      <c r="AD234" s="96"/>
      <c r="AE234" s="96"/>
      <c r="AF234" s="96"/>
      <c r="AG234" s="96"/>
      <c r="AH234" s="96"/>
      <c r="AI234" s="96"/>
    </row>
    <row r="235">
      <c r="A235" s="96"/>
      <c r="B235" s="96"/>
      <c r="C235" s="96"/>
      <c r="D235" s="96"/>
      <c r="E235" s="96"/>
      <c r="F235" s="96"/>
      <c r="G235" s="96"/>
      <c r="H235" s="96"/>
      <c r="I235" s="96"/>
      <c r="J235" s="96"/>
      <c r="K235" s="96"/>
      <c r="L235" s="96"/>
      <c r="M235" s="96"/>
      <c r="N235" s="96"/>
      <c r="O235" s="96"/>
      <c r="P235" s="96"/>
      <c r="Q235" s="96"/>
      <c r="R235" s="96"/>
      <c r="S235" s="96"/>
      <c r="T235" s="96"/>
      <c r="U235" s="96"/>
      <c r="V235" s="96"/>
      <c r="W235" s="96"/>
      <c r="X235" s="96"/>
      <c r="Y235" s="96"/>
      <c r="Z235" s="96"/>
      <c r="AA235" s="96"/>
      <c r="AB235" s="96"/>
      <c r="AC235" s="96"/>
      <c r="AD235" s="96"/>
      <c r="AE235" s="96"/>
      <c r="AF235" s="96"/>
      <c r="AG235" s="96"/>
      <c r="AH235" s="96"/>
      <c r="AI235" s="96"/>
    </row>
    <row r="236">
      <c r="A236" s="96"/>
      <c r="B236" s="96"/>
      <c r="C236" s="96"/>
      <c r="D236" s="96"/>
      <c r="E236" s="96"/>
      <c r="F236" s="96"/>
      <c r="G236" s="96"/>
      <c r="H236" s="96"/>
      <c r="I236" s="96"/>
      <c r="J236" s="96"/>
      <c r="K236" s="96"/>
      <c r="L236" s="96"/>
      <c r="M236" s="96"/>
      <c r="N236" s="96"/>
      <c r="O236" s="96"/>
      <c r="P236" s="96"/>
      <c r="Q236" s="96"/>
      <c r="R236" s="96"/>
      <c r="S236" s="96"/>
      <c r="T236" s="96"/>
      <c r="U236" s="96"/>
      <c r="V236" s="96"/>
      <c r="W236" s="96"/>
      <c r="X236" s="96"/>
      <c r="Y236" s="96"/>
      <c r="Z236" s="96"/>
      <c r="AA236" s="96"/>
      <c r="AB236" s="96"/>
      <c r="AC236" s="96"/>
      <c r="AD236" s="96"/>
      <c r="AE236" s="96"/>
      <c r="AF236" s="96"/>
      <c r="AG236" s="96"/>
      <c r="AH236" s="96"/>
      <c r="AI236" s="96"/>
    </row>
    <row r="237">
      <c r="A237" s="96"/>
      <c r="B237" s="96"/>
      <c r="C237" s="96"/>
      <c r="D237" s="96"/>
      <c r="E237" s="96"/>
      <c r="F237" s="96"/>
      <c r="G237" s="96"/>
      <c r="H237" s="96"/>
      <c r="I237" s="96"/>
      <c r="J237" s="96"/>
      <c r="K237" s="96"/>
      <c r="L237" s="96"/>
      <c r="M237" s="96"/>
      <c r="N237" s="96"/>
      <c r="O237" s="96"/>
      <c r="P237" s="96"/>
      <c r="Q237" s="96"/>
      <c r="R237" s="96"/>
      <c r="S237" s="96"/>
      <c r="T237" s="96"/>
      <c r="U237" s="96"/>
      <c r="V237" s="96"/>
      <c r="W237" s="96"/>
      <c r="X237" s="96"/>
      <c r="Y237" s="96"/>
      <c r="Z237" s="96"/>
      <c r="AA237" s="96"/>
      <c r="AB237" s="96"/>
      <c r="AC237" s="96"/>
      <c r="AD237" s="96"/>
      <c r="AE237" s="96"/>
      <c r="AF237" s="96"/>
      <c r="AG237" s="96"/>
      <c r="AH237" s="96"/>
      <c r="AI237" s="96"/>
    </row>
    <row r="238">
      <c r="A238" s="96"/>
      <c r="B238" s="96"/>
      <c r="C238" s="96"/>
      <c r="D238" s="96"/>
      <c r="E238" s="96"/>
      <c r="F238" s="96"/>
      <c r="G238" s="96"/>
      <c r="H238" s="96"/>
      <c r="I238" s="96"/>
      <c r="J238" s="96"/>
      <c r="K238" s="96"/>
      <c r="L238" s="96"/>
      <c r="M238" s="96"/>
      <c r="N238" s="96"/>
      <c r="O238" s="96"/>
      <c r="P238" s="96"/>
      <c r="Q238" s="96"/>
      <c r="R238" s="96"/>
      <c r="S238" s="96"/>
      <c r="T238" s="96"/>
      <c r="U238" s="96"/>
      <c r="V238" s="96"/>
      <c r="W238" s="96"/>
      <c r="X238" s="96"/>
      <c r="Y238" s="96"/>
      <c r="Z238" s="96"/>
      <c r="AA238" s="96"/>
      <c r="AB238" s="96"/>
      <c r="AC238" s="96"/>
      <c r="AD238" s="96"/>
      <c r="AE238" s="96"/>
      <c r="AF238" s="96"/>
      <c r="AG238" s="96"/>
      <c r="AH238" s="96"/>
      <c r="AI238" s="96"/>
    </row>
    <row r="239">
      <c r="A239" s="96"/>
      <c r="B239" s="96"/>
      <c r="C239" s="96"/>
      <c r="D239" s="96"/>
      <c r="E239" s="96"/>
      <c r="F239" s="96"/>
      <c r="G239" s="96"/>
      <c r="H239" s="96"/>
      <c r="I239" s="96"/>
      <c r="J239" s="96"/>
      <c r="K239" s="96"/>
      <c r="L239" s="96"/>
      <c r="M239" s="96"/>
      <c r="N239" s="96"/>
      <c r="O239" s="96"/>
      <c r="P239" s="96"/>
      <c r="Q239" s="96"/>
      <c r="R239" s="96"/>
      <c r="S239" s="96"/>
      <c r="T239" s="96"/>
      <c r="U239" s="96"/>
      <c r="V239" s="96"/>
      <c r="W239" s="96"/>
      <c r="X239" s="96"/>
      <c r="Y239" s="96"/>
      <c r="Z239" s="96"/>
      <c r="AA239" s="96"/>
      <c r="AB239" s="96"/>
      <c r="AC239" s="96"/>
      <c r="AD239" s="96"/>
      <c r="AE239" s="96"/>
      <c r="AF239" s="96"/>
      <c r="AG239" s="96"/>
      <c r="AH239" s="96"/>
      <c r="AI239" s="96"/>
    </row>
    <row r="240">
      <c r="A240" s="96"/>
      <c r="B240" s="96"/>
      <c r="C240" s="96"/>
      <c r="D240" s="96"/>
      <c r="E240" s="96"/>
      <c r="F240" s="96"/>
      <c r="G240" s="96"/>
      <c r="H240" s="96"/>
      <c r="I240" s="96"/>
      <c r="J240" s="96"/>
      <c r="K240" s="96"/>
      <c r="L240" s="96"/>
      <c r="M240" s="96"/>
      <c r="N240" s="96"/>
      <c r="O240" s="96"/>
      <c r="P240" s="96"/>
      <c r="Q240" s="96"/>
      <c r="R240" s="96"/>
      <c r="S240" s="96"/>
      <c r="T240" s="96"/>
      <c r="U240" s="96"/>
      <c r="V240" s="96"/>
      <c r="W240" s="96"/>
      <c r="X240" s="96"/>
      <c r="Y240" s="96"/>
      <c r="Z240" s="96"/>
      <c r="AA240" s="96"/>
      <c r="AB240" s="96"/>
      <c r="AC240" s="96"/>
      <c r="AD240" s="96"/>
      <c r="AE240" s="96"/>
      <c r="AF240" s="96"/>
      <c r="AG240" s="96"/>
      <c r="AH240" s="96"/>
      <c r="AI240" s="96"/>
    </row>
    <row r="241">
      <c r="A241" s="96"/>
      <c r="B241" s="96"/>
      <c r="C241" s="96"/>
      <c r="D241" s="96"/>
      <c r="E241" s="96"/>
      <c r="F241" s="96"/>
      <c r="G241" s="96"/>
      <c r="H241" s="96"/>
      <c r="I241" s="96"/>
      <c r="J241" s="96"/>
      <c r="K241" s="96"/>
      <c r="L241" s="96"/>
      <c r="M241" s="96"/>
      <c r="N241" s="96"/>
      <c r="O241" s="96"/>
      <c r="P241" s="96"/>
      <c r="Q241" s="96"/>
      <c r="R241" s="96"/>
      <c r="S241" s="96"/>
      <c r="T241" s="96"/>
      <c r="U241" s="96"/>
      <c r="V241" s="96"/>
      <c r="W241" s="96"/>
      <c r="X241" s="96"/>
      <c r="Y241" s="96"/>
      <c r="Z241" s="96"/>
      <c r="AA241" s="96"/>
      <c r="AB241" s="96"/>
      <c r="AC241" s="96"/>
      <c r="AD241" s="96"/>
      <c r="AE241" s="96"/>
      <c r="AF241" s="96"/>
      <c r="AG241" s="96"/>
      <c r="AH241" s="96"/>
      <c r="AI241" s="96"/>
    </row>
    <row r="242">
      <c r="A242" s="96"/>
      <c r="B242" s="96"/>
      <c r="C242" s="96"/>
      <c r="D242" s="96"/>
      <c r="E242" s="96"/>
      <c r="F242" s="96"/>
      <c r="G242" s="96"/>
      <c r="H242" s="96"/>
      <c r="I242" s="96"/>
      <c r="J242" s="96"/>
      <c r="K242" s="96"/>
      <c r="L242" s="96"/>
      <c r="M242" s="96"/>
      <c r="N242" s="96"/>
      <c r="O242" s="96"/>
      <c r="P242" s="96"/>
      <c r="Q242" s="96"/>
      <c r="R242" s="96"/>
      <c r="S242" s="96"/>
      <c r="T242" s="96"/>
      <c r="U242" s="96"/>
      <c r="V242" s="96"/>
      <c r="W242" s="96"/>
      <c r="X242" s="96"/>
      <c r="Y242" s="96"/>
      <c r="Z242" s="96"/>
      <c r="AA242" s="96"/>
      <c r="AB242" s="96"/>
      <c r="AC242" s="96"/>
      <c r="AD242" s="96"/>
      <c r="AE242" s="96"/>
      <c r="AF242" s="96"/>
      <c r="AG242" s="96"/>
      <c r="AH242" s="96"/>
      <c r="AI242" s="96"/>
    </row>
    <row r="243">
      <c r="A243" s="96"/>
      <c r="B243" s="96"/>
      <c r="C243" s="96"/>
      <c r="D243" s="96"/>
      <c r="E243" s="96"/>
      <c r="F243" s="96"/>
      <c r="G243" s="96"/>
      <c r="H243" s="96"/>
      <c r="I243" s="96"/>
      <c r="J243" s="96"/>
      <c r="K243" s="96"/>
      <c r="L243" s="96"/>
      <c r="M243" s="96"/>
      <c r="N243" s="96"/>
      <c r="O243" s="96"/>
      <c r="P243" s="96"/>
      <c r="Q243" s="96"/>
      <c r="R243" s="96"/>
      <c r="S243" s="96"/>
      <c r="T243" s="96"/>
      <c r="U243" s="96"/>
      <c r="V243" s="96"/>
      <c r="W243" s="96"/>
      <c r="X243" s="96"/>
      <c r="Y243" s="96"/>
      <c r="Z243" s="96"/>
      <c r="AA243" s="96"/>
      <c r="AB243" s="96"/>
      <c r="AC243" s="96"/>
      <c r="AD243" s="96"/>
      <c r="AE243" s="96"/>
      <c r="AF243" s="96"/>
      <c r="AG243" s="96"/>
      <c r="AH243" s="96"/>
      <c r="AI243" s="96"/>
    </row>
    <row r="244">
      <c r="A244" s="96"/>
      <c r="B244" s="96"/>
      <c r="C244" s="96"/>
      <c r="D244" s="96"/>
      <c r="E244" s="96"/>
      <c r="F244" s="96"/>
      <c r="G244" s="96"/>
      <c r="H244" s="96"/>
      <c r="I244" s="96"/>
      <c r="J244" s="96"/>
      <c r="K244" s="96"/>
      <c r="L244" s="96"/>
      <c r="M244" s="96"/>
      <c r="N244" s="96"/>
      <c r="O244" s="96"/>
      <c r="P244" s="96"/>
      <c r="Q244" s="96"/>
      <c r="R244" s="96"/>
      <c r="S244" s="96"/>
      <c r="T244" s="96"/>
      <c r="U244" s="96"/>
      <c r="V244" s="96"/>
      <c r="W244" s="96"/>
      <c r="X244" s="96"/>
      <c r="Y244" s="96"/>
      <c r="Z244" s="96"/>
      <c r="AA244" s="96"/>
      <c r="AB244" s="96"/>
      <c r="AC244" s="96"/>
      <c r="AD244" s="96"/>
      <c r="AE244" s="96"/>
      <c r="AF244" s="96"/>
      <c r="AG244" s="96"/>
      <c r="AH244" s="96"/>
      <c r="AI244" s="96"/>
    </row>
    <row r="245">
      <c r="A245" s="96"/>
      <c r="B245" s="96"/>
      <c r="C245" s="96"/>
      <c r="D245" s="96"/>
      <c r="E245" s="96"/>
      <c r="F245" s="96"/>
      <c r="G245" s="96"/>
      <c r="H245" s="96"/>
      <c r="I245" s="96"/>
      <c r="J245" s="96"/>
      <c r="K245" s="96"/>
      <c r="L245" s="96"/>
      <c r="M245" s="96"/>
      <c r="N245" s="96"/>
      <c r="O245" s="96"/>
      <c r="P245" s="96"/>
      <c r="Q245" s="96"/>
      <c r="R245" s="96"/>
      <c r="S245" s="96"/>
      <c r="T245" s="96"/>
      <c r="U245" s="96"/>
      <c r="V245" s="96"/>
      <c r="W245" s="96"/>
      <c r="X245" s="96"/>
      <c r="Y245" s="96"/>
      <c r="Z245" s="96"/>
      <c r="AA245" s="96"/>
      <c r="AB245" s="96"/>
      <c r="AC245" s="96"/>
      <c r="AD245" s="96"/>
      <c r="AE245" s="96"/>
      <c r="AF245" s="96"/>
      <c r="AG245" s="96"/>
      <c r="AH245" s="96"/>
      <c r="AI245" s="96"/>
    </row>
    <row r="246">
      <c r="A246" s="96"/>
      <c r="B246" s="96"/>
      <c r="C246" s="96"/>
      <c r="D246" s="96"/>
      <c r="E246" s="96"/>
      <c r="F246" s="96"/>
      <c r="G246" s="96"/>
      <c r="H246" s="96"/>
      <c r="I246" s="96"/>
      <c r="J246" s="96"/>
      <c r="K246" s="96"/>
      <c r="L246" s="96"/>
      <c r="M246" s="96"/>
      <c r="N246" s="96"/>
      <c r="O246" s="96"/>
      <c r="P246" s="96"/>
      <c r="Q246" s="96"/>
      <c r="R246" s="96"/>
      <c r="S246" s="96"/>
      <c r="T246" s="96"/>
      <c r="U246" s="96"/>
      <c r="V246" s="96"/>
      <c r="W246" s="96"/>
      <c r="X246" s="96"/>
      <c r="Y246" s="96"/>
      <c r="Z246" s="96"/>
      <c r="AA246" s="96"/>
      <c r="AB246" s="96"/>
      <c r="AC246" s="96"/>
      <c r="AD246" s="96"/>
      <c r="AE246" s="96"/>
      <c r="AF246" s="96"/>
      <c r="AG246" s="96"/>
      <c r="AH246" s="96"/>
      <c r="AI246" s="96"/>
    </row>
    <row r="247">
      <c r="A247" s="96"/>
      <c r="B247" s="96"/>
      <c r="C247" s="96"/>
      <c r="D247" s="96"/>
      <c r="E247" s="96"/>
      <c r="F247" s="96"/>
      <c r="G247" s="96"/>
      <c r="H247" s="96"/>
      <c r="I247" s="96"/>
      <c r="J247" s="96"/>
      <c r="K247" s="96"/>
      <c r="L247" s="96"/>
      <c r="M247" s="96"/>
      <c r="N247" s="96"/>
      <c r="O247" s="96"/>
      <c r="P247" s="96"/>
      <c r="Q247" s="96"/>
      <c r="R247" s="96"/>
      <c r="S247" s="96"/>
      <c r="T247" s="96"/>
      <c r="U247" s="96"/>
      <c r="V247" s="96"/>
      <c r="W247" s="96"/>
      <c r="X247" s="96"/>
      <c r="Y247" s="96"/>
      <c r="Z247" s="96"/>
      <c r="AA247" s="96"/>
      <c r="AB247" s="96"/>
      <c r="AC247" s="96"/>
      <c r="AD247" s="96"/>
      <c r="AE247" s="96"/>
      <c r="AF247" s="96"/>
      <c r="AG247" s="96"/>
      <c r="AH247" s="96"/>
      <c r="AI247" s="96"/>
    </row>
    <row r="248">
      <c r="A248" s="96"/>
      <c r="B248" s="96"/>
      <c r="C248" s="96"/>
      <c r="D248" s="96"/>
      <c r="E248" s="96"/>
      <c r="F248" s="96"/>
      <c r="G248" s="96"/>
      <c r="H248" s="96"/>
      <c r="I248" s="96"/>
      <c r="J248" s="96"/>
      <c r="K248" s="96"/>
      <c r="L248" s="96"/>
      <c r="M248" s="96"/>
      <c r="N248" s="96"/>
      <c r="O248" s="96"/>
      <c r="P248" s="96"/>
      <c r="Q248" s="96"/>
      <c r="R248" s="96"/>
      <c r="S248" s="96"/>
      <c r="T248" s="96"/>
      <c r="U248" s="96"/>
      <c r="V248" s="96"/>
      <c r="W248" s="96"/>
      <c r="X248" s="96"/>
      <c r="Y248" s="96"/>
      <c r="Z248" s="96"/>
      <c r="AA248" s="96"/>
      <c r="AB248" s="96"/>
      <c r="AC248" s="96"/>
      <c r="AD248" s="96"/>
      <c r="AE248" s="96"/>
      <c r="AF248" s="96"/>
      <c r="AG248" s="96"/>
      <c r="AH248" s="96"/>
      <c r="AI248" s="96"/>
    </row>
    <row r="249">
      <c r="A249" s="96"/>
      <c r="B249" s="96"/>
      <c r="C249" s="96"/>
      <c r="D249" s="96"/>
      <c r="E249" s="96"/>
      <c r="F249" s="96"/>
      <c r="G249" s="96"/>
      <c r="H249" s="96"/>
      <c r="I249" s="96"/>
      <c r="J249" s="96"/>
      <c r="K249" s="96"/>
      <c r="L249" s="96"/>
      <c r="M249" s="96"/>
      <c r="N249" s="96"/>
      <c r="O249" s="96"/>
      <c r="P249" s="96"/>
      <c r="Q249" s="96"/>
      <c r="R249" s="96"/>
      <c r="S249" s="96"/>
      <c r="T249" s="96"/>
      <c r="U249" s="96"/>
      <c r="V249" s="96"/>
      <c r="W249" s="96"/>
      <c r="X249" s="96"/>
      <c r="Y249" s="96"/>
      <c r="Z249" s="96"/>
      <c r="AA249" s="96"/>
      <c r="AB249" s="96"/>
      <c r="AC249" s="96"/>
      <c r="AD249" s="96"/>
      <c r="AE249" s="96"/>
      <c r="AF249" s="96"/>
      <c r="AG249" s="96"/>
      <c r="AH249" s="96"/>
      <c r="AI249" s="96"/>
    </row>
    <row r="250">
      <c r="A250" s="96"/>
      <c r="B250" s="96"/>
      <c r="C250" s="96"/>
      <c r="D250" s="96"/>
      <c r="E250" s="96"/>
      <c r="F250" s="96"/>
      <c r="G250" s="96"/>
      <c r="H250" s="96"/>
      <c r="I250" s="96"/>
      <c r="J250" s="96"/>
      <c r="K250" s="96"/>
      <c r="L250" s="96"/>
      <c r="M250" s="96"/>
      <c r="N250" s="96"/>
      <c r="O250" s="96"/>
      <c r="P250" s="96"/>
      <c r="Q250" s="96"/>
      <c r="R250" s="96"/>
      <c r="S250" s="96"/>
      <c r="T250" s="96"/>
      <c r="U250" s="96"/>
      <c r="V250" s="96"/>
      <c r="W250" s="96"/>
      <c r="X250" s="96"/>
      <c r="Y250" s="96"/>
      <c r="Z250" s="96"/>
      <c r="AA250" s="96"/>
      <c r="AB250" s="96"/>
      <c r="AC250" s="96"/>
      <c r="AD250" s="96"/>
      <c r="AE250" s="96"/>
      <c r="AF250" s="96"/>
      <c r="AG250" s="96"/>
      <c r="AH250" s="96"/>
      <c r="AI250" s="96"/>
    </row>
    <row r="251">
      <c r="A251" s="96"/>
      <c r="B251" s="96"/>
      <c r="C251" s="96"/>
      <c r="D251" s="96"/>
      <c r="E251" s="96"/>
      <c r="F251" s="96"/>
      <c r="G251" s="96"/>
      <c r="H251" s="96"/>
      <c r="I251" s="96"/>
      <c r="J251" s="96"/>
      <c r="K251" s="96"/>
      <c r="L251" s="96"/>
      <c r="M251" s="96"/>
      <c r="N251" s="96"/>
      <c r="O251" s="96"/>
      <c r="P251" s="96"/>
      <c r="Q251" s="96"/>
      <c r="R251" s="96"/>
      <c r="S251" s="96"/>
      <c r="T251" s="96"/>
      <c r="U251" s="96"/>
      <c r="V251" s="96"/>
      <c r="W251" s="96"/>
      <c r="X251" s="96"/>
      <c r="Y251" s="96"/>
      <c r="Z251" s="96"/>
      <c r="AA251" s="96"/>
      <c r="AB251" s="96"/>
      <c r="AC251" s="96"/>
      <c r="AD251" s="96"/>
      <c r="AE251" s="96"/>
      <c r="AF251" s="96"/>
      <c r="AG251" s="96"/>
      <c r="AH251" s="96"/>
      <c r="AI251" s="96"/>
    </row>
    <row r="252">
      <c r="A252" s="96"/>
      <c r="B252" s="96"/>
      <c r="C252" s="96"/>
      <c r="D252" s="96"/>
      <c r="E252" s="96"/>
      <c r="F252" s="96"/>
      <c r="G252" s="96"/>
      <c r="H252" s="96"/>
      <c r="I252" s="96"/>
      <c r="J252" s="96"/>
      <c r="K252" s="96"/>
      <c r="L252" s="96"/>
      <c r="M252" s="96"/>
      <c r="N252" s="96"/>
      <c r="O252" s="96"/>
      <c r="P252" s="96"/>
      <c r="Q252" s="96"/>
      <c r="R252" s="96"/>
      <c r="S252" s="96"/>
      <c r="T252" s="96"/>
      <c r="U252" s="96"/>
      <c r="V252" s="96"/>
      <c r="W252" s="96"/>
      <c r="X252" s="96"/>
      <c r="Y252" s="96"/>
      <c r="Z252" s="96"/>
      <c r="AA252" s="96"/>
      <c r="AB252" s="96"/>
      <c r="AC252" s="96"/>
      <c r="AD252" s="96"/>
      <c r="AE252" s="96"/>
      <c r="AF252" s="96"/>
      <c r="AG252" s="96"/>
      <c r="AH252" s="96"/>
      <c r="AI252" s="96"/>
    </row>
    <row r="253">
      <c r="A253" s="96"/>
      <c r="B253" s="96"/>
      <c r="C253" s="96"/>
      <c r="D253" s="96"/>
      <c r="E253" s="96"/>
      <c r="F253" s="96"/>
      <c r="G253" s="96"/>
      <c r="H253" s="96"/>
      <c r="I253" s="96"/>
      <c r="J253" s="96"/>
      <c r="K253" s="96"/>
      <c r="L253" s="96"/>
      <c r="M253" s="96"/>
      <c r="N253" s="96"/>
      <c r="O253" s="96"/>
      <c r="P253" s="96"/>
      <c r="Q253" s="96"/>
      <c r="R253" s="96"/>
      <c r="S253" s="96"/>
      <c r="T253" s="96"/>
      <c r="U253" s="96"/>
      <c r="V253" s="96"/>
      <c r="W253" s="96"/>
      <c r="X253" s="96"/>
      <c r="Y253" s="96"/>
      <c r="Z253" s="96"/>
      <c r="AA253" s="96"/>
      <c r="AB253" s="96"/>
      <c r="AC253" s="96"/>
      <c r="AD253" s="96"/>
      <c r="AE253" s="96"/>
      <c r="AF253" s="96"/>
      <c r="AG253" s="96"/>
      <c r="AH253" s="96"/>
      <c r="AI253" s="96"/>
    </row>
    <row r="254">
      <c r="A254" s="96"/>
      <c r="B254" s="96"/>
      <c r="C254" s="96"/>
      <c r="D254" s="96"/>
      <c r="E254" s="96"/>
      <c r="F254" s="96"/>
      <c r="G254" s="96"/>
      <c r="H254" s="96"/>
      <c r="I254" s="96"/>
      <c r="J254" s="96"/>
      <c r="K254" s="96"/>
      <c r="L254" s="96"/>
      <c r="M254" s="96"/>
      <c r="N254" s="96"/>
      <c r="O254" s="96"/>
      <c r="P254" s="96"/>
      <c r="Q254" s="96"/>
      <c r="R254" s="96"/>
      <c r="S254" s="96"/>
      <c r="T254" s="96"/>
      <c r="U254" s="96"/>
      <c r="V254" s="96"/>
      <c r="W254" s="96"/>
      <c r="X254" s="96"/>
      <c r="Y254" s="96"/>
      <c r="Z254" s="96"/>
      <c r="AA254" s="96"/>
      <c r="AB254" s="96"/>
      <c r="AC254" s="96"/>
      <c r="AD254" s="96"/>
      <c r="AE254" s="96"/>
      <c r="AF254" s="96"/>
      <c r="AG254" s="96"/>
      <c r="AH254" s="96"/>
      <c r="AI254" s="96"/>
    </row>
    <row r="255">
      <c r="A255" s="96"/>
      <c r="B255" s="96"/>
      <c r="C255" s="96"/>
      <c r="D255" s="96"/>
      <c r="E255" s="96"/>
      <c r="F255" s="96"/>
      <c r="G255" s="96"/>
      <c r="H255" s="96"/>
      <c r="I255" s="96"/>
      <c r="J255" s="96"/>
      <c r="K255" s="96"/>
      <c r="L255" s="96"/>
      <c r="M255" s="96"/>
      <c r="N255" s="96"/>
      <c r="O255" s="96"/>
      <c r="P255" s="96"/>
      <c r="Q255" s="96"/>
      <c r="R255" s="96"/>
      <c r="S255" s="96"/>
      <c r="T255" s="96"/>
      <c r="U255" s="96"/>
      <c r="V255" s="96"/>
      <c r="W255" s="96"/>
      <c r="X255" s="96"/>
      <c r="Y255" s="96"/>
      <c r="Z255" s="96"/>
      <c r="AA255" s="96"/>
      <c r="AB255" s="96"/>
      <c r="AC255" s="96"/>
      <c r="AD255" s="96"/>
      <c r="AE255" s="96"/>
      <c r="AF255" s="96"/>
      <c r="AG255" s="96"/>
      <c r="AH255" s="96"/>
      <c r="AI255" s="96"/>
    </row>
    <row r="256">
      <c r="A256" s="96"/>
      <c r="B256" s="96"/>
      <c r="C256" s="96"/>
      <c r="D256" s="96"/>
      <c r="E256" s="96"/>
      <c r="F256" s="96"/>
      <c r="G256" s="96"/>
      <c r="H256" s="96"/>
      <c r="I256" s="96"/>
      <c r="J256" s="96"/>
      <c r="K256" s="96"/>
      <c r="L256" s="96"/>
      <c r="M256" s="96"/>
      <c r="N256" s="96"/>
      <c r="O256" s="96"/>
      <c r="P256" s="96"/>
      <c r="Q256" s="96"/>
      <c r="R256" s="96"/>
      <c r="S256" s="96"/>
      <c r="T256" s="96"/>
      <c r="U256" s="96"/>
      <c r="V256" s="96"/>
      <c r="W256" s="96"/>
      <c r="X256" s="96"/>
      <c r="Y256" s="96"/>
      <c r="Z256" s="96"/>
      <c r="AA256" s="96"/>
      <c r="AB256" s="96"/>
      <c r="AC256" s="96"/>
      <c r="AD256" s="96"/>
      <c r="AE256" s="96"/>
      <c r="AF256" s="96"/>
      <c r="AG256" s="96"/>
      <c r="AH256" s="96"/>
      <c r="AI256" s="96"/>
    </row>
    <row r="257">
      <c r="A257" s="96"/>
      <c r="B257" s="96"/>
      <c r="C257" s="96"/>
      <c r="D257" s="96"/>
      <c r="E257" s="96"/>
      <c r="F257" s="96"/>
      <c r="G257" s="96"/>
      <c r="H257" s="96"/>
      <c r="I257" s="96"/>
      <c r="J257" s="96"/>
      <c r="K257" s="96"/>
      <c r="L257" s="96"/>
      <c r="M257" s="96"/>
      <c r="N257" s="96"/>
      <c r="O257" s="96"/>
      <c r="P257" s="96"/>
      <c r="Q257" s="96"/>
      <c r="R257" s="96"/>
      <c r="S257" s="96"/>
      <c r="T257" s="96"/>
      <c r="U257" s="96"/>
      <c r="V257" s="96"/>
      <c r="W257" s="96"/>
      <c r="X257" s="96"/>
      <c r="Y257" s="96"/>
      <c r="Z257" s="96"/>
      <c r="AA257" s="96"/>
      <c r="AB257" s="96"/>
      <c r="AC257" s="96"/>
      <c r="AD257" s="96"/>
      <c r="AE257" s="96"/>
      <c r="AF257" s="96"/>
      <c r="AG257" s="96"/>
      <c r="AH257" s="96"/>
      <c r="AI257" s="96"/>
    </row>
    <row r="258">
      <c r="A258" s="96"/>
      <c r="B258" s="96"/>
      <c r="C258" s="96"/>
      <c r="D258" s="96"/>
      <c r="E258" s="96"/>
      <c r="F258" s="96"/>
      <c r="G258" s="96"/>
      <c r="H258" s="96"/>
      <c r="I258" s="96"/>
      <c r="J258" s="96"/>
      <c r="K258" s="96"/>
      <c r="L258" s="96"/>
      <c r="M258" s="96"/>
      <c r="N258" s="96"/>
      <c r="O258" s="96"/>
      <c r="P258" s="96"/>
      <c r="Q258" s="96"/>
      <c r="R258" s="96"/>
      <c r="S258" s="96"/>
      <c r="T258" s="96"/>
      <c r="U258" s="96"/>
      <c r="V258" s="96"/>
      <c r="W258" s="96"/>
      <c r="X258" s="96"/>
      <c r="Y258" s="96"/>
      <c r="Z258" s="96"/>
      <c r="AA258" s="96"/>
      <c r="AB258" s="96"/>
      <c r="AC258" s="96"/>
      <c r="AD258" s="96"/>
      <c r="AE258" s="96"/>
      <c r="AF258" s="96"/>
      <c r="AG258" s="96"/>
      <c r="AH258" s="96"/>
      <c r="AI258" s="96"/>
    </row>
    <row r="259">
      <c r="A259" s="96"/>
      <c r="B259" s="96"/>
      <c r="C259" s="96"/>
      <c r="D259" s="96"/>
      <c r="E259" s="96"/>
      <c r="F259" s="96"/>
      <c r="G259" s="96"/>
      <c r="H259" s="96"/>
      <c r="I259" s="96"/>
      <c r="J259" s="96"/>
      <c r="K259" s="96"/>
      <c r="L259" s="96"/>
      <c r="M259" s="96"/>
      <c r="N259" s="96"/>
      <c r="O259" s="96"/>
      <c r="P259" s="96"/>
      <c r="Q259" s="96"/>
      <c r="R259" s="96"/>
      <c r="S259" s="96"/>
      <c r="T259" s="96"/>
      <c r="U259" s="96"/>
      <c r="V259" s="96"/>
      <c r="W259" s="96"/>
      <c r="X259" s="96"/>
      <c r="Y259" s="96"/>
      <c r="Z259" s="96"/>
      <c r="AA259" s="96"/>
      <c r="AB259" s="96"/>
      <c r="AC259" s="96"/>
      <c r="AD259" s="96"/>
      <c r="AE259" s="96"/>
      <c r="AF259" s="96"/>
      <c r="AG259" s="96"/>
      <c r="AH259" s="96"/>
      <c r="AI259" s="96"/>
    </row>
    <row r="260">
      <c r="A260" s="96"/>
      <c r="B260" s="96"/>
      <c r="C260" s="96"/>
      <c r="D260" s="96"/>
      <c r="E260" s="96"/>
      <c r="F260" s="96"/>
      <c r="G260" s="96"/>
      <c r="H260" s="96"/>
      <c r="I260" s="96"/>
      <c r="J260" s="96"/>
      <c r="K260" s="96"/>
      <c r="L260" s="96"/>
      <c r="M260" s="96"/>
      <c r="N260" s="96"/>
      <c r="O260" s="96"/>
      <c r="P260" s="96"/>
      <c r="Q260" s="96"/>
      <c r="R260" s="96"/>
      <c r="S260" s="96"/>
      <c r="T260" s="96"/>
      <c r="U260" s="96"/>
      <c r="V260" s="96"/>
      <c r="W260" s="96"/>
      <c r="X260" s="96"/>
      <c r="Y260" s="96"/>
      <c r="Z260" s="96"/>
      <c r="AA260" s="96"/>
      <c r="AB260" s="96"/>
      <c r="AC260" s="96"/>
      <c r="AD260" s="96"/>
      <c r="AE260" s="96"/>
      <c r="AF260" s="96"/>
      <c r="AG260" s="96"/>
      <c r="AH260" s="96"/>
      <c r="AI260" s="96"/>
    </row>
    <row r="261">
      <c r="A261" s="96"/>
      <c r="B261" s="96"/>
      <c r="C261" s="96"/>
      <c r="D261" s="96"/>
      <c r="E261" s="96"/>
      <c r="F261" s="96"/>
      <c r="G261" s="96"/>
      <c r="H261" s="96"/>
      <c r="I261" s="96"/>
      <c r="J261" s="96"/>
      <c r="K261" s="96"/>
      <c r="L261" s="96"/>
      <c r="M261" s="96"/>
      <c r="N261" s="96"/>
      <c r="O261" s="96"/>
      <c r="P261" s="96"/>
      <c r="Q261" s="96"/>
      <c r="R261" s="96"/>
      <c r="S261" s="96"/>
      <c r="T261" s="96"/>
      <c r="U261" s="96"/>
      <c r="V261" s="96"/>
      <c r="W261" s="96"/>
      <c r="X261" s="96"/>
      <c r="Y261" s="96"/>
      <c r="Z261" s="96"/>
      <c r="AA261" s="96"/>
      <c r="AB261" s="96"/>
      <c r="AC261" s="96"/>
      <c r="AD261" s="96"/>
      <c r="AE261" s="96"/>
      <c r="AF261" s="96"/>
      <c r="AG261" s="96"/>
      <c r="AH261" s="96"/>
      <c r="AI261" s="96"/>
    </row>
    <row r="262">
      <c r="A262" s="96"/>
      <c r="B262" s="96"/>
      <c r="C262" s="96"/>
      <c r="D262" s="96"/>
      <c r="E262" s="96"/>
      <c r="F262" s="96"/>
      <c r="G262" s="96"/>
      <c r="H262" s="96"/>
      <c r="I262" s="96"/>
      <c r="J262" s="96"/>
      <c r="K262" s="96"/>
      <c r="L262" s="96"/>
      <c r="M262" s="96"/>
      <c r="N262" s="96"/>
      <c r="O262" s="96"/>
      <c r="P262" s="96"/>
      <c r="Q262" s="96"/>
      <c r="R262" s="96"/>
      <c r="S262" s="96"/>
      <c r="T262" s="96"/>
      <c r="U262" s="96"/>
      <c r="V262" s="96"/>
      <c r="W262" s="96"/>
      <c r="X262" s="96"/>
      <c r="Y262" s="96"/>
      <c r="Z262" s="96"/>
      <c r="AA262" s="96"/>
      <c r="AB262" s="96"/>
      <c r="AC262" s="96"/>
      <c r="AD262" s="96"/>
      <c r="AE262" s="96"/>
      <c r="AF262" s="96"/>
      <c r="AG262" s="96"/>
      <c r="AH262" s="96"/>
      <c r="AI262" s="96"/>
    </row>
    <row r="263">
      <c r="A263" s="96"/>
      <c r="B263" s="96"/>
      <c r="C263" s="96"/>
      <c r="D263" s="96"/>
      <c r="E263" s="96"/>
      <c r="F263" s="96"/>
      <c r="G263" s="96"/>
      <c r="H263" s="96"/>
      <c r="I263" s="96"/>
      <c r="J263" s="96"/>
      <c r="K263" s="96"/>
      <c r="L263" s="96"/>
      <c r="M263" s="96"/>
      <c r="N263" s="96"/>
      <c r="O263" s="96"/>
      <c r="P263" s="96"/>
      <c r="Q263" s="96"/>
      <c r="R263" s="96"/>
      <c r="S263" s="96"/>
      <c r="T263" s="96"/>
      <c r="U263" s="96"/>
      <c r="V263" s="96"/>
      <c r="W263" s="96"/>
      <c r="X263" s="96"/>
      <c r="Y263" s="96"/>
      <c r="Z263" s="96"/>
      <c r="AA263" s="96"/>
      <c r="AB263" s="96"/>
      <c r="AC263" s="96"/>
      <c r="AD263" s="96"/>
      <c r="AE263" s="96"/>
      <c r="AF263" s="96"/>
      <c r="AG263" s="96"/>
      <c r="AH263" s="96"/>
      <c r="AI263" s="96"/>
    </row>
    <row r="264">
      <c r="A264" s="96"/>
      <c r="B264" s="96"/>
      <c r="C264" s="96"/>
      <c r="D264" s="96"/>
      <c r="E264" s="96"/>
      <c r="F264" s="96"/>
      <c r="G264" s="96"/>
      <c r="H264" s="96"/>
      <c r="I264" s="96"/>
      <c r="J264" s="96"/>
      <c r="K264" s="96"/>
      <c r="L264" s="96"/>
      <c r="M264" s="96"/>
      <c r="N264" s="96"/>
      <c r="O264" s="96"/>
      <c r="P264" s="96"/>
      <c r="Q264" s="96"/>
      <c r="R264" s="96"/>
      <c r="S264" s="96"/>
      <c r="T264" s="96"/>
      <c r="U264" s="96"/>
      <c r="V264" s="96"/>
      <c r="W264" s="96"/>
      <c r="X264" s="96"/>
      <c r="Y264" s="96"/>
      <c r="Z264" s="96"/>
      <c r="AA264" s="96"/>
      <c r="AB264" s="96"/>
      <c r="AC264" s="96"/>
      <c r="AD264" s="96"/>
      <c r="AE264" s="96"/>
      <c r="AF264" s="96"/>
      <c r="AG264" s="96"/>
      <c r="AH264" s="96"/>
      <c r="AI264" s="96"/>
    </row>
    <row r="265">
      <c r="A265" s="96"/>
      <c r="B265" s="96"/>
      <c r="C265" s="96"/>
      <c r="D265" s="96"/>
      <c r="E265" s="96"/>
      <c r="F265" s="96"/>
      <c r="G265" s="96"/>
      <c r="H265" s="96"/>
      <c r="I265" s="96"/>
      <c r="J265" s="96"/>
      <c r="K265" s="96"/>
      <c r="L265" s="96"/>
      <c r="M265" s="96"/>
      <c r="N265" s="96"/>
      <c r="O265" s="96"/>
      <c r="P265" s="96"/>
      <c r="Q265" s="96"/>
      <c r="R265" s="96"/>
      <c r="S265" s="96"/>
      <c r="T265" s="96"/>
      <c r="U265" s="96"/>
      <c r="V265" s="96"/>
      <c r="W265" s="96"/>
      <c r="X265" s="96"/>
      <c r="Y265" s="96"/>
      <c r="Z265" s="96"/>
      <c r="AA265" s="96"/>
      <c r="AB265" s="96"/>
      <c r="AC265" s="96"/>
      <c r="AD265" s="96"/>
      <c r="AE265" s="96"/>
      <c r="AF265" s="96"/>
      <c r="AG265" s="96"/>
      <c r="AH265" s="96"/>
      <c r="AI265" s="96"/>
    </row>
    <row r="266">
      <c r="A266" s="96"/>
      <c r="B266" s="96"/>
      <c r="C266" s="96"/>
      <c r="D266" s="96"/>
      <c r="E266" s="96"/>
      <c r="F266" s="96"/>
      <c r="G266" s="96"/>
      <c r="H266" s="96"/>
      <c r="I266" s="96"/>
      <c r="J266" s="96"/>
      <c r="K266" s="96"/>
      <c r="L266" s="96"/>
      <c r="M266" s="96"/>
      <c r="N266" s="96"/>
      <c r="O266" s="96"/>
      <c r="P266" s="96"/>
      <c r="Q266" s="96"/>
      <c r="R266" s="96"/>
      <c r="S266" s="96"/>
      <c r="T266" s="96"/>
      <c r="U266" s="96"/>
      <c r="V266" s="96"/>
      <c r="W266" s="96"/>
      <c r="X266" s="96"/>
      <c r="Y266" s="96"/>
      <c r="Z266" s="96"/>
      <c r="AA266" s="96"/>
      <c r="AB266" s="96"/>
      <c r="AC266" s="96"/>
      <c r="AD266" s="96"/>
      <c r="AE266" s="96"/>
      <c r="AF266" s="96"/>
      <c r="AG266" s="96"/>
      <c r="AH266" s="96"/>
      <c r="AI266" s="96"/>
    </row>
    <row r="267">
      <c r="A267" s="96"/>
      <c r="B267" s="96"/>
      <c r="C267" s="96"/>
      <c r="D267" s="96"/>
      <c r="E267" s="96"/>
      <c r="F267" s="96"/>
      <c r="G267" s="96"/>
      <c r="H267" s="96"/>
      <c r="I267" s="96"/>
      <c r="J267" s="96"/>
      <c r="K267" s="96"/>
      <c r="L267" s="96"/>
      <c r="M267" s="96"/>
      <c r="N267" s="96"/>
      <c r="O267" s="96"/>
      <c r="P267" s="96"/>
      <c r="Q267" s="96"/>
      <c r="R267" s="96"/>
      <c r="S267" s="96"/>
      <c r="T267" s="96"/>
      <c r="U267" s="96"/>
      <c r="V267" s="96"/>
      <c r="W267" s="96"/>
      <c r="X267" s="96"/>
      <c r="Y267" s="96"/>
      <c r="Z267" s="96"/>
      <c r="AA267" s="96"/>
      <c r="AB267" s="96"/>
      <c r="AC267" s="96"/>
      <c r="AD267" s="96"/>
      <c r="AE267" s="96"/>
      <c r="AF267" s="96"/>
      <c r="AG267" s="96"/>
      <c r="AH267" s="96"/>
      <c r="AI267" s="96"/>
    </row>
    <row r="268">
      <c r="A268" s="96"/>
      <c r="B268" s="96"/>
      <c r="C268" s="96"/>
      <c r="D268" s="96"/>
      <c r="E268" s="96"/>
      <c r="F268" s="96"/>
      <c r="G268" s="96"/>
      <c r="H268" s="96"/>
      <c r="I268" s="96"/>
      <c r="J268" s="96"/>
      <c r="K268" s="96"/>
      <c r="L268" s="96"/>
      <c r="M268" s="96"/>
      <c r="N268" s="96"/>
      <c r="O268" s="96"/>
      <c r="P268" s="96"/>
      <c r="Q268" s="96"/>
      <c r="R268" s="96"/>
      <c r="S268" s="96"/>
      <c r="T268" s="96"/>
      <c r="U268" s="96"/>
      <c r="V268" s="96"/>
      <c r="W268" s="96"/>
      <c r="X268" s="96"/>
      <c r="Y268" s="96"/>
      <c r="Z268" s="96"/>
      <c r="AA268" s="96"/>
      <c r="AB268" s="96"/>
      <c r="AC268" s="96"/>
      <c r="AD268" s="96"/>
      <c r="AE268" s="96"/>
      <c r="AF268" s="96"/>
      <c r="AG268" s="96"/>
      <c r="AH268" s="96"/>
      <c r="AI268" s="96"/>
    </row>
    <row r="269">
      <c r="A269" s="96"/>
      <c r="B269" s="96"/>
      <c r="C269" s="96"/>
      <c r="D269" s="96"/>
      <c r="E269" s="96"/>
      <c r="F269" s="96"/>
      <c r="G269" s="96"/>
      <c r="H269" s="96"/>
      <c r="I269" s="96"/>
      <c r="J269" s="96"/>
      <c r="K269" s="96"/>
      <c r="L269" s="96"/>
      <c r="M269" s="96"/>
      <c r="N269" s="96"/>
      <c r="O269" s="96"/>
      <c r="P269" s="96"/>
      <c r="Q269" s="96"/>
      <c r="R269" s="96"/>
      <c r="S269" s="96"/>
      <c r="T269" s="96"/>
      <c r="U269" s="96"/>
      <c r="V269" s="96"/>
      <c r="W269" s="96"/>
      <c r="X269" s="96"/>
      <c r="Y269" s="96"/>
      <c r="Z269" s="96"/>
      <c r="AA269" s="96"/>
      <c r="AB269" s="96"/>
      <c r="AC269" s="96"/>
      <c r="AD269" s="96"/>
      <c r="AE269" s="96"/>
      <c r="AF269" s="96"/>
      <c r="AG269" s="96"/>
      <c r="AH269" s="96"/>
      <c r="AI269" s="96"/>
    </row>
    <row r="270">
      <c r="A270" s="96"/>
      <c r="B270" s="96"/>
      <c r="C270" s="96"/>
      <c r="D270" s="96"/>
      <c r="E270" s="96"/>
      <c r="F270" s="96"/>
      <c r="G270" s="96"/>
      <c r="H270" s="96"/>
      <c r="I270" s="96"/>
      <c r="J270" s="96"/>
      <c r="K270" s="96"/>
      <c r="L270" s="96"/>
      <c r="M270" s="96"/>
      <c r="N270" s="96"/>
      <c r="O270" s="96"/>
      <c r="P270" s="96"/>
      <c r="Q270" s="96"/>
      <c r="R270" s="96"/>
      <c r="S270" s="96"/>
      <c r="T270" s="96"/>
      <c r="U270" s="96"/>
      <c r="V270" s="96"/>
      <c r="W270" s="96"/>
      <c r="X270" s="96"/>
      <c r="Y270" s="96"/>
      <c r="Z270" s="96"/>
      <c r="AA270" s="96"/>
      <c r="AB270" s="96"/>
      <c r="AC270" s="96"/>
      <c r="AD270" s="96"/>
      <c r="AE270" s="96"/>
      <c r="AF270" s="96"/>
      <c r="AG270" s="96"/>
      <c r="AH270" s="96"/>
      <c r="AI270" s="96"/>
    </row>
    <row r="271">
      <c r="A271" s="96"/>
      <c r="B271" s="96"/>
      <c r="C271" s="96"/>
      <c r="D271" s="96"/>
      <c r="E271" s="96"/>
      <c r="F271" s="96"/>
      <c r="G271" s="96"/>
      <c r="H271" s="96"/>
      <c r="I271" s="96"/>
      <c r="J271" s="96"/>
      <c r="K271" s="96"/>
      <c r="L271" s="96"/>
      <c r="M271" s="96"/>
      <c r="N271" s="96"/>
      <c r="O271" s="96"/>
      <c r="P271" s="96"/>
      <c r="Q271" s="96"/>
      <c r="R271" s="96"/>
      <c r="S271" s="96"/>
      <c r="T271" s="96"/>
      <c r="U271" s="96"/>
      <c r="V271" s="96"/>
      <c r="W271" s="96"/>
      <c r="X271" s="96"/>
      <c r="Y271" s="96"/>
      <c r="Z271" s="96"/>
      <c r="AA271" s="96"/>
      <c r="AB271" s="96"/>
      <c r="AC271" s="96"/>
      <c r="AD271" s="96"/>
      <c r="AE271" s="96"/>
      <c r="AF271" s="96"/>
      <c r="AG271" s="96"/>
      <c r="AH271" s="96"/>
      <c r="AI271" s="96"/>
    </row>
    <row r="272">
      <c r="A272" s="96"/>
      <c r="B272" s="96"/>
      <c r="C272" s="96"/>
      <c r="D272" s="96"/>
      <c r="E272" s="96"/>
      <c r="F272" s="96"/>
      <c r="G272" s="96"/>
      <c r="H272" s="96"/>
      <c r="I272" s="96"/>
      <c r="J272" s="96"/>
      <c r="K272" s="96"/>
      <c r="L272" s="96"/>
      <c r="M272" s="96"/>
      <c r="N272" s="96"/>
      <c r="O272" s="96"/>
      <c r="P272" s="96"/>
      <c r="Q272" s="96"/>
      <c r="R272" s="96"/>
      <c r="S272" s="96"/>
      <c r="T272" s="96"/>
      <c r="U272" s="96"/>
      <c r="V272" s="96"/>
      <c r="W272" s="96"/>
      <c r="X272" s="96"/>
      <c r="Y272" s="96"/>
      <c r="Z272" s="96"/>
      <c r="AA272" s="96"/>
      <c r="AB272" s="96"/>
      <c r="AC272" s="96"/>
      <c r="AD272" s="96"/>
      <c r="AE272" s="96"/>
      <c r="AF272" s="96"/>
      <c r="AG272" s="96"/>
      <c r="AH272" s="96"/>
      <c r="AI272" s="96"/>
    </row>
    <row r="273">
      <c r="A273" s="96"/>
      <c r="B273" s="96"/>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row>
    <row r="274">
      <c r="A274" s="96"/>
      <c r="B274" s="96"/>
      <c r="C274" s="96"/>
      <c r="D274" s="96"/>
      <c r="E274" s="96"/>
      <c r="F274" s="96"/>
      <c r="G274" s="96"/>
      <c r="H274" s="96"/>
      <c r="I274" s="96"/>
      <c r="J274" s="96"/>
      <c r="K274" s="96"/>
      <c r="L274" s="96"/>
      <c r="M274" s="96"/>
      <c r="N274" s="96"/>
      <c r="O274" s="96"/>
      <c r="P274" s="96"/>
      <c r="Q274" s="96"/>
      <c r="R274" s="96"/>
      <c r="S274" s="96"/>
      <c r="T274" s="96"/>
      <c r="U274" s="96"/>
      <c r="V274" s="96"/>
      <c r="W274" s="96"/>
      <c r="X274" s="96"/>
      <c r="Y274" s="96"/>
      <c r="Z274" s="96"/>
      <c r="AA274" s="96"/>
      <c r="AB274" s="96"/>
      <c r="AC274" s="96"/>
      <c r="AD274" s="96"/>
      <c r="AE274" s="96"/>
      <c r="AF274" s="96"/>
      <c r="AG274" s="96"/>
      <c r="AH274" s="96"/>
      <c r="AI274" s="96"/>
    </row>
    <row r="275">
      <c r="A275" s="96"/>
      <c r="B275" s="96"/>
      <c r="C275" s="96"/>
      <c r="D275" s="96"/>
      <c r="E275" s="96"/>
      <c r="F275" s="96"/>
      <c r="G275" s="96"/>
      <c r="H275" s="96"/>
      <c r="I275" s="96"/>
      <c r="J275" s="96"/>
      <c r="K275" s="96"/>
      <c r="L275" s="96"/>
      <c r="M275" s="96"/>
      <c r="N275" s="96"/>
      <c r="O275" s="96"/>
      <c r="P275" s="96"/>
      <c r="Q275" s="96"/>
      <c r="R275" s="96"/>
      <c r="S275" s="96"/>
      <c r="T275" s="96"/>
      <c r="U275" s="96"/>
      <c r="V275" s="96"/>
      <c r="W275" s="96"/>
      <c r="X275" s="96"/>
      <c r="Y275" s="96"/>
      <c r="Z275" s="96"/>
      <c r="AA275" s="96"/>
      <c r="AB275" s="96"/>
      <c r="AC275" s="96"/>
      <c r="AD275" s="96"/>
      <c r="AE275" s="96"/>
      <c r="AF275" s="96"/>
      <c r="AG275" s="96"/>
      <c r="AH275" s="96"/>
      <c r="AI275" s="96"/>
    </row>
    <row r="276">
      <c r="A276" s="96"/>
      <c r="B276" s="96"/>
      <c r="C276" s="96"/>
      <c r="D276" s="96"/>
      <c r="E276" s="96"/>
      <c r="F276" s="96"/>
      <c r="G276" s="96"/>
      <c r="H276" s="96"/>
      <c r="I276" s="96"/>
      <c r="J276" s="96"/>
      <c r="K276" s="96"/>
      <c r="L276" s="96"/>
      <c r="M276" s="96"/>
      <c r="N276" s="96"/>
      <c r="O276" s="96"/>
      <c r="P276" s="96"/>
      <c r="Q276" s="96"/>
      <c r="R276" s="96"/>
      <c r="S276" s="96"/>
      <c r="T276" s="96"/>
      <c r="U276" s="96"/>
      <c r="V276" s="96"/>
      <c r="W276" s="96"/>
      <c r="X276" s="96"/>
      <c r="Y276" s="96"/>
      <c r="Z276" s="96"/>
      <c r="AA276" s="96"/>
      <c r="AB276" s="96"/>
      <c r="AC276" s="96"/>
      <c r="AD276" s="96"/>
      <c r="AE276" s="96"/>
      <c r="AF276" s="96"/>
      <c r="AG276" s="96"/>
      <c r="AH276" s="96"/>
      <c r="AI276" s="96"/>
    </row>
    <row r="277">
      <c r="A277" s="96"/>
      <c r="B277" s="96"/>
      <c r="C277" s="96"/>
      <c r="D277" s="96"/>
      <c r="E277" s="96"/>
      <c r="F277" s="96"/>
      <c r="G277" s="96"/>
      <c r="H277" s="96"/>
      <c r="I277" s="96"/>
      <c r="J277" s="96"/>
      <c r="K277" s="96"/>
      <c r="L277" s="96"/>
      <c r="M277" s="96"/>
      <c r="N277" s="96"/>
      <c r="O277" s="96"/>
      <c r="P277" s="96"/>
      <c r="Q277" s="96"/>
      <c r="R277" s="96"/>
      <c r="S277" s="96"/>
      <c r="T277" s="96"/>
      <c r="U277" s="96"/>
      <c r="V277" s="96"/>
      <c r="W277" s="96"/>
      <c r="X277" s="96"/>
      <c r="Y277" s="96"/>
      <c r="Z277" s="96"/>
      <c r="AA277" s="96"/>
      <c r="AB277" s="96"/>
      <c r="AC277" s="96"/>
      <c r="AD277" s="96"/>
      <c r="AE277" s="96"/>
      <c r="AF277" s="96"/>
      <c r="AG277" s="96"/>
      <c r="AH277" s="96"/>
      <c r="AI277" s="96"/>
    </row>
    <row r="278">
      <c r="A278" s="96"/>
      <c r="B278" s="96"/>
      <c r="C278" s="96"/>
      <c r="D278" s="96"/>
      <c r="E278" s="96"/>
      <c r="F278" s="96"/>
      <c r="G278" s="96"/>
      <c r="H278" s="96"/>
      <c r="I278" s="96"/>
      <c r="J278" s="96"/>
      <c r="K278" s="96"/>
      <c r="L278" s="96"/>
      <c r="M278" s="96"/>
      <c r="N278" s="96"/>
      <c r="O278" s="96"/>
      <c r="P278" s="96"/>
      <c r="Q278" s="96"/>
      <c r="R278" s="96"/>
      <c r="S278" s="96"/>
      <c r="T278" s="96"/>
      <c r="U278" s="96"/>
      <c r="V278" s="96"/>
      <c r="W278" s="96"/>
      <c r="X278" s="96"/>
      <c r="Y278" s="96"/>
      <c r="Z278" s="96"/>
      <c r="AA278" s="96"/>
      <c r="AB278" s="96"/>
      <c r="AC278" s="96"/>
      <c r="AD278" s="96"/>
      <c r="AE278" s="96"/>
      <c r="AF278" s="96"/>
      <c r="AG278" s="96"/>
      <c r="AH278" s="96"/>
      <c r="AI278" s="96"/>
    </row>
    <row r="279">
      <c r="A279" s="96"/>
      <c r="B279" s="96"/>
      <c r="C279" s="96"/>
      <c r="D279" s="96"/>
      <c r="E279" s="96"/>
      <c r="F279" s="96"/>
      <c r="G279" s="96"/>
      <c r="H279" s="96"/>
      <c r="I279" s="96"/>
      <c r="J279" s="96"/>
      <c r="K279" s="96"/>
      <c r="L279" s="96"/>
      <c r="M279" s="96"/>
      <c r="N279" s="96"/>
      <c r="O279" s="96"/>
      <c r="P279" s="96"/>
      <c r="Q279" s="96"/>
      <c r="R279" s="96"/>
      <c r="S279" s="96"/>
      <c r="T279" s="96"/>
      <c r="U279" s="96"/>
      <c r="V279" s="96"/>
      <c r="W279" s="96"/>
      <c r="X279" s="96"/>
      <c r="Y279" s="96"/>
      <c r="Z279" s="96"/>
      <c r="AA279" s="96"/>
      <c r="AB279" s="96"/>
      <c r="AC279" s="96"/>
      <c r="AD279" s="96"/>
      <c r="AE279" s="96"/>
      <c r="AF279" s="96"/>
      <c r="AG279" s="96"/>
      <c r="AH279" s="96"/>
      <c r="AI279" s="96"/>
    </row>
    <row r="280">
      <c r="A280" s="96"/>
      <c r="B280" s="96"/>
      <c r="C280" s="96"/>
      <c r="D280" s="96"/>
      <c r="E280" s="96"/>
      <c r="F280" s="96"/>
      <c r="G280" s="96"/>
      <c r="H280" s="96"/>
      <c r="I280" s="96"/>
      <c r="J280" s="96"/>
      <c r="K280" s="96"/>
      <c r="L280" s="96"/>
      <c r="M280" s="96"/>
      <c r="N280" s="96"/>
      <c r="O280" s="96"/>
      <c r="P280" s="96"/>
      <c r="Q280" s="96"/>
      <c r="R280" s="96"/>
      <c r="S280" s="96"/>
      <c r="T280" s="96"/>
      <c r="U280" s="96"/>
      <c r="V280" s="96"/>
      <c r="W280" s="96"/>
      <c r="X280" s="96"/>
      <c r="Y280" s="96"/>
      <c r="Z280" s="96"/>
      <c r="AA280" s="96"/>
      <c r="AB280" s="96"/>
      <c r="AC280" s="96"/>
      <c r="AD280" s="96"/>
      <c r="AE280" s="96"/>
      <c r="AF280" s="96"/>
      <c r="AG280" s="96"/>
      <c r="AH280" s="96"/>
      <c r="AI280" s="96"/>
    </row>
    <row r="281">
      <c r="A281" s="96"/>
      <c r="B281" s="96"/>
      <c r="C281" s="96"/>
      <c r="D281" s="96"/>
      <c r="E281" s="96"/>
      <c r="F281" s="96"/>
      <c r="G281" s="96"/>
      <c r="H281" s="96"/>
      <c r="I281" s="96"/>
      <c r="J281" s="96"/>
      <c r="K281" s="96"/>
      <c r="L281" s="96"/>
      <c r="M281" s="96"/>
      <c r="N281" s="96"/>
      <c r="O281" s="96"/>
      <c r="P281" s="96"/>
      <c r="Q281" s="96"/>
      <c r="R281" s="96"/>
      <c r="S281" s="96"/>
      <c r="T281" s="96"/>
      <c r="U281" s="96"/>
      <c r="V281" s="96"/>
      <c r="W281" s="96"/>
      <c r="X281" s="96"/>
      <c r="Y281" s="96"/>
      <c r="Z281" s="96"/>
      <c r="AA281" s="96"/>
      <c r="AB281" s="96"/>
      <c r="AC281" s="96"/>
      <c r="AD281" s="96"/>
      <c r="AE281" s="96"/>
      <c r="AF281" s="96"/>
      <c r="AG281" s="96"/>
      <c r="AH281" s="96"/>
      <c r="AI281" s="96"/>
    </row>
    <row r="282">
      <c r="A282" s="96"/>
      <c r="B282" s="96"/>
      <c r="C282" s="96"/>
      <c r="D282" s="96"/>
      <c r="E282" s="96"/>
      <c r="F282" s="96"/>
      <c r="G282" s="96"/>
      <c r="H282" s="96"/>
      <c r="I282" s="96"/>
      <c r="J282" s="96"/>
      <c r="K282" s="96"/>
      <c r="L282" s="96"/>
      <c r="M282" s="96"/>
      <c r="N282" s="96"/>
      <c r="O282" s="96"/>
      <c r="P282" s="96"/>
      <c r="Q282" s="96"/>
      <c r="R282" s="96"/>
      <c r="S282" s="96"/>
      <c r="T282" s="96"/>
      <c r="U282" s="96"/>
      <c r="V282" s="96"/>
      <c r="W282" s="96"/>
      <c r="X282" s="96"/>
      <c r="Y282" s="96"/>
      <c r="Z282" s="96"/>
      <c r="AA282" s="96"/>
      <c r="AB282" s="96"/>
      <c r="AC282" s="96"/>
      <c r="AD282" s="96"/>
      <c r="AE282" s="96"/>
      <c r="AF282" s="96"/>
      <c r="AG282" s="96"/>
      <c r="AH282" s="96"/>
      <c r="AI282" s="96"/>
    </row>
    <row r="283">
      <c r="A283" s="96"/>
      <c r="B283" s="96"/>
      <c r="C283" s="96"/>
      <c r="D283" s="96"/>
      <c r="E283" s="96"/>
      <c r="F283" s="96"/>
      <c r="G283" s="96"/>
      <c r="H283" s="96"/>
      <c r="I283" s="96"/>
      <c r="J283" s="96"/>
      <c r="K283" s="96"/>
      <c r="L283" s="96"/>
      <c r="M283" s="96"/>
      <c r="N283" s="96"/>
      <c r="O283" s="96"/>
      <c r="P283" s="96"/>
      <c r="Q283" s="96"/>
      <c r="R283" s="96"/>
      <c r="S283" s="96"/>
      <c r="T283" s="96"/>
      <c r="U283" s="96"/>
      <c r="V283" s="96"/>
      <c r="W283" s="96"/>
      <c r="X283" s="96"/>
      <c r="Y283" s="96"/>
      <c r="Z283" s="96"/>
      <c r="AA283" s="96"/>
      <c r="AB283" s="96"/>
      <c r="AC283" s="96"/>
      <c r="AD283" s="96"/>
      <c r="AE283" s="96"/>
      <c r="AF283" s="96"/>
      <c r="AG283" s="96"/>
      <c r="AH283" s="96"/>
      <c r="AI283" s="96"/>
    </row>
    <row r="284">
      <c r="A284" s="96"/>
      <c r="B284" s="96"/>
      <c r="C284" s="96"/>
      <c r="D284" s="96"/>
      <c r="E284" s="96"/>
      <c r="F284" s="96"/>
      <c r="G284" s="96"/>
      <c r="H284" s="96"/>
      <c r="I284" s="96"/>
      <c r="J284" s="96"/>
      <c r="K284" s="96"/>
      <c r="L284" s="96"/>
      <c r="M284" s="96"/>
      <c r="N284" s="96"/>
      <c r="O284" s="96"/>
      <c r="P284" s="96"/>
      <c r="Q284" s="96"/>
      <c r="R284" s="96"/>
      <c r="S284" s="96"/>
      <c r="T284" s="96"/>
      <c r="U284" s="96"/>
      <c r="V284" s="96"/>
      <c r="W284" s="96"/>
      <c r="X284" s="96"/>
      <c r="Y284" s="96"/>
      <c r="Z284" s="96"/>
      <c r="AA284" s="96"/>
      <c r="AB284" s="96"/>
      <c r="AC284" s="96"/>
      <c r="AD284" s="96"/>
      <c r="AE284" s="96"/>
      <c r="AF284" s="96"/>
      <c r="AG284" s="96"/>
      <c r="AH284" s="96"/>
      <c r="AI284" s="96"/>
    </row>
    <row r="285">
      <c r="A285" s="96"/>
      <c r="B285" s="96"/>
      <c r="C285" s="96"/>
      <c r="D285" s="96"/>
      <c r="E285" s="96"/>
      <c r="F285" s="96"/>
      <c r="G285" s="96"/>
      <c r="H285" s="96"/>
      <c r="I285" s="96"/>
      <c r="J285" s="96"/>
      <c r="K285" s="96"/>
      <c r="L285" s="96"/>
      <c r="M285" s="96"/>
      <c r="N285" s="96"/>
      <c r="O285" s="96"/>
      <c r="P285" s="96"/>
      <c r="Q285" s="96"/>
      <c r="R285" s="96"/>
      <c r="S285" s="96"/>
      <c r="T285" s="96"/>
      <c r="U285" s="96"/>
      <c r="V285" s="96"/>
      <c r="W285" s="96"/>
      <c r="X285" s="96"/>
      <c r="Y285" s="96"/>
      <c r="Z285" s="96"/>
      <c r="AA285" s="96"/>
      <c r="AB285" s="96"/>
      <c r="AC285" s="96"/>
      <c r="AD285" s="96"/>
      <c r="AE285" s="96"/>
      <c r="AF285" s="96"/>
      <c r="AG285" s="96"/>
      <c r="AH285" s="96"/>
      <c r="AI285" s="96"/>
    </row>
    <row r="286">
      <c r="A286" s="96"/>
      <c r="B286" s="96"/>
      <c r="C286" s="96"/>
      <c r="D286" s="96"/>
      <c r="E286" s="96"/>
      <c r="F286" s="96"/>
      <c r="G286" s="96"/>
      <c r="H286" s="96"/>
      <c r="I286" s="96"/>
      <c r="J286" s="96"/>
      <c r="K286" s="96"/>
      <c r="L286" s="96"/>
      <c r="M286" s="96"/>
      <c r="N286" s="96"/>
      <c r="O286" s="96"/>
      <c r="P286" s="96"/>
      <c r="Q286" s="96"/>
      <c r="R286" s="96"/>
      <c r="S286" s="96"/>
      <c r="T286" s="96"/>
      <c r="U286" s="96"/>
      <c r="V286" s="96"/>
      <c r="W286" s="96"/>
      <c r="X286" s="96"/>
      <c r="Y286" s="96"/>
      <c r="Z286" s="96"/>
      <c r="AA286" s="96"/>
      <c r="AB286" s="96"/>
      <c r="AC286" s="96"/>
      <c r="AD286" s="96"/>
      <c r="AE286" s="96"/>
      <c r="AF286" s="96"/>
      <c r="AG286" s="96"/>
      <c r="AH286" s="96"/>
      <c r="AI286" s="96"/>
    </row>
    <row r="287">
      <c r="A287" s="96"/>
      <c r="B287" s="96"/>
      <c r="C287" s="96"/>
      <c r="D287" s="96"/>
      <c r="E287" s="96"/>
      <c r="F287" s="96"/>
      <c r="G287" s="96"/>
      <c r="H287" s="96"/>
      <c r="I287" s="96"/>
      <c r="J287" s="96"/>
      <c r="K287" s="96"/>
      <c r="L287" s="96"/>
      <c r="M287" s="96"/>
      <c r="N287" s="96"/>
      <c r="O287" s="96"/>
      <c r="P287" s="96"/>
      <c r="Q287" s="96"/>
      <c r="R287" s="96"/>
      <c r="S287" s="96"/>
      <c r="T287" s="96"/>
      <c r="U287" s="96"/>
      <c r="V287" s="96"/>
      <c r="W287" s="96"/>
      <c r="X287" s="96"/>
      <c r="Y287" s="96"/>
      <c r="Z287" s="96"/>
      <c r="AA287" s="96"/>
      <c r="AB287" s="96"/>
      <c r="AC287" s="96"/>
      <c r="AD287" s="96"/>
      <c r="AE287" s="96"/>
      <c r="AF287" s="96"/>
      <c r="AG287" s="96"/>
      <c r="AH287" s="96"/>
      <c r="AI287" s="96"/>
    </row>
    <row r="288">
      <c r="A288" s="96"/>
      <c r="B288" s="96"/>
      <c r="C288" s="96"/>
      <c r="D288" s="96"/>
      <c r="E288" s="96"/>
      <c r="F288" s="96"/>
      <c r="G288" s="96"/>
      <c r="H288" s="96"/>
      <c r="I288" s="96"/>
      <c r="J288" s="96"/>
      <c r="K288" s="96"/>
      <c r="L288" s="96"/>
      <c r="M288" s="96"/>
      <c r="N288" s="96"/>
      <c r="O288" s="96"/>
      <c r="P288" s="96"/>
      <c r="Q288" s="96"/>
      <c r="R288" s="96"/>
      <c r="S288" s="96"/>
      <c r="T288" s="96"/>
      <c r="U288" s="96"/>
      <c r="V288" s="96"/>
      <c r="W288" s="96"/>
      <c r="X288" s="96"/>
      <c r="Y288" s="96"/>
      <c r="Z288" s="96"/>
      <c r="AA288" s="96"/>
      <c r="AB288" s="96"/>
      <c r="AC288" s="96"/>
      <c r="AD288" s="96"/>
      <c r="AE288" s="96"/>
      <c r="AF288" s="96"/>
      <c r="AG288" s="96"/>
      <c r="AH288" s="96"/>
      <c r="AI288" s="96"/>
    </row>
    <row r="289">
      <c r="A289" s="96"/>
      <c r="B289" s="96"/>
      <c r="C289" s="96"/>
      <c r="D289" s="96"/>
      <c r="E289" s="96"/>
      <c r="F289" s="96"/>
      <c r="G289" s="96"/>
      <c r="H289" s="96"/>
      <c r="I289" s="96"/>
      <c r="J289" s="96"/>
      <c r="K289" s="96"/>
      <c r="L289" s="96"/>
      <c r="M289" s="96"/>
      <c r="N289" s="96"/>
      <c r="O289" s="96"/>
      <c r="P289" s="96"/>
      <c r="Q289" s="96"/>
      <c r="R289" s="96"/>
      <c r="S289" s="96"/>
      <c r="T289" s="96"/>
      <c r="U289" s="96"/>
      <c r="V289" s="96"/>
      <c r="W289" s="96"/>
      <c r="X289" s="96"/>
      <c r="Y289" s="96"/>
      <c r="Z289" s="96"/>
      <c r="AA289" s="96"/>
      <c r="AB289" s="96"/>
      <c r="AC289" s="96"/>
      <c r="AD289" s="96"/>
      <c r="AE289" s="96"/>
      <c r="AF289" s="96"/>
      <c r="AG289" s="96"/>
      <c r="AH289" s="96"/>
      <c r="AI289" s="96"/>
    </row>
    <row r="290">
      <c r="A290" s="96"/>
      <c r="B290" s="96"/>
      <c r="C290" s="96"/>
      <c r="D290" s="96"/>
      <c r="E290" s="96"/>
      <c r="F290" s="96"/>
      <c r="G290" s="96"/>
      <c r="H290" s="96"/>
      <c r="I290" s="96"/>
      <c r="J290" s="96"/>
      <c r="K290" s="96"/>
      <c r="L290" s="96"/>
      <c r="M290" s="96"/>
      <c r="N290" s="96"/>
      <c r="O290" s="96"/>
      <c r="P290" s="96"/>
      <c r="Q290" s="96"/>
      <c r="R290" s="96"/>
      <c r="S290" s="96"/>
      <c r="T290" s="96"/>
      <c r="U290" s="96"/>
      <c r="V290" s="96"/>
      <c r="W290" s="96"/>
      <c r="X290" s="96"/>
      <c r="Y290" s="96"/>
      <c r="Z290" s="96"/>
      <c r="AA290" s="96"/>
      <c r="AB290" s="96"/>
      <c r="AC290" s="96"/>
      <c r="AD290" s="96"/>
      <c r="AE290" s="96"/>
      <c r="AF290" s="96"/>
      <c r="AG290" s="96"/>
      <c r="AH290" s="96"/>
      <c r="AI290" s="96"/>
    </row>
    <row r="291">
      <c r="A291" s="96"/>
      <c r="B291" s="96"/>
      <c r="C291" s="96"/>
      <c r="D291" s="96"/>
      <c r="E291" s="96"/>
      <c r="F291" s="96"/>
      <c r="G291" s="96"/>
      <c r="H291" s="96"/>
      <c r="I291" s="96"/>
      <c r="J291" s="96"/>
      <c r="K291" s="96"/>
      <c r="L291" s="96"/>
      <c r="M291" s="96"/>
      <c r="N291" s="96"/>
      <c r="O291" s="96"/>
      <c r="P291" s="96"/>
      <c r="Q291" s="96"/>
      <c r="R291" s="96"/>
      <c r="S291" s="96"/>
      <c r="T291" s="96"/>
      <c r="U291" s="96"/>
      <c r="V291" s="96"/>
      <c r="W291" s="96"/>
      <c r="X291" s="96"/>
      <c r="Y291" s="96"/>
      <c r="Z291" s="96"/>
      <c r="AA291" s="96"/>
      <c r="AB291" s="96"/>
      <c r="AC291" s="96"/>
      <c r="AD291" s="96"/>
      <c r="AE291" s="96"/>
      <c r="AF291" s="96"/>
      <c r="AG291" s="96"/>
      <c r="AH291" s="96"/>
      <c r="AI291" s="96"/>
    </row>
    <row r="292">
      <c r="A292" s="96"/>
      <c r="B292" s="96"/>
      <c r="C292" s="96"/>
      <c r="D292" s="96"/>
      <c r="E292" s="96"/>
      <c r="F292" s="96"/>
      <c r="G292" s="96"/>
      <c r="H292" s="96"/>
      <c r="I292" s="96"/>
      <c r="J292" s="96"/>
      <c r="K292" s="96"/>
      <c r="L292" s="96"/>
      <c r="M292" s="96"/>
      <c r="N292" s="96"/>
      <c r="O292" s="96"/>
      <c r="P292" s="96"/>
      <c r="Q292" s="96"/>
      <c r="R292" s="96"/>
      <c r="S292" s="96"/>
      <c r="T292" s="96"/>
      <c r="U292" s="96"/>
      <c r="V292" s="96"/>
      <c r="W292" s="96"/>
      <c r="X292" s="96"/>
      <c r="Y292" s="96"/>
      <c r="Z292" s="96"/>
      <c r="AA292" s="96"/>
      <c r="AB292" s="96"/>
      <c r="AC292" s="96"/>
      <c r="AD292" s="96"/>
      <c r="AE292" s="96"/>
      <c r="AF292" s="96"/>
      <c r="AG292" s="96"/>
      <c r="AH292" s="96"/>
      <c r="AI292" s="96"/>
    </row>
    <row r="293">
      <c r="A293" s="96"/>
      <c r="B293" s="96"/>
      <c r="C293" s="96"/>
      <c r="D293" s="96"/>
      <c r="E293" s="96"/>
      <c r="F293" s="96"/>
      <c r="G293" s="96"/>
      <c r="H293" s="96"/>
      <c r="I293" s="96"/>
      <c r="J293" s="96"/>
      <c r="K293" s="96"/>
      <c r="L293" s="96"/>
      <c r="M293" s="96"/>
      <c r="N293" s="96"/>
      <c r="O293" s="96"/>
      <c r="P293" s="96"/>
      <c r="Q293" s="96"/>
      <c r="R293" s="96"/>
      <c r="S293" s="96"/>
      <c r="T293" s="96"/>
      <c r="U293" s="96"/>
      <c r="V293" s="96"/>
      <c r="W293" s="96"/>
      <c r="X293" s="96"/>
      <c r="Y293" s="96"/>
      <c r="Z293" s="96"/>
      <c r="AA293" s="96"/>
      <c r="AB293" s="96"/>
      <c r="AC293" s="96"/>
      <c r="AD293" s="96"/>
      <c r="AE293" s="96"/>
      <c r="AF293" s="96"/>
      <c r="AG293" s="96"/>
      <c r="AH293" s="96"/>
      <c r="AI293" s="96"/>
    </row>
    <row r="294">
      <c r="A294" s="96"/>
      <c r="B294" s="96"/>
      <c r="C294" s="96"/>
      <c r="D294" s="96"/>
      <c r="E294" s="96"/>
      <c r="F294" s="96"/>
      <c r="G294" s="96"/>
      <c r="H294" s="96"/>
      <c r="I294" s="96"/>
      <c r="J294" s="96"/>
      <c r="K294" s="96"/>
      <c r="L294" s="96"/>
      <c r="M294" s="96"/>
      <c r="N294" s="96"/>
      <c r="O294" s="96"/>
      <c r="P294" s="96"/>
      <c r="Q294" s="96"/>
      <c r="R294" s="96"/>
      <c r="S294" s="96"/>
      <c r="T294" s="96"/>
      <c r="U294" s="96"/>
      <c r="V294" s="96"/>
      <c r="W294" s="96"/>
      <c r="X294" s="96"/>
      <c r="Y294" s="96"/>
      <c r="Z294" s="96"/>
      <c r="AA294" s="96"/>
      <c r="AB294" s="96"/>
      <c r="AC294" s="96"/>
      <c r="AD294" s="96"/>
      <c r="AE294" s="96"/>
      <c r="AF294" s="96"/>
      <c r="AG294" s="96"/>
      <c r="AH294" s="96"/>
      <c r="AI294" s="96"/>
    </row>
    <row r="295">
      <c r="A295" s="96"/>
      <c r="B295" s="96"/>
      <c r="C295" s="96"/>
      <c r="D295" s="96"/>
      <c r="E295" s="96"/>
      <c r="F295" s="96"/>
      <c r="G295" s="96"/>
      <c r="H295" s="96"/>
      <c r="I295" s="96"/>
      <c r="J295" s="96"/>
      <c r="K295" s="96"/>
      <c r="L295" s="96"/>
      <c r="M295" s="96"/>
      <c r="N295" s="96"/>
      <c r="O295" s="96"/>
      <c r="P295" s="96"/>
      <c r="Q295" s="96"/>
      <c r="R295" s="96"/>
      <c r="S295" s="96"/>
      <c r="T295" s="96"/>
      <c r="U295" s="96"/>
      <c r="V295" s="96"/>
      <c r="W295" s="96"/>
      <c r="X295" s="96"/>
      <c r="Y295" s="96"/>
      <c r="Z295" s="96"/>
      <c r="AA295" s="96"/>
      <c r="AB295" s="96"/>
      <c r="AC295" s="96"/>
      <c r="AD295" s="96"/>
      <c r="AE295" s="96"/>
      <c r="AF295" s="96"/>
      <c r="AG295" s="96"/>
      <c r="AH295" s="96"/>
      <c r="AI295" s="96"/>
    </row>
    <row r="296">
      <c r="A296" s="96"/>
      <c r="B296" s="96"/>
      <c r="C296" s="96"/>
      <c r="D296" s="96"/>
      <c r="E296" s="96"/>
      <c r="F296" s="96"/>
      <c r="G296" s="96"/>
      <c r="H296" s="96"/>
      <c r="I296" s="96"/>
      <c r="J296" s="96"/>
      <c r="K296" s="96"/>
      <c r="L296" s="96"/>
      <c r="M296" s="96"/>
      <c r="N296" s="96"/>
      <c r="O296" s="96"/>
      <c r="P296" s="96"/>
      <c r="Q296" s="96"/>
      <c r="R296" s="96"/>
      <c r="S296" s="96"/>
      <c r="T296" s="96"/>
      <c r="U296" s="96"/>
      <c r="V296" s="96"/>
      <c r="W296" s="96"/>
      <c r="X296" s="96"/>
      <c r="Y296" s="96"/>
      <c r="Z296" s="96"/>
      <c r="AA296" s="96"/>
      <c r="AB296" s="96"/>
      <c r="AC296" s="96"/>
      <c r="AD296" s="96"/>
      <c r="AE296" s="96"/>
      <c r="AF296" s="96"/>
      <c r="AG296" s="96"/>
      <c r="AH296" s="96"/>
      <c r="AI296" s="96"/>
    </row>
    <row r="297">
      <c r="A297" s="96"/>
      <c r="B297" s="96"/>
      <c r="C297" s="96"/>
      <c r="D297" s="96"/>
      <c r="E297" s="96"/>
      <c r="F297" s="96"/>
      <c r="G297" s="96"/>
      <c r="H297" s="96"/>
      <c r="I297" s="96"/>
      <c r="J297" s="96"/>
      <c r="K297" s="96"/>
      <c r="L297" s="96"/>
      <c r="M297" s="96"/>
      <c r="N297" s="96"/>
      <c r="O297" s="96"/>
      <c r="P297" s="96"/>
      <c r="Q297" s="96"/>
      <c r="R297" s="96"/>
      <c r="S297" s="96"/>
      <c r="T297" s="96"/>
      <c r="U297" s="96"/>
      <c r="V297" s="96"/>
      <c r="W297" s="96"/>
      <c r="X297" s="96"/>
      <c r="Y297" s="96"/>
      <c r="Z297" s="96"/>
      <c r="AA297" s="96"/>
      <c r="AB297" s="96"/>
      <c r="AC297" s="96"/>
      <c r="AD297" s="96"/>
      <c r="AE297" s="96"/>
      <c r="AF297" s="96"/>
      <c r="AG297" s="96"/>
      <c r="AH297" s="96"/>
      <c r="AI297" s="96"/>
    </row>
    <row r="298">
      <c r="A298" s="96"/>
      <c r="B298" s="96"/>
      <c r="C298" s="96"/>
      <c r="D298" s="96"/>
      <c r="E298" s="96"/>
      <c r="F298" s="96"/>
      <c r="G298" s="96"/>
      <c r="H298" s="96"/>
      <c r="I298" s="96"/>
      <c r="J298" s="96"/>
      <c r="K298" s="96"/>
      <c r="L298" s="96"/>
      <c r="M298" s="96"/>
      <c r="N298" s="96"/>
      <c r="O298" s="96"/>
      <c r="P298" s="96"/>
      <c r="Q298" s="96"/>
      <c r="R298" s="96"/>
      <c r="S298" s="96"/>
      <c r="T298" s="96"/>
      <c r="U298" s="96"/>
      <c r="V298" s="96"/>
      <c r="W298" s="96"/>
      <c r="X298" s="96"/>
      <c r="Y298" s="96"/>
      <c r="Z298" s="96"/>
      <c r="AA298" s="96"/>
      <c r="AB298" s="96"/>
      <c r="AC298" s="96"/>
      <c r="AD298" s="96"/>
      <c r="AE298" s="96"/>
      <c r="AF298" s="96"/>
      <c r="AG298" s="96"/>
      <c r="AH298" s="96"/>
      <c r="AI298" s="96"/>
    </row>
    <row r="299">
      <c r="A299" s="96"/>
      <c r="B299" s="96"/>
      <c r="C299" s="96"/>
      <c r="D299" s="96"/>
      <c r="E299" s="96"/>
      <c r="F299" s="96"/>
      <c r="G299" s="96"/>
      <c r="H299" s="96"/>
      <c r="I299" s="96"/>
      <c r="J299" s="96"/>
      <c r="K299" s="96"/>
      <c r="L299" s="96"/>
      <c r="M299" s="96"/>
      <c r="N299" s="96"/>
      <c r="O299" s="96"/>
      <c r="P299" s="96"/>
      <c r="Q299" s="96"/>
      <c r="R299" s="96"/>
      <c r="S299" s="96"/>
      <c r="T299" s="96"/>
      <c r="U299" s="96"/>
      <c r="V299" s="96"/>
      <c r="W299" s="96"/>
      <c r="X299" s="96"/>
      <c r="Y299" s="96"/>
      <c r="Z299" s="96"/>
      <c r="AA299" s="96"/>
      <c r="AB299" s="96"/>
      <c r="AC299" s="96"/>
      <c r="AD299" s="96"/>
      <c r="AE299" s="96"/>
      <c r="AF299" s="96"/>
      <c r="AG299" s="96"/>
      <c r="AH299" s="96"/>
      <c r="AI299" s="96"/>
    </row>
    <row r="300">
      <c r="A300" s="96"/>
      <c r="B300" s="96"/>
      <c r="C300" s="96"/>
      <c r="D300" s="96"/>
      <c r="E300" s="96"/>
      <c r="F300" s="96"/>
      <c r="G300" s="96"/>
      <c r="H300" s="96"/>
      <c r="I300" s="96"/>
      <c r="J300" s="96"/>
      <c r="K300" s="96"/>
      <c r="L300" s="96"/>
      <c r="M300" s="96"/>
      <c r="N300" s="96"/>
      <c r="O300" s="96"/>
      <c r="P300" s="96"/>
      <c r="Q300" s="96"/>
      <c r="R300" s="96"/>
      <c r="S300" s="96"/>
      <c r="T300" s="96"/>
      <c r="U300" s="96"/>
      <c r="V300" s="96"/>
      <c r="W300" s="96"/>
      <c r="X300" s="96"/>
      <c r="Y300" s="96"/>
      <c r="Z300" s="96"/>
      <c r="AA300" s="96"/>
      <c r="AB300" s="96"/>
      <c r="AC300" s="96"/>
      <c r="AD300" s="96"/>
      <c r="AE300" s="96"/>
      <c r="AF300" s="96"/>
      <c r="AG300" s="96"/>
      <c r="AH300" s="96"/>
      <c r="AI300" s="96"/>
    </row>
    <row r="301">
      <c r="A301" s="96"/>
      <c r="B301" s="96"/>
      <c r="C301" s="96"/>
      <c r="D301" s="96"/>
      <c r="E301" s="96"/>
      <c r="F301" s="96"/>
      <c r="G301" s="96"/>
      <c r="H301" s="96"/>
      <c r="I301" s="96"/>
      <c r="J301" s="96"/>
      <c r="K301" s="96"/>
      <c r="L301" s="96"/>
      <c r="M301" s="96"/>
      <c r="N301" s="96"/>
      <c r="O301" s="96"/>
      <c r="P301" s="96"/>
      <c r="Q301" s="96"/>
      <c r="R301" s="96"/>
      <c r="S301" s="96"/>
      <c r="T301" s="96"/>
      <c r="U301" s="96"/>
      <c r="V301" s="96"/>
      <c r="W301" s="96"/>
      <c r="X301" s="96"/>
      <c r="Y301" s="96"/>
      <c r="Z301" s="96"/>
      <c r="AA301" s="96"/>
      <c r="AB301" s="96"/>
      <c r="AC301" s="96"/>
      <c r="AD301" s="96"/>
      <c r="AE301" s="96"/>
      <c r="AF301" s="96"/>
      <c r="AG301" s="96"/>
      <c r="AH301" s="96"/>
      <c r="AI301" s="96"/>
    </row>
    <row r="302">
      <c r="A302" s="96"/>
      <c r="B302" s="96"/>
      <c r="C302" s="96"/>
      <c r="D302" s="96"/>
      <c r="E302" s="96"/>
      <c r="F302" s="96"/>
      <c r="G302" s="96"/>
      <c r="H302" s="96"/>
      <c r="I302" s="96"/>
      <c r="J302" s="96"/>
      <c r="K302" s="96"/>
      <c r="L302" s="96"/>
      <c r="M302" s="96"/>
      <c r="N302" s="96"/>
      <c r="O302" s="96"/>
      <c r="P302" s="96"/>
      <c r="Q302" s="96"/>
      <c r="R302" s="96"/>
      <c r="S302" s="96"/>
      <c r="T302" s="96"/>
      <c r="U302" s="96"/>
      <c r="V302" s="96"/>
      <c r="W302" s="96"/>
      <c r="X302" s="96"/>
      <c r="Y302" s="96"/>
      <c r="Z302" s="96"/>
      <c r="AA302" s="96"/>
      <c r="AB302" s="96"/>
      <c r="AC302" s="96"/>
      <c r="AD302" s="96"/>
      <c r="AE302" s="96"/>
      <c r="AF302" s="96"/>
      <c r="AG302" s="96"/>
      <c r="AH302" s="96"/>
      <c r="AI302" s="96"/>
    </row>
    <row r="303">
      <c r="A303" s="96"/>
      <c r="B303" s="96"/>
      <c r="C303" s="96"/>
      <c r="D303" s="96"/>
      <c r="E303" s="96"/>
      <c r="F303" s="96"/>
      <c r="G303" s="96"/>
      <c r="H303" s="96"/>
      <c r="I303" s="96"/>
      <c r="J303" s="96"/>
      <c r="K303" s="96"/>
      <c r="L303" s="96"/>
      <c r="M303" s="96"/>
      <c r="N303" s="96"/>
      <c r="O303" s="96"/>
      <c r="P303" s="96"/>
      <c r="Q303" s="96"/>
      <c r="R303" s="96"/>
      <c r="S303" s="96"/>
      <c r="T303" s="96"/>
      <c r="U303" s="96"/>
      <c r="V303" s="96"/>
      <c r="W303" s="96"/>
      <c r="X303" s="96"/>
      <c r="Y303" s="96"/>
      <c r="Z303" s="96"/>
      <c r="AA303" s="96"/>
      <c r="AB303" s="96"/>
      <c r="AC303" s="96"/>
      <c r="AD303" s="96"/>
      <c r="AE303" s="96"/>
      <c r="AF303" s="96"/>
      <c r="AG303" s="96"/>
      <c r="AH303" s="96"/>
      <c r="AI303" s="96"/>
    </row>
    <row r="304">
      <c r="A304" s="96"/>
      <c r="B304" s="96"/>
      <c r="C304" s="96"/>
      <c r="D304" s="96"/>
      <c r="E304" s="96"/>
      <c r="F304" s="96"/>
      <c r="G304" s="96"/>
      <c r="H304" s="96"/>
      <c r="I304" s="96"/>
      <c r="J304" s="96"/>
      <c r="K304" s="96"/>
      <c r="L304" s="96"/>
      <c r="M304" s="96"/>
      <c r="N304" s="96"/>
      <c r="O304" s="96"/>
      <c r="P304" s="96"/>
      <c r="Q304" s="96"/>
      <c r="R304" s="96"/>
      <c r="S304" s="96"/>
      <c r="T304" s="96"/>
      <c r="U304" s="96"/>
      <c r="V304" s="96"/>
      <c r="W304" s="96"/>
      <c r="X304" s="96"/>
      <c r="Y304" s="96"/>
      <c r="Z304" s="96"/>
      <c r="AA304" s="96"/>
      <c r="AB304" s="96"/>
      <c r="AC304" s="96"/>
      <c r="AD304" s="96"/>
      <c r="AE304" s="96"/>
      <c r="AF304" s="96"/>
      <c r="AG304" s="96"/>
      <c r="AH304" s="96"/>
      <c r="AI304" s="96"/>
    </row>
    <row r="305">
      <c r="A305" s="96"/>
      <c r="B305" s="96"/>
      <c r="C305" s="96"/>
      <c r="D305" s="96"/>
      <c r="E305" s="96"/>
      <c r="F305" s="96"/>
      <c r="G305" s="96"/>
      <c r="H305" s="96"/>
      <c r="I305" s="96"/>
      <c r="J305" s="96"/>
      <c r="K305" s="96"/>
      <c r="L305" s="96"/>
      <c r="M305" s="96"/>
      <c r="N305" s="96"/>
      <c r="O305" s="96"/>
      <c r="P305" s="96"/>
      <c r="Q305" s="96"/>
      <c r="R305" s="96"/>
      <c r="S305" s="96"/>
      <c r="T305" s="96"/>
      <c r="U305" s="96"/>
      <c r="V305" s="96"/>
      <c r="W305" s="96"/>
      <c r="X305" s="96"/>
      <c r="Y305" s="96"/>
      <c r="Z305" s="96"/>
      <c r="AA305" s="96"/>
      <c r="AB305" s="96"/>
      <c r="AC305" s="96"/>
      <c r="AD305" s="96"/>
      <c r="AE305" s="96"/>
      <c r="AF305" s="96"/>
      <c r="AG305" s="96"/>
      <c r="AH305" s="96"/>
      <c r="AI305" s="96"/>
    </row>
    <row r="306">
      <c r="A306" s="96"/>
      <c r="B306" s="96"/>
      <c r="C306" s="96"/>
      <c r="D306" s="96"/>
      <c r="E306" s="96"/>
      <c r="F306" s="96"/>
      <c r="G306" s="96"/>
      <c r="H306" s="96"/>
      <c r="I306" s="96"/>
      <c r="J306" s="96"/>
      <c r="K306" s="96"/>
      <c r="L306" s="96"/>
      <c r="M306" s="96"/>
      <c r="N306" s="96"/>
      <c r="O306" s="96"/>
      <c r="P306" s="96"/>
      <c r="Q306" s="96"/>
      <c r="R306" s="96"/>
      <c r="S306" s="96"/>
      <c r="T306" s="96"/>
      <c r="U306" s="96"/>
      <c r="V306" s="96"/>
      <c r="W306" s="96"/>
      <c r="X306" s="96"/>
      <c r="Y306" s="96"/>
      <c r="Z306" s="96"/>
      <c r="AA306" s="96"/>
      <c r="AB306" s="96"/>
      <c r="AC306" s="96"/>
      <c r="AD306" s="96"/>
      <c r="AE306" s="96"/>
      <c r="AF306" s="96"/>
      <c r="AG306" s="96"/>
      <c r="AH306" s="96"/>
      <c r="AI306" s="96"/>
    </row>
    <row r="307">
      <c r="A307" s="96"/>
      <c r="B307" s="96"/>
      <c r="C307" s="96"/>
      <c r="D307" s="96"/>
      <c r="E307" s="96"/>
      <c r="F307" s="96"/>
      <c r="G307" s="96"/>
      <c r="H307" s="96"/>
      <c r="I307" s="96"/>
      <c r="J307" s="96"/>
      <c r="K307" s="96"/>
      <c r="L307" s="96"/>
      <c r="M307" s="96"/>
      <c r="N307" s="96"/>
      <c r="O307" s="96"/>
      <c r="P307" s="96"/>
      <c r="Q307" s="96"/>
      <c r="R307" s="96"/>
      <c r="S307" s="96"/>
      <c r="T307" s="96"/>
      <c r="U307" s="96"/>
      <c r="V307" s="96"/>
      <c r="W307" s="96"/>
      <c r="X307" s="96"/>
      <c r="Y307" s="96"/>
      <c r="Z307" s="96"/>
      <c r="AA307" s="96"/>
      <c r="AB307" s="96"/>
      <c r="AC307" s="96"/>
      <c r="AD307" s="96"/>
      <c r="AE307" s="96"/>
      <c r="AF307" s="96"/>
      <c r="AG307" s="96"/>
      <c r="AH307" s="96"/>
      <c r="AI307" s="96"/>
    </row>
    <row r="308">
      <c r="A308" s="96"/>
      <c r="B308" s="96"/>
      <c r="C308" s="96"/>
      <c r="D308" s="96"/>
      <c r="E308" s="96"/>
      <c r="F308" s="96"/>
      <c r="G308" s="96"/>
      <c r="H308" s="96"/>
      <c r="I308" s="96"/>
      <c r="J308" s="96"/>
      <c r="K308" s="96"/>
      <c r="L308" s="96"/>
      <c r="M308" s="96"/>
      <c r="N308" s="96"/>
      <c r="O308" s="96"/>
      <c r="P308" s="96"/>
      <c r="Q308" s="96"/>
      <c r="R308" s="96"/>
      <c r="S308" s="96"/>
      <c r="T308" s="96"/>
      <c r="U308" s="96"/>
      <c r="V308" s="96"/>
      <c r="W308" s="96"/>
      <c r="X308" s="96"/>
      <c r="Y308" s="96"/>
      <c r="Z308" s="96"/>
      <c r="AA308" s="96"/>
      <c r="AB308" s="96"/>
      <c r="AC308" s="96"/>
      <c r="AD308" s="96"/>
      <c r="AE308" s="96"/>
      <c r="AF308" s="96"/>
      <c r="AG308" s="96"/>
      <c r="AH308" s="96"/>
      <c r="AI308" s="96"/>
    </row>
    <row r="309">
      <c r="A309" s="96"/>
      <c r="B309" s="96"/>
      <c r="C309" s="96"/>
      <c r="D309" s="96"/>
      <c r="E309" s="96"/>
      <c r="F309" s="96"/>
      <c r="G309" s="96"/>
      <c r="H309" s="96"/>
      <c r="I309" s="96"/>
      <c r="J309" s="96"/>
      <c r="K309" s="96"/>
      <c r="L309" s="96"/>
      <c r="M309" s="96"/>
      <c r="N309" s="96"/>
      <c r="O309" s="96"/>
      <c r="P309" s="96"/>
      <c r="Q309" s="96"/>
      <c r="R309" s="96"/>
      <c r="S309" s="96"/>
      <c r="T309" s="96"/>
      <c r="U309" s="96"/>
      <c r="V309" s="96"/>
      <c r="W309" s="96"/>
      <c r="X309" s="96"/>
      <c r="Y309" s="96"/>
      <c r="Z309" s="96"/>
      <c r="AA309" s="96"/>
      <c r="AB309" s="96"/>
      <c r="AC309" s="96"/>
      <c r="AD309" s="96"/>
      <c r="AE309" s="96"/>
      <c r="AF309" s="96"/>
      <c r="AG309" s="96"/>
      <c r="AH309" s="96"/>
      <c r="AI309" s="96"/>
    </row>
    <row r="310">
      <c r="A310" s="96"/>
      <c r="B310" s="96"/>
      <c r="C310" s="96"/>
      <c r="D310" s="96"/>
      <c r="E310" s="96"/>
      <c r="F310" s="96"/>
      <c r="G310" s="96"/>
      <c r="H310" s="96"/>
      <c r="I310" s="96"/>
      <c r="J310" s="96"/>
      <c r="K310" s="96"/>
      <c r="L310" s="96"/>
      <c r="M310" s="96"/>
      <c r="N310" s="96"/>
      <c r="O310" s="96"/>
      <c r="P310" s="96"/>
      <c r="Q310" s="96"/>
      <c r="R310" s="96"/>
      <c r="S310" s="96"/>
      <c r="T310" s="96"/>
      <c r="U310" s="96"/>
      <c r="V310" s="96"/>
      <c r="W310" s="96"/>
      <c r="X310" s="96"/>
      <c r="Y310" s="96"/>
      <c r="Z310" s="96"/>
      <c r="AA310" s="96"/>
      <c r="AB310" s="96"/>
      <c r="AC310" s="96"/>
      <c r="AD310" s="96"/>
      <c r="AE310" s="96"/>
      <c r="AF310" s="96"/>
      <c r="AG310" s="96"/>
      <c r="AH310" s="96"/>
      <c r="AI310" s="96"/>
    </row>
    <row r="311">
      <c r="A311" s="96"/>
      <c r="B311" s="96"/>
      <c r="C311" s="96"/>
      <c r="D311" s="96"/>
      <c r="E311" s="96"/>
      <c r="F311" s="96"/>
      <c r="G311" s="96"/>
      <c r="H311" s="96"/>
      <c r="I311" s="96"/>
      <c r="J311" s="96"/>
      <c r="K311" s="96"/>
      <c r="L311" s="96"/>
      <c r="M311" s="96"/>
      <c r="N311" s="96"/>
      <c r="O311" s="96"/>
      <c r="P311" s="96"/>
      <c r="Q311" s="96"/>
      <c r="R311" s="96"/>
      <c r="S311" s="96"/>
      <c r="T311" s="96"/>
      <c r="U311" s="96"/>
      <c r="V311" s="96"/>
      <c r="W311" s="96"/>
      <c r="X311" s="96"/>
      <c r="Y311" s="96"/>
      <c r="Z311" s="96"/>
      <c r="AA311" s="96"/>
      <c r="AB311" s="96"/>
      <c r="AC311" s="96"/>
      <c r="AD311" s="96"/>
      <c r="AE311" s="96"/>
      <c r="AF311" s="96"/>
      <c r="AG311" s="96"/>
      <c r="AH311" s="96"/>
      <c r="AI311" s="96"/>
    </row>
    <row r="312">
      <c r="A312" s="96"/>
      <c r="B312" s="96"/>
      <c r="C312" s="96"/>
      <c r="D312" s="96"/>
      <c r="E312" s="96"/>
      <c r="F312" s="96"/>
      <c r="G312" s="96"/>
      <c r="H312" s="96"/>
      <c r="I312" s="96"/>
      <c r="J312" s="96"/>
      <c r="K312" s="96"/>
      <c r="L312" s="96"/>
      <c r="M312" s="96"/>
      <c r="N312" s="96"/>
      <c r="O312" s="96"/>
      <c r="P312" s="96"/>
      <c r="Q312" s="96"/>
      <c r="R312" s="96"/>
      <c r="S312" s="96"/>
      <c r="T312" s="96"/>
      <c r="U312" s="96"/>
      <c r="V312" s="96"/>
      <c r="W312" s="96"/>
      <c r="X312" s="96"/>
      <c r="Y312" s="96"/>
      <c r="Z312" s="96"/>
      <c r="AA312" s="96"/>
      <c r="AB312" s="96"/>
      <c r="AC312" s="96"/>
      <c r="AD312" s="96"/>
      <c r="AE312" s="96"/>
      <c r="AF312" s="96"/>
      <c r="AG312" s="96"/>
      <c r="AH312" s="96"/>
      <c r="AI312" s="96"/>
    </row>
    <row r="313">
      <c r="A313" s="96"/>
      <c r="B313" s="96"/>
      <c r="C313" s="96"/>
      <c r="D313" s="96"/>
      <c r="E313" s="96"/>
      <c r="F313" s="96"/>
      <c r="G313" s="96"/>
      <c r="H313" s="96"/>
      <c r="I313" s="96"/>
      <c r="J313" s="96"/>
      <c r="K313" s="96"/>
      <c r="L313" s="96"/>
      <c r="M313" s="96"/>
      <c r="N313" s="96"/>
      <c r="O313" s="96"/>
      <c r="P313" s="96"/>
      <c r="Q313" s="96"/>
      <c r="R313" s="96"/>
      <c r="S313" s="96"/>
      <c r="T313" s="96"/>
      <c r="U313" s="96"/>
      <c r="V313" s="96"/>
      <c r="W313" s="96"/>
      <c r="X313" s="96"/>
      <c r="Y313" s="96"/>
      <c r="Z313" s="96"/>
      <c r="AA313" s="96"/>
      <c r="AB313" s="96"/>
      <c r="AC313" s="96"/>
      <c r="AD313" s="96"/>
      <c r="AE313" s="96"/>
      <c r="AF313" s="96"/>
      <c r="AG313" s="96"/>
      <c r="AH313" s="96"/>
      <c r="AI313" s="96"/>
    </row>
    <row r="314">
      <c r="A314" s="96"/>
      <c r="B314" s="96"/>
      <c r="C314" s="96"/>
      <c r="D314" s="96"/>
      <c r="E314" s="96"/>
      <c r="F314" s="96"/>
      <c r="G314" s="96"/>
      <c r="H314" s="96"/>
      <c r="I314" s="96"/>
      <c r="J314" s="96"/>
      <c r="K314" s="96"/>
      <c r="L314" s="96"/>
      <c r="M314" s="96"/>
      <c r="N314" s="96"/>
      <c r="O314" s="96"/>
      <c r="P314" s="96"/>
      <c r="Q314" s="96"/>
      <c r="R314" s="96"/>
      <c r="S314" s="96"/>
      <c r="T314" s="96"/>
      <c r="U314" s="96"/>
      <c r="V314" s="96"/>
      <c r="W314" s="96"/>
      <c r="X314" s="96"/>
      <c r="Y314" s="96"/>
      <c r="Z314" s="96"/>
      <c r="AA314" s="96"/>
      <c r="AB314" s="96"/>
      <c r="AC314" s="96"/>
      <c r="AD314" s="96"/>
      <c r="AE314" s="96"/>
      <c r="AF314" s="96"/>
      <c r="AG314" s="96"/>
      <c r="AH314" s="96"/>
      <c r="AI314" s="96"/>
    </row>
    <row r="315">
      <c r="A315" s="96"/>
      <c r="B315" s="96"/>
      <c r="C315" s="96"/>
      <c r="D315" s="96"/>
      <c r="E315" s="96"/>
      <c r="F315" s="96"/>
      <c r="G315" s="96"/>
      <c r="H315" s="96"/>
      <c r="I315" s="96"/>
      <c r="J315" s="96"/>
      <c r="K315" s="96"/>
      <c r="L315" s="96"/>
      <c r="M315" s="96"/>
      <c r="N315" s="96"/>
      <c r="O315" s="96"/>
      <c r="P315" s="96"/>
      <c r="Q315" s="96"/>
      <c r="R315" s="96"/>
      <c r="S315" s="96"/>
      <c r="T315" s="96"/>
      <c r="U315" s="96"/>
      <c r="V315" s="96"/>
      <c r="W315" s="96"/>
      <c r="X315" s="96"/>
      <c r="Y315" s="96"/>
      <c r="Z315" s="96"/>
      <c r="AA315" s="96"/>
      <c r="AB315" s="96"/>
      <c r="AC315" s="96"/>
      <c r="AD315" s="96"/>
      <c r="AE315" s="96"/>
      <c r="AF315" s="96"/>
      <c r="AG315" s="96"/>
      <c r="AH315" s="96"/>
      <c r="AI315" s="96"/>
    </row>
    <row r="316">
      <c r="A316" s="96"/>
      <c r="B316" s="96"/>
      <c r="C316" s="96"/>
      <c r="D316" s="96"/>
      <c r="E316" s="96"/>
      <c r="F316" s="96"/>
      <c r="G316" s="96"/>
      <c r="H316" s="96"/>
      <c r="I316" s="96"/>
      <c r="J316" s="96"/>
      <c r="K316" s="96"/>
      <c r="L316" s="96"/>
      <c r="M316" s="96"/>
      <c r="N316" s="96"/>
      <c r="O316" s="96"/>
      <c r="P316" s="96"/>
      <c r="Q316" s="96"/>
      <c r="R316" s="96"/>
      <c r="S316" s="96"/>
      <c r="T316" s="96"/>
      <c r="U316" s="96"/>
      <c r="V316" s="96"/>
      <c r="W316" s="96"/>
      <c r="X316" s="96"/>
      <c r="Y316" s="96"/>
      <c r="Z316" s="96"/>
      <c r="AA316" s="96"/>
      <c r="AB316" s="96"/>
      <c r="AC316" s="96"/>
      <c r="AD316" s="96"/>
      <c r="AE316" s="96"/>
      <c r="AF316" s="96"/>
      <c r="AG316" s="96"/>
      <c r="AH316" s="96"/>
      <c r="AI316" s="96"/>
    </row>
    <row r="317">
      <c r="A317" s="96"/>
      <c r="B317" s="96"/>
      <c r="C317" s="96"/>
      <c r="D317" s="96"/>
      <c r="E317" s="96"/>
      <c r="F317" s="96"/>
      <c r="G317" s="96"/>
      <c r="H317" s="96"/>
      <c r="I317" s="96"/>
      <c r="J317" s="96"/>
      <c r="K317" s="96"/>
      <c r="L317" s="96"/>
      <c r="M317" s="96"/>
      <c r="N317" s="96"/>
      <c r="O317" s="96"/>
      <c r="P317" s="96"/>
      <c r="Q317" s="96"/>
      <c r="R317" s="96"/>
      <c r="S317" s="96"/>
      <c r="T317" s="96"/>
      <c r="U317" s="96"/>
      <c r="V317" s="96"/>
      <c r="W317" s="96"/>
      <c r="X317" s="96"/>
      <c r="Y317" s="96"/>
      <c r="Z317" s="96"/>
      <c r="AA317" s="96"/>
      <c r="AB317" s="96"/>
      <c r="AC317" s="96"/>
      <c r="AD317" s="96"/>
      <c r="AE317" s="96"/>
      <c r="AF317" s="96"/>
      <c r="AG317" s="96"/>
      <c r="AH317" s="96"/>
      <c r="AI317" s="96"/>
    </row>
    <row r="318">
      <c r="A318" s="96"/>
      <c r="B318" s="96"/>
      <c r="C318" s="96"/>
      <c r="D318" s="96"/>
      <c r="E318" s="96"/>
      <c r="F318" s="96"/>
      <c r="G318" s="96"/>
      <c r="H318" s="96"/>
      <c r="I318" s="96"/>
      <c r="J318" s="96"/>
      <c r="K318" s="96"/>
      <c r="L318" s="96"/>
      <c r="M318" s="96"/>
      <c r="N318" s="96"/>
      <c r="O318" s="96"/>
      <c r="P318" s="96"/>
      <c r="Q318" s="96"/>
      <c r="R318" s="96"/>
      <c r="S318" s="96"/>
      <c r="T318" s="96"/>
      <c r="U318" s="96"/>
      <c r="V318" s="96"/>
      <c r="W318" s="96"/>
      <c r="X318" s="96"/>
      <c r="Y318" s="96"/>
      <c r="Z318" s="96"/>
      <c r="AA318" s="96"/>
      <c r="AB318" s="96"/>
      <c r="AC318" s="96"/>
      <c r="AD318" s="96"/>
      <c r="AE318" s="96"/>
      <c r="AF318" s="96"/>
      <c r="AG318" s="96"/>
      <c r="AH318" s="96"/>
      <c r="AI318" s="96"/>
    </row>
    <row r="319">
      <c r="A319" s="96"/>
      <c r="B319" s="96"/>
      <c r="C319" s="96"/>
      <c r="D319" s="96"/>
      <c r="E319" s="96"/>
      <c r="F319" s="96"/>
      <c r="G319" s="96"/>
      <c r="H319" s="96"/>
      <c r="I319" s="96"/>
      <c r="J319" s="96"/>
      <c r="K319" s="96"/>
      <c r="L319" s="96"/>
      <c r="M319" s="96"/>
      <c r="N319" s="96"/>
      <c r="O319" s="96"/>
      <c r="P319" s="96"/>
      <c r="Q319" s="96"/>
      <c r="R319" s="96"/>
      <c r="S319" s="96"/>
      <c r="T319" s="96"/>
      <c r="U319" s="96"/>
      <c r="V319" s="96"/>
      <c r="W319" s="96"/>
      <c r="X319" s="96"/>
      <c r="Y319" s="96"/>
      <c r="Z319" s="96"/>
      <c r="AA319" s="96"/>
      <c r="AB319" s="96"/>
      <c r="AC319" s="96"/>
      <c r="AD319" s="96"/>
      <c r="AE319" s="96"/>
      <c r="AF319" s="96"/>
      <c r="AG319" s="96"/>
      <c r="AH319" s="96"/>
      <c r="AI319" s="96"/>
    </row>
    <row r="320">
      <c r="A320" s="96"/>
      <c r="B320" s="96"/>
      <c r="C320" s="96"/>
      <c r="D320" s="96"/>
      <c r="E320" s="96"/>
      <c r="F320" s="96"/>
      <c r="G320" s="96"/>
      <c r="H320" s="96"/>
      <c r="I320" s="96"/>
      <c r="J320" s="96"/>
      <c r="K320" s="96"/>
      <c r="L320" s="96"/>
      <c r="M320" s="96"/>
      <c r="N320" s="96"/>
      <c r="O320" s="96"/>
      <c r="P320" s="96"/>
      <c r="Q320" s="96"/>
      <c r="R320" s="96"/>
      <c r="S320" s="96"/>
      <c r="T320" s="96"/>
      <c r="U320" s="96"/>
      <c r="V320" s="96"/>
      <c r="W320" s="96"/>
      <c r="X320" s="96"/>
      <c r="Y320" s="96"/>
      <c r="Z320" s="96"/>
      <c r="AA320" s="96"/>
      <c r="AB320" s="96"/>
      <c r="AC320" s="96"/>
      <c r="AD320" s="96"/>
      <c r="AE320" s="96"/>
      <c r="AF320" s="96"/>
      <c r="AG320" s="96"/>
      <c r="AH320" s="96"/>
      <c r="AI320" s="96"/>
    </row>
    <row r="321">
      <c r="A321" s="96"/>
      <c r="B321" s="96"/>
      <c r="C321" s="96"/>
      <c r="D321" s="96"/>
      <c r="E321" s="96"/>
      <c r="F321" s="96"/>
      <c r="G321" s="96"/>
      <c r="H321" s="96"/>
      <c r="I321" s="96"/>
      <c r="J321" s="96"/>
      <c r="K321" s="96"/>
      <c r="L321" s="96"/>
      <c r="M321" s="96"/>
      <c r="N321" s="96"/>
      <c r="O321" s="96"/>
      <c r="P321" s="96"/>
      <c r="Q321" s="96"/>
      <c r="R321" s="96"/>
      <c r="S321" s="96"/>
      <c r="T321" s="96"/>
      <c r="U321" s="96"/>
      <c r="V321" s="96"/>
      <c r="W321" s="96"/>
      <c r="X321" s="96"/>
      <c r="Y321" s="96"/>
      <c r="Z321" s="96"/>
      <c r="AA321" s="96"/>
      <c r="AB321" s="96"/>
      <c r="AC321" s="96"/>
      <c r="AD321" s="96"/>
      <c r="AE321" s="96"/>
      <c r="AF321" s="96"/>
      <c r="AG321" s="96"/>
      <c r="AH321" s="96"/>
      <c r="AI321" s="96"/>
    </row>
    <row r="322">
      <c r="A322" s="96"/>
      <c r="B322" s="96"/>
      <c r="C322" s="96"/>
      <c r="D322" s="96"/>
      <c r="E322" s="96"/>
      <c r="F322" s="96"/>
      <c r="G322" s="96"/>
      <c r="H322" s="96"/>
      <c r="I322" s="96"/>
      <c r="J322" s="96"/>
      <c r="K322" s="96"/>
      <c r="L322" s="96"/>
      <c r="M322" s="96"/>
      <c r="N322" s="96"/>
      <c r="O322" s="96"/>
      <c r="P322" s="96"/>
      <c r="Q322" s="96"/>
      <c r="R322" s="96"/>
      <c r="S322" s="96"/>
      <c r="T322" s="96"/>
      <c r="U322" s="96"/>
      <c r="V322" s="96"/>
      <c r="W322" s="96"/>
      <c r="X322" s="96"/>
      <c r="Y322" s="96"/>
      <c r="Z322" s="96"/>
      <c r="AA322" s="96"/>
      <c r="AB322" s="96"/>
      <c r="AC322" s="96"/>
      <c r="AD322" s="96"/>
      <c r="AE322" s="96"/>
      <c r="AF322" s="96"/>
      <c r="AG322" s="96"/>
      <c r="AH322" s="96"/>
      <c r="AI322" s="96"/>
    </row>
    <row r="323">
      <c r="A323" s="96"/>
      <c r="B323" s="96"/>
      <c r="C323" s="96"/>
      <c r="D323" s="96"/>
      <c r="E323" s="96"/>
      <c r="F323" s="96"/>
      <c r="G323" s="96"/>
      <c r="H323" s="96"/>
      <c r="I323" s="96"/>
      <c r="J323" s="96"/>
      <c r="K323" s="96"/>
      <c r="L323" s="96"/>
      <c r="M323" s="96"/>
      <c r="N323" s="96"/>
      <c r="O323" s="96"/>
      <c r="P323" s="96"/>
      <c r="Q323" s="96"/>
      <c r="R323" s="96"/>
      <c r="S323" s="96"/>
      <c r="T323" s="96"/>
      <c r="U323" s="96"/>
      <c r="V323" s="96"/>
      <c r="W323" s="96"/>
      <c r="X323" s="96"/>
      <c r="Y323" s="96"/>
      <c r="Z323" s="96"/>
      <c r="AA323" s="96"/>
      <c r="AB323" s="96"/>
      <c r="AC323" s="96"/>
      <c r="AD323" s="96"/>
      <c r="AE323" s="96"/>
      <c r="AF323" s="96"/>
      <c r="AG323" s="96"/>
      <c r="AH323" s="96"/>
      <c r="AI323" s="96"/>
    </row>
    <row r="324">
      <c r="A324" s="96"/>
      <c r="B324" s="96"/>
      <c r="C324" s="96"/>
      <c r="D324" s="96"/>
      <c r="E324" s="96"/>
      <c r="F324" s="96"/>
      <c r="G324" s="96"/>
      <c r="H324" s="96"/>
      <c r="I324" s="96"/>
      <c r="J324" s="96"/>
      <c r="K324" s="96"/>
      <c r="L324" s="96"/>
      <c r="M324" s="96"/>
      <c r="N324" s="96"/>
      <c r="O324" s="96"/>
      <c r="P324" s="96"/>
      <c r="Q324" s="96"/>
      <c r="R324" s="96"/>
      <c r="S324" s="96"/>
      <c r="T324" s="96"/>
      <c r="U324" s="96"/>
      <c r="V324" s="96"/>
      <c r="W324" s="96"/>
      <c r="X324" s="96"/>
      <c r="Y324" s="96"/>
      <c r="Z324" s="96"/>
      <c r="AA324" s="96"/>
      <c r="AB324" s="96"/>
      <c r="AC324" s="96"/>
      <c r="AD324" s="96"/>
      <c r="AE324" s="96"/>
      <c r="AF324" s="96"/>
      <c r="AG324" s="96"/>
      <c r="AH324" s="96"/>
      <c r="AI324" s="96"/>
    </row>
    <row r="325">
      <c r="A325" s="96"/>
      <c r="B325" s="96"/>
      <c r="C325" s="96"/>
      <c r="D325" s="96"/>
      <c r="E325" s="96"/>
      <c r="F325" s="96"/>
      <c r="G325" s="96"/>
      <c r="H325" s="96"/>
      <c r="I325" s="96"/>
      <c r="J325" s="96"/>
      <c r="K325" s="96"/>
      <c r="L325" s="96"/>
      <c r="M325" s="96"/>
      <c r="N325" s="96"/>
      <c r="O325" s="96"/>
      <c r="P325" s="96"/>
      <c r="Q325" s="96"/>
      <c r="R325" s="96"/>
      <c r="S325" s="96"/>
      <c r="T325" s="96"/>
      <c r="U325" s="96"/>
      <c r="V325" s="96"/>
      <c r="W325" s="96"/>
      <c r="X325" s="96"/>
      <c r="Y325" s="96"/>
      <c r="Z325" s="96"/>
      <c r="AA325" s="96"/>
      <c r="AB325" s="96"/>
      <c r="AC325" s="96"/>
      <c r="AD325" s="96"/>
      <c r="AE325" s="96"/>
      <c r="AF325" s="96"/>
      <c r="AG325" s="96"/>
      <c r="AH325" s="96"/>
      <c r="AI325" s="96"/>
    </row>
    <row r="326">
      <c r="A326" s="96"/>
      <c r="B326" s="96"/>
      <c r="C326" s="96"/>
      <c r="D326" s="96"/>
      <c r="E326" s="96"/>
      <c r="F326" s="96"/>
      <c r="G326" s="96"/>
      <c r="H326" s="96"/>
      <c r="I326" s="96"/>
      <c r="J326" s="96"/>
      <c r="K326" s="96"/>
      <c r="L326" s="96"/>
      <c r="M326" s="96"/>
      <c r="N326" s="96"/>
      <c r="O326" s="96"/>
      <c r="P326" s="96"/>
      <c r="Q326" s="96"/>
      <c r="R326" s="96"/>
      <c r="S326" s="96"/>
      <c r="T326" s="96"/>
      <c r="U326" s="96"/>
      <c r="V326" s="96"/>
      <c r="W326" s="96"/>
      <c r="X326" s="96"/>
      <c r="Y326" s="96"/>
      <c r="Z326" s="96"/>
      <c r="AA326" s="96"/>
      <c r="AB326" s="96"/>
      <c r="AC326" s="96"/>
      <c r="AD326" s="96"/>
      <c r="AE326" s="96"/>
      <c r="AF326" s="96"/>
      <c r="AG326" s="96"/>
      <c r="AH326" s="96"/>
      <c r="AI326" s="96"/>
    </row>
    <row r="327">
      <c r="A327" s="96"/>
      <c r="B327" s="96"/>
      <c r="C327" s="96"/>
      <c r="D327" s="96"/>
      <c r="E327" s="96"/>
      <c r="F327" s="96"/>
      <c r="G327" s="96"/>
      <c r="H327" s="96"/>
      <c r="I327" s="96"/>
      <c r="J327" s="96"/>
      <c r="K327" s="96"/>
      <c r="L327" s="96"/>
      <c r="M327" s="96"/>
      <c r="N327" s="96"/>
      <c r="O327" s="96"/>
      <c r="P327" s="96"/>
      <c r="Q327" s="96"/>
      <c r="R327" s="96"/>
      <c r="S327" s="96"/>
      <c r="T327" s="96"/>
      <c r="U327" s="96"/>
      <c r="V327" s="96"/>
      <c r="W327" s="96"/>
      <c r="X327" s="96"/>
      <c r="Y327" s="96"/>
      <c r="Z327" s="96"/>
      <c r="AA327" s="96"/>
      <c r="AB327" s="96"/>
      <c r="AC327" s="96"/>
      <c r="AD327" s="96"/>
      <c r="AE327" s="96"/>
      <c r="AF327" s="96"/>
      <c r="AG327" s="96"/>
      <c r="AH327" s="96"/>
      <c r="AI327" s="96"/>
    </row>
    <row r="328">
      <c r="A328" s="96"/>
      <c r="B328" s="96"/>
      <c r="C328" s="96"/>
      <c r="D328" s="96"/>
      <c r="E328" s="96"/>
      <c r="F328" s="96"/>
      <c r="G328" s="96"/>
      <c r="H328" s="96"/>
      <c r="I328" s="96"/>
      <c r="J328" s="96"/>
      <c r="K328" s="96"/>
      <c r="L328" s="96"/>
      <c r="M328" s="96"/>
      <c r="N328" s="96"/>
      <c r="O328" s="96"/>
      <c r="P328" s="96"/>
      <c r="Q328" s="96"/>
      <c r="R328" s="96"/>
      <c r="S328" s="96"/>
      <c r="T328" s="96"/>
      <c r="U328" s="96"/>
      <c r="V328" s="96"/>
      <c r="W328" s="96"/>
      <c r="X328" s="96"/>
      <c r="Y328" s="96"/>
      <c r="Z328" s="96"/>
      <c r="AA328" s="96"/>
      <c r="AB328" s="96"/>
      <c r="AC328" s="96"/>
      <c r="AD328" s="96"/>
      <c r="AE328" s="96"/>
      <c r="AF328" s="96"/>
      <c r="AG328" s="96"/>
      <c r="AH328" s="96"/>
      <c r="AI328" s="96"/>
    </row>
    <row r="329">
      <c r="A329" s="96"/>
      <c r="B329" s="96"/>
      <c r="C329" s="96"/>
      <c r="D329" s="96"/>
      <c r="E329" s="96"/>
      <c r="F329" s="96"/>
      <c r="G329" s="96"/>
      <c r="H329" s="96"/>
      <c r="I329" s="96"/>
      <c r="J329" s="96"/>
      <c r="K329" s="96"/>
      <c r="L329" s="96"/>
      <c r="M329" s="96"/>
      <c r="N329" s="96"/>
      <c r="O329" s="96"/>
      <c r="P329" s="96"/>
      <c r="Q329" s="96"/>
      <c r="R329" s="96"/>
      <c r="S329" s="96"/>
      <c r="T329" s="96"/>
      <c r="U329" s="96"/>
      <c r="V329" s="96"/>
      <c r="W329" s="96"/>
      <c r="X329" s="96"/>
      <c r="Y329" s="96"/>
      <c r="Z329" s="96"/>
      <c r="AA329" s="96"/>
      <c r="AB329" s="96"/>
      <c r="AC329" s="96"/>
      <c r="AD329" s="96"/>
      <c r="AE329" s="96"/>
      <c r="AF329" s="96"/>
      <c r="AG329" s="96"/>
      <c r="AH329" s="96"/>
      <c r="AI329" s="96"/>
    </row>
    <row r="330">
      <c r="A330" s="96"/>
      <c r="B330" s="96"/>
      <c r="C330" s="96"/>
      <c r="D330" s="96"/>
      <c r="E330" s="96"/>
      <c r="F330" s="96"/>
      <c r="G330" s="96"/>
      <c r="H330" s="96"/>
      <c r="I330" s="96"/>
      <c r="J330" s="96"/>
      <c r="K330" s="96"/>
      <c r="L330" s="96"/>
      <c r="M330" s="96"/>
      <c r="N330" s="96"/>
      <c r="O330" s="96"/>
      <c r="P330" s="96"/>
      <c r="Q330" s="96"/>
      <c r="R330" s="96"/>
      <c r="S330" s="96"/>
      <c r="T330" s="96"/>
      <c r="U330" s="96"/>
      <c r="V330" s="96"/>
      <c r="W330" s="96"/>
      <c r="X330" s="96"/>
      <c r="Y330" s="96"/>
      <c r="Z330" s="96"/>
      <c r="AA330" s="96"/>
      <c r="AB330" s="96"/>
      <c r="AC330" s="96"/>
      <c r="AD330" s="96"/>
      <c r="AE330" s="96"/>
      <c r="AF330" s="96"/>
      <c r="AG330" s="96"/>
      <c r="AH330" s="96"/>
      <c r="AI330" s="96"/>
    </row>
    <row r="331">
      <c r="A331" s="96"/>
      <c r="B331" s="96"/>
      <c r="C331" s="96"/>
      <c r="D331" s="96"/>
      <c r="E331" s="96"/>
      <c r="F331" s="96"/>
      <c r="G331" s="96"/>
      <c r="H331" s="96"/>
      <c r="I331" s="96"/>
      <c r="J331" s="96"/>
      <c r="K331" s="96"/>
      <c r="L331" s="96"/>
      <c r="M331" s="96"/>
      <c r="N331" s="96"/>
      <c r="O331" s="96"/>
      <c r="P331" s="96"/>
      <c r="Q331" s="96"/>
      <c r="R331" s="96"/>
      <c r="S331" s="96"/>
      <c r="T331" s="96"/>
      <c r="U331" s="96"/>
      <c r="V331" s="96"/>
      <c r="W331" s="96"/>
      <c r="X331" s="96"/>
      <c r="Y331" s="96"/>
      <c r="Z331" s="96"/>
      <c r="AA331" s="96"/>
      <c r="AB331" s="96"/>
      <c r="AC331" s="96"/>
      <c r="AD331" s="96"/>
      <c r="AE331" s="96"/>
      <c r="AF331" s="96"/>
      <c r="AG331" s="96"/>
      <c r="AH331" s="96"/>
      <c r="AI331" s="96"/>
    </row>
    <row r="332">
      <c r="A332" s="96"/>
      <c r="B332" s="96"/>
      <c r="C332" s="96"/>
      <c r="D332" s="96"/>
      <c r="E332" s="96"/>
      <c r="F332" s="96"/>
      <c r="G332" s="96"/>
      <c r="H332" s="96"/>
      <c r="I332" s="96"/>
      <c r="J332" s="96"/>
      <c r="K332" s="96"/>
      <c r="L332" s="96"/>
      <c r="M332" s="96"/>
      <c r="N332" s="96"/>
      <c r="O332" s="96"/>
      <c r="P332" s="96"/>
      <c r="Q332" s="96"/>
      <c r="R332" s="96"/>
      <c r="S332" s="96"/>
      <c r="T332" s="96"/>
      <c r="U332" s="96"/>
      <c r="V332" s="96"/>
      <c r="W332" s="96"/>
      <c r="X332" s="96"/>
      <c r="Y332" s="96"/>
      <c r="Z332" s="96"/>
      <c r="AA332" s="96"/>
      <c r="AB332" s="96"/>
      <c r="AC332" s="96"/>
      <c r="AD332" s="96"/>
      <c r="AE332" s="96"/>
      <c r="AF332" s="96"/>
      <c r="AG332" s="96"/>
      <c r="AH332" s="96"/>
      <c r="AI332" s="96"/>
    </row>
    <row r="333">
      <c r="A333" s="96"/>
      <c r="B333" s="96"/>
      <c r="C333" s="96"/>
      <c r="D333" s="96"/>
      <c r="E333" s="96"/>
      <c r="F333" s="96"/>
      <c r="G333" s="96"/>
      <c r="H333" s="96"/>
      <c r="I333" s="96"/>
      <c r="J333" s="96"/>
      <c r="K333" s="96"/>
      <c r="L333" s="96"/>
      <c r="M333" s="96"/>
      <c r="N333" s="96"/>
      <c r="O333" s="96"/>
      <c r="P333" s="96"/>
      <c r="Q333" s="96"/>
      <c r="R333" s="96"/>
      <c r="S333" s="96"/>
      <c r="T333" s="96"/>
      <c r="U333" s="96"/>
      <c r="V333" s="96"/>
      <c r="W333" s="96"/>
      <c r="X333" s="96"/>
      <c r="Y333" s="96"/>
      <c r="Z333" s="96"/>
      <c r="AA333" s="96"/>
      <c r="AB333" s="96"/>
      <c r="AC333" s="96"/>
      <c r="AD333" s="96"/>
      <c r="AE333" s="96"/>
      <c r="AF333" s="96"/>
      <c r="AG333" s="96"/>
      <c r="AH333" s="96"/>
      <c r="AI333" s="96"/>
    </row>
    <row r="334">
      <c r="A334" s="96"/>
      <c r="B334" s="96"/>
      <c r="C334" s="96"/>
      <c r="D334" s="96"/>
      <c r="E334" s="96"/>
      <c r="F334" s="96"/>
      <c r="G334" s="96"/>
      <c r="H334" s="96"/>
      <c r="I334" s="96"/>
      <c r="J334" s="96"/>
      <c r="K334" s="96"/>
      <c r="L334" s="96"/>
      <c r="M334" s="96"/>
      <c r="N334" s="96"/>
      <c r="O334" s="96"/>
      <c r="P334" s="96"/>
      <c r="Q334" s="96"/>
      <c r="R334" s="96"/>
      <c r="S334" s="96"/>
      <c r="T334" s="96"/>
      <c r="U334" s="96"/>
      <c r="V334" s="96"/>
      <c r="W334" s="96"/>
      <c r="X334" s="96"/>
      <c r="Y334" s="96"/>
      <c r="Z334" s="96"/>
      <c r="AA334" s="96"/>
      <c r="AB334" s="96"/>
      <c r="AC334" s="96"/>
      <c r="AD334" s="96"/>
      <c r="AE334" s="96"/>
      <c r="AF334" s="96"/>
      <c r="AG334" s="96"/>
      <c r="AH334" s="96"/>
      <c r="AI334" s="96"/>
    </row>
    <row r="335">
      <c r="A335" s="96"/>
      <c r="B335" s="96"/>
      <c r="C335" s="96"/>
      <c r="D335" s="96"/>
      <c r="E335" s="96"/>
      <c r="F335" s="96"/>
      <c r="G335" s="96"/>
      <c r="H335" s="96"/>
      <c r="I335" s="96"/>
      <c r="J335" s="96"/>
      <c r="K335" s="96"/>
      <c r="L335" s="96"/>
      <c r="M335" s="96"/>
      <c r="N335" s="96"/>
      <c r="O335" s="96"/>
      <c r="P335" s="96"/>
      <c r="Q335" s="96"/>
      <c r="R335" s="96"/>
      <c r="S335" s="96"/>
      <c r="T335" s="96"/>
      <c r="U335" s="96"/>
      <c r="V335" s="96"/>
      <c r="W335" s="96"/>
      <c r="X335" s="96"/>
      <c r="Y335" s="96"/>
      <c r="Z335" s="96"/>
      <c r="AA335" s="96"/>
      <c r="AB335" s="96"/>
      <c r="AC335" s="96"/>
      <c r="AD335" s="96"/>
      <c r="AE335" s="96"/>
      <c r="AF335" s="96"/>
      <c r="AG335" s="96"/>
      <c r="AH335" s="96"/>
      <c r="AI335" s="96"/>
    </row>
    <row r="336">
      <c r="A336" s="96"/>
      <c r="B336" s="96"/>
      <c r="C336" s="96"/>
      <c r="D336" s="96"/>
      <c r="E336" s="96"/>
      <c r="F336" s="96"/>
      <c r="G336" s="96"/>
      <c r="H336" s="96"/>
      <c r="I336" s="96"/>
      <c r="J336" s="96"/>
      <c r="K336" s="96"/>
      <c r="L336" s="96"/>
      <c r="M336" s="96"/>
      <c r="N336" s="96"/>
      <c r="O336" s="96"/>
      <c r="P336" s="96"/>
      <c r="Q336" s="96"/>
      <c r="R336" s="96"/>
      <c r="S336" s="96"/>
      <c r="T336" s="96"/>
      <c r="U336" s="96"/>
      <c r="V336" s="96"/>
      <c r="W336" s="96"/>
      <c r="X336" s="96"/>
      <c r="Y336" s="96"/>
      <c r="Z336" s="96"/>
      <c r="AA336" s="96"/>
      <c r="AB336" s="96"/>
      <c r="AC336" s="96"/>
      <c r="AD336" s="96"/>
      <c r="AE336" s="96"/>
      <c r="AF336" s="96"/>
      <c r="AG336" s="96"/>
      <c r="AH336" s="96"/>
      <c r="AI336" s="96"/>
    </row>
    <row r="337">
      <c r="A337" s="96"/>
      <c r="B337" s="96"/>
      <c r="C337" s="96"/>
      <c r="D337" s="96"/>
      <c r="E337" s="96"/>
      <c r="F337" s="96"/>
      <c r="G337" s="96"/>
      <c r="H337" s="96"/>
      <c r="I337" s="96"/>
      <c r="J337" s="96"/>
      <c r="K337" s="96"/>
      <c r="L337" s="96"/>
      <c r="M337" s="96"/>
      <c r="N337" s="96"/>
      <c r="O337" s="96"/>
      <c r="P337" s="96"/>
      <c r="Q337" s="96"/>
      <c r="R337" s="96"/>
      <c r="S337" s="96"/>
      <c r="T337" s="96"/>
      <c r="U337" s="96"/>
      <c r="V337" s="96"/>
      <c r="W337" s="96"/>
      <c r="X337" s="96"/>
      <c r="Y337" s="96"/>
      <c r="Z337" s="96"/>
      <c r="AA337" s="96"/>
      <c r="AB337" s="96"/>
      <c r="AC337" s="96"/>
      <c r="AD337" s="96"/>
      <c r="AE337" s="96"/>
      <c r="AF337" s="96"/>
      <c r="AG337" s="96"/>
      <c r="AH337" s="96"/>
      <c r="AI337" s="96"/>
    </row>
    <row r="338">
      <c r="A338" s="96"/>
      <c r="B338" s="96"/>
      <c r="C338" s="96"/>
      <c r="D338" s="96"/>
      <c r="E338" s="96"/>
      <c r="F338" s="96"/>
      <c r="G338" s="96"/>
      <c r="H338" s="96"/>
      <c r="I338" s="96"/>
      <c r="J338" s="96"/>
      <c r="K338" s="96"/>
      <c r="L338" s="96"/>
      <c r="M338" s="96"/>
      <c r="N338" s="96"/>
      <c r="O338" s="96"/>
      <c r="P338" s="96"/>
      <c r="Q338" s="96"/>
      <c r="R338" s="96"/>
      <c r="S338" s="96"/>
      <c r="T338" s="96"/>
      <c r="U338" s="96"/>
      <c r="V338" s="96"/>
      <c r="W338" s="96"/>
      <c r="X338" s="96"/>
      <c r="Y338" s="96"/>
      <c r="Z338" s="96"/>
      <c r="AA338" s="96"/>
      <c r="AB338" s="96"/>
      <c r="AC338" s="96"/>
      <c r="AD338" s="96"/>
      <c r="AE338" s="96"/>
      <c r="AF338" s="96"/>
      <c r="AG338" s="96"/>
      <c r="AH338" s="96"/>
      <c r="AI338" s="96"/>
    </row>
    <row r="339">
      <c r="A339" s="96"/>
      <c r="B339" s="96"/>
      <c r="C339" s="96"/>
      <c r="D339" s="96"/>
      <c r="E339" s="96"/>
      <c r="F339" s="96"/>
      <c r="G339" s="96"/>
      <c r="H339" s="96"/>
      <c r="I339" s="96"/>
      <c r="J339" s="96"/>
      <c r="K339" s="96"/>
      <c r="L339" s="96"/>
      <c r="M339" s="96"/>
      <c r="N339" s="96"/>
      <c r="O339" s="96"/>
      <c r="P339" s="96"/>
      <c r="Q339" s="96"/>
      <c r="R339" s="96"/>
      <c r="S339" s="96"/>
      <c r="T339" s="96"/>
      <c r="U339" s="96"/>
      <c r="V339" s="96"/>
      <c r="W339" s="96"/>
      <c r="X339" s="96"/>
      <c r="Y339" s="96"/>
      <c r="Z339" s="96"/>
      <c r="AA339" s="96"/>
      <c r="AB339" s="96"/>
      <c r="AC339" s="96"/>
      <c r="AD339" s="96"/>
      <c r="AE339" s="96"/>
      <c r="AF339" s="96"/>
      <c r="AG339" s="96"/>
      <c r="AH339" s="96"/>
      <c r="AI339" s="96"/>
    </row>
    <row r="340">
      <c r="A340" s="96"/>
      <c r="B340" s="96"/>
      <c r="C340" s="96"/>
      <c r="D340" s="96"/>
      <c r="E340" s="96"/>
      <c r="F340" s="96"/>
      <c r="G340" s="96"/>
      <c r="H340" s="96"/>
      <c r="I340" s="96"/>
      <c r="J340" s="96"/>
      <c r="K340" s="96"/>
      <c r="L340" s="96"/>
      <c r="M340" s="96"/>
      <c r="N340" s="96"/>
      <c r="O340" s="96"/>
      <c r="P340" s="96"/>
      <c r="Q340" s="96"/>
      <c r="R340" s="96"/>
      <c r="S340" s="96"/>
      <c r="T340" s="96"/>
      <c r="U340" s="96"/>
      <c r="V340" s="96"/>
      <c r="W340" s="96"/>
      <c r="X340" s="96"/>
      <c r="Y340" s="96"/>
      <c r="Z340" s="96"/>
      <c r="AA340" s="96"/>
      <c r="AB340" s="96"/>
      <c r="AC340" s="96"/>
      <c r="AD340" s="96"/>
      <c r="AE340" s="96"/>
      <c r="AF340" s="96"/>
      <c r="AG340" s="96"/>
      <c r="AH340" s="96"/>
      <c r="AI340" s="96"/>
    </row>
    <row r="341">
      <c r="A341" s="96"/>
      <c r="B341" s="96"/>
      <c r="C341" s="96"/>
      <c r="D341" s="96"/>
      <c r="E341" s="96"/>
      <c r="F341" s="96"/>
      <c r="G341" s="96"/>
      <c r="H341" s="96"/>
      <c r="I341" s="96"/>
      <c r="J341" s="96"/>
      <c r="K341" s="96"/>
      <c r="L341" s="96"/>
      <c r="M341" s="96"/>
      <c r="N341" s="96"/>
      <c r="O341" s="96"/>
      <c r="P341" s="96"/>
      <c r="Q341" s="96"/>
      <c r="R341" s="96"/>
      <c r="S341" s="96"/>
      <c r="T341" s="96"/>
      <c r="U341" s="96"/>
      <c r="V341" s="96"/>
      <c r="W341" s="96"/>
      <c r="X341" s="96"/>
      <c r="Y341" s="96"/>
      <c r="Z341" s="96"/>
      <c r="AA341" s="96"/>
      <c r="AB341" s="96"/>
      <c r="AC341" s="96"/>
      <c r="AD341" s="96"/>
      <c r="AE341" s="96"/>
      <c r="AF341" s="96"/>
      <c r="AG341" s="96"/>
      <c r="AH341" s="96"/>
      <c r="AI341" s="96"/>
    </row>
    <row r="342">
      <c r="A342" s="96"/>
      <c r="B342" s="96"/>
      <c r="C342" s="96"/>
      <c r="D342" s="96"/>
      <c r="E342" s="96"/>
      <c r="F342" s="96"/>
      <c r="G342" s="96"/>
      <c r="H342" s="96"/>
      <c r="I342" s="96"/>
      <c r="J342" s="96"/>
      <c r="K342" s="96"/>
      <c r="L342" s="96"/>
      <c r="M342" s="96"/>
      <c r="N342" s="96"/>
      <c r="O342" s="96"/>
      <c r="P342" s="96"/>
      <c r="Q342" s="96"/>
      <c r="R342" s="96"/>
      <c r="S342" s="96"/>
      <c r="T342" s="96"/>
      <c r="U342" s="96"/>
      <c r="V342" s="96"/>
      <c r="W342" s="96"/>
      <c r="X342" s="96"/>
      <c r="Y342" s="96"/>
      <c r="Z342" s="96"/>
      <c r="AA342" s="96"/>
      <c r="AB342" s="96"/>
      <c r="AC342" s="96"/>
      <c r="AD342" s="96"/>
      <c r="AE342" s="96"/>
      <c r="AF342" s="96"/>
      <c r="AG342" s="96"/>
      <c r="AH342" s="96"/>
      <c r="AI342" s="96"/>
    </row>
    <row r="343">
      <c r="A343" s="96"/>
      <c r="B343" s="96"/>
      <c r="C343" s="96"/>
      <c r="D343" s="96"/>
      <c r="E343" s="96"/>
      <c r="F343" s="96"/>
      <c r="G343" s="96"/>
      <c r="H343" s="96"/>
      <c r="I343" s="96"/>
      <c r="J343" s="96"/>
      <c r="K343" s="96"/>
      <c r="L343" s="96"/>
      <c r="M343" s="96"/>
      <c r="N343" s="96"/>
      <c r="O343" s="96"/>
      <c r="P343" s="96"/>
      <c r="Q343" s="96"/>
      <c r="R343" s="96"/>
      <c r="S343" s="96"/>
      <c r="T343" s="96"/>
      <c r="U343" s="96"/>
      <c r="V343" s="96"/>
      <c r="W343" s="96"/>
      <c r="X343" s="96"/>
      <c r="Y343" s="96"/>
      <c r="Z343" s="96"/>
      <c r="AA343" s="96"/>
      <c r="AB343" s="96"/>
      <c r="AC343" s="96"/>
      <c r="AD343" s="96"/>
      <c r="AE343" s="96"/>
      <c r="AF343" s="96"/>
      <c r="AG343" s="96"/>
      <c r="AH343" s="96"/>
      <c r="AI343" s="96"/>
    </row>
    <row r="344">
      <c r="A344" s="96"/>
      <c r="B344" s="96"/>
      <c r="C344" s="96"/>
      <c r="D344" s="96"/>
      <c r="E344" s="96"/>
      <c r="F344" s="96"/>
      <c r="G344" s="96"/>
      <c r="H344" s="96"/>
      <c r="I344" s="96"/>
      <c r="J344" s="96"/>
      <c r="K344" s="96"/>
      <c r="L344" s="96"/>
      <c r="M344" s="96"/>
      <c r="N344" s="96"/>
      <c r="O344" s="96"/>
      <c r="P344" s="96"/>
      <c r="Q344" s="96"/>
      <c r="R344" s="96"/>
      <c r="S344" s="96"/>
      <c r="T344" s="96"/>
      <c r="U344" s="96"/>
      <c r="V344" s="96"/>
      <c r="W344" s="96"/>
      <c r="X344" s="96"/>
      <c r="Y344" s="96"/>
      <c r="Z344" s="96"/>
      <c r="AA344" s="96"/>
      <c r="AB344" s="96"/>
      <c r="AC344" s="96"/>
      <c r="AD344" s="96"/>
      <c r="AE344" s="96"/>
      <c r="AF344" s="96"/>
      <c r="AG344" s="96"/>
      <c r="AH344" s="96"/>
      <c r="AI344" s="96"/>
    </row>
    <row r="345">
      <c r="A345" s="96"/>
      <c r="B345" s="96"/>
      <c r="C345" s="96"/>
      <c r="D345" s="96"/>
      <c r="E345" s="96"/>
      <c r="F345" s="96"/>
      <c r="G345" s="96"/>
      <c r="H345" s="96"/>
      <c r="I345" s="96"/>
      <c r="J345" s="96"/>
      <c r="K345" s="96"/>
      <c r="L345" s="96"/>
      <c r="M345" s="96"/>
      <c r="N345" s="96"/>
      <c r="O345" s="96"/>
      <c r="P345" s="96"/>
      <c r="Q345" s="96"/>
      <c r="R345" s="96"/>
      <c r="S345" s="96"/>
      <c r="T345" s="96"/>
      <c r="U345" s="96"/>
      <c r="V345" s="96"/>
      <c r="W345" s="96"/>
      <c r="X345" s="96"/>
      <c r="Y345" s="96"/>
      <c r="Z345" s="96"/>
      <c r="AA345" s="96"/>
      <c r="AB345" s="96"/>
      <c r="AC345" s="96"/>
      <c r="AD345" s="96"/>
      <c r="AE345" s="96"/>
      <c r="AF345" s="96"/>
      <c r="AG345" s="96"/>
      <c r="AH345" s="96"/>
      <c r="AI345" s="96"/>
    </row>
    <row r="346">
      <c r="A346" s="96"/>
      <c r="B346" s="96"/>
      <c r="C346" s="96"/>
      <c r="D346" s="96"/>
      <c r="E346" s="96"/>
      <c r="F346" s="96"/>
      <c r="G346" s="96"/>
      <c r="H346" s="96"/>
      <c r="I346" s="96"/>
      <c r="J346" s="96"/>
      <c r="K346" s="96"/>
      <c r="L346" s="96"/>
      <c r="M346" s="96"/>
      <c r="N346" s="96"/>
      <c r="O346" s="96"/>
      <c r="P346" s="96"/>
      <c r="Q346" s="96"/>
      <c r="R346" s="96"/>
      <c r="S346" s="96"/>
      <c r="T346" s="96"/>
      <c r="U346" s="96"/>
      <c r="V346" s="96"/>
      <c r="W346" s="96"/>
      <c r="X346" s="96"/>
      <c r="Y346" s="96"/>
      <c r="Z346" s="96"/>
      <c r="AA346" s="96"/>
      <c r="AB346" s="96"/>
      <c r="AC346" s="96"/>
      <c r="AD346" s="96"/>
      <c r="AE346" s="96"/>
      <c r="AF346" s="96"/>
      <c r="AG346" s="96"/>
      <c r="AH346" s="96"/>
      <c r="AI346" s="96"/>
    </row>
    <row r="347">
      <c r="A347" s="96"/>
      <c r="B347" s="96"/>
      <c r="C347" s="96"/>
      <c r="D347" s="96"/>
      <c r="E347" s="96"/>
      <c r="F347" s="96"/>
      <c r="G347" s="96"/>
      <c r="H347" s="96"/>
      <c r="I347" s="96"/>
      <c r="J347" s="96"/>
      <c r="K347" s="96"/>
      <c r="L347" s="96"/>
      <c r="M347" s="96"/>
      <c r="N347" s="96"/>
      <c r="O347" s="96"/>
      <c r="P347" s="96"/>
      <c r="Q347" s="96"/>
      <c r="R347" s="96"/>
      <c r="S347" s="96"/>
      <c r="T347" s="96"/>
      <c r="U347" s="96"/>
      <c r="V347" s="96"/>
      <c r="W347" s="96"/>
      <c r="X347" s="96"/>
      <c r="Y347" s="96"/>
      <c r="Z347" s="96"/>
      <c r="AA347" s="96"/>
      <c r="AB347" s="96"/>
      <c r="AC347" s="96"/>
      <c r="AD347" s="96"/>
      <c r="AE347" s="96"/>
      <c r="AF347" s="96"/>
      <c r="AG347" s="96"/>
      <c r="AH347" s="96"/>
      <c r="AI347" s="96"/>
    </row>
    <row r="348">
      <c r="A348" s="96"/>
      <c r="B348" s="96"/>
      <c r="C348" s="96"/>
      <c r="D348" s="96"/>
      <c r="E348" s="96"/>
      <c r="F348" s="96"/>
      <c r="G348" s="96"/>
      <c r="H348" s="96"/>
      <c r="I348" s="96"/>
      <c r="J348" s="96"/>
      <c r="K348" s="96"/>
      <c r="L348" s="96"/>
      <c r="M348" s="96"/>
      <c r="N348" s="96"/>
      <c r="O348" s="96"/>
      <c r="P348" s="96"/>
      <c r="Q348" s="96"/>
      <c r="R348" s="96"/>
      <c r="S348" s="96"/>
      <c r="T348" s="96"/>
      <c r="U348" s="96"/>
      <c r="V348" s="96"/>
      <c r="W348" s="96"/>
      <c r="X348" s="96"/>
      <c r="Y348" s="96"/>
      <c r="Z348" s="96"/>
      <c r="AA348" s="96"/>
      <c r="AB348" s="96"/>
      <c r="AC348" s="96"/>
      <c r="AD348" s="96"/>
      <c r="AE348" s="96"/>
      <c r="AF348" s="96"/>
      <c r="AG348" s="96"/>
      <c r="AH348" s="96"/>
      <c r="AI348" s="96"/>
    </row>
    <row r="349">
      <c r="A349" s="96"/>
      <c r="B349" s="96"/>
      <c r="C349" s="96"/>
      <c r="D349" s="96"/>
      <c r="E349" s="96"/>
      <c r="F349" s="96"/>
      <c r="G349" s="96"/>
      <c r="H349" s="96"/>
      <c r="I349" s="96"/>
      <c r="J349" s="96"/>
      <c r="K349" s="96"/>
      <c r="L349" s="96"/>
      <c r="M349" s="96"/>
      <c r="N349" s="96"/>
      <c r="O349" s="96"/>
      <c r="P349" s="96"/>
      <c r="Q349" s="96"/>
      <c r="R349" s="96"/>
      <c r="S349" s="96"/>
      <c r="T349" s="96"/>
      <c r="U349" s="96"/>
      <c r="V349" s="96"/>
      <c r="W349" s="96"/>
      <c r="X349" s="96"/>
      <c r="Y349" s="96"/>
      <c r="Z349" s="96"/>
      <c r="AA349" s="96"/>
      <c r="AB349" s="96"/>
      <c r="AC349" s="96"/>
      <c r="AD349" s="96"/>
      <c r="AE349" s="96"/>
      <c r="AF349" s="96"/>
      <c r="AG349" s="96"/>
      <c r="AH349" s="96"/>
      <c r="AI349" s="96"/>
    </row>
    <row r="350">
      <c r="A350" s="96"/>
      <c r="B350" s="96"/>
      <c r="C350" s="96"/>
      <c r="D350" s="96"/>
      <c r="E350" s="96"/>
      <c r="F350" s="96"/>
      <c r="G350" s="96"/>
      <c r="H350" s="96"/>
      <c r="I350" s="96"/>
      <c r="J350" s="96"/>
      <c r="K350" s="96"/>
      <c r="L350" s="96"/>
      <c r="M350" s="96"/>
      <c r="N350" s="96"/>
      <c r="O350" s="96"/>
      <c r="P350" s="96"/>
      <c r="Q350" s="96"/>
      <c r="R350" s="96"/>
      <c r="S350" s="96"/>
      <c r="T350" s="96"/>
      <c r="U350" s="96"/>
      <c r="V350" s="96"/>
      <c r="W350" s="96"/>
      <c r="X350" s="96"/>
      <c r="Y350" s="96"/>
      <c r="Z350" s="96"/>
      <c r="AA350" s="96"/>
      <c r="AB350" s="96"/>
      <c r="AC350" s="96"/>
      <c r="AD350" s="96"/>
      <c r="AE350" s="96"/>
      <c r="AF350" s="96"/>
      <c r="AG350" s="96"/>
      <c r="AH350" s="96"/>
      <c r="AI350" s="96"/>
    </row>
    <row r="351">
      <c r="A351" s="96"/>
      <c r="B351" s="96"/>
      <c r="C351" s="96"/>
      <c r="D351" s="96"/>
      <c r="E351" s="96"/>
      <c r="F351" s="96"/>
      <c r="G351" s="96"/>
      <c r="H351" s="96"/>
      <c r="I351" s="96"/>
      <c r="J351" s="96"/>
      <c r="K351" s="96"/>
      <c r="L351" s="96"/>
      <c r="M351" s="96"/>
      <c r="N351" s="96"/>
      <c r="O351" s="96"/>
      <c r="P351" s="96"/>
      <c r="Q351" s="96"/>
      <c r="R351" s="96"/>
      <c r="S351" s="96"/>
      <c r="T351" s="96"/>
      <c r="U351" s="96"/>
      <c r="V351" s="96"/>
      <c r="W351" s="96"/>
      <c r="X351" s="96"/>
      <c r="Y351" s="96"/>
      <c r="Z351" s="96"/>
      <c r="AA351" s="96"/>
      <c r="AB351" s="96"/>
      <c r="AC351" s="96"/>
      <c r="AD351" s="96"/>
      <c r="AE351" s="96"/>
      <c r="AF351" s="96"/>
      <c r="AG351" s="96"/>
      <c r="AH351" s="96"/>
      <c r="AI351" s="96"/>
    </row>
    <row r="352">
      <c r="A352" s="96"/>
      <c r="B352" s="96"/>
      <c r="C352" s="96"/>
      <c r="D352" s="96"/>
      <c r="E352" s="96"/>
      <c r="F352" s="96"/>
      <c r="G352" s="96"/>
      <c r="H352" s="96"/>
      <c r="I352" s="96"/>
      <c r="J352" s="96"/>
      <c r="K352" s="96"/>
      <c r="L352" s="96"/>
      <c r="M352" s="96"/>
      <c r="N352" s="96"/>
      <c r="O352" s="96"/>
      <c r="P352" s="96"/>
      <c r="Q352" s="96"/>
      <c r="R352" s="96"/>
      <c r="S352" s="96"/>
      <c r="T352" s="96"/>
      <c r="U352" s="96"/>
      <c r="V352" s="96"/>
      <c r="W352" s="96"/>
      <c r="X352" s="96"/>
      <c r="Y352" s="96"/>
      <c r="Z352" s="96"/>
      <c r="AA352" s="96"/>
      <c r="AB352" s="96"/>
      <c r="AC352" s="96"/>
      <c r="AD352" s="96"/>
      <c r="AE352" s="96"/>
      <c r="AF352" s="96"/>
      <c r="AG352" s="96"/>
      <c r="AH352" s="96"/>
      <c r="AI352" s="96"/>
    </row>
    <row r="353">
      <c r="A353" s="96"/>
      <c r="B353" s="96"/>
      <c r="C353" s="96"/>
      <c r="D353" s="96"/>
      <c r="E353" s="96"/>
      <c r="F353" s="96"/>
      <c r="G353" s="96"/>
      <c r="H353" s="96"/>
      <c r="I353" s="96"/>
      <c r="J353" s="96"/>
      <c r="K353" s="96"/>
      <c r="L353" s="96"/>
      <c r="M353" s="96"/>
      <c r="N353" s="96"/>
      <c r="O353" s="96"/>
      <c r="P353" s="96"/>
      <c r="Q353" s="96"/>
      <c r="R353" s="96"/>
      <c r="S353" s="96"/>
      <c r="T353" s="96"/>
      <c r="U353" s="96"/>
      <c r="V353" s="96"/>
      <c r="W353" s="96"/>
      <c r="X353" s="96"/>
      <c r="Y353" s="96"/>
      <c r="Z353" s="96"/>
      <c r="AA353" s="96"/>
      <c r="AB353" s="96"/>
      <c r="AC353" s="96"/>
      <c r="AD353" s="96"/>
      <c r="AE353" s="96"/>
      <c r="AF353" s="96"/>
      <c r="AG353" s="96"/>
      <c r="AH353" s="96"/>
      <c r="AI353" s="96"/>
    </row>
    <row r="354">
      <c r="A354" s="96"/>
      <c r="B354" s="96"/>
      <c r="C354" s="96"/>
      <c r="D354" s="96"/>
      <c r="E354" s="96"/>
      <c r="F354" s="96"/>
      <c r="G354" s="96"/>
      <c r="H354" s="96"/>
      <c r="I354" s="96"/>
      <c r="J354" s="96"/>
      <c r="K354" s="96"/>
      <c r="L354" s="96"/>
      <c r="M354" s="96"/>
      <c r="N354" s="96"/>
      <c r="O354" s="96"/>
      <c r="P354" s="96"/>
      <c r="Q354" s="96"/>
      <c r="R354" s="96"/>
      <c r="S354" s="96"/>
      <c r="T354" s="96"/>
      <c r="U354" s="96"/>
      <c r="V354" s="96"/>
      <c r="W354" s="96"/>
      <c r="X354" s="96"/>
      <c r="Y354" s="96"/>
      <c r="Z354" s="96"/>
      <c r="AA354" s="96"/>
      <c r="AB354" s="96"/>
      <c r="AC354" s="96"/>
      <c r="AD354" s="96"/>
      <c r="AE354" s="96"/>
      <c r="AF354" s="96"/>
      <c r="AG354" s="96"/>
      <c r="AH354" s="96"/>
      <c r="AI354" s="96"/>
    </row>
    <row r="355">
      <c r="A355" s="96"/>
      <c r="B355" s="96"/>
      <c r="C355" s="96"/>
      <c r="D355" s="96"/>
      <c r="E355" s="96"/>
      <c r="F355" s="96"/>
      <c r="G355" s="96"/>
      <c r="H355" s="96"/>
      <c r="I355" s="96"/>
      <c r="J355" s="96"/>
      <c r="K355" s="96"/>
      <c r="L355" s="96"/>
      <c r="M355" s="96"/>
      <c r="N355" s="96"/>
      <c r="O355" s="96"/>
      <c r="P355" s="96"/>
      <c r="Q355" s="96"/>
      <c r="R355" s="96"/>
      <c r="S355" s="96"/>
      <c r="T355" s="96"/>
      <c r="U355" s="96"/>
      <c r="V355" s="96"/>
      <c r="W355" s="96"/>
      <c r="X355" s="96"/>
      <c r="Y355" s="96"/>
      <c r="Z355" s="96"/>
      <c r="AA355" s="96"/>
      <c r="AB355" s="96"/>
      <c r="AC355" s="96"/>
      <c r="AD355" s="96"/>
      <c r="AE355" s="96"/>
      <c r="AF355" s="96"/>
      <c r="AG355" s="96"/>
      <c r="AH355" s="96"/>
      <c r="AI355" s="96"/>
    </row>
    <row r="356">
      <c r="A356" s="96"/>
      <c r="B356" s="96"/>
      <c r="C356" s="96"/>
      <c r="D356" s="96"/>
      <c r="E356" s="96"/>
      <c r="F356" s="96"/>
      <c r="G356" s="96"/>
      <c r="H356" s="96"/>
      <c r="I356" s="96"/>
      <c r="J356" s="96"/>
      <c r="K356" s="96"/>
      <c r="L356" s="96"/>
      <c r="M356" s="96"/>
      <c r="N356" s="96"/>
      <c r="O356" s="96"/>
      <c r="P356" s="96"/>
      <c r="Q356" s="96"/>
      <c r="R356" s="96"/>
      <c r="S356" s="96"/>
      <c r="T356" s="96"/>
      <c r="U356" s="96"/>
      <c r="V356" s="96"/>
      <c r="W356" s="96"/>
      <c r="X356" s="96"/>
      <c r="Y356" s="96"/>
      <c r="Z356" s="96"/>
      <c r="AA356" s="96"/>
      <c r="AB356" s="96"/>
      <c r="AC356" s="96"/>
      <c r="AD356" s="96"/>
      <c r="AE356" s="96"/>
      <c r="AF356" s="96"/>
      <c r="AG356" s="96"/>
      <c r="AH356" s="96"/>
      <c r="AI356" s="96"/>
    </row>
    <row r="357">
      <c r="A357" s="96"/>
      <c r="B357" s="96"/>
      <c r="C357" s="96"/>
      <c r="D357" s="96"/>
      <c r="E357" s="96"/>
      <c r="F357" s="96"/>
      <c r="G357" s="96"/>
      <c r="H357" s="96"/>
      <c r="I357" s="96"/>
      <c r="J357" s="96"/>
      <c r="K357" s="96"/>
      <c r="L357" s="96"/>
      <c r="M357" s="96"/>
      <c r="N357" s="96"/>
      <c r="O357" s="96"/>
      <c r="P357" s="96"/>
      <c r="Q357" s="96"/>
      <c r="R357" s="96"/>
      <c r="S357" s="96"/>
      <c r="T357" s="96"/>
      <c r="U357" s="96"/>
      <c r="V357" s="96"/>
      <c r="W357" s="96"/>
      <c r="X357" s="96"/>
      <c r="Y357" s="96"/>
      <c r="Z357" s="96"/>
      <c r="AA357" s="96"/>
      <c r="AB357" s="96"/>
      <c r="AC357" s="96"/>
      <c r="AD357" s="96"/>
      <c r="AE357" s="96"/>
      <c r="AF357" s="96"/>
      <c r="AG357" s="96"/>
      <c r="AH357" s="96"/>
      <c r="AI357" s="96"/>
    </row>
    <row r="358">
      <c r="A358" s="96"/>
      <c r="B358" s="96"/>
      <c r="C358" s="96"/>
      <c r="D358" s="96"/>
      <c r="E358" s="96"/>
      <c r="F358" s="96"/>
      <c r="G358" s="96"/>
      <c r="H358" s="96"/>
      <c r="I358" s="96"/>
      <c r="J358" s="96"/>
      <c r="K358" s="96"/>
      <c r="L358" s="96"/>
      <c r="M358" s="96"/>
      <c r="N358" s="96"/>
      <c r="O358" s="96"/>
      <c r="P358" s="96"/>
      <c r="Q358" s="96"/>
      <c r="R358" s="96"/>
      <c r="S358" s="96"/>
      <c r="T358" s="96"/>
      <c r="U358" s="96"/>
      <c r="V358" s="96"/>
      <c r="W358" s="96"/>
      <c r="X358" s="96"/>
      <c r="Y358" s="96"/>
      <c r="Z358" s="96"/>
      <c r="AA358" s="96"/>
      <c r="AB358" s="96"/>
      <c r="AC358" s="96"/>
      <c r="AD358" s="96"/>
      <c r="AE358" s="96"/>
      <c r="AF358" s="96"/>
      <c r="AG358" s="96"/>
      <c r="AH358" s="96"/>
      <c r="AI358" s="96"/>
    </row>
    <row r="359">
      <c r="A359" s="96"/>
      <c r="B359" s="96"/>
      <c r="C359" s="96"/>
      <c r="D359" s="96"/>
      <c r="E359" s="96"/>
      <c r="F359" s="96"/>
      <c r="G359" s="96"/>
      <c r="H359" s="96"/>
      <c r="I359" s="96"/>
      <c r="J359" s="96"/>
      <c r="K359" s="96"/>
      <c r="L359" s="96"/>
      <c r="M359" s="96"/>
      <c r="N359" s="96"/>
      <c r="O359" s="96"/>
      <c r="P359" s="96"/>
      <c r="Q359" s="96"/>
      <c r="R359" s="96"/>
      <c r="S359" s="96"/>
      <c r="T359" s="96"/>
      <c r="U359" s="96"/>
      <c r="V359" s="96"/>
      <c r="W359" s="96"/>
      <c r="X359" s="96"/>
      <c r="Y359" s="96"/>
      <c r="Z359" s="96"/>
      <c r="AA359" s="96"/>
      <c r="AB359" s="96"/>
      <c r="AC359" s="96"/>
      <c r="AD359" s="96"/>
      <c r="AE359" s="96"/>
      <c r="AF359" s="96"/>
      <c r="AG359" s="96"/>
      <c r="AH359" s="96"/>
      <c r="AI359" s="96"/>
    </row>
    <row r="360">
      <c r="A360" s="96"/>
      <c r="B360" s="96"/>
      <c r="C360" s="96"/>
      <c r="D360" s="96"/>
      <c r="E360" s="96"/>
      <c r="F360" s="96"/>
      <c r="G360" s="96"/>
      <c r="H360" s="96"/>
      <c r="I360" s="96"/>
      <c r="J360" s="96"/>
      <c r="K360" s="96"/>
      <c r="L360" s="96"/>
      <c r="M360" s="96"/>
      <c r="N360" s="96"/>
      <c r="O360" s="96"/>
      <c r="P360" s="96"/>
      <c r="Q360" s="96"/>
      <c r="R360" s="96"/>
      <c r="S360" s="96"/>
      <c r="T360" s="96"/>
      <c r="U360" s="96"/>
      <c r="V360" s="96"/>
      <c r="W360" s="96"/>
      <c r="X360" s="96"/>
      <c r="Y360" s="96"/>
      <c r="Z360" s="96"/>
      <c r="AA360" s="96"/>
      <c r="AB360" s="96"/>
      <c r="AC360" s="96"/>
      <c r="AD360" s="96"/>
      <c r="AE360" s="96"/>
      <c r="AF360" s="96"/>
      <c r="AG360" s="96"/>
      <c r="AH360" s="96"/>
      <c r="AI360" s="96"/>
    </row>
    <row r="361">
      <c r="A361" s="96"/>
      <c r="B361" s="96"/>
      <c r="C361" s="96"/>
      <c r="D361" s="96"/>
      <c r="E361" s="96"/>
      <c r="F361" s="96"/>
      <c r="G361" s="96"/>
      <c r="H361" s="96"/>
      <c r="I361" s="96"/>
      <c r="J361" s="96"/>
      <c r="K361" s="96"/>
      <c r="L361" s="96"/>
      <c r="M361" s="96"/>
      <c r="N361" s="96"/>
      <c r="O361" s="96"/>
      <c r="P361" s="96"/>
      <c r="Q361" s="96"/>
      <c r="R361" s="96"/>
      <c r="S361" s="96"/>
      <c r="T361" s="96"/>
      <c r="U361" s="96"/>
      <c r="V361" s="96"/>
      <c r="W361" s="96"/>
      <c r="X361" s="96"/>
      <c r="Y361" s="96"/>
      <c r="Z361" s="96"/>
      <c r="AA361" s="96"/>
      <c r="AB361" s="96"/>
      <c r="AC361" s="96"/>
      <c r="AD361" s="96"/>
      <c r="AE361" s="96"/>
      <c r="AF361" s="96"/>
      <c r="AG361" s="96"/>
      <c r="AH361" s="96"/>
      <c r="AI361" s="96"/>
    </row>
    <row r="362">
      <c r="A362" s="96"/>
      <c r="B362" s="96"/>
      <c r="C362" s="96"/>
      <c r="D362" s="96"/>
      <c r="E362" s="96"/>
      <c r="F362" s="96"/>
      <c r="G362" s="96"/>
      <c r="H362" s="96"/>
      <c r="I362" s="96"/>
      <c r="J362" s="96"/>
      <c r="K362" s="96"/>
      <c r="L362" s="96"/>
      <c r="M362" s="96"/>
      <c r="N362" s="96"/>
      <c r="O362" s="96"/>
      <c r="P362" s="96"/>
      <c r="Q362" s="96"/>
      <c r="R362" s="96"/>
      <c r="S362" s="96"/>
      <c r="T362" s="96"/>
      <c r="U362" s="96"/>
      <c r="V362" s="96"/>
      <c r="W362" s="96"/>
      <c r="X362" s="96"/>
      <c r="Y362" s="96"/>
      <c r="Z362" s="96"/>
      <c r="AA362" s="96"/>
      <c r="AB362" s="96"/>
      <c r="AC362" s="96"/>
      <c r="AD362" s="96"/>
      <c r="AE362" s="96"/>
      <c r="AF362" s="96"/>
      <c r="AG362" s="96"/>
      <c r="AH362" s="96"/>
      <c r="AI362" s="96"/>
    </row>
    <row r="363">
      <c r="A363" s="96"/>
      <c r="B363" s="96"/>
      <c r="C363" s="96"/>
      <c r="D363" s="96"/>
      <c r="E363" s="96"/>
      <c r="F363" s="96"/>
      <c r="G363" s="96"/>
      <c r="H363" s="96"/>
      <c r="I363" s="96"/>
      <c r="J363" s="96"/>
      <c r="K363" s="96"/>
      <c r="L363" s="96"/>
      <c r="M363" s="96"/>
      <c r="N363" s="96"/>
      <c r="O363" s="96"/>
      <c r="P363" s="96"/>
      <c r="Q363" s="96"/>
      <c r="R363" s="96"/>
      <c r="S363" s="96"/>
      <c r="T363" s="96"/>
      <c r="U363" s="96"/>
      <c r="V363" s="96"/>
      <c r="W363" s="96"/>
      <c r="X363" s="96"/>
      <c r="Y363" s="96"/>
      <c r="Z363" s="96"/>
      <c r="AA363" s="96"/>
      <c r="AB363" s="96"/>
      <c r="AC363" s="96"/>
      <c r="AD363" s="96"/>
      <c r="AE363" s="96"/>
      <c r="AF363" s="96"/>
      <c r="AG363" s="96"/>
      <c r="AH363" s="96"/>
      <c r="AI363" s="96"/>
    </row>
    <row r="364">
      <c r="A364" s="96"/>
      <c r="B364" s="96"/>
      <c r="C364" s="96"/>
      <c r="D364" s="96"/>
      <c r="E364" s="96"/>
      <c r="F364" s="96"/>
      <c r="G364" s="96"/>
      <c r="H364" s="96"/>
      <c r="I364" s="96"/>
      <c r="J364" s="96"/>
      <c r="K364" s="96"/>
      <c r="L364" s="96"/>
      <c r="M364" s="96"/>
      <c r="N364" s="96"/>
      <c r="O364" s="96"/>
      <c r="P364" s="96"/>
      <c r="Q364" s="96"/>
      <c r="R364" s="96"/>
      <c r="S364" s="96"/>
      <c r="T364" s="96"/>
      <c r="U364" s="96"/>
      <c r="V364" s="96"/>
      <c r="W364" s="96"/>
      <c r="X364" s="96"/>
      <c r="Y364" s="96"/>
      <c r="Z364" s="96"/>
      <c r="AA364" s="96"/>
      <c r="AB364" s="96"/>
      <c r="AC364" s="96"/>
      <c r="AD364" s="96"/>
      <c r="AE364" s="96"/>
      <c r="AF364" s="96"/>
      <c r="AG364" s="96"/>
      <c r="AH364" s="96"/>
      <c r="AI364" s="96"/>
    </row>
    <row r="365">
      <c r="A365" s="96"/>
      <c r="B365" s="96"/>
      <c r="C365" s="96"/>
      <c r="D365" s="96"/>
      <c r="E365" s="96"/>
      <c r="F365" s="96"/>
      <c r="G365" s="96"/>
      <c r="H365" s="96"/>
      <c r="I365" s="96"/>
      <c r="J365" s="96"/>
      <c r="K365" s="96"/>
      <c r="L365" s="96"/>
      <c r="M365" s="96"/>
      <c r="N365" s="96"/>
      <c r="O365" s="96"/>
      <c r="P365" s="96"/>
      <c r="Q365" s="96"/>
      <c r="R365" s="96"/>
      <c r="S365" s="96"/>
      <c r="T365" s="96"/>
      <c r="U365" s="96"/>
      <c r="V365" s="96"/>
      <c r="W365" s="96"/>
      <c r="X365" s="96"/>
      <c r="Y365" s="96"/>
      <c r="Z365" s="96"/>
      <c r="AA365" s="96"/>
      <c r="AB365" s="96"/>
      <c r="AC365" s="96"/>
      <c r="AD365" s="96"/>
      <c r="AE365" s="96"/>
      <c r="AF365" s="96"/>
      <c r="AG365" s="96"/>
      <c r="AH365" s="96"/>
      <c r="AI365" s="96"/>
    </row>
    <row r="366">
      <c r="A366" s="96"/>
      <c r="B366" s="96"/>
      <c r="C366" s="96"/>
      <c r="D366" s="96"/>
      <c r="E366" s="96"/>
      <c r="F366" s="96"/>
      <c r="G366" s="96"/>
      <c r="H366" s="96"/>
      <c r="I366" s="96"/>
      <c r="J366" s="96"/>
      <c r="K366" s="96"/>
      <c r="L366" s="96"/>
      <c r="M366" s="96"/>
      <c r="N366" s="96"/>
      <c r="O366" s="96"/>
      <c r="P366" s="96"/>
      <c r="Q366" s="96"/>
      <c r="R366" s="96"/>
      <c r="S366" s="96"/>
      <c r="T366" s="96"/>
      <c r="U366" s="96"/>
      <c r="V366" s="96"/>
      <c r="W366" s="96"/>
      <c r="X366" s="96"/>
      <c r="Y366" s="96"/>
      <c r="Z366" s="96"/>
      <c r="AA366" s="96"/>
      <c r="AB366" s="96"/>
      <c r="AC366" s="96"/>
      <c r="AD366" s="96"/>
      <c r="AE366" s="96"/>
      <c r="AF366" s="96"/>
      <c r="AG366" s="96"/>
      <c r="AH366" s="96"/>
      <c r="AI366" s="96"/>
    </row>
    <row r="367">
      <c r="A367" s="96"/>
      <c r="B367" s="96"/>
      <c r="C367" s="96"/>
      <c r="D367" s="96"/>
      <c r="E367" s="96"/>
      <c r="F367" s="96"/>
      <c r="G367" s="96"/>
      <c r="H367" s="96"/>
      <c r="I367" s="96"/>
      <c r="J367" s="96"/>
      <c r="K367" s="96"/>
      <c r="L367" s="96"/>
      <c r="M367" s="96"/>
      <c r="N367" s="96"/>
      <c r="O367" s="96"/>
      <c r="P367" s="96"/>
      <c r="Q367" s="96"/>
      <c r="R367" s="96"/>
      <c r="S367" s="96"/>
      <c r="T367" s="96"/>
      <c r="U367" s="96"/>
      <c r="V367" s="96"/>
      <c r="W367" s="96"/>
      <c r="X367" s="96"/>
      <c r="Y367" s="96"/>
      <c r="Z367" s="96"/>
      <c r="AA367" s="96"/>
      <c r="AB367" s="96"/>
      <c r="AC367" s="96"/>
      <c r="AD367" s="96"/>
      <c r="AE367" s="96"/>
      <c r="AF367" s="96"/>
      <c r="AG367" s="96"/>
      <c r="AH367" s="96"/>
      <c r="AI367" s="96"/>
    </row>
    <row r="368">
      <c r="A368" s="96"/>
      <c r="B368" s="96"/>
      <c r="C368" s="96"/>
      <c r="D368" s="96"/>
      <c r="E368" s="96"/>
      <c r="F368" s="96"/>
      <c r="G368" s="96"/>
      <c r="H368" s="96"/>
      <c r="I368" s="96"/>
      <c r="J368" s="96"/>
      <c r="K368" s="96"/>
      <c r="L368" s="96"/>
      <c r="M368" s="96"/>
      <c r="N368" s="96"/>
      <c r="O368" s="96"/>
      <c r="P368" s="96"/>
      <c r="Q368" s="96"/>
      <c r="R368" s="96"/>
      <c r="S368" s="96"/>
      <c r="T368" s="96"/>
      <c r="U368" s="96"/>
      <c r="V368" s="96"/>
      <c r="W368" s="96"/>
      <c r="X368" s="96"/>
      <c r="Y368" s="96"/>
      <c r="Z368" s="96"/>
      <c r="AA368" s="96"/>
      <c r="AB368" s="96"/>
      <c r="AC368" s="96"/>
      <c r="AD368" s="96"/>
      <c r="AE368" s="96"/>
      <c r="AF368" s="96"/>
      <c r="AG368" s="96"/>
      <c r="AH368" s="96"/>
      <c r="AI368" s="96"/>
    </row>
    <row r="369">
      <c r="A369" s="96"/>
      <c r="B369" s="96"/>
      <c r="C369" s="96"/>
      <c r="D369" s="96"/>
      <c r="E369" s="96"/>
      <c r="F369" s="96"/>
      <c r="G369" s="96"/>
      <c r="H369" s="96"/>
      <c r="I369" s="96"/>
      <c r="J369" s="96"/>
      <c r="K369" s="96"/>
      <c r="L369" s="96"/>
      <c r="M369" s="96"/>
      <c r="N369" s="96"/>
      <c r="O369" s="96"/>
      <c r="P369" s="96"/>
      <c r="Q369" s="96"/>
      <c r="R369" s="96"/>
      <c r="S369" s="96"/>
      <c r="T369" s="96"/>
      <c r="U369" s="96"/>
      <c r="V369" s="96"/>
      <c r="W369" s="96"/>
      <c r="X369" s="96"/>
      <c r="Y369" s="96"/>
      <c r="Z369" s="96"/>
      <c r="AA369" s="96"/>
      <c r="AB369" s="96"/>
      <c r="AC369" s="96"/>
      <c r="AD369" s="96"/>
      <c r="AE369" s="96"/>
      <c r="AF369" s="96"/>
      <c r="AG369" s="96"/>
      <c r="AH369" s="96"/>
      <c r="AI369" s="96"/>
    </row>
    <row r="370">
      <c r="A370" s="96"/>
      <c r="B370" s="96"/>
      <c r="C370" s="96"/>
      <c r="D370" s="96"/>
      <c r="E370" s="96"/>
      <c r="F370" s="96"/>
      <c r="G370" s="96"/>
      <c r="H370" s="96"/>
      <c r="I370" s="96"/>
      <c r="J370" s="96"/>
      <c r="K370" s="96"/>
      <c r="L370" s="96"/>
      <c r="M370" s="96"/>
      <c r="N370" s="96"/>
      <c r="O370" s="96"/>
      <c r="P370" s="96"/>
      <c r="Q370" s="96"/>
      <c r="R370" s="96"/>
      <c r="S370" s="96"/>
      <c r="T370" s="96"/>
      <c r="U370" s="96"/>
      <c r="V370" s="96"/>
      <c r="W370" s="96"/>
      <c r="X370" s="96"/>
      <c r="Y370" s="96"/>
      <c r="Z370" s="96"/>
      <c r="AA370" s="96"/>
      <c r="AB370" s="96"/>
      <c r="AC370" s="96"/>
      <c r="AD370" s="96"/>
      <c r="AE370" s="96"/>
      <c r="AF370" s="96"/>
      <c r="AG370" s="96"/>
      <c r="AH370" s="96"/>
      <c r="AI370" s="96"/>
    </row>
    <row r="371">
      <c r="A371" s="96"/>
      <c r="B371" s="96"/>
      <c r="C371" s="96"/>
      <c r="D371" s="96"/>
      <c r="E371" s="96"/>
      <c r="F371" s="96"/>
      <c r="G371" s="96"/>
      <c r="H371" s="96"/>
      <c r="I371" s="96"/>
      <c r="J371" s="96"/>
      <c r="K371" s="96"/>
      <c r="L371" s="96"/>
      <c r="M371" s="96"/>
      <c r="N371" s="96"/>
      <c r="O371" s="96"/>
      <c r="P371" s="96"/>
      <c r="Q371" s="96"/>
      <c r="R371" s="96"/>
      <c r="S371" s="96"/>
      <c r="T371" s="96"/>
      <c r="U371" s="96"/>
      <c r="V371" s="96"/>
      <c r="W371" s="96"/>
      <c r="X371" s="96"/>
      <c r="Y371" s="96"/>
      <c r="Z371" s="96"/>
      <c r="AA371" s="96"/>
      <c r="AB371" s="96"/>
      <c r="AC371" s="96"/>
      <c r="AD371" s="96"/>
      <c r="AE371" s="96"/>
      <c r="AF371" s="96"/>
      <c r="AG371" s="96"/>
      <c r="AH371" s="96"/>
      <c r="AI371" s="96"/>
    </row>
    <row r="372">
      <c r="A372" s="96"/>
      <c r="B372" s="96"/>
      <c r="C372" s="96"/>
      <c r="D372" s="96"/>
      <c r="E372" s="96"/>
      <c r="F372" s="96"/>
      <c r="G372" s="96"/>
      <c r="H372" s="96"/>
      <c r="I372" s="96"/>
      <c r="J372" s="96"/>
      <c r="K372" s="96"/>
      <c r="L372" s="96"/>
      <c r="M372" s="96"/>
      <c r="N372" s="96"/>
      <c r="O372" s="96"/>
      <c r="P372" s="96"/>
      <c r="Q372" s="96"/>
      <c r="R372" s="96"/>
      <c r="S372" s="96"/>
      <c r="T372" s="96"/>
      <c r="U372" s="96"/>
      <c r="V372" s="96"/>
      <c r="W372" s="96"/>
      <c r="X372" s="96"/>
      <c r="Y372" s="96"/>
      <c r="Z372" s="96"/>
      <c r="AA372" s="96"/>
      <c r="AB372" s="96"/>
      <c r="AC372" s="96"/>
      <c r="AD372" s="96"/>
      <c r="AE372" s="96"/>
      <c r="AF372" s="96"/>
      <c r="AG372" s="96"/>
      <c r="AH372" s="96"/>
      <c r="AI372" s="96"/>
    </row>
    <row r="373">
      <c r="A373" s="96"/>
      <c r="B373" s="96"/>
      <c r="C373" s="96"/>
      <c r="D373" s="96"/>
      <c r="E373" s="96"/>
      <c r="F373" s="96"/>
      <c r="G373" s="96"/>
      <c r="H373" s="96"/>
      <c r="I373" s="96"/>
      <c r="J373" s="96"/>
      <c r="K373" s="96"/>
      <c r="L373" s="96"/>
      <c r="M373" s="96"/>
      <c r="N373" s="96"/>
      <c r="O373" s="96"/>
      <c r="P373" s="96"/>
      <c r="Q373" s="96"/>
      <c r="R373" s="96"/>
      <c r="S373" s="96"/>
      <c r="T373" s="96"/>
      <c r="U373" s="96"/>
      <c r="V373" s="96"/>
      <c r="W373" s="96"/>
      <c r="X373" s="96"/>
      <c r="Y373" s="96"/>
      <c r="Z373" s="96"/>
      <c r="AA373" s="96"/>
      <c r="AB373" s="96"/>
      <c r="AC373" s="96"/>
      <c r="AD373" s="96"/>
      <c r="AE373" s="96"/>
      <c r="AF373" s="96"/>
      <c r="AG373" s="96"/>
      <c r="AH373" s="96"/>
      <c r="AI373" s="96"/>
    </row>
    <row r="374">
      <c r="A374" s="96"/>
      <c r="B374" s="96"/>
      <c r="C374" s="96"/>
      <c r="D374" s="96"/>
      <c r="E374" s="96"/>
      <c r="F374" s="96"/>
      <c r="G374" s="96"/>
      <c r="H374" s="96"/>
      <c r="I374" s="96"/>
      <c r="J374" s="96"/>
      <c r="K374" s="96"/>
      <c r="L374" s="96"/>
      <c r="M374" s="96"/>
      <c r="N374" s="96"/>
      <c r="O374" s="96"/>
      <c r="P374" s="96"/>
      <c r="Q374" s="96"/>
      <c r="R374" s="96"/>
      <c r="S374" s="96"/>
      <c r="T374" s="96"/>
      <c r="U374" s="96"/>
      <c r="V374" s="96"/>
      <c r="W374" s="96"/>
      <c r="X374" s="96"/>
      <c r="Y374" s="96"/>
      <c r="Z374" s="96"/>
      <c r="AA374" s="96"/>
      <c r="AB374" s="96"/>
      <c r="AC374" s="96"/>
      <c r="AD374" s="96"/>
      <c r="AE374" s="96"/>
      <c r="AF374" s="96"/>
      <c r="AG374" s="96"/>
      <c r="AH374" s="96"/>
      <c r="AI374" s="96"/>
    </row>
    <row r="375">
      <c r="A375" s="96"/>
      <c r="B375" s="96"/>
      <c r="C375" s="96"/>
      <c r="D375" s="96"/>
      <c r="E375" s="96"/>
      <c r="F375" s="96"/>
      <c r="G375" s="96"/>
      <c r="H375" s="96"/>
      <c r="I375" s="96"/>
      <c r="J375" s="96"/>
      <c r="K375" s="96"/>
      <c r="L375" s="96"/>
      <c r="M375" s="96"/>
      <c r="N375" s="96"/>
      <c r="O375" s="96"/>
      <c r="P375" s="96"/>
      <c r="Q375" s="96"/>
      <c r="R375" s="96"/>
      <c r="S375" s="96"/>
      <c r="T375" s="96"/>
      <c r="U375" s="96"/>
      <c r="V375" s="96"/>
      <c r="W375" s="96"/>
      <c r="X375" s="96"/>
      <c r="Y375" s="96"/>
      <c r="Z375" s="96"/>
      <c r="AA375" s="96"/>
      <c r="AB375" s="96"/>
      <c r="AC375" s="96"/>
      <c r="AD375" s="96"/>
      <c r="AE375" s="96"/>
      <c r="AF375" s="96"/>
      <c r="AG375" s="96"/>
      <c r="AH375" s="96"/>
      <c r="AI375" s="96"/>
    </row>
    <row r="376">
      <c r="A376" s="96"/>
      <c r="B376" s="96"/>
      <c r="C376" s="96"/>
      <c r="D376" s="96"/>
      <c r="E376" s="96"/>
      <c r="F376" s="96"/>
      <c r="G376" s="96"/>
      <c r="H376" s="96"/>
      <c r="I376" s="96"/>
      <c r="J376" s="96"/>
      <c r="K376" s="96"/>
      <c r="L376" s="96"/>
      <c r="M376" s="96"/>
      <c r="N376" s="96"/>
      <c r="O376" s="96"/>
      <c r="P376" s="96"/>
      <c r="Q376" s="96"/>
      <c r="R376" s="96"/>
      <c r="S376" s="96"/>
      <c r="T376" s="96"/>
      <c r="U376" s="96"/>
      <c r="V376" s="96"/>
      <c r="W376" s="96"/>
      <c r="X376" s="96"/>
      <c r="Y376" s="96"/>
      <c r="Z376" s="96"/>
      <c r="AA376" s="96"/>
      <c r="AB376" s="96"/>
      <c r="AC376" s="96"/>
      <c r="AD376" s="96"/>
      <c r="AE376" s="96"/>
      <c r="AF376" s="96"/>
      <c r="AG376" s="96"/>
      <c r="AH376" s="96"/>
      <c r="AI376" s="96"/>
    </row>
    <row r="377">
      <c r="A377" s="96"/>
      <c r="B377" s="96"/>
      <c r="C377" s="96"/>
      <c r="D377" s="96"/>
      <c r="E377" s="96"/>
      <c r="F377" s="96"/>
      <c r="G377" s="96"/>
      <c r="H377" s="96"/>
      <c r="I377" s="96"/>
      <c r="J377" s="96"/>
      <c r="K377" s="96"/>
      <c r="L377" s="96"/>
      <c r="M377" s="96"/>
      <c r="N377" s="96"/>
      <c r="O377" s="96"/>
      <c r="P377" s="96"/>
      <c r="Q377" s="96"/>
      <c r="R377" s="96"/>
      <c r="S377" s="96"/>
      <c r="T377" s="96"/>
      <c r="U377" s="96"/>
      <c r="V377" s="96"/>
      <c r="W377" s="96"/>
      <c r="X377" s="96"/>
      <c r="Y377" s="96"/>
      <c r="Z377" s="96"/>
      <c r="AA377" s="96"/>
      <c r="AB377" s="96"/>
      <c r="AC377" s="96"/>
      <c r="AD377" s="96"/>
      <c r="AE377" s="96"/>
      <c r="AF377" s="96"/>
      <c r="AG377" s="96"/>
      <c r="AH377" s="96"/>
      <c r="AI377" s="96"/>
    </row>
    <row r="378">
      <c r="A378" s="96"/>
      <c r="B378" s="96"/>
      <c r="C378" s="96"/>
      <c r="D378" s="96"/>
      <c r="E378" s="96"/>
      <c r="F378" s="96"/>
      <c r="G378" s="96"/>
      <c r="H378" s="96"/>
      <c r="I378" s="96"/>
      <c r="J378" s="96"/>
      <c r="K378" s="96"/>
      <c r="L378" s="96"/>
      <c r="M378" s="96"/>
      <c r="N378" s="96"/>
      <c r="O378" s="96"/>
      <c r="P378" s="96"/>
      <c r="Q378" s="96"/>
      <c r="R378" s="96"/>
      <c r="S378" s="96"/>
      <c r="T378" s="96"/>
      <c r="U378" s="96"/>
      <c r="V378" s="96"/>
      <c r="W378" s="96"/>
      <c r="X378" s="96"/>
      <c r="Y378" s="96"/>
      <c r="Z378" s="96"/>
      <c r="AA378" s="96"/>
      <c r="AB378" s="96"/>
      <c r="AC378" s="96"/>
      <c r="AD378" s="96"/>
      <c r="AE378" s="96"/>
      <c r="AF378" s="96"/>
      <c r="AG378" s="96"/>
      <c r="AH378" s="96"/>
      <c r="AI378" s="96"/>
    </row>
    <row r="379">
      <c r="A379" s="96"/>
      <c r="B379" s="96"/>
      <c r="C379" s="96"/>
      <c r="D379" s="96"/>
      <c r="E379" s="96"/>
      <c r="F379" s="96"/>
      <c r="G379" s="96"/>
      <c r="H379" s="96"/>
      <c r="I379" s="96"/>
      <c r="J379" s="96"/>
      <c r="K379" s="96"/>
      <c r="L379" s="96"/>
      <c r="M379" s="96"/>
      <c r="N379" s="96"/>
      <c r="O379" s="96"/>
      <c r="P379" s="96"/>
      <c r="Q379" s="96"/>
      <c r="R379" s="96"/>
      <c r="S379" s="96"/>
      <c r="T379" s="96"/>
      <c r="U379" s="96"/>
      <c r="V379" s="96"/>
      <c r="W379" s="96"/>
      <c r="X379" s="96"/>
      <c r="Y379" s="96"/>
      <c r="Z379" s="96"/>
      <c r="AA379" s="96"/>
      <c r="AB379" s="96"/>
      <c r="AC379" s="96"/>
      <c r="AD379" s="96"/>
      <c r="AE379" s="96"/>
      <c r="AF379" s="96"/>
      <c r="AG379" s="96"/>
      <c r="AH379" s="96"/>
      <c r="AI379" s="96"/>
    </row>
    <row r="380">
      <c r="A380" s="96"/>
      <c r="B380" s="96"/>
      <c r="C380" s="96"/>
      <c r="D380" s="96"/>
      <c r="E380" s="96"/>
      <c r="F380" s="96"/>
      <c r="G380" s="96"/>
      <c r="H380" s="96"/>
      <c r="I380" s="96"/>
      <c r="J380" s="96"/>
      <c r="K380" s="96"/>
      <c r="L380" s="96"/>
      <c r="M380" s="96"/>
      <c r="N380" s="96"/>
      <c r="O380" s="96"/>
      <c r="P380" s="96"/>
      <c r="Q380" s="96"/>
      <c r="R380" s="96"/>
      <c r="S380" s="96"/>
      <c r="T380" s="96"/>
      <c r="U380" s="96"/>
      <c r="V380" s="96"/>
      <c r="W380" s="96"/>
      <c r="X380" s="96"/>
      <c r="Y380" s="96"/>
      <c r="Z380" s="96"/>
      <c r="AA380" s="96"/>
      <c r="AB380" s="96"/>
      <c r="AC380" s="96"/>
      <c r="AD380" s="96"/>
      <c r="AE380" s="96"/>
      <c r="AF380" s="96"/>
      <c r="AG380" s="96"/>
      <c r="AH380" s="96"/>
      <c r="AI380" s="96"/>
    </row>
    <row r="381">
      <c r="A381" s="96"/>
      <c r="B381" s="96"/>
      <c r="C381" s="96"/>
      <c r="D381" s="96"/>
      <c r="E381" s="96"/>
      <c r="F381" s="96"/>
      <c r="G381" s="96"/>
      <c r="H381" s="96"/>
      <c r="I381" s="96"/>
      <c r="J381" s="96"/>
      <c r="K381" s="96"/>
      <c r="L381" s="96"/>
      <c r="M381" s="96"/>
      <c r="N381" s="96"/>
      <c r="O381" s="96"/>
      <c r="P381" s="96"/>
      <c r="Q381" s="96"/>
      <c r="R381" s="96"/>
      <c r="S381" s="96"/>
      <c r="T381" s="96"/>
      <c r="U381" s="96"/>
      <c r="V381" s="96"/>
      <c r="W381" s="96"/>
      <c r="X381" s="96"/>
      <c r="Y381" s="96"/>
      <c r="Z381" s="96"/>
      <c r="AA381" s="96"/>
      <c r="AB381" s="96"/>
      <c r="AC381" s="96"/>
      <c r="AD381" s="96"/>
      <c r="AE381" s="96"/>
      <c r="AF381" s="96"/>
      <c r="AG381" s="96"/>
      <c r="AH381" s="96"/>
      <c r="AI381" s="96"/>
    </row>
    <row r="382">
      <c r="A382" s="96"/>
      <c r="B382" s="96"/>
      <c r="C382" s="96"/>
      <c r="D382" s="96"/>
      <c r="E382" s="96"/>
      <c r="F382" s="96"/>
      <c r="G382" s="96"/>
      <c r="H382" s="96"/>
      <c r="I382" s="96"/>
      <c r="J382" s="96"/>
      <c r="K382" s="96"/>
      <c r="L382" s="96"/>
      <c r="M382" s="96"/>
      <c r="N382" s="96"/>
      <c r="O382" s="96"/>
      <c r="P382" s="96"/>
      <c r="Q382" s="96"/>
      <c r="R382" s="96"/>
      <c r="S382" s="96"/>
      <c r="T382" s="96"/>
      <c r="U382" s="96"/>
      <c r="V382" s="96"/>
      <c r="W382" s="96"/>
      <c r="X382" s="96"/>
      <c r="Y382" s="96"/>
      <c r="Z382" s="96"/>
      <c r="AA382" s="96"/>
      <c r="AB382" s="96"/>
      <c r="AC382" s="96"/>
      <c r="AD382" s="96"/>
      <c r="AE382" s="96"/>
      <c r="AF382" s="96"/>
      <c r="AG382" s="96"/>
      <c r="AH382" s="96"/>
      <c r="AI382" s="96"/>
    </row>
    <row r="383">
      <c r="A383" s="96"/>
      <c r="B383" s="96"/>
      <c r="C383" s="96"/>
      <c r="D383" s="96"/>
      <c r="E383" s="96"/>
      <c r="F383" s="96"/>
      <c r="G383" s="96"/>
      <c r="H383" s="96"/>
      <c r="I383" s="96"/>
      <c r="J383" s="96"/>
      <c r="K383" s="96"/>
      <c r="L383" s="96"/>
      <c r="M383" s="96"/>
      <c r="N383" s="96"/>
      <c r="O383" s="96"/>
      <c r="P383" s="96"/>
      <c r="Q383" s="96"/>
      <c r="R383" s="96"/>
      <c r="S383" s="96"/>
      <c r="T383" s="96"/>
      <c r="U383" s="96"/>
      <c r="V383" s="96"/>
      <c r="W383" s="96"/>
      <c r="X383" s="96"/>
      <c r="Y383" s="96"/>
      <c r="Z383" s="96"/>
      <c r="AA383" s="96"/>
      <c r="AB383" s="96"/>
      <c r="AC383" s="96"/>
      <c r="AD383" s="96"/>
      <c r="AE383" s="96"/>
      <c r="AF383" s="96"/>
      <c r="AG383" s="96"/>
      <c r="AH383" s="96"/>
      <c r="AI383" s="96"/>
    </row>
    <row r="384">
      <c r="A384" s="96"/>
      <c r="B384" s="96"/>
      <c r="C384" s="96"/>
      <c r="D384" s="96"/>
      <c r="E384" s="96"/>
      <c r="F384" s="96"/>
      <c r="G384" s="96"/>
      <c r="H384" s="96"/>
      <c r="I384" s="96"/>
      <c r="J384" s="96"/>
      <c r="K384" s="96"/>
      <c r="L384" s="96"/>
      <c r="M384" s="96"/>
      <c r="N384" s="96"/>
      <c r="O384" s="96"/>
      <c r="P384" s="96"/>
      <c r="Q384" s="96"/>
      <c r="R384" s="96"/>
      <c r="S384" s="96"/>
      <c r="T384" s="96"/>
      <c r="U384" s="96"/>
      <c r="V384" s="96"/>
      <c r="W384" s="96"/>
      <c r="X384" s="96"/>
      <c r="Y384" s="96"/>
      <c r="Z384" s="96"/>
      <c r="AA384" s="96"/>
      <c r="AB384" s="96"/>
      <c r="AC384" s="96"/>
      <c r="AD384" s="96"/>
      <c r="AE384" s="96"/>
      <c r="AF384" s="96"/>
      <c r="AG384" s="96"/>
      <c r="AH384" s="96"/>
      <c r="AI384" s="96"/>
    </row>
    <row r="385">
      <c r="A385" s="96"/>
      <c r="B385" s="96"/>
      <c r="C385" s="96"/>
      <c r="D385" s="96"/>
      <c r="E385" s="96"/>
      <c r="F385" s="96"/>
      <c r="G385" s="96"/>
      <c r="H385" s="96"/>
      <c r="I385" s="96"/>
      <c r="J385" s="96"/>
      <c r="K385" s="96"/>
      <c r="L385" s="96"/>
      <c r="M385" s="96"/>
      <c r="N385" s="96"/>
      <c r="O385" s="96"/>
      <c r="P385" s="96"/>
      <c r="Q385" s="96"/>
      <c r="R385" s="96"/>
      <c r="S385" s="96"/>
      <c r="T385" s="96"/>
      <c r="U385" s="96"/>
      <c r="V385" s="96"/>
      <c r="W385" s="96"/>
      <c r="X385" s="96"/>
      <c r="Y385" s="96"/>
      <c r="Z385" s="96"/>
      <c r="AA385" s="96"/>
      <c r="AB385" s="96"/>
      <c r="AC385" s="96"/>
      <c r="AD385" s="96"/>
      <c r="AE385" s="96"/>
      <c r="AF385" s="96"/>
      <c r="AG385" s="96"/>
      <c r="AH385" s="96"/>
      <c r="AI385" s="96"/>
    </row>
    <row r="386">
      <c r="A386" s="96"/>
      <c r="B386" s="96"/>
      <c r="C386" s="96"/>
      <c r="D386" s="96"/>
      <c r="E386" s="96"/>
      <c r="F386" s="96"/>
      <c r="G386" s="96"/>
      <c r="H386" s="96"/>
      <c r="I386" s="96"/>
      <c r="J386" s="96"/>
      <c r="K386" s="96"/>
      <c r="L386" s="96"/>
      <c r="M386" s="96"/>
      <c r="N386" s="96"/>
      <c r="O386" s="96"/>
      <c r="P386" s="96"/>
      <c r="Q386" s="96"/>
      <c r="R386" s="96"/>
      <c r="S386" s="96"/>
      <c r="T386" s="96"/>
      <c r="U386" s="96"/>
      <c r="V386" s="96"/>
      <c r="W386" s="96"/>
      <c r="X386" s="96"/>
      <c r="Y386" s="96"/>
      <c r="Z386" s="96"/>
      <c r="AA386" s="96"/>
      <c r="AB386" s="96"/>
      <c r="AC386" s="96"/>
      <c r="AD386" s="96"/>
      <c r="AE386" s="96"/>
      <c r="AF386" s="96"/>
      <c r="AG386" s="96"/>
      <c r="AH386" s="96"/>
      <c r="AI386" s="96"/>
    </row>
    <row r="387">
      <c r="A387" s="96"/>
      <c r="B387" s="96"/>
      <c r="C387" s="96"/>
      <c r="D387" s="96"/>
      <c r="E387" s="96"/>
      <c r="F387" s="96"/>
      <c r="G387" s="96"/>
      <c r="H387" s="96"/>
      <c r="I387" s="96"/>
      <c r="J387" s="96"/>
      <c r="K387" s="96"/>
      <c r="L387" s="96"/>
      <c r="M387" s="96"/>
      <c r="N387" s="96"/>
      <c r="O387" s="96"/>
      <c r="P387" s="96"/>
      <c r="Q387" s="96"/>
      <c r="R387" s="96"/>
      <c r="S387" s="96"/>
      <c r="T387" s="96"/>
      <c r="U387" s="96"/>
      <c r="V387" s="96"/>
      <c r="W387" s="96"/>
      <c r="X387" s="96"/>
      <c r="Y387" s="96"/>
      <c r="Z387" s="96"/>
      <c r="AA387" s="96"/>
      <c r="AB387" s="96"/>
      <c r="AC387" s="96"/>
      <c r="AD387" s="96"/>
      <c r="AE387" s="96"/>
      <c r="AF387" s="96"/>
      <c r="AG387" s="96"/>
      <c r="AH387" s="96"/>
      <c r="AI387" s="96"/>
    </row>
    <row r="388">
      <c r="A388" s="96"/>
      <c r="B388" s="96"/>
      <c r="C388" s="96"/>
      <c r="D388" s="96"/>
      <c r="E388" s="96"/>
      <c r="F388" s="96"/>
      <c r="G388" s="96"/>
      <c r="H388" s="96"/>
      <c r="I388" s="96"/>
      <c r="J388" s="96"/>
      <c r="K388" s="96"/>
      <c r="L388" s="96"/>
      <c r="M388" s="96"/>
      <c r="N388" s="96"/>
      <c r="O388" s="96"/>
      <c r="P388" s="96"/>
      <c r="Q388" s="96"/>
      <c r="R388" s="96"/>
      <c r="S388" s="96"/>
      <c r="T388" s="96"/>
      <c r="U388" s="96"/>
      <c r="V388" s="96"/>
      <c r="W388" s="96"/>
      <c r="X388" s="96"/>
      <c r="Y388" s="96"/>
      <c r="Z388" s="96"/>
      <c r="AA388" s="96"/>
      <c r="AB388" s="96"/>
      <c r="AC388" s="96"/>
      <c r="AD388" s="96"/>
      <c r="AE388" s="96"/>
      <c r="AF388" s="96"/>
      <c r="AG388" s="96"/>
      <c r="AH388" s="96"/>
      <c r="AI388" s="96"/>
    </row>
    <row r="389">
      <c r="A389" s="96"/>
      <c r="B389" s="96"/>
      <c r="C389" s="96"/>
      <c r="D389" s="96"/>
      <c r="E389" s="96"/>
      <c r="F389" s="96"/>
      <c r="G389" s="96"/>
      <c r="H389" s="96"/>
      <c r="I389" s="96"/>
      <c r="J389" s="96"/>
      <c r="K389" s="96"/>
      <c r="L389" s="96"/>
      <c r="M389" s="96"/>
      <c r="N389" s="96"/>
      <c r="O389" s="96"/>
      <c r="P389" s="96"/>
      <c r="Q389" s="96"/>
      <c r="R389" s="96"/>
      <c r="S389" s="96"/>
      <c r="T389" s="96"/>
      <c r="U389" s="96"/>
      <c r="V389" s="96"/>
      <c r="W389" s="96"/>
      <c r="X389" s="96"/>
      <c r="Y389" s="96"/>
      <c r="Z389" s="96"/>
      <c r="AA389" s="96"/>
      <c r="AB389" s="96"/>
      <c r="AC389" s="96"/>
      <c r="AD389" s="96"/>
      <c r="AE389" s="96"/>
      <c r="AF389" s="96"/>
      <c r="AG389" s="96"/>
      <c r="AH389" s="96"/>
      <c r="AI389" s="96"/>
    </row>
    <row r="390">
      <c r="A390" s="96"/>
      <c r="B390" s="96"/>
      <c r="C390" s="96"/>
      <c r="D390" s="96"/>
      <c r="E390" s="96"/>
      <c r="F390" s="96"/>
      <c r="G390" s="96"/>
      <c r="H390" s="96"/>
      <c r="I390" s="96"/>
      <c r="J390" s="96"/>
      <c r="K390" s="96"/>
      <c r="L390" s="96"/>
      <c r="M390" s="96"/>
      <c r="N390" s="96"/>
      <c r="O390" s="96"/>
      <c r="P390" s="96"/>
      <c r="Q390" s="96"/>
      <c r="R390" s="96"/>
      <c r="S390" s="96"/>
      <c r="T390" s="96"/>
      <c r="U390" s="96"/>
      <c r="V390" s="96"/>
      <c r="W390" s="96"/>
      <c r="X390" s="96"/>
      <c r="Y390" s="96"/>
      <c r="Z390" s="96"/>
      <c r="AA390" s="96"/>
      <c r="AB390" s="96"/>
      <c r="AC390" s="96"/>
      <c r="AD390" s="96"/>
      <c r="AE390" s="96"/>
      <c r="AF390" s="96"/>
      <c r="AG390" s="96"/>
      <c r="AH390" s="96"/>
      <c r="AI390" s="96"/>
    </row>
    <row r="391">
      <c r="A391" s="96"/>
      <c r="B391" s="96"/>
      <c r="C391" s="96"/>
      <c r="D391" s="96"/>
      <c r="E391" s="96"/>
      <c r="F391" s="96"/>
      <c r="G391" s="96"/>
      <c r="H391" s="96"/>
      <c r="I391" s="96"/>
      <c r="J391" s="96"/>
      <c r="K391" s="96"/>
      <c r="L391" s="96"/>
      <c r="M391" s="96"/>
      <c r="N391" s="96"/>
      <c r="O391" s="96"/>
      <c r="P391" s="96"/>
      <c r="Q391" s="96"/>
      <c r="R391" s="96"/>
      <c r="S391" s="96"/>
      <c r="T391" s="96"/>
      <c r="U391" s="96"/>
      <c r="V391" s="96"/>
      <c r="W391" s="96"/>
      <c r="X391" s="96"/>
      <c r="Y391" s="96"/>
      <c r="Z391" s="96"/>
      <c r="AA391" s="96"/>
      <c r="AB391" s="96"/>
      <c r="AC391" s="96"/>
      <c r="AD391" s="96"/>
      <c r="AE391" s="96"/>
      <c r="AF391" s="96"/>
      <c r="AG391" s="96"/>
      <c r="AH391" s="96"/>
      <c r="AI391" s="96"/>
    </row>
    <row r="392">
      <c r="A392" s="96"/>
      <c r="B392" s="96"/>
      <c r="C392" s="96"/>
      <c r="D392" s="96"/>
      <c r="E392" s="96"/>
      <c r="F392" s="96"/>
      <c r="G392" s="96"/>
      <c r="H392" s="96"/>
      <c r="I392" s="96"/>
      <c r="J392" s="96"/>
      <c r="K392" s="96"/>
      <c r="L392" s="96"/>
      <c r="M392" s="96"/>
      <c r="N392" s="96"/>
      <c r="O392" s="96"/>
      <c r="P392" s="96"/>
      <c r="Q392" s="96"/>
      <c r="R392" s="96"/>
      <c r="S392" s="96"/>
      <c r="T392" s="96"/>
      <c r="U392" s="96"/>
      <c r="V392" s="96"/>
      <c r="W392" s="96"/>
      <c r="X392" s="96"/>
      <c r="Y392" s="96"/>
      <c r="Z392" s="96"/>
      <c r="AA392" s="96"/>
      <c r="AB392" s="96"/>
      <c r="AC392" s="96"/>
      <c r="AD392" s="96"/>
      <c r="AE392" s="96"/>
      <c r="AF392" s="96"/>
      <c r="AG392" s="96"/>
      <c r="AH392" s="96"/>
      <c r="AI392" s="96"/>
    </row>
    <row r="393">
      <c r="A393" s="96"/>
      <c r="B393" s="96"/>
      <c r="C393" s="96"/>
      <c r="D393" s="96"/>
      <c r="E393" s="96"/>
      <c r="F393" s="96"/>
      <c r="G393" s="96"/>
      <c r="H393" s="96"/>
      <c r="I393" s="96"/>
      <c r="J393" s="96"/>
      <c r="K393" s="96"/>
      <c r="L393" s="96"/>
      <c r="M393" s="96"/>
      <c r="N393" s="96"/>
      <c r="O393" s="96"/>
      <c r="P393" s="96"/>
      <c r="Q393" s="96"/>
      <c r="R393" s="96"/>
      <c r="S393" s="96"/>
      <c r="T393" s="96"/>
      <c r="U393" s="96"/>
      <c r="V393" s="96"/>
      <c r="W393" s="96"/>
      <c r="X393" s="96"/>
      <c r="Y393" s="96"/>
      <c r="Z393" s="96"/>
      <c r="AA393" s="96"/>
      <c r="AB393" s="96"/>
      <c r="AC393" s="96"/>
      <c r="AD393" s="96"/>
      <c r="AE393" s="96"/>
      <c r="AF393" s="96"/>
      <c r="AG393" s="96"/>
      <c r="AH393" s="96"/>
      <c r="AI393" s="96"/>
    </row>
    <row r="394">
      <c r="A394" s="96"/>
      <c r="B394" s="96"/>
      <c r="C394" s="96"/>
      <c r="D394" s="96"/>
      <c r="E394" s="96"/>
      <c r="F394" s="96"/>
      <c r="G394" s="96"/>
      <c r="H394" s="96"/>
      <c r="I394" s="96"/>
      <c r="J394" s="96"/>
      <c r="K394" s="96"/>
      <c r="L394" s="96"/>
      <c r="M394" s="96"/>
      <c r="N394" s="96"/>
      <c r="O394" s="96"/>
      <c r="P394" s="96"/>
      <c r="Q394" s="96"/>
      <c r="R394" s="96"/>
      <c r="S394" s="96"/>
      <c r="T394" s="96"/>
      <c r="U394" s="96"/>
      <c r="V394" s="96"/>
      <c r="W394" s="96"/>
      <c r="X394" s="96"/>
      <c r="Y394" s="96"/>
      <c r="Z394" s="96"/>
      <c r="AA394" s="96"/>
      <c r="AB394" s="96"/>
      <c r="AC394" s="96"/>
      <c r="AD394" s="96"/>
      <c r="AE394" s="96"/>
      <c r="AF394" s="96"/>
      <c r="AG394" s="96"/>
      <c r="AH394" s="96"/>
      <c r="AI394" s="96"/>
    </row>
    <row r="395">
      <c r="A395" s="96"/>
      <c r="B395" s="96"/>
      <c r="C395" s="96"/>
      <c r="D395" s="96"/>
      <c r="E395" s="96"/>
      <c r="F395" s="96"/>
      <c r="G395" s="96"/>
      <c r="H395" s="96"/>
      <c r="I395" s="96"/>
      <c r="J395" s="96"/>
      <c r="K395" s="96"/>
      <c r="L395" s="96"/>
      <c r="M395" s="96"/>
      <c r="N395" s="96"/>
      <c r="O395" s="96"/>
      <c r="P395" s="96"/>
      <c r="Q395" s="96"/>
      <c r="R395" s="96"/>
      <c r="S395" s="96"/>
      <c r="T395" s="96"/>
      <c r="U395" s="96"/>
      <c r="V395" s="96"/>
      <c r="W395" s="96"/>
      <c r="X395" s="96"/>
      <c r="Y395" s="96"/>
      <c r="Z395" s="96"/>
      <c r="AA395" s="96"/>
      <c r="AB395" s="96"/>
      <c r="AC395" s="96"/>
      <c r="AD395" s="96"/>
      <c r="AE395" s="96"/>
      <c r="AF395" s="96"/>
      <c r="AG395" s="96"/>
      <c r="AH395" s="96"/>
      <c r="AI395" s="96"/>
    </row>
    <row r="396">
      <c r="A396" s="96"/>
      <c r="B396" s="96"/>
      <c r="C396" s="96"/>
      <c r="D396" s="96"/>
      <c r="E396" s="96"/>
      <c r="F396" s="96"/>
      <c r="G396" s="96"/>
      <c r="H396" s="96"/>
      <c r="I396" s="96"/>
      <c r="J396" s="96"/>
      <c r="K396" s="96"/>
      <c r="L396" s="96"/>
      <c r="M396" s="96"/>
      <c r="N396" s="96"/>
      <c r="O396" s="96"/>
      <c r="P396" s="96"/>
      <c r="Q396" s="96"/>
      <c r="R396" s="96"/>
      <c r="S396" s="96"/>
      <c r="T396" s="96"/>
      <c r="U396" s="96"/>
      <c r="V396" s="96"/>
      <c r="W396" s="96"/>
      <c r="X396" s="96"/>
      <c r="Y396" s="96"/>
      <c r="Z396" s="96"/>
      <c r="AA396" s="96"/>
      <c r="AB396" s="96"/>
      <c r="AC396" s="96"/>
      <c r="AD396" s="96"/>
      <c r="AE396" s="96"/>
      <c r="AF396" s="96"/>
      <c r="AG396" s="96"/>
      <c r="AH396" s="96"/>
      <c r="AI396" s="96"/>
    </row>
    <row r="397">
      <c r="A397" s="96"/>
      <c r="B397" s="96"/>
      <c r="C397" s="96"/>
      <c r="D397" s="96"/>
      <c r="E397" s="96"/>
      <c r="F397" s="96"/>
      <c r="G397" s="96"/>
      <c r="H397" s="96"/>
      <c r="I397" s="96"/>
      <c r="J397" s="96"/>
      <c r="K397" s="96"/>
      <c r="L397" s="96"/>
      <c r="M397" s="96"/>
      <c r="N397" s="96"/>
      <c r="O397" s="96"/>
      <c r="P397" s="96"/>
      <c r="Q397" s="96"/>
      <c r="R397" s="96"/>
      <c r="S397" s="96"/>
      <c r="T397" s="96"/>
      <c r="U397" s="96"/>
      <c r="V397" s="96"/>
      <c r="W397" s="96"/>
      <c r="X397" s="96"/>
      <c r="Y397" s="96"/>
      <c r="Z397" s="96"/>
      <c r="AA397" s="96"/>
      <c r="AB397" s="96"/>
      <c r="AC397" s="96"/>
      <c r="AD397" s="96"/>
      <c r="AE397" s="96"/>
      <c r="AF397" s="96"/>
      <c r="AG397" s="96"/>
      <c r="AH397" s="96"/>
      <c r="AI397" s="96"/>
    </row>
    <row r="398">
      <c r="A398" s="96"/>
      <c r="B398" s="96"/>
      <c r="C398" s="96"/>
      <c r="D398" s="96"/>
      <c r="E398" s="96"/>
      <c r="F398" s="96"/>
      <c r="G398" s="96"/>
      <c r="H398" s="96"/>
      <c r="I398" s="96"/>
      <c r="J398" s="96"/>
      <c r="K398" s="96"/>
      <c r="L398" s="96"/>
      <c r="M398" s="96"/>
      <c r="N398" s="96"/>
      <c r="O398" s="96"/>
      <c r="P398" s="96"/>
      <c r="Q398" s="96"/>
      <c r="R398" s="96"/>
      <c r="S398" s="96"/>
      <c r="T398" s="96"/>
      <c r="U398" s="96"/>
      <c r="V398" s="96"/>
      <c r="W398" s="96"/>
      <c r="X398" s="96"/>
      <c r="Y398" s="96"/>
      <c r="Z398" s="96"/>
      <c r="AA398" s="96"/>
      <c r="AB398" s="96"/>
      <c r="AC398" s="96"/>
      <c r="AD398" s="96"/>
      <c r="AE398" s="96"/>
      <c r="AF398" s="96"/>
      <c r="AG398" s="96"/>
      <c r="AH398" s="96"/>
      <c r="AI398" s="96"/>
    </row>
    <row r="399">
      <c r="A399" s="96"/>
      <c r="B399" s="96"/>
      <c r="C399" s="96"/>
      <c r="D399" s="96"/>
      <c r="E399" s="96"/>
      <c r="F399" s="96"/>
      <c r="G399" s="96"/>
      <c r="H399" s="96"/>
      <c r="I399" s="96"/>
      <c r="J399" s="96"/>
      <c r="K399" s="96"/>
      <c r="L399" s="96"/>
      <c r="M399" s="96"/>
      <c r="N399" s="96"/>
      <c r="O399" s="96"/>
      <c r="P399" s="96"/>
      <c r="Q399" s="96"/>
      <c r="R399" s="96"/>
      <c r="S399" s="96"/>
      <c r="T399" s="96"/>
      <c r="U399" s="96"/>
      <c r="V399" s="96"/>
      <c r="W399" s="96"/>
      <c r="X399" s="96"/>
      <c r="Y399" s="96"/>
      <c r="Z399" s="96"/>
      <c r="AA399" s="96"/>
      <c r="AB399" s="96"/>
      <c r="AC399" s="96"/>
      <c r="AD399" s="96"/>
      <c r="AE399" s="96"/>
      <c r="AF399" s="96"/>
      <c r="AG399" s="96"/>
      <c r="AH399" s="96"/>
      <c r="AI399" s="96"/>
    </row>
    <row r="400">
      <c r="A400" s="96"/>
      <c r="B400" s="96"/>
      <c r="C400" s="96"/>
      <c r="D400" s="96"/>
      <c r="E400" s="96"/>
      <c r="F400" s="96"/>
      <c r="G400" s="96"/>
      <c r="H400" s="96"/>
      <c r="I400" s="96"/>
      <c r="J400" s="96"/>
      <c r="K400" s="96"/>
      <c r="L400" s="96"/>
      <c r="M400" s="96"/>
      <c r="N400" s="96"/>
      <c r="O400" s="96"/>
      <c r="P400" s="96"/>
      <c r="Q400" s="96"/>
      <c r="R400" s="96"/>
      <c r="S400" s="96"/>
      <c r="T400" s="96"/>
      <c r="U400" s="96"/>
      <c r="V400" s="96"/>
      <c r="W400" s="96"/>
      <c r="X400" s="96"/>
      <c r="Y400" s="96"/>
      <c r="Z400" s="96"/>
      <c r="AA400" s="96"/>
      <c r="AB400" s="96"/>
      <c r="AC400" s="96"/>
      <c r="AD400" s="96"/>
      <c r="AE400" s="96"/>
      <c r="AF400" s="96"/>
      <c r="AG400" s="96"/>
      <c r="AH400" s="96"/>
      <c r="AI400" s="96"/>
    </row>
    <row r="401">
      <c r="A401" s="96"/>
      <c r="B401" s="96"/>
      <c r="C401" s="96"/>
      <c r="D401" s="96"/>
      <c r="E401" s="96"/>
      <c r="F401" s="96"/>
      <c r="G401" s="96"/>
      <c r="H401" s="96"/>
      <c r="I401" s="96"/>
      <c r="J401" s="96"/>
      <c r="K401" s="96"/>
      <c r="L401" s="96"/>
      <c r="M401" s="96"/>
      <c r="N401" s="96"/>
      <c r="O401" s="96"/>
      <c r="P401" s="96"/>
      <c r="Q401" s="96"/>
      <c r="R401" s="96"/>
      <c r="S401" s="96"/>
      <c r="T401" s="96"/>
      <c r="U401" s="96"/>
      <c r="V401" s="96"/>
      <c r="W401" s="96"/>
      <c r="X401" s="96"/>
      <c r="Y401" s="96"/>
      <c r="Z401" s="96"/>
      <c r="AA401" s="96"/>
      <c r="AB401" s="96"/>
      <c r="AC401" s="96"/>
      <c r="AD401" s="96"/>
      <c r="AE401" s="96"/>
      <c r="AF401" s="96"/>
      <c r="AG401" s="96"/>
      <c r="AH401" s="96"/>
      <c r="AI401" s="96"/>
    </row>
    <row r="402">
      <c r="A402" s="96"/>
      <c r="B402" s="96"/>
      <c r="C402" s="96"/>
      <c r="D402" s="96"/>
      <c r="E402" s="96"/>
      <c r="F402" s="96"/>
      <c r="G402" s="96"/>
      <c r="H402" s="96"/>
      <c r="I402" s="96"/>
      <c r="J402" s="96"/>
      <c r="K402" s="96"/>
      <c r="L402" s="96"/>
      <c r="M402" s="96"/>
      <c r="N402" s="96"/>
      <c r="O402" s="96"/>
      <c r="P402" s="96"/>
      <c r="Q402" s="96"/>
      <c r="R402" s="96"/>
      <c r="S402" s="96"/>
      <c r="T402" s="96"/>
      <c r="U402" s="96"/>
      <c r="V402" s="96"/>
      <c r="W402" s="96"/>
      <c r="X402" s="96"/>
      <c r="Y402" s="96"/>
      <c r="Z402" s="96"/>
      <c r="AA402" s="96"/>
      <c r="AB402" s="96"/>
      <c r="AC402" s="96"/>
      <c r="AD402" s="96"/>
      <c r="AE402" s="96"/>
      <c r="AF402" s="96"/>
      <c r="AG402" s="96"/>
      <c r="AH402" s="96"/>
      <c r="AI402" s="96"/>
    </row>
    <row r="403">
      <c r="A403" s="96"/>
      <c r="B403" s="96"/>
      <c r="C403" s="96"/>
      <c r="D403" s="96"/>
      <c r="E403" s="96"/>
      <c r="F403" s="96"/>
      <c r="G403" s="96"/>
      <c r="H403" s="96"/>
      <c r="I403" s="96"/>
      <c r="J403" s="96"/>
      <c r="K403" s="96"/>
      <c r="L403" s="96"/>
      <c r="M403" s="96"/>
      <c r="N403" s="96"/>
      <c r="O403" s="96"/>
      <c r="P403" s="96"/>
      <c r="Q403" s="96"/>
      <c r="R403" s="96"/>
      <c r="S403" s="96"/>
      <c r="T403" s="96"/>
      <c r="U403" s="96"/>
      <c r="V403" s="96"/>
      <c r="W403" s="96"/>
      <c r="X403" s="96"/>
      <c r="Y403" s="96"/>
      <c r="Z403" s="96"/>
      <c r="AA403" s="96"/>
      <c r="AB403" s="96"/>
      <c r="AC403" s="96"/>
      <c r="AD403" s="96"/>
      <c r="AE403" s="96"/>
      <c r="AF403" s="96"/>
      <c r="AG403" s="96"/>
      <c r="AH403" s="96"/>
      <c r="AI403" s="96"/>
    </row>
    <row r="404">
      <c r="A404" s="96"/>
      <c r="B404" s="96"/>
      <c r="C404" s="96"/>
      <c r="D404" s="96"/>
      <c r="E404" s="96"/>
      <c r="F404" s="96"/>
      <c r="G404" s="96"/>
      <c r="H404" s="96"/>
      <c r="I404" s="96"/>
      <c r="J404" s="96"/>
      <c r="K404" s="96"/>
      <c r="L404" s="96"/>
      <c r="M404" s="96"/>
      <c r="N404" s="96"/>
      <c r="O404" s="96"/>
      <c r="P404" s="96"/>
      <c r="Q404" s="96"/>
      <c r="R404" s="96"/>
      <c r="S404" s="96"/>
      <c r="T404" s="96"/>
      <c r="U404" s="96"/>
      <c r="V404" s="96"/>
      <c r="W404" s="96"/>
      <c r="X404" s="96"/>
      <c r="Y404" s="96"/>
      <c r="Z404" s="96"/>
      <c r="AA404" s="96"/>
      <c r="AB404" s="96"/>
      <c r="AC404" s="96"/>
      <c r="AD404" s="96"/>
      <c r="AE404" s="96"/>
      <c r="AF404" s="96"/>
      <c r="AG404" s="96"/>
      <c r="AH404" s="96"/>
      <c r="AI404" s="96"/>
    </row>
    <row r="405">
      <c r="A405" s="96"/>
      <c r="B405" s="96"/>
      <c r="C405" s="96"/>
      <c r="D405" s="96"/>
      <c r="E405" s="96"/>
      <c r="F405" s="96"/>
      <c r="G405" s="96"/>
      <c r="H405" s="96"/>
      <c r="I405" s="96"/>
      <c r="J405" s="96"/>
      <c r="K405" s="96"/>
      <c r="L405" s="96"/>
      <c r="M405" s="96"/>
      <c r="N405" s="96"/>
      <c r="O405" s="96"/>
      <c r="P405" s="96"/>
      <c r="Q405" s="96"/>
      <c r="R405" s="96"/>
      <c r="S405" s="96"/>
      <c r="T405" s="96"/>
      <c r="U405" s="96"/>
      <c r="V405" s="96"/>
      <c r="W405" s="96"/>
      <c r="X405" s="96"/>
      <c r="Y405" s="96"/>
      <c r="Z405" s="96"/>
      <c r="AA405" s="96"/>
      <c r="AB405" s="96"/>
      <c r="AC405" s="96"/>
      <c r="AD405" s="96"/>
      <c r="AE405" s="96"/>
      <c r="AF405" s="96"/>
      <c r="AG405" s="96"/>
      <c r="AH405" s="96"/>
      <c r="AI405" s="96"/>
    </row>
    <row r="406">
      <c r="A406" s="96"/>
      <c r="B406" s="96"/>
      <c r="C406" s="96"/>
      <c r="D406" s="96"/>
      <c r="E406" s="96"/>
      <c r="F406" s="96"/>
      <c r="G406" s="96"/>
      <c r="H406" s="96"/>
      <c r="I406" s="96"/>
      <c r="J406" s="96"/>
      <c r="K406" s="96"/>
      <c r="L406" s="96"/>
      <c r="M406" s="96"/>
      <c r="N406" s="96"/>
      <c r="O406" s="96"/>
      <c r="P406" s="96"/>
      <c r="Q406" s="96"/>
      <c r="R406" s="96"/>
      <c r="S406" s="96"/>
      <c r="T406" s="96"/>
      <c r="U406" s="96"/>
      <c r="V406" s="96"/>
      <c r="W406" s="96"/>
      <c r="X406" s="96"/>
      <c r="Y406" s="96"/>
      <c r="Z406" s="96"/>
      <c r="AA406" s="96"/>
      <c r="AB406" s="96"/>
      <c r="AC406" s="96"/>
      <c r="AD406" s="96"/>
      <c r="AE406" s="96"/>
      <c r="AF406" s="96"/>
      <c r="AG406" s="96"/>
      <c r="AH406" s="96"/>
      <c r="AI406" s="96"/>
    </row>
    <row r="407">
      <c r="A407" s="96"/>
      <c r="B407" s="96"/>
      <c r="C407" s="96"/>
      <c r="D407" s="96"/>
      <c r="E407" s="96"/>
      <c r="F407" s="96"/>
      <c r="G407" s="96"/>
      <c r="H407" s="96"/>
      <c r="I407" s="96"/>
      <c r="J407" s="96"/>
      <c r="K407" s="96"/>
      <c r="L407" s="96"/>
      <c r="M407" s="96"/>
      <c r="N407" s="96"/>
      <c r="O407" s="96"/>
      <c r="P407" s="96"/>
      <c r="Q407" s="96"/>
      <c r="R407" s="96"/>
      <c r="S407" s="96"/>
      <c r="T407" s="96"/>
      <c r="U407" s="96"/>
      <c r="V407" s="96"/>
      <c r="W407" s="96"/>
      <c r="X407" s="96"/>
      <c r="Y407" s="96"/>
      <c r="Z407" s="96"/>
      <c r="AA407" s="96"/>
      <c r="AB407" s="96"/>
      <c r="AC407" s="96"/>
      <c r="AD407" s="96"/>
      <c r="AE407" s="96"/>
      <c r="AF407" s="96"/>
      <c r="AG407" s="96"/>
      <c r="AH407" s="96"/>
      <c r="AI407" s="96"/>
    </row>
    <row r="408">
      <c r="A408" s="96"/>
      <c r="B408" s="96"/>
      <c r="C408" s="96"/>
      <c r="D408" s="96"/>
      <c r="E408" s="96"/>
      <c r="F408" s="96"/>
      <c r="G408" s="96"/>
      <c r="H408" s="96"/>
      <c r="I408" s="96"/>
      <c r="J408" s="96"/>
      <c r="K408" s="96"/>
      <c r="L408" s="96"/>
      <c r="M408" s="96"/>
      <c r="N408" s="96"/>
      <c r="O408" s="96"/>
      <c r="P408" s="96"/>
      <c r="Q408" s="96"/>
      <c r="R408" s="96"/>
      <c r="S408" s="96"/>
      <c r="T408" s="96"/>
      <c r="U408" s="96"/>
      <c r="V408" s="96"/>
      <c r="W408" s="96"/>
      <c r="X408" s="96"/>
      <c r="Y408" s="96"/>
      <c r="Z408" s="96"/>
      <c r="AA408" s="96"/>
      <c r="AB408" s="96"/>
      <c r="AC408" s="96"/>
      <c r="AD408" s="96"/>
      <c r="AE408" s="96"/>
      <c r="AF408" s="96"/>
      <c r="AG408" s="96"/>
      <c r="AH408" s="96"/>
      <c r="AI408" s="96"/>
    </row>
    <row r="409">
      <c r="A409" s="96"/>
      <c r="B409" s="96"/>
      <c r="C409" s="96"/>
      <c r="D409" s="96"/>
      <c r="E409" s="96"/>
      <c r="F409" s="96"/>
      <c r="G409" s="96"/>
      <c r="H409" s="96"/>
      <c r="I409" s="96"/>
      <c r="J409" s="96"/>
      <c r="K409" s="96"/>
      <c r="L409" s="96"/>
      <c r="M409" s="96"/>
      <c r="N409" s="96"/>
      <c r="O409" s="96"/>
      <c r="P409" s="96"/>
      <c r="Q409" s="96"/>
      <c r="R409" s="96"/>
      <c r="S409" s="96"/>
      <c r="T409" s="96"/>
      <c r="U409" s="96"/>
      <c r="V409" s="96"/>
      <c r="W409" s="96"/>
      <c r="X409" s="96"/>
      <c r="Y409" s="96"/>
      <c r="Z409" s="96"/>
      <c r="AA409" s="96"/>
      <c r="AB409" s="96"/>
      <c r="AC409" s="96"/>
      <c r="AD409" s="96"/>
      <c r="AE409" s="96"/>
      <c r="AF409" s="96"/>
      <c r="AG409" s="96"/>
      <c r="AH409" s="96"/>
      <c r="AI409" s="96"/>
    </row>
    <row r="410">
      <c r="A410" s="96"/>
      <c r="B410" s="96"/>
      <c r="C410" s="96"/>
      <c r="D410" s="96"/>
      <c r="E410" s="96"/>
      <c r="F410" s="96"/>
      <c r="G410" s="96"/>
      <c r="H410" s="96"/>
      <c r="I410" s="96"/>
      <c r="J410" s="96"/>
      <c r="K410" s="96"/>
      <c r="L410" s="96"/>
      <c r="M410" s="96"/>
      <c r="N410" s="96"/>
      <c r="O410" s="96"/>
      <c r="P410" s="96"/>
      <c r="Q410" s="96"/>
      <c r="R410" s="96"/>
      <c r="S410" s="96"/>
      <c r="T410" s="96"/>
      <c r="U410" s="96"/>
      <c r="V410" s="96"/>
      <c r="W410" s="96"/>
      <c r="X410" s="96"/>
      <c r="Y410" s="96"/>
      <c r="Z410" s="96"/>
      <c r="AA410" s="96"/>
      <c r="AB410" s="96"/>
      <c r="AC410" s="96"/>
      <c r="AD410" s="96"/>
      <c r="AE410" s="96"/>
      <c r="AF410" s="96"/>
      <c r="AG410" s="96"/>
      <c r="AH410" s="96"/>
      <c r="AI410" s="96"/>
    </row>
    <row r="411">
      <c r="A411" s="96"/>
      <c r="B411" s="96"/>
      <c r="C411" s="96"/>
      <c r="D411" s="96"/>
      <c r="E411" s="96"/>
      <c r="F411" s="96"/>
      <c r="G411" s="96"/>
      <c r="H411" s="96"/>
      <c r="I411" s="96"/>
      <c r="J411" s="96"/>
      <c r="K411" s="96"/>
      <c r="L411" s="96"/>
      <c r="M411" s="96"/>
      <c r="N411" s="96"/>
      <c r="O411" s="96"/>
      <c r="P411" s="96"/>
      <c r="Q411" s="96"/>
      <c r="R411" s="96"/>
      <c r="S411" s="96"/>
      <c r="T411" s="96"/>
      <c r="U411" s="96"/>
      <c r="V411" s="96"/>
      <c r="W411" s="96"/>
      <c r="X411" s="96"/>
      <c r="Y411" s="96"/>
      <c r="Z411" s="96"/>
      <c r="AA411" s="96"/>
      <c r="AB411" s="96"/>
      <c r="AC411" s="96"/>
      <c r="AD411" s="96"/>
      <c r="AE411" s="96"/>
      <c r="AF411" s="96"/>
      <c r="AG411" s="96"/>
      <c r="AH411" s="96"/>
      <c r="AI411" s="96"/>
    </row>
    <row r="412">
      <c r="A412" s="96"/>
      <c r="B412" s="96"/>
      <c r="C412" s="96"/>
      <c r="D412" s="96"/>
      <c r="E412" s="96"/>
      <c r="F412" s="96"/>
      <c r="G412" s="96"/>
      <c r="H412" s="96"/>
      <c r="I412" s="96"/>
      <c r="J412" s="96"/>
      <c r="K412" s="96"/>
      <c r="L412" s="96"/>
      <c r="M412" s="96"/>
      <c r="N412" s="96"/>
      <c r="O412" s="96"/>
      <c r="P412" s="96"/>
      <c r="Q412" s="96"/>
      <c r="R412" s="96"/>
      <c r="S412" s="96"/>
      <c r="T412" s="96"/>
      <c r="U412" s="96"/>
      <c r="V412" s="96"/>
      <c r="W412" s="96"/>
      <c r="X412" s="96"/>
      <c r="Y412" s="96"/>
      <c r="Z412" s="96"/>
      <c r="AA412" s="96"/>
      <c r="AB412" s="96"/>
      <c r="AC412" s="96"/>
      <c r="AD412" s="96"/>
      <c r="AE412" s="96"/>
      <c r="AF412" s="96"/>
      <c r="AG412" s="96"/>
      <c r="AH412" s="96"/>
      <c r="AI412" s="96"/>
    </row>
    <row r="413">
      <c r="A413" s="96"/>
      <c r="B413" s="96"/>
      <c r="C413" s="96"/>
      <c r="D413" s="96"/>
      <c r="E413" s="96"/>
      <c r="F413" s="96"/>
      <c r="G413" s="96"/>
      <c r="H413" s="96"/>
      <c r="I413" s="96"/>
      <c r="J413" s="96"/>
      <c r="K413" s="96"/>
      <c r="L413" s="96"/>
      <c r="M413" s="96"/>
      <c r="N413" s="96"/>
      <c r="O413" s="96"/>
      <c r="P413" s="96"/>
      <c r="Q413" s="96"/>
      <c r="R413" s="96"/>
      <c r="S413" s="96"/>
      <c r="T413" s="96"/>
      <c r="U413" s="96"/>
      <c r="V413" s="96"/>
      <c r="W413" s="96"/>
      <c r="X413" s="96"/>
      <c r="Y413" s="96"/>
      <c r="Z413" s="96"/>
      <c r="AA413" s="96"/>
      <c r="AB413" s="96"/>
      <c r="AC413" s="96"/>
      <c r="AD413" s="96"/>
      <c r="AE413" s="96"/>
      <c r="AF413" s="96"/>
      <c r="AG413" s="96"/>
      <c r="AH413" s="96"/>
      <c r="AI413" s="96"/>
    </row>
    <row r="414">
      <c r="A414" s="96"/>
      <c r="B414" s="96"/>
      <c r="C414" s="96"/>
      <c r="D414" s="96"/>
      <c r="E414" s="96"/>
      <c r="F414" s="96"/>
      <c r="G414" s="96"/>
      <c r="H414" s="96"/>
      <c r="I414" s="96"/>
      <c r="J414" s="96"/>
      <c r="K414" s="96"/>
      <c r="L414" s="96"/>
      <c r="M414" s="96"/>
      <c r="N414" s="96"/>
      <c r="O414" s="96"/>
      <c r="P414" s="96"/>
      <c r="Q414" s="96"/>
      <c r="R414" s="96"/>
      <c r="S414" s="96"/>
      <c r="T414" s="96"/>
      <c r="U414" s="96"/>
      <c r="V414" s="96"/>
      <c r="W414" s="96"/>
      <c r="X414" s="96"/>
      <c r="Y414" s="96"/>
      <c r="Z414" s="96"/>
      <c r="AA414" s="96"/>
      <c r="AB414" s="96"/>
      <c r="AC414" s="96"/>
      <c r="AD414" s="96"/>
      <c r="AE414" s="96"/>
      <c r="AF414" s="96"/>
      <c r="AG414" s="96"/>
      <c r="AH414" s="96"/>
      <c r="AI414" s="96"/>
    </row>
    <row r="415">
      <c r="A415" s="96"/>
      <c r="B415" s="96"/>
      <c r="C415" s="96"/>
      <c r="D415" s="96"/>
      <c r="E415" s="96"/>
      <c r="F415" s="96"/>
      <c r="G415" s="96"/>
      <c r="H415" s="96"/>
      <c r="I415" s="96"/>
      <c r="J415" s="96"/>
      <c r="K415" s="96"/>
      <c r="L415" s="96"/>
      <c r="M415" s="96"/>
      <c r="N415" s="96"/>
      <c r="O415" s="96"/>
      <c r="P415" s="96"/>
      <c r="Q415" s="96"/>
      <c r="R415" s="96"/>
      <c r="S415" s="96"/>
      <c r="T415" s="96"/>
      <c r="U415" s="96"/>
      <c r="V415" s="96"/>
      <c r="W415" s="96"/>
      <c r="X415" s="96"/>
      <c r="Y415" s="96"/>
      <c r="Z415" s="96"/>
      <c r="AA415" s="96"/>
      <c r="AB415" s="96"/>
      <c r="AC415" s="96"/>
      <c r="AD415" s="96"/>
      <c r="AE415" s="96"/>
      <c r="AF415" s="96"/>
      <c r="AG415" s="96"/>
      <c r="AH415" s="96"/>
      <c r="AI415" s="96"/>
    </row>
    <row r="416">
      <c r="A416" s="96"/>
      <c r="B416" s="96"/>
      <c r="C416" s="96"/>
      <c r="D416" s="96"/>
      <c r="E416" s="96"/>
      <c r="F416" s="96"/>
      <c r="G416" s="96"/>
      <c r="H416" s="96"/>
      <c r="I416" s="96"/>
      <c r="J416" s="96"/>
      <c r="K416" s="96"/>
      <c r="L416" s="96"/>
      <c r="M416" s="96"/>
      <c r="N416" s="96"/>
      <c r="O416" s="96"/>
      <c r="P416" s="96"/>
      <c r="Q416" s="96"/>
      <c r="R416" s="96"/>
      <c r="S416" s="96"/>
      <c r="T416" s="96"/>
      <c r="U416" s="96"/>
      <c r="V416" s="96"/>
      <c r="W416" s="96"/>
      <c r="X416" s="96"/>
      <c r="Y416" s="96"/>
      <c r="Z416" s="96"/>
      <c r="AA416" s="96"/>
      <c r="AB416" s="96"/>
      <c r="AC416" s="96"/>
      <c r="AD416" s="96"/>
      <c r="AE416" s="96"/>
      <c r="AF416" s="96"/>
      <c r="AG416" s="96"/>
      <c r="AH416" s="96"/>
      <c r="AI416" s="96"/>
    </row>
    <row r="417">
      <c r="A417" s="96"/>
      <c r="B417" s="96"/>
      <c r="C417" s="96"/>
      <c r="D417" s="96"/>
      <c r="E417" s="96"/>
      <c r="F417" s="96"/>
      <c r="G417" s="96"/>
      <c r="H417" s="96"/>
      <c r="I417" s="96"/>
      <c r="J417" s="96"/>
      <c r="K417" s="96"/>
      <c r="L417" s="96"/>
      <c r="M417" s="96"/>
      <c r="N417" s="96"/>
      <c r="O417" s="96"/>
      <c r="P417" s="96"/>
      <c r="Q417" s="96"/>
      <c r="R417" s="96"/>
      <c r="S417" s="96"/>
      <c r="T417" s="96"/>
      <c r="U417" s="96"/>
      <c r="V417" s="96"/>
      <c r="W417" s="96"/>
      <c r="X417" s="96"/>
      <c r="Y417" s="96"/>
      <c r="Z417" s="96"/>
      <c r="AA417" s="96"/>
      <c r="AB417" s="96"/>
      <c r="AC417" s="96"/>
      <c r="AD417" s="96"/>
      <c r="AE417" s="96"/>
      <c r="AF417" s="96"/>
      <c r="AG417" s="96"/>
      <c r="AH417" s="96"/>
      <c r="AI417" s="96"/>
    </row>
    <row r="418">
      <c r="A418" s="96"/>
      <c r="B418" s="96"/>
      <c r="C418" s="96"/>
      <c r="D418" s="96"/>
      <c r="E418" s="96"/>
      <c r="F418" s="96"/>
      <c r="G418" s="96"/>
      <c r="H418" s="96"/>
      <c r="I418" s="96"/>
      <c r="J418" s="96"/>
      <c r="K418" s="96"/>
      <c r="L418" s="96"/>
      <c r="M418" s="96"/>
      <c r="N418" s="96"/>
      <c r="O418" s="96"/>
      <c r="P418" s="96"/>
      <c r="Q418" s="96"/>
      <c r="R418" s="96"/>
      <c r="S418" s="96"/>
      <c r="T418" s="96"/>
      <c r="U418" s="96"/>
      <c r="V418" s="96"/>
      <c r="W418" s="96"/>
      <c r="X418" s="96"/>
      <c r="Y418" s="96"/>
      <c r="Z418" s="96"/>
      <c r="AA418" s="96"/>
      <c r="AB418" s="96"/>
      <c r="AC418" s="96"/>
      <c r="AD418" s="96"/>
      <c r="AE418" s="96"/>
      <c r="AF418" s="96"/>
      <c r="AG418" s="96"/>
      <c r="AH418" s="96"/>
      <c r="AI418" s="96"/>
    </row>
    <row r="419">
      <c r="A419" s="96"/>
      <c r="B419" s="96"/>
      <c r="C419" s="96"/>
      <c r="D419" s="96"/>
      <c r="E419" s="96"/>
      <c r="F419" s="96"/>
      <c r="G419" s="96"/>
      <c r="H419" s="96"/>
      <c r="I419" s="96"/>
      <c r="J419" s="96"/>
      <c r="K419" s="96"/>
      <c r="L419" s="96"/>
      <c r="M419" s="96"/>
      <c r="N419" s="96"/>
      <c r="O419" s="96"/>
      <c r="P419" s="96"/>
      <c r="Q419" s="96"/>
      <c r="R419" s="96"/>
      <c r="S419" s="96"/>
      <c r="T419" s="96"/>
      <c r="U419" s="96"/>
      <c r="V419" s="96"/>
      <c r="W419" s="96"/>
      <c r="X419" s="96"/>
      <c r="Y419" s="96"/>
      <c r="Z419" s="96"/>
      <c r="AA419" s="96"/>
      <c r="AB419" s="96"/>
      <c r="AC419" s="96"/>
      <c r="AD419" s="96"/>
      <c r="AE419" s="96"/>
      <c r="AF419" s="96"/>
      <c r="AG419" s="96"/>
      <c r="AH419" s="96"/>
      <c r="AI419" s="96"/>
    </row>
    <row r="420">
      <c r="A420" s="96"/>
      <c r="B420" s="96"/>
      <c r="C420" s="96"/>
      <c r="D420" s="96"/>
      <c r="E420" s="96"/>
      <c r="F420" s="96"/>
      <c r="G420" s="96"/>
      <c r="H420" s="96"/>
      <c r="I420" s="96"/>
      <c r="J420" s="96"/>
      <c r="K420" s="96"/>
      <c r="L420" s="96"/>
      <c r="M420" s="96"/>
      <c r="N420" s="96"/>
      <c r="O420" s="96"/>
      <c r="P420" s="96"/>
      <c r="Q420" s="96"/>
      <c r="R420" s="96"/>
      <c r="S420" s="96"/>
      <c r="T420" s="96"/>
      <c r="U420" s="96"/>
      <c r="V420" s="96"/>
      <c r="W420" s="96"/>
      <c r="X420" s="96"/>
      <c r="Y420" s="96"/>
      <c r="Z420" s="96"/>
      <c r="AA420" s="96"/>
      <c r="AB420" s="96"/>
      <c r="AC420" s="96"/>
      <c r="AD420" s="96"/>
      <c r="AE420" s="96"/>
      <c r="AF420" s="96"/>
      <c r="AG420" s="96"/>
      <c r="AH420" s="96"/>
      <c r="AI420" s="96"/>
    </row>
    <row r="421">
      <c r="A421" s="96"/>
      <c r="B421" s="96"/>
      <c r="C421" s="96"/>
      <c r="D421" s="96"/>
      <c r="E421" s="96"/>
      <c r="F421" s="96"/>
      <c r="G421" s="96"/>
      <c r="H421" s="96"/>
      <c r="I421" s="96"/>
      <c r="J421" s="96"/>
      <c r="K421" s="96"/>
      <c r="L421" s="96"/>
      <c r="M421" s="96"/>
      <c r="N421" s="96"/>
      <c r="O421" s="96"/>
      <c r="P421" s="96"/>
      <c r="Q421" s="96"/>
      <c r="R421" s="96"/>
      <c r="S421" s="96"/>
      <c r="T421" s="96"/>
      <c r="U421" s="96"/>
      <c r="V421" s="96"/>
      <c r="W421" s="96"/>
      <c r="X421" s="96"/>
      <c r="Y421" s="96"/>
      <c r="Z421" s="96"/>
      <c r="AA421" s="96"/>
      <c r="AB421" s="96"/>
      <c r="AC421" s="96"/>
      <c r="AD421" s="96"/>
      <c r="AE421" s="96"/>
      <c r="AF421" s="96"/>
      <c r="AG421" s="96"/>
      <c r="AH421" s="96"/>
      <c r="AI421" s="96"/>
    </row>
    <row r="422">
      <c r="A422" s="96"/>
      <c r="B422" s="96"/>
      <c r="C422" s="96"/>
      <c r="D422" s="96"/>
      <c r="E422" s="96"/>
      <c r="F422" s="96"/>
      <c r="G422" s="96"/>
      <c r="H422" s="96"/>
      <c r="I422" s="96"/>
      <c r="J422" s="96"/>
      <c r="K422" s="96"/>
      <c r="L422" s="96"/>
      <c r="M422" s="96"/>
      <c r="N422" s="96"/>
      <c r="O422" s="96"/>
      <c r="P422" s="96"/>
      <c r="Q422" s="96"/>
      <c r="R422" s="96"/>
      <c r="S422" s="96"/>
      <c r="T422" s="96"/>
      <c r="U422" s="96"/>
      <c r="V422" s="96"/>
      <c r="W422" s="96"/>
      <c r="X422" s="96"/>
      <c r="Y422" s="96"/>
      <c r="Z422" s="96"/>
      <c r="AA422" s="96"/>
      <c r="AB422" s="96"/>
      <c r="AC422" s="96"/>
      <c r="AD422" s="96"/>
      <c r="AE422" s="96"/>
      <c r="AF422" s="96"/>
      <c r="AG422" s="96"/>
      <c r="AH422" s="96"/>
      <c r="AI422" s="96"/>
    </row>
    <row r="423">
      <c r="A423" s="96"/>
      <c r="B423" s="96"/>
      <c r="C423" s="96"/>
      <c r="D423" s="96"/>
      <c r="E423" s="96"/>
      <c r="F423" s="96"/>
      <c r="G423" s="96"/>
      <c r="H423" s="96"/>
      <c r="I423" s="96"/>
      <c r="J423" s="96"/>
      <c r="K423" s="96"/>
      <c r="L423" s="96"/>
      <c r="M423" s="96"/>
      <c r="N423" s="96"/>
      <c r="O423" s="96"/>
      <c r="P423" s="96"/>
      <c r="Q423" s="96"/>
      <c r="R423" s="96"/>
      <c r="S423" s="96"/>
      <c r="T423" s="96"/>
      <c r="U423" s="96"/>
      <c r="V423" s="96"/>
      <c r="W423" s="96"/>
      <c r="X423" s="96"/>
      <c r="Y423" s="96"/>
      <c r="Z423" s="96"/>
      <c r="AA423" s="96"/>
      <c r="AB423" s="96"/>
      <c r="AC423" s="96"/>
      <c r="AD423" s="96"/>
      <c r="AE423" s="96"/>
      <c r="AF423" s="96"/>
      <c r="AG423" s="96"/>
      <c r="AH423" s="96"/>
      <c r="AI423" s="96"/>
    </row>
    <row r="424">
      <c r="A424" s="96"/>
      <c r="B424" s="96"/>
      <c r="C424" s="96"/>
      <c r="D424" s="96"/>
      <c r="E424" s="96"/>
      <c r="F424" s="96"/>
      <c r="G424" s="96"/>
      <c r="H424" s="96"/>
      <c r="I424" s="96"/>
      <c r="J424" s="96"/>
      <c r="K424" s="96"/>
      <c r="L424" s="96"/>
      <c r="M424" s="96"/>
      <c r="N424" s="96"/>
      <c r="O424" s="96"/>
      <c r="P424" s="96"/>
      <c r="Q424" s="96"/>
      <c r="R424" s="96"/>
      <c r="S424" s="96"/>
      <c r="T424" s="96"/>
      <c r="U424" s="96"/>
      <c r="V424" s="96"/>
      <c r="W424" s="96"/>
      <c r="X424" s="96"/>
      <c r="Y424" s="96"/>
      <c r="Z424" s="96"/>
      <c r="AA424" s="96"/>
      <c r="AB424" s="96"/>
      <c r="AC424" s="96"/>
      <c r="AD424" s="96"/>
      <c r="AE424" s="96"/>
      <c r="AF424" s="96"/>
      <c r="AG424" s="96"/>
      <c r="AH424" s="96"/>
      <c r="AI424" s="96"/>
    </row>
    <row r="425">
      <c r="A425" s="96"/>
      <c r="B425" s="96"/>
      <c r="C425" s="96"/>
      <c r="D425" s="96"/>
      <c r="E425" s="96"/>
      <c r="F425" s="96"/>
      <c r="G425" s="96"/>
      <c r="H425" s="96"/>
      <c r="I425" s="96"/>
      <c r="J425" s="96"/>
      <c r="K425" s="96"/>
      <c r="L425" s="96"/>
      <c r="M425" s="96"/>
      <c r="N425" s="96"/>
      <c r="O425" s="96"/>
      <c r="P425" s="96"/>
      <c r="Q425" s="96"/>
      <c r="R425" s="96"/>
      <c r="S425" s="96"/>
      <c r="T425" s="96"/>
      <c r="U425" s="96"/>
      <c r="V425" s="96"/>
      <c r="W425" s="96"/>
      <c r="X425" s="96"/>
      <c r="Y425" s="96"/>
      <c r="Z425" s="96"/>
      <c r="AA425" s="96"/>
      <c r="AB425" s="96"/>
      <c r="AC425" s="96"/>
      <c r="AD425" s="96"/>
      <c r="AE425" s="96"/>
      <c r="AF425" s="96"/>
      <c r="AG425" s="96"/>
      <c r="AH425" s="96"/>
      <c r="AI425" s="96"/>
    </row>
    <row r="426">
      <c r="A426" s="96"/>
      <c r="B426" s="96"/>
      <c r="C426" s="96"/>
      <c r="D426" s="96"/>
      <c r="E426" s="96"/>
      <c r="F426" s="96"/>
      <c r="G426" s="96"/>
      <c r="H426" s="96"/>
      <c r="I426" s="96"/>
      <c r="J426" s="96"/>
      <c r="K426" s="96"/>
      <c r="L426" s="96"/>
      <c r="M426" s="96"/>
      <c r="N426" s="96"/>
      <c r="O426" s="96"/>
      <c r="P426" s="96"/>
      <c r="Q426" s="96"/>
      <c r="R426" s="96"/>
      <c r="S426" s="96"/>
      <c r="T426" s="96"/>
      <c r="U426" s="96"/>
      <c r="V426" s="96"/>
      <c r="W426" s="96"/>
      <c r="X426" s="96"/>
      <c r="Y426" s="96"/>
      <c r="Z426" s="96"/>
      <c r="AA426" s="96"/>
      <c r="AB426" s="96"/>
      <c r="AC426" s="96"/>
      <c r="AD426" s="96"/>
      <c r="AE426" s="96"/>
      <c r="AF426" s="96"/>
      <c r="AG426" s="96"/>
      <c r="AH426" s="96"/>
      <c r="AI426" s="96"/>
    </row>
    <row r="427">
      <c r="A427" s="96"/>
      <c r="B427" s="96"/>
      <c r="C427" s="96"/>
      <c r="D427" s="96"/>
      <c r="E427" s="96"/>
      <c r="F427" s="96"/>
      <c r="G427" s="96"/>
      <c r="H427" s="96"/>
      <c r="I427" s="96"/>
      <c r="J427" s="96"/>
      <c r="K427" s="96"/>
      <c r="L427" s="96"/>
      <c r="M427" s="96"/>
      <c r="N427" s="96"/>
      <c r="O427" s="96"/>
      <c r="P427" s="96"/>
      <c r="Q427" s="96"/>
      <c r="R427" s="96"/>
      <c r="S427" s="96"/>
      <c r="T427" s="96"/>
      <c r="U427" s="96"/>
      <c r="V427" s="96"/>
      <c r="W427" s="96"/>
      <c r="X427" s="96"/>
      <c r="Y427" s="96"/>
      <c r="Z427" s="96"/>
      <c r="AA427" s="96"/>
      <c r="AB427" s="96"/>
      <c r="AC427" s="96"/>
      <c r="AD427" s="96"/>
      <c r="AE427" s="96"/>
      <c r="AF427" s="96"/>
      <c r="AG427" s="96"/>
      <c r="AH427" s="96"/>
      <c r="AI427" s="96"/>
    </row>
    <row r="428">
      <c r="A428" s="96"/>
      <c r="B428" s="96"/>
      <c r="C428" s="96"/>
      <c r="D428" s="96"/>
      <c r="E428" s="96"/>
      <c r="F428" s="96"/>
      <c r="G428" s="96"/>
      <c r="H428" s="96"/>
      <c r="I428" s="96"/>
      <c r="J428" s="96"/>
      <c r="K428" s="96"/>
      <c r="L428" s="96"/>
      <c r="M428" s="96"/>
      <c r="N428" s="96"/>
      <c r="O428" s="96"/>
      <c r="P428" s="96"/>
      <c r="Q428" s="96"/>
      <c r="R428" s="96"/>
      <c r="S428" s="96"/>
      <c r="T428" s="96"/>
      <c r="U428" s="96"/>
      <c r="V428" s="96"/>
      <c r="W428" s="96"/>
      <c r="X428" s="96"/>
      <c r="Y428" s="96"/>
      <c r="Z428" s="96"/>
      <c r="AA428" s="96"/>
      <c r="AB428" s="96"/>
      <c r="AC428" s="96"/>
      <c r="AD428" s="96"/>
      <c r="AE428" s="96"/>
      <c r="AF428" s="96"/>
      <c r="AG428" s="96"/>
      <c r="AH428" s="96"/>
      <c r="AI428" s="96"/>
    </row>
    <row r="429">
      <c r="A429" s="96"/>
      <c r="B429" s="96"/>
      <c r="C429" s="96"/>
      <c r="D429" s="96"/>
      <c r="E429" s="96"/>
      <c r="F429" s="96"/>
      <c r="G429" s="96"/>
      <c r="H429" s="96"/>
      <c r="I429" s="96"/>
      <c r="J429" s="96"/>
      <c r="K429" s="96"/>
      <c r="L429" s="96"/>
      <c r="M429" s="96"/>
      <c r="N429" s="96"/>
      <c r="O429" s="96"/>
      <c r="P429" s="96"/>
      <c r="Q429" s="96"/>
      <c r="R429" s="96"/>
      <c r="S429" s="96"/>
      <c r="T429" s="96"/>
      <c r="U429" s="96"/>
      <c r="V429" s="96"/>
      <c r="W429" s="96"/>
      <c r="X429" s="96"/>
      <c r="Y429" s="96"/>
      <c r="Z429" s="96"/>
      <c r="AA429" s="96"/>
      <c r="AB429" s="96"/>
      <c r="AC429" s="96"/>
      <c r="AD429" s="96"/>
      <c r="AE429" s="96"/>
      <c r="AF429" s="96"/>
      <c r="AG429" s="96"/>
      <c r="AH429" s="96"/>
      <c r="AI429" s="96"/>
    </row>
    <row r="430">
      <c r="A430" s="96"/>
      <c r="B430" s="96"/>
      <c r="C430" s="96"/>
      <c r="D430" s="96"/>
      <c r="E430" s="96"/>
      <c r="F430" s="96"/>
      <c r="G430" s="96"/>
      <c r="H430" s="96"/>
      <c r="I430" s="96"/>
      <c r="J430" s="96"/>
      <c r="K430" s="96"/>
      <c r="L430" s="96"/>
      <c r="M430" s="96"/>
      <c r="N430" s="96"/>
      <c r="O430" s="96"/>
      <c r="P430" s="96"/>
      <c r="Q430" s="96"/>
      <c r="R430" s="96"/>
      <c r="S430" s="96"/>
      <c r="T430" s="96"/>
      <c r="U430" s="96"/>
      <c r="V430" s="96"/>
      <c r="W430" s="96"/>
      <c r="X430" s="96"/>
      <c r="Y430" s="96"/>
      <c r="Z430" s="96"/>
      <c r="AA430" s="96"/>
      <c r="AB430" s="96"/>
      <c r="AC430" s="96"/>
      <c r="AD430" s="96"/>
      <c r="AE430" s="96"/>
      <c r="AF430" s="96"/>
      <c r="AG430" s="96"/>
      <c r="AH430" s="96"/>
      <c r="AI430" s="96"/>
    </row>
    <row r="431">
      <c r="A431" s="96"/>
      <c r="B431" s="96"/>
      <c r="C431" s="96"/>
      <c r="D431" s="96"/>
      <c r="E431" s="96"/>
      <c r="F431" s="96"/>
      <c r="G431" s="96"/>
      <c r="H431" s="96"/>
      <c r="I431" s="96"/>
      <c r="J431" s="96"/>
      <c r="K431" s="96"/>
      <c r="L431" s="96"/>
      <c r="M431" s="96"/>
      <c r="N431" s="96"/>
      <c r="O431" s="96"/>
      <c r="P431" s="96"/>
      <c r="Q431" s="96"/>
      <c r="R431" s="96"/>
      <c r="S431" s="96"/>
      <c r="T431" s="96"/>
      <c r="U431" s="96"/>
      <c r="V431" s="96"/>
      <c r="W431" s="96"/>
      <c r="X431" s="96"/>
      <c r="Y431" s="96"/>
      <c r="Z431" s="96"/>
      <c r="AA431" s="96"/>
      <c r="AB431" s="96"/>
      <c r="AC431" s="96"/>
      <c r="AD431" s="96"/>
      <c r="AE431" s="96"/>
      <c r="AF431" s="96"/>
      <c r="AG431" s="96"/>
      <c r="AH431" s="96"/>
      <c r="AI431" s="96"/>
    </row>
    <row r="432">
      <c r="A432" s="96"/>
      <c r="B432" s="96"/>
      <c r="C432" s="96"/>
      <c r="D432" s="96"/>
      <c r="E432" s="96"/>
      <c r="F432" s="96"/>
      <c r="G432" s="96"/>
      <c r="H432" s="96"/>
      <c r="I432" s="96"/>
      <c r="J432" s="96"/>
      <c r="K432" s="96"/>
      <c r="L432" s="96"/>
      <c r="M432" s="96"/>
      <c r="N432" s="96"/>
      <c r="O432" s="96"/>
      <c r="P432" s="96"/>
      <c r="Q432" s="96"/>
      <c r="R432" s="96"/>
      <c r="S432" s="96"/>
      <c r="T432" s="96"/>
      <c r="U432" s="96"/>
      <c r="V432" s="96"/>
      <c r="W432" s="96"/>
      <c r="X432" s="96"/>
      <c r="Y432" s="96"/>
      <c r="Z432" s="96"/>
      <c r="AA432" s="96"/>
      <c r="AB432" s="96"/>
      <c r="AC432" s="96"/>
      <c r="AD432" s="96"/>
      <c r="AE432" s="96"/>
      <c r="AF432" s="96"/>
      <c r="AG432" s="96"/>
      <c r="AH432" s="96"/>
      <c r="AI432" s="96"/>
    </row>
    <row r="433">
      <c r="A433" s="96"/>
      <c r="B433" s="96"/>
      <c r="C433" s="96"/>
      <c r="D433" s="96"/>
      <c r="E433" s="96"/>
      <c r="F433" s="96"/>
      <c r="G433" s="96"/>
      <c r="H433" s="96"/>
      <c r="I433" s="96"/>
      <c r="J433" s="96"/>
      <c r="K433" s="96"/>
      <c r="L433" s="96"/>
      <c r="M433" s="96"/>
      <c r="N433" s="96"/>
      <c r="O433" s="96"/>
      <c r="P433" s="96"/>
      <c r="Q433" s="96"/>
      <c r="R433" s="96"/>
      <c r="S433" s="96"/>
      <c r="T433" s="96"/>
      <c r="U433" s="96"/>
      <c r="V433" s="96"/>
      <c r="W433" s="96"/>
      <c r="X433" s="96"/>
      <c r="Y433" s="96"/>
      <c r="Z433" s="96"/>
      <c r="AA433" s="96"/>
      <c r="AB433" s="96"/>
      <c r="AC433" s="96"/>
      <c r="AD433" s="96"/>
      <c r="AE433" s="96"/>
      <c r="AF433" s="96"/>
      <c r="AG433" s="96"/>
      <c r="AH433" s="96"/>
      <c r="AI433" s="96"/>
    </row>
    <row r="434">
      <c r="A434" s="96"/>
      <c r="B434" s="96"/>
      <c r="C434" s="96"/>
      <c r="D434" s="96"/>
      <c r="E434" s="96"/>
      <c r="F434" s="96"/>
      <c r="G434" s="96"/>
      <c r="H434" s="96"/>
      <c r="I434" s="96"/>
      <c r="J434" s="96"/>
      <c r="K434" s="96"/>
      <c r="L434" s="96"/>
      <c r="M434" s="96"/>
      <c r="N434" s="96"/>
      <c r="O434" s="96"/>
      <c r="P434" s="96"/>
      <c r="Q434" s="96"/>
      <c r="R434" s="96"/>
      <c r="S434" s="96"/>
      <c r="T434" s="96"/>
      <c r="U434" s="96"/>
      <c r="V434" s="96"/>
      <c r="W434" s="96"/>
      <c r="X434" s="96"/>
      <c r="Y434" s="96"/>
      <c r="Z434" s="96"/>
      <c r="AA434" s="96"/>
      <c r="AB434" s="96"/>
      <c r="AC434" s="96"/>
      <c r="AD434" s="96"/>
      <c r="AE434" s="96"/>
      <c r="AF434" s="96"/>
      <c r="AG434" s="96"/>
      <c r="AH434" s="96"/>
      <c r="AI434" s="96"/>
    </row>
    <row r="435">
      <c r="A435" s="96"/>
      <c r="B435" s="96"/>
      <c r="C435" s="96"/>
      <c r="D435" s="96"/>
      <c r="E435" s="96"/>
      <c r="F435" s="96"/>
      <c r="G435" s="96"/>
      <c r="H435" s="96"/>
      <c r="I435" s="96"/>
      <c r="J435" s="96"/>
      <c r="K435" s="96"/>
      <c r="L435" s="96"/>
      <c r="M435" s="96"/>
      <c r="N435" s="96"/>
      <c r="O435" s="96"/>
      <c r="P435" s="96"/>
      <c r="Q435" s="96"/>
      <c r="R435" s="96"/>
      <c r="S435" s="96"/>
      <c r="T435" s="96"/>
      <c r="U435" s="96"/>
      <c r="V435" s="96"/>
      <c r="W435" s="96"/>
      <c r="X435" s="96"/>
      <c r="Y435" s="96"/>
      <c r="Z435" s="96"/>
      <c r="AA435" s="96"/>
      <c r="AB435" s="96"/>
      <c r="AC435" s="96"/>
      <c r="AD435" s="96"/>
      <c r="AE435" s="96"/>
      <c r="AF435" s="96"/>
      <c r="AG435" s="96"/>
      <c r="AH435" s="96"/>
      <c r="AI435" s="96"/>
    </row>
    <row r="436">
      <c r="A436" s="96"/>
      <c r="B436" s="96"/>
      <c r="C436" s="96"/>
      <c r="D436" s="96"/>
      <c r="E436" s="96"/>
      <c r="F436" s="96"/>
      <c r="G436" s="96"/>
      <c r="H436" s="96"/>
      <c r="I436" s="96"/>
      <c r="J436" s="96"/>
      <c r="K436" s="96"/>
      <c r="L436" s="96"/>
      <c r="M436" s="96"/>
      <c r="N436" s="96"/>
      <c r="O436" s="96"/>
      <c r="P436" s="96"/>
      <c r="Q436" s="96"/>
      <c r="R436" s="96"/>
      <c r="S436" s="96"/>
      <c r="T436" s="96"/>
      <c r="U436" s="96"/>
      <c r="V436" s="96"/>
      <c r="W436" s="96"/>
      <c r="X436" s="96"/>
      <c r="Y436" s="96"/>
      <c r="Z436" s="96"/>
      <c r="AA436" s="96"/>
      <c r="AB436" s="96"/>
      <c r="AC436" s="96"/>
      <c r="AD436" s="96"/>
      <c r="AE436" s="96"/>
      <c r="AF436" s="96"/>
      <c r="AG436" s="96"/>
      <c r="AH436" s="96"/>
      <c r="AI436" s="96"/>
    </row>
    <row r="437">
      <c r="A437" s="96"/>
      <c r="B437" s="96"/>
      <c r="C437" s="96"/>
      <c r="D437" s="96"/>
      <c r="E437" s="96"/>
      <c r="F437" s="96"/>
      <c r="G437" s="96"/>
      <c r="H437" s="96"/>
      <c r="I437" s="96"/>
      <c r="J437" s="96"/>
      <c r="K437" s="96"/>
      <c r="L437" s="96"/>
      <c r="M437" s="96"/>
      <c r="N437" s="96"/>
      <c r="O437" s="96"/>
      <c r="P437" s="96"/>
      <c r="Q437" s="96"/>
      <c r="R437" s="96"/>
      <c r="S437" s="96"/>
      <c r="T437" s="96"/>
      <c r="U437" s="96"/>
      <c r="V437" s="96"/>
      <c r="W437" s="96"/>
      <c r="X437" s="96"/>
      <c r="Y437" s="96"/>
      <c r="Z437" s="96"/>
      <c r="AA437" s="96"/>
      <c r="AB437" s="96"/>
      <c r="AC437" s="96"/>
      <c r="AD437" s="96"/>
      <c r="AE437" s="96"/>
      <c r="AF437" s="96"/>
      <c r="AG437" s="96"/>
      <c r="AH437" s="96"/>
      <c r="AI437" s="96"/>
    </row>
    <row r="438">
      <c r="A438" s="96"/>
      <c r="B438" s="96"/>
      <c r="C438" s="96"/>
      <c r="D438" s="96"/>
      <c r="E438" s="96"/>
      <c r="F438" s="96"/>
      <c r="G438" s="96"/>
      <c r="H438" s="96"/>
      <c r="I438" s="96"/>
      <c r="J438" s="96"/>
      <c r="K438" s="96"/>
      <c r="L438" s="96"/>
      <c r="M438" s="96"/>
      <c r="N438" s="96"/>
      <c r="O438" s="96"/>
      <c r="P438" s="96"/>
      <c r="Q438" s="96"/>
      <c r="R438" s="96"/>
      <c r="S438" s="96"/>
      <c r="T438" s="96"/>
      <c r="U438" s="96"/>
      <c r="V438" s="96"/>
      <c r="W438" s="96"/>
      <c r="X438" s="96"/>
      <c r="Y438" s="96"/>
      <c r="Z438" s="96"/>
      <c r="AA438" s="96"/>
      <c r="AB438" s="96"/>
      <c r="AC438" s="96"/>
      <c r="AD438" s="96"/>
      <c r="AE438" s="96"/>
      <c r="AF438" s="96"/>
      <c r="AG438" s="96"/>
      <c r="AH438" s="96"/>
      <c r="AI438" s="96"/>
    </row>
    <row r="439">
      <c r="A439" s="96"/>
      <c r="B439" s="96"/>
      <c r="C439" s="96"/>
      <c r="D439" s="96"/>
      <c r="E439" s="96"/>
      <c r="F439" s="96"/>
      <c r="G439" s="96"/>
      <c r="H439" s="96"/>
      <c r="I439" s="96"/>
      <c r="J439" s="96"/>
      <c r="K439" s="96"/>
      <c r="L439" s="96"/>
      <c r="M439" s="96"/>
      <c r="N439" s="96"/>
      <c r="O439" s="96"/>
      <c r="P439" s="96"/>
      <c r="Q439" s="96"/>
      <c r="R439" s="96"/>
      <c r="S439" s="96"/>
      <c r="T439" s="96"/>
      <c r="U439" s="96"/>
      <c r="V439" s="96"/>
      <c r="W439" s="96"/>
      <c r="X439" s="96"/>
      <c r="Y439" s="96"/>
      <c r="Z439" s="96"/>
      <c r="AA439" s="96"/>
      <c r="AB439" s="96"/>
      <c r="AC439" s="96"/>
      <c r="AD439" s="96"/>
      <c r="AE439" s="96"/>
      <c r="AF439" s="96"/>
      <c r="AG439" s="96"/>
      <c r="AH439" s="96"/>
      <c r="AI439" s="96"/>
    </row>
    <row r="440">
      <c r="A440" s="96"/>
      <c r="B440" s="96"/>
      <c r="C440" s="96"/>
      <c r="D440" s="96"/>
      <c r="E440" s="96"/>
      <c r="F440" s="96"/>
      <c r="G440" s="96"/>
      <c r="H440" s="96"/>
      <c r="I440" s="96"/>
      <c r="J440" s="96"/>
      <c r="K440" s="96"/>
      <c r="L440" s="96"/>
      <c r="M440" s="96"/>
      <c r="N440" s="96"/>
      <c r="O440" s="96"/>
      <c r="P440" s="96"/>
      <c r="Q440" s="96"/>
      <c r="R440" s="96"/>
      <c r="S440" s="96"/>
      <c r="T440" s="96"/>
      <c r="U440" s="96"/>
      <c r="V440" s="96"/>
      <c r="W440" s="96"/>
      <c r="X440" s="96"/>
      <c r="Y440" s="96"/>
      <c r="Z440" s="96"/>
      <c r="AA440" s="96"/>
      <c r="AB440" s="96"/>
      <c r="AC440" s="96"/>
      <c r="AD440" s="96"/>
      <c r="AE440" s="96"/>
      <c r="AF440" s="96"/>
      <c r="AG440" s="96"/>
      <c r="AH440" s="96"/>
      <c r="AI440" s="96"/>
    </row>
    <row r="441">
      <c r="A441" s="96"/>
      <c r="B441" s="96"/>
      <c r="C441" s="96"/>
      <c r="D441" s="96"/>
      <c r="E441" s="96"/>
      <c r="F441" s="96"/>
      <c r="G441" s="96"/>
      <c r="H441" s="96"/>
      <c r="I441" s="96"/>
      <c r="J441" s="96"/>
      <c r="K441" s="96"/>
      <c r="L441" s="96"/>
      <c r="M441" s="96"/>
      <c r="N441" s="96"/>
      <c r="O441" s="96"/>
      <c r="P441" s="96"/>
      <c r="Q441" s="96"/>
      <c r="R441" s="96"/>
      <c r="S441" s="96"/>
      <c r="T441" s="96"/>
      <c r="U441" s="96"/>
      <c r="V441" s="96"/>
      <c r="W441" s="96"/>
      <c r="X441" s="96"/>
      <c r="Y441" s="96"/>
      <c r="Z441" s="96"/>
      <c r="AA441" s="96"/>
      <c r="AB441" s="96"/>
      <c r="AC441" s="96"/>
      <c r="AD441" s="96"/>
      <c r="AE441" s="96"/>
      <c r="AF441" s="96"/>
      <c r="AG441" s="96"/>
      <c r="AH441" s="96"/>
      <c r="AI441" s="96"/>
    </row>
    <row r="442">
      <c r="A442" s="96"/>
      <c r="B442" s="96"/>
      <c r="C442" s="96"/>
      <c r="D442" s="96"/>
      <c r="E442" s="96"/>
      <c r="F442" s="96"/>
      <c r="G442" s="96"/>
      <c r="H442" s="96"/>
      <c r="I442" s="96"/>
      <c r="J442" s="96"/>
      <c r="K442" s="96"/>
      <c r="L442" s="96"/>
      <c r="M442" s="96"/>
      <c r="N442" s="96"/>
      <c r="O442" s="96"/>
      <c r="P442" s="96"/>
      <c r="Q442" s="96"/>
      <c r="R442" s="96"/>
      <c r="S442" s="96"/>
      <c r="T442" s="96"/>
      <c r="U442" s="96"/>
      <c r="V442" s="96"/>
      <c r="W442" s="96"/>
      <c r="X442" s="96"/>
      <c r="Y442" s="96"/>
      <c r="Z442" s="96"/>
      <c r="AA442" s="96"/>
      <c r="AB442" s="96"/>
      <c r="AC442" s="96"/>
      <c r="AD442" s="96"/>
      <c r="AE442" s="96"/>
      <c r="AF442" s="96"/>
      <c r="AG442" s="96"/>
      <c r="AH442" s="96"/>
      <c r="AI442" s="96"/>
    </row>
    <row r="443">
      <c r="A443" s="96"/>
      <c r="B443" s="96"/>
      <c r="C443" s="96"/>
      <c r="D443" s="96"/>
      <c r="E443" s="96"/>
      <c r="F443" s="96"/>
      <c r="G443" s="96"/>
      <c r="H443" s="96"/>
      <c r="I443" s="96"/>
      <c r="J443" s="96"/>
      <c r="K443" s="96"/>
      <c r="L443" s="96"/>
      <c r="M443" s="96"/>
      <c r="N443" s="96"/>
      <c r="O443" s="96"/>
      <c r="P443" s="96"/>
      <c r="Q443" s="96"/>
      <c r="R443" s="96"/>
      <c r="S443" s="96"/>
      <c r="T443" s="96"/>
      <c r="U443" s="96"/>
      <c r="V443" s="96"/>
      <c r="W443" s="96"/>
      <c r="X443" s="96"/>
      <c r="Y443" s="96"/>
      <c r="Z443" s="96"/>
      <c r="AA443" s="96"/>
      <c r="AB443" s="96"/>
      <c r="AC443" s="96"/>
      <c r="AD443" s="96"/>
      <c r="AE443" s="96"/>
      <c r="AF443" s="96"/>
      <c r="AG443" s="96"/>
      <c r="AH443" s="96"/>
      <c r="AI443" s="96"/>
    </row>
    <row r="444">
      <c r="A444" s="96"/>
      <c r="B444" s="96"/>
      <c r="C444" s="96"/>
      <c r="D444" s="96"/>
      <c r="E444" s="96"/>
      <c r="F444" s="96"/>
      <c r="G444" s="96"/>
      <c r="H444" s="96"/>
      <c r="I444" s="96"/>
      <c r="J444" s="96"/>
      <c r="K444" s="96"/>
      <c r="L444" s="96"/>
      <c r="M444" s="96"/>
      <c r="N444" s="96"/>
      <c r="O444" s="96"/>
      <c r="P444" s="96"/>
      <c r="Q444" s="96"/>
      <c r="R444" s="96"/>
      <c r="S444" s="96"/>
      <c r="T444" s="96"/>
      <c r="U444" s="96"/>
      <c r="V444" s="96"/>
      <c r="W444" s="96"/>
      <c r="X444" s="96"/>
      <c r="Y444" s="96"/>
      <c r="Z444" s="96"/>
      <c r="AA444" s="96"/>
      <c r="AB444" s="96"/>
      <c r="AC444" s="96"/>
      <c r="AD444" s="96"/>
      <c r="AE444" s="96"/>
      <c r="AF444" s="96"/>
      <c r="AG444" s="96"/>
      <c r="AH444" s="96"/>
      <c r="AI444" s="96"/>
    </row>
    <row r="445">
      <c r="A445" s="96"/>
      <c r="B445" s="96"/>
      <c r="C445" s="96"/>
      <c r="D445" s="96"/>
      <c r="E445" s="96"/>
      <c r="F445" s="96"/>
      <c r="G445" s="96"/>
      <c r="H445" s="96"/>
      <c r="I445" s="96"/>
      <c r="J445" s="96"/>
      <c r="K445" s="96"/>
      <c r="L445" s="96"/>
      <c r="M445" s="96"/>
      <c r="N445" s="96"/>
      <c r="O445" s="96"/>
      <c r="P445" s="96"/>
      <c r="Q445" s="96"/>
      <c r="R445" s="96"/>
      <c r="S445" s="96"/>
      <c r="T445" s="96"/>
      <c r="U445" s="96"/>
      <c r="V445" s="96"/>
      <c r="W445" s="96"/>
      <c r="X445" s="96"/>
      <c r="Y445" s="96"/>
      <c r="Z445" s="96"/>
      <c r="AA445" s="96"/>
      <c r="AB445" s="96"/>
      <c r="AC445" s="96"/>
      <c r="AD445" s="96"/>
      <c r="AE445" s="96"/>
      <c r="AF445" s="96"/>
      <c r="AG445" s="96"/>
      <c r="AH445" s="96"/>
      <c r="AI445" s="96"/>
    </row>
    <row r="446">
      <c r="A446" s="96"/>
      <c r="B446" s="96"/>
      <c r="C446" s="96"/>
      <c r="D446" s="96"/>
      <c r="E446" s="96"/>
      <c r="F446" s="96"/>
      <c r="G446" s="96"/>
      <c r="H446" s="96"/>
      <c r="I446" s="96"/>
      <c r="J446" s="96"/>
      <c r="K446" s="96"/>
      <c r="L446" s="96"/>
      <c r="M446" s="96"/>
      <c r="N446" s="96"/>
      <c r="O446" s="96"/>
      <c r="P446" s="96"/>
      <c r="Q446" s="96"/>
      <c r="R446" s="96"/>
      <c r="S446" s="96"/>
      <c r="T446" s="96"/>
      <c r="U446" s="96"/>
      <c r="V446" s="96"/>
      <c r="W446" s="96"/>
      <c r="X446" s="96"/>
      <c r="Y446" s="96"/>
      <c r="Z446" s="96"/>
      <c r="AA446" s="96"/>
      <c r="AB446" s="96"/>
      <c r="AC446" s="96"/>
      <c r="AD446" s="96"/>
      <c r="AE446" s="96"/>
      <c r="AF446" s="96"/>
      <c r="AG446" s="96"/>
      <c r="AH446" s="96"/>
      <c r="AI446" s="96"/>
    </row>
    <row r="447">
      <c r="A447" s="96"/>
      <c r="B447" s="96"/>
      <c r="C447" s="96"/>
      <c r="D447" s="96"/>
      <c r="E447" s="96"/>
      <c r="F447" s="96"/>
      <c r="G447" s="96"/>
      <c r="H447" s="96"/>
      <c r="I447" s="96"/>
      <c r="J447" s="96"/>
      <c r="K447" s="96"/>
      <c r="L447" s="96"/>
      <c r="M447" s="96"/>
      <c r="N447" s="96"/>
      <c r="O447" s="96"/>
      <c r="P447" s="96"/>
      <c r="Q447" s="96"/>
      <c r="R447" s="96"/>
      <c r="S447" s="96"/>
      <c r="T447" s="96"/>
      <c r="U447" s="96"/>
      <c r="V447" s="96"/>
      <c r="W447" s="96"/>
      <c r="X447" s="96"/>
      <c r="Y447" s="96"/>
      <c r="Z447" s="96"/>
      <c r="AA447" s="96"/>
      <c r="AB447" s="96"/>
      <c r="AC447" s="96"/>
      <c r="AD447" s="96"/>
      <c r="AE447" s="96"/>
      <c r="AF447" s="96"/>
      <c r="AG447" s="96"/>
      <c r="AH447" s="96"/>
      <c r="AI447" s="96"/>
    </row>
    <row r="448">
      <c r="A448" s="96"/>
      <c r="B448" s="96"/>
      <c r="C448" s="96"/>
      <c r="D448" s="96"/>
      <c r="E448" s="96"/>
      <c r="F448" s="96"/>
      <c r="G448" s="96"/>
      <c r="H448" s="96"/>
      <c r="I448" s="96"/>
      <c r="J448" s="96"/>
      <c r="K448" s="96"/>
      <c r="L448" s="96"/>
      <c r="M448" s="96"/>
      <c r="N448" s="96"/>
      <c r="O448" s="96"/>
      <c r="P448" s="96"/>
      <c r="Q448" s="96"/>
      <c r="R448" s="96"/>
      <c r="S448" s="96"/>
      <c r="T448" s="96"/>
      <c r="U448" s="96"/>
      <c r="V448" s="96"/>
      <c r="W448" s="96"/>
      <c r="X448" s="96"/>
      <c r="Y448" s="96"/>
      <c r="Z448" s="96"/>
      <c r="AA448" s="96"/>
      <c r="AB448" s="96"/>
      <c r="AC448" s="96"/>
      <c r="AD448" s="96"/>
      <c r="AE448" s="96"/>
      <c r="AF448" s="96"/>
      <c r="AG448" s="96"/>
      <c r="AH448" s="96"/>
      <c r="AI448" s="96"/>
    </row>
    <row r="449">
      <c r="A449" s="96"/>
      <c r="B449" s="96"/>
      <c r="C449" s="96"/>
      <c r="D449" s="96"/>
      <c r="E449" s="96"/>
      <c r="F449" s="96"/>
      <c r="G449" s="96"/>
      <c r="H449" s="96"/>
      <c r="I449" s="96"/>
      <c r="J449" s="96"/>
      <c r="K449" s="96"/>
      <c r="L449" s="96"/>
      <c r="M449" s="96"/>
      <c r="N449" s="96"/>
      <c r="O449" s="96"/>
      <c r="P449" s="96"/>
      <c r="Q449" s="96"/>
      <c r="R449" s="96"/>
      <c r="S449" s="96"/>
      <c r="T449" s="96"/>
      <c r="U449" s="96"/>
      <c r="V449" s="96"/>
      <c r="W449" s="96"/>
      <c r="X449" s="96"/>
      <c r="Y449" s="96"/>
      <c r="Z449" s="96"/>
      <c r="AA449" s="96"/>
      <c r="AB449" s="96"/>
      <c r="AC449" s="96"/>
      <c r="AD449" s="96"/>
      <c r="AE449" s="96"/>
      <c r="AF449" s="96"/>
      <c r="AG449" s="96"/>
      <c r="AH449" s="96"/>
      <c r="AI449" s="96"/>
    </row>
    <row r="450">
      <c r="A450" s="96"/>
      <c r="B450" s="96"/>
      <c r="C450" s="96"/>
      <c r="D450" s="96"/>
      <c r="E450" s="96"/>
      <c r="F450" s="96"/>
      <c r="G450" s="96"/>
      <c r="H450" s="96"/>
      <c r="I450" s="96"/>
      <c r="J450" s="96"/>
      <c r="K450" s="96"/>
      <c r="L450" s="96"/>
      <c r="M450" s="96"/>
      <c r="N450" s="96"/>
      <c r="O450" s="96"/>
      <c r="P450" s="96"/>
      <c r="Q450" s="96"/>
      <c r="R450" s="96"/>
      <c r="S450" s="96"/>
      <c r="T450" s="96"/>
      <c r="U450" s="96"/>
      <c r="V450" s="96"/>
      <c r="W450" s="96"/>
      <c r="X450" s="96"/>
      <c r="Y450" s="96"/>
      <c r="Z450" s="96"/>
      <c r="AA450" s="96"/>
      <c r="AB450" s="96"/>
      <c r="AC450" s="96"/>
      <c r="AD450" s="96"/>
      <c r="AE450" s="96"/>
      <c r="AF450" s="96"/>
      <c r="AG450" s="96"/>
      <c r="AH450" s="96"/>
      <c r="AI450" s="96"/>
    </row>
    <row r="451">
      <c r="A451" s="96"/>
      <c r="B451" s="96"/>
      <c r="C451" s="96"/>
      <c r="D451" s="96"/>
      <c r="E451" s="96"/>
      <c r="F451" s="96"/>
      <c r="G451" s="96"/>
      <c r="H451" s="96"/>
      <c r="I451" s="96"/>
      <c r="J451" s="96"/>
      <c r="K451" s="96"/>
      <c r="L451" s="96"/>
      <c r="M451" s="96"/>
      <c r="N451" s="96"/>
      <c r="O451" s="96"/>
      <c r="P451" s="96"/>
      <c r="Q451" s="96"/>
      <c r="R451" s="96"/>
      <c r="S451" s="96"/>
      <c r="T451" s="96"/>
      <c r="U451" s="96"/>
      <c r="V451" s="96"/>
      <c r="W451" s="96"/>
      <c r="X451" s="96"/>
      <c r="Y451" s="96"/>
      <c r="Z451" s="96"/>
      <c r="AA451" s="96"/>
      <c r="AB451" s="96"/>
      <c r="AC451" s="96"/>
      <c r="AD451" s="96"/>
      <c r="AE451" s="96"/>
      <c r="AF451" s="96"/>
      <c r="AG451" s="96"/>
      <c r="AH451" s="96"/>
      <c r="AI451" s="96"/>
    </row>
    <row r="452">
      <c r="A452" s="96"/>
      <c r="B452" s="96"/>
      <c r="C452" s="96"/>
      <c r="D452" s="96"/>
      <c r="E452" s="96"/>
      <c r="F452" s="96"/>
      <c r="G452" s="96"/>
      <c r="H452" s="96"/>
      <c r="I452" s="96"/>
      <c r="J452" s="96"/>
      <c r="K452" s="96"/>
      <c r="L452" s="96"/>
      <c r="M452" s="96"/>
      <c r="N452" s="96"/>
      <c r="O452" s="96"/>
      <c r="P452" s="96"/>
      <c r="Q452" s="96"/>
      <c r="R452" s="96"/>
      <c r="S452" s="96"/>
      <c r="T452" s="96"/>
      <c r="U452" s="96"/>
      <c r="V452" s="96"/>
      <c r="W452" s="96"/>
      <c r="X452" s="96"/>
      <c r="Y452" s="96"/>
      <c r="Z452" s="96"/>
      <c r="AA452" s="96"/>
      <c r="AB452" s="96"/>
      <c r="AC452" s="96"/>
      <c r="AD452" s="96"/>
      <c r="AE452" s="96"/>
      <c r="AF452" s="96"/>
      <c r="AG452" s="96"/>
      <c r="AH452" s="96"/>
      <c r="AI452" s="96"/>
    </row>
    <row r="453">
      <c r="A453" s="96"/>
      <c r="B453" s="96"/>
      <c r="C453" s="96"/>
      <c r="D453" s="96"/>
      <c r="E453" s="96"/>
      <c r="F453" s="96"/>
      <c r="G453" s="96"/>
      <c r="H453" s="96"/>
      <c r="I453" s="96"/>
      <c r="J453" s="96"/>
      <c r="K453" s="96"/>
      <c r="L453" s="96"/>
      <c r="M453" s="96"/>
      <c r="N453" s="96"/>
      <c r="O453" s="96"/>
      <c r="P453" s="96"/>
      <c r="Q453" s="96"/>
      <c r="R453" s="96"/>
      <c r="S453" s="96"/>
      <c r="T453" s="96"/>
      <c r="U453" s="96"/>
      <c r="V453" s="96"/>
      <c r="W453" s="96"/>
      <c r="X453" s="96"/>
      <c r="Y453" s="96"/>
      <c r="Z453" s="96"/>
      <c r="AA453" s="96"/>
      <c r="AB453" s="96"/>
      <c r="AC453" s="96"/>
      <c r="AD453" s="96"/>
      <c r="AE453" s="96"/>
      <c r="AF453" s="96"/>
      <c r="AG453" s="96"/>
      <c r="AH453" s="96"/>
      <c r="AI453" s="96"/>
    </row>
    <row r="454">
      <c r="A454" s="96"/>
      <c r="B454" s="96"/>
      <c r="C454" s="96"/>
      <c r="D454" s="96"/>
      <c r="E454" s="96"/>
      <c r="F454" s="96"/>
      <c r="G454" s="96"/>
      <c r="H454" s="96"/>
      <c r="I454" s="96"/>
      <c r="J454" s="96"/>
      <c r="K454" s="96"/>
      <c r="L454" s="96"/>
      <c r="M454" s="96"/>
      <c r="N454" s="96"/>
      <c r="O454" s="96"/>
      <c r="P454" s="96"/>
      <c r="Q454" s="96"/>
      <c r="R454" s="96"/>
      <c r="S454" s="96"/>
      <c r="T454" s="96"/>
      <c r="U454" s="96"/>
      <c r="V454" s="96"/>
      <c r="W454" s="96"/>
      <c r="X454" s="96"/>
      <c r="Y454" s="96"/>
      <c r="Z454" s="96"/>
      <c r="AA454" s="96"/>
      <c r="AB454" s="96"/>
      <c r="AC454" s="96"/>
      <c r="AD454" s="96"/>
      <c r="AE454" s="96"/>
      <c r="AF454" s="96"/>
      <c r="AG454" s="96"/>
      <c r="AH454" s="96"/>
      <c r="AI454" s="96"/>
    </row>
    <row r="455">
      <c r="A455" s="96"/>
      <c r="B455" s="96"/>
      <c r="C455" s="96"/>
      <c r="D455" s="96"/>
      <c r="E455" s="96"/>
      <c r="F455" s="96"/>
      <c r="G455" s="96"/>
      <c r="H455" s="96"/>
      <c r="I455" s="96"/>
      <c r="J455" s="96"/>
      <c r="K455" s="96"/>
      <c r="L455" s="96"/>
      <c r="M455" s="96"/>
      <c r="N455" s="96"/>
      <c r="O455" s="96"/>
      <c r="P455" s="96"/>
      <c r="Q455" s="96"/>
      <c r="R455" s="96"/>
      <c r="S455" s="96"/>
      <c r="T455" s="96"/>
      <c r="U455" s="96"/>
      <c r="V455" s="96"/>
      <c r="W455" s="96"/>
      <c r="X455" s="96"/>
      <c r="Y455" s="96"/>
      <c r="Z455" s="96"/>
      <c r="AA455" s="96"/>
      <c r="AB455" s="96"/>
      <c r="AC455" s="96"/>
      <c r="AD455" s="96"/>
      <c r="AE455" s="96"/>
      <c r="AF455" s="96"/>
      <c r="AG455" s="96"/>
      <c r="AH455" s="96"/>
      <c r="AI455" s="96"/>
    </row>
    <row r="456">
      <c r="A456" s="96"/>
      <c r="B456" s="96"/>
      <c r="C456" s="96"/>
      <c r="D456" s="96"/>
      <c r="E456" s="96"/>
      <c r="F456" s="96"/>
      <c r="G456" s="96"/>
      <c r="H456" s="96"/>
      <c r="I456" s="96"/>
      <c r="J456" s="96"/>
      <c r="K456" s="96"/>
      <c r="L456" s="96"/>
      <c r="M456" s="96"/>
      <c r="N456" s="96"/>
      <c r="O456" s="96"/>
      <c r="P456" s="96"/>
      <c r="Q456" s="96"/>
      <c r="R456" s="96"/>
      <c r="S456" s="96"/>
      <c r="T456" s="96"/>
      <c r="U456" s="96"/>
      <c r="V456" s="96"/>
      <c r="W456" s="96"/>
      <c r="X456" s="96"/>
      <c r="Y456" s="96"/>
      <c r="Z456" s="96"/>
      <c r="AA456" s="96"/>
      <c r="AB456" s="96"/>
      <c r="AC456" s="96"/>
      <c r="AD456" s="96"/>
      <c r="AE456" s="96"/>
      <c r="AF456" s="96"/>
      <c r="AG456" s="96"/>
      <c r="AH456" s="96"/>
      <c r="AI456" s="96"/>
    </row>
    <row r="457">
      <c r="A457" s="96"/>
      <c r="B457" s="96"/>
      <c r="C457" s="96"/>
      <c r="D457" s="96"/>
      <c r="E457" s="96"/>
      <c r="F457" s="96"/>
      <c r="G457" s="96"/>
      <c r="H457" s="96"/>
      <c r="I457" s="96"/>
      <c r="J457" s="96"/>
      <c r="K457" s="96"/>
      <c r="L457" s="96"/>
      <c r="M457" s="96"/>
      <c r="N457" s="96"/>
      <c r="O457" s="96"/>
      <c r="P457" s="96"/>
      <c r="Q457" s="96"/>
      <c r="R457" s="96"/>
      <c r="S457" s="96"/>
      <c r="T457" s="96"/>
      <c r="U457" s="96"/>
      <c r="V457" s="96"/>
      <c r="W457" s="96"/>
      <c r="X457" s="96"/>
      <c r="Y457" s="96"/>
      <c r="Z457" s="96"/>
      <c r="AA457" s="96"/>
      <c r="AB457" s="96"/>
      <c r="AC457" s="96"/>
      <c r="AD457" s="96"/>
      <c r="AE457" s="96"/>
      <c r="AF457" s="96"/>
      <c r="AG457" s="96"/>
      <c r="AH457" s="96"/>
      <c r="AI457" s="96"/>
    </row>
    <row r="458">
      <c r="A458" s="96"/>
      <c r="B458" s="96"/>
      <c r="C458" s="96"/>
      <c r="D458" s="96"/>
      <c r="E458" s="96"/>
      <c r="F458" s="96"/>
      <c r="G458" s="96"/>
      <c r="H458" s="96"/>
      <c r="I458" s="96"/>
      <c r="J458" s="96"/>
      <c r="K458" s="96"/>
      <c r="L458" s="96"/>
      <c r="M458" s="96"/>
      <c r="N458" s="96"/>
      <c r="O458" s="96"/>
      <c r="P458" s="96"/>
      <c r="Q458" s="96"/>
      <c r="R458" s="96"/>
      <c r="S458" s="96"/>
      <c r="T458" s="96"/>
      <c r="U458" s="96"/>
      <c r="V458" s="96"/>
      <c r="W458" s="96"/>
      <c r="X458" s="96"/>
      <c r="Y458" s="96"/>
      <c r="Z458" s="96"/>
      <c r="AA458" s="96"/>
      <c r="AB458" s="96"/>
      <c r="AC458" s="96"/>
      <c r="AD458" s="96"/>
      <c r="AE458" s="96"/>
      <c r="AF458" s="96"/>
      <c r="AG458" s="96"/>
      <c r="AH458" s="96"/>
      <c r="AI458" s="96"/>
    </row>
    <row r="459">
      <c r="A459" s="96"/>
      <c r="B459" s="96"/>
      <c r="C459" s="96"/>
      <c r="D459" s="96"/>
      <c r="E459" s="96"/>
      <c r="F459" s="96"/>
      <c r="G459" s="96"/>
      <c r="H459" s="96"/>
      <c r="I459" s="96"/>
      <c r="J459" s="96"/>
      <c r="K459" s="96"/>
      <c r="L459" s="96"/>
      <c r="M459" s="96"/>
      <c r="N459" s="96"/>
      <c r="O459" s="96"/>
      <c r="P459" s="96"/>
      <c r="Q459" s="96"/>
      <c r="R459" s="96"/>
      <c r="S459" s="96"/>
      <c r="T459" s="96"/>
      <c r="U459" s="96"/>
      <c r="V459" s="96"/>
      <c r="W459" s="96"/>
      <c r="X459" s="96"/>
      <c r="Y459" s="96"/>
      <c r="Z459" s="96"/>
      <c r="AA459" s="96"/>
      <c r="AB459" s="96"/>
      <c r="AC459" s="96"/>
      <c r="AD459" s="96"/>
      <c r="AE459" s="96"/>
      <c r="AF459" s="96"/>
      <c r="AG459" s="96"/>
      <c r="AH459" s="96"/>
      <c r="AI459" s="96"/>
    </row>
    <row r="460">
      <c r="A460" s="96"/>
      <c r="B460" s="96"/>
      <c r="C460" s="96"/>
      <c r="D460" s="96"/>
      <c r="E460" s="96"/>
      <c r="F460" s="96"/>
      <c r="G460" s="96"/>
      <c r="H460" s="96"/>
      <c r="I460" s="96"/>
      <c r="J460" s="96"/>
      <c r="K460" s="96"/>
      <c r="L460" s="96"/>
      <c r="M460" s="96"/>
      <c r="N460" s="96"/>
      <c r="O460" s="96"/>
      <c r="P460" s="96"/>
      <c r="Q460" s="96"/>
      <c r="R460" s="96"/>
      <c r="S460" s="96"/>
      <c r="T460" s="96"/>
      <c r="U460" s="96"/>
      <c r="V460" s="96"/>
      <c r="W460" s="96"/>
      <c r="X460" s="96"/>
      <c r="Y460" s="96"/>
      <c r="Z460" s="96"/>
      <c r="AA460" s="96"/>
      <c r="AB460" s="96"/>
      <c r="AC460" s="96"/>
      <c r="AD460" s="96"/>
      <c r="AE460" s="96"/>
      <c r="AF460" s="96"/>
      <c r="AG460" s="96"/>
      <c r="AH460" s="96"/>
      <c r="AI460" s="96"/>
    </row>
    <row r="461">
      <c r="A461" s="96"/>
      <c r="B461" s="96"/>
      <c r="C461" s="96"/>
      <c r="D461" s="96"/>
      <c r="E461" s="96"/>
      <c r="F461" s="96"/>
      <c r="G461" s="96"/>
      <c r="H461" s="96"/>
      <c r="I461" s="96"/>
      <c r="J461" s="96"/>
      <c r="K461" s="96"/>
      <c r="L461" s="96"/>
      <c r="M461" s="96"/>
      <c r="N461" s="96"/>
      <c r="O461" s="96"/>
      <c r="P461" s="96"/>
      <c r="Q461" s="96"/>
      <c r="R461" s="96"/>
      <c r="S461" s="96"/>
      <c r="T461" s="96"/>
      <c r="U461" s="96"/>
      <c r="V461" s="96"/>
      <c r="W461" s="96"/>
      <c r="X461" s="96"/>
      <c r="Y461" s="96"/>
      <c r="Z461" s="96"/>
      <c r="AA461" s="96"/>
      <c r="AB461" s="96"/>
      <c r="AC461" s="96"/>
      <c r="AD461" s="96"/>
      <c r="AE461" s="96"/>
      <c r="AF461" s="96"/>
      <c r="AG461" s="96"/>
      <c r="AH461" s="96"/>
      <c r="AI461" s="96"/>
    </row>
    <row r="462">
      <c r="A462" s="96"/>
      <c r="B462" s="96"/>
      <c r="C462" s="96"/>
      <c r="D462" s="96"/>
      <c r="E462" s="96"/>
      <c r="F462" s="96"/>
      <c r="G462" s="96"/>
      <c r="H462" s="96"/>
      <c r="I462" s="96"/>
      <c r="J462" s="96"/>
      <c r="K462" s="96"/>
      <c r="L462" s="96"/>
      <c r="M462" s="96"/>
      <c r="N462" s="96"/>
      <c r="O462" s="96"/>
      <c r="P462" s="96"/>
      <c r="Q462" s="96"/>
      <c r="R462" s="96"/>
      <c r="S462" s="96"/>
      <c r="T462" s="96"/>
      <c r="U462" s="96"/>
      <c r="V462" s="96"/>
      <c r="W462" s="96"/>
      <c r="X462" s="96"/>
      <c r="Y462" s="96"/>
      <c r="Z462" s="96"/>
      <c r="AA462" s="96"/>
      <c r="AB462" s="96"/>
      <c r="AC462" s="96"/>
      <c r="AD462" s="96"/>
      <c r="AE462" s="96"/>
      <c r="AF462" s="96"/>
      <c r="AG462" s="96"/>
      <c r="AH462" s="96"/>
      <c r="AI462" s="96"/>
    </row>
    <row r="463">
      <c r="A463" s="96"/>
      <c r="B463" s="96"/>
      <c r="C463" s="96"/>
      <c r="D463" s="96"/>
      <c r="E463" s="96"/>
      <c r="F463" s="96"/>
      <c r="G463" s="96"/>
      <c r="H463" s="96"/>
      <c r="I463" s="96"/>
      <c r="J463" s="96"/>
      <c r="K463" s="96"/>
      <c r="L463" s="96"/>
      <c r="M463" s="96"/>
      <c r="N463" s="96"/>
      <c r="O463" s="96"/>
      <c r="P463" s="96"/>
      <c r="Q463" s="96"/>
      <c r="R463" s="96"/>
      <c r="S463" s="96"/>
      <c r="T463" s="96"/>
      <c r="U463" s="96"/>
      <c r="V463" s="96"/>
      <c r="W463" s="96"/>
      <c r="X463" s="96"/>
      <c r="Y463" s="96"/>
      <c r="Z463" s="96"/>
      <c r="AA463" s="96"/>
      <c r="AB463" s="96"/>
      <c r="AC463" s="96"/>
      <c r="AD463" s="96"/>
      <c r="AE463" s="96"/>
      <c r="AF463" s="96"/>
      <c r="AG463" s="96"/>
      <c r="AH463" s="96"/>
      <c r="AI463" s="96"/>
    </row>
    <row r="464">
      <c r="A464" s="96"/>
      <c r="B464" s="96"/>
      <c r="C464" s="96"/>
      <c r="D464" s="96"/>
      <c r="E464" s="96"/>
      <c r="F464" s="96"/>
      <c r="G464" s="96"/>
      <c r="H464" s="96"/>
      <c r="I464" s="96"/>
      <c r="J464" s="96"/>
      <c r="K464" s="96"/>
      <c r="L464" s="96"/>
      <c r="M464" s="96"/>
      <c r="N464" s="96"/>
      <c r="O464" s="96"/>
      <c r="P464" s="96"/>
      <c r="Q464" s="96"/>
      <c r="R464" s="96"/>
      <c r="S464" s="96"/>
      <c r="T464" s="96"/>
      <c r="U464" s="96"/>
      <c r="V464" s="96"/>
      <c r="W464" s="96"/>
      <c r="X464" s="96"/>
      <c r="Y464" s="96"/>
      <c r="Z464" s="96"/>
      <c r="AA464" s="96"/>
      <c r="AB464" s="96"/>
      <c r="AC464" s="96"/>
      <c r="AD464" s="96"/>
      <c r="AE464" s="96"/>
      <c r="AF464" s="96"/>
      <c r="AG464" s="96"/>
      <c r="AH464" s="96"/>
      <c r="AI464" s="96"/>
    </row>
    <row r="465">
      <c r="A465" s="96"/>
      <c r="B465" s="96"/>
      <c r="C465" s="96"/>
      <c r="D465" s="96"/>
      <c r="E465" s="96"/>
      <c r="F465" s="96"/>
      <c r="G465" s="96"/>
      <c r="H465" s="96"/>
      <c r="I465" s="96"/>
      <c r="J465" s="96"/>
      <c r="K465" s="96"/>
      <c r="L465" s="96"/>
      <c r="M465" s="96"/>
      <c r="N465" s="96"/>
      <c r="O465" s="96"/>
      <c r="P465" s="96"/>
      <c r="Q465" s="96"/>
      <c r="R465" s="96"/>
      <c r="S465" s="96"/>
      <c r="T465" s="96"/>
      <c r="U465" s="96"/>
      <c r="V465" s="96"/>
      <c r="W465" s="96"/>
      <c r="X465" s="96"/>
      <c r="Y465" s="96"/>
      <c r="Z465" s="96"/>
      <c r="AA465" s="96"/>
      <c r="AB465" s="96"/>
      <c r="AC465" s="96"/>
      <c r="AD465" s="96"/>
      <c r="AE465" s="96"/>
      <c r="AF465" s="96"/>
      <c r="AG465" s="96"/>
      <c r="AH465" s="96"/>
      <c r="AI465" s="96"/>
    </row>
    <row r="466">
      <c r="A466" s="96"/>
      <c r="B466" s="96"/>
      <c r="C466" s="96"/>
      <c r="D466" s="96"/>
      <c r="E466" s="96"/>
      <c r="F466" s="96"/>
      <c r="G466" s="96"/>
      <c r="H466" s="96"/>
      <c r="I466" s="96"/>
      <c r="J466" s="96"/>
      <c r="K466" s="96"/>
      <c r="L466" s="96"/>
      <c r="M466" s="96"/>
      <c r="N466" s="96"/>
      <c r="O466" s="96"/>
      <c r="P466" s="96"/>
      <c r="Q466" s="96"/>
      <c r="R466" s="96"/>
      <c r="S466" s="96"/>
      <c r="T466" s="96"/>
      <c r="U466" s="96"/>
      <c r="V466" s="96"/>
      <c r="W466" s="96"/>
      <c r="X466" s="96"/>
      <c r="Y466" s="96"/>
      <c r="Z466" s="96"/>
      <c r="AA466" s="96"/>
      <c r="AB466" s="96"/>
      <c r="AC466" s="96"/>
      <c r="AD466" s="96"/>
      <c r="AE466" s="96"/>
      <c r="AF466" s="96"/>
      <c r="AG466" s="96"/>
      <c r="AH466" s="96"/>
      <c r="AI466" s="96"/>
    </row>
    <row r="467">
      <c r="A467" s="96"/>
      <c r="B467" s="96"/>
      <c r="C467" s="96"/>
      <c r="D467" s="96"/>
      <c r="E467" s="96"/>
      <c r="F467" s="96"/>
      <c r="G467" s="96"/>
      <c r="H467" s="96"/>
      <c r="I467" s="96"/>
      <c r="J467" s="96"/>
      <c r="K467" s="96"/>
      <c r="L467" s="96"/>
      <c r="M467" s="96"/>
      <c r="N467" s="96"/>
      <c r="O467" s="96"/>
      <c r="P467" s="96"/>
      <c r="Q467" s="96"/>
      <c r="R467" s="96"/>
      <c r="S467" s="96"/>
      <c r="T467" s="96"/>
      <c r="U467" s="96"/>
      <c r="V467" s="96"/>
      <c r="W467" s="96"/>
      <c r="X467" s="96"/>
      <c r="Y467" s="96"/>
      <c r="Z467" s="96"/>
      <c r="AA467" s="96"/>
      <c r="AB467" s="96"/>
      <c r="AC467" s="96"/>
      <c r="AD467" s="96"/>
      <c r="AE467" s="96"/>
      <c r="AF467" s="96"/>
      <c r="AG467" s="96"/>
      <c r="AH467" s="96"/>
      <c r="AI467" s="96"/>
    </row>
    <row r="468">
      <c r="A468" s="96"/>
      <c r="B468" s="96"/>
      <c r="C468" s="96"/>
      <c r="D468" s="96"/>
      <c r="E468" s="96"/>
      <c r="F468" s="96"/>
      <c r="G468" s="96"/>
      <c r="H468" s="96"/>
      <c r="I468" s="96"/>
      <c r="J468" s="96"/>
      <c r="K468" s="96"/>
      <c r="L468" s="96"/>
      <c r="M468" s="96"/>
      <c r="N468" s="96"/>
      <c r="O468" s="96"/>
      <c r="P468" s="96"/>
      <c r="Q468" s="96"/>
      <c r="R468" s="96"/>
      <c r="S468" s="96"/>
      <c r="T468" s="96"/>
      <c r="U468" s="96"/>
      <c r="V468" s="96"/>
      <c r="W468" s="96"/>
      <c r="X468" s="96"/>
      <c r="Y468" s="96"/>
      <c r="Z468" s="96"/>
      <c r="AA468" s="96"/>
      <c r="AB468" s="96"/>
      <c r="AC468" s="96"/>
      <c r="AD468" s="96"/>
      <c r="AE468" s="96"/>
      <c r="AF468" s="96"/>
      <c r="AG468" s="96"/>
      <c r="AH468" s="96"/>
      <c r="AI468" s="96"/>
    </row>
    <row r="469">
      <c r="A469" s="96"/>
      <c r="B469" s="96"/>
      <c r="C469" s="96"/>
      <c r="D469" s="96"/>
      <c r="E469" s="96"/>
      <c r="F469" s="96"/>
      <c r="G469" s="96"/>
      <c r="H469" s="96"/>
      <c r="I469" s="96"/>
      <c r="J469" s="96"/>
      <c r="K469" s="96"/>
      <c r="L469" s="96"/>
      <c r="M469" s="96"/>
      <c r="N469" s="96"/>
      <c r="O469" s="96"/>
      <c r="P469" s="96"/>
      <c r="Q469" s="96"/>
      <c r="R469" s="96"/>
      <c r="S469" s="96"/>
      <c r="T469" s="96"/>
      <c r="U469" s="96"/>
      <c r="V469" s="96"/>
      <c r="W469" s="96"/>
      <c r="X469" s="96"/>
      <c r="Y469" s="96"/>
      <c r="Z469" s="96"/>
      <c r="AA469" s="96"/>
      <c r="AB469" s="96"/>
      <c r="AC469" s="96"/>
      <c r="AD469" s="96"/>
      <c r="AE469" s="96"/>
      <c r="AF469" s="96"/>
      <c r="AG469" s="96"/>
      <c r="AH469" s="96"/>
      <c r="AI469" s="96"/>
    </row>
    <row r="470">
      <c r="A470" s="96"/>
      <c r="B470" s="96"/>
      <c r="C470" s="96"/>
      <c r="D470" s="96"/>
      <c r="E470" s="96"/>
      <c r="F470" s="96"/>
      <c r="G470" s="96"/>
      <c r="H470" s="96"/>
      <c r="I470" s="96"/>
      <c r="J470" s="96"/>
      <c r="K470" s="96"/>
      <c r="L470" s="96"/>
      <c r="M470" s="96"/>
      <c r="N470" s="96"/>
      <c r="O470" s="96"/>
      <c r="P470" s="96"/>
      <c r="Q470" s="96"/>
      <c r="R470" s="96"/>
      <c r="S470" s="96"/>
      <c r="T470" s="96"/>
      <c r="U470" s="96"/>
      <c r="V470" s="96"/>
      <c r="W470" s="96"/>
      <c r="X470" s="96"/>
      <c r="Y470" s="96"/>
      <c r="Z470" s="96"/>
      <c r="AA470" s="96"/>
      <c r="AB470" s="96"/>
      <c r="AC470" s="96"/>
      <c r="AD470" s="96"/>
      <c r="AE470" s="96"/>
      <c r="AF470" s="96"/>
      <c r="AG470" s="96"/>
      <c r="AH470" s="96"/>
      <c r="AI470" s="96"/>
    </row>
    <row r="471">
      <c r="A471" s="96"/>
      <c r="B471" s="96"/>
      <c r="C471" s="96"/>
      <c r="D471" s="96"/>
      <c r="E471" s="96"/>
      <c r="F471" s="96"/>
      <c r="G471" s="96"/>
      <c r="H471" s="96"/>
      <c r="I471" s="96"/>
      <c r="J471" s="96"/>
      <c r="K471" s="96"/>
      <c r="L471" s="96"/>
      <c r="M471" s="96"/>
      <c r="N471" s="96"/>
      <c r="O471" s="96"/>
      <c r="P471" s="96"/>
      <c r="Q471" s="96"/>
      <c r="R471" s="96"/>
      <c r="S471" s="96"/>
      <c r="T471" s="96"/>
      <c r="U471" s="96"/>
      <c r="V471" s="96"/>
      <c r="W471" s="96"/>
      <c r="X471" s="96"/>
      <c r="Y471" s="96"/>
      <c r="Z471" s="96"/>
      <c r="AA471" s="96"/>
      <c r="AB471" s="96"/>
      <c r="AC471" s="96"/>
      <c r="AD471" s="96"/>
      <c r="AE471" s="96"/>
      <c r="AF471" s="96"/>
      <c r="AG471" s="96"/>
      <c r="AH471" s="96"/>
      <c r="AI471" s="96"/>
    </row>
    <row r="472">
      <c r="A472" s="96"/>
      <c r="B472" s="96"/>
      <c r="C472" s="96"/>
      <c r="D472" s="96"/>
      <c r="E472" s="96"/>
      <c r="F472" s="96"/>
      <c r="G472" s="96"/>
      <c r="H472" s="96"/>
      <c r="I472" s="96"/>
      <c r="J472" s="96"/>
      <c r="K472" s="96"/>
      <c r="L472" s="96"/>
      <c r="M472" s="96"/>
      <c r="N472" s="96"/>
      <c r="O472" s="96"/>
      <c r="P472" s="96"/>
      <c r="Q472" s="96"/>
      <c r="R472" s="96"/>
      <c r="S472" s="96"/>
      <c r="T472" s="96"/>
      <c r="U472" s="96"/>
      <c r="V472" s="96"/>
      <c r="W472" s="96"/>
      <c r="X472" s="96"/>
      <c r="Y472" s="96"/>
      <c r="Z472" s="96"/>
      <c r="AA472" s="96"/>
      <c r="AB472" s="96"/>
      <c r="AC472" s="96"/>
      <c r="AD472" s="96"/>
      <c r="AE472" s="96"/>
      <c r="AF472" s="96"/>
      <c r="AG472" s="96"/>
      <c r="AH472" s="96"/>
      <c r="AI472" s="96"/>
    </row>
    <row r="473">
      <c r="A473" s="96"/>
      <c r="B473" s="96"/>
      <c r="C473" s="96"/>
      <c r="D473" s="96"/>
      <c r="E473" s="96"/>
      <c r="F473" s="96"/>
      <c r="G473" s="96"/>
      <c r="H473" s="96"/>
      <c r="I473" s="96"/>
      <c r="J473" s="96"/>
      <c r="K473" s="96"/>
      <c r="L473" s="96"/>
      <c r="M473" s="96"/>
      <c r="N473" s="96"/>
      <c r="O473" s="96"/>
      <c r="P473" s="96"/>
      <c r="Q473" s="96"/>
      <c r="R473" s="96"/>
      <c r="S473" s="96"/>
      <c r="T473" s="96"/>
      <c r="U473" s="96"/>
      <c r="V473" s="96"/>
      <c r="W473" s="96"/>
      <c r="X473" s="96"/>
      <c r="Y473" s="96"/>
      <c r="Z473" s="96"/>
      <c r="AA473" s="96"/>
      <c r="AB473" s="96"/>
      <c r="AC473" s="96"/>
      <c r="AD473" s="96"/>
      <c r="AE473" s="96"/>
      <c r="AF473" s="96"/>
      <c r="AG473" s="96"/>
      <c r="AH473" s="96"/>
      <c r="AI473" s="96"/>
    </row>
    <row r="474">
      <c r="A474" s="96"/>
      <c r="B474" s="96"/>
      <c r="C474" s="96"/>
      <c r="D474" s="96"/>
      <c r="E474" s="96"/>
      <c r="F474" s="96"/>
      <c r="G474" s="96"/>
      <c r="H474" s="96"/>
      <c r="I474" s="96"/>
      <c r="J474" s="96"/>
      <c r="K474" s="96"/>
      <c r="L474" s="96"/>
      <c r="M474" s="96"/>
      <c r="N474" s="96"/>
      <c r="O474" s="96"/>
      <c r="P474" s="96"/>
      <c r="Q474" s="96"/>
      <c r="R474" s="96"/>
      <c r="S474" s="96"/>
      <c r="T474" s="96"/>
      <c r="U474" s="96"/>
      <c r="V474" s="96"/>
      <c r="W474" s="96"/>
      <c r="X474" s="96"/>
      <c r="Y474" s="96"/>
      <c r="Z474" s="96"/>
      <c r="AA474" s="96"/>
      <c r="AB474" s="96"/>
      <c r="AC474" s="96"/>
      <c r="AD474" s="96"/>
      <c r="AE474" s="96"/>
      <c r="AF474" s="96"/>
      <c r="AG474" s="96"/>
      <c r="AH474" s="96"/>
      <c r="AI474" s="96"/>
    </row>
    <row r="475">
      <c r="A475" s="96"/>
      <c r="B475" s="96"/>
      <c r="C475" s="96"/>
      <c r="D475" s="96"/>
      <c r="E475" s="96"/>
      <c r="F475" s="96"/>
      <c r="G475" s="96"/>
      <c r="H475" s="96"/>
      <c r="I475" s="96"/>
      <c r="J475" s="96"/>
      <c r="K475" s="96"/>
      <c r="L475" s="96"/>
      <c r="M475" s="96"/>
      <c r="N475" s="96"/>
      <c r="O475" s="96"/>
      <c r="P475" s="96"/>
      <c r="Q475" s="96"/>
      <c r="R475" s="96"/>
      <c r="S475" s="96"/>
      <c r="T475" s="96"/>
      <c r="U475" s="96"/>
      <c r="V475" s="96"/>
      <c r="W475" s="96"/>
      <c r="X475" s="96"/>
      <c r="Y475" s="96"/>
      <c r="Z475" s="96"/>
      <c r="AA475" s="96"/>
      <c r="AB475" s="96"/>
      <c r="AC475" s="96"/>
      <c r="AD475" s="96"/>
      <c r="AE475" s="96"/>
      <c r="AF475" s="96"/>
      <c r="AG475" s="96"/>
      <c r="AH475" s="96"/>
      <c r="AI475" s="96"/>
    </row>
    <row r="476">
      <c r="A476" s="96"/>
      <c r="B476" s="96"/>
      <c r="C476" s="96"/>
      <c r="D476" s="96"/>
      <c r="E476" s="96"/>
      <c r="F476" s="96"/>
      <c r="G476" s="96"/>
      <c r="H476" s="96"/>
      <c r="I476" s="96"/>
      <c r="J476" s="96"/>
      <c r="K476" s="96"/>
      <c r="L476" s="96"/>
      <c r="M476" s="96"/>
      <c r="N476" s="96"/>
      <c r="O476" s="96"/>
      <c r="P476" s="96"/>
      <c r="Q476" s="96"/>
      <c r="R476" s="96"/>
      <c r="S476" s="96"/>
      <c r="T476" s="96"/>
      <c r="U476" s="96"/>
      <c r="V476" s="96"/>
      <c r="W476" s="96"/>
      <c r="X476" s="96"/>
      <c r="Y476" s="96"/>
      <c r="Z476" s="96"/>
      <c r="AA476" s="96"/>
      <c r="AB476" s="96"/>
      <c r="AC476" s="96"/>
      <c r="AD476" s="96"/>
      <c r="AE476" s="96"/>
      <c r="AF476" s="96"/>
      <c r="AG476" s="96"/>
      <c r="AH476" s="96"/>
      <c r="AI476" s="96"/>
    </row>
    <row r="477">
      <c r="A477" s="96"/>
      <c r="B477" s="96"/>
      <c r="C477" s="96"/>
      <c r="D477" s="96"/>
      <c r="E477" s="96"/>
      <c r="F477" s="96"/>
      <c r="G477" s="96"/>
      <c r="H477" s="96"/>
      <c r="I477" s="96"/>
      <c r="J477" s="96"/>
      <c r="K477" s="96"/>
      <c r="L477" s="96"/>
      <c r="M477" s="96"/>
      <c r="N477" s="96"/>
      <c r="O477" s="96"/>
      <c r="P477" s="96"/>
      <c r="Q477" s="96"/>
      <c r="R477" s="96"/>
      <c r="S477" s="96"/>
      <c r="T477" s="96"/>
      <c r="U477" s="96"/>
      <c r="V477" s="96"/>
      <c r="W477" s="96"/>
      <c r="X477" s="96"/>
      <c r="Y477" s="96"/>
      <c r="Z477" s="96"/>
      <c r="AA477" s="96"/>
      <c r="AB477" s="96"/>
      <c r="AC477" s="96"/>
      <c r="AD477" s="96"/>
      <c r="AE477" s="96"/>
      <c r="AF477" s="96"/>
      <c r="AG477" s="96"/>
      <c r="AH477" s="96"/>
      <c r="AI477" s="96"/>
    </row>
    <row r="478">
      <c r="A478" s="96"/>
      <c r="B478" s="96"/>
      <c r="C478" s="96"/>
      <c r="D478" s="96"/>
      <c r="E478" s="96"/>
      <c r="F478" s="96"/>
      <c r="G478" s="96"/>
      <c r="H478" s="96"/>
      <c r="I478" s="96"/>
      <c r="J478" s="96"/>
      <c r="K478" s="96"/>
      <c r="L478" s="96"/>
      <c r="M478" s="96"/>
      <c r="N478" s="96"/>
      <c r="O478" s="96"/>
      <c r="P478" s="96"/>
      <c r="Q478" s="96"/>
      <c r="R478" s="96"/>
      <c r="S478" s="96"/>
      <c r="T478" s="96"/>
      <c r="U478" s="96"/>
      <c r="V478" s="96"/>
      <c r="W478" s="96"/>
      <c r="X478" s="96"/>
      <c r="Y478" s="96"/>
      <c r="Z478" s="96"/>
      <c r="AA478" s="96"/>
      <c r="AB478" s="96"/>
      <c r="AC478" s="96"/>
      <c r="AD478" s="96"/>
      <c r="AE478" s="96"/>
      <c r="AF478" s="96"/>
      <c r="AG478" s="96"/>
      <c r="AH478" s="96"/>
      <c r="AI478" s="96"/>
    </row>
    <row r="479">
      <c r="A479" s="96"/>
      <c r="B479" s="96"/>
      <c r="C479" s="96"/>
      <c r="D479" s="96"/>
      <c r="E479" s="96"/>
      <c r="F479" s="96"/>
      <c r="G479" s="96"/>
      <c r="H479" s="96"/>
      <c r="I479" s="96"/>
      <c r="J479" s="96"/>
      <c r="K479" s="96"/>
      <c r="L479" s="96"/>
      <c r="M479" s="96"/>
      <c r="N479" s="96"/>
      <c r="O479" s="96"/>
      <c r="P479" s="96"/>
      <c r="Q479" s="96"/>
      <c r="R479" s="96"/>
      <c r="S479" s="96"/>
      <c r="T479" s="96"/>
      <c r="U479" s="96"/>
      <c r="V479" s="96"/>
      <c r="W479" s="96"/>
      <c r="X479" s="96"/>
      <c r="Y479" s="96"/>
      <c r="Z479" s="96"/>
      <c r="AA479" s="96"/>
      <c r="AB479" s="96"/>
      <c r="AC479" s="96"/>
      <c r="AD479" s="96"/>
      <c r="AE479" s="96"/>
      <c r="AF479" s="96"/>
      <c r="AG479" s="96"/>
      <c r="AH479" s="96"/>
      <c r="AI479" s="96"/>
    </row>
    <row r="480">
      <c r="A480" s="96"/>
      <c r="B480" s="96"/>
      <c r="C480" s="96"/>
      <c r="D480" s="96"/>
      <c r="E480" s="96"/>
      <c r="F480" s="96"/>
      <c r="G480" s="96"/>
      <c r="H480" s="96"/>
      <c r="I480" s="96"/>
      <c r="J480" s="96"/>
      <c r="K480" s="96"/>
      <c r="L480" s="96"/>
      <c r="M480" s="96"/>
      <c r="N480" s="96"/>
      <c r="O480" s="96"/>
      <c r="P480" s="96"/>
      <c r="Q480" s="96"/>
      <c r="R480" s="96"/>
      <c r="S480" s="96"/>
      <c r="T480" s="96"/>
      <c r="U480" s="96"/>
      <c r="V480" s="96"/>
      <c r="W480" s="96"/>
      <c r="X480" s="96"/>
      <c r="Y480" s="96"/>
      <c r="Z480" s="96"/>
      <c r="AA480" s="96"/>
      <c r="AB480" s="96"/>
      <c r="AC480" s="96"/>
      <c r="AD480" s="96"/>
      <c r="AE480" s="96"/>
      <c r="AF480" s="96"/>
      <c r="AG480" s="96"/>
      <c r="AH480" s="96"/>
      <c r="AI480" s="96"/>
    </row>
    <row r="481">
      <c r="A481" s="96"/>
      <c r="B481" s="96"/>
      <c r="C481" s="96"/>
      <c r="D481" s="96"/>
      <c r="E481" s="96"/>
      <c r="F481" s="96"/>
      <c r="G481" s="96"/>
      <c r="H481" s="96"/>
      <c r="I481" s="96"/>
      <c r="J481" s="96"/>
      <c r="K481" s="96"/>
      <c r="L481" s="96"/>
      <c r="M481" s="96"/>
      <c r="N481" s="96"/>
      <c r="O481" s="96"/>
      <c r="P481" s="96"/>
      <c r="Q481" s="96"/>
      <c r="R481" s="96"/>
      <c r="S481" s="96"/>
      <c r="T481" s="96"/>
      <c r="U481" s="96"/>
      <c r="V481" s="96"/>
      <c r="W481" s="96"/>
      <c r="X481" s="96"/>
      <c r="Y481" s="96"/>
      <c r="Z481" s="96"/>
      <c r="AA481" s="96"/>
      <c r="AB481" s="96"/>
      <c r="AC481" s="96"/>
      <c r="AD481" s="96"/>
      <c r="AE481" s="96"/>
      <c r="AF481" s="96"/>
      <c r="AG481" s="96"/>
      <c r="AH481" s="96"/>
      <c r="AI481" s="96"/>
    </row>
    <row r="482">
      <c r="A482" s="96"/>
      <c r="B482" s="96"/>
      <c r="C482" s="96"/>
      <c r="D482" s="96"/>
      <c r="E482" s="96"/>
      <c r="F482" s="96"/>
      <c r="G482" s="96"/>
      <c r="H482" s="96"/>
      <c r="I482" s="96"/>
      <c r="J482" s="96"/>
      <c r="K482" s="96"/>
      <c r="L482" s="96"/>
      <c r="M482" s="96"/>
      <c r="N482" s="96"/>
      <c r="O482" s="96"/>
      <c r="P482" s="96"/>
      <c r="Q482" s="96"/>
      <c r="R482" s="96"/>
      <c r="S482" s="96"/>
      <c r="T482" s="96"/>
      <c r="U482" s="96"/>
      <c r="V482" s="96"/>
      <c r="W482" s="96"/>
      <c r="X482" s="96"/>
      <c r="Y482" s="96"/>
      <c r="Z482" s="96"/>
      <c r="AA482" s="96"/>
      <c r="AB482" s="96"/>
      <c r="AC482" s="96"/>
      <c r="AD482" s="96"/>
      <c r="AE482" s="96"/>
      <c r="AF482" s="96"/>
      <c r="AG482" s="96"/>
      <c r="AH482" s="96"/>
      <c r="AI482" s="96"/>
    </row>
    <row r="483">
      <c r="A483" s="96"/>
      <c r="B483" s="96"/>
      <c r="C483" s="96"/>
      <c r="D483" s="96"/>
      <c r="E483" s="96"/>
      <c r="F483" s="96"/>
      <c r="G483" s="96"/>
      <c r="H483" s="96"/>
      <c r="I483" s="96"/>
      <c r="J483" s="96"/>
      <c r="K483" s="96"/>
      <c r="L483" s="96"/>
      <c r="M483" s="96"/>
      <c r="N483" s="96"/>
      <c r="O483" s="96"/>
      <c r="P483" s="96"/>
      <c r="Q483" s="96"/>
      <c r="R483" s="96"/>
      <c r="S483" s="96"/>
      <c r="T483" s="96"/>
      <c r="U483" s="96"/>
      <c r="V483" s="96"/>
      <c r="W483" s="96"/>
      <c r="X483" s="96"/>
      <c r="Y483" s="96"/>
      <c r="Z483" s="96"/>
      <c r="AA483" s="96"/>
      <c r="AB483" s="96"/>
      <c r="AC483" s="96"/>
      <c r="AD483" s="96"/>
      <c r="AE483" s="96"/>
      <c r="AF483" s="96"/>
      <c r="AG483" s="96"/>
      <c r="AH483" s="96"/>
      <c r="AI483" s="96"/>
    </row>
    <row r="484">
      <c r="A484" s="96"/>
      <c r="B484" s="96"/>
      <c r="C484" s="96"/>
      <c r="D484" s="96"/>
      <c r="E484" s="96"/>
      <c r="F484" s="96"/>
      <c r="G484" s="96"/>
      <c r="H484" s="96"/>
      <c r="I484" s="96"/>
      <c r="J484" s="96"/>
      <c r="K484" s="96"/>
      <c r="L484" s="96"/>
      <c r="M484" s="96"/>
      <c r="N484" s="96"/>
      <c r="O484" s="96"/>
      <c r="P484" s="96"/>
      <c r="Q484" s="96"/>
      <c r="R484" s="96"/>
      <c r="S484" s="96"/>
      <c r="T484" s="96"/>
      <c r="U484" s="96"/>
      <c r="V484" s="96"/>
      <c r="W484" s="96"/>
      <c r="X484" s="96"/>
      <c r="Y484" s="96"/>
      <c r="Z484" s="96"/>
      <c r="AA484" s="96"/>
      <c r="AB484" s="96"/>
      <c r="AC484" s="96"/>
      <c r="AD484" s="96"/>
      <c r="AE484" s="96"/>
      <c r="AF484" s="96"/>
      <c r="AG484" s="96"/>
      <c r="AH484" s="96"/>
      <c r="AI484" s="96"/>
    </row>
    <row r="485">
      <c r="A485" s="96"/>
      <c r="B485" s="96"/>
      <c r="C485" s="96"/>
      <c r="D485" s="96"/>
      <c r="E485" s="96"/>
      <c r="F485" s="96"/>
      <c r="G485" s="96"/>
      <c r="H485" s="96"/>
      <c r="I485" s="96"/>
      <c r="J485" s="96"/>
      <c r="K485" s="96"/>
      <c r="L485" s="96"/>
      <c r="M485" s="96"/>
      <c r="N485" s="96"/>
      <c r="O485" s="96"/>
      <c r="P485" s="96"/>
      <c r="Q485" s="96"/>
      <c r="R485" s="96"/>
      <c r="S485" s="96"/>
      <c r="T485" s="96"/>
      <c r="U485" s="96"/>
      <c r="V485" s="96"/>
      <c r="W485" s="96"/>
      <c r="X485" s="96"/>
      <c r="Y485" s="96"/>
      <c r="Z485" s="96"/>
      <c r="AA485" s="96"/>
      <c r="AB485" s="96"/>
      <c r="AC485" s="96"/>
      <c r="AD485" s="96"/>
      <c r="AE485" s="96"/>
      <c r="AF485" s="96"/>
      <c r="AG485" s="96"/>
      <c r="AH485" s="96"/>
      <c r="AI485" s="96"/>
    </row>
    <row r="486">
      <c r="A486" s="96"/>
      <c r="B486" s="96"/>
      <c r="C486" s="96"/>
      <c r="D486" s="96"/>
      <c r="E486" s="96"/>
      <c r="F486" s="96"/>
      <c r="G486" s="96"/>
      <c r="H486" s="96"/>
      <c r="I486" s="96"/>
      <c r="J486" s="96"/>
      <c r="K486" s="96"/>
      <c r="L486" s="96"/>
      <c r="M486" s="96"/>
      <c r="N486" s="96"/>
      <c r="O486" s="96"/>
      <c r="P486" s="96"/>
      <c r="Q486" s="96"/>
      <c r="R486" s="96"/>
      <c r="S486" s="96"/>
      <c r="T486" s="96"/>
      <c r="U486" s="96"/>
      <c r="V486" s="96"/>
      <c r="W486" s="96"/>
      <c r="X486" s="96"/>
      <c r="Y486" s="96"/>
      <c r="Z486" s="96"/>
      <c r="AA486" s="96"/>
      <c r="AB486" s="96"/>
      <c r="AC486" s="96"/>
      <c r="AD486" s="96"/>
      <c r="AE486" s="96"/>
      <c r="AF486" s="96"/>
      <c r="AG486" s="96"/>
      <c r="AH486" s="96"/>
      <c r="AI486" s="96"/>
    </row>
    <row r="487">
      <c r="A487" s="96"/>
      <c r="B487" s="96"/>
      <c r="C487" s="96"/>
      <c r="D487" s="96"/>
      <c r="E487" s="96"/>
      <c r="F487" s="96"/>
      <c r="G487" s="96"/>
      <c r="H487" s="96"/>
      <c r="I487" s="96"/>
      <c r="J487" s="96"/>
      <c r="K487" s="96"/>
      <c r="L487" s="96"/>
      <c r="M487" s="96"/>
      <c r="N487" s="96"/>
      <c r="O487" s="96"/>
      <c r="P487" s="96"/>
      <c r="Q487" s="96"/>
      <c r="R487" s="96"/>
      <c r="S487" s="96"/>
      <c r="T487" s="96"/>
      <c r="U487" s="96"/>
      <c r="V487" s="96"/>
      <c r="W487" s="96"/>
      <c r="X487" s="96"/>
      <c r="Y487" s="96"/>
      <c r="Z487" s="96"/>
      <c r="AA487" s="96"/>
      <c r="AB487" s="96"/>
      <c r="AC487" s="96"/>
      <c r="AD487" s="96"/>
      <c r="AE487" s="96"/>
      <c r="AF487" s="96"/>
      <c r="AG487" s="96"/>
      <c r="AH487" s="96"/>
      <c r="AI487" s="96"/>
    </row>
    <row r="488">
      <c r="A488" s="96"/>
      <c r="B488" s="96"/>
      <c r="C488" s="96"/>
      <c r="D488" s="96"/>
      <c r="E488" s="96"/>
      <c r="F488" s="96"/>
      <c r="G488" s="96"/>
      <c r="H488" s="96"/>
      <c r="I488" s="96"/>
      <c r="J488" s="96"/>
      <c r="K488" s="96"/>
      <c r="L488" s="96"/>
      <c r="M488" s="96"/>
      <c r="N488" s="96"/>
      <c r="O488" s="96"/>
      <c r="P488" s="96"/>
      <c r="Q488" s="96"/>
      <c r="R488" s="96"/>
      <c r="S488" s="96"/>
      <c r="T488" s="96"/>
      <c r="U488" s="96"/>
      <c r="V488" s="96"/>
      <c r="W488" s="96"/>
      <c r="X488" s="96"/>
      <c r="Y488" s="96"/>
      <c r="Z488" s="96"/>
      <c r="AA488" s="96"/>
      <c r="AB488" s="96"/>
      <c r="AC488" s="96"/>
      <c r="AD488" s="96"/>
      <c r="AE488" s="96"/>
      <c r="AF488" s="96"/>
      <c r="AG488" s="96"/>
      <c r="AH488" s="96"/>
      <c r="AI488" s="96"/>
    </row>
    <row r="489">
      <c r="A489" s="96"/>
      <c r="B489" s="96"/>
      <c r="C489" s="96"/>
      <c r="D489" s="96"/>
      <c r="E489" s="96"/>
      <c r="F489" s="96"/>
      <c r="G489" s="96"/>
      <c r="H489" s="96"/>
      <c r="I489" s="96"/>
      <c r="J489" s="96"/>
      <c r="K489" s="96"/>
      <c r="L489" s="96"/>
      <c r="M489" s="96"/>
      <c r="N489" s="96"/>
      <c r="O489" s="96"/>
      <c r="P489" s="96"/>
      <c r="Q489" s="96"/>
      <c r="R489" s="96"/>
      <c r="S489" s="96"/>
      <c r="T489" s="96"/>
      <c r="U489" s="96"/>
      <c r="V489" s="96"/>
      <c r="W489" s="96"/>
      <c r="X489" s="96"/>
      <c r="Y489" s="96"/>
      <c r="Z489" s="96"/>
      <c r="AA489" s="96"/>
      <c r="AB489" s="96"/>
      <c r="AC489" s="96"/>
      <c r="AD489" s="96"/>
      <c r="AE489" s="96"/>
      <c r="AF489" s="96"/>
      <c r="AG489" s="96"/>
      <c r="AH489" s="96"/>
      <c r="AI489" s="96"/>
    </row>
    <row r="490">
      <c r="A490" s="96"/>
      <c r="B490" s="96"/>
      <c r="C490" s="96"/>
      <c r="D490" s="96"/>
      <c r="E490" s="96"/>
      <c r="F490" s="96"/>
      <c r="G490" s="96"/>
      <c r="H490" s="96"/>
      <c r="I490" s="96"/>
      <c r="J490" s="96"/>
      <c r="K490" s="96"/>
      <c r="L490" s="96"/>
      <c r="M490" s="96"/>
      <c r="N490" s="96"/>
      <c r="O490" s="96"/>
      <c r="P490" s="96"/>
      <c r="Q490" s="96"/>
      <c r="R490" s="96"/>
      <c r="S490" s="96"/>
      <c r="T490" s="96"/>
      <c r="U490" s="96"/>
      <c r="V490" s="96"/>
      <c r="W490" s="96"/>
      <c r="X490" s="96"/>
      <c r="Y490" s="96"/>
      <c r="Z490" s="96"/>
      <c r="AA490" s="96"/>
      <c r="AB490" s="96"/>
      <c r="AC490" s="96"/>
      <c r="AD490" s="96"/>
      <c r="AE490" s="96"/>
      <c r="AF490" s="96"/>
      <c r="AG490" s="96"/>
      <c r="AH490" s="96"/>
      <c r="AI490" s="96"/>
    </row>
    <row r="491">
      <c r="A491" s="96"/>
      <c r="B491" s="96"/>
      <c r="C491" s="96"/>
      <c r="D491" s="96"/>
      <c r="E491" s="96"/>
      <c r="F491" s="96"/>
      <c r="G491" s="96"/>
      <c r="H491" s="96"/>
      <c r="I491" s="96"/>
      <c r="J491" s="96"/>
      <c r="K491" s="96"/>
      <c r="L491" s="96"/>
      <c r="M491" s="96"/>
      <c r="N491" s="96"/>
      <c r="O491" s="96"/>
      <c r="P491" s="96"/>
      <c r="Q491" s="96"/>
      <c r="R491" s="96"/>
      <c r="S491" s="96"/>
      <c r="T491" s="96"/>
      <c r="U491" s="96"/>
      <c r="V491" s="96"/>
      <c r="W491" s="96"/>
      <c r="X491" s="96"/>
      <c r="Y491" s="96"/>
      <c r="Z491" s="96"/>
      <c r="AA491" s="96"/>
      <c r="AB491" s="96"/>
      <c r="AC491" s="96"/>
      <c r="AD491" s="96"/>
      <c r="AE491" s="96"/>
      <c r="AF491" s="96"/>
      <c r="AG491" s="96"/>
      <c r="AH491" s="96"/>
      <c r="AI491" s="96"/>
    </row>
    <row r="492">
      <c r="A492" s="96"/>
      <c r="B492" s="96"/>
      <c r="C492" s="96"/>
      <c r="D492" s="96"/>
      <c r="E492" s="96"/>
      <c r="F492" s="96"/>
      <c r="G492" s="96"/>
      <c r="H492" s="96"/>
      <c r="I492" s="96"/>
      <c r="J492" s="96"/>
      <c r="K492" s="96"/>
      <c r="L492" s="96"/>
      <c r="M492" s="96"/>
      <c r="N492" s="96"/>
      <c r="O492" s="96"/>
      <c r="P492" s="96"/>
      <c r="Q492" s="96"/>
      <c r="R492" s="96"/>
      <c r="S492" s="96"/>
      <c r="T492" s="96"/>
      <c r="U492" s="96"/>
      <c r="V492" s="96"/>
      <c r="W492" s="96"/>
      <c r="X492" s="96"/>
      <c r="Y492" s="96"/>
      <c r="Z492" s="96"/>
      <c r="AA492" s="96"/>
      <c r="AB492" s="96"/>
      <c r="AC492" s="96"/>
      <c r="AD492" s="96"/>
      <c r="AE492" s="96"/>
      <c r="AF492" s="96"/>
      <c r="AG492" s="96"/>
      <c r="AH492" s="96"/>
      <c r="AI492" s="96"/>
    </row>
    <row r="493">
      <c r="A493" s="96"/>
      <c r="B493" s="96"/>
      <c r="C493" s="96"/>
      <c r="D493" s="96"/>
      <c r="E493" s="96"/>
      <c r="F493" s="96"/>
      <c r="G493" s="96"/>
      <c r="H493" s="96"/>
      <c r="I493" s="96"/>
      <c r="J493" s="96"/>
      <c r="K493" s="96"/>
      <c r="L493" s="96"/>
      <c r="M493" s="96"/>
      <c r="N493" s="96"/>
      <c r="O493" s="96"/>
      <c r="P493" s="96"/>
      <c r="Q493" s="96"/>
      <c r="R493" s="96"/>
      <c r="S493" s="96"/>
      <c r="T493" s="96"/>
      <c r="U493" s="96"/>
      <c r="V493" s="96"/>
      <c r="W493" s="96"/>
      <c r="X493" s="96"/>
      <c r="Y493" s="96"/>
      <c r="Z493" s="96"/>
      <c r="AA493" s="96"/>
      <c r="AB493" s="96"/>
      <c r="AC493" s="96"/>
      <c r="AD493" s="96"/>
      <c r="AE493" s="96"/>
      <c r="AF493" s="96"/>
      <c r="AG493" s="96"/>
      <c r="AH493" s="96"/>
      <c r="AI493" s="96"/>
    </row>
    <row r="494">
      <c r="A494" s="96"/>
      <c r="B494" s="96"/>
      <c r="C494" s="96"/>
      <c r="D494" s="96"/>
      <c r="E494" s="96"/>
      <c r="F494" s="96"/>
      <c r="G494" s="96"/>
      <c r="H494" s="96"/>
      <c r="I494" s="96"/>
      <c r="J494" s="96"/>
      <c r="K494" s="96"/>
      <c r="L494" s="96"/>
      <c r="M494" s="96"/>
      <c r="N494" s="96"/>
      <c r="O494" s="96"/>
      <c r="P494" s="96"/>
      <c r="Q494" s="96"/>
      <c r="R494" s="96"/>
      <c r="S494" s="96"/>
      <c r="T494" s="96"/>
      <c r="U494" s="96"/>
      <c r="V494" s="96"/>
      <c r="W494" s="96"/>
      <c r="X494" s="96"/>
      <c r="Y494" s="96"/>
      <c r="Z494" s="96"/>
      <c r="AA494" s="96"/>
      <c r="AB494" s="96"/>
      <c r="AC494" s="96"/>
      <c r="AD494" s="96"/>
      <c r="AE494" s="96"/>
      <c r="AF494" s="96"/>
      <c r="AG494" s="96"/>
      <c r="AH494" s="96"/>
      <c r="AI494" s="96"/>
    </row>
    <row r="495">
      <c r="A495" s="96"/>
      <c r="B495" s="96"/>
      <c r="C495" s="96"/>
      <c r="D495" s="96"/>
      <c r="E495" s="96"/>
      <c r="F495" s="96"/>
      <c r="G495" s="96"/>
      <c r="H495" s="96"/>
      <c r="I495" s="96"/>
      <c r="J495" s="96"/>
      <c r="K495" s="96"/>
      <c r="L495" s="96"/>
      <c r="M495" s="96"/>
      <c r="N495" s="96"/>
      <c r="O495" s="96"/>
      <c r="P495" s="96"/>
      <c r="Q495" s="96"/>
      <c r="R495" s="96"/>
      <c r="S495" s="96"/>
      <c r="T495" s="96"/>
      <c r="U495" s="96"/>
      <c r="V495" s="96"/>
      <c r="W495" s="96"/>
      <c r="X495" s="96"/>
      <c r="Y495" s="96"/>
      <c r="Z495" s="96"/>
      <c r="AA495" s="96"/>
      <c r="AB495" s="96"/>
      <c r="AC495" s="96"/>
      <c r="AD495" s="96"/>
      <c r="AE495" s="96"/>
      <c r="AF495" s="96"/>
      <c r="AG495" s="96"/>
      <c r="AH495" s="96"/>
      <c r="AI495" s="96"/>
    </row>
    <row r="496">
      <c r="A496" s="96"/>
      <c r="B496" s="96"/>
      <c r="C496" s="96"/>
      <c r="D496" s="96"/>
      <c r="E496" s="96"/>
      <c r="F496" s="96"/>
      <c r="G496" s="96"/>
      <c r="H496" s="96"/>
      <c r="I496" s="96"/>
      <c r="J496" s="96"/>
      <c r="K496" s="96"/>
      <c r="L496" s="96"/>
      <c r="M496" s="96"/>
      <c r="N496" s="96"/>
      <c r="O496" s="96"/>
      <c r="P496" s="96"/>
      <c r="Q496" s="96"/>
      <c r="R496" s="96"/>
      <c r="S496" s="96"/>
      <c r="T496" s="96"/>
      <c r="U496" s="96"/>
      <c r="V496" s="96"/>
      <c r="W496" s="96"/>
      <c r="X496" s="96"/>
      <c r="Y496" s="96"/>
      <c r="Z496" s="96"/>
      <c r="AA496" s="96"/>
      <c r="AB496" s="96"/>
      <c r="AC496" s="96"/>
      <c r="AD496" s="96"/>
      <c r="AE496" s="96"/>
      <c r="AF496" s="96"/>
      <c r="AG496" s="96"/>
      <c r="AH496" s="96"/>
      <c r="AI496" s="96"/>
    </row>
    <row r="497">
      <c r="A497" s="96"/>
      <c r="B497" s="96"/>
      <c r="C497" s="96"/>
      <c r="D497" s="96"/>
      <c r="E497" s="96"/>
      <c r="F497" s="96"/>
      <c r="G497" s="96"/>
      <c r="H497" s="96"/>
      <c r="I497" s="96"/>
      <c r="J497" s="96"/>
      <c r="K497" s="96"/>
      <c r="L497" s="96"/>
      <c r="M497" s="96"/>
      <c r="N497" s="96"/>
      <c r="O497" s="96"/>
      <c r="P497" s="96"/>
      <c r="Q497" s="96"/>
      <c r="R497" s="96"/>
      <c r="S497" s="96"/>
      <c r="T497" s="96"/>
      <c r="U497" s="96"/>
      <c r="V497" s="96"/>
      <c r="W497" s="96"/>
      <c r="X497" s="96"/>
      <c r="Y497" s="96"/>
      <c r="Z497" s="96"/>
      <c r="AA497" s="96"/>
      <c r="AB497" s="96"/>
      <c r="AC497" s="96"/>
      <c r="AD497" s="96"/>
      <c r="AE497" s="96"/>
      <c r="AF497" s="96"/>
      <c r="AG497" s="96"/>
      <c r="AH497" s="96"/>
      <c r="AI497" s="96"/>
    </row>
    <row r="498">
      <c r="A498" s="96"/>
      <c r="B498" s="96"/>
      <c r="C498" s="96"/>
      <c r="D498" s="96"/>
      <c r="E498" s="96"/>
      <c r="F498" s="96"/>
      <c r="G498" s="96"/>
      <c r="H498" s="96"/>
      <c r="I498" s="96"/>
      <c r="J498" s="96"/>
      <c r="K498" s="96"/>
      <c r="L498" s="96"/>
      <c r="M498" s="96"/>
      <c r="N498" s="96"/>
      <c r="O498" s="96"/>
      <c r="P498" s="96"/>
      <c r="Q498" s="96"/>
      <c r="R498" s="96"/>
      <c r="S498" s="96"/>
      <c r="T498" s="96"/>
      <c r="U498" s="96"/>
      <c r="V498" s="96"/>
      <c r="W498" s="96"/>
      <c r="X498" s="96"/>
      <c r="Y498" s="96"/>
      <c r="Z498" s="96"/>
      <c r="AA498" s="96"/>
      <c r="AB498" s="96"/>
      <c r="AC498" s="96"/>
      <c r="AD498" s="96"/>
      <c r="AE498" s="96"/>
      <c r="AF498" s="96"/>
      <c r="AG498" s="96"/>
      <c r="AH498" s="96"/>
      <c r="AI498" s="96"/>
    </row>
    <row r="499">
      <c r="A499" s="96"/>
      <c r="B499" s="96"/>
      <c r="C499" s="96"/>
      <c r="D499" s="96"/>
      <c r="E499" s="96"/>
      <c r="F499" s="96"/>
      <c r="G499" s="96"/>
      <c r="H499" s="96"/>
      <c r="I499" s="96"/>
      <c r="J499" s="96"/>
      <c r="K499" s="96"/>
      <c r="L499" s="96"/>
      <c r="M499" s="96"/>
      <c r="N499" s="96"/>
      <c r="O499" s="96"/>
      <c r="P499" s="96"/>
      <c r="Q499" s="96"/>
      <c r="R499" s="96"/>
      <c r="S499" s="96"/>
      <c r="T499" s="96"/>
      <c r="U499" s="96"/>
      <c r="V499" s="96"/>
      <c r="W499" s="96"/>
      <c r="X499" s="96"/>
      <c r="Y499" s="96"/>
      <c r="Z499" s="96"/>
      <c r="AA499" s="96"/>
      <c r="AB499" s="96"/>
      <c r="AC499" s="96"/>
      <c r="AD499" s="96"/>
      <c r="AE499" s="96"/>
      <c r="AF499" s="96"/>
      <c r="AG499" s="96"/>
      <c r="AH499" s="96"/>
      <c r="AI499" s="96"/>
    </row>
    <row r="500">
      <c r="A500" s="96"/>
      <c r="B500" s="96"/>
      <c r="C500" s="96"/>
      <c r="D500" s="96"/>
      <c r="E500" s="96"/>
      <c r="F500" s="96"/>
      <c r="G500" s="96"/>
      <c r="H500" s="96"/>
      <c r="I500" s="96"/>
      <c r="J500" s="96"/>
      <c r="K500" s="96"/>
      <c r="L500" s="96"/>
      <c r="M500" s="96"/>
      <c r="N500" s="96"/>
      <c r="O500" s="96"/>
      <c r="P500" s="96"/>
      <c r="Q500" s="96"/>
      <c r="R500" s="96"/>
      <c r="S500" s="96"/>
      <c r="T500" s="96"/>
      <c r="U500" s="96"/>
      <c r="V500" s="96"/>
      <c r="W500" s="96"/>
      <c r="X500" s="96"/>
      <c r="Y500" s="96"/>
      <c r="Z500" s="96"/>
      <c r="AA500" s="96"/>
      <c r="AB500" s="96"/>
      <c r="AC500" s="96"/>
      <c r="AD500" s="96"/>
      <c r="AE500" s="96"/>
      <c r="AF500" s="96"/>
      <c r="AG500" s="96"/>
      <c r="AH500" s="96"/>
      <c r="AI500" s="96"/>
    </row>
    <row r="501">
      <c r="A501" s="96"/>
      <c r="B501" s="96"/>
      <c r="C501" s="96"/>
      <c r="D501" s="96"/>
      <c r="E501" s="96"/>
      <c r="F501" s="96"/>
      <c r="G501" s="96"/>
      <c r="H501" s="96"/>
      <c r="I501" s="96"/>
      <c r="J501" s="96"/>
      <c r="K501" s="96"/>
      <c r="L501" s="96"/>
      <c r="M501" s="96"/>
      <c r="N501" s="96"/>
      <c r="O501" s="96"/>
      <c r="P501" s="96"/>
      <c r="Q501" s="96"/>
      <c r="R501" s="96"/>
      <c r="S501" s="96"/>
      <c r="T501" s="96"/>
      <c r="U501" s="96"/>
      <c r="V501" s="96"/>
      <c r="W501" s="96"/>
      <c r="X501" s="96"/>
      <c r="Y501" s="96"/>
      <c r="Z501" s="96"/>
      <c r="AA501" s="96"/>
      <c r="AB501" s="96"/>
      <c r="AC501" s="96"/>
      <c r="AD501" s="96"/>
      <c r="AE501" s="96"/>
      <c r="AF501" s="96"/>
      <c r="AG501" s="96"/>
      <c r="AH501" s="96"/>
      <c r="AI501" s="96"/>
    </row>
    <row r="502">
      <c r="A502" s="96"/>
      <c r="B502" s="96"/>
      <c r="C502" s="96"/>
      <c r="D502" s="96"/>
      <c r="E502" s="96"/>
      <c r="F502" s="96"/>
      <c r="G502" s="96"/>
      <c r="H502" s="96"/>
      <c r="I502" s="96"/>
      <c r="J502" s="96"/>
      <c r="K502" s="96"/>
      <c r="L502" s="96"/>
      <c r="M502" s="96"/>
      <c r="N502" s="96"/>
      <c r="O502" s="96"/>
      <c r="P502" s="96"/>
      <c r="Q502" s="96"/>
      <c r="R502" s="96"/>
      <c r="S502" s="96"/>
      <c r="T502" s="96"/>
      <c r="U502" s="96"/>
      <c r="V502" s="96"/>
      <c r="W502" s="96"/>
      <c r="X502" s="96"/>
      <c r="Y502" s="96"/>
      <c r="Z502" s="96"/>
      <c r="AA502" s="96"/>
      <c r="AB502" s="96"/>
      <c r="AC502" s="96"/>
      <c r="AD502" s="96"/>
      <c r="AE502" s="96"/>
      <c r="AF502" s="96"/>
      <c r="AG502" s="96"/>
      <c r="AH502" s="96"/>
      <c r="AI502" s="96"/>
    </row>
    <row r="503">
      <c r="A503" s="96"/>
      <c r="B503" s="96"/>
      <c r="C503" s="96"/>
      <c r="D503" s="96"/>
      <c r="E503" s="96"/>
      <c r="F503" s="96"/>
      <c r="G503" s="96"/>
      <c r="H503" s="96"/>
      <c r="I503" s="96"/>
      <c r="J503" s="96"/>
      <c r="K503" s="96"/>
      <c r="L503" s="96"/>
      <c r="M503" s="96"/>
      <c r="N503" s="96"/>
      <c r="O503" s="96"/>
      <c r="P503" s="96"/>
      <c r="Q503" s="96"/>
      <c r="R503" s="96"/>
      <c r="S503" s="96"/>
      <c r="T503" s="96"/>
      <c r="U503" s="96"/>
      <c r="V503" s="96"/>
      <c r="W503" s="96"/>
      <c r="X503" s="96"/>
      <c r="Y503" s="96"/>
      <c r="Z503" s="96"/>
      <c r="AA503" s="96"/>
      <c r="AB503" s="96"/>
      <c r="AC503" s="96"/>
      <c r="AD503" s="96"/>
      <c r="AE503" s="96"/>
      <c r="AF503" s="96"/>
      <c r="AG503" s="96"/>
      <c r="AH503" s="96"/>
      <c r="AI503" s="96"/>
    </row>
    <row r="504">
      <c r="A504" s="96"/>
      <c r="B504" s="96"/>
      <c r="C504" s="96"/>
      <c r="D504" s="96"/>
      <c r="E504" s="96"/>
      <c r="F504" s="96"/>
      <c r="G504" s="96"/>
      <c r="H504" s="96"/>
      <c r="I504" s="96"/>
      <c r="J504" s="96"/>
      <c r="K504" s="96"/>
      <c r="L504" s="96"/>
      <c r="M504" s="96"/>
      <c r="N504" s="96"/>
      <c r="O504" s="96"/>
      <c r="P504" s="96"/>
      <c r="Q504" s="96"/>
      <c r="R504" s="96"/>
      <c r="S504" s="96"/>
      <c r="T504" s="96"/>
      <c r="U504" s="96"/>
      <c r="V504" s="96"/>
      <c r="W504" s="96"/>
      <c r="X504" s="96"/>
      <c r="Y504" s="96"/>
      <c r="Z504" s="96"/>
      <c r="AA504" s="96"/>
      <c r="AB504" s="96"/>
      <c r="AC504" s="96"/>
      <c r="AD504" s="96"/>
      <c r="AE504" s="96"/>
      <c r="AF504" s="96"/>
      <c r="AG504" s="96"/>
      <c r="AH504" s="96"/>
      <c r="AI504" s="96"/>
    </row>
    <row r="505">
      <c r="A505" s="96"/>
      <c r="B505" s="96"/>
      <c r="C505" s="96"/>
      <c r="D505" s="96"/>
      <c r="E505" s="96"/>
      <c r="F505" s="96"/>
      <c r="G505" s="96"/>
      <c r="H505" s="96"/>
      <c r="I505" s="96"/>
      <c r="J505" s="96"/>
      <c r="K505" s="96"/>
      <c r="L505" s="96"/>
      <c r="M505" s="96"/>
      <c r="N505" s="96"/>
      <c r="O505" s="96"/>
      <c r="P505" s="96"/>
      <c r="Q505" s="96"/>
      <c r="R505" s="96"/>
      <c r="S505" s="96"/>
      <c r="T505" s="96"/>
      <c r="U505" s="96"/>
      <c r="V505" s="96"/>
      <c r="W505" s="96"/>
      <c r="X505" s="96"/>
      <c r="Y505" s="96"/>
      <c r="Z505" s="96"/>
      <c r="AA505" s="96"/>
      <c r="AB505" s="96"/>
      <c r="AC505" s="96"/>
      <c r="AD505" s="96"/>
      <c r="AE505" s="96"/>
      <c r="AF505" s="96"/>
      <c r="AG505" s="96"/>
      <c r="AH505" s="96"/>
      <c r="AI505" s="96"/>
    </row>
    <row r="506">
      <c r="A506" s="96"/>
      <c r="B506" s="96"/>
      <c r="C506" s="96"/>
      <c r="D506" s="96"/>
      <c r="E506" s="96"/>
      <c r="F506" s="96"/>
      <c r="G506" s="96"/>
      <c r="H506" s="96"/>
      <c r="I506" s="96"/>
      <c r="J506" s="96"/>
      <c r="K506" s="96"/>
      <c r="L506" s="96"/>
      <c r="M506" s="96"/>
      <c r="N506" s="96"/>
      <c r="O506" s="96"/>
      <c r="P506" s="96"/>
      <c r="Q506" s="96"/>
      <c r="R506" s="96"/>
      <c r="S506" s="96"/>
      <c r="T506" s="96"/>
      <c r="U506" s="96"/>
      <c r="V506" s="96"/>
      <c r="W506" s="96"/>
      <c r="X506" s="96"/>
      <c r="Y506" s="96"/>
      <c r="Z506" s="96"/>
      <c r="AA506" s="96"/>
      <c r="AB506" s="96"/>
      <c r="AC506" s="96"/>
      <c r="AD506" s="96"/>
      <c r="AE506" s="96"/>
      <c r="AF506" s="96"/>
      <c r="AG506" s="96"/>
      <c r="AH506" s="96"/>
      <c r="AI506" s="96"/>
    </row>
    <row r="507">
      <c r="A507" s="96"/>
      <c r="B507" s="96"/>
      <c r="C507" s="96"/>
      <c r="D507" s="96"/>
      <c r="E507" s="96"/>
      <c r="F507" s="96"/>
      <c r="G507" s="96"/>
      <c r="H507" s="96"/>
      <c r="I507" s="96"/>
      <c r="J507" s="96"/>
      <c r="K507" s="96"/>
      <c r="L507" s="96"/>
      <c r="M507" s="96"/>
      <c r="N507" s="96"/>
      <c r="O507" s="96"/>
      <c r="P507" s="96"/>
      <c r="Q507" s="96"/>
      <c r="R507" s="96"/>
      <c r="S507" s="96"/>
      <c r="T507" s="96"/>
      <c r="U507" s="96"/>
      <c r="V507" s="96"/>
      <c r="W507" s="96"/>
      <c r="X507" s="96"/>
      <c r="Y507" s="96"/>
      <c r="Z507" s="96"/>
      <c r="AA507" s="96"/>
      <c r="AB507" s="96"/>
      <c r="AC507" s="96"/>
      <c r="AD507" s="96"/>
      <c r="AE507" s="96"/>
      <c r="AF507" s="96"/>
      <c r="AG507" s="96"/>
      <c r="AH507" s="96"/>
      <c r="AI507" s="96"/>
    </row>
    <row r="508">
      <c r="A508" s="96"/>
      <c r="B508" s="96"/>
      <c r="C508" s="96"/>
      <c r="D508" s="96"/>
      <c r="E508" s="96"/>
      <c r="F508" s="96"/>
      <c r="G508" s="96"/>
      <c r="H508" s="96"/>
      <c r="I508" s="96"/>
      <c r="J508" s="96"/>
      <c r="K508" s="96"/>
      <c r="L508" s="96"/>
      <c r="M508" s="96"/>
      <c r="N508" s="96"/>
      <c r="O508" s="96"/>
      <c r="P508" s="96"/>
      <c r="Q508" s="96"/>
      <c r="R508" s="96"/>
      <c r="S508" s="96"/>
      <c r="T508" s="96"/>
      <c r="U508" s="96"/>
      <c r="V508" s="96"/>
      <c r="W508" s="96"/>
      <c r="X508" s="96"/>
      <c r="Y508" s="96"/>
      <c r="Z508" s="96"/>
      <c r="AA508" s="96"/>
      <c r="AB508" s="96"/>
      <c r="AC508" s="96"/>
      <c r="AD508" s="96"/>
      <c r="AE508" s="96"/>
      <c r="AF508" s="96"/>
      <c r="AG508" s="96"/>
      <c r="AH508" s="96"/>
      <c r="AI508" s="96"/>
    </row>
    <row r="509">
      <c r="A509" s="96"/>
      <c r="B509" s="96"/>
      <c r="C509" s="96"/>
      <c r="D509" s="96"/>
      <c r="E509" s="96"/>
      <c r="F509" s="96"/>
      <c r="G509" s="96"/>
      <c r="H509" s="96"/>
      <c r="I509" s="96"/>
      <c r="J509" s="96"/>
      <c r="K509" s="96"/>
      <c r="L509" s="96"/>
      <c r="M509" s="96"/>
      <c r="N509" s="96"/>
      <c r="O509" s="96"/>
      <c r="P509" s="96"/>
      <c r="Q509" s="96"/>
      <c r="R509" s="96"/>
      <c r="S509" s="96"/>
      <c r="T509" s="96"/>
      <c r="U509" s="96"/>
      <c r="V509" s="96"/>
      <c r="W509" s="96"/>
      <c r="X509" s="96"/>
      <c r="Y509" s="96"/>
      <c r="Z509" s="96"/>
      <c r="AA509" s="96"/>
      <c r="AB509" s="96"/>
      <c r="AC509" s="96"/>
      <c r="AD509" s="96"/>
      <c r="AE509" s="96"/>
      <c r="AF509" s="96"/>
      <c r="AG509" s="96"/>
      <c r="AH509" s="96"/>
      <c r="AI509" s="96"/>
    </row>
    <row r="510">
      <c r="A510" s="96"/>
      <c r="B510" s="96"/>
      <c r="C510" s="96"/>
      <c r="D510" s="96"/>
      <c r="E510" s="96"/>
      <c r="F510" s="96"/>
      <c r="G510" s="96"/>
      <c r="H510" s="96"/>
      <c r="I510" s="96"/>
      <c r="J510" s="96"/>
      <c r="K510" s="96"/>
      <c r="L510" s="96"/>
      <c r="M510" s="96"/>
      <c r="N510" s="96"/>
      <c r="O510" s="96"/>
      <c r="P510" s="96"/>
      <c r="Q510" s="96"/>
      <c r="R510" s="96"/>
      <c r="S510" s="96"/>
      <c r="T510" s="96"/>
      <c r="U510" s="96"/>
      <c r="V510" s="96"/>
      <c r="W510" s="96"/>
      <c r="X510" s="96"/>
      <c r="Y510" s="96"/>
      <c r="Z510" s="96"/>
      <c r="AA510" s="96"/>
      <c r="AB510" s="96"/>
      <c r="AC510" s="96"/>
      <c r="AD510" s="96"/>
      <c r="AE510" s="96"/>
      <c r="AF510" s="96"/>
      <c r="AG510" s="96"/>
      <c r="AH510" s="96"/>
      <c r="AI510" s="96"/>
    </row>
    <row r="511">
      <c r="A511" s="96"/>
      <c r="B511" s="96"/>
      <c r="C511" s="96"/>
      <c r="D511" s="96"/>
      <c r="E511" s="96"/>
      <c r="F511" s="96"/>
      <c r="G511" s="96"/>
      <c r="H511" s="96"/>
      <c r="I511" s="96"/>
      <c r="J511" s="96"/>
      <c r="K511" s="96"/>
      <c r="L511" s="96"/>
      <c r="M511" s="96"/>
      <c r="N511" s="96"/>
      <c r="O511" s="96"/>
      <c r="P511" s="96"/>
      <c r="Q511" s="96"/>
      <c r="R511" s="96"/>
      <c r="S511" s="96"/>
      <c r="T511" s="96"/>
      <c r="U511" s="96"/>
      <c r="V511" s="96"/>
      <c r="W511" s="96"/>
      <c r="X511" s="96"/>
      <c r="Y511" s="96"/>
      <c r="Z511" s="96"/>
      <c r="AA511" s="96"/>
      <c r="AB511" s="96"/>
      <c r="AC511" s="96"/>
      <c r="AD511" s="96"/>
      <c r="AE511" s="96"/>
      <c r="AF511" s="96"/>
      <c r="AG511" s="96"/>
      <c r="AH511" s="96"/>
      <c r="AI511" s="96"/>
    </row>
    <row r="512">
      <c r="A512" s="96"/>
      <c r="B512" s="96"/>
      <c r="C512" s="96"/>
      <c r="D512" s="96"/>
      <c r="E512" s="96"/>
      <c r="F512" s="96"/>
      <c r="G512" s="96"/>
      <c r="H512" s="96"/>
      <c r="I512" s="96"/>
      <c r="J512" s="96"/>
      <c r="K512" s="96"/>
      <c r="L512" s="96"/>
      <c r="M512" s="96"/>
      <c r="N512" s="96"/>
      <c r="O512" s="96"/>
      <c r="P512" s="96"/>
      <c r="Q512" s="96"/>
      <c r="R512" s="96"/>
      <c r="S512" s="96"/>
      <c r="T512" s="96"/>
      <c r="U512" s="96"/>
      <c r="V512" s="96"/>
      <c r="W512" s="96"/>
      <c r="X512" s="96"/>
      <c r="Y512" s="96"/>
      <c r="Z512" s="96"/>
      <c r="AA512" s="96"/>
      <c r="AB512" s="96"/>
      <c r="AC512" s="96"/>
      <c r="AD512" s="96"/>
      <c r="AE512" s="96"/>
      <c r="AF512" s="96"/>
      <c r="AG512" s="96"/>
      <c r="AH512" s="96"/>
      <c r="AI512" s="96"/>
    </row>
    <row r="513">
      <c r="A513" s="96"/>
      <c r="B513" s="96"/>
      <c r="C513" s="96"/>
      <c r="D513" s="96"/>
      <c r="E513" s="96"/>
      <c r="F513" s="96"/>
      <c r="G513" s="96"/>
      <c r="H513" s="96"/>
      <c r="I513" s="96"/>
      <c r="J513" s="96"/>
      <c r="K513" s="96"/>
      <c r="L513" s="96"/>
      <c r="M513" s="96"/>
      <c r="N513" s="96"/>
      <c r="O513" s="96"/>
      <c r="P513" s="96"/>
      <c r="Q513" s="96"/>
      <c r="R513" s="96"/>
      <c r="S513" s="96"/>
      <c r="T513" s="96"/>
      <c r="U513" s="96"/>
      <c r="V513" s="96"/>
      <c r="W513" s="96"/>
      <c r="X513" s="96"/>
      <c r="Y513" s="96"/>
      <c r="Z513" s="96"/>
      <c r="AA513" s="96"/>
      <c r="AB513" s="96"/>
      <c r="AC513" s="96"/>
      <c r="AD513" s="96"/>
      <c r="AE513" s="96"/>
      <c r="AF513" s="96"/>
      <c r="AG513" s="96"/>
      <c r="AH513" s="96"/>
      <c r="AI513" s="96"/>
    </row>
    <row r="514">
      <c r="A514" s="96"/>
      <c r="B514" s="96"/>
      <c r="C514" s="96"/>
      <c r="D514" s="96"/>
      <c r="E514" s="96"/>
      <c r="F514" s="96"/>
      <c r="G514" s="96"/>
      <c r="H514" s="96"/>
      <c r="I514" s="96"/>
      <c r="J514" s="96"/>
      <c r="K514" s="96"/>
      <c r="L514" s="96"/>
      <c r="M514" s="96"/>
      <c r="N514" s="96"/>
      <c r="O514" s="96"/>
      <c r="P514" s="96"/>
      <c r="Q514" s="96"/>
      <c r="R514" s="96"/>
      <c r="S514" s="96"/>
      <c r="T514" s="96"/>
      <c r="U514" s="96"/>
      <c r="V514" s="96"/>
      <c r="W514" s="96"/>
      <c r="X514" s="96"/>
      <c r="Y514" s="96"/>
      <c r="Z514" s="96"/>
      <c r="AA514" s="96"/>
      <c r="AB514" s="96"/>
      <c r="AC514" s="96"/>
      <c r="AD514" s="96"/>
      <c r="AE514" s="96"/>
      <c r="AF514" s="96"/>
      <c r="AG514" s="96"/>
      <c r="AH514" s="96"/>
      <c r="AI514" s="96"/>
    </row>
    <row r="515">
      <c r="A515" s="96"/>
      <c r="B515" s="96"/>
      <c r="C515" s="96"/>
      <c r="D515" s="96"/>
      <c r="E515" s="96"/>
      <c r="F515" s="96"/>
      <c r="G515" s="96"/>
      <c r="H515" s="96"/>
      <c r="I515" s="96"/>
      <c r="J515" s="96"/>
      <c r="K515" s="96"/>
      <c r="L515" s="96"/>
      <c r="M515" s="96"/>
      <c r="N515" s="96"/>
      <c r="O515" s="96"/>
      <c r="P515" s="96"/>
      <c r="Q515" s="96"/>
      <c r="R515" s="96"/>
      <c r="S515" s="96"/>
      <c r="T515" s="96"/>
      <c r="U515" s="96"/>
      <c r="V515" s="96"/>
      <c r="W515" s="96"/>
      <c r="X515" s="96"/>
      <c r="Y515" s="96"/>
      <c r="Z515" s="96"/>
      <c r="AA515" s="96"/>
      <c r="AB515" s="96"/>
      <c r="AC515" s="96"/>
      <c r="AD515" s="96"/>
      <c r="AE515" s="96"/>
      <c r="AF515" s="96"/>
      <c r="AG515" s="96"/>
      <c r="AH515" s="96"/>
      <c r="AI515" s="96"/>
    </row>
    <row r="516">
      <c r="A516" s="96"/>
      <c r="B516" s="96"/>
      <c r="C516" s="96"/>
      <c r="D516" s="96"/>
      <c r="E516" s="96"/>
      <c r="F516" s="96"/>
      <c r="G516" s="96"/>
      <c r="H516" s="96"/>
      <c r="I516" s="96"/>
      <c r="J516" s="96"/>
      <c r="K516" s="96"/>
      <c r="L516" s="96"/>
      <c r="M516" s="96"/>
      <c r="N516" s="96"/>
      <c r="O516" s="96"/>
      <c r="P516" s="96"/>
      <c r="Q516" s="96"/>
      <c r="R516" s="96"/>
      <c r="S516" s="96"/>
      <c r="T516" s="96"/>
      <c r="U516" s="96"/>
      <c r="V516" s="96"/>
      <c r="W516" s="96"/>
      <c r="X516" s="96"/>
      <c r="Y516" s="96"/>
      <c r="Z516" s="96"/>
      <c r="AA516" s="96"/>
      <c r="AB516" s="96"/>
      <c r="AC516" s="96"/>
      <c r="AD516" s="96"/>
      <c r="AE516" s="96"/>
      <c r="AF516" s="96"/>
      <c r="AG516" s="96"/>
      <c r="AH516" s="96"/>
      <c r="AI516" s="96"/>
    </row>
    <row r="517">
      <c r="A517" s="96"/>
      <c r="B517" s="96"/>
      <c r="C517" s="96"/>
      <c r="D517" s="96"/>
      <c r="E517" s="96"/>
      <c r="F517" s="96"/>
      <c r="G517" s="96"/>
      <c r="H517" s="96"/>
      <c r="I517" s="96"/>
      <c r="J517" s="96"/>
      <c r="K517" s="96"/>
      <c r="L517" s="96"/>
      <c r="M517" s="96"/>
      <c r="N517" s="96"/>
      <c r="O517" s="96"/>
      <c r="P517" s="96"/>
      <c r="Q517" s="96"/>
      <c r="R517" s="96"/>
      <c r="S517" s="96"/>
      <c r="T517" s="96"/>
      <c r="U517" s="96"/>
      <c r="V517" s="96"/>
      <c r="W517" s="96"/>
      <c r="X517" s="96"/>
      <c r="Y517" s="96"/>
      <c r="Z517" s="96"/>
      <c r="AA517" s="96"/>
      <c r="AB517" s="96"/>
      <c r="AC517" s="96"/>
      <c r="AD517" s="96"/>
      <c r="AE517" s="96"/>
      <c r="AF517" s="96"/>
      <c r="AG517" s="96"/>
      <c r="AH517" s="96"/>
      <c r="AI517" s="96"/>
    </row>
    <row r="518">
      <c r="A518" s="96"/>
      <c r="B518" s="96"/>
      <c r="C518" s="96"/>
      <c r="D518" s="96"/>
      <c r="E518" s="96"/>
      <c r="F518" s="96"/>
      <c r="G518" s="96"/>
      <c r="H518" s="96"/>
      <c r="I518" s="96"/>
      <c r="J518" s="96"/>
      <c r="K518" s="96"/>
      <c r="L518" s="96"/>
      <c r="M518" s="96"/>
      <c r="N518" s="96"/>
      <c r="O518" s="96"/>
      <c r="P518" s="96"/>
      <c r="Q518" s="96"/>
      <c r="R518" s="96"/>
      <c r="S518" s="96"/>
      <c r="T518" s="96"/>
      <c r="U518" s="96"/>
      <c r="V518" s="96"/>
      <c r="W518" s="96"/>
      <c r="X518" s="96"/>
      <c r="Y518" s="96"/>
      <c r="Z518" s="96"/>
      <c r="AA518" s="96"/>
      <c r="AB518" s="96"/>
      <c r="AC518" s="96"/>
      <c r="AD518" s="96"/>
      <c r="AE518" s="96"/>
      <c r="AF518" s="96"/>
      <c r="AG518" s="96"/>
      <c r="AH518" s="96"/>
      <c r="AI518" s="96"/>
    </row>
    <row r="519">
      <c r="A519" s="96"/>
      <c r="B519" s="96"/>
      <c r="C519" s="96"/>
      <c r="D519" s="96"/>
      <c r="E519" s="96"/>
      <c r="F519" s="96"/>
      <c r="G519" s="96"/>
      <c r="H519" s="96"/>
      <c r="I519" s="96"/>
      <c r="J519" s="96"/>
      <c r="K519" s="96"/>
      <c r="L519" s="96"/>
      <c r="M519" s="96"/>
      <c r="N519" s="96"/>
      <c r="O519" s="96"/>
      <c r="P519" s="96"/>
      <c r="Q519" s="96"/>
      <c r="R519" s="96"/>
      <c r="S519" s="96"/>
      <c r="T519" s="96"/>
      <c r="U519" s="96"/>
      <c r="V519" s="96"/>
      <c r="W519" s="96"/>
      <c r="X519" s="96"/>
      <c r="Y519" s="96"/>
      <c r="Z519" s="96"/>
      <c r="AA519" s="96"/>
      <c r="AB519" s="96"/>
      <c r="AC519" s="96"/>
      <c r="AD519" s="96"/>
      <c r="AE519" s="96"/>
      <c r="AF519" s="96"/>
      <c r="AG519" s="96"/>
      <c r="AH519" s="96"/>
      <c r="AI519" s="96"/>
    </row>
    <row r="520">
      <c r="A520" s="96"/>
      <c r="B520" s="96"/>
      <c r="C520" s="96"/>
      <c r="D520" s="96"/>
      <c r="E520" s="96"/>
      <c r="F520" s="96"/>
      <c r="G520" s="96"/>
      <c r="H520" s="96"/>
      <c r="I520" s="96"/>
      <c r="J520" s="96"/>
      <c r="K520" s="96"/>
      <c r="L520" s="96"/>
      <c r="M520" s="96"/>
      <c r="N520" s="96"/>
      <c r="O520" s="96"/>
      <c r="P520" s="96"/>
      <c r="Q520" s="96"/>
      <c r="R520" s="96"/>
      <c r="S520" s="96"/>
      <c r="T520" s="96"/>
      <c r="U520" s="96"/>
      <c r="V520" s="96"/>
      <c r="W520" s="96"/>
      <c r="X520" s="96"/>
      <c r="Y520" s="96"/>
      <c r="Z520" s="96"/>
      <c r="AA520" s="96"/>
      <c r="AB520" s="96"/>
      <c r="AC520" s="96"/>
      <c r="AD520" s="96"/>
      <c r="AE520" s="96"/>
      <c r="AF520" s="96"/>
      <c r="AG520" s="96"/>
      <c r="AH520" s="96"/>
      <c r="AI520" s="96"/>
    </row>
    <row r="521">
      <c r="A521" s="96"/>
      <c r="B521" s="96"/>
      <c r="C521" s="96"/>
      <c r="D521" s="96"/>
      <c r="E521" s="96"/>
      <c r="F521" s="96"/>
      <c r="G521" s="96"/>
      <c r="H521" s="96"/>
      <c r="I521" s="96"/>
      <c r="J521" s="96"/>
      <c r="K521" s="96"/>
      <c r="L521" s="96"/>
      <c r="M521" s="96"/>
      <c r="N521" s="96"/>
      <c r="O521" s="96"/>
      <c r="P521" s="96"/>
      <c r="Q521" s="96"/>
      <c r="R521" s="96"/>
      <c r="S521" s="96"/>
      <c r="T521" s="96"/>
      <c r="U521" s="96"/>
      <c r="V521" s="96"/>
      <c r="W521" s="96"/>
      <c r="X521" s="96"/>
      <c r="Y521" s="96"/>
      <c r="Z521" s="96"/>
      <c r="AA521" s="96"/>
      <c r="AB521" s="96"/>
      <c r="AC521" s="96"/>
      <c r="AD521" s="96"/>
      <c r="AE521" s="96"/>
      <c r="AF521" s="96"/>
      <c r="AG521" s="96"/>
      <c r="AH521" s="96"/>
      <c r="AI521" s="96"/>
    </row>
    <row r="522">
      <c r="A522" s="96"/>
      <c r="B522" s="96"/>
      <c r="C522" s="96"/>
      <c r="D522" s="96"/>
      <c r="E522" s="96"/>
      <c r="F522" s="96"/>
      <c r="G522" s="96"/>
      <c r="H522" s="96"/>
      <c r="I522" s="96"/>
      <c r="J522" s="96"/>
      <c r="K522" s="96"/>
      <c r="L522" s="96"/>
      <c r="M522" s="96"/>
      <c r="N522" s="96"/>
      <c r="O522" s="96"/>
      <c r="P522" s="96"/>
      <c r="Q522" s="96"/>
      <c r="R522" s="96"/>
      <c r="S522" s="96"/>
      <c r="T522" s="96"/>
      <c r="U522" s="96"/>
      <c r="V522" s="96"/>
      <c r="W522" s="96"/>
      <c r="X522" s="96"/>
      <c r="Y522" s="96"/>
      <c r="Z522" s="96"/>
      <c r="AA522" s="96"/>
      <c r="AB522" s="96"/>
      <c r="AC522" s="96"/>
      <c r="AD522" s="96"/>
      <c r="AE522" s="96"/>
      <c r="AF522" s="96"/>
      <c r="AG522" s="96"/>
      <c r="AH522" s="96"/>
      <c r="AI522" s="96"/>
    </row>
    <row r="523">
      <c r="A523" s="96"/>
      <c r="B523" s="96"/>
      <c r="C523" s="96"/>
      <c r="D523" s="96"/>
      <c r="E523" s="96"/>
      <c r="F523" s="96"/>
      <c r="G523" s="96"/>
      <c r="H523" s="96"/>
      <c r="I523" s="96"/>
      <c r="J523" s="96"/>
      <c r="K523" s="96"/>
      <c r="L523" s="96"/>
      <c r="M523" s="96"/>
      <c r="N523" s="96"/>
      <c r="O523" s="96"/>
      <c r="P523" s="96"/>
      <c r="Q523" s="96"/>
      <c r="R523" s="96"/>
      <c r="S523" s="96"/>
      <c r="T523" s="96"/>
      <c r="U523" s="96"/>
      <c r="V523" s="96"/>
      <c r="W523" s="96"/>
      <c r="X523" s="96"/>
      <c r="Y523" s="96"/>
      <c r="Z523" s="96"/>
      <c r="AA523" s="96"/>
      <c r="AB523" s="96"/>
      <c r="AC523" s="96"/>
      <c r="AD523" s="96"/>
      <c r="AE523" s="96"/>
      <c r="AF523" s="96"/>
      <c r="AG523" s="96"/>
      <c r="AH523" s="96"/>
      <c r="AI523" s="96"/>
    </row>
    <row r="524">
      <c r="A524" s="96"/>
      <c r="B524" s="96"/>
      <c r="C524" s="96"/>
      <c r="D524" s="96"/>
      <c r="E524" s="96"/>
      <c r="F524" s="96"/>
      <c r="G524" s="96"/>
      <c r="H524" s="96"/>
      <c r="I524" s="96"/>
      <c r="J524" s="96"/>
      <c r="K524" s="96"/>
      <c r="L524" s="96"/>
      <c r="M524" s="96"/>
      <c r="N524" s="96"/>
      <c r="O524" s="96"/>
      <c r="P524" s="96"/>
      <c r="Q524" s="96"/>
      <c r="R524" s="96"/>
      <c r="S524" s="96"/>
      <c r="T524" s="96"/>
      <c r="U524" s="96"/>
      <c r="V524" s="96"/>
      <c r="W524" s="96"/>
      <c r="X524" s="96"/>
      <c r="Y524" s="96"/>
      <c r="Z524" s="96"/>
      <c r="AA524" s="96"/>
      <c r="AB524" s="96"/>
      <c r="AC524" s="96"/>
      <c r="AD524" s="96"/>
      <c r="AE524" s="96"/>
      <c r="AF524" s="96"/>
      <c r="AG524" s="96"/>
      <c r="AH524" s="96"/>
      <c r="AI524" s="96"/>
    </row>
    <row r="525">
      <c r="A525" s="96"/>
      <c r="B525" s="96"/>
      <c r="C525" s="96"/>
      <c r="D525" s="96"/>
      <c r="E525" s="96"/>
      <c r="F525" s="96"/>
      <c r="G525" s="96"/>
      <c r="H525" s="96"/>
      <c r="I525" s="96"/>
      <c r="J525" s="96"/>
      <c r="K525" s="96"/>
      <c r="L525" s="96"/>
      <c r="M525" s="96"/>
      <c r="N525" s="96"/>
      <c r="O525" s="96"/>
      <c r="P525" s="96"/>
      <c r="Q525" s="96"/>
      <c r="R525" s="96"/>
      <c r="S525" s="96"/>
      <c r="T525" s="96"/>
      <c r="U525" s="96"/>
      <c r="V525" s="96"/>
      <c r="W525" s="96"/>
      <c r="X525" s="96"/>
      <c r="Y525" s="96"/>
      <c r="Z525" s="96"/>
      <c r="AA525" s="96"/>
      <c r="AB525" s="96"/>
      <c r="AC525" s="96"/>
      <c r="AD525" s="96"/>
      <c r="AE525" s="96"/>
      <c r="AF525" s="96"/>
      <c r="AG525" s="96"/>
      <c r="AH525" s="96"/>
      <c r="AI525" s="96"/>
    </row>
    <row r="526">
      <c r="A526" s="96"/>
      <c r="B526" s="96"/>
      <c r="C526" s="96"/>
      <c r="D526" s="96"/>
      <c r="E526" s="96"/>
      <c r="F526" s="96"/>
      <c r="G526" s="96"/>
      <c r="H526" s="96"/>
      <c r="I526" s="96"/>
      <c r="J526" s="96"/>
      <c r="K526" s="96"/>
      <c r="L526" s="96"/>
      <c r="M526" s="96"/>
      <c r="N526" s="96"/>
      <c r="O526" s="96"/>
      <c r="P526" s="96"/>
      <c r="Q526" s="96"/>
      <c r="R526" s="96"/>
      <c r="S526" s="96"/>
      <c r="T526" s="96"/>
      <c r="U526" s="96"/>
      <c r="V526" s="96"/>
      <c r="W526" s="96"/>
      <c r="X526" s="96"/>
      <c r="Y526" s="96"/>
      <c r="Z526" s="96"/>
      <c r="AA526" s="96"/>
      <c r="AB526" s="96"/>
      <c r="AC526" s="96"/>
      <c r="AD526" s="96"/>
      <c r="AE526" s="96"/>
      <c r="AF526" s="96"/>
      <c r="AG526" s="96"/>
      <c r="AH526" s="96"/>
      <c r="AI526" s="96"/>
    </row>
    <row r="527">
      <c r="A527" s="96"/>
      <c r="B527" s="96"/>
      <c r="C527" s="96"/>
      <c r="D527" s="96"/>
      <c r="E527" s="96"/>
      <c r="F527" s="96"/>
      <c r="G527" s="96"/>
      <c r="H527" s="96"/>
      <c r="I527" s="96"/>
      <c r="J527" s="96"/>
      <c r="K527" s="96"/>
      <c r="L527" s="96"/>
      <c r="M527" s="96"/>
      <c r="N527" s="96"/>
      <c r="O527" s="96"/>
      <c r="P527" s="96"/>
      <c r="Q527" s="96"/>
      <c r="R527" s="96"/>
      <c r="S527" s="96"/>
      <c r="T527" s="96"/>
      <c r="U527" s="96"/>
      <c r="V527" s="96"/>
      <c r="W527" s="96"/>
      <c r="X527" s="96"/>
      <c r="Y527" s="96"/>
      <c r="Z527" s="96"/>
      <c r="AA527" s="96"/>
      <c r="AB527" s="96"/>
      <c r="AC527" s="96"/>
      <c r="AD527" s="96"/>
      <c r="AE527" s="96"/>
      <c r="AF527" s="96"/>
      <c r="AG527" s="96"/>
      <c r="AH527" s="96"/>
      <c r="AI527" s="96"/>
    </row>
    <row r="528">
      <c r="A528" s="96"/>
      <c r="B528" s="96"/>
      <c r="C528" s="96"/>
      <c r="D528" s="96"/>
      <c r="E528" s="96"/>
      <c r="F528" s="96"/>
      <c r="G528" s="96"/>
      <c r="H528" s="96"/>
      <c r="I528" s="96"/>
      <c r="J528" s="96"/>
      <c r="K528" s="96"/>
      <c r="L528" s="96"/>
      <c r="M528" s="96"/>
      <c r="N528" s="96"/>
      <c r="O528" s="96"/>
      <c r="P528" s="96"/>
      <c r="Q528" s="96"/>
      <c r="R528" s="96"/>
      <c r="S528" s="96"/>
      <c r="T528" s="96"/>
      <c r="U528" s="96"/>
      <c r="V528" s="96"/>
      <c r="W528" s="96"/>
      <c r="X528" s="96"/>
      <c r="Y528" s="96"/>
      <c r="Z528" s="96"/>
      <c r="AA528" s="96"/>
      <c r="AB528" s="96"/>
      <c r="AC528" s="96"/>
      <c r="AD528" s="96"/>
      <c r="AE528" s="96"/>
      <c r="AF528" s="96"/>
      <c r="AG528" s="96"/>
      <c r="AH528" s="96"/>
      <c r="AI528" s="96"/>
    </row>
    <row r="529">
      <c r="A529" s="96"/>
      <c r="B529" s="96"/>
      <c r="C529" s="96"/>
      <c r="D529" s="96"/>
      <c r="E529" s="96"/>
      <c r="F529" s="96"/>
      <c r="G529" s="96"/>
      <c r="H529" s="96"/>
      <c r="I529" s="96"/>
      <c r="J529" s="96"/>
      <c r="K529" s="96"/>
      <c r="L529" s="96"/>
      <c r="M529" s="96"/>
      <c r="N529" s="96"/>
      <c r="O529" s="96"/>
      <c r="P529" s="96"/>
      <c r="Q529" s="96"/>
      <c r="R529" s="96"/>
      <c r="S529" s="96"/>
      <c r="T529" s="96"/>
      <c r="U529" s="96"/>
      <c r="V529" s="96"/>
      <c r="W529" s="96"/>
      <c r="X529" s="96"/>
      <c r="Y529" s="96"/>
      <c r="Z529" s="96"/>
      <c r="AA529" s="96"/>
      <c r="AB529" s="96"/>
      <c r="AC529" s="96"/>
      <c r="AD529" s="96"/>
      <c r="AE529" s="96"/>
      <c r="AF529" s="96"/>
      <c r="AG529" s="96"/>
      <c r="AH529" s="96"/>
      <c r="AI529" s="96"/>
    </row>
    <row r="530">
      <c r="A530" s="96"/>
      <c r="B530" s="96"/>
      <c r="C530" s="96"/>
      <c r="D530" s="96"/>
      <c r="E530" s="96"/>
      <c r="F530" s="96"/>
      <c r="G530" s="96"/>
      <c r="H530" s="96"/>
      <c r="I530" s="96"/>
      <c r="J530" s="96"/>
      <c r="K530" s="96"/>
      <c r="L530" s="96"/>
      <c r="M530" s="96"/>
      <c r="N530" s="96"/>
      <c r="O530" s="96"/>
      <c r="P530" s="96"/>
      <c r="Q530" s="96"/>
      <c r="R530" s="96"/>
      <c r="S530" s="96"/>
      <c r="T530" s="96"/>
      <c r="U530" s="96"/>
      <c r="V530" s="96"/>
      <c r="W530" s="96"/>
      <c r="X530" s="96"/>
      <c r="Y530" s="96"/>
      <c r="Z530" s="96"/>
      <c r="AA530" s="96"/>
      <c r="AB530" s="96"/>
      <c r="AC530" s="96"/>
      <c r="AD530" s="96"/>
      <c r="AE530" s="96"/>
      <c r="AF530" s="96"/>
      <c r="AG530" s="96"/>
      <c r="AH530" s="96"/>
      <c r="AI530" s="96"/>
    </row>
    <row r="531">
      <c r="A531" s="96"/>
      <c r="B531" s="96"/>
      <c r="C531" s="96"/>
      <c r="D531" s="96"/>
      <c r="E531" s="96"/>
      <c r="F531" s="96"/>
      <c r="G531" s="96"/>
      <c r="H531" s="96"/>
      <c r="I531" s="96"/>
      <c r="J531" s="96"/>
      <c r="K531" s="96"/>
      <c r="L531" s="96"/>
      <c r="M531" s="96"/>
      <c r="N531" s="96"/>
      <c r="O531" s="96"/>
      <c r="P531" s="96"/>
      <c r="Q531" s="96"/>
      <c r="R531" s="96"/>
      <c r="S531" s="96"/>
      <c r="T531" s="96"/>
      <c r="U531" s="96"/>
      <c r="V531" s="96"/>
      <c r="W531" s="96"/>
      <c r="X531" s="96"/>
      <c r="Y531" s="96"/>
      <c r="Z531" s="96"/>
      <c r="AA531" s="96"/>
      <c r="AB531" s="96"/>
      <c r="AC531" s="96"/>
      <c r="AD531" s="96"/>
      <c r="AE531" s="96"/>
      <c r="AF531" s="96"/>
      <c r="AG531" s="96"/>
      <c r="AH531" s="96"/>
      <c r="AI531" s="96"/>
    </row>
    <row r="532">
      <c r="A532" s="96"/>
      <c r="B532" s="96"/>
      <c r="C532" s="96"/>
      <c r="D532" s="96"/>
      <c r="E532" s="96"/>
      <c r="F532" s="96"/>
      <c r="G532" s="96"/>
      <c r="H532" s="96"/>
      <c r="I532" s="96"/>
      <c r="J532" s="96"/>
      <c r="K532" s="96"/>
      <c r="L532" s="96"/>
      <c r="M532" s="96"/>
      <c r="N532" s="96"/>
      <c r="O532" s="96"/>
      <c r="P532" s="96"/>
      <c r="Q532" s="96"/>
      <c r="R532" s="96"/>
      <c r="S532" s="96"/>
      <c r="T532" s="96"/>
      <c r="U532" s="96"/>
      <c r="V532" s="96"/>
      <c r="W532" s="96"/>
      <c r="X532" s="96"/>
      <c r="Y532" s="96"/>
      <c r="Z532" s="96"/>
      <c r="AA532" s="96"/>
      <c r="AB532" s="96"/>
      <c r="AC532" s="96"/>
      <c r="AD532" s="96"/>
      <c r="AE532" s="96"/>
      <c r="AF532" s="96"/>
      <c r="AG532" s="96"/>
      <c r="AH532" s="96"/>
      <c r="AI532" s="96"/>
    </row>
    <row r="533">
      <c r="A533" s="96"/>
      <c r="B533" s="96"/>
      <c r="C533" s="96"/>
      <c r="D533" s="96"/>
      <c r="E533" s="96"/>
      <c r="F533" s="96"/>
      <c r="G533" s="96"/>
      <c r="H533" s="96"/>
      <c r="I533" s="96"/>
      <c r="J533" s="96"/>
      <c r="K533" s="96"/>
      <c r="L533" s="96"/>
      <c r="M533" s="96"/>
      <c r="N533" s="96"/>
      <c r="O533" s="96"/>
      <c r="P533" s="96"/>
      <c r="Q533" s="96"/>
      <c r="R533" s="96"/>
      <c r="S533" s="96"/>
      <c r="T533" s="96"/>
      <c r="U533" s="96"/>
      <c r="V533" s="96"/>
      <c r="W533" s="96"/>
      <c r="X533" s="96"/>
      <c r="Y533" s="96"/>
      <c r="Z533" s="96"/>
      <c r="AA533" s="96"/>
      <c r="AB533" s="96"/>
      <c r="AC533" s="96"/>
      <c r="AD533" s="96"/>
      <c r="AE533" s="96"/>
      <c r="AF533" s="96"/>
      <c r="AG533" s="96"/>
      <c r="AH533" s="96"/>
      <c r="AI533" s="96"/>
    </row>
    <row r="534">
      <c r="A534" s="96"/>
      <c r="B534" s="96"/>
      <c r="C534" s="96"/>
      <c r="D534" s="96"/>
      <c r="E534" s="96"/>
      <c r="F534" s="96"/>
      <c r="G534" s="96"/>
      <c r="H534" s="96"/>
      <c r="I534" s="96"/>
      <c r="J534" s="96"/>
      <c r="K534" s="96"/>
      <c r="L534" s="96"/>
      <c r="M534" s="96"/>
      <c r="N534" s="96"/>
      <c r="O534" s="96"/>
      <c r="P534" s="96"/>
      <c r="Q534" s="96"/>
      <c r="R534" s="96"/>
      <c r="S534" s="96"/>
      <c r="T534" s="96"/>
      <c r="U534" s="96"/>
      <c r="V534" s="96"/>
      <c r="W534" s="96"/>
      <c r="X534" s="96"/>
      <c r="Y534" s="96"/>
      <c r="Z534" s="96"/>
      <c r="AA534" s="96"/>
      <c r="AB534" s="96"/>
      <c r="AC534" s="96"/>
      <c r="AD534" s="96"/>
      <c r="AE534" s="96"/>
      <c r="AF534" s="96"/>
      <c r="AG534" s="96"/>
      <c r="AH534" s="96"/>
      <c r="AI534" s="96"/>
    </row>
    <row r="535">
      <c r="A535" s="96"/>
      <c r="B535" s="96"/>
      <c r="C535" s="96"/>
      <c r="D535" s="96"/>
      <c r="E535" s="96"/>
      <c r="F535" s="96"/>
      <c r="G535" s="96"/>
      <c r="H535" s="96"/>
      <c r="I535" s="96"/>
      <c r="J535" s="96"/>
      <c r="K535" s="96"/>
      <c r="L535" s="96"/>
      <c r="M535" s="96"/>
      <c r="N535" s="96"/>
      <c r="O535" s="96"/>
      <c r="P535" s="96"/>
      <c r="Q535" s="96"/>
      <c r="R535" s="96"/>
      <c r="S535" s="96"/>
      <c r="T535" s="96"/>
      <c r="U535" s="96"/>
      <c r="V535" s="96"/>
      <c r="W535" s="96"/>
      <c r="X535" s="96"/>
      <c r="Y535" s="96"/>
      <c r="Z535" s="96"/>
      <c r="AA535" s="96"/>
      <c r="AB535" s="96"/>
      <c r="AC535" s="96"/>
      <c r="AD535" s="96"/>
      <c r="AE535" s="96"/>
      <c r="AF535" s="96"/>
      <c r="AG535" s="96"/>
      <c r="AH535" s="96"/>
      <c r="AI535" s="96"/>
    </row>
    <row r="536">
      <c r="A536" s="96"/>
      <c r="B536" s="96"/>
      <c r="C536" s="96"/>
      <c r="D536" s="96"/>
      <c r="E536" s="96"/>
      <c r="F536" s="96"/>
      <c r="G536" s="96"/>
      <c r="H536" s="96"/>
      <c r="I536" s="96"/>
      <c r="J536" s="96"/>
      <c r="K536" s="96"/>
      <c r="L536" s="96"/>
      <c r="M536" s="96"/>
      <c r="N536" s="96"/>
      <c r="O536" s="96"/>
      <c r="P536" s="96"/>
      <c r="Q536" s="96"/>
      <c r="R536" s="96"/>
      <c r="S536" s="96"/>
      <c r="T536" s="96"/>
      <c r="U536" s="96"/>
      <c r="V536" s="96"/>
      <c r="W536" s="96"/>
      <c r="X536" s="96"/>
      <c r="Y536" s="96"/>
      <c r="Z536" s="96"/>
      <c r="AA536" s="96"/>
      <c r="AB536" s="96"/>
      <c r="AC536" s="96"/>
      <c r="AD536" s="96"/>
      <c r="AE536" s="96"/>
      <c r="AF536" s="96"/>
      <c r="AG536" s="96"/>
      <c r="AH536" s="96"/>
      <c r="AI536" s="96"/>
    </row>
    <row r="537">
      <c r="A537" s="96"/>
      <c r="B537" s="96"/>
      <c r="C537" s="96"/>
      <c r="D537" s="96"/>
      <c r="E537" s="96"/>
      <c r="F537" s="96"/>
      <c r="G537" s="96"/>
      <c r="H537" s="96"/>
      <c r="I537" s="96"/>
      <c r="J537" s="96"/>
      <c r="K537" s="96"/>
      <c r="L537" s="96"/>
      <c r="M537" s="96"/>
      <c r="N537" s="96"/>
      <c r="O537" s="96"/>
      <c r="P537" s="96"/>
      <c r="Q537" s="96"/>
      <c r="R537" s="96"/>
      <c r="S537" s="96"/>
      <c r="T537" s="96"/>
      <c r="U537" s="96"/>
      <c r="V537" s="96"/>
      <c r="W537" s="96"/>
      <c r="X537" s="96"/>
      <c r="Y537" s="96"/>
      <c r="Z537" s="96"/>
      <c r="AA537" s="96"/>
      <c r="AB537" s="96"/>
      <c r="AC537" s="96"/>
      <c r="AD537" s="96"/>
      <c r="AE537" s="96"/>
      <c r="AF537" s="96"/>
      <c r="AG537" s="96"/>
      <c r="AH537" s="96"/>
      <c r="AI537" s="96"/>
    </row>
    <row r="538">
      <c r="A538" s="96"/>
      <c r="B538" s="96"/>
      <c r="C538" s="96"/>
      <c r="D538" s="96"/>
      <c r="E538" s="96"/>
      <c r="F538" s="96"/>
      <c r="G538" s="96"/>
      <c r="H538" s="96"/>
      <c r="I538" s="96"/>
      <c r="J538" s="96"/>
      <c r="K538" s="96"/>
      <c r="L538" s="96"/>
      <c r="M538" s="96"/>
      <c r="N538" s="96"/>
      <c r="O538" s="96"/>
      <c r="P538" s="96"/>
      <c r="Q538" s="96"/>
      <c r="R538" s="96"/>
      <c r="S538" s="96"/>
      <c r="T538" s="96"/>
      <c r="U538" s="96"/>
      <c r="V538" s="96"/>
      <c r="W538" s="96"/>
      <c r="X538" s="96"/>
      <c r="Y538" s="96"/>
      <c r="Z538" s="96"/>
      <c r="AA538" s="96"/>
      <c r="AB538" s="96"/>
      <c r="AC538" s="96"/>
      <c r="AD538" s="96"/>
      <c r="AE538" s="96"/>
      <c r="AF538" s="96"/>
      <c r="AG538" s="96"/>
      <c r="AH538" s="96"/>
      <c r="AI538" s="96"/>
    </row>
    <row r="539">
      <c r="A539" s="96"/>
      <c r="B539" s="96"/>
      <c r="C539" s="96"/>
      <c r="D539" s="96"/>
      <c r="E539" s="96"/>
      <c r="F539" s="96"/>
      <c r="G539" s="96"/>
      <c r="H539" s="96"/>
      <c r="I539" s="96"/>
      <c r="J539" s="96"/>
      <c r="K539" s="96"/>
      <c r="L539" s="96"/>
      <c r="M539" s="96"/>
      <c r="N539" s="96"/>
      <c r="O539" s="96"/>
      <c r="P539" s="96"/>
      <c r="Q539" s="96"/>
      <c r="R539" s="96"/>
      <c r="S539" s="96"/>
      <c r="T539" s="96"/>
      <c r="U539" s="96"/>
      <c r="V539" s="96"/>
      <c r="W539" s="96"/>
      <c r="X539" s="96"/>
      <c r="Y539" s="96"/>
      <c r="Z539" s="96"/>
      <c r="AA539" s="96"/>
      <c r="AB539" s="96"/>
      <c r="AC539" s="96"/>
      <c r="AD539" s="96"/>
      <c r="AE539" s="96"/>
      <c r="AF539" s="96"/>
      <c r="AG539" s="96"/>
      <c r="AH539" s="96"/>
      <c r="AI539" s="96"/>
    </row>
    <row r="540">
      <c r="A540" s="96"/>
      <c r="B540" s="96"/>
      <c r="C540" s="96"/>
      <c r="D540" s="96"/>
      <c r="E540" s="96"/>
      <c r="F540" s="96"/>
      <c r="G540" s="96"/>
      <c r="H540" s="96"/>
      <c r="I540" s="96"/>
      <c r="J540" s="96"/>
      <c r="K540" s="96"/>
      <c r="L540" s="96"/>
      <c r="M540" s="96"/>
      <c r="N540" s="96"/>
      <c r="O540" s="96"/>
      <c r="P540" s="96"/>
      <c r="Q540" s="96"/>
      <c r="R540" s="96"/>
      <c r="S540" s="96"/>
      <c r="T540" s="96"/>
      <c r="U540" s="96"/>
      <c r="V540" s="96"/>
      <c r="W540" s="96"/>
      <c r="X540" s="96"/>
      <c r="Y540" s="96"/>
      <c r="Z540" s="96"/>
      <c r="AA540" s="96"/>
      <c r="AB540" s="96"/>
      <c r="AC540" s="96"/>
      <c r="AD540" s="96"/>
      <c r="AE540" s="96"/>
      <c r="AF540" s="96"/>
      <c r="AG540" s="96"/>
      <c r="AH540" s="96"/>
      <c r="AI540" s="96"/>
    </row>
    <row r="541">
      <c r="A541" s="96"/>
      <c r="B541" s="96"/>
      <c r="C541" s="96"/>
      <c r="D541" s="96"/>
      <c r="E541" s="96"/>
      <c r="F541" s="96"/>
      <c r="G541" s="96"/>
      <c r="H541" s="96"/>
      <c r="I541" s="96"/>
      <c r="J541" s="96"/>
      <c r="K541" s="96"/>
      <c r="L541" s="96"/>
      <c r="M541" s="96"/>
      <c r="N541" s="96"/>
      <c r="O541" s="96"/>
      <c r="P541" s="96"/>
      <c r="Q541" s="96"/>
      <c r="R541" s="96"/>
      <c r="S541" s="96"/>
      <c r="T541" s="96"/>
      <c r="U541" s="96"/>
      <c r="V541" s="96"/>
      <c r="W541" s="96"/>
      <c r="X541" s="96"/>
      <c r="Y541" s="96"/>
      <c r="Z541" s="96"/>
      <c r="AA541" s="96"/>
      <c r="AB541" s="96"/>
      <c r="AC541" s="96"/>
      <c r="AD541" s="96"/>
      <c r="AE541" s="96"/>
      <c r="AF541" s="96"/>
      <c r="AG541" s="96"/>
      <c r="AH541" s="96"/>
      <c r="AI541" s="96"/>
    </row>
    <row r="542">
      <c r="A542" s="96"/>
      <c r="B542" s="96"/>
      <c r="C542" s="96"/>
      <c r="D542" s="96"/>
      <c r="E542" s="96"/>
      <c r="F542" s="96"/>
      <c r="G542" s="96"/>
      <c r="H542" s="96"/>
      <c r="I542" s="96"/>
      <c r="J542" s="96"/>
      <c r="K542" s="96"/>
      <c r="L542" s="96"/>
      <c r="M542" s="96"/>
      <c r="N542" s="96"/>
      <c r="O542" s="96"/>
      <c r="P542" s="96"/>
      <c r="Q542" s="96"/>
      <c r="R542" s="96"/>
      <c r="S542" s="96"/>
      <c r="T542" s="96"/>
      <c r="U542" s="96"/>
      <c r="V542" s="96"/>
      <c r="W542" s="96"/>
      <c r="X542" s="96"/>
      <c r="Y542" s="96"/>
      <c r="Z542" s="96"/>
      <c r="AA542" s="96"/>
      <c r="AB542" s="96"/>
      <c r="AC542" s="96"/>
      <c r="AD542" s="96"/>
      <c r="AE542" s="96"/>
      <c r="AF542" s="96"/>
      <c r="AG542" s="96"/>
      <c r="AH542" s="96"/>
      <c r="AI542" s="96"/>
    </row>
    <row r="543">
      <c r="A543" s="96"/>
      <c r="B543" s="96"/>
      <c r="C543" s="96"/>
      <c r="D543" s="96"/>
      <c r="E543" s="96"/>
      <c r="F543" s="96"/>
      <c r="G543" s="96"/>
      <c r="H543" s="96"/>
      <c r="I543" s="96"/>
      <c r="J543" s="96"/>
      <c r="K543" s="96"/>
      <c r="L543" s="96"/>
      <c r="M543" s="96"/>
      <c r="N543" s="96"/>
      <c r="O543" s="96"/>
      <c r="P543" s="96"/>
      <c r="Q543" s="96"/>
      <c r="R543" s="96"/>
      <c r="S543" s="96"/>
      <c r="T543" s="96"/>
      <c r="U543" s="96"/>
      <c r="V543" s="96"/>
      <c r="W543" s="96"/>
      <c r="X543" s="96"/>
      <c r="Y543" s="96"/>
      <c r="Z543" s="96"/>
      <c r="AA543" s="96"/>
      <c r="AB543" s="96"/>
      <c r="AC543" s="96"/>
      <c r="AD543" s="96"/>
      <c r="AE543" s="96"/>
      <c r="AF543" s="96"/>
      <c r="AG543" s="96"/>
      <c r="AH543" s="96"/>
      <c r="AI543" s="96"/>
    </row>
    <row r="544">
      <c r="A544" s="96"/>
      <c r="B544" s="96"/>
      <c r="C544" s="96"/>
      <c r="D544" s="96"/>
      <c r="E544" s="96"/>
      <c r="F544" s="96"/>
      <c r="G544" s="96"/>
      <c r="H544" s="96"/>
      <c r="I544" s="96"/>
      <c r="J544" s="96"/>
      <c r="K544" s="96"/>
      <c r="L544" s="96"/>
      <c r="M544" s="96"/>
      <c r="N544" s="96"/>
      <c r="O544" s="96"/>
      <c r="P544" s="96"/>
      <c r="Q544" s="96"/>
      <c r="R544" s="96"/>
      <c r="S544" s="96"/>
      <c r="T544" s="96"/>
      <c r="U544" s="96"/>
      <c r="V544" s="96"/>
      <c r="W544" s="96"/>
      <c r="X544" s="96"/>
      <c r="Y544" s="96"/>
      <c r="Z544" s="96"/>
      <c r="AA544" s="96"/>
      <c r="AB544" s="96"/>
      <c r="AC544" s="96"/>
      <c r="AD544" s="96"/>
      <c r="AE544" s="96"/>
      <c r="AF544" s="96"/>
      <c r="AG544" s="96"/>
      <c r="AH544" s="96"/>
      <c r="AI544" s="96"/>
    </row>
    <row r="545">
      <c r="A545" s="96"/>
      <c r="B545" s="96"/>
      <c r="C545" s="96"/>
      <c r="D545" s="96"/>
      <c r="E545" s="96"/>
      <c r="F545" s="96"/>
      <c r="G545" s="96"/>
      <c r="H545" s="96"/>
      <c r="I545" s="96"/>
      <c r="J545" s="96"/>
      <c r="K545" s="96"/>
      <c r="L545" s="96"/>
      <c r="M545" s="96"/>
      <c r="N545" s="96"/>
      <c r="O545" s="96"/>
      <c r="P545" s="96"/>
      <c r="Q545" s="96"/>
      <c r="R545" s="96"/>
      <c r="S545" s="96"/>
      <c r="T545" s="96"/>
      <c r="U545" s="96"/>
      <c r="V545" s="96"/>
      <c r="W545" s="96"/>
      <c r="X545" s="96"/>
      <c r="Y545" s="96"/>
      <c r="Z545" s="96"/>
      <c r="AA545" s="96"/>
      <c r="AB545" s="96"/>
      <c r="AC545" s="96"/>
      <c r="AD545" s="96"/>
      <c r="AE545" s="96"/>
      <c r="AF545" s="96"/>
      <c r="AG545" s="96"/>
      <c r="AH545" s="96"/>
      <c r="AI545" s="96"/>
    </row>
    <row r="546">
      <c r="A546" s="96"/>
      <c r="B546" s="96"/>
      <c r="C546" s="96"/>
      <c r="D546" s="96"/>
      <c r="E546" s="96"/>
      <c r="F546" s="96"/>
      <c r="G546" s="96"/>
      <c r="H546" s="96"/>
      <c r="I546" s="96"/>
      <c r="J546" s="96"/>
      <c r="K546" s="96"/>
      <c r="L546" s="96"/>
      <c r="M546" s="96"/>
      <c r="N546" s="96"/>
      <c r="O546" s="96"/>
      <c r="P546" s="96"/>
      <c r="Q546" s="96"/>
      <c r="R546" s="96"/>
      <c r="S546" s="96"/>
      <c r="T546" s="96"/>
      <c r="U546" s="96"/>
      <c r="V546" s="96"/>
      <c r="W546" s="96"/>
      <c r="X546" s="96"/>
      <c r="Y546" s="96"/>
      <c r="Z546" s="96"/>
      <c r="AA546" s="96"/>
      <c r="AB546" s="96"/>
      <c r="AC546" s="96"/>
      <c r="AD546" s="96"/>
      <c r="AE546" s="96"/>
      <c r="AF546" s="96"/>
      <c r="AG546" s="96"/>
      <c r="AH546" s="96"/>
      <c r="AI546" s="96"/>
    </row>
    <row r="547">
      <c r="A547" s="96"/>
      <c r="B547" s="96"/>
      <c r="C547" s="96"/>
      <c r="D547" s="96"/>
      <c r="E547" s="96"/>
      <c r="F547" s="96"/>
      <c r="G547" s="96"/>
      <c r="H547" s="96"/>
      <c r="I547" s="96"/>
      <c r="J547" s="96"/>
      <c r="K547" s="96"/>
      <c r="L547" s="96"/>
      <c r="M547" s="96"/>
      <c r="N547" s="96"/>
      <c r="O547" s="96"/>
      <c r="P547" s="96"/>
      <c r="Q547" s="96"/>
      <c r="R547" s="96"/>
      <c r="S547" s="96"/>
      <c r="T547" s="96"/>
      <c r="U547" s="96"/>
      <c r="V547" s="96"/>
      <c r="W547" s="96"/>
      <c r="X547" s="96"/>
      <c r="Y547" s="96"/>
      <c r="Z547" s="96"/>
      <c r="AA547" s="96"/>
      <c r="AB547" s="96"/>
      <c r="AC547" s="96"/>
      <c r="AD547" s="96"/>
      <c r="AE547" s="96"/>
      <c r="AF547" s="96"/>
      <c r="AG547" s="96"/>
      <c r="AH547" s="96"/>
      <c r="AI547" s="96"/>
    </row>
    <row r="548">
      <c r="A548" s="96"/>
      <c r="B548" s="96"/>
      <c r="C548" s="96"/>
      <c r="D548" s="96"/>
      <c r="E548" s="96"/>
      <c r="F548" s="96"/>
      <c r="G548" s="96"/>
      <c r="H548" s="96"/>
      <c r="I548" s="96"/>
      <c r="J548" s="96"/>
      <c r="K548" s="96"/>
      <c r="L548" s="96"/>
      <c r="M548" s="96"/>
      <c r="N548" s="96"/>
      <c r="O548" s="96"/>
      <c r="P548" s="96"/>
      <c r="Q548" s="96"/>
      <c r="R548" s="96"/>
      <c r="S548" s="96"/>
      <c r="T548" s="96"/>
      <c r="U548" s="96"/>
      <c r="V548" s="96"/>
      <c r="W548" s="96"/>
      <c r="X548" s="96"/>
      <c r="Y548" s="96"/>
      <c r="Z548" s="96"/>
      <c r="AA548" s="96"/>
      <c r="AB548" s="96"/>
      <c r="AC548" s="96"/>
      <c r="AD548" s="96"/>
      <c r="AE548" s="96"/>
      <c r="AF548" s="96"/>
      <c r="AG548" s="96"/>
      <c r="AH548" s="96"/>
      <c r="AI548" s="96"/>
    </row>
    <row r="549">
      <c r="A549" s="96"/>
      <c r="B549" s="96"/>
      <c r="C549" s="96"/>
      <c r="D549" s="96"/>
      <c r="E549" s="96"/>
      <c r="F549" s="96"/>
      <c r="G549" s="96"/>
      <c r="H549" s="96"/>
      <c r="I549" s="96"/>
      <c r="J549" s="96"/>
      <c r="K549" s="96"/>
      <c r="L549" s="96"/>
      <c r="M549" s="96"/>
      <c r="N549" s="96"/>
      <c r="O549" s="96"/>
      <c r="P549" s="96"/>
      <c r="Q549" s="96"/>
      <c r="R549" s="96"/>
      <c r="S549" s="96"/>
      <c r="T549" s="96"/>
      <c r="U549" s="96"/>
      <c r="V549" s="96"/>
      <c r="W549" s="96"/>
      <c r="X549" s="96"/>
      <c r="Y549" s="96"/>
      <c r="Z549" s="96"/>
      <c r="AA549" s="96"/>
      <c r="AB549" s="96"/>
      <c r="AC549" s="96"/>
      <c r="AD549" s="96"/>
      <c r="AE549" s="96"/>
      <c r="AF549" s="96"/>
      <c r="AG549" s="96"/>
      <c r="AH549" s="96"/>
      <c r="AI549" s="96"/>
    </row>
    <row r="550">
      <c r="A550" s="96"/>
      <c r="B550" s="96"/>
      <c r="C550" s="96"/>
      <c r="D550" s="96"/>
      <c r="E550" s="96"/>
      <c r="F550" s="96"/>
      <c r="G550" s="96"/>
      <c r="H550" s="96"/>
      <c r="I550" s="96"/>
      <c r="J550" s="96"/>
      <c r="K550" s="96"/>
      <c r="L550" s="96"/>
      <c r="M550" s="96"/>
      <c r="N550" s="96"/>
      <c r="O550" s="96"/>
      <c r="P550" s="96"/>
      <c r="Q550" s="96"/>
      <c r="R550" s="96"/>
      <c r="S550" s="96"/>
      <c r="T550" s="96"/>
      <c r="U550" s="96"/>
      <c r="V550" s="96"/>
      <c r="W550" s="96"/>
      <c r="X550" s="96"/>
      <c r="Y550" s="96"/>
      <c r="Z550" s="96"/>
      <c r="AA550" s="96"/>
      <c r="AB550" s="96"/>
      <c r="AC550" s="96"/>
      <c r="AD550" s="96"/>
      <c r="AE550" s="96"/>
      <c r="AF550" s="96"/>
      <c r="AG550" s="96"/>
      <c r="AH550" s="96"/>
      <c r="AI550" s="96"/>
    </row>
    <row r="551">
      <c r="A551" s="96"/>
      <c r="B551" s="96"/>
      <c r="C551" s="96"/>
      <c r="D551" s="96"/>
      <c r="E551" s="96"/>
      <c r="F551" s="96"/>
      <c r="G551" s="96"/>
      <c r="H551" s="96"/>
      <c r="I551" s="96"/>
      <c r="J551" s="96"/>
      <c r="K551" s="96"/>
      <c r="L551" s="96"/>
      <c r="M551" s="96"/>
      <c r="N551" s="96"/>
      <c r="O551" s="96"/>
      <c r="P551" s="96"/>
      <c r="Q551" s="96"/>
      <c r="R551" s="96"/>
      <c r="S551" s="96"/>
      <c r="T551" s="96"/>
      <c r="U551" s="96"/>
      <c r="V551" s="96"/>
      <c r="W551" s="96"/>
      <c r="X551" s="96"/>
      <c r="Y551" s="96"/>
      <c r="Z551" s="96"/>
      <c r="AA551" s="96"/>
      <c r="AB551" s="96"/>
      <c r="AC551" s="96"/>
      <c r="AD551" s="96"/>
      <c r="AE551" s="96"/>
      <c r="AF551" s="96"/>
      <c r="AG551" s="96"/>
      <c r="AH551" s="96"/>
      <c r="AI551" s="96"/>
    </row>
    <row r="552">
      <c r="A552" s="96"/>
      <c r="B552" s="96"/>
      <c r="C552" s="96"/>
      <c r="D552" s="96"/>
      <c r="E552" s="96"/>
      <c r="F552" s="96"/>
      <c r="G552" s="96"/>
      <c r="H552" s="96"/>
      <c r="I552" s="96"/>
      <c r="J552" s="96"/>
      <c r="K552" s="96"/>
      <c r="L552" s="96"/>
      <c r="M552" s="96"/>
      <c r="N552" s="96"/>
      <c r="O552" s="96"/>
      <c r="P552" s="96"/>
      <c r="Q552" s="96"/>
      <c r="R552" s="96"/>
      <c r="S552" s="96"/>
      <c r="T552" s="96"/>
      <c r="U552" s="96"/>
      <c r="V552" s="96"/>
      <c r="W552" s="96"/>
      <c r="X552" s="96"/>
      <c r="Y552" s="96"/>
      <c r="Z552" s="96"/>
      <c r="AA552" s="96"/>
      <c r="AB552" s="96"/>
      <c r="AC552" s="96"/>
      <c r="AD552" s="96"/>
      <c r="AE552" s="96"/>
      <c r="AF552" s="96"/>
      <c r="AG552" s="96"/>
      <c r="AH552" s="96"/>
      <c r="AI552" s="96"/>
    </row>
    <row r="553">
      <c r="A553" s="96"/>
      <c r="B553" s="96"/>
      <c r="C553" s="96"/>
      <c r="D553" s="96"/>
      <c r="E553" s="96"/>
      <c r="F553" s="96"/>
      <c r="G553" s="96"/>
      <c r="H553" s="96"/>
      <c r="I553" s="96"/>
      <c r="J553" s="96"/>
      <c r="K553" s="96"/>
      <c r="L553" s="96"/>
      <c r="M553" s="96"/>
      <c r="N553" s="96"/>
      <c r="O553" s="96"/>
      <c r="P553" s="96"/>
      <c r="Q553" s="96"/>
      <c r="R553" s="96"/>
      <c r="S553" s="96"/>
      <c r="T553" s="96"/>
      <c r="U553" s="96"/>
      <c r="V553" s="96"/>
      <c r="W553" s="96"/>
      <c r="X553" s="96"/>
      <c r="Y553" s="96"/>
      <c r="Z553" s="96"/>
      <c r="AA553" s="96"/>
      <c r="AB553" s="96"/>
      <c r="AC553" s="96"/>
      <c r="AD553" s="96"/>
      <c r="AE553" s="96"/>
      <c r="AF553" s="96"/>
      <c r="AG553" s="96"/>
      <c r="AH553" s="96"/>
      <c r="AI553" s="96"/>
    </row>
    <row r="554">
      <c r="A554" s="96"/>
      <c r="B554" s="96"/>
      <c r="C554" s="96"/>
      <c r="D554" s="96"/>
      <c r="E554" s="96"/>
      <c r="F554" s="96"/>
      <c r="G554" s="96"/>
      <c r="H554" s="96"/>
      <c r="I554" s="96"/>
      <c r="J554" s="96"/>
      <c r="K554" s="96"/>
      <c r="L554" s="96"/>
      <c r="M554" s="96"/>
      <c r="N554" s="96"/>
      <c r="O554" s="96"/>
      <c r="P554" s="96"/>
      <c r="Q554" s="96"/>
      <c r="R554" s="96"/>
      <c r="S554" s="96"/>
      <c r="T554" s="96"/>
      <c r="U554" s="96"/>
      <c r="V554" s="96"/>
      <c r="W554" s="96"/>
      <c r="X554" s="96"/>
      <c r="Y554" s="96"/>
      <c r="Z554" s="96"/>
      <c r="AA554" s="96"/>
      <c r="AB554" s="96"/>
      <c r="AC554" s="96"/>
      <c r="AD554" s="96"/>
      <c r="AE554" s="96"/>
      <c r="AF554" s="96"/>
      <c r="AG554" s="96"/>
      <c r="AH554" s="96"/>
      <c r="AI554" s="96"/>
    </row>
    <row r="555">
      <c r="A555" s="96"/>
      <c r="B555" s="96"/>
      <c r="C555" s="96"/>
      <c r="D555" s="96"/>
      <c r="E555" s="96"/>
      <c r="F555" s="96"/>
      <c r="G555" s="96"/>
      <c r="H555" s="96"/>
      <c r="I555" s="96"/>
      <c r="J555" s="96"/>
      <c r="K555" s="96"/>
      <c r="L555" s="96"/>
      <c r="M555" s="96"/>
      <c r="N555" s="96"/>
      <c r="O555" s="96"/>
      <c r="P555" s="96"/>
      <c r="Q555" s="96"/>
      <c r="R555" s="96"/>
      <c r="S555" s="96"/>
      <c r="T555" s="96"/>
      <c r="U555" s="96"/>
      <c r="V555" s="96"/>
      <c r="W555" s="96"/>
      <c r="X555" s="96"/>
      <c r="Y555" s="96"/>
      <c r="Z555" s="96"/>
      <c r="AA555" s="96"/>
      <c r="AB555" s="96"/>
      <c r="AC555" s="96"/>
      <c r="AD555" s="96"/>
      <c r="AE555" s="96"/>
      <c r="AF555" s="96"/>
      <c r="AG555" s="96"/>
      <c r="AH555" s="96"/>
      <c r="AI555" s="96"/>
    </row>
    <row r="556">
      <c r="A556" s="96"/>
      <c r="B556" s="96"/>
      <c r="C556" s="96"/>
      <c r="D556" s="96"/>
      <c r="E556" s="96"/>
      <c r="F556" s="96"/>
      <c r="G556" s="96"/>
      <c r="H556" s="96"/>
      <c r="I556" s="96"/>
      <c r="J556" s="96"/>
      <c r="K556" s="96"/>
      <c r="L556" s="96"/>
      <c r="M556" s="96"/>
      <c r="N556" s="96"/>
      <c r="O556" s="96"/>
      <c r="P556" s="96"/>
      <c r="Q556" s="96"/>
      <c r="R556" s="96"/>
      <c r="S556" s="96"/>
      <c r="T556" s="96"/>
      <c r="U556" s="96"/>
      <c r="V556" s="96"/>
      <c r="W556" s="96"/>
      <c r="X556" s="96"/>
      <c r="Y556" s="96"/>
      <c r="Z556" s="96"/>
      <c r="AA556" s="96"/>
      <c r="AB556" s="96"/>
      <c r="AC556" s="96"/>
      <c r="AD556" s="96"/>
      <c r="AE556" s="96"/>
      <c r="AF556" s="96"/>
      <c r="AG556" s="96"/>
      <c r="AH556" s="96"/>
      <c r="AI556" s="96"/>
    </row>
    <row r="557">
      <c r="A557" s="96"/>
      <c r="B557" s="96"/>
      <c r="C557" s="96"/>
      <c r="D557" s="96"/>
      <c r="E557" s="96"/>
      <c r="F557" s="96"/>
      <c r="G557" s="96"/>
      <c r="H557" s="96"/>
      <c r="I557" s="96"/>
      <c r="J557" s="96"/>
      <c r="K557" s="96"/>
      <c r="L557" s="96"/>
      <c r="M557" s="96"/>
      <c r="N557" s="96"/>
      <c r="O557" s="96"/>
      <c r="P557" s="96"/>
      <c r="Q557" s="96"/>
      <c r="R557" s="96"/>
      <c r="S557" s="96"/>
      <c r="T557" s="96"/>
      <c r="U557" s="96"/>
      <c r="V557" s="96"/>
      <c r="W557" s="96"/>
      <c r="X557" s="96"/>
      <c r="Y557" s="96"/>
      <c r="Z557" s="96"/>
      <c r="AA557" s="96"/>
      <c r="AB557" s="96"/>
      <c r="AC557" s="96"/>
      <c r="AD557" s="96"/>
      <c r="AE557" s="96"/>
      <c r="AF557" s="96"/>
      <c r="AG557" s="96"/>
      <c r="AH557" s="96"/>
      <c r="AI557" s="96"/>
    </row>
    <row r="558">
      <c r="A558" s="96"/>
      <c r="B558" s="96"/>
      <c r="C558" s="96"/>
      <c r="D558" s="96"/>
      <c r="E558" s="96"/>
      <c r="F558" s="96"/>
      <c r="G558" s="96"/>
      <c r="H558" s="96"/>
      <c r="I558" s="96"/>
      <c r="J558" s="96"/>
      <c r="K558" s="96"/>
      <c r="L558" s="96"/>
      <c r="M558" s="96"/>
      <c r="N558" s="96"/>
      <c r="O558" s="96"/>
      <c r="P558" s="96"/>
      <c r="Q558" s="96"/>
      <c r="R558" s="96"/>
      <c r="S558" s="96"/>
      <c r="T558" s="96"/>
      <c r="U558" s="96"/>
      <c r="V558" s="96"/>
      <c r="W558" s="96"/>
      <c r="X558" s="96"/>
      <c r="Y558" s="96"/>
      <c r="Z558" s="96"/>
      <c r="AA558" s="96"/>
      <c r="AB558" s="96"/>
      <c r="AC558" s="96"/>
      <c r="AD558" s="96"/>
      <c r="AE558" s="96"/>
      <c r="AF558" s="96"/>
      <c r="AG558" s="96"/>
      <c r="AH558" s="96"/>
      <c r="AI558" s="96"/>
    </row>
    <row r="559">
      <c r="A559" s="96"/>
      <c r="B559" s="96"/>
      <c r="C559" s="96"/>
      <c r="D559" s="96"/>
      <c r="E559" s="96"/>
      <c r="F559" s="96"/>
      <c r="G559" s="96"/>
      <c r="H559" s="96"/>
      <c r="I559" s="96"/>
      <c r="J559" s="96"/>
      <c r="K559" s="96"/>
      <c r="L559" s="96"/>
      <c r="M559" s="96"/>
      <c r="N559" s="96"/>
      <c r="O559" s="96"/>
      <c r="P559" s="96"/>
      <c r="Q559" s="96"/>
      <c r="R559" s="96"/>
      <c r="S559" s="96"/>
      <c r="T559" s="96"/>
      <c r="U559" s="96"/>
      <c r="V559" s="96"/>
      <c r="W559" s="96"/>
      <c r="X559" s="96"/>
      <c r="Y559" s="96"/>
      <c r="Z559" s="96"/>
      <c r="AA559" s="96"/>
      <c r="AB559" s="96"/>
      <c r="AC559" s="96"/>
      <c r="AD559" s="96"/>
      <c r="AE559" s="96"/>
      <c r="AF559" s="96"/>
      <c r="AG559" s="96"/>
      <c r="AH559" s="96"/>
      <c r="AI559" s="96"/>
    </row>
    <row r="560">
      <c r="A560" s="96"/>
      <c r="B560" s="96"/>
      <c r="C560" s="96"/>
      <c r="D560" s="96"/>
      <c r="E560" s="96"/>
      <c r="F560" s="96"/>
      <c r="G560" s="96"/>
      <c r="H560" s="96"/>
      <c r="I560" s="96"/>
      <c r="J560" s="96"/>
      <c r="K560" s="96"/>
      <c r="L560" s="96"/>
      <c r="M560" s="96"/>
      <c r="N560" s="96"/>
      <c r="O560" s="96"/>
      <c r="P560" s="96"/>
      <c r="Q560" s="96"/>
      <c r="R560" s="96"/>
      <c r="S560" s="96"/>
      <c r="T560" s="96"/>
      <c r="U560" s="96"/>
      <c r="V560" s="96"/>
      <c r="W560" s="96"/>
      <c r="X560" s="96"/>
      <c r="Y560" s="96"/>
      <c r="Z560" s="96"/>
      <c r="AA560" s="96"/>
      <c r="AB560" s="96"/>
      <c r="AC560" s="96"/>
      <c r="AD560" s="96"/>
      <c r="AE560" s="96"/>
      <c r="AF560" s="96"/>
      <c r="AG560" s="96"/>
      <c r="AH560" s="96"/>
      <c r="AI560" s="96"/>
    </row>
    <row r="561">
      <c r="A561" s="96"/>
      <c r="B561" s="96"/>
      <c r="C561" s="96"/>
      <c r="D561" s="96"/>
      <c r="E561" s="96"/>
      <c r="F561" s="96"/>
      <c r="G561" s="96"/>
      <c r="H561" s="96"/>
      <c r="I561" s="96"/>
      <c r="J561" s="96"/>
      <c r="K561" s="96"/>
      <c r="L561" s="96"/>
      <c r="M561" s="96"/>
      <c r="N561" s="96"/>
      <c r="O561" s="96"/>
      <c r="P561" s="96"/>
      <c r="Q561" s="96"/>
      <c r="R561" s="96"/>
      <c r="S561" s="96"/>
      <c r="T561" s="96"/>
      <c r="U561" s="96"/>
      <c r="V561" s="96"/>
      <c r="W561" s="96"/>
      <c r="X561" s="96"/>
      <c r="Y561" s="96"/>
      <c r="Z561" s="96"/>
      <c r="AA561" s="96"/>
      <c r="AB561" s="96"/>
      <c r="AC561" s="96"/>
      <c r="AD561" s="96"/>
      <c r="AE561" s="96"/>
      <c r="AF561" s="96"/>
      <c r="AG561" s="96"/>
      <c r="AH561" s="96"/>
      <c r="AI561" s="96"/>
    </row>
    <row r="562">
      <c r="A562" s="96"/>
      <c r="B562" s="96"/>
      <c r="C562" s="96"/>
      <c r="D562" s="96"/>
      <c r="E562" s="96"/>
      <c r="F562" s="96"/>
      <c r="G562" s="96"/>
      <c r="H562" s="96"/>
      <c r="I562" s="96"/>
      <c r="J562" s="96"/>
      <c r="K562" s="96"/>
      <c r="L562" s="96"/>
      <c r="M562" s="96"/>
      <c r="N562" s="96"/>
      <c r="O562" s="96"/>
      <c r="P562" s="96"/>
      <c r="Q562" s="96"/>
      <c r="R562" s="96"/>
      <c r="S562" s="96"/>
      <c r="T562" s="96"/>
      <c r="U562" s="96"/>
      <c r="V562" s="96"/>
      <c r="W562" s="96"/>
      <c r="X562" s="96"/>
      <c r="Y562" s="96"/>
      <c r="Z562" s="96"/>
      <c r="AA562" s="96"/>
      <c r="AB562" s="96"/>
      <c r="AC562" s="96"/>
      <c r="AD562" s="96"/>
      <c r="AE562" s="96"/>
      <c r="AF562" s="96"/>
      <c r="AG562" s="96"/>
      <c r="AH562" s="96"/>
      <c r="AI562" s="96"/>
    </row>
    <row r="563">
      <c r="A563" s="96"/>
      <c r="B563" s="96"/>
      <c r="C563" s="96"/>
      <c r="D563" s="96"/>
      <c r="E563" s="96"/>
      <c r="F563" s="96"/>
      <c r="G563" s="96"/>
      <c r="H563" s="96"/>
      <c r="I563" s="96"/>
      <c r="J563" s="96"/>
      <c r="K563" s="96"/>
      <c r="L563" s="96"/>
      <c r="M563" s="96"/>
      <c r="N563" s="96"/>
      <c r="O563" s="96"/>
      <c r="P563" s="96"/>
      <c r="Q563" s="96"/>
      <c r="R563" s="96"/>
      <c r="S563" s="96"/>
      <c r="T563" s="96"/>
      <c r="U563" s="96"/>
      <c r="V563" s="96"/>
      <c r="W563" s="96"/>
      <c r="X563" s="96"/>
      <c r="Y563" s="96"/>
      <c r="Z563" s="96"/>
      <c r="AA563" s="96"/>
      <c r="AB563" s="96"/>
      <c r="AC563" s="96"/>
      <c r="AD563" s="96"/>
      <c r="AE563" s="96"/>
      <c r="AF563" s="96"/>
      <c r="AG563" s="96"/>
      <c r="AH563" s="96"/>
      <c r="AI563" s="96"/>
    </row>
    <row r="564">
      <c r="A564" s="96"/>
      <c r="B564" s="96"/>
      <c r="C564" s="96"/>
      <c r="D564" s="96"/>
      <c r="E564" s="96"/>
      <c r="F564" s="96"/>
      <c r="G564" s="96"/>
      <c r="H564" s="96"/>
      <c r="I564" s="96"/>
      <c r="J564" s="96"/>
      <c r="K564" s="96"/>
      <c r="L564" s="96"/>
      <c r="M564" s="96"/>
      <c r="N564" s="96"/>
      <c r="O564" s="96"/>
      <c r="P564" s="96"/>
      <c r="Q564" s="96"/>
      <c r="R564" s="96"/>
      <c r="S564" s="96"/>
      <c r="T564" s="96"/>
      <c r="U564" s="96"/>
      <c r="V564" s="96"/>
      <c r="W564" s="96"/>
      <c r="X564" s="96"/>
      <c r="Y564" s="96"/>
      <c r="Z564" s="96"/>
      <c r="AA564" s="96"/>
      <c r="AB564" s="96"/>
      <c r="AC564" s="96"/>
      <c r="AD564" s="96"/>
      <c r="AE564" s="96"/>
      <c r="AF564" s="96"/>
      <c r="AG564" s="96"/>
      <c r="AH564" s="96"/>
      <c r="AI564" s="96"/>
    </row>
    <row r="565">
      <c r="A565" s="96"/>
      <c r="B565" s="96"/>
      <c r="C565" s="96"/>
      <c r="D565" s="96"/>
      <c r="E565" s="96"/>
      <c r="F565" s="96"/>
      <c r="G565" s="96"/>
      <c r="H565" s="96"/>
      <c r="I565" s="96"/>
      <c r="J565" s="96"/>
      <c r="K565" s="96"/>
      <c r="L565" s="96"/>
      <c r="M565" s="96"/>
      <c r="N565" s="96"/>
      <c r="O565" s="96"/>
      <c r="P565" s="96"/>
      <c r="Q565" s="96"/>
      <c r="R565" s="96"/>
      <c r="S565" s="96"/>
      <c r="T565" s="96"/>
      <c r="U565" s="96"/>
      <c r="V565" s="96"/>
      <c r="W565" s="96"/>
      <c r="X565" s="96"/>
      <c r="Y565" s="96"/>
      <c r="Z565" s="96"/>
      <c r="AA565" s="96"/>
      <c r="AB565" s="96"/>
      <c r="AC565" s="96"/>
      <c r="AD565" s="96"/>
      <c r="AE565" s="96"/>
      <c r="AF565" s="96"/>
      <c r="AG565" s="96"/>
      <c r="AH565" s="96"/>
      <c r="AI565" s="96"/>
    </row>
    <row r="566">
      <c r="A566" s="96"/>
      <c r="B566" s="96"/>
      <c r="C566" s="96"/>
      <c r="D566" s="96"/>
      <c r="E566" s="96"/>
      <c r="F566" s="96"/>
      <c r="G566" s="96"/>
      <c r="H566" s="96"/>
      <c r="I566" s="96"/>
      <c r="J566" s="96"/>
      <c r="K566" s="96"/>
      <c r="L566" s="96"/>
      <c r="M566" s="96"/>
      <c r="N566" s="96"/>
      <c r="O566" s="96"/>
      <c r="P566" s="96"/>
      <c r="Q566" s="96"/>
      <c r="R566" s="96"/>
      <c r="S566" s="96"/>
      <c r="T566" s="96"/>
      <c r="U566" s="96"/>
      <c r="V566" s="96"/>
      <c r="W566" s="96"/>
      <c r="X566" s="96"/>
      <c r="Y566" s="96"/>
      <c r="Z566" s="96"/>
      <c r="AA566" s="96"/>
      <c r="AB566" s="96"/>
      <c r="AC566" s="96"/>
      <c r="AD566" s="96"/>
      <c r="AE566" s="96"/>
      <c r="AF566" s="96"/>
      <c r="AG566" s="96"/>
      <c r="AH566" s="96"/>
      <c r="AI566" s="96"/>
    </row>
    <row r="567">
      <c r="A567" s="96"/>
      <c r="B567" s="96"/>
      <c r="C567" s="96"/>
      <c r="D567" s="96"/>
      <c r="E567" s="96"/>
      <c r="F567" s="96"/>
      <c r="G567" s="96"/>
      <c r="H567" s="96"/>
      <c r="I567" s="96"/>
      <c r="J567" s="96"/>
      <c r="K567" s="96"/>
      <c r="L567" s="96"/>
      <c r="M567" s="96"/>
      <c r="N567" s="96"/>
      <c r="O567" s="96"/>
      <c r="P567" s="96"/>
      <c r="Q567" s="96"/>
      <c r="R567" s="96"/>
      <c r="S567" s="96"/>
      <c r="T567" s="96"/>
      <c r="U567" s="96"/>
      <c r="V567" s="96"/>
      <c r="W567" s="96"/>
      <c r="X567" s="96"/>
      <c r="Y567" s="96"/>
      <c r="Z567" s="96"/>
      <c r="AA567" s="96"/>
      <c r="AB567" s="96"/>
      <c r="AC567" s="96"/>
      <c r="AD567" s="96"/>
      <c r="AE567" s="96"/>
      <c r="AF567" s="96"/>
      <c r="AG567" s="96"/>
      <c r="AH567" s="96"/>
      <c r="AI567" s="96"/>
    </row>
    <row r="568">
      <c r="A568" s="96"/>
      <c r="B568" s="96"/>
      <c r="C568" s="96"/>
      <c r="D568" s="96"/>
      <c r="E568" s="96"/>
      <c r="F568" s="96"/>
      <c r="G568" s="96"/>
      <c r="H568" s="96"/>
      <c r="I568" s="96"/>
      <c r="J568" s="96"/>
      <c r="K568" s="96"/>
      <c r="L568" s="96"/>
      <c r="M568" s="96"/>
      <c r="N568" s="96"/>
      <c r="O568" s="96"/>
      <c r="P568" s="96"/>
      <c r="Q568" s="96"/>
      <c r="R568" s="96"/>
      <c r="S568" s="96"/>
      <c r="T568" s="96"/>
      <c r="U568" s="96"/>
      <c r="V568" s="96"/>
      <c r="W568" s="96"/>
      <c r="X568" s="96"/>
      <c r="Y568" s="96"/>
      <c r="Z568" s="96"/>
      <c r="AA568" s="96"/>
      <c r="AB568" s="96"/>
      <c r="AC568" s="96"/>
      <c r="AD568" s="96"/>
      <c r="AE568" s="96"/>
      <c r="AF568" s="96"/>
      <c r="AG568" s="96"/>
      <c r="AH568" s="96"/>
      <c r="AI568" s="96"/>
    </row>
    <row r="569">
      <c r="A569" s="96"/>
      <c r="B569" s="96"/>
      <c r="C569" s="96"/>
      <c r="D569" s="96"/>
      <c r="E569" s="96"/>
      <c r="F569" s="96"/>
      <c r="G569" s="96"/>
      <c r="H569" s="96"/>
      <c r="I569" s="96"/>
      <c r="J569" s="96"/>
      <c r="K569" s="96"/>
      <c r="L569" s="96"/>
      <c r="M569" s="96"/>
      <c r="N569" s="96"/>
      <c r="O569" s="96"/>
      <c r="P569" s="96"/>
      <c r="Q569" s="96"/>
      <c r="R569" s="96"/>
      <c r="S569" s="96"/>
      <c r="T569" s="96"/>
      <c r="U569" s="96"/>
      <c r="V569" s="96"/>
      <c r="W569" s="96"/>
      <c r="X569" s="96"/>
      <c r="Y569" s="96"/>
      <c r="Z569" s="96"/>
      <c r="AA569" s="96"/>
      <c r="AB569" s="96"/>
      <c r="AC569" s="96"/>
      <c r="AD569" s="96"/>
      <c r="AE569" s="96"/>
      <c r="AF569" s="96"/>
      <c r="AG569" s="96"/>
      <c r="AH569" s="96"/>
      <c r="AI569" s="96"/>
    </row>
    <row r="570">
      <c r="A570" s="96"/>
      <c r="B570" s="96"/>
      <c r="C570" s="96"/>
      <c r="D570" s="96"/>
      <c r="E570" s="96"/>
      <c r="F570" s="96"/>
      <c r="G570" s="96"/>
      <c r="H570" s="96"/>
      <c r="I570" s="96"/>
      <c r="J570" s="96"/>
      <c r="K570" s="96"/>
      <c r="L570" s="96"/>
      <c r="M570" s="96"/>
      <c r="N570" s="96"/>
      <c r="O570" s="96"/>
      <c r="P570" s="96"/>
      <c r="Q570" s="96"/>
      <c r="R570" s="96"/>
      <c r="S570" s="96"/>
      <c r="T570" s="96"/>
      <c r="U570" s="96"/>
      <c r="V570" s="96"/>
      <c r="W570" s="96"/>
      <c r="X570" s="96"/>
      <c r="Y570" s="96"/>
      <c r="Z570" s="96"/>
      <c r="AA570" s="96"/>
      <c r="AB570" s="96"/>
      <c r="AC570" s="96"/>
      <c r="AD570" s="96"/>
      <c r="AE570" s="96"/>
      <c r="AF570" s="96"/>
      <c r="AG570" s="96"/>
      <c r="AH570" s="96"/>
      <c r="AI570" s="96"/>
    </row>
    <row r="571">
      <c r="A571" s="96"/>
      <c r="B571" s="96"/>
      <c r="C571" s="96"/>
      <c r="D571" s="96"/>
      <c r="E571" s="96"/>
      <c r="F571" s="96"/>
      <c r="G571" s="96"/>
      <c r="H571" s="96"/>
      <c r="I571" s="96"/>
      <c r="J571" s="96"/>
      <c r="K571" s="96"/>
      <c r="L571" s="96"/>
      <c r="M571" s="96"/>
      <c r="N571" s="96"/>
      <c r="O571" s="96"/>
      <c r="P571" s="96"/>
      <c r="Q571" s="96"/>
      <c r="R571" s="96"/>
      <c r="S571" s="96"/>
      <c r="T571" s="96"/>
      <c r="U571" s="96"/>
      <c r="V571" s="96"/>
      <c r="W571" s="96"/>
      <c r="X571" s="96"/>
      <c r="Y571" s="96"/>
      <c r="Z571" s="96"/>
      <c r="AA571" s="96"/>
      <c r="AB571" s="96"/>
      <c r="AC571" s="96"/>
      <c r="AD571" s="96"/>
      <c r="AE571" s="96"/>
      <c r="AF571" s="96"/>
      <c r="AG571" s="96"/>
      <c r="AH571" s="96"/>
      <c r="AI571" s="96"/>
    </row>
    <row r="572">
      <c r="A572" s="96"/>
      <c r="B572" s="96"/>
      <c r="C572" s="96"/>
      <c r="D572" s="96"/>
      <c r="E572" s="96"/>
      <c r="F572" s="96"/>
      <c r="G572" s="96"/>
      <c r="H572" s="96"/>
      <c r="I572" s="96"/>
      <c r="J572" s="96"/>
      <c r="K572" s="96"/>
      <c r="L572" s="96"/>
      <c r="M572" s="96"/>
      <c r="N572" s="96"/>
      <c r="O572" s="96"/>
      <c r="P572" s="96"/>
      <c r="Q572" s="96"/>
      <c r="R572" s="96"/>
      <c r="S572" s="96"/>
      <c r="T572" s="96"/>
      <c r="U572" s="96"/>
      <c r="V572" s="96"/>
      <c r="W572" s="96"/>
      <c r="X572" s="96"/>
      <c r="Y572" s="96"/>
      <c r="Z572" s="96"/>
      <c r="AA572" s="96"/>
      <c r="AB572" s="96"/>
      <c r="AC572" s="96"/>
      <c r="AD572" s="96"/>
      <c r="AE572" s="96"/>
      <c r="AF572" s="96"/>
      <c r="AG572" s="96"/>
      <c r="AH572" s="96"/>
      <c r="AI572" s="96"/>
    </row>
    <row r="573">
      <c r="A573" s="96"/>
      <c r="B573" s="96"/>
      <c r="C573" s="96"/>
      <c r="D573" s="96"/>
      <c r="E573" s="96"/>
      <c r="F573" s="96"/>
      <c r="G573" s="96"/>
      <c r="H573" s="96"/>
      <c r="I573" s="96"/>
      <c r="J573" s="96"/>
      <c r="K573" s="96"/>
      <c r="L573" s="96"/>
      <c r="M573" s="96"/>
      <c r="N573" s="96"/>
      <c r="O573" s="96"/>
      <c r="P573" s="96"/>
      <c r="Q573" s="96"/>
      <c r="R573" s="96"/>
      <c r="S573" s="96"/>
      <c r="T573" s="96"/>
      <c r="U573" s="96"/>
      <c r="V573" s="96"/>
      <c r="W573" s="96"/>
      <c r="X573" s="96"/>
      <c r="Y573" s="96"/>
      <c r="Z573" s="96"/>
      <c r="AA573" s="96"/>
      <c r="AB573" s="96"/>
      <c r="AC573" s="96"/>
      <c r="AD573" s="96"/>
      <c r="AE573" s="96"/>
      <c r="AF573" s="96"/>
      <c r="AG573" s="96"/>
      <c r="AH573" s="96"/>
      <c r="AI573" s="96"/>
    </row>
    <row r="574">
      <c r="A574" s="96"/>
      <c r="B574" s="96"/>
      <c r="C574" s="96"/>
      <c r="D574" s="96"/>
      <c r="E574" s="96"/>
      <c r="F574" s="96"/>
      <c r="G574" s="96"/>
      <c r="H574" s="96"/>
      <c r="I574" s="96"/>
      <c r="J574" s="96"/>
      <c r="K574" s="96"/>
      <c r="L574" s="96"/>
      <c r="M574" s="96"/>
      <c r="N574" s="96"/>
      <c r="O574" s="96"/>
      <c r="P574" s="96"/>
      <c r="Q574" s="96"/>
      <c r="R574" s="96"/>
      <c r="S574" s="96"/>
      <c r="T574" s="96"/>
      <c r="U574" s="96"/>
      <c r="V574" s="96"/>
      <c r="W574" s="96"/>
      <c r="X574" s="96"/>
      <c r="Y574" s="96"/>
      <c r="Z574" s="96"/>
      <c r="AA574" s="96"/>
      <c r="AB574" s="96"/>
      <c r="AC574" s="96"/>
      <c r="AD574" s="96"/>
      <c r="AE574" s="96"/>
      <c r="AF574" s="96"/>
      <c r="AG574" s="96"/>
      <c r="AH574" s="96"/>
      <c r="AI574" s="96"/>
    </row>
    <row r="575">
      <c r="A575" s="96"/>
      <c r="B575" s="96"/>
      <c r="C575" s="96"/>
      <c r="D575" s="96"/>
      <c r="E575" s="96"/>
      <c r="F575" s="96"/>
      <c r="G575" s="96"/>
      <c r="H575" s="96"/>
      <c r="I575" s="96"/>
      <c r="J575" s="96"/>
      <c r="K575" s="96"/>
      <c r="L575" s="96"/>
      <c r="M575" s="96"/>
      <c r="N575" s="96"/>
      <c r="O575" s="96"/>
      <c r="P575" s="96"/>
      <c r="Q575" s="96"/>
      <c r="R575" s="96"/>
      <c r="S575" s="96"/>
      <c r="T575" s="96"/>
      <c r="U575" s="96"/>
      <c r="V575" s="96"/>
      <c r="W575" s="96"/>
      <c r="X575" s="96"/>
      <c r="Y575" s="96"/>
      <c r="Z575" s="96"/>
      <c r="AA575" s="96"/>
      <c r="AB575" s="96"/>
      <c r="AC575" s="96"/>
      <c r="AD575" s="96"/>
      <c r="AE575" s="96"/>
      <c r="AF575" s="96"/>
      <c r="AG575" s="96"/>
      <c r="AH575" s="96"/>
      <c r="AI575" s="96"/>
    </row>
    <row r="576">
      <c r="A576" s="96"/>
      <c r="B576" s="96"/>
      <c r="C576" s="96"/>
      <c r="D576" s="96"/>
      <c r="E576" s="96"/>
      <c r="F576" s="96"/>
      <c r="G576" s="96"/>
      <c r="H576" s="96"/>
      <c r="I576" s="96"/>
      <c r="J576" s="96"/>
      <c r="K576" s="96"/>
      <c r="L576" s="96"/>
      <c r="M576" s="96"/>
      <c r="N576" s="96"/>
      <c r="O576" s="96"/>
      <c r="P576" s="96"/>
      <c r="Q576" s="96"/>
      <c r="R576" s="96"/>
      <c r="S576" s="96"/>
      <c r="T576" s="96"/>
      <c r="U576" s="96"/>
      <c r="V576" s="96"/>
      <c r="W576" s="96"/>
      <c r="X576" s="96"/>
      <c r="Y576" s="96"/>
      <c r="Z576" s="96"/>
      <c r="AA576" s="96"/>
      <c r="AB576" s="96"/>
      <c r="AC576" s="96"/>
      <c r="AD576" s="96"/>
      <c r="AE576" s="96"/>
      <c r="AF576" s="96"/>
      <c r="AG576" s="96"/>
      <c r="AH576" s="96"/>
      <c r="AI576" s="96"/>
    </row>
    <row r="577">
      <c r="A577" s="96"/>
      <c r="B577" s="96"/>
      <c r="C577" s="96"/>
      <c r="D577" s="96"/>
      <c r="E577" s="96"/>
      <c r="F577" s="96"/>
      <c r="G577" s="96"/>
      <c r="H577" s="96"/>
      <c r="I577" s="96"/>
      <c r="J577" s="96"/>
      <c r="K577" s="96"/>
      <c r="L577" s="96"/>
      <c r="M577" s="96"/>
      <c r="N577" s="96"/>
      <c r="O577" s="96"/>
      <c r="P577" s="96"/>
      <c r="Q577" s="96"/>
      <c r="R577" s="96"/>
      <c r="S577" s="96"/>
      <c r="T577" s="96"/>
      <c r="U577" s="96"/>
      <c r="V577" s="96"/>
      <c r="W577" s="96"/>
      <c r="X577" s="96"/>
      <c r="Y577" s="96"/>
      <c r="Z577" s="96"/>
      <c r="AA577" s="96"/>
      <c r="AB577" s="96"/>
      <c r="AC577" s="96"/>
      <c r="AD577" s="96"/>
      <c r="AE577" s="96"/>
      <c r="AF577" s="96"/>
      <c r="AG577" s="96"/>
      <c r="AH577" s="96"/>
      <c r="AI577" s="96"/>
    </row>
    <row r="578">
      <c r="A578" s="96"/>
      <c r="B578" s="96"/>
      <c r="C578" s="96"/>
      <c r="D578" s="96"/>
      <c r="E578" s="96"/>
      <c r="F578" s="96"/>
      <c r="G578" s="96"/>
      <c r="H578" s="96"/>
      <c r="I578" s="96"/>
      <c r="J578" s="96"/>
      <c r="K578" s="96"/>
      <c r="L578" s="96"/>
      <c r="M578" s="96"/>
      <c r="N578" s="96"/>
      <c r="O578" s="96"/>
      <c r="P578" s="96"/>
      <c r="Q578" s="96"/>
      <c r="R578" s="96"/>
      <c r="S578" s="96"/>
      <c r="T578" s="96"/>
      <c r="U578" s="96"/>
      <c r="V578" s="96"/>
      <c r="W578" s="96"/>
      <c r="X578" s="96"/>
      <c r="Y578" s="96"/>
      <c r="Z578" s="96"/>
      <c r="AA578" s="96"/>
      <c r="AB578" s="96"/>
      <c r="AC578" s="96"/>
      <c r="AD578" s="96"/>
      <c r="AE578" s="96"/>
      <c r="AF578" s="96"/>
      <c r="AG578" s="96"/>
      <c r="AH578" s="96"/>
      <c r="AI578" s="96"/>
    </row>
    <row r="579">
      <c r="A579" s="96"/>
      <c r="B579" s="96"/>
      <c r="C579" s="96"/>
      <c r="D579" s="96"/>
      <c r="E579" s="96"/>
      <c r="F579" s="96"/>
      <c r="G579" s="96"/>
      <c r="H579" s="96"/>
      <c r="I579" s="96"/>
      <c r="J579" s="96"/>
      <c r="K579" s="96"/>
      <c r="L579" s="96"/>
      <c r="M579" s="96"/>
      <c r="N579" s="96"/>
      <c r="O579" s="96"/>
      <c r="P579" s="96"/>
      <c r="Q579" s="96"/>
      <c r="R579" s="96"/>
      <c r="S579" s="96"/>
      <c r="T579" s="96"/>
      <c r="U579" s="96"/>
      <c r="V579" s="96"/>
      <c r="W579" s="96"/>
      <c r="X579" s="96"/>
      <c r="Y579" s="96"/>
      <c r="Z579" s="96"/>
      <c r="AA579" s="96"/>
      <c r="AB579" s="96"/>
      <c r="AC579" s="96"/>
      <c r="AD579" s="96"/>
      <c r="AE579" s="96"/>
      <c r="AF579" s="96"/>
      <c r="AG579" s="96"/>
      <c r="AH579" s="96"/>
      <c r="AI579" s="96"/>
    </row>
    <row r="580">
      <c r="A580" s="96"/>
      <c r="B580" s="96"/>
      <c r="C580" s="96"/>
      <c r="D580" s="96"/>
      <c r="E580" s="96"/>
      <c r="F580" s="96"/>
      <c r="G580" s="96"/>
      <c r="H580" s="96"/>
      <c r="I580" s="96"/>
      <c r="J580" s="96"/>
      <c r="K580" s="96"/>
      <c r="L580" s="96"/>
      <c r="M580" s="96"/>
      <c r="N580" s="96"/>
      <c r="O580" s="96"/>
      <c r="P580" s="96"/>
      <c r="Q580" s="96"/>
      <c r="R580" s="96"/>
      <c r="S580" s="96"/>
      <c r="T580" s="96"/>
      <c r="U580" s="96"/>
      <c r="V580" s="96"/>
      <c r="W580" s="96"/>
      <c r="X580" s="96"/>
      <c r="Y580" s="96"/>
      <c r="Z580" s="96"/>
      <c r="AA580" s="96"/>
      <c r="AB580" s="96"/>
      <c r="AC580" s="96"/>
      <c r="AD580" s="96"/>
      <c r="AE580" s="96"/>
      <c r="AF580" s="96"/>
      <c r="AG580" s="96"/>
      <c r="AH580" s="96"/>
      <c r="AI580" s="96"/>
    </row>
    <row r="581">
      <c r="A581" s="96"/>
      <c r="B581" s="96"/>
      <c r="C581" s="96"/>
      <c r="D581" s="96"/>
      <c r="E581" s="96"/>
      <c r="F581" s="96"/>
      <c r="G581" s="96"/>
      <c r="H581" s="96"/>
      <c r="I581" s="96"/>
      <c r="J581" s="96"/>
      <c r="K581" s="96"/>
      <c r="L581" s="96"/>
      <c r="M581" s="96"/>
      <c r="N581" s="96"/>
      <c r="O581" s="96"/>
      <c r="P581" s="96"/>
      <c r="Q581" s="96"/>
      <c r="R581" s="96"/>
      <c r="S581" s="96"/>
      <c r="T581" s="96"/>
      <c r="U581" s="96"/>
      <c r="V581" s="96"/>
      <c r="W581" s="96"/>
      <c r="X581" s="96"/>
      <c r="Y581" s="96"/>
      <c r="Z581" s="96"/>
      <c r="AA581" s="96"/>
      <c r="AB581" s="96"/>
      <c r="AC581" s="96"/>
      <c r="AD581" s="96"/>
      <c r="AE581" s="96"/>
      <c r="AF581" s="96"/>
      <c r="AG581" s="96"/>
      <c r="AH581" s="96"/>
      <c r="AI581" s="96"/>
    </row>
    <row r="582">
      <c r="A582" s="96"/>
      <c r="B582" s="96"/>
      <c r="C582" s="96"/>
      <c r="D582" s="96"/>
      <c r="E582" s="96"/>
      <c r="F582" s="96"/>
      <c r="G582" s="96"/>
      <c r="H582" s="96"/>
      <c r="I582" s="96"/>
      <c r="J582" s="96"/>
      <c r="K582" s="96"/>
      <c r="L582" s="96"/>
      <c r="M582" s="96"/>
      <c r="N582" s="96"/>
      <c r="O582" s="96"/>
      <c r="P582" s="96"/>
      <c r="Q582" s="96"/>
      <c r="R582" s="96"/>
      <c r="S582" s="96"/>
      <c r="T582" s="96"/>
      <c r="U582" s="96"/>
      <c r="V582" s="96"/>
      <c r="W582" s="96"/>
      <c r="X582" s="96"/>
      <c r="Y582" s="96"/>
      <c r="Z582" s="96"/>
      <c r="AA582" s="96"/>
      <c r="AB582" s="96"/>
      <c r="AC582" s="96"/>
      <c r="AD582" s="96"/>
      <c r="AE582" s="96"/>
      <c r="AF582" s="96"/>
      <c r="AG582" s="96"/>
      <c r="AH582" s="96"/>
      <c r="AI582" s="96"/>
    </row>
    <row r="583">
      <c r="A583" s="96"/>
      <c r="B583" s="96"/>
      <c r="C583" s="96"/>
      <c r="D583" s="96"/>
      <c r="E583" s="96"/>
      <c r="F583" s="96"/>
      <c r="G583" s="96"/>
      <c r="H583" s="96"/>
      <c r="I583" s="96"/>
      <c r="J583" s="96"/>
      <c r="K583" s="96"/>
      <c r="L583" s="96"/>
      <c r="M583" s="96"/>
      <c r="N583" s="96"/>
      <c r="O583" s="96"/>
      <c r="P583" s="96"/>
      <c r="Q583" s="96"/>
      <c r="R583" s="96"/>
      <c r="S583" s="96"/>
      <c r="T583" s="96"/>
      <c r="U583" s="96"/>
      <c r="V583" s="96"/>
      <c r="W583" s="96"/>
      <c r="X583" s="96"/>
      <c r="Y583" s="96"/>
      <c r="Z583" s="96"/>
      <c r="AA583" s="96"/>
      <c r="AB583" s="96"/>
      <c r="AC583" s="96"/>
      <c r="AD583" s="96"/>
      <c r="AE583" s="96"/>
      <c r="AF583" s="96"/>
      <c r="AG583" s="96"/>
      <c r="AH583" s="96"/>
      <c r="AI583" s="96"/>
    </row>
    <row r="584">
      <c r="A584" s="96"/>
      <c r="B584" s="96"/>
      <c r="C584" s="96"/>
      <c r="D584" s="96"/>
      <c r="E584" s="96"/>
      <c r="F584" s="96"/>
      <c r="G584" s="96"/>
      <c r="H584" s="96"/>
      <c r="I584" s="96"/>
      <c r="J584" s="96"/>
      <c r="K584" s="96"/>
      <c r="L584" s="96"/>
      <c r="M584" s="96"/>
      <c r="N584" s="96"/>
      <c r="O584" s="96"/>
      <c r="P584" s="96"/>
      <c r="Q584" s="96"/>
      <c r="R584" s="96"/>
      <c r="S584" s="96"/>
      <c r="T584" s="96"/>
      <c r="U584" s="96"/>
      <c r="V584" s="96"/>
      <c r="W584" s="96"/>
      <c r="X584" s="96"/>
      <c r="Y584" s="96"/>
      <c r="Z584" s="96"/>
      <c r="AA584" s="96"/>
      <c r="AB584" s="96"/>
      <c r="AC584" s="96"/>
      <c r="AD584" s="96"/>
      <c r="AE584" s="96"/>
      <c r="AF584" s="96"/>
      <c r="AG584" s="96"/>
      <c r="AH584" s="96"/>
      <c r="AI584" s="96"/>
    </row>
    <row r="585">
      <c r="A585" s="96"/>
      <c r="B585" s="96"/>
      <c r="C585" s="96"/>
      <c r="D585" s="96"/>
      <c r="E585" s="96"/>
      <c r="F585" s="96"/>
      <c r="G585" s="96"/>
      <c r="H585" s="96"/>
      <c r="I585" s="96"/>
      <c r="J585" s="96"/>
      <c r="K585" s="96"/>
      <c r="L585" s="96"/>
      <c r="M585" s="96"/>
      <c r="N585" s="96"/>
      <c r="O585" s="96"/>
      <c r="P585" s="96"/>
      <c r="Q585" s="96"/>
      <c r="R585" s="96"/>
      <c r="S585" s="96"/>
      <c r="T585" s="96"/>
      <c r="U585" s="96"/>
      <c r="V585" s="96"/>
      <c r="W585" s="96"/>
      <c r="X585" s="96"/>
      <c r="Y585" s="96"/>
      <c r="Z585" s="96"/>
      <c r="AA585" s="96"/>
      <c r="AB585" s="96"/>
      <c r="AC585" s="96"/>
      <c r="AD585" s="96"/>
      <c r="AE585" s="96"/>
      <c r="AF585" s="96"/>
      <c r="AG585" s="96"/>
      <c r="AH585" s="96"/>
      <c r="AI585" s="96"/>
    </row>
    <row r="586">
      <c r="A586" s="96"/>
      <c r="B586" s="96"/>
      <c r="C586" s="96"/>
      <c r="D586" s="96"/>
      <c r="E586" s="96"/>
      <c r="F586" s="96"/>
      <c r="G586" s="96"/>
      <c r="H586" s="96"/>
      <c r="I586" s="96"/>
      <c r="J586" s="96"/>
      <c r="K586" s="96"/>
      <c r="L586" s="96"/>
      <c r="M586" s="96"/>
      <c r="N586" s="96"/>
      <c r="O586" s="96"/>
      <c r="P586" s="96"/>
      <c r="Q586" s="96"/>
      <c r="R586" s="96"/>
      <c r="S586" s="96"/>
      <c r="T586" s="96"/>
      <c r="U586" s="96"/>
      <c r="V586" s="96"/>
      <c r="W586" s="96"/>
      <c r="X586" s="96"/>
      <c r="Y586" s="96"/>
      <c r="Z586" s="96"/>
      <c r="AA586" s="96"/>
      <c r="AB586" s="96"/>
      <c r="AC586" s="96"/>
      <c r="AD586" s="96"/>
      <c r="AE586" s="96"/>
      <c r="AF586" s="96"/>
      <c r="AG586" s="96"/>
      <c r="AH586" s="96"/>
      <c r="AI586" s="96"/>
    </row>
    <row r="587">
      <c r="A587" s="96"/>
      <c r="B587" s="96"/>
      <c r="C587" s="96"/>
      <c r="D587" s="96"/>
      <c r="E587" s="96"/>
      <c r="F587" s="96"/>
      <c r="G587" s="96"/>
      <c r="H587" s="96"/>
      <c r="I587" s="96"/>
      <c r="J587" s="96"/>
      <c r="K587" s="96"/>
      <c r="L587" s="96"/>
      <c r="M587" s="96"/>
      <c r="N587" s="96"/>
      <c r="O587" s="96"/>
      <c r="P587" s="96"/>
      <c r="Q587" s="96"/>
      <c r="R587" s="96"/>
      <c r="S587" s="96"/>
      <c r="T587" s="96"/>
      <c r="U587" s="96"/>
      <c r="V587" s="96"/>
      <c r="W587" s="96"/>
      <c r="X587" s="96"/>
      <c r="Y587" s="96"/>
      <c r="Z587" s="96"/>
      <c r="AA587" s="96"/>
      <c r="AB587" s="96"/>
      <c r="AC587" s="96"/>
      <c r="AD587" s="96"/>
      <c r="AE587" s="96"/>
      <c r="AF587" s="96"/>
      <c r="AG587" s="96"/>
      <c r="AH587" s="96"/>
      <c r="AI587" s="96"/>
    </row>
    <row r="588">
      <c r="A588" s="96"/>
      <c r="B588" s="96"/>
      <c r="C588" s="96"/>
      <c r="D588" s="96"/>
      <c r="E588" s="96"/>
      <c r="F588" s="96"/>
      <c r="G588" s="96"/>
      <c r="H588" s="96"/>
      <c r="I588" s="96"/>
      <c r="J588" s="96"/>
      <c r="K588" s="96"/>
      <c r="L588" s="96"/>
      <c r="M588" s="96"/>
      <c r="N588" s="96"/>
      <c r="O588" s="96"/>
      <c r="P588" s="96"/>
      <c r="Q588" s="96"/>
      <c r="R588" s="96"/>
      <c r="S588" s="96"/>
      <c r="T588" s="96"/>
      <c r="U588" s="96"/>
      <c r="V588" s="96"/>
      <c r="W588" s="96"/>
      <c r="X588" s="96"/>
      <c r="Y588" s="96"/>
      <c r="Z588" s="96"/>
      <c r="AA588" s="96"/>
      <c r="AB588" s="96"/>
      <c r="AC588" s="96"/>
      <c r="AD588" s="96"/>
      <c r="AE588" s="96"/>
      <c r="AF588" s="96"/>
      <c r="AG588" s="96"/>
      <c r="AH588" s="96"/>
      <c r="AI588" s="96"/>
    </row>
    <row r="589">
      <c r="A589" s="96"/>
      <c r="B589" s="96"/>
      <c r="C589" s="96"/>
      <c r="D589" s="96"/>
      <c r="E589" s="96"/>
      <c r="F589" s="96"/>
      <c r="G589" s="96"/>
      <c r="H589" s="96"/>
      <c r="I589" s="96"/>
      <c r="J589" s="96"/>
      <c r="K589" s="96"/>
      <c r="L589" s="96"/>
      <c r="M589" s="96"/>
      <c r="N589" s="96"/>
      <c r="O589" s="96"/>
      <c r="P589" s="96"/>
      <c r="Q589" s="96"/>
      <c r="R589" s="96"/>
      <c r="S589" s="96"/>
      <c r="T589" s="96"/>
      <c r="U589" s="96"/>
      <c r="V589" s="96"/>
      <c r="W589" s="96"/>
      <c r="X589" s="96"/>
      <c r="Y589" s="96"/>
      <c r="Z589" s="96"/>
      <c r="AA589" s="96"/>
      <c r="AB589" s="96"/>
      <c r="AC589" s="96"/>
      <c r="AD589" s="96"/>
      <c r="AE589" s="96"/>
      <c r="AF589" s="96"/>
      <c r="AG589" s="96"/>
      <c r="AH589" s="96"/>
      <c r="AI589" s="96"/>
    </row>
    <row r="590">
      <c r="A590" s="96"/>
      <c r="B590" s="96"/>
      <c r="C590" s="96"/>
      <c r="D590" s="96"/>
      <c r="E590" s="96"/>
      <c r="F590" s="96"/>
      <c r="G590" s="96"/>
      <c r="H590" s="96"/>
      <c r="I590" s="96"/>
      <c r="J590" s="96"/>
      <c r="K590" s="96"/>
      <c r="L590" s="96"/>
      <c r="M590" s="96"/>
      <c r="N590" s="96"/>
      <c r="O590" s="96"/>
      <c r="P590" s="96"/>
      <c r="Q590" s="96"/>
      <c r="R590" s="96"/>
      <c r="S590" s="96"/>
      <c r="T590" s="96"/>
      <c r="U590" s="96"/>
      <c r="V590" s="96"/>
      <c r="W590" s="96"/>
      <c r="X590" s="96"/>
      <c r="Y590" s="96"/>
      <c r="Z590" s="96"/>
      <c r="AA590" s="96"/>
      <c r="AB590" s="96"/>
      <c r="AC590" s="96"/>
      <c r="AD590" s="96"/>
      <c r="AE590" s="96"/>
      <c r="AF590" s="96"/>
      <c r="AG590" s="96"/>
      <c r="AH590" s="96"/>
      <c r="AI590" s="96"/>
    </row>
    <row r="591">
      <c r="A591" s="96"/>
      <c r="B591" s="96"/>
      <c r="C591" s="96"/>
      <c r="D591" s="96"/>
      <c r="E591" s="96"/>
      <c r="F591" s="96"/>
      <c r="G591" s="96"/>
      <c r="H591" s="96"/>
      <c r="I591" s="96"/>
      <c r="J591" s="96"/>
      <c r="K591" s="96"/>
      <c r="L591" s="96"/>
      <c r="M591" s="96"/>
      <c r="N591" s="96"/>
      <c r="O591" s="96"/>
      <c r="P591" s="96"/>
      <c r="Q591" s="96"/>
      <c r="R591" s="96"/>
      <c r="S591" s="96"/>
      <c r="T591" s="96"/>
      <c r="U591" s="96"/>
      <c r="V591" s="96"/>
      <c r="W591" s="96"/>
      <c r="X591" s="96"/>
      <c r="Y591" s="96"/>
      <c r="Z591" s="96"/>
      <c r="AA591" s="96"/>
      <c r="AB591" s="96"/>
      <c r="AC591" s="96"/>
      <c r="AD591" s="96"/>
      <c r="AE591" s="96"/>
      <c r="AF591" s="96"/>
      <c r="AG591" s="96"/>
      <c r="AH591" s="96"/>
      <c r="AI591" s="96"/>
    </row>
    <row r="592">
      <c r="A592" s="96"/>
      <c r="B592" s="96"/>
      <c r="C592" s="96"/>
      <c r="D592" s="96"/>
      <c r="E592" s="96"/>
      <c r="F592" s="96"/>
      <c r="G592" s="96"/>
      <c r="H592" s="96"/>
      <c r="I592" s="96"/>
      <c r="J592" s="96"/>
      <c r="K592" s="96"/>
      <c r="L592" s="96"/>
      <c r="M592" s="96"/>
      <c r="N592" s="96"/>
      <c r="O592" s="96"/>
      <c r="P592" s="96"/>
      <c r="Q592" s="96"/>
      <c r="R592" s="96"/>
      <c r="S592" s="96"/>
      <c r="T592" s="96"/>
      <c r="U592" s="96"/>
      <c r="V592" s="96"/>
      <c r="W592" s="96"/>
      <c r="X592" s="96"/>
      <c r="Y592" s="96"/>
      <c r="Z592" s="96"/>
      <c r="AA592" s="96"/>
      <c r="AB592" s="96"/>
      <c r="AC592" s="96"/>
      <c r="AD592" s="96"/>
      <c r="AE592" s="96"/>
      <c r="AF592" s="96"/>
      <c r="AG592" s="96"/>
      <c r="AH592" s="96"/>
      <c r="AI592" s="96"/>
    </row>
    <row r="593">
      <c r="A593" s="96"/>
      <c r="B593" s="96"/>
      <c r="C593" s="96"/>
      <c r="D593" s="96"/>
      <c r="E593" s="96"/>
      <c r="F593" s="96"/>
      <c r="G593" s="96"/>
      <c r="H593" s="96"/>
      <c r="I593" s="96"/>
      <c r="J593" s="96"/>
      <c r="K593" s="96"/>
      <c r="L593" s="96"/>
      <c r="M593" s="96"/>
      <c r="N593" s="96"/>
      <c r="O593" s="96"/>
      <c r="P593" s="96"/>
      <c r="Q593" s="96"/>
      <c r="R593" s="96"/>
      <c r="S593" s="96"/>
      <c r="T593" s="96"/>
      <c r="U593" s="96"/>
      <c r="V593" s="96"/>
      <c r="W593" s="96"/>
      <c r="X593" s="96"/>
      <c r="Y593" s="96"/>
      <c r="Z593" s="96"/>
      <c r="AA593" s="96"/>
      <c r="AB593" s="96"/>
      <c r="AC593" s="96"/>
      <c r="AD593" s="96"/>
      <c r="AE593" s="96"/>
      <c r="AF593" s="96"/>
      <c r="AG593" s="96"/>
      <c r="AH593" s="96"/>
      <c r="AI593" s="96"/>
    </row>
    <row r="594">
      <c r="A594" s="96"/>
      <c r="B594" s="96"/>
      <c r="C594" s="96"/>
      <c r="D594" s="96"/>
      <c r="E594" s="96"/>
      <c r="F594" s="96"/>
      <c r="G594" s="96"/>
      <c r="H594" s="96"/>
      <c r="I594" s="96"/>
      <c r="J594" s="96"/>
      <c r="K594" s="96"/>
      <c r="L594" s="96"/>
      <c r="M594" s="96"/>
      <c r="N594" s="96"/>
      <c r="O594" s="96"/>
      <c r="P594" s="96"/>
      <c r="Q594" s="96"/>
      <c r="R594" s="96"/>
      <c r="S594" s="96"/>
      <c r="T594" s="96"/>
      <c r="U594" s="96"/>
      <c r="V594" s="96"/>
      <c r="W594" s="96"/>
      <c r="X594" s="96"/>
      <c r="Y594" s="96"/>
      <c r="Z594" s="96"/>
      <c r="AA594" s="96"/>
      <c r="AB594" s="96"/>
      <c r="AC594" s="96"/>
      <c r="AD594" s="96"/>
      <c r="AE594" s="96"/>
      <c r="AF594" s="96"/>
      <c r="AG594" s="96"/>
      <c r="AH594" s="96"/>
      <c r="AI594" s="96"/>
    </row>
    <row r="595">
      <c r="A595" s="96"/>
      <c r="B595" s="96"/>
      <c r="C595" s="96"/>
      <c r="D595" s="96"/>
      <c r="E595" s="96"/>
      <c r="F595" s="96"/>
      <c r="G595" s="96"/>
      <c r="H595" s="96"/>
      <c r="I595" s="96"/>
      <c r="J595" s="96"/>
      <c r="K595" s="96"/>
      <c r="L595" s="96"/>
      <c r="M595" s="96"/>
      <c r="N595" s="96"/>
      <c r="O595" s="96"/>
      <c r="P595" s="96"/>
      <c r="Q595" s="96"/>
      <c r="R595" s="96"/>
      <c r="S595" s="96"/>
      <c r="T595" s="96"/>
      <c r="U595" s="96"/>
      <c r="V595" s="96"/>
      <c r="W595" s="96"/>
      <c r="X595" s="96"/>
      <c r="Y595" s="96"/>
      <c r="Z595" s="96"/>
      <c r="AA595" s="96"/>
      <c r="AB595" s="96"/>
      <c r="AC595" s="96"/>
      <c r="AD595" s="96"/>
      <c r="AE595" s="96"/>
      <c r="AF595" s="96"/>
      <c r="AG595" s="96"/>
      <c r="AH595" s="96"/>
      <c r="AI595" s="96"/>
    </row>
    <row r="596">
      <c r="A596" s="96"/>
      <c r="B596" s="96"/>
      <c r="C596" s="96"/>
      <c r="D596" s="96"/>
      <c r="E596" s="96"/>
      <c r="F596" s="96"/>
      <c r="G596" s="96"/>
      <c r="H596" s="96"/>
      <c r="I596" s="96"/>
      <c r="J596" s="96"/>
      <c r="K596" s="96"/>
      <c r="L596" s="96"/>
      <c r="M596" s="96"/>
      <c r="N596" s="96"/>
      <c r="O596" s="96"/>
      <c r="P596" s="96"/>
      <c r="Q596" s="96"/>
      <c r="R596" s="96"/>
      <c r="S596" s="96"/>
      <c r="T596" s="96"/>
      <c r="U596" s="96"/>
      <c r="V596" s="96"/>
      <c r="W596" s="96"/>
      <c r="X596" s="96"/>
      <c r="Y596" s="96"/>
      <c r="Z596" s="96"/>
      <c r="AA596" s="96"/>
      <c r="AB596" s="96"/>
      <c r="AC596" s="96"/>
      <c r="AD596" s="96"/>
      <c r="AE596" s="96"/>
      <c r="AF596" s="96"/>
      <c r="AG596" s="96"/>
      <c r="AH596" s="96"/>
      <c r="AI596" s="96"/>
    </row>
    <row r="597">
      <c r="A597" s="96"/>
      <c r="B597" s="96"/>
      <c r="C597" s="96"/>
      <c r="D597" s="96"/>
      <c r="E597" s="96"/>
      <c r="F597" s="96"/>
      <c r="G597" s="96"/>
      <c r="H597" s="96"/>
      <c r="I597" s="96"/>
      <c r="J597" s="96"/>
      <c r="K597" s="96"/>
      <c r="L597" s="96"/>
      <c r="M597" s="96"/>
      <c r="N597" s="96"/>
      <c r="O597" s="96"/>
      <c r="P597" s="96"/>
      <c r="Q597" s="96"/>
      <c r="R597" s="96"/>
      <c r="S597" s="96"/>
      <c r="T597" s="96"/>
      <c r="U597" s="96"/>
      <c r="V597" s="96"/>
      <c r="W597" s="96"/>
      <c r="X597" s="96"/>
      <c r="Y597" s="96"/>
      <c r="Z597" s="96"/>
      <c r="AA597" s="96"/>
      <c r="AB597" s="96"/>
      <c r="AC597" s="96"/>
      <c r="AD597" s="96"/>
      <c r="AE597" s="96"/>
      <c r="AF597" s="96"/>
      <c r="AG597" s="96"/>
      <c r="AH597" s="96"/>
      <c r="AI597" s="96"/>
    </row>
    <row r="598">
      <c r="A598" s="96"/>
      <c r="B598" s="96"/>
      <c r="C598" s="96"/>
      <c r="D598" s="96"/>
      <c r="E598" s="96"/>
      <c r="F598" s="96"/>
      <c r="G598" s="96"/>
      <c r="H598" s="96"/>
      <c r="I598" s="96"/>
      <c r="J598" s="96"/>
      <c r="K598" s="96"/>
      <c r="L598" s="96"/>
      <c r="M598" s="96"/>
      <c r="N598" s="96"/>
      <c r="O598" s="96"/>
      <c r="P598" s="96"/>
      <c r="Q598" s="96"/>
      <c r="R598" s="96"/>
      <c r="S598" s="96"/>
      <c r="T598" s="96"/>
      <c r="U598" s="96"/>
      <c r="V598" s="96"/>
      <c r="W598" s="96"/>
      <c r="X598" s="96"/>
      <c r="Y598" s="96"/>
      <c r="Z598" s="96"/>
      <c r="AA598" s="96"/>
      <c r="AB598" s="96"/>
      <c r="AC598" s="96"/>
      <c r="AD598" s="96"/>
      <c r="AE598" s="96"/>
      <c r="AF598" s="96"/>
      <c r="AG598" s="96"/>
      <c r="AH598" s="96"/>
      <c r="AI598" s="96"/>
    </row>
    <row r="599">
      <c r="A599" s="96"/>
      <c r="B599" s="96"/>
      <c r="C599" s="96"/>
      <c r="D599" s="96"/>
      <c r="E599" s="96"/>
      <c r="F599" s="96"/>
      <c r="G599" s="96"/>
      <c r="H599" s="96"/>
      <c r="I599" s="96"/>
      <c r="J599" s="96"/>
      <c r="K599" s="96"/>
      <c r="L599" s="96"/>
      <c r="M599" s="96"/>
      <c r="N599" s="96"/>
      <c r="O599" s="96"/>
      <c r="P599" s="96"/>
      <c r="Q599" s="96"/>
      <c r="R599" s="96"/>
      <c r="S599" s="96"/>
      <c r="T599" s="96"/>
      <c r="U599" s="96"/>
      <c r="V599" s="96"/>
      <c r="W599" s="96"/>
      <c r="X599" s="96"/>
      <c r="Y599" s="96"/>
      <c r="Z599" s="96"/>
      <c r="AA599" s="96"/>
      <c r="AB599" s="96"/>
      <c r="AC599" s="96"/>
      <c r="AD599" s="96"/>
      <c r="AE599" s="96"/>
      <c r="AF599" s="96"/>
      <c r="AG599" s="96"/>
      <c r="AH599" s="96"/>
      <c r="AI599" s="96"/>
    </row>
    <row r="600">
      <c r="A600" s="96"/>
      <c r="B600" s="96"/>
      <c r="C600" s="96"/>
      <c r="D600" s="96"/>
      <c r="E600" s="96"/>
      <c r="F600" s="96"/>
      <c r="G600" s="96"/>
      <c r="H600" s="96"/>
      <c r="I600" s="96"/>
      <c r="J600" s="96"/>
      <c r="K600" s="96"/>
      <c r="L600" s="96"/>
      <c r="M600" s="96"/>
      <c r="N600" s="96"/>
      <c r="O600" s="96"/>
      <c r="P600" s="96"/>
      <c r="Q600" s="96"/>
      <c r="R600" s="96"/>
      <c r="S600" s="96"/>
      <c r="T600" s="96"/>
      <c r="U600" s="96"/>
      <c r="V600" s="96"/>
      <c r="W600" s="96"/>
      <c r="X600" s="96"/>
      <c r="Y600" s="96"/>
      <c r="Z600" s="96"/>
      <c r="AA600" s="96"/>
      <c r="AB600" s="96"/>
      <c r="AC600" s="96"/>
      <c r="AD600" s="96"/>
      <c r="AE600" s="96"/>
      <c r="AF600" s="96"/>
      <c r="AG600" s="96"/>
      <c r="AH600" s="96"/>
      <c r="AI600" s="96"/>
    </row>
    <row r="601">
      <c r="A601" s="96"/>
      <c r="B601" s="96"/>
      <c r="C601" s="96"/>
      <c r="D601" s="96"/>
      <c r="E601" s="96"/>
      <c r="F601" s="96"/>
      <c r="G601" s="96"/>
      <c r="H601" s="96"/>
      <c r="I601" s="96"/>
      <c r="J601" s="96"/>
      <c r="K601" s="96"/>
      <c r="L601" s="96"/>
      <c r="M601" s="96"/>
      <c r="N601" s="96"/>
      <c r="O601" s="96"/>
      <c r="P601" s="96"/>
      <c r="Q601" s="96"/>
      <c r="R601" s="96"/>
      <c r="S601" s="96"/>
      <c r="T601" s="96"/>
      <c r="U601" s="96"/>
      <c r="V601" s="96"/>
      <c r="W601" s="96"/>
      <c r="X601" s="96"/>
      <c r="Y601" s="96"/>
      <c r="Z601" s="96"/>
      <c r="AA601" s="96"/>
      <c r="AB601" s="96"/>
      <c r="AC601" s="96"/>
      <c r="AD601" s="96"/>
      <c r="AE601" s="96"/>
      <c r="AF601" s="96"/>
      <c r="AG601" s="96"/>
      <c r="AH601" s="96"/>
      <c r="AI601" s="96"/>
    </row>
    <row r="602">
      <c r="A602" s="96"/>
      <c r="B602" s="96"/>
      <c r="C602" s="96"/>
      <c r="D602" s="96"/>
      <c r="E602" s="96"/>
      <c r="F602" s="96"/>
      <c r="G602" s="96"/>
      <c r="H602" s="96"/>
      <c r="I602" s="96"/>
      <c r="J602" s="96"/>
      <c r="K602" s="96"/>
      <c r="L602" s="96"/>
      <c r="M602" s="96"/>
      <c r="N602" s="96"/>
      <c r="O602" s="96"/>
      <c r="P602" s="96"/>
      <c r="Q602" s="96"/>
      <c r="R602" s="96"/>
      <c r="S602" s="96"/>
      <c r="T602" s="96"/>
      <c r="U602" s="96"/>
      <c r="V602" s="96"/>
      <c r="W602" s="96"/>
      <c r="X602" s="96"/>
      <c r="Y602" s="96"/>
      <c r="Z602" s="96"/>
      <c r="AA602" s="96"/>
      <c r="AB602" s="96"/>
      <c r="AC602" s="96"/>
      <c r="AD602" s="96"/>
      <c r="AE602" s="96"/>
      <c r="AF602" s="96"/>
      <c r="AG602" s="96"/>
      <c r="AH602" s="96"/>
      <c r="AI602" s="96"/>
    </row>
    <row r="603">
      <c r="A603" s="96"/>
      <c r="B603" s="96"/>
      <c r="C603" s="96"/>
      <c r="D603" s="96"/>
      <c r="E603" s="96"/>
      <c r="F603" s="96"/>
      <c r="G603" s="96"/>
      <c r="H603" s="96"/>
      <c r="I603" s="96"/>
      <c r="J603" s="96"/>
      <c r="K603" s="96"/>
      <c r="L603" s="96"/>
      <c r="M603" s="96"/>
      <c r="N603" s="96"/>
      <c r="O603" s="96"/>
      <c r="P603" s="96"/>
      <c r="Q603" s="96"/>
      <c r="R603" s="96"/>
      <c r="S603" s="96"/>
      <c r="T603" s="96"/>
      <c r="U603" s="96"/>
      <c r="V603" s="96"/>
      <c r="W603" s="96"/>
      <c r="X603" s="96"/>
      <c r="Y603" s="96"/>
      <c r="Z603" s="96"/>
      <c r="AA603" s="96"/>
      <c r="AB603" s="96"/>
      <c r="AC603" s="96"/>
      <c r="AD603" s="96"/>
      <c r="AE603" s="96"/>
      <c r="AF603" s="96"/>
      <c r="AG603" s="96"/>
      <c r="AH603" s="96"/>
      <c r="AI603" s="96"/>
    </row>
    <row r="604">
      <c r="A604" s="96"/>
      <c r="B604" s="96"/>
      <c r="C604" s="96"/>
      <c r="D604" s="96"/>
      <c r="E604" s="96"/>
      <c r="F604" s="96"/>
      <c r="G604" s="96"/>
      <c r="H604" s="96"/>
      <c r="I604" s="96"/>
      <c r="J604" s="96"/>
      <c r="K604" s="96"/>
      <c r="L604" s="96"/>
      <c r="M604" s="96"/>
      <c r="N604" s="96"/>
      <c r="O604" s="96"/>
      <c r="P604" s="96"/>
      <c r="Q604" s="96"/>
      <c r="R604" s="96"/>
      <c r="S604" s="96"/>
      <c r="T604" s="96"/>
      <c r="U604" s="96"/>
      <c r="V604" s="96"/>
      <c r="W604" s="96"/>
      <c r="X604" s="96"/>
      <c r="Y604" s="96"/>
      <c r="Z604" s="96"/>
      <c r="AA604" s="96"/>
      <c r="AB604" s="96"/>
      <c r="AC604" s="96"/>
      <c r="AD604" s="96"/>
      <c r="AE604" s="96"/>
      <c r="AF604" s="96"/>
      <c r="AG604" s="96"/>
      <c r="AH604" s="96"/>
      <c r="AI604" s="96"/>
    </row>
    <row r="605">
      <c r="A605" s="96"/>
      <c r="B605" s="96"/>
      <c r="C605" s="96"/>
      <c r="D605" s="96"/>
      <c r="E605" s="96"/>
      <c r="F605" s="96"/>
      <c r="G605" s="96"/>
      <c r="H605" s="96"/>
      <c r="I605" s="96"/>
      <c r="J605" s="96"/>
      <c r="K605" s="96"/>
      <c r="L605" s="96"/>
      <c r="M605" s="96"/>
      <c r="N605" s="96"/>
      <c r="O605" s="96"/>
      <c r="P605" s="96"/>
      <c r="Q605" s="96"/>
      <c r="R605" s="96"/>
      <c r="S605" s="96"/>
      <c r="T605" s="96"/>
      <c r="U605" s="96"/>
      <c r="V605" s="96"/>
      <c r="W605" s="96"/>
      <c r="X605" s="96"/>
      <c r="Y605" s="96"/>
      <c r="Z605" s="96"/>
      <c r="AA605" s="96"/>
      <c r="AB605" s="96"/>
      <c r="AC605" s="96"/>
      <c r="AD605" s="96"/>
      <c r="AE605" s="96"/>
      <c r="AF605" s="96"/>
      <c r="AG605" s="96"/>
      <c r="AH605" s="96"/>
      <c r="AI605" s="96"/>
    </row>
    <row r="606">
      <c r="A606" s="96"/>
      <c r="B606" s="96"/>
      <c r="C606" s="96"/>
      <c r="D606" s="96"/>
      <c r="E606" s="96"/>
      <c r="F606" s="96"/>
      <c r="G606" s="96"/>
      <c r="H606" s="96"/>
      <c r="I606" s="96"/>
      <c r="J606" s="96"/>
      <c r="K606" s="96"/>
      <c r="L606" s="96"/>
      <c r="M606" s="96"/>
      <c r="N606" s="96"/>
      <c r="O606" s="96"/>
      <c r="P606" s="96"/>
      <c r="Q606" s="96"/>
      <c r="R606" s="96"/>
      <c r="S606" s="96"/>
      <c r="T606" s="96"/>
      <c r="U606" s="96"/>
      <c r="V606" s="96"/>
      <c r="W606" s="96"/>
      <c r="X606" s="96"/>
      <c r="Y606" s="96"/>
      <c r="Z606" s="96"/>
      <c r="AA606" s="96"/>
      <c r="AB606" s="96"/>
      <c r="AC606" s="96"/>
      <c r="AD606" s="96"/>
      <c r="AE606" s="96"/>
      <c r="AF606" s="96"/>
      <c r="AG606" s="96"/>
      <c r="AH606" s="96"/>
      <c r="AI606" s="96"/>
    </row>
    <row r="607">
      <c r="A607" s="96"/>
      <c r="B607" s="96"/>
      <c r="C607" s="96"/>
      <c r="D607" s="96"/>
      <c r="E607" s="96"/>
      <c r="F607" s="96"/>
      <c r="G607" s="96"/>
      <c r="H607" s="96"/>
      <c r="I607" s="96"/>
      <c r="J607" s="96"/>
      <c r="K607" s="96"/>
      <c r="L607" s="96"/>
      <c r="M607" s="96"/>
      <c r="N607" s="96"/>
      <c r="O607" s="96"/>
      <c r="P607" s="96"/>
      <c r="Q607" s="96"/>
      <c r="R607" s="96"/>
      <c r="S607" s="96"/>
      <c r="T607" s="96"/>
      <c r="U607" s="96"/>
      <c r="V607" s="96"/>
      <c r="W607" s="96"/>
      <c r="X607" s="96"/>
      <c r="Y607" s="96"/>
      <c r="Z607" s="96"/>
      <c r="AA607" s="96"/>
      <c r="AB607" s="96"/>
      <c r="AC607" s="96"/>
      <c r="AD607" s="96"/>
      <c r="AE607" s="96"/>
      <c r="AF607" s="96"/>
      <c r="AG607" s="96"/>
      <c r="AH607" s="96"/>
      <c r="AI607" s="96"/>
    </row>
    <row r="608">
      <c r="A608" s="96"/>
      <c r="B608" s="96"/>
      <c r="C608" s="96"/>
      <c r="D608" s="96"/>
      <c r="E608" s="96"/>
      <c r="F608" s="96"/>
      <c r="G608" s="96"/>
      <c r="H608" s="96"/>
      <c r="I608" s="96"/>
      <c r="J608" s="96"/>
      <c r="K608" s="96"/>
      <c r="L608" s="96"/>
      <c r="M608" s="96"/>
      <c r="N608" s="96"/>
      <c r="O608" s="96"/>
      <c r="P608" s="96"/>
      <c r="Q608" s="96"/>
      <c r="R608" s="96"/>
      <c r="S608" s="96"/>
      <c r="T608" s="96"/>
      <c r="U608" s="96"/>
      <c r="V608" s="96"/>
      <c r="W608" s="96"/>
      <c r="X608" s="96"/>
      <c r="Y608" s="96"/>
      <c r="Z608" s="96"/>
      <c r="AA608" s="96"/>
      <c r="AB608" s="96"/>
      <c r="AC608" s="96"/>
      <c r="AD608" s="96"/>
      <c r="AE608" s="96"/>
      <c r="AF608" s="96"/>
      <c r="AG608" s="96"/>
      <c r="AH608" s="96"/>
      <c r="AI608" s="96"/>
    </row>
    <row r="609">
      <c r="A609" s="96"/>
      <c r="B609" s="96"/>
      <c r="C609" s="96"/>
      <c r="D609" s="96"/>
      <c r="E609" s="96"/>
      <c r="F609" s="96"/>
      <c r="G609" s="96"/>
      <c r="H609" s="96"/>
      <c r="I609" s="96"/>
      <c r="J609" s="96"/>
      <c r="K609" s="96"/>
      <c r="L609" s="96"/>
      <c r="M609" s="96"/>
      <c r="N609" s="96"/>
      <c r="O609" s="96"/>
      <c r="P609" s="96"/>
      <c r="Q609" s="96"/>
      <c r="R609" s="96"/>
      <c r="S609" s="96"/>
      <c r="T609" s="96"/>
      <c r="U609" s="96"/>
      <c r="V609" s="96"/>
      <c r="W609" s="96"/>
      <c r="X609" s="96"/>
      <c r="Y609" s="96"/>
      <c r="Z609" s="96"/>
      <c r="AA609" s="96"/>
      <c r="AB609" s="96"/>
      <c r="AC609" s="96"/>
      <c r="AD609" s="96"/>
      <c r="AE609" s="96"/>
      <c r="AF609" s="96"/>
      <c r="AG609" s="96"/>
      <c r="AH609" s="96"/>
      <c r="AI609" s="96"/>
    </row>
    <row r="610">
      <c r="A610" s="96"/>
      <c r="B610" s="96"/>
      <c r="C610" s="96"/>
      <c r="D610" s="96"/>
      <c r="E610" s="96"/>
      <c r="F610" s="96"/>
      <c r="G610" s="96"/>
      <c r="H610" s="96"/>
      <c r="I610" s="96"/>
      <c r="J610" s="96"/>
      <c r="K610" s="96"/>
      <c r="L610" s="96"/>
      <c r="M610" s="96"/>
      <c r="N610" s="96"/>
      <c r="O610" s="96"/>
      <c r="P610" s="96"/>
      <c r="Q610" s="96"/>
      <c r="R610" s="96"/>
      <c r="S610" s="96"/>
      <c r="T610" s="96"/>
      <c r="U610" s="96"/>
      <c r="V610" s="96"/>
      <c r="W610" s="96"/>
      <c r="X610" s="96"/>
      <c r="Y610" s="96"/>
      <c r="Z610" s="96"/>
      <c r="AA610" s="96"/>
      <c r="AB610" s="96"/>
      <c r="AC610" s="96"/>
      <c r="AD610" s="96"/>
      <c r="AE610" s="96"/>
      <c r="AF610" s="96"/>
      <c r="AG610" s="96"/>
      <c r="AH610" s="96"/>
      <c r="AI610" s="96"/>
    </row>
    <row r="611">
      <c r="A611" s="96"/>
      <c r="B611" s="96"/>
      <c r="C611" s="96"/>
      <c r="D611" s="96"/>
      <c r="E611" s="96"/>
      <c r="F611" s="96"/>
      <c r="G611" s="96"/>
      <c r="H611" s="96"/>
      <c r="I611" s="96"/>
      <c r="J611" s="96"/>
      <c r="K611" s="96"/>
      <c r="L611" s="96"/>
      <c r="M611" s="96"/>
      <c r="N611" s="96"/>
      <c r="O611" s="96"/>
      <c r="P611" s="96"/>
      <c r="Q611" s="96"/>
      <c r="R611" s="96"/>
      <c r="S611" s="96"/>
      <c r="T611" s="96"/>
      <c r="U611" s="96"/>
      <c r="V611" s="96"/>
      <c r="W611" s="96"/>
      <c r="X611" s="96"/>
      <c r="Y611" s="96"/>
      <c r="Z611" s="96"/>
      <c r="AA611" s="96"/>
      <c r="AB611" s="96"/>
      <c r="AC611" s="96"/>
      <c r="AD611" s="96"/>
      <c r="AE611" s="96"/>
      <c r="AF611" s="96"/>
      <c r="AG611" s="96"/>
      <c r="AH611" s="96"/>
      <c r="AI611" s="96"/>
    </row>
    <row r="612">
      <c r="A612" s="96"/>
      <c r="B612" s="96"/>
      <c r="C612" s="96"/>
      <c r="D612" s="96"/>
      <c r="E612" s="96"/>
      <c r="F612" s="96"/>
      <c r="G612" s="96"/>
      <c r="H612" s="96"/>
      <c r="I612" s="96"/>
      <c r="J612" s="96"/>
      <c r="K612" s="96"/>
      <c r="L612" s="96"/>
      <c r="M612" s="96"/>
      <c r="N612" s="96"/>
      <c r="O612" s="96"/>
      <c r="P612" s="96"/>
      <c r="Q612" s="96"/>
      <c r="R612" s="96"/>
      <c r="S612" s="96"/>
      <c r="T612" s="96"/>
      <c r="U612" s="96"/>
      <c r="V612" s="96"/>
      <c r="W612" s="96"/>
      <c r="X612" s="96"/>
      <c r="Y612" s="96"/>
      <c r="Z612" s="96"/>
      <c r="AA612" s="96"/>
      <c r="AB612" s="96"/>
      <c r="AC612" s="96"/>
      <c r="AD612" s="96"/>
      <c r="AE612" s="96"/>
      <c r="AF612" s="96"/>
      <c r="AG612" s="96"/>
      <c r="AH612" s="96"/>
      <c r="AI612" s="96"/>
    </row>
    <row r="613">
      <c r="A613" s="96"/>
      <c r="B613" s="96"/>
      <c r="C613" s="96"/>
      <c r="D613" s="96"/>
      <c r="E613" s="96"/>
      <c r="F613" s="96"/>
      <c r="G613" s="96"/>
      <c r="H613" s="96"/>
      <c r="I613" s="96"/>
      <c r="J613" s="96"/>
      <c r="K613" s="96"/>
      <c r="L613" s="96"/>
      <c r="M613" s="96"/>
      <c r="N613" s="96"/>
      <c r="O613" s="96"/>
      <c r="P613" s="96"/>
      <c r="Q613" s="96"/>
      <c r="R613" s="96"/>
      <c r="S613" s="96"/>
      <c r="T613" s="96"/>
      <c r="U613" s="96"/>
      <c r="V613" s="96"/>
      <c r="W613" s="96"/>
      <c r="X613" s="96"/>
      <c r="Y613" s="96"/>
      <c r="Z613" s="96"/>
      <c r="AA613" s="96"/>
      <c r="AB613" s="96"/>
      <c r="AC613" s="96"/>
      <c r="AD613" s="96"/>
      <c r="AE613" s="96"/>
      <c r="AF613" s="96"/>
      <c r="AG613" s="96"/>
      <c r="AH613" s="96"/>
      <c r="AI613" s="96"/>
    </row>
    <row r="614">
      <c r="A614" s="96"/>
      <c r="B614" s="96"/>
      <c r="C614" s="96"/>
      <c r="D614" s="96"/>
      <c r="E614" s="96"/>
      <c r="F614" s="96"/>
      <c r="G614" s="96"/>
      <c r="H614" s="96"/>
      <c r="I614" s="96"/>
      <c r="J614" s="96"/>
      <c r="K614" s="96"/>
      <c r="L614" s="96"/>
      <c r="M614" s="96"/>
      <c r="N614" s="96"/>
      <c r="O614" s="96"/>
      <c r="P614" s="96"/>
      <c r="Q614" s="96"/>
      <c r="R614" s="96"/>
      <c r="S614" s="96"/>
      <c r="T614" s="96"/>
      <c r="U614" s="96"/>
      <c r="V614" s="96"/>
      <c r="W614" s="96"/>
      <c r="X614" s="96"/>
      <c r="Y614" s="96"/>
      <c r="Z614" s="96"/>
      <c r="AA614" s="96"/>
      <c r="AB614" s="96"/>
      <c r="AC614" s="96"/>
      <c r="AD614" s="96"/>
      <c r="AE614" s="96"/>
      <c r="AF614" s="96"/>
      <c r="AG614" s="96"/>
      <c r="AH614" s="96"/>
      <c r="AI614" s="96"/>
    </row>
    <row r="615">
      <c r="A615" s="96"/>
      <c r="B615" s="96"/>
      <c r="C615" s="96"/>
      <c r="D615" s="96"/>
      <c r="E615" s="96"/>
      <c r="F615" s="96"/>
      <c r="G615" s="96"/>
      <c r="H615" s="96"/>
      <c r="I615" s="96"/>
      <c r="J615" s="96"/>
      <c r="K615" s="96"/>
      <c r="L615" s="96"/>
      <c r="M615" s="96"/>
      <c r="N615" s="96"/>
      <c r="O615" s="96"/>
      <c r="P615" s="96"/>
      <c r="Q615" s="96"/>
      <c r="R615" s="96"/>
      <c r="S615" s="96"/>
      <c r="T615" s="96"/>
      <c r="U615" s="96"/>
      <c r="V615" s="96"/>
      <c r="W615" s="96"/>
      <c r="X615" s="96"/>
      <c r="Y615" s="96"/>
      <c r="Z615" s="96"/>
      <c r="AA615" s="96"/>
      <c r="AB615" s="96"/>
      <c r="AC615" s="96"/>
      <c r="AD615" s="96"/>
      <c r="AE615" s="96"/>
      <c r="AF615" s="96"/>
      <c r="AG615" s="96"/>
      <c r="AH615" s="96"/>
      <c r="AI615" s="96"/>
    </row>
    <row r="616">
      <c r="A616" s="96"/>
      <c r="B616" s="96"/>
      <c r="C616" s="96"/>
      <c r="D616" s="96"/>
      <c r="E616" s="96"/>
      <c r="F616" s="96"/>
      <c r="G616" s="96"/>
      <c r="H616" s="96"/>
      <c r="I616" s="96"/>
      <c r="J616" s="96"/>
      <c r="K616" s="96"/>
      <c r="L616" s="96"/>
      <c r="M616" s="96"/>
      <c r="N616" s="96"/>
      <c r="O616" s="96"/>
      <c r="P616" s="96"/>
      <c r="Q616" s="96"/>
      <c r="R616" s="96"/>
      <c r="S616" s="96"/>
      <c r="T616" s="96"/>
      <c r="U616" s="96"/>
      <c r="V616" s="96"/>
      <c r="W616" s="96"/>
      <c r="X616" s="96"/>
      <c r="Y616" s="96"/>
      <c r="Z616" s="96"/>
      <c r="AA616" s="96"/>
      <c r="AB616" s="96"/>
      <c r="AC616" s="96"/>
      <c r="AD616" s="96"/>
      <c r="AE616" s="96"/>
      <c r="AF616" s="96"/>
      <c r="AG616" s="96"/>
      <c r="AH616" s="96"/>
      <c r="AI616" s="96"/>
    </row>
    <row r="617">
      <c r="A617" s="96"/>
      <c r="B617" s="96"/>
      <c r="C617" s="96"/>
      <c r="D617" s="96"/>
      <c r="E617" s="96"/>
      <c r="F617" s="96"/>
      <c r="G617" s="96"/>
      <c r="H617" s="96"/>
      <c r="I617" s="96"/>
      <c r="J617" s="96"/>
      <c r="K617" s="96"/>
      <c r="L617" s="96"/>
      <c r="M617" s="96"/>
      <c r="N617" s="96"/>
      <c r="O617" s="96"/>
      <c r="P617" s="96"/>
      <c r="Q617" s="96"/>
      <c r="R617" s="96"/>
      <c r="S617" s="96"/>
      <c r="T617" s="96"/>
      <c r="U617" s="96"/>
      <c r="V617" s="96"/>
      <c r="W617" s="96"/>
      <c r="X617" s="96"/>
      <c r="Y617" s="96"/>
      <c r="Z617" s="96"/>
      <c r="AA617" s="96"/>
      <c r="AB617" s="96"/>
      <c r="AC617" s="96"/>
      <c r="AD617" s="96"/>
      <c r="AE617" s="96"/>
      <c r="AF617" s="96"/>
      <c r="AG617" s="96"/>
      <c r="AH617" s="96"/>
      <c r="AI617" s="96"/>
    </row>
    <row r="618">
      <c r="A618" s="96"/>
      <c r="B618" s="96"/>
      <c r="C618" s="96"/>
      <c r="D618" s="96"/>
      <c r="E618" s="96"/>
      <c r="F618" s="96"/>
      <c r="G618" s="96"/>
      <c r="H618" s="96"/>
      <c r="I618" s="96"/>
      <c r="J618" s="96"/>
      <c r="K618" s="96"/>
      <c r="L618" s="96"/>
      <c r="M618" s="96"/>
      <c r="N618" s="96"/>
      <c r="O618" s="96"/>
      <c r="P618" s="96"/>
      <c r="Q618" s="96"/>
      <c r="R618" s="96"/>
      <c r="S618" s="96"/>
      <c r="T618" s="96"/>
      <c r="U618" s="96"/>
      <c r="V618" s="96"/>
      <c r="W618" s="96"/>
      <c r="X618" s="96"/>
      <c r="Y618" s="96"/>
      <c r="Z618" s="96"/>
      <c r="AA618" s="96"/>
      <c r="AB618" s="96"/>
      <c r="AC618" s="96"/>
      <c r="AD618" s="96"/>
      <c r="AE618" s="96"/>
      <c r="AF618" s="96"/>
      <c r="AG618" s="96"/>
      <c r="AH618" s="96"/>
      <c r="AI618" s="96"/>
    </row>
    <row r="619">
      <c r="A619" s="96"/>
      <c r="B619" s="96"/>
      <c r="C619" s="96"/>
      <c r="D619" s="96"/>
      <c r="E619" s="96"/>
      <c r="F619" s="96"/>
      <c r="G619" s="96"/>
      <c r="H619" s="96"/>
      <c r="I619" s="96"/>
      <c r="J619" s="96"/>
      <c r="K619" s="96"/>
      <c r="L619" s="96"/>
      <c r="M619" s="96"/>
      <c r="N619" s="96"/>
      <c r="O619" s="96"/>
      <c r="P619" s="96"/>
      <c r="Q619" s="96"/>
      <c r="R619" s="96"/>
      <c r="S619" s="96"/>
      <c r="T619" s="96"/>
      <c r="U619" s="96"/>
      <c r="V619" s="96"/>
      <c r="W619" s="96"/>
      <c r="X619" s="96"/>
      <c r="Y619" s="96"/>
      <c r="Z619" s="96"/>
      <c r="AA619" s="96"/>
      <c r="AB619" s="96"/>
      <c r="AC619" s="96"/>
      <c r="AD619" s="96"/>
      <c r="AE619" s="96"/>
      <c r="AF619" s="96"/>
      <c r="AG619" s="96"/>
      <c r="AH619" s="96"/>
      <c r="AI619" s="96"/>
    </row>
    <row r="620">
      <c r="A620" s="96"/>
      <c r="B620" s="96"/>
      <c r="C620" s="96"/>
      <c r="D620" s="96"/>
      <c r="E620" s="96"/>
      <c r="F620" s="96"/>
      <c r="G620" s="96"/>
      <c r="H620" s="96"/>
      <c r="I620" s="96"/>
      <c r="J620" s="96"/>
      <c r="K620" s="96"/>
      <c r="L620" s="96"/>
      <c r="M620" s="96"/>
      <c r="N620" s="96"/>
      <c r="O620" s="96"/>
      <c r="P620" s="96"/>
      <c r="Q620" s="96"/>
      <c r="R620" s="96"/>
      <c r="S620" s="96"/>
      <c r="T620" s="96"/>
      <c r="U620" s="96"/>
      <c r="V620" s="96"/>
      <c r="W620" s="96"/>
      <c r="X620" s="96"/>
      <c r="Y620" s="96"/>
      <c r="Z620" s="96"/>
      <c r="AA620" s="96"/>
      <c r="AB620" s="96"/>
      <c r="AC620" s="96"/>
      <c r="AD620" s="96"/>
      <c r="AE620" s="96"/>
      <c r="AF620" s="96"/>
      <c r="AG620" s="96"/>
      <c r="AH620" s="96"/>
      <c r="AI620" s="96"/>
    </row>
    <row r="621">
      <c r="A621" s="96"/>
      <c r="B621" s="96"/>
      <c r="C621" s="96"/>
      <c r="D621" s="96"/>
      <c r="E621" s="96"/>
      <c r="F621" s="96"/>
      <c r="G621" s="96"/>
      <c r="H621" s="96"/>
      <c r="I621" s="96"/>
      <c r="J621" s="96"/>
      <c r="K621" s="96"/>
      <c r="L621" s="96"/>
      <c r="M621" s="96"/>
      <c r="N621" s="96"/>
      <c r="O621" s="96"/>
      <c r="P621" s="96"/>
      <c r="Q621" s="96"/>
      <c r="R621" s="96"/>
      <c r="S621" s="96"/>
      <c r="T621" s="96"/>
      <c r="U621" s="96"/>
      <c r="V621" s="96"/>
      <c r="W621" s="96"/>
      <c r="X621" s="96"/>
      <c r="Y621" s="96"/>
      <c r="Z621" s="96"/>
      <c r="AA621" s="96"/>
      <c r="AB621" s="96"/>
      <c r="AC621" s="96"/>
      <c r="AD621" s="96"/>
      <c r="AE621" s="96"/>
      <c r="AF621" s="96"/>
      <c r="AG621" s="96"/>
      <c r="AH621" s="96"/>
      <c r="AI621" s="96"/>
    </row>
    <row r="622">
      <c r="A622" s="96"/>
      <c r="B622" s="96"/>
      <c r="C622" s="96"/>
      <c r="D622" s="96"/>
      <c r="E622" s="96"/>
      <c r="F622" s="96"/>
      <c r="G622" s="96"/>
      <c r="H622" s="96"/>
      <c r="I622" s="96"/>
      <c r="J622" s="96"/>
      <c r="K622" s="96"/>
      <c r="L622" s="96"/>
      <c r="M622" s="96"/>
      <c r="N622" s="96"/>
      <c r="O622" s="96"/>
      <c r="P622" s="96"/>
      <c r="Q622" s="96"/>
      <c r="R622" s="96"/>
      <c r="S622" s="96"/>
      <c r="T622" s="96"/>
      <c r="U622" s="96"/>
      <c r="V622" s="96"/>
      <c r="W622" s="96"/>
      <c r="X622" s="96"/>
      <c r="Y622" s="96"/>
      <c r="Z622" s="96"/>
      <c r="AA622" s="96"/>
      <c r="AB622" s="96"/>
      <c r="AC622" s="96"/>
      <c r="AD622" s="96"/>
      <c r="AE622" s="96"/>
      <c r="AF622" s="96"/>
      <c r="AG622" s="96"/>
      <c r="AH622" s="96"/>
      <c r="AI622" s="96"/>
    </row>
    <row r="623">
      <c r="A623" s="96"/>
      <c r="B623" s="96"/>
      <c r="C623" s="96"/>
      <c r="D623" s="96"/>
      <c r="E623" s="96"/>
      <c r="F623" s="96"/>
      <c r="G623" s="96"/>
      <c r="H623" s="96"/>
      <c r="I623" s="96"/>
      <c r="J623" s="96"/>
      <c r="K623" s="96"/>
      <c r="L623" s="96"/>
      <c r="M623" s="96"/>
      <c r="N623" s="96"/>
      <c r="O623" s="96"/>
      <c r="P623" s="96"/>
      <c r="Q623" s="96"/>
      <c r="R623" s="96"/>
      <c r="S623" s="96"/>
      <c r="T623" s="96"/>
      <c r="U623" s="96"/>
      <c r="V623" s="96"/>
      <c r="W623" s="96"/>
      <c r="X623" s="96"/>
      <c r="Y623" s="96"/>
      <c r="Z623" s="96"/>
      <c r="AA623" s="96"/>
      <c r="AB623" s="96"/>
      <c r="AC623" s="96"/>
      <c r="AD623" s="96"/>
      <c r="AE623" s="96"/>
      <c r="AF623" s="96"/>
      <c r="AG623" s="96"/>
      <c r="AH623" s="96"/>
      <c r="AI623" s="96"/>
    </row>
    <row r="624">
      <c r="A624" s="96"/>
      <c r="B624" s="96"/>
      <c r="C624" s="96"/>
      <c r="D624" s="96"/>
      <c r="E624" s="96"/>
      <c r="F624" s="96"/>
      <c r="G624" s="96"/>
      <c r="H624" s="96"/>
      <c r="I624" s="96"/>
      <c r="J624" s="96"/>
      <c r="K624" s="96"/>
      <c r="L624" s="96"/>
      <c r="M624" s="96"/>
      <c r="N624" s="96"/>
      <c r="O624" s="96"/>
      <c r="P624" s="96"/>
      <c r="Q624" s="96"/>
      <c r="R624" s="96"/>
      <c r="S624" s="96"/>
      <c r="T624" s="96"/>
      <c r="U624" s="96"/>
      <c r="V624" s="96"/>
      <c r="W624" s="96"/>
      <c r="X624" s="96"/>
      <c r="Y624" s="96"/>
      <c r="Z624" s="96"/>
      <c r="AA624" s="96"/>
      <c r="AB624" s="96"/>
      <c r="AC624" s="96"/>
      <c r="AD624" s="96"/>
      <c r="AE624" s="96"/>
      <c r="AF624" s="96"/>
      <c r="AG624" s="96"/>
      <c r="AH624" s="96"/>
      <c r="AI624" s="96"/>
    </row>
    <row r="625">
      <c r="A625" s="96"/>
      <c r="B625" s="96"/>
      <c r="C625" s="96"/>
      <c r="D625" s="96"/>
      <c r="E625" s="96"/>
      <c r="F625" s="96"/>
      <c r="G625" s="96"/>
      <c r="H625" s="96"/>
      <c r="I625" s="96"/>
      <c r="J625" s="96"/>
      <c r="K625" s="96"/>
      <c r="L625" s="96"/>
      <c r="M625" s="96"/>
      <c r="N625" s="96"/>
      <c r="O625" s="96"/>
      <c r="P625" s="96"/>
      <c r="Q625" s="96"/>
      <c r="R625" s="96"/>
      <c r="S625" s="96"/>
      <c r="T625" s="96"/>
      <c r="U625" s="96"/>
      <c r="V625" s="96"/>
      <c r="W625" s="96"/>
      <c r="X625" s="96"/>
      <c r="Y625" s="96"/>
      <c r="Z625" s="96"/>
      <c r="AA625" s="96"/>
      <c r="AB625" s="96"/>
      <c r="AC625" s="96"/>
      <c r="AD625" s="96"/>
      <c r="AE625" s="96"/>
      <c r="AF625" s="96"/>
      <c r="AG625" s="96"/>
      <c r="AH625" s="96"/>
      <c r="AI625" s="96"/>
    </row>
    <row r="626">
      <c r="A626" s="96"/>
      <c r="B626" s="96"/>
      <c r="C626" s="96"/>
      <c r="D626" s="96"/>
      <c r="E626" s="96"/>
      <c r="F626" s="96"/>
      <c r="G626" s="96"/>
      <c r="H626" s="96"/>
      <c r="I626" s="96"/>
      <c r="J626" s="96"/>
      <c r="K626" s="96"/>
      <c r="L626" s="96"/>
      <c r="M626" s="96"/>
      <c r="N626" s="96"/>
      <c r="O626" s="96"/>
      <c r="P626" s="96"/>
      <c r="Q626" s="96"/>
      <c r="R626" s="96"/>
      <c r="S626" s="96"/>
      <c r="T626" s="96"/>
      <c r="U626" s="96"/>
      <c r="V626" s="96"/>
      <c r="W626" s="96"/>
      <c r="X626" s="96"/>
      <c r="Y626" s="96"/>
      <c r="Z626" s="96"/>
      <c r="AA626" s="96"/>
      <c r="AB626" s="96"/>
      <c r="AC626" s="96"/>
      <c r="AD626" s="96"/>
      <c r="AE626" s="96"/>
      <c r="AF626" s="96"/>
      <c r="AG626" s="96"/>
      <c r="AH626" s="96"/>
      <c r="AI626" s="96"/>
    </row>
    <row r="627">
      <c r="A627" s="96"/>
      <c r="B627" s="96"/>
      <c r="C627" s="96"/>
      <c r="D627" s="96"/>
      <c r="E627" s="96"/>
      <c r="F627" s="96"/>
      <c r="G627" s="96"/>
      <c r="H627" s="96"/>
      <c r="I627" s="96"/>
      <c r="J627" s="96"/>
      <c r="K627" s="96"/>
      <c r="L627" s="96"/>
      <c r="M627" s="96"/>
      <c r="N627" s="96"/>
      <c r="O627" s="96"/>
      <c r="P627" s="96"/>
      <c r="Q627" s="96"/>
      <c r="R627" s="96"/>
      <c r="S627" s="96"/>
      <c r="T627" s="96"/>
      <c r="U627" s="96"/>
      <c r="V627" s="96"/>
      <c r="W627" s="96"/>
      <c r="X627" s="96"/>
      <c r="Y627" s="96"/>
      <c r="Z627" s="96"/>
      <c r="AA627" s="96"/>
      <c r="AB627" s="96"/>
      <c r="AC627" s="96"/>
      <c r="AD627" s="96"/>
      <c r="AE627" s="96"/>
      <c r="AF627" s="96"/>
      <c r="AG627" s="96"/>
      <c r="AH627" s="96"/>
      <c r="AI627" s="96"/>
    </row>
    <row r="628">
      <c r="A628" s="96"/>
      <c r="B628" s="96"/>
      <c r="C628" s="96"/>
      <c r="D628" s="96"/>
      <c r="E628" s="96"/>
      <c r="F628" s="96"/>
      <c r="G628" s="96"/>
      <c r="H628" s="96"/>
      <c r="I628" s="96"/>
      <c r="J628" s="96"/>
      <c r="K628" s="96"/>
      <c r="L628" s="96"/>
      <c r="M628" s="96"/>
      <c r="N628" s="96"/>
      <c r="O628" s="96"/>
      <c r="P628" s="96"/>
      <c r="Q628" s="96"/>
      <c r="R628" s="96"/>
      <c r="S628" s="96"/>
      <c r="T628" s="96"/>
      <c r="U628" s="96"/>
      <c r="V628" s="96"/>
      <c r="W628" s="96"/>
      <c r="X628" s="96"/>
      <c r="Y628" s="96"/>
      <c r="Z628" s="96"/>
      <c r="AA628" s="96"/>
      <c r="AB628" s="96"/>
      <c r="AC628" s="96"/>
      <c r="AD628" s="96"/>
      <c r="AE628" s="96"/>
      <c r="AF628" s="96"/>
      <c r="AG628" s="96"/>
      <c r="AH628" s="96"/>
      <c r="AI628" s="96"/>
    </row>
    <row r="629">
      <c r="A629" s="96"/>
      <c r="B629" s="96"/>
      <c r="C629" s="96"/>
      <c r="D629" s="96"/>
      <c r="E629" s="96"/>
      <c r="F629" s="96"/>
      <c r="G629" s="96"/>
      <c r="H629" s="96"/>
      <c r="I629" s="96"/>
      <c r="J629" s="96"/>
      <c r="K629" s="96"/>
      <c r="L629" s="96"/>
      <c r="M629" s="96"/>
      <c r="N629" s="96"/>
      <c r="O629" s="96"/>
      <c r="P629" s="96"/>
      <c r="Q629" s="96"/>
      <c r="R629" s="96"/>
      <c r="S629" s="96"/>
      <c r="T629" s="96"/>
      <c r="U629" s="96"/>
      <c r="V629" s="96"/>
      <c r="W629" s="96"/>
      <c r="X629" s="96"/>
      <c r="Y629" s="96"/>
      <c r="Z629" s="96"/>
      <c r="AA629" s="96"/>
      <c r="AB629" s="96"/>
      <c r="AC629" s="96"/>
      <c r="AD629" s="96"/>
      <c r="AE629" s="96"/>
      <c r="AF629" s="96"/>
      <c r="AG629" s="96"/>
      <c r="AH629" s="96"/>
      <c r="AI629" s="96"/>
    </row>
    <row r="630">
      <c r="A630" s="96"/>
      <c r="B630" s="96"/>
      <c r="C630" s="96"/>
      <c r="D630" s="96"/>
      <c r="E630" s="96"/>
      <c r="F630" s="96"/>
      <c r="G630" s="96"/>
      <c r="H630" s="96"/>
      <c r="I630" s="96"/>
      <c r="J630" s="96"/>
      <c r="K630" s="96"/>
      <c r="L630" s="96"/>
      <c r="M630" s="96"/>
      <c r="N630" s="96"/>
      <c r="O630" s="96"/>
      <c r="P630" s="96"/>
      <c r="Q630" s="96"/>
      <c r="R630" s="96"/>
      <c r="S630" s="96"/>
      <c r="T630" s="96"/>
      <c r="U630" s="96"/>
      <c r="V630" s="96"/>
      <c r="W630" s="96"/>
      <c r="X630" s="96"/>
      <c r="Y630" s="96"/>
      <c r="Z630" s="96"/>
      <c r="AA630" s="96"/>
      <c r="AB630" s="96"/>
      <c r="AC630" s="96"/>
      <c r="AD630" s="96"/>
      <c r="AE630" s="96"/>
      <c r="AF630" s="96"/>
      <c r="AG630" s="96"/>
      <c r="AH630" s="96"/>
      <c r="AI630" s="96"/>
    </row>
    <row r="631">
      <c r="A631" s="96"/>
      <c r="B631" s="96"/>
      <c r="C631" s="96"/>
      <c r="D631" s="96"/>
      <c r="E631" s="96"/>
      <c r="F631" s="96"/>
      <c r="G631" s="96"/>
      <c r="H631" s="96"/>
      <c r="I631" s="96"/>
      <c r="J631" s="96"/>
      <c r="K631" s="96"/>
      <c r="L631" s="96"/>
      <c r="M631" s="96"/>
      <c r="N631" s="96"/>
      <c r="O631" s="96"/>
      <c r="P631" s="96"/>
      <c r="Q631" s="96"/>
      <c r="R631" s="96"/>
      <c r="S631" s="96"/>
      <c r="T631" s="96"/>
      <c r="U631" s="96"/>
      <c r="V631" s="96"/>
      <c r="W631" s="96"/>
      <c r="X631" s="96"/>
      <c r="Y631" s="96"/>
      <c r="Z631" s="96"/>
      <c r="AA631" s="96"/>
      <c r="AB631" s="96"/>
      <c r="AC631" s="96"/>
      <c r="AD631" s="96"/>
      <c r="AE631" s="96"/>
      <c r="AF631" s="96"/>
      <c r="AG631" s="96"/>
      <c r="AH631" s="96"/>
      <c r="AI631" s="96"/>
    </row>
    <row r="632">
      <c r="A632" s="96"/>
      <c r="B632" s="96"/>
      <c r="C632" s="96"/>
      <c r="D632" s="96"/>
      <c r="E632" s="96"/>
      <c r="F632" s="96"/>
      <c r="G632" s="96"/>
      <c r="H632" s="96"/>
      <c r="I632" s="96"/>
      <c r="J632" s="96"/>
      <c r="K632" s="96"/>
      <c r="L632" s="96"/>
      <c r="M632" s="96"/>
      <c r="N632" s="96"/>
      <c r="O632" s="96"/>
      <c r="P632" s="96"/>
      <c r="Q632" s="96"/>
      <c r="R632" s="96"/>
      <c r="S632" s="96"/>
      <c r="T632" s="96"/>
      <c r="U632" s="96"/>
      <c r="V632" s="96"/>
      <c r="W632" s="96"/>
      <c r="X632" s="96"/>
      <c r="Y632" s="96"/>
      <c r="Z632" s="96"/>
      <c r="AA632" s="96"/>
      <c r="AB632" s="96"/>
      <c r="AC632" s="96"/>
      <c r="AD632" s="96"/>
      <c r="AE632" s="96"/>
      <c r="AF632" s="96"/>
      <c r="AG632" s="96"/>
      <c r="AH632" s="96"/>
      <c r="AI632" s="96"/>
    </row>
    <row r="633">
      <c r="A633" s="96"/>
      <c r="B633" s="96"/>
      <c r="C633" s="96"/>
      <c r="D633" s="96"/>
      <c r="E633" s="96"/>
      <c r="F633" s="96"/>
      <c r="G633" s="96"/>
      <c r="H633" s="96"/>
      <c r="I633" s="96"/>
      <c r="J633" s="96"/>
      <c r="K633" s="96"/>
      <c r="L633" s="96"/>
      <c r="M633" s="96"/>
      <c r="N633" s="96"/>
      <c r="O633" s="96"/>
      <c r="P633" s="96"/>
      <c r="Q633" s="96"/>
      <c r="R633" s="96"/>
      <c r="S633" s="96"/>
      <c r="T633" s="96"/>
      <c r="U633" s="96"/>
      <c r="V633" s="96"/>
      <c r="W633" s="96"/>
      <c r="X633" s="96"/>
      <c r="Y633" s="96"/>
      <c r="Z633" s="96"/>
      <c r="AA633" s="96"/>
      <c r="AB633" s="96"/>
      <c r="AC633" s="96"/>
      <c r="AD633" s="96"/>
      <c r="AE633" s="96"/>
      <c r="AF633" s="96"/>
      <c r="AG633" s="96"/>
      <c r="AH633" s="96"/>
      <c r="AI633" s="96"/>
    </row>
    <row r="634">
      <c r="A634" s="96"/>
      <c r="B634" s="96"/>
      <c r="C634" s="96"/>
      <c r="D634" s="96"/>
      <c r="E634" s="96"/>
      <c r="F634" s="96"/>
      <c r="G634" s="96"/>
      <c r="H634" s="96"/>
      <c r="I634" s="96"/>
      <c r="J634" s="96"/>
      <c r="K634" s="96"/>
      <c r="L634" s="96"/>
      <c r="M634" s="96"/>
      <c r="N634" s="96"/>
      <c r="O634" s="96"/>
      <c r="P634" s="96"/>
      <c r="Q634" s="96"/>
      <c r="R634" s="96"/>
      <c r="S634" s="96"/>
      <c r="T634" s="96"/>
      <c r="U634" s="96"/>
      <c r="V634" s="96"/>
      <c r="W634" s="96"/>
      <c r="X634" s="96"/>
      <c r="Y634" s="96"/>
      <c r="Z634" s="96"/>
      <c r="AA634" s="96"/>
      <c r="AB634" s="96"/>
      <c r="AC634" s="96"/>
      <c r="AD634" s="96"/>
      <c r="AE634" s="96"/>
      <c r="AF634" s="96"/>
      <c r="AG634" s="96"/>
      <c r="AH634" s="96"/>
      <c r="AI634" s="96"/>
    </row>
    <row r="635">
      <c r="A635" s="96"/>
      <c r="B635" s="96"/>
      <c r="C635" s="96"/>
      <c r="D635" s="96"/>
      <c r="E635" s="96"/>
      <c r="F635" s="96"/>
      <c r="G635" s="96"/>
      <c r="H635" s="96"/>
      <c r="I635" s="96"/>
      <c r="J635" s="96"/>
      <c r="K635" s="96"/>
      <c r="L635" s="96"/>
      <c r="M635" s="96"/>
      <c r="N635" s="96"/>
      <c r="O635" s="96"/>
      <c r="P635" s="96"/>
      <c r="Q635" s="96"/>
      <c r="R635" s="96"/>
      <c r="S635" s="96"/>
      <c r="T635" s="96"/>
      <c r="U635" s="96"/>
      <c r="V635" s="96"/>
      <c r="W635" s="96"/>
      <c r="X635" s="96"/>
      <c r="Y635" s="96"/>
      <c r="Z635" s="96"/>
      <c r="AA635" s="96"/>
      <c r="AB635" s="96"/>
      <c r="AC635" s="96"/>
      <c r="AD635" s="96"/>
      <c r="AE635" s="96"/>
      <c r="AF635" s="96"/>
      <c r="AG635" s="96"/>
      <c r="AH635" s="96"/>
      <c r="AI635" s="96"/>
    </row>
    <row r="636">
      <c r="A636" s="96"/>
      <c r="B636" s="96"/>
      <c r="C636" s="96"/>
      <c r="D636" s="96"/>
      <c r="E636" s="96"/>
      <c r="F636" s="96"/>
      <c r="G636" s="96"/>
      <c r="H636" s="96"/>
      <c r="I636" s="96"/>
      <c r="J636" s="96"/>
      <c r="K636" s="96"/>
      <c r="L636" s="96"/>
      <c r="M636" s="96"/>
      <c r="N636" s="96"/>
      <c r="O636" s="96"/>
      <c r="P636" s="96"/>
      <c r="Q636" s="96"/>
      <c r="R636" s="96"/>
      <c r="S636" s="96"/>
      <c r="T636" s="96"/>
      <c r="U636" s="96"/>
      <c r="V636" s="96"/>
      <c r="W636" s="96"/>
      <c r="X636" s="96"/>
      <c r="Y636" s="96"/>
      <c r="Z636" s="96"/>
      <c r="AA636" s="96"/>
      <c r="AB636" s="96"/>
      <c r="AC636" s="96"/>
      <c r="AD636" s="96"/>
      <c r="AE636" s="96"/>
      <c r="AF636" s="96"/>
      <c r="AG636" s="96"/>
      <c r="AH636" s="96"/>
      <c r="AI636" s="96"/>
    </row>
    <row r="637">
      <c r="A637" s="96"/>
      <c r="B637" s="96"/>
      <c r="C637" s="96"/>
      <c r="D637" s="96"/>
      <c r="E637" s="96"/>
      <c r="F637" s="96"/>
      <c r="G637" s="96"/>
      <c r="H637" s="96"/>
      <c r="I637" s="96"/>
      <c r="J637" s="96"/>
      <c r="K637" s="96"/>
      <c r="L637" s="96"/>
      <c r="M637" s="96"/>
      <c r="N637" s="96"/>
      <c r="O637" s="96"/>
      <c r="P637" s="96"/>
      <c r="Q637" s="96"/>
      <c r="R637" s="96"/>
      <c r="S637" s="96"/>
      <c r="T637" s="96"/>
      <c r="U637" s="96"/>
      <c r="V637" s="96"/>
      <c r="W637" s="96"/>
      <c r="X637" s="96"/>
      <c r="Y637" s="96"/>
      <c r="Z637" s="96"/>
      <c r="AA637" s="96"/>
      <c r="AB637" s="96"/>
      <c r="AC637" s="96"/>
      <c r="AD637" s="96"/>
      <c r="AE637" s="96"/>
      <c r="AF637" s="96"/>
      <c r="AG637" s="96"/>
      <c r="AH637" s="96"/>
      <c r="AI637" s="96"/>
    </row>
    <row r="638">
      <c r="A638" s="96"/>
      <c r="B638" s="96"/>
      <c r="C638" s="96"/>
      <c r="D638" s="96"/>
      <c r="E638" s="96"/>
      <c r="F638" s="96"/>
      <c r="G638" s="96"/>
      <c r="H638" s="96"/>
      <c r="I638" s="96"/>
      <c r="J638" s="96"/>
      <c r="K638" s="96"/>
      <c r="L638" s="96"/>
      <c r="M638" s="96"/>
      <c r="N638" s="96"/>
      <c r="O638" s="96"/>
      <c r="P638" s="96"/>
      <c r="Q638" s="96"/>
      <c r="R638" s="96"/>
      <c r="S638" s="96"/>
      <c r="T638" s="96"/>
      <c r="U638" s="96"/>
      <c r="V638" s="96"/>
      <c r="W638" s="96"/>
      <c r="X638" s="96"/>
      <c r="Y638" s="96"/>
      <c r="Z638" s="96"/>
      <c r="AA638" s="96"/>
      <c r="AB638" s="96"/>
      <c r="AC638" s="96"/>
      <c r="AD638" s="96"/>
      <c r="AE638" s="96"/>
      <c r="AF638" s="96"/>
      <c r="AG638" s="96"/>
      <c r="AH638" s="96"/>
      <c r="AI638" s="96"/>
    </row>
    <row r="639">
      <c r="A639" s="96"/>
      <c r="B639" s="96"/>
      <c r="C639" s="96"/>
      <c r="D639" s="96"/>
      <c r="E639" s="96"/>
      <c r="F639" s="96"/>
      <c r="G639" s="96"/>
      <c r="H639" s="96"/>
      <c r="I639" s="96"/>
      <c r="J639" s="96"/>
      <c r="K639" s="96"/>
      <c r="L639" s="96"/>
      <c r="M639" s="96"/>
      <c r="N639" s="96"/>
      <c r="O639" s="96"/>
      <c r="P639" s="96"/>
      <c r="Q639" s="96"/>
      <c r="R639" s="96"/>
      <c r="S639" s="96"/>
      <c r="T639" s="96"/>
      <c r="U639" s="96"/>
      <c r="V639" s="96"/>
      <c r="W639" s="96"/>
      <c r="X639" s="96"/>
      <c r="Y639" s="96"/>
      <c r="Z639" s="96"/>
      <c r="AA639" s="96"/>
      <c r="AB639" s="96"/>
      <c r="AC639" s="96"/>
      <c r="AD639" s="96"/>
      <c r="AE639" s="96"/>
      <c r="AF639" s="96"/>
      <c r="AG639" s="96"/>
      <c r="AH639" s="96"/>
      <c r="AI639" s="96"/>
    </row>
    <row r="640">
      <c r="A640" s="96"/>
      <c r="B640" s="96"/>
      <c r="C640" s="96"/>
      <c r="D640" s="96"/>
      <c r="E640" s="96"/>
      <c r="F640" s="96"/>
      <c r="G640" s="96"/>
      <c r="H640" s="96"/>
      <c r="I640" s="96"/>
      <c r="J640" s="96"/>
      <c r="K640" s="96"/>
      <c r="L640" s="96"/>
      <c r="M640" s="96"/>
      <c r="N640" s="96"/>
      <c r="O640" s="96"/>
      <c r="P640" s="96"/>
      <c r="Q640" s="96"/>
      <c r="R640" s="96"/>
      <c r="S640" s="96"/>
      <c r="T640" s="96"/>
      <c r="U640" s="96"/>
      <c r="V640" s="96"/>
      <c r="W640" s="96"/>
      <c r="X640" s="96"/>
      <c r="Y640" s="96"/>
      <c r="Z640" s="96"/>
      <c r="AA640" s="96"/>
      <c r="AB640" s="96"/>
      <c r="AC640" s="96"/>
      <c r="AD640" s="96"/>
      <c r="AE640" s="96"/>
      <c r="AF640" s="96"/>
      <c r="AG640" s="96"/>
      <c r="AH640" s="96"/>
      <c r="AI640" s="96"/>
    </row>
    <row r="641">
      <c r="A641" s="96"/>
      <c r="B641" s="96"/>
      <c r="C641" s="96"/>
      <c r="D641" s="96"/>
      <c r="E641" s="96"/>
      <c r="F641" s="96"/>
      <c r="G641" s="96"/>
      <c r="H641" s="96"/>
      <c r="I641" s="96"/>
      <c r="J641" s="96"/>
      <c r="K641" s="96"/>
      <c r="L641" s="96"/>
      <c r="M641" s="96"/>
      <c r="N641" s="96"/>
      <c r="O641" s="96"/>
      <c r="P641" s="96"/>
      <c r="Q641" s="96"/>
      <c r="R641" s="96"/>
      <c r="S641" s="96"/>
      <c r="T641" s="96"/>
      <c r="U641" s="96"/>
      <c r="V641" s="96"/>
      <c r="W641" s="96"/>
      <c r="X641" s="96"/>
      <c r="Y641" s="96"/>
      <c r="Z641" s="96"/>
      <c r="AA641" s="96"/>
      <c r="AB641" s="96"/>
      <c r="AC641" s="96"/>
      <c r="AD641" s="96"/>
      <c r="AE641" s="96"/>
      <c r="AF641" s="96"/>
      <c r="AG641" s="96"/>
      <c r="AH641" s="96"/>
      <c r="AI641" s="96"/>
    </row>
    <row r="642">
      <c r="A642" s="96"/>
      <c r="B642" s="96"/>
      <c r="C642" s="96"/>
      <c r="D642" s="96"/>
      <c r="E642" s="96"/>
      <c r="F642" s="96"/>
      <c r="G642" s="96"/>
      <c r="H642" s="96"/>
      <c r="I642" s="96"/>
      <c r="J642" s="96"/>
      <c r="K642" s="96"/>
      <c r="L642" s="96"/>
      <c r="M642" s="96"/>
      <c r="N642" s="96"/>
      <c r="O642" s="96"/>
      <c r="P642" s="96"/>
      <c r="Q642" s="96"/>
      <c r="R642" s="96"/>
      <c r="S642" s="96"/>
      <c r="T642" s="96"/>
      <c r="U642" s="96"/>
      <c r="V642" s="96"/>
      <c r="W642" s="96"/>
      <c r="X642" s="96"/>
      <c r="Y642" s="96"/>
      <c r="Z642" s="96"/>
      <c r="AA642" s="96"/>
      <c r="AB642" s="96"/>
      <c r="AC642" s="96"/>
      <c r="AD642" s="96"/>
      <c r="AE642" s="96"/>
      <c r="AF642" s="96"/>
      <c r="AG642" s="96"/>
      <c r="AH642" s="96"/>
      <c r="AI642" s="96"/>
    </row>
    <row r="643">
      <c r="A643" s="96"/>
      <c r="B643" s="96"/>
      <c r="C643" s="96"/>
      <c r="D643" s="96"/>
      <c r="E643" s="96"/>
      <c r="F643" s="96"/>
      <c r="G643" s="96"/>
      <c r="H643" s="96"/>
      <c r="I643" s="96"/>
      <c r="J643" s="96"/>
      <c r="K643" s="96"/>
      <c r="L643" s="96"/>
      <c r="M643" s="96"/>
      <c r="N643" s="96"/>
      <c r="O643" s="96"/>
      <c r="P643" s="96"/>
      <c r="Q643" s="96"/>
      <c r="R643" s="96"/>
      <c r="S643" s="96"/>
      <c r="T643" s="96"/>
      <c r="U643" s="96"/>
      <c r="V643" s="96"/>
      <c r="W643" s="96"/>
      <c r="X643" s="96"/>
      <c r="Y643" s="96"/>
      <c r="Z643" s="96"/>
      <c r="AA643" s="96"/>
      <c r="AB643" s="96"/>
      <c r="AC643" s="96"/>
      <c r="AD643" s="96"/>
      <c r="AE643" s="96"/>
      <c r="AF643" s="96"/>
      <c r="AG643" s="96"/>
      <c r="AH643" s="96"/>
      <c r="AI643" s="96"/>
    </row>
    <row r="644">
      <c r="A644" s="96"/>
      <c r="B644" s="96"/>
      <c r="C644" s="96"/>
      <c r="D644" s="96"/>
      <c r="E644" s="96"/>
      <c r="F644" s="96"/>
      <c r="G644" s="96"/>
      <c r="H644" s="96"/>
      <c r="I644" s="96"/>
      <c r="J644" s="96"/>
      <c r="K644" s="96"/>
      <c r="L644" s="96"/>
      <c r="M644" s="96"/>
      <c r="N644" s="96"/>
      <c r="O644" s="96"/>
      <c r="P644" s="96"/>
      <c r="Q644" s="96"/>
      <c r="R644" s="96"/>
      <c r="S644" s="96"/>
      <c r="T644" s="96"/>
      <c r="U644" s="96"/>
      <c r="V644" s="96"/>
      <c r="W644" s="96"/>
      <c r="X644" s="96"/>
      <c r="Y644" s="96"/>
      <c r="Z644" s="96"/>
      <c r="AA644" s="96"/>
      <c r="AB644" s="96"/>
      <c r="AC644" s="96"/>
      <c r="AD644" s="96"/>
      <c r="AE644" s="96"/>
      <c r="AF644" s="96"/>
      <c r="AG644" s="96"/>
      <c r="AH644" s="96"/>
      <c r="AI644" s="96"/>
    </row>
    <row r="645">
      <c r="A645" s="96"/>
      <c r="B645" s="96"/>
      <c r="C645" s="96"/>
      <c r="D645" s="96"/>
      <c r="E645" s="96"/>
      <c r="F645" s="96"/>
      <c r="G645" s="96"/>
      <c r="H645" s="96"/>
      <c r="I645" s="96"/>
      <c r="J645" s="96"/>
      <c r="K645" s="96"/>
      <c r="L645" s="96"/>
      <c r="M645" s="96"/>
      <c r="N645" s="96"/>
      <c r="O645" s="96"/>
      <c r="P645" s="96"/>
      <c r="Q645" s="96"/>
      <c r="R645" s="96"/>
      <c r="S645" s="96"/>
      <c r="T645" s="96"/>
      <c r="U645" s="96"/>
      <c r="V645" s="96"/>
      <c r="W645" s="96"/>
      <c r="X645" s="96"/>
      <c r="Y645" s="96"/>
      <c r="Z645" s="96"/>
      <c r="AA645" s="96"/>
      <c r="AB645" s="96"/>
      <c r="AC645" s="96"/>
      <c r="AD645" s="96"/>
      <c r="AE645" s="96"/>
      <c r="AF645" s="96"/>
      <c r="AG645" s="96"/>
      <c r="AH645" s="96"/>
      <c r="AI645" s="96"/>
    </row>
    <row r="646">
      <c r="A646" s="96"/>
      <c r="B646" s="96"/>
      <c r="C646" s="96"/>
      <c r="D646" s="96"/>
      <c r="E646" s="96"/>
      <c r="F646" s="96"/>
      <c r="G646" s="96"/>
      <c r="H646" s="96"/>
      <c r="I646" s="96"/>
      <c r="J646" s="96"/>
      <c r="K646" s="96"/>
      <c r="L646" s="96"/>
      <c r="M646" s="96"/>
      <c r="N646" s="96"/>
      <c r="O646" s="96"/>
      <c r="P646" s="96"/>
      <c r="Q646" s="96"/>
      <c r="R646" s="96"/>
      <c r="S646" s="96"/>
      <c r="T646" s="96"/>
      <c r="U646" s="96"/>
      <c r="V646" s="96"/>
      <c r="W646" s="96"/>
      <c r="X646" s="96"/>
      <c r="Y646" s="96"/>
      <c r="Z646" s="96"/>
      <c r="AA646" s="96"/>
      <c r="AB646" s="96"/>
      <c r="AC646" s="96"/>
      <c r="AD646" s="96"/>
      <c r="AE646" s="96"/>
      <c r="AF646" s="96"/>
      <c r="AG646" s="96"/>
      <c r="AH646" s="96"/>
      <c r="AI646" s="96"/>
    </row>
    <row r="647">
      <c r="A647" s="96"/>
      <c r="B647" s="96"/>
      <c r="C647" s="96"/>
      <c r="D647" s="96"/>
      <c r="E647" s="96"/>
      <c r="F647" s="96"/>
      <c r="G647" s="96"/>
      <c r="H647" s="96"/>
      <c r="I647" s="96"/>
      <c r="J647" s="96"/>
      <c r="K647" s="96"/>
      <c r="L647" s="96"/>
      <c r="M647" s="96"/>
      <c r="N647" s="96"/>
      <c r="O647" s="96"/>
      <c r="P647" s="96"/>
      <c r="Q647" s="96"/>
      <c r="R647" s="96"/>
      <c r="S647" s="96"/>
      <c r="T647" s="96"/>
      <c r="U647" s="96"/>
      <c r="V647" s="96"/>
      <c r="W647" s="96"/>
      <c r="X647" s="96"/>
      <c r="Y647" s="96"/>
      <c r="Z647" s="96"/>
      <c r="AA647" s="96"/>
      <c r="AB647" s="96"/>
      <c r="AC647" s="96"/>
      <c r="AD647" s="96"/>
      <c r="AE647" s="96"/>
      <c r="AF647" s="96"/>
      <c r="AG647" s="96"/>
      <c r="AH647" s="96"/>
      <c r="AI647" s="96"/>
    </row>
    <row r="648">
      <c r="A648" s="96"/>
      <c r="B648" s="96"/>
      <c r="C648" s="96"/>
      <c r="D648" s="96"/>
      <c r="E648" s="96"/>
      <c r="F648" s="96"/>
      <c r="G648" s="96"/>
      <c r="H648" s="96"/>
      <c r="I648" s="96"/>
      <c r="J648" s="96"/>
      <c r="K648" s="96"/>
      <c r="L648" s="96"/>
      <c r="M648" s="96"/>
      <c r="N648" s="96"/>
      <c r="O648" s="96"/>
      <c r="P648" s="96"/>
      <c r="Q648" s="96"/>
      <c r="R648" s="96"/>
      <c r="S648" s="96"/>
      <c r="T648" s="96"/>
      <c r="U648" s="96"/>
      <c r="V648" s="96"/>
      <c r="W648" s="96"/>
      <c r="X648" s="96"/>
      <c r="Y648" s="96"/>
      <c r="Z648" s="96"/>
      <c r="AA648" s="96"/>
      <c r="AB648" s="96"/>
      <c r="AC648" s="96"/>
      <c r="AD648" s="96"/>
      <c r="AE648" s="96"/>
      <c r="AF648" s="96"/>
      <c r="AG648" s="96"/>
      <c r="AH648" s="96"/>
      <c r="AI648" s="96"/>
    </row>
    <row r="649">
      <c r="A649" s="96"/>
      <c r="B649" s="96"/>
      <c r="C649" s="96"/>
      <c r="D649" s="96"/>
      <c r="E649" s="96"/>
      <c r="F649" s="96"/>
      <c r="G649" s="96"/>
      <c r="H649" s="96"/>
      <c r="I649" s="96"/>
      <c r="J649" s="96"/>
      <c r="K649" s="96"/>
      <c r="L649" s="96"/>
      <c r="M649" s="96"/>
      <c r="N649" s="96"/>
      <c r="O649" s="96"/>
      <c r="P649" s="96"/>
      <c r="Q649" s="96"/>
      <c r="R649" s="96"/>
      <c r="S649" s="96"/>
      <c r="T649" s="96"/>
      <c r="U649" s="96"/>
      <c r="V649" s="96"/>
      <c r="W649" s="96"/>
      <c r="X649" s="96"/>
      <c r="Y649" s="96"/>
      <c r="Z649" s="96"/>
      <c r="AA649" s="96"/>
      <c r="AB649" s="96"/>
      <c r="AC649" s="96"/>
      <c r="AD649" s="96"/>
      <c r="AE649" s="96"/>
      <c r="AF649" s="96"/>
      <c r="AG649" s="96"/>
      <c r="AH649" s="96"/>
      <c r="AI649" s="96"/>
    </row>
    <row r="650">
      <c r="A650" s="96"/>
      <c r="B650" s="96"/>
      <c r="C650" s="96"/>
      <c r="D650" s="96"/>
      <c r="E650" s="96"/>
      <c r="F650" s="96"/>
      <c r="G650" s="96"/>
      <c r="H650" s="96"/>
      <c r="I650" s="96"/>
      <c r="J650" s="96"/>
      <c r="K650" s="96"/>
      <c r="L650" s="96"/>
      <c r="M650" s="96"/>
      <c r="N650" s="96"/>
      <c r="O650" s="96"/>
      <c r="P650" s="96"/>
      <c r="Q650" s="96"/>
      <c r="R650" s="96"/>
      <c r="S650" s="96"/>
      <c r="T650" s="96"/>
      <c r="U650" s="96"/>
      <c r="V650" s="96"/>
      <c r="W650" s="96"/>
      <c r="X650" s="96"/>
      <c r="Y650" s="96"/>
      <c r="Z650" s="96"/>
      <c r="AA650" s="96"/>
      <c r="AB650" s="96"/>
      <c r="AC650" s="96"/>
      <c r="AD650" s="96"/>
      <c r="AE650" s="96"/>
      <c r="AF650" s="96"/>
      <c r="AG650" s="96"/>
      <c r="AH650" s="96"/>
      <c r="AI650" s="96"/>
    </row>
    <row r="651">
      <c r="A651" s="96"/>
      <c r="B651" s="96"/>
      <c r="C651" s="96"/>
      <c r="D651" s="96"/>
      <c r="E651" s="96"/>
      <c r="F651" s="96"/>
      <c r="G651" s="96"/>
      <c r="H651" s="96"/>
      <c r="I651" s="96"/>
      <c r="J651" s="96"/>
      <c r="K651" s="96"/>
      <c r="L651" s="96"/>
      <c r="M651" s="96"/>
      <c r="N651" s="96"/>
      <c r="O651" s="96"/>
      <c r="P651" s="96"/>
      <c r="Q651" s="96"/>
      <c r="R651" s="96"/>
      <c r="S651" s="96"/>
      <c r="T651" s="96"/>
      <c r="U651" s="96"/>
      <c r="V651" s="96"/>
      <c r="W651" s="96"/>
      <c r="X651" s="96"/>
      <c r="Y651" s="96"/>
      <c r="Z651" s="96"/>
      <c r="AA651" s="96"/>
      <c r="AB651" s="96"/>
      <c r="AC651" s="96"/>
      <c r="AD651" s="96"/>
      <c r="AE651" s="96"/>
      <c r="AF651" s="96"/>
      <c r="AG651" s="96"/>
      <c r="AH651" s="96"/>
      <c r="AI651" s="96"/>
    </row>
    <row r="652">
      <c r="A652" s="96"/>
      <c r="B652" s="96"/>
      <c r="C652" s="96"/>
      <c r="D652" s="96"/>
      <c r="E652" s="96"/>
      <c r="F652" s="96"/>
      <c r="G652" s="96"/>
      <c r="H652" s="96"/>
      <c r="I652" s="96"/>
      <c r="J652" s="96"/>
      <c r="K652" s="96"/>
      <c r="L652" s="96"/>
      <c r="M652" s="96"/>
      <c r="N652" s="96"/>
      <c r="O652" s="96"/>
      <c r="P652" s="96"/>
      <c r="Q652" s="96"/>
      <c r="R652" s="96"/>
      <c r="S652" s="96"/>
      <c r="T652" s="96"/>
      <c r="U652" s="96"/>
      <c r="V652" s="96"/>
      <c r="W652" s="96"/>
      <c r="X652" s="96"/>
      <c r="Y652" s="96"/>
      <c r="Z652" s="96"/>
      <c r="AA652" s="96"/>
      <c r="AB652" s="96"/>
      <c r="AC652" s="96"/>
      <c r="AD652" s="96"/>
      <c r="AE652" s="96"/>
      <c r="AF652" s="96"/>
      <c r="AG652" s="96"/>
      <c r="AH652" s="96"/>
      <c r="AI652" s="96"/>
    </row>
    <row r="653">
      <c r="A653" s="96"/>
      <c r="B653" s="96"/>
      <c r="C653" s="96"/>
      <c r="D653" s="96"/>
      <c r="E653" s="96"/>
      <c r="F653" s="96"/>
      <c r="G653" s="96"/>
      <c r="H653" s="96"/>
      <c r="I653" s="96"/>
      <c r="J653" s="96"/>
      <c r="K653" s="96"/>
      <c r="L653" s="96"/>
      <c r="M653" s="96"/>
      <c r="N653" s="96"/>
      <c r="O653" s="96"/>
      <c r="P653" s="96"/>
      <c r="Q653" s="96"/>
      <c r="R653" s="96"/>
      <c r="S653" s="96"/>
      <c r="T653" s="96"/>
      <c r="U653" s="96"/>
      <c r="V653" s="96"/>
      <c r="W653" s="96"/>
      <c r="X653" s="96"/>
      <c r="Y653" s="96"/>
      <c r="Z653" s="96"/>
      <c r="AA653" s="96"/>
      <c r="AB653" s="96"/>
      <c r="AC653" s="96"/>
      <c r="AD653" s="96"/>
      <c r="AE653" s="96"/>
      <c r="AF653" s="96"/>
      <c r="AG653" s="96"/>
      <c r="AH653" s="96"/>
      <c r="AI653" s="96"/>
    </row>
    <row r="654">
      <c r="A654" s="96"/>
      <c r="B654" s="96"/>
      <c r="C654" s="96"/>
      <c r="D654" s="96"/>
      <c r="E654" s="96"/>
      <c r="F654" s="96"/>
      <c r="G654" s="96"/>
      <c r="H654" s="96"/>
      <c r="I654" s="96"/>
      <c r="J654" s="96"/>
      <c r="K654" s="96"/>
      <c r="L654" s="96"/>
      <c r="M654" s="96"/>
      <c r="N654" s="96"/>
      <c r="O654" s="96"/>
      <c r="P654" s="96"/>
      <c r="Q654" s="96"/>
      <c r="R654" s="96"/>
      <c r="S654" s="96"/>
      <c r="T654" s="96"/>
      <c r="U654" s="96"/>
      <c r="V654" s="96"/>
      <c r="W654" s="96"/>
      <c r="X654" s="96"/>
      <c r="Y654" s="96"/>
      <c r="Z654" s="96"/>
      <c r="AA654" s="96"/>
      <c r="AB654" s="96"/>
      <c r="AC654" s="96"/>
      <c r="AD654" s="96"/>
      <c r="AE654" s="96"/>
      <c r="AF654" s="96"/>
      <c r="AG654" s="96"/>
      <c r="AH654" s="96"/>
      <c r="AI654" s="96"/>
    </row>
    <row r="655">
      <c r="A655" s="96"/>
      <c r="B655" s="96"/>
      <c r="C655" s="96"/>
      <c r="D655" s="96"/>
      <c r="E655" s="96"/>
      <c r="F655" s="96"/>
      <c r="G655" s="96"/>
      <c r="H655" s="96"/>
      <c r="I655" s="96"/>
      <c r="J655" s="96"/>
      <c r="K655" s="96"/>
      <c r="L655" s="96"/>
      <c r="M655" s="96"/>
      <c r="N655" s="96"/>
      <c r="O655" s="96"/>
      <c r="P655" s="96"/>
      <c r="Q655" s="96"/>
      <c r="R655" s="96"/>
      <c r="S655" s="96"/>
      <c r="T655" s="96"/>
      <c r="U655" s="96"/>
      <c r="V655" s="96"/>
      <c r="W655" s="96"/>
      <c r="X655" s="96"/>
      <c r="Y655" s="96"/>
      <c r="Z655" s="96"/>
      <c r="AA655" s="96"/>
      <c r="AB655" s="96"/>
      <c r="AC655" s="96"/>
      <c r="AD655" s="96"/>
      <c r="AE655" s="96"/>
      <c r="AF655" s="96"/>
      <c r="AG655" s="96"/>
      <c r="AH655" s="96"/>
      <c r="AI655" s="96"/>
    </row>
    <row r="656">
      <c r="A656" s="96"/>
      <c r="B656" s="96"/>
      <c r="C656" s="96"/>
      <c r="D656" s="96"/>
      <c r="E656" s="96"/>
      <c r="F656" s="96"/>
      <c r="G656" s="96"/>
      <c r="H656" s="96"/>
      <c r="I656" s="96"/>
      <c r="J656" s="96"/>
      <c r="K656" s="96"/>
      <c r="L656" s="96"/>
      <c r="M656" s="96"/>
      <c r="N656" s="96"/>
      <c r="O656" s="96"/>
      <c r="P656" s="96"/>
      <c r="Q656" s="96"/>
      <c r="R656" s="96"/>
      <c r="S656" s="96"/>
      <c r="T656" s="96"/>
      <c r="U656" s="96"/>
      <c r="V656" s="96"/>
      <c r="W656" s="96"/>
      <c r="X656" s="96"/>
      <c r="Y656" s="96"/>
      <c r="Z656" s="96"/>
      <c r="AA656" s="96"/>
      <c r="AB656" s="96"/>
      <c r="AC656" s="96"/>
      <c r="AD656" s="96"/>
      <c r="AE656" s="96"/>
      <c r="AF656" s="96"/>
      <c r="AG656" s="96"/>
      <c r="AH656" s="96"/>
      <c r="AI656" s="96"/>
    </row>
    <row r="657">
      <c r="A657" s="96"/>
      <c r="B657" s="96"/>
      <c r="C657" s="96"/>
      <c r="D657" s="96"/>
      <c r="E657" s="96"/>
      <c r="F657" s="96"/>
      <c r="G657" s="96"/>
      <c r="H657" s="96"/>
      <c r="I657" s="96"/>
      <c r="J657" s="96"/>
      <c r="K657" s="96"/>
      <c r="L657" s="96"/>
      <c r="M657" s="96"/>
      <c r="N657" s="96"/>
      <c r="O657" s="96"/>
      <c r="P657" s="96"/>
      <c r="Q657" s="96"/>
      <c r="R657" s="96"/>
      <c r="S657" s="96"/>
      <c r="T657" s="96"/>
      <c r="U657" s="96"/>
      <c r="V657" s="96"/>
      <c r="W657" s="96"/>
      <c r="X657" s="96"/>
      <c r="Y657" s="96"/>
      <c r="Z657" s="96"/>
      <c r="AA657" s="96"/>
      <c r="AB657" s="96"/>
      <c r="AC657" s="96"/>
      <c r="AD657" s="96"/>
      <c r="AE657" s="96"/>
      <c r="AF657" s="96"/>
      <c r="AG657" s="96"/>
      <c r="AH657" s="96"/>
      <c r="AI657" s="96"/>
    </row>
    <row r="658">
      <c r="A658" s="96"/>
      <c r="B658" s="96"/>
      <c r="C658" s="96"/>
      <c r="D658" s="96"/>
      <c r="E658" s="96"/>
      <c r="F658" s="96"/>
      <c r="G658" s="96"/>
      <c r="H658" s="96"/>
      <c r="I658" s="96"/>
      <c r="J658" s="96"/>
      <c r="K658" s="96"/>
      <c r="L658" s="96"/>
      <c r="M658" s="96"/>
      <c r="N658" s="96"/>
      <c r="O658" s="96"/>
      <c r="P658" s="96"/>
      <c r="Q658" s="96"/>
      <c r="R658" s="96"/>
      <c r="S658" s="96"/>
      <c r="T658" s="96"/>
      <c r="U658" s="96"/>
      <c r="V658" s="96"/>
      <c r="W658" s="96"/>
      <c r="X658" s="96"/>
      <c r="Y658" s="96"/>
      <c r="Z658" s="96"/>
      <c r="AA658" s="96"/>
      <c r="AB658" s="96"/>
      <c r="AC658" s="96"/>
      <c r="AD658" s="96"/>
      <c r="AE658" s="96"/>
      <c r="AF658" s="96"/>
      <c r="AG658" s="96"/>
      <c r="AH658" s="96"/>
      <c r="AI658" s="96"/>
    </row>
    <row r="659">
      <c r="A659" s="96"/>
      <c r="B659" s="96"/>
      <c r="C659" s="96"/>
      <c r="D659" s="96"/>
      <c r="E659" s="96"/>
      <c r="F659" s="96"/>
      <c r="G659" s="96"/>
      <c r="H659" s="96"/>
      <c r="I659" s="96"/>
      <c r="J659" s="96"/>
      <c r="K659" s="96"/>
      <c r="L659" s="96"/>
      <c r="M659" s="96"/>
      <c r="N659" s="96"/>
      <c r="O659" s="96"/>
      <c r="P659" s="96"/>
      <c r="Q659" s="96"/>
      <c r="R659" s="96"/>
      <c r="S659" s="96"/>
      <c r="T659" s="96"/>
      <c r="U659" s="96"/>
      <c r="V659" s="96"/>
      <c r="W659" s="96"/>
      <c r="X659" s="96"/>
      <c r="Y659" s="96"/>
      <c r="Z659" s="96"/>
      <c r="AA659" s="96"/>
      <c r="AB659" s="96"/>
      <c r="AC659" s="96"/>
      <c r="AD659" s="96"/>
      <c r="AE659" s="96"/>
      <c r="AF659" s="96"/>
      <c r="AG659" s="96"/>
      <c r="AH659" s="96"/>
      <c r="AI659" s="96"/>
    </row>
    <row r="660">
      <c r="A660" s="96"/>
      <c r="B660" s="96"/>
      <c r="C660" s="96"/>
      <c r="D660" s="96"/>
      <c r="E660" s="96"/>
      <c r="F660" s="96"/>
      <c r="G660" s="96"/>
      <c r="H660" s="96"/>
      <c r="I660" s="96"/>
      <c r="J660" s="96"/>
      <c r="K660" s="96"/>
      <c r="L660" s="96"/>
      <c r="M660" s="96"/>
      <c r="N660" s="96"/>
      <c r="O660" s="96"/>
      <c r="P660" s="96"/>
      <c r="Q660" s="96"/>
      <c r="R660" s="96"/>
      <c r="S660" s="96"/>
      <c r="T660" s="96"/>
      <c r="U660" s="96"/>
      <c r="V660" s="96"/>
      <c r="W660" s="96"/>
      <c r="X660" s="96"/>
      <c r="Y660" s="96"/>
      <c r="Z660" s="96"/>
      <c r="AA660" s="96"/>
      <c r="AB660" s="96"/>
      <c r="AC660" s="96"/>
      <c r="AD660" s="96"/>
      <c r="AE660" s="96"/>
      <c r="AF660" s="96"/>
      <c r="AG660" s="96"/>
      <c r="AH660" s="96"/>
      <c r="AI660" s="96"/>
    </row>
    <row r="661">
      <c r="A661" s="96"/>
      <c r="B661" s="96"/>
      <c r="C661" s="96"/>
      <c r="D661" s="96"/>
      <c r="E661" s="96"/>
      <c r="F661" s="96"/>
      <c r="G661" s="96"/>
      <c r="H661" s="96"/>
      <c r="I661" s="96"/>
      <c r="J661" s="96"/>
      <c r="K661" s="96"/>
      <c r="L661" s="96"/>
      <c r="M661" s="96"/>
      <c r="N661" s="96"/>
      <c r="O661" s="96"/>
      <c r="P661" s="96"/>
      <c r="Q661" s="96"/>
      <c r="R661" s="96"/>
      <c r="S661" s="96"/>
      <c r="T661" s="96"/>
      <c r="U661" s="96"/>
      <c r="V661" s="96"/>
      <c r="W661" s="96"/>
      <c r="X661" s="96"/>
      <c r="Y661" s="96"/>
      <c r="Z661" s="96"/>
      <c r="AA661" s="96"/>
      <c r="AB661" s="96"/>
      <c r="AC661" s="96"/>
      <c r="AD661" s="96"/>
      <c r="AE661" s="96"/>
      <c r="AF661" s="96"/>
      <c r="AG661" s="96"/>
      <c r="AH661" s="96"/>
      <c r="AI661" s="96"/>
    </row>
    <row r="662">
      <c r="A662" s="96"/>
      <c r="B662" s="96"/>
      <c r="C662" s="96"/>
      <c r="D662" s="96"/>
      <c r="E662" s="96"/>
      <c r="F662" s="96"/>
      <c r="G662" s="96"/>
      <c r="H662" s="96"/>
      <c r="I662" s="96"/>
      <c r="J662" s="96"/>
      <c r="K662" s="96"/>
      <c r="L662" s="96"/>
      <c r="M662" s="96"/>
      <c r="N662" s="96"/>
      <c r="O662" s="96"/>
      <c r="P662" s="96"/>
      <c r="Q662" s="96"/>
      <c r="R662" s="96"/>
      <c r="S662" s="96"/>
      <c r="T662" s="96"/>
      <c r="U662" s="96"/>
      <c r="V662" s="96"/>
      <c r="W662" s="96"/>
      <c r="X662" s="96"/>
      <c r="Y662" s="96"/>
      <c r="Z662" s="96"/>
      <c r="AA662" s="96"/>
      <c r="AB662" s="96"/>
      <c r="AC662" s="96"/>
      <c r="AD662" s="96"/>
      <c r="AE662" s="96"/>
      <c r="AF662" s="96"/>
      <c r="AG662" s="96"/>
      <c r="AH662" s="96"/>
      <c r="AI662" s="96"/>
    </row>
    <row r="663">
      <c r="A663" s="96"/>
      <c r="B663" s="96"/>
      <c r="C663" s="96"/>
      <c r="D663" s="96"/>
      <c r="E663" s="96"/>
      <c r="F663" s="96"/>
      <c r="G663" s="96"/>
      <c r="H663" s="96"/>
      <c r="I663" s="96"/>
      <c r="J663" s="96"/>
      <c r="K663" s="96"/>
      <c r="L663" s="96"/>
      <c r="M663" s="96"/>
      <c r="N663" s="96"/>
      <c r="O663" s="96"/>
      <c r="P663" s="96"/>
      <c r="Q663" s="96"/>
      <c r="R663" s="96"/>
      <c r="S663" s="96"/>
      <c r="T663" s="96"/>
      <c r="U663" s="96"/>
      <c r="V663" s="96"/>
      <c r="W663" s="96"/>
      <c r="X663" s="96"/>
      <c r="Y663" s="96"/>
      <c r="Z663" s="96"/>
      <c r="AA663" s="96"/>
      <c r="AB663" s="96"/>
      <c r="AC663" s="96"/>
      <c r="AD663" s="96"/>
      <c r="AE663" s="96"/>
      <c r="AF663" s="96"/>
      <c r="AG663" s="96"/>
      <c r="AH663" s="96"/>
      <c r="AI663" s="96"/>
    </row>
    <row r="664">
      <c r="A664" s="96"/>
      <c r="B664" s="96"/>
      <c r="C664" s="96"/>
      <c r="D664" s="96"/>
      <c r="E664" s="96"/>
      <c r="F664" s="96"/>
      <c r="G664" s="96"/>
      <c r="H664" s="96"/>
      <c r="I664" s="96"/>
      <c r="J664" s="96"/>
      <c r="K664" s="96"/>
      <c r="L664" s="96"/>
      <c r="M664" s="96"/>
      <c r="N664" s="96"/>
      <c r="O664" s="96"/>
      <c r="P664" s="96"/>
      <c r="Q664" s="96"/>
      <c r="R664" s="96"/>
      <c r="S664" s="96"/>
      <c r="T664" s="96"/>
      <c r="U664" s="96"/>
      <c r="V664" s="96"/>
      <c r="W664" s="96"/>
      <c r="X664" s="96"/>
      <c r="Y664" s="96"/>
      <c r="Z664" s="96"/>
      <c r="AA664" s="96"/>
      <c r="AB664" s="96"/>
      <c r="AC664" s="96"/>
      <c r="AD664" s="96"/>
      <c r="AE664" s="96"/>
      <c r="AF664" s="96"/>
      <c r="AG664" s="96"/>
      <c r="AH664" s="96"/>
      <c r="AI664" s="96"/>
    </row>
    <row r="665">
      <c r="A665" s="96"/>
      <c r="B665" s="96"/>
      <c r="C665" s="96"/>
      <c r="D665" s="96"/>
      <c r="E665" s="96"/>
      <c r="F665" s="96"/>
      <c r="G665" s="96"/>
      <c r="H665" s="96"/>
      <c r="I665" s="96"/>
      <c r="J665" s="96"/>
      <c r="K665" s="96"/>
      <c r="L665" s="96"/>
      <c r="M665" s="96"/>
      <c r="N665" s="96"/>
      <c r="O665" s="96"/>
      <c r="P665" s="96"/>
      <c r="Q665" s="96"/>
      <c r="R665" s="96"/>
      <c r="S665" s="96"/>
      <c r="T665" s="96"/>
      <c r="U665" s="96"/>
      <c r="V665" s="96"/>
      <c r="W665" s="96"/>
      <c r="X665" s="96"/>
      <c r="Y665" s="96"/>
      <c r="Z665" s="96"/>
      <c r="AA665" s="96"/>
      <c r="AB665" s="96"/>
      <c r="AC665" s="96"/>
      <c r="AD665" s="96"/>
      <c r="AE665" s="96"/>
      <c r="AF665" s="96"/>
      <c r="AG665" s="96"/>
      <c r="AH665" s="96"/>
      <c r="AI665" s="96"/>
    </row>
    <row r="666">
      <c r="A666" s="96"/>
      <c r="B666" s="96"/>
      <c r="C666" s="96"/>
      <c r="D666" s="96"/>
      <c r="E666" s="96"/>
      <c r="F666" s="96"/>
      <c r="G666" s="96"/>
      <c r="H666" s="96"/>
      <c r="I666" s="96"/>
      <c r="J666" s="96"/>
      <c r="K666" s="96"/>
      <c r="L666" s="96"/>
      <c r="M666" s="96"/>
      <c r="N666" s="96"/>
      <c r="O666" s="96"/>
      <c r="P666" s="96"/>
      <c r="Q666" s="96"/>
      <c r="R666" s="96"/>
      <c r="S666" s="96"/>
      <c r="T666" s="96"/>
      <c r="U666" s="96"/>
      <c r="V666" s="96"/>
      <c r="W666" s="96"/>
      <c r="X666" s="96"/>
      <c r="Y666" s="96"/>
      <c r="Z666" s="96"/>
      <c r="AA666" s="96"/>
      <c r="AB666" s="96"/>
      <c r="AC666" s="96"/>
      <c r="AD666" s="96"/>
      <c r="AE666" s="96"/>
      <c r="AF666" s="96"/>
      <c r="AG666" s="96"/>
      <c r="AH666" s="96"/>
      <c r="AI666" s="96"/>
    </row>
    <row r="667">
      <c r="A667" s="96"/>
      <c r="B667" s="96"/>
      <c r="C667" s="96"/>
      <c r="D667" s="96"/>
      <c r="E667" s="96"/>
      <c r="F667" s="96"/>
      <c r="G667" s="96"/>
      <c r="H667" s="96"/>
      <c r="I667" s="96"/>
      <c r="J667" s="96"/>
      <c r="K667" s="96"/>
      <c r="L667" s="96"/>
      <c r="M667" s="96"/>
      <c r="N667" s="96"/>
      <c r="O667" s="96"/>
      <c r="P667" s="96"/>
      <c r="Q667" s="96"/>
      <c r="R667" s="96"/>
      <c r="S667" s="96"/>
      <c r="T667" s="96"/>
      <c r="U667" s="96"/>
      <c r="V667" s="96"/>
      <c r="W667" s="96"/>
      <c r="X667" s="96"/>
      <c r="Y667" s="96"/>
      <c r="Z667" s="96"/>
      <c r="AA667" s="96"/>
      <c r="AB667" s="96"/>
      <c r="AC667" s="96"/>
      <c r="AD667" s="96"/>
      <c r="AE667" s="96"/>
      <c r="AF667" s="96"/>
      <c r="AG667" s="96"/>
      <c r="AH667" s="96"/>
      <c r="AI667" s="96"/>
    </row>
    <row r="668">
      <c r="A668" s="96"/>
      <c r="B668" s="96"/>
      <c r="C668" s="96"/>
      <c r="D668" s="96"/>
      <c r="E668" s="96"/>
      <c r="F668" s="96"/>
      <c r="G668" s="96"/>
      <c r="H668" s="96"/>
      <c r="I668" s="96"/>
      <c r="J668" s="96"/>
      <c r="K668" s="96"/>
      <c r="L668" s="96"/>
      <c r="M668" s="96"/>
      <c r="N668" s="96"/>
      <c r="O668" s="96"/>
      <c r="P668" s="96"/>
      <c r="Q668" s="96"/>
      <c r="R668" s="96"/>
      <c r="S668" s="96"/>
      <c r="T668" s="96"/>
      <c r="U668" s="96"/>
      <c r="V668" s="96"/>
      <c r="W668" s="96"/>
      <c r="X668" s="96"/>
      <c r="Y668" s="96"/>
      <c r="Z668" s="96"/>
      <c r="AA668" s="96"/>
      <c r="AB668" s="96"/>
      <c r="AC668" s="96"/>
      <c r="AD668" s="96"/>
      <c r="AE668" s="96"/>
      <c r="AF668" s="96"/>
      <c r="AG668" s="96"/>
      <c r="AH668" s="96"/>
      <c r="AI668" s="96"/>
    </row>
    <row r="669">
      <c r="A669" s="96"/>
      <c r="B669" s="96"/>
      <c r="C669" s="96"/>
      <c r="D669" s="96"/>
      <c r="E669" s="96"/>
      <c r="F669" s="96"/>
      <c r="G669" s="96"/>
      <c r="H669" s="96"/>
      <c r="I669" s="96"/>
      <c r="J669" s="96"/>
      <c r="K669" s="96"/>
      <c r="L669" s="96"/>
      <c r="M669" s="96"/>
      <c r="N669" s="96"/>
      <c r="O669" s="96"/>
      <c r="P669" s="96"/>
      <c r="Q669" s="96"/>
      <c r="R669" s="96"/>
      <c r="S669" s="96"/>
      <c r="T669" s="96"/>
      <c r="U669" s="96"/>
      <c r="V669" s="96"/>
      <c r="W669" s="96"/>
      <c r="X669" s="96"/>
      <c r="Y669" s="96"/>
      <c r="Z669" s="96"/>
      <c r="AA669" s="96"/>
      <c r="AB669" s="96"/>
      <c r="AC669" s="96"/>
      <c r="AD669" s="96"/>
      <c r="AE669" s="96"/>
      <c r="AF669" s="96"/>
      <c r="AG669" s="96"/>
      <c r="AH669" s="96"/>
      <c r="AI669" s="96"/>
    </row>
    <row r="670">
      <c r="A670" s="96"/>
      <c r="B670" s="96"/>
      <c r="C670" s="96"/>
      <c r="D670" s="96"/>
      <c r="E670" s="96"/>
      <c r="F670" s="96"/>
      <c r="G670" s="96"/>
      <c r="H670" s="96"/>
      <c r="I670" s="96"/>
      <c r="J670" s="96"/>
      <c r="K670" s="96"/>
      <c r="L670" s="96"/>
      <c r="M670" s="96"/>
      <c r="N670" s="96"/>
      <c r="O670" s="96"/>
      <c r="P670" s="96"/>
      <c r="Q670" s="96"/>
      <c r="R670" s="96"/>
      <c r="S670" s="96"/>
      <c r="T670" s="96"/>
      <c r="U670" s="96"/>
      <c r="V670" s="96"/>
      <c r="W670" s="96"/>
      <c r="X670" s="96"/>
      <c r="Y670" s="96"/>
      <c r="Z670" s="96"/>
      <c r="AA670" s="96"/>
      <c r="AB670" s="96"/>
      <c r="AC670" s="96"/>
      <c r="AD670" s="96"/>
      <c r="AE670" s="96"/>
      <c r="AF670" s="96"/>
      <c r="AG670" s="96"/>
      <c r="AH670" s="96"/>
      <c r="AI670" s="96"/>
    </row>
    <row r="671">
      <c r="A671" s="96"/>
      <c r="B671" s="96"/>
      <c r="C671" s="96"/>
      <c r="D671" s="96"/>
      <c r="E671" s="96"/>
      <c r="F671" s="96"/>
      <c r="G671" s="96"/>
      <c r="H671" s="96"/>
      <c r="I671" s="96"/>
      <c r="J671" s="96"/>
      <c r="K671" s="96"/>
      <c r="L671" s="96"/>
      <c r="M671" s="96"/>
      <c r="N671" s="96"/>
      <c r="O671" s="96"/>
      <c r="P671" s="96"/>
      <c r="Q671" s="96"/>
      <c r="R671" s="96"/>
      <c r="S671" s="96"/>
      <c r="T671" s="96"/>
      <c r="U671" s="96"/>
      <c r="V671" s="96"/>
      <c r="W671" s="96"/>
      <c r="X671" s="96"/>
      <c r="Y671" s="96"/>
      <c r="Z671" s="96"/>
      <c r="AA671" s="96"/>
      <c r="AB671" s="96"/>
      <c r="AC671" s="96"/>
      <c r="AD671" s="96"/>
      <c r="AE671" s="96"/>
      <c r="AF671" s="96"/>
      <c r="AG671" s="96"/>
      <c r="AH671" s="96"/>
      <c r="AI671" s="96"/>
    </row>
    <row r="672">
      <c r="A672" s="96"/>
      <c r="B672" s="96"/>
      <c r="C672" s="96"/>
      <c r="D672" s="96"/>
      <c r="E672" s="96"/>
      <c r="F672" s="96"/>
      <c r="G672" s="96"/>
      <c r="H672" s="96"/>
      <c r="I672" s="96"/>
      <c r="J672" s="96"/>
      <c r="K672" s="96"/>
      <c r="L672" s="96"/>
      <c r="M672" s="96"/>
      <c r="N672" s="96"/>
      <c r="O672" s="96"/>
      <c r="P672" s="96"/>
      <c r="Q672" s="96"/>
      <c r="R672" s="96"/>
      <c r="S672" s="96"/>
      <c r="T672" s="96"/>
      <c r="U672" s="96"/>
      <c r="V672" s="96"/>
      <c r="W672" s="96"/>
      <c r="X672" s="96"/>
      <c r="Y672" s="96"/>
      <c r="Z672" s="96"/>
      <c r="AA672" s="96"/>
      <c r="AB672" s="96"/>
      <c r="AC672" s="96"/>
      <c r="AD672" s="96"/>
      <c r="AE672" s="96"/>
      <c r="AF672" s="96"/>
      <c r="AG672" s="96"/>
      <c r="AH672" s="96"/>
      <c r="AI672" s="96"/>
    </row>
    <row r="673">
      <c r="A673" s="96"/>
      <c r="B673" s="96"/>
      <c r="C673" s="96"/>
      <c r="D673" s="96"/>
      <c r="E673" s="96"/>
      <c r="F673" s="96"/>
      <c r="G673" s="96"/>
      <c r="H673" s="96"/>
      <c r="I673" s="96"/>
      <c r="J673" s="96"/>
      <c r="K673" s="96"/>
      <c r="L673" s="96"/>
      <c r="M673" s="96"/>
      <c r="N673" s="96"/>
      <c r="O673" s="96"/>
      <c r="P673" s="96"/>
      <c r="Q673" s="96"/>
      <c r="R673" s="96"/>
      <c r="S673" s="96"/>
      <c r="T673" s="96"/>
      <c r="U673" s="96"/>
      <c r="V673" s="96"/>
      <c r="W673" s="96"/>
      <c r="X673" s="96"/>
      <c r="Y673" s="96"/>
      <c r="Z673" s="96"/>
      <c r="AA673" s="96"/>
      <c r="AB673" s="96"/>
      <c r="AC673" s="96"/>
      <c r="AD673" s="96"/>
      <c r="AE673" s="96"/>
      <c r="AF673" s="96"/>
      <c r="AG673" s="96"/>
      <c r="AH673" s="96"/>
      <c r="AI673" s="96"/>
    </row>
    <row r="674">
      <c r="A674" s="96"/>
      <c r="B674" s="96"/>
      <c r="C674" s="96"/>
      <c r="D674" s="96"/>
      <c r="E674" s="96"/>
      <c r="F674" s="96"/>
      <c r="G674" s="96"/>
      <c r="H674" s="96"/>
      <c r="I674" s="96"/>
      <c r="J674" s="96"/>
      <c r="K674" s="96"/>
      <c r="L674" s="96"/>
      <c r="M674" s="96"/>
      <c r="N674" s="96"/>
      <c r="O674" s="96"/>
      <c r="P674" s="96"/>
      <c r="Q674" s="96"/>
      <c r="R674" s="96"/>
      <c r="S674" s="96"/>
      <c r="T674" s="96"/>
      <c r="U674" s="96"/>
      <c r="V674" s="96"/>
      <c r="W674" s="96"/>
      <c r="X674" s="96"/>
      <c r="Y674" s="96"/>
      <c r="Z674" s="96"/>
      <c r="AA674" s="96"/>
      <c r="AB674" s="96"/>
      <c r="AC674" s="96"/>
      <c r="AD674" s="96"/>
      <c r="AE674" s="96"/>
      <c r="AF674" s="96"/>
      <c r="AG674" s="96"/>
      <c r="AH674" s="96"/>
      <c r="AI674" s="96"/>
    </row>
    <row r="675">
      <c r="A675" s="96"/>
      <c r="B675" s="96"/>
      <c r="C675" s="96"/>
      <c r="D675" s="96"/>
      <c r="E675" s="96"/>
      <c r="F675" s="96"/>
      <c r="G675" s="96"/>
      <c r="H675" s="96"/>
      <c r="I675" s="96"/>
      <c r="J675" s="96"/>
      <c r="K675" s="96"/>
      <c r="L675" s="96"/>
      <c r="M675" s="96"/>
      <c r="N675" s="96"/>
      <c r="O675" s="96"/>
      <c r="P675" s="96"/>
      <c r="Q675" s="96"/>
      <c r="R675" s="96"/>
      <c r="S675" s="96"/>
      <c r="T675" s="96"/>
      <c r="U675" s="96"/>
      <c r="V675" s="96"/>
      <c r="W675" s="96"/>
      <c r="X675" s="96"/>
      <c r="Y675" s="96"/>
      <c r="Z675" s="96"/>
      <c r="AA675" s="96"/>
      <c r="AB675" s="96"/>
      <c r="AC675" s="96"/>
      <c r="AD675" s="96"/>
      <c r="AE675" s="96"/>
      <c r="AF675" s="96"/>
      <c r="AG675" s="96"/>
      <c r="AH675" s="96"/>
      <c r="AI675" s="96"/>
    </row>
    <row r="676">
      <c r="A676" s="96"/>
      <c r="B676" s="96"/>
      <c r="C676" s="96"/>
      <c r="D676" s="96"/>
      <c r="E676" s="96"/>
      <c r="F676" s="96"/>
      <c r="G676" s="96"/>
      <c r="H676" s="96"/>
      <c r="I676" s="96"/>
      <c r="J676" s="96"/>
      <c r="K676" s="96"/>
      <c r="L676" s="96"/>
      <c r="M676" s="96"/>
      <c r="N676" s="96"/>
      <c r="O676" s="96"/>
      <c r="P676" s="96"/>
      <c r="Q676" s="96"/>
      <c r="R676" s="96"/>
      <c r="S676" s="96"/>
      <c r="T676" s="96"/>
      <c r="U676" s="96"/>
      <c r="V676" s="96"/>
      <c r="W676" s="96"/>
      <c r="X676" s="96"/>
      <c r="Y676" s="96"/>
      <c r="Z676" s="96"/>
      <c r="AA676" s="96"/>
      <c r="AB676" s="96"/>
      <c r="AC676" s="96"/>
      <c r="AD676" s="96"/>
      <c r="AE676" s="96"/>
      <c r="AF676" s="96"/>
      <c r="AG676" s="96"/>
      <c r="AH676" s="96"/>
      <c r="AI676" s="96"/>
    </row>
    <row r="677">
      <c r="A677" s="96"/>
      <c r="B677" s="96"/>
      <c r="C677" s="96"/>
      <c r="D677" s="96"/>
      <c r="E677" s="96"/>
      <c r="F677" s="96"/>
      <c r="G677" s="96"/>
      <c r="H677" s="96"/>
      <c r="I677" s="96"/>
      <c r="J677" s="96"/>
      <c r="K677" s="96"/>
      <c r="L677" s="96"/>
      <c r="M677" s="96"/>
      <c r="N677" s="96"/>
      <c r="O677" s="96"/>
      <c r="P677" s="96"/>
      <c r="Q677" s="96"/>
      <c r="R677" s="96"/>
      <c r="S677" s="96"/>
      <c r="T677" s="96"/>
      <c r="U677" s="96"/>
      <c r="V677" s="96"/>
      <c r="W677" s="96"/>
      <c r="X677" s="96"/>
      <c r="Y677" s="96"/>
      <c r="Z677" s="96"/>
      <c r="AA677" s="96"/>
      <c r="AB677" s="96"/>
      <c r="AC677" s="96"/>
      <c r="AD677" s="96"/>
      <c r="AE677" s="96"/>
      <c r="AF677" s="96"/>
      <c r="AG677" s="96"/>
      <c r="AH677" s="96"/>
      <c r="AI677" s="96"/>
    </row>
    <row r="678">
      <c r="A678" s="96"/>
      <c r="B678" s="96"/>
      <c r="C678" s="96"/>
      <c r="D678" s="96"/>
      <c r="E678" s="96"/>
      <c r="F678" s="96"/>
      <c r="G678" s="96"/>
      <c r="H678" s="96"/>
      <c r="I678" s="96"/>
      <c r="J678" s="96"/>
      <c r="K678" s="96"/>
      <c r="L678" s="96"/>
      <c r="M678" s="96"/>
      <c r="N678" s="96"/>
      <c r="O678" s="96"/>
      <c r="P678" s="96"/>
      <c r="Q678" s="96"/>
      <c r="R678" s="96"/>
      <c r="S678" s="96"/>
      <c r="T678" s="96"/>
      <c r="U678" s="96"/>
      <c r="V678" s="96"/>
      <c r="W678" s="96"/>
      <c r="X678" s="96"/>
      <c r="Y678" s="96"/>
      <c r="Z678" s="96"/>
      <c r="AA678" s="96"/>
      <c r="AB678" s="96"/>
      <c r="AC678" s="96"/>
      <c r="AD678" s="96"/>
      <c r="AE678" s="96"/>
      <c r="AF678" s="96"/>
      <c r="AG678" s="96"/>
      <c r="AH678" s="96"/>
      <c r="AI678" s="96"/>
    </row>
    <row r="679">
      <c r="A679" s="96"/>
      <c r="B679" s="96"/>
      <c r="C679" s="96"/>
      <c r="D679" s="96"/>
      <c r="E679" s="96"/>
      <c r="F679" s="96"/>
      <c r="G679" s="96"/>
      <c r="H679" s="96"/>
      <c r="I679" s="96"/>
      <c r="J679" s="96"/>
      <c r="K679" s="96"/>
      <c r="L679" s="96"/>
      <c r="M679" s="96"/>
      <c r="N679" s="96"/>
      <c r="O679" s="96"/>
      <c r="P679" s="96"/>
      <c r="Q679" s="96"/>
      <c r="R679" s="96"/>
      <c r="S679" s="96"/>
      <c r="T679" s="96"/>
      <c r="U679" s="96"/>
      <c r="V679" s="96"/>
      <c r="W679" s="96"/>
      <c r="X679" s="96"/>
      <c r="Y679" s="96"/>
      <c r="Z679" s="96"/>
      <c r="AA679" s="96"/>
      <c r="AB679" s="96"/>
      <c r="AC679" s="96"/>
      <c r="AD679" s="96"/>
      <c r="AE679" s="96"/>
      <c r="AF679" s="96"/>
      <c r="AG679" s="96"/>
      <c r="AH679" s="96"/>
      <c r="AI679" s="96"/>
    </row>
    <row r="680">
      <c r="A680" s="96"/>
      <c r="B680" s="96"/>
      <c r="C680" s="96"/>
      <c r="D680" s="96"/>
      <c r="E680" s="96"/>
      <c r="F680" s="96"/>
      <c r="G680" s="96"/>
      <c r="H680" s="96"/>
      <c r="I680" s="96"/>
      <c r="J680" s="96"/>
      <c r="K680" s="96"/>
      <c r="L680" s="96"/>
      <c r="M680" s="96"/>
      <c r="N680" s="96"/>
      <c r="O680" s="96"/>
      <c r="P680" s="96"/>
      <c r="Q680" s="96"/>
      <c r="R680" s="96"/>
      <c r="S680" s="96"/>
      <c r="T680" s="96"/>
      <c r="U680" s="96"/>
      <c r="V680" s="96"/>
      <c r="W680" s="96"/>
      <c r="X680" s="96"/>
      <c r="Y680" s="96"/>
      <c r="Z680" s="96"/>
      <c r="AA680" s="96"/>
      <c r="AB680" s="96"/>
      <c r="AC680" s="96"/>
      <c r="AD680" s="96"/>
      <c r="AE680" s="96"/>
      <c r="AF680" s="96"/>
      <c r="AG680" s="96"/>
      <c r="AH680" s="96"/>
      <c r="AI680" s="96"/>
    </row>
    <row r="681">
      <c r="A681" s="96"/>
      <c r="B681" s="96"/>
      <c r="C681" s="96"/>
      <c r="D681" s="96"/>
      <c r="E681" s="96"/>
      <c r="F681" s="96"/>
      <c r="G681" s="96"/>
      <c r="H681" s="96"/>
      <c r="I681" s="96"/>
      <c r="J681" s="96"/>
      <c r="K681" s="96"/>
      <c r="L681" s="96"/>
      <c r="M681" s="96"/>
      <c r="N681" s="96"/>
      <c r="O681" s="96"/>
      <c r="P681" s="96"/>
      <c r="Q681" s="96"/>
      <c r="R681" s="96"/>
      <c r="S681" s="96"/>
      <c r="T681" s="96"/>
      <c r="U681" s="96"/>
      <c r="V681" s="96"/>
      <c r="W681" s="96"/>
      <c r="X681" s="96"/>
      <c r="Y681" s="96"/>
      <c r="Z681" s="96"/>
      <c r="AA681" s="96"/>
      <c r="AB681" s="96"/>
      <c r="AC681" s="96"/>
      <c r="AD681" s="96"/>
      <c r="AE681" s="96"/>
      <c r="AF681" s="96"/>
      <c r="AG681" s="96"/>
      <c r="AH681" s="96"/>
      <c r="AI681" s="96"/>
    </row>
    <row r="682">
      <c r="A682" s="96"/>
      <c r="B682" s="96"/>
      <c r="C682" s="96"/>
      <c r="D682" s="96"/>
      <c r="E682" s="96"/>
      <c r="F682" s="96"/>
      <c r="G682" s="96"/>
      <c r="H682" s="96"/>
      <c r="I682" s="96"/>
      <c r="J682" s="96"/>
      <c r="K682" s="96"/>
      <c r="L682" s="96"/>
      <c r="M682" s="96"/>
      <c r="N682" s="96"/>
      <c r="O682" s="96"/>
      <c r="P682" s="96"/>
      <c r="Q682" s="96"/>
      <c r="R682" s="96"/>
      <c r="S682" s="96"/>
      <c r="T682" s="96"/>
      <c r="U682" s="96"/>
      <c r="V682" s="96"/>
      <c r="W682" s="96"/>
      <c r="X682" s="96"/>
      <c r="Y682" s="96"/>
      <c r="Z682" s="96"/>
      <c r="AA682" s="96"/>
      <c r="AB682" s="96"/>
      <c r="AC682" s="96"/>
      <c r="AD682" s="96"/>
      <c r="AE682" s="96"/>
      <c r="AF682" s="96"/>
      <c r="AG682" s="96"/>
      <c r="AH682" s="96"/>
      <c r="AI682" s="96"/>
    </row>
    <row r="683">
      <c r="A683" s="96"/>
      <c r="B683" s="96"/>
      <c r="C683" s="96"/>
      <c r="D683" s="96"/>
      <c r="E683" s="96"/>
      <c r="F683" s="96"/>
      <c r="G683" s="96"/>
      <c r="H683" s="96"/>
      <c r="I683" s="96"/>
      <c r="J683" s="96"/>
      <c r="K683" s="96"/>
      <c r="L683" s="96"/>
      <c r="M683" s="96"/>
      <c r="N683" s="96"/>
      <c r="O683" s="96"/>
      <c r="P683" s="96"/>
      <c r="Q683" s="96"/>
      <c r="R683" s="96"/>
      <c r="S683" s="96"/>
      <c r="T683" s="96"/>
      <c r="U683" s="96"/>
      <c r="V683" s="96"/>
      <c r="W683" s="96"/>
      <c r="X683" s="96"/>
      <c r="Y683" s="96"/>
      <c r="Z683" s="96"/>
      <c r="AA683" s="96"/>
      <c r="AB683" s="96"/>
      <c r="AC683" s="96"/>
      <c r="AD683" s="96"/>
      <c r="AE683" s="96"/>
      <c r="AF683" s="96"/>
      <c r="AG683" s="96"/>
      <c r="AH683" s="96"/>
      <c r="AI683" s="96"/>
    </row>
    <row r="684">
      <c r="A684" s="96"/>
      <c r="B684" s="96"/>
      <c r="C684" s="96"/>
      <c r="D684" s="96"/>
      <c r="E684" s="96"/>
      <c r="F684" s="96"/>
      <c r="G684" s="96"/>
      <c r="H684" s="96"/>
      <c r="I684" s="96"/>
      <c r="J684" s="96"/>
      <c r="K684" s="96"/>
      <c r="L684" s="96"/>
      <c r="M684" s="96"/>
      <c r="N684" s="96"/>
      <c r="O684" s="96"/>
      <c r="P684" s="96"/>
      <c r="Q684" s="96"/>
      <c r="R684" s="96"/>
      <c r="S684" s="96"/>
      <c r="T684" s="96"/>
      <c r="U684" s="96"/>
      <c r="V684" s="96"/>
      <c r="W684" s="96"/>
      <c r="X684" s="96"/>
      <c r="Y684" s="96"/>
      <c r="Z684" s="96"/>
      <c r="AA684" s="96"/>
      <c r="AB684" s="96"/>
      <c r="AC684" s="96"/>
      <c r="AD684" s="96"/>
      <c r="AE684" s="96"/>
      <c r="AF684" s="96"/>
      <c r="AG684" s="96"/>
      <c r="AH684" s="96"/>
      <c r="AI684" s="96"/>
    </row>
    <row r="685">
      <c r="A685" s="96"/>
      <c r="B685" s="96"/>
      <c r="C685" s="96"/>
      <c r="D685" s="96"/>
      <c r="E685" s="96"/>
      <c r="F685" s="96"/>
      <c r="G685" s="96"/>
      <c r="H685" s="96"/>
      <c r="I685" s="96"/>
      <c r="J685" s="96"/>
      <c r="K685" s="96"/>
      <c r="L685" s="96"/>
      <c r="M685" s="96"/>
      <c r="N685" s="96"/>
      <c r="O685" s="96"/>
      <c r="P685" s="96"/>
      <c r="Q685" s="96"/>
      <c r="R685" s="96"/>
      <c r="S685" s="96"/>
      <c r="T685" s="96"/>
      <c r="U685" s="96"/>
      <c r="V685" s="96"/>
      <c r="W685" s="96"/>
      <c r="X685" s="96"/>
      <c r="Y685" s="96"/>
      <c r="Z685" s="96"/>
      <c r="AA685" s="96"/>
      <c r="AB685" s="96"/>
      <c r="AC685" s="96"/>
      <c r="AD685" s="96"/>
      <c r="AE685" s="96"/>
      <c r="AF685" s="96"/>
      <c r="AG685" s="96"/>
      <c r="AH685" s="96"/>
      <c r="AI685" s="96"/>
    </row>
    <row r="686">
      <c r="A686" s="96"/>
      <c r="B686" s="96"/>
      <c r="C686" s="96"/>
      <c r="D686" s="96"/>
      <c r="E686" s="96"/>
      <c r="F686" s="96"/>
      <c r="G686" s="96"/>
      <c r="H686" s="96"/>
      <c r="I686" s="96"/>
      <c r="J686" s="96"/>
      <c r="K686" s="96"/>
      <c r="L686" s="96"/>
      <c r="M686" s="96"/>
      <c r="N686" s="96"/>
      <c r="O686" s="96"/>
      <c r="P686" s="96"/>
      <c r="Q686" s="96"/>
      <c r="R686" s="96"/>
      <c r="S686" s="96"/>
      <c r="T686" s="96"/>
      <c r="U686" s="96"/>
      <c r="V686" s="96"/>
      <c r="W686" s="96"/>
      <c r="X686" s="96"/>
      <c r="Y686" s="96"/>
      <c r="Z686" s="96"/>
      <c r="AA686" s="96"/>
      <c r="AB686" s="96"/>
      <c r="AC686" s="96"/>
      <c r="AD686" s="96"/>
      <c r="AE686" s="96"/>
      <c r="AF686" s="96"/>
      <c r="AG686" s="96"/>
      <c r="AH686" s="96"/>
      <c r="AI686" s="96"/>
    </row>
    <row r="687">
      <c r="A687" s="96"/>
      <c r="B687" s="96"/>
      <c r="C687" s="96"/>
      <c r="D687" s="96"/>
      <c r="E687" s="96"/>
      <c r="F687" s="96"/>
      <c r="G687" s="96"/>
      <c r="H687" s="96"/>
      <c r="I687" s="96"/>
      <c r="J687" s="96"/>
      <c r="K687" s="96"/>
      <c r="L687" s="96"/>
      <c r="M687" s="96"/>
      <c r="N687" s="96"/>
      <c r="O687" s="96"/>
      <c r="P687" s="96"/>
      <c r="Q687" s="96"/>
      <c r="R687" s="96"/>
      <c r="S687" s="96"/>
      <c r="T687" s="96"/>
      <c r="U687" s="96"/>
      <c r="V687" s="96"/>
      <c r="W687" s="96"/>
      <c r="X687" s="96"/>
      <c r="Y687" s="96"/>
      <c r="Z687" s="96"/>
      <c r="AA687" s="96"/>
      <c r="AB687" s="96"/>
      <c r="AC687" s="96"/>
      <c r="AD687" s="96"/>
      <c r="AE687" s="96"/>
      <c r="AF687" s="96"/>
      <c r="AG687" s="96"/>
      <c r="AH687" s="96"/>
      <c r="AI687" s="96"/>
    </row>
    <row r="688">
      <c r="A688" s="96"/>
      <c r="B688" s="96"/>
      <c r="C688" s="96"/>
      <c r="D688" s="96"/>
      <c r="E688" s="96"/>
      <c r="F688" s="96"/>
      <c r="G688" s="96"/>
      <c r="H688" s="96"/>
      <c r="I688" s="96"/>
      <c r="J688" s="96"/>
      <c r="K688" s="96"/>
      <c r="L688" s="96"/>
      <c r="M688" s="96"/>
      <c r="N688" s="96"/>
      <c r="O688" s="96"/>
      <c r="P688" s="96"/>
      <c r="Q688" s="96"/>
      <c r="R688" s="96"/>
      <c r="S688" s="96"/>
      <c r="T688" s="96"/>
      <c r="U688" s="96"/>
      <c r="V688" s="96"/>
      <c r="W688" s="96"/>
      <c r="X688" s="96"/>
      <c r="Y688" s="96"/>
      <c r="Z688" s="96"/>
      <c r="AA688" s="96"/>
      <c r="AB688" s="96"/>
      <c r="AC688" s="96"/>
      <c r="AD688" s="96"/>
      <c r="AE688" s="96"/>
      <c r="AF688" s="96"/>
      <c r="AG688" s="96"/>
      <c r="AH688" s="96"/>
      <c r="AI688" s="96"/>
    </row>
    <row r="689">
      <c r="A689" s="96"/>
      <c r="B689" s="96"/>
      <c r="C689" s="96"/>
      <c r="D689" s="96"/>
      <c r="E689" s="96"/>
      <c r="F689" s="96"/>
      <c r="G689" s="96"/>
      <c r="H689" s="96"/>
      <c r="I689" s="96"/>
      <c r="J689" s="96"/>
      <c r="K689" s="96"/>
      <c r="L689" s="96"/>
      <c r="M689" s="96"/>
      <c r="N689" s="96"/>
      <c r="O689" s="96"/>
      <c r="P689" s="96"/>
      <c r="Q689" s="96"/>
      <c r="R689" s="96"/>
      <c r="S689" s="96"/>
      <c r="T689" s="96"/>
      <c r="U689" s="96"/>
      <c r="V689" s="96"/>
      <c r="W689" s="96"/>
      <c r="X689" s="96"/>
      <c r="Y689" s="96"/>
      <c r="Z689" s="96"/>
      <c r="AA689" s="96"/>
      <c r="AB689" s="96"/>
      <c r="AC689" s="96"/>
      <c r="AD689" s="96"/>
      <c r="AE689" s="96"/>
      <c r="AF689" s="96"/>
      <c r="AG689" s="96"/>
      <c r="AH689" s="96"/>
      <c r="AI689" s="96"/>
    </row>
    <row r="690">
      <c r="A690" s="96"/>
      <c r="B690" s="96"/>
      <c r="C690" s="96"/>
      <c r="D690" s="96"/>
      <c r="E690" s="96"/>
      <c r="F690" s="96"/>
      <c r="G690" s="96"/>
      <c r="H690" s="96"/>
      <c r="I690" s="96"/>
      <c r="J690" s="96"/>
      <c r="K690" s="96"/>
      <c r="L690" s="96"/>
      <c r="M690" s="96"/>
      <c r="N690" s="96"/>
      <c r="O690" s="96"/>
      <c r="P690" s="96"/>
      <c r="Q690" s="96"/>
      <c r="R690" s="96"/>
      <c r="S690" s="96"/>
      <c r="T690" s="96"/>
      <c r="U690" s="96"/>
      <c r="V690" s="96"/>
      <c r="W690" s="96"/>
      <c r="X690" s="96"/>
      <c r="Y690" s="96"/>
      <c r="Z690" s="96"/>
      <c r="AA690" s="96"/>
      <c r="AB690" s="96"/>
      <c r="AC690" s="96"/>
      <c r="AD690" s="96"/>
      <c r="AE690" s="96"/>
      <c r="AF690" s="96"/>
      <c r="AG690" s="96"/>
      <c r="AH690" s="96"/>
      <c r="AI690" s="96"/>
    </row>
    <row r="691">
      <c r="A691" s="96"/>
      <c r="B691" s="96"/>
      <c r="C691" s="96"/>
      <c r="D691" s="96"/>
      <c r="E691" s="96"/>
      <c r="F691" s="96"/>
      <c r="G691" s="96"/>
      <c r="H691" s="96"/>
      <c r="I691" s="96"/>
      <c r="J691" s="96"/>
      <c r="K691" s="96"/>
      <c r="L691" s="96"/>
      <c r="M691" s="96"/>
      <c r="N691" s="96"/>
      <c r="O691" s="96"/>
      <c r="P691" s="96"/>
      <c r="Q691" s="96"/>
      <c r="R691" s="96"/>
      <c r="S691" s="96"/>
      <c r="T691" s="96"/>
      <c r="U691" s="96"/>
      <c r="V691" s="96"/>
      <c r="W691" s="96"/>
      <c r="X691" s="96"/>
      <c r="Y691" s="96"/>
      <c r="Z691" s="96"/>
      <c r="AA691" s="96"/>
      <c r="AB691" s="96"/>
      <c r="AC691" s="96"/>
      <c r="AD691" s="96"/>
      <c r="AE691" s="96"/>
      <c r="AF691" s="96"/>
      <c r="AG691" s="96"/>
      <c r="AH691" s="96"/>
      <c r="AI691" s="96"/>
    </row>
    <row r="692">
      <c r="A692" s="96"/>
      <c r="B692" s="96"/>
      <c r="C692" s="96"/>
      <c r="D692" s="96"/>
      <c r="E692" s="96"/>
      <c r="F692" s="96"/>
      <c r="G692" s="96"/>
      <c r="H692" s="96"/>
      <c r="I692" s="96"/>
      <c r="J692" s="96"/>
      <c r="K692" s="96"/>
      <c r="L692" s="96"/>
      <c r="M692" s="96"/>
      <c r="N692" s="96"/>
      <c r="O692" s="96"/>
      <c r="P692" s="96"/>
      <c r="Q692" s="96"/>
      <c r="R692" s="96"/>
      <c r="S692" s="96"/>
      <c r="T692" s="96"/>
      <c r="U692" s="96"/>
      <c r="V692" s="96"/>
      <c r="W692" s="96"/>
      <c r="X692" s="96"/>
      <c r="Y692" s="96"/>
      <c r="Z692" s="96"/>
      <c r="AA692" s="96"/>
      <c r="AB692" s="96"/>
      <c r="AC692" s="96"/>
      <c r="AD692" s="96"/>
      <c r="AE692" s="96"/>
      <c r="AF692" s="96"/>
      <c r="AG692" s="96"/>
      <c r="AH692" s="96"/>
      <c r="AI692" s="96"/>
    </row>
    <row r="693">
      <c r="A693" s="96"/>
      <c r="B693" s="96"/>
      <c r="C693" s="96"/>
      <c r="D693" s="96"/>
      <c r="E693" s="96"/>
      <c r="F693" s="96"/>
      <c r="G693" s="96"/>
      <c r="H693" s="96"/>
      <c r="I693" s="96"/>
      <c r="J693" s="96"/>
      <c r="K693" s="96"/>
      <c r="L693" s="96"/>
      <c r="M693" s="96"/>
      <c r="N693" s="96"/>
      <c r="O693" s="96"/>
      <c r="P693" s="96"/>
      <c r="Q693" s="96"/>
      <c r="R693" s="96"/>
      <c r="S693" s="96"/>
      <c r="T693" s="96"/>
      <c r="U693" s="96"/>
      <c r="V693" s="96"/>
      <c r="W693" s="96"/>
      <c r="X693" s="96"/>
      <c r="Y693" s="96"/>
      <c r="Z693" s="96"/>
      <c r="AA693" s="96"/>
      <c r="AB693" s="96"/>
      <c r="AC693" s="96"/>
      <c r="AD693" s="96"/>
      <c r="AE693" s="96"/>
      <c r="AF693" s="96"/>
      <c r="AG693" s="96"/>
      <c r="AH693" s="96"/>
      <c r="AI693" s="96"/>
    </row>
    <row r="694">
      <c r="A694" s="96"/>
      <c r="B694" s="96"/>
      <c r="C694" s="96"/>
      <c r="D694" s="96"/>
      <c r="E694" s="96"/>
      <c r="F694" s="96"/>
      <c r="G694" s="96"/>
      <c r="H694" s="96"/>
      <c r="I694" s="96"/>
      <c r="J694" s="96"/>
      <c r="K694" s="96"/>
      <c r="L694" s="96"/>
      <c r="M694" s="96"/>
      <c r="N694" s="96"/>
      <c r="O694" s="96"/>
      <c r="P694" s="96"/>
      <c r="Q694" s="96"/>
      <c r="R694" s="96"/>
      <c r="S694" s="96"/>
      <c r="T694" s="96"/>
      <c r="U694" s="96"/>
      <c r="V694" s="96"/>
      <c r="W694" s="96"/>
      <c r="X694" s="96"/>
      <c r="Y694" s="96"/>
      <c r="Z694" s="96"/>
      <c r="AA694" s="96"/>
      <c r="AB694" s="96"/>
      <c r="AC694" s="96"/>
      <c r="AD694" s="96"/>
      <c r="AE694" s="96"/>
      <c r="AF694" s="96"/>
      <c r="AG694" s="96"/>
      <c r="AH694" s="96"/>
      <c r="AI694" s="96"/>
    </row>
    <row r="695">
      <c r="A695" s="96"/>
      <c r="B695" s="96"/>
      <c r="C695" s="96"/>
      <c r="D695" s="96"/>
      <c r="E695" s="96"/>
      <c r="F695" s="96"/>
      <c r="G695" s="96"/>
      <c r="H695" s="96"/>
      <c r="I695" s="96"/>
      <c r="J695" s="96"/>
      <c r="K695" s="96"/>
      <c r="L695" s="96"/>
      <c r="M695" s="96"/>
      <c r="N695" s="96"/>
      <c r="O695" s="96"/>
      <c r="P695" s="96"/>
      <c r="Q695" s="96"/>
      <c r="R695" s="96"/>
      <c r="S695" s="96"/>
      <c r="T695" s="96"/>
      <c r="U695" s="96"/>
      <c r="V695" s="96"/>
      <c r="W695" s="96"/>
      <c r="X695" s="96"/>
      <c r="Y695" s="96"/>
      <c r="Z695" s="96"/>
      <c r="AA695" s="96"/>
      <c r="AB695" s="96"/>
      <c r="AC695" s="96"/>
      <c r="AD695" s="96"/>
      <c r="AE695" s="96"/>
      <c r="AF695" s="96"/>
      <c r="AG695" s="96"/>
      <c r="AH695" s="96"/>
      <c r="AI695" s="96"/>
    </row>
    <row r="696">
      <c r="A696" s="96"/>
      <c r="B696" s="96"/>
      <c r="C696" s="96"/>
      <c r="D696" s="96"/>
      <c r="E696" s="96"/>
      <c r="F696" s="96"/>
      <c r="G696" s="96"/>
      <c r="H696" s="96"/>
      <c r="I696" s="96"/>
      <c r="J696" s="96"/>
      <c r="K696" s="96"/>
      <c r="L696" s="96"/>
      <c r="M696" s="96"/>
      <c r="N696" s="96"/>
      <c r="O696" s="96"/>
      <c r="P696" s="96"/>
      <c r="Q696" s="96"/>
      <c r="R696" s="96"/>
      <c r="S696" s="96"/>
      <c r="T696" s="96"/>
      <c r="U696" s="96"/>
      <c r="V696" s="96"/>
      <c r="W696" s="96"/>
      <c r="X696" s="96"/>
      <c r="Y696" s="96"/>
      <c r="Z696" s="96"/>
      <c r="AA696" s="96"/>
      <c r="AB696" s="96"/>
      <c r="AC696" s="96"/>
      <c r="AD696" s="96"/>
      <c r="AE696" s="96"/>
      <c r="AF696" s="96"/>
      <c r="AG696" s="96"/>
      <c r="AH696" s="96"/>
      <c r="AI696" s="96"/>
    </row>
    <row r="697">
      <c r="A697" s="96"/>
      <c r="B697" s="96"/>
      <c r="C697" s="96"/>
      <c r="D697" s="96"/>
      <c r="E697" s="96"/>
      <c r="F697" s="96"/>
      <c r="G697" s="96"/>
      <c r="H697" s="96"/>
      <c r="I697" s="96"/>
      <c r="J697" s="96"/>
      <c r="K697" s="96"/>
      <c r="L697" s="96"/>
      <c r="M697" s="96"/>
      <c r="N697" s="96"/>
      <c r="O697" s="96"/>
      <c r="P697" s="96"/>
      <c r="Q697" s="96"/>
      <c r="R697" s="96"/>
      <c r="S697" s="96"/>
      <c r="T697" s="96"/>
      <c r="U697" s="96"/>
      <c r="V697" s="96"/>
      <c r="W697" s="96"/>
      <c r="X697" s="96"/>
      <c r="Y697" s="96"/>
      <c r="Z697" s="96"/>
      <c r="AA697" s="96"/>
      <c r="AB697" s="96"/>
      <c r="AC697" s="96"/>
      <c r="AD697" s="96"/>
      <c r="AE697" s="96"/>
      <c r="AF697" s="96"/>
      <c r="AG697" s="96"/>
      <c r="AH697" s="96"/>
      <c r="AI697" s="96"/>
    </row>
    <row r="698">
      <c r="A698" s="96"/>
      <c r="B698" s="96"/>
      <c r="C698" s="96"/>
      <c r="D698" s="96"/>
      <c r="E698" s="96"/>
      <c r="F698" s="96"/>
      <c r="G698" s="96"/>
      <c r="H698" s="96"/>
      <c r="I698" s="96"/>
      <c r="J698" s="96"/>
      <c r="K698" s="96"/>
      <c r="L698" s="96"/>
      <c r="M698" s="96"/>
      <c r="N698" s="96"/>
      <c r="O698" s="96"/>
      <c r="P698" s="96"/>
      <c r="Q698" s="96"/>
      <c r="R698" s="96"/>
      <c r="S698" s="96"/>
      <c r="T698" s="96"/>
      <c r="U698" s="96"/>
      <c r="V698" s="96"/>
      <c r="W698" s="96"/>
      <c r="X698" s="96"/>
      <c r="Y698" s="96"/>
      <c r="Z698" s="96"/>
      <c r="AA698" s="96"/>
      <c r="AB698" s="96"/>
      <c r="AC698" s="96"/>
      <c r="AD698" s="96"/>
      <c r="AE698" s="96"/>
      <c r="AF698" s="96"/>
      <c r="AG698" s="96"/>
      <c r="AH698" s="96"/>
      <c r="AI698" s="96"/>
    </row>
    <row r="699">
      <c r="A699" s="96"/>
      <c r="B699" s="96"/>
      <c r="C699" s="96"/>
      <c r="D699" s="96"/>
      <c r="E699" s="96"/>
      <c r="F699" s="96"/>
      <c r="G699" s="96"/>
      <c r="H699" s="96"/>
      <c r="I699" s="96"/>
      <c r="J699" s="96"/>
      <c r="K699" s="96"/>
      <c r="L699" s="96"/>
      <c r="M699" s="96"/>
      <c r="N699" s="96"/>
      <c r="O699" s="96"/>
      <c r="P699" s="96"/>
      <c r="Q699" s="96"/>
      <c r="R699" s="96"/>
      <c r="S699" s="96"/>
      <c r="T699" s="96"/>
      <c r="U699" s="96"/>
      <c r="V699" s="96"/>
      <c r="W699" s="96"/>
      <c r="X699" s="96"/>
      <c r="Y699" s="96"/>
      <c r="Z699" s="96"/>
      <c r="AA699" s="96"/>
      <c r="AB699" s="96"/>
      <c r="AC699" s="96"/>
      <c r="AD699" s="96"/>
      <c r="AE699" s="96"/>
      <c r="AF699" s="96"/>
      <c r="AG699" s="96"/>
      <c r="AH699" s="96"/>
      <c r="AI699" s="96"/>
    </row>
    <row r="700">
      <c r="A700" s="96"/>
      <c r="B700" s="96"/>
      <c r="C700" s="96"/>
      <c r="D700" s="96"/>
      <c r="E700" s="96"/>
      <c r="F700" s="96"/>
      <c r="G700" s="96"/>
      <c r="H700" s="96"/>
      <c r="I700" s="96"/>
      <c r="J700" s="96"/>
      <c r="K700" s="96"/>
      <c r="L700" s="96"/>
      <c r="M700" s="96"/>
      <c r="N700" s="96"/>
      <c r="O700" s="96"/>
      <c r="P700" s="96"/>
      <c r="Q700" s="96"/>
      <c r="R700" s="96"/>
      <c r="S700" s="96"/>
      <c r="T700" s="96"/>
      <c r="U700" s="96"/>
      <c r="V700" s="96"/>
      <c r="W700" s="96"/>
      <c r="X700" s="96"/>
      <c r="Y700" s="96"/>
      <c r="Z700" s="96"/>
      <c r="AA700" s="96"/>
      <c r="AB700" s="96"/>
      <c r="AC700" s="96"/>
      <c r="AD700" s="96"/>
      <c r="AE700" s="96"/>
      <c r="AF700" s="96"/>
      <c r="AG700" s="96"/>
      <c r="AH700" s="96"/>
      <c r="AI700" s="96"/>
    </row>
    <row r="701">
      <c r="A701" s="96"/>
      <c r="B701" s="96"/>
      <c r="C701" s="96"/>
      <c r="D701" s="96"/>
      <c r="E701" s="96"/>
      <c r="F701" s="96"/>
      <c r="G701" s="96"/>
      <c r="H701" s="96"/>
      <c r="I701" s="96"/>
      <c r="J701" s="96"/>
      <c r="K701" s="96"/>
      <c r="L701" s="96"/>
      <c r="M701" s="96"/>
      <c r="N701" s="96"/>
      <c r="O701" s="96"/>
      <c r="P701" s="96"/>
      <c r="Q701" s="96"/>
      <c r="R701" s="96"/>
      <c r="S701" s="96"/>
      <c r="T701" s="96"/>
      <c r="U701" s="96"/>
      <c r="V701" s="96"/>
      <c r="W701" s="96"/>
      <c r="X701" s="96"/>
      <c r="Y701" s="96"/>
      <c r="Z701" s="96"/>
      <c r="AA701" s="96"/>
      <c r="AB701" s="96"/>
      <c r="AC701" s="96"/>
      <c r="AD701" s="96"/>
      <c r="AE701" s="96"/>
      <c r="AF701" s="96"/>
      <c r="AG701" s="96"/>
      <c r="AH701" s="96"/>
      <c r="AI701" s="96"/>
    </row>
    <row r="702">
      <c r="A702" s="96"/>
      <c r="B702" s="96"/>
      <c r="C702" s="96"/>
      <c r="D702" s="96"/>
      <c r="E702" s="96"/>
      <c r="F702" s="96"/>
      <c r="G702" s="96"/>
      <c r="H702" s="96"/>
      <c r="I702" s="96"/>
      <c r="J702" s="96"/>
      <c r="K702" s="96"/>
      <c r="L702" s="96"/>
      <c r="M702" s="96"/>
      <c r="N702" s="96"/>
      <c r="O702" s="96"/>
      <c r="P702" s="96"/>
      <c r="Q702" s="96"/>
      <c r="R702" s="96"/>
      <c r="S702" s="96"/>
      <c r="T702" s="96"/>
      <c r="U702" s="96"/>
      <c r="V702" s="96"/>
      <c r="W702" s="96"/>
      <c r="X702" s="96"/>
      <c r="Y702" s="96"/>
      <c r="Z702" s="96"/>
      <c r="AA702" s="96"/>
      <c r="AB702" s="96"/>
      <c r="AC702" s="96"/>
      <c r="AD702" s="96"/>
      <c r="AE702" s="96"/>
      <c r="AF702" s="96"/>
      <c r="AG702" s="96"/>
      <c r="AH702" s="96"/>
      <c r="AI702" s="96"/>
    </row>
    <row r="703">
      <c r="A703" s="96"/>
      <c r="B703" s="96"/>
      <c r="C703" s="96"/>
      <c r="D703" s="96"/>
      <c r="E703" s="96"/>
      <c r="F703" s="96"/>
      <c r="G703" s="96"/>
      <c r="H703" s="96"/>
      <c r="I703" s="96"/>
      <c r="J703" s="96"/>
      <c r="K703" s="96"/>
      <c r="L703" s="96"/>
      <c r="M703" s="96"/>
      <c r="N703" s="96"/>
      <c r="O703" s="96"/>
      <c r="P703" s="96"/>
      <c r="Q703" s="96"/>
      <c r="R703" s="96"/>
      <c r="S703" s="96"/>
      <c r="T703" s="96"/>
      <c r="U703" s="96"/>
      <c r="V703" s="96"/>
      <c r="W703" s="96"/>
      <c r="X703" s="96"/>
      <c r="Y703" s="96"/>
      <c r="Z703" s="96"/>
      <c r="AA703" s="96"/>
      <c r="AB703" s="96"/>
      <c r="AC703" s="96"/>
      <c r="AD703" s="96"/>
      <c r="AE703" s="96"/>
      <c r="AF703" s="96"/>
      <c r="AG703" s="96"/>
      <c r="AH703" s="96"/>
      <c r="AI703" s="96"/>
    </row>
    <row r="704">
      <c r="A704" s="96"/>
      <c r="B704" s="96"/>
      <c r="C704" s="96"/>
      <c r="D704" s="96"/>
      <c r="E704" s="96"/>
      <c r="F704" s="96"/>
      <c r="G704" s="96"/>
      <c r="H704" s="96"/>
      <c r="I704" s="96"/>
      <c r="J704" s="96"/>
      <c r="K704" s="96"/>
      <c r="L704" s="96"/>
      <c r="M704" s="96"/>
      <c r="N704" s="96"/>
      <c r="O704" s="96"/>
      <c r="P704" s="96"/>
      <c r="Q704" s="96"/>
      <c r="R704" s="96"/>
      <c r="S704" s="96"/>
      <c r="T704" s="96"/>
      <c r="U704" s="96"/>
      <c r="V704" s="96"/>
      <c r="W704" s="96"/>
      <c r="X704" s="96"/>
      <c r="Y704" s="96"/>
      <c r="Z704" s="96"/>
      <c r="AA704" s="96"/>
      <c r="AB704" s="96"/>
      <c r="AC704" s="96"/>
      <c r="AD704" s="96"/>
      <c r="AE704" s="96"/>
      <c r="AF704" s="96"/>
      <c r="AG704" s="96"/>
      <c r="AH704" s="96"/>
      <c r="AI704" s="96"/>
    </row>
    <row r="705">
      <c r="A705" s="96"/>
      <c r="B705" s="96"/>
      <c r="C705" s="96"/>
      <c r="D705" s="96"/>
      <c r="E705" s="96"/>
      <c r="F705" s="96"/>
      <c r="G705" s="96"/>
      <c r="H705" s="96"/>
      <c r="I705" s="96"/>
      <c r="J705" s="96"/>
      <c r="K705" s="96"/>
      <c r="L705" s="96"/>
      <c r="M705" s="96"/>
      <c r="N705" s="96"/>
      <c r="O705" s="96"/>
      <c r="P705" s="96"/>
      <c r="Q705" s="96"/>
      <c r="R705" s="96"/>
      <c r="S705" s="96"/>
      <c r="T705" s="96"/>
      <c r="U705" s="96"/>
      <c r="V705" s="96"/>
      <c r="W705" s="96"/>
      <c r="X705" s="96"/>
      <c r="Y705" s="96"/>
      <c r="Z705" s="96"/>
      <c r="AA705" s="96"/>
      <c r="AB705" s="96"/>
      <c r="AC705" s="96"/>
      <c r="AD705" s="96"/>
      <c r="AE705" s="96"/>
      <c r="AF705" s="96"/>
      <c r="AG705" s="96"/>
      <c r="AH705" s="96"/>
      <c r="AI705" s="96"/>
    </row>
    <row r="706">
      <c r="A706" s="96"/>
      <c r="B706" s="96"/>
      <c r="C706" s="96"/>
      <c r="D706" s="96"/>
      <c r="E706" s="96"/>
      <c r="F706" s="96"/>
      <c r="G706" s="96"/>
      <c r="H706" s="96"/>
      <c r="I706" s="96"/>
      <c r="J706" s="96"/>
      <c r="K706" s="96"/>
      <c r="L706" s="96"/>
      <c r="M706" s="96"/>
      <c r="N706" s="96"/>
      <c r="O706" s="96"/>
      <c r="P706" s="96"/>
      <c r="Q706" s="96"/>
      <c r="R706" s="96"/>
      <c r="S706" s="96"/>
      <c r="T706" s="96"/>
      <c r="U706" s="96"/>
      <c r="V706" s="96"/>
      <c r="W706" s="96"/>
      <c r="X706" s="96"/>
      <c r="Y706" s="96"/>
      <c r="Z706" s="96"/>
      <c r="AA706" s="96"/>
      <c r="AB706" s="96"/>
      <c r="AC706" s="96"/>
      <c r="AD706" s="96"/>
      <c r="AE706" s="96"/>
      <c r="AF706" s="96"/>
      <c r="AG706" s="96"/>
      <c r="AH706" s="96"/>
      <c r="AI706" s="96"/>
    </row>
    <row r="707">
      <c r="A707" s="96"/>
      <c r="B707" s="96"/>
      <c r="C707" s="96"/>
      <c r="D707" s="96"/>
      <c r="E707" s="96"/>
      <c r="F707" s="96"/>
      <c r="G707" s="96"/>
      <c r="H707" s="96"/>
      <c r="I707" s="96"/>
      <c r="J707" s="96"/>
      <c r="K707" s="96"/>
      <c r="L707" s="96"/>
      <c r="M707" s="96"/>
      <c r="N707" s="96"/>
      <c r="O707" s="96"/>
      <c r="P707" s="96"/>
      <c r="Q707" s="96"/>
      <c r="R707" s="96"/>
      <c r="S707" s="96"/>
      <c r="T707" s="96"/>
      <c r="U707" s="96"/>
      <c r="V707" s="96"/>
      <c r="W707" s="96"/>
      <c r="X707" s="96"/>
      <c r="Y707" s="96"/>
      <c r="Z707" s="96"/>
      <c r="AA707" s="96"/>
      <c r="AB707" s="96"/>
      <c r="AC707" s="96"/>
      <c r="AD707" s="96"/>
      <c r="AE707" s="96"/>
      <c r="AF707" s="96"/>
      <c r="AG707" s="96"/>
      <c r="AH707" s="96"/>
      <c r="AI707" s="96"/>
    </row>
    <row r="708">
      <c r="A708" s="96"/>
      <c r="B708" s="96"/>
      <c r="C708" s="96"/>
      <c r="D708" s="96"/>
      <c r="E708" s="96"/>
      <c r="F708" s="96"/>
      <c r="G708" s="96"/>
      <c r="H708" s="96"/>
      <c r="I708" s="96"/>
      <c r="J708" s="96"/>
      <c r="K708" s="96"/>
      <c r="L708" s="96"/>
      <c r="M708" s="96"/>
      <c r="N708" s="96"/>
      <c r="O708" s="96"/>
      <c r="P708" s="96"/>
      <c r="Q708" s="96"/>
      <c r="R708" s="96"/>
      <c r="S708" s="96"/>
      <c r="T708" s="96"/>
      <c r="U708" s="96"/>
      <c r="V708" s="96"/>
      <c r="W708" s="96"/>
      <c r="X708" s="96"/>
      <c r="Y708" s="96"/>
      <c r="Z708" s="96"/>
      <c r="AA708" s="96"/>
      <c r="AB708" s="96"/>
      <c r="AC708" s="96"/>
      <c r="AD708" s="96"/>
      <c r="AE708" s="96"/>
      <c r="AF708" s="96"/>
      <c r="AG708" s="96"/>
      <c r="AH708" s="96"/>
      <c r="AI708" s="96"/>
    </row>
    <row r="709">
      <c r="A709" s="96"/>
      <c r="B709" s="96"/>
      <c r="C709" s="96"/>
      <c r="D709" s="96"/>
      <c r="E709" s="96"/>
      <c r="F709" s="96"/>
      <c r="G709" s="96"/>
      <c r="H709" s="96"/>
      <c r="I709" s="96"/>
      <c r="J709" s="96"/>
      <c r="K709" s="96"/>
      <c r="L709" s="96"/>
      <c r="M709" s="96"/>
      <c r="N709" s="96"/>
      <c r="O709" s="96"/>
      <c r="P709" s="96"/>
      <c r="Q709" s="96"/>
      <c r="R709" s="96"/>
      <c r="S709" s="96"/>
      <c r="T709" s="96"/>
      <c r="U709" s="96"/>
      <c r="V709" s="96"/>
      <c r="W709" s="96"/>
      <c r="X709" s="96"/>
      <c r="Y709" s="96"/>
      <c r="Z709" s="96"/>
      <c r="AA709" s="96"/>
      <c r="AB709" s="96"/>
      <c r="AC709" s="96"/>
      <c r="AD709" s="96"/>
      <c r="AE709" s="96"/>
      <c r="AF709" s="96"/>
      <c r="AG709" s="96"/>
      <c r="AH709" s="96"/>
      <c r="AI709" s="96"/>
    </row>
    <row r="710">
      <c r="A710" s="96"/>
      <c r="B710" s="96"/>
      <c r="C710" s="96"/>
      <c r="D710" s="96"/>
      <c r="E710" s="96"/>
      <c r="F710" s="96"/>
      <c r="G710" s="96"/>
      <c r="H710" s="96"/>
      <c r="I710" s="96"/>
      <c r="J710" s="96"/>
      <c r="K710" s="96"/>
      <c r="L710" s="96"/>
      <c r="M710" s="96"/>
      <c r="N710" s="96"/>
      <c r="O710" s="96"/>
      <c r="P710" s="96"/>
      <c r="Q710" s="96"/>
      <c r="R710" s="96"/>
      <c r="S710" s="96"/>
      <c r="T710" s="96"/>
      <c r="U710" s="96"/>
      <c r="V710" s="96"/>
      <c r="W710" s="96"/>
      <c r="X710" s="96"/>
      <c r="Y710" s="96"/>
      <c r="Z710" s="96"/>
      <c r="AA710" s="96"/>
      <c r="AB710" s="96"/>
      <c r="AC710" s="96"/>
      <c r="AD710" s="96"/>
      <c r="AE710" s="96"/>
      <c r="AF710" s="96"/>
      <c r="AG710" s="96"/>
      <c r="AH710" s="96"/>
      <c r="AI710" s="96"/>
    </row>
    <row r="711">
      <c r="A711" s="96"/>
      <c r="B711" s="96"/>
      <c r="C711" s="96"/>
      <c r="D711" s="96"/>
      <c r="E711" s="96"/>
      <c r="F711" s="96"/>
      <c r="G711" s="96"/>
      <c r="H711" s="96"/>
      <c r="I711" s="96"/>
      <c r="J711" s="96"/>
      <c r="K711" s="96"/>
      <c r="L711" s="96"/>
      <c r="M711" s="96"/>
      <c r="N711" s="96"/>
      <c r="O711" s="96"/>
      <c r="P711" s="96"/>
      <c r="Q711" s="96"/>
      <c r="R711" s="96"/>
      <c r="S711" s="96"/>
      <c r="T711" s="96"/>
      <c r="U711" s="96"/>
      <c r="V711" s="96"/>
      <c r="W711" s="96"/>
      <c r="X711" s="96"/>
      <c r="Y711" s="96"/>
      <c r="Z711" s="96"/>
      <c r="AA711" s="96"/>
      <c r="AB711" s="96"/>
      <c r="AC711" s="96"/>
      <c r="AD711" s="96"/>
      <c r="AE711" s="96"/>
      <c r="AF711" s="96"/>
      <c r="AG711" s="96"/>
      <c r="AH711" s="96"/>
      <c r="AI711" s="96"/>
    </row>
    <row r="712">
      <c r="A712" s="96"/>
      <c r="B712" s="96"/>
      <c r="C712" s="96"/>
      <c r="D712" s="96"/>
      <c r="E712" s="96"/>
      <c r="F712" s="96"/>
      <c r="G712" s="96"/>
      <c r="H712" s="96"/>
      <c r="I712" s="96"/>
      <c r="J712" s="96"/>
      <c r="K712" s="96"/>
      <c r="L712" s="96"/>
      <c r="M712" s="96"/>
      <c r="N712" s="96"/>
      <c r="O712" s="96"/>
      <c r="P712" s="96"/>
      <c r="Q712" s="96"/>
      <c r="R712" s="96"/>
      <c r="S712" s="96"/>
      <c r="T712" s="96"/>
      <c r="U712" s="96"/>
      <c r="V712" s="96"/>
      <c r="W712" s="96"/>
      <c r="X712" s="96"/>
      <c r="Y712" s="96"/>
      <c r="Z712" s="96"/>
      <c r="AA712" s="96"/>
      <c r="AB712" s="96"/>
      <c r="AC712" s="96"/>
      <c r="AD712" s="96"/>
      <c r="AE712" s="96"/>
      <c r="AF712" s="96"/>
      <c r="AG712" s="96"/>
      <c r="AH712" s="96"/>
      <c r="AI712" s="96"/>
    </row>
    <row r="713">
      <c r="A713" s="96"/>
      <c r="B713" s="96"/>
      <c r="C713" s="96"/>
      <c r="D713" s="96"/>
      <c r="E713" s="96"/>
      <c r="F713" s="96"/>
      <c r="G713" s="96"/>
      <c r="H713" s="96"/>
      <c r="I713" s="96"/>
      <c r="J713" s="96"/>
      <c r="K713" s="96"/>
      <c r="L713" s="96"/>
      <c r="M713" s="96"/>
      <c r="N713" s="96"/>
      <c r="O713" s="96"/>
      <c r="P713" s="96"/>
      <c r="Q713" s="96"/>
      <c r="R713" s="96"/>
      <c r="S713" s="96"/>
      <c r="T713" s="96"/>
      <c r="U713" s="96"/>
      <c r="V713" s="96"/>
      <c r="W713" s="96"/>
      <c r="X713" s="96"/>
      <c r="Y713" s="96"/>
      <c r="Z713" s="96"/>
      <c r="AA713" s="96"/>
      <c r="AB713" s="96"/>
      <c r="AC713" s="96"/>
      <c r="AD713" s="96"/>
      <c r="AE713" s="96"/>
      <c r="AF713" s="96"/>
      <c r="AG713" s="96"/>
      <c r="AH713" s="96"/>
      <c r="AI713" s="96"/>
    </row>
    <row r="714">
      <c r="A714" s="96"/>
      <c r="B714" s="96"/>
      <c r="C714" s="96"/>
      <c r="D714" s="96"/>
      <c r="E714" s="96"/>
      <c r="F714" s="96"/>
      <c r="G714" s="96"/>
      <c r="H714" s="96"/>
      <c r="I714" s="96"/>
      <c r="J714" s="96"/>
      <c r="K714" s="96"/>
      <c r="L714" s="96"/>
      <c r="M714" s="96"/>
      <c r="N714" s="96"/>
      <c r="O714" s="96"/>
      <c r="P714" s="96"/>
      <c r="Q714" s="96"/>
      <c r="R714" s="96"/>
      <c r="S714" s="96"/>
      <c r="T714" s="96"/>
      <c r="U714" s="96"/>
      <c r="V714" s="96"/>
      <c r="W714" s="96"/>
      <c r="X714" s="96"/>
      <c r="Y714" s="96"/>
      <c r="Z714" s="96"/>
      <c r="AA714" s="96"/>
      <c r="AB714" s="96"/>
      <c r="AC714" s="96"/>
      <c r="AD714" s="96"/>
      <c r="AE714" s="96"/>
      <c r="AF714" s="96"/>
      <c r="AG714" s="96"/>
      <c r="AH714" s="96"/>
      <c r="AI714" s="96"/>
    </row>
    <row r="715">
      <c r="A715" s="96"/>
      <c r="B715" s="96"/>
      <c r="C715" s="96"/>
      <c r="D715" s="96"/>
      <c r="E715" s="96"/>
      <c r="F715" s="96"/>
      <c r="G715" s="96"/>
      <c r="H715" s="96"/>
      <c r="I715" s="96"/>
      <c r="J715" s="96"/>
      <c r="K715" s="96"/>
      <c r="L715" s="96"/>
      <c r="M715" s="96"/>
      <c r="N715" s="96"/>
      <c r="O715" s="96"/>
      <c r="P715" s="96"/>
      <c r="Q715" s="96"/>
      <c r="R715" s="96"/>
      <c r="S715" s="96"/>
      <c r="T715" s="96"/>
      <c r="U715" s="96"/>
      <c r="V715" s="96"/>
      <c r="W715" s="96"/>
      <c r="X715" s="96"/>
      <c r="Y715" s="96"/>
      <c r="Z715" s="96"/>
      <c r="AA715" s="96"/>
      <c r="AB715" s="96"/>
      <c r="AC715" s="96"/>
      <c r="AD715" s="96"/>
      <c r="AE715" s="96"/>
      <c r="AF715" s="96"/>
      <c r="AG715" s="96"/>
      <c r="AH715" s="96"/>
      <c r="AI715" s="96"/>
    </row>
    <row r="716">
      <c r="A716" s="96"/>
      <c r="B716" s="96"/>
      <c r="C716" s="96"/>
      <c r="D716" s="96"/>
      <c r="E716" s="96"/>
      <c r="F716" s="96"/>
      <c r="G716" s="96"/>
      <c r="H716" s="96"/>
      <c r="I716" s="96"/>
      <c r="J716" s="96"/>
      <c r="K716" s="96"/>
      <c r="L716" s="96"/>
      <c r="M716" s="96"/>
      <c r="N716" s="96"/>
      <c r="O716" s="96"/>
      <c r="P716" s="96"/>
      <c r="Q716" s="96"/>
      <c r="R716" s="96"/>
      <c r="S716" s="96"/>
      <c r="T716" s="96"/>
      <c r="U716" s="96"/>
      <c r="V716" s="96"/>
      <c r="W716" s="96"/>
      <c r="X716" s="96"/>
      <c r="Y716" s="96"/>
      <c r="Z716" s="96"/>
      <c r="AA716" s="96"/>
      <c r="AB716" s="96"/>
      <c r="AC716" s="96"/>
      <c r="AD716" s="96"/>
      <c r="AE716" s="96"/>
      <c r="AF716" s="96"/>
      <c r="AG716" s="96"/>
      <c r="AH716" s="96"/>
      <c r="AI716" s="96"/>
    </row>
    <row r="717">
      <c r="A717" s="96"/>
      <c r="B717" s="96"/>
      <c r="C717" s="96"/>
      <c r="D717" s="96"/>
      <c r="E717" s="96"/>
      <c r="F717" s="96"/>
      <c r="G717" s="96"/>
      <c r="H717" s="96"/>
      <c r="I717" s="96"/>
      <c r="J717" s="96"/>
      <c r="K717" s="96"/>
      <c r="L717" s="96"/>
      <c r="M717" s="96"/>
      <c r="N717" s="96"/>
      <c r="O717" s="96"/>
      <c r="P717" s="96"/>
      <c r="Q717" s="96"/>
      <c r="R717" s="96"/>
      <c r="S717" s="96"/>
      <c r="T717" s="96"/>
      <c r="U717" s="96"/>
      <c r="V717" s="96"/>
      <c r="W717" s="96"/>
      <c r="X717" s="96"/>
      <c r="Y717" s="96"/>
      <c r="Z717" s="96"/>
      <c r="AA717" s="96"/>
      <c r="AB717" s="96"/>
      <c r="AC717" s="96"/>
      <c r="AD717" s="96"/>
      <c r="AE717" s="96"/>
      <c r="AF717" s="96"/>
      <c r="AG717" s="96"/>
      <c r="AH717" s="96"/>
      <c r="AI717" s="96"/>
    </row>
    <row r="718">
      <c r="A718" s="96"/>
      <c r="B718" s="96"/>
      <c r="C718" s="96"/>
      <c r="D718" s="96"/>
      <c r="E718" s="96"/>
      <c r="F718" s="96"/>
      <c r="G718" s="96"/>
      <c r="H718" s="96"/>
      <c r="I718" s="96"/>
      <c r="J718" s="96"/>
      <c r="K718" s="96"/>
      <c r="L718" s="96"/>
      <c r="M718" s="96"/>
      <c r="N718" s="96"/>
      <c r="O718" s="96"/>
      <c r="P718" s="96"/>
      <c r="Q718" s="96"/>
      <c r="R718" s="96"/>
      <c r="S718" s="96"/>
      <c r="T718" s="96"/>
      <c r="U718" s="96"/>
      <c r="V718" s="96"/>
      <c r="W718" s="96"/>
      <c r="X718" s="96"/>
      <c r="Y718" s="96"/>
      <c r="Z718" s="96"/>
      <c r="AA718" s="96"/>
      <c r="AB718" s="96"/>
      <c r="AC718" s="96"/>
      <c r="AD718" s="96"/>
      <c r="AE718" s="96"/>
      <c r="AF718" s="96"/>
      <c r="AG718" s="96"/>
      <c r="AH718" s="96"/>
      <c r="AI718" s="96"/>
    </row>
    <row r="719">
      <c r="A719" s="96"/>
      <c r="B719" s="96"/>
      <c r="C719" s="96"/>
      <c r="D719" s="96"/>
      <c r="E719" s="96"/>
      <c r="F719" s="96"/>
      <c r="G719" s="96"/>
      <c r="H719" s="96"/>
      <c r="I719" s="96"/>
      <c r="J719" s="96"/>
      <c r="K719" s="96"/>
      <c r="L719" s="96"/>
      <c r="M719" s="96"/>
      <c r="N719" s="96"/>
      <c r="O719" s="96"/>
      <c r="P719" s="96"/>
      <c r="Q719" s="96"/>
      <c r="R719" s="96"/>
      <c r="S719" s="96"/>
      <c r="T719" s="96"/>
      <c r="U719" s="96"/>
      <c r="V719" s="96"/>
      <c r="W719" s="96"/>
      <c r="X719" s="96"/>
      <c r="Y719" s="96"/>
      <c r="Z719" s="96"/>
      <c r="AA719" s="96"/>
      <c r="AB719" s="96"/>
      <c r="AC719" s="96"/>
      <c r="AD719" s="96"/>
      <c r="AE719" s="96"/>
      <c r="AF719" s="96"/>
      <c r="AG719" s="96"/>
      <c r="AH719" s="96"/>
      <c r="AI719" s="96"/>
    </row>
    <row r="720">
      <c r="A720" s="96"/>
      <c r="B720" s="96"/>
      <c r="C720" s="96"/>
      <c r="D720" s="96"/>
      <c r="E720" s="96"/>
      <c r="F720" s="96"/>
      <c r="G720" s="96"/>
      <c r="H720" s="96"/>
      <c r="I720" s="96"/>
      <c r="J720" s="96"/>
      <c r="K720" s="96"/>
      <c r="L720" s="96"/>
      <c r="M720" s="96"/>
      <c r="N720" s="96"/>
      <c r="O720" s="96"/>
      <c r="P720" s="96"/>
      <c r="Q720" s="96"/>
      <c r="R720" s="96"/>
      <c r="S720" s="96"/>
      <c r="T720" s="96"/>
      <c r="U720" s="96"/>
      <c r="V720" s="96"/>
      <c r="W720" s="96"/>
      <c r="X720" s="96"/>
      <c r="Y720" s="96"/>
      <c r="Z720" s="96"/>
      <c r="AA720" s="96"/>
      <c r="AB720" s="96"/>
      <c r="AC720" s="96"/>
      <c r="AD720" s="96"/>
      <c r="AE720" s="96"/>
      <c r="AF720" s="96"/>
      <c r="AG720" s="96"/>
      <c r="AH720" s="96"/>
      <c r="AI720" s="96"/>
    </row>
    <row r="721">
      <c r="A721" s="96"/>
      <c r="B721" s="96"/>
      <c r="C721" s="96"/>
      <c r="D721" s="96"/>
      <c r="E721" s="96"/>
      <c r="F721" s="96"/>
      <c r="G721" s="96"/>
      <c r="H721" s="96"/>
      <c r="I721" s="96"/>
      <c r="J721" s="96"/>
      <c r="K721" s="96"/>
      <c r="L721" s="96"/>
      <c r="M721" s="96"/>
      <c r="N721" s="96"/>
      <c r="O721" s="96"/>
      <c r="P721" s="96"/>
      <c r="Q721" s="96"/>
      <c r="R721" s="96"/>
      <c r="S721" s="96"/>
      <c r="T721" s="96"/>
      <c r="U721" s="96"/>
      <c r="V721" s="96"/>
      <c r="W721" s="96"/>
      <c r="X721" s="96"/>
      <c r="Y721" s="96"/>
      <c r="Z721" s="96"/>
      <c r="AA721" s="96"/>
      <c r="AB721" s="96"/>
      <c r="AC721" s="96"/>
      <c r="AD721" s="96"/>
      <c r="AE721" s="96"/>
      <c r="AF721" s="96"/>
      <c r="AG721" s="96"/>
      <c r="AH721" s="96"/>
      <c r="AI721" s="96"/>
    </row>
    <row r="722">
      <c r="A722" s="96"/>
      <c r="B722" s="96"/>
      <c r="C722" s="96"/>
      <c r="D722" s="96"/>
      <c r="E722" s="96"/>
      <c r="F722" s="96"/>
      <c r="G722" s="96"/>
      <c r="H722" s="96"/>
      <c r="I722" s="96"/>
      <c r="J722" s="96"/>
      <c r="K722" s="96"/>
      <c r="L722" s="96"/>
      <c r="M722" s="96"/>
      <c r="N722" s="96"/>
      <c r="O722" s="96"/>
      <c r="P722" s="96"/>
      <c r="Q722" s="96"/>
      <c r="R722" s="96"/>
      <c r="S722" s="96"/>
      <c r="T722" s="96"/>
      <c r="U722" s="96"/>
      <c r="V722" s="96"/>
      <c r="W722" s="96"/>
      <c r="X722" s="96"/>
      <c r="Y722" s="96"/>
      <c r="Z722" s="96"/>
      <c r="AA722" s="96"/>
      <c r="AB722" s="96"/>
      <c r="AC722" s="96"/>
      <c r="AD722" s="96"/>
      <c r="AE722" s="96"/>
      <c r="AF722" s="96"/>
      <c r="AG722" s="96"/>
      <c r="AH722" s="96"/>
      <c r="AI722" s="96"/>
    </row>
    <row r="723">
      <c r="A723" s="96"/>
      <c r="B723" s="96"/>
      <c r="C723" s="96"/>
      <c r="D723" s="96"/>
      <c r="E723" s="96"/>
      <c r="F723" s="96"/>
      <c r="G723" s="96"/>
      <c r="H723" s="96"/>
      <c r="I723" s="96"/>
      <c r="J723" s="96"/>
      <c r="K723" s="96"/>
      <c r="L723" s="96"/>
      <c r="M723" s="96"/>
      <c r="N723" s="96"/>
      <c r="O723" s="96"/>
      <c r="P723" s="96"/>
      <c r="Q723" s="96"/>
      <c r="R723" s="96"/>
      <c r="S723" s="96"/>
      <c r="T723" s="96"/>
      <c r="U723" s="96"/>
      <c r="V723" s="96"/>
      <c r="W723" s="96"/>
      <c r="X723" s="96"/>
      <c r="Y723" s="96"/>
      <c r="Z723" s="96"/>
      <c r="AA723" s="96"/>
      <c r="AB723" s="96"/>
      <c r="AC723" s="96"/>
      <c r="AD723" s="96"/>
      <c r="AE723" s="96"/>
      <c r="AF723" s="96"/>
      <c r="AG723" s="96"/>
      <c r="AH723" s="96"/>
      <c r="AI723" s="96"/>
    </row>
    <row r="724">
      <c r="A724" s="96"/>
      <c r="B724" s="96"/>
      <c r="C724" s="96"/>
      <c r="D724" s="96"/>
      <c r="E724" s="96"/>
      <c r="F724" s="96"/>
      <c r="G724" s="96"/>
      <c r="H724" s="96"/>
      <c r="I724" s="96"/>
      <c r="J724" s="96"/>
      <c r="K724" s="96"/>
      <c r="L724" s="96"/>
      <c r="M724" s="96"/>
      <c r="N724" s="96"/>
      <c r="O724" s="96"/>
      <c r="P724" s="96"/>
      <c r="Q724" s="96"/>
      <c r="R724" s="96"/>
      <c r="S724" s="96"/>
      <c r="T724" s="96"/>
      <c r="U724" s="96"/>
      <c r="V724" s="96"/>
      <c r="W724" s="96"/>
      <c r="X724" s="96"/>
      <c r="Y724" s="96"/>
      <c r="Z724" s="96"/>
      <c r="AA724" s="96"/>
      <c r="AB724" s="96"/>
      <c r="AC724" s="96"/>
      <c r="AD724" s="96"/>
      <c r="AE724" s="96"/>
      <c r="AF724" s="96"/>
      <c r="AG724" s="96"/>
      <c r="AH724" s="96"/>
      <c r="AI724" s="96"/>
    </row>
    <row r="725">
      <c r="A725" s="96"/>
      <c r="B725" s="96"/>
      <c r="C725" s="96"/>
      <c r="D725" s="96"/>
      <c r="E725" s="96"/>
      <c r="F725" s="96"/>
      <c r="G725" s="96"/>
      <c r="H725" s="96"/>
      <c r="I725" s="96"/>
      <c r="J725" s="96"/>
      <c r="K725" s="96"/>
      <c r="L725" s="96"/>
      <c r="M725" s="96"/>
      <c r="N725" s="96"/>
      <c r="O725" s="96"/>
      <c r="P725" s="96"/>
      <c r="Q725" s="96"/>
      <c r="R725" s="96"/>
      <c r="S725" s="96"/>
      <c r="T725" s="96"/>
      <c r="U725" s="96"/>
      <c r="V725" s="96"/>
      <c r="W725" s="96"/>
      <c r="X725" s="96"/>
      <c r="Y725" s="96"/>
      <c r="Z725" s="96"/>
      <c r="AA725" s="96"/>
      <c r="AB725" s="96"/>
      <c r="AC725" s="96"/>
      <c r="AD725" s="96"/>
      <c r="AE725" s="96"/>
      <c r="AF725" s="96"/>
      <c r="AG725" s="96"/>
      <c r="AH725" s="96"/>
      <c r="AI725" s="96"/>
    </row>
    <row r="726">
      <c r="A726" s="96"/>
      <c r="B726" s="96"/>
      <c r="C726" s="96"/>
      <c r="D726" s="96"/>
      <c r="E726" s="96"/>
      <c r="F726" s="96"/>
      <c r="G726" s="96"/>
      <c r="H726" s="96"/>
      <c r="I726" s="96"/>
      <c r="J726" s="96"/>
      <c r="K726" s="96"/>
      <c r="L726" s="96"/>
      <c r="M726" s="96"/>
      <c r="N726" s="96"/>
      <c r="O726" s="96"/>
      <c r="P726" s="96"/>
      <c r="Q726" s="96"/>
      <c r="R726" s="96"/>
      <c r="S726" s="96"/>
      <c r="T726" s="96"/>
      <c r="U726" s="96"/>
      <c r="V726" s="96"/>
      <c r="W726" s="96"/>
      <c r="X726" s="96"/>
      <c r="Y726" s="96"/>
      <c r="Z726" s="96"/>
      <c r="AA726" s="96"/>
      <c r="AB726" s="96"/>
      <c r="AC726" s="96"/>
      <c r="AD726" s="96"/>
      <c r="AE726" s="96"/>
      <c r="AF726" s="96"/>
      <c r="AG726" s="96"/>
      <c r="AH726" s="96"/>
      <c r="AI726" s="96"/>
    </row>
    <row r="727">
      <c r="A727" s="96"/>
      <c r="B727" s="96"/>
      <c r="C727" s="96"/>
      <c r="D727" s="96"/>
      <c r="E727" s="96"/>
      <c r="F727" s="96"/>
      <c r="G727" s="96"/>
      <c r="H727" s="96"/>
      <c r="I727" s="96"/>
      <c r="J727" s="96"/>
      <c r="K727" s="96"/>
      <c r="L727" s="96"/>
      <c r="M727" s="96"/>
      <c r="N727" s="96"/>
      <c r="O727" s="96"/>
      <c r="P727" s="96"/>
      <c r="Q727" s="96"/>
      <c r="R727" s="96"/>
      <c r="S727" s="96"/>
      <c r="T727" s="96"/>
      <c r="U727" s="96"/>
      <c r="V727" s="96"/>
      <c r="W727" s="96"/>
      <c r="X727" s="96"/>
      <c r="Y727" s="96"/>
      <c r="Z727" s="96"/>
      <c r="AA727" s="96"/>
      <c r="AB727" s="96"/>
      <c r="AC727" s="96"/>
      <c r="AD727" s="96"/>
      <c r="AE727" s="96"/>
      <c r="AF727" s="96"/>
      <c r="AG727" s="96"/>
      <c r="AH727" s="96"/>
      <c r="AI727" s="96"/>
    </row>
    <row r="728">
      <c r="A728" s="96"/>
      <c r="B728" s="96"/>
      <c r="C728" s="96"/>
      <c r="D728" s="96"/>
      <c r="E728" s="96"/>
      <c r="F728" s="96"/>
      <c r="G728" s="96"/>
      <c r="H728" s="96"/>
      <c r="I728" s="96"/>
      <c r="J728" s="96"/>
      <c r="K728" s="96"/>
      <c r="L728" s="96"/>
      <c r="M728" s="96"/>
      <c r="N728" s="96"/>
      <c r="O728" s="96"/>
      <c r="P728" s="96"/>
      <c r="Q728" s="96"/>
      <c r="R728" s="96"/>
      <c r="S728" s="96"/>
      <c r="T728" s="96"/>
      <c r="U728" s="96"/>
      <c r="V728" s="96"/>
      <c r="W728" s="96"/>
      <c r="X728" s="96"/>
      <c r="Y728" s="96"/>
      <c r="Z728" s="96"/>
      <c r="AA728" s="96"/>
      <c r="AB728" s="96"/>
      <c r="AC728" s="96"/>
      <c r="AD728" s="96"/>
      <c r="AE728" s="96"/>
      <c r="AF728" s="96"/>
      <c r="AG728" s="96"/>
      <c r="AH728" s="96"/>
      <c r="AI728" s="96"/>
    </row>
    <row r="729">
      <c r="A729" s="96"/>
      <c r="B729" s="96"/>
      <c r="C729" s="96"/>
      <c r="D729" s="96"/>
      <c r="E729" s="96"/>
      <c r="F729" s="96"/>
      <c r="G729" s="96"/>
      <c r="H729" s="96"/>
      <c r="I729" s="96"/>
      <c r="J729" s="96"/>
      <c r="K729" s="96"/>
      <c r="L729" s="96"/>
      <c r="M729" s="96"/>
      <c r="N729" s="96"/>
      <c r="O729" s="96"/>
      <c r="P729" s="96"/>
      <c r="Q729" s="96"/>
      <c r="R729" s="96"/>
      <c r="S729" s="96"/>
      <c r="T729" s="96"/>
      <c r="U729" s="96"/>
      <c r="V729" s="96"/>
      <c r="W729" s="96"/>
      <c r="X729" s="96"/>
      <c r="Y729" s="96"/>
      <c r="Z729" s="96"/>
      <c r="AA729" s="96"/>
      <c r="AB729" s="96"/>
      <c r="AC729" s="96"/>
      <c r="AD729" s="96"/>
      <c r="AE729" s="96"/>
      <c r="AF729" s="96"/>
      <c r="AG729" s="96"/>
      <c r="AH729" s="96"/>
      <c r="AI729" s="96"/>
    </row>
    <row r="730">
      <c r="A730" s="96"/>
      <c r="B730" s="96"/>
      <c r="C730" s="96"/>
      <c r="D730" s="96"/>
      <c r="E730" s="96"/>
      <c r="F730" s="96"/>
      <c r="G730" s="96"/>
      <c r="H730" s="96"/>
      <c r="I730" s="96"/>
      <c r="J730" s="96"/>
      <c r="K730" s="96"/>
      <c r="L730" s="96"/>
      <c r="M730" s="96"/>
      <c r="N730" s="96"/>
      <c r="O730" s="96"/>
      <c r="P730" s="96"/>
      <c r="Q730" s="96"/>
      <c r="R730" s="96"/>
      <c r="S730" s="96"/>
      <c r="T730" s="96"/>
      <c r="U730" s="96"/>
      <c r="V730" s="96"/>
      <c r="W730" s="96"/>
      <c r="X730" s="96"/>
      <c r="Y730" s="96"/>
      <c r="Z730" s="96"/>
      <c r="AA730" s="96"/>
      <c r="AB730" s="96"/>
      <c r="AC730" s="96"/>
      <c r="AD730" s="96"/>
      <c r="AE730" s="96"/>
      <c r="AF730" s="96"/>
      <c r="AG730" s="96"/>
      <c r="AH730" s="96"/>
      <c r="AI730" s="96"/>
    </row>
    <row r="731">
      <c r="A731" s="96"/>
      <c r="B731" s="96"/>
      <c r="C731" s="96"/>
      <c r="D731" s="96"/>
      <c r="E731" s="96"/>
      <c r="F731" s="96"/>
      <c r="G731" s="96"/>
      <c r="H731" s="96"/>
      <c r="I731" s="96"/>
      <c r="J731" s="96"/>
      <c r="K731" s="96"/>
      <c r="L731" s="96"/>
      <c r="M731" s="96"/>
      <c r="N731" s="96"/>
      <c r="O731" s="96"/>
      <c r="P731" s="96"/>
      <c r="Q731" s="96"/>
      <c r="R731" s="96"/>
      <c r="S731" s="96"/>
      <c r="T731" s="96"/>
      <c r="U731" s="96"/>
      <c r="V731" s="96"/>
      <c r="W731" s="96"/>
      <c r="X731" s="96"/>
      <c r="Y731" s="96"/>
      <c r="Z731" s="96"/>
      <c r="AA731" s="96"/>
      <c r="AB731" s="96"/>
      <c r="AC731" s="96"/>
      <c r="AD731" s="96"/>
      <c r="AE731" s="96"/>
      <c r="AF731" s="96"/>
      <c r="AG731" s="96"/>
      <c r="AH731" s="96"/>
      <c r="AI731" s="96"/>
    </row>
    <row r="732">
      <c r="A732" s="96"/>
      <c r="B732" s="96"/>
      <c r="C732" s="96"/>
      <c r="D732" s="96"/>
      <c r="E732" s="96"/>
      <c r="F732" s="96"/>
      <c r="G732" s="96"/>
      <c r="H732" s="96"/>
      <c r="I732" s="96"/>
      <c r="J732" s="96"/>
      <c r="K732" s="96"/>
      <c r="L732" s="96"/>
      <c r="M732" s="96"/>
      <c r="N732" s="96"/>
      <c r="O732" s="96"/>
      <c r="P732" s="96"/>
      <c r="Q732" s="96"/>
      <c r="R732" s="96"/>
      <c r="S732" s="96"/>
      <c r="T732" s="96"/>
      <c r="U732" s="96"/>
      <c r="V732" s="96"/>
      <c r="W732" s="96"/>
      <c r="X732" s="96"/>
      <c r="Y732" s="96"/>
      <c r="Z732" s="96"/>
      <c r="AA732" s="96"/>
      <c r="AB732" s="96"/>
      <c r="AC732" s="96"/>
      <c r="AD732" s="96"/>
      <c r="AE732" s="96"/>
      <c r="AF732" s="96"/>
      <c r="AG732" s="96"/>
      <c r="AH732" s="96"/>
      <c r="AI732" s="96"/>
    </row>
    <row r="733">
      <c r="A733" s="96"/>
      <c r="B733" s="96"/>
      <c r="C733" s="96"/>
      <c r="D733" s="96"/>
      <c r="E733" s="96"/>
      <c r="F733" s="96"/>
      <c r="G733" s="96"/>
      <c r="H733" s="96"/>
      <c r="I733" s="96"/>
      <c r="J733" s="96"/>
      <c r="K733" s="96"/>
      <c r="L733" s="96"/>
      <c r="M733" s="96"/>
      <c r="N733" s="96"/>
      <c r="O733" s="96"/>
      <c r="P733" s="96"/>
      <c r="Q733" s="96"/>
      <c r="R733" s="96"/>
      <c r="S733" s="96"/>
      <c r="T733" s="96"/>
      <c r="U733" s="96"/>
      <c r="V733" s="96"/>
      <c r="W733" s="96"/>
      <c r="X733" s="96"/>
      <c r="Y733" s="96"/>
      <c r="Z733" s="96"/>
      <c r="AA733" s="96"/>
      <c r="AB733" s="96"/>
      <c r="AC733" s="96"/>
      <c r="AD733" s="96"/>
      <c r="AE733" s="96"/>
      <c r="AF733" s="96"/>
      <c r="AG733" s="96"/>
      <c r="AH733" s="96"/>
      <c r="AI733" s="96"/>
    </row>
    <row r="734">
      <c r="A734" s="96"/>
      <c r="B734" s="96"/>
      <c r="C734" s="96"/>
      <c r="D734" s="96"/>
      <c r="E734" s="96"/>
      <c r="F734" s="96"/>
      <c r="G734" s="96"/>
      <c r="H734" s="96"/>
      <c r="I734" s="96"/>
      <c r="J734" s="96"/>
      <c r="K734" s="96"/>
      <c r="L734" s="96"/>
      <c r="M734" s="96"/>
      <c r="N734" s="96"/>
      <c r="O734" s="96"/>
      <c r="P734" s="96"/>
      <c r="Q734" s="96"/>
      <c r="R734" s="96"/>
      <c r="S734" s="96"/>
      <c r="T734" s="96"/>
      <c r="U734" s="96"/>
      <c r="V734" s="96"/>
      <c r="W734" s="96"/>
      <c r="X734" s="96"/>
      <c r="Y734" s="96"/>
      <c r="Z734" s="96"/>
      <c r="AA734" s="96"/>
      <c r="AB734" s="96"/>
      <c r="AC734" s="96"/>
      <c r="AD734" s="96"/>
      <c r="AE734" s="96"/>
      <c r="AF734" s="96"/>
      <c r="AG734" s="96"/>
      <c r="AH734" s="96"/>
      <c r="AI734" s="96"/>
    </row>
    <row r="735">
      <c r="A735" s="96"/>
      <c r="B735" s="96"/>
      <c r="C735" s="96"/>
      <c r="D735" s="96"/>
      <c r="E735" s="96"/>
      <c r="F735" s="96"/>
      <c r="G735" s="96"/>
      <c r="H735" s="96"/>
      <c r="I735" s="96"/>
      <c r="J735" s="96"/>
      <c r="K735" s="96"/>
      <c r="L735" s="96"/>
      <c r="M735" s="96"/>
      <c r="N735" s="96"/>
      <c r="O735" s="96"/>
      <c r="P735" s="96"/>
      <c r="Q735" s="96"/>
      <c r="R735" s="96"/>
      <c r="S735" s="96"/>
      <c r="T735" s="96"/>
      <c r="U735" s="96"/>
      <c r="V735" s="96"/>
      <c r="W735" s="96"/>
      <c r="X735" s="96"/>
      <c r="Y735" s="96"/>
      <c r="Z735" s="96"/>
      <c r="AA735" s="96"/>
      <c r="AB735" s="96"/>
      <c r="AC735" s="96"/>
      <c r="AD735" s="96"/>
      <c r="AE735" s="96"/>
      <c r="AF735" s="96"/>
      <c r="AG735" s="96"/>
      <c r="AH735" s="96"/>
      <c r="AI735" s="96"/>
    </row>
    <row r="736">
      <c r="A736" s="96"/>
      <c r="B736" s="96"/>
      <c r="C736" s="96"/>
      <c r="D736" s="96"/>
      <c r="E736" s="96"/>
      <c r="F736" s="96"/>
      <c r="G736" s="96"/>
      <c r="H736" s="96"/>
      <c r="I736" s="96"/>
      <c r="J736" s="96"/>
      <c r="K736" s="96"/>
      <c r="L736" s="96"/>
      <c r="M736" s="96"/>
      <c r="N736" s="96"/>
      <c r="O736" s="96"/>
      <c r="P736" s="96"/>
      <c r="Q736" s="96"/>
      <c r="R736" s="96"/>
      <c r="S736" s="96"/>
      <c r="T736" s="96"/>
      <c r="U736" s="96"/>
      <c r="V736" s="96"/>
      <c r="W736" s="96"/>
      <c r="X736" s="96"/>
      <c r="Y736" s="96"/>
      <c r="Z736" s="96"/>
      <c r="AA736" s="96"/>
      <c r="AB736" s="96"/>
      <c r="AC736" s="96"/>
      <c r="AD736" s="96"/>
      <c r="AE736" s="96"/>
      <c r="AF736" s="96"/>
      <c r="AG736" s="96"/>
      <c r="AH736" s="96"/>
      <c r="AI736" s="96"/>
    </row>
    <row r="737">
      <c r="A737" s="96"/>
      <c r="B737" s="96"/>
      <c r="C737" s="96"/>
      <c r="D737" s="96"/>
      <c r="E737" s="96"/>
      <c r="F737" s="96"/>
      <c r="G737" s="96"/>
      <c r="H737" s="96"/>
      <c r="I737" s="96"/>
      <c r="J737" s="96"/>
      <c r="K737" s="96"/>
      <c r="L737" s="96"/>
      <c r="M737" s="96"/>
      <c r="N737" s="96"/>
      <c r="O737" s="96"/>
      <c r="P737" s="96"/>
      <c r="Q737" s="96"/>
      <c r="R737" s="96"/>
      <c r="S737" s="96"/>
      <c r="T737" s="96"/>
      <c r="U737" s="96"/>
      <c r="V737" s="96"/>
      <c r="W737" s="96"/>
      <c r="X737" s="96"/>
      <c r="Y737" s="96"/>
      <c r="Z737" s="96"/>
      <c r="AA737" s="96"/>
      <c r="AB737" s="96"/>
      <c r="AC737" s="96"/>
      <c r="AD737" s="96"/>
      <c r="AE737" s="96"/>
      <c r="AF737" s="96"/>
      <c r="AG737" s="96"/>
      <c r="AH737" s="96"/>
      <c r="AI737" s="96"/>
    </row>
    <row r="738">
      <c r="A738" s="96"/>
      <c r="B738" s="96"/>
      <c r="C738" s="96"/>
      <c r="D738" s="96"/>
      <c r="E738" s="96"/>
      <c r="F738" s="96"/>
      <c r="G738" s="96"/>
      <c r="H738" s="96"/>
      <c r="I738" s="96"/>
      <c r="J738" s="96"/>
      <c r="K738" s="96"/>
      <c r="L738" s="96"/>
      <c r="M738" s="96"/>
      <c r="N738" s="96"/>
      <c r="O738" s="96"/>
      <c r="P738" s="96"/>
      <c r="Q738" s="96"/>
      <c r="R738" s="96"/>
      <c r="S738" s="96"/>
      <c r="T738" s="96"/>
      <c r="U738" s="96"/>
      <c r="V738" s="96"/>
      <c r="W738" s="96"/>
      <c r="X738" s="96"/>
      <c r="Y738" s="96"/>
      <c r="Z738" s="96"/>
      <c r="AA738" s="96"/>
      <c r="AB738" s="96"/>
      <c r="AC738" s="96"/>
      <c r="AD738" s="96"/>
      <c r="AE738" s="96"/>
      <c r="AF738" s="96"/>
      <c r="AG738" s="96"/>
      <c r="AH738" s="96"/>
      <c r="AI738" s="96"/>
    </row>
    <row r="739">
      <c r="A739" s="96"/>
      <c r="B739" s="96"/>
      <c r="C739" s="96"/>
      <c r="D739" s="96"/>
      <c r="E739" s="96"/>
      <c r="F739" s="96"/>
      <c r="G739" s="96"/>
      <c r="H739" s="96"/>
      <c r="I739" s="96"/>
      <c r="J739" s="96"/>
      <c r="K739" s="96"/>
      <c r="L739" s="96"/>
      <c r="M739" s="96"/>
      <c r="N739" s="96"/>
      <c r="O739" s="96"/>
      <c r="P739" s="96"/>
      <c r="Q739" s="96"/>
      <c r="R739" s="96"/>
      <c r="S739" s="96"/>
      <c r="T739" s="96"/>
      <c r="U739" s="96"/>
      <c r="V739" s="96"/>
      <c r="W739" s="96"/>
      <c r="X739" s="96"/>
      <c r="Y739" s="96"/>
      <c r="Z739" s="96"/>
      <c r="AA739" s="96"/>
      <c r="AB739" s="96"/>
      <c r="AC739" s="96"/>
      <c r="AD739" s="96"/>
      <c r="AE739" s="96"/>
      <c r="AF739" s="96"/>
      <c r="AG739" s="96"/>
      <c r="AH739" s="96"/>
      <c r="AI739" s="96"/>
    </row>
    <row r="740">
      <c r="A740" s="96"/>
      <c r="B740" s="96"/>
      <c r="C740" s="96"/>
      <c r="D740" s="96"/>
      <c r="E740" s="96"/>
      <c r="F740" s="96"/>
      <c r="G740" s="96"/>
      <c r="H740" s="96"/>
      <c r="I740" s="96"/>
      <c r="J740" s="96"/>
      <c r="K740" s="96"/>
      <c r="L740" s="96"/>
      <c r="M740" s="96"/>
      <c r="N740" s="96"/>
      <c r="O740" s="96"/>
      <c r="P740" s="96"/>
      <c r="Q740" s="96"/>
      <c r="R740" s="96"/>
      <c r="S740" s="96"/>
      <c r="T740" s="96"/>
      <c r="U740" s="96"/>
      <c r="V740" s="96"/>
      <c r="W740" s="96"/>
      <c r="X740" s="96"/>
      <c r="Y740" s="96"/>
      <c r="Z740" s="96"/>
      <c r="AA740" s="96"/>
      <c r="AB740" s="96"/>
      <c r="AC740" s="96"/>
      <c r="AD740" s="96"/>
      <c r="AE740" s="96"/>
      <c r="AF740" s="96"/>
      <c r="AG740" s="96"/>
      <c r="AH740" s="96"/>
      <c r="AI740" s="96"/>
    </row>
    <row r="741">
      <c r="A741" s="96"/>
      <c r="B741" s="96"/>
      <c r="C741" s="96"/>
      <c r="D741" s="96"/>
      <c r="E741" s="96"/>
      <c r="F741" s="96"/>
      <c r="G741" s="96"/>
      <c r="H741" s="96"/>
      <c r="I741" s="96"/>
      <c r="J741" s="96"/>
      <c r="K741" s="96"/>
      <c r="L741" s="96"/>
      <c r="M741" s="96"/>
      <c r="N741" s="96"/>
      <c r="O741" s="96"/>
      <c r="P741" s="96"/>
      <c r="Q741" s="96"/>
      <c r="R741" s="96"/>
      <c r="S741" s="96"/>
      <c r="T741" s="96"/>
      <c r="U741" s="96"/>
      <c r="V741" s="96"/>
      <c r="W741" s="96"/>
      <c r="X741" s="96"/>
      <c r="Y741" s="96"/>
      <c r="Z741" s="96"/>
      <c r="AA741" s="96"/>
      <c r="AB741" s="96"/>
      <c r="AC741" s="96"/>
      <c r="AD741" s="96"/>
      <c r="AE741" s="96"/>
      <c r="AF741" s="96"/>
      <c r="AG741" s="96"/>
      <c r="AH741" s="96"/>
      <c r="AI741" s="96"/>
    </row>
    <row r="742">
      <c r="A742" s="96"/>
      <c r="B742" s="96"/>
      <c r="C742" s="96"/>
      <c r="D742" s="96"/>
      <c r="E742" s="96"/>
      <c r="F742" s="96"/>
      <c r="G742" s="96"/>
      <c r="H742" s="96"/>
      <c r="I742" s="96"/>
      <c r="J742" s="96"/>
      <c r="K742" s="96"/>
      <c r="L742" s="96"/>
      <c r="M742" s="96"/>
      <c r="N742" s="96"/>
      <c r="O742" s="96"/>
      <c r="P742" s="96"/>
      <c r="Q742" s="96"/>
      <c r="R742" s="96"/>
      <c r="S742" s="96"/>
      <c r="T742" s="96"/>
      <c r="U742" s="96"/>
      <c r="V742" s="96"/>
      <c r="W742" s="96"/>
      <c r="X742" s="96"/>
      <c r="Y742" s="96"/>
      <c r="Z742" s="96"/>
      <c r="AA742" s="96"/>
      <c r="AB742" s="96"/>
      <c r="AC742" s="96"/>
      <c r="AD742" s="96"/>
      <c r="AE742" s="96"/>
      <c r="AF742" s="96"/>
      <c r="AG742" s="96"/>
      <c r="AH742" s="96"/>
      <c r="AI742" s="96"/>
    </row>
    <row r="743">
      <c r="A743" s="96"/>
      <c r="B743" s="96"/>
      <c r="C743" s="96"/>
      <c r="D743" s="96"/>
      <c r="E743" s="96"/>
      <c r="F743" s="96"/>
      <c r="G743" s="96"/>
      <c r="H743" s="96"/>
      <c r="I743" s="96"/>
      <c r="J743" s="96"/>
      <c r="K743" s="96"/>
      <c r="L743" s="96"/>
      <c r="M743" s="96"/>
      <c r="N743" s="96"/>
      <c r="O743" s="96"/>
      <c r="P743" s="96"/>
      <c r="Q743" s="96"/>
      <c r="R743" s="96"/>
      <c r="S743" s="96"/>
      <c r="T743" s="96"/>
      <c r="U743" s="96"/>
      <c r="V743" s="96"/>
      <c r="W743" s="96"/>
      <c r="X743" s="96"/>
      <c r="Y743" s="96"/>
      <c r="Z743" s="96"/>
      <c r="AA743" s="96"/>
      <c r="AB743" s="96"/>
      <c r="AC743" s="96"/>
      <c r="AD743" s="96"/>
      <c r="AE743" s="96"/>
      <c r="AF743" s="96"/>
      <c r="AG743" s="96"/>
      <c r="AH743" s="96"/>
      <c r="AI743" s="96"/>
    </row>
    <row r="744">
      <c r="A744" s="96"/>
      <c r="B744" s="96"/>
      <c r="C744" s="96"/>
      <c r="D744" s="96"/>
      <c r="E744" s="96"/>
      <c r="F744" s="96"/>
      <c r="G744" s="96"/>
      <c r="H744" s="96"/>
      <c r="I744" s="96"/>
      <c r="J744" s="96"/>
      <c r="K744" s="96"/>
      <c r="L744" s="96"/>
      <c r="M744" s="96"/>
      <c r="N744" s="96"/>
      <c r="O744" s="96"/>
      <c r="P744" s="96"/>
      <c r="Q744" s="96"/>
      <c r="R744" s="96"/>
      <c r="S744" s="96"/>
      <c r="T744" s="96"/>
      <c r="U744" s="96"/>
      <c r="V744" s="96"/>
      <c r="W744" s="96"/>
      <c r="X744" s="96"/>
      <c r="Y744" s="96"/>
      <c r="Z744" s="96"/>
      <c r="AA744" s="96"/>
      <c r="AB744" s="96"/>
      <c r="AC744" s="96"/>
      <c r="AD744" s="96"/>
      <c r="AE744" s="96"/>
      <c r="AF744" s="96"/>
      <c r="AG744" s="96"/>
      <c r="AH744" s="96"/>
      <c r="AI744" s="96"/>
    </row>
    <row r="745">
      <c r="A745" s="96"/>
      <c r="B745" s="96"/>
      <c r="C745" s="96"/>
      <c r="D745" s="96"/>
      <c r="E745" s="96"/>
      <c r="F745" s="96"/>
      <c r="G745" s="96"/>
      <c r="H745" s="96"/>
      <c r="I745" s="96"/>
      <c r="J745" s="96"/>
      <c r="K745" s="96"/>
      <c r="L745" s="96"/>
      <c r="M745" s="96"/>
      <c r="N745" s="96"/>
      <c r="O745" s="96"/>
      <c r="P745" s="96"/>
      <c r="Q745" s="96"/>
      <c r="R745" s="96"/>
      <c r="S745" s="96"/>
      <c r="T745" s="96"/>
      <c r="U745" s="96"/>
      <c r="V745" s="96"/>
      <c r="W745" s="96"/>
      <c r="X745" s="96"/>
      <c r="Y745" s="96"/>
      <c r="Z745" s="96"/>
      <c r="AA745" s="96"/>
      <c r="AB745" s="96"/>
      <c r="AC745" s="96"/>
      <c r="AD745" s="96"/>
      <c r="AE745" s="96"/>
      <c r="AF745" s="96"/>
      <c r="AG745" s="96"/>
      <c r="AH745" s="96"/>
      <c r="AI745" s="96"/>
    </row>
    <row r="746">
      <c r="A746" s="96"/>
      <c r="B746" s="96"/>
      <c r="C746" s="96"/>
      <c r="D746" s="96"/>
      <c r="E746" s="96"/>
      <c r="F746" s="96"/>
      <c r="G746" s="96"/>
      <c r="H746" s="96"/>
      <c r="I746" s="96"/>
      <c r="J746" s="96"/>
      <c r="K746" s="96"/>
      <c r="L746" s="96"/>
      <c r="M746" s="96"/>
      <c r="N746" s="96"/>
      <c r="O746" s="96"/>
      <c r="P746" s="96"/>
      <c r="Q746" s="96"/>
      <c r="R746" s="96"/>
      <c r="S746" s="96"/>
      <c r="T746" s="96"/>
      <c r="U746" s="96"/>
      <c r="V746" s="96"/>
      <c r="W746" s="96"/>
      <c r="X746" s="96"/>
      <c r="Y746" s="96"/>
      <c r="Z746" s="96"/>
      <c r="AA746" s="96"/>
      <c r="AB746" s="96"/>
      <c r="AC746" s="96"/>
      <c r="AD746" s="96"/>
      <c r="AE746" s="96"/>
      <c r="AF746" s="96"/>
      <c r="AG746" s="96"/>
      <c r="AH746" s="96"/>
      <c r="AI746" s="96"/>
    </row>
    <row r="747">
      <c r="A747" s="96"/>
      <c r="B747" s="96"/>
      <c r="C747" s="96"/>
      <c r="D747" s="96"/>
      <c r="E747" s="96"/>
      <c r="F747" s="96"/>
      <c r="G747" s="96"/>
      <c r="H747" s="96"/>
      <c r="I747" s="96"/>
      <c r="J747" s="96"/>
      <c r="K747" s="96"/>
      <c r="L747" s="96"/>
      <c r="M747" s="96"/>
      <c r="N747" s="96"/>
      <c r="O747" s="96"/>
      <c r="P747" s="96"/>
      <c r="Q747" s="96"/>
      <c r="R747" s="96"/>
      <c r="S747" s="96"/>
      <c r="T747" s="96"/>
      <c r="U747" s="96"/>
      <c r="V747" s="96"/>
      <c r="W747" s="96"/>
      <c r="X747" s="96"/>
      <c r="Y747" s="96"/>
      <c r="Z747" s="96"/>
      <c r="AA747" s="96"/>
      <c r="AB747" s="96"/>
      <c r="AC747" s="96"/>
      <c r="AD747" s="96"/>
      <c r="AE747" s="96"/>
      <c r="AF747" s="96"/>
      <c r="AG747" s="96"/>
      <c r="AH747" s="96"/>
      <c r="AI747" s="96"/>
    </row>
    <row r="748">
      <c r="A748" s="96"/>
      <c r="B748" s="96"/>
      <c r="C748" s="96"/>
      <c r="D748" s="96"/>
      <c r="E748" s="96"/>
      <c r="F748" s="96"/>
      <c r="G748" s="96"/>
      <c r="H748" s="96"/>
      <c r="I748" s="96"/>
      <c r="J748" s="96"/>
      <c r="K748" s="96"/>
      <c r="L748" s="96"/>
      <c r="M748" s="96"/>
      <c r="N748" s="96"/>
      <c r="O748" s="96"/>
      <c r="P748" s="96"/>
      <c r="Q748" s="96"/>
      <c r="R748" s="96"/>
      <c r="S748" s="96"/>
      <c r="T748" s="96"/>
      <c r="U748" s="96"/>
      <c r="V748" s="96"/>
      <c r="W748" s="96"/>
      <c r="X748" s="96"/>
      <c r="Y748" s="96"/>
      <c r="Z748" s="96"/>
      <c r="AA748" s="96"/>
      <c r="AB748" s="96"/>
      <c r="AC748" s="96"/>
      <c r="AD748" s="96"/>
      <c r="AE748" s="96"/>
      <c r="AF748" s="96"/>
      <c r="AG748" s="96"/>
      <c r="AH748" s="96"/>
      <c r="AI748" s="96"/>
    </row>
    <row r="749">
      <c r="A749" s="96"/>
      <c r="B749" s="96"/>
      <c r="C749" s="96"/>
      <c r="D749" s="96"/>
      <c r="E749" s="96"/>
      <c r="F749" s="96"/>
      <c r="G749" s="96"/>
      <c r="H749" s="96"/>
      <c r="I749" s="96"/>
      <c r="J749" s="96"/>
      <c r="K749" s="96"/>
      <c r="L749" s="96"/>
      <c r="M749" s="96"/>
      <c r="N749" s="96"/>
      <c r="O749" s="96"/>
      <c r="P749" s="96"/>
      <c r="Q749" s="96"/>
      <c r="R749" s="96"/>
      <c r="S749" s="96"/>
      <c r="T749" s="96"/>
      <c r="U749" s="96"/>
      <c r="V749" s="96"/>
      <c r="W749" s="96"/>
      <c r="X749" s="96"/>
      <c r="Y749" s="96"/>
      <c r="Z749" s="96"/>
      <c r="AA749" s="96"/>
      <c r="AB749" s="96"/>
      <c r="AC749" s="96"/>
      <c r="AD749" s="96"/>
      <c r="AE749" s="96"/>
      <c r="AF749" s="96"/>
      <c r="AG749" s="96"/>
      <c r="AH749" s="96"/>
      <c r="AI749" s="96"/>
    </row>
    <row r="750">
      <c r="A750" s="96"/>
      <c r="B750" s="96"/>
      <c r="C750" s="96"/>
      <c r="D750" s="96"/>
      <c r="E750" s="96"/>
      <c r="F750" s="96"/>
      <c r="G750" s="96"/>
      <c r="H750" s="96"/>
      <c r="I750" s="96"/>
      <c r="J750" s="96"/>
      <c r="K750" s="96"/>
      <c r="L750" s="96"/>
      <c r="M750" s="96"/>
      <c r="N750" s="96"/>
      <c r="O750" s="96"/>
      <c r="P750" s="96"/>
      <c r="Q750" s="96"/>
      <c r="R750" s="96"/>
      <c r="S750" s="96"/>
      <c r="T750" s="96"/>
      <c r="U750" s="96"/>
      <c r="V750" s="96"/>
      <c r="W750" s="96"/>
      <c r="X750" s="96"/>
      <c r="Y750" s="96"/>
      <c r="Z750" s="96"/>
      <c r="AA750" s="96"/>
      <c r="AB750" s="96"/>
      <c r="AC750" s="96"/>
      <c r="AD750" s="96"/>
      <c r="AE750" s="96"/>
      <c r="AF750" s="96"/>
      <c r="AG750" s="96"/>
      <c r="AH750" s="96"/>
      <c r="AI750" s="96"/>
    </row>
    <row r="751">
      <c r="A751" s="96"/>
      <c r="B751" s="96"/>
      <c r="C751" s="96"/>
      <c r="D751" s="96"/>
      <c r="E751" s="96"/>
      <c r="F751" s="96"/>
      <c r="G751" s="96"/>
      <c r="H751" s="96"/>
      <c r="I751" s="96"/>
      <c r="J751" s="96"/>
      <c r="K751" s="96"/>
      <c r="L751" s="96"/>
      <c r="M751" s="96"/>
      <c r="N751" s="96"/>
      <c r="O751" s="96"/>
      <c r="P751" s="96"/>
      <c r="Q751" s="96"/>
      <c r="R751" s="96"/>
      <c r="S751" s="96"/>
      <c r="T751" s="96"/>
      <c r="U751" s="96"/>
      <c r="V751" s="96"/>
      <c r="W751" s="96"/>
      <c r="X751" s="96"/>
      <c r="Y751" s="96"/>
      <c r="Z751" s="96"/>
      <c r="AA751" s="96"/>
      <c r="AB751" s="96"/>
      <c r="AC751" s="96"/>
      <c r="AD751" s="96"/>
      <c r="AE751" s="96"/>
      <c r="AF751" s="96"/>
      <c r="AG751" s="96"/>
      <c r="AH751" s="96"/>
      <c r="AI751" s="96"/>
    </row>
    <row r="752">
      <c r="A752" s="96"/>
      <c r="B752" s="96"/>
      <c r="C752" s="96"/>
      <c r="D752" s="96"/>
      <c r="E752" s="96"/>
      <c r="F752" s="96"/>
      <c r="G752" s="96"/>
      <c r="H752" s="96"/>
      <c r="I752" s="96"/>
      <c r="J752" s="96"/>
      <c r="K752" s="96"/>
      <c r="L752" s="96"/>
      <c r="M752" s="96"/>
      <c r="N752" s="96"/>
      <c r="O752" s="96"/>
      <c r="P752" s="96"/>
      <c r="Q752" s="96"/>
      <c r="R752" s="96"/>
      <c r="S752" s="96"/>
      <c r="T752" s="96"/>
      <c r="U752" s="96"/>
      <c r="V752" s="96"/>
      <c r="W752" s="96"/>
      <c r="X752" s="96"/>
      <c r="Y752" s="96"/>
      <c r="Z752" s="96"/>
      <c r="AA752" s="96"/>
      <c r="AB752" s="96"/>
      <c r="AC752" s="96"/>
      <c r="AD752" s="96"/>
      <c r="AE752" s="96"/>
      <c r="AF752" s="96"/>
      <c r="AG752" s="96"/>
      <c r="AH752" s="96"/>
      <c r="AI752" s="96"/>
    </row>
    <row r="753">
      <c r="A753" s="96"/>
      <c r="B753" s="96"/>
      <c r="C753" s="96"/>
      <c r="D753" s="96"/>
      <c r="E753" s="96"/>
      <c r="F753" s="96"/>
      <c r="G753" s="96"/>
      <c r="H753" s="96"/>
      <c r="I753" s="96"/>
      <c r="J753" s="96"/>
      <c r="K753" s="96"/>
      <c r="L753" s="96"/>
      <c r="M753" s="96"/>
      <c r="N753" s="96"/>
      <c r="O753" s="96"/>
      <c r="P753" s="96"/>
      <c r="Q753" s="96"/>
      <c r="R753" s="96"/>
      <c r="S753" s="96"/>
      <c r="T753" s="96"/>
      <c r="U753" s="96"/>
      <c r="V753" s="96"/>
      <c r="W753" s="96"/>
      <c r="X753" s="96"/>
      <c r="Y753" s="96"/>
      <c r="Z753" s="96"/>
      <c r="AA753" s="96"/>
      <c r="AB753" s="96"/>
      <c r="AC753" s="96"/>
      <c r="AD753" s="96"/>
      <c r="AE753" s="96"/>
      <c r="AF753" s="96"/>
      <c r="AG753" s="96"/>
      <c r="AH753" s="96"/>
      <c r="AI753" s="96"/>
    </row>
    <row r="754">
      <c r="A754" s="96"/>
      <c r="B754" s="96"/>
      <c r="C754" s="96"/>
      <c r="D754" s="96"/>
      <c r="E754" s="96"/>
      <c r="F754" s="96"/>
      <c r="G754" s="96"/>
      <c r="H754" s="96"/>
      <c r="I754" s="96"/>
      <c r="J754" s="96"/>
      <c r="K754" s="96"/>
      <c r="L754" s="96"/>
      <c r="M754" s="96"/>
      <c r="N754" s="96"/>
      <c r="O754" s="96"/>
      <c r="P754" s="96"/>
      <c r="Q754" s="96"/>
      <c r="R754" s="96"/>
      <c r="S754" s="96"/>
      <c r="T754" s="96"/>
      <c r="U754" s="96"/>
      <c r="V754" s="96"/>
      <c r="W754" s="96"/>
      <c r="X754" s="96"/>
      <c r="Y754" s="96"/>
      <c r="Z754" s="96"/>
      <c r="AA754" s="96"/>
      <c r="AB754" s="96"/>
      <c r="AC754" s="96"/>
      <c r="AD754" s="96"/>
      <c r="AE754" s="96"/>
      <c r="AF754" s="96"/>
      <c r="AG754" s="96"/>
      <c r="AH754" s="96"/>
      <c r="AI754" s="96"/>
    </row>
    <row r="755">
      <c r="A755" s="96"/>
      <c r="B755" s="96"/>
      <c r="C755" s="96"/>
      <c r="D755" s="96"/>
      <c r="E755" s="96"/>
      <c r="F755" s="96"/>
      <c r="G755" s="96"/>
      <c r="H755" s="96"/>
      <c r="I755" s="96"/>
      <c r="J755" s="96"/>
      <c r="K755" s="96"/>
      <c r="L755" s="96"/>
      <c r="M755" s="96"/>
      <c r="N755" s="96"/>
      <c r="O755" s="96"/>
      <c r="P755" s="96"/>
      <c r="Q755" s="96"/>
      <c r="R755" s="96"/>
      <c r="S755" s="96"/>
      <c r="T755" s="96"/>
      <c r="U755" s="96"/>
      <c r="V755" s="96"/>
      <c r="W755" s="96"/>
      <c r="X755" s="96"/>
      <c r="Y755" s="96"/>
      <c r="Z755" s="96"/>
      <c r="AA755" s="96"/>
      <c r="AB755" s="96"/>
      <c r="AC755" s="96"/>
      <c r="AD755" s="96"/>
      <c r="AE755" s="96"/>
      <c r="AF755" s="96"/>
      <c r="AG755" s="96"/>
      <c r="AH755" s="96"/>
      <c r="AI755" s="96"/>
    </row>
    <row r="756">
      <c r="A756" s="96"/>
      <c r="B756" s="96"/>
      <c r="C756" s="96"/>
      <c r="D756" s="96"/>
      <c r="E756" s="96"/>
      <c r="F756" s="96"/>
      <c r="G756" s="96"/>
      <c r="H756" s="96"/>
      <c r="I756" s="96"/>
      <c r="J756" s="96"/>
      <c r="K756" s="96"/>
      <c r="L756" s="96"/>
      <c r="M756" s="96"/>
      <c r="N756" s="96"/>
      <c r="O756" s="96"/>
      <c r="P756" s="96"/>
      <c r="Q756" s="96"/>
      <c r="R756" s="96"/>
      <c r="S756" s="96"/>
      <c r="T756" s="96"/>
      <c r="U756" s="96"/>
      <c r="V756" s="96"/>
      <c r="W756" s="96"/>
      <c r="X756" s="96"/>
      <c r="Y756" s="96"/>
      <c r="Z756" s="96"/>
      <c r="AA756" s="96"/>
      <c r="AB756" s="96"/>
      <c r="AC756" s="96"/>
      <c r="AD756" s="96"/>
      <c r="AE756" s="96"/>
      <c r="AF756" s="96"/>
      <c r="AG756" s="96"/>
      <c r="AH756" s="96"/>
      <c r="AI756" s="96"/>
    </row>
    <row r="757">
      <c r="A757" s="96"/>
      <c r="B757" s="96"/>
      <c r="C757" s="96"/>
      <c r="D757" s="96"/>
      <c r="E757" s="96"/>
      <c r="F757" s="96"/>
      <c r="G757" s="96"/>
      <c r="H757" s="96"/>
      <c r="I757" s="96"/>
      <c r="J757" s="96"/>
      <c r="K757" s="96"/>
      <c r="L757" s="96"/>
      <c r="M757" s="96"/>
      <c r="N757" s="96"/>
      <c r="O757" s="96"/>
      <c r="P757" s="96"/>
      <c r="Q757" s="96"/>
      <c r="R757" s="96"/>
      <c r="S757" s="96"/>
      <c r="T757" s="96"/>
      <c r="U757" s="96"/>
      <c r="V757" s="96"/>
      <c r="W757" s="96"/>
      <c r="X757" s="96"/>
      <c r="Y757" s="96"/>
      <c r="Z757" s="96"/>
      <c r="AA757" s="96"/>
      <c r="AB757" s="96"/>
      <c r="AC757" s="96"/>
      <c r="AD757" s="96"/>
      <c r="AE757" s="96"/>
      <c r="AF757" s="96"/>
      <c r="AG757" s="96"/>
      <c r="AH757" s="96"/>
      <c r="AI757" s="96"/>
    </row>
    <row r="758">
      <c r="A758" s="96"/>
      <c r="B758" s="96"/>
      <c r="C758" s="96"/>
      <c r="D758" s="96"/>
      <c r="E758" s="96"/>
      <c r="F758" s="96"/>
      <c r="G758" s="96"/>
      <c r="H758" s="96"/>
      <c r="I758" s="96"/>
      <c r="J758" s="96"/>
      <c r="K758" s="96"/>
      <c r="L758" s="96"/>
      <c r="M758" s="96"/>
      <c r="N758" s="96"/>
      <c r="O758" s="96"/>
      <c r="P758" s="96"/>
      <c r="Q758" s="96"/>
      <c r="R758" s="96"/>
      <c r="S758" s="96"/>
      <c r="T758" s="96"/>
      <c r="U758" s="96"/>
      <c r="V758" s="96"/>
      <c r="W758" s="96"/>
      <c r="X758" s="96"/>
      <c r="Y758" s="96"/>
      <c r="Z758" s="96"/>
      <c r="AA758" s="96"/>
      <c r="AB758" s="96"/>
      <c r="AC758" s="96"/>
      <c r="AD758" s="96"/>
      <c r="AE758" s="96"/>
      <c r="AF758" s="96"/>
      <c r="AG758" s="96"/>
      <c r="AH758" s="96"/>
      <c r="AI758" s="96"/>
    </row>
    <row r="759">
      <c r="A759" s="96"/>
      <c r="B759" s="96"/>
      <c r="C759" s="96"/>
      <c r="D759" s="96"/>
      <c r="E759" s="96"/>
      <c r="F759" s="96"/>
      <c r="G759" s="96"/>
      <c r="H759" s="96"/>
      <c r="I759" s="96"/>
      <c r="J759" s="96"/>
      <c r="K759" s="96"/>
      <c r="L759" s="96"/>
      <c r="M759" s="96"/>
      <c r="N759" s="96"/>
      <c r="O759" s="96"/>
      <c r="P759" s="96"/>
      <c r="Q759" s="96"/>
      <c r="R759" s="96"/>
      <c r="S759" s="96"/>
      <c r="T759" s="96"/>
      <c r="U759" s="96"/>
      <c r="V759" s="96"/>
      <c r="W759" s="96"/>
      <c r="X759" s="96"/>
      <c r="Y759" s="96"/>
      <c r="Z759" s="96"/>
      <c r="AA759" s="96"/>
      <c r="AB759" s="96"/>
      <c r="AC759" s="96"/>
      <c r="AD759" s="96"/>
      <c r="AE759" s="96"/>
      <c r="AF759" s="96"/>
      <c r="AG759" s="96"/>
      <c r="AH759" s="96"/>
      <c r="AI759" s="96"/>
    </row>
    <row r="760">
      <c r="A760" s="96"/>
      <c r="B760" s="96"/>
      <c r="C760" s="96"/>
      <c r="D760" s="96"/>
      <c r="E760" s="96"/>
      <c r="F760" s="96"/>
      <c r="G760" s="96"/>
      <c r="H760" s="96"/>
      <c r="I760" s="96"/>
      <c r="J760" s="96"/>
      <c r="K760" s="96"/>
      <c r="L760" s="96"/>
      <c r="M760" s="96"/>
      <c r="N760" s="96"/>
      <c r="O760" s="96"/>
      <c r="P760" s="96"/>
      <c r="Q760" s="96"/>
      <c r="R760" s="96"/>
      <c r="S760" s="96"/>
      <c r="T760" s="96"/>
      <c r="U760" s="96"/>
      <c r="V760" s="96"/>
      <c r="W760" s="96"/>
      <c r="X760" s="96"/>
      <c r="Y760" s="96"/>
      <c r="Z760" s="96"/>
      <c r="AA760" s="96"/>
      <c r="AB760" s="96"/>
      <c r="AC760" s="96"/>
      <c r="AD760" s="96"/>
      <c r="AE760" s="96"/>
      <c r="AF760" s="96"/>
      <c r="AG760" s="96"/>
      <c r="AH760" s="96"/>
      <c r="AI760" s="96"/>
    </row>
    <row r="761">
      <c r="A761" s="96"/>
      <c r="B761" s="96"/>
      <c r="C761" s="96"/>
      <c r="D761" s="96"/>
      <c r="E761" s="96"/>
      <c r="F761" s="96"/>
      <c r="G761" s="96"/>
      <c r="H761" s="96"/>
      <c r="I761" s="96"/>
      <c r="J761" s="96"/>
      <c r="K761" s="96"/>
      <c r="L761" s="96"/>
      <c r="M761" s="96"/>
      <c r="N761" s="96"/>
      <c r="O761" s="96"/>
      <c r="P761" s="96"/>
      <c r="Q761" s="96"/>
      <c r="R761" s="96"/>
      <c r="S761" s="96"/>
      <c r="T761" s="96"/>
      <c r="U761" s="96"/>
      <c r="V761" s="96"/>
      <c r="W761" s="96"/>
      <c r="X761" s="96"/>
      <c r="Y761" s="96"/>
      <c r="Z761" s="96"/>
      <c r="AA761" s="96"/>
      <c r="AB761" s="96"/>
      <c r="AC761" s="96"/>
      <c r="AD761" s="96"/>
      <c r="AE761" s="96"/>
      <c r="AF761" s="96"/>
      <c r="AG761" s="96"/>
      <c r="AH761" s="96"/>
      <c r="AI761" s="96"/>
    </row>
    <row r="762">
      <c r="A762" s="96"/>
      <c r="B762" s="96"/>
      <c r="C762" s="96"/>
      <c r="D762" s="96"/>
      <c r="E762" s="96"/>
      <c r="F762" s="96"/>
      <c r="G762" s="96"/>
      <c r="H762" s="96"/>
      <c r="I762" s="96"/>
      <c r="J762" s="96"/>
      <c r="K762" s="96"/>
      <c r="L762" s="96"/>
      <c r="M762" s="96"/>
      <c r="N762" s="96"/>
      <c r="O762" s="96"/>
      <c r="P762" s="96"/>
      <c r="Q762" s="96"/>
      <c r="R762" s="96"/>
      <c r="S762" s="96"/>
      <c r="T762" s="96"/>
      <c r="U762" s="96"/>
      <c r="V762" s="96"/>
      <c r="W762" s="96"/>
      <c r="X762" s="96"/>
      <c r="Y762" s="96"/>
      <c r="Z762" s="96"/>
      <c r="AA762" s="96"/>
      <c r="AB762" s="96"/>
      <c r="AC762" s="96"/>
      <c r="AD762" s="96"/>
      <c r="AE762" s="96"/>
      <c r="AF762" s="96"/>
      <c r="AG762" s="96"/>
      <c r="AH762" s="96"/>
      <c r="AI762" s="96"/>
    </row>
    <row r="763">
      <c r="A763" s="96"/>
      <c r="B763" s="96"/>
      <c r="C763" s="96"/>
      <c r="D763" s="96"/>
      <c r="E763" s="96"/>
      <c r="F763" s="96"/>
      <c r="G763" s="96"/>
      <c r="H763" s="96"/>
      <c r="I763" s="96"/>
      <c r="J763" s="96"/>
      <c r="K763" s="96"/>
      <c r="L763" s="96"/>
      <c r="M763" s="96"/>
      <c r="N763" s="96"/>
      <c r="O763" s="96"/>
      <c r="P763" s="96"/>
      <c r="Q763" s="96"/>
      <c r="R763" s="96"/>
      <c r="S763" s="96"/>
      <c r="T763" s="96"/>
      <c r="U763" s="96"/>
      <c r="V763" s="96"/>
      <c r="W763" s="96"/>
      <c r="X763" s="96"/>
      <c r="Y763" s="96"/>
      <c r="Z763" s="96"/>
      <c r="AA763" s="96"/>
      <c r="AB763" s="96"/>
      <c r="AC763" s="96"/>
      <c r="AD763" s="96"/>
      <c r="AE763" s="96"/>
      <c r="AF763" s="96"/>
      <c r="AG763" s="96"/>
      <c r="AH763" s="96"/>
      <c r="AI763" s="96"/>
    </row>
    <row r="764">
      <c r="A764" s="96"/>
      <c r="B764" s="96"/>
      <c r="C764" s="96"/>
      <c r="D764" s="96"/>
      <c r="E764" s="96"/>
      <c r="F764" s="96"/>
      <c r="G764" s="96"/>
      <c r="H764" s="96"/>
      <c r="I764" s="96"/>
      <c r="J764" s="96"/>
      <c r="K764" s="96"/>
      <c r="L764" s="96"/>
      <c r="M764" s="96"/>
      <c r="N764" s="96"/>
      <c r="O764" s="96"/>
      <c r="P764" s="96"/>
      <c r="Q764" s="96"/>
      <c r="R764" s="96"/>
      <c r="S764" s="96"/>
      <c r="T764" s="96"/>
      <c r="U764" s="96"/>
      <c r="V764" s="96"/>
      <c r="W764" s="96"/>
      <c r="X764" s="96"/>
      <c r="Y764" s="96"/>
      <c r="Z764" s="96"/>
      <c r="AA764" s="96"/>
      <c r="AB764" s="96"/>
      <c r="AC764" s="96"/>
      <c r="AD764" s="96"/>
      <c r="AE764" s="96"/>
      <c r="AF764" s="96"/>
      <c r="AG764" s="96"/>
      <c r="AH764" s="96"/>
      <c r="AI764" s="96"/>
    </row>
    <row r="765">
      <c r="A765" s="96"/>
      <c r="B765" s="96"/>
      <c r="C765" s="96"/>
      <c r="D765" s="96"/>
      <c r="E765" s="96"/>
      <c r="F765" s="96"/>
      <c r="G765" s="96"/>
      <c r="H765" s="96"/>
      <c r="I765" s="96"/>
      <c r="J765" s="96"/>
      <c r="K765" s="96"/>
      <c r="L765" s="96"/>
      <c r="M765" s="96"/>
      <c r="N765" s="96"/>
      <c r="O765" s="96"/>
      <c r="P765" s="96"/>
      <c r="Q765" s="96"/>
      <c r="R765" s="96"/>
      <c r="S765" s="96"/>
      <c r="T765" s="96"/>
      <c r="U765" s="96"/>
      <c r="V765" s="96"/>
      <c r="W765" s="96"/>
      <c r="X765" s="96"/>
      <c r="Y765" s="96"/>
      <c r="Z765" s="96"/>
      <c r="AA765" s="96"/>
      <c r="AB765" s="96"/>
      <c r="AC765" s="96"/>
      <c r="AD765" s="96"/>
      <c r="AE765" s="96"/>
      <c r="AF765" s="96"/>
      <c r="AG765" s="96"/>
      <c r="AH765" s="96"/>
      <c r="AI765" s="96"/>
    </row>
    <row r="766">
      <c r="A766" s="96"/>
      <c r="B766" s="96"/>
      <c r="C766" s="96"/>
      <c r="D766" s="96"/>
      <c r="E766" s="96"/>
      <c r="F766" s="96"/>
      <c r="G766" s="96"/>
      <c r="H766" s="96"/>
      <c r="I766" s="96"/>
      <c r="J766" s="96"/>
      <c r="K766" s="96"/>
      <c r="L766" s="96"/>
      <c r="M766" s="96"/>
      <c r="N766" s="96"/>
      <c r="O766" s="96"/>
      <c r="P766" s="96"/>
      <c r="Q766" s="96"/>
      <c r="R766" s="96"/>
      <c r="S766" s="96"/>
      <c r="T766" s="96"/>
      <c r="U766" s="96"/>
      <c r="V766" s="96"/>
      <c r="W766" s="96"/>
      <c r="X766" s="96"/>
      <c r="Y766" s="96"/>
      <c r="Z766" s="96"/>
      <c r="AA766" s="96"/>
      <c r="AB766" s="96"/>
      <c r="AC766" s="96"/>
      <c r="AD766" s="96"/>
      <c r="AE766" s="96"/>
      <c r="AF766" s="96"/>
      <c r="AG766" s="96"/>
      <c r="AH766" s="96"/>
      <c r="AI766" s="96"/>
    </row>
    <row r="767">
      <c r="A767" s="96"/>
      <c r="B767" s="96"/>
      <c r="C767" s="96"/>
      <c r="D767" s="96"/>
      <c r="E767" s="96"/>
      <c r="F767" s="96"/>
      <c r="G767" s="96"/>
      <c r="H767" s="96"/>
      <c r="I767" s="96"/>
      <c r="J767" s="96"/>
      <c r="K767" s="96"/>
      <c r="L767" s="96"/>
      <c r="M767" s="96"/>
      <c r="N767" s="96"/>
      <c r="O767" s="96"/>
      <c r="P767" s="96"/>
      <c r="Q767" s="96"/>
      <c r="R767" s="96"/>
      <c r="S767" s="96"/>
      <c r="T767" s="96"/>
      <c r="U767" s="96"/>
      <c r="V767" s="96"/>
      <c r="W767" s="96"/>
      <c r="X767" s="96"/>
      <c r="Y767" s="96"/>
      <c r="Z767" s="96"/>
      <c r="AA767" s="96"/>
      <c r="AB767" s="96"/>
      <c r="AC767" s="96"/>
      <c r="AD767" s="96"/>
      <c r="AE767" s="96"/>
      <c r="AF767" s="96"/>
      <c r="AG767" s="96"/>
      <c r="AH767" s="96"/>
      <c r="AI767" s="96"/>
    </row>
    <row r="768">
      <c r="A768" s="96"/>
      <c r="B768" s="96"/>
      <c r="C768" s="96"/>
      <c r="D768" s="96"/>
      <c r="E768" s="96"/>
      <c r="F768" s="96"/>
      <c r="G768" s="96"/>
      <c r="H768" s="96"/>
      <c r="I768" s="96"/>
      <c r="J768" s="96"/>
      <c r="K768" s="96"/>
      <c r="L768" s="96"/>
      <c r="M768" s="96"/>
      <c r="N768" s="96"/>
      <c r="O768" s="96"/>
      <c r="P768" s="96"/>
      <c r="Q768" s="96"/>
      <c r="R768" s="96"/>
      <c r="S768" s="96"/>
      <c r="T768" s="96"/>
      <c r="U768" s="96"/>
      <c r="V768" s="96"/>
      <c r="W768" s="96"/>
      <c r="X768" s="96"/>
      <c r="Y768" s="96"/>
      <c r="Z768" s="96"/>
      <c r="AA768" s="96"/>
      <c r="AB768" s="96"/>
      <c r="AC768" s="96"/>
      <c r="AD768" s="96"/>
      <c r="AE768" s="96"/>
      <c r="AF768" s="96"/>
      <c r="AG768" s="96"/>
      <c r="AH768" s="96"/>
      <c r="AI768" s="96"/>
    </row>
    <row r="769">
      <c r="A769" s="96"/>
      <c r="B769" s="96"/>
      <c r="C769" s="96"/>
      <c r="D769" s="96"/>
      <c r="E769" s="96"/>
      <c r="F769" s="96"/>
      <c r="G769" s="96"/>
      <c r="H769" s="96"/>
      <c r="I769" s="96"/>
      <c r="J769" s="96"/>
      <c r="K769" s="96"/>
      <c r="L769" s="96"/>
      <c r="M769" s="96"/>
      <c r="N769" s="96"/>
      <c r="O769" s="96"/>
      <c r="P769" s="96"/>
      <c r="Q769" s="96"/>
      <c r="R769" s="96"/>
      <c r="S769" s="96"/>
      <c r="T769" s="96"/>
      <c r="U769" s="96"/>
      <c r="V769" s="96"/>
      <c r="W769" s="96"/>
      <c r="X769" s="96"/>
      <c r="Y769" s="96"/>
      <c r="Z769" s="96"/>
      <c r="AA769" s="96"/>
      <c r="AB769" s="96"/>
      <c r="AC769" s="96"/>
      <c r="AD769" s="96"/>
      <c r="AE769" s="96"/>
      <c r="AF769" s="96"/>
      <c r="AG769" s="96"/>
      <c r="AH769" s="96"/>
      <c r="AI769" s="96"/>
    </row>
    <row r="770">
      <c r="A770" s="96"/>
      <c r="B770" s="96"/>
      <c r="C770" s="96"/>
      <c r="D770" s="96"/>
      <c r="E770" s="96"/>
      <c r="F770" s="96"/>
      <c r="G770" s="96"/>
      <c r="H770" s="96"/>
      <c r="I770" s="96"/>
      <c r="J770" s="96"/>
      <c r="K770" s="96"/>
      <c r="L770" s="96"/>
      <c r="M770" s="96"/>
      <c r="N770" s="96"/>
      <c r="O770" s="96"/>
      <c r="P770" s="96"/>
      <c r="Q770" s="96"/>
      <c r="R770" s="96"/>
      <c r="S770" s="96"/>
      <c r="T770" s="96"/>
      <c r="U770" s="96"/>
      <c r="V770" s="96"/>
      <c r="W770" s="96"/>
      <c r="X770" s="96"/>
      <c r="Y770" s="96"/>
      <c r="Z770" s="96"/>
      <c r="AA770" s="96"/>
      <c r="AB770" s="96"/>
      <c r="AC770" s="96"/>
      <c r="AD770" s="96"/>
      <c r="AE770" s="96"/>
      <c r="AF770" s="96"/>
      <c r="AG770" s="96"/>
      <c r="AH770" s="96"/>
      <c r="AI770" s="96"/>
    </row>
    <row r="771">
      <c r="A771" s="96"/>
      <c r="B771" s="96"/>
      <c r="C771" s="96"/>
      <c r="D771" s="96"/>
      <c r="E771" s="96"/>
      <c r="F771" s="96"/>
      <c r="G771" s="96"/>
      <c r="H771" s="96"/>
      <c r="I771" s="96"/>
      <c r="J771" s="96"/>
      <c r="K771" s="96"/>
      <c r="L771" s="96"/>
      <c r="M771" s="96"/>
      <c r="N771" s="96"/>
      <c r="O771" s="96"/>
      <c r="P771" s="96"/>
      <c r="Q771" s="96"/>
      <c r="R771" s="96"/>
      <c r="S771" s="96"/>
      <c r="T771" s="96"/>
      <c r="U771" s="96"/>
      <c r="V771" s="96"/>
      <c r="W771" s="96"/>
      <c r="X771" s="96"/>
      <c r="Y771" s="96"/>
      <c r="Z771" s="96"/>
      <c r="AA771" s="96"/>
      <c r="AB771" s="96"/>
      <c r="AC771" s="96"/>
      <c r="AD771" s="96"/>
      <c r="AE771" s="96"/>
      <c r="AF771" s="96"/>
      <c r="AG771" s="96"/>
      <c r="AH771" s="96"/>
      <c r="AI771" s="96"/>
    </row>
    <row r="772">
      <c r="A772" s="96"/>
      <c r="B772" s="96"/>
      <c r="C772" s="96"/>
      <c r="D772" s="96"/>
      <c r="E772" s="96"/>
      <c r="F772" s="96"/>
      <c r="G772" s="96"/>
      <c r="H772" s="96"/>
      <c r="I772" s="96"/>
      <c r="J772" s="96"/>
      <c r="K772" s="96"/>
      <c r="L772" s="96"/>
      <c r="M772" s="96"/>
      <c r="N772" s="96"/>
      <c r="O772" s="96"/>
      <c r="P772" s="96"/>
      <c r="Q772" s="96"/>
      <c r="R772" s="96"/>
      <c r="S772" s="96"/>
      <c r="T772" s="96"/>
      <c r="U772" s="96"/>
      <c r="V772" s="96"/>
      <c r="W772" s="96"/>
      <c r="X772" s="96"/>
      <c r="Y772" s="96"/>
      <c r="Z772" s="96"/>
      <c r="AA772" s="96"/>
      <c r="AB772" s="96"/>
      <c r="AC772" s="96"/>
      <c r="AD772" s="96"/>
      <c r="AE772" s="96"/>
      <c r="AF772" s="96"/>
      <c r="AG772" s="96"/>
      <c r="AH772" s="96"/>
      <c r="AI772" s="96"/>
    </row>
    <row r="773">
      <c r="A773" s="96"/>
      <c r="B773" s="96"/>
      <c r="C773" s="96"/>
      <c r="D773" s="96"/>
      <c r="E773" s="96"/>
      <c r="F773" s="96"/>
      <c r="G773" s="96"/>
      <c r="H773" s="96"/>
      <c r="I773" s="96"/>
      <c r="J773" s="96"/>
      <c r="K773" s="96"/>
      <c r="L773" s="96"/>
      <c r="M773" s="96"/>
      <c r="N773" s="96"/>
      <c r="O773" s="96"/>
      <c r="P773" s="96"/>
      <c r="Q773" s="96"/>
      <c r="R773" s="96"/>
      <c r="S773" s="96"/>
      <c r="T773" s="96"/>
      <c r="U773" s="96"/>
      <c r="V773" s="96"/>
      <c r="W773" s="96"/>
      <c r="X773" s="96"/>
      <c r="Y773" s="96"/>
      <c r="Z773" s="96"/>
      <c r="AA773" s="96"/>
      <c r="AB773" s="96"/>
      <c r="AC773" s="96"/>
      <c r="AD773" s="96"/>
      <c r="AE773" s="96"/>
      <c r="AF773" s="96"/>
      <c r="AG773" s="96"/>
      <c r="AH773" s="96"/>
      <c r="AI773" s="96"/>
    </row>
    <row r="774">
      <c r="A774" s="96"/>
      <c r="B774" s="96"/>
      <c r="C774" s="96"/>
      <c r="D774" s="96"/>
      <c r="E774" s="96"/>
      <c r="F774" s="96"/>
      <c r="G774" s="96"/>
      <c r="H774" s="96"/>
      <c r="I774" s="96"/>
      <c r="J774" s="96"/>
      <c r="K774" s="96"/>
      <c r="L774" s="96"/>
      <c r="M774" s="96"/>
      <c r="N774" s="96"/>
      <c r="O774" s="96"/>
      <c r="P774" s="96"/>
      <c r="Q774" s="96"/>
      <c r="R774" s="96"/>
      <c r="S774" s="96"/>
      <c r="T774" s="96"/>
      <c r="U774" s="96"/>
      <c r="V774" s="96"/>
      <c r="W774" s="96"/>
      <c r="X774" s="96"/>
      <c r="Y774" s="96"/>
      <c r="Z774" s="96"/>
      <c r="AA774" s="96"/>
      <c r="AB774" s="96"/>
      <c r="AC774" s="96"/>
      <c r="AD774" s="96"/>
      <c r="AE774" s="96"/>
      <c r="AF774" s="96"/>
      <c r="AG774" s="96"/>
      <c r="AH774" s="96"/>
      <c r="AI774" s="96"/>
    </row>
    <row r="775">
      <c r="A775" s="96"/>
      <c r="B775" s="96"/>
      <c r="C775" s="96"/>
      <c r="D775" s="96"/>
      <c r="E775" s="96"/>
      <c r="F775" s="96"/>
      <c r="G775" s="96"/>
      <c r="H775" s="96"/>
      <c r="I775" s="96"/>
      <c r="J775" s="96"/>
      <c r="K775" s="96"/>
      <c r="L775" s="96"/>
      <c r="M775" s="96"/>
      <c r="N775" s="96"/>
      <c r="O775" s="96"/>
      <c r="P775" s="96"/>
      <c r="Q775" s="96"/>
      <c r="R775" s="96"/>
      <c r="S775" s="96"/>
      <c r="T775" s="96"/>
      <c r="U775" s="96"/>
      <c r="V775" s="96"/>
      <c r="W775" s="96"/>
      <c r="X775" s="96"/>
      <c r="Y775" s="96"/>
      <c r="Z775" s="96"/>
      <c r="AA775" s="96"/>
      <c r="AB775" s="96"/>
      <c r="AC775" s="96"/>
      <c r="AD775" s="96"/>
      <c r="AE775" s="96"/>
      <c r="AF775" s="96"/>
      <c r="AG775" s="96"/>
      <c r="AH775" s="96"/>
      <c r="AI775" s="96"/>
    </row>
    <row r="776">
      <c r="A776" s="96"/>
      <c r="B776" s="96"/>
      <c r="C776" s="96"/>
      <c r="D776" s="96"/>
      <c r="E776" s="96"/>
      <c r="F776" s="96"/>
      <c r="G776" s="96"/>
      <c r="H776" s="96"/>
      <c r="I776" s="96"/>
      <c r="J776" s="96"/>
      <c r="K776" s="96"/>
      <c r="L776" s="96"/>
      <c r="M776" s="96"/>
      <c r="N776" s="96"/>
      <c r="O776" s="96"/>
      <c r="P776" s="96"/>
      <c r="Q776" s="96"/>
      <c r="R776" s="96"/>
      <c r="S776" s="96"/>
      <c r="T776" s="96"/>
      <c r="U776" s="96"/>
      <c r="V776" s="96"/>
      <c r="W776" s="96"/>
      <c r="X776" s="96"/>
      <c r="Y776" s="96"/>
      <c r="Z776" s="96"/>
      <c r="AA776" s="96"/>
      <c r="AB776" s="96"/>
      <c r="AC776" s="96"/>
      <c r="AD776" s="96"/>
      <c r="AE776" s="96"/>
      <c r="AF776" s="96"/>
      <c r="AG776" s="96"/>
      <c r="AH776" s="96"/>
      <c r="AI776" s="96"/>
    </row>
    <row r="777">
      <c r="A777" s="96"/>
      <c r="B777" s="96"/>
      <c r="C777" s="96"/>
      <c r="D777" s="96"/>
      <c r="E777" s="96"/>
      <c r="F777" s="96"/>
      <c r="G777" s="96"/>
      <c r="H777" s="96"/>
      <c r="I777" s="96"/>
      <c r="J777" s="96"/>
      <c r="K777" s="96"/>
      <c r="L777" s="96"/>
      <c r="M777" s="96"/>
      <c r="N777" s="96"/>
      <c r="O777" s="96"/>
      <c r="P777" s="96"/>
      <c r="Q777" s="96"/>
      <c r="R777" s="96"/>
      <c r="S777" s="96"/>
      <c r="T777" s="96"/>
      <c r="U777" s="96"/>
      <c r="V777" s="96"/>
      <c r="W777" s="96"/>
      <c r="X777" s="96"/>
      <c r="Y777" s="96"/>
      <c r="Z777" s="96"/>
      <c r="AA777" s="96"/>
      <c r="AB777" s="96"/>
      <c r="AC777" s="96"/>
      <c r="AD777" s="96"/>
      <c r="AE777" s="96"/>
      <c r="AF777" s="96"/>
      <c r="AG777" s="96"/>
      <c r="AH777" s="96"/>
      <c r="AI777" s="96"/>
    </row>
    <row r="778">
      <c r="A778" s="96"/>
      <c r="B778" s="96"/>
      <c r="C778" s="96"/>
      <c r="D778" s="96"/>
      <c r="E778" s="96"/>
      <c r="F778" s="96"/>
      <c r="G778" s="96"/>
      <c r="H778" s="96"/>
      <c r="I778" s="96"/>
      <c r="J778" s="96"/>
      <c r="K778" s="96"/>
      <c r="L778" s="96"/>
      <c r="M778" s="96"/>
      <c r="N778" s="96"/>
      <c r="O778" s="96"/>
      <c r="P778" s="96"/>
      <c r="Q778" s="96"/>
      <c r="R778" s="96"/>
      <c r="S778" s="96"/>
      <c r="T778" s="96"/>
      <c r="U778" s="96"/>
      <c r="V778" s="96"/>
      <c r="W778" s="96"/>
      <c r="X778" s="96"/>
      <c r="Y778" s="96"/>
      <c r="Z778" s="96"/>
      <c r="AA778" s="96"/>
      <c r="AB778" s="96"/>
      <c r="AC778" s="96"/>
      <c r="AD778" s="96"/>
      <c r="AE778" s="96"/>
      <c r="AF778" s="96"/>
      <c r="AG778" s="96"/>
      <c r="AH778" s="96"/>
      <c r="AI778" s="96"/>
    </row>
    <row r="779">
      <c r="A779" s="96"/>
      <c r="B779" s="96"/>
      <c r="C779" s="96"/>
      <c r="D779" s="96"/>
      <c r="E779" s="96"/>
      <c r="F779" s="96"/>
      <c r="G779" s="96"/>
      <c r="H779" s="96"/>
      <c r="I779" s="96"/>
      <c r="J779" s="96"/>
      <c r="K779" s="96"/>
      <c r="L779" s="96"/>
      <c r="M779" s="96"/>
      <c r="N779" s="96"/>
      <c r="O779" s="96"/>
      <c r="P779" s="96"/>
      <c r="Q779" s="96"/>
      <c r="R779" s="96"/>
      <c r="S779" s="96"/>
      <c r="T779" s="96"/>
      <c r="U779" s="96"/>
      <c r="V779" s="96"/>
      <c r="W779" s="96"/>
      <c r="X779" s="96"/>
      <c r="Y779" s="96"/>
      <c r="Z779" s="96"/>
      <c r="AA779" s="96"/>
      <c r="AB779" s="96"/>
      <c r="AC779" s="96"/>
      <c r="AD779" s="96"/>
      <c r="AE779" s="96"/>
      <c r="AF779" s="96"/>
      <c r="AG779" s="96"/>
      <c r="AH779" s="96"/>
      <c r="AI779" s="96"/>
    </row>
    <row r="780">
      <c r="A780" s="96"/>
      <c r="B780" s="96"/>
      <c r="C780" s="96"/>
      <c r="D780" s="96"/>
      <c r="E780" s="96"/>
      <c r="F780" s="96"/>
      <c r="G780" s="96"/>
      <c r="H780" s="96"/>
      <c r="I780" s="96"/>
      <c r="J780" s="96"/>
      <c r="K780" s="96"/>
      <c r="L780" s="96"/>
      <c r="M780" s="96"/>
      <c r="N780" s="96"/>
      <c r="O780" s="96"/>
      <c r="P780" s="96"/>
      <c r="Q780" s="96"/>
      <c r="R780" s="96"/>
      <c r="S780" s="96"/>
      <c r="T780" s="96"/>
      <c r="U780" s="96"/>
      <c r="V780" s="96"/>
      <c r="W780" s="96"/>
      <c r="X780" s="96"/>
      <c r="Y780" s="96"/>
      <c r="Z780" s="96"/>
      <c r="AA780" s="96"/>
      <c r="AB780" s="96"/>
      <c r="AC780" s="96"/>
      <c r="AD780" s="96"/>
      <c r="AE780" s="96"/>
      <c r="AF780" s="96"/>
      <c r="AG780" s="96"/>
      <c r="AH780" s="96"/>
      <c r="AI780" s="96"/>
    </row>
    <row r="781">
      <c r="A781" s="96"/>
      <c r="B781" s="96"/>
      <c r="C781" s="96"/>
      <c r="D781" s="96"/>
      <c r="E781" s="96"/>
      <c r="F781" s="96"/>
      <c r="G781" s="96"/>
      <c r="H781" s="96"/>
      <c r="I781" s="96"/>
      <c r="J781" s="96"/>
      <c r="K781" s="96"/>
      <c r="L781" s="96"/>
      <c r="M781" s="96"/>
      <c r="N781" s="96"/>
      <c r="O781" s="96"/>
      <c r="P781" s="96"/>
      <c r="Q781" s="96"/>
      <c r="R781" s="96"/>
      <c r="S781" s="96"/>
      <c r="T781" s="96"/>
      <c r="U781" s="96"/>
      <c r="V781" s="96"/>
      <c r="W781" s="96"/>
      <c r="X781" s="96"/>
      <c r="Y781" s="96"/>
      <c r="Z781" s="96"/>
      <c r="AA781" s="96"/>
      <c r="AB781" s="96"/>
      <c r="AC781" s="96"/>
      <c r="AD781" s="96"/>
      <c r="AE781" s="96"/>
      <c r="AF781" s="96"/>
      <c r="AG781" s="96"/>
      <c r="AH781" s="96"/>
      <c r="AI781" s="96"/>
    </row>
    <row r="782">
      <c r="A782" s="96"/>
      <c r="B782" s="96"/>
      <c r="C782" s="96"/>
      <c r="D782" s="96"/>
      <c r="E782" s="96"/>
      <c r="F782" s="96"/>
      <c r="G782" s="96"/>
      <c r="H782" s="96"/>
      <c r="I782" s="96"/>
      <c r="J782" s="96"/>
      <c r="K782" s="96"/>
      <c r="L782" s="96"/>
      <c r="M782" s="96"/>
      <c r="N782" s="96"/>
      <c r="O782" s="96"/>
      <c r="P782" s="96"/>
      <c r="Q782" s="96"/>
      <c r="R782" s="96"/>
      <c r="S782" s="96"/>
      <c r="T782" s="96"/>
      <c r="U782" s="96"/>
      <c r="V782" s="96"/>
      <c r="W782" s="96"/>
      <c r="X782" s="96"/>
      <c r="Y782" s="96"/>
      <c r="Z782" s="96"/>
      <c r="AA782" s="96"/>
      <c r="AB782" s="96"/>
      <c r="AC782" s="96"/>
      <c r="AD782" s="96"/>
      <c r="AE782" s="96"/>
      <c r="AF782" s="96"/>
      <c r="AG782" s="96"/>
      <c r="AH782" s="96"/>
      <c r="AI782" s="96"/>
    </row>
    <row r="783">
      <c r="A783" s="96"/>
      <c r="B783" s="96"/>
      <c r="C783" s="96"/>
      <c r="D783" s="96"/>
      <c r="E783" s="96"/>
      <c r="F783" s="96"/>
      <c r="G783" s="96"/>
      <c r="H783" s="96"/>
      <c r="I783" s="96"/>
      <c r="J783" s="96"/>
      <c r="K783" s="96"/>
      <c r="L783" s="96"/>
      <c r="M783" s="96"/>
      <c r="N783" s="96"/>
      <c r="O783" s="96"/>
      <c r="P783" s="96"/>
      <c r="Q783" s="96"/>
      <c r="R783" s="96"/>
      <c r="S783" s="96"/>
      <c r="T783" s="96"/>
      <c r="U783" s="96"/>
      <c r="V783" s="96"/>
      <c r="W783" s="96"/>
      <c r="X783" s="96"/>
      <c r="Y783" s="96"/>
      <c r="Z783" s="96"/>
      <c r="AA783" s="96"/>
      <c r="AB783" s="96"/>
      <c r="AC783" s="96"/>
      <c r="AD783" s="96"/>
      <c r="AE783" s="96"/>
      <c r="AF783" s="96"/>
      <c r="AG783" s="96"/>
      <c r="AH783" s="96"/>
      <c r="AI783" s="96"/>
    </row>
    <row r="784">
      <c r="A784" s="96"/>
      <c r="B784" s="96"/>
      <c r="C784" s="96"/>
      <c r="D784" s="96"/>
      <c r="E784" s="96"/>
      <c r="F784" s="96"/>
      <c r="G784" s="96"/>
      <c r="H784" s="96"/>
      <c r="I784" s="96"/>
      <c r="J784" s="96"/>
      <c r="K784" s="96"/>
      <c r="L784" s="96"/>
      <c r="M784" s="96"/>
      <c r="N784" s="96"/>
      <c r="O784" s="96"/>
      <c r="P784" s="96"/>
      <c r="Q784" s="96"/>
      <c r="R784" s="96"/>
      <c r="S784" s="96"/>
      <c r="T784" s="96"/>
      <c r="U784" s="96"/>
      <c r="V784" s="96"/>
      <c r="W784" s="96"/>
      <c r="X784" s="96"/>
      <c r="Y784" s="96"/>
      <c r="Z784" s="96"/>
      <c r="AA784" s="96"/>
      <c r="AB784" s="96"/>
      <c r="AC784" s="96"/>
      <c r="AD784" s="96"/>
      <c r="AE784" s="96"/>
      <c r="AF784" s="96"/>
      <c r="AG784" s="96"/>
      <c r="AH784" s="96"/>
      <c r="AI784" s="96"/>
    </row>
    <row r="785">
      <c r="A785" s="96"/>
      <c r="B785" s="96"/>
      <c r="C785" s="96"/>
      <c r="D785" s="96"/>
      <c r="E785" s="96"/>
      <c r="F785" s="96"/>
      <c r="G785" s="96"/>
      <c r="H785" s="96"/>
      <c r="I785" s="96"/>
      <c r="J785" s="96"/>
      <c r="K785" s="96"/>
      <c r="L785" s="96"/>
      <c r="M785" s="96"/>
      <c r="N785" s="96"/>
      <c r="O785" s="96"/>
      <c r="P785" s="96"/>
      <c r="Q785" s="96"/>
      <c r="R785" s="96"/>
      <c r="S785" s="96"/>
      <c r="T785" s="96"/>
      <c r="U785" s="96"/>
      <c r="V785" s="96"/>
      <c r="W785" s="96"/>
      <c r="X785" s="96"/>
      <c r="Y785" s="96"/>
      <c r="Z785" s="96"/>
      <c r="AA785" s="96"/>
      <c r="AB785" s="96"/>
      <c r="AC785" s="96"/>
      <c r="AD785" s="96"/>
      <c r="AE785" s="96"/>
      <c r="AF785" s="96"/>
      <c r="AG785" s="96"/>
      <c r="AH785" s="96"/>
      <c r="AI785" s="96"/>
    </row>
    <row r="786">
      <c r="A786" s="96"/>
      <c r="B786" s="96"/>
      <c r="C786" s="96"/>
      <c r="D786" s="96"/>
      <c r="E786" s="96"/>
      <c r="F786" s="96"/>
      <c r="G786" s="96"/>
      <c r="H786" s="96"/>
      <c r="I786" s="96"/>
      <c r="J786" s="96"/>
      <c r="K786" s="96"/>
      <c r="L786" s="96"/>
      <c r="M786" s="96"/>
      <c r="N786" s="96"/>
      <c r="O786" s="96"/>
      <c r="P786" s="96"/>
      <c r="Q786" s="96"/>
      <c r="R786" s="96"/>
      <c r="S786" s="96"/>
      <c r="T786" s="96"/>
      <c r="U786" s="96"/>
      <c r="V786" s="96"/>
      <c r="W786" s="96"/>
      <c r="X786" s="96"/>
      <c r="Y786" s="96"/>
      <c r="Z786" s="96"/>
      <c r="AA786" s="96"/>
      <c r="AB786" s="96"/>
      <c r="AC786" s="96"/>
      <c r="AD786" s="96"/>
      <c r="AE786" s="96"/>
      <c r="AF786" s="96"/>
      <c r="AG786" s="96"/>
      <c r="AH786" s="96"/>
      <c r="AI786" s="96"/>
    </row>
    <row r="787">
      <c r="A787" s="96"/>
      <c r="B787" s="96"/>
      <c r="C787" s="96"/>
      <c r="D787" s="96"/>
      <c r="E787" s="96"/>
      <c r="F787" s="96"/>
      <c r="G787" s="96"/>
      <c r="H787" s="96"/>
      <c r="I787" s="96"/>
      <c r="J787" s="96"/>
      <c r="K787" s="96"/>
      <c r="L787" s="96"/>
      <c r="M787" s="96"/>
      <c r="N787" s="96"/>
      <c r="O787" s="96"/>
      <c r="P787" s="96"/>
      <c r="Q787" s="96"/>
      <c r="R787" s="96"/>
      <c r="S787" s="96"/>
      <c r="T787" s="96"/>
      <c r="U787" s="96"/>
      <c r="V787" s="96"/>
      <c r="W787" s="96"/>
      <c r="X787" s="96"/>
      <c r="Y787" s="96"/>
      <c r="Z787" s="96"/>
      <c r="AA787" s="96"/>
      <c r="AB787" s="96"/>
      <c r="AC787" s="96"/>
      <c r="AD787" s="96"/>
      <c r="AE787" s="96"/>
      <c r="AF787" s="96"/>
      <c r="AG787" s="96"/>
      <c r="AH787" s="96"/>
      <c r="AI787" s="96"/>
    </row>
    <row r="788">
      <c r="A788" s="96"/>
      <c r="B788" s="96"/>
      <c r="C788" s="96"/>
      <c r="D788" s="96"/>
      <c r="E788" s="96"/>
      <c r="F788" s="96"/>
      <c r="G788" s="96"/>
      <c r="H788" s="96"/>
      <c r="I788" s="96"/>
      <c r="J788" s="96"/>
      <c r="K788" s="96"/>
      <c r="L788" s="96"/>
      <c r="M788" s="96"/>
      <c r="N788" s="96"/>
      <c r="O788" s="96"/>
      <c r="P788" s="96"/>
      <c r="Q788" s="96"/>
      <c r="R788" s="96"/>
      <c r="S788" s="96"/>
      <c r="T788" s="96"/>
      <c r="U788" s="96"/>
      <c r="V788" s="96"/>
      <c r="W788" s="96"/>
      <c r="X788" s="96"/>
      <c r="Y788" s="96"/>
      <c r="Z788" s="96"/>
      <c r="AA788" s="96"/>
      <c r="AB788" s="96"/>
      <c r="AC788" s="96"/>
      <c r="AD788" s="96"/>
      <c r="AE788" s="96"/>
      <c r="AF788" s="96"/>
      <c r="AG788" s="96"/>
      <c r="AH788" s="96"/>
      <c r="AI788" s="96"/>
    </row>
    <row r="789">
      <c r="A789" s="96"/>
      <c r="B789" s="96"/>
      <c r="C789" s="96"/>
      <c r="D789" s="96"/>
      <c r="E789" s="96"/>
      <c r="F789" s="96"/>
      <c r="G789" s="96"/>
      <c r="H789" s="96"/>
      <c r="I789" s="96"/>
      <c r="J789" s="96"/>
      <c r="K789" s="96"/>
      <c r="L789" s="96"/>
      <c r="M789" s="96"/>
      <c r="N789" s="96"/>
      <c r="O789" s="96"/>
      <c r="P789" s="96"/>
      <c r="Q789" s="96"/>
      <c r="R789" s="96"/>
      <c r="S789" s="96"/>
      <c r="T789" s="96"/>
      <c r="U789" s="96"/>
      <c r="V789" s="96"/>
      <c r="W789" s="96"/>
      <c r="X789" s="96"/>
      <c r="Y789" s="96"/>
      <c r="Z789" s="96"/>
      <c r="AA789" s="96"/>
      <c r="AB789" s="96"/>
      <c r="AC789" s="96"/>
      <c r="AD789" s="96"/>
      <c r="AE789" s="96"/>
      <c r="AF789" s="96"/>
      <c r="AG789" s="96"/>
      <c r="AH789" s="96"/>
      <c r="AI789" s="96"/>
    </row>
    <row r="790">
      <c r="A790" s="96"/>
      <c r="B790" s="96"/>
      <c r="C790" s="96"/>
      <c r="D790" s="96"/>
      <c r="E790" s="96"/>
      <c r="F790" s="96"/>
      <c r="G790" s="96"/>
      <c r="H790" s="96"/>
      <c r="I790" s="96"/>
      <c r="J790" s="96"/>
      <c r="K790" s="96"/>
      <c r="L790" s="96"/>
      <c r="M790" s="96"/>
      <c r="N790" s="96"/>
      <c r="O790" s="96"/>
      <c r="P790" s="96"/>
      <c r="Q790" s="96"/>
      <c r="R790" s="96"/>
      <c r="S790" s="96"/>
      <c r="T790" s="96"/>
      <c r="U790" s="96"/>
      <c r="V790" s="96"/>
      <c r="W790" s="96"/>
      <c r="X790" s="96"/>
      <c r="Y790" s="96"/>
      <c r="Z790" s="96"/>
      <c r="AA790" s="96"/>
      <c r="AB790" s="96"/>
      <c r="AC790" s="96"/>
      <c r="AD790" s="96"/>
      <c r="AE790" s="96"/>
      <c r="AF790" s="96"/>
      <c r="AG790" s="96"/>
      <c r="AH790" s="96"/>
      <c r="AI790" s="96"/>
    </row>
    <row r="791">
      <c r="A791" s="96"/>
      <c r="B791" s="96"/>
      <c r="C791" s="96"/>
      <c r="D791" s="96"/>
      <c r="E791" s="96"/>
      <c r="F791" s="96"/>
      <c r="G791" s="96"/>
      <c r="H791" s="96"/>
      <c r="I791" s="96"/>
      <c r="J791" s="96"/>
      <c r="K791" s="96"/>
      <c r="L791" s="96"/>
      <c r="M791" s="96"/>
      <c r="N791" s="96"/>
      <c r="O791" s="96"/>
      <c r="P791" s="96"/>
      <c r="Q791" s="96"/>
      <c r="R791" s="96"/>
      <c r="S791" s="96"/>
      <c r="T791" s="96"/>
      <c r="U791" s="96"/>
      <c r="V791" s="96"/>
      <c r="W791" s="96"/>
      <c r="X791" s="96"/>
      <c r="Y791" s="96"/>
      <c r="Z791" s="96"/>
      <c r="AA791" s="96"/>
      <c r="AB791" s="96"/>
      <c r="AC791" s="96"/>
      <c r="AD791" s="96"/>
      <c r="AE791" s="96"/>
      <c r="AF791" s="96"/>
      <c r="AG791" s="96"/>
      <c r="AH791" s="96"/>
      <c r="AI791" s="96"/>
    </row>
    <row r="792">
      <c r="A792" s="96"/>
      <c r="B792" s="96"/>
      <c r="C792" s="96"/>
      <c r="D792" s="96"/>
      <c r="E792" s="96"/>
      <c r="F792" s="96"/>
      <c r="G792" s="96"/>
      <c r="H792" s="96"/>
      <c r="I792" s="96"/>
      <c r="J792" s="96"/>
      <c r="K792" s="96"/>
      <c r="L792" s="96"/>
      <c r="M792" s="96"/>
      <c r="N792" s="96"/>
      <c r="O792" s="96"/>
      <c r="P792" s="96"/>
      <c r="Q792" s="96"/>
      <c r="R792" s="96"/>
      <c r="S792" s="96"/>
      <c r="T792" s="96"/>
      <c r="U792" s="96"/>
      <c r="V792" s="96"/>
      <c r="W792" s="96"/>
      <c r="X792" s="96"/>
      <c r="Y792" s="96"/>
      <c r="Z792" s="96"/>
      <c r="AA792" s="96"/>
      <c r="AB792" s="96"/>
      <c r="AC792" s="96"/>
      <c r="AD792" s="96"/>
      <c r="AE792" s="96"/>
      <c r="AF792" s="96"/>
      <c r="AG792" s="96"/>
      <c r="AH792" s="96"/>
      <c r="AI792" s="96"/>
    </row>
    <row r="793">
      <c r="A793" s="96"/>
      <c r="B793" s="96"/>
      <c r="C793" s="96"/>
      <c r="D793" s="96"/>
      <c r="E793" s="96"/>
      <c r="F793" s="96"/>
      <c r="G793" s="96"/>
      <c r="H793" s="96"/>
      <c r="I793" s="96"/>
      <c r="J793" s="96"/>
      <c r="K793" s="96"/>
      <c r="L793" s="96"/>
      <c r="M793" s="96"/>
      <c r="N793" s="96"/>
      <c r="O793" s="96"/>
      <c r="P793" s="96"/>
      <c r="Q793" s="96"/>
      <c r="R793" s="96"/>
      <c r="S793" s="96"/>
      <c r="T793" s="96"/>
      <c r="U793" s="96"/>
      <c r="V793" s="96"/>
      <c r="W793" s="96"/>
      <c r="X793" s="96"/>
      <c r="Y793" s="96"/>
      <c r="Z793" s="96"/>
      <c r="AA793" s="96"/>
      <c r="AB793" s="96"/>
      <c r="AC793" s="96"/>
      <c r="AD793" s="96"/>
      <c r="AE793" s="96"/>
      <c r="AF793" s="96"/>
      <c r="AG793" s="96"/>
      <c r="AH793" s="96"/>
      <c r="AI793" s="96"/>
    </row>
    <row r="794">
      <c r="A794" s="96"/>
      <c r="B794" s="96"/>
      <c r="C794" s="96"/>
      <c r="D794" s="96"/>
      <c r="E794" s="96"/>
      <c r="F794" s="96"/>
      <c r="G794" s="96"/>
      <c r="H794" s="96"/>
      <c r="I794" s="96"/>
      <c r="J794" s="96"/>
      <c r="K794" s="96"/>
      <c r="L794" s="96"/>
      <c r="M794" s="96"/>
      <c r="N794" s="96"/>
      <c r="O794" s="96"/>
      <c r="P794" s="96"/>
      <c r="Q794" s="96"/>
      <c r="R794" s="96"/>
      <c r="S794" s="96"/>
      <c r="T794" s="96"/>
      <c r="U794" s="96"/>
      <c r="V794" s="96"/>
      <c r="W794" s="96"/>
      <c r="X794" s="96"/>
      <c r="Y794" s="96"/>
      <c r="Z794" s="96"/>
      <c r="AA794" s="96"/>
      <c r="AB794" s="96"/>
      <c r="AC794" s="96"/>
      <c r="AD794" s="96"/>
      <c r="AE794" s="96"/>
      <c r="AF794" s="96"/>
      <c r="AG794" s="96"/>
      <c r="AH794" s="96"/>
      <c r="AI794" s="96"/>
    </row>
    <row r="795">
      <c r="A795" s="96"/>
      <c r="B795" s="96"/>
      <c r="C795" s="96"/>
      <c r="D795" s="96"/>
      <c r="E795" s="96"/>
      <c r="F795" s="96"/>
      <c r="G795" s="96"/>
      <c r="H795" s="96"/>
      <c r="I795" s="96"/>
      <c r="J795" s="96"/>
      <c r="K795" s="96"/>
      <c r="L795" s="96"/>
      <c r="M795" s="96"/>
      <c r="N795" s="96"/>
      <c r="O795" s="96"/>
      <c r="P795" s="96"/>
      <c r="Q795" s="96"/>
      <c r="R795" s="96"/>
      <c r="S795" s="96"/>
      <c r="T795" s="96"/>
      <c r="U795" s="96"/>
      <c r="V795" s="96"/>
      <c r="W795" s="96"/>
      <c r="X795" s="96"/>
      <c r="Y795" s="96"/>
      <c r="Z795" s="96"/>
      <c r="AA795" s="96"/>
      <c r="AB795" s="96"/>
      <c r="AC795" s="96"/>
      <c r="AD795" s="96"/>
      <c r="AE795" s="96"/>
      <c r="AF795" s="96"/>
      <c r="AG795" s="96"/>
      <c r="AH795" s="96"/>
      <c r="AI795" s="96"/>
    </row>
    <row r="796">
      <c r="A796" s="96"/>
      <c r="B796" s="96"/>
      <c r="C796" s="96"/>
      <c r="D796" s="96"/>
      <c r="E796" s="96"/>
      <c r="F796" s="96"/>
      <c r="G796" s="96"/>
      <c r="H796" s="96"/>
      <c r="I796" s="96"/>
      <c r="J796" s="96"/>
      <c r="K796" s="96"/>
      <c r="L796" s="96"/>
      <c r="M796" s="96"/>
      <c r="N796" s="96"/>
      <c r="O796" s="96"/>
      <c r="P796" s="96"/>
      <c r="Q796" s="96"/>
      <c r="R796" s="96"/>
      <c r="S796" s="96"/>
      <c r="T796" s="96"/>
      <c r="U796" s="96"/>
      <c r="V796" s="96"/>
      <c r="W796" s="96"/>
      <c r="X796" s="96"/>
      <c r="Y796" s="96"/>
      <c r="Z796" s="96"/>
      <c r="AA796" s="96"/>
      <c r="AB796" s="96"/>
      <c r="AC796" s="96"/>
      <c r="AD796" s="96"/>
      <c r="AE796" s="96"/>
      <c r="AF796" s="96"/>
      <c r="AG796" s="96"/>
      <c r="AH796" s="96"/>
      <c r="AI796" s="96"/>
    </row>
    <row r="797">
      <c r="A797" s="96"/>
      <c r="B797" s="96"/>
      <c r="C797" s="96"/>
      <c r="D797" s="96"/>
      <c r="E797" s="96"/>
      <c r="F797" s="96"/>
      <c r="G797" s="96"/>
      <c r="H797" s="96"/>
      <c r="I797" s="96"/>
      <c r="J797" s="96"/>
      <c r="K797" s="96"/>
      <c r="L797" s="96"/>
      <c r="M797" s="96"/>
      <c r="N797" s="96"/>
      <c r="O797" s="96"/>
      <c r="P797" s="96"/>
      <c r="Q797" s="96"/>
      <c r="R797" s="96"/>
      <c r="S797" s="96"/>
      <c r="T797" s="96"/>
      <c r="U797" s="96"/>
      <c r="V797" s="96"/>
      <c r="W797" s="96"/>
      <c r="X797" s="96"/>
      <c r="Y797" s="96"/>
      <c r="Z797" s="96"/>
      <c r="AA797" s="96"/>
      <c r="AB797" s="96"/>
      <c r="AC797" s="96"/>
      <c r="AD797" s="96"/>
      <c r="AE797" s="96"/>
      <c r="AF797" s="96"/>
      <c r="AG797" s="96"/>
      <c r="AH797" s="96"/>
      <c r="AI797" s="96"/>
    </row>
    <row r="798">
      <c r="A798" s="96"/>
      <c r="B798" s="96"/>
      <c r="C798" s="96"/>
      <c r="D798" s="96"/>
      <c r="E798" s="96"/>
      <c r="F798" s="96"/>
      <c r="G798" s="96"/>
      <c r="H798" s="96"/>
      <c r="I798" s="96"/>
      <c r="J798" s="96"/>
      <c r="K798" s="96"/>
      <c r="L798" s="96"/>
      <c r="M798" s="96"/>
      <c r="N798" s="96"/>
      <c r="O798" s="96"/>
      <c r="P798" s="96"/>
      <c r="Q798" s="96"/>
      <c r="R798" s="96"/>
      <c r="S798" s="96"/>
      <c r="T798" s="96"/>
      <c r="U798" s="96"/>
      <c r="V798" s="96"/>
      <c r="W798" s="96"/>
      <c r="X798" s="96"/>
      <c r="Y798" s="96"/>
      <c r="Z798" s="96"/>
      <c r="AA798" s="96"/>
      <c r="AB798" s="96"/>
      <c r="AC798" s="96"/>
      <c r="AD798" s="96"/>
      <c r="AE798" s="96"/>
      <c r="AF798" s="96"/>
      <c r="AG798" s="96"/>
      <c r="AH798" s="96"/>
      <c r="AI798" s="96"/>
    </row>
    <row r="799">
      <c r="A799" s="96"/>
      <c r="B799" s="96"/>
      <c r="C799" s="96"/>
      <c r="D799" s="96"/>
      <c r="E799" s="96"/>
      <c r="F799" s="96"/>
      <c r="G799" s="96"/>
      <c r="H799" s="96"/>
      <c r="I799" s="96"/>
      <c r="J799" s="96"/>
      <c r="K799" s="96"/>
      <c r="L799" s="96"/>
      <c r="M799" s="96"/>
      <c r="N799" s="96"/>
      <c r="O799" s="96"/>
      <c r="P799" s="96"/>
      <c r="Q799" s="96"/>
      <c r="R799" s="96"/>
      <c r="S799" s="96"/>
      <c r="T799" s="96"/>
      <c r="U799" s="96"/>
      <c r="V799" s="96"/>
      <c r="W799" s="96"/>
      <c r="X799" s="96"/>
      <c r="Y799" s="96"/>
      <c r="Z799" s="96"/>
      <c r="AA799" s="96"/>
      <c r="AB799" s="96"/>
      <c r="AC799" s="96"/>
      <c r="AD799" s="96"/>
      <c r="AE799" s="96"/>
      <c r="AF799" s="96"/>
      <c r="AG799" s="96"/>
      <c r="AH799" s="96"/>
      <c r="AI799" s="96"/>
    </row>
    <row r="800">
      <c r="A800" s="96"/>
      <c r="B800" s="96"/>
      <c r="C800" s="96"/>
      <c r="D800" s="96"/>
      <c r="E800" s="96"/>
      <c r="F800" s="96"/>
      <c r="G800" s="96"/>
      <c r="H800" s="96"/>
      <c r="I800" s="96"/>
      <c r="J800" s="96"/>
      <c r="K800" s="96"/>
      <c r="L800" s="96"/>
      <c r="M800" s="96"/>
      <c r="N800" s="96"/>
      <c r="O800" s="96"/>
      <c r="P800" s="96"/>
      <c r="Q800" s="96"/>
      <c r="R800" s="96"/>
      <c r="S800" s="96"/>
      <c r="T800" s="96"/>
      <c r="U800" s="96"/>
      <c r="V800" s="96"/>
      <c r="W800" s="96"/>
      <c r="X800" s="96"/>
      <c r="Y800" s="96"/>
      <c r="Z800" s="96"/>
      <c r="AA800" s="96"/>
      <c r="AB800" s="96"/>
      <c r="AC800" s="96"/>
      <c r="AD800" s="96"/>
      <c r="AE800" s="96"/>
      <c r="AF800" s="96"/>
      <c r="AG800" s="96"/>
      <c r="AH800" s="96"/>
      <c r="AI800" s="96"/>
    </row>
    <row r="801">
      <c r="A801" s="96"/>
      <c r="B801" s="96"/>
      <c r="C801" s="96"/>
      <c r="D801" s="96"/>
      <c r="E801" s="96"/>
      <c r="F801" s="96"/>
      <c r="G801" s="96"/>
      <c r="H801" s="96"/>
      <c r="I801" s="96"/>
      <c r="J801" s="96"/>
      <c r="K801" s="96"/>
      <c r="L801" s="96"/>
      <c r="M801" s="96"/>
      <c r="N801" s="96"/>
      <c r="O801" s="96"/>
      <c r="P801" s="96"/>
      <c r="Q801" s="96"/>
      <c r="R801" s="96"/>
      <c r="S801" s="96"/>
      <c r="T801" s="96"/>
      <c r="U801" s="96"/>
      <c r="V801" s="96"/>
      <c r="W801" s="96"/>
      <c r="X801" s="96"/>
      <c r="Y801" s="96"/>
      <c r="Z801" s="96"/>
      <c r="AA801" s="96"/>
      <c r="AB801" s="96"/>
      <c r="AC801" s="96"/>
      <c r="AD801" s="96"/>
      <c r="AE801" s="96"/>
      <c r="AF801" s="96"/>
      <c r="AG801" s="96"/>
      <c r="AH801" s="96"/>
      <c r="AI801" s="96"/>
    </row>
    <row r="802">
      <c r="A802" s="96"/>
      <c r="B802" s="96"/>
      <c r="C802" s="96"/>
      <c r="D802" s="96"/>
      <c r="E802" s="96"/>
      <c r="F802" s="96"/>
      <c r="G802" s="96"/>
      <c r="H802" s="96"/>
      <c r="I802" s="96"/>
      <c r="J802" s="96"/>
      <c r="K802" s="96"/>
      <c r="L802" s="96"/>
      <c r="M802" s="96"/>
      <c r="N802" s="96"/>
      <c r="O802" s="96"/>
      <c r="P802" s="96"/>
      <c r="Q802" s="96"/>
      <c r="R802" s="96"/>
      <c r="S802" s="96"/>
      <c r="T802" s="96"/>
      <c r="U802" s="96"/>
      <c r="V802" s="96"/>
      <c r="W802" s="96"/>
      <c r="X802" s="96"/>
      <c r="Y802" s="96"/>
      <c r="Z802" s="96"/>
      <c r="AA802" s="96"/>
      <c r="AB802" s="96"/>
      <c r="AC802" s="96"/>
      <c r="AD802" s="96"/>
      <c r="AE802" s="96"/>
      <c r="AF802" s="96"/>
      <c r="AG802" s="96"/>
      <c r="AH802" s="96"/>
      <c r="AI802" s="96"/>
    </row>
    <row r="803">
      <c r="A803" s="96"/>
      <c r="B803" s="96"/>
      <c r="C803" s="96"/>
      <c r="D803" s="96"/>
      <c r="E803" s="96"/>
      <c r="F803" s="96"/>
      <c r="G803" s="96"/>
      <c r="H803" s="96"/>
      <c r="I803" s="96"/>
      <c r="J803" s="96"/>
      <c r="K803" s="96"/>
      <c r="L803" s="96"/>
      <c r="M803" s="96"/>
      <c r="N803" s="96"/>
      <c r="O803" s="96"/>
      <c r="P803" s="96"/>
      <c r="Q803" s="96"/>
      <c r="R803" s="96"/>
      <c r="S803" s="96"/>
      <c r="T803" s="96"/>
      <c r="U803" s="96"/>
      <c r="V803" s="96"/>
      <c r="W803" s="96"/>
      <c r="X803" s="96"/>
      <c r="Y803" s="96"/>
      <c r="Z803" s="96"/>
      <c r="AA803" s="96"/>
      <c r="AB803" s="96"/>
      <c r="AC803" s="96"/>
      <c r="AD803" s="96"/>
      <c r="AE803" s="96"/>
      <c r="AF803" s="96"/>
      <c r="AG803" s="96"/>
      <c r="AH803" s="96"/>
      <c r="AI803" s="96"/>
    </row>
    <row r="804">
      <c r="A804" s="96"/>
      <c r="B804" s="96"/>
      <c r="C804" s="96"/>
      <c r="D804" s="96"/>
      <c r="E804" s="96"/>
      <c r="F804" s="96"/>
      <c r="G804" s="96"/>
      <c r="H804" s="96"/>
      <c r="I804" s="96"/>
      <c r="J804" s="96"/>
      <c r="K804" s="96"/>
      <c r="L804" s="96"/>
      <c r="M804" s="96"/>
      <c r="N804" s="96"/>
      <c r="O804" s="96"/>
      <c r="P804" s="96"/>
      <c r="Q804" s="96"/>
      <c r="R804" s="96"/>
      <c r="S804" s="96"/>
      <c r="T804" s="96"/>
      <c r="U804" s="96"/>
      <c r="V804" s="96"/>
      <c r="W804" s="96"/>
      <c r="X804" s="96"/>
      <c r="Y804" s="96"/>
      <c r="Z804" s="96"/>
      <c r="AA804" s="96"/>
      <c r="AB804" s="96"/>
      <c r="AC804" s="96"/>
      <c r="AD804" s="96"/>
      <c r="AE804" s="96"/>
      <c r="AF804" s="96"/>
      <c r="AG804" s="96"/>
      <c r="AH804" s="96"/>
      <c r="AI804" s="96"/>
    </row>
    <row r="805">
      <c r="A805" s="96"/>
      <c r="B805" s="96"/>
      <c r="C805" s="96"/>
      <c r="D805" s="96"/>
      <c r="E805" s="96"/>
      <c r="F805" s="96"/>
      <c r="G805" s="96"/>
      <c r="H805" s="96"/>
      <c r="I805" s="96"/>
      <c r="J805" s="96"/>
      <c r="K805" s="96"/>
      <c r="L805" s="96"/>
      <c r="M805" s="96"/>
      <c r="N805" s="96"/>
      <c r="O805" s="96"/>
      <c r="P805" s="96"/>
      <c r="Q805" s="96"/>
      <c r="R805" s="96"/>
      <c r="S805" s="96"/>
      <c r="T805" s="96"/>
      <c r="U805" s="96"/>
      <c r="V805" s="96"/>
      <c r="W805" s="96"/>
      <c r="X805" s="96"/>
      <c r="Y805" s="96"/>
      <c r="Z805" s="96"/>
      <c r="AA805" s="96"/>
      <c r="AB805" s="96"/>
      <c r="AC805" s="96"/>
      <c r="AD805" s="96"/>
      <c r="AE805" s="96"/>
      <c r="AF805" s="96"/>
      <c r="AG805" s="96"/>
      <c r="AH805" s="96"/>
      <c r="AI805" s="96"/>
    </row>
    <row r="806">
      <c r="A806" s="96"/>
      <c r="B806" s="96"/>
      <c r="C806" s="96"/>
      <c r="D806" s="96"/>
      <c r="E806" s="96"/>
      <c r="F806" s="96"/>
      <c r="G806" s="96"/>
      <c r="H806" s="96"/>
      <c r="I806" s="96"/>
      <c r="J806" s="96"/>
      <c r="K806" s="96"/>
      <c r="L806" s="96"/>
      <c r="M806" s="96"/>
      <c r="N806" s="96"/>
      <c r="O806" s="96"/>
      <c r="P806" s="96"/>
      <c r="Q806" s="96"/>
      <c r="R806" s="96"/>
      <c r="S806" s="96"/>
      <c r="T806" s="96"/>
      <c r="U806" s="96"/>
      <c r="V806" s="96"/>
      <c r="W806" s="96"/>
      <c r="X806" s="96"/>
      <c r="Y806" s="96"/>
      <c r="Z806" s="96"/>
      <c r="AA806" s="96"/>
      <c r="AB806" s="96"/>
      <c r="AC806" s="96"/>
      <c r="AD806" s="96"/>
      <c r="AE806" s="96"/>
      <c r="AF806" s="96"/>
      <c r="AG806" s="96"/>
      <c r="AH806" s="96"/>
      <c r="AI806" s="96"/>
    </row>
    <row r="807">
      <c r="A807" s="96"/>
      <c r="B807" s="96"/>
      <c r="C807" s="96"/>
      <c r="D807" s="96"/>
      <c r="E807" s="96"/>
      <c r="F807" s="96"/>
      <c r="G807" s="96"/>
      <c r="H807" s="96"/>
      <c r="I807" s="96"/>
      <c r="J807" s="96"/>
      <c r="K807" s="96"/>
      <c r="L807" s="96"/>
      <c r="M807" s="96"/>
      <c r="N807" s="96"/>
      <c r="O807" s="96"/>
      <c r="P807" s="96"/>
      <c r="Q807" s="96"/>
      <c r="R807" s="96"/>
      <c r="S807" s="96"/>
      <c r="T807" s="96"/>
      <c r="U807" s="96"/>
      <c r="V807" s="96"/>
      <c r="W807" s="96"/>
      <c r="X807" s="96"/>
      <c r="Y807" s="96"/>
      <c r="Z807" s="96"/>
      <c r="AA807" s="96"/>
      <c r="AB807" s="96"/>
      <c r="AC807" s="96"/>
      <c r="AD807" s="96"/>
      <c r="AE807" s="96"/>
      <c r="AF807" s="96"/>
      <c r="AG807" s="96"/>
      <c r="AH807" s="96"/>
      <c r="AI807" s="96"/>
    </row>
    <row r="808">
      <c r="A808" s="96"/>
      <c r="B808" s="96"/>
      <c r="C808" s="96"/>
      <c r="D808" s="96"/>
      <c r="E808" s="96"/>
      <c r="F808" s="96"/>
      <c r="G808" s="96"/>
      <c r="H808" s="96"/>
      <c r="I808" s="96"/>
      <c r="J808" s="96"/>
      <c r="K808" s="96"/>
      <c r="L808" s="96"/>
      <c r="M808" s="96"/>
      <c r="N808" s="96"/>
      <c r="O808" s="96"/>
      <c r="P808" s="96"/>
      <c r="Q808" s="96"/>
      <c r="R808" s="96"/>
      <c r="S808" s="96"/>
      <c r="T808" s="96"/>
      <c r="U808" s="96"/>
      <c r="V808" s="96"/>
      <c r="W808" s="96"/>
      <c r="X808" s="96"/>
      <c r="Y808" s="96"/>
      <c r="Z808" s="96"/>
      <c r="AA808" s="96"/>
      <c r="AB808" s="96"/>
      <c r="AC808" s="96"/>
      <c r="AD808" s="96"/>
      <c r="AE808" s="96"/>
      <c r="AF808" s="96"/>
      <c r="AG808" s="96"/>
      <c r="AH808" s="96"/>
      <c r="AI808" s="96"/>
    </row>
    <row r="809">
      <c r="A809" s="96"/>
      <c r="B809" s="96"/>
      <c r="C809" s="96"/>
      <c r="D809" s="96"/>
      <c r="E809" s="96"/>
      <c r="F809" s="96"/>
      <c r="G809" s="96"/>
      <c r="H809" s="96"/>
      <c r="I809" s="96"/>
      <c r="J809" s="96"/>
      <c r="K809" s="96"/>
      <c r="L809" s="96"/>
      <c r="M809" s="96"/>
      <c r="N809" s="96"/>
      <c r="O809" s="96"/>
      <c r="P809" s="96"/>
      <c r="Q809" s="96"/>
      <c r="R809" s="96"/>
      <c r="S809" s="96"/>
      <c r="T809" s="96"/>
      <c r="U809" s="96"/>
      <c r="V809" s="96"/>
      <c r="W809" s="96"/>
      <c r="X809" s="96"/>
      <c r="Y809" s="96"/>
      <c r="Z809" s="96"/>
      <c r="AA809" s="96"/>
      <c r="AB809" s="96"/>
      <c r="AC809" s="96"/>
      <c r="AD809" s="96"/>
      <c r="AE809" s="96"/>
      <c r="AF809" s="96"/>
      <c r="AG809" s="96"/>
      <c r="AH809" s="96"/>
      <c r="AI809" s="96"/>
    </row>
    <row r="810">
      <c r="A810" s="96"/>
      <c r="B810" s="96"/>
      <c r="C810" s="96"/>
      <c r="D810" s="96"/>
      <c r="E810" s="96"/>
      <c r="F810" s="96"/>
      <c r="G810" s="96"/>
      <c r="H810" s="96"/>
      <c r="I810" s="96"/>
      <c r="J810" s="96"/>
      <c r="K810" s="96"/>
      <c r="L810" s="96"/>
      <c r="M810" s="96"/>
      <c r="N810" s="96"/>
      <c r="O810" s="96"/>
      <c r="P810" s="96"/>
      <c r="Q810" s="96"/>
      <c r="R810" s="96"/>
      <c r="S810" s="96"/>
      <c r="T810" s="96"/>
      <c r="U810" s="96"/>
      <c r="V810" s="96"/>
      <c r="W810" s="96"/>
      <c r="X810" s="96"/>
      <c r="Y810" s="96"/>
      <c r="Z810" s="96"/>
      <c r="AA810" s="96"/>
      <c r="AB810" s="96"/>
      <c r="AC810" s="96"/>
      <c r="AD810" s="96"/>
      <c r="AE810" s="96"/>
      <c r="AF810" s="96"/>
      <c r="AG810" s="96"/>
      <c r="AH810" s="96"/>
      <c r="AI810" s="96"/>
    </row>
    <row r="811">
      <c r="A811" s="96"/>
      <c r="B811" s="96"/>
      <c r="C811" s="96"/>
      <c r="D811" s="96"/>
      <c r="E811" s="96"/>
      <c r="F811" s="96"/>
      <c r="G811" s="96"/>
      <c r="H811" s="96"/>
      <c r="I811" s="96"/>
      <c r="J811" s="96"/>
      <c r="K811" s="96"/>
      <c r="L811" s="96"/>
      <c r="M811" s="96"/>
      <c r="N811" s="96"/>
      <c r="O811" s="96"/>
      <c r="P811" s="96"/>
      <c r="Q811" s="96"/>
      <c r="R811" s="96"/>
      <c r="S811" s="96"/>
      <c r="T811" s="96"/>
      <c r="U811" s="96"/>
      <c r="V811" s="96"/>
      <c r="W811" s="96"/>
      <c r="X811" s="96"/>
      <c r="Y811" s="96"/>
      <c r="Z811" s="96"/>
      <c r="AA811" s="96"/>
      <c r="AB811" s="96"/>
      <c r="AC811" s="96"/>
      <c r="AD811" s="96"/>
      <c r="AE811" s="96"/>
      <c r="AF811" s="96"/>
      <c r="AG811" s="96"/>
      <c r="AH811" s="96"/>
      <c r="AI811" s="96"/>
    </row>
    <row r="812">
      <c r="A812" s="96"/>
      <c r="B812" s="96"/>
      <c r="C812" s="96"/>
      <c r="D812" s="96"/>
      <c r="E812" s="96"/>
      <c r="F812" s="96"/>
      <c r="G812" s="96"/>
      <c r="H812" s="96"/>
      <c r="I812" s="96"/>
      <c r="J812" s="96"/>
      <c r="K812" s="96"/>
      <c r="L812" s="96"/>
      <c r="M812" s="96"/>
      <c r="N812" s="96"/>
      <c r="O812" s="96"/>
      <c r="P812" s="96"/>
      <c r="Q812" s="96"/>
      <c r="R812" s="96"/>
      <c r="S812" s="96"/>
      <c r="T812" s="96"/>
      <c r="U812" s="96"/>
      <c r="V812" s="96"/>
      <c r="W812" s="96"/>
      <c r="X812" s="96"/>
      <c r="Y812" s="96"/>
      <c r="Z812" s="96"/>
      <c r="AA812" s="96"/>
      <c r="AB812" s="96"/>
      <c r="AC812" s="96"/>
      <c r="AD812" s="96"/>
      <c r="AE812" s="96"/>
      <c r="AF812" s="96"/>
      <c r="AG812" s="96"/>
      <c r="AH812" s="96"/>
      <c r="AI812" s="96"/>
    </row>
    <row r="813">
      <c r="A813" s="96"/>
      <c r="B813" s="96"/>
      <c r="C813" s="96"/>
      <c r="D813" s="96"/>
      <c r="E813" s="96"/>
      <c r="F813" s="96"/>
      <c r="G813" s="96"/>
      <c r="H813" s="96"/>
      <c r="I813" s="96"/>
      <c r="J813" s="96"/>
      <c r="K813" s="96"/>
      <c r="L813" s="96"/>
      <c r="M813" s="96"/>
      <c r="N813" s="96"/>
      <c r="O813" s="96"/>
      <c r="P813" s="96"/>
      <c r="Q813" s="96"/>
      <c r="R813" s="96"/>
      <c r="S813" s="96"/>
      <c r="T813" s="96"/>
      <c r="U813" s="96"/>
      <c r="V813" s="96"/>
      <c r="W813" s="96"/>
      <c r="X813" s="96"/>
      <c r="Y813" s="96"/>
      <c r="Z813" s="96"/>
      <c r="AA813" s="96"/>
      <c r="AB813" s="96"/>
      <c r="AC813" s="96"/>
      <c r="AD813" s="96"/>
      <c r="AE813" s="96"/>
      <c r="AF813" s="96"/>
      <c r="AG813" s="96"/>
      <c r="AH813" s="96"/>
      <c r="AI813" s="96"/>
    </row>
    <row r="814">
      <c r="A814" s="96"/>
      <c r="B814" s="96"/>
      <c r="C814" s="96"/>
      <c r="D814" s="96"/>
      <c r="E814" s="96"/>
      <c r="F814" s="96"/>
      <c r="G814" s="96"/>
      <c r="H814" s="96"/>
      <c r="I814" s="96"/>
      <c r="J814" s="96"/>
      <c r="K814" s="96"/>
      <c r="L814" s="96"/>
      <c r="M814" s="96"/>
      <c r="N814" s="96"/>
      <c r="O814" s="96"/>
      <c r="P814" s="96"/>
      <c r="Q814" s="96"/>
      <c r="R814" s="96"/>
      <c r="S814" s="96"/>
      <c r="T814" s="96"/>
      <c r="U814" s="96"/>
      <c r="V814" s="96"/>
      <c r="W814" s="96"/>
      <c r="X814" s="96"/>
      <c r="Y814" s="96"/>
      <c r="Z814" s="96"/>
      <c r="AA814" s="96"/>
      <c r="AB814" s="96"/>
      <c r="AC814" s="96"/>
      <c r="AD814" s="96"/>
      <c r="AE814" s="96"/>
      <c r="AF814" s="96"/>
      <c r="AG814" s="96"/>
      <c r="AH814" s="96"/>
      <c r="AI814" s="96"/>
    </row>
    <row r="815">
      <c r="A815" s="96"/>
      <c r="B815" s="96"/>
      <c r="C815" s="96"/>
      <c r="D815" s="96"/>
      <c r="E815" s="96"/>
      <c r="F815" s="96"/>
      <c r="G815" s="96"/>
      <c r="H815" s="96"/>
      <c r="I815" s="96"/>
      <c r="J815" s="96"/>
      <c r="K815" s="96"/>
      <c r="L815" s="96"/>
      <c r="M815" s="96"/>
      <c r="N815" s="96"/>
      <c r="O815" s="96"/>
      <c r="P815" s="96"/>
      <c r="Q815" s="96"/>
      <c r="R815" s="96"/>
      <c r="S815" s="96"/>
      <c r="T815" s="96"/>
      <c r="U815" s="96"/>
      <c r="V815" s="96"/>
      <c r="W815" s="96"/>
      <c r="X815" s="96"/>
      <c r="Y815" s="96"/>
      <c r="Z815" s="96"/>
      <c r="AA815" s="96"/>
      <c r="AB815" s="96"/>
      <c r="AC815" s="96"/>
      <c r="AD815" s="96"/>
      <c r="AE815" s="96"/>
      <c r="AF815" s="96"/>
      <c r="AG815" s="96"/>
      <c r="AH815" s="96"/>
      <c r="AI815" s="96"/>
    </row>
    <row r="816">
      <c r="A816" s="96"/>
      <c r="B816" s="96"/>
      <c r="C816" s="96"/>
      <c r="D816" s="96"/>
      <c r="E816" s="96"/>
      <c r="F816" s="96"/>
      <c r="G816" s="96"/>
      <c r="H816" s="96"/>
      <c r="I816" s="96"/>
      <c r="J816" s="96"/>
      <c r="K816" s="96"/>
      <c r="L816" s="96"/>
      <c r="M816" s="96"/>
      <c r="N816" s="96"/>
      <c r="O816" s="96"/>
      <c r="P816" s="96"/>
      <c r="Q816" s="96"/>
      <c r="R816" s="96"/>
      <c r="S816" s="96"/>
      <c r="T816" s="96"/>
      <c r="U816" s="96"/>
      <c r="V816" s="96"/>
      <c r="W816" s="96"/>
      <c r="X816" s="96"/>
      <c r="Y816" s="96"/>
      <c r="Z816" s="96"/>
      <c r="AA816" s="96"/>
      <c r="AB816" s="96"/>
      <c r="AC816" s="96"/>
      <c r="AD816" s="96"/>
      <c r="AE816" s="96"/>
      <c r="AF816" s="96"/>
      <c r="AG816" s="96"/>
      <c r="AH816" s="96"/>
      <c r="AI816" s="96"/>
    </row>
    <row r="817">
      <c r="A817" s="96"/>
      <c r="B817" s="96"/>
      <c r="C817" s="96"/>
      <c r="D817" s="96"/>
      <c r="E817" s="96"/>
      <c r="F817" s="96"/>
      <c r="G817" s="96"/>
      <c r="H817" s="96"/>
      <c r="I817" s="96"/>
      <c r="J817" s="96"/>
      <c r="K817" s="96"/>
      <c r="L817" s="96"/>
      <c r="M817" s="96"/>
      <c r="N817" s="96"/>
      <c r="O817" s="96"/>
      <c r="P817" s="96"/>
      <c r="Q817" s="96"/>
      <c r="R817" s="96"/>
      <c r="S817" s="96"/>
      <c r="T817" s="96"/>
      <c r="U817" s="96"/>
      <c r="V817" s="96"/>
      <c r="W817" s="96"/>
      <c r="X817" s="96"/>
      <c r="Y817" s="96"/>
      <c r="Z817" s="96"/>
      <c r="AA817" s="96"/>
      <c r="AB817" s="96"/>
      <c r="AC817" s="96"/>
      <c r="AD817" s="96"/>
      <c r="AE817" s="96"/>
      <c r="AF817" s="96"/>
      <c r="AG817" s="96"/>
      <c r="AH817" s="96"/>
      <c r="AI817" s="96"/>
    </row>
    <row r="818">
      <c r="A818" s="96"/>
      <c r="B818" s="96"/>
      <c r="C818" s="96"/>
      <c r="D818" s="96"/>
      <c r="E818" s="96"/>
      <c r="F818" s="96"/>
      <c r="G818" s="96"/>
      <c r="H818" s="96"/>
      <c r="I818" s="96"/>
      <c r="J818" s="96"/>
      <c r="K818" s="96"/>
      <c r="L818" s="96"/>
      <c r="M818" s="96"/>
      <c r="N818" s="96"/>
      <c r="O818" s="96"/>
      <c r="P818" s="96"/>
      <c r="Q818" s="96"/>
      <c r="R818" s="96"/>
      <c r="S818" s="96"/>
      <c r="T818" s="96"/>
      <c r="U818" s="96"/>
      <c r="V818" s="96"/>
      <c r="W818" s="96"/>
      <c r="X818" s="96"/>
      <c r="Y818" s="96"/>
      <c r="Z818" s="96"/>
      <c r="AA818" s="96"/>
      <c r="AB818" s="96"/>
      <c r="AC818" s="96"/>
      <c r="AD818" s="96"/>
      <c r="AE818" s="96"/>
      <c r="AF818" s="96"/>
      <c r="AG818" s="96"/>
      <c r="AH818" s="96"/>
      <c r="AI818" s="96"/>
    </row>
    <row r="819">
      <c r="A819" s="96"/>
      <c r="B819" s="96"/>
      <c r="C819" s="96"/>
      <c r="D819" s="96"/>
      <c r="E819" s="96"/>
      <c r="F819" s="96"/>
      <c r="G819" s="96"/>
      <c r="H819" s="96"/>
      <c r="I819" s="96"/>
      <c r="J819" s="96"/>
      <c r="K819" s="96"/>
      <c r="L819" s="96"/>
      <c r="M819" s="96"/>
      <c r="N819" s="96"/>
      <c r="O819" s="96"/>
      <c r="P819" s="96"/>
      <c r="Q819" s="96"/>
      <c r="R819" s="96"/>
      <c r="S819" s="96"/>
      <c r="T819" s="96"/>
      <c r="U819" s="96"/>
      <c r="V819" s="96"/>
      <c r="W819" s="96"/>
      <c r="X819" s="96"/>
      <c r="Y819" s="96"/>
      <c r="Z819" s="96"/>
      <c r="AA819" s="96"/>
      <c r="AB819" s="96"/>
      <c r="AC819" s="96"/>
      <c r="AD819" s="96"/>
      <c r="AE819" s="96"/>
      <c r="AF819" s="96"/>
      <c r="AG819" s="96"/>
      <c r="AH819" s="96"/>
      <c r="AI819" s="96"/>
    </row>
    <row r="820">
      <c r="A820" s="96"/>
      <c r="B820" s="96"/>
      <c r="C820" s="96"/>
      <c r="D820" s="96"/>
      <c r="E820" s="96"/>
      <c r="F820" s="96"/>
      <c r="G820" s="96"/>
      <c r="H820" s="96"/>
      <c r="I820" s="96"/>
      <c r="J820" s="96"/>
      <c r="K820" s="96"/>
      <c r="L820" s="96"/>
      <c r="M820" s="96"/>
      <c r="N820" s="96"/>
      <c r="O820" s="96"/>
      <c r="P820" s="96"/>
      <c r="Q820" s="96"/>
      <c r="R820" s="96"/>
      <c r="S820" s="96"/>
      <c r="T820" s="96"/>
      <c r="U820" s="96"/>
      <c r="V820" s="96"/>
      <c r="W820" s="96"/>
      <c r="X820" s="96"/>
      <c r="Y820" s="96"/>
      <c r="Z820" s="96"/>
      <c r="AA820" s="96"/>
      <c r="AB820" s="96"/>
      <c r="AC820" s="96"/>
      <c r="AD820" s="96"/>
      <c r="AE820" s="96"/>
      <c r="AF820" s="96"/>
      <c r="AG820" s="96"/>
      <c r="AH820" s="96"/>
      <c r="AI820" s="96"/>
    </row>
    <row r="821">
      <c r="A821" s="96"/>
      <c r="B821" s="96"/>
      <c r="C821" s="96"/>
      <c r="D821" s="96"/>
      <c r="E821" s="96"/>
      <c r="F821" s="96"/>
      <c r="G821" s="96"/>
      <c r="H821" s="96"/>
      <c r="I821" s="96"/>
      <c r="J821" s="96"/>
      <c r="K821" s="96"/>
      <c r="L821" s="96"/>
      <c r="M821" s="96"/>
      <c r="N821" s="96"/>
      <c r="O821" s="96"/>
      <c r="P821" s="96"/>
      <c r="Q821" s="96"/>
      <c r="R821" s="96"/>
      <c r="S821" s="96"/>
      <c r="T821" s="96"/>
      <c r="U821" s="96"/>
      <c r="V821" s="96"/>
      <c r="W821" s="96"/>
      <c r="X821" s="96"/>
      <c r="Y821" s="96"/>
      <c r="Z821" s="96"/>
      <c r="AA821" s="96"/>
      <c r="AB821" s="96"/>
      <c r="AC821" s="96"/>
      <c r="AD821" s="96"/>
      <c r="AE821" s="96"/>
      <c r="AF821" s="96"/>
      <c r="AG821" s="96"/>
      <c r="AH821" s="96"/>
      <c r="AI821" s="96"/>
    </row>
    <row r="822">
      <c r="A822" s="96"/>
      <c r="B822" s="96"/>
      <c r="C822" s="96"/>
      <c r="D822" s="96"/>
      <c r="E822" s="96"/>
      <c r="F822" s="96"/>
      <c r="G822" s="96"/>
      <c r="H822" s="96"/>
      <c r="I822" s="96"/>
      <c r="J822" s="96"/>
      <c r="K822" s="96"/>
      <c r="L822" s="96"/>
      <c r="M822" s="96"/>
      <c r="N822" s="96"/>
      <c r="O822" s="96"/>
      <c r="P822" s="96"/>
      <c r="Q822" s="96"/>
      <c r="R822" s="96"/>
      <c r="S822" s="96"/>
      <c r="T822" s="96"/>
      <c r="U822" s="96"/>
      <c r="V822" s="96"/>
      <c r="W822" s="96"/>
      <c r="X822" s="96"/>
      <c r="Y822" s="96"/>
      <c r="Z822" s="96"/>
      <c r="AA822" s="96"/>
      <c r="AB822" s="96"/>
      <c r="AC822" s="96"/>
      <c r="AD822" s="96"/>
      <c r="AE822" s="96"/>
      <c r="AF822" s="96"/>
      <c r="AG822" s="96"/>
      <c r="AH822" s="96"/>
      <c r="AI822" s="96"/>
    </row>
    <row r="823">
      <c r="A823" s="96"/>
      <c r="B823" s="96"/>
      <c r="C823" s="96"/>
      <c r="D823" s="96"/>
      <c r="E823" s="96"/>
      <c r="F823" s="96"/>
      <c r="G823" s="96"/>
      <c r="H823" s="96"/>
      <c r="I823" s="96"/>
      <c r="J823" s="96"/>
      <c r="K823" s="96"/>
      <c r="L823" s="96"/>
      <c r="M823" s="96"/>
      <c r="N823" s="96"/>
      <c r="O823" s="96"/>
      <c r="P823" s="96"/>
      <c r="Q823" s="96"/>
      <c r="R823" s="96"/>
      <c r="S823" s="96"/>
      <c r="T823" s="96"/>
      <c r="U823" s="96"/>
      <c r="V823" s="96"/>
      <c r="W823" s="96"/>
      <c r="X823" s="96"/>
      <c r="Y823" s="96"/>
      <c r="Z823" s="96"/>
      <c r="AA823" s="96"/>
      <c r="AB823" s="96"/>
      <c r="AC823" s="96"/>
      <c r="AD823" s="96"/>
      <c r="AE823" s="96"/>
      <c r="AF823" s="96"/>
      <c r="AG823" s="96"/>
      <c r="AH823" s="96"/>
      <c r="AI823" s="96"/>
    </row>
    <row r="824">
      <c r="A824" s="96"/>
      <c r="B824" s="96"/>
      <c r="C824" s="96"/>
      <c r="D824" s="96"/>
      <c r="E824" s="96"/>
      <c r="F824" s="96"/>
      <c r="G824" s="96"/>
      <c r="H824" s="96"/>
      <c r="I824" s="96"/>
      <c r="J824" s="96"/>
      <c r="K824" s="96"/>
      <c r="L824" s="96"/>
      <c r="M824" s="96"/>
      <c r="N824" s="96"/>
      <c r="O824" s="96"/>
      <c r="P824" s="96"/>
      <c r="Q824" s="96"/>
      <c r="R824" s="96"/>
      <c r="S824" s="96"/>
      <c r="T824" s="96"/>
      <c r="U824" s="96"/>
      <c r="V824" s="96"/>
      <c r="W824" s="96"/>
      <c r="X824" s="96"/>
      <c r="Y824" s="96"/>
      <c r="Z824" s="96"/>
      <c r="AA824" s="96"/>
      <c r="AB824" s="96"/>
      <c r="AC824" s="96"/>
      <c r="AD824" s="96"/>
      <c r="AE824" s="96"/>
      <c r="AF824" s="96"/>
      <c r="AG824" s="96"/>
      <c r="AH824" s="96"/>
      <c r="AI824" s="96"/>
    </row>
    <row r="825">
      <c r="A825" s="96"/>
      <c r="B825" s="96"/>
      <c r="C825" s="96"/>
      <c r="D825" s="96"/>
      <c r="E825" s="96"/>
      <c r="F825" s="96"/>
      <c r="G825" s="96"/>
      <c r="H825" s="96"/>
      <c r="I825" s="96"/>
      <c r="J825" s="96"/>
      <c r="K825" s="96"/>
      <c r="L825" s="96"/>
      <c r="M825" s="96"/>
      <c r="N825" s="96"/>
      <c r="O825" s="96"/>
      <c r="P825" s="96"/>
      <c r="Q825" s="96"/>
      <c r="R825" s="96"/>
      <c r="S825" s="96"/>
      <c r="T825" s="96"/>
      <c r="U825" s="96"/>
      <c r="V825" s="96"/>
      <c r="W825" s="96"/>
      <c r="X825" s="96"/>
      <c r="Y825" s="96"/>
      <c r="Z825" s="96"/>
      <c r="AA825" s="96"/>
      <c r="AB825" s="96"/>
      <c r="AC825" s="96"/>
      <c r="AD825" s="96"/>
      <c r="AE825" s="96"/>
      <c r="AF825" s="96"/>
      <c r="AG825" s="96"/>
      <c r="AH825" s="96"/>
      <c r="AI825" s="96"/>
    </row>
    <row r="826">
      <c r="A826" s="96"/>
      <c r="B826" s="96"/>
      <c r="C826" s="96"/>
      <c r="D826" s="96"/>
      <c r="E826" s="96"/>
      <c r="F826" s="96"/>
      <c r="G826" s="96"/>
      <c r="H826" s="96"/>
      <c r="I826" s="96"/>
      <c r="J826" s="96"/>
      <c r="K826" s="96"/>
      <c r="L826" s="96"/>
      <c r="M826" s="96"/>
      <c r="N826" s="96"/>
      <c r="O826" s="96"/>
      <c r="P826" s="96"/>
      <c r="Q826" s="96"/>
      <c r="R826" s="96"/>
      <c r="S826" s="96"/>
      <c r="T826" s="96"/>
      <c r="U826" s="96"/>
      <c r="V826" s="96"/>
      <c r="W826" s="96"/>
      <c r="X826" s="96"/>
      <c r="Y826" s="96"/>
      <c r="Z826" s="96"/>
      <c r="AA826" s="96"/>
      <c r="AB826" s="96"/>
      <c r="AC826" s="96"/>
      <c r="AD826" s="96"/>
      <c r="AE826" s="96"/>
      <c r="AF826" s="96"/>
      <c r="AG826" s="96"/>
      <c r="AH826" s="96"/>
      <c r="AI826" s="96"/>
    </row>
    <row r="827">
      <c r="A827" s="96"/>
      <c r="B827" s="96"/>
      <c r="C827" s="96"/>
      <c r="D827" s="96"/>
      <c r="E827" s="96"/>
      <c r="F827" s="96"/>
      <c r="G827" s="96"/>
      <c r="H827" s="96"/>
      <c r="I827" s="96"/>
      <c r="J827" s="96"/>
      <c r="K827" s="96"/>
      <c r="L827" s="96"/>
      <c r="M827" s="96"/>
      <c r="N827" s="96"/>
      <c r="O827" s="96"/>
      <c r="P827" s="96"/>
      <c r="Q827" s="96"/>
      <c r="R827" s="96"/>
      <c r="S827" s="96"/>
      <c r="T827" s="96"/>
      <c r="U827" s="96"/>
      <c r="V827" s="96"/>
      <c r="W827" s="96"/>
      <c r="X827" s="96"/>
      <c r="Y827" s="96"/>
      <c r="Z827" s="96"/>
      <c r="AA827" s="96"/>
      <c r="AB827" s="96"/>
      <c r="AC827" s="96"/>
      <c r="AD827" s="96"/>
      <c r="AE827" s="96"/>
      <c r="AF827" s="96"/>
      <c r="AG827" s="96"/>
      <c r="AH827" s="96"/>
      <c r="AI827" s="96"/>
    </row>
    <row r="828">
      <c r="A828" s="96"/>
      <c r="B828" s="96"/>
      <c r="C828" s="96"/>
      <c r="D828" s="96"/>
      <c r="E828" s="96"/>
      <c r="F828" s="96"/>
      <c r="G828" s="96"/>
      <c r="H828" s="96"/>
      <c r="I828" s="96"/>
      <c r="J828" s="96"/>
      <c r="K828" s="96"/>
      <c r="L828" s="96"/>
      <c r="M828" s="96"/>
      <c r="N828" s="96"/>
      <c r="O828" s="96"/>
      <c r="P828" s="96"/>
      <c r="Q828" s="96"/>
      <c r="R828" s="96"/>
      <c r="S828" s="96"/>
      <c r="T828" s="96"/>
      <c r="U828" s="96"/>
      <c r="V828" s="96"/>
      <c r="W828" s="96"/>
      <c r="X828" s="96"/>
      <c r="Y828" s="96"/>
      <c r="Z828" s="96"/>
      <c r="AA828" s="96"/>
      <c r="AB828" s="96"/>
      <c r="AC828" s="96"/>
      <c r="AD828" s="96"/>
      <c r="AE828" s="96"/>
      <c r="AF828" s="96"/>
      <c r="AG828" s="96"/>
      <c r="AH828" s="96"/>
      <c r="AI828" s="96"/>
    </row>
    <row r="829">
      <c r="A829" s="96"/>
      <c r="B829" s="96"/>
      <c r="C829" s="96"/>
      <c r="D829" s="96"/>
      <c r="E829" s="96"/>
      <c r="F829" s="96"/>
      <c r="G829" s="96"/>
      <c r="H829" s="96"/>
      <c r="I829" s="96"/>
      <c r="J829" s="96"/>
      <c r="K829" s="96"/>
      <c r="L829" s="96"/>
      <c r="M829" s="96"/>
      <c r="N829" s="96"/>
      <c r="O829" s="96"/>
      <c r="P829" s="96"/>
      <c r="Q829" s="96"/>
      <c r="R829" s="96"/>
      <c r="S829" s="96"/>
      <c r="T829" s="96"/>
      <c r="U829" s="96"/>
      <c r="V829" s="96"/>
      <c r="W829" s="96"/>
      <c r="X829" s="96"/>
      <c r="Y829" s="96"/>
      <c r="Z829" s="96"/>
      <c r="AA829" s="96"/>
      <c r="AB829" s="96"/>
      <c r="AC829" s="96"/>
      <c r="AD829" s="96"/>
      <c r="AE829" s="96"/>
      <c r="AF829" s="96"/>
      <c r="AG829" s="96"/>
      <c r="AH829" s="96"/>
      <c r="AI829" s="96"/>
    </row>
    <row r="830">
      <c r="A830" s="96"/>
      <c r="B830" s="96"/>
      <c r="C830" s="96"/>
      <c r="D830" s="96"/>
      <c r="E830" s="96"/>
      <c r="F830" s="96"/>
      <c r="G830" s="96"/>
      <c r="H830" s="96"/>
      <c r="I830" s="96"/>
      <c r="J830" s="96"/>
      <c r="K830" s="96"/>
      <c r="L830" s="96"/>
      <c r="M830" s="96"/>
      <c r="N830" s="96"/>
      <c r="O830" s="96"/>
      <c r="P830" s="96"/>
      <c r="Q830" s="96"/>
      <c r="R830" s="96"/>
      <c r="S830" s="96"/>
      <c r="T830" s="96"/>
      <c r="U830" s="96"/>
      <c r="V830" s="96"/>
      <c r="W830" s="96"/>
      <c r="X830" s="96"/>
      <c r="Y830" s="96"/>
      <c r="Z830" s="96"/>
      <c r="AA830" s="96"/>
      <c r="AB830" s="96"/>
      <c r="AC830" s="96"/>
      <c r="AD830" s="96"/>
      <c r="AE830" s="96"/>
      <c r="AF830" s="96"/>
      <c r="AG830" s="96"/>
      <c r="AH830" s="96"/>
      <c r="AI830" s="96"/>
    </row>
    <row r="831">
      <c r="A831" s="96"/>
      <c r="B831" s="96"/>
      <c r="C831" s="96"/>
      <c r="D831" s="96"/>
      <c r="E831" s="96"/>
      <c r="F831" s="96"/>
      <c r="G831" s="96"/>
      <c r="H831" s="96"/>
      <c r="I831" s="96"/>
      <c r="J831" s="96"/>
      <c r="K831" s="96"/>
      <c r="L831" s="96"/>
      <c r="M831" s="96"/>
      <c r="N831" s="96"/>
      <c r="O831" s="96"/>
      <c r="P831" s="96"/>
      <c r="Q831" s="96"/>
      <c r="R831" s="96"/>
      <c r="S831" s="96"/>
      <c r="T831" s="96"/>
      <c r="U831" s="96"/>
      <c r="V831" s="96"/>
      <c r="W831" s="96"/>
      <c r="X831" s="96"/>
      <c r="Y831" s="96"/>
      <c r="Z831" s="96"/>
      <c r="AA831" s="96"/>
      <c r="AB831" s="96"/>
      <c r="AC831" s="96"/>
      <c r="AD831" s="96"/>
      <c r="AE831" s="96"/>
      <c r="AF831" s="96"/>
      <c r="AG831" s="96"/>
      <c r="AH831" s="96"/>
      <c r="AI831" s="96"/>
    </row>
    <row r="832">
      <c r="A832" s="96"/>
      <c r="B832" s="96"/>
      <c r="C832" s="96"/>
      <c r="D832" s="96"/>
      <c r="E832" s="96"/>
      <c r="F832" s="96"/>
      <c r="G832" s="96"/>
      <c r="H832" s="96"/>
      <c r="I832" s="96"/>
      <c r="J832" s="96"/>
      <c r="K832" s="96"/>
      <c r="L832" s="96"/>
      <c r="M832" s="96"/>
      <c r="N832" s="96"/>
      <c r="O832" s="96"/>
      <c r="P832" s="96"/>
      <c r="Q832" s="96"/>
      <c r="R832" s="96"/>
      <c r="S832" s="96"/>
      <c r="T832" s="96"/>
      <c r="U832" s="96"/>
      <c r="V832" s="96"/>
      <c r="W832" s="96"/>
      <c r="X832" s="96"/>
      <c r="Y832" s="96"/>
      <c r="Z832" s="96"/>
      <c r="AA832" s="96"/>
      <c r="AB832" s="96"/>
      <c r="AC832" s="96"/>
      <c r="AD832" s="96"/>
      <c r="AE832" s="96"/>
      <c r="AF832" s="96"/>
      <c r="AG832" s="96"/>
      <c r="AH832" s="96"/>
      <c r="AI832" s="96"/>
    </row>
    <row r="833">
      <c r="A833" s="96"/>
      <c r="B833" s="96"/>
      <c r="C833" s="96"/>
      <c r="D833" s="96"/>
      <c r="E833" s="96"/>
      <c r="F833" s="96"/>
      <c r="G833" s="96"/>
      <c r="H833" s="96"/>
      <c r="I833" s="96"/>
      <c r="J833" s="96"/>
      <c r="K833" s="96"/>
      <c r="L833" s="96"/>
      <c r="M833" s="96"/>
      <c r="N833" s="96"/>
      <c r="O833" s="96"/>
      <c r="P833" s="96"/>
      <c r="Q833" s="96"/>
      <c r="R833" s="96"/>
      <c r="S833" s="96"/>
      <c r="T833" s="96"/>
      <c r="U833" s="96"/>
      <c r="V833" s="96"/>
      <c r="W833" s="96"/>
      <c r="X833" s="96"/>
      <c r="Y833" s="96"/>
      <c r="Z833" s="96"/>
      <c r="AA833" s="96"/>
      <c r="AB833" s="96"/>
      <c r="AC833" s="96"/>
      <c r="AD833" s="96"/>
      <c r="AE833" s="96"/>
      <c r="AF833" s="96"/>
      <c r="AG833" s="96"/>
      <c r="AH833" s="96"/>
      <c r="AI833" s="96"/>
    </row>
    <row r="834">
      <c r="A834" s="96"/>
      <c r="B834" s="96"/>
      <c r="C834" s="96"/>
      <c r="D834" s="96"/>
      <c r="E834" s="96"/>
      <c r="F834" s="96"/>
      <c r="G834" s="96"/>
      <c r="H834" s="96"/>
      <c r="I834" s="96"/>
      <c r="J834" s="96"/>
      <c r="K834" s="96"/>
      <c r="L834" s="96"/>
      <c r="M834" s="96"/>
      <c r="N834" s="96"/>
      <c r="O834" s="96"/>
      <c r="P834" s="96"/>
      <c r="Q834" s="96"/>
      <c r="R834" s="96"/>
      <c r="S834" s="96"/>
      <c r="T834" s="96"/>
      <c r="U834" s="96"/>
      <c r="V834" s="96"/>
      <c r="W834" s="96"/>
      <c r="X834" s="96"/>
      <c r="Y834" s="96"/>
      <c r="Z834" s="96"/>
      <c r="AA834" s="96"/>
      <c r="AB834" s="96"/>
      <c r="AC834" s="96"/>
      <c r="AD834" s="96"/>
      <c r="AE834" s="96"/>
      <c r="AF834" s="96"/>
      <c r="AG834" s="96"/>
      <c r="AH834" s="96"/>
      <c r="AI834" s="96"/>
    </row>
    <row r="835">
      <c r="A835" s="96"/>
      <c r="B835" s="96"/>
      <c r="C835" s="96"/>
      <c r="D835" s="96"/>
      <c r="E835" s="96"/>
      <c r="F835" s="96"/>
      <c r="G835" s="96"/>
      <c r="H835" s="96"/>
      <c r="I835" s="96"/>
      <c r="J835" s="96"/>
      <c r="K835" s="96"/>
      <c r="L835" s="96"/>
      <c r="M835" s="96"/>
      <c r="N835" s="96"/>
      <c r="O835" s="96"/>
      <c r="P835" s="96"/>
      <c r="Q835" s="96"/>
      <c r="R835" s="96"/>
      <c r="S835" s="96"/>
      <c r="T835" s="96"/>
      <c r="U835" s="96"/>
      <c r="V835" s="96"/>
      <c r="W835" s="96"/>
      <c r="X835" s="96"/>
      <c r="Y835" s="96"/>
      <c r="Z835" s="96"/>
      <c r="AA835" s="96"/>
      <c r="AB835" s="96"/>
      <c r="AC835" s="96"/>
      <c r="AD835" s="96"/>
      <c r="AE835" s="96"/>
      <c r="AF835" s="96"/>
      <c r="AG835" s="96"/>
      <c r="AH835" s="96"/>
      <c r="AI835" s="96"/>
    </row>
    <row r="836">
      <c r="A836" s="96"/>
      <c r="B836" s="96"/>
      <c r="C836" s="96"/>
      <c r="D836" s="96"/>
      <c r="E836" s="96"/>
      <c r="F836" s="96"/>
      <c r="G836" s="96"/>
      <c r="H836" s="96"/>
      <c r="I836" s="96"/>
      <c r="J836" s="96"/>
      <c r="K836" s="96"/>
      <c r="L836" s="96"/>
      <c r="M836" s="96"/>
      <c r="N836" s="96"/>
      <c r="O836" s="96"/>
      <c r="P836" s="96"/>
      <c r="Q836" s="96"/>
      <c r="R836" s="96"/>
      <c r="S836" s="96"/>
      <c r="T836" s="96"/>
      <c r="U836" s="96"/>
      <c r="V836" s="96"/>
      <c r="W836" s="96"/>
      <c r="X836" s="96"/>
      <c r="Y836" s="96"/>
      <c r="Z836" s="96"/>
      <c r="AA836" s="96"/>
      <c r="AB836" s="96"/>
      <c r="AC836" s="96"/>
      <c r="AD836" s="96"/>
      <c r="AE836" s="96"/>
      <c r="AF836" s="96"/>
      <c r="AG836" s="96"/>
      <c r="AH836" s="96"/>
      <c r="AI836" s="96"/>
    </row>
    <row r="837">
      <c r="A837" s="96"/>
      <c r="B837" s="96"/>
      <c r="C837" s="96"/>
      <c r="D837" s="96"/>
      <c r="E837" s="96"/>
      <c r="F837" s="96"/>
      <c r="G837" s="96"/>
      <c r="H837" s="96"/>
      <c r="I837" s="96"/>
      <c r="J837" s="96"/>
      <c r="K837" s="96"/>
      <c r="L837" s="96"/>
      <c r="M837" s="96"/>
      <c r="N837" s="96"/>
      <c r="O837" s="96"/>
      <c r="P837" s="96"/>
      <c r="Q837" s="96"/>
      <c r="R837" s="96"/>
      <c r="S837" s="96"/>
      <c r="T837" s="96"/>
      <c r="U837" s="96"/>
      <c r="V837" s="96"/>
      <c r="W837" s="96"/>
      <c r="X837" s="96"/>
      <c r="Y837" s="96"/>
      <c r="Z837" s="96"/>
      <c r="AA837" s="96"/>
      <c r="AB837" s="96"/>
      <c r="AC837" s="96"/>
      <c r="AD837" s="96"/>
      <c r="AE837" s="96"/>
      <c r="AF837" s="96"/>
      <c r="AG837" s="96"/>
      <c r="AH837" s="96"/>
      <c r="AI837" s="96"/>
    </row>
    <row r="838">
      <c r="A838" s="96"/>
      <c r="B838" s="96"/>
      <c r="C838" s="96"/>
      <c r="D838" s="96"/>
      <c r="E838" s="96"/>
      <c r="F838" s="96"/>
      <c r="G838" s="96"/>
      <c r="H838" s="96"/>
      <c r="I838" s="96"/>
      <c r="J838" s="96"/>
      <c r="K838" s="96"/>
      <c r="L838" s="96"/>
      <c r="M838" s="96"/>
      <c r="N838" s="96"/>
      <c r="O838" s="96"/>
      <c r="P838" s="96"/>
      <c r="Q838" s="96"/>
      <c r="R838" s="96"/>
      <c r="S838" s="96"/>
      <c r="T838" s="96"/>
      <c r="U838" s="96"/>
      <c r="V838" s="96"/>
      <c r="W838" s="96"/>
      <c r="X838" s="96"/>
      <c r="Y838" s="96"/>
      <c r="Z838" s="96"/>
      <c r="AA838" s="96"/>
      <c r="AB838" s="96"/>
      <c r="AC838" s="96"/>
      <c r="AD838" s="96"/>
      <c r="AE838" s="96"/>
      <c r="AF838" s="96"/>
      <c r="AG838" s="96"/>
      <c r="AH838" s="96"/>
      <c r="AI838" s="96"/>
    </row>
    <row r="839">
      <c r="A839" s="96"/>
      <c r="B839" s="96"/>
      <c r="C839" s="96"/>
      <c r="D839" s="96"/>
      <c r="E839" s="96"/>
      <c r="F839" s="96"/>
      <c r="G839" s="96"/>
      <c r="H839" s="96"/>
      <c r="I839" s="96"/>
      <c r="J839" s="96"/>
      <c r="K839" s="96"/>
      <c r="L839" s="96"/>
      <c r="M839" s="96"/>
      <c r="N839" s="96"/>
      <c r="O839" s="96"/>
      <c r="P839" s="96"/>
      <c r="Q839" s="96"/>
      <c r="R839" s="96"/>
      <c r="S839" s="96"/>
      <c r="T839" s="96"/>
      <c r="U839" s="96"/>
      <c r="V839" s="96"/>
      <c r="W839" s="96"/>
      <c r="X839" s="96"/>
      <c r="Y839" s="96"/>
      <c r="Z839" s="96"/>
      <c r="AA839" s="96"/>
      <c r="AB839" s="96"/>
      <c r="AC839" s="96"/>
      <c r="AD839" s="96"/>
      <c r="AE839" s="96"/>
      <c r="AF839" s="96"/>
      <c r="AG839" s="96"/>
      <c r="AH839" s="96"/>
      <c r="AI839" s="96"/>
    </row>
    <row r="840">
      <c r="A840" s="96"/>
      <c r="B840" s="96"/>
      <c r="C840" s="96"/>
      <c r="D840" s="96"/>
      <c r="E840" s="96"/>
      <c r="F840" s="96"/>
      <c r="G840" s="96"/>
      <c r="H840" s="96"/>
      <c r="I840" s="96"/>
      <c r="J840" s="96"/>
      <c r="K840" s="96"/>
      <c r="L840" s="96"/>
      <c r="M840" s="96"/>
      <c r="N840" s="96"/>
      <c r="O840" s="96"/>
      <c r="P840" s="96"/>
      <c r="Q840" s="96"/>
      <c r="R840" s="96"/>
      <c r="S840" s="96"/>
      <c r="T840" s="96"/>
      <c r="U840" s="96"/>
      <c r="V840" s="96"/>
      <c r="W840" s="96"/>
      <c r="X840" s="96"/>
      <c r="Y840" s="96"/>
      <c r="Z840" s="96"/>
      <c r="AA840" s="96"/>
      <c r="AB840" s="96"/>
      <c r="AC840" s="96"/>
      <c r="AD840" s="96"/>
      <c r="AE840" s="96"/>
      <c r="AF840" s="96"/>
      <c r="AG840" s="96"/>
      <c r="AH840" s="96"/>
      <c r="AI840" s="96"/>
    </row>
    <row r="841">
      <c r="A841" s="96"/>
      <c r="B841" s="96"/>
      <c r="C841" s="96"/>
      <c r="D841" s="96"/>
      <c r="E841" s="96"/>
      <c r="F841" s="96"/>
      <c r="G841" s="96"/>
      <c r="H841" s="96"/>
      <c r="I841" s="96"/>
      <c r="J841" s="96"/>
      <c r="K841" s="96"/>
      <c r="L841" s="96"/>
      <c r="M841" s="96"/>
      <c r="N841" s="96"/>
      <c r="O841" s="96"/>
      <c r="P841" s="96"/>
      <c r="Q841" s="96"/>
      <c r="R841" s="96"/>
      <c r="S841" s="96"/>
      <c r="T841" s="96"/>
      <c r="U841" s="96"/>
      <c r="V841" s="96"/>
      <c r="W841" s="96"/>
      <c r="X841" s="96"/>
      <c r="Y841" s="96"/>
      <c r="Z841" s="96"/>
      <c r="AA841" s="96"/>
      <c r="AB841" s="96"/>
      <c r="AC841" s="96"/>
      <c r="AD841" s="96"/>
      <c r="AE841" s="96"/>
      <c r="AF841" s="96"/>
      <c r="AG841" s="96"/>
      <c r="AH841" s="96"/>
      <c r="AI841" s="96"/>
    </row>
    <row r="842">
      <c r="A842" s="96"/>
      <c r="B842" s="96"/>
      <c r="C842" s="96"/>
      <c r="D842" s="96"/>
      <c r="E842" s="96"/>
      <c r="F842" s="96"/>
      <c r="G842" s="96"/>
      <c r="H842" s="96"/>
      <c r="I842" s="96"/>
      <c r="J842" s="96"/>
      <c r="K842" s="96"/>
      <c r="L842" s="96"/>
      <c r="M842" s="96"/>
      <c r="N842" s="96"/>
      <c r="O842" s="96"/>
      <c r="P842" s="96"/>
      <c r="Q842" s="96"/>
      <c r="R842" s="96"/>
      <c r="S842" s="96"/>
      <c r="T842" s="96"/>
      <c r="U842" s="96"/>
      <c r="V842" s="96"/>
      <c r="W842" s="96"/>
      <c r="X842" s="96"/>
      <c r="Y842" s="96"/>
      <c r="Z842" s="96"/>
      <c r="AA842" s="96"/>
      <c r="AB842" s="96"/>
      <c r="AC842" s="96"/>
      <c r="AD842" s="96"/>
      <c r="AE842" s="96"/>
      <c r="AF842" s="96"/>
      <c r="AG842" s="96"/>
      <c r="AH842" s="96"/>
      <c r="AI842" s="96"/>
    </row>
    <row r="843">
      <c r="A843" s="96"/>
      <c r="B843" s="96"/>
      <c r="C843" s="96"/>
      <c r="D843" s="96"/>
      <c r="E843" s="96"/>
      <c r="F843" s="96"/>
      <c r="G843" s="96"/>
      <c r="H843" s="96"/>
      <c r="I843" s="96"/>
      <c r="J843" s="96"/>
      <c r="K843" s="96"/>
      <c r="L843" s="96"/>
      <c r="M843" s="96"/>
      <c r="N843" s="96"/>
      <c r="O843" s="96"/>
      <c r="P843" s="96"/>
      <c r="Q843" s="96"/>
      <c r="R843" s="96"/>
      <c r="S843" s="96"/>
      <c r="T843" s="96"/>
      <c r="U843" s="96"/>
      <c r="V843" s="96"/>
      <c r="W843" s="96"/>
      <c r="X843" s="96"/>
      <c r="Y843" s="96"/>
      <c r="Z843" s="96"/>
      <c r="AA843" s="96"/>
      <c r="AB843" s="96"/>
      <c r="AC843" s="96"/>
      <c r="AD843" s="96"/>
      <c r="AE843" s="96"/>
      <c r="AF843" s="96"/>
      <c r="AG843" s="96"/>
      <c r="AH843" s="96"/>
      <c r="AI843" s="96"/>
    </row>
    <row r="844">
      <c r="A844" s="96"/>
      <c r="B844" s="96"/>
      <c r="C844" s="96"/>
      <c r="D844" s="96"/>
      <c r="E844" s="96"/>
      <c r="F844" s="96"/>
      <c r="G844" s="96"/>
      <c r="H844" s="96"/>
      <c r="I844" s="96"/>
      <c r="J844" s="96"/>
      <c r="K844" s="96"/>
      <c r="L844" s="96"/>
      <c r="M844" s="96"/>
      <c r="N844" s="96"/>
      <c r="O844" s="96"/>
      <c r="P844" s="96"/>
      <c r="Q844" s="96"/>
      <c r="R844" s="96"/>
      <c r="S844" s="96"/>
      <c r="T844" s="96"/>
      <c r="U844" s="96"/>
      <c r="V844" s="96"/>
      <c r="W844" s="96"/>
      <c r="X844" s="96"/>
      <c r="Y844" s="96"/>
      <c r="Z844" s="96"/>
      <c r="AA844" s="96"/>
      <c r="AB844" s="96"/>
      <c r="AC844" s="96"/>
      <c r="AD844" s="96"/>
      <c r="AE844" s="96"/>
      <c r="AF844" s="96"/>
      <c r="AG844" s="96"/>
      <c r="AH844" s="96"/>
      <c r="AI844" s="96"/>
    </row>
    <row r="845">
      <c r="A845" s="96"/>
      <c r="B845" s="96"/>
      <c r="C845" s="96"/>
      <c r="D845" s="96"/>
      <c r="E845" s="96"/>
      <c r="F845" s="96"/>
      <c r="G845" s="96"/>
      <c r="H845" s="96"/>
      <c r="I845" s="96"/>
      <c r="J845" s="96"/>
      <c r="K845" s="96"/>
      <c r="L845" s="96"/>
      <c r="M845" s="96"/>
      <c r="N845" s="96"/>
      <c r="O845" s="96"/>
      <c r="P845" s="96"/>
      <c r="Q845" s="96"/>
      <c r="R845" s="96"/>
      <c r="S845" s="96"/>
      <c r="T845" s="96"/>
      <c r="U845" s="96"/>
      <c r="V845" s="96"/>
      <c r="W845" s="96"/>
      <c r="X845" s="96"/>
      <c r="Y845" s="96"/>
      <c r="Z845" s="96"/>
      <c r="AA845" s="96"/>
      <c r="AB845" s="96"/>
      <c r="AC845" s="96"/>
      <c r="AD845" s="96"/>
      <c r="AE845" s="96"/>
      <c r="AF845" s="96"/>
      <c r="AG845" s="96"/>
      <c r="AH845" s="96"/>
      <c r="AI845" s="96"/>
    </row>
    <row r="846">
      <c r="A846" s="96"/>
      <c r="B846" s="96"/>
      <c r="C846" s="96"/>
      <c r="D846" s="96"/>
      <c r="E846" s="96"/>
      <c r="F846" s="96"/>
      <c r="G846" s="96"/>
      <c r="H846" s="96"/>
      <c r="I846" s="96"/>
      <c r="J846" s="96"/>
      <c r="K846" s="96"/>
      <c r="L846" s="96"/>
      <c r="M846" s="96"/>
      <c r="N846" s="96"/>
      <c r="O846" s="96"/>
      <c r="P846" s="96"/>
      <c r="Q846" s="96"/>
      <c r="R846" s="96"/>
      <c r="S846" s="96"/>
      <c r="T846" s="96"/>
      <c r="U846" s="96"/>
      <c r="V846" s="96"/>
      <c r="W846" s="96"/>
      <c r="X846" s="96"/>
      <c r="Y846" s="96"/>
      <c r="Z846" s="96"/>
      <c r="AA846" s="96"/>
      <c r="AB846" s="96"/>
      <c r="AC846" s="96"/>
      <c r="AD846" s="96"/>
      <c r="AE846" s="96"/>
      <c r="AF846" s="96"/>
      <c r="AG846" s="96"/>
      <c r="AH846" s="96"/>
      <c r="AI846" s="96"/>
    </row>
    <row r="847">
      <c r="A847" s="96"/>
      <c r="B847" s="96"/>
      <c r="C847" s="96"/>
      <c r="D847" s="96"/>
      <c r="E847" s="96"/>
      <c r="F847" s="96"/>
      <c r="G847" s="96"/>
      <c r="H847" s="96"/>
      <c r="I847" s="96"/>
      <c r="J847" s="96"/>
      <c r="K847" s="96"/>
      <c r="L847" s="96"/>
      <c r="M847" s="96"/>
      <c r="N847" s="96"/>
      <c r="O847" s="96"/>
      <c r="P847" s="96"/>
      <c r="Q847" s="96"/>
      <c r="R847" s="96"/>
      <c r="S847" s="96"/>
      <c r="T847" s="96"/>
      <c r="U847" s="96"/>
      <c r="V847" s="96"/>
      <c r="W847" s="96"/>
      <c r="X847" s="96"/>
      <c r="Y847" s="96"/>
      <c r="Z847" s="96"/>
      <c r="AA847" s="96"/>
      <c r="AB847" s="96"/>
      <c r="AC847" s="96"/>
      <c r="AD847" s="96"/>
      <c r="AE847" s="96"/>
      <c r="AF847" s="96"/>
      <c r="AG847" s="96"/>
      <c r="AH847" s="96"/>
      <c r="AI847" s="96"/>
    </row>
    <row r="848">
      <c r="A848" s="96"/>
      <c r="B848" s="96"/>
      <c r="C848" s="96"/>
      <c r="D848" s="96"/>
      <c r="E848" s="96"/>
      <c r="F848" s="96"/>
      <c r="G848" s="96"/>
      <c r="H848" s="96"/>
      <c r="I848" s="96"/>
      <c r="J848" s="96"/>
      <c r="K848" s="96"/>
      <c r="L848" s="96"/>
      <c r="M848" s="96"/>
      <c r="N848" s="96"/>
      <c r="O848" s="96"/>
      <c r="P848" s="96"/>
      <c r="Q848" s="96"/>
      <c r="R848" s="96"/>
      <c r="S848" s="96"/>
      <c r="T848" s="96"/>
      <c r="U848" s="96"/>
      <c r="V848" s="96"/>
      <c r="W848" s="96"/>
      <c r="X848" s="96"/>
      <c r="Y848" s="96"/>
      <c r="Z848" s="96"/>
      <c r="AA848" s="96"/>
      <c r="AB848" s="96"/>
      <c r="AC848" s="96"/>
      <c r="AD848" s="96"/>
      <c r="AE848" s="96"/>
      <c r="AF848" s="96"/>
      <c r="AG848" s="96"/>
      <c r="AH848" s="96"/>
      <c r="AI848" s="96"/>
    </row>
    <row r="849">
      <c r="A849" s="96"/>
      <c r="B849" s="96"/>
      <c r="C849" s="96"/>
      <c r="D849" s="96"/>
      <c r="E849" s="96"/>
      <c r="F849" s="96"/>
      <c r="G849" s="96"/>
      <c r="H849" s="96"/>
      <c r="I849" s="96"/>
      <c r="J849" s="96"/>
      <c r="K849" s="96"/>
      <c r="L849" s="96"/>
      <c r="M849" s="96"/>
      <c r="N849" s="96"/>
      <c r="O849" s="96"/>
      <c r="P849" s="96"/>
      <c r="Q849" s="96"/>
      <c r="R849" s="96"/>
      <c r="S849" s="96"/>
      <c r="T849" s="96"/>
      <c r="U849" s="96"/>
      <c r="V849" s="96"/>
      <c r="W849" s="96"/>
      <c r="X849" s="96"/>
      <c r="Y849" s="96"/>
      <c r="Z849" s="96"/>
      <c r="AA849" s="96"/>
      <c r="AB849" s="96"/>
      <c r="AC849" s="96"/>
      <c r="AD849" s="96"/>
      <c r="AE849" s="96"/>
      <c r="AF849" s="96"/>
      <c r="AG849" s="96"/>
      <c r="AH849" s="96"/>
      <c r="AI849" s="96"/>
    </row>
    <row r="850">
      <c r="A850" s="96"/>
      <c r="B850" s="96"/>
      <c r="C850" s="96"/>
      <c r="D850" s="96"/>
      <c r="E850" s="96"/>
      <c r="F850" s="96"/>
      <c r="G850" s="96"/>
      <c r="H850" s="96"/>
      <c r="I850" s="96"/>
      <c r="J850" s="96"/>
      <c r="K850" s="96"/>
      <c r="L850" s="96"/>
      <c r="M850" s="96"/>
      <c r="N850" s="96"/>
      <c r="O850" s="96"/>
      <c r="P850" s="96"/>
      <c r="Q850" s="96"/>
      <c r="R850" s="96"/>
      <c r="S850" s="96"/>
      <c r="T850" s="96"/>
      <c r="U850" s="96"/>
      <c r="V850" s="96"/>
      <c r="W850" s="96"/>
      <c r="X850" s="96"/>
      <c r="Y850" s="96"/>
      <c r="Z850" s="96"/>
      <c r="AA850" s="96"/>
      <c r="AB850" s="96"/>
      <c r="AC850" s="96"/>
      <c r="AD850" s="96"/>
      <c r="AE850" s="96"/>
      <c r="AF850" s="96"/>
      <c r="AG850" s="96"/>
      <c r="AH850" s="96"/>
      <c r="AI850" s="96"/>
    </row>
    <row r="851">
      <c r="A851" s="96"/>
      <c r="B851" s="96"/>
      <c r="C851" s="96"/>
      <c r="D851" s="96"/>
      <c r="E851" s="96"/>
      <c r="F851" s="96"/>
      <c r="G851" s="96"/>
      <c r="H851" s="96"/>
      <c r="I851" s="96"/>
      <c r="J851" s="96"/>
      <c r="K851" s="96"/>
      <c r="L851" s="96"/>
      <c r="M851" s="96"/>
      <c r="N851" s="96"/>
      <c r="O851" s="96"/>
      <c r="P851" s="96"/>
      <c r="Q851" s="96"/>
      <c r="R851" s="96"/>
      <c r="S851" s="96"/>
      <c r="T851" s="96"/>
      <c r="U851" s="96"/>
      <c r="V851" s="96"/>
      <c r="W851" s="96"/>
      <c r="X851" s="96"/>
      <c r="Y851" s="96"/>
      <c r="Z851" s="96"/>
      <c r="AA851" s="96"/>
      <c r="AB851" s="96"/>
      <c r="AC851" s="96"/>
      <c r="AD851" s="96"/>
      <c r="AE851" s="96"/>
      <c r="AF851" s="96"/>
      <c r="AG851" s="96"/>
      <c r="AH851" s="96"/>
      <c r="AI851" s="96"/>
    </row>
    <row r="852">
      <c r="A852" s="96"/>
      <c r="B852" s="96"/>
      <c r="C852" s="96"/>
      <c r="D852" s="96"/>
      <c r="E852" s="96"/>
      <c r="F852" s="96"/>
      <c r="G852" s="96"/>
      <c r="H852" s="96"/>
      <c r="I852" s="96"/>
      <c r="J852" s="96"/>
      <c r="K852" s="96"/>
      <c r="L852" s="96"/>
      <c r="M852" s="96"/>
      <c r="N852" s="96"/>
      <c r="O852" s="96"/>
      <c r="P852" s="96"/>
      <c r="Q852" s="96"/>
      <c r="R852" s="96"/>
      <c r="S852" s="96"/>
      <c r="T852" s="96"/>
      <c r="U852" s="96"/>
      <c r="V852" s="96"/>
      <c r="W852" s="96"/>
      <c r="X852" s="96"/>
      <c r="Y852" s="96"/>
      <c r="Z852" s="96"/>
      <c r="AA852" s="96"/>
      <c r="AB852" s="96"/>
      <c r="AC852" s="96"/>
      <c r="AD852" s="96"/>
      <c r="AE852" s="96"/>
      <c r="AF852" s="96"/>
      <c r="AG852" s="96"/>
      <c r="AH852" s="96"/>
      <c r="AI852" s="96"/>
    </row>
    <row r="853">
      <c r="A853" s="96"/>
      <c r="B853" s="96"/>
      <c r="C853" s="96"/>
      <c r="D853" s="96"/>
      <c r="E853" s="96"/>
      <c r="F853" s="96"/>
      <c r="G853" s="96"/>
      <c r="H853" s="96"/>
      <c r="I853" s="96"/>
      <c r="J853" s="96"/>
      <c r="K853" s="96"/>
      <c r="L853" s="96"/>
      <c r="M853" s="96"/>
      <c r="N853" s="96"/>
      <c r="O853" s="96"/>
      <c r="P853" s="96"/>
      <c r="Q853" s="96"/>
      <c r="R853" s="96"/>
      <c r="S853" s="96"/>
      <c r="T853" s="96"/>
      <c r="U853" s="96"/>
      <c r="V853" s="96"/>
      <c r="W853" s="96"/>
      <c r="X853" s="96"/>
      <c r="Y853" s="96"/>
      <c r="Z853" s="96"/>
      <c r="AA853" s="96"/>
      <c r="AB853" s="96"/>
      <c r="AC853" s="96"/>
      <c r="AD853" s="96"/>
      <c r="AE853" s="96"/>
      <c r="AF853" s="96"/>
      <c r="AG853" s="96"/>
      <c r="AH853" s="96"/>
      <c r="AI853" s="96"/>
    </row>
    <row r="854">
      <c r="A854" s="96"/>
      <c r="B854" s="96"/>
      <c r="C854" s="96"/>
      <c r="D854" s="96"/>
      <c r="E854" s="96"/>
      <c r="F854" s="96"/>
      <c r="G854" s="96"/>
      <c r="H854" s="96"/>
      <c r="I854" s="96"/>
      <c r="J854" s="96"/>
      <c r="K854" s="96"/>
      <c r="L854" s="96"/>
      <c r="M854" s="96"/>
      <c r="N854" s="96"/>
      <c r="O854" s="96"/>
      <c r="P854" s="96"/>
      <c r="Q854" s="96"/>
      <c r="R854" s="96"/>
      <c r="S854" s="96"/>
      <c r="T854" s="96"/>
      <c r="U854" s="96"/>
      <c r="V854" s="96"/>
      <c r="W854" s="96"/>
      <c r="X854" s="96"/>
      <c r="Y854" s="96"/>
      <c r="Z854" s="96"/>
      <c r="AA854" s="96"/>
      <c r="AB854" s="96"/>
      <c r="AC854" s="96"/>
      <c r="AD854" s="96"/>
      <c r="AE854" s="96"/>
      <c r="AF854" s="96"/>
      <c r="AG854" s="96"/>
      <c r="AH854" s="96"/>
      <c r="AI854" s="96"/>
    </row>
    <row r="855">
      <c r="A855" s="96"/>
      <c r="B855" s="96"/>
      <c r="C855" s="96"/>
      <c r="D855" s="96"/>
      <c r="E855" s="96"/>
      <c r="F855" s="96"/>
      <c r="G855" s="96"/>
      <c r="H855" s="96"/>
      <c r="I855" s="96"/>
      <c r="J855" s="96"/>
      <c r="K855" s="96"/>
      <c r="L855" s="96"/>
      <c r="M855" s="96"/>
      <c r="N855" s="96"/>
      <c r="O855" s="96"/>
      <c r="P855" s="96"/>
      <c r="Q855" s="96"/>
      <c r="R855" s="96"/>
      <c r="S855" s="96"/>
      <c r="T855" s="96"/>
      <c r="U855" s="96"/>
      <c r="V855" s="96"/>
      <c r="W855" s="96"/>
      <c r="X855" s="96"/>
      <c r="Y855" s="96"/>
      <c r="Z855" s="96"/>
      <c r="AA855" s="96"/>
      <c r="AB855" s="96"/>
      <c r="AC855" s="96"/>
      <c r="AD855" s="96"/>
      <c r="AE855" s="96"/>
      <c r="AF855" s="96"/>
      <c r="AG855" s="96"/>
      <c r="AH855" s="96"/>
      <c r="AI855" s="96"/>
    </row>
    <row r="856">
      <c r="A856" s="96"/>
      <c r="B856" s="96"/>
      <c r="C856" s="96"/>
      <c r="D856" s="96"/>
      <c r="E856" s="96"/>
      <c r="F856" s="96"/>
      <c r="G856" s="96"/>
      <c r="H856" s="96"/>
      <c r="I856" s="96"/>
      <c r="J856" s="96"/>
      <c r="K856" s="96"/>
      <c r="L856" s="96"/>
      <c r="M856" s="96"/>
      <c r="N856" s="96"/>
      <c r="O856" s="96"/>
      <c r="P856" s="96"/>
      <c r="Q856" s="96"/>
      <c r="R856" s="96"/>
      <c r="S856" s="96"/>
      <c r="T856" s="96"/>
      <c r="U856" s="96"/>
      <c r="V856" s="96"/>
      <c r="W856" s="96"/>
      <c r="X856" s="96"/>
      <c r="Y856" s="96"/>
      <c r="Z856" s="96"/>
      <c r="AA856" s="96"/>
      <c r="AB856" s="96"/>
      <c r="AC856" s="96"/>
      <c r="AD856" s="96"/>
      <c r="AE856" s="96"/>
      <c r="AF856" s="96"/>
      <c r="AG856" s="96"/>
      <c r="AH856" s="96"/>
      <c r="AI856" s="96"/>
    </row>
    <row r="857">
      <c r="A857" s="96"/>
      <c r="B857" s="96"/>
      <c r="C857" s="96"/>
      <c r="D857" s="96"/>
      <c r="E857" s="96"/>
      <c r="F857" s="96"/>
      <c r="G857" s="96"/>
      <c r="H857" s="96"/>
      <c r="I857" s="96"/>
      <c r="J857" s="96"/>
      <c r="K857" s="96"/>
      <c r="L857" s="96"/>
      <c r="M857" s="96"/>
      <c r="N857" s="96"/>
      <c r="O857" s="96"/>
      <c r="P857" s="96"/>
      <c r="Q857" s="96"/>
      <c r="R857" s="96"/>
      <c r="S857" s="96"/>
      <c r="T857" s="96"/>
      <c r="U857" s="96"/>
      <c r="V857" s="96"/>
      <c r="W857" s="96"/>
      <c r="X857" s="96"/>
      <c r="Y857" s="96"/>
      <c r="Z857" s="96"/>
      <c r="AA857" s="96"/>
      <c r="AB857" s="96"/>
      <c r="AC857" s="96"/>
      <c r="AD857" s="96"/>
      <c r="AE857" s="96"/>
      <c r="AF857" s="96"/>
      <c r="AG857" s="96"/>
      <c r="AH857" s="96"/>
      <c r="AI857" s="96"/>
    </row>
    <row r="858">
      <c r="A858" s="96"/>
      <c r="B858" s="96"/>
      <c r="C858" s="96"/>
      <c r="D858" s="96"/>
      <c r="E858" s="96"/>
      <c r="F858" s="96"/>
      <c r="G858" s="96"/>
      <c r="H858" s="96"/>
      <c r="I858" s="96"/>
      <c r="J858" s="96"/>
      <c r="K858" s="96"/>
      <c r="L858" s="96"/>
      <c r="M858" s="96"/>
      <c r="N858" s="96"/>
      <c r="O858" s="96"/>
      <c r="P858" s="96"/>
      <c r="Q858" s="96"/>
      <c r="R858" s="96"/>
      <c r="S858" s="96"/>
      <c r="T858" s="96"/>
      <c r="U858" s="96"/>
      <c r="V858" s="96"/>
      <c r="W858" s="96"/>
      <c r="X858" s="96"/>
      <c r="Y858" s="96"/>
      <c r="Z858" s="96"/>
      <c r="AA858" s="96"/>
      <c r="AB858" s="96"/>
      <c r="AC858" s="96"/>
      <c r="AD858" s="96"/>
      <c r="AE858" s="96"/>
      <c r="AF858" s="96"/>
      <c r="AG858" s="96"/>
      <c r="AH858" s="96"/>
      <c r="AI858" s="96"/>
    </row>
    <row r="859">
      <c r="A859" s="96"/>
      <c r="B859" s="96"/>
      <c r="C859" s="96"/>
      <c r="D859" s="96"/>
      <c r="E859" s="96"/>
      <c r="F859" s="96"/>
      <c r="G859" s="96"/>
      <c r="H859" s="96"/>
      <c r="I859" s="96"/>
      <c r="J859" s="96"/>
      <c r="K859" s="96"/>
      <c r="L859" s="96"/>
      <c r="M859" s="96"/>
      <c r="N859" s="96"/>
      <c r="O859" s="96"/>
      <c r="P859" s="96"/>
      <c r="Q859" s="96"/>
      <c r="R859" s="96"/>
      <c r="S859" s="96"/>
      <c r="T859" s="96"/>
      <c r="U859" s="96"/>
      <c r="V859" s="96"/>
      <c r="W859" s="96"/>
      <c r="X859" s="96"/>
      <c r="Y859" s="96"/>
      <c r="Z859" s="96"/>
      <c r="AA859" s="96"/>
      <c r="AB859" s="96"/>
      <c r="AC859" s="96"/>
      <c r="AD859" s="96"/>
      <c r="AE859" s="96"/>
      <c r="AF859" s="96"/>
      <c r="AG859" s="96"/>
      <c r="AH859" s="96"/>
      <c r="AI859" s="96"/>
    </row>
    <row r="860">
      <c r="A860" s="96"/>
      <c r="B860" s="96"/>
      <c r="C860" s="96"/>
      <c r="D860" s="96"/>
      <c r="E860" s="96"/>
      <c r="F860" s="96"/>
      <c r="G860" s="96"/>
      <c r="H860" s="96"/>
      <c r="I860" s="96"/>
      <c r="J860" s="96"/>
      <c r="K860" s="96"/>
      <c r="L860" s="96"/>
      <c r="M860" s="96"/>
      <c r="N860" s="96"/>
      <c r="O860" s="96"/>
      <c r="P860" s="96"/>
      <c r="Q860" s="96"/>
      <c r="R860" s="96"/>
      <c r="S860" s="96"/>
      <c r="T860" s="96"/>
      <c r="U860" s="96"/>
      <c r="V860" s="96"/>
      <c r="W860" s="96"/>
      <c r="X860" s="96"/>
      <c r="Y860" s="96"/>
      <c r="Z860" s="96"/>
      <c r="AA860" s="96"/>
      <c r="AB860" s="96"/>
      <c r="AC860" s="96"/>
      <c r="AD860" s="96"/>
      <c r="AE860" s="96"/>
      <c r="AF860" s="96"/>
      <c r="AG860" s="96"/>
      <c r="AH860" s="96"/>
      <c r="AI860" s="96"/>
    </row>
    <row r="861">
      <c r="A861" s="96"/>
      <c r="B861" s="96"/>
      <c r="C861" s="96"/>
      <c r="D861" s="96"/>
      <c r="E861" s="96"/>
      <c r="F861" s="96"/>
      <c r="G861" s="96"/>
      <c r="H861" s="96"/>
      <c r="I861" s="96"/>
      <c r="J861" s="96"/>
      <c r="K861" s="96"/>
      <c r="L861" s="96"/>
      <c r="M861" s="96"/>
      <c r="N861" s="96"/>
      <c r="O861" s="96"/>
      <c r="P861" s="96"/>
      <c r="Q861" s="96"/>
      <c r="R861" s="96"/>
      <c r="S861" s="96"/>
      <c r="T861" s="96"/>
      <c r="U861" s="96"/>
      <c r="V861" s="96"/>
      <c r="W861" s="96"/>
      <c r="X861" s="96"/>
      <c r="Y861" s="96"/>
      <c r="Z861" s="96"/>
      <c r="AA861" s="96"/>
      <c r="AB861" s="96"/>
      <c r="AC861" s="96"/>
      <c r="AD861" s="96"/>
      <c r="AE861" s="96"/>
      <c r="AF861" s="96"/>
      <c r="AG861" s="96"/>
      <c r="AH861" s="96"/>
      <c r="AI861" s="96"/>
    </row>
    <row r="862">
      <c r="A862" s="96"/>
      <c r="B862" s="96"/>
      <c r="C862" s="96"/>
      <c r="D862" s="96"/>
      <c r="E862" s="96"/>
      <c r="F862" s="96"/>
      <c r="G862" s="96"/>
      <c r="H862" s="96"/>
      <c r="I862" s="96"/>
      <c r="J862" s="96"/>
      <c r="K862" s="96"/>
      <c r="L862" s="96"/>
      <c r="M862" s="96"/>
      <c r="N862" s="96"/>
      <c r="O862" s="96"/>
      <c r="P862" s="96"/>
      <c r="Q862" s="96"/>
      <c r="R862" s="96"/>
      <c r="S862" s="96"/>
      <c r="T862" s="96"/>
      <c r="U862" s="96"/>
      <c r="V862" s="96"/>
      <c r="W862" s="96"/>
      <c r="X862" s="96"/>
      <c r="Y862" s="96"/>
      <c r="Z862" s="96"/>
      <c r="AA862" s="96"/>
      <c r="AB862" s="96"/>
      <c r="AC862" s="96"/>
      <c r="AD862" s="96"/>
      <c r="AE862" s="96"/>
      <c r="AF862" s="96"/>
      <c r="AG862" s="96"/>
      <c r="AH862" s="96"/>
      <c r="AI862" s="96"/>
    </row>
    <row r="863">
      <c r="A863" s="96"/>
      <c r="B863" s="96"/>
      <c r="C863" s="96"/>
      <c r="D863" s="96"/>
      <c r="E863" s="96"/>
      <c r="F863" s="96"/>
      <c r="G863" s="96"/>
      <c r="H863" s="96"/>
      <c r="I863" s="96"/>
      <c r="J863" s="96"/>
      <c r="K863" s="96"/>
      <c r="L863" s="96"/>
      <c r="M863" s="96"/>
      <c r="N863" s="96"/>
      <c r="O863" s="96"/>
      <c r="P863" s="96"/>
      <c r="Q863" s="96"/>
      <c r="R863" s="96"/>
      <c r="S863" s="96"/>
      <c r="T863" s="96"/>
      <c r="U863" s="96"/>
      <c r="V863" s="96"/>
      <c r="W863" s="96"/>
      <c r="X863" s="96"/>
      <c r="Y863" s="96"/>
      <c r="Z863" s="96"/>
      <c r="AA863" s="96"/>
      <c r="AB863" s="96"/>
      <c r="AC863" s="96"/>
      <c r="AD863" s="96"/>
      <c r="AE863" s="96"/>
      <c r="AF863" s="96"/>
      <c r="AG863" s="96"/>
      <c r="AH863" s="96"/>
      <c r="AI863" s="96"/>
    </row>
    <row r="864">
      <c r="A864" s="96"/>
      <c r="B864" s="96"/>
      <c r="C864" s="96"/>
      <c r="D864" s="96"/>
      <c r="E864" s="96"/>
      <c r="F864" s="96"/>
      <c r="G864" s="96"/>
      <c r="H864" s="96"/>
      <c r="I864" s="96"/>
      <c r="J864" s="96"/>
      <c r="K864" s="96"/>
      <c r="L864" s="96"/>
      <c r="M864" s="96"/>
      <c r="N864" s="96"/>
      <c r="O864" s="96"/>
      <c r="P864" s="96"/>
      <c r="Q864" s="96"/>
      <c r="R864" s="96"/>
      <c r="S864" s="96"/>
      <c r="T864" s="96"/>
      <c r="U864" s="96"/>
      <c r="V864" s="96"/>
      <c r="W864" s="96"/>
      <c r="X864" s="96"/>
      <c r="Y864" s="96"/>
      <c r="Z864" s="96"/>
      <c r="AA864" s="96"/>
      <c r="AB864" s="96"/>
      <c r="AC864" s="96"/>
      <c r="AD864" s="96"/>
      <c r="AE864" s="96"/>
      <c r="AF864" s="96"/>
      <c r="AG864" s="96"/>
      <c r="AH864" s="96"/>
      <c r="AI864" s="96"/>
    </row>
    <row r="865">
      <c r="A865" s="96"/>
      <c r="B865" s="96"/>
      <c r="C865" s="96"/>
      <c r="D865" s="96"/>
      <c r="E865" s="96"/>
      <c r="F865" s="96"/>
      <c r="G865" s="96"/>
      <c r="H865" s="96"/>
      <c r="I865" s="96"/>
      <c r="J865" s="96"/>
      <c r="K865" s="96"/>
      <c r="L865" s="96"/>
      <c r="M865" s="96"/>
      <c r="N865" s="96"/>
      <c r="O865" s="96"/>
      <c r="P865" s="96"/>
      <c r="Q865" s="96"/>
      <c r="R865" s="96"/>
      <c r="S865" s="96"/>
      <c r="T865" s="96"/>
      <c r="U865" s="96"/>
      <c r="V865" s="96"/>
      <c r="W865" s="96"/>
      <c r="X865" s="96"/>
      <c r="Y865" s="96"/>
      <c r="Z865" s="96"/>
      <c r="AA865" s="96"/>
      <c r="AB865" s="96"/>
      <c r="AC865" s="96"/>
      <c r="AD865" s="96"/>
      <c r="AE865" s="96"/>
      <c r="AF865" s="96"/>
      <c r="AG865" s="96"/>
      <c r="AH865" s="96"/>
      <c r="AI865" s="96"/>
    </row>
    <row r="866">
      <c r="A866" s="96"/>
      <c r="B866" s="96"/>
      <c r="C866" s="96"/>
      <c r="D866" s="96"/>
      <c r="E866" s="96"/>
      <c r="F866" s="96"/>
      <c r="G866" s="96"/>
      <c r="H866" s="96"/>
      <c r="I866" s="96"/>
      <c r="J866" s="96"/>
      <c r="K866" s="96"/>
      <c r="L866" s="96"/>
      <c r="M866" s="96"/>
      <c r="N866" s="96"/>
      <c r="O866" s="96"/>
      <c r="P866" s="96"/>
      <c r="Q866" s="96"/>
      <c r="R866" s="96"/>
      <c r="S866" s="96"/>
      <c r="T866" s="96"/>
      <c r="U866" s="96"/>
      <c r="V866" s="96"/>
      <c r="W866" s="96"/>
      <c r="X866" s="96"/>
      <c r="Y866" s="96"/>
      <c r="Z866" s="96"/>
      <c r="AA866" s="96"/>
      <c r="AB866" s="96"/>
      <c r="AC866" s="96"/>
      <c r="AD866" s="96"/>
      <c r="AE866" s="96"/>
      <c r="AF866" s="96"/>
      <c r="AG866" s="96"/>
      <c r="AH866" s="96"/>
      <c r="AI866" s="96"/>
    </row>
    <row r="867">
      <c r="A867" s="96"/>
      <c r="B867" s="96"/>
      <c r="C867" s="96"/>
      <c r="D867" s="96"/>
      <c r="E867" s="96"/>
      <c r="F867" s="96"/>
      <c r="G867" s="96"/>
      <c r="H867" s="96"/>
      <c r="I867" s="96"/>
      <c r="J867" s="96"/>
      <c r="K867" s="96"/>
      <c r="L867" s="96"/>
      <c r="M867" s="96"/>
      <c r="N867" s="96"/>
      <c r="O867" s="96"/>
      <c r="P867" s="96"/>
      <c r="Q867" s="96"/>
      <c r="R867" s="96"/>
      <c r="S867" s="96"/>
      <c r="T867" s="96"/>
      <c r="U867" s="96"/>
      <c r="V867" s="96"/>
      <c r="W867" s="96"/>
      <c r="X867" s="96"/>
      <c r="Y867" s="96"/>
      <c r="Z867" s="96"/>
      <c r="AA867" s="96"/>
      <c r="AB867" s="96"/>
      <c r="AC867" s="96"/>
      <c r="AD867" s="96"/>
      <c r="AE867" s="96"/>
      <c r="AF867" s="96"/>
      <c r="AG867" s="96"/>
      <c r="AH867" s="96"/>
      <c r="AI867" s="96"/>
    </row>
    <row r="868">
      <c r="A868" s="96"/>
      <c r="B868" s="96"/>
      <c r="C868" s="96"/>
      <c r="D868" s="96"/>
      <c r="E868" s="96"/>
      <c r="F868" s="96"/>
      <c r="G868" s="96"/>
      <c r="H868" s="96"/>
      <c r="I868" s="96"/>
      <c r="J868" s="96"/>
      <c r="K868" s="96"/>
      <c r="L868" s="96"/>
      <c r="M868" s="96"/>
      <c r="N868" s="96"/>
      <c r="O868" s="96"/>
      <c r="P868" s="96"/>
      <c r="Q868" s="96"/>
      <c r="R868" s="96"/>
      <c r="S868" s="96"/>
      <c r="T868" s="96"/>
      <c r="U868" s="96"/>
      <c r="V868" s="96"/>
      <c r="W868" s="96"/>
      <c r="X868" s="96"/>
      <c r="Y868" s="96"/>
      <c r="Z868" s="96"/>
      <c r="AA868" s="96"/>
      <c r="AB868" s="96"/>
      <c r="AC868" s="96"/>
      <c r="AD868" s="96"/>
      <c r="AE868" s="96"/>
      <c r="AF868" s="96"/>
      <c r="AG868" s="96"/>
      <c r="AH868" s="96"/>
      <c r="AI868" s="96"/>
    </row>
    <row r="869">
      <c r="A869" s="96"/>
      <c r="B869" s="96"/>
      <c r="C869" s="96"/>
      <c r="D869" s="96"/>
      <c r="E869" s="96"/>
      <c r="F869" s="96"/>
      <c r="G869" s="96"/>
      <c r="H869" s="96"/>
      <c r="I869" s="96"/>
      <c r="J869" s="96"/>
      <c r="K869" s="96"/>
      <c r="L869" s="96"/>
      <c r="M869" s="96"/>
      <c r="N869" s="96"/>
      <c r="O869" s="96"/>
      <c r="P869" s="96"/>
      <c r="Q869" s="96"/>
      <c r="R869" s="96"/>
      <c r="S869" s="96"/>
      <c r="T869" s="96"/>
      <c r="U869" s="96"/>
      <c r="V869" s="96"/>
      <c r="W869" s="96"/>
      <c r="X869" s="96"/>
      <c r="Y869" s="96"/>
      <c r="Z869" s="96"/>
      <c r="AA869" s="96"/>
      <c r="AB869" s="96"/>
      <c r="AC869" s="96"/>
      <c r="AD869" s="96"/>
      <c r="AE869" s="96"/>
      <c r="AF869" s="96"/>
      <c r="AG869" s="96"/>
      <c r="AH869" s="96"/>
      <c r="AI869" s="96"/>
    </row>
    <row r="870">
      <c r="A870" s="96"/>
      <c r="B870" s="96"/>
      <c r="C870" s="96"/>
      <c r="D870" s="96"/>
      <c r="E870" s="96"/>
      <c r="F870" s="96"/>
      <c r="G870" s="96"/>
      <c r="H870" s="96"/>
      <c r="I870" s="96"/>
      <c r="J870" s="96"/>
      <c r="K870" s="96"/>
      <c r="L870" s="96"/>
      <c r="M870" s="96"/>
      <c r="N870" s="96"/>
      <c r="O870" s="96"/>
      <c r="P870" s="96"/>
      <c r="Q870" s="96"/>
      <c r="R870" s="96"/>
      <c r="S870" s="96"/>
      <c r="T870" s="96"/>
      <c r="U870" s="96"/>
      <c r="V870" s="96"/>
      <c r="W870" s="96"/>
      <c r="X870" s="96"/>
      <c r="Y870" s="96"/>
      <c r="Z870" s="96"/>
      <c r="AA870" s="96"/>
      <c r="AB870" s="96"/>
      <c r="AC870" s="96"/>
      <c r="AD870" s="96"/>
      <c r="AE870" s="96"/>
      <c r="AF870" s="96"/>
      <c r="AG870" s="96"/>
      <c r="AH870" s="96"/>
      <c r="AI870" s="96"/>
    </row>
    <row r="871">
      <c r="A871" s="96"/>
      <c r="B871" s="96"/>
      <c r="C871" s="96"/>
      <c r="D871" s="96"/>
      <c r="E871" s="96"/>
      <c r="F871" s="96"/>
      <c r="G871" s="96"/>
      <c r="H871" s="96"/>
      <c r="I871" s="96"/>
      <c r="J871" s="96"/>
      <c r="K871" s="96"/>
      <c r="L871" s="96"/>
      <c r="M871" s="96"/>
      <c r="N871" s="96"/>
      <c r="O871" s="96"/>
      <c r="P871" s="96"/>
      <c r="Q871" s="96"/>
      <c r="R871" s="96"/>
      <c r="S871" s="96"/>
      <c r="T871" s="96"/>
      <c r="U871" s="96"/>
      <c r="V871" s="96"/>
      <c r="W871" s="96"/>
      <c r="X871" s="96"/>
      <c r="Y871" s="96"/>
      <c r="Z871" s="96"/>
      <c r="AA871" s="96"/>
      <c r="AB871" s="96"/>
      <c r="AC871" s="96"/>
      <c r="AD871" s="96"/>
      <c r="AE871" s="96"/>
      <c r="AF871" s="96"/>
      <c r="AG871" s="96"/>
      <c r="AH871" s="96"/>
      <c r="AI871" s="96"/>
    </row>
    <row r="872">
      <c r="A872" s="96"/>
      <c r="B872" s="96"/>
      <c r="C872" s="96"/>
      <c r="D872" s="96"/>
      <c r="E872" s="96"/>
      <c r="F872" s="96"/>
      <c r="G872" s="96"/>
      <c r="H872" s="96"/>
      <c r="I872" s="96"/>
      <c r="J872" s="96"/>
      <c r="K872" s="96"/>
      <c r="L872" s="96"/>
      <c r="M872" s="96"/>
      <c r="N872" s="96"/>
      <c r="O872" s="96"/>
      <c r="P872" s="96"/>
      <c r="Q872" s="96"/>
      <c r="R872" s="96"/>
      <c r="S872" s="96"/>
      <c r="T872" s="96"/>
      <c r="U872" s="96"/>
      <c r="V872" s="96"/>
      <c r="W872" s="96"/>
      <c r="X872" s="96"/>
      <c r="Y872" s="96"/>
      <c r="Z872" s="96"/>
      <c r="AA872" s="96"/>
      <c r="AB872" s="96"/>
      <c r="AC872" s="96"/>
      <c r="AD872" s="96"/>
      <c r="AE872" s="96"/>
      <c r="AF872" s="96"/>
      <c r="AG872" s="96"/>
      <c r="AH872" s="96"/>
      <c r="AI872" s="96"/>
    </row>
    <row r="873">
      <c r="A873" s="96"/>
      <c r="B873" s="96"/>
      <c r="C873" s="96"/>
      <c r="D873" s="96"/>
      <c r="E873" s="96"/>
      <c r="F873" s="96"/>
      <c r="G873" s="96"/>
      <c r="H873" s="96"/>
      <c r="I873" s="96"/>
      <c r="J873" s="96"/>
      <c r="K873" s="96"/>
      <c r="L873" s="96"/>
      <c r="M873" s="96"/>
      <c r="N873" s="96"/>
      <c r="O873" s="96"/>
      <c r="P873" s="96"/>
      <c r="Q873" s="96"/>
      <c r="R873" s="96"/>
      <c r="S873" s="96"/>
      <c r="T873" s="96"/>
      <c r="U873" s="96"/>
      <c r="V873" s="96"/>
      <c r="W873" s="96"/>
      <c r="X873" s="96"/>
      <c r="Y873" s="96"/>
      <c r="Z873" s="96"/>
      <c r="AA873" s="96"/>
      <c r="AB873" s="96"/>
      <c r="AC873" s="96"/>
      <c r="AD873" s="96"/>
      <c r="AE873" s="96"/>
      <c r="AF873" s="96"/>
      <c r="AG873" s="96"/>
      <c r="AH873" s="96"/>
      <c r="AI873" s="96"/>
    </row>
    <row r="874">
      <c r="A874" s="96"/>
      <c r="B874" s="96"/>
      <c r="C874" s="96"/>
      <c r="D874" s="96"/>
      <c r="E874" s="96"/>
      <c r="F874" s="96"/>
      <c r="G874" s="96"/>
      <c r="H874" s="96"/>
      <c r="I874" s="96"/>
      <c r="J874" s="96"/>
      <c r="K874" s="96"/>
      <c r="L874" s="96"/>
      <c r="M874" s="96"/>
      <c r="N874" s="96"/>
      <c r="O874" s="96"/>
      <c r="P874" s="96"/>
      <c r="Q874" s="96"/>
      <c r="R874" s="96"/>
      <c r="S874" s="96"/>
      <c r="T874" s="96"/>
      <c r="U874" s="96"/>
      <c r="V874" s="96"/>
      <c r="W874" s="96"/>
      <c r="X874" s="96"/>
      <c r="Y874" s="96"/>
      <c r="Z874" s="96"/>
      <c r="AA874" s="96"/>
      <c r="AB874" s="96"/>
      <c r="AC874" s="96"/>
      <c r="AD874" s="96"/>
      <c r="AE874" s="96"/>
      <c r="AF874" s="96"/>
      <c r="AG874" s="96"/>
      <c r="AH874" s="96"/>
      <c r="AI874" s="96"/>
    </row>
    <row r="875">
      <c r="A875" s="96"/>
      <c r="B875" s="96"/>
      <c r="C875" s="96"/>
      <c r="D875" s="96"/>
      <c r="E875" s="96"/>
      <c r="F875" s="96"/>
      <c r="G875" s="96"/>
      <c r="H875" s="96"/>
      <c r="I875" s="96"/>
      <c r="J875" s="96"/>
      <c r="K875" s="96"/>
      <c r="L875" s="96"/>
      <c r="M875" s="96"/>
      <c r="N875" s="96"/>
      <c r="O875" s="96"/>
      <c r="P875" s="96"/>
      <c r="Q875" s="96"/>
      <c r="R875" s="96"/>
      <c r="S875" s="96"/>
      <c r="T875" s="96"/>
      <c r="U875" s="96"/>
      <c r="V875" s="96"/>
      <c r="W875" s="96"/>
      <c r="X875" s="96"/>
      <c r="Y875" s="96"/>
      <c r="Z875" s="96"/>
      <c r="AA875" s="96"/>
      <c r="AB875" s="96"/>
      <c r="AC875" s="96"/>
      <c r="AD875" s="96"/>
      <c r="AE875" s="96"/>
      <c r="AF875" s="96"/>
      <c r="AG875" s="96"/>
      <c r="AH875" s="96"/>
      <c r="AI875" s="96"/>
    </row>
    <row r="876">
      <c r="A876" s="96"/>
      <c r="B876" s="96"/>
      <c r="C876" s="96"/>
      <c r="D876" s="96"/>
      <c r="E876" s="96"/>
      <c r="F876" s="96"/>
      <c r="G876" s="96"/>
      <c r="H876" s="96"/>
      <c r="I876" s="96"/>
      <c r="J876" s="96"/>
      <c r="K876" s="96"/>
      <c r="L876" s="96"/>
      <c r="M876" s="96"/>
      <c r="N876" s="96"/>
      <c r="O876" s="96"/>
      <c r="P876" s="96"/>
      <c r="Q876" s="96"/>
      <c r="R876" s="96"/>
      <c r="S876" s="96"/>
      <c r="T876" s="96"/>
      <c r="U876" s="96"/>
      <c r="V876" s="96"/>
      <c r="W876" s="96"/>
      <c r="X876" s="96"/>
      <c r="Y876" s="96"/>
      <c r="Z876" s="96"/>
      <c r="AA876" s="96"/>
      <c r="AB876" s="96"/>
      <c r="AC876" s="96"/>
      <c r="AD876" s="96"/>
      <c r="AE876" s="96"/>
      <c r="AF876" s="96"/>
      <c r="AG876" s="96"/>
      <c r="AH876" s="96"/>
      <c r="AI876" s="96"/>
    </row>
    <row r="877">
      <c r="A877" s="96"/>
      <c r="B877" s="96"/>
      <c r="C877" s="96"/>
      <c r="D877" s="96"/>
      <c r="E877" s="96"/>
      <c r="F877" s="96"/>
      <c r="G877" s="96"/>
      <c r="H877" s="96"/>
      <c r="I877" s="96"/>
      <c r="J877" s="96"/>
      <c r="K877" s="96"/>
      <c r="L877" s="96"/>
      <c r="M877" s="96"/>
      <c r="N877" s="96"/>
      <c r="O877" s="96"/>
      <c r="P877" s="96"/>
      <c r="Q877" s="96"/>
      <c r="R877" s="96"/>
      <c r="S877" s="96"/>
      <c r="T877" s="96"/>
      <c r="U877" s="96"/>
      <c r="V877" s="96"/>
      <c r="W877" s="96"/>
      <c r="X877" s="96"/>
      <c r="Y877" s="96"/>
      <c r="Z877" s="96"/>
      <c r="AA877" s="96"/>
      <c r="AB877" s="96"/>
      <c r="AC877" s="96"/>
      <c r="AD877" s="96"/>
      <c r="AE877" s="96"/>
      <c r="AF877" s="96"/>
      <c r="AG877" s="96"/>
      <c r="AH877" s="96"/>
      <c r="AI877" s="96"/>
    </row>
    <row r="878">
      <c r="A878" s="96"/>
      <c r="B878" s="96"/>
      <c r="C878" s="96"/>
      <c r="D878" s="96"/>
      <c r="E878" s="96"/>
      <c r="F878" s="96"/>
      <c r="G878" s="96"/>
      <c r="H878" s="96"/>
      <c r="I878" s="96"/>
      <c r="J878" s="96"/>
      <c r="K878" s="96"/>
      <c r="L878" s="96"/>
      <c r="M878" s="96"/>
      <c r="N878" s="96"/>
      <c r="O878" s="96"/>
      <c r="P878" s="96"/>
      <c r="Q878" s="96"/>
      <c r="R878" s="96"/>
      <c r="S878" s="96"/>
      <c r="T878" s="96"/>
      <c r="U878" s="96"/>
      <c r="V878" s="96"/>
      <c r="W878" s="96"/>
      <c r="X878" s="96"/>
      <c r="Y878" s="96"/>
      <c r="Z878" s="96"/>
      <c r="AA878" s="96"/>
      <c r="AB878" s="96"/>
      <c r="AC878" s="96"/>
      <c r="AD878" s="96"/>
      <c r="AE878" s="96"/>
      <c r="AF878" s="96"/>
      <c r="AG878" s="96"/>
      <c r="AH878" s="96"/>
      <c r="AI878" s="96"/>
    </row>
    <row r="879">
      <c r="A879" s="96"/>
      <c r="B879" s="96"/>
      <c r="C879" s="96"/>
      <c r="D879" s="96"/>
      <c r="E879" s="96"/>
      <c r="F879" s="96"/>
      <c r="G879" s="96"/>
      <c r="H879" s="96"/>
      <c r="I879" s="96"/>
      <c r="J879" s="96"/>
      <c r="K879" s="96"/>
      <c r="L879" s="96"/>
      <c r="M879" s="96"/>
      <c r="N879" s="96"/>
      <c r="O879" s="96"/>
      <c r="P879" s="96"/>
      <c r="Q879" s="96"/>
      <c r="R879" s="96"/>
      <c r="S879" s="96"/>
      <c r="T879" s="96"/>
      <c r="U879" s="96"/>
      <c r="V879" s="96"/>
      <c r="W879" s="96"/>
      <c r="X879" s="96"/>
      <c r="Y879" s="96"/>
      <c r="Z879" s="96"/>
      <c r="AA879" s="96"/>
      <c r="AB879" s="96"/>
      <c r="AC879" s="96"/>
      <c r="AD879" s="96"/>
      <c r="AE879" s="96"/>
      <c r="AF879" s="96"/>
      <c r="AG879" s="96"/>
      <c r="AH879" s="96"/>
      <c r="AI879" s="96"/>
    </row>
    <row r="880">
      <c r="A880" s="96"/>
      <c r="B880" s="96"/>
      <c r="C880" s="96"/>
      <c r="D880" s="96"/>
      <c r="E880" s="96"/>
      <c r="F880" s="96"/>
      <c r="G880" s="96"/>
      <c r="H880" s="96"/>
      <c r="I880" s="96"/>
      <c r="J880" s="96"/>
      <c r="K880" s="96"/>
      <c r="L880" s="96"/>
      <c r="M880" s="96"/>
      <c r="N880" s="96"/>
      <c r="O880" s="96"/>
      <c r="P880" s="96"/>
      <c r="Q880" s="96"/>
      <c r="R880" s="96"/>
      <c r="S880" s="96"/>
      <c r="T880" s="96"/>
      <c r="U880" s="96"/>
      <c r="V880" s="96"/>
      <c r="W880" s="96"/>
      <c r="X880" s="96"/>
      <c r="Y880" s="96"/>
      <c r="Z880" s="96"/>
      <c r="AA880" s="96"/>
      <c r="AB880" s="96"/>
      <c r="AC880" s="96"/>
      <c r="AD880" s="96"/>
      <c r="AE880" s="96"/>
      <c r="AF880" s="96"/>
      <c r="AG880" s="96"/>
      <c r="AH880" s="96"/>
      <c r="AI880" s="96"/>
    </row>
    <row r="881">
      <c r="A881" s="96"/>
      <c r="B881" s="96"/>
      <c r="C881" s="96"/>
      <c r="D881" s="96"/>
      <c r="E881" s="96"/>
      <c r="F881" s="96"/>
      <c r="G881" s="96"/>
      <c r="H881" s="96"/>
      <c r="I881" s="96"/>
      <c r="J881" s="96"/>
      <c r="K881" s="96"/>
      <c r="L881" s="96"/>
      <c r="M881" s="96"/>
      <c r="N881" s="96"/>
      <c r="O881" s="96"/>
      <c r="P881" s="96"/>
      <c r="Q881" s="96"/>
      <c r="R881" s="96"/>
      <c r="S881" s="96"/>
      <c r="T881" s="96"/>
      <c r="U881" s="96"/>
      <c r="V881" s="96"/>
      <c r="W881" s="96"/>
      <c r="X881" s="96"/>
      <c r="Y881" s="96"/>
      <c r="Z881" s="96"/>
      <c r="AA881" s="96"/>
      <c r="AB881" s="96"/>
      <c r="AC881" s="96"/>
      <c r="AD881" s="96"/>
      <c r="AE881" s="96"/>
      <c r="AF881" s="96"/>
      <c r="AG881" s="96"/>
      <c r="AH881" s="96"/>
      <c r="AI881" s="96"/>
    </row>
    <row r="882">
      <c r="A882" s="96"/>
      <c r="B882" s="96"/>
      <c r="C882" s="96"/>
      <c r="D882" s="96"/>
      <c r="E882" s="96"/>
      <c r="F882" s="96"/>
      <c r="G882" s="96"/>
      <c r="H882" s="96"/>
      <c r="I882" s="96"/>
      <c r="J882" s="96"/>
      <c r="K882" s="96"/>
      <c r="L882" s="96"/>
      <c r="M882" s="96"/>
      <c r="N882" s="96"/>
      <c r="O882" s="96"/>
      <c r="P882" s="96"/>
      <c r="Q882" s="96"/>
      <c r="R882" s="96"/>
      <c r="S882" s="96"/>
      <c r="T882" s="96"/>
      <c r="U882" s="96"/>
      <c r="V882" s="96"/>
      <c r="W882" s="96"/>
      <c r="X882" s="96"/>
      <c r="Y882" s="96"/>
      <c r="Z882" s="96"/>
      <c r="AA882" s="96"/>
      <c r="AB882" s="96"/>
      <c r="AC882" s="96"/>
      <c r="AD882" s="96"/>
      <c r="AE882" s="96"/>
      <c r="AF882" s="96"/>
      <c r="AG882" s="96"/>
      <c r="AH882" s="96"/>
      <c r="AI882" s="96"/>
    </row>
    <row r="883">
      <c r="A883" s="96"/>
      <c r="B883" s="96"/>
      <c r="C883" s="96"/>
      <c r="D883" s="96"/>
      <c r="E883" s="96"/>
      <c r="F883" s="96"/>
      <c r="G883" s="96"/>
      <c r="H883" s="96"/>
      <c r="I883" s="96"/>
      <c r="J883" s="96"/>
      <c r="K883" s="96"/>
      <c r="L883" s="96"/>
      <c r="M883" s="96"/>
      <c r="N883" s="96"/>
      <c r="O883" s="96"/>
      <c r="P883" s="96"/>
      <c r="Q883" s="96"/>
      <c r="R883" s="96"/>
      <c r="S883" s="96"/>
      <c r="T883" s="96"/>
      <c r="U883" s="96"/>
      <c r="V883" s="96"/>
      <c r="W883" s="96"/>
      <c r="X883" s="96"/>
      <c r="Y883" s="96"/>
      <c r="Z883" s="96"/>
      <c r="AA883" s="96"/>
      <c r="AB883" s="96"/>
      <c r="AC883" s="96"/>
      <c r="AD883" s="96"/>
      <c r="AE883" s="96"/>
      <c r="AF883" s="96"/>
      <c r="AG883" s="96"/>
      <c r="AH883" s="96"/>
      <c r="AI883" s="96"/>
    </row>
    <row r="884">
      <c r="A884" s="96"/>
      <c r="B884" s="96"/>
      <c r="C884" s="96"/>
      <c r="D884" s="96"/>
      <c r="E884" s="96"/>
      <c r="F884" s="96"/>
      <c r="G884" s="96"/>
      <c r="H884" s="96"/>
      <c r="I884" s="96"/>
      <c r="J884" s="96"/>
      <c r="K884" s="96"/>
      <c r="L884" s="96"/>
      <c r="M884" s="96"/>
      <c r="N884" s="96"/>
      <c r="O884" s="96"/>
      <c r="P884" s="96"/>
      <c r="Q884" s="96"/>
      <c r="R884" s="96"/>
      <c r="S884" s="96"/>
      <c r="T884" s="96"/>
      <c r="U884" s="96"/>
      <c r="V884" s="96"/>
      <c r="W884" s="96"/>
      <c r="X884" s="96"/>
      <c r="Y884" s="96"/>
      <c r="Z884" s="96"/>
      <c r="AA884" s="96"/>
      <c r="AB884" s="96"/>
      <c r="AC884" s="96"/>
      <c r="AD884" s="96"/>
      <c r="AE884" s="96"/>
      <c r="AF884" s="96"/>
      <c r="AG884" s="96"/>
      <c r="AH884" s="96"/>
      <c r="AI884" s="96"/>
    </row>
    <row r="885">
      <c r="A885" s="96"/>
      <c r="B885" s="96"/>
      <c r="C885" s="96"/>
      <c r="D885" s="96"/>
      <c r="E885" s="96"/>
      <c r="F885" s="96"/>
      <c r="G885" s="96"/>
      <c r="H885" s="96"/>
      <c r="I885" s="96"/>
      <c r="J885" s="96"/>
      <c r="K885" s="96"/>
      <c r="L885" s="96"/>
      <c r="M885" s="96"/>
      <c r="N885" s="96"/>
      <c r="O885" s="96"/>
      <c r="P885" s="96"/>
      <c r="Q885" s="96"/>
      <c r="R885" s="96"/>
      <c r="S885" s="96"/>
      <c r="T885" s="96"/>
      <c r="U885" s="96"/>
      <c r="V885" s="96"/>
      <c r="W885" s="96"/>
      <c r="X885" s="96"/>
      <c r="Y885" s="96"/>
      <c r="Z885" s="96"/>
      <c r="AA885" s="96"/>
      <c r="AB885" s="96"/>
      <c r="AC885" s="96"/>
      <c r="AD885" s="96"/>
      <c r="AE885" s="96"/>
      <c r="AF885" s="96"/>
      <c r="AG885" s="96"/>
      <c r="AH885" s="96"/>
      <c r="AI885" s="96"/>
    </row>
    <row r="886">
      <c r="A886" s="96"/>
      <c r="B886" s="96"/>
      <c r="C886" s="96"/>
      <c r="D886" s="96"/>
      <c r="E886" s="96"/>
      <c r="F886" s="96"/>
      <c r="G886" s="96"/>
      <c r="H886" s="96"/>
      <c r="I886" s="96"/>
      <c r="J886" s="96"/>
      <c r="K886" s="96"/>
      <c r="L886" s="96"/>
      <c r="M886" s="96"/>
      <c r="N886" s="96"/>
      <c r="O886" s="96"/>
      <c r="P886" s="96"/>
      <c r="Q886" s="96"/>
      <c r="R886" s="96"/>
      <c r="S886" s="96"/>
      <c r="T886" s="96"/>
      <c r="U886" s="96"/>
      <c r="V886" s="96"/>
      <c r="W886" s="96"/>
      <c r="X886" s="96"/>
      <c r="Y886" s="96"/>
      <c r="Z886" s="96"/>
      <c r="AA886" s="96"/>
      <c r="AB886" s="96"/>
      <c r="AC886" s="96"/>
      <c r="AD886" s="96"/>
      <c r="AE886" s="96"/>
      <c r="AF886" s="96"/>
      <c r="AG886" s="96"/>
      <c r="AH886" s="96"/>
      <c r="AI886" s="96"/>
    </row>
    <row r="887">
      <c r="A887" s="96"/>
      <c r="B887" s="96"/>
      <c r="C887" s="96"/>
      <c r="D887" s="96"/>
      <c r="E887" s="96"/>
      <c r="F887" s="96"/>
      <c r="G887" s="96"/>
      <c r="H887" s="96"/>
      <c r="I887" s="96"/>
      <c r="J887" s="96"/>
      <c r="K887" s="96"/>
      <c r="L887" s="96"/>
      <c r="M887" s="96"/>
      <c r="N887" s="96"/>
      <c r="O887" s="96"/>
      <c r="P887" s="96"/>
      <c r="Q887" s="96"/>
      <c r="R887" s="96"/>
      <c r="S887" s="96"/>
      <c r="T887" s="96"/>
      <c r="U887" s="96"/>
      <c r="V887" s="96"/>
      <c r="W887" s="96"/>
      <c r="X887" s="96"/>
      <c r="Y887" s="96"/>
      <c r="Z887" s="96"/>
      <c r="AA887" s="96"/>
      <c r="AB887" s="96"/>
      <c r="AC887" s="96"/>
      <c r="AD887" s="96"/>
      <c r="AE887" s="96"/>
      <c r="AF887" s="96"/>
      <c r="AG887" s="96"/>
      <c r="AH887" s="96"/>
      <c r="AI887" s="96"/>
    </row>
    <row r="888">
      <c r="A888" s="96"/>
      <c r="B888" s="96"/>
      <c r="C888" s="96"/>
      <c r="D888" s="96"/>
      <c r="E888" s="96"/>
      <c r="F888" s="96"/>
      <c r="G888" s="96"/>
      <c r="H888" s="96"/>
      <c r="I888" s="96"/>
      <c r="J888" s="96"/>
      <c r="K888" s="96"/>
      <c r="L888" s="96"/>
      <c r="M888" s="96"/>
      <c r="N888" s="96"/>
      <c r="O888" s="96"/>
      <c r="P888" s="96"/>
      <c r="Q888" s="96"/>
      <c r="R888" s="96"/>
      <c r="S888" s="96"/>
      <c r="T888" s="96"/>
      <c r="U888" s="96"/>
      <c r="V888" s="96"/>
      <c r="W888" s="96"/>
      <c r="X888" s="96"/>
      <c r="Y888" s="96"/>
      <c r="Z888" s="96"/>
      <c r="AA888" s="96"/>
      <c r="AB888" s="96"/>
      <c r="AC888" s="96"/>
      <c r="AD888" s="96"/>
      <c r="AE888" s="96"/>
      <c r="AF888" s="96"/>
      <c r="AG888" s="96"/>
      <c r="AH888" s="96"/>
      <c r="AI888" s="96"/>
    </row>
    <row r="889">
      <c r="A889" s="96"/>
      <c r="B889" s="96"/>
      <c r="C889" s="96"/>
      <c r="D889" s="96"/>
      <c r="E889" s="96"/>
      <c r="F889" s="96"/>
      <c r="G889" s="96"/>
      <c r="H889" s="96"/>
      <c r="I889" s="96"/>
      <c r="J889" s="96"/>
      <c r="K889" s="96"/>
      <c r="L889" s="96"/>
      <c r="M889" s="96"/>
      <c r="N889" s="96"/>
      <c r="O889" s="96"/>
      <c r="P889" s="96"/>
      <c r="Q889" s="96"/>
      <c r="R889" s="96"/>
      <c r="S889" s="96"/>
      <c r="T889" s="96"/>
      <c r="U889" s="96"/>
      <c r="V889" s="96"/>
      <c r="W889" s="96"/>
      <c r="X889" s="96"/>
      <c r="Y889" s="96"/>
      <c r="Z889" s="96"/>
      <c r="AA889" s="96"/>
      <c r="AB889" s="96"/>
      <c r="AC889" s="96"/>
      <c r="AD889" s="96"/>
      <c r="AE889" s="96"/>
      <c r="AF889" s="96"/>
      <c r="AG889" s="96"/>
      <c r="AH889" s="96"/>
      <c r="AI889" s="96"/>
    </row>
    <row r="890">
      <c r="A890" s="96"/>
      <c r="B890" s="96"/>
      <c r="C890" s="96"/>
      <c r="D890" s="96"/>
      <c r="E890" s="96"/>
      <c r="F890" s="96"/>
      <c r="G890" s="96"/>
      <c r="H890" s="96"/>
      <c r="I890" s="96"/>
      <c r="J890" s="96"/>
      <c r="K890" s="96"/>
      <c r="L890" s="96"/>
      <c r="M890" s="96"/>
      <c r="N890" s="96"/>
      <c r="O890" s="96"/>
      <c r="P890" s="96"/>
      <c r="Q890" s="96"/>
      <c r="R890" s="96"/>
      <c r="S890" s="96"/>
      <c r="T890" s="96"/>
      <c r="U890" s="96"/>
      <c r="V890" s="96"/>
      <c r="W890" s="96"/>
      <c r="X890" s="96"/>
      <c r="Y890" s="96"/>
      <c r="Z890" s="96"/>
      <c r="AA890" s="96"/>
      <c r="AB890" s="96"/>
      <c r="AC890" s="96"/>
      <c r="AD890" s="96"/>
      <c r="AE890" s="96"/>
      <c r="AF890" s="96"/>
      <c r="AG890" s="96"/>
      <c r="AH890" s="96"/>
      <c r="AI890" s="96"/>
    </row>
    <row r="891">
      <c r="A891" s="96"/>
      <c r="B891" s="96"/>
      <c r="C891" s="96"/>
      <c r="D891" s="96"/>
      <c r="E891" s="96"/>
      <c r="F891" s="96"/>
      <c r="G891" s="96"/>
      <c r="H891" s="96"/>
      <c r="I891" s="96"/>
      <c r="J891" s="96"/>
      <c r="K891" s="96"/>
      <c r="L891" s="96"/>
      <c r="M891" s="96"/>
      <c r="N891" s="96"/>
      <c r="O891" s="96"/>
      <c r="P891" s="96"/>
      <c r="Q891" s="96"/>
      <c r="R891" s="96"/>
      <c r="S891" s="96"/>
      <c r="T891" s="96"/>
      <c r="U891" s="96"/>
      <c r="V891" s="96"/>
      <c r="W891" s="96"/>
      <c r="X891" s="96"/>
      <c r="Y891" s="96"/>
      <c r="Z891" s="96"/>
      <c r="AA891" s="96"/>
      <c r="AB891" s="96"/>
      <c r="AC891" s="96"/>
      <c r="AD891" s="96"/>
      <c r="AE891" s="96"/>
      <c r="AF891" s="96"/>
      <c r="AG891" s="96"/>
      <c r="AH891" s="96"/>
      <c r="AI891" s="96"/>
    </row>
    <row r="892">
      <c r="A892" s="96"/>
      <c r="B892" s="96"/>
      <c r="C892" s="96"/>
      <c r="D892" s="96"/>
      <c r="E892" s="96"/>
      <c r="F892" s="96"/>
      <c r="G892" s="96"/>
      <c r="H892" s="96"/>
      <c r="I892" s="96"/>
      <c r="J892" s="96"/>
      <c r="K892" s="96"/>
      <c r="L892" s="96"/>
      <c r="M892" s="96"/>
      <c r="N892" s="96"/>
      <c r="O892" s="96"/>
      <c r="P892" s="96"/>
      <c r="Q892" s="96"/>
      <c r="R892" s="96"/>
      <c r="S892" s="96"/>
      <c r="T892" s="96"/>
      <c r="U892" s="96"/>
      <c r="V892" s="96"/>
      <c r="W892" s="96"/>
      <c r="X892" s="96"/>
      <c r="Y892" s="96"/>
      <c r="Z892" s="96"/>
      <c r="AA892" s="96"/>
      <c r="AB892" s="96"/>
      <c r="AC892" s="96"/>
      <c r="AD892" s="96"/>
      <c r="AE892" s="96"/>
      <c r="AF892" s="96"/>
      <c r="AG892" s="96"/>
      <c r="AH892" s="96"/>
      <c r="AI892" s="96"/>
    </row>
    <row r="893">
      <c r="A893" s="96"/>
      <c r="B893" s="96"/>
      <c r="C893" s="96"/>
      <c r="D893" s="96"/>
      <c r="E893" s="96"/>
      <c r="F893" s="96"/>
      <c r="G893" s="96"/>
      <c r="H893" s="96"/>
      <c r="I893" s="96"/>
      <c r="J893" s="96"/>
      <c r="K893" s="96"/>
      <c r="L893" s="96"/>
      <c r="M893" s="96"/>
      <c r="N893" s="96"/>
      <c r="O893" s="96"/>
      <c r="P893" s="96"/>
      <c r="Q893" s="96"/>
      <c r="R893" s="96"/>
      <c r="S893" s="96"/>
      <c r="T893" s="96"/>
      <c r="U893" s="96"/>
      <c r="V893" s="96"/>
      <c r="W893" s="96"/>
      <c r="X893" s="96"/>
      <c r="Y893" s="96"/>
      <c r="Z893" s="96"/>
      <c r="AA893" s="96"/>
      <c r="AB893" s="96"/>
      <c r="AC893" s="96"/>
      <c r="AD893" s="96"/>
      <c r="AE893" s="96"/>
      <c r="AF893" s="96"/>
      <c r="AG893" s="96"/>
      <c r="AH893" s="96"/>
      <c r="AI893" s="96"/>
    </row>
    <row r="894">
      <c r="A894" s="96"/>
      <c r="B894" s="96"/>
      <c r="C894" s="96"/>
      <c r="D894" s="96"/>
      <c r="E894" s="96"/>
      <c r="F894" s="96"/>
      <c r="G894" s="96"/>
      <c r="H894" s="96"/>
      <c r="I894" s="96"/>
      <c r="J894" s="96"/>
      <c r="K894" s="96"/>
      <c r="L894" s="96"/>
      <c r="M894" s="96"/>
      <c r="N894" s="96"/>
      <c r="O894" s="96"/>
      <c r="P894" s="96"/>
      <c r="Q894" s="96"/>
      <c r="R894" s="96"/>
      <c r="S894" s="96"/>
      <c r="T894" s="96"/>
      <c r="U894" s="96"/>
      <c r="V894" s="96"/>
      <c r="W894" s="96"/>
      <c r="X894" s="96"/>
      <c r="Y894" s="96"/>
      <c r="Z894" s="96"/>
      <c r="AA894" s="96"/>
      <c r="AB894" s="96"/>
      <c r="AC894" s="96"/>
      <c r="AD894" s="96"/>
      <c r="AE894" s="96"/>
      <c r="AF894" s="96"/>
      <c r="AG894" s="96"/>
      <c r="AH894" s="96"/>
      <c r="AI894" s="96"/>
    </row>
    <row r="895">
      <c r="A895" s="96"/>
      <c r="B895" s="96"/>
      <c r="C895" s="96"/>
      <c r="D895" s="96"/>
      <c r="E895" s="96"/>
      <c r="F895" s="96"/>
      <c r="G895" s="96"/>
      <c r="H895" s="96"/>
      <c r="I895" s="96"/>
      <c r="J895" s="96"/>
      <c r="K895" s="96"/>
      <c r="L895" s="96"/>
      <c r="M895" s="96"/>
      <c r="N895" s="96"/>
      <c r="O895" s="96"/>
      <c r="P895" s="96"/>
      <c r="Q895" s="96"/>
      <c r="R895" s="96"/>
      <c r="S895" s="96"/>
      <c r="T895" s="96"/>
      <c r="U895" s="96"/>
      <c r="V895" s="96"/>
      <c r="W895" s="96"/>
      <c r="X895" s="96"/>
      <c r="Y895" s="96"/>
      <c r="Z895" s="96"/>
      <c r="AA895" s="96"/>
      <c r="AB895" s="96"/>
      <c r="AC895" s="96"/>
      <c r="AD895" s="96"/>
      <c r="AE895" s="96"/>
      <c r="AF895" s="96"/>
      <c r="AG895" s="96"/>
      <c r="AH895" s="96"/>
      <c r="AI895" s="96"/>
    </row>
    <row r="896">
      <c r="A896" s="96"/>
      <c r="B896" s="96"/>
      <c r="C896" s="96"/>
      <c r="D896" s="96"/>
      <c r="E896" s="96"/>
      <c r="F896" s="96"/>
      <c r="G896" s="96"/>
      <c r="H896" s="96"/>
      <c r="I896" s="96"/>
      <c r="J896" s="96"/>
      <c r="K896" s="96"/>
      <c r="L896" s="96"/>
      <c r="M896" s="96"/>
      <c r="N896" s="96"/>
      <c r="O896" s="96"/>
      <c r="P896" s="96"/>
      <c r="Q896" s="96"/>
      <c r="R896" s="96"/>
      <c r="S896" s="96"/>
      <c r="T896" s="96"/>
      <c r="U896" s="96"/>
      <c r="V896" s="96"/>
      <c r="W896" s="96"/>
      <c r="X896" s="96"/>
      <c r="Y896" s="96"/>
      <c r="Z896" s="96"/>
      <c r="AA896" s="96"/>
      <c r="AB896" s="96"/>
      <c r="AC896" s="96"/>
      <c r="AD896" s="96"/>
      <c r="AE896" s="96"/>
      <c r="AF896" s="96"/>
      <c r="AG896" s="96"/>
      <c r="AH896" s="96"/>
      <c r="AI896" s="96"/>
    </row>
    <row r="897">
      <c r="A897" s="96"/>
      <c r="B897" s="96"/>
      <c r="C897" s="96"/>
      <c r="D897" s="96"/>
      <c r="E897" s="96"/>
      <c r="F897" s="96"/>
      <c r="G897" s="96"/>
      <c r="H897" s="96"/>
      <c r="I897" s="96"/>
      <c r="J897" s="96"/>
      <c r="K897" s="96"/>
      <c r="L897" s="96"/>
      <c r="M897" s="96"/>
      <c r="N897" s="96"/>
      <c r="O897" s="96"/>
      <c r="P897" s="96"/>
      <c r="Q897" s="96"/>
      <c r="R897" s="96"/>
      <c r="S897" s="96"/>
      <c r="T897" s="96"/>
      <c r="U897" s="96"/>
      <c r="V897" s="96"/>
      <c r="W897" s="96"/>
      <c r="X897" s="96"/>
      <c r="Y897" s="96"/>
      <c r="Z897" s="96"/>
      <c r="AA897" s="96"/>
      <c r="AB897" s="96"/>
      <c r="AC897" s="96"/>
      <c r="AD897" s="96"/>
      <c r="AE897" s="96"/>
      <c r="AF897" s="96"/>
      <c r="AG897" s="96"/>
      <c r="AH897" s="96"/>
      <c r="AI897" s="96"/>
    </row>
    <row r="898">
      <c r="A898" s="96"/>
      <c r="B898" s="96"/>
      <c r="C898" s="96"/>
      <c r="D898" s="96"/>
      <c r="E898" s="96"/>
      <c r="F898" s="96"/>
      <c r="G898" s="96"/>
      <c r="H898" s="96"/>
      <c r="I898" s="96"/>
      <c r="J898" s="96"/>
      <c r="K898" s="96"/>
      <c r="L898" s="96"/>
      <c r="M898" s="96"/>
      <c r="N898" s="96"/>
      <c r="O898" s="96"/>
      <c r="P898" s="96"/>
      <c r="Q898" s="96"/>
      <c r="R898" s="96"/>
      <c r="S898" s="96"/>
      <c r="T898" s="96"/>
      <c r="U898" s="96"/>
      <c r="V898" s="96"/>
      <c r="W898" s="96"/>
      <c r="X898" s="96"/>
      <c r="Y898" s="96"/>
      <c r="Z898" s="96"/>
      <c r="AA898" s="96"/>
      <c r="AB898" s="96"/>
      <c r="AC898" s="96"/>
      <c r="AD898" s="96"/>
      <c r="AE898" s="96"/>
      <c r="AF898" s="96"/>
      <c r="AG898" s="96"/>
      <c r="AH898" s="96"/>
      <c r="AI898" s="96"/>
    </row>
    <row r="899">
      <c r="A899" s="96"/>
      <c r="B899" s="96"/>
      <c r="C899" s="96"/>
      <c r="D899" s="96"/>
      <c r="E899" s="96"/>
      <c r="F899" s="96"/>
      <c r="G899" s="96"/>
      <c r="H899" s="96"/>
      <c r="I899" s="96"/>
      <c r="J899" s="96"/>
      <c r="K899" s="96"/>
      <c r="L899" s="96"/>
      <c r="M899" s="96"/>
      <c r="N899" s="96"/>
      <c r="O899" s="96"/>
      <c r="P899" s="96"/>
      <c r="Q899" s="96"/>
      <c r="R899" s="96"/>
      <c r="S899" s="96"/>
      <c r="T899" s="96"/>
      <c r="U899" s="96"/>
      <c r="V899" s="96"/>
      <c r="W899" s="96"/>
      <c r="X899" s="96"/>
      <c r="Y899" s="96"/>
      <c r="Z899" s="96"/>
      <c r="AA899" s="96"/>
      <c r="AB899" s="96"/>
      <c r="AC899" s="96"/>
      <c r="AD899" s="96"/>
      <c r="AE899" s="96"/>
      <c r="AF899" s="96"/>
      <c r="AG899" s="96"/>
      <c r="AH899" s="96"/>
      <c r="AI899" s="96"/>
    </row>
    <row r="900">
      <c r="A900" s="96"/>
      <c r="B900" s="96"/>
      <c r="C900" s="96"/>
      <c r="D900" s="96"/>
      <c r="E900" s="96"/>
      <c r="F900" s="96"/>
      <c r="G900" s="96"/>
      <c r="H900" s="96"/>
      <c r="I900" s="96"/>
      <c r="J900" s="96"/>
      <c r="K900" s="96"/>
      <c r="L900" s="96"/>
      <c r="M900" s="96"/>
      <c r="N900" s="96"/>
      <c r="O900" s="96"/>
      <c r="P900" s="96"/>
      <c r="Q900" s="96"/>
      <c r="R900" s="96"/>
      <c r="S900" s="96"/>
      <c r="T900" s="96"/>
      <c r="U900" s="96"/>
      <c r="V900" s="96"/>
      <c r="W900" s="96"/>
      <c r="X900" s="96"/>
      <c r="Y900" s="96"/>
      <c r="Z900" s="96"/>
      <c r="AA900" s="96"/>
      <c r="AB900" s="96"/>
      <c r="AC900" s="96"/>
      <c r="AD900" s="96"/>
      <c r="AE900" s="96"/>
      <c r="AF900" s="96"/>
      <c r="AG900" s="96"/>
      <c r="AH900" s="96"/>
      <c r="AI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c r="Z901" s="96"/>
      <c r="AA901" s="96"/>
      <c r="AB901" s="96"/>
      <c r="AC901" s="96"/>
      <c r="AD901" s="96"/>
      <c r="AE901" s="96"/>
      <c r="AF901" s="96"/>
      <c r="AG901" s="96"/>
      <c r="AH901" s="96"/>
      <c r="AI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c r="Z902" s="96"/>
      <c r="AA902" s="96"/>
      <c r="AB902" s="96"/>
      <c r="AC902" s="96"/>
      <c r="AD902" s="96"/>
      <c r="AE902" s="96"/>
      <c r="AF902" s="96"/>
      <c r="AG902" s="96"/>
      <c r="AH902" s="96"/>
      <c r="AI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c r="Z903" s="96"/>
      <c r="AA903" s="96"/>
      <c r="AB903" s="96"/>
      <c r="AC903" s="96"/>
      <c r="AD903" s="96"/>
      <c r="AE903" s="96"/>
      <c r="AF903" s="96"/>
      <c r="AG903" s="96"/>
      <c r="AH903" s="96"/>
      <c r="AI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c r="Z904" s="96"/>
      <c r="AA904" s="96"/>
      <c r="AB904" s="96"/>
      <c r="AC904" s="96"/>
      <c r="AD904" s="96"/>
      <c r="AE904" s="96"/>
      <c r="AF904" s="96"/>
      <c r="AG904" s="96"/>
      <c r="AH904" s="96"/>
      <c r="AI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c r="Z905" s="96"/>
      <c r="AA905" s="96"/>
      <c r="AB905" s="96"/>
      <c r="AC905" s="96"/>
      <c r="AD905" s="96"/>
      <c r="AE905" s="96"/>
      <c r="AF905" s="96"/>
      <c r="AG905" s="96"/>
      <c r="AH905" s="96"/>
      <c r="AI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c r="Z906" s="96"/>
      <c r="AA906" s="96"/>
      <c r="AB906" s="96"/>
      <c r="AC906" s="96"/>
      <c r="AD906" s="96"/>
      <c r="AE906" s="96"/>
      <c r="AF906" s="96"/>
      <c r="AG906" s="96"/>
      <c r="AH906" s="96"/>
      <c r="AI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c r="Z907" s="96"/>
      <c r="AA907" s="96"/>
      <c r="AB907" s="96"/>
      <c r="AC907" s="96"/>
      <c r="AD907" s="96"/>
      <c r="AE907" s="96"/>
      <c r="AF907" s="96"/>
      <c r="AG907" s="96"/>
      <c r="AH907" s="96"/>
      <c r="AI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c r="Z908" s="96"/>
      <c r="AA908" s="96"/>
      <c r="AB908" s="96"/>
      <c r="AC908" s="96"/>
      <c r="AD908" s="96"/>
      <c r="AE908" s="96"/>
      <c r="AF908" s="96"/>
      <c r="AG908" s="96"/>
      <c r="AH908" s="96"/>
      <c r="AI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c r="Z909" s="96"/>
      <c r="AA909" s="96"/>
      <c r="AB909" s="96"/>
      <c r="AC909" s="96"/>
      <c r="AD909" s="96"/>
      <c r="AE909" s="96"/>
      <c r="AF909" s="96"/>
      <c r="AG909" s="96"/>
      <c r="AH909" s="96"/>
      <c r="AI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c r="Z910" s="96"/>
      <c r="AA910" s="96"/>
      <c r="AB910" s="96"/>
      <c r="AC910" s="96"/>
      <c r="AD910" s="96"/>
      <c r="AE910" s="96"/>
      <c r="AF910" s="96"/>
      <c r="AG910" s="96"/>
      <c r="AH910" s="96"/>
      <c r="AI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c r="Z911" s="96"/>
      <c r="AA911" s="96"/>
      <c r="AB911" s="96"/>
      <c r="AC911" s="96"/>
      <c r="AD911" s="96"/>
      <c r="AE911" s="96"/>
      <c r="AF911" s="96"/>
      <c r="AG911" s="96"/>
      <c r="AH911" s="96"/>
      <c r="AI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c r="Z912" s="96"/>
      <c r="AA912" s="96"/>
      <c r="AB912" s="96"/>
      <c r="AC912" s="96"/>
      <c r="AD912" s="96"/>
      <c r="AE912" s="96"/>
      <c r="AF912" s="96"/>
      <c r="AG912" s="96"/>
      <c r="AH912" s="96"/>
      <c r="AI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c r="Z913" s="96"/>
      <c r="AA913" s="96"/>
      <c r="AB913" s="96"/>
      <c r="AC913" s="96"/>
      <c r="AD913" s="96"/>
      <c r="AE913" s="96"/>
      <c r="AF913" s="96"/>
      <c r="AG913" s="96"/>
      <c r="AH913" s="96"/>
      <c r="AI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c r="Z914" s="96"/>
      <c r="AA914" s="96"/>
      <c r="AB914" s="96"/>
      <c r="AC914" s="96"/>
      <c r="AD914" s="96"/>
      <c r="AE914" s="96"/>
      <c r="AF914" s="96"/>
      <c r="AG914" s="96"/>
      <c r="AH914" s="96"/>
      <c r="AI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c r="Z915" s="96"/>
      <c r="AA915" s="96"/>
      <c r="AB915" s="96"/>
      <c r="AC915" s="96"/>
      <c r="AD915" s="96"/>
      <c r="AE915" s="96"/>
      <c r="AF915" s="96"/>
      <c r="AG915" s="96"/>
      <c r="AH915" s="96"/>
      <c r="AI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c r="Z916" s="96"/>
      <c r="AA916" s="96"/>
      <c r="AB916" s="96"/>
      <c r="AC916" s="96"/>
      <c r="AD916" s="96"/>
      <c r="AE916" s="96"/>
      <c r="AF916" s="96"/>
      <c r="AG916" s="96"/>
      <c r="AH916" s="96"/>
      <c r="AI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c r="Z917" s="96"/>
      <c r="AA917" s="96"/>
      <c r="AB917" s="96"/>
      <c r="AC917" s="96"/>
      <c r="AD917" s="96"/>
      <c r="AE917" s="96"/>
      <c r="AF917" s="96"/>
      <c r="AG917" s="96"/>
      <c r="AH917" s="96"/>
      <c r="AI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c r="Z918" s="96"/>
      <c r="AA918" s="96"/>
      <c r="AB918" s="96"/>
      <c r="AC918" s="96"/>
      <c r="AD918" s="96"/>
      <c r="AE918" s="96"/>
      <c r="AF918" s="96"/>
      <c r="AG918" s="96"/>
      <c r="AH918" s="96"/>
      <c r="AI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c r="Z919" s="96"/>
      <c r="AA919" s="96"/>
      <c r="AB919" s="96"/>
      <c r="AC919" s="96"/>
      <c r="AD919" s="96"/>
      <c r="AE919" s="96"/>
      <c r="AF919" s="96"/>
      <c r="AG919" s="96"/>
      <c r="AH919" s="96"/>
      <c r="AI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c r="Z920" s="96"/>
      <c r="AA920" s="96"/>
      <c r="AB920" s="96"/>
      <c r="AC920" s="96"/>
      <c r="AD920" s="96"/>
      <c r="AE920" s="96"/>
      <c r="AF920" s="96"/>
      <c r="AG920" s="96"/>
      <c r="AH920" s="96"/>
      <c r="AI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c r="Z921" s="96"/>
      <c r="AA921" s="96"/>
      <c r="AB921" s="96"/>
      <c r="AC921" s="96"/>
      <c r="AD921" s="96"/>
      <c r="AE921" s="96"/>
      <c r="AF921" s="96"/>
      <c r="AG921" s="96"/>
      <c r="AH921" s="96"/>
      <c r="AI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c r="Z922" s="96"/>
      <c r="AA922" s="96"/>
      <c r="AB922" s="96"/>
      <c r="AC922" s="96"/>
      <c r="AD922" s="96"/>
      <c r="AE922" s="96"/>
      <c r="AF922" s="96"/>
      <c r="AG922" s="96"/>
      <c r="AH922" s="96"/>
      <c r="AI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c r="Z923" s="96"/>
      <c r="AA923" s="96"/>
      <c r="AB923" s="96"/>
      <c r="AC923" s="96"/>
      <c r="AD923" s="96"/>
      <c r="AE923" s="96"/>
      <c r="AF923" s="96"/>
      <c r="AG923" s="96"/>
      <c r="AH923" s="96"/>
      <c r="AI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c r="Z924" s="96"/>
      <c r="AA924" s="96"/>
      <c r="AB924" s="96"/>
      <c r="AC924" s="96"/>
      <c r="AD924" s="96"/>
      <c r="AE924" s="96"/>
      <c r="AF924" s="96"/>
      <c r="AG924" s="96"/>
      <c r="AH924" s="96"/>
      <c r="AI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c r="Z925" s="96"/>
      <c r="AA925" s="96"/>
      <c r="AB925" s="96"/>
      <c r="AC925" s="96"/>
      <c r="AD925" s="96"/>
      <c r="AE925" s="96"/>
      <c r="AF925" s="96"/>
      <c r="AG925" s="96"/>
      <c r="AH925" s="96"/>
      <c r="AI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c r="Z926" s="96"/>
      <c r="AA926" s="96"/>
      <c r="AB926" s="96"/>
      <c r="AC926" s="96"/>
      <c r="AD926" s="96"/>
      <c r="AE926" s="96"/>
      <c r="AF926" s="96"/>
      <c r="AG926" s="96"/>
      <c r="AH926" s="96"/>
      <c r="AI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c r="Z927" s="96"/>
      <c r="AA927" s="96"/>
      <c r="AB927" s="96"/>
      <c r="AC927" s="96"/>
      <c r="AD927" s="96"/>
      <c r="AE927" s="96"/>
      <c r="AF927" s="96"/>
      <c r="AG927" s="96"/>
      <c r="AH927" s="96"/>
      <c r="AI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c r="Z928" s="96"/>
      <c r="AA928" s="96"/>
      <c r="AB928" s="96"/>
      <c r="AC928" s="96"/>
      <c r="AD928" s="96"/>
      <c r="AE928" s="96"/>
      <c r="AF928" s="96"/>
      <c r="AG928" s="96"/>
      <c r="AH928" s="96"/>
      <c r="AI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c r="Z929" s="96"/>
      <c r="AA929" s="96"/>
      <c r="AB929" s="96"/>
      <c r="AC929" s="96"/>
      <c r="AD929" s="96"/>
      <c r="AE929" s="96"/>
      <c r="AF929" s="96"/>
      <c r="AG929" s="96"/>
      <c r="AH929" s="96"/>
      <c r="AI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c r="Z930" s="96"/>
      <c r="AA930" s="96"/>
      <c r="AB930" s="96"/>
      <c r="AC930" s="96"/>
      <c r="AD930" s="96"/>
      <c r="AE930" s="96"/>
      <c r="AF930" s="96"/>
      <c r="AG930" s="96"/>
      <c r="AH930" s="96"/>
      <c r="AI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c r="Z931" s="96"/>
      <c r="AA931" s="96"/>
      <c r="AB931" s="96"/>
      <c r="AC931" s="96"/>
      <c r="AD931" s="96"/>
      <c r="AE931" s="96"/>
      <c r="AF931" s="96"/>
      <c r="AG931" s="96"/>
      <c r="AH931" s="96"/>
      <c r="AI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c r="Z932" s="96"/>
      <c r="AA932" s="96"/>
      <c r="AB932" s="96"/>
      <c r="AC932" s="96"/>
      <c r="AD932" s="96"/>
      <c r="AE932" s="96"/>
      <c r="AF932" s="96"/>
      <c r="AG932" s="96"/>
      <c r="AH932" s="96"/>
      <c r="AI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c r="Z933" s="96"/>
      <c r="AA933" s="96"/>
      <c r="AB933" s="96"/>
      <c r="AC933" s="96"/>
      <c r="AD933" s="96"/>
      <c r="AE933" s="96"/>
      <c r="AF933" s="96"/>
      <c r="AG933" s="96"/>
      <c r="AH933" s="96"/>
      <c r="AI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c r="Z934" s="96"/>
      <c r="AA934" s="96"/>
      <c r="AB934" s="96"/>
      <c r="AC934" s="96"/>
      <c r="AD934" s="96"/>
      <c r="AE934" s="96"/>
      <c r="AF934" s="96"/>
      <c r="AG934" s="96"/>
      <c r="AH934" s="96"/>
      <c r="AI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c r="Z935" s="96"/>
      <c r="AA935" s="96"/>
      <c r="AB935" s="96"/>
      <c r="AC935" s="96"/>
      <c r="AD935" s="96"/>
      <c r="AE935" s="96"/>
      <c r="AF935" s="96"/>
      <c r="AG935" s="96"/>
      <c r="AH935" s="96"/>
      <c r="AI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c r="Z936" s="96"/>
      <c r="AA936" s="96"/>
      <c r="AB936" s="96"/>
      <c r="AC936" s="96"/>
      <c r="AD936" s="96"/>
      <c r="AE936" s="96"/>
      <c r="AF936" s="96"/>
      <c r="AG936" s="96"/>
      <c r="AH936" s="96"/>
      <c r="AI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c r="Z937" s="96"/>
      <c r="AA937" s="96"/>
      <c r="AB937" s="96"/>
      <c r="AC937" s="96"/>
      <c r="AD937" s="96"/>
      <c r="AE937" s="96"/>
      <c r="AF937" s="96"/>
      <c r="AG937" s="96"/>
      <c r="AH937" s="96"/>
      <c r="AI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c r="Z938" s="96"/>
      <c r="AA938" s="96"/>
      <c r="AB938" s="96"/>
      <c r="AC938" s="96"/>
      <c r="AD938" s="96"/>
      <c r="AE938" s="96"/>
      <c r="AF938" s="96"/>
      <c r="AG938" s="96"/>
      <c r="AH938" s="96"/>
      <c r="AI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c r="Z939" s="96"/>
      <c r="AA939" s="96"/>
      <c r="AB939" s="96"/>
      <c r="AC939" s="96"/>
      <c r="AD939" s="96"/>
      <c r="AE939" s="96"/>
      <c r="AF939" s="96"/>
      <c r="AG939" s="96"/>
      <c r="AH939" s="96"/>
      <c r="AI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c r="Z940" s="96"/>
      <c r="AA940" s="96"/>
      <c r="AB940" s="96"/>
      <c r="AC940" s="96"/>
      <c r="AD940" s="96"/>
      <c r="AE940" s="96"/>
      <c r="AF940" s="96"/>
      <c r="AG940" s="96"/>
      <c r="AH940" s="96"/>
      <c r="AI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c r="Z941" s="96"/>
      <c r="AA941" s="96"/>
      <c r="AB941" s="96"/>
      <c r="AC941" s="96"/>
      <c r="AD941" s="96"/>
      <c r="AE941" s="96"/>
      <c r="AF941" s="96"/>
      <c r="AG941" s="96"/>
      <c r="AH941" s="96"/>
      <c r="AI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c r="Z942" s="96"/>
      <c r="AA942" s="96"/>
      <c r="AB942" s="96"/>
      <c r="AC942" s="96"/>
      <c r="AD942" s="96"/>
      <c r="AE942" s="96"/>
      <c r="AF942" s="96"/>
      <c r="AG942" s="96"/>
      <c r="AH942" s="96"/>
      <c r="AI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c r="Z943" s="96"/>
      <c r="AA943" s="96"/>
      <c r="AB943" s="96"/>
      <c r="AC943" s="96"/>
      <c r="AD943" s="96"/>
      <c r="AE943" s="96"/>
      <c r="AF943" s="96"/>
      <c r="AG943" s="96"/>
      <c r="AH943" s="96"/>
      <c r="AI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c r="Z944" s="96"/>
      <c r="AA944" s="96"/>
      <c r="AB944" s="96"/>
      <c r="AC944" s="96"/>
      <c r="AD944" s="96"/>
      <c r="AE944" s="96"/>
      <c r="AF944" s="96"/>
      <c r="AG944" s="96"/>
      <c r="AH944" s="96"/>
      <c r="AI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c r="Z945" s="96"/>
      <c r="AA945" s="96"/>
      <c r="AB945" s="96"/>
      <c r="AC945" s="96"/>
      <c r="AD945" s="96"/>
      <c r="AE945" s="96"/>
      <c r="AF945" s="96"/>
      <c r="AG945" s="96"/>
      <c r="AH945" s="96"/>
      <c r="AI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c r="Z946" s="96"/>
      <c r="AA946" s="96"/>
      <c r="AB946" s="96"/>
      <c r="AC946" s="96"/>
      <c r="AD946" s="96"/>
      <c r="AE946" s="96"/>
      <c r="AF946" s="96"/>
      <c r="AG946" s="96"/>
      <c r="AH946" s="96"/>
      <c r="AI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c r="Z947" s="96"/>
      <c r="AA947" s="96"/>
      <c r="AB947" s="96"/>
      <c r="AC947" s="96"/>
      <c r="AD947" s="96"/>
      <c r="AE947" s="96"/>
      <c r="AF947" s="96"/>
      <c r="AG947" s="96"/>
      <c r="AH947" s="96"/>
      <c r="AI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c r="Z948" s="96"/>
      <c r="AA948" s="96"/>
      <c r="AB948" s="96"/>
      <c r="AC948" s="96"/>
      <c r="AD948" s="96"/>
      <c r="AE948" s="96"/>
      <c r="AF948" s="96"/>
      <c r="AG948" s="96"/>
      <c r="AH948" s="96"/>
      <c r="AI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c r="Z949" s="96"/>
      <c r="AA949" s="96"/>
      <c r="AB949" s="96"/>
      <c r="AC949" s="96"/>
      <c r="AD949" s="96"/>
      <c r="AE949" s="96"/>
      <c r="AF949" s="96"/>
      <c r="AG949" s="96"/>
      <c r="AH949" s="96"/>
      <c r="AI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c r="Z950" s="96"/>
      <c r="AA950" s="96"/>
      <c r="AB950" s="96"/>
      <c r="AC950" s="96"/>
      <c r="AD950" s="96"/>
      <c r="AE950" s="96"/>
      <c r="AF950" s="96"/>
      <c r="AG950" s="96"/>
      <c r="AH950" s="96"/>
      <c r="AI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c r="Z951" s="96"/>
      <c r="AA951" s="96"/>
      <c r="AB951" s="96"/>
      <c r="AC951" s="96"/>
      <c r="AD951" s="96"/>
      <c r="AE951" s="96"/>
      <c r="AF951" s="96"/>
      <c r="AG951" s="96"/>
      <c r="AH951" s="96"/>
      <c r="AI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c r="Z952" s="96"/>
      <c r="AA952" s="96"/>
      <c r="AB952" s="96"/>
      <c r="AC952" s="96"/>
      <c r="AD952" s="96"/>
      <c r="AE952" s="96"/>
      <c r="AF952" s="96"/>
      <c r="AG952" s="96"/>
      <c r="AH952" s="96"/>
      <c r="AI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c r="Z953" s="96"/>
      <c r="AA953" s="96"/>
      <c r="AB953" s="96"/>
      <c r="AC953" s="96"/>
      <c r="AD953" s="96"/>
      <c r="AE953" s="96"/>
      <c r="AF953" s="96"/>
      <c r="AG953" s="96"/>
      <c r="AH953" s="96"/>
      <c r="AI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c r="Z954" s="96"/>
      <c r="AA954" s="96"/>
      <c r="AB954" s="96"/>
      <c r="AC954" s="96"/>
      <c r="AD954" s="96"/>
      <c r="AE954" s="96"/>
      <c r="AF954" s="96"/>
      <c r="AG954" s="96"/>
      <c r="AH954" s="96"/>
      <c r="AI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c r="Z955" s="96"/>
      <c r="AA955" s="96"/>
      <c r="AB955" s="96"/>
      <c r="AC955" s="96"/>
      <c r="AD955" s="96"/>
      <c r="AE955" s="96"/>
      <c r="AF955" s="96"/>
      <c r="AG955" s="96"/>
      <c r="AH955" s="96"/>
      <c r="AI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c r="Z956" s="96"/>
      <c r="AA956" s="96"/>
      <c r="AB956" s="96"/>
      <c r="AC956" s="96"/>
      <c r="AD956" s="96"/>
      <c r="AE956" s="96"/>
      <c r="AF956" s="96"/>
      <c r="AG956" s="96"/>
      <c r="AH956" s="96"/>
      <c r="AI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c r="Z957" s="96"/>
      <c r="AA957" s="96"/>
      <c r="AB957" s="96"/>
      <c r="AC957" s="96"/>
      <c r="AD957" s="96"/>
      <c r="AE957" s="96"/>
      <c r="AF957" s="96"/>
      <c r="AG957" s="96"/>
      <c r="AH957" s="96"/>
      <c r="AI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c r="Z958" s="96"/>
      <c r="AA958" s="96"/>
      <c r="AB958" s="96"/>
      <c r="AC958" s="96"/>
      <c r="AD958" s="96"/>
      <c r="AE958" s="96"/>
      <c r="AF958" s="96"/>
      <c r="AG958" s="96"/>
      <c r="AH958" s="96"/>
      <c r="AI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c r="Z959" s="96"/>
      <c r="AA959" s="96"/>
      <c r="AB959" s="96"/>
      <c r="AC959" s="96"/>
      <c r="AD959" s="96"/>
      <c r="AE959" s="96"/>
      <c r="AF959" s="96"/>
      <c r="AG959" s="96"/>
      <c r="AH959" s="96"/>
      <c r="AI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c r="Z960" s="96"/>
      <c r="AA960" s="96"/>
      <c r="AB960" s="96"/>
      <c r="AC960" s="96"/>
      <c r="AD960" s="96"/>
      <c r="AE960" s="96"/>
      <c r="AF960" s="96"/>
      <c r="AG960" s="96"/>
      <c r="AH960" s="96"/>
      <c r="AI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c r="Z961" s="96"/>
      <c r="AA961" s="96"/>
      <c r="AB961" s="96"/>
      <c r="AC961" s="96"/>
      <c r="AD961" s="96"/>
      <c r="AE961" s="96"/>
      <c r="AF961" s="96"/>
      <c r="AG961" s="96"/>
      <c r="AH961" s="96"/>
      <c r="AI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c r="Z962" s="96"/>
      <c r="AA962" s="96"/>
      <c r="AB962" s="96"/>
      <c r="AC962" s="96"/>
      <c r="AD962" s="96"/>
      <c r="AE962" s="96"/>
      <c r="AF962" s="96"/>
      <c r="AG962" s="96"/>
      <c r="AH962" s="96"/>
      <c r="AI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c r="Z963" s="96"/>
      <c r="AA963" s="96"/>
      <c r="AB963" s="96"/>
      <c r="AC963" s="96"/>
      <c r="AD963" s="96"/>
      <c r="AE963" s="96"/>
      <c r="AF963" s="96"/>
      <c r="AG963" s="96"/>
      <c r="AH963" s="96"/>
      <c r="AI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c r="Z964" s="96"/>
      <c r="AA964" s="96"/>
      <c r="AB964" s="96"/>
      <c r="AC964" s="96"/>
      <c r="AD964" s="96"/>
      <c r="AE964" s="96"/>
      <c r="AF964" s="96"/>
      <c r="AG964" s="96"/>
      <c r="AH964" s="96"/>
      <c r="AI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c r="Z965" s="96"/>
      <c r="AA965" s="96"/>
      <c r="AB965" s="96"/>
      <c r="AC965" s="96"/>
      <c r="AD965" s="96"/>
      <c r="AE965" s="96"/>
      <c r="AF965" s="96"/>
      <c r="AG965" s="96"/>
      <c r="AH965" s="96"/>
      <c r="AI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c r="Z966" s="96"/>
      <c r="AA966" s="96"/>
      <c r="AB966" s="96"/>
      <c r="AC966" s="96"/>
      <c r="AD966" s="96"/>
      <c r="AE966" s="96"/>
      <c r="AF966" s="96"/>
      <c r="AG966" s="96"/>
      <c r="AH966" s="96"/>
      <c r="AI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c r="Z967" s="96"/>
      <c r="AA967" s="96"/>
      <c r="AB967" s="96"/>
      <c r="AC967" s="96"/>
      <c r="AD967" s="96"/>
      <c r="AE967" s="96"/>
      <c r="AF967" s="96"/>
      <c r="AG967" s="96"/>
      <c r="AH967" s="96"/>
      <c r="AI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c r="Z968" s="96"/>
      <c r="AA968" s="96"/>
      <c r="AB968" s="96"/>
      <c r="AC968" s="96"/>
      <c r="AD968" s="96"/>
      <c r="AE968" s="96"/>
      <c r="AF968" s="96"/>
      <c r="AG968" s="96"/>
      <c r="AH968" s="96"/>
      <c r="AI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c r="Z969" s="96"/>
      <c r="AA969" s="96"/>
      <c r="AB969" s="96"/>
      <c r="AC969" s="96"/>
      <c r="AD969" s="96"/>
      <c r="AE969" s="96"/>
      <c r="AF969" s="96"/>
      <c r="AG969" s="96"/>
      <c r="AH969" s="96"/>
      <c r="AI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c r="AA970" s="96"/>
      <c r="AB970" s="96"/>
      <c r="AC970" s="96"/>
      <c r="AD970" s="96"/>
      <c r="AE970" s="96"/>
      <c r="AF970" s="96"/>
      <c r="AG970" s="96"/>
      <c r="AH970" s="96"/>
      <c r="AI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c r="AA971" s="96"/>
      <c r="AB971" s="96"/>
      <c r="AC971" s="96"/>
      <c r="AD971" s="96"/>
      <c r="AE971" s="96"/>
      <c r="AF971" s="96"/>
      <c r="AG971" s="96"/>
      <c r="AH971" s="96"/>
      <c r="AI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c r="AA972" s="96"/>
      <c r="AB972" s="96"/>
      <c r="AC972" s="96"/>
      <c r="AD972" s="96"/>
      <c r="AE972" s="96"/>
      <c r="AF972" s="96"/>
      <c r="AG972" s="96"/>
      <c r="AH972" s="96"/>
      <c r="AI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c r="AA973" s="96"/>
      <c r="AB973" s="96"/>
      <c r="AC973" s="96"/>
      <c r="AD973" s="96"/>
      <c r="AE973" s="96"/>
      <c r="AF973" s="96"/>
      <c r="AG973" s="96"/>
      <c r="AH973" s="96"/>
      <c r="AI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c r="AA974" s="96"/>
      <c r="AB974" s="96"/>
      <c r="AC974" s="96"/>
      <c r="AD974" s="96"/>
      <c r="AE974" s="96"/>
      <c r="AF974" s="96"/>
      <c r="AG974" s="96"/>
      <c r="AH974" s="96"/>
      <c r="AI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c r="AA975" s="96"/>
      <c r="AB975" s="96"/>
      <c r="AC975" s="96"/>
      <c r="AD975" s="96"/>
      <c r="AE975" s="96"/>
      <c r="AF975" s="96"/>
      <c r="AG975" s="96"/>
      <c r="AH975" s="96"/>
      <c r="AI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c r="AA976" s="96"/>
      <c r="AB976" s="96"/>
      <c r="AC976" s="96"/>
      <c r="AD976" s="96"/>
      <c r="AE976" s="96"/>
      <c r="AF976" s="96"/>
      <c r="AG976" s="96"/>
      <c r="AH976" s="96"/>
      <c r="AI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c r="AA977" s="96"/>
      <c r="AB977" s="96"/>
      <c r="AC977" s="96"/>
      <c r="AD977" s="96"/>
      <c r="AE977" s="96"/>
      <c r="AF977" s="96"/>
      <c r="AG977" s="96"/>
      <c r="AH977" s="96"/>
      <c r="AI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c r="AA978" s="96"/>
      <c r="AB978" s="96"/>
      <c r="AC978" s="96"/>
      <c r="AD978" s="96"/>
      <c r="AE978" s="96"/>
      <c r="AF978" s="96"/>
      <c r="AG978" s="96"/>
      <c r="AH978" s="96"/>
      <c r="AI978" s="96"/>
    </row>
  </sheetData>
  <autoFilter ref="$A$1:$AE$196"/>
  <hyperlinks>
    <hyperlink r:id="rId1" ref="H2"/>
    <hyperlink r:id="rId2" ref="L2"/>
    <hyperlink r:id="rId3" ref="M2"/>
    <hyperlink r:id="rId4" ref="N2"/>
    <hyperlink r:id="rId5" ref="H3"/>
    <hyperlink r:id="rId6" ref="L3"/>
    <hyperlink r:id="rId7" ref="M3"/>
    <hyperlink r:id="rId8" ref="N3"/>
    <hyperlink r:id="rId9" ref="H4"/>
    <hyperlink r:id="rId10" ref="M4"/>
    <hyperlink r:id="rId11" ref="N4"/>
    <hyperlink r:id="rId12" ref="H5"/>
    <hyperlink r:id="rId13" ref="L5"/>
    <hyperlink r:id="rId14" ref="M5"/>
    <hyperlink r:id="rId15" ref="N5"/>
    <hyperlink r:id="rId16" ref="H6"/>
    <hyperlink r:id="rId17" ref="L6"/>
    <hyperlink r:id="rId18" ref="M6"/>
    <hyperlink r:id="rId19" ref="N6"/>
    <hyperlink r:id="rId20" ref="H7"/>
    <hyperlink r:id="rId21" ref="L7"/>
    <hyperlink r:id="rId22" ref="M7"/>
    <hyperlink r:id="rId23" ref="N7"/>
    <hyperlink r:id="rId24" ref="H8"/>
    <hyperlink r:id="rId25" ref="L8"/>
    <hyperlink r:id="rId26" ref="M8"/>
    <hyperlink r:id="rId27" ref="N8"/>
    <hyperlink r:id="rId28" ref="H9"/>
    <hyperlink r:id="rId29" ref="L9"/>
    <hyperlink r:id="rId30" ref="M9"/>
    <hyperlink r:id="rId31" ref="N9"/>
    <hyperlink r:id="rId32" ref="H10"/>
    <hyperlink r:id="rId33" ref="L10"/>
    <hyperlink r:id="rId34" ref="M10"/>
    <hyperlink r:id="rId35" ref="N10"/>
    <hyperlink r:id="rId36" ref="H11"/>
    <hyperlink r:id="rId37" ref="L11"/>
    <hyperlink r:id="rId38" ref="M11"/>
    <hyperlink r:id="rId39" ref="N11"/>
    <hyperlink r:id="rId40" ref="H12"/>
    <hyperlink r:id="rId41" ref="L12"/>
    <hyperlink r:id="rId42" ref="M12"/>
    <hyperlink r:id="rId43" ref="N12"/>
    <hyperlink r:id="rId44" ref="H13"/>
    <hyperlink r:id="rId45" ref="L13"/>
    <hyperlink r:id="rId46" ref="M13"/>
    <hyperlink r:id="rId47" ref="N13"/>
    <hyperlink r:id="rId48" ref="H14"/>
    <hyperlink r:id="rId49" ref="L14"/>
    <hyperlink r:id="rId50" ref="M14"/>
    <hyperlink r:id="rId51" ref="N14"/>
    <hyperlink r:id="rId52" ref="H15"/>
    <hyperlink r:id="rId53" ref="M15"/>
    <hyperlink r:id="rId54" ref="N15"/>
    <hyperlink r:id="rId55" ref="H16"/>
    <hyperlink r:id="rId56" ref="L16"/>
    <hyperlink r:id="rId57" ref="M16"/>
    <hyperlink r:id="rId58" ref="N16"/>
    <hyperlink r:id="rId59" ref="H17"/>
    <hyperlink r:id="rId60" ref="M17"/>
    <hyperlink r:id="rId61" ref="H18"/>
    <hyperlink r:id="rId62" ref="M18"/>
    <hyperlink r:id="rId63" ref="N18"/>
    <hyperlink r:id="rId64" ref="H19"/>
    <hyperlink r:id="rId65" ref="L19"/>
    <hyperlink r:id="rId66" ref="M19"/>
    <hyperlink r:id="rId67" ref="N19"/>
    <hyperlink r:id="rId68" ref="H20"/>
    <hyperlink r:id="rId69" ref="M20"/>
    <hyperlink r:id="rId70" ref="H21"/>
    <hyperlink r:id="rId71" ref="M21"/>
    <hyperlink r:id="rId72" ref="N21"/>
    <hyperlink r:id="rId73" ref="H22"/>
    <hyperlink r:id="rId74" ref="L22"/>
    <hyperlink r:id="rId75" ref="M22"/>
    <hyperlink r:id="rId76" ref="N22"/>
    <hyperlink r:id="rId77" ref="H23"/>
    <hyperlink r:id="rId78" ref="L23"/>
    <hyperlink r:id="rId79" ref="M23"/>
    <hyperlink r:id="rId80" ref="N23"/>
    <hyperlink r:id="rId81" ref="H24"/>
    <hyperlink r:id="rId82" ref="M24"/>
    <hyperlink r:id="rId83" ref="H25"/>
    <hyperlink r:id="rId84" ref="M25"/>
    <hyperlink r:id="rId85" ref="N25"/>
    <hyperlink r:id="rId86" ref="H26"/>
    <hyperlink r:id="rId87" ref="L26"/>
    <hyperlink r:id="rId88" ref="M26"/>
    <hyperlink r:id="rId89" ref="N26"/>
    <hyperlink r:id="rId90" ref="H27"/>
    <hyperlink r:id="rId91" ref="M27"/>
    <hyperlink r:id="rId92" ref="N27"/>
    <hyperlink r:id="rId93" ref="H28"/>
    <hyperlink r:id="rId94" ref="L28"/>
    <hyperlink r:id="rId95" ref="M28"/>
    <hyperlink r:id="rId96" ref="H29"/>
    <hyperlink r:id="rId97" ref="M29"/>
    <hyperlink r:id="rId98" ref="H30"/>
    <hyperlink r:id="rId99" ref="L30"/>
    <hyperlink r:id="rId100" ref="M30"/>
    <hyperlink r:id="rId101" ref="N30"/>
    <hyperlink r:id="rId102" ref="H31"/>
    <hyperlink r:id="rId103" ref="M31"/>
    <hyperlink r:id="rId104" ref="N31"/>
    <hyperlink r:id="rId105" ref="H32"/>
    <hyperlink r:id="rId106" ref="M32"/>
    <hyperlink r:id="rId107" ref="N32"/>
    <hyperlink r:id="rId108" ref="H33"/>
    <hyperlink r:id="rId109" ref="M33"/>
    <hyperlink r:id="rId110" ref="H34"/>
    <hyperlink r:id="rId111" ref="M34"/>
    <hyperlink r:id="rId112" ref="N34"/>
    <hyperlink r:id="rId113" ref="H35"/>
    <hyperlink r:id="rId114" ref="M35"/>
    <hyperlink r:id="rId115" ref="N35"/>
    <hyperlink r:id="rId116" ref="H36"/>
    <hyperlink r:id="rId117" ref="M36"/>
    <hyperlink r:id="rId118" ref="N36"/>
    <hyperlink r:id="rId119" ref="H37"/>
    <hyperlink r:id="rId120" ref="M37"/>
    <hyperlink r:id="rId121" ref="N37"/>
    <hyperlink r:id="rId122" ref="H38"/>
    <hyperlink r:id="rId123" ref="M38"/>
    <hyperlink r:id="rId124" ref="N38"/>
    <hyperlink r:id="rId125" ref="H39"/>
    <hyperlink r:id="rId126" ref="L39"/>
    <hyperlink r:id="rId127" ref="M39"/>
    <hyperlink r:id="rId128" ref="N39"/>
    <hyperlink r:id="rId129" ref="H40"/>
    <hyperlink r:id="rId130" ref="M40"/>
    <hyperlink r:id="rId131" ref="H41"/>
    <hyperlink r:id="rId132" ref="L41"/>
    <hyperlink r:id="rId133" ref="M41"/>
    <hyperlink r:id="rId134" ref="N41"/>
    <hyperlink r:id="rId135" ref="H42"/>
    <hyperlink r:id="rId136" ref="M42"/>
    <hyperlink r:id="rId137" ref="N42"/>
    <hyperlink r:id="rId138" ref="H43"/>
    <hyperlink r:id="rId139" ref="L43"/>
    <hyperlink r:id="rId140" ref="M43"/>
    <hyperlink r:id="rId141" ref="N43"/>
    <hyperlink r:id="rId142" ref="H44"/>
    <hyperlink r:id="rId143" ref="L44"/>
    <hyperlink r:id="rId144" ref="M44"/>
    <hyperlink r:id="rId145" ref="N44"/>
    <hyperlink r:id="rId146" ref="H45"/>
    <hyperlink r:id="rId147" ref="L45"/>
    <hyperlink r:id="rId148" ref="M45"/>
    <hyperlink r:id="rId149" ref="N45"/>
    <hyperlink r:id="rId150" ref="H46"/>
    <hyperlink r:id="rId151" ref="L46"/>
    <hyperlink r:id="rId152" ref="M46"/>
    <hyperlink r:id="rId153" ref="N46"/>
    <hyperlink r:id="rId154" ref="H47"/>
    <hyperlink r:id="rId155" ref="M47"/>
    <hyperlink r:id="rId156" ref="N47"/>
    <hyperlink r:id="rId157" ref="H48"/>
    <hyperlink r:id="rId158" ref="M48"/>
    <hyperlink r:id="rId159" ref="N48"/>
    <hyperlink r:id="rId160" ref="H49"/>
    <hyperlink r:id="rId161" ref="L49"/>
    <hyperlink r:id="rId162" ref="M49"/>
    <hyperlink r:id="rId163" ref="N49"/>
    <hyperlink r:id="rId164" ref="H50"/>
    <hyperlink r:id="rId165" ref="L50"/>
    <hyperlink r:id="rId166" ref="M50"/>
    <hyperlink r:id="rId167" ref="N50"/>
    <hyperlink r:id="rId168" ref="H51"/>
    <hyperlink r:id="rId169" ref="L51"/>
    <hyperlink r:id="rId170" ref="M51"/>
    <hyperlink r:id="rId171" ref="N51"/>
    <hyperlink r:id="rId172" ref="H52"/>
    <hyperlink r:id="rId173" ref="M52"/>
    <hyperlink r:id="rId174" ref="H53"/>
    <hyperlink r:id="rId175" ref="L53"/>
    <hyperlink r:id="rId176" ref="M53"/>
    <hyperlink r:id="rId177" ref="N53"/>
    <hyperlink r:id="rId178" ref="H54"/>
    <hyperlink r:id="rId179" ref="M54"/>
    <hyperlink r:id="rId180" ref="H55"/>
    <hyperlink r:id="rId181" ref="H56"/>
    <hyperlink r:id="rId182" ref="M56"/>
    <hyperlink r:id="rId183" ref="H57"/>
    <hyperlink r:id="rId184" ref="M57"/>
    <hyperlink r:id="rId185" ref="H58"/>
    <hyperlink r:id="rId186" ref="M58"/>
    <hyperlink r:id="rId187" ref="N58"/>
    <hyperlink r:id="rId188" ref="H59"/>
    <hyperlink r:id="rId189" ref="M59"/>
    <hyperlink r:id="rId190" ref="N59"/>
    <hyperlink r:id="rId191" ref="H60"/>
    <hyperlink r:id="rId192" ref="L60"/>
    <hyperlink r:id="rId193" ref="M60"/>
    <hyperlink r:id="rId194" ref="N60"/>
    <hyperlink r:id="rId195" ref="H61"/>
    <hyperlink r:id="rId196" ref="M61"/>
    <hyperlink r:id="rId197" ref="N61"/>
    <hyperlink r:id="rId198" ref="H62"/>
    <hyperlink r:id="rId199" ref="L62"/>
    <hyperlink r:id="rId200" ref="M62"/>
    <hyperlink r:id="rId201" ref="N62"/>
    <hyperlink r:id="rId202" ref="H63"/>
    <hyperlink r:id="rId203" ref="L63"/>
    <hyperlink r:id="rId204" ref="M63"/>
    <hyperlink r:id="rId205" ref="N63"/>
    <hyperlink r:id="rId206" ref="H64"/>
    <hyperlink r:id="rId207" ref="L64"/>
    <hyperlink r:id="rId208" ref="M64"/>
    <hyperlink r:id="rId209" ref="N64"/>
    <hyperlink r:id="rId210" ref="H65"/>
    <hyperlink r:id="rId211" ref="L65"/>
    <hyperlink r:id="rId212" ref="M65"/>
    <hyperlink r:id="rId213" ref="N65"/>
    <hyperlink r:id="rId214" ref="H66"/>
    <hyperlink r:id="rId215" ref="L66"/>
    <hyperlink r:id="rId216" ref="M66"/>
    <hyperlink r:id="rId217" ref="N66"/>
    <hyperlink r:id="rId218" ref="H67"/>
    <hyperlink r:id="rId219" ref="L67"/>
    <hyperlink r:id="rId220" ref="M67"/>
    <hyperlink r:id="rId221" ref="N67"/>
    <hyperlink r:id="rId222" ref="H68"/>
    <hyperlink r:id="rId223" ref="L68"/>
    <hyperlink r:id="rId224" ref="M68"/>
    <hyperlink r:id="rId225" ref="N68"/>
    <hyperlink r:id="rId226" ref="H69"/>
    <hyperlink r:id="rId227" ref="L69"/>
    <hyperlink r:id="rId228" ref="M69"/>
    <hyperlink r:id="rId229" ref="N69"/>
    <hyperlink r:id="rId230" ref="H70"/>
    <hyperlink r:id="rId231" ref="L70"/>
    <hyperlink r:id="rId232" ref="M70"/>
    <hyperlink r:id="rId233" ref="N70"/>
    <hyperlink r:id="rId234" ref="H71"/>
    <hyperlink r:id="rId235" ref="L71"/>
    <hyperlink r:id="rId236" ref="M71"/>
    <hyperlink r:id="rId237" ref="N71"/>
    <hyperlink r:id="rId238" ref="H72"/>
    <hyperlink r:id="rId239" ref="L72"/>
    <hyperlink r:id="rId240" ref="M72"/>
    <hyperlink r:id="rId241" ref="N72"/>
    <hyperlink r:id="rId242" ref="H73"/>
    <hyperlink r:id="rId243" ref="M73"/>
    <hyperlink r:id="rId244" ref="N73"/>
    <hyperlink r:id="rId245" ref="H74"/>
    <hyperlink r:id="rId246" ref="L74"/>
    <hyperlink r:id="rId247" ref="M74"/>
    <hyperlink r:id="rId248" ref="N74"/>
    <hyperlink r:id="rId249" ref="H75"/>
    <hyperlink r:id="rId250" ref="L75"/>
    <hyperlink r:id="rId251" ref="M75"/>
    <hyperlink r:id="rId252" ref="N75"/>
    <hyperlink r:id="rId253" ref="H76"/>
    <hyperlink r:id="rId254" ref="L76"/>
    <hyperlink r:id="rId255" ref="M76"/>
    <hyperlink r:id="rId256" ref="N76"/>
    <hyperlink r:id="rId257" ref="H77"/>
    <hyperlink r:id="rId258" ref="L77"/>
    <hyperlink r:id="rId259" ref="M77"/>
    <hyperlink r:id="rId260" ref="N77"/>
    <hyperlink r:id="rId261" ref="H78"/>
    <hyperlink r:id="rId262" ref="L78"/>
    <hyperlink r:id="rId263" ref="M78"/>
    <hyperlink r:id="rId264" ref="N78"/>
    <hyperlink r:id="rId265" ref="H79"/>
    <hyperlink r:id="rId266" ref="M79"/>
    <hyperlink r:id="rId267" ref="H80"/>
    <hyperlink r:id="rId268" ref="L80"/>
    <hyperlink r:id="rId269" ref="M80"/>
    <hyperlink r:id="rId270" ref="N80"/>
    <hyperlink r:id="rId271" ref="H81"/>
    <hyperlink r:id="rId272" ref="M81"/>
    <hyperlink r:id="rId273" ref="N81"/>
    <hyperlink r:id="rId274" ref="H82"/>
    <hyperlink r:id="rId275" ref="M82"/>
    <hyperlink r:id="rId276" ref="N82"/>
    <hyperlink r:id="rId277" ref="H83"/>
    <hyperlink r:id="rId278" ref="L83"/>
    <hyperlink r:id="rId279" ref="M83"/>
    <hyperlink r:id="rId280" ref="N83"/>
    <hyperlink r:id="rId281" ref="H84"/>
    <hyperlink r:id="rId282" ref="L84"/>
    <hyperlink r:id="rId283" ref="M84"/>
    <hyperlink r:id="rId284" ref="N84"/>
    <hyperlink r:id="rId285" ref="H85"/>
    <hyperlink r:id="rId286" ref="L85"/>
    <hyperlink r:id="rId287" ref="M85"/>
    <hyperlink r:id="rId288" ref="A86"/>
    <hyperlink r:id="rId289" ref="H86"/>
    <hyperlink r:id="rId290" ref="L86"/>
    <hyperlink r:id="rId291" ref="M86"/>
    <hyperlink r:id="rId292" ref="N86"/>
    <hyperlink r:id="rId293" ref="H87"/>
    <hyperlink r:id="rId294" ref="L87"/>
    <hyperlink r:id="rId295" ref="M87"/>
    <hyperlink r:id="rId296" ref="N87"/>
    <hyperlink r:id="rId297" ref="H88"/>
    <hyperlink r:id="rId298" ref="L88"/>
    <hyperlink r:id="rId299" ref="M88"/>
    <hyperlink r:id="rId300" ref="N88"/>
    <hyperlink r:id="rId301" ref="H89"/>
    <hyperlink r:id="rId302" ref="L89"/>
    <hyperlink r:id="rId303" ref="M89"/>
    <hyperlink r:id="rId304" ref="N89"/>
    <hyperlink r:id="rId305" ref="H90"/>
    <hyperlink r:id="rId306" ref="L90"/>
    <hyperlink r:id="rId307" ref="M90"/>
    <hyperlink r:id="rId308" ref="N90"/>
    <hyperlink r:id="rId309" ref="H91"/>
    <hyperlink r:id="rId310" ref="L91"/>
    <hyperlink r:id="rId311" ref="M91"/>
    <hyperlink r:id="rId312" ref="N91"/>
    <hyperlink r:id="rId313" ref="H92"/>
    <hyperlink r:id="rId314" ref="M92"/>
    <hyperlink r:id="rId315" ref="N92"/>
    <hyperlink r:id="rId316" ref="H93"/>
    <hyperlink r:id="rId317" ref="M93"/>
    <hyperlink r:id="rId318" ref="N93"/>
    <hyperlink r:id="rId319" ref="H94"/>
    <hyperlink r:id="rId320" ref="M94"/>
    <hyperlink r:id="rId321" ref="N94"/>
    <hyperlink r:id="rId322" ref="H95"/>
    <hyperlink r:id="rId323" ref="M95"/>
    <hyperlink r:id="rId324" ref="N95"/>
    <hyperlink r:id="rId325" ref="H96"/>
    <hyperlink r:id="rId326" ref="L96"/>
    <hyperlink r:id="rId327" ref="M96"/>
    <hyperlink r:id="rId328" ref="N96"/>
    <hyperlink r:id="rId329" ref="H97"/>
    <hyperlink r:id="rId330" ref="L97"/>
    <hyperlink r:id="rId331" ref="M97"/>
    <hyperlink r:id="rId332" ref="N97"/>
    <hyperlink r:id="rId333" ref="H98"/>
    <hyperlink r:id="rId334" ref="M98"/>
    <hyperlink r:id="rId335" ref="N98"/>
    <hyperlink r:id="rId336" ref="H99"/>
    <hyperlink r:id="rId337" ref="M99"/>
    <hyperlink r:id="rId338" ref="N99"/>
    <hyperlink r:id="rId339" ref="H100"/>
    <hyperlink r:id="rId340" ref="L100"/>
    <hyperlink r:id="rId341" ref="M100"/>
    <hyperlink r:id="rId342" ref="N100"/>
    <hyperlink r:id="rId343" ref="H101"/>
    <hyperlink r:id="rId344" ref="H102"/>
    <hyperlink r:id="rId345" ref="L102"/>
    <hyperlink r:id="rId346" ref="M102"/>
    <hyperlink r:id="rId347" ref="N102"/>
    <hyperlink r:id="rId348" ref="H103"/>
    <hyperlink r:id="rId349" ref="M103"/>
    <hyperlink r:id="rId350" ref="H104"/>
    <hyperlink r:id="rId351" ref="L104"/>
    <hyperlink r:id="rId352" ref="M104"/>
    <hyperlink r:id="rId353" ref="H105"/>
    <hyperlink r:id="rId354" ref="L105"/>
    <hyperlink r:id="rId355" ref="M105"/>
    <hyperlink r:id="rId356" ref="N105"/>
    <hyperlink r:id="rId357" ref="H106"/>
    <hyperlink r:id="rId358" ref="M106"/>
    <hyperlink r:id="rId359" ref="H107"/>
    <hyperlink r:id="rId360" ref="M107"/>
    <hyperlink r:id="rId361" ref="H108"/>
    <hyperlink r:id="rId362" ref="L108"/>
    <hyperlink r:id="rId363" ref="M108"/>
    <hyperlink r:id="rId364" ref="N108"/>
    <hyperlink r:id="rId365" ref="H109"/>
    <hyperlink r:id="rId366" ref="L109"/>
    <hyperlink r:id="rId367" ref="M109"/>
    <hyperlink r:id="rId368" ref="N109"/>
    <hyperlink r:id="rId369" ref="H110"/>
    <hyperlink r:id="rId370" ref="L110"/>
    <hyperlink r:id="rId371" ref="M110"/>
    <hyperlink r:id="rId372" ref="N110"/>
    <hyperlink r:id="rId373" ref="H111"/>
    <hyperlink r:id="rId374" ref="L111"/>
    <hyperlink r:id="rId375" ref="M111"/>
    <hyperlink r:id="rId376" ref="N111"/>
    <hyperlink r:id="rId377" ref="H112"/>
    <hyperlink r:id="rId378" ref="L112"/>
    <hyperlink r:id="rId379" ref="M112"/>
    <hyperlink r:id="rId380" ref="N112"/>
    <hyperlink r:id="rId381" ref="H113"/>
    <hyperlink r:id="rId382" ref="L113"/>
    <hyperlink r:id="rId383" ref="M113"/>
    <hyperlink r:id="rId384" ref="N113"/>
    <hyperlink r:id="rId385" ref="H114"/>
    <hyperlink r:id="rId386" ref="L114"/>
    <hyperlink r:id="rId387" ref="M114"/>
    <hyperlink r:id="rId388" ref="N114"/>
    <hyperlink r:id="rId389" ref="H115"/>
    <hyperlink r:id="rId390" ref="M115"/>
    <hyperlink r:id="rId391" ref="N115"/>
    <hyperlink r:id="rId392" ref="H116"/>
    <hyperlink r:id="rId393" ref="L116"/>
    <hyperlink r:id="rId394" ref="M116"/>
    <hyperlink r:id="rId395" ref="N116"/>
    <hyperlink r:id="rId396" ref="H117"/>
    <hyperlink r:id="rId397" ref="M117"/>
    <hyperlink r:id="rId398" ref="H118"/>
    <hyperlink r:id="rId399" ref="L118"/>
    <hyperlink r:id="rId400" ref="M118"/>
    <hyperlink r:id="rId401" ref="N118"/>
    <hyperlink r:id="rId402" ref="H119"/>
    <hyperlink r:id="rId403" ref="H120"/>
    <hyperlink r:id="rId404" ref="M120"/>
    <hyperlink r:id="rId405" ref="H121"/>
    <hyperlink r:id="rId406" ref="M121"/>
    <hyperlink r:id="rId407" ref="N121"/>
    <hyperlink r:id="rId408" ref="H122"/>
    <hyperlink r:id="rId409" ref="L122"/>
    <hyperlink r:id="rId410" ref="M122"/>
    <hyperlink r:id="rId411" ref="N122"/>
    <hyperlink r:id="rId412" ref="H123"/>
    <hyperlink r:id="rId413" ref="M123"/>
    <hyperlink r:id="rId414" ref="N123"/>
    <hyperlink r:id="rId415" ref="H124"/>
    <hyperlink r:id="rId416" ref="M124"/>
    <hyperlink r:id="rId417" ref="H125"/>
    <hyperlink r:id="rId418" ref="M125"/>
    <hyperlink r:id="rId419" ref="H126"/>
    <hyperlink r:id="rId420" ref="M126"/>
    <hyperlink r:id="rId421" ref="H127"/>
    <hyperlink r:id="rId422" ref="M127"/>
    <hyperlink r:id="rId423" ref="N127"/>
    <hyperlink r:id="rId424" ref="H128"/>
    <hyperlink r:id="rId425" ref="M128"/>
    <hyperlink r:id="rId426" ref="H129"/>
    <hyperlink r:id="rId427" ref="H130"/>
    <hyperlink r:id="rId428" ref="L130"/>
    <hyperlink r:id="rId429" ref="M130"/>
    <hyperlink r:id="rId430" ref="H131"/>
    <hyperlink r:id="rId431" ref="L131"/>
    <hyperlink r:id="rId432" ref="M131"/>
    <hyperlink r:id="rId433" ref="H132"/>
    <hyperlink r:id="rId434" ref="L132"/>
    <hyperlink r:id="rId435" ref="M132"/>
    <hyperlink r:id="rId436" ref="N132"/>
    <hyperlink r:id="rId437" ref="H133"/>
    <hyperlink r:id="rId438" ref="M133"/>
    <hyperlink r:id="rId439" ref="N133"/>
    <hyperlink r:id="rId440" ref="H134"/>
    <hyperlink r:id="rId441" ref="L134"/>
    <hyperlink r:id="rId442" ref="M134"/>
    <hyperlink r:id="rId443" ref="N134"/>
    <hyperlink r:id="rId444" ref="H135"/>
    <hyperlink r:id="rId445" ref="L135"/>
    <hyperlink r:id="rId446" ref="M135"/>
    <hyperlink r:id="rId447" ref="N135"/>
    <hyperlink r:id="rId448" ref="H136"/>
    <hyperlink r:id="rId449" ref="M136"/>
    <hyperlink r:id="rId450" ref="H137"/>
    <hyperlink r:id="rId451" ref="L137"/>
    <hyperlink r:id="rId452" ref="M137"/>
    <hyperlink r:id="rId453" ref="N137"/>
    <hyperlink r:id="rId454" ref="H138"/>
    <hyperlink r:id="rId455" ref="M138"/>
    <hyperlink r:id="rId456" ref="H139"/>
    <hyperlink r:id="rId457" ref="L139"/>
    <hyperlink r:id="rId458" ref="M139"/>
    <hyperlink r:id="rId459" ref="N139"/>
    <hyperlink r:id="rId460" ref="H140"/>
    <hyperlink r:id="rId461" ref="L140"/>
    <hyperlink r:id="rId462" ref="M140"/>
    <hyperlink r:id="rId463" ref="N140"/>
    <hyperlink r:id="rId464" ref="H141"/>
    <hyperlink r:id="rId465" ref="M141"/>
    <hyperlink r:id="rId466" ref="H142"/>
    <hyperlink r:id="rId467" ref="L142"/>
    <hyperlink r:id="rId468" ref="M142"/>
    <hyperlink r:id="rId469" ref="H143"/>
    <hyperlink r:id="rId470" ref="L143"/>
    <hyperlink r:id="rId471" ref="M143"/>
    <hyperlink r:id="rId472" ref="H144"/>
    <hyperlink r:id="rId473" ref="L144"/>
    <hyperlink r:id="rId474" ref="M144"/>
    <hyperlink r:id="rId475" ref="N144"/>
    <hyperlink r:id="rId476" ref="H145"/>
    <hyperlink r:id="rId477" ref="H146"/>
    <hyperlink r:id="rId478" ref="M146"/>
    <hyperlink r:id="rId479" ref="N146"/>
    <hyperlink r:id="rId480" ref="H147"/>
    <hyperlink r:id="rId481" ref="L147"/>
    <hyperlink r:id="rId482" ref="M147"/>
    <hyperlink r:id="rId483" ref="N147"/>
    <hyperlink r:id="rId484" ref="H148"/>
    <hyperlink r:id="rId485" ref="M148"/>
    <hyperlink r:id="rId486" ref="H149"/>
    <hyperlink r:id="rId487" ref="L149"/>
    <hyperlink r:id="rId488" ref="M149"/>
    <hyperlink r:id="rId489" ref="N149"/>
    <hyperlink r:id="rId490" ref="H150"/>
    <hyperlink r:id="rId491" ref="M150"/>
    <hyperlink r:id="rId492" ref="H151"/>
    <hyperlink r:id="rId493" ref="L151"/>
    <hyperlink r:id="rId494" ref="M151"/>
    <hyperlink r:id="rId495" ref="N151"/>
    <hyperlink r:id="rId496" ref="H152"/>
    <hyperlink r:id="rId497" ref="M152"/>
    <hyperlink r:id="rId498" ref="H153"/>
    <hyperlink r:id="rId499" ref="M153"/>
    <hyperlink r:id="rId500" ref="H154"/>
    <hyperlink r:id="rId501" ref="M154"/>
    <hyperlink r:id="rId502" ref="H155"/>
    <hyperlink r:id="rId503" ref="L155"/>
    <hyperlink r:id="rId504" ref="M155"/>
    <hyperlink r:id="rId505" ref="N155"/>
    <hyperlink r:id="rId506" ref="H156"/>
    <hyperlink r:id="rId507" ref="M156"/>
    <hyperlink r:id="rId508" ref="H157"/>
    <hyperlink r:id="rId509" ref="M157"/>
    <hyperlink r:id="rId510" ref="N157"/>
    <hyperlink r:id="rId511" ref="H158"/>
    <hyperlink r:id="rId512" ref="M158"/>
    <hyperlink r:id="rId513" ref="H159"/>
    <hyperlink r:id="rId514" ref="M159"/>
    <hyperlink r:id="rId515" ref="H160"/>
    <hyperlink r:id="rId516" ref="M160"/>
    <hyperlink r:id="rId517" ref="N160"/>
    <hyperlink r:id="rId518" ref="H161"/>
    <hyperlink r:id="rId519" ref="L161"/>
    <hyperlink r:id="rId520" ref="M161"/>
    <hyperlink r:id="rId521" ref="N161"/>
    <hyperlink r:id="rId522" ref="H162"/>
    <hyperlink r:id="rId523" ref="L162"/>
    <hyperlink r:id="rId524" ref="M162"/>
    <hyperlink r:id="rId525" ref="N162"/>
    <hyperlink r:id="rId526" ref="H163"/>
    <hyperlink r:id="rId527" ref="L163"/>
    <hyperlink r:id="rId528" ref="M163"/>
    <hyperlink r:id="rId529" ref="N163"/>
    <hyperlink r:id="rId530" ref="H164"/>
    <hyperlink r:id="rId531" ref="M164"/>
    <hyperlink r:id="rId532" ref="H165"/>
    <hyperlink r:id="rId533" ref="M165"/>
    <hyperlink r:id="rId534" ref="M166"/>
    <hyperlink r:id="rId535" ref="H167"/>
    <hyperlink r:id="rId536" ref="M167"/>
    <hyperlink r:id="rId537" ref="H168"/>
    <hyperlink r:id="rId538" ref="M168"/>
    <hyperlink r:id="rId539" ref="N168"/>
    <hyperlink r:id="rId540" ref="H169"/>
    <hyperlink r:id="rId541" ref="M169"/>
    <hyperlink r:id="rId542" ref="H170"/>
    <hyperlink r:id="rId543" ref="L170"/>
    <hyperlink r:id="rId544" ref="M170"/>
    <hyperlink r:id="rId545" ref="N170"/>
    <hyperlink r:id="rId546" ref="H171"/>
    <hyperlink r:id="rId547" ref="L171"/>
    <hyperlink r:id="rId548" ref="N171"/>
    <hyperlink r:id="rId549" ref="H172"/>
    <hyperlink r:id="rId550" ref="M172"/>
    <hyperlink r:id="rId551" ref="H173"/>
    <hyperlink r:id="rId552" ref="M173"/>
    <hyperlink r:id="rId553" ref="H174"/>
    <hyperlink r:id="rId554" ref="M174"/>
    <hyperlink r:id="rId555" ref="H175"/>
    <hyperlink r:id="rId556" ref="L175"/>
    <hyperlink r:id="rId557" ref="M175"/>
    <hyperlink r:id="rId558" ref="N175"/>
    <hyperlink r:id="rId559" ref="H176"/>
    <hyperlink r:id="rId560" ref="L176"/>
    <hyperlink r:id="rId561" ref="M176"/>
    <hyperlink r:id="rId562" ref="N176"/>
    <hyperlink r:id="rId563" ref="H177"/>
    <hyperlink r:id="rId564" ref="M177"/>
    <hyperlink r:id="rId565" ref="H178"/>
    <hyperlink r:id="rId566" ref="M178"/>
    <hyperlink r:id="rId567" ref="H179"/>
    <hyperlink r:id="rId568" ref="M179"/>
    <hyperlink r:id="rId569" ref="H180"/>
    <hyperlink r:id="rId570" ref="L180"/>
    <hyperlink r:id="rId571" ref="M180"/>
    <hyperlink r:id="rId572" ref="N180"/>
    <hyperlink r:id="rId573" ref="H181"/>
    <hyperlink r:id="rId574" ref="N181"/>
    <hyperlink r:id="rId575" ref="H182"/>
    <hyperlink r:id="rId576" ref="L182"/>
    <hyperlink r:id="rId577" ref="M182"/>
    <hyperlink r:id="rId578" ref="H183"/>
    <hyperlink r:id="rId579" ref="L183"/>
    <hyperlink r:id="rId580" ref="N183"/>
    <hyperlink r:id="rId581" ref="H184"/>
    <hyperlink r:id="rId582" ref="L184"/>
    <hyperlink r:id="rId583" ref="M184"/>
    <hyperlink r:id="rId584" ref="N184"/>
    <hyperlink r:id="rId585" ref="H185"/>
    <hyperlink r:id="rId586" ref="L185"/>
    <hyperlink r:id="rId587" ref="M185"/>
    <hyperlink r:id="rId588" ref="H186"/>
    <hyperlink r:id="rId589" ref="M186"/>
    <hyperlink r:id="rId590" ref="H187"/>
    <hyperlink r:id="rId591" ref="L187"/>
    <hyperlink r:id="rId592" ref="M187"/>
    <hyperlink r:id="rId593" ref="N187"/>
    <hyperlink r:id="rId594" ref="H188"/>
    <hyperlink r:id="rId595" ref="H190"/>
    <hyperlink r:id="rId596" ref="M190"/>
    <hyperlink r:id="rId597" ref="H191"/>
    <hyperlink r:id="rId598" ref="H192"/>
    <hyperlink r:id="rId599" ref="H193"/>
    <hyperlink r:id="rId600" ref="M193"/>
    <hyperlink r:id="rId601" ref="N193"/>
    <hyperlink r:id="rId602" ref="H194"/>
    <hyperlink r:id="rId603" ref="M194"/>
    <hyperlink r:id="rId604" ref="N194"/>
    <hyperlink r:id="rId605" ref="H195"/>
  </hyperlinks>
  <drawing r:id="rId606"/>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sheetViews>
  <sheetFormatPr customHeight="1" defaultColWidth="12.63" defaultRowHeight="15.75"/>
  <cols>
    <col customWidth="1" min="2" max="2" width="22.13"/>
    <col customWidth="1" min="8" max="9" width="35.38"/>
    <col customWidth="1" min="10" max="10" width="31.0"/>
  </cols>
  <sheetData>
    <row r="1" ht="15.75" customHeight="1">
      <c r="A1" s="104" t="s">
        <v>347</v>
      </c>
      <c r="B1" s="104" t="s">
        <v>353</v>
      </c>
      <c r="C1" s="104" t="s">
        <v>348</v>
      </c>
      <c r="D1" s="104" t="s">
        <v>349</v>
      </c>
      <c r="E1" s="104" t="s">
        <v>355</v>
      </c>
      <c r="F1" s="104" t="s">
        <v>350</v>
      </c>
      <c r="G1" s="104" t="s">
        <v>351</v>
      </c>
      <c r="H1" s="124" t="s">
        <v>352</v>
      </c>
      <c r="I1" s="124" t="s">
        <v>14075</v>
      </c>
      <c r="J1" s="104" t="s">
        <v>354</v>
      </c>
      <c r="K1" s="104" t="s">
        <v>356</v>
      </c>
      <c r="L1" s="104" t="s">
        <v>357</v>
      </c>
      <c r="M1" s="104" t="s">
        <v>358</v>
      </c>
      <c r="N1" s="104" t="s">
        <v>359</v>
      </c>
      <c r="O1" s="104" t="s">
        <v>360</v>
      </c>
      <c r="P1" s="104" t="s">
        <v>361</v>
      </c>
      <c r="Q1" s="104" t="s">
        <v>362</v>
      </c>
      <c r="R1" s="104" t="s">
        <v>363</v>
      </c>
      <c r="S1" s="104" t="s">
        <v>365</v>
      </c>
      <c r="T1" s="104" t="s">
        <v>366</v>
      </c>
      <c r="U1" s="104" t="s">
        <v>367</v>
      </c>
      <c r="V1" s="104" t="s">
        <v>1283</v>
      </c>
      <c r="W1" s="104" t="s">
        <v>368</v>
      </c>
      <c r="X1" s="104" t="s">
        <v>369</v>
      </c>
      <c r="Y1" s="104" t="s">
        <v>370</v>
      </c>
      <c r="Z1" s="104" t="s">
        <v>371</v>
      </c>
    </row>
    <row r="2" ht="15.75" customHeight="1">
      <c r="A2" s="30" t="s">
        <v>5216</v>
      </c>
      <c r="B2" s="30" t="s">
        <v>999</v>
      </c>
      <c r="C2" s="30" t="s">
        <v>12666</v>
      </c>
      <c r="D2" s="44" t="s">
        <v>5218</v>
      </c>
      <c r="E2" s="44" t="s">
        <v>5219</v>
      </c>
      <c r="F2" s="32">
        <v>14213.0</v>
      </c>
      <c r="G2" s="30" t="s">
        <v>5220</v>
      </c>
      <c r="H2" s="84" t="s">
        <v>5616</v>
      </c>
      <c r="I2" s="30" t="s">
        <v>5221</v>
      </c>
      <c r="J2" s="84" t="s">
        <v>12667</v>
      </c>
      <c r="K2" s="44" t="s">
        <v>5223</v>
      </c>
      <c r="L2" s="30"/>
      <c r="M2" s="30" t="s">
        <v>466</v>
      </c>
      <c r="N2" s="30" t="s">
        <v>767</v>
      </c>
      <c r="O2" s="30" t="s">
        <v>80</v>
      </c>
      <c r="P2" s="30" t="s">
        <v>527</v>
      </c>
      <c r="Q2" s="30" t="s">
        <v>3105</v>
      </c>
      <c r="R2" s="30" t="s">
        <v>5224</v>
      </c>
      <c r="S2" s="30" t="s">
        <v>5225</v>
      </c>
      <c r="T2" s="30" t="s">
        <v>5226</v>
      </c>
      <c r="U2" s="30"/>
      <c r="V2" s="30"/>
      <c r="W2" s="30" t="s">
        <v>5227</v>
      </c>
      <c r="X2" s="30" t="s">
        <v>5228</v>
      </c>
      <c r="Y2" s="30" t="s">
        <v>5229</v>
      </c>
      <c r="Z2" s="30" t="s">
        <v>5230</v>
      </c>
    </row>
    <row r="3" ht="15.75" customHeight="1">
      <c r="A3" s="30" t="s">
        <v>7779</v>
      </c>
      <c r="B3" s="30" t="s">
        <v>7644</v>
      </c>
      <c r="C3" s="30"/>
      <c r="D3" s="44" t="s">
        <v>7780</v>
      </c>
      <c r="E3" s="44" t="s">
        <v>7670</v>
      </c>
      <c r="F3" s="32">
        <v>2882.0</v>
      </c>
      <c r="G3" s="30" t="s">
        <v>7781</v>
      </c>
      <c r="H3" s="84" t="s">
        <v>1588</v>
      </c>
      <c r="I3" s="30" t="s">
        <v>7782</v>
      </c>
      <c r="J3" s="30" t="s">
        <v>1427</v>
      </c>
      <c r="K3" s="44" t="s">
        <v>7672</v>
      </c>
      <c r="L3" s="30"/>
      <c r="M3" s="30" t="s">
        <v>755</v>
      </c>
      <c r="N3" s="30" t="s">
        <v>2865</v>
      </c>
      <c r="O3" s="30" t="s">
        <v>300</v>
      </c>
      <c r="P3" s="30" t="s">
        <v>300</v>
      </c>
      <c r="Q3" s="30" t="s">
        <v>807</v>
      </c>
      <c r="R3" s="30"/>
      <c r="S3" s="30"/>
      <c r="T3" s="30"/>
      <c r="U3" s="30" t="s">
        <v>7783</v>
      </c>
      <c r="V3" s="30"/>
      <c r="W3" s="30" t="s">
        <v>7784</v>
      </c>
      <c r="X3" s="30" t="s">
        <v>7785</v>
      </c>
      <c r="Y3" s="30" t="s">
        <v>7786</v>
      </c>
      <c r="Z3" s="30" t="s">
        <v>7787</v>
      </c>
    </row>
    <row r="4" ht="15.75" customHeight="1">
      <c r="A4" s="30" t="s">
        <v>7716</v>
      </c>
      <c r="B4" s="30" t="s">
        <v>7680</v>
      </c>
      <c r="C4" s="30" t="s">
        <v>12670</v>
      </c>
      <c r="D4" s="44" t="s">
        <v>7718</v>
      </c>
      <c r="E4" s="44" t="s">
        <v>7684</v>
      </c>
      <c r="F4" s="32">
        <v>2385.0</v>
      </c>
      <c r="G4" s="30" t="s">
        <v>7719</v>
      </c>
      <c r="H4" s="84" t="s">
        <v>1588</v>
      </c>
      <c r="I4" s="30" t="s">
        <v>7720</v>
      </c>
      <c r="J4" s="30" t="s">
        <v>1427</v>
      </c>
      <c r="K4" s="44" t="s">
        <v>7687</v>
      </c>
      <c r="L4" s="30"/>
      <c r="M4" s="30" t="s">
        <v>930</v>
      </c>
      <c r="N4" s="30" t="s">
        <v>2350</v>
      </c>
      <c r="O4" s="30" t="s">
        <v>300</v>
      </c>
      <c r="P4" s="30" t="s">
        <v>1651</v>
      </c>
      <c r="Q4" s="30" t="s">
        <v>537</v>
      </c>
      <c r="R4" s="30"/>
      <c r="S4" s="30"/>
      <c r="T4" s="30" t="s">
        <v>7721</v>
      </c>
      <c r="U4" s="30"/>
      <c r="V4" s="30"/>
      <c r="W4" s="30" t="s">
        <v>7722</v>
      </c>
      <c r="X4" s="30" t="s">
        <v>7723</v>
      </c>
      <c r="Y4" s="30" t="s">
        <v>7724</v>
      </c>
      <c r="Z4" s="30" t="s">
        <v>7725</v>
      </c>
    </row>
    <row r="5" ht="15.75" customHeight="1">
      <c r="A5" s="30" t="s">
        <v>5844</v>
      </c>
      <c r="B5" s="30" t="s">
        <v>3408</v>
      </c>
      <c r="C5" s="30" t="s">
        <v>12671</v>
      </c>
      <c r="D5" s="44" t="s">
        <v>5846</v>
      </c>
      <c r="E5" s="44" t="s">
        <v>3596</v>
      </c>
      <c r="F5" s="32">
        <v>2000.0</v>
      </c>
      <c r="G5" s="30"/>
      <c r="H5" s="84" t="s">
        <v>1588</v>
      </c>
      <c r="I5" s="30" t="s">
        <v>1619</v>
      </c>
      <c r="J5" s="30" t="s">
        <v>1427</v>
      </c>
      <c r="K5" s="44" t="s">
        <v>3415</v>
      </c>
      <c r="L5" s="30"/>
      <c r="M5" s="30" t="s">
        <v>398</v>
      </c>
      <c r="N5" s="30" t="s">
        <v>1911</v>
      </c>
      <c r="O5" s="30" t="s">
        <v>450</v>
      </c>
      <c r="P5" s="30" t="s">
        <v>5847</v>
      </c>
      <c r="Q5" s="30" t="s">
        <v>5848</v>
      </c>
      <c r="R5" s="30"/>
      <c r="S5" s="30"/>
      <c r="T5" s="30"/>
      <c r="U5" s="30" t="s">
        <v>5849</v>
      </c>
      <c r="V5" s="30"/>
      <c r="W5" s="30" t="s">
        <v>5850</v>
      </c>
      <c r="X5" s="30" t="s">
        <v>5851</v>
      </c>
      <c r="Y5" s="30"/>
      <c r="Z5" s="30" t="s">
        <v>5852</v>
      </c>
    </row>
    <row r="6" ht="15.75" customHeight="1">
      <c r="A6" s="30" t="s">
        <v>6786</v>
      </c>
      <c r="B6" s="30" t="s">
        <v>6746</v>
      </c>
      <c r="C6" s="30" t="s">
        <v>12672</v>
      </c>
      <c r="D6" s="44" t="s">
        <v>6787</v>
      </c>
      <c r="E6" s="44" t="s">
        <v>6750</v>
      </c>
      <c r="F6" s="32">
        <v>15223.0</v>
      </c>
      <c r="G6" s="30"/>
      <c r="H6" s="84" t="s">
        <v>1588</v>
      </c>
      <c r="I6" s="30" t="s">
        <v>6788</v>
      </c>
      <c r="J6" s="84" t="s">
        <v>12673</v>
      </c>
      <c r="K6" s="44" t="s">
        <v>6752</v>
      </c>
      <c r="L6" s="30"/>
      <c r="M6" s="30" t="s">
        <v>755</v>
      </c>
      <c r="N6" s="30" t="s">
        <v>449</v>
      </c>
      <c r="O6" s="30" t="s">
        <v>80</v>
      </c>
      <c r="P6" s="30" t="s">
        <v>480</v>
      </c>
      <c r="Q6" s="30" t="s">
        <v>537</v>
      </c>
      <c r="R6" s="30"/>
      <c r="S6" s="30"/>
      <c r="T6" s="30"/>
      <c r="U6" s="30" t="s">
        <v>6789</v>
      </c>
      <c r="V6" s="30"/>
      <c r="W6" s="30" t="s">
        <v>6790</v>
      </c>
      <c r="X6" s="30" t="s">
        <v>6791</v>
      </c>
      <c r="Y6" s="30" t="s">
        <v>6792</v>
      </c>
      <c r="Z6" s="30" t="s">
        <v>6793</v>
      </c>
    </row>
    <row r="7" ht="15.75" customHeight="1">
      <c r="A7" s="30" t="s">
        <v>4750</v>
      </c>
      <c r="B7" s="30" t="s">
        <v>257</v>
      </c>
      <c r="C7" s="30" t="s">
        <v>12674</v>
      </c>
      <c r="D7" s="44" t="s">
        <v>4752</v>
      </c>
      <c r="E7" s="44" t="s">
        <v>1390</v>
      </c>
      <c r="F7" s="32">
        <v>6093.0</v>
      </c>
      <c r="G7" s="30" t="s">
        <v>4753</v>
      </c>
      <c r="H7" s="84" t="s">
        <v>1588</v>
      </c>
      <c r="I7" s="30" t="s">
        <v>4754</v>
      </c>
      <c r="J7" s="84" t="s">
        <v>12673</v>
      </c>
      <c r="K7" s="44" t="s">
        <v>1391</v>
      </c>
      <c r="L7" s="30"/>
      <c r="M7" s="30" t="s">
        <v>755</v>
      </c>
      <c r="N7" s="30" t="s">
        <v>1533</v>
      </c>
      <c r="O7" s="30" t="s">
        <v>80</v>
      </c>
      <c r="P7" s="30" t="s">
        <v>4755</v>
      </c>
      <c r="Q7" s="30" t="s">
        <v>623</v>
      </c>
      <c r="R7" s="30"/>
      <c r="S7" s="30"/>
      <c r="T7" s="30"/>
      <c r="U7" s="30"/>
      <c r="V7" s="30"/>
      <c r="W7" s="30" t="s">
        <v>4756</v>
      </c>
      <c r="X7" s="30" t="s">
        <v>4757</v>
      </c>
      <c r="Y7" s="30"/>
      <c r="Z7" s="30" t="s">
        <v>4758</v>
      </c>
    </row>
    <row r="8" ht="15.75" customHeight="1">
      <c r="A8" s="30" t="s">
        <v>9938</v>
      </c>
      <c r="B8" s="30" t="s">
        <v>9913</v>
      </c>
      <c r="C8" s="30" t="s">
        <v>12675</v>
      </c>
      <c r="D8" s="44" t="s">
        <v>9940</v>
      </c>
      <c r="E8" s="44" t="s">
        <v>9941</v>
      </c>
      <c r="F8" s="32">
        <v>1062.0</v>
      </c>
      <c r="G8" s="30" t="s">
        <v>9942</v>
      </c>
      <c r="H8" s="84" t="s">
        <v>1588</v>
      </c>
      <c r="I8" s="30" t="s">
        <v>9943</v>
      </c>
      <c r="J8" s="84" t="s">
        <v>12676</v>
      </c>
      <c r="K8" s="44" t="s">
        <v>9945</v>
      </c>
      <c r="L8" s="30"/>
      <c r="M8" s="30" t="s">
        <v>930</v>
      </c>
      <c r="N8" s="30" t="s">
        <v>5969</v>
      </c>
      <c r="O8" s="30" t="s">
        <v>7264</v>
      </c>
      <c r="P8" s="30" t="s">
        <v>8784</v>
      </c>
      <c r="Q8" s="30" t="s">
        <v>537</v>
      </c>
      <c r="R8" s="30"/>
      <c r="S8" s="30"/>
      <c r="T8" s="30"/>
      <c r="U8" s="30"/>
      <c r="V8" s="30"/>
      <c r="W8" s="30" t="s">
        <v>9946</v>
      </c>
      <c r="X8" s="30" t="s">
        <v>9947</v>
      </c>
      <c r="Y8" s="30" t="s">
        <v>9948</v>
      </c>
      <c r="Z8" s="30" t="s">
        <v>9949</v>
      </c>
    </row>
    <row r="9" ht="15.75" customHeight="1">
      <c r="A9" s="30" t="s">
        <v>10076</v>
      </c>
      <c r="B9" s="30" t="s">
        <v>10063</v>
      </c>
      <c r="C9" s="30" t="s">
        <v>12677</v>
      </c>
      <c r="D9" s="44" t="s">
        <v>10078</v>
      </c>
      <c r="E9" s="30"/>
      <c r="F9" s="32">
        <v>4252.0</v>
      </c>
      <c r="G9" s="30"/>
      <c r="H9" s="84" t="s">
        <v>1588</v>
      </c>
      <c r="I9" s="30" t="s">
        <v>1619</v>
      </c>
      <c r="J9" s="125" t="s">
        <v>11048</v>
      </c>
      <c r="K9" s="30"/>
      <c r="L9" s="30"/>
      <c r="M9" s="30"/>
      <c r="N9" s="30" t="s">
        <v>546</v>
      </c>
      <c r="O9" s="30" t="s">
        <v>80</v>
      </c>
      <c r="P9" s="30" t="s">
        <v>1348</v>
      </c>
      <c r="Q9" s="30" t="s">
        <v>3598</v>
      </c>
      <c r="R9" s="30"/>
      <c r="S9" s="30"/>
      <c r="T9" s="30" t="s">
        <v>10079</v>
      </c>
      <c r="U9" s="30"/>
      <c r="V9" s="30"/>
      <c r="W9" s="30" t="s">
        <v>10080</v>
      </c>
      <c r="X9" s="30" t="s">
        <v>10081</v>
      </c>
      <c r="Y9" s="30" t="s">
        <v>10082</v>
      </c>
      <c r="Z9" s="30" t="s">
        <v>10083</v>
      </c>
    </row>
    <row r="10" ht="15.75" customHeight="1">
      <c r="A10" s="30" t="s">
        <v>5706</v>
      </c>
      <c r="B10" s="30" t="s">
        <v>5705</v>
      </c>
      <c r="C10" s="30" t="s">
        <v>12678</v>
      </c>
      <c r="D10" s="44" t="s">
        <v>5708</v>
      </c>
      <c r="E10" s="44" t="s">
        <v>5709</v>
      </c>
      <c r="F10" s="32">
        <v>2830.0</v>
      </c>
      <c r="G10" s="30" t="s">
        <v>5710</v>
      </c>
      <c r="H10" s="84" t="s">
        <v>1588</v>
      </c>
      <c r="I10" s="30" t="s">
        <v>852</v>
      </c>
      <c r="J10" s="30" t="s">
        <v>1427</v>
      </c>
      <c r="K10" s="44" t="s">
        <v>5711</v>
      </c>
      <c r="L10" s="30"/>
      <c r="M10" s="30" t="s">
        <v>755</v>
      </c>
      <c r="N10" s="30" t="s">
        <v>669</v>
      </c>
      <c r="O10" s="30" t="s">
        <v>300</v>
      </c>
      <c r="P10" s="30" t="s">
        <v>1651</v>
      </c>
      <c r="Q10" s="30"/>
      <c r="R10" s="30"/>
      <c r="S10" s="30"/>
      <c r="T10" s="30"/>
      <c r="U10" s="30"/>
      <c r="V10" s="30"/>
      <c r="W10" s="30" t="s">
        <v>5712</v>
      </c>
      <c r="X10" s="30" t="s">
        <v>5713</v>
      </c>
      <c r="Y10" s="30"/>
      <c r="Z10" s="30" t="s">
        <v>5714</v>
      </c>
    </row>
    <row r="11" ht="15.75" customHeight="1">
      <c r="A11" s="30" t="s">
        <v>9543</v>
      </c>
      <c r="B11" s="30" t="s">
        <v>9499</v>
      </c>
      <c r="C11" s="30" t="s">
        <v>12679</v>
      </c>
      <c r="D11" s="44" t="s">
        <v>9545</v>
      </c>
      <c r="E11" s="44" t="s">
        <v>9502</v>
      </c>
      <c r="F11" s="32">
        <v>5016.0</v>
      </c>
      <c r="G11" s="30" t="s">
        <v>9546</v>
      </c>
      <c r="H11" s="84" t="s">
        <v>1588</v>
      </c>
      <c r="I11" s="30" t="s">
        <v>9547</v>
      </c>
      <c r="J11" s="125" t="s">
        <v>12680</v>
      </c>
      <c r="K11" s="44" t="s">
        <v>9505</v>
      </c>
      <c r="L11" s="30"/>
      <c r="M11" s="30" t="s">
        <v>755</v>
      </c>
      <c r="N11" s="30" t="s">
        <v>2970</v>
      </c>
      <c r="O11" s="30" t="s">
        <v>80</v>
      </c>
      <c r="P11" s="30" t="s">
        <v>4617</v>
      </c>
      <c r="Q11" s="30" t="s">
        <v>9548</v>
      </c>
      <c r="R11" s="30" t="s">
        <v>9549</v>
      </c>
      <c r="S11" s="30" t="s">
        <v>9550</v>
      </c>
      <c r="T11" s="30" t="s">
        <v>9551</v>
      </c>
      <c r="U11" s="30" t="s">
        <v>9552</v>
      </c>
      <c r="V11" s="30"/>
      <c r="W11" s="30" t="s">
        <v>9553</v>
      </c>
      <c r="X11" s="30" t="s">
        <v>9554</v>
      </c>
      <c r="Y11" s="30" t="s">
        <v>9555</v>
      </c>
      <c r="Z11" s="30" t="s">
        <v>9556</v>
      </c>
    </row>
    <row r="12" ht="15.75" customHeight="1">
      <c r="A12" s="30" t="s">
        <v>9721</v>
      </c>
      <c r="B12" s="30" t="s">
        <v>9664</v>
      </c>
      <c r="C12" s="30" t="s">
        <v>12681</v>
      </c>
      <c r="D12" s="44" t="s">
        <v>9723</v>
      </c>
      <c r="E12" s="44" t="s">
        <v>9668</v>
      </c>
      <c r="F12" s="32">
        <v>1267.0</v>
      </c>
      <c r="G12" s="30"/>
      <c r="H12" s="84" t="s">
        <v>1588</v>
      </c>
      <c r="I12" s="30" t="s">
        <v>1673</v>
      </c>
      <c r="J12" s="30" t="s">
        <v>1427</v>
      </c>
      <c r="K12" s="44" t="s">
        <v>9671</v>
      </c>
      <c r="L12" s="30"/>
      <c r="M12" s="30" t="s">
        <v>516</v>
      </c>
      <c r="N12" s="30" t="s">
        <v>526</v>
      </c>
      <c r="O12" s="30" t="s">
        <v>80</v>
      </c>
      <c r="P12" s="30" t="s">
        <v>1348</v>
      </c>
      <c r="Q12" s="30"/>
      <c r="R12" s="30"/>
      <c r="S12" s="30"/>
      <c r="T12" s="30"/>
      <c r="U12" s="30"/>
      <c r="V12" s="30"/>
      <c r="W12" s="30" t="s">
        <v>9724</v>
      </c>
      <c r="X12" s="30" t="s">
        <v>9725</v>
      </c>
      <c r="Y12" s="30"/>
      <c r="Z12" s="30" t="s">
        <v>9726</v>
      </c>
    </row>
    <row r="13" ht="15.75" customHeight="1">
      <c r="A13" s="30" t="s">
        <v>5606</v>
      </c>
      <c r="B13" s="30" t="s">
        <v>1155</v>
      </c>
      <c r="C13" s="30" t="s">
        <v>12682</v>
      </c>
      <c r="D13" s="44" t="s">
        <v>5608</v>
      </c>
      <c r="E13" s="44" t="s">
        <v>1741</v>
      </c>
      <c r="F13" s="32">
        <v>2371.0</v>
      </c>
      <c r="G13" s="30"/>
      <c r="H13" s="30" t="s">
        <v>1343</v>
      </c>
      <c r="I13" s="30" t="s">
        <v>1377</v>
      </c>
      <c r="J13" s="30" t="s">
        <v>1427</v>
      </c>
      <c r="K13" s="44" t="s">
        <v>1742</v>
      </c>
      <c r="L13" s="30"/>
      <c r="M13" s="30" t="s">
        <v>380</v>
      </c>
      <c r="N13" s="30"/>
      <c r="O13" s="30" t="s">
        <v>315</v>
      </c>
      <c r="P13" s="30" t="s">
        <v>1744</v>
      </c>
      <c r="Q13" s="30"/>
      <c r="R13" s="30"/>
      <c r="S13" s="30"/>
      <c r="T13" s="30"/>
      <c r="U13" s="30"/>
      <c r="V13" s="30"/>
      <c r="W13" s="30" t="s">
        <v>5609</v>
      </c>
      <c r="X13" s="30" t="s">
        <v>5610</v>
      </c>
      <c r="Y13" s="30" t="s">
        <v>5611</v>
      </c>
      <c r="Z13" s="30" t="s">
        <v>5612</v>
      </c>
    </row>
    <row r="14" ht="15.75" customHeight="1">
      <c r="A14" s="30" t="s">
        <v>6687</v>
      </c>
      <c r="B14" s="30" t="s">
        <v>6649</v>
      </c>
      <c r="C14" s="30" t="s">
        <v>12683</v>
      </c>
      <c r="D14" s="44" t="s">
        <v>6689</v>
      </c>
      <c r="E14" s="44" t="s">
        <v>6653</v>
      </c>
      <c r="F14" s="32">
        <v>1202.0</v>
      </c>
      <c r="G14" s="30" t="s">
        <v>6690</v>
      </c>
      <c r="H14" s="84" t="s">
        <v>1588</v>
      </c>
      <c r="I14" s="30" t="s">
        <v>1619</v>
      </c>
      <c r="J14" s="84" t="s">
        <v>12684</v>
      </c>
      <c r="K14" s="44" t="s">
        <v>6656</v>
      </c>
      <c r="L14" s="30"/>
      <c r="M14" s="30" t="s">
        <v>398</v>
      </c>
      <c r="N14" s="30" t="s">
        <v>2981</v>
      </c>
      <c r="O14" s="30" t="s">
        <v>109</v>
      </c>
      <c r="P14" s="30" t="s">
        <v>1472</v>
      </c>
      <c r="Q14" s="30" t="s">
        <v>1621</v>
      </c>
      <c r="R14" s="30" t="s">
        <v>6691</v>
      </c>
      <c r="S14" s="30"/>
      <c r="T14" s="30"/>
      <c r="U14" s="30"/>
      <c r="V14" s="30"/>
      <c r="W14" s="30" t="s">
        <v>6692</v>
      </c>
      <c r="X14" s="30" t="s">
        <v>6693</v>
      </c>
      <c r="Y14" s="30"/>
      <c r="Z14" s="30" t="s">
        <v>6694</v>
      </c>
    </row>
    <row r="15" ht="15.75" customHeight="1">
      <c r="A15" s="30" t="s">
        <v>7234</v>
      </c>
      <c r="B15" s="30" t="s">
        <v>3373</v>
      </c>
      <c r="C15" s="30" t="s">
        <v>12685</v>
      </c>
      <c r="D15" s="44" t="s">
        <v>7236</v>
      </c>
      <c r="E15" s="44" t="s">
        <v>7237</v>
      </c>
      <c r="F15" s="32">
        <v>1442.0</v>
      </c>
      <c r="G15" s="30"/>
      <c r="H15" s="84" t="s">
        <v>1588</v>
      </c>
      <c r="I15" s="30" t="s">
        <v>7238</v>
      </c>
      <c r="J15" s="84" t="s">
        <v>12673</v>
      </c>
      <c r="K15" s="44" t="s">
        <v>7239</v>
      </c>
      <c r="L15" s="30"/>
      <c r="M15" s="30" t="s">
        <v>755</v>
      </c>
      <c r="N15" s="30" t="s">
        <v>862</v>
      </c>
      <c r="O15" s="30" t="s">
        <v>109</v>
      </c>
      <c r="P15" s="30" t="s">
        <v>109</v>
      </c>
      <c r="Q15" s="30" t="s">
        <v>537</v>
      </c>
      <c r="R15" s="30"/>
      <c r="S15" s="30"/>
      <c r="T15" s="30"/>
      <c r="U15" s="30" t="s">
        <v>7240</v>
      </c>
      <c r="V15" s="30"/>
      <c r="W15" s="30" t="s">
        <v>7241</v>
      </c>
      <c r="X15" s="30" t="s">
        <v>7242</v>
      </c>
      <c r="Y15" s="30" t="s">
        <v>7243</v>
      </c>
      <c r="Z15" s="30" t="s">
        <v>7244</v>
      </c>
    </row>
    <row r="16" ht="15.75" customHeight="1">
      <c r="A16" s="30" t="s">
        <v>6072</v>
      </c>
      <c r="B16" s="30" t="s">
        <v>6005</v>
      </c>
      <c r="C16" s="30"/>
      <c r="D16" s="44" t="s">
        <v>6073</v>
      </c>
      <c r="E16" s="44" t="s">
        <v>6009</v>
      </c>
      <c r="F16" s="32">
        <v>858.0</v>
      </c>
      <c r="G16" s="30" t="s">
        <v>6074</v>
      </c>
      <c r="H16" s="84" t="s">
        <v>1588</v>
      </c>
      <c r="I16" s="30" t="s">
        <v>1673</v>
      </c>
      <c r="J16" s="30" t="s">
        <v>1427</v>
      </c>
      <c r="K16" s="44" t="s">
        <v>6011</v>
      </c>
      <c r="L16" s="30"/>
      <c r="M16" s="30" t="s">
        <v>891</v>
      </c>
      <c r="N16" s="30" t="s">
        <v>6075</v>
      </c>
      <c r="O16" s="30" t="s">
        <v>80</v>
      </c>
      <c r="P16" s="30" t="s">
        <v>1348</v>
      </c>
      <c r="Q16" s="30"/>
      <c r="R16" s="30"/>
      <c r="S16" s="30"/>
      <c r="T16" s="30"/>
      <c r="U16" s="30"/>
      <c r="V16" s="30"/>
      <c r="W16" s="30" t="s">
        <v>5130</v>
      </c>
      <c r="X16" s="30" t="s">
        <v>6076</v>
      </c>
      <c r="Y16" s="30"/>
      <c r="Z16" s="30" t="s">
        <v>6077</v>
      </c>
    </row>
    <row r="17" ht="15.75" customHeight="1">
      <c r="A17" s="30" t="s">
        <v>5799</v>
      </c>
      <c r="B17" s="30" t="s">
        <v>5798</v>
      </c>
      <c r="C17" s="30"/>
      <c r="D17" s="44" t="s">
        <v>5800</v>
      </c>
      <c r="E17" s="44" t="s">
        <v>5801</v>
      </c>
      <c r="F17" s="32">
        <v>38.0</v>
      </c>
      <c r="G17" s="30"/>
      <c r="H17" s="84" t="s">
        <v>5616</v>
      </c>
      <c r="I17" s="30" t="s">
        <v>489</v>
      </c>
      <c r="J17" s="84" t="s">
        <v>1427</v>
      </c>
      <c r="K17" s="44" t="s">
        <v>5802</v>
      </c>
      <c r="L17" s="30"/>
      <c r="M17" s="30" t="s">
        <v>380</v>
      </c>
      <c r="N17" s="30"/>
      <c r="O17" s="30" t="s">
        <v>731</v>
      </c>
      <c r="P17" s="30" t="s">
        <v>731</v>
      </c>
      <c r="Q17" s="30"/>
      <c r="R17" s="30"/>
      <c r="S17" s="30"/>
      <c r="T17" s="30"/>
      <c r="U17" s="30"/>
      <c r="V17" s="30"/>
      <c r="W17" s="30" t="s">
        <v>4844</v>
      </c>
      <c r="X17" s="30"/>
      <c r="Y17" s="30"/>
      <c r="Z17" s="30" t="s">
        <v>5803</v>
      </c>
    </row>
    <row r="18" ht="15.75" customHeight="1">
      <c r="A18" s="30" t="s">
        <v>4718</v>
      </c>
      <c r="B18" s="30" t="s">
        <v>257</v>
      </c>
      <c r="C18" s="30" t="s">
        <v>12688</v>
      </c>
      <c r="D18" s="44" t="s">
        <v>4720</v>
      </c>
      <c r="E18" s="44" t="s">
        <v>1390</v>
      </c>
      <c r="F18" s="32">
        <v>15163.0</v>
      </c>
      <c r="G18" s="30" t="s">
        <v>4721</v>
      </c>
      <c r="H18" s="84" t="s">
        <v>1588</v>
      </c>
      <c r="I18" s="30" t="s">
        <v>4722</v>
      </c>
      <c r="J18" s="84" t="s">
        <v>12673</v>
      </c>
      <c r="K18" s="44" t="s">
        <v>1391</v>
      </c>
      <c r="L18" s="30"/>
      <c r="M18" s="30" t="s">
        <v>755</v>
      </c>
      <c r="N18" s="30" t="s">
        <v>3146</v>
      </c>
      <c r="O18" s="30" t="s">
        <v>80</v>
      </c>
      <c r="P18" s="30" t="s">
        <v>4723</v>
      </c>
      <c r="Q18" s="30" t="s">
        <v>2855</v>
      </c>
      <c r="R18" s="30" t="s">
        <v>4724</v>
      </c>
      <c r="S18" s="30"/>
      <c r="T18" s="30"/>
      <c r="U18" s="30"/>
      <c r="V18" s="30"/>
      <c r="W18" s="30" t="s">
        <v>4725</v>
      </c>
      <c r="X18" s="30" t="s">
        <v>4726</v>
      </c>
      <c r="Y18" s="30" t="s">
        <v>4727</v>
      </c>
      <c r="Z18" s="30" t="s">
        <v>4728</v>
      </c>
    </row>
    <row r="19" ht="15.75" customHeight="1">
      <c r="A19" s="30" t="s">
        <v>9318</v>
      </c>
      <c r="B19" s="30" t="s">
        <v>9256</v>
      </c>
      <c r="C19" s="30" t="s">
        <v>12689</v>
      </c>
      <c r="D19" s="44" t="s">
        <v>9320</v>
      </c>
      <c r="E19" s="44" t="s">
        <v>9259</v>
      </c>
      <c r="F19" s="32">
        <v>2840.0</v>
      </c>
      <c r="G19" s="30" t="s">
        <v>9321</v>
      </c>
      <c r="H19" s="84" t="s">
        <v>1588</v>
      </c>
      <c r="I19" s="30" t="s">
        <v>9322</v>
      </c>
      <c r="J19" s="84" t="s">
        <v>12690</v>
      </c>
      <c r="K19" s="44" t="s">
        <v>9262</v>
      </c>
      <c r="L19" s="30"/>
      <c r="M19" s="30" t="s">
        <v>516</v>
      </c>
      <c r="N19" s="30" t="s">
        <v>597</v>
      </c>
      <c r="O19" s="30" t="s">
        <v>741</v>
      </c>
      <c r="P19" s="30" t="s">
        <v>9272</v>
      </c>
      <c r="Q19" s="30" t="s">
        <v>623</v>
      </c>
      <c r="R19" s="30" t="s">
        <v>9323</v>
      </c>
      <c r="S19" s="30"/>
      <c r="T19" s="30" t="s">
        <v>9324</v>
      </c>
      <c r="U19" s="30"/>
      <c r="V19" s="30"/>
      <c r="W19" s="30" t="s">
        <v>9325</v>
      </c>
      <c r="X19" s="30" t="s">
        <v>9326</v>
      </c>
      <c r="Y19" s="30"/>
      <c r="Z19" s="30" t="s">
        <v>9327</v>
      </c>
    </row>
    <row r="20" ht="15.75" customHeight="1">
      <c r="A20" s="30" t="s">
        <v>7295</v>
      </c>
      <c r="B20" s="30" t="s">
        <v>3373</v>
      </c>
      <c r="C20" s="30" t="s">
        <v>12691</v>
      </c>
      <c r="D20" s="44" t="s">
        <v>7297</v>
      </c>
      <c r="E20" s="44" t="s">
        <v>7237</v>
      </c>
      <c r="F20" s="32">
        <v>143729.0</v>
      </c>
      <c r="G20" s="30"/>
      <c r="H20" s="84" t="s">
        <v>1588</v>
      </c>
      <c r="I20" s="30" t="s">
        <v>7298</v>
      </c>
      <c r="J20" s="84" t="s">
        <v>12673</v>
      </c>
      <c r="K20" s="44" t="s">
        <v>7239</v>
      </c>
      <c r="L20" s="30"/>
      <c r="M20" s="30" t="s">
        <v>755</v>
      </c>
      <c r="N20" s="30" t="s">
        <v>2188</v>
      </c>
      <c r="O20" s="30" t="s">
        <v>80</v>
      </c>
      <c r="P20" s="30" t="s">
        <v>7299</v>
      </c>
      <c r="Q20" s="30" t="s">
        <v>5042</v>
      </c>
      <c r="R20" s="30" t="s">
        <v>7300</v>
      </c>
      <c r="S20" s="30"/>
      <c r="T20" s="30" t="s">
        <v>7301</v>
      </c>
      <c r="U20" s="30"/>
      <c r="V20" s="30"/>
      <c r="W20" s="30" t="s">
        <v>7302</v>
      </c>
      <c r="X20" s="30" t="s">
        <v>7303</v>
      </c>
      <c r="Y20" s="30" t="s">
        <v>7304</v>
      </c>
      <c r="Z20" s="30" t="s">
        <v>7305</v>
      </c>
    </row>
    <row r="21" ht="15.75" customHeight="1">
      <c r="A21" s="30" t="s">
        <v>4943</v>
      </c>
      <c r="B21" s="30" t="s">
        <v>2531</v>
      </c>
      <c r="C21" s="30" t="s">
        <v>12692</v>
      </c>
      <c r="D21" s="44" t="s">
        <v>4945</v>
      </c>
      <c r="E21" s="44" t="s">
        <v>2535</v>
      </c>
      <c r="F21" s="32">
        <v>3517.0</v>
      </c>
      <c r="G21" s="30" t="s">
        <v>4946</v>
      </c>
      <c r="H21" s="84" t="s">
        <v>1588</v>
      </c>
      <c r="I21" s="30" t="s">
        <v>4947</v>
      </c>
      <c r="J21" s="30" t="s">
        <v>1427</v>
      </c>
      <c r="K21" s="44" t="s">
        <v>2719</v>
      </c>
      <c r="L21" s="30"/>
      <c r="M21" s="30" t="s">
        <v>755</v>
      </c>
      <c r="N21" s="30"/>
      <c r="O21" s="30" t="s">
        <v>80</v>
      </c>
      <c r="P21" s="30" t="s">
        <v>4866</v>
      </c>
      <c r="Q21" s="30"/>
      <c r="R21" s="30"/>
      <c r="S21" s="30"/>
      <c r="T21" s="30"/>
      <c r="U21" s="30" t="s">
        <v>4948</v>
      </c>
      <c r="V21" s="30"/>
      <c r="W21" s="30" t="s">
        <v>4949</v>
      </c>
      <c r="X21" s="30" t="s">
        <v>4950</v>
      </c>
      <c r="Y21" s="30" t="s">
        <v>4951</v>
      </c>
      <c r="Z21" s="30" t="s">
        <v>4952</v>
      </c>
    </row>
    <row r="22" ht="15.75" customHeight="1">
      <c r="A22" s="30" t="s">
        <v>9059</v>
      </c>
      <c r="B22" s="30" t="s">
        <v>9024</v>
      </c>
      <c r="C22" s="30" t="s">
        <v>12693</v>
      </c>
      <c r="D22" s="44" t="s">
        <v>9061</v>
      </c>
      <c r="E22" s="44" t="s">
        <v>9027</v>
      </c>
      <c r="F22" s="32">
        <v>6482.0</v>
      </c>
      <c r="G22" s="30" t="s">
        <v>9062</v>
      </c>
      <c r="H22" s="30" t="s">
        <v>1448</v>
      </c>
      <c r="I22" s="30" t="s">
        <v>9063</v>
      </c>
      <c r="J22" s="84" t="s">
        <v>1427</v>
      </c>
      <c r="K22" s="44" t="s">
        <v>9030</v>
      </c>
      <c r="L22" s="30"/>
      <c r="M22" s="30" t="s">
        <v>137</v>
      </c>
      <c r="N22" s="30" t="s">
        <v>399</v>
      </c>
      <c r="O22" s="30" t="s">
        <v>300</v>
      </c>
      <c r="P22" s="30" t="s">
        <v>300</v>
      </c>
      <c r="Q22" s="30"/>
      <c r="R22" s="30"/>
      <c r="S22" s="30"/>
      <c r="T22" s="30"/>
      <c r="U22" s="30"/>
      <c r="V22" s="30"/>
      <c r="W22" s="30" t="s">
        <v>9064</v>
      </c>
      <c r="X22" s="30" t="s">
        <v>9065</v>
      </c>
      <c r="Y22" s="30"/>
      <c r="Z22" s="30" t="s">
        <v>9066</v>
      </c>
    </row>
    <row r="23" ht="15.75" customHeight="1">
      <c r="A23" s="30" t="s">
        <v>9453</v>
      </c>
      <c r="B23" s="30" t="s">
        <v>9444</v>
      </c>
      <c r="C23" s="30" t="s">
        <v>12694</v>
      </c>
      <c r="D23" s="44" t="s">
        <v>9454</v>
      </c>
      <c r="E23" s="44" t="s">
        <v>9447</v>
      </c>
      <c r="F23" s="32">
        <v>2377.0</v>
      </c>
      <c r="G23" s="30" t="s">
        <v>9455</v>
      </c>
      <c r="H23" s="84" t="s">
        <v>1588</v>
      </c>
      <c r="I23" s="30" t="s">
        <v>1619</v>
      </c>
      <c r="J23" s="84" t="s">
        <v>12684</v>
      </c>
      <c r="K23" s="44" t="s">
        <v>9448</v>
      </c>
      <c r="L23" s="30"/>
      <c r="M23" s="30" t="s">
        <v>398</v>
      </c>
      <c r="N23" s="30" t="s">
        <v>8315</v>
      </c>
      <c r="O23" s="30" t="s">
        <v>1131</v>
      </c>
      <c r="P23" s="30" t="s">
        <v>1131</v>
      </c>
      <c r="Q23" s="30" t="s">
        <v>6170</v>
      </c>
      <c r="R23" s="30"/>
      <c r="S23" s="30"/>
      <c r="T23" s="30"/>
      <c r="U23" s="30"/>
      <c r="V23" s="30"/>
      <c r="W23" s="30" t="s">
        <v>9456</v>
      </c>
      <c r="X23" s="30" t="s">
        <v>9457</v>
      </c>
      <c r="Y23" s="30" t="s">
        <v>9458</v>
      </c>
      <c r="Z23" s="30" t="s">
        <v>9459</v>
      </c>
    </row>
    <row r="24" ht="15.75" customHeight="1">
      <c r="A24" s="30" t="s">
        <v>3813</v>
      </c>
      <c r="B24" s="30" t="s">
        <v>3373</v>
      </c>
      <c r="C24" s="30" t="s">
        <v>3814</v>
      </c>
      <c r="D24" s="44" t="s">
        <v>3815</v>
      </c>
      <c r="E24" s="44" t="s">
        <v>3788</v>
      </c>
      <c r="F24" s="32">
        <v>1771.0</v>
      </c>
      <c r="G24" s="30" t="s">
        <v>3816</v>
      </c>
      <c r="H24" s="84" t="s">
        <v>1588</v>
      </c>
      <c r="I24" s="30" t="s">
        <v>3817</v>
      </c>
      <c r="J24" s="84" t="s">
        <v>12673</v>
      </c>
      <c r="K24" s="44" t="s">
        <v>3789</v>
      </c>
      <c r="L24" s="30"/>
      <c r="M24" s="30" t="s">
        <v>755</v>
      </c>
      <c r="N24" s="30" t="s">
        <v>1743</v>
      </c>
      <c r="O24" s="30" t="s">
        <v>245</v>
      </c>
      <c r="P24" s="30" t="s">
        <v>1153</v>
      </c>
      <c r="Q24" s="30" t="s">
        <v>416</v>
      </c>
      <c r="R24" s="30"/>
      <c r="S24" s="30"/>
      <c r="T24" s="30"/>
      <c r="U24" s="30" t="s">
        <v>3819</v>
      </c>
      <c r="V24" s="30"/>
      <c r="W24" s="30" t="s">
        <v>3820</v>
      </c>
      <c r="X24" s="30" t="s">
        <v>3821</v>
      </c>
      <c r="Y24" s="30"/>
      <c r="Z24" s="30" t="s">
        <v>7233</v>
      </c>
    </row>
    <row r="25" ht="15.75" customHeight="1">
      <c r="A25" s="30" t="s">
        <v>4670</v>
      </c>
      <c r="B25" s="30" t="s">
        <v>919</v>
      </c>
      <c r="C25" s="30"/>
      <c r="D25" s="44" t="s">
        <v>4671</v>
      </c>
      <c r="E25" s="44" t="s">
        <v>1531</v>
      </c>
      <c r="F25" s="32">
        <v>2014.0</v>
      </c>
      <c r="G25" s="30"/>
      <c r="H25" s="84" t="s">
        <v>1588</v>
      </c>
      <c r="I25" s="30" t="s">
        <v>4672</v>
      </c>
      <c r="J25" s="30" t="s">
        <v>1427</v>
      </c>
      <c r="K25" s="44" t="s">
        <v>1532</v>
      </c>
      <c r="L25" s="30"/>
      <c r="M25" s="30" t="s">
        <v>930</v>
      </c>
      <c r="N25" s="30" t="s">
        <v>3276</v>
      </c>
      <c r="O25" s="30" t="s">
        <v>300</v>
      </c>
      <c r="P25" s="30" t="s">
        <v>1651</v>
      </c>
      <c r="Q25" s="30" t="s">
        <v>1874</v>
      </c>
      <c r="R25" s="30"/>
      <c r="S25" s="30"/>
      <c r="T25" s="30"/>
      <c r="U25" s="30"/>
      <c r="V25" s="30"/>
      <c r="W25" s="30" t="s">
        <v>4673</v>
      </c>
      <c r="X25" s="30" t="s">
        <v>4674</v>
      </c>
      <c r="Y25" s="30" t="s">
        <v>4675</v>
      </c>
      <c r="Z25" s="30" t="s">
        <v>4672</v>
      </c>
    </row>
    <row r="26" ht="15.75" customHeight="1">
      <c r="A26" s="30" t="s">
        <v>6992</v>
      </c>
      <c r="B26" s="30" t="s">
        <v>1207</v>
      </c>
      <c r="C26" s="30" t="s">
        <v>12696</v>
      </c>
      <c r="D26" s="44" t="s">
        <v>6994</v>
      </c>
      <c r="E26" s="44" t="s">
        <v>1211</v>
      </c>
      <c r="F26" s="32">
        <v>2776.0</v>
      </c>
      <c r="G26" s="30" t="s">
        <v>6995</v>
      </c>
      <c r="H26" s="84" t="s">
        <v>1588</v>
      </c>
      <c r="I26" s="30" t="s">
        <v>6996</v>
      </c>
      <c r="J26" s="125" t="s">
        <v>12690</v>
      </c>
      <c r="K26" s="44" t="s">
        <v>1819</v>
      </c>
      <c r="L26" s="30"/>
      <c r="M26" s="30" t="s">
        <v>755</v>
      </c>
      <c r="N26" s="30" t="s">
        <v>2350</v>
      </c>
      <c r="O26" s="30" t="s">
        <v>80</v>
      </c>
      <c r="P26" s="30" t="s">
        <v>6997</v>
      </c>
      <c r="Q26" s="30"/>
      <c r="R26" s="30"/>
      <c r="S26" s="30"/>
      <c r="T26" s="30"/>
      <c r="U26" s="30" t="s">
        <v>6998</v>
      </c>
      <c r="V26" s="30"/>
      <c r="W26" s="30" t="s">
        <v>6999</v>
      </c>
      <c r="X26" s="30" t="s">
        <v>7000</v>
      </c>
      <c r="Y26" s="30"/>
      <c r="Z26" s="30" t="s">
        <v>7001</v>
      </c>
    </row>
    <row r="27" ht="15.75" customHeight="1">
      <c r="A27" s="30" t="s">
        <v>10580</v>
      </c>
      <c r="B27" s="30" t="s">
        <v>10516</v>
      </c>
      <c r="C27" s="30" t="s">
        <v>12697</v>
      </c>
      <c r="D27" s="44" t="s">
        <v>10582</v>
      </c>
      <c r="E27" s="44" t="s">
        <v>10520</v>
      </c>
      <c r="F27" s="32">
        <v>528.0</v>
      </c>
      <c r="G27" s="30"/>
      <c r="H27" s="84" t="s">
        <v>1588</v>
      </c>
      <c r="I27" s="30" t="s">
        <v>1619</v>
      </c>
      <c r="J27" s="84" t="s">
        <v>1427</v>
      </c>
      <c r="K27" s="44" t="s">
        <v>10521</v>
      </c>
      <c r="L27" s="30"/>
      <c r="M27" s="30" t="s">
        <v>516</v>
      </c>
      <c r="N27" s="30" t="s">
        <v>381</v>
      </c>
      <c r="O27" s="30" t="s">
        <v>2206</v>
      </c>
      <c r="P27" s="30" t="s">
        <v>2207</v>
      </c>
      <c r="Q27" s="30"/>
      <c r="R27" s="30"/>
      <c r="S27" s="30"/>
      <c r="T27" s="30"/>
      <c r="U27" s="30" t="s">
        <v>10583</v>
      </c>
      <c r="V27" s="30"/>
      <c r="W27" s="30" t="s">
        <v>10584</v>
      </c>
      <c r="X27" s="30" t="s">
        <v>10585</v>
      </c>
      <c r="Y27" s="30"/>
      <c r="Z27" s="30" t="s">
        <v>10586</v>
      </c>
    </row>
    <row r="28" ht="15.75" customHeight="1">
      <c r="A28" s="30" t="s">
        <v>8149</v>
      </c>
      <c r="B28" s="30" t="s">
        <v>8148</v>
      </c>
      <c r="C28" s="30" t="s">
        <v>12698</v>
      </c>
      <c r="D28" s="44" t="s">
        <v>8151</v>
      </c>
      <c r="E28" s="30"/>
      <c r="F28" s="32">
        <v>856.0</v>
      </c>
      <c r="G28" s="30"/>
      <c r="H28" s="84" t="s">
        <v>1588</v>
      </c>
      <c r="I28" s="30" t="s">
        <v>8152</v>
      </c>
      <c r="J28" s="125" t="s">
        <v>11048</v>
      </c>
      <c r="K28" s="30"/>
      <c r="L28" s="30"/>
      <c r="M28" s="30"/>
      <c r="N28" s="30" t="s">
        <v>8153</v>
      </c>
      <c r="O28" s="30" t="s">
        <v>315</v>
      </c>
      <c r="P28" s="30" t="s">
        <v>8154</v>
      </c>
      <c r="Q28" s="30" t="s">
        <v>8155</v>
      </c>
      <c r="R28" s="30"/>
      <c r="S28" s="30"/>
      <c r="T28" s="30"/>
      <c r="U28" s="30"/>
      <c r="V28" s="30"/>
      <c r="W28" s="30" t="s">
        <v>8156</v>
      </c>
      <c r="X28" s="30" t="s">
        <v>8157</v>
      </c>
      <c r="Y28" s="30" t="s">
        <v>8158</v>
      </c>
      <c r="Z28" s="30" t="s">
        <v>8159</v>
      </c>
    </row>
    <row r="29" ht="15.75" customHeight="1">
      <c r="A29" s="30" t="s">
        <v>8759</v>
      </c>
      <c r="B29" s="30" t="s">
        <v>8758</v>
      </c>
      <c r="C29" s="30" t="s">
        <v>12699</v>
      </c>
      <c r="D29" s="44" t="s">
        <v>8760</v>
      </c>
      <c r="E29" s="44" t="s">
        <v>8761</v>
      </c>
      <c r="F29" s="32">
        <v>1019.0</v>
      </c>
      <c r="G29" s="30" t="s">
        <v>8762</v>
      </c>
      <c r="H29" s="84" t="s">
        <v>1588</v>
      </c>
      <c r="I29" s="30" t="s">
        <v>8763</v>
      </c>
      <c r="J29" s="84" t="s">
        <v>1427</v>
      </c>
      <c r="K29" s="44" t="s">
        <v>8764</v>
      </c>
      <c r="L29" s="30"/>
      <c r="M29" s="30" t="s">
        <v>398</v>
      </c>
      <c r="N29" s="30"/>
      <c r="O29" s="30" t="s">
        <v>1689</v>
      </c>
      <c r="P29" s="30" t="s">
        <v>1689</v>
      </c>
      <c r="Q29" s="30"/>
      <c r="R29" s="30"/>
      <c r="S29" s="30"/>
      <c r="T29" s="30"/>
      <c r="U29" s="30"/>
      <c r="V29" s="30"/>
      <c r="W29" s="30" t="s">
        <v>8765</v>
      </c>
      <c r="X29" s="30" t="s">
        <v>8766</v>
      </c>
      <c r="Y29" s="30" t="s">
        <v>8767</v>
      </c>
      <c r="Z29" s="30" t="s">
        <v>8763</v>
      </c>
    </row>
    <row r="30" ht="15.75" customHeight="1">
      <c r="A30" s="30" t="s">
        <v>5929</v>
      </c>
      <c r="B30" s="30" t="s">
        <v>2621</v>
      </c>
      <c r="C30" s="30" t="s">
        <v>12700</v>
      </c>
      <c r="D30" s="44" t="s">
        <v>5931</v>
      </c>
      <c r="E30" s="44" t="s">
        <v>2625</v>
      </c>
      <c r="F30" s="32">
        <v>8524.0</v>
      </c>
      <c r="G30" s="30" t="s">
        <v>5932</v>
      </c>
      <c r="H30" s="84" t="s">
        <v>1588</v>
      </c>
      <c r="I30" s="30" t="s">
        <v>5877</v>
      </c>
      <c r="J30" s="84" t="s">
        <v>12684</v>
      </c>
      <c r="K30" s="44" t="s">
        <v>2737</v>
      </c>
      <c r="L30" s="30"/>
      <c r="M30" s="30" t="s">
        <v>466</v>
      </c>
      <c r="N30" s="30" t="s">
        <v>717</v>
      </c>
      <c r="O30" s="30" t="s">
        <v>300</v>
      </c>
      <c r="P30" s="30" t="s">
        <v>1651</v>
      </c>
      <c r="Q30" s="30" t="s">
        <v>1621</v>
      </c>
      <c r="R30" s="30"/>
      <c r="S30" s="30"/>
      <c r="T30" s="30"/>
      <c r="U30" s="30"/>
      <c r="V30" s="30"/>
      <c r="W30" s="30" t="s">
        <v>5933</v>
      </c>
      <c r="X30" s="30" t="s">
        <v>5934</v>
      </c>
      <c r="Y30" s="30"/>
      <c r="Z30" s="30" t="s">
        <v>5935</v>
      </c>
    </row>
    <row r="31" ht="15.75" customHeight="1">
      <c r="A31" s="30" t="s">
        <v>5346</v>
      </c>
      <c r="B31" s="30" t="s">
        <v>5334</v>
      </c>
      <c r="C31" s="30" t="s">
        <v>12701</v>
      </c>
      <c r="D31" s="44" t="s">
        <v>5348</v>
      </c>
      <c r="E31" s="44" t="s">
        <v>5338</v>
      </c>
      <c r="F31" s="32">
        <v>1263.0</v>
      </c>
      <c r="G31" s="30" t="s">
        <v>5349</v>
      </c>
      <c r="H31" s="84" t="s">
        <v>1588</v>
      </c>
      <c r="I31" s="30" t="s">
        <v>5350</v>
      </c>
      <c r="J31" s="30" t="s">
        <v>1427</v>
      </c>
      <c r="K31" s="44" t="s">
        <v>5341</v>
      </c>
      <c r="L31" s="30"/>
      <c r="M31" s="30" t="s">
        <v>891</v>
      </c>
      <c r="N31" s="30" t="s">
        <v>1461</v>
      </c>
      <c r="O31" s="30" t="s">
        <v>80</v>
      </c>
      <c r="P31" s="30" t="s">
        <v>1348</v>
      </c>
      <c r="Q31" s="30" t="s">
        <v>1621</v>
      </c>
      <c r="R31" s="30"/>
      <c r="S31" s="30"/>
      <c r="T31" s="30"/>
      <c r="U31" s="30"/>
      <c r="V31" s="30"/>
      <c r="W31" s="30" t="s">
        <v>5351</v>
      </c>
      <c r="X31" s="30"/>
      <c r="Y31" s="30"/>
      <c r="Z31" s="30" t="s">
        <v>5352</v>
      </c>
    </row>
    <row r="32" ht="15.75" customHeight="1">
      <c r="A32" s="30" t="s">
        <v>5553</v>
      </c>
      <c r="B32" s="30" t="s">
        <v>5552</v>
      </c>
      <c r="C32" s="30" t="s">
        <v>12702</v>
      </c>
      <c r="D32" s="44" t="s">
        <v>5554</v>
      </c>
      <c r="E32" s="44" t="s">
        <v>5555</v>
      </c>
      <c r="F32" s="32">
        <v>5603.0</v>
      </c>
      <c r="G32" s="30" t="s">
        <v>5556</v>
      </c>
      <c r="H32" s="84" t="s">
        <v>1588</v>
      </c>
      <c r="I32" s="30" t="s">
        <v>1673</v>
      </c>
      <c r="J32" s="84" t="s">
        <v>12684</v>
      </c>
      <c r="K32" s="44" t="s">
        <v>5557</v>
      </c>
      <c r="L32" s="30"/>
      <c r="M32" s="30" t="s">
        <v>398</v>
      </c>
      <c r="N32" s="30" t="s">
        <v>5558</v>
      </c>
      <c r="O32" s="30" t="s">
        <v>80</v>
      </c>
      <c r="P32" s="30" t="s">
        <v>527</v>
      </c>
      <c r="Q32" s="30"/>
      <c r="R32" s="30"/>
      <c r="S32" s="30"/>
      <c r="T32" s="30"/>
      <c r="U32" s="30"/>
      <c r="V32" s="30"/>
      <c r="W32" s="30" t="s">
        <v>5559</v>
      </c>
      <c r="X32" s="30" t="s">
        <v>5560</v>
      </c>
      <c r="Y32" s="30" t="s">
        <v>5561</v>
      </c>
      <c r="Z32" s="30" t="s">
        <v>5562</v>
      </c>
    </row>
    <row r="33" ht="15.75" customHeight="1">
      <c r="A33" s="30" t="s">
        <v>6078</v>
      </c>
      <c r="B33" s="30" t="s">
        <v>6005</v>
      </c>
      <c r="C33" s="30" t="s">
        <v>12703</v>
      </c>
      <c r="D33" s="44" t="s">
        <v>6080</v>
      </c>
      <c r="E33" s="44" t="s">
        <v>6009</v>
      </c>
      <c r="F33" s="32">
        <v>319.0</v>
      </c>
      <c r="G33" s="30" t="s">
        <v>6081</v>
      </c>
      <c r="H33" s="84" t="s">
        <v>1588</v>
      </c>
      <c r="I33" s="30" t="s">
        <v>1673</v>
      </c>
      <c r="J33" s="30" t="s">
        <v>1427</v>
      </c>
      <c r="K33" s="44" t="s">
        <v>6011</v>
      </c>
      <c r="L33" s="30"/>
      <c r="M33" s="30" t="s">
        <v>891</v>
      </c>
      <c r="N33" s="30" t="s">
        <v>6082</v>
      </c>
      <c r="O33" s="30" t="s">
        <v>80</v>
      </c>
      <c r="P33" s="30" t="s">
        <v>1589</v>
      </c>
      <c r="Q33" s="30"/>
      <c r="R33" s="30"/>
      <c r="S33" s="30"/>
      <c r="T33" s="30"/>
      <c r="U33" s="30"/>
      <c r="V33" s="30"/>
      <c r="W33" s="30" t="s">
        <v>5130</v>
      </c>
      <c r="X33" s="30" t="s">
        <v>6083</v>
      </c>
      <c r="Y33" s="30"/>
      <c r="Z33" s="30" t="s">
        <v>6022</v>
      </c>
    </row>
    <row r="34" ht="15.75" customHeight="1">
      <c r="A34" s="30" t="s">
        <v>10167</v>
      </c>
      <c r="B34" s="30" t="s">
        <v>10084</v>
      </c>
      <c r="C34" s="30" t="s">
        <v>12704</v>
      </c>
      <c r="D34" s="44" t="s">
        <v>10168</v>
      </c>
      <c r="E34" s="44" t="s">
        <v>10169</v>
      </c>
      <c r="F34" s="32">
        <v>2513.0</v>
      </c>
      <c r="G34" s="30" t="s">
        <v>10170</v>
      </c>
      <c r="H34" s="84" t="s">
        <v>1588</v>
      </c>
      <c r="I34" s="30" t="s">
        <v>10171</v>
      </c>
      <c r="J34" s="84" t="s">
        <v>1427</v>
      </c>
      <c r="K34" s="44" t="s">
        <v>10172</v>
      </c>
      <c r="L34" s="30"/>
      <c r="M34" s="30" t="s">
        <v>398</v>
      </c>
      <c r="N34" s="30" t="s">
        <v>1806</v>
      </c>
      <c r="O34" s="30" t="s">
        <v>109</v>
      </c>
      <c r="P34" s="30" t="s">
        <v>1472</v>
      </c>
      <c r="Q34" s="30"/>
      <c r="R34" s="30"/>
      <c r="S34" s="30"/>
      <c r="T34" s="30"/>
      <c r="U34" s="30"/>
      <c r="V34" s="30"/>
      <c r="W34" s="30" t="s">
        <v>10173</v>
      </c>
      <c r="X34" s="30" t="s">
        <v>10174</v>
      </c>
      <c r="Y34" s="30"/>
      <c r="Z34" s="30" t="s">
        <v>10175</v>
      </c>
    </row>
    <row r="35" ht="15.75" customHeight="1">
      <c r="A35" s="30" t="s">
        <v>5353</v>
      </c>
      <c r="B35" s="30" t="s">
        <v>5334</v>
      </c>
      <c r="C35" s="30" t="s">
        <v>12705</v>
      </c>
      <c r="D35" s="44" t="s">
        <v>5354</v>
      </c>
      <c r="E35" s="44" t="s">
        <v>5338</v>
      </c>
      <c r="F35" s="32">
        <v>1647.0</v>
      </c>
      <c r="G35" s="30" t="s">
        <v>5355</v>
      </c>
      <c r="H35" s="84" t="s">
        <v>1448</v>
      </c>
      <c r="I35" s="30" t="s">
        <v>5356</v>
      </c>
      <c r="J35" s="30" t="s">
        <v>1427</v>
      </c>
      <c r="K35" s="44" t="s">
        <v>5341</v>
      </c>
      <c r="L35" s="30"/>
      <c r="M35" s="30" t="s">
        <v>891</v>
      </c>
      <c r="N35" s="30" t="s">
        <v>3737</v>
      </c>
      <c r="O35" s="30" t="s">
        <v>80</v>
      </c>
      <c r="P35" s="30" t="s">
        <v>5357</v>
      </c>
      <c r="Q35" s="30"/>
      <c r="R35" s="30"/>
      <c r="S35" s="30"/>
      <c r="T35" s="30"/>
      <c r="U35" s="30"/>
      <c r="V35" s="30"/>
      <c r="W35" s="30" t="s">
        <v>5358</v>
      </c>
      <c r="X35" s="30" t="s">
        <v>5359</v>
      </c>
      <c r="Y35" s="30" t="s">
        <v>5360</v>
      </c>
      <c r="Z35" s="30" t="s">
        <v>5361</v>
      </c>
    </row>
    <row r="36" ht="15.75" customHeight="1">
      <c r="A36" s="30" t="s">
        <v>8884</v>
      </c>
      <c r="B36" s="30" t="s">
        <v>8872</v>
      </c>
      <c r="C36" s="30" t="s">
        <v>12706</v>
      </c>
      <c r="D36" s="44" t="s">
        <v>8886</v>
      </c>
      <c r="E36" s="44" t="s">
        <v>8876</v>
      </c>
      <c r="F36" s="32">
        <v>1317.0</v>
      </c>
      <c r="G36" s="30"/>
      <c r="H36" s="84" t="s">
        <v>1588</v>
      </c>
      <c r="I36" s="30" t="s">
        <v>1673</v>
      </c>
      <c r="J36" s="30" t="s">
        <v>1427</v>
      </c>
      <c r="K36" s="44" t="s">
        <v>8879</v>
      </c>
      <c r="L36" s="30"/>
      <c r="M36" s="30" t="s">
        <v>137</v>
      </c>
      <c r="N36" s="30" t="s">
        <v>2389</v>
      </c>
      <c r="O36" s="30" t="s">
        <v>1689</v>
      </c>
      <c r="P36" s="30" t="s">
        <v>1689</v>
      </c>
      <c r="Q36" s="30"/>
      <c r="R36" s="30"/>
      <c r="S36" s="30"/>
      <c r="T36" s="30"/>
      <c r="U36" s="30"/>
      <c r="V36" s="30"/>
      <c r="W36" s="30" t="s">
        <v>8887</v>
      </c>
      <c r="X36" s="30" t="s">
        <v>8888</v>
      </c>
      <c r="Y36" s="30"/>
      <c r="Z36" s="30" t="s">
        <v>8889</v>
      </c>
    </row>
    <row r="37" ht="15.75" customHeight="1">
      <c r="A37" s="30" t="s">
        <v>5038</v>
      </c>
      <c r="B37" s="30" t="s">
        <v>2531</v>
      </c>
      <c r="C37" s="30" t="s">
        <v>12707</v>
      </c>
      <c r="D37" s="44" t="s">
        <v>5040</v>
      </c>
      <c r="E37" s="44" t="s">
        <v>2535</v>
      </c>
      <c r="F37" s="32">
        <v>4103.0</v>
      </c>
      <c r="G37" s="30" t="s">
        <v>5041</v>
      </c>
      <c r="H37" s="84" t="s">
        <v>1588</v>
      </c>
      <c r="I37" s="30" t="s">
        <v>1673</v>
      </c>
      <c r="J37" s="30" t="s">
        <v>1427</v>
      </c>
      <c r="K37" s="44" t="s">
        <v>2719</v>
      </c>
      <c r="L37" s="30"/>
      <c r="M37" s="30" t="s">
        <v>755</v>
      </c>
      <c r="N37" s="30" t="s">
        <v>2433</v>
      </c>
      <c r="O37" s="30" t="s">
        <v>80</v>
      </c>
      <c r="P37" s="30" t="s">
        <v>1589</v>
      </c>
      <c r="Q37" s="30" t="s">
        <v>5042</v>
      </c>
      <c r="R37" s="30"/>
      <c r="S37" s="30"/>
      <c r="T37" s="30" t="s">
        <v>5043</v>
      </c>
      <c r="U37" s="30" t="s">
        <v>5044</v>
      </c>
      <c r="V37" s="30"/>
      <c r="W37" s="30" t="s">
        <v>5045</v>
      </c>
      <c r="X37" s="30" t="s">
        <v>5046</v>
      </c>
      <c r="Y37" s="30" t="s">
        <v>5047</v>
      </c>
      <c r="Z37" s="30" t="s">
        <v>5048</v>
      </c>
    </row>
    <row r="38" ht="15.75" customHeight="1">
      <c r="A38" s="30" t="s">
        <v>8800</v>
      </c>
      <c r="B38" s="30" t="s">
        <v>8768</v>
      </c>
      <c r="C38" s="30" t="s">
        <v>12708</v>
      </c>
      <c r="D38" s="44" t="s">
        <v>8802</v>
      </c>
      <c r="E38" s="44" t="s">
        <v>8772</v>
      </c>
      <c r="F38" s="32">
        <v>605.0</v>
      </c>
      <c r="G38" s="30" t="s">
        <v>8803</v>
      </c>
      <c r="H38" s="84" t="s">
        <v>1588</v>
      </c>
      <c r="I38" s="30" t="s">
        <v>8804</v>
      </c>
      <c r="J38" s="30" t="s">
        <v>1427</v>
      </c>
      <c r="K38" s="44" t="s">
        <v>8775</v>
      </c>
      <c r="L38" s="30"/>
      <c r="M38" s="30" t="s">
        <v>755</v>
      </c>
      <c r="N38" s="30" t="s">
        <v>1461</v>
      </c>
      <c r="O38" s="30" t="s">
        <v>1807</v>
      </c>
      <c r="P38" s="30" t="s">
        <v>8805</v>
      </c>
      <c r="Q38" s="30"/>
      <c r="R38" s="30"/>
      <c r="S38" s="30"/>
      <c r="T38" s="30"/>
      <c r="U38" s="30"/>
      <c r="V38" s="30"/>
      <c r="W38" s="30" t="s">
        <v>8806</v>
      </c>
      <c r="X38" s="30"/>
      <c r="Y38" s="30"/>
      <c r="Z38" s="30" t="s">
        <v>8807</v>
      </c>
    </row>
    <row r="39" ht="15.75" customHeight="1">
      <c r="A39" s="30" t="s">
        <v>3774</v>
      </c>
      <c r="B39" s="30" t="s">
        <v>3350</v>
      </c>
      <c r="C39" s="30" t="s">
        <v>12709</v>
      </c>
      <c r="D39" s="44" t="s">
        <v>3775</v>
      </c>
      <c r="E39" s="44" t="s">
        <v>3759</v>
      </c>
      <c r="F39" s="32">
        <v>13730.0</v>
      </c>
      <c r="G39" s="30" t="s">
        <v>3776</v>
      </c>
      <c r="H39" s="126" t="s">
        <v>14076</v>
      </c>
      <c r="I39" s="30" t="s">
        <v>3777</v>
      </c>
      <c r="J39" s="30" t="s">
        <v>1427</v>
      </c>
      <c r="K39" s="44" t="s">
        <v>3356</v>
      </c>
      <c r="L39" s="30"/>
      <c r="M39" s="30" t="s">
        <v>466</v>
      </c>
      <c r="N39" s="30" t="s">
        <v>657</v>
      </c>
      <c r="O39" s="30" t="s">
        <v>3360</v>
      </c>
      <c r="P39" s="30" t="s">
        <v>3760</v>
      </c>
      <c r="Q39" s="30"/>
      <c r="R39" s="30" t="s">
        <v>3778</v>
      </c>
      <c r="S39" s="30"/>
      <c r="T39" s="30"/>
      <c r="U39" s="30"/>
      <c r="V39" s="30"/>
      <c r="W39" s="30" t="s">
        <v>3779</v>
      </c>
      <c r="X39" s="30" t="s">
        <v>3780</v>
      </c>
      <c r="Y39" s="30" t="s">
        <v>3781</v>
      </c>
      <c r="Z39" s="30" t="s">
        <v>3782</v>
      </c>
    </row>
    <row r="40" ht="15.75" customHeight="1">
      <c r="A40" s="30" t="s">
        <v>10120</v>
      </c>
      <c r="B40" s="30" t="s">
        <v>10084</v>
      </c>
      <c r="C40" s="30" t="s">
        <v>12710</v>
      </c>
      <c r="D40" s="44" t="s">
        <v>10122</v>
      </c>
      <c r="E40" s="44" t="s">
        <v>10097</v>
      </c>
      <c r="F40" s="32">
        <v>1231.0</v>
      </c>
      <c r="G40" s="30" t="s">
        <v>10123</v>
      </c>
      <c r="H40" s="84" t="s">
        <v>1588</v>
      </c>
      <c r="I40" s="30" t="s">
        <v>1588</v>
      </c>
      <c r="J40" s="30" t="s">
        <v>1427</v>
      </c>
      <c r="K40" s="44" t="s">
        <v>10099</v>
      </c>
      <c r="L40" s="30"/>
      <c r="M40" s="30" t="s">
        <v>137</v>
      </c>
      <c r="N40" s="30" t="s">
        <v>5547</v>
      </c>
      <c r="O40" s="30" t="s">
        <v>80</v>
      </c>
      <c r="P40" s="30" t="s">
        <v>10124</v>
      </c>
      <c r="Q40" s="30"/>
      <c r="R40" s="30"/>
      <c r="S40" s="30"/>
      <c r="T40" s="30"/>
      <c r="U40" s="30"/>
      <c r="V40" s="30"/>
      <c r="W40" s="30" t="s">
        <v>10125</v>
      </c>
      <c r="X40" s="30"/>
      <c r="Y40" s="30" t="s">
        <v>10126</v>
      </c>
      <c r="Z40" s="30" t="s">
        <v>10127</v>
      </c>
    </row>
    <row r="41" ht="15.75" customHeight="1">
      <c r="A41" s="30" t="s">
        <v>7726</v>
      </c>
      <c r="B41" s="30" t="s">
        <v>7644</v>
      </c>
      <c r="C41" s="30" t="s">
        <v>12711</v>
      </c>
      <c r="D41" s="44" t="s">
        <v>7728</v>
      </c>
      <c r="E41" s="44" t="s">
        <v>7670</v>
      </c>
      <c r="F41" s="32">
        <v>803.0</v>
      </c>
      <c r="G41" s="30" t="s">
        <v>7729</v>
      </c>
      <c r="H41" s="84" t="s">
        <v>1588</v>
      </c>
      <c r="I41" s="30" t="s">
        <v>7730</v>
      </c>
      <c r="J41" s="30" t="s">
        <v>1427</v>
      </c>
      <c r="K41" s="44" t="s">
        <v>7672</v>
      </c>
      <c r="L41" s="30"/>
      <c r="M41" s="30" t="s">
        <v>755</v>
      </c>
      <c r="N41" s="30" t="s">
        <v>793</v>
      </c>
      <c r="O41" s="30" t="s">
        <v>768</v>
      </c>
      <c r="P41" s="30" t="s">
        <v>2904</v>
      </c>
      <c r="Q41" s="30"/>
      <c r="R41" s="30"/>
      <c r="S41" s="30"/>
      <c r="T41" s="30" t="s">
        <v>7731</v>
      </c>
      <c r="U41" s="30"/>
      <c r="V41" s="30"/>
      <c r="W41" s="30" t="s">
        <v>7732</v>
      </c>
      <c r="X41" s="30" t="s">
        <v>7733</v>
      </c>
      <c r="Y41" s="30" t="s">
        <v>7734</v>
      </c>
      <c r="Z41" s="30" t="s">
        <v>7735</v>
      </c>
    </row>
    <row r="42" ht="15.75" customHeight="1">
      <c r="A42" s="30" t="s">
        <v>9257</v>
      </c>
      <c r="B42" s="30" t="s">
        <v>9256</v>
      </c>
      <c r="C42" s="30" t="s">
        <v>12712</v>
      </c>
      <c r="D42" s="44" t="s">
        <v>9258</v>
      </c>
      <c r="E42" s="44" t="s">
        <v>9259</v>
      </c>
      <c r="F42" s="32">
        <v>1742.0</v>
      </c>
      <c r="G42" s="30" t="s">
        <v>9260</v>
      </c>
      <c r="H42" s="84" t="s">
        <v>1588</v>
      </c>
      <c r="I42" s="30" t="s">
        <v>9261</v>
      </c>
      <c r="J42" s="84" t="s">
        <v>12690</v>
      </c>
      <c r="K42" s="44" t="s">
        <v>9262</v>
      </c>
      <c r="L42" s="30"/>
      <c r="M42" s="30" t="s">
        <v>516</v>
      </c>
      <c r="N42" s="30" t="s">
        <v>634</v>
      </c>
      <c r="O42" s="30" t="s">
        <v>741</v>
      </c>
      <c r="P42" s="30" t="s">
        <v>9263</v>
      </c>
      <c r="Q42" s="30"/>
      <c r="R42" s="30"/>
      <c r="S42" s="30"/>
      <c r="T42" s="30"/>
      <c r="U42" s="30" t="s">
        <v>9264</v>
      </c>
      <c r="V42" s="30"/>
      <c r="W42" s="30" t="s">
        <v>9265</v>
      </c>
      <c r="X42" s="30" t="s">
        <v>9266</v>
      </c>
      <c r="Y42" s="30"/>
      <c r="Z42" s="30" t="s">
        <v>9267</v>
      </c>
    </row>
    <row r="43" ht="15.75" customHeight="1">
      <c r="A43" s="30" t="s">
        <v>11030</v>
      </c>
      <c r="B43" s="30" t="s">
        <v>11009</v>
      </c>
      <c r="C43" s="30" t="s">
        <v>12713</v>
      </c>
      <c r="D43" s="44" t="s">
        <v>11032</v>
      </c>
      <c r="E43" s="44" t="s">
        <v>11022</v>
      </c>
      <c r="F43" s="32">
        <v>2337.0</v>
      </c>
      <c r="G43" s="30" t="s">
        <v>11033</v>
      </c>
      <c r="H43" s="30" t="s">
        <v>1343</v>
      </c>
      <c r="I43" s="30" t="s">
        <v>1377</v>
      </c>
      <c r="J43" s="84" t="s">
        <v>12684</v>
      </c>
      <c r="K43" s="44" t="s">
        <v>11023</v>
      </c>
      <c r="L43" s="30"/>
      <c r="M43" s="30" t="s">
        <v>398</v>
      </c>
      <c r="N43" s="30" t="s">
        <v>2842</v>
      </c>
      <c r="O43" s="30" t="s">
        <v>300</v>
      </c>
      <c r="P43" s="30" t="s">
        <v>300</v>
      </c>
      <c r="Q43" s="30"/>
      <c r="R43" s="30"/>
      <c r="S43" s="30"/>
      <c r="T43" s="30"/>
      <c r="U43" s="30"/>
      <c r="V43" s="30"/>
      <c r="W43" s="30" t="s">
        <v>11034</v>
      </c>
      <c r="X43" s="30" t="s">
        <v>11035</v>
      </c>
      <c r="Y43" s="30" t="s">
        <v>11036</v>
      </c>
      <c r="Z43" s="30" t="s">
        <v>11037</v>
      </c>
    </row>
    <row r="44" ht="15.75" customHeight="1">
      <c r="A44" s="30" t="s">
        <v>8233</v>
      </c>
      <c r="B44" s="30" t="s">
        <v>8148</v>
      </c>
      <c r="C44" s="30" t="s">
        <v>12714</v>
      </c>
      <c r="D44" s="44" t="s">
        <v>8235</v>
      </c>
      <c r="E44" s="44" t="s">
        <v>8163</v>
      </c>
      <c r="F44" s="32">
        <v>1144.0</v>
      </c>
      <c r="G44" s="30"/>
      <c r="H44" s="84" t="s">
        <v>1588</v>
      </c>
      <c r="I44" s="30" t="s">
        <v>8236</v>
      </c>
      <c r="J44" s="84" t="s">
        <v>12684</v>
      </c>
      <c r="K44" s="44" t="s">
        <v>8166</v>
      </c>
      <c r="L44" s="30"/>
      <c r="M44" s="30" t="s">
        <v>398</v>
      </c>
      <c r="N44" s="30" t="s">
        <v>793</v>
      </c>
      <c r="O44" s="30" t="s">
        <v>315</v>
      </c>
      <c r="P44" s="30" t="s">
        <v>8154</v>
      </c>
      <c r="Q44" s="30" t="s">
        <v>2138</v>
      </c>
      <c r="R44" s="30"/>
      <c r="S44" s="30"/>
      <c r="T44" s="30"/>
      <c r="U44" s="30"/>
      <c r="V44" s="30"/>
      <c r="W44" s="30" t="s">
        <v>8237</v>
      </c>
      <c r="X44" s="30" t="s">
        <v>8238</v>
      </c>
      <c r="Y44" s="30" t="s">
        <v>8239</v>
      </c>
      <c r="Z44" s="30" t="s">
        <v>8240</v>
      </c>
    </row>
    <row r="45" ht="15.75" customHeight="1">
      <c r="A45" s="30" t="s">
        <v>4927</v>
      </c>
      <c r="B45" s="30" t="s">
        <v>906</v>
      </c>
      <c r="C45" s="30" t="s">
        <v>12715</v>
      </c>
      <c r="D45" s="44" t="s">
        <v>4929</v>
      </c>
      <c r="E45" s="44" t="s">
        <v>1470</v>
      </c>
      <c r="F45" s="32">
        <v>3552.0</v>
      </c>
      <c r="G45" s="30" t="s">
        <v>4930</v>
      </c>
      <c r="H45" s="84" t="s">
        <v>5616</v>
      </c>
      <c r="I45" s="30" t="s">
        <v>4931</v>
      </c>
      <c r="J45" s="30" t="s">
        <v>1458</v>
      </c>
      <c r="K45" s="44" t="s">
        <v>1471</v>
      </c>
      <c r="L45" s="30"/>
      <c r="M45" s="30" t="s">
        <v>891</v>
      </c>
      <c r="N45" s="30" t="s">
        <v>4932</v>
      </c>
      <c r="O45" s="30" t="s">
        <v>109</v>
      </c>
      <c r="P45" s="30" t="s">
        <v>1472</v>
      </c>
      <c r="Q45" s="30"/>
      <c r="R45" s="30"/>
      <c r="S45" s="30"/>
      <c r="T45" s="30"/>
      <c r="U45" s="30"/>
      <c r="V45" s="30"/>
      <c r="W45" s="30" t="s">
        <v>4933</v>
      </c>
      <c r="X45" s="30" t="s">
        <v>4934</v>
      </c>
      <c r="Y45" s="30"/>
      <c r="Z45" s="30" t="s">
        <v>4935</v>
      </c>
    </row>
    <row r="46" ht="15.75" customHeight="1">
      <c r="A46" s="30" t="s">
        <v>9950</v>
      </c>
      <c r="B46" s="30" t="s">
        <v>9913</v>
      </c>
      <c r="C46" s="30"/>
      <c r="D46" s="44" t="s">
        <v>9951</v>
      </c>
      <c r="E46" s="44" t="s">
        <v>9952</v>
      </c>
      <c r="F46" s="32">
        <v>3196.0</v>
      </c>
      <c r="G46" s="30" t="s">
        <v>9953</v>
      </c>
      <c r="H46" s="84" t="s">
        <v>1588</v>
      </c>
      <c r="I46" s="30" t="s">
        <v>9954</v>
      </c>
      <c r="J46" s="84" t="s">
        <v>12667</v>
      </c>
      <c r="K46" s="44" t="s">
        <v>9956</v>
      </c>
      <c r="L46" s="30"/>
      <c r="M46" s="30" t="s">
        <v>891</v>
      </c>
      <c r="N46" s="30" t="s">
        <v>6522</v>
      </c>
      <c r="O46" s="30" t="s">
        <v>315</v>
      </c>
      <c r="P46" s="30" t="s">
        <v>9957</v>
      </c>
      <c r="Q46" s="30" t="s">
        <v>537</v>
      </c>
      <c r="R46" s="30"/>
      <c r="S46" s="30"/>
      <c r="T46" s="30"/>
      <c r="U46" s="30"/>
      <c r="V46" s="30"/>
      <c r="W46" s="30" t="s">
        <v>9958</v>
      </c>
      <c r="X46" s="30" t="s">
        <v>9959</v>
      </c>
      <c r="Y46" s="30"/>
      <c r="Z46" s="30" t="s">
        <v>9960</v>
      </c>
    </row>
    <row r="47" ht="15.75" customHeight="1">
      <c r="A47" s="30" t="s">
        <v>6850</v>
      </c>
      <c r="B47" s="30" t="s">
        <v>1167</v>
      </c>
      <c r="C47" s="30" t="s">
        <v>12717</v>
      </c>
      <c r="D47" s="44" t="s">
        <v>6852</v>
      </c>
      <c r="E47" s="44" t="s">
        <v>1171</v>
      </c>
      <c r="F47" s="32">
        <v>4928.0</v>
      </c>
      <c r="G47" s="30" t="s">
        <v>6853</v>
      </c>
      <c r="H47" s="84" t="s">
        <v>1588</v>
      </c>
      <c r="I47" s="30" t="s">
        <v>1673</v>
      </c>
      <c r="J47" s="84" t="s">
        <v>1427</v>
      </c>
      <c r="K47" s="44" t="s">
        <v>1754</v>
      </c>
      <c r="L47" s="30"/>
      <c r="M47" s="30" t="s">
        <v>466</v>
      </c>
      <c r="N47" s="30" t="s">
        <v>1911</v>
      </c>
      <c r="O47" s="30" t="s">
        <v>1771</v>
      </c>
      <c r="P47" s="30" t="s">
        <v>1781</v>
      </c>
      <c r="Q47" s="30"/>
      <c r="R47" s="30"/>
      <c r="S47" s="30"/>
      <c r="T47" s="30"/>
      <c r="U47" s="30"/>
      <c r="V47" s="30"/>
      <c r="W47" s="30" t="s">
        <v>6854</v>
      </c>
      <c r="X47" s="30" t="s">
        <v>6855</v>
      </c>
      <c r="Y47" s="30" t="s">
        <v>6856</v>
      </c>
      <c r="Z47" s="30" t="s">
        <v>1775</v>
      </c>
    </row>
    <row r="48" ht="15.75" customHeight="1">
      <c r="A48" s="30" t="s">
        <v>5834</v>
      </c>
      <c r="B48" s="30" t="s">
        <v>2621</v>
      </c>
      <c r="C48" s="30" t="s">
        <v>12718</v>
      </c>
      <c r="D48" s="44" t="s">
        <v>5836</v>
      </c>
      <c r="E48" s="44" t="s">
        <v>2625</v>
      </c>
      <c r="F48" s="32">
        <v>1979.0</v>
      </c>
      <c r="G48" s="30" t="s">
        <v>5837</v>
      </c>
      <c r="H48" s="84" t="s">
        <v>1588</v>
      </c>
      <c r="I48" s="30" t="s">
        <v>5838</v>
      </c>
      <c r="J48" s="84" t="s">
        <v>12684</v>
      </c>
      <c r="K48" s="44" t="s">
        <v>2737</v>
      </c>
      <c r="L48" s="30"/>
      <c r="M48" s="30" t="s">
        <v>466</v>
      </c>
      <c r="N48" s="30" t="s">
        <v>2350</v>
      </c>
      <c r="O48" s="30" t="s">
        <v>300</v>
      </c>
      <c r="P48" s="30" t="s">
        <v>1651</v>
      </c>
      <c r="Q48" s="30"/>
      <c r="R48" s="30"/>
      <c r="S48" s="30"/>
      <c r="T48" s="30"/>
      <c r="U48" s="30" t="s">
        <v>5839</v>
      </c>
      <c r="V48" s="30"/>
      <c r="W48" s="30" t="s">
        <v>5840</v>
      </c>
      <c r="X48" s="30" t="s">
        <v>5841</v>
      </c>
      <c r="Y48" s="30" t="s">
        <v>5842</v>
      </c>
      <c r="Z48" s="30" t="s">
        <v>5843</v>
      </c>
    </row>
    <row r="49" ht="15.75" customHeight="1">
      <c r="A49" s="30" t="s">
        <v>9372</v>
      </c>
      <c r="B49" s="30" t="s">
        <v>9371</v>
      </c>
      <c r="C49" s="30" t="s">
        <v>12719</v>
      </c>
      <c r="D49" s="44" t="s">
        <v>9373</v>
      </c>
      <c r="E49" s="44" t="s">
        <v>9374</v>
      </c>
      <c r="F49" s="32">
        <v>807.0</v>
      </c>
      <c r="G49" s="30"/>
      <c r="H49" s="84" t="s">
        <v>1588</v>
      </c>
      <c r="I49" s="30" t="s">
        <v>1588</v>
      </c>
      <c r="J49" s="84" t="s">
        <v>1427</v>
      </c>
      <c r="K49" s="44" t="s">
        <v>9375</v>
      </c>
      <c r="L49" s="30"/>
      <c r="M49" s="30" t="s">
        <v>398</v>
      </c>
      <c r="N49" s="30" t="s">
        <v>4628</v>
      </c>
      <c r="O49" s="30" t="s">
        <v>1689</v>
      </c>
      <c r="P49" s="30" t="s">
        <v>1689</v>
      </c>
      <c r="Q49" s="30" t="s">
        <v>9376</v>
      </c>
      <c r="R49" s="30"/>
      <c r="S49" s="30"/>
      <c r="T49" s="30"/>
      <c r="U49" s="30"/>
      <c r="V49" s="30"/>
      <c r="W49" s="30" t="s">
        <v>9377</v>
      </c>
      <c r="X49" s="30" t="s">
        <v>9378</v>
      </c>
      <c r="Y49" s="30"/>
      <c r="Z49" s="30" t="s">
        <v>9379</v>
      </c>
    </row>
    <row r="50" ht="15.75" customHeight="1">
      <c r="A50" s="30" t="s">
        <v>5965</v>
      </c>
      <c r="B50" s="30" t="s">
        <v>1021</v>
      </c>
      <c r="C50" s="30" t="s">
        <v>12720</v>
      </c>
      <c r="D50" s="44" t="s">
        <v>5966</v>
      </c>
      <c r="E50" s="44" t="s">
        <v>1025</v>
      </c>
      <c r="F50" s="32">
        <v>1126.0</v>
      </c>
      <c r="G50" s="30" t="s">
        <v>5967</v>
      </c>
      <c r="H50" s="84" t="s">
        <v>1588</v>
      </c>
      <c r="I50" s="30" t="s">
        <v>5968</v>
      </c>
      <c r="J50" s="84" t="s">
        <v>12684</v>
      </c>
      <c r="K50" s="44" t="s">
        <v>1419</v>
      </c>
      <c r="L50" s="30"/>
      <c r="M50" s="30" t="s">
        <v>466</v>
      </c>
      <c r="N50" s="30" t="s">
        <v>5969</v>
      </c>
      <c r="O50" s="30" t="s">
        <v>80</v>
      </c>
      <c r="P50" s="30" t="s">
        <v>1323</v>
      </c>
      <c r="Q50" s="30"/>
      <c r="R50" s="30"/>
      <c r="S50" s="30"/>
      <c r="T50" s="30"/>
      <c r="U50" s="30"/>
      <c r="V50" s="30"/>
      <c r="W50" s="30" t="s">
        <v>5970</v>
      </c>
      <c r="X50" s="30" t="s">
        <v>5971</v>
      </c>
      <c r="Y50" s="30" t="s">
        <v>5972</v>
      </c>
      <c r="Z50" s="30" t="s">
        <v>5973</v>
      </c>
    </row>
    <row r="51" ht="15.75" customHeight="1">
      <c r="A51" s="30" t="s">
        <v>4759</v>
      </c>
      <c r="B51" s="30" t="s">
        <v>257</v>
      </c>
      <c r="C51" s="30" t="s">
        <v>12721</v>
      </c>
      <c r="D51" s="44" t="s">
        <v>4761</v>
      </c>
      <c r="E51" s="44" t="s">
        <v>1390</v>
      </c>
      <c r="F51" s="32">
        <v>9476.0</v>
      </c>
      <c r="G51" s="30" t="s">
        <v>4762</v>
      </c>
      <c r="H51" s="84" t="s">
        <v>1588</v>
      </c>
      <c r="I51" s="30" t="s">
        <v>3275</v>
      </c>
      <c r="J51" s="84" t="s">
        <v>12673</v>
      </c>
      <c r="K51" s="44" t="s">
        <v>1391</v>
      </c>
      <c r="L51" s="30"/>
      <c r="M51" s="30" t="s">
        <v>755</v>
      </c>
      <c r="N51" s="30" t="s">
        <v>2884</v>
      </c>
      <c r="O51" s="30" t="s">
        <v>80</v>
      </c>
      <c r="P51" s="30" t="s">
        <v>527</v>
      </c>
      <c r="Q51" s="30" t="s">
        <v>3105</v>
      </c>
      <c r="R51" s="30" t="s">
        <v>4763</v>
      </c>
      <c r="S51" s="30"/>
      <c r="T51" s="30"/>
      <c r="U51" s="30" t="s">
        <v>4764</v>
      </c>
      <c r="V51" s="30"/>
      <c r="W51" s="30" t="s">
        <v>4765</v>
      </c>
      <c r="X51" s="30" t="s">
        <v>4766</v>
      </c>
      <c r="Y51" s="30" t="s">
        <v>4767</v>
      </c>
      <c r="Z51" s="30" t="s">
        <v>4768</v>
      </c>
    </row>
    <row r="52" ht="15.75" customHeight="1">
      <c r="A52" s="30" t="s">
        <v>6777</v>
      </c>
      <c r="B52" s="30" t="s">
        <v>6746</v>
      </c>
      <c r="C52" s="30" t="s">
        <v>12722</v>
      </c>
      <c r="D52" s="44" t="s">
        <v>6779</v>
      </c>
      <c r="E52" s="44" t="s">
        <v>6750</v>
      </c>
      <c r="F52" s="32">
        <v>1732.0</v>
      </c>
      <c r="G52" s="30"/>
      <c r="H52" s="84" t="s">
        <v>1588</v>
      </c>
      <c r="I52" s="30" t="s">
        <v>6780</v>
      </c>
      <c r="J52" s="84" t="s">
        <v>12673</v>
      </c>
      <c r="K52" s="44" t="s">
        <v>6752</v>
      </c>
      <c r="L52" s="30"/>
      <c r="M52" s="30" t="s">
        <v>755</v>
      </c>
      <c r="N52" s="30" t="s">
        <v>503</v>
      </c>
      <c r="O52" s="30" t="s">
        <v>80</v>
      </c>
      <c r="P52" s="30" t="s">
        <v>6781</v>
      </c>
      <c r="Q52" s="30" t="s">
        <v>3700</v>
      </c>
      <c r="R52" s="30"/>
      <c r="S52" s="30"/>
      <c r="T52" s="30"/>
      <c r="U52" s="30"/>
      <c r="V52" s="30"/>
      <c r="W52" s="30" t="s">
        <v>6782</v>
      </c>
      <c r="X52" s="30" t="s">
        <v>6783</v>
      </c>
      <c r="Y52" s="30" t="s">
        <v>6784</v>
      </c>
      <c r="Z52" s="30" t="s">
        <v>6785</v>
      </c>
    </row>
    <row r="53" ht="15.75" customHeight="1">
      <c r="A53" s="30" t="s">
        <v>10469</v>
      </c>
      <c r="B53" s="30" t="s">
        <v>10405</v>
      </c>
      <c r="C53" s="30" t="s">
        <v>12723</v>
      </c>
      <c r="D53" s="44" t="s">
        <v>10471</v>
      </c>
      <c r="E53" s="44" t="s">
        <v>10439</v>
      </c>
      <c r="F53" s="32">
        <v>580.0</v>
      </c>
      <c r="G53" s="30"/>
      <c r="H53" s="84" t="s">
        <v>1588</v>
      </c>
      <c r="I53" s="30" t="s">
        <v>860</v>
      </c>
      <c r="J53" s="84" t="s">
        <v>12673</v>
      </c>
      <c r="K53" s="44" t="s">
        <v>10441</v>
      </c>
      <c r="L53" s="30"/>
      <c r="M53" s="30" t="s">
        <v>398</v>
      </c>
      <c r="N53" s="30" t="s">
        <v>3184</v>
      </c>
      <c r="O53" s="30" t="s">
        <v>80</v>
      </c>
      <c r="P53" s="30" t="s">
        <v>10442</v>
      </c>
      <c r="Q53" s="30"/>
      <c r="R53" s="30"/>
      <c r="S53" s="30"/>
      <c r="T53" s="30"/>
      <c r="U53" s="30"/>
      <c r="V53" s="30"/>
      <c r="W53" s="30" t="s">
        <v>10472</v>
      </c>
      <c r="X53" s="30" t="s">
        <v>10473</v>
      </c>
      <c r="Y53" s="30"/>
      <c r="Z53" s="30" t="s">
        <v>10474</v>
      </c>
    </row>
    <row r="54" ht="15.75" customHeight="1">
      <c r="A54" s="30" t="s">
        <v>6174</v>
      </c>
      <c r="B54" s="30" t="s">
        <v>1119</v>
      </c>
      <c r="C54" s="30" t="s">
        <v>12724</v>
      </c>
      <c r="D54" s="44" t="s">
        <v>6175</v>
      </c>
      <c r="E54" s="44" t="s">
        <v>1123</v>
      </c>
      <c r="F54" s="32">
        <v>1139.0</v>
      </c>
      <c r="G54" s="30" t="s">
        <v>6176</v>
      </c>
      <c r="H54" s="84" t="s">
        <v>1588</v>
      </c>
      <c r="I54" s="30" t="s">
        <v>5968</v>
      </c>
      <c r="J54" s="84" t="s">
        <v>1427</v>
      </c>
      <c r="K54" s="44" t="s">
        <v>1359</v>
      </c>
      <c r="L54" s="30"/>
      <c r="M54" s="30" t="s">
        <v>516</v>
      </c>
      <c r="N54" s="30" t="s">
        <v>2865</v>
      </c>
      <c r="O54" s="30" t="s">
        <v>1131</v>
      </c>
      <c r="P54" s="30" t="s">
        <v>6177</v>
      </c>
      <c r="Q54" s="30" t="s">
        <v>6170</v>
      </c>
      <c r="R54" s="30"/>
      <c r="S54" s="30"/>
      <c r="T54" s="30"/>
      <c r="U54" s="30" t="s">
        <v>6178</v>
      </c>
      <c r="V54" s="30"/>
      <c r="W54" s="30" t="s">
        <v>6179</v>
      </c>
      <c r="X54" s="30" t="s">
        <v>6180</v>
      </c>
      <c r="Y54" s="30" t="s">
        <v>6181</v>
      </c>
      <c r="Z54" s="30" t="s">
        <v>6182</v>
      </c>
    </row>
    <row r="55" ht="15.75" customHeight="1">
      <c r="A55" s="30" t="s">
        <v>5437</v>
      </c>
      <c r="B55" s="30" t="s">
        <v>5334</v>
      </c>
      <c r="C55" s="30" t="s">
        <v>12725</v>
      </c>
      <c r="D55" s="44" t="s">
        <v>5439</v>
      </c>
      <c r="E55" s="44" t="s">
        <v>5440</v>
      </c>
      <c r="F55" s="32">
        <v>3156.0</v>
      </c>
      <c r="G55" s="30" t="s">
        <v>5441</v>
      </c>
      <c r="H55" s="84" t="s">
        <v>5616</v>
      </c>
      <c r="I55" s="30" t="s">
        <v>5442</v>
      </c>
      <c r="J55" s="84" t="s">
        <v>1427</v>
      </c>
      <c r="K55" s="44" t="s">
        <v>5443</v>
      </c>
      <c r="L55" s="30"/>
      <c r="M55" s="30" t="s">
        <v>930</v>
      </c>
      <c r="N55" s="30" t="s">
        <v>2350</v>
      </c>
      <c r="O55" s="30" t="s">
        <v>5444</v>
      </c>
      <c r="P55" s="30" t="s">
        <v>5445</v>
      </c>
      <c r="Q55" s="30"/>
      <c r="R55" s="30"/>
      <c r="S55" s="30"/>
      <c r="T55" s="30" t="s">
        <v>5446</v>
      </c>
      <c r="U55" s="30"/>
      <c r="V55" s="30"/>
      <c r="W55" s="30" t="s">
        <v>5447</v>
      </c>
      <c r="X55" s="30" t="s">
        <v>5448</v>
      </c>
      <c r="Y55" s="30" t="s">
        <v>5449</v>
      </c>
      <c r="Z55" s="30" t="s">
        <v>5450</v>
      </c>
    </row>
    <row r="56" ht="15.75" customHeight="1">
      <c r="A56" s="30" t="s">
        <v>5118</v>
      </c>
      <c r="B56" s="30" t="s">
        <v>5093</v>
      </c>
      <c r="C56" s="30" t="s">
        <v>12726</v>
      </c>
      <c r="D56" s="44" t="s">
        <v>5119</v>
      </c>
      <c r="E56" s="44" t="s">
        <v>5097</v>
      </c>
      <c r="F56" s="32">
        <v>962.0</v>
      </c>
      <c r="G56" s="30" t="s">
        <v>5120</v>
      </c>
      <c r="H56" s="84" t="s">
        <v>14076</v>
      </c>
      <c r="I56" s="30" t="s">
        <v>5121</v>
      </c>
      <c r="J56" s="84" t="s">
        <v>12684</v>
      </c>
      <c r="K56" s="44" t="s">
        <v>5100</v>
      </c>
      <c r="L56" s="30"/>
      <c r="M56" s="30" t="s">
        <v>466</v>
      </c>
      <c r="N56" s="30" t="s">
        <v>740</v>
      </c>
      <c r="O56" s="30" t="s">
        <v>300</v>
      </c>
      <c r="P56" s="30" t="s">
        <v>1651</v>
      </c>
      <c r="Q56" s="30" t="s">
        <v>2855</v>
      </c>
      <c r="R56" s="30"/>
      <c r="S56" s="30"/>
      <c r="T56" s="30"/>
      <c r="U56" s="30"/>
      <c r="V56" s="30"/>
      <c r="W56" s="30" t="s">
        <v>5122</v>
      </c>
      <c r="X56" s="30" t="s">
        <v>5123</v>
      </c>
      <c r="Y56" s="30" t="s">
        <v>5124</v>
      </c>
      <c r="Z56" s="30" t="s">
        <v>5125</v>
      </c>
    </row>
    <row r="57" ht="15.75" customHeight="1">
      <c r="A57" s="30" t="s">
        <v>8705</v>
      </c>
      <c r="B57" s="30" t="s">
        <v>8697</v>
      </c>
      <c r="C57" s="30" t="s">
        <v>12727</v>
      </c>
      <c r="D57" s="44" t="s">
        <v>8707</v>
      </c>
      <c r="E57" s="44" t="s">
        <v>8708</v>
      </c>
      <c r="F57" s="32">
        <v>2082.0</v>
      </c>
      <c r="G57" s="30"/>
      <c r="H57" s="84" t="s">
        <v>1588</v>
      </c>
      <c r="I57" s="30" t="s">
        <v>8709</v>
      </c>
      <c r="J57" s="84" t="s">
        <v>12728</v>
      </c>
      <c r="K57" s="44" t="s">
        <v>8710</v>
      </c>
      <c r="L57" s="30"/>
      <c r="M57" s="30" t="s">
        <v>516</v>
      </c>
      <c r="N57" s="30" t="s">
        <v>1923</v>
      </c>
      <c r="O57" s="30" t="s">
        <v>300</v>
      </c>
      <c r="P57" s="30" t="s">
        <v>8711</v>
      </c>
      <c r="Q57" s="30"/>
      <c r="R57" s="30" t="s">
        <v>8712</v>
      </c>
      <c r="S57" s="30" t="s">
        <v>8713</v>
      </c>
      <c r="T57" s="30"/>
      <c r="U57" s="30"/>
      <c r="V57" s="30"/>
      <c r="W57" s="30" t="s">
        <v>8714</v>
      </c>
      <c r="X57" s="30" t="s">
        <v>8715</v>
      </c>
      <c r="Y57" s="30" t="s">
        <v>8716</v>
      </c>
      <c r="Z57" s="30" t="s">
        <v>8717</v>
      </c>
    </row>
    <row r="58" ht="15.75" customHeight="1">
      <c r="A58" s="30" t="s">
        <v>4785</v>
      </c>
      <c r="B58" s="30" t="s">
        <v>257</v>
      </c>
      <c r="C58" s="30" t="s">
        <v>12729</v>
      </c>
      <c r="D58" s="44" t="s">
        <v>4787</v>
      </c>
      <c r="E58" s="44" t="s">
        <v>1390</v>
      </c>
      <c r="F58" s="32">
        <v>2677.0</v>
      </c>
      <c r="G58" s="30" t="s">
        <v>4788</v>
      </c>
      <c r="H58" s="84" t="s">
        <v>1588</v>
      </c>
      <c r="I58" s="30" t="s">
        <v>4789</v>
      </c>
      <c r="J58" s="84" t="s">
        <v>12673</v>
      </c>
      <c r="K58" s="44" t="s">
        <v>1391</v>
      </c>
      <c r="L58" s="30"/>
      <c r="M58" s="30" t="s">
        <v>755</v>
      </c>
      <c r="N58" s="30" t="s">
        <v>4790</v>
      </c>
      <c r="O58" s="30" t="s">
        <v>80</v>
      </c>
      <c r="P58" s="30" t="s">
        <v>480</v>
      </c>
      <c r="Q58" s="30" t="s">
        <v>2855</v>
      </c>
      <c r="R58" s="30" t="s">
        <v>4791</v>
      </c>
      <c r="S58" s="30"/>
      <c r="T58" s="30" t="s">
        <v>4792</v>
      </c>
      <c r="U58" s="30"/>
      <c r="V58" s="30"/>
      <c r="W58" s="30" t="s">
        <v>4793</v>
      </c>
      <c r="X58" s="30" t="s">
        <v>4794</v>
      </c>
      <c r="Y58" s="30" t="s">
        <v>4795</v>
      </c>
      <c r="Z58" s="30" t="s">
        <v>4796</v>
      </c>
    </row>
    <row r="59" ht="15.75" customHeight="1">
      <c r="A59" s="30" t="s">
        <v>8127</v>
      </c>
      <c r="B59" s="30" t="s">
        <v>8100</v>
      </c>
      <c r="C59" s="30" t="s">
        <v>12730</v>
      </c>
      <c r="D59" s="44" t="s">
        <v>8128</v>
      </c>
      <c r="E59" s="44" t="s">
        <v>8119</v>
      </c>
      <c r="F59" s="32">
        <v>94.0</v>
      </c>
      <c r="G59" s="30" t="s">
        <v>8129</v>
      </c>
      <c r="H59" s="84" t="s">
        <v>1588</v>
      </c>
      <c r="I59" s="30" t="s">
        <v>8130</v>
      </c>
      <c r="J59" s="30" t="s">
        <v>1427</v>
      </c>
      <c r="K59" s="44" t="s">
        <v>8121</v>
      </c>
      <c r="L59" s="30"/>
      <c r="M59" s="30" t="s">
        <v>755</v>
      </c>
      <c r="N59" s="30"/>
      <c r="O59" s="30" t="s">
        <v>741</v>
      </c>
      <c r="P59" s="30" t="s">
        <v>8131</v>
      </c>
      <c r="Q59" s="30" t="s">
        <v>8132</v>
      </c>
      <c r="R59" s="30"/>
      <c r="S59" s="30"/>
      <c r="T59" s="30" t="s">
        <v>8133</v>
      </c>
      <c r="U59" s="30"/>
      <c r="V59" s="30"/>
      <c r="W59" s="30" t="s">
        <v>8134</v>
      </c>
      <c r="X59" s="30" t="s">
        <v>8135</v>
      </c>
      <c r="Y59" s="30" t="s">
        <v>8136</v>
      </c>
      <c r="Z59" s="30" t="s">
        <v>8137</v>
      </c>
    </row>
    <row r="60" ht="15.75" customHeight="1">
      <c r="A60" s="30" t="s">
        <v>8227</v>
      </c>
      <c r="B60" s="30" t="s">
        <v>8148</v>
      </c>
      <c r="C60" s="30" t="s">
        <v>12731</v>
      </c>
      <c r="D60" s="44" t="s">
        <v>8228</v>
      </c>
      <c r="E60" s="44" t="s">
        <v>8163</v>
      </c>
      <c r="F60" s="32">
        <v>1134.0</v>
      </c>
      <c r="G60" s="30" t="s">
        <v>8229</v>
      </c>
      <c r="H60" s="84" t="s">
        <v>1588</v>
      </c>
      <c r="I60" s="30" t="s">
        <v>1619</v>
      </c>
      <c r="J60" s="84" t="s">
        <v>12684</v>
      </c>
      <c r="K60" s="44" t="s">
        <v>8166</v>
      </c>
      <c r="L60" s="30"/>
      <c r="M60" s="30" t="s">
        <v>398</v>
      </c>
      <c r="N60" s="30" t="s">
        <v>1461</v>
      </c>
      <c r="O60" s="30" t="s">
        <v>315</v>
      </c>
      <c r="P60" s="30" t="s">
        <v>315</v>
      </c>
      <c r="Q60" s="30"/>
      <c r="R60" s="30"/>
      <c r="S60" s="30"/>
      <c r="T60" s="30"/>
      <c r="U60" s="30"/>
      <c r="V60" s="30"/>
      <c r="W60" s="30" t="s">
        <v>8230</v>
      </c>
      <c r="X60" s="30" t="s">
        <v>8231</v>
      </c>
      <c r="Y60" s="30"/>
      <c r="Z60" s="30" t="s">
        <v>8232</v>
      </c>
    </row>
    <row r="61" ht="15.75" customHeight="1">
      <c r="A61" s="30" t="s">
        <v>4577</v>
      </c>
      <c r="B61" s="30" t="s">
        <v>1099</v>
      </c>
      <c r="C61" s="30" t="s">
        <v>12732</v>
      </c>
      <c r="D61" s="44" t="s">
        <v>4579</v>
      </c>
      <c r="E61" s="44" t="s">
        <v>1686</v>
      </c>
      <c r="F61" s="32">
        <v>1154.0</v>
      </c>
      <c r="G61" s="30"/>
      <c r="H61" s="84" t="s">
        <v>14076</v>
      </c>
      <c r="I61" s="30" t="s">
        <v>4580</v>
      </c>
      <c r="J61" s="30" t="s">
        <v>1458</v>
      </c>
      <c r="K61" s="44" t="s">
        <v>1687</v>
      </c>
      <c r="L61" s="30"/>
      <c r="M61" s="30" t="s">
        <v>755</v>
      </c>
      <c r="N61" s="30" t="s">
        <v>1716</v>
      </c>
      <c r="O61" s="30" t="s">
        <v>890</v>
      </c>
      <c r="P61" s="30" t="s">
        <v>4581</v>
      </c>
      <c r="Q61" s="30"/>
      <c r="R61" s="30"/>
      <c r="S61" s="30"/>
      <c r="T61" s="30"/>
      <c r="U61" s="30"/>
      <c r="V61" s="30"/>
      <c r="W61" s="30" t="s">
        <v>4582</v>
      </c>
      <c r="X61" s="30" t="s">
        <v>4583</v>
      </c>
      <c r="Y61" s="30" t="s">
        <v>4584</v>
      </c>
      <c r="Z61" s="30" t="s">
        <v>4585</v>
      </c>
    </row>
    <row r="62" ht="15.75" customHeight="1">
      <c r="A62" s="30" t="s">
        <v>6618</v>
      </c>
      <c r="B62" s="30" t="s">
        <v>1133</v>
      </c>
      <c r="C62" s="30" t="s">
        <v>12733</v>
      </c>
      <c r="D62" s="44" t="s">
        <v>6620</v>
      </c>
      <c r="E62" s="44" t="s">
        <v>6621</v>
      </c>
      <c r="F62" s="32">
        <v>1212.0</v>
      </c>
      <c r="G62" s="30"/>
      <c r="H62" s="84" t="s">
        <v>1588</v>
      </c>
      <c r="I62" s="30" t="s">
        <v>6622</v>
      </c>
      <c r="J62" s="30" t="s">
        <v>1427</v>
      </c>
      <c r="K62" s="44" t="s">
        <v>6623</v>
      </c>
      <c r="L62" s="30"/>
      <c r="M62" s="30" t="s">
        <v>755</v>
      </c>
      <c r="N62" s="30" t="s">
        <v>597</v>
      </c>
      <c r="O62" s="30" t="s">
        <v>300</v>
      </c>
      <c r="P62" s="30" t="s">
        <v>1651</v>
      </c>
      <c r="Q62" s="30" t="s">
        <v>2855</v>
      </c>
      <c r="R62" s="30"/>
      <c r="S62" s="30"/>
      <c r="T62" s="30"/>
      <c r="U62" s="30"/>
      <c r="V62" s="30"/>
      <c r="W62" s="30" t="s">
        <v>6624</v>
      </c>
      <c r="X62" s="30" t="s">
        <v>6625</v>
      </c>
      <c r="Y62" s="30" t="s">
        <v>6626</v>
      </c>
      <c r="Z62" s="30" t="s">
        <v>6627</v>
      </c>
    </row>
    <row r="63" ht="15.75" customHeight="1">
      <c r="A63" s="30" t="s">
        <v>10112</v>
      </c>
      <c r="B63" s="30" t="s">
        <v>10084</v>
      </c>
      <c r="C63" s="30" t="s">
        <v>12734</v>
      </c>
      <c r="D63" s="44" t="s">
        <v>10113</v>
      </c>
      <c r="E63" s="44" t="s">
        <v>10097</v>
      </c>
      <c r="F63" s="32">
        <v>276.0</v>
      </c>
      <c r="G63" s="30" t="s">
        <v>10114</v>
      </c>
      <c r="H63" s="126" t="s">
        <v>14076</v>
      </c>
      <c r="I63" s="30" t="s">
        <v>10115</v>
      </c>
      <c r="J63" s="30" t="s">
        <v>1427</v>
      </c>
      <c r="K63" s="44" t="s">
        <v>10099</v>
      </c>
      <c r="L63" s="30"/>
      <c r="M63" s="30" t="s">
        <v>137</v>
      </c>
      <c r="N63" s="30" t="s">
        <v>597</v>
      </c>
      <c r="O63" s="30" t="s">
        <v>80</v>
      </c>
      <c r="P63" s="30" t="s">
        <v>5680</v>
      </c>
      <c r="Q63" s="30"/>
      <c r="R63" s="30"/>
      <c r="S63" s="30"/>
      <c r="T63" s="30" t="s">
        <v>10116</v>
      </c>
      <c r="U63" s="30"/>
      <c r="V63" s="30"/>
      <c r="W63" s="30" t="s">
        <v>10117</v>
      </c>
      <c r="X63" s="30" t="s">
        <v>10118</v>
      </c>
      <c r="Y63" s="30"/>
      <c r="Z63" s="30" t="s">
        <v>10119</v>
      </c>
    </row>
    <row r="64" ht="15.75" customHeight="1">
      <c r="A64" s="30" t="s">
        <v>10728</v>
      </c>
      <c r="B64" s="30" t="s">
        <v>10700</v>
      </c>
      <c r="C64" s="30" t="s">
        <v>12735</v>
      </c>
      <c r="D64" s="44" t="s">
        <v>10730</v>
      </c>
      <c r="E64" s="44" t="s">
        <v>10711</v>
      </c>
      <c r="F64" s="32">
        <v>10413.0</v>
      </c>
      <c r="G64" s="30" t="s">
        <v>10731</v>
      </c>
      <c r="H64" s="84" t="s">
        <v>1588</v>
      </c>
      <c r="I64" s="30" t="s">
        <v>10732</v>
      </c>
      <c r="J64" s="84" t="s">
        <v>12667</v>
      </c>
      <c r="K64" s="44" t="s">
        <v>10714</v>
      </c>
      <c r="L64" s="30"/>
      <c r="M64" s="30" t="s">
        <v>891</v>
      </c>
      <c r="N64" s="30" t="s">
        <v>597</v>
      </c>
      <c r="O64" s="30" t="s">
        <v>10733</v>
      </c>
      <c r="P64" s="30" t="s">
        <v>10734</v>
      </c>
      <c r="Q64" s="30"/>
      <c r="R64" s="30"/>
      <c r="S64" s="30"/>
      <c r="T64" s="30"/>
      <c r="U64" s="30"/>
      <c r="V64" s="30"/>
      <c r="W64" s="30" t="s">
        <v>10735</v>
      </c>
      <c r="X64" s="30" t="s">
        <v>10736</v>
      </c>
      <c r="Y64" s="30"/>
      <c r="Z64" s="30" t="s">
        <v>10737</v>
      </c>
    </row>
    <row r="65" ht="15.75" customHeight="1">
      <c r="A65" s="30" t="s">
        <v>7347</v>
      </c>
      <c r="B65" s="30" t="s">
        <v>7338</v>
      </c>
      <c r="C65" s="30" t="s">
        <v>12736</v>
      </c>
      <c r="D65" s="44" t="s">
        <v>7349</v>
      </c>
      <c r="E65" s="44" t="s">
        <v>7341</v>
      </c>
      <c r="F65" s="32">
        <v>6061.0</v>
      </c>
      <c r="G65" s="30" t="s">
        <v>7350</v>
      </c>
      <c r="H65" s="84" t="s">
        <v>1588</v>
      </c>
      <c r="I65" s="30" t="s">
        <v>852</v>
      </c>
      <c r="J65" s="84" t="s">
        <v>1427</v>
      </c>
      <c r="K65" s="44" t="s">
        <v>7343</v>
      </c>
      <c r="L65" s="30"/>
      <c r="M65" s="30" t="s">
        <v>398</v>
      </c>
      <c r="N65" s="30" t="s">
        <v>5547</v>
      </c>
      <c r="O65" s="30" t="s">
        <v>245</v>
      </c>
      <c r="P65" s="30" t="s">
        <v>1153</v>
      </c>
      <c r="Q65" s="30" t="s">
        <v>416</v>
      </c>
      <c r="R65" s="30" t="s">
        <v>7351</v>
      </c>
      <c r="S65" s="30"/>
      <c r="T65" s="30"/>
      <c r="U65" s="30"/>
      <c r="V65" s="30"/>
      <c r="W65" s="30" t="s">
        <v>7352</v>
      </c>
      <c r="X65" s="30" t="s">
        <v>7353</v>
      </c>
      <c r="Y65" s="30"/>
      <c r="Z65" s="30" t="s">
        <v>7354</v>
      </c>
    </row>
    <row r="66" ht="15.75" customHeight="1">
      <c r="A66" s="30" t="s">
        <v>7401</v>
      </c>
      <c r="B66" s="30" t="s">
        <v>7400</v>
      </c>
      <c r="C66" s="30" t="s">
        <v>12737</v>
      </c>
      <c r="D66" s="44" t="s">
        <v>7403</v>
      </c>
      <c r="E66" s="44" t="s">
        <v>7404</v>
      </c>
      <c r="F66" s="32">
        <v>2303.0</v>
      </c>
      <c r="G66" s="30" t="s">
        <v>7405</v>
      </c>
      <c r="H66" s="84" t="s">
        <v>1588</v>
      </c>
      <c r="I66" s="30" t="s">
        <v>7406</v>
      </c>
      <c r="J66" s="30" t="s">
        <v>1458</v>
      </c>
      <c r="K66" s="44" t="s">
        <v>7407</v>
      </c>
      <c r="L66" s="30"/>
      <c r="M66" s="30" t="s">
        <v>891</v>
      </c>
      <c r="N66" s="30" t="s">
        <v>2981</v>
      </c>
      <c r="O66" s="30" t="s">
        <v>741</v>
      </c>
      <c r="P66" s="30" t="s">
        <v>7408</v>
      </c>
      <c r="Q66" s="30" t="s">
        <v>2435</v>
      </c>
      <c r="R66" s="30"/>
      <c r="S66" s="30"/>
      <c r="T66" s="30"/>
      <c r="U66" s="30" t="s">
        <v>7409</v>
      </c>
      <c r="V66" s="30"/>
      <c r="W66" s="30" t="s">
        <v>7410</v>
      </c>
      <c r="X66" s="30" t="s">
        <v>7411</v>
      </c>
      <c r="Y66" s="30" t="s">
        <v>7412</v>
      </c>
      <c r="Z66" s="30" t="s">
        <v>7413</v>
      </c>
    </row>
    <row r="67" ht="15.75" customHeight="1">
      <c r="A67" s="30" t="s">
        <v>10945</v>
      </c>
      <c r="B67" s="30" t="s">
        <v>10906</v>
      </c>
      <c r="C67" s="30"/>
      <c r="D67" s="44" t="s">
        <v>10946</v>
      </c>
      <c r="E67" s="30"/>
      <c r="F67" s="32">
        <v>374.0</v>
      </c>
      <c r="G67" s="30"/>
      <c r="H67" s="84" t="s">
        <v>1588</v>
      </c>
      <c r="I67" s="30" t="s">
        <v>10947</v>
      </c>
      <c r="J67" s="125" t="s">
        <v>11048</v>
      </c>
      <c r="K67" s="30"/>
      <c r="L67" s="30"/>
      <c r="M67" s="30"/>
      <c r="N67" s="30" t="s">
        <v>10948</v>
      </c>
      <c r="O67" s="30" t="s">
        <v>80</v>
      </c>
      <c r="P67" s="30" t="s">
        <v>480</v>
      </c>
      <c r="Q67" s="30"/>
      <c r="R67" s="30"/>
      <c r="S67" s="30"/>
      <c r="T67" s="30"/>
      <c r="U67" s="30"/>
      <c r="V67" s="30"/>
      <c r="W67" s="30" t="s">
        <v>10949</v>
      </c>
      <c r="X67" s="30" t="s">
        <v>10950</v>
      </c>
      <c r="Y67" s="30" t="s">
        <v>10951</v>
      </c>
      <c r="Z67" s="30" t="s">
        <v>10952</v>
      </c>
    </row>
    <row r="68" ht="15.75" customHeight="1">
      <c r="A68" s="30" t="s">
        <v>5761</v>
      </c>
      <c r="B68" s="30" t="s">
        <v>5705</v>
      </c>
      <c r="C68" s="30" t="s">
        <v>12739</v>
      </c>
      <c r="D68" s="44" t="s">
        <v>5763</v>
      </c>
      <c r="E68" s="44" t="s">
        <v>5709</v>
      </c>
      <c r="F68" s="32">
        <v>3595.0</v>
      </c>
      <c r="G68" s="30"/>
      <c r="H68" s="84" t="s">
        <v>1588</v>
      </c>
      <c r="I68" s="30" t="s">
        <v>5764</v>
      </c>
      <c r="J68" s="30" t="s">
        <v>1427</v>
      </c>
      <c r="K68" s="44" t="s">
        <v>5711</v>
      </c>
      <c r="L68" s="30"/>
      <c r="M68" s="30" t="s">
        <v>755</v>
      </c>
      <c r="N68" s="30" t="s">
        <v>2389</v>
      </c>
      <c r="O68" s="30" t="s">
        <v>80</v>
      </c>
      <c r="P68" s="30" t="s">
        <v>1348</v>
      </c>
      <c r="Q68" s="30"/>
      <c r="R68" s="30"/>
      <c r="S68" s="30"/>
      <c r="T68" s="30" t="s">
        <v>5765</v>
      </c>
      <c r="U68" s="30"/>
      <c r="V68" s="30"/>
      <c r="W68" s="30" t="s">
        <v>5766</v>
      </c>
      <c r="X68" s="30" t="s">
        <v>5767</v>
      </c>
      <c r="Y68" s="30" t="s">
        <v>5768</v>
      </c>
      <c r="Z68" s="30" t="s">
        <v>5769</v>
      </c>
    </row>
    <row r="69" ht="15.75" customHeight="1">
      <c r="A69" s="30" t="s">
        <v>5050</v>
      </c>
      <c r="B69" s="30" t="s">
        <v>5049</v>
      </c>
      <c r="C69" s="30" t="s">
        <v>12740</v>
      </c>
      <c r="D69" s="44" t="s">
        <v>5051</v>
      </c>
      <c r="E69" s="44" t="s">
        <v>5052</v>
      </c>
      <c r="F69" s="32">
        <v>2114.0</v>
      </c>
      <c r="G69" s="30" t="s">
        <v>5053</v>
      </c>
      <c r="H69" s="84" t="s">
        <v>1588</v>
      </c>
      <c r="I69" s="30" t="s">
        <v>5054</v>
      </c>
      <c r="J69" s="84" t="s">
        <v>12684</v>
      </c>
      <c r="K69" s="44" t="s">
        <v>5055</v>
      </c>
      <c r="L69" s="30"/>
      <c r="M69" s="30" t="s">
        <v>466</v>
      </c>
      <c r="N69" s="30" t="s">
        <v>2350</v>
      </c>
      <c r="O69" s="30" t="s">
        <v>741</v>
      </c>
      <c r="P69" s="30" t="s">
        <v>5056</v>
      </c>
      <c r="Q69" s="30"/>
      <c r="R69" s="30"/>
      <c r="S69" s="30"/>
      <c r="T69" s="30"/>
      <c r="U69" s="30"/>
      <c r="V69" s="30"/>
      <c r="W69" s="30" t="s">
        <v>5057</v>
      </c>
      <c r="X69" s="30" t="s">
        <v>5058</v>
      </c>
      <c r="Y69" s="30"/>
      <c r="Z69" s="30" t="s">
        <v>5059</v>
      </c>
    </row>
    <row r="70" ht="15.75" customHeight="1">
      <c r="A70" s="30" t="s">
        <v>9067</v>
      </c>
      <c r="B70" s="30" t="s">
        <v>8932</v>
      </c>
      <c r="C70" s="30" t="s">
        <v>12741</v>
      </c>
      <c r="D70" s="44" t="s">
        <v>9069</v>
      </c>
      <c r="E70" s="44" t="s">
        <v>8936</v>
      </c>
      <c r="F70" s="32">
        <v>1059.0</v>
      </c>
      <c r="G70" s="30"/>
      <c r="H70" s="84" t="s">
        <v>1588</v>
      </c>
      <c r="I70" s="30" t="s">
        <v>9070</v>
      </c>
      <c r="J70" s="84" t="s">
        <v>11048</v>
      </c>
      <c r="K70" s="44" t="s">
        <v>8940</v>
      </c>
      <c r="L70" s="30"/>
      <c r="M70" s="30" t="s">
        <v>891</v>
      </c>
      <c r="N70" s="30" t="s">
        <v>597</v>
      </c>
      <c r="O70" s="30" t="s">
        <v>80</v>
      </c>
      <c r="P70" s="30" t="s">
        <v>9071</v>
      </c>
      <c r="Q70" s="30"/>
      <c r="R70" s="30"/>
      <c r="S70" s="30"/>
      <c r="T70" s="30"/>
      <c r="U70" s="30" t="s">
        <v>9072</v>
      </c>
      <c r="V70" s="30"/>
      <c r="W70" s="30" t="s">
        <v>9073</v>
      </c>
      <c r="X70" s="30" t="s">
        <v>9074</v>
      </c>
      <c r="Y70" s="30" t="s">
        <v>9075</v>
      </c>
      <c r="Z70" s="30" t="s">
        <v>9076</v>
      </c>
    </row>
    <row r="71" ht="15.75" customHeight="1">
      <c r="A71" s="30" t="s">
        <v>8905</v>
      </c>
      <c r="B71" s="30" t="s">
        <v>8872</v>
      </c>
      <c r="C71" s="30" t="s">
        <v>12742</v>
      </c>
      <c r="D71" s="44" t="s">
        <v>8907</v>
      </c>
      <c r="E71" s="44" t="s">
        <v>8876</v>
      </c>
      <c r="F71" s="32">
        <v>5803.0</v>
      </c>
      <c r="G71" s="30"/>
      <c r="H71" s="84" t="s">
        <v>1588</v>
      </c>
      <c r="I71" s="30" t="s">
        <v>8908</v>
      </c>
      <c r="J71" s="30" t="s">
        <v>1427</v>
      </c>
      <c r="K71" s="44" t="s">
        <v>8879</v>
      </c>
      <c r="L71" s="30"/>
      <c r="M71" s="30" t="s">
        <v>137</v>
      </c>
      <c r="N71" s="30" t="s">
        <v>8909</v>
      </c>
      <c r="O71" s="30" t="s">
        <v>80</v>
      </c>
      <c r="P71" s="30" t="s">
        <v>1589</v>
      </c>
      <c r="Q71" s="30"/>
      <c r="R71" s="30"/>
      <c r="S71" s="30"/>
      <c r="T71" s="30"/>
      <c r="U71" s="30" t="s">
        <v>8910</v>
      </c>
      <c r="V71" s="30"/>
      <c r="W71" s="30" t="s">
        <v>8911</v>
      </c>
      <c r="X71" s="30" t="s">
        <v>8912</v>
      </c>
      <c r="Y71" s="30"/>
      <c r="Z71" s="30" t="s">
        <v>8913</v>
      </c>
    </row>
    <row r="72" ht="15.75" customHeight="1">
      <c r="A72" s="30" t="s">
        <v>2410</v>
      </c>
      <c r="B72" s="30" t="s">
        <v>2099</v>
      </c>
      <c r="C72" s="30" t="s">
        <v>2411</v>
      </c>
      <c r="D72" s="44" t="s">
        <v>2412</v>
      </c>
      <c r="E72" s="44" t="s">
        <v>2401</v>
      </c>
      <c r="F72" s="32">
        <v>2213.0</v>
      </c>
      <c r="G72" s="30"/>
      <c r="H72" s="84" t="s">
        <v>1588</v>
      </c>
      <c r="I72" s="30" t="s">
        <v>2413</v>
      </c>
      <c r="J72" s="84" t="s">
        <v>12673</v>
      </c>
      <c r="K72" s="44" t="s">
        <v>2402</v>
      </c>
      <c r="L72" s="30"/>
      <c r="M72" s="30" t="s">
        <v>755</v>
      </c>
      <c r="N72" s="30" t="s">
        <v>2350</v>
      </c>
      <c r="O72" s="30" t="s">
        <v>80</v>
      </c>
      <c r="P72" s="30" t="s">
        <v>504</v>
      </c>
      <c r="Q72" s="30"/>
      <c r="R72" s="30"/>
      <c r="S72" s="30"/>
      <c r="T72" s="30"/>
      <c r="U72" s="30" t="s">
        <v>2414</v>
      </c>
      <c r="V72" s="30"/>
      <c r="W72" s="30" t="s">
        <v>2415</v>
      </c>
      <c r="X72" s="30" t="s">
        <v>2416</v>
      </c>
      <c r="Y72" s="30" t="s">
        <v>7287</v>
      </c>
      <c r="Z72" s="30" t="s">
        <v>2418</v>
      </c>
    </row>
    <row r="73" ht="15.75" customHeight="1">
      <c r="A73" s="30" t="s">
        <v>6183</v>
      </c>
      <c r="B73" s="30" t="s">
        <v>1119</v>
      </c>
      <c r="C73" s="30" t="s">
        <v>12743</v>
      </c>
      <c r="D73" s="44" t="s">
        <v>6185</v>
      </c>
      <c r="E73" s="44" t="s">
        <v>1123</v>
      </c>
      <c r="F73" s="32">
        <v>1442.0</v>
      </c>
      <c r="G73" s="30" t="s">
        <v>6186</v>
      </c>
      <c r="H73" s="84" t="s">
        <v>5616</v>
      </c>
      <c r="I73" s="30" t="s">
        <v>6187</v>
      </c>
      <c r="J73" s="84" t="s">
        <v>1427</v>
      </c>
      <c r="K73" s="44" t="s">
        <v>1359</v>
      </c>
      <c r="L73" s="30"/>
      <c r="M73" s="30" t="s">
        <v>516</v>
      </c>
      <c r="N73" s="30" t="s">
        <v>3276</v>
      </c>
      <c r="O73" s="30" t="s">
        <v>1131</v>
      </c>
      <c r="P73" s="30" t="s">
        <v>6177</v>
      </c>
      <c r="Q73" s="30" t="s">
        <v>5318</v>
      </c>
      <c r="R73" s="30"/>
      <c r="S73" s="30"/>
      <c r="T73" s="30"/>
      <c r="U73" s="30" t="s">
        <v>6188</v>
      </c>
      <c r="V73" s="30"/>
      <c r="W73" s="30" t="s">
        <v>6189</v>
      </c>
      <c r="X73" s="30" t="s">
        <v>6190</v>
      </c>
      <c r="Y73" s="30" t="s">
        <v>6191</v>
      </c>
      <c r="Z73" s="30" t="s">
        <v>6192</v>
      </c>
    </row>
    <row r="74" ht="15.75" customHeight="1">
      <c r="A74" s="30" t="s">
        <v>8474</v>
      </c>
      <c r="B74" s="30" t="s">
        <v>8405</v>
      </c>
      <c r="C74" s="30" t="s">
        <v>12744</v>
      </c>
      <c r="D74" s="44" t="s">
        <v>8475</v>
      </c>
      <c r="E74" s="44" t="s">
        <v>8448</v>
      </c>
      <c r="F74" s="32">
        <v>1371.0</v>
      </c>
      <c r="G74" s="30" t="s">
        <v>8476</v>
      </c>
      <c r="H74" s="84" t="s">
        <v>1588</v>
      </c>
      <c r="I74" s="30" t="s">
        <v>8477</v>
      </c>
      <c r="J74" s="125" t="s">
        <v>11048</v>
      </c>
      <c r="K74" s="44" t="s">
        <v>8452</v>
      </c>
      <c r="L74" s="30"/>
      <c r="M74" s="30" t="s">
        <v>930</v>
      </c>
      <c r="N74" s="30" t="s">
        <v>8478</v>
      </c>
      <c r="O74" s="30" t="s">
        <v>2465</v>
      </c>
      <c r="P74" s="30" t="s">
        <v>2465</v>
      </c>
      <c r="Q74" s="30"/>
      <c r="R74" s="30"/>
      <c r="S74" s="30"/>
      <c r="T74" s="30"/>
      <c r="U74" s="30"/>
      <c r="V74" s="30"/>
      <c r="W74" s="30" t="s">
        <v>8479</v>
      </c>
      <c r="X74" s="30"/>
      <c r="Y74" s="30" t="s">
        <v>8480</v>
      </c>
      <c r="Z74" s="30" t="s">
        <v>8481</v>
      </c>
    </row>
    <row r="75" ht="15.75" customHeight="1">
      <c r="A75" s="30" t="s">
        <v>6234</v>
      </c>
      <c r="B75" s="30" t="s">
        <v>6233</v>
      </c>
      <c r="C75" s="30" t="s">
        <v>12745</v>
      </c>
      <c r="D75" s="44" t="s">
        <v>6236</v>
      </c>
      <c r="E75" s="44" t="s">
        <v>6237</v>
      </c>
      <c r="F75" s="32">
        <v>2040.0</v>
      </c>
      <c r="G75" s="30" t="s">
        <v>6238</v>
      </c>
      <c r="H75" s="84" t="s">
        <v>1588</v>
      </c>
      <c r="I75" s="30" t="s">
        <v>6239</v>
      </c>
      <c r="J75" s="30" t="s">
        <v>1427</v>
      </c>
      <c r="K75" s="44" t="s">
        <v>6240</v>
      </c>
      <c r="L75" s="30"/>
      <c r="M75" s="30" t="s">
        <v>930</v>
      </c>
      <c r="N75" s="30" t="s">
        <v>6059</v>
      </c>
      <c r="O75" s="30" t="s">
        <v>300</v>
      </c>
      <c r="P75" s="30" t="s">
        <v>757</v>
      </c>
      <c r="Q75" s="30"/>
      <c r="R75" s="30"/>
      <c r="S75" s="30"/>
      <c r="T75" s="30"/>
      <c r="U75" s="30"/>
      <c r="V75" s="30"/>
      <c r="W75" s="30" t="s">
        <v>6241</v>
      </c>
      <c r="X75" s="30" t="s">
        <v>6242</v>
      </c>
      <c r="Y75" s="30" t="s">
        <v>6243</v>
      </c>
      <c r="Z75" s="30" t="s">
        <v>6244</v>
      </c>
    </row>
    <row r="76" ht="15.75" customHeight="1">
      <c r="A76" s="30" t="s">
        <v>6680</v>
      </c>
      <c r="B76" s="30" t="s">
        <v>6649</v>
      </c>
      <c r="C76" s="30" t="s">
        <v>12746</v>
      </c>
      <c r="D76" s="44" t="s">
        <v>6682</v>
      </c>
      <c r="E76" s="44" t="s">
        <v>6653</v>
      </c>
      <c r="F76" s="32">
        <v>1991.0</v>
      </c>
      <c r="G76" s="30" t="s">
        <v>6683</v>
      </c>
      <c r="H76" s="84" t="s">
        <v>1588</v>
      </c>
      <c r="I76" s="30" t="s">
        <v>1619</v>
      </c>
      <c r="J76" s="84" t="s">
        <v>12684</v>
      </c>
      <c r="K76" s="44" t="s">
        <v>6656</v>
      </c>
      <c r="L76" s="30"/>
      <c r="M76" s="30" t="s">
        <v>398</v>
      </c>
      <c r="N76" s="30" t="s">
        <v>793</v>
      </c>
      <c r="O76" s="30" t="s">
        <v>109</v>
      </c>
      <c r="P76" s="30" t="s">
        <v>468</v>
      </c>
      <c r="Q76" s="30"/>
      <c r="R76" s="30"/>
      <c r="S76" s="30"/>
      <c r="T76" s="30"/>
      <c r="U76" s="30"/>
      <c r="V76" s="30"/>
      <c r="W76" s="30" t="s">
        <v>6684</v>
      </c>
      <c r="X76" s="30" t="s">
        <v>6685</v>
      </c>
      <c r="Y76" s="30"/>
      <c r="Z76" s="30" t="s">
        <v>6686</v>
      </c>
    </row>
    <row r="77" ht="15.75" customHeight="1">
      <c r="A77" s="30" t="s">
        <v>4849</v>
      </c>
      <c r="B77" s="30" t="s">
        <v>956</v>
      </c>
      <c r="C77" s="30" t="s">
        <v>12747</v>
      </c>
      <c r="D77" s="44" t="s">
        <v>4851</v>
      </c>
      <c r="E77" s="44" t="s">
        <v>1566</v>
      </c>
      <c r="F77" s="32">
        <v>207.0</v>
      </c>
      <c r="G77" s="30" t="s">
        <v>4852</v>
      </c>
      <c r="H77" s="84" t="s">
        <v>1588</v>
      </c>
      <c r="I77" s="30" t="s">
        <v>4853</v>
      </c>
      <c r="J77" s="84" t="s">
        <v>12684</v>
      </c>
      <c r="K77" s="44" t="s">
        <v>1567</v>
      </c>
      <c r="L77" s="30"/>
      <c r="M77" s="30" t="s">
        <v>516</v>
      </c>
      <c r="N77" s="30" t="s">
        <v>4854</v>
      </c>
      <c r="O77" s="30" t="s">
        <v>80</v>
      </c>
      <c r="P77" s="30" t="s">
        <v>4855</v>
      </c>
      <c r="Q77" s="30"/>
      <c r="R77" s="30"/>
      <c r="S77" s="30"/>
      <c r="T77" s="30"/>
      <c r="U77" s="30" t="s">
        <v>4856</v>
      </c>
      <c r="V77" s="30"/>
      <c r="W77" s="30" t="s">
        <v>4857</v>
      </c>
      <c r="X77" s="30" t="s">
        <v>4858</v>
      </c>
      <c r="Y77" s="30" t="s">
        <v>4859</v>
      </c>
      <c r="Z77" s="30" t="s">
        <v>4860</v>
      </c>
    </row>
    <row r="78" ht="15.75" customHeight="1">
      <c r="A78" s="30" t="s">
        <v>4916</v>
      </c>
      <c r="B78" s="30" t="s">
        <v>3338</v>
      </c>
      <c r="C78" s="30" t="s">
        <v>12748</v>
      </c>
      <c r="D78" s="44" t="s">
        <v>4918</v>
      </c>
      <c r="E78" s="44" t="s">
        <v>3747</v>
      </c>
      <c r="F78" s="32">
        <v>696.0</v>
      </c>
      <c r="G78" s="30" t="s">
        <v>4919</v>
      </c>
      <c r="H78" s="84" t="s">
        <v>1588</v>
      </c>
      <c r="I78" s="30" t="s">
        <v>4920</v>
      </c>
      <c r="J78" s="30" t="s">
        <v>1427</v>
      </c>
      <c r="K78" s="44" t="s">
        <v>3748</v>
      </c>
      <c r="L78" s="30"/>
      <c r="M78" s="30" t="s">
        <v>398</v>
      </c>
      <c r="N78" s="30" t="s">
        <v>1696</v>
      </c>
      <c r="O78" s="30" t="s">
        <v>80</v>
      </c>
      <c r="P78" s="30" t="s">
        <v>1589</v>
      </c>
      <c r="Q78" s="30"/>
      <c r="R78" s="30"/>
      <c r="S78" s="30"/>
      <c r="T78" s="30" t="s">
        <v>4921</v>
      </c>
      <c r="U78" s="30" t="s">
        <v>4922</v>
      </c>
      <c r="V78" s="30"/>
      <c r="W78" s="30" t="s">
        <v>4923</v>
      </c>
      <c r="X78" s="30" t="s">
        <v>4924</v>
      </c>
      <c r="Y78" s="30" t="s">
        <v>4925</v>
      </c>
      <c r="Z78" s="30" t="s">
        <v>4926</v>
      </c>
    </row>
    <row r="79" ht="15.75" customHeight="1">
      <c r="A79" s="30" t="s">
        <v>1527</v>
      </c>
      <c r="B79" s="30" t="s">
        <v>919</v>
      </c>
      <c r="C79" s="30" t="s">
        <v>1529</v>
      </c>
      <c r="D79" s="44" t="s">
        <v>1528</v>
      </c>
      <c r="E79" s="44" t="s">
        <v>1531</v>
      </c>
      <c r="F79" s="32">
        <v>1135.0</v>
      </c>
      <c r="G79" s="30"/>
      <c r="H79" s="84" t="s">
        <v>1588</v>
      </c>
      <c r="I79" s="30" t="s">
        <v>1530</v>
      </c>
      <c r="J79" s="30" t="s">
        <v>1427</v>
      </c>
      <c r="K79" s="44" t="s">
        <v>1532</v>
      </c>
      <c r="L79" s="30"/>
      <c r="M79" s="30" t="s">
        <v>930</v>
      </c>
      <c r="N79" s="30" t="s">
        <v>756</v>
      </c>
      <c r="O79" s="30" t="s">
        <v>80</v>
      </c>
      <c r="P79" s="30" t="s">
        <v>80</v>
      </c>
      <c r="Q79" s="30"/>
      <c r="R79" s="30"/>
      <c r="S79" s="30"/>
      <c r="T79" s="30"/>
      <c r="U79" s="30"/>
      <c r="V79" s="30"/>
      <c r="W79" s="30" t="s">
        <v>1534</v>
      </c>
      <c r="X79" s="30" t="s">
        <v>1535</v>
      </c>
      <c r="Y79" s="30"/>
      <c r="Z79" s="30" t="s">
        <v>1536</v>
      </c>
    </row>
    <row r="80" ht="15.75" customHeight="1">
      <c r="A80" s="30" t="s">
        <v>6650</v>
      </c>
      <c r="B80" s="30" t="s">
        <v>6649</v>
      </c>
      <c r="C80" s="30" t="s">
        <v>12749</v>
      </c>
      <c r="D80" s="44" t="s">
        <v>6652</v>
      </c>
      <c r="E80" s="44" t="s">
        <v>6653</v>
      </c>
      <c r="F80" s="32">
        <v>3741.0</v>
      </c>
      <c r="G80" s="30" t="s">
        <v>6654</v>
      </c>
      <c r="H80" s="84" t="s">
        <v>1343</v>
      </c>
      <c r="I80" s="30" t="s">
        <v>6655</v>
      </c>
      <c r="J80" s="84" t="s">
        <v>12684</v>
      </c>
      <c r="K80" s="44" t="s">
        <v>6656</v>
      </c>
      <c r="L80" s="30"/>
      <c r="M80" s="30" t="s">
        <v>398</v>
      </c>
      <c r="N80" s="30"/>
      <c r="O80" s="30" t="s">
        <v>109</v>
      </c>
      <c r="P80" s="30" t="s">
        <v>6657</v>
      </c>
      <c r="Q80" s="30" t="s">
        <v>537</v>
      </c>
      <c r="R80" s="30"/>
      <c r="S80" s="30"/>
      <c r="T80" s="30"/>
      <c r="U80" s="30"/>
      <c r="V80" s="30"/>
      <c r="W80" s="30" t="s">
        <v>6658</v>
      </c>
      <c r="X80" s="30" t="s">
        <v>6659</v>
      </c>
      <c r="Y80" s="30" t="s">
        <v>6660</v>
      </c>
      <c r="Z80" s="30" t="s">
        <v>6661</v>
      </c>
    </row>
    <row r="81" ht="15.75" customHeight="1">
      <c r="A81" s="30" t="s">
        <v>6580</v>
      </c>
      <c r="B81" s="30" t="s">
        <v>1133</v>
      </c>
      <c r="C81" s="30"/>
      <c r="D81" s="44" t="s">
        <v>6581</v>
      </c>
      <c r="E81" s="44" t="s">
        <v>1728</v>
      </c>
      <c r="F81" s="32">
        <v>1019.0</v>
      </c>
      <c r="G81" s="30"/>
      <c r="H81" s="84" t="s">
        <v>1588</v>
      </c>
      <c r="I81" s="30" t="s">
        <v>6582</v>
      </c>
      <c r="J81" s="30" t="s">
        <v>1427</v>
      </c>
      <c r="K81" s="44" t="s">
        <v>1141</v>
      </c>
      <c r="L81" s="30"/>
      <c r="M81" s="30" t="s">
        <v>755</v>
      </c>
      <c r="N81" s="30" t="s">
        <v>2884</v>
      </c>
      <c r="O81" s="30" t="s">
        <v>80</v>
      </c>
      <c r="P81" s="30" t="s">
        <v>6583</v>
      </c>
      <c r="Q81" s="30"/>
      <c r="R81" s="30"/>
      <c r="S81" s="30"/>
      <c r="T81" s="30"/>
      <c r="U81" s="30"/>
      <c r="V81" s="30"/>
      <c r="W81" s="30" t="s">
        <v>6584</v>
      </c>
      <c r="X81" s="30" t="s">
        <v>6585</v>
      </c>
      <c r="Y81" s="30"/>
      <c r="Z81" s="30" t="s">
        <v>6586</v>
      </c>
    </row>
    <row r="82" ht="15.75" customHeight="1">
      <c r="A82" s="30" t="s">
        <v>6028</v>
      </c>
      <c r="B82" s="30" t="s">
        <v>6005</v>
      </c>
      <c r="C82" s="30" t="s">
        <v>12751</v>
      </c>
      <c r="D82" s="44" t="s">
        <v>6030</v>
      </c>
      <c r="E82" s="44" t="s">
        <v>6009</v>
      </c>
      <c r="F82" s="32">
        <v>7112.0</v>
      </c>
      <c r="G82" s="30" t="s">
        <v>6031</v>
      </c>
      <c r="H82" s="84" t="s">
        <v>1588</v>
      </c>
      <c r="I82" s="30" t="s">
        <v>1673</v>
      </c>
      <c r="J82" s="30" t="s">
        <v>1427</v>
      </c>
      <c r="K82" s="44" t="s">
        <v>6011</v>
      </c>
      <c r="L82" s="30"/>
      <c r="M82" s="30" t="s">
        <v>891</v>
      </c>
      <c r="N82" s="30" t="s">
        <v>4628</v>
      </c>
      <c r="O82" s="30" t="s">
        <v>80</v>
      </c>
      <c r="P82" s="30" t="s">
        <v>1348</v>
      </c>
      <c r="Q82" s="30"/>
      <c r="R82" s="30"/>
      <c r="S82" s="30"/>
      <c r="T82" s="30"/>
      <c r="U82" s="30"/>
      <c r="V82" s="30"/>
      <c r="W82" s="30" t="s">
        <v>6032</v>
      </c>
      <c r="X82" s="30" t="s">
        <v>6033</v>
      </c>
      <c r="Y82" s="30" t="s">
        <v>6034</v>
      </c>
      <c r="Z82" s="30" t="s">
        <v>6035</v>
      </c>
    </row>
    <row r="83" ht="15.75" customHeight="1">
      <c r="A83" s="30" t="s">
        <v>5733</v>
      </c>
      <c r="B83" s="30" t="s">
        <v>5705</v>
      </c>
      <c r="C83" s="30" t="s">
        <v>12752</v>
      </c>
      <c r="D83" s="44" t="s">
        <v>5735</v>
      </c>
      <c r="E83" s="44" t="s">
        <v>5709</v>
      </c>
      <c r="F83" s="32">
        <v>574.0</v>
      </c>
      <c r="G83" s="30"/>
      <c r="H83" s="84" t="s">
        <v>1588</v>
      </c>
      <c r="I83" s="30" t="s">
        <v>5736</v>
      </c>
      <c r="J83" s="30" t="s">
        <v>1427</v>
      </c>
      <c r="K83" s="44" t="s">
        <v>5711</v>
      </c>
      <c r="L83" s="30"/>
      <c r="M83" s="30" t="s">
        <v>755</v>
      </c>
      <c r="N83" s="30" t="s">
        <v>717</v>
      </c>
      <c r="O83" s="30" t="s">
        <v>80</v>
      </c>
      <c r="P83" s="30" t="s">
        <v>1348</v>
      </c>
      <c r="Q83" s="30"/>
      <c r="R83" s="30"/>
      <c r="S83" s="30"/>
      <c r="T83" s="30" t="s">
        <v>5737</v>
      </c>
      <c r="U83" s="30"/>
      <c r="V83" s="30"/>
      <c r="W83" s="30" t="s">
        <v>5738</v>
      </c>
      <c r="X83" s="30" t="s">
        <v>5739</v>
      </c>
      <c r="Y83" s="30"/>
      <c r="Z83" s="30" t="s">
        <v>5740</v>
      </c>
    </row>
    <row r="84" ht="15.75" customHeight="1">
      <c r="A84" s="30" t="s">
        <v>10937</v>
      </c>
      <c r="B84" s="30" t="s">
        <v>10906</v>
      </c>
      <c r="C84" s="30" t="s">
        <v>12753</v>
      </c>
      <c r="D84" s="44" t="s">
        <v>10939</v>
      </c>
      <c r="E84" s="30"/>
      <c r="F84" s="32">
        <v>435.0</v>
      </c>
      <c r="G84" s="30"/>
      <c r="H84" s="84" t="s">
        <v>1588</v>
      </c>
      <c r="I84" s="30" t="s">
        <v>10940</v>
      </c>
      <c r="J84" s="125" t="s">
        <v>11048</v>
      </c>
      <c r="K84" s="30"/>
      <c r="L84" s="30"/>
      <c r="M84" s="30"/>
      <c r="N84" s="30" t="s">
        <v>6109</v>
      </c>
      <c r="O84" s="30" t="s">
        <v>80</v>
      </c>
      <c r="P84" s="30" t="s">
        <v>10941</v>
      </c>
      <c r="Q84" s="30"/>
      <c r="R84" s="30"/>
      <c r="S84" s="30"/>
      <c r="T84" s="30"/>
      <c r="U84" s="30"/>
      <c r="V84" s="30"/>
      <c r="W84" s="30" t="s">
        <v>10942</v>
      </c>
      <c r="X84" s="30" t="s">
        <v>10943</v>
      </c>
      <c r="Y84" s="30"/>
      <c r="Z84" s="30" t="s">
        <v>10944</v>
      </c>
    </row>
    <row r="85" ht="15.75" customHeight="1">
      <c r="A85" s="30" t="s">
        <v>5901</v>
      </c>
      <c r="B85" s="30" t="s">
        <v>2621</v>
      </c>
      <c r="C85" s="30" t="s">
        <v>12754</v>
      </c>
      <c r="D85" s="44" t="s">
        <v>5903</v>
      </c>
      <c r="E85" s="44" t="s">
        <v>2625</v>
      </c>
      <c r="F85" s="32">
        <v>1430.0</v>
      </c>
      <c r="G85" s="30" t="s">
        <v>5904</v>
      </c>
      <c r="H85" s="84" t="s">
        <v>1588</v>
      </c>
      <c r="I85" s="30" t="s">
        <v>5905</v>
      </c>
      <c r="J85" s="84" t="s">
        <v>12684</v>
      </c>
      <c r="K85" s="44" t="s">
        <v>2737</v>
      </c>
      <c r="L85" s="30"/>
      <c r="M85" s="30" t="s">
        <v>466</v>
      </c>
      <c r="N85" s="30" t="s">
        <v>597</v>
      </c>
      <c r="O85" s="30" t="s">
        <v>300</v>
      </c>
      <c r="P85" s="30" t="s">
        <v>757</v>
      </c>
      <c r="Q85" s="30"/>
      <c r="R85" s="30"/>
      <c r="S85" s="30"/>
      <c r="T85" s="30"/>
      <c r="U85" s="30"/>
      <c r="V85" s="30"/>
      <c r="W85" s="30" t="s">
        <v>5906</v>
      </c>
      <c r="X85" s="30" t="s">
        <v>5907</v>
      </c>
      <c r="Y85" s="30" t="s">
        <v>5908</v>
      </c>
      <c r="Z85" s="30" t="s">
        <v>5909</v>
      </c>
    </row>
    <row r="86" ht="15.75" customHeight="1">
      <c r="A86" s="30" t="s">
        <v>10542</v>
      </c>
      <c r="B86" s="30" t="s">
        <v>9913</v>
      </c>
      <c r="C86" s="30" t="s">
        <v>12755</v>
      </c>
      <c r="D86" s="44" t="s">
        <v>10544</v>
      </c>
      <c r="E86" s="44" t="s">
        <v>9923</v>
      </c>
      <c r="F86" s="32">
        <v>1046.0</v>
      </c>
      <c r="G86" s="30"/>
      <c r="H86" s="84" t="s">
        <v>1588</v>
      </c>
      <c r="I86" s="30" t="s">
        <v>1588</v>
      </c>
      <c r="J86" s="30" t="s">
        <v>1427</v>
      </c>
      <c r="K86" s="44" t="s">
        <v>9925</v>
      </c>
      <c r="L86" s="30"/>
      <c r="M86" s="30" t="s">
        <v>755</v>
      </c>
      <c r="N86" s="30" t="s">
        <v>5547</v>
      </c>
      <c r="O86" s="30" t="s">
        <v>80</v>
      </c>
      <c r="P86" s="30" t="s">
        <v>1589</v>
      </c>
      <c r="Q86" s="30"/>
      <c r="R86" s="30"/>
      <c r="S86" s="30"/>
      <c r="T86" s="30"/>
      <c r="U86" s="30" t="s">
        <v>10545</v>
      </c>
      <c r="V86" s="30"/>
      <c r="W86" s="30" t="s">
        <v>10546</v>
      </c>
      <c r="X86" s="30" t="s">
        <v>10547</v>
      </c>
      <c r="Y86" s="30" t="s">
        <v>10548</v>
      </c>
      <c r="Z86" s="30" t="s">
        <v>10549</v>
      </c>
    </row>
    <row r="87" ht="15.75" customHeight="1">
      <c r="A87" s="30" t="s">
        <v>10635</v>
      </c>
      <c r="B87" s="30" t="s">
        <v>10612</v>
      </c>
      <c r="C87" s="30" t="s">
        <v>12756</v>
      </c>
      <c r="D87" s="44" t="s">
        <v>10636</v>
      </c>
      <c r="E87" s="44" t="s">
        <v>10637</v>
      </c>
      <c r="F87" s="32">
        <v>1201.0</v>
      </c>
      <c r="G87" s="30" t="s">
        <v>10638</v>
      </c>
      <c r="H87" s="84" t="s">
        <v>1588</v>
      </c>
      <c r="I87" s="30" t="s">
        <v>10639</v>
      </c>
      <c r="J87" s="30" t="s">
        <v>2134</v>
      </c>
      <c r="K87" s="44" t="s">
        <v>10640</v>
      </c>
      <c r="L87" s="30"/>
      <c r="M87" s="30" t="s">
        <v>466</v>
      </c>
      <c r="N87" s="30" t="s">
        <v>7320</v>
      </c>
      <c r="O87" s="30" t="s">
        <v>80</v>
      </c>
      <c r="P87" s="30" t="s">
        <v>10641</v>
      </c>
      <c r="Q87" s="30" t="s">
        <v>1599</v>
      </c>
      <c r="R87" s="30"/>
      <c r="S87" s="30"/>
      <c r="T87" s="30"/>
      <c r="U87" s="30"/>
      <c r="V87" s="30"/>
      <c r="W87" s="30" t="s">
        <v>10642</v>
      </c>
      <c r="X87" s="30" t="s">
        <v>10643</v>
      </c>
      <c r="Y87" s="30"/>
      <c r="Z87" s="30" t="s">
        <v>10639</v>
      </c>
    </row>
    <row r="88" ht="15.75" customHeight="1">
      <c r="A88" s="30" t="s">
        <v>5335</v>
      </c>
      <c r="B88" s="30" t="s">
        <v>5334</v>
      </c>
      <c r="C88" s="30" t="s">
        <v>12757</v>
      </c>
      <c r="D88" s="44" t="s">
        <v>5337</v>
      </c>
      <c r="E88" s="44" t="s">
        <v>5338</v>
      </c>
      <c r="F88" s="32">
        <v>1641.0</v>
      </c>
      <c r="G88" s="30" t="s">
        <v>5339</v>
      </c>
      <c r="H88" s="84" t="s">
        <v>1588</v>
      </c>
      <c r="I88" s="30" t="s">
        <v>5340</v>
      </c>
      <c r="J88" s="30" t="s">
        <v>1427</v>
      </c>
      <c r="K88" s="44" t="s">
        <v>5341</v>
      </c>
      <c r="L88" s="30"/>
      <c r="M88" s="30" t="s">
        <v>891</v>
      </c>
      <c r="N88" s="30" t="s">
        <v>558</v>
      </c>
      <c r="O88" s="30" t="s">
        <v>80</v>
      </c>
      <c r="P88" s="30" t="s">
        <v>480</v>
      </c>
      <c r="Q88" s="30" t="s">
        <v>5342</v>
      </c>
      <c r="R88" s="30"/>
      <c r="S88" s="30"/>
      <c r="T88" s="30"/>
      <c r="U88" s="30"/>
      <c r="V88" s="30"/>
      <c r="W88" s="30" t="s">
        <v>5343</v>
      </c>
      <c r="X88" s="30" t="s">
        <v>5344</v>
      </c>
      <c r="Y88" s="30"/>
      <c r="Z88" s="30" t="s">
        <v>5345</v>
      </c>
    </row>
    <row r="89" ht="15.75" customHeight="1">
      <c r="A89" s="30" t="s">
        <v>9015</v>
      </c>
      <c r="B89" s="30" t="s">
        <v>8932</v>
      </c>
      <c r="C89" s="30" t="s">
        <v>12758</v>
      </c>
      <c r="D89" s="44" t="s">
        <v>9017</v>
      </c>
      <c r="E89" s="44" t="s">
        <v>8936</v>
      </c>
      <c r="F89" s="32">
        <v>2254.0</v>
      </c>
      <c r="G89" s="30" t="s">
        <v>9018</v>
      </c>
      <c r="H89" s="30" t="s">
        <v>1448</v>
      </c>
      <c r="I89" s="30" t="s">
        <v>9019</v>
      </c>
      <c r="J89" s="84" t="s">
        <v>11048</v>
      </c>
      <c r="K89" s="44" t="s">
        <v>8940</v>
      </c>
      <c r="L89" s="30"/>
      <c r="M89" s="30" t="s">
        <v>891</v>
      </c>
      <c r="N89" s="30"/>
      <c r="O89" s="30" t="s">
        <v>80</v>
      </c>
      <c r="P89" s="30" t="s">
        <v>80</v>
      </c>
      <c r="Q89" s="30"/>
      <c r="R89" s="30"/>
      <c r="S89" s="30"/>
      <c r="T89" s="30"/>
      <c r="U89" s="30"/>
      <c r="V89" s="30"/>
      <c r="W89" s="30" t="s">
        <v>9020</v>
      </c>
      <c r="X89" s="30" t="s">
        <v>9021</v>
      </c>
      <c r="Y89" s="30" t="s">
        <v>9022</v>
      </c>
      <c r="Z89" s="30" t="s">
        <v>9023</v>
      </c>
    </row>
    <row r="90" ht="15.75" customHeight="1">
      <c r="A90" s="30" t="s">
        <v>8359</v>
      </c>
      <c r="B90" s="30" t="s">
        <v>8330</v>
      </c>
      <c r="C90" s="30" t="s">
        <v>12759</v>
      </c>
      <c r="D90" s="44" t="s">
        <v>8361</v>
      </c>
      <c r="E90" s="44" t="s">
        <v>8362</v>
      </c>
      <c r="F90" s="32">
        <v>2658.0</v>
      </c>
      <c r="G90" s="30"/>
      <c r="H90" s="84" t="s">
        <v>1588</v>
      </c>
      <c r="I90" s="30" t="s">
        <v>8363</v>
      </c>
      <c r="J90" s="84" t="s">
        <v>11048</v>
      </c>
      <c r="K90" s="44" t="s">
        <v>8365</v>
      </c>
      <c r="L90" s="30"/>
      <c r="M90" s="30" t="s">
        <v>516</v>
      </c>
      <c r="N90" s="30" t="s">
        <v>597</v>
      </c>
      <c r="O90" s="30" t="s">
        <v>300</v>
      </c>
      <c r="P90" s="30" t="s">
        <v>8366</v>
      </c>
      <c r="Q90" s="30"/>
      <c r="R90" s="30"/>
      <c r="S90" s="30"/>
      <c r="T90" s="30"/>
      <c r="U90" s="30"/>
      <c r="V90" s="30"/>
      <c r="W90" s="30" t="s">
        <v>8367</v>
      </c>
      <c r="X90" s="30" t="s">
        <v>8368</v>
      </c>
      <c r="Y90" s="30" t="s">
        <v>8369</v>
      </c>
      <c r="Z90" s="30" t="s">
        <v>8370</v>
      </c>
    </row>
    <row r="91" ht="15.75" customHeight="1">
      <c r="A91" s="30" t="s">
        <v>9042</v>
      </c>
      <c r="B91" s="30" t="s">
        <v>9024</v>
      </c>
      <c r="C91" s="30" t="s">
        <v>12760</v>
      </c>
      <c r="D91" s="44" t="s">
        <v>9044</v>
      </c>
      <c r="E91" s="44" t="s">
        <v>9027</v>
      </c>
      <c r="F91" s="32">
        <v>915.0</v>
      </c>
      <c r="G91" s="30" t="s">
        <v>9045</v>
      </c>
      <c r="H91" s="84" t="s">
        <v>5616</v>
      </c>
      <c r="I91" s="30" t="s">
        <v>9046</v>
      </c>
      <c r="J91" s="84" t="s">
        <v>1427</v>
      </c>
      <c r="K91" s="44" t="s">
        <v>9030</v>
      </c>
      <c r="L91" s="30"/>
      <c r="M91" s="30" t="s">
        <v>137</v>
      </c>
      <c r="N91" s="30" t="s">
        <v>9047</v>
      </c>
      <c r="O91" s="30" t="s">
        <v>1313</v>
      </c>
      <c r="P91" s="30" t="s">
        <v>1313</v>
      </c>
      <c r="Q91" s="30"/>
      <c r="R91" s="30"/>
      <c r="S91" s="30"/>
      <c r="T91" s="30"/>
      <c r="U91" s="30"/>
      <c r="V91" s="30"/>
      <c r="W91" s="30" t="s">
        <v>9048</v>
      </c>
      <c r="X91" s="30" t="s">
        <v>9049</v>
      </c>
      <c r="Y91" s="30"/>
      <c r="Z91" s="30" t="s">
        <v>9050</v>
      </c>
    </row>
    <row r="92" ht="15.75" customHeight="1">
      <c r="A92" s="30" t="s">
        <v>8873</v>
      </c>
      <c r="B92" s="30" t="s">
        <v>8872</v>
      </c>
      <c r="C92" s="30" t="s">
        <v>12761</v>
      </c>
      <c r="D92" s="44" t="s">
        <v>8875</v>
      </c>
      <c r="E92" s="44" t="s">
        <v>8876</v>
      </c>
      <c r="F92" s="32">
        <v>6537.0</v>
      </c>
      <c r="G92" s="30" t="s">
        <v>8877</v>
      </c>
      <c r="H92" s="84" t="s">
        <v>1588</v>
      </c>
      <c r="I92" s="30" t="s">
        <v>8878</v>
      </c>
      <c r="J92" s="30" t="s">
        <v>1427</v>
      </c>
      <c r="K92" s="44" t="s">
        <v>8879</v>
      </c>
      <c r="L92" s="30"/>
      <c r="M92" s="30" t="s">
        <v>137</v>
      </c>
      <c r="N92" s="30" t="s">
        <v>1542</v>
      </c>
      <c r="O92" s="30" t="s">
        <v>300</v>
      </c>
      <c r="P92" s="30" t="s">
        <v>1651</v>
      </c>
      <c r="Q92" s="30"/>
      <c r="R92" s="30"/>
      <c r="S92" s="30"/>
      <c r="T92" s="30"/>
      <c r="U92" s="30" t="s">
        <v>8880</v>
      </c>
      <c r="V92" s="30"/>
      <c r="W92" s="30" t="s">
        <v>8881</v>
      </c>
      <c r="X92" s="30" t="s">
        <v>8882</v>
      </c>
      <c r="Y92" s="30"/>
      <c r="Z92" s="30" t="s">
        <v>8883</v>
      </c>
    </row>
    <row r="93" ht="15.75" customHeight="1">
      <c r="A93" s="30" t="s">
        <v>5425</v>
      </c>
      <c r="B93" s="30" t="s">
        <v>5334</v>
      </c>
      <c r="C93" s="30"/>
      <c r="D93" s="44" t="s">
        <v>5426</v>
      </c>
      <c r="E93" s="30" t="s">
        <v>5427</v>
      </c>
      <c r="F93" s="32">
        <v>1227.0</v>
      </c>
      <c r="G93" s="30"/>
      <c r="H93" s="84" t="s">
        <v>5616</v>
      </c>
      <c r="I93" s="30" t="s">
        <v>5428</v>
      </c>
      <c r="J93" s="84" t="s">
        <v>12673</v>
      </c>
      <c r="K93" s="44" t="s">
        <v>5430</v>
      </c>
      <c r="L93" s="30"/>
      <c r="M93" s="30" t="s">
        <v>380</v>
      </c>
      <c r="N93" s="30" t="s">
        <v>5431</v>
      </c>
      <c r="O93" s="30" t="s">
        <v>80</v>
      </c>
      <c r="P93" s="30" t="s">
        <v>5432</v>
      </c>
      <c r="Q93" s="30"/>
      <c r="R93" s="30"/>
      <c r="S93" s="30"/>
      <c r="T93" s="30"/>
      <c r="U93" s="30" t="s">
        <v>5433</v>
      </c>
      <c r="V93" s="30"/>
      <c r="W93" s="30" t="s">
        <v>5434</v>
      </c>
      <c r="X93" s="30" t="s">
        <v>5435</v>
      </c>
      <c r="Y93" s="30"/>
      <c r="Z93" s="30" t="s">
        <v>5436</v>
      </c>
    </row>
    <row r="94" ht="15.75" customHeight="1">
      <c r="A94" s="30" t="s">
        <v>8808</v>
      </c>
      <c r="B94" s="30" t="s">
        <v>8768</v>
      </c>
      <c r="C94" s="30" t="s">
        <v>12763</v>
      </c>
      <c r="D94" s="44" t="s">
        <v>8810</v>
      </c>
      <c r="E94" s="44" t="s">
        <v>8772</v>
      </c>
      <c r="F94" s="32">
        <v>1686.0</v>
      </c>
      <c r="G94" s="30" t="s">
        <v>8811</v>
      </c>
      <c r="H94" s="84" t="s">
        <v>1588</v>
      </c>
      <c r="I94" s="30" t="s">
        <v>8812</v>
      </c>
      <c r="J94" s="30" t="s">
        <v>1427</v>
      </c>
      <c r="K94" s="44" t="s">
        <v>8775</v>
      </c>
      <c r="L94" s="30"/>
      <c r="M94" s="30" t="s">
        <v>755</v>
      </c>
      <c r="N94" s="30" t="s">
        <v>1461</v>
      </c>
      <c r="O94" s="30" t="s">
        <v>414</v>
      </c>
      <c r="P94" s="30" t="s">
        <v>415</v>
      </c>
      <c r="Q94" s="30" t="s">
        <v>8813</v>
      </c>
      <c r="R94" s="30"/>
      <c r="S94" s="30"/>
      <c r="T94" s="30"/>
      <c r="U94" s="30" t="s">
        <v>8814</v>
      </c>
      <c r="V94" s="30"/>
      <c r="W94" s="30" t="s">
        <v>8815</v>
      </c>
      <c r="X94" s="30" t="s">
        <v>8816</v>
      </c>
      <c r="Y94" s="30"/>
      <c r="Z94" s="30" t="s">
        <v>8817</v>
      </c>
    </row>
    <row r="95" ht="15.75" customHeight="1">
      <c r="A95" s="30" t="s">
        <v>8108</v>
      </c>
      <c r="B95" s="30" t="s">
        <v>8100</v>
      </c>
      <c r="C95" s="30" t="s">
        <v>12764</v>
      </c>
      <c r="D95" s="44" t="s">
        <v>8110</v>
      </c>
      <c r="E95" s="30"/>
      <c r="F95" s="32">
        <v>894.0</v>
      </c>
      <c r="G95" s="30"/>
      <c r="H95" s="84" t="s">
        <v>1588</v>
      </c>
      <c r="I95" s="30" t="s">
        <v>8111</v>
      </c>
      <c r="J95" s="125" t="s">
        <v>11048</v>
      </c>
      <c r="K95" s="30"/>
      <c r="L95" s="30"/>
      <c r="M95" s="30"/>
      <c r="N95" s="30" t="s">
        <v>490</v>
      </c>
      <c r="O95" s="30" t="s">
        <v>741</v>
      </c>
      <c r="P95" s="30" t="s">
        <v>5056</v>
      </c>
      <c r="Q95" s="30"/>
      <c r="R95" s="30"/>
      <c r="S95" s="30"/>
      <c r="T95" s="30"/>
      <c r="U95" s="30" t="s">
        <v>8112</v>
      </c>
      <c r="V95" s="30"/>
      <c r="W95" s="30" t="s">
        <v>8113</v>
      </c>
      <c r="X95" s="30"/>
      <c r="Y95" s="30" t="s">
        <v>8114</v>
      </c>
      <c r="Z95" s="30" t="s">
        <v>8115</v>
      </c>
    </row>
    <row r="96" ht="15.75" customHeight="1">
      <c r="A96" s="30" t="s">
        <v>11019</v>
      </c>
      <c r="B96" s="30" t="s">
        <v>11009</v>
      </c>
      <c r="C96" s="30" t="s">
        <v>12765</v>
      </c>
      <c r="D96" s="44" t="s">
        <v>11021</v>
      </c>
      <c r="E96" s="44" t="s">
        <v>11022</v>
      </c>
      <c r="F96" s="32">
        <v>4424.0</v>
      </c>
      <c r="G96" s="30"/>
      <c r="H96" s="84" t="s">
        <v>1588</v>
      </c>
      <c r="I96" s="30" t="s">
        <v>1673</v>
      </c>
      <c r="J96" s="84" t="s">
        <v>12684</v>
      </c>
      <c r="K96" s="44" t="s">
        <v>11023</v>
      </c>
      <c r="L96" s="30"/>
      <c r="M96" s="30" t="s">
        <v>398</v>
      </c>
      <c r="N96" s="30" t="s">
        <v>1820</v>
      </c>
      <c r="O96" s="30" t="s">
        <v>300</v>
      </c>
      <c r="P96" s="30" t="s">
        <v>1651</v>
      </c>
      <c r="Q96" s="30"/>
      <c r="R96" s="30"/>
      <c r="S96" s="30"/>
      <c r="T96" s="30" t="s">
        <v>11024</v>
      </c>
      <c r="U96" s="30" t="s">
        <v>11025</v>
      </c>
      <c r="V96" s="30"/>
      <c r="W96" s="30" t="s">
        <v>11026</v>
      </c>
      <c r="X96" s="30" t="s">
        <v>11027</v>
      </c>
      <c r="Y96" s="30" t="s">
        <v>11028</v>
      </c>
      <c r="Z96" s="30" t="s">
        <v>11029</v>
      </c>
    </row>
    <row r="97" ht="15.75" customHeight="1">
      <c r="A97" s="30" t="s">
        <v>9279</v>
      </c>
      <c r="B97" s="30" t="s">
        <v>9256</v>
      </c>
      <c r="C97" s="30" t="s">
        <v>12766</v>
      </c>
      <c r="D97" s="44" t="s">
        <v>9281</v>
      </c>
      <c r="E97" s="44" t="s">
        <v>9259</v>
      </c>
      <c r="F97" s="32">
        <v>194.0</v>
      </c>
      <c r="G97" s="30" t="s">
        <v>9282</v>
      </c>
      <c r="H97" s="84" t="s">
        <v>1588</v>
      </c>
      <c r="I97" s="30" t="s">
        <v>9283</v>
      </c>
      <c r="J97" s="84" t="s">
        <v>12690</v>
      </c>
      <c r="K97" s="44" t="s">
        <v>9262</v>
      </c>
      <c r="L97" s="30"/>
      <c r="M97" s="30" t="s">
        <v>516</v>
      </c>
      <c r="N97" s="30" t="s">
        <v>2304</v>
      </c>
      <c r="O97" s="30" t="s">
        <v>741</v>
      </c>
      <c r="P97" s="30" t="s">
        <v>9272</v>
      </c>
      <c r="Q97" s="30" t="s">
        <v>9284</v>
      </c>
      <c r="R97" s="30"/>
      <c r="S97" s="30"/>
      <c r="T97" s="30"/>
      <c r="U97" s="30" t="s">
        <v>9285</v>
      </c>
      <c r="V97" s="30"/>
      <c r="W97" s="30" t="s">
        <v>9286</v>
      </c>
      <c r="X97" s="30" t="s">
        <v>9287</v>
      </c>
      <c r="Y97" s="30"/>
      <c r="Z97" s="30" t="s">
        <v>9283</v>
      </c>
    </row>
    <row r="98" ht="15.75" customHeight="1">
      <c r="A98" s="30" t="s">
        <v>5068</v>
      </c>
      <c r="B98" s="30" t="s">
        <v>5049</v>
      </c>
      <c r="C98" s="30" t="s">
        <v>12767</v>
      </c>
      <c r="D98" s="44" t="s">
        <v>5069</v>
      </c>
      <c r="E98" s="44" t="s">
        <v>5052</v>
      </c>
      <c r="F98" s="32">
        <v>3181.0</v>
      </c>
      <c r="G98" s="30" t="s">
        <v>5070</v>
      </c>
      <c r="H98" s="84" t="s">
        <v>5616</v>
      </c>
      <c r="I98" s="30" t="s">
        <v>5071</v>
      </c>
      <c r="J98" s="84" t="s">
        <v>12684</v>
      </c>
      <c r="K98" s="44" t="s">
        <v>5055</v>
      </c>
      <c r="L98" s="30"/>
      <c r="M98" s="30" t="s">
        <v>466</v>
      </c>
      <c r="N98" s="30" t="s">
        <v>634</v>
      </c>
      <c r="O98" s="30" t="s">
        <v>536</v>
      </c>
      <c r="P98" s="30" t="s">
        <v>536</v>
      </c>
      <c r="Q98" s="30"/>
      <c r="R98" s="30" t="s">
        <v>5072</v>
      </c>
      <c r="S98" s="30"/>
      <c r="T98" s="30"/>
      <c r="U98" s="30"/>
      <c r="V98" s="30"/>
      <c r="W98" s="30" t="s">
        <v>5073</v>
      </c>
      <c r="X98" s="30" t="s">
        <v>5074</v>
      </c>
      <c r="Y98" s="30"/>
      <c r="Z98" s="30" t="s">
        <v>5075</v>
      </c>
    </row>
    <row r="99" ht="15.75" customHeight="1">
      <c r="A99" s="30" t="s">
        <v>9134</v>
      </c>
      <c r="B99" s="30" t="s">
        <v>9109</v>
      </c>
      <c r="C99" s="30" t="s">
        <v>12768</v>
      </c>
      <c r="D99" s="44" t="s">
        <v>9136</v>
      </c>
      <c r="E99" s="44" t="s">
        <v>9112</v>
      </c>
      <c r="F99" s="32">
        <v>3000.0</v>
      </c>
      <c r="G99" s="30" t="s">
        <v>9137</v>
      </c>
      <c r="H99" s="84" t="s">
        <v>1588</v>
      </c>
      <c r="I99" s="30" t="s">
        <v>1673</v>
      </c>
      <c r="J99" s="84" t="s">
        <v>12684</v>
      </c>
      <c r="K99" s="44" t="s">
        <v>9114</v>
      </c>
      <c r="L99" s="30"/>
      <c r="M99" s="30" t="s">
        <v>466</v>
      </c>
      <c r="N99" s="30" t="s">
        <v>2884</v>
      </c>
      <c r="O99" s="30" t="s">
        <v>300</v>
      </c>
      <c r="P99" s="30" t="s">
        <v>300</v>
      </c>
      <c r="Q99" s="30"/>
      <c r="R99" s="30"/>
      <c r="S99" s="30"/>
      <c r="T99" s="30"/>
      <c r="U99" s="30"/>
      <c r="V99" s="30"/>
      <c r="W99" s="30" t="s">
        <v>9138</v>
      </c>
      <c r="X99" s="30" t="s">
        <v>9139</v>
      </c>
      <c r="Y99" s="30"/>
      <c r="Z99" s="30" t="s">
        <v>9140</v>
      </c>
    </row>
    <row r="100" ht="15.75" customHeight="1">
      <c r="A100" s="30" t="s">
        <v>7339</v>
      </c>
      <c r="B100" s="30" t="s">
        <v>7338</v>
      </c>
      <c r="C100" s="30"/>
      <c r="D100" s="44" t="s">
        <v>7340</v>
      </c>
      <c r="E100" s="44" t="s">
        <v>7341</v>
      </c>
      <c r="F100" s="32">
        <v>363.0</v>
      </c>
      <c r="G100" s="30" t="s">
        <v>7342</v>
      </c>
      <c r="H100" s="84" t="s">
        <v>1588</v>
      </c>
      <c r="I100" s="30" t="s">
        <v>1673</v>
      </c>
      <c r="J100" s="84" t="s">
        <v>1427</v>
      </c>
      <c r="K100" s="44" t="s">
        <v>7343</v>
      </c>
      <c r="L100" s="30"/>
      <c r="M100" s="30" t="s">
        <v>398</v>
      </c>
      <c r="N100" s="30" t="s">
        <v>7344</v>
      </c>
      <c r="O100" s="30" t="s">
        <v>245</v>
      </c>
      <c r="P100" s="30" t="s">
        <v>245</v>
      </c>
      <c r="Q100" s="30"/>
      <c r="R100" s="30"/>
      <c r="S100" s="30"/>
      <c r="T100" s="30"/>
      <c r="U100" s="30"/>
      <c r="V100" s="30"/>
      <c r="W100" s="30" t="s">
        <v>7345</v>
      </c>
      <c r="X100" s="30" t="s">
        <v>7346</v>
      </c>
      <c r="Y100" s="30"/>
      <c r="Z100" s="30" t="s">
        <v>1673</v>
      </c>
    </row>
    <row r="101" ht="15.75" customHeight="1">
      <c r="A101" s="30" t="s">
        <v>3823</v>
      </c>
      <c r="B101" s="30" t="s">
        <v>3373</v>
      </c>
      <c r="C101" s="30" t="s">
        <v>3824</v>
      </c>
      <c r="D101" s="44" t="s">
        <v>3825</v>
      </c>
      <c r="E101" s="44" t="s">
        <v>3788</v>
      </c>
      <c r="F101" s="32">
        <v>2340.0</v>
      </c>
      <c r="G101" s="30"/>
      <c r="H101" s="84" t="s">
        <v>1588</v>
      </c>
      <c r="I101" s="30" t="s">
        <v>860</v>
      </c>
      <c r="J101" s="84" t="s">
        <v>12673</v>
      </c>
      <c r="K101" s="44" t="s">
        <v>3789</v>
      </c>
      <c r="L101" s="30"/>
      <c r="M101" s="30" t="s">
        <v>755</v>
      </c>
      <c r="N101" s="30" t="s">
        <v>1461</v>
      </c>
      <c r="O101" s="30" t="s">
        <v>2465</v>
      </c>
      <c r="P101" s="30" t="s">
        <v>2466</v>
      </c>
      <c r="Q101" s="30" t="s">
        <v>1599</v>
      </c>
      <c r="R101" s="30"/>
      <c r="S101" s="30"/>
      <c r="T101" s="30" t="s">
        <v>3826</v>
      </c>
      <c r="U101" s="30" t="s">
        <v>3827</v>
      </c>
      <c r="V101" s="30"/>
      <c r="W101" s="30" t="s">
        <v>3828</v>
      </c>
      <c r="X101" s="30" t="s">
        <v>3829</v>
      </c>
      <c r="Y101" s="30" t="s">
        <v>3830</v>
      </c>
      <c r="Z101" s="30" t="s">
        <v>3831</v>
      </c>
    </row>
    <row r="102" ht="15.75" customHeight="1">
      <c r="A102" s="30" t="s">
        <v>9033</v>
      </c>
      <c r="B102" s="30" t="s">
        <v>9024</v>
      </c>
      <c r="C102" s="30"/>
      <c r="D102" s="44" t="s">
        <v>9034</v>
      </c>
      <c r="E102" s="44" t="s">
        <v>9027</v>
      </c>
      <c r="F102" s="32">
        <v>1597.0</v>
      </c>
      <c r="G102" s="30"/>
      <c r="H102" s="84" t="s">
        <v>14076</v>
      </c>
      <c r="I102" s="30" t="s">
        <v>9035</v>
      </c>
      <c r="J102" s="84" t="s">
        <v>1427</v>
      </c>
      <c r="K102" s="44" t="s">
        <v>9030</v>
      </c>
      <c r="L102" s="30"/>
      <c r="M102" s="30" t="s">
        <v>137</v>
      </c>
      <c r="N102" s="30" t="s">
        <v>9036</v>
      </c>
      <c r="O102" s="30" t="s">
        <v>300</v>
      </c>
      <c r="P102" s="30" t="s">
        <v>3299</v>
      </c>
      <c r="Q102" s="30"/>
      <c r="R102" s="30" t="s">
        <v>9037</v>
      </c>
      <c r="S102" s="30"/>
      <c r="T102" s="30"/>
      <c r="U102" s="30" t="s">
        <v>9038</v>
      </c>
      <c r="V102" s="30"/>
      <c r="W102" s="30" t="s">
        <v>9039</v>
      </c>
      <c r="X102" s="30" t="s">
        <v>9040</v>
      </c>
      <c r="Y102" s="30"/>
      <c r="Z102" s="30" t="s">
        <v>9041</v>
      </c>
    </row>
    <row r="103" ht="15.75" customHeight="1">
      <c r="A103" s="30" t="s">
        <v>10743</v>
      </c>
      <c r="B103" s="30" t="s">
        <v>10700</v>
      </c>
      <c r="C103" s="30" t="s">
        <v>12771</v>
      </c>
      <c r="D103" s="44" t="s">
        <v>10745</v>
      </c>
      <c r="E103" s="44" t="s">
        <v>10746</v>
      </c>
      <c r="F103" s="32">
        <v>409.0</v>
      </c>
      <c r="G103" s="30" t="s">
        <v>10747</v>
      </c>
      <c r="H103" s="84" t="s">
        <v>1588</v>
      </c>
      <c r="I103" s="30" t="s">
        <v>10748</v>
      </c>
      <c r="J103" s="125" t="s">
        <v>2363</v>
      </c>
      <c r="K103" s="44" t="s">
        <v>10749</v>
      </c>
      <c r="L103" s="30"/>
      <c r="M103" s="30" t="s">
        <v>891</v>
      </c>
      <c r="N103" s="30" t="s">
        <v>1820</v>
      </c>
      <c r="O103" s="30" t="s">
        <v>315</v>
      </c>
      <c r="P103" s="30" t="s">
        <v>10750</v>
      </c>
      <c r="Q103" s="30" t="s">
        <v>5495</v>
      </c>
      <c r="R103" s="30"/>
      <c r="S103" s="30"/>
      <c r="T103" s="30"/>
      <c r="U103" s="30"/>
      <c r="V103" s="30"/>
      <c r="W103" s="30" t="s">
        <v>10751</v>
      </c>
      <c r="X103" s="30" t="s">
        <v>10752</v>
      </c>
      <c r="Y103" s="30"/>
      <c r="Z103" s="30" t="s">
        <v>10753</v>
      </c>
    </row>
    <row r="104" ht="15.75" customHeight="1">
      <c r="A104" s="30" t="s">
        <v>9268</v>
      </c>
      <c r="B104" s="30" t="s">
        <v>9256</v>
      </c>
      <c r="C104" s="30"/>
      <c r="D104" s="44" t="s">
        <v>9269</v>
      </c>
      <c r="E104" s="44" t="s">
        <v>9259</v>
      </c>
      <c r="F104" s="32">
        <v>1030.0</v>
      </c>
      <c r="G104" s="30" t="s">
        <v>9270</v>
      </c>
      <c r="H104" s="84" t="s">
        <v>1588</v>
      </c>
      <c r="I104" s="30" t="s">
        <v>9271</v>
      </c>
      <c r="J104" s="84" t="s">
        <v>12690</v>
      </c>
      <c r="K104" s="44" t="s">
        <v>9262</v>
      </c>
      <c r="L104" s="30"/>
      <c r="M104" s="30" t="s">
        <v>516</v>
      </c>
      <c r="N104" s="30" t="s">
        <v>5547</v>
      </c>
      <c r="O104" s="30" t="s">
        <v>741</v>
      </c>
      <c r="P104" s="30" t="s">
        <v>9272</v>
      </c>
      <c r="Q104" s="30" t="s">
        <v>1599</v>
      </c>
      <c r="R104" s="30"/>
      <c r="S104" s="30"/>
      <c r="T104" s="30" t="s">
        <v>9273</v>
      </c>
      <c r="U104" s="30" t="s">
        <v>9274</v>
      </c>
      <c r="V104" s="30"/>
      <c r="W104" s="30" t="s">
        <v>9275</v>
      </c>
      <c r="X104" s="30" t="s">
        <v>9276</v>
      </c>
      <c r="Y104" s="30" t="s">
        <v>9277</v>
      </c>
      <c r="Z104" s="30" t="s">
        <v>9278</v>
      </c>
    </row>
    <row r="105" ht="15.75" customHeight="1">
      <c r="A105" s="30" t="s">
        <v>8728</v>
      </c>
      <c r="B105" s="30" t="s">
        <v>8718</v>
      </c>
      <c r="C105" s="30" t="s">
        <v>12773</v>
      </c>
      <c r="D105" s="44" t="s">
        <v>8730</v>
      </c>
      <c r="E105" s="44" t="s">
        <v>8722</v>
      </c>
      <c r="F105" s="32">
        <v>3234.0</v>
      </c>
      <c r="G105" s="30" t="s">
        <v>8731</v>
      </c>
      <c r="H105" s="30" t="s">
        <v>1448</v>
      </c>
      <c r="I105" s="30" t="s">
        <v>1897</v>
      </c>
      <c r="J105" s="84" t="s">
        <v>1427</v>
      </c>
      <c r="K105" s="44" t="s">
        <v>8724</v>
      </c>
      <c r="L105" s="30"/>
      <c r="M105" s="30" t="s">
        <v>380</v>
      </c>
      <c r="N105" s="30" t="s">
        <v>4811</v>
      </c>
      <c r="O105" s="30" t="s">
        <v>450</v>
      </c>
      <c r="P105" s="30" t="s">
        <v>8732</v>
      </c>
      <c r="Q105" s="30"/>
      <c r="R105" s="30"/>
      <c r="S105" s="30"/>
      <c r="T105" s="30"/>
      <c r="U105" s="30"/>
      <c r="V105" s="30"/>
      <c r="W105" s="30" t="s">
        <v>8733</v>
      </c>
      <c r="X105" s="30" t="s">
        <v>8734</v>
      </c>
      <c r="Y105" s="30" t="s">
        <v>8735</v>
      </c>
      <c r="Z105" s="30" t="s">
        <v>8736</v>
      </c>
    </row>
    <row r="106" ht="15.75" customHeight="1">
      <c r="A106" s="30" t="s">
        <v>6695</v>
      </c>
      <c r="B106" s="30" t="s">
        <v>6649</v>
      </c>
      <c r="C106" s="30" t="s">
        <v>12774</v>
      </c>
      <c r="D106" s="44" t="s">
        <v>6697</v>
      </c>
      <c r="E106" s="44" t="s">
        <v>6653</v>
      </c>
      <c r="F106" s="32">
        <v>3351.0</v>
      </c>
      <c r="G106" s="30" t="s">
        <v>6698</v>
      </c>
      <c r="H106" s="84" t="s">
        <v>1588</v>
      </c>
      <c r="I106" s="30" t="s">
        <v>1619</v>
      </c>
      <c r="J106" s="84" t="s">
        <v>12684</v>
      </c>
      <c r="K106" s="44" t="s">
        <v>6656</v>
      </c>
      <c r="L106" s="30"/>
      <c r="M106" s="30" t="s">
        <v>398</v>
      </c>
      <c r="N106" s="30" t="s">
        <v>4828</v>
      </c>
      <c r="O106" s="30" t="s">
        <v>109</v>
      </c>
      <c r="P106" s="30" t="s">
        <v>6699</v>
      </c>
      <c r="Q106" s="30"/>
      <c r="R106" s="30"/>
      <c r="S106" s="30"/>
      <c r="T106" s="30"/>
      <c r="U106" s="30"/>
      <c r="V106" s="30"/>
      <c r="W106" s="30" t="s">
        <v>6700</v>
      </c>
      <c r="X106" s="30" t="s">
        <v>6701</v>
      </c>
      <c r="Y106" s="30" t="s">
        <v>6702</v>
      </c>
      <c r="Z106" s="30" t="s">
        <v>6703</v>
      </c>
    </row>
    <row r="107" ht="15.75" customHeight="1">
      <c r="A107" s="30" t="s">
        <v>10129</v>
      </c>
      <c r="B107" s="30" t="s">
        <v>10128</v>
      </c>
      <c r="C107" s="30" t="s">
        <v>12775</v>
      </c>
      <c r="D107" s="44" t="s">
        <v>10131</v>
      </c>
      <c r="E107" s="44" t="s">
        <v>10132</v>
      </c>
      <c r="F107" s="32">
        <v>13592.0</v>
      </c>
      <c r="G107" s="30"/>
      <c r="H107" s="84" t="s">
        <v>14076</v>
      </c>
      <c r="I107" s="30" t="s">
        <v>10133</v>
      </c>
      <c r="J107" s="84" t="s">
        <v>12673</v>
      </c>
      <c r="K107" s="44" t="s">
        <v>10134</v>
      </c>
      <c r="L107" s="30"/>
      <c r="M107" s="30" t="s">
        <v>380</v>
      </c>
      <c r="N107" s="30" t="s">
        <v>669</v>
      </c>
      <c r="O107" s="30" t="s">
        <v>80</v>
      </c>
      <c r="P107" s="30" t="s">
        <v>10135</v>
      </c>
      <c r="Q107" s="30"/>
      <c r="R107" s="30"/>
      <c r="S107" s="30"/>
      <c r="T107" s="30"/>
      <c r="U107" s="30"/>
      <c r="V107" s="30"/>
      <c r="W107" s="30" t="s">
        <v>10136</v>
      </c>
      <c r="X107" s="30" t="s">
        <v>10137</v>
      </c>
      <c r="Y107" s="30" t="s">
        <v>10138</v>
      </c>
      <c r="Z107" s="30" t="s">
        <v>10139</v>
      </c>
    </row>
    <row r="108" ht="15.75" customHeight="1">
      <c r="A108" s="30" t="s">
        <v>8665</v>
      </c>
      <c r="B108" s="30" t="s">
        <v>4330</v>
      </c>
      <c r="C108" s="30" t="s">
        <v>12776</v>
      </c>
      <c r="D108" s="44" t="s">
        <v>8667</v>
      </c>
      <c r="E108" s="44" t="s">
        <v>4334</v>
      </c>
      <c r="F108" s="32">
        <v>5033.0</v>
      </c>
      <c r="G108" s="30"/>
      <c r="H108" s="84" t="s">
        <v>1588</v>
      </c>
      <c r="I108" s="30" t="s">
        <v>8668</v>
      </c>
      <c r="J108" s="84" t="s">
        <v>12673</v>
      </c>
      <c r="K108" s="44" t="s">
        <v>8595</v>
      </c>
      <c r="L108" s="30"/>
      <c r="M108" s="30" t="s">
        <v>755</v>
      </c>
      <c r="N108" s="30" t="s">
        <v>1461</v>
      </c>
      <c r="O108" s="30" t="s">
        <v>1807</v>
      </c>
      <c r="P108" s="30" t="s">
        <v>1807</v>
      </c>
      <c r="Q108" s="30" t="s">
        <v>8669</v>
      </c>
      <c r="R108" s="30"/>
      <c r="S108" s="30"/>
      <c r="T108" s="30"/>
      <c r="U108" s="30" t="s">
        <v>8670</v>
      </c>
      <c r="V108" s="30"/>
      <c r="W108" s="30" t="s">
        <v>8671</v>
      </c>
      <c r="X108" s="30" t="s">
        <v>8672</v>
      </c>
      <c r="Y108" s="30" t="s">
        <v>8673</v>
      </c>
      <c r="Z108" s="30" t="s">
        <v>8674</v>
      </c>
    </row>
    <row r="109" ht="15.75" customHeight="1">
      <c r="A109" s="30" t="s">
        <v>8371</v>
      </c>
      <c r="B109" s="30" t="s">
        <v>8330</v>
      </c>
      <c r="C109" s="30" t="s">
        <v>12777</v>
      </c>
      <c r="D109" s="44" t="s">
        <v>8373</v>
      </c>
      <c r="E109" s="44" t="s">
        <v>8374</v>
      </c>
      <c r="F109" s="32">
        <v>3411.0</v>
      </c>
      <c r="G109" s="30" t="s">
        <v>8375</v>
      </c>
      <c r="H109" s="84" t="s">
        <v>14076</v>
      </c>
      <c r="I109" s="30" t="s">
        <v>8376</v>
      </c>
      <c r="J109" s="84" t="s">
        <v>12673</v>
      </c>
      <c r="K109" s="44" t="s">
        <v>8377</v>
      </c>
      <c r="L109" s="30"/>
      <c r="M109" s="30" t="s">
        <v>516</v>
      </c>
      <c r="N109" s="30" t="s">
        <v>2403</v>
      </c>
      <c r="O109" s="30" t="s">
        <v>3134</v>
      </c>
      <c r="P109" s="30" t="s">
        <v>3135</v>
      </c>
      <c r="Q109" s="30" t="s">
        <v>623</v>
      </c>
      <c r="R109" s="30"/>
      <c r="S109" s="30"/>
      <c r="T109" s="30" t="s">
        <v>8378</v>
      </c>
      <c r="U109" s="30" t="s">
        <v>8379</v>
      </c>
      <c r="V109" s="30"/>
      <c r="W109" s="30" t="s">
        <v>8380</v>
      </c>
      <c r="X109" s="30" t="s">
        <v>8381</v>
      </c>
      <c r="Y109" s="30" t="s">
        <v>8382</v>
      </c>
      <c r="Z109" s="30" t="s">
        <v>8383</v>
      </c>
    </row>
    <row r="110" ht="15.75" customHeight="1">
      <c r="A110" s="30" t="s">
        <v>6203</v>
      </c>
      <c r="B110" s="30" t="s">
        <v>1119</v>
      </c>
      <c r="C110" s="30" t="s">
        <v>12778</v>
      </c>
      <c r="D110" s="44" t="s">
        <v>6205</v>
      </c>
      <c r="E110" s="44" t="s">
        <v>1123</v>
      </c>
      <c r="F110" s="32">
        <v>2195.0</v>
      </c>
      <c r="G110" s="30" t="s">
        <v>6206</v>
      </c>
      <c r="H110" s="84" t="s">
        <v>1588</v>
      </c>
      <c r="I110" s="30" t="s">
        <v>4877</v>
      </c>
      <c r="J110" s="84" t="s">
        <v>1427</v>
      </c>
      <c r="K110" s="44" t="s">
        <v>1359</v>
      </c>
      <c r="L110" s="30"/>
      <c r="M110" s="30" t="s">
        <v>516</v>
      </c>
      <c r="N110" s="30" t="s">
        <v>1911</v>
      </c>
      <c r="O110" s="30" t="s">
        <v>1131</v>
      </c>
      <c r="P110" s="30" t="s">
        <v>1131</v>
      </c>
      <c r="Q110" s="30"/>
      <c r="R110" s="30"/>
      <c r="S110" s="30"/>
      <c r="T110" s="30"/>
      <c r="U110" s="30" t="s">
        <v>6207</v>
      </c>
      <c r="V110" s="30"/>
      <c r="W110" s="30" t="s">
        <v>6208</v>
      </c>
      <c r="X110" s="30" t="s">
        <v>6209</v>
      </c>
      <c r="Y110" s="30" t="s">
        <v>6210</v>
      </c>
      <c r="Z110" s="30" t="s">
        <v>6211</v>
      </c>
    </row>
    <row r="111" ht="15.75" customHeight="1">
      <c r="A111" s="30" t="s">
        <v>1508</v>
      </c>
      <c r="B111" s="30" t="s">
        <v>906</v>
      </c>
      <c r="C111" s="30" t="s">
        <v>1510</v>
      </c>
      <c r="D111" s="44" t="s">
        <v>1509</v>
      </c>
      <c r="E111" s="44" t="s">
        <v>1470</v>
      </c>
      <c r="F111" s="32">
        <v>3209.0</v>
      </c>
      <c r="G111" s="30" t="s">
        <v>1511</v>
      </c>
      <c r="H111" s="84" t="s">
        <v>1588</v>
      </c>
      <c r="I111" s="30" t="s">
        <v>4913</v>
      </c>
      <c r="J111" s="30" t="s">
        <v>1458</v>
      </c>
      <c r="K111" s="44" t="s">
        <v>1471</v>
      </c>
      <c r="L111" s="30"/>
      <c r="M111" s="30" t="s">
        <v>891</v>
      </c>
      <c r="N111" s="30" t="s">
        <v>831</v>
      </c>
      <c r="O111" s="30" t="s">
        <v>109</v>
      </c>
      <c r="P111" s="30" t="s">
        <v>468</v>
      </c>
      <c r="Q111" s="30" t="s">
        <v>1513</v>
      </c>
      <c r="R111" s="30" t="s">
        <v>1514</v>
      </c>
      <c r="S111" s="30"/>
      <c r="T111" s="30"/>
      <c r="U111" s="30"/>
      <c r="V111" s="30"/>
      <c r="W111" s="30" t="s">
        <v>4914</v>
      </c>
      <c r="X111" s="30" t="s">
        <v>1516</v>
      </c>
      <c r="Y111" s="30" t="s">
        <v>1517</v>
      </c>
      <c r="Z111" s="30" t="s">
        <v>4915</v>
      </c>
    </row>
    <row r="112" ht="15.75" customHeight="1">
      <c r="A112" s="30" t="s">
        <v>6900</v>
      </c>
      <c r="B112" s="30" t="s">
        <v>6857</v>
      </c>
      <c r="C112" s="30" t="s">
        <v>12779</v>
      </c>
      <c r="D112" s="44" t="s">
        <v>6902</v>
      </c>
      <c r="E112" s="30"/>
      <c r="F112" s="32">
        <v>859.0</v>
      </c>
      <c r="G112" s="30"/>
      <c r="H112" s="84" t="s">
        <v>1588</v>
      </c>
      <c r="I112" s="30" t="s">
        <v>6903</v>
      </c>
      <c r="J112" s="125" t="s">
        <v>11048</v>
      </c>
      <c r="K112" s="30"/>
      <c r="L112" s="30"/>
      <c r="M112" s="30"/>
      <c r="N112" s="30" t="s">
        <v>3807</v>
      </c>
      <c r="O112" s="30" t="s">
        <v>2465</v>
      </c>
      <c r="P112" s="30" t="s">
        <v>6904</v>
      </c>
      <c r="Q112" s="30"/>
      <c r="R112" s="30"/>
      <c r="S112" s="30"/>
      <c r="T112" s="30"/>
      <c r="U112" s="30" t="s">
        <v>6905</v>
      </c>
      <c r="V112" s="30"/>
      <c r="W112" s="30" t="s">
        <v>6906</v>
      </c>
      <c r="X112" s="30" t="s">
        <v>6907</v>
      </c>
      <c r="Y112" s="30" t="s">
        <v>6908</v>
      </c>
      <c r="Z112" s="30" t="s">
        <v>6909</v>
      </c>
    </row>
    <row r="113" ht="15.75" customHeight="1">
      <c r="A113" s="30" t="s">
        <v>9971</v>
      </c>
      <c r="B113" s="30" t="s">
        <v>9913</v>
      </c>
      <c r="C113" s="30"/>
      <c r="D113" s="44" t="s">
        <v>9972</v>
      </c>
      <c r="E113" s="30"/>
      <c r="F113" s="32">
        <v>1685.0</v>
      </c>
      <c r="G113" s="30"/>
      <c r="H113" s="84" t="s">
        <v>1588</v>
      </c>
      <c r="I113" s="30" t="s">
        <v>9973</v>
      </c>
      <c r="J113" s="84" t="s">
        <v>12781</v>
      </c>
      <c r="K113" s="44" t="s">
        <v>9965</v>
      </c>
      <c r="L113" s="30"/>
      <c r="M113" s="30" t="s">
        <v>891</v>
      </c>
      <c r="N113" s="30" t="s">
        <v>5547</v>
      </c>
      <c r="O113" s="30" t="s">
        <v>80</v>
      </c>
      <c r="P113" s="30" t="s">
        <v>3575</v>
      </c>
      <c r="Q113" s="30"/>
      <c r="R113" s="30"/>
      <c r="S113" s="30"/>
      <c r="T113" s="30" t="s">
        <v>9974</v>
      </c>
      <c r="U113" s="30"/>
      <c r="V113" s="30"/>
      <c r="W113" s="30" t="s">
        <v>9975</v>
      </c>
      <c r="X113" s="30" t="s">
        <v>9976</v>
      </c>
      <c r="Y113" s="30" t="s">
        <v>9977</v>
      </c>
      <c r="Z113" s="30" t="s">
        <v>9978</v>
      </c>
    </row>
    <row r="114" ht="15.75" customHeight="1">
      <c r="A114" s="30" t="s">
        <v>6747</v>
      </c>
      <c r="B114" s="30" t="s">
        <v>6746</v>
      </c>
      <c r="C114" s="30" t="s">
        <v>12782</v>
      </c>
      <c r="D114" s="44" t="s">
        <v>6749</v>
      </c>
      <c r="E114" s="44" t="s">
        <v>6750</v>
      </c>
      <c r="F114" s="32">
        <v>3418.0</v>
      </c>
      <c r="G114" s="30"/>
      <c r="H114" s="84" t="s">
        <v>1588</v>
      </c>
      <c r="I114" s="30" t="s">
        <v>6751</v>
      </c>
      <c r="J114" s="84" t="s">
        <v>12673</v>
      </c>
      <c r="K114" s="44" t="s">
        <v>6752</v>
      </c>
      <c r="L114" s="30"/>
      <c r="M114" s="30" t="s">
        <v>755</v>
      </c>
      <c r="N114" s="30" t="s">
        <v>3276</v>
      </c>
      <c r="O114" s="30" t="s">
        <v>80</v>
      </c>
      <c r="P114" s="30" t="s">
        <v>6753</v>
      </c>
      <c r="Q114" s="30"/>
      <c r="R114" s="30"/>
      <c r="S114" s="30"/>
      <c r="T114" s="30"/>
      <c r="U114" s="30"/>
      <c r="V114" s="30"/>
      <c r="W114" s="30" t="s">
        <v>6754</v>
      </c>
      <c r="X114" s="30" t="s">
        <v>6755</v>
      </c>
      <c r="Y114" s="30"/>
      <c r="Z114" s="30" t="s">
        <v>6751</v>
      </c>
    </row>
    <row r="115" ht="15.75" customHeight="1">
      <c r="A115" s="30" t="s">
        <v>6155</v>
      </c>
      <c r="B115" s="30" t="s">
        <v>1119</v>
      </c>
      <c r="C115" s="30" t="s">
        <v>12783</v>
      </c>
      <c r="D115" s="44" t="s">
        <v>6157</v>
      </c>
      <c r="E115" s="44" t="s">
        <v>1123</v>
      </c>
      <c r="F115" s="32">
        <v>1008.0</v>
      </c>
      <c r="G115" s="30" t="s">
        <v>6158</v>
      </c>
      <c r="H115" s="84" t="s">
        <v>1588</v>
      </c>
      <c r="I115" s="30" t="s">
        <v>6159</v>
      </c>
      <c r="J115" s="84" t="s">
        <v>1427</v>
      </c>
      <c r="K115" s="44" t="s">
        <v>1359</v>
      </c>
      <c r="L115" s="30"/>
      <c r="M115" s="30" t="s">
        <v>516</v>
      </c>
      <c r="N115" s="30" t="s">
        <v>3939</v>
      </c>
      <c r="O115" s="30" t="s">
        <v>5414</v>
      </c>
      <c r="P115" s="30" t="s">
        <v>5414</v>
      </c>
      <c r="Q115" s="30" t="s">
        <v>2435</v>
      </c>
      <c r="R115" s="30" t="s">
        <v>6160</v>
      </c>
      <c r="S115" s="30"/>
      <c r="T115" s="30"/>
      <c r="U115" s="30"/>
      <c r="V115" s="30"/>
      <c r="W115" s="30" t="s">
        <v>6161</v>
      </c>
      <c r="X115" s="30" t="s">
        <v>6162</v>
      </c>
      <c r="Y115" s="30" t="s">
        <v>6163</v>
      </c>
      <c r="Z115" s="30" t="s">
        <v>6164</v>
      </c>
    </row>
    <row r="116" ht="15.75" customHeight="1">
      <c r="A116" s="30" t="s">
        <v>9420</v>
      </c>
      <c r="B116" s="30" t="s">
        <v>9371</v>
      </c>
      <c r="C116" s="30" t="s">
        <v>12784</v>
      </c>
      <c r="D116" s="44" t="s">
        <v>9422</v>
      </c>
      <c r="E116" s="44" t="s">
        <v>9374</v>
      </c>
      <c r="F116" s="32">
        <v>4869.0</v>
      </c>
      <c r="G116" s="30"/>
      <c r="H116" s="84" t="s">
        <v>5616</v>
      </c>
      <c r="I116" s="30" t="s">
        <v>489</v>
      </c>
      <c r="J116" s="84" t="s">
        <v>1427</v>
      </c>
      <c r="K116" s="44" t="s">
        <v>9375</v>
      </c>
      <c r="L116" s="30"/>
      <c r="M116" s="30" t="s">
        <v>398</v>
      </c>
      <c r="N116" s="30" t="s">
        <v>2970</v>
      </c>
      <c r="O116" s="30" t="s">
        <v>1313</v>
      </c>
      <c r="P116" s="30" t="s">
        <v>939</v>
      </c>
      <c r="Q116" s="30"/>
      <c r="R116" s="30"/>
      <c r="S116" s="30"/>
      <c r="T116" s="30"/>
      <c r="U116" s="30" t="s">
        <v>9423</v>
      </c>
      <c r="V116" s="30"/>
      <c r="W116" s="30" t="s">
        <v>9424</v>
      </c>
      <c r="X116" s="30" t="s">
        <v>9425</v>
      </c>
      <c r="Y116" s="30" t="s">
        <v>9426</v>
      </c>
      <c r="Z116" s="30" t="s">
        <v>9427</v>
      </c>
    </row>
    <row r="117" ht="15.75" customHeight="1">
      <c r="A117" s="30" t="s">
        <v>6925</v>
      </c>
      <c r="B117" s="30" t="s">
        <v>6857</v>
      </c>
      <c r="C117" s="30" t="s">
        <v>12785</v>
      </c>
      <c r="D117" s="44" t="s">
        <v>6927</v>
      </c>
      <c r="E117" s="44" t="s">
        <v>6861</v>
      </c>
      <c r="F117" s="32">
        <v>3263.0</v>
      </c>
      <c r="G117" s="30"/>
      <c r="H117" s="84" t="s">
        <v>14076</v>
      </c>
      <c r="I117" s="30" t="s">
        <v>6928</v>
      </c>
      <c r="J117" s="84" t="s">
        <v>12786</v>
      </c>
      <c r="K117" s="44" t="s">
        <v>6863</v>
      </c>
      <c r="L117" s="30"/>
      <c r="M117" s="30" t="s">
        <v>755</v>
      </c>
      <c r="N117" s="30" t="s">
        <v>706</v>
      </c>
      <c r="O117" s="30" t="s">
        <v>80</v>
      </c>
      <c r="P117" s="30" t="s">
        <v>6929</v>
      </c>
      <c r="Q117" s="30"/>
      <c r="R117" s="30"/>
      <c r="S117" s="30"/>
      <c r="T117" s="30"/>
      <c r="U117" s="30"/>
      <c r="V117" s="30"/>
      <c r="W117" s="30" t="s">
        <v>6930</v>
      </c>
      <c r="X117" s="30" t="s">
        <v>6931</v>
      </c>
      <c r="Y117" s="30" t="s">
        <v>6932</v>
      </c>
      <c r="Z117" s="30" t="s">
        <v>6933</v>
      </c>
    </row>
    <row r="118" ht="15.75" customHeight="1">
      <c r="A118" s="30" t="s">
        <v>6597</v>
      </c>
      <c r="B118" s="30" t="s">
        <v>1133</v>
      </c>
      <c r="C118" s="30" t="s">
        <v>12787</v>
      </c>
      <c r="D118" s="44" t="s">
        <v>6599</v>
      </c>
      <c r="E118" s="30"/>
      <c r="F118" s="32">
        <v>1041.0</v>
      </c>
      <c r="G118" s="30"/>
      <c r="H118" s="84" t="s">
        <v>1588</v>
      </c>
      <c r="I118" s="30" t="s">
        <v>6600</v>
      </c>
      <c r="J118" s="125" t="s">
        <v>11048</v>
      </c>
      <c r="K118" s="30"/>
      <c r="L118" s="30"/>
      <c r="M118" s="30"/>
      <c r="N118" s="30" t="s">
        <v>1743</v>
      </c>
      <c r="O118" s="30" t="s">
        <v>80</v>
      </c>
      <c r="P118" s="30" t="s">
        <v>6601</v>
      </c>
      <c r="Q118" s="30"/>
      <c r="R118" s="30"/>
      <c r="S118" s="30"/>
      <c r="T118" s="30" t="s">
        <v>6602</v>
      </c>
      <c r="U118" s="30"/>
      <c r="V118" s="30"/>
      <c r="W118" s="30" t="s">
        <v>6603</v>
      </c>
      <c r="X118" s="30" t="s">
        <v>6604</v>
      </c>
      <c r="Y118" s="30" t="s">
        <v>6605</v>
      </c>
      <c r="Z118" s="30" t="s">
        <v>6606</v>
      </c>
    </row>
    <row r="119" ht="15.75" customHeight="1">
      <c r="A119" s="30" t="s">
        <v>1499</v>
      </c>
      <c r="B119" s="30" t="s">
        <v>880</v>
      </c>
      <c r="C119" s="30" t="s">
        <v>1501</v>
      </c>
      <c r="D119" s="44" t="s">
        <v>1500</v>
      </c>
      <c r="E119" s="44" t="s">
        <v>1459</v>
      </c>
      <c r="F119" s="32">
        <v>2445.0</v>
      </c>
      <c r="G119" s="30" t="s">
        <v>1502</v>
      </c>
      <c r="H119" s="84" t="s">
        <v>1588</v>
      </c>
      <c r="I119" s="30" t="s">
        <v>1503</v>
      </c>
      <c r="J119" s="30" t="s">
        <v>1458</v>
      </c>
      <c r="K119" s="44" t="s">
        <v>1460</v>
      </c>
      <c r="L119" s="30"/>
      <c r="M119" s="30" t="s">
        <v>891</v>
      </c>
      <c r="N119" s="30" t="s">
        <v>4565</v>
      </c>
      <c r="O119" s="30" t="s">
        <v>890</v>
      </c>
      <c r="P119" s="30" t="s">
        <v>890</v>
      </c>
      <c r="Q119" s="30"/>
      <c r="R119" s="30"/>
      <c r="S119" s="30"/>
      <c r="T119" s="30"/>
      <c r="U119" s="30"/>
      <c r="V119" s="30"/>
      <c r="W119" s="30" t="s">
        <v>1505</v>
      </c>
      <c r="X119" s="30" t="s">
        <v>1506</v>
      </c>
      <c r="Y119" s="30"/>
      <c r="Z119" s="30" t="s">
        <v>1507</v>
      </c>
    </row>
    <row r="120" ht="15.75" customHeight="1">
      <c r="A120" s="30" t="s">
        <v>8464</v>
      </c>
      <c r="B120" s="30" t="s">
        <v>8405</v>
      </c>
      <c r="C120" s="30" t="s">
        <v>12788</v>
      </c>
      <c r="D120" s="44" t="s">
        <v>8466</v>
      </c>
      <c r="E120" s="44" t="s">
        <v>8448</v>
      </c>
      <c r="F120" s="32">
        <v>1805.0</v>
      </c>
      <c r="G120" s="30" t="s">
        <v>8467</v>
      </c>
      <c r="H120" s="84" t="s">
        <v>14076</v>
      </c>
      <c r="I120" s="30" t="s">
        <v>8468</v>
      </c>
      <c r="J120" s="125" t="s">
        <v>11048</v>
      </c>
      <c r="K120" s="44" t="s">
        <v>8452</v>
      </c>
      <c r="L120" s="30"/>
      <c r="M120" s="30" t="s">
        <v>930</v>
      </c>
      <c r="N120" s="30" t="s">
        <v>4887</v>
      </c>
      <c r="O120" s="30" t="s">
        <v>2465</v>
      </c>
      <c r="P120" s="30" t="s">
        <v>8469</v>
      </c>
      <c r="Q120" s="30"/>
      <c r="R120" s="30" t="s">
        <v>8470</v>
      </c>
      <c r="S120" s="30"/>
      <c r="T120" s="30"/>
      <c r="U120" s="30"/>
      <c r="V120" s="30"/>
      <c r="W120" s="30" t="s">
        <v>8471</v>
      </c>
      <c r="X120" s="30" t="s">
        <v>8472</v>
      </c>
      <c r="Y120" s="30"/>
      <c r="Z120" s="30" t="s">
        <v>8473</v>
      </c>
    </row>
    <row r="121" ht="15.75" customHeight="1">
      <c r="A121" s="30" t="s">
        <v>8656</v>
      </c>
      <c r="B121" s="30" t="s">
        <v>4330</v>
      </c>
      <c r="C121" s="30" t="s">
        <v>12789</v>
      </c>
      <c r="D121" s="44" t="s">
        <v>8658</v>
      </c>
      <c r="E121" s="44" t="s">
        <v>4334</v>
      </c>
      <c r="F121" s="32">
        <v>1966.0</v>
      </c>
      <c r="G121" s="30"/>
      <c r="H121" s="84" t="s">
        <v>1588</v>
      </c>
      <c r="I121" s="30" t="s">
        <v>8659</v>
      </c>
      <c r="J121" s="84" t="s">
        <v>12673</v>
      </c>
      <c r="K121" s="44" t="s">
        <v>8595</v>
      </c>
      <c r="L121" s="30"/>
      <c r="M121" s="30" t="s">
        <v>755</v>
      </c>
      <c r="N121" s="30" t="s">
        <v>3276</v>
      </c>
      <c r="O121" s="30" t="s">
        <v>3134</v>
      </c>
      <c r="P121" s="30" t="s">
        <v>8660</v>
      </c>
      <c r="Q121" s="30"/>
      <c r="R121" s="30"/>
      <c r="S121" s="30"/>
      <c r="T121" s="30"/>
      <c r="U121" s="30"/>
      <c r="V121" s="30"/>
      <c r="W121" s="30" t="s">
        <v>8661</v>
      </c>
      <c r="X121" s="30" t="s">
        <v>8662</v>
      </c>
      <c r="Y121" s="30" t="s">
        <v>8663</v>
      </c>
      <c r="Z121" s="30" t="s">
        <v>8664</v>
      </c>
    </row>
    <row r="122" ht="15.75" customHeight="1">
      <c r="A122" s="30" t="s">
        <v>8639</v>
      </c>
      <c r="B122" s="30" t="s">
        <v>4330</v>
      </c>
      <c r="C122" s="30" t="s">
        <v>12790</v>
      </c>
      <c r="D122" s="44" t="s">
        <v>8640</v>
      </c>
      <c r="E122" s="44" t="s">
        <v>4334</v>
      </c>
      <c r="F122" s="32">
        <v>1662.0</v>
      </c>
      <c r="G122" s="30"/>
      <c r="H122" s="84" t="s">
        <v>1588</v>
      </c>
      <c r="I122" s="30" t="s">
        <v>8641</v>
      </c>
      <c r="J122" s="84" t="s">
        <v>12673</v>
      </c>
      <c r="K122" s="44" t="s">
        <v>8595</v>
      </c>
      <c r="L122" s="30"/>
      <c r="M122" s="30" t="s">
        <v>755</v>
      </c>
      <c r="N122" s="30" t="s">
        <v>6169</v>
      </c>
      <c r="O122" s="30" t="s">
        <v>80</v>
      </c>
      <c r="P122" s="30" t="s">
        <v>504</v>
      </c>
      <c r="Q122" s="30" t="s">
        <v>3105</v>
      </c>
      <c r="R122" s="30"/>
      <c r="S122" s="30"/>
      <c r="T122" s="30" t="s">
        <v>8642</v>
      </c>
      <c r="U122" s="30"/>
      <c r="V122" s="30"/>
      <c r="W122" s="30" t="s">
        <v>8643</v>
      </c>
      <c r="X122" s="30" t="s">
        <v>8644</v>
      </c>
      <c r="Y122" s="30" t="s">
        <v>8645</v>
      </c>
      <c r="Z122" s="30" t="s">
        <v>8646</v>
      </c>
    </row>
    <row r="123" ht="15.75" customHeight="1">
      <c r="A123" s="30" t="s">
        <v>4884</v>
      </c>
      <c r="B123" s="30" t="s">
        <v>906</v>
      </c>
      <c r="C123" s="30" t="s">
        <v>12791</v>
      </c>
      <c r="D123" s="44" t="s">
        <v>4885</v>
      </c>
      <c r="E123" s="44" t="s">
        <v>1470</v>
      </c>
      <c r="F123" s="32">
        <v>4574.0</v>
      </c>
      <c r="G123" s="30"/>
      <c r="H123" s="84" t="s">
        <v>1588</v>
      </c>
      <c r="I123" s="30" t="s">
        <v>4886</v>
      </c>
      <c r="J123" s="30" t="s">
        <v>1458</v>
      </c>
      <c r="K123" s="44" t="s">
        <v>1471</v>
      </c>
      <c r="L123" s="30"/>
      <c r="M123" s="30" t="s">
        <v>891</v>
      </c>
      <c r="N123" s="30" t="s">
        <v>4887</v>
      </c>
      <c r="O123" s="30" t="s">
        <v>109</v>
      </c>
      <c r="P123" s="30" t="s">
        <v>109</v>
      </c>
      <c r="Q123" s="30"/>
      <c r="R123" s="30"/>
      <c r="S123" s="30"/>
      <c r="T123" s="30"/>
      <c r="U123" s="30"/>
      <c r="V123" s="30"/>
      <c r="W123" s="30" t="s">
        <v>4888</v>
      </c>
      <c r="X123" s="30" t="s">
        <v>4889</v>
      </c>
      <c r="Y123" s="30"/>
      <c r="Z123" s="30" t="s">
        <v>4886</v>
      </c>
    </row>
    <row r="124" ht="15.75" customHeight="1">
      <c r="A124" s="30" t="s">
        <v>7972</v>
      </c>
      <c r="B124" s="30" t="s">
        <v>7971</v>
      </c>
      <c r="C124" s="30" t="s">
        <v>12792</v>
      </c>
      <c r="D124" s="44" t="s">
        <v>7973</v>
      </c>
      <c r="E124" s="44" t="s">
        <v>7974</v>
      </c>
      <c r="F124" s="32">
        <v>3135.0</v>
      </c>
      <c r="G124" s="30" t="s">
        <v>7975</v>
      </c>
      <c r="H124" s="30" t="s">
        <v>1343</v>
      </c>
      <c r="I124" s="30" t="s">
        <v>7976</v>
      </c>
      <c r="J124" s="84" t="s">
        <v>12684</v>
      </c>
      <c r="K124" s="44" t="s">
        <v>7977</v>
      </c>
      <c r="L124" s="30"/>
      <c r="M124" s="30" t="s">
        <v>398</v>
      </c>
      <c r="N124" s="30" t="s">
        <v>7978</v>
      </c>
      <c r="O124" s="30" t="s">
        <v>768</v>
      </c>
      <c r="P124" s="30" t="s">
        <v>7979</v>
      </c>
      <c r="Q124" s="30"/>
      <c r="R124" s="30"/>
      <c r="S124" s="30"/>
      <c r="T124" s="30"/>
      <c r="U124" s="30"/>
      <c r="V124" s="30"/>
      <c r="W124" s="30" t="s">
        <v>7980</v>
      </c>
      <c r="X124" s="30"/>
      <c r="Y124" s="30"/>
      <c r="Z124" s="30" t="s">
        <v>7981</v>
      </c>
    </row>
    <row r="125" ht="15.75" customHeight="1">
      <c r="A125" s="30" t="s">
        <v>9141</v>
      </c>
      <c r="B125" s="30" t="s">
        <v>9109</v>
      </c>
      <c r="C125" s="30" t="s">
        <v>12793</v>
      </c>
      <c r="D125" s="44" t="s">
        <v>9142</v>
      </c>
      <c r="E125" s="44" t="s">
        <v>9112</v>
      </c>
      <c r="F125" s="32">
        <v>1814.0</v>
      </c>
      <c r="G125" s="30" t="s">
        <v>9143</v>
      </c>
      <c r="H125" s="84" t="s">
        <v>1588</v>
      </c>
      <c r="I125" s="30" t="s">
        <v>1588</v>
      </c>
      <c r="J125" s="84" t="s">
        <v>12684</v>
      </c>
      <c r="K125" s="44" t="s">
        <v>9114</v>
      </c>
      <c r="L125" s="30"/>
      <c r="M125" s="30" t="s">
        <v>466</v>
      </c>
      <c r="N125" s="30" t="s">
        <v>756</v>
      </c>
      <c r="O125" s="30" t="s">
        <v>2465</v>
      </c>
      <c r="P125" s="30" t="s">
        <v>5476</v>
      </c>
      <c r="Q125" s="30"/>
      <c r="R125" s="30"/>
      <c r="S125" s="30"/>
      <c r="T125" s="30"/>
      <c r="U125" s="30" t="s">
        <v>9144</v>
      </c>
      <c r="V125" s="30"/>
      <c r="W125" s="30" t="s">
        <v>9145</v>
      </c>
      <c r="X125" s="30" t="s">
        <v>9146</v>
      </c>
      <c r="Y125" s="30"/>
      <c r="Z125" s="30" t="s">
        <v>9147</v>
      </c>
    </row>
    <row r="126" ht="15.75" customHeight="1">
      <c r="A126" s="30" t="s">
        <v>9521</v>
      </c>
      <c r="B126" s="30" t="s">
        <v>9499</v>
      </c>
      <c r="C126" s="30" t="s">
        <v>12794</v>
      </c>
      <c r="D126" s="44" t="s">
        <v>9523</v>
      </c>
      <c r="E126" s="44" t="s">
        <v>9502</v>
      </c>
      <c r="F126" s="32">
        <v>1438.0</v>
      </c>
      <c r="G126" s="30" t="s">
        <v>9524</v>
      </c>
      <c r="H126" s="84" t="s">
        <v>1588</v>
      </c>
      <c r="I126" s="30" t="s">
        <v>9525</v>
      </c>
      <c r="J126" s="125" t="s">
        <v>12680</v>
      </c>
      <c r="K126" s="44" t="s">
        <v>9505</v>
      </c>
      <c r="L126" s="30"/>
      <c r="M126" s="30" t="s">
        <v>755</v>
      </c>
      <c r="N126" s="30" t="s">
        <v>3184</v>
      </c>
      <c r="O126" s="30" t="s">
        <v>80</v>
      </c>
      <c r="P126" s="30" t="s">
        <v>9526</v>
      </c>
      <c r="Q126" s="30" t="s">
        <v>401</v>
      </c>
      <c r="R126" s="30"/>
      <c r="S126" s="30"/>
      <c r="T126" s="30"/>
      <c r="U126" s="30"/>
      <c r="V126" s="30"/>
      <c r="W126" s="30" t="s">
        <v>9527</v>
      </c>
      <c r="X126" s="30" t="s">
        <v>9528</v>
      </c>
      <c r="Y126" s="30" t="s">
        <v>9529</v>
      </c>
      <c r="Z126" s="30" t="s">
        <v>9530</v>
      </c>
    </row>
    <row r="127" ht="15.75" customHeight="1">
      <c r="A127" s="30" t="s">
        <v>1750</v>
      </c>
      <c r="B127" s="30" t="s">
        <v>1167</v>
      </c>
      <c r="C127" s="30" t="s">
        <v>1752</v>
      </c>
      <c r="D127" s="44" t="s">
        <v>1751</v>
      </c>
      <c r="E127" s="44" t="s">
        <v>1171</v>
      </c>
      <c r="F127" s="32">
        <v>1843.0</v>
      </c>
      <c r="G127" s="30" t="s">
        <v>1753</v>
      </c>
      <c r="H127" s="84" t="s">
        <v>1588</v>
      </c>
      <c r="I127" s="30" t="s">
        <v>1673</v>
      </c>
      <c r="J127" s="84" t="s">
        <v>1427</v>
      </c>
      <c r="K127" s="44" t="s">
        <v>1754</v>
      </c>
      <c r="L127" s="30"/>
      <c r="M127" s="30" t="s">
        <v>466</v>
      </c>
      <c r="N127" s="30" t="s">
        <v>4628</v>
      </c>
      <c r="O127" s="30" t="s">
        <v>300</v>
      </c>
      <c r="P127" s="30" t="s">
        <v>300</v>
      </c>
      <c r="Q127" s="30"/>
      <c r="R127" s="30"/>
      <c r="S127" s="30"/>
      <c r="T127" s="30"/>
      <c r="U127" s="30"/>
      <c r="V127" s="30"/>
      <c r="W127" s="30" t="s">
        <v>1756</v>
      </c>
      <c r="X127" s="30" t="s">
        <v>1757</v>
      </c>
      <c r="Y127" s="30"/>
      <c r="Z127" s="30" t="s">
        <v>1758</v>
      </c>
    </row>
    <row r="128" ht="15.75" customHeight="1">
      <c r="A128" s="30" t="s">
        <v>5750</v>
      </c>
      <c r="B128" s="30" t="s">
        <v>5705</v>
      </c>
      <c r="C128" s="30" t="s">
        <v>12795</v>
      </c>
      <c r="D128" s="44" t="s">
        <v>5752</v>
      </c>
      <c r="E128" s="44" t="s">
        <v>5709</v>
      </c>
      <c r="F128" s="32">
        <v>2858.0</v>
      </c>
      <c r="G128" s="30" t="s">
        <v>5753</v>
      </c>
      <c r="H128" s="84" t="s">
        <v>1588</v>
      </c>
      <c r="I128" s="30" t="s">
        <v>5754</v>
      </c>
      <c r="J128" s="30" t="s">
        <v>1427</v>
      </c>
      <c r="K128" s="44" t="s">
        <v>5711</v>
      </c>
      <c r="L128" s="30"/>
      <c r="M128" s="30" t="s">
        <v>755</v>
      </c>
      <c r="N128" s="30" t="s">
        <v>717</v>
      </c>
      <c r="O128" s="30" t="s">
        <v>300</v>
      </c>
      <c r="P128" s="30" t="s">
        <v>1651</v>
      </c>
      <c r="Q128" s="30" t="s">
        <v>5755</v>
      </c>
      <c r="R128" s="30"/>
      <c r="S128" s="30"/>
      <c r="T128" s="30"/>
      <c r="U128" s="30" t="s">
        <v>5756</v>
      </c>
      <c r="V128" s="30"/>
      <c r="W128" s="30" t="s">
        <v>5757</v>
      </c>
      <c r="X128" s="30" t="s">
        <v>5758</v>
      </c>
      <c r="Y128" s="30" t="s">
        <v>5759</v>
      </c>
      <c r="Z128" s="30" t="s">
        <v>5760</v>
      </c>
    </row>
    <row r="129" ht="15.75" customHeight="1">
      <c r="A129" s="30" t="s">
        <v>6193</v>
      </c>
      <c r="B129" s="30" t="s">
        <v>1119</v>
      </c>
      <c r="C129" s="30" t="s">
        <v>12796</v>
      </c>
      <c r="D129" s="44" t="s">
        <v>6195</v>
      </c>
      <c r="E129" s="44" t="s">
        <v>1123</v>
      </c>
      <c r="F129" s="32">
        <v>1556.0</v>
      </c>
      <c r="G129" s="30" t="s">
        <v>6196</v>
      </c>
      <c r="H129" s="84" t="s">
        <v>1588</v>
      </c>
      <c r="I129" s="30" t="s">
        <v>6197</v>
      </c>
      <c r="J129" s="84" t="s">
        <v>1427</v>
      </c>
      <c r="K129" s="44" t="s">
        <v>1359</v>
      </c>
      <c r="L129" s="30"/>
      <c r="M129" s="30" t="s">
        <v>516</v>
      </c>
      <c r="N129" s="30" t="s">
        <v>467</v>
      </c>
      <c r="O129" s="30" t="s">
        <v>1131</v>
      </c>
      <c r="P129" s="30" t="s">
        <v>1131</v>
      </c>
      <c r="Q129" s="30" t="s">
        <v>6170</v>
      </c>
      <c r="R129" s="30"/>
      <c r="S129" s="30"/>
      <c r="T129" s="30" t="s">
        <v>6198</v>
      </c>
      <c r="U129" s="30"/>
      <c r="V129" s="30"/>
      <c r="W129" s="30" t="s">
        <v>6199</v>
      </c>
      <c r="X129" s="30" t="s">
        <v>6200</v>
      </c>
      <c r="Y129" s="30" t="s">
        <v>6201</v>
      </c>
      <c r="Z129" s="30" t="s">
        <v>6202</v>
      </c>
    </row>
    <row r="130" ht="15.75" customHeight="1">
      <c r="A130" s="30" t="s">
        <v>5275</v>
      </c>
      <c r="B130" s="30" t="s">
        <v>5177</v>
      </c>
      <c r="C130" s="30" t="s">
        <v>12797</v>
      </c>
      <c r="D130" s="44" t="s">
        <v>5277</v>
      </c>
      <c r="E130" s="44" t="s">
        <v>5181</v>
      </c>
      <c r="F130" s="32">
        <v>1280.0</v>
      </c>
      <c r="G130" s="30" t="s">
        <v>5278</v>
      </c>
      <c r="H130" s="84" t="s">
        <v>1588</v>
      </c>
      <c r="I130" s="30" t="s">
        <v>1588</v>
      </c>
      <c r="J130" s="30" t="s">
        <v>1427</v>
      </c>
      <c r="K130" s="44" t="s">
        <v>5184</v>
      </c>
      <c r="L130" s="30"/>
      <c r="M130" s="30" t="s">
        <v>755</v>
      </c>
      <c r="N130" s="30" t="s">
        <v>572</v>
      </c>
      <c r="O130" s="30" t="s">
        <v>80</v>
      </c>
      <c r="P130" s="30" t="s">
        <v>1578</v>
      </c>
      <c r="Q130" s="30"/>
      <c r="R130" s="30"/>
      <c r="S130" s="30"/>
      <c r="T130" s="30"/>
      <c r="U130" s="30"/>
      <c r="V130" s="30"/>
      <c r="W130" s="30" t="s">
        <v>5279</v>
      </c>
      <c r="X130" s="30" t="s">
        <v>5280</v>
      </c>
      <c r="Y130" s="30" t="s">
        <v>5281</v>
      </c>
      <c r="Z130" s="30" t="s">
        <v>5282</v>
      </c>
    </row>
    <row r="131" ht="15.75" customHeight="1">
      <c r="A131" s="30" t="s">
        <v>5563</v>
      </c>
      <c r="B131" s="30" t="s">
        <v>5552</v>
      </c>
      <c r="C131" s="30" t="s">
        <v>12798</v>
      </c>
      <c r="D131" s="44" t="s">
        <v>5564</v>
      </c>
      <c r="E131" s="44" t="s">
        <v>5555</v>
      </c>
      <c r="F131" s="32">
        <v>3272.0</v>
      </c>
      <c r="G131" s="30" t="s">
        <v>5565</v>
      </c>
      <c r="H131" s="30" t="s">
        <v>1343</v>
      </c>
      <c r="I131" s="30" t="s">
        <v>1377</v>
      </c>
      <c r="J131" s="84" t="s">
        <v>12684</v>
      </c>
      <c r="K131" s="44" t="s">
        <v>5557</v>
      </c>
      <c r="L131" s="30"/>
      <c r="M131" s="30" t="s">
        <v>398</v>
      </c>
      <c r="N131" s="30" t="s">
        <v>2350</v>
      </c>
      <c r="O131" s="30" t="s">
        <v>80</v>
      </c>
      <c r="P131" s="30" t="s">
        <v>5566</v>
      </c>
      <c r="Q131" s="30"/>
      <c r="R131" s="30"/>
      <c r="S131" s="30"/>
      <c r="T131" s="30"/>
      <c r="U131" s="30"/>
      <c r="V131" s="30"/>
      <c r="W131" s="30" t="s">
        <v>5567</v>
      </c>
      <c r="X131" s="30" t="s">
        <v>5568</v>
      </c>
      <c r="Y131" s="30" t="s">
        <v>5569</v>
      </c>
      <c r="Z131" s="30" t="s">
        <v>5570</v>
      </c>
    </row>
    <row r="132" ht="15.75" customHeight="1">
      <c r="A132" s="30" t="s">
        <v>6934</v>
      </c>
      <c r="B132" s="30" t="s">
        <v>6857</v>
      </c>
      <c r="C132" s="30" t="s">
        <v>12799</v>
      </c>
      <c r="D132" s="44" t="s">
        <v>6936</v>
      </c>
      <c r="E132" s="44" t="s">
        <v>6861</v>
      </c>
      <c r="F132" s="32">
        <v>1165.0</v>
      </c>
      <c r="G132" s="30"/>
      <c r="H132" s="84" t="s">
        <v>1588</v>
      </c>
      <c r="I132" s="30" t="s">
        <v>6937</v>
      </c>
      <c r="J132" s="84" t="s">
        <v>12786</v>
      </c>
      <c r="K132" s="44" t="s">
        <v>6863</v>
      </c>
      <c r="L132" s="30"/>
      <c r="M132" s="30" t="s">
        <v>755</v>
      </c>
      <c r="N132" s="30" t="s">
        <v>430</v>
      </c>
      <c r="O132" s="30" t="s">
        <v>80</v>
      </c>
      <c r="P132" s="30" t="s">
        <v>2819</v>
      </c>
      <c r="Q132" s="30"/>
      <c r="R132" s="30"/>
      <c r="S132" s="30"/>
      <c r="T132" s="30"/>
      <c r="U132" s="30"/>
      <c r="V132" s="30"/>
      <c r="W132" s="30" t="s">
        <v>6938</v>
      </c>
      <c r="X132" s="30" t="s">
        <v>6939</v>
      </c>
      <c r="Y132" s="30" t="s">
        <v>6940</v>
      </c>
      <c r="Z132" s="30" t="s">
        <v>6941</v>
      </c>
    </row>
    <row r="133" ht="15.75" customHeight="1">
      <c r="A133" s="30" t="s">
        <v>5579</v>
      </c>
      <c r="B133" s="30" t="s">
        <v>1155</v>
      </c>
      <c r="C133" s="30" t="s">
        <v>12800</v>
      </c>
      <c r="D133" s="44" t="s">
        <v>5581</v>
      </c>
      <c r="E133" s="44" t="s">
        <v>5582</v>
      </c>
      <c r="F133" s="32">
        <v>2153.0</v>
      </c>
      <c r="G133" s="30" t="s">
        <v>5583</v>
      </c>
      <c r="H133" s="84" t="s">
        <v>5616</v>
      </c>
      <c r="I133" s="30" t="s">
        <v>489</v>
      </c>
      <c r="J133" s="84" t="s">
        <v>1427</v>
      </c>
      <c r="K133" s="44" t="s">
        <v>5585</v>
      </c>
      <c r="L133" s="30"/>
      <c r="M133" s="30" t="s">
        <v>398</v>
      </c>
      <c r="N133" s="30" t="s">
        <v>1911</v>
      </c>
      <c r="O133" s="30" t="s">
        <v>80</v>
      </c>
      <c r="P133" s="30" t="s">
        <v>5586</v>
      </c>
      <c r="Q133" s="30"/>
      <c r="R133" s="30"/>
      <c r="S133" s="30"/>
      <c r="T133" s="30"/>
      <c r="U133" s="30"/>
      <c r="V133" s="30"/>
      <c r="W133" s="30" t="s">
        <v>5587</v>
      </c>
      <c r="X133" s="30" t="s">
        <v>5588</v>
      </c>
      <c r="Y133" s="30" t="s">
        <v>5589</v>
      </c>
      <c r="Z133" s="30" t="s">
        <v>5590</v>
      </c>
    </row>
    <row r="134" ht="15.75" customHeight="1">
      <c r="A134" s="30" t="s">
        <v>8160</v>
      </c>
      <c r="B134" s="30" t="s">
        <v>8148</v>
      </c>
      <c r="C134" s="30" t="s">
        <v>12801</v>
      </c>
      <c r="D134" s="44" t="s">
        <v>8162</v>
      </c>
      <c r="E134" s="44" t="s">
        <v>8163</v>
      </c>
      <c r="F134" s="32">
        <v>1181.0</v>
      </c>
      <c r="G134" s="30" t="s">
        <v>8164</v>
      </c>
      <c r="H134" s="84" t="s">
        <v>1588</v>
      </c>
      <c r="I134" s="30" t="s">
        <v>8165</v>
      </c>
      <c r="J134" s="84" t="s">
        <v>12684</v>
      </c>
      <c r="K134" s="44" t="s">
        <v>8166</v>
      </c>
      <c r="L134" s="30"/>
      <c r="M134" s="30" t="s">
        <v>398</v>
      </c>
      <c r="N134" s="30" t="s">
        <v>793</v>
      </c>
      <c r="O134" s="30" t="s">
        <v>315</v>
      </c>
      <c r="P134" s="30" t="s">
        <v>8154</v>
      </c>
      <c r="Q134" s="30"/>
      <c r="R134" s="30"/>
      <c r="S134" s="30"/>
      <c r="T134" s="30"/>
      <c r="U134" s="30"/>
      <c r="V134" s="30"/>
      <c r="W134" s="30" t="s">
        <v>8167</v>
      </c>
      <c r="X134" s="30" t="s">
        <v>8168</v>
      </c>
      <c r="Y134" s="30" t="s">
        <v>8169</v>
      </c>
      <c r="Z134" s="30" t="s">
        <v>8170</v>
      </c>
    </row>
    <row r="135" ht="15.75" customHeight="1">
      <c r="A135" s="30" t="s">
        <v>7175</v>
      </c>
      <c r="B135" s="30" t="s">
        <v>7157</v>
      </c>
      <c r="C135" s="30" t="s">
        <v>12802</v>
      </c>
      <c r="D135" s="44" t="s">
        <v>7177</v>
      </c>
      <c r="E135" s="44" t="s">
        <v>7178</v>
      </c>
      <c r="F135" s="32">
        <v>19658.0</v>
      </c>
      <c r="G135" s="30" t="s">
        <v>7179</v>
      </c>
      <c r="H135" s="30" t="s">
        <v>1343</v>
      </c>
      <c r="I135" s="30" t="s">
        <v>7180</v>
      </c>
      <c r="J135" s="84" t="s">
        <v>12684</v>
      </c>
      <c r="K135" s="44" t="s">
        <v>7181</v>
      </c>
      <c r="L135" s="30"/>
      <c r="M135" s="30" t="s">
        <v>398</v>
      </c>
      <c r="N135" s="30" t="s">
        <v>7182</v>
      </c>
      <c r="O135" s="30" t="s">
        <v>80</v>
      </c>
      <c r="P135" s="30" t="s">
        <v>527</v>
      </c>
      <c r="Q135" s="30" t="s">
        <v>6170</v>
      </c>
      <c r="R135" s="30"/>
      <c r="S135" s="30"/>
      <c r="T135" s="30" t="s">
        <v>7183</v>
      </c>
      <c r="U135" s="30"/>
      <c r="V135" s="30"/>
      <c r="W135" s="30" t="s">
        <v>7184</v>
      </c>
      <c r="X135" s="30" t="s">
        <v>7185</v>
      </c>
      <c r="Y135" s="30" t="s">
        <v>7186</v>
      </c>
      <c r="Z135" s="30" t="s">
        <v>7187</v>
      </c>
    </row>
    <row r="136" ht="15.75" customHeight="1">
      <c r="A136" s="30" t="s">
        <v>4649</v>
      </c>
      <c r="B136" s="30" t="s">
        <v>919</v>
      </c>
      <c r="C136" s="30" t="s">
        <v>12803</v>
      </c>
      <c r="D136" s="44" t="s">
        <v>4651</v>
      </c>
      <c r="E136" s="44" t="s">
        <v>1531</v>
      </c>
      <c r="F136" s="32">
        <v>11897.0</v>
      </c>
      <c r="G136" s="30"/>
      <c r="H136" s="84" t="s">
        <v>1588</v>
      </c>
      <c r="I136" s="30" t="s">
        <v>4652</v>
      </c>
      <c r="J136" s="30" t="s">
        <v>1427</v>
      </c>
      <c r="K136" s="44" t="s">
        <v>1532</v>
      </c>
      <c r="L136" s="30"/>
      <c r="M136" s="30" t="s">
        <v>930</v>
      </c>
      <c r="N136" s="30" t="s">
        <v>3276</v>
      </c>
      <c r="O136" s="30" t="s">
        <v>80</v>
      </c>
      <c r="P136" s="30" t="s">
        <v>4617</v>
      </c>
      <c r="Q136" s="30" t="s">
        <v>623</v>
      </c>
      <c r="R136" s="30" t="s">
        <v>4653</v>
      </c>
      <c r="S136" s="30" t="s">
        <v>4654</v>
      </c>
      <c r="T136" s="30" t="s">
        <v>4655</v>
      </c>
      <c r="U136" s="30" t="s">
        <v>4656</v>
      </c>
      <c r="V136" s="30"/>
      <c r="W136" s="30" t="s">
        <v>4657</v>
      </c>
      <c r="X136" s="30" t="s">
        <v>4658</v>
      </c>
      <c r="Y136" s="30" t="s">
        <v>4659</v>
      </c>
      <c r="Z136" s="30" t="s">
        <v>4660</v>
      </c>
    </row>
    <row r="137" ht="15.75" customHeight="1">
      <c r="A137" s="30" t="s">
        <v>6834</v>
      </c>
      <c r="B137" s="30" t="s">
        <v>6746</v>
      </c>
      <c r="C137" s="30"/>
      <c r="D137" s="44" t="s">
        <v>6835</v>
      </c>
      <c r="E137" s="44" t="s">
        <v>6750</v>
      </c>
      <c r="F137" s="32">
        <v>3756.0</v>
      </c>
      <c r="G137" s="30"/>
      <c r="H137" s="84" t="s">
        <v>2174</v>
      </c>
      <c r="I137" s="30" t="s">
        <v>6836</v>
      </c>
      <c r="J137" s="84" t="s">
        <v>12673</v>
      </c>
      <c r="K137" s="44" t="s">
        <v>6752</v>
      </c>
      <c r="L137" s="30"/>
      <c r="M137" s="30" t="s">
        <v>755</v>
      </c>
      <c r="N137" s="30" t="s">
        <v>2831</v>
      </c>
      <c r="O137" s="30" t="s">
        <v>80</v>
      </c>
      <c r="P137" s="30" t="s">
        <v>1348</v>
      </c>
      <c r="Q137" s="30" t="s">
        <v>1621</v>
      </c>
      <c r="R137" s="30"/>
      <c r="S137" s="30"/>
      <c r="T137" s="30"/>
      <c r="U137" s="30" t="s">
        <v>6837</v>
      </c>
      <c r="V137" s="30"/>
      <c r="W137" s="30" t="s">
        <v>6838</v>
      </c>
      <c r="X137" s="30" t="s">
        <v>6839</v>
      </c>
      <c r="Y137" s="30" t="s">
        <v>6840</v>
      </c>
      <c r="Z137" s="30" t="s">
        <v>6841</v>
      </c>
    </row>
    <row r="138" ht="15.75" customHeight="1">
      <c r="A138" s="30" t="s">
        <v>7246</v>
      </c>
      <c r="B138" s="30" t="s">
        <v>3373</v>
      </c>
      <c r="C138" s="30" t="s">
        <v>12805</v>
      </c>
      <c r="D138" s="44" t="s">
        <v>7248</v>
      </c>
      <c r="E138" s="44" t="s">
        <v>3788</v>
      </c>
      <c r="F138" s="32">
        <v>35080.0</v>
      </c>
      <c r="G138" s="30" t="s">
        <v>7249</v>
      </c>
      <c r="H138" s="84" t="s">
        <v>14076</v>
      </c>
      <c r="I138" s="30" t="s">
        <v>7250</v>
      </c>
      <c r="J138" s="84" t="s">
        <v>12673</v>
      </c>
      <c r="K138" s="44" t="s">
        <v>3789</v>
      </c>
      <c r="L138" s="30"/>
      <c r="M138" s="30" t="s">
        <v>755</v>
      </c>
      <c r="N138" s="30" t="s">
        <v>2389</v>
      </c>
      <c r="O138" s="30" t="s">
        <v>300</v>
      </c>
      <c r="P138" s="30" t="s">
        <v>7251</v>
      </c>
      <c r="Q138" s="30" t="s">
        <v>7252</v>
      </c>
      <c r="R138" s="30"/>
      <c r="S138" s="30"/>
      <c r="T138" s="30" t="s">
        <v>7253</v>
      </c>
      <c r="U138" s="30" t="s">
        <v>7254</v>
      </c>
      <c r="V138" s="30"/>
      <c r="W138" s="30" t="s">
        <v>7255</v>
      </c>
      <c r="X138" s="30" t="s">
        <v>7256</v>
      </c>
      <c r="Y138" s="30" t="s">
        <v>7257</v>
      </c>
      <c r="Z138" s="30" t="s">
        <v>7258</v>
      </c>
    </row>
    <row r="139" ht="15.75" customHeight="1">
      <c r="A139" s="30" t="s">
        <v>6017</v>
      </c>
      <c r="B139" s="30" t="s">
        <v>6005</v>
      </c>
      <c r="C139" s="30"/>
      <c r="D139" s="44" t="s">
        <v>6018</v>
      </c>
      <c r="E139" s="44" t="s">
        <v>6009</v>
      </c>
      <c r="F139" s="32">
        <v>1876.0</v>
      </c>
      <c r="G139" s="30" t="s">
        <v>6019</v>
      </c>
      <c r="H139" s="84" t="s">
        <v>1588</v>
      </c>
      <c r="I139" s="30" t="s">
        <v>1673</v>
      </c>
      <c r="J139" s="30" t="s">
        <v>1427</v>
      </c>
      <c r="K139" s="44" t="s">
        <v>6011</v>
      </c>
      <c r="L139" s="30"/>
      <c r="M139" s="30" t="s">
        <v>891</v>
      </c>
      <c r="N139" s="30"/>
      <c r="O139" s="30" t="s">
        <v>80</v>
      </c>
      <c r="P139" s="30" t="s">
        <v>1348</v>
      </c>
      <c r="Q139" s="30"/>
      <c r="R139" s="30"/>
      <c r="S139" s="30"/>
      <c r="T139" s="30"/>
      <c r="U139" s="30"/>
      <c r="V139" s="30"/>
      <c r="W139" s="30" t="s">
        <v>6020</v>
      </c>
      <c r="X139" s="30" t="s">
        <v>6021</v>
      </c>
      <c r="Y139" s="30"/>
      <c r="Z139" s="30" t="s">
        <v>6022</v>
      </c>
    </row>
    <row r="140" ht="15.75" customHeight="1">
      <c r="A140" s="30" t="s">
        <v>8862</v>
      </c>
      <c r="B140" s="30" t="s">
        <v>8768</v>
      </c>
      <c r="C140" s="30" t="s">
        <v>12807</v>
      </c>
      <c r="D140" s="44" t="s">
        <v>8864</v>
      </c>
      <c r="E140" s="44" t="s">
        <v>8772</v>
      </c>
      <c r="F140" s="32">
        <v>4607.0</v>
      </c>
      <c r="G140" s="30" t="s">
        <v>8865</v>
      </c>
      <c r="H140" s="84" t="s">
        <v>1588</v>
      </c>
      <c r="I140" s="30" t="s">
        <v>8866</v>
      </c>
      <c r="J140" s="30" t="s">
        <v>1427</v>
      </c>
      <c r="K140" s="44" t="s">
        <v>8775</v>
      </c>
      <c r="L140" s="30"/>
      <c r="M140" s="30" t="s">
        <v>755</v>
      </c>
      <c r="N140" s="30" t="s">
        <v>503</v>
      </c>
      <c r="O140" s="30" t="s">
        <v>1807</v>
      </c>
      <c r="P140" s="30" t="s">
        <v>1808</v>
      </c>
      <c r="Q140" s="30" t="s">
        <v>770</v>
      </c>
      <c r="R140" s="30"/>
      <c r="S140" s="30"/>
      <c r="T140" s="30"/>
      <c r="U140" s="30" t="s">
        <v>8867</v>
      </c>
      <c r="V140" s="30"/>
      <c r="W140" s="30" t="s">
        <v>8868</v>
      </c>
      <c r="X140" s="30" t="s">
        <v>8869</v>
      </c>
      <c r="Y140" s="30" t="s">
        <v>8870</v>
      </c>
      <c r="Z140" s="30" t="s">
        <v>8871</v>
      </c>
    </row>
    <row r="141" ht="15.75" customHeight="1">
      <c r="A141" s="30" t="s">
        <v>5531</v>
      </c>
      <c r="B141" s="30" t="s">
        <v>5511</v>
      </c>
      <c r="C141" s="30"/>
      <c r="D141" s="44" t="s">
        <v>5533</v>
      </c>
      <c r="E141" s="44" t="s">
        <v>5534</v>
      </c>
      <c r="F141" s="32">
        <v>257.0</v>
      </c>
      <c r="G141" s="30" t="s">
        <v>5535</v>
      </c>
      <c r="H141" s="84" t="s">
        <v>5616</v>
      </c>
      <c r="I141" s="30" t="s">
        <v>5536</v>
      </c>
      <c r="J141" s="84" t="s">
        <v>1427</v>
      </c>
      <c r="K141" s="44" t="s">
        <v>5537</v>
      </c>
      <c r="L141" s="30"/>
      <c r="M141" s="30" t="s">
        <v>398</v>
      </c>
      <c r="N141" s="30" t="s">
        <v>2304</v>
      </c>
      <c r="O141" s="30" t="s">
        <v>1689</v>
      </c>
      <c r="P141" s="30" t="s">
        <v>1689</v>
      </c>
      <c r="Q141" s="30" t="s">
        <v>5538</v>
      </c>
      <c r="R141" s="30"/>
      <c r="S141" s="30"/>
      <c r="T141" s="30"/>
      <c r="U141" s="30"/>
      <c r="V141" s="30"/>
      <c r="W141" s="30" t="s">
        <v>5539</v>
      </c>
      <c r="X141" s="30" t="s">
        <v>5540</v>
      </c>
      <c r="Y141" s="30"/>
      <c r="Z141" s="30" t="s">
        <v>5541</v>
      </c>
    </row>
    <row r="142" ht="15.75" customHeight="1">
      <c r="A142" s="30" t="s">
        <v>5491</v>
      </c>
      <c r="B142" s="30" t="s">
        <v>3350</v>
      </c>
      <c r="C142" s="30"/>
      <c r="D142" s="44" t="s">
        <v>5492</v>
      </c>
      <c r="E142" s="44" t="s">
        <v>3759</v>
      </c>
      <c r="F142" s="32">
        <v>682.0</v>
      </c>
      <c r="G142" s="30" t="s">
        <v>5493</v>
      </c>
      <c r="H142" s="84" t="s">
        <v>14076</v>
      </c>
      <c r="I142" s="30" t="s">
        <v>5494</v>
      </c>
      <c r="J142" s="30" t="s">
        <v>1427</v>
      </c>
      <c r="K142" s="44" t="s">
        <v>3356</v>
      </c>
      <c r="L142" s="30"/>
      <c r="M142" s="30" t="s">
        <v>466</v>
      </c>
      <c r="N142" s="30" t="s">
        <v>2981</v>
      </c>
      <c r="O142" s="30" t="s">
        <v>3360</v>
      </c>
      <c r="P142" s="30" t="s">
        <v>5456</v>
      </c>
      <c r="Q142" s="30" t="s">
        <v>5495</v>
      </c>
      <c r="R142" s="30"/>
      <c r="S142" s="30"/>
      <c r="T142" s="30"/>
      <c r="U142" s="30"/>
      <c r="V142" s="30"/>
      <c r="W142" s="30" t="s">
        <v>5496</v>
      </c>
      <c r="X142" s="30" t="s">
        <v>5497</v>
      </c>
      <c r="Y142" s="30"/>
      <c r="Z142" s="30" t="s">
        <v>5498</v>
      </c>
    </row>
    <row r="143" ht="15.75" customHeight="1">
      <c r="A143" s="30" t="s">
        <v>6213</v>
      </c>
      <c r="B143" s="30" t="s">
        <v>6212</v>
      </c>
      <c r="C143" s="30" t="s">
        <v>12810</v>
      </c>
      <c r="D143" s="44" t="s">
        <v>6214</v>
      </c>
      <c r="E143" s="44" t="s">
        <v>6215</v>
      </c>
      <c r="F143" s="32">
        <v>746.0</v>
      </c>
      <c r="G143" s="30" t="s">
        <v>6216</v>
      </c>
      <c r="H143" s="84" t="s">
        <v>1588</v>
      </c>
      <c r="I143" s="30" t="s">
        <v>6217</v>
      </c>
      <c r="J143" s="84" t="s">
        <v>12684</v>
      </c>
      <c r="K143" s="44" t="s">
        <v>6218</v>
      </c>
      <c r="L143" s="30"/>
      <c r="M143" s="30" t="s">
        <v>380</v>
      </c>
      <c r="N143" s="30" t="s">
        <v>831</v>
      </c>
      <c r="O143" s="30" t="s">
        <v>80</v>
      </c>
      <c r="P143" s="30" t="s">
        <v>480</v>
      </c>
      <c r="Q143" s="30"/>
      <c r="R143" s="30"/>
      <c r="S143" s="30"/>
      <c r="T143" s="30"/>
      <c r="U143" s="30" t="s">
        <v>6219</v>
      </c>
      <c r="V143" s="30"/>
      <c r="W143" s="30" t="s">
        <v>6220</v>
      </c>
      <c r="X143" s="30" t="s">
        <v>6221</v>
      </c>
      <c r="Y143" s="30"/>
      <c r="Z143" s="30" t="s">
        <v>6222</v>
      </c>
    </row>
    <row r="144" ht="15.75" customHeight="1">
      <c r="A144" s="30" t="s">
        <v>8890</v>
      </c>
      <c r="B144" s="30" t="s">
        <v>8872</v>
      </c>
      <c r="C144" s="30"/>
      <c r="D144" s="44" t="s">
        <v>8891</v>
      </c>
      <c r="E144" s="44" t="s">
        <v>8876</v>
      </c>
      <c r="F144" s="32">
        <v>19568.0</v>
      </c>
      <c r="G144" s="30"/>
      <c r="H144" s="84" t="s">
        <v>1588</v>
      </c>
      <c r="I144" s="30" t="s">
        <v>8892</v>
      </c>
      <c r="J144" s="30" t="s">
        <v>1427</v>
      </c>
      <c r="K144" s="44" t="s">
        <v>8879</v>
      </c>
      <c r="L144" s="30"/>
      <c r="M144" s="30" t="s">
        <v>137</v>
      </c>
      <c r="N144" s="30" t="s">
        <v>490</v>
      </c>
      <c r="O144" s="30" t="s">
        <v>1313</v>
      </c>
      <c r="P144" s="30" t="s">
        <v>1313</v>
      </c>
      <c r="Q144" s="30" t="s">
        <v>416</v>
      </c>
      <c r="R144" s="30"/>
      <c r="S144" s="30"/>
      <c r="T144" s="30"/>
      <c r="U144" s="30"/>
      <c r="V144" s="30"/>
      <c r="W144" s="30" t="s">
        <v>8893</v>
      </c>
      <c r="X144" s="30" t="s">
        <v>8894</v>
      </c>
      <c r="Y144" s="30" t="s">
        <v>8895</v>
      </c>
      <c r="Z144" s="30" t="s">
        <v>8896</v>
      </c>
    </row>
    <row r="145" ht="15.75" customHeight="1">
      <c r="A145" s="30" t="s">
        <v>9179</v>
      </c>
      <c r="B145" s="30" t="s">
        <v>9109</v>
      </c>
      <c r="C145" s="30"/>
      <c r="D145" s="44" t="s">
        <v>9180</v>
      </c>
      <c r="E145" s="44" t="s">
        <v>9112</v>
      </c>
      <c r="F145" s="32">
        <v>434.0</v>
      </c>
      <c r="G145" s="30"/>
      <c r="H145" s="84" t="s">
        <v>1588</v>
      </c>
      <c r="I145" s="30" t="s">
        <v>9181</v>
      </c>
      <c r="J145" s="84" t="s">
        <v>12684</v>
      </c>
      <c r="K145" s="44" t="s">
        <v>9114</v>
      </c>
      <c r="L145" s="30"/>
      <c r="M145" s="30" t="s">
        <v>466</v>
      </c>
      <c r="N145" s="30" t="s">
        <v>756</v>
      </c>
      <c r="O145" s="30" t="s">
        <v>80</v>
      </c>
      <c r="P145" s="30" t="s">
        <v>80</v>
      </c>
      <c r="Q145" s="30"/>
      <c r="R145" s="30"/>
      <c r="S145" s="30"/>
      <c r="T145" s="30"/>
      <c r="U145" s="30"/>
      <c r="V145" s="30"/>
      <c r="W145" s="30" t="s">
        <v>9182</v>
      </c>
      <c r="X145" s="30" t="s">
        <v>9183</v>
      </c>
      <c r="Y145" s="30"/>
      <c r="Z145" s="30" t="s">
        <v>9184</v>
      </c>
    </row>
    <row r="146" ht="15.75" customHeight="1">
      <c r="A146" s="30" t="s">
        <v>1572</v>
      </c>
      <c r="B146" s="30" t="s">
        <v>956</v>
      </c>
      <c r="C146" s="30" t="s">
        <v>1574</v>
      </c>
      <c r="D146" s="44" t="s">
        <v>1573</v>
      </c>
      <c r="E146" s="44" t="s">
        <v>1566</v>
      </c>
      <c r="F146" s="32">
        <v>32775.0</v>
      </c>
      <c r="G146" s="30" t="s">
        <v>1575</v>
      </c>
      <c r="H146" s="30" t="s">
        <v>1448</v>
      </c>
      <c r="I146" s="30" t="s">
        <v>1576</v>
      </c>
      <c r="J146" s="84" t="s">
        <v>12684</v>
      </c>
      <c r="K146" s="44" t="s">
        <v>1567</v>
      </c>
      <c r="L146" s="30"/>
      <c r="M146" s="30" t="s">
        <v>516</v>
      </c>
      <c r="N146" s="30" t="s">
        <v>4848</v>
      </c>
      <c r="O146" s="30" t="s">
        <v>80</v>
      </c>
      <c r="P146" s="30" t="s">
        <v>1578</v>
      </c>
      <c r="Q146" s="30"/>
      <c r="R146" s="30"/>
      <c r="S146" s="30"/>
      <c r="T146" s="30" t="s">
        <v>1579</v>
      </c>
      <c r="U146" s="30" t="s">
        <v>1580</v>
      </c>
      <c r="V146" s="30"/>
      <c r="W146" s="30" t="s">
        <v>1581</v>
      </c>
      <c r="X146" s="30" t="s">
        <v>1582</v>
      </c>
      <c r="Y146" s="30" t="s">
        <v>1583</v>
      </c>
      <c r="Z146" s="30" t="s">
        <v>1584</v>
      </c>
    </row>
    <row r="147" ht="15.75" customHeight="1">
      <c r="A147" s="30" t="s">
        <v>5451</v>
      </c>
      <c r="B147" s="30" t="s">
        <v>3350</v>
      </c>
      <c r="C147" s="30" t="s">
        <v>12813</v>
      </c>
      <c r="D147" s="44" t="s">
        <v>5453</v>
      </c>
      <c r="E147" s="44" t="s">
        <v>3759</v>
      </c>
      <c r="F147" s="32">
        <v>361.0</v>
      </c>
      <c r="G147" s="30" t="s">
        <v>5454</v>
      </c>
      <c r="H147" s="84" t="s">
        <v>14076</v>
      </c>
      <c r="I147" s="30" t="s">
        <v>5455</v>
      </c>
      <c r="J147" s="30" t="s">
        <v>1427</v>
      </c>
      <c r="K147" s="44" t="s">
        <v>3356</v>
      </c>
      <c r="L147" s="30"/>
      <c r="M147" s="30" t="s">
        <v>466</v>
      </c>
      <c r="N147" s="30" t="s">
        <v>381</v>
      </c>
      <c r="O147" s="30" t="s">
        <v>3360</v>
      </c>
      <c r="P147" s="30" t="s">
        <v>5456</v>
      </c>
      <c r="Q147" s="30" t="s">
        <v>401</v>
      </c>
      <c r="R147" s="30"/>
      <c r="S147" s="30"/>
      <c r="T147" s="30"/>
      <c r="U147" s="30"/>
      <c r="V147" s="30"/>
      <c r="W147" s="30" t="s">
        <v>5457</v>
      </c>
      <c r="X147" s="30" t="s">
        <v>5458</v>
      </c>
      <c r="Y147" s="30" t="s">
        <v>5459</v>
      </c>
      <c r="Z147" s="30" t="s">
        <v>5460</v>
      </c>
    </row>
    <row r="148" ht="15.75" customHeight="1">
      <c r="A148" s="30" t="s">
        <v>9380</v>
      </c>
      <c r="B148" s="30" t="s">
        <v>9307</v>
      </c>
      <c r="C148" s="30" t="s">
        <v>12814</v>
      </c>
      <c r="D148" s="44" t="s">
        <v>9382</v>
      </c>
      <c r="E148" s="44" t="s">
        <v>9310</v>
      </c>
      <c r="F148" s="32">
        <v>3941.0</v>
      </c>
      <c r="G148" s="30"/>
      <c r="H148" s="84" t="s">
        <v>1588</v>
      </c>
      <c r="I148" s="30" t="s">
        <v>9383</v>
      </c>
      <c r="J148" s="30" t="s">
        <v>1427</v>
      </c>
      <c r="K148" s="44" t="s">
        <v>9312</v>
      </c>
      <c r="L148" s="30"/>
      <c r="M148" s="30" t="s">
        <v>755</v>
      </c>
      <c r="N148" s="30" t="s">
        <v>657</v>
      </c>
      <c r="O148" s="30" t="s">
        <v>300</v>
      </c>
      <c r="P148" s="30" t="s">
        <v>300</v>
      </c>
      <c r="Q148" s="30" t="s">
        <v>9384</v>
      </c>
      <c r="R148" s="30" t="s">
        <v>9385</v>
      </c>
      <c r="S148" s="30"/>
      <c r="T148" s="30"/>
      <c r="U148" s="30"/>
      <c r="V148" s="30"/>
      <c r="W148" s="30" t="s">
        <v>9386</v>
      </c>
      <c r="X148" s="30" t="s">
        <v>9387</v>
      </c>
      <c r="Y148" s="30" t="s">
        <v>9388</v>
      </c>
      <c r="Z148" s="30" t="s">
        <v>9389</v>
      </c>
    </row>
    <row r="149" ht="15.75" customHeight="1">
      <c r="A149" s="30" t="s">
        <v>8897</v>
      </c>
      <c r="B149" s="30" t="s">
        <v>8872</v>
      </c>
      <c r="C149" s="30" t="s">
        <v>12815</v>
      </c>
      <c r="D149" s="44" t="s">
        <v>8898</v>
      </c>
      <c r="E149" s="44" t="s">
        <v>8876</v>
      </c>
      <c r="F149" s="32">
        <v>858.0</v>
      </c>
      <c r="G149" s="30" t="s">
        <v>8899</v>
      </c>
      <c r="H149" s="84" t="s">
        <v>1588</v>
      </c>
      <c r="I149" s="30" t="s">
        <v>8900</v>
      </c>
      <c r="J149" s="30" t="s">
        <v>1427</v>
      </c>
      <c r="K149" s="44" t="s">
        <v>8879</v>
      </c>
      <c r="L149" s="30"/>
      <c r="M149" s="30" t="s">
        <v>137</v>
      </c>
      <c r="N149" s="30" t="s">
        <v>5547</v>
      </c>
      <c r="O149" s="30" t="s">
        <v>300</v>
      </c>
      <c r="P149" s="30" t="s">
        <v>757</v>
      </c>
      <c r="Q149" s="30"/>
      <c r="R149" s="30"/>
      <c r="S149" s="30"/>
      <c r="T149" s="30"/>
      <c r="U149" s="30"/>
      <c r="V149" s="30"/>
      <c r="W149" s="30" t="s">
        <v>8901</v>
      </c>
      <c r="X149" s="30" t="s">
        <v>8902</v>
      </c>
      <c r="Y149" s="30" t="s">
        <v>8903</v>
      </c>
      <c r="Z149" s="30" t="s">
        <v>8904</v>
      </c>
    </row>
    <row r="150" ht="15.75" customHeight="1">
      <c r="A150" s="30" t="s">
        <v>10103</v>
      </c>
      <c r="B150" s="30" t="s">
        <v>10084</v>
      </c>
      <c r="C150" s="30" t="s">
        <v>12816</v>
      </c>
      <c r="D150" s="44" t="s">
        <v>10105</v>
      </c>
      <c r="E150" s="44" t="s">
        <v>10097</v>
      </c>
      <c r="F150" s="32">
        <v>2582.0</v>
      </c>
      <c r="G150" s="30" t="s">
        <v>10106</v>
      </c>
      <c r="H150" s="84" t="s">
        <v>5616</v>
      </c>
      <c r="I150" s="30" t="s">
        <v>10107</v>
      </c>
      <c r="J150" s="30" t="s">
        <v>1427</v>
      </c>
      <c r="K150" s="44" t="s">
        <v>10099</v>
      </c>
      <c r="L150" s="30"/>
      <c r="M150" s="30" t="s">
        <v>137</v>
      </c>
      <c r="N150" s="30" t="s">
        <v>5515</v>
      </c>
      <c r="O150" s="30" t="s">
        <v>80</v>
      </c>
      <c r="P150" s="30" t="s">
        <v>5680</v>
      </c>
      <c r="Q150" s="30"/>
      <c r="R150" s="30"/>
      <c r="S150" s="30"/>
      <c r="T150" s="30"/>
      <c r="U150" s="30"/>
      <c r="V150" s="30"/>
      <c r="W150" s="30" t="s">
        <v>10108</v>
      </c>
      <c r="X150" s="30" t="s">
        <v>10109</v>
      </c>
      <c r="Y150" s="30" t="s">
        <v>10110</v>
      </c>
      <c r="Z150" s="30" t="s">
        <v>10111</v>
      </c>
    </row>
    <row r="151" ht="15.75" customHeight="1">
      <c r="A151" s="30" t="s">
        <v>1858</v>
      </c>
      <c r="B151" s="30" t="s">
        <v>1207</v>
      </c>
      <c r="C151" s="30"/>
      <c r="D151" s="44" t="s">
        <v>1859</v>
      </c>
      <c r="E151" s="44" t="s">
        <v>1211</v>
      </c>
      <c r="F151" s="32">
        <v>991.0</v>
      </c>
      <c r="G151" s="30"/>
      <c r="H151" s="84" t="s">
        <v>1588</v>
      </c>
      <c r="I151" s="30" t="s">
        <v>1860</v>
      </c>
      <c r="J151" s="125" t="s">
        <v>12690</v>
      </c>
      <c r="K151" s="44" t="s">
        <v>1819</v>
      </c>
      <c r="L151" s="30"/>
      <c r="M151" s="30" t="s">
        <v>755</v>
      </c>
      <c r="N151" s="30" t="s">
        <v>4790</v>
      </c>
      <c r="O151" s="30" t="s">
        <v>80</v>
      </c>
      <c r="P151" s="30" t="s">
        <v>1862</v>
      </c>
      <c r="Q151" s="30"/>
      <c r="R151" s="30"/>
      <c r="S151" s="30"/>
      <c r="T151" s="30" t="s">
        <v>1863</v>
      </c>
      <c r="U151" s="30" t="s">
        <v>1864</v>
      </c>
      <c r="V151" s="30"/>
      <c r="W151" s="30" t="s">
        <v>1865</v>
      </c>
      <c r="X151" s="30" t="s">
        <v>1866</v>
      </c>
      <c r="Y151" s="30" t="s">
        <v>1867</v>
      </c>
      <c r="Z151" s="30" t="s">
        <v>1868</v>
      </c>
    </row>
    <row r="152" ht="15.75" customHeight="1">
      <c r="A152" s="30" t="s">
        <v>11010</v>
      </c>
      <c r="B152" s="30" t="s">
        <v>11009</v>
      </c>
      <c r="C152" s="30" t="s">
        <v>12818</v>
      </c>
      <c r="D152" s="44" t="s">
        <v>11012</v>
      </c>
      <c r="E152" s="44" t="s">
        <v>11013</v>
      </c>
      <c r="F152" s="32">
        <v>7136.0</v>
      </c>
      <c r="G152" s="30" t="s">
        <v>11014</v>
      </c>
      <c r="H152" s="30" t="s">
        <v>1343</v>
      </c>
      <c r="I152" s="30" t="s">
        <v>1377</v>
      </c>
      <c r="J152" s="84" t="s">
        <v>12673</v>
      </c>
      <c r="K152" s="44" t="s">
        <v>11015</v>
      </c>
      <c r="L152" s="30"/>
      <c r="M152" s="30" t="s">
        <v>380</v>
      </c>
      <c r="N152" s="30" t="s">
        <v>597</v>
      </c>
      <c r="O152" s="30" t="s">
        <v>300</v>
      </c>
      <c r="P152" s="30" t="s">
        <v>1651</v>
      </c>
      <c r="Q152" s="30"/>
      <c r="R152" s="30"/>
      <c r="S152" s="30"/>
      <c r="T152" s="30"/>
      <c r="U152" s="30"/>
      <c r="V152" s="30"/>
      <c r="W152" s="30" t="s">
        <v>11016</v>
      </c>
      <c r="X152" s="30"/>
      <c r="Y152" s="30" t="s">
        <v>11017</v>
      </c>
      <c r="Z152" s="30" t="s">
        <v>11018</v>
      </c>
    </row>
    <row r="153" ht="15.75" customHeight="1">
      <c r="A153" s="30" t="s">
        <v>6036</v>
      </c>
      <c r="B153" s="30" t="s">
        <v>1021</v>
      </c>
      <c r="C153" s="30" t="s">
        <v>12819</v>
      </c>
      <c r="D153" s="44" t="s">
        <v>6038</v>
      </c>
      <c r="E153" s="44" t="s">
        <v>1025</v>
      </c>
      <c r="F153" s="32">
        <v>2560.0</v>
      </c>
      <c r="G153" s="30"/>
      <c r="H153" s="84" t="s">
        <v>1588</v>
      </c>
      <c r="I153" s="30" t="s">
        <v>6039</v>
      </c>
      <c r="J153" s="84" t="s">
        <v>12684</v>
      </c>
      <c r="K153" s="44" t="s">
        <v>1419</v>
      </c>
      <c r="L153" s="30"/>
      <c r="M153" s="30" t="s">
        <v>466</v>
      </c>
      <c r="N153" s="30" t="s">
        <v>430</v>
      </c>
      <c r="O153" s="30" t="s">
        <v>80</v>
      </c>
      <c r="P153" s="30" t="s">
        <v>1348</v>
      </c>
      <c r="Q153" s="30"/>
      <c r="R153" s="30"/>
      <c r="S153" s="30"/>
      <c r="T153" s="30" t="s">
        <v>6040</v>
      </c>
      <c r="U153" s="30"/>
      <c r="V153" s="30"/>
      <c r="W153" s="30" t="s">
        <v>6041</v>
      </c>
      <c r="X153" s="30" t="s">
        <v>6042</v>
      </c>
      <c r="Y153" s="30" t="s">
        <v>6043</v>
      </c>
      <c r="Z153" s="30" t="s">
        <v>6044</v>
      </c>
    </row>
    <row r="154" ht="15.75" customHeight="1">
      <c r="A154" s="30" t="s">
        <v>5104</v>
      </c>
      <c r="B154" s="30" t="s">
        <v>5093</v>
      </c>
      <c r="C154" s="30" t="s">
        <v>12820</v>
      </c>
      <c r="D154" s="44" t="s">
        <v>5106</v>
      </c>
      <c r="E154" s="44" t="s">
        <v>5097</v>
      </c>
      <c r="F154" s="32">
        <v>4084.0</v>
      </c>
      <c r="G154" s="30" t="s">
        <v>5107</v>
      </c>
      <c r="H154" s="84" t="s">
        <v>5616</v>
      </c>
      <c r="I154" s="30" t="s">
        <v>489</v>
      </c>
      <c r="J154" s="84" t="s">
        <v>12684</v>
      </c>
      <c r="K154" s="44" t="s">
        <v>5100</v>
      </c>
      <c r="L154" s="30"/>
      <c r="M154" s="30" t="s">
        <v>466</v>
      </c>
      <c r="N154" s="30" t="s">
        <v>1911</v>
      </c>
      <c r="O154" s="30" t="s">
        <v>300</v>
      </c>
      <c r="P154" s="30" t="s">
        <v>1651</v>
      </c>
      <c r="Q154" s="30" t="s">
        <v>2855</v>
      </c>
      <c r="R154" s="30"/>
      <c r="S154" s="30"/>
      <c r="T154" s="30"/>
      <c r="U154" s="30" t="s">
        <v>5108</v>
      </c>
      <c r="V154" s="30"/>
      <c r="W154" s="30" t="s">
        <v>5109</v>
      </c>
      <c r="X154" s="30" t="s">
        <v>5110</v>
      </c>
      <c r="Y154" s="30"/>
      <c r="Z154" s="30" t="s">
        <v>5111</v>
      </c>
    </row>
    <row r="155" ht="15.75" customHeight="1">
      <c r="A155" s="30" t="s">
        <v>8425</v>
      </c>
      <c r="B155" s="30" t="s">
        <v>8330</v>
      </c>
      <c r="C155" s="30" t="s">
        <v>12821</v>
      </c>
      <c r="D155" s="44" t="s">
        <v>8427</v>
      </c>
      <c r="E155" s="44" t="s">
        <v>8343</v>
      </c>
      <c r="F155" s="32">
        <v>1171.0</v>
      </c>
      <c r="G155" s="30"/>
      <c r="H155" s="84" t="s">
        <v>1588</v>
      </c>
      <c r="I155" s="30" t="s">
        <v>8428</v>
      </c>
      <c r="J155" s="84" t="s">
        <v>12673</v>
      </c>
      <c r="K155" s="44" t="s">
        <v>8345</v>
      </c>
      <c r="L155" s="30"/>
      <c r="M155" s="30" t="s">
        <v>755</v>
      </c>
      <c r="N155" s="30" t="s">
        <v>717</v>
      </c>
      <c r="O155" s="30" t="s">
        <v>80</v>
      </c>
      <c r="P155" s="30" t="s">
        <v>527</v>
      </c>
      <c r="Q155" s="30"/>
      <c r="R155" s="30"/>
      <c r="S155" s="30"/>
      <c r="T155" s="30"/>
      <c r="U155" s="30"/>
      <c r="V155" s="30"/>
      <c r="W155" s="30" t="s">
        <v>8429</v>
      </c>
      <c r="X155" s="30" t="s">
        <v>8430</v>
      </c>
      <c r="Y155" s="30" t="s">
        <v>8431</v>
      </c>
      <c r="Z155" s="30" t="s">
        <v>8432</v>
      </c>
    </row>
    <row r="156" ht="15.75" customHeight="1">
      <c r="A156" s="30" t="s">
        <v>7278</v>
      </c>
      <c r="B156" s="30" t="s">
        <v>2099</v>
      </c>
      <c r="C156" s="30"/>
      <c r="D156" s="44" t="s">
        <v>7280</v>
      </c>
      <c r="E156" s="44" t="s">
        <v>2401</v>
      </c>
      <c r="F156" s="32">
        <v>70.0</v>
      </c>
      <c r="G156" s="30"/>
      <c r="H156" s="84" t="s">
        <v>1588</v>
      </c>
      <c r="I156" s="30" t="s">
        <v>7281</v>
      </c>
      <c r="J156" s="84" t="s">
        <v>12673</v>
      </c>
      <c r="K156" s="44" t="s">
        <v>2402</v>
      </c>
      <c r="L156" s="30"/>
      <c r="M156" s="30" t="s">
        <v>755</v>
      </c>
      <c r="N156" s="30"/>
      <c r="O156" s="30" t="s">
        <v>80</v>
      </c>
      <c r="P156" s="30" t="s">
        <v>7282</v>
      </c>
      <c r="Q156" s="30"/>
      <c r="R156" s="30"/>
      <c r="S156" s="30"/>
      <c r="T156" s="30"/>
      <c r="U156" s="30"/>
      <c r="V156" s="30"/>
      <c r="W156" s="30" t="s">
        <v>7283</v>
      </c>
      <c r="X156" s="30"/>
      <c r="Y156" s="30" t="s">
        <v>7284</v>
      </c>
      <c r="Z156" s="30" t="s">
        <v>7285</v>
      </c>
    </row>
    <row r="157" ht="15.75" customHeight="1">
      <c r="A157" s="30" t="s">
        <v>5910</v>
      </c>
      <c r="B157" s="30" t="s">
        <v>3408</v>
      </c>
      <c r="C157" s="30" t="s">
        <v>12823</v>
      </c>
      <c r="D157" s="44" t="s">
        <v>5912</v>
      </c>
      <c r="E157" s="44" t="s">
        <v>3596</v>
      </c>
      <c r="F157" s="32">
        <v>2327.0</v>
      </c>
      <c r="G157" s="30"/>
      <c r="H157" s="84" t="s">
        <v>1588</v>
      </c>
      <c r="I157" s="30" t="s">
        <v>1588</v>
      </c>
      <c r="J157" s="30" t="s">
        <v>1427</v>
      </c>
      <c r="K157" s="44" t="s">
        <v>3415</v>
      </c>
      <c r="L157" s="30"/>
      <c r="M157" s="30" t="s">
        <v>398</v>
      </c>
      <c r="N157" s="30"/>
      <c r="O157" s="30" t="s">
        <v>450</v>
      </c>
      <c r="P157" s="30" t="s">
        <v>5858</v>
      </c>
      <c r="Q157" s="30" t="s">
        <v>3598</v>
      </c>
      <c r="R157" s="30"/>
      <c r="S157" s="30"/>
      <c r="T157" s="30" t="s">
        <v>5913</v>
      </c>
      <c r="U157" s="30" t="s">
        <v>5914</v>
      </c>
      <c r="V157" s="30"/>
      <c r="W157" s="30" t="s">
        <v>5915</v>
      </c>
      <c r="X157" s="30" t="s">
        <v>5916</v>
      </c>
      <c r="Y157" s="30" t="s">
        <v>5917</v>
      </c>
      <c r="Z157" s="30" t="s">
        <v>5918</v>
      </c>
    </row>
    <row r="158" ht="15.75" customHeight="1">
      <c r="A158" s="30" t="s">
        <v>7327</v>
      </c>
      <c r="B158" s="30" t="s">
        <v>2099</v>
      </c>
      <c r="C158" s="30" t="s">
        <v>12824</v>
      </c>
      <c r="D158" s="44" t="s">
        <v>7329</v>
      </c>
      <c r="E158" s="44" t="s">
        <v>2401</v>
      </c>
      <c r="F158" s="32">
        <v>2816.0</v>
      </c>
      <c r="G158" s="30"/>
      <c r="H158" s="84" t="s">
        <v>1448</v>
      </c>
      <c r="I158" s="30" t="s">
        <v>7330</v>
      </c>
      <c r="J158" s="84" t="s">
        <v>12673</v>
      </c>
      <c r="K158" s="44" t="s">
        <v>2402</v>
      </c>
      <c r="L158" s="30"/>
      <c r="M158" s="30" t="s">
        <v>755</v>
      </c>
      <c r="N158" s="30" t="s">
        <v>503</v>
      </c>
      <c r="O158" s="30" t="s">
        <v>80</v>
      </c>
      <c r="P158" s="30" t="s">
        <v>6394</v>
      </c>
      <c r="Q158" s="30" t="s">
        <v>1874</v>
      </c>
      <c r="R158" s="30" t="s">
        <v>7331</v>
      </c>
      <c r="S158" s="30" t="s">
        <v>7332</v>
      </c>
      <c r="T158" s="30"/>
      <c r="U158" s="30" t="s">
        <v>7333</v>
      </c>
      <c r="V158" s="30"/>
      <c r="W158" s="30" t="s">
        <v>7334</v>
      </c>
      <c r="X158" s="30" t="s">
        <v>7335</v>
      </c>
      <c r="Y158" s="30" t="s">
        <v>7336</v>
      </c>
      <c r="Z158" s="30" t="s">
        <v>7337</v>
      </c>
    </row>
    <row r="159" ht="15.75" customHeight="1">
      <c r="A159" s="30" t="s">
        <v>5725</v>
      </c>
      <c r="B159" s="30" t="s">
        <v>5705</v>
      </c>
      <c r="C159" s="30" t="s">
        <v>12825</v>
      </c>
      <c r="D159" s="44" t="s">
        <v>5727</v>
      </c>
      <c r="E159" s="44" t="s">
        <v>5709</v>
      </c>
      <c r="F159" s="32">
        <v>922.0</v>
      </c>
      <c r="G159" s="30"/>
      <c r="H159" s="84" t="s">
        <v>1588</v>
      </c>
      <c r="I159" s="30" t="s">
        <v>5728</v>
      </c>
      <c r="J159" s="30" t="s">
        <v>1427</v>
      </c>
      <c r="K159" s="44" t="s">
        <v>5711</v>
      </c>
      <c r="L159" s="30"/>
      <c r="M159" s="30" t="s">
        <v>755</v>
      </c>
      <c r="N159" s="30" t="s">
        <v>605</v>
      </c>
      <c r="O159" s="30" t="s">
        <v>300</v>
      </c>
      <c r="P159" s="30" t="s">
        <v>757</v>
      </c>
      <c r="Q159" s="30"/>
      <c r="R159" s="30"/>
      <c r="S159" s="30"/>
      <c r="T159" s="30"/>
      <c r="U159" s="30"/>
      <c r="V159" s="30"/>
      <c r="W159" s="30" t="s">
        <v>5729</v>
      </c>
      <c r="X159" s="30" t="s">
        <v>5730</v>
      </c>
      <c r="Y159" s="30" t="s">
        <v>5731</v>
      </c>
      <c r="Z159" s="30" t="s">
        <v>5732</v>
      </c>
    </row>
    <row r="160" ht="15.75" customHeight="1">
      <c r="A160" s="30" t="s">
        <v>7991</v>
      </c>
      <c r="B160" s="30" t="s">
        <v>7963</v>
      </c>
      <c r="C160" s="30" t="s">
        <v>12826</v>
      </c>
      <c r="D160" s="44" t="s">
        <v>7993</v>
      </c>
      <c r="E160" s="30"/>
      <c r="F160" s="32">
        <v>2946.0</v>
      </c>
      <c r="G160" s="30"/>
      <c r="H160" s="84" t="s">
        <v>1588</v>
      </c>
      <c r="I160" s="30" t="s">
        <v>1619</v>
      </c>
      <c r="J160" s="125" t="s">
        <v>11048</v>
      </c>
      <c r="K160" s="30"/>
      <c r="L160" s="30"/>
      <c r="M160" s="30"/>
      <c r="N160" s="30" t="s">
        <v>6169</v>
      </c>
      <c r="O160" s="30" t="s">
        <v>1241</v>
      </c>
      <c r="P160" s="30" t="s">
        <v>120</v>
      </c>
      <c r="Q160" s="30" t="s">
        <v>416</v>
      </c>
      <c r="R160" s="30"/>
      <c r="S160" s="30"/>
      <c r="T160" s="30"/>
      <c r="U160" s="30"/>
      <c r="V160" s="30"/>
      <c r="W160" s="30" t="s">
        <v>7994</v>
      </c>
      <c r="X160" s="30" t="s">
        <v>7995</v>
      </c>
      <c r="Y160" s="30" t="s">
        <v>7996</v>
      </c>
      <c r="Z160" s="30" t="s">
        <v>7997</v>
      </c>
    </row>
    <row r="161" ht="15.75" customHeight="1">
      <c r="A161" s="30" t="s">
        <v>7270</v>
      </c>
      <c r="B161" s="30" t="s">
        <v>3373</v>
      </c>
      <c r="C161" s="30" t="s">
        <v>12827</v>
      </c>
      <c r="D161" s="44" t="s">
        <v>7272</v>
      </c>
      <c r="E161" s="44" t="s">
        <v>3788</v>
      </c>
      <c r="F161" s="32">
        <v>982.0</v>
      </c>
      <c r="G161" s="30"/>
      <c r="H161" s="84" t="s">
        <v>1588</v>
      </c>
      <c r="I161" s="30" t="s">
        <v>7273</v>
      </c>
      <c r="J161" s="84" t="s">
        <v>12673</v>
      </c>
      <c r="K161" s="44" t="s">
        <v>3789</v>
      </c>
      <c r="L161" s="30"/>
      <c r="M161" s="30" t="s">
        <v>755</v>
      </c>
      <c r="N161" s="30" t="s">
        <v>1923</v>
      </c>
      <c r="O161" s="30" t="s">
        <v>1689</v>
      </c>
      <c r="P161" s="30" t="s">
        <v>1689</v>
      </c>
      <c r="Q161" s="30"/>
      <c r="R161" s="30"/>
      <c r="S161" s="30"/>
      <c r="T161" s="30"/>
      <c r="U161" s="30"/>
      <c r="V161" s="30"/>
      <c r="W161" s="30" t="s">
        <v>7274</v>
      </c>
      <c r="X161" s="30" t="s">
        <v>7275</v>
      </c>
      <c r="Y161" s="30" t="s">
        <v>7276</v>
      </c>
      <c r="Z161" s="30" t="s">
        <v>7277</v>
      </c>
    </row>
    <row r="162" ht="15.75" customHeight="1">
      <c r="A162" s="30" t="s">
        <v>4816</v>
      </c>
      <c r="B162" s="30" t="s">
        <v>942</v>
      </c>
      <c r="C162" s="30" t="s">
        <v>12828</v>
      </c>
      <c r="D162" s="44" t="s">
        <v>4818</v>
      </c>
      <c r="E162" s="44" t="s">
        <v>1290</v>
      </c>
      <c r="F162" s="32">
        <v>4968.0</v>
      </c>
      <c r="G162" s="30"/>
      <c r="H162" s="84" t="s">
        <v>14076</v>
      </c>
      <c r="I162" s="30" t="s">
        <v>2785</v>
      </c>
      <c r="J162" s="84" t="s">
        <v>12684</v>
      </c>
      <c r="K162" s="44" t="s">
        <v>1291</v>
      </c>
      <c r="L162" s="30"/>
      <c r="M162" s="30" t="s">
        <v>466</v>
      </c>
      <c r="N162" s="30" t="s">
        <v>1533</v>
      </c>
      <c r="O162" s="30" t="s">
        <v>80</v>
      </c>
      <c r="P162" s="30" t="s">
        <v>1348</v>
      </c>
      <c r="Q162" s="30" t="s">
        <v>416</v>
      </c>
      <c r="R162" s="30"/>
      <c r="S162" s="30"/>
      <c r="T162" s="30"/>
      <c r="U162" s="30"/>
      <c r="V162" s="30"/>
      <c r="W162" s="30" t="s">
        <v>4819</v>
      </c>
      <c r="X162" s="30" t="s">
        <v>4820</v>
      </c>
      <c r="Y162" s="30" t="s">
        <v>4821</v>
      </c>
      <c r="Z162" s="30" t="s">
        <v>4822</v>
      </c>
    </row>
    <row r="163" ht="15.75" customHeight="1">
      <c r="A163" s="30" t="s">
        <v>7667</v>
      </c>
      <c r="B163" s="30" t="s">
        <v>7644</v>
      </c>
      <c r="C163" s="30" t="s">
        <v>12829</v>
      </c>
      <c r="D163" s="44" t="s">
        <v>7669</v>
      </c>
      <c r="E163" s="44" t="s">
        <v>7670</v>
      </c>
      <c r="F163" s="32">
        <v>3446.0</v>
      </c>
      <c r="G163" s="30" t="s">
        <v>7671</v>
      </c>
      <c r="H163" s="84" t="s">
        <v>1588</v>
      </c>
      <c r="I163" s="30" t="s">
        <v>1588</v>
      </c>
      <c r="J163" s="30" t="s">
        <v>1427</v>
      </c>
      <c r="K163" s="44" t="s">
        <v>7672</v>
      </c>
      <c r="L163" s="30"/>
      <c r="M163" s="30" t="s">
        <v>755</v>
      </c>
      <c r="N163" s="30" t="s">
        <v>694</v>
      </c>
      <c r="O163" s="30" t="s">
        <v>6946</v>
      </c>
      <c r="P163" s="30" t="s">
        <v>7673</v>
      </c>
      <c r="Q163" s="30" t="s">
        <v>1874</v>
      </c>
      <c r="R163" s="30"/>
      <c r="S163" s="30"/>
      <c r="T163" s="30" t="s">
        <v>7674</v>
      </c>
      <c r="U163" s="30" t="s">
        <v>7675</v>
      </c>
      <c r="V163" s="30"/>
      <c r="W163" s="30" t="s">
        <v>7676</v>
      </c>
      <c r="X163" s="30" t="s">
        <v>7677</v>
      </c>
      <c r="Y163" s="30" t="s">
        <v>7678</v>
      </c>
      <c r="Z163" s="30" t="s">
        <v>7679</v>
      </c>
    </row>
    <row r="164" ht="15.75" customHeight="1">
      <c r="A164" s="30" t="s">
        <v>9300</v>
      </c>
      <c r="B164" s="30" t="s">
        <v>9256</v>
      </c>
      <c r="C164" s="30" t="s">
        <v>12830</v>
      </c>
      <c r="D164" s="44" t="s">
        <v>9302</v>
      </c>
      <c r="E164" s="44" t="s">
        <v>9259</v>
      </c>
      <c r="F164" s="32">
        <v>2556.0</v>
      </c>
      <c r="G164" s="30"/>
      <c r="H164" s="84" t="s">
        <v>1588</v>
      </c>
      <c r="I164" s="30" t="s">
        <v>8908</v>
      </c>
      <c r="J164" s="84" t="s">
        <v>12690</v>
      </c>
      <c r="K164" s="44" t="s">
        <v>9262</v>
      </c>
      <c r="L164" s="30"/>
      <c r="M164" s="30" t="s">
        <v>516</v>
      </c>
      <c r="N164" s="30" t="s">
        <v>5431</v>
      </c>
      <c r="O164" s="30" t="s">
        <v>741</v>
      </c>
      <c r="P164" s="30" t="s">
        <v>9303</v>
      </c>
      <c r="Q164" s="30" t="s">
        <v>732</v>
      </c>
      <c r="R164" s="30"/>
      <c r="S164" s="30"/>
      <c r="T164" s="30"/>
      <c r="U164" s="30"/>
      <c r="V164" s="30"/>
      <c r="W164" s="30" t="s">
        <v>9304</v>
      </c>
      <c r="X164" s="30" t="s">
        <v>9305</v>
      </c>
      <c r="Y164" s="30"/>
      <c r="Z164" s="30" t="s">
        <v>9306</v>
      </c>
    </row>
    <row r="165" ht="15.75" customHeight="1">
      <c r="A165" s="30" t="s">
        <v>8996</v>
      </c>
      <c r="B165" s="30" t="s">
        <v>8932</v>
      </c>
      <c r="C165" s="30"/>
      <c r="D165" s="44" t="s">
        <v>8997</v>
      </c>
      <c r="E165" s="44" t="s">
        <v>8998</v>
      </c>
      <c r="F165" s="32">
        <v>5161.0</v>
      </c>
      <c r="G165" s="30" t="s">
        <v>8999</v>
      </c>
      <c r="H165" s="30" t="s">
        <v>1343</v>
      </c>
      <c r="I165" s="30" t="s">
        <v>9000</v>
      </c>
      <c r="J165" s="84" t="s">
        <v>12684</v>
      </c>
      <c r="K165" s="44" t="s">
        <v>9001</v>
      </c>
      <c r="L165" s="30"/>
      <c r="M165" s="30" t="s">
        <v>380</v>
      </c>
      <c r="N165" s="30" t="s">
        <v>740</v>
      </c>
      <c r="O165" s="30" t="s">
        <v>109</v>
      </c>
      <c r="P165" s="30" t="s">
        <v>468</v>
      </c>
      <c r="Q165" s="30" t="s">
        <v>1482</v>
      </c>
      <c r="R165" s="30"/>
      <c r="S165" s="30"/>
      <c r="T165" s="30"/>
      <c r="U165" s="30" t="s">
        <v>9002</v>
      </c>
      <c r="V165" s="30"/>
      <c r="W165" s="30" t="s">
        <v>9003</v>
      </c>
      <c r="X165" s="30" t="s">
        <v>9004</v>
      </c>
      <c r="Y165" s="30" t="s">
        <v>9005</v>
      </c>
      <c r="Z165" s="30" t="s">
        <v>9006</v>
      </c>
    </row>
    <row r="166" ht="15.75" customHeight="1">
      <c r="A166" s="30" t="s">
        <v>1537</v>
      </c>
      <c r="B166" s="30" t="s">
        <v>919</v>
      </c>
      <c r="C166" s="30" t="s">
        <v>1539</v>
      </c>
      <c r="D166" s="44" t="s">
        <v>1538</v>
      </c>
      <c r="E166" s="44" t="s">
        <v>1531</v>
      </c>
      <c r="F166" s="32">
        <v>2217.0</v>
      </c>
      <c r="G166" s="30" t="s">
        <v>1540</v>
      </c>
      <c r="H166" s="84" t="s">
        <v>1588</v>
      </c>
      <c r="I166" s="30" t="s">
        <v>1541</v>
      </c>
      <c r="J166" s="30" t="s">
        <v>1427</v>
      </c>
      <c r="K166" s="44" t="s">
        <v>1532</v>
      </c>
      <c r="L166" s="30"/>
      <c r="M166" s="30" t="s">
        <v>930</v>
      </c>
      <c r="N166" s="30" t="s">
        <v>740</v>
      </c>
      <c r="O166" s="30" t="s">
        <v>536</v>
      </c>
      <c r="P166" s="30" t="s">
        <v>536</v>
      </c>
      <c r="Q166" s="30"/>
      <c r="R166" s="30"/>
      <c r="S166" s="30"/>
      <c r="T166" s="30"/>
      <c r="U166" s="30"/>
      <c r="V166" s="30"/>
      <c r="W166" s="30" t="s">
        <v>1543</v>
      </c>
      <c r="X166" s="30" t="s">
        <v>1544</v>
      </c>
      <c r="Y166" s="30"/>
      <c r="Z166" s="30" t="s">
        <v>1541</v>
      </c>
    </row>
    <row r="167" ht="15.75" customHeight="1">
      <c r="A167" s="30" t="s">
        <v>10604</v>
      </c>
      <c r="B167" s="30" t="s">
        <v>10516</v>
      </c>
      <c r="C167" s="30" t="s">
        <v>12832</v>
      </c>
      <c r="D167" s="44" t="s">
        <v>10606</v>
      </c>
      <c r="E167" s="44" t="s">
        <v>10520</v>
      </c>
      <c r="F167" s="32">
        <v>780.0</v>
      </c>
      <c r="G167" s="30"/>
      <c r="H167" s="84" t="s">
        <v>14076</v>
      </c>
      <c r="I167" s="30" t="s">
        <v>10607</v>
      </c>
      <c r="J167" s="84" t="s">
        <v>1427</v>
      </c>
      <c r="K167" s="44" t="s">
        <v>10521</v>
      </c>
      <c r="L167" s="30"/>
      <c r="M167" s="30" t="s">
        <v>516</v>
      </c>
      <c r="N167" s="30" t="s">
        <v>1542</v>
      </c>
      <c r="O167" s="30" t="s">
        <v>2206</v>
      </c>
      <c r="P167" s="30" t="s">
        <v>2207</v>
      </c>
      <c r="Q167" s="30"/>
      <c r="R167" s="30"/>
      <c r="S167" s="30"/>
      <c r="T167" s="30"/>
      <c r="U167" s="30" t="s">
        <v>10608</v>
      </c>
      <c r="V167" s="30"/>
      <c r="W167" s="30" t="s">
        <v>10609</v>
      </c>
      <c r="X167" s="30" t="s">
        <v>10610</v>
      </c>
      <c r="Y167" s="30"/>
      <c r="Z167" s="30" t="s">
        <v>10611</v>
      </c>
    </row>
    <row r="168" ht="15.75" customHeight="1">
      <c r="A168" s="30" t="s">
        <v>8958</v>
      </c>
      <c r="B168" s="30" t="s">
        <v>8947</v>
      </c>
      <c r="C168" s="30" t="s">
        <v>12833</v>
      </c>
      <c r="D168" s="44" t="s">
        <v>8959</v>
      </c>
      <c r="E168" s="44" t="s">
        <v>8950</v>
      </c>
      <c r="F168" s="32">
        <v>5725.0</v>
      </c>
      <c r="G168" s="30" t="s">
        <v>8960</v>
      </c>
      <c r="H168" s="84" t="s">
        <v>1343</v>
      </c>
      <c r="I168" s="30" t="s">
        <v>8961</v>
      </c>
      <c r="J168" s="84" t="s">
        <v>12684</v>
      </c>
      <c r="K168" s="44" t="s">
        <v>8952</v>
      </c>
      <c r="L168" s="30"/>
      <c r="M168" s="30" t="s">
        <v>380</v>
      </c>
      <c r="N168" s="30" t="s">
        <v>8962</v>
      </c>
      <c r="O168" s="30" t="s">
        <v>80</v>
      </c>
      <c r="P168" s="30" t="s">
        <v>480</v>
      </c>
      <c r="Q168" s="30"/>
      <c r="R168" s="30"/>
      <c r="S168" s="30"/>
      <c r="T168" s="30"/>
      <c r="U168" s="30"/>
      <c r="V168" s="30"/>
      <c r="W168" s="30" t="s">
        <v>8963</v>
      </c>
      <c r="X168" s="30" t="s">
        <v>8964</v>
      </c>
      <c r="Y168" s="30" t="s">
        <v>8965</v>
      </c>
      <c r="Z168" s="30" t="s">
        <v>8966</v>
      </c>
    </row>
    <row r="169" ht="15.75" customHeight="1">
      <c r="A169" s="30" t="s">
        <v>8698</v>
      </c>
      <c r="B169" s="30" t="s">
        <v>8697</v>
      </c>
      <c r="C169" s="30" t="s">
        <v>12834</v>
      </c>
      <c r="D169" s="44" t="s">
        <v>8699</v>
      </c>
      <c r="E169" s="30"/>
      <c r="F169" s="32">
        <v>1666.0</v>
      </c>
      <c r="G169" s="30"/>
      <c r="H169" s="84" t="s">
        <v>1588</v>
      </c>
      <c r="I169" s="30" t="s">
        <v>8700</v>
      </c>
      <c r="J169" s="125" t="s">
        <v>11048</v>
      </c>
      <c r="K169" s="30"/>
      <c r="L169" s="30"/>
      <c r="M169" s="30"/>
      <c r="N169" s="30" t="s">
        <v>1755</v>
      </c>
      <c r="O169" s="30" t="s">
        <v>300</v>
      </c>
      <c r="P169" s="30" t="s">
        <v>1651</v>
      </c>
      <c r="Q169" s="30"/>
      <c r="R169" s="30"/>
      <c r="S169" s="30"/>
      <c r="T169" s="30"/>
      <c r="U169" s="30"/>
      <c r="V169" s="30"/>
      <c r="W169" s="30" t="s">
        <v>8701</v>
      </c>
      <c r="X169" s="30" t="s">
        <v>8702</v>
      </c>
      <c r="Y169" s="30" t="s">
        <v>8703</v>
      </c>
      <c r="Z169" s="30" t="s">
        <v>8704</v>
      </c>
    </row>
    <row r="170" ht="15.75" customHeight="1">
      <c r="A170" s="30" t="s">
        <v>10708</v>
      </c>
      <c r="B170" s="30" t="s">
        <v>10700</v>
      </c>
      <c r="C170" s="30" t="s">
        <v>12835</v>
      </c>
      <c r="D170" s="44" t="s">
        <v>10710</v>
      </c>
      <c r="E170" s="44" t="s">
        <v>10711</v>
      </c>
      <c r="F170" s="32">
        <v>929.0</v>
      </c>
      <c r="G170" s="30" t="s">
        <v>10712</v>
      </c>
      <c r="H170" s="84" t="s">
        <v>1588</v>
      </c>
      <c r="I170" s="30" t="s">
        <v>10713</v>
      </c>
      <c r="J170" s="84" t="s">
        <v>12667</v>
      </c>
      <c r="K170" s="44" t="s">
        <v>10714</v>
      </c>
      <c r="L170" s="30"/>
      <c r="M170" s="30" t="s">
        <v>891</v>
      </c>
      <c r="N170" s="30" t="s">
        <v>2970</v>
      </c>
      <c r="O170" s="30" t="s">
        <v>10715</v>
      </c>
      <c r="P170" s="30" t="s">
        <v>10715</v>
      </c>
      <c r="Q170" s="30" t="s">
        <v>623</v>
      </c>
      <c r="R170" s="30"/>
      <c r="S170" s="30"/>
      <c r="T170" s="30"/>
      <c r="U170" s="30"/>
      <c r="V170" s="30"/>
      <c r="W170" s="30" t="s">
        <v>10716</v>
      </c>
      <c r="X170" s="30" t="s">
        <v>10717</v>
      </c>
      <c r="Y170" s="30" t="s">
        <v>10718</v>
      </c>
      <c r="Z170" s="30" t="s">
        <v>10719</v>
      </c>
    </row>
    <row r="171" ht="15.75" customHeight="1">
      <c r="A171" s="30" t="s">
        <v>6264</v>
      </c>
      <c r="B171" s="30" t="s">
        <v>6233</v>
      </c>
      <c r="C171" s="30" t="s">
        <v>12836</v>
      </c>
      <c r="D171" s="44" t="s">
        <v>6266</v>
      </c>
      <c r="E171" s="44" t="s">
        <v>6267</v>
      </c>
      <c r="F171" s="32">
        <v>1627.0</v>
      </c>
      <c r="G171" s="30" t="s">
        <v>6268</v>
      </c>
      <c r="H171" s="84" t="s">
        <v>1588</v>
      </c>
      <c r="I171" s="30" t="s">
        <v>6269</v>
      </c>
      <c r="J171" s="30" t="s">
        <v>1427</v>
      </c>
      <c r="K171" s="44" t="s">
        <v>6270</v>
      </c>
      <c r="L171" s="30"/>
      <c r="M171" s="30" t="s">
        <v>755</v>
      </c>
      <c r="N171" s="30" t="s">
        <v>2304</v>
      </c>
      <c r="O171" s="30" t="s">
        <v>80</v>
      </c>
      <c r="P171" s="30" t="s">
        <v>1589</v>
      </c>
      <c r="Q171" s="30" t="s">
        <v>6271</v>
      </c>
      <c r="R171" s="30" t="s">
        <v>6272</v>
      </c>
      <c r="S171" s="30"/>
      <c r="T171" s="30" t="s">
        <v>6273</v>
      </c>
      <c r="U171" s="30" t="s">
        <v>6274</v>
      </c>
      <c r="V171" s="30"/>
      <c r="W171" s="30" t="s">
        <v>6275</v>
      </c>
      <c r="X171" s="30"/>
      <c r="Y171" s="30" t="s">
        <v>6276</v>
      </c>
      <c r="Z171" s="30" t="s">
        <v>6277</v>
      </c>
    </row>
    <row r="172" ht="15.75" customHeight="1">
      <c r="A172" s="30" t="s">
        <v>5804</v>
      </c>
      <c r="B172" s="30" t="s">
        <v>3408</v>
      </c>
      <c r="C172" s="30" t="s">
        <v>12837</v>
      </c>
      <c r="D172" s="44" t="s">
        <v>5806</v>
      </c>
      <c r="E172" s="44" t="s">
        <v>3596</v>
      </c>
      <c r="F172" s="32">
        <v>5936.0</v>
      </c>
      <c r="G172" s="30" t="s">
        <v>5807</v>
      </c>
      <c r="H172" s="84" t="s">
        <v>1588</v>
      </c>
      <c r="I172" s="30" t="s">
        <v>5808</v>
      </c>
      <c r="J172" s="30" t="s">
        <v>1427</v>
      </c>
      <c r="K172" s="44" t="s">
        <v>3415</v>
      </c>
      <c r="L172" s="30"/>
      <c r="M172" s="30" t="s">
        <v>398</v>
      </c>
      <c r="N172" s="30" t="s">
        <v>1461</v>
      </c>
      <c r="O172" s="30" t="s">
        <v>450</v>
      </c>
      <c r="P172" s="30" t="s">
        <v>5809</v>
      </c>
      <c r="Q172" s="30"/>
      <c r="R172" s="30"/>
      <c r="S172" s="30"/>
      <c r="T172" s="30"/>
      <c r="U172" s="30"/>
      <c r="V172" s="30"/>
      <c r="W172" s="30" t="s">
        <v>5810</v>
      </c>
      <c r="X172" s="30" t="s">
        <v>5811</v>
      </c>
      <c r="Y172" s="30" t="s">
        <v>5812</v>
      </c>
      <c r="Z172" s="30" t="s">
        <v>5813</v>
      </c>
    </row>
    <row r="173" ht="15.75" customHeight="1">
      <c r="A173" s="30" t="s">
        <v>1485</v>
      </c>
      <c r="B173" s="30" t="s">
        <v>880</v>
      </c>
      <c r="C173" s="30"/>
      <c r="D173" s="44" t="s">
        <v>1486</v>
      </c>
      <c r="E173" s="44" t="s">
        <v>1459</v>
      </c>
      <c r="F173" s="32">
        <v>535.0</v>
      </c>
      <c r="G173" s="30" t="s">
        <v>1487</v>
      </c>
      <c r="H173" s="84" t="s">
        <v>1588</v>
      </c>
      <c r="I173" s="30" t="s">
        <v>1488</v>
      </c>
      <c r="J173" s="30" t="s">
        <v>1458</v>
      </c>
      <c r="K173" s="44" t="s">
        <v>1460</v>
      </c>
      <c r="L173" s="30"/>
      <c r="M173" s="30" t="s">
        <v>891</v>
      </c>
      <c r="N173" s="30" t="s">
        <v>1923</v>
      </c>
      <c r="O173" s="30" t="s">
        <v>890</v>
      </c>
      <c r="P173" s="30" t="s">
        <v>890</v>
      </c>
      <c r="Q173" s="30"/>
      <c r="R173" s="30"/>
      <c r="S173" s="30"/>
      <c r="T173" s="30"/>
      <c r="U173" s="30"/>
      <c r="V173" s="30"/>
      <c r="W173" s="30" t="s">
        <v>1489</v>
      </c>
      <c r="X173" s="30" t="s">
        <v>1490</v>
      </c>
      <c r="Y173" s="30"/>
      <c r="Z173" s="30" t="s">
        <v>1491</v>
      </c>
    </row>
    <row r="174" ht="15.75" customHeight="1">
      <c r="A174" s="30" t="s">
        <v>10203</v>
      </c>
      <c r="B174" s="30" t="s">
        <v>10202</v>
      </c>
      <c r="C174" s="30"/>
      <c r="D174" s="44" t="s">
        <v>10204</v>
      </c>
      <c r="E174" s="44" t="s">
        <v>10205</v>
      </c>
      <c r="F174" s="32">
        <v>1180.0</v>
      </c>
      <c r="G174" s="30" t="s">
        <v>10206</v>
      </c>
      <c r="H174" s="84" t="s">
        <v>14076</v>
      </c>
      <c r="I174" s="30" t="s">
        <v>9105</v>
      </c>
      <c r="J174" s="84" t="s">
        <v>1427</v>
      </c>
      <c r="K174" s="44" t="s">
        <v>10207</v>
      </c>
      <c r="L174" s="30"/>
      <c r="M174" s="30" t="s">
        <v>516</v>
      </c>
      <c r="N174" s="30" t="s">
        <v>1716</v>
      </c>
      <c r="O174" s="30" t="s">
        <v>80</v>
      </c>
      <c r="P174" s="30" t="s">
        <v>80</v>
      </c>
      <c r="Q174" s="30"/>
      <c r="R174" s="30"/>
      <c r="S174" s="30"/>
      <c r="T174" s="30"/>
      <c r="U174" s="30"/>
      <c r="V174" s="30"/>
      <c r="W174" s="30" t="s">
        <v>10208</v>
      </c>
      <c r="X174" s="30"/>
      <c r="Y174" s="30"/>
      <c r="Z174" s="30" t="s">
        <v>9105</v>
      </c>
    </row>
    <row r="175" ht="15.75" customHeight="1">
      <c r="A175" s="30" t="s">
        <v>5060</v>
      </c>
      <c r="B175" s="30" t="s">
        <v>4978</v>
      </c>
      <c r="C175" s="30" t="s">
        <v>12840</v>
      </c>
      <c r="D175" s="44" t="s">
        <v>5061</v>
      </c>
      <c r="E175" s="30"/>
      <c r="F175" s="32">
        <v>1150.0</v>
      </c>
      <c r="G175" s="30"/>
      <c r="H175" s="84" t="s">
        <v>1588</v>
      </c>
      <c r="I175" s="30" t="s">
        <v>5062</v>
      </c>
      <c r="J175" s="30" t="s">
        <v>1427</v>
      </c>
      <c r="K175" s="44" t="s">
        <v>4981</v>
      </c>
      <c r="L175" s="30"/>
      <c r="M175" s="30" t="s">
        <v>516</v>
      </c>
      <c r="N175" s="30" t="s">
        <v>2970</v>
      </c>
      <c r="O175" s="30" t="s">
        <v>536</v>
      </c>
      <c r="P175" s="30" t="s">
        <v>536</v>
      </c>
      <c r="Q175" s="30" t="s">
        <v>5063</v>
      </c>
      <c r="R175" s="30"/>
      <c r="S175" s="30"/>
      <c r="T175" s="30"/>
      <c r="U175" s="30"/>
      <c r="V175" s="30"/>
      <c r="W175" s="30" t="s">
        <v>5064</v>
      </c>
      <c r="X175" s="30" t="s">
        <v>5065</v>
      </c>
      <c r="Y175" s="30" t="s">
        <v>5066</v>
      </c>
      <c r="Z175" s="30" t="s">
        <v>5067</v>
      </c>
    </row>
    <row r="176" ht="15.75" customHeight="1">
      <c r="A176" s="30" t="s">
        <v>9594</v>
      </c>
      <c r="B176" s="30" t="s">
        <v>9499</v>
      </c>
      <c r="C176" s="30" t="s">
        <v>12841</v>
      </c>
      <c r="D176" s="44" t="s">
        <v>9596</v>
      </c>
      <c r="E176" s="44" t="s">
        <v>9502</v>
      </c>
      <c r="F176" s="32">
        <v>4778.0</v>
      </c>
      <c r="G176" s="30" t="s">
        <v>9597</v>
      </c>
      <c r="H176" s="84" t="s">
        <v>1588</v>
      </c>
      <c r="I176" s="30" t="s">
        <v>9598</v>
      </c>
      <c r="J176" s="125" t="s">
        <v>12680</v>
      </c>
      <c r="K176" s="44" t="s">
        <v>9505</v>
      </c>
      <c r="L176" s="30"/>
      <c r="M176" s="30" t="s">
        <v>755</v>
      </c>
      <c r="N176" s="30" t="s">
        <v>558</v>
      </c>
      <c r="O176" s="30" t="s">
        <v>80</v>
      </c>
      <c r="P176" s="30" t="s">
        <v>4755</v>
      </c>
      <c r="Q176" s="30" t="s">
        <v>3105</v>
      </c>
      <c r="R176" s="30"/>
      <c r="S176" s="30"/>
      <c r="T176" s="30"/>
      <c r="U176" s="30" t="s">
        <v>9599</v>
      </c>
      <c r="V176" s="30"/>
      <c r="W176" s="30" t="s">
        <v>9600</v>
      </c>
      <c r="X176" s="30" t="s">
        <v>9601</v>
      </c>
      <c r="Y176" s="30" t="s">
        <v>9602</v>
      </c>
      <c r="Z176" s="30" t="s">
        <v>9603</v>
      </c>
    </row>
    <row r="177" ht="15.75" customHeight="1">
      <c r="A177" s="30" t="s">
        <v>10263</v>
      </c>
      <c r="B177" s="30" t="s">
        <v>10202</v>
      </c>
      <c r="C177" s="30"/>
      <c r="D177" s="44" t="s">
        <v>10264</v>
      </c>
      <c r="E177" s="30"/>
      <c r="F177" s="32">
        <v>170.0</v>
      </c>
      <c r="G177" s="30"/>
      <c r="H177" s="84" t="s">
        <v>1588</v>
      </c>
      <c r="I177" s="30" t="s">
        <v>10265</v>
      </c>
      <c r="J177" s="30" t="s">
        <v>1427</v>
      </c>
      <c r="K177" s="44" t="s">
        <v>10236</v>
      </c>
      <c r="L177" s="30"/>
      <c r="M177" s="30" t="s">
        <v>398</v>
      </c>
      <c r="N177" s="30" t="s">
        <v>1901</v>
      </c>
      <c r="O177" s="30" t="s">
        <v>80</v>
      </c>
      <c r="P177" s="30" t="s">
        <v>10266</v>
      </c>
      <c r="Q177" s="30"/>
      <c r="R177" s="30"/>
      <c r="S177" s="30"/>
      <c r="T177" s="30"/>
      <c r="U177" s="30"/>
      <c r="V177" s="30"/>
      <c r="W177" s="30" t="s">
        <v>10267</v>
      </c>
      <c r="X177" s="30" t="s">
        <v>10268</v>
      </c>
      <c r="Y177" s="30" t="s">
        <v>10269</v>
      </c>
      <c r="Z177" s="30" t="s">
        <v>10270</v>
      </c>
    </row>
    <row r="178" ht="15.75" customHeight="1">
      <c r="A178" s="30" t="s">
        <v>8545</v>
      </c>
      <c r="B178" s="30" t="s">
        <v>4775</v>
      </c>
      <c r="C178" s="30" t="s">
        <v>12843</v>
      </c>
      <c r="D178" s="44" t="s">
        <v>8547</v>
      </c>
      <c r="E178" s="44" t="s">
        <v>8530</v>
      </c>
      <c r="F178" s="32">
        <v>2188.0</v>
      </c>
      <c r="G178" s="30"/>
      <c r="H178" s="84" t="s">
        <v>1588</v>
      </c>
      <c r="I178" s="30" t="s">
        <v>860</v>
      </c>
      <c r="J178" s="84" t="s">
        <v>1427</v>
      </c>
      <c r="K178" s="44" t="s">
        <v>8532</v>
      </c>
      <c r="L178" s="30"/>
      <c r="M178" s="30" t="s">
        <v>466</v>
      </c>
      <c r="N178" s="30" t="s">
        <v>706</v>
      </c>
      <c r="O178" s="30" t="s">
        <v>80</v>
      </c>
      <c r="P178" s="30" t="s">
        <v>1381</v>
      </c>
      <c r="Q178" s="30"/>
      <c r="R178" s="30"/>
      <c r="S178" s="30"/>
      <c r="T178" s="30"/>
      <c r="U178" s="30"/>
      <c r="V178" s="30"/>
      <c r="W178" s="30" t="s">
        <v>8548</v>
      </c>
      <c r="X178" s="30" t="s">
        <v>8549</v>
      </c>
      <c r="Y178" s="30" t="s">
        <v>8550</v>
      </c>
      <c r="Z178" s="30" t="s">
        <v>8551</v>
      </c>
    </row>
    <row r="179" ht="15.75" customHeight="1">
      <c r="A179" s="30" t="s">
        <v>763</v>
      </c>
      <c r="B179" s="30" t="s">
        <v>273</v>
      </c>
      <c r="C179" s="30"/>
      <c r="D179" s="44" t="s">
        <v>764</v>
      </c>
      <c r="E179" s="44" t="s">
        <v>277</v>
      </c>
      <c r="F179" s="32">
        <v>3207.0</v>
      </c>
      <c r="G179" s="30" t="s">
        <v>765</v>
      </c>
      <c r="H179" s="30" t="s">
        <v>2174</v>
      </c>
      <c r="I179" s="30" t="s">
        <v>766</v>
      </c>
      <c r="J179" s="84" t="s">
        <v>12673</v>
      </c>
      <c r="K179" s="44" t="s">
        <v>754</v>
      </c>
      <c r="L179" s="30"/>
      <c r="M179" s="30" t="s">
        <v>755</v>
      </c>
      <c r="N179" s="30" t="s">
        <v>5617</v>
      </c>
      <c r="O179" s="30" t="s">
        <v>768</v>
      </c>
      <c r="P179" s="30" t="s">
        <v>769</v>
      </c>
      <c r="Q179" s="30" t="s">
        <v>770</v>
      </c>
      <c r="R179" s="30" t="s">
        <v>771</v>
      </c>
      <c r="S179" s="30"/>
      <c r="T179" s="30"/>
      <c r="U179" s="30"/>
      <c r="V179" s="30"/>
      <c r="W179" s="30" t="s">
        <v>772</v>
      </c>
      <c r="X179" s="30" t="s">
        <v>773</v>
      </c>
      <c r="Y179" s="30" t="s">
        <v>774</v>
      </c>
      <c r="Z179" s="30" t="s">
        <v>775</v>
      </c>
    </row>
    <row r="180" ht="15.75" customHeight="1">
      <c r="A180" s="30" t="s">
        <v>7747</v>
      </c>
      <c r="B180" s="30" t="s">
        <v>7644</v>
      </c>
      <c r="C180" s="30" t="s">
        <v>12845</v>
      </c>
      <c r="D180" s="44" t="s">
        <v>7749</v>
      </c>
      <c r="E180" s="44" t="s">
        <v>7670</v>
      </c>
      <c r="F180" s="32">
        <v>1189.0</v>
      </c>
      <c r="G180" s="30" t="s">
        <v>7750</v>
      </c>
      <c r="H180" s="84" t="s">
        <v>1588</v>
      </c>
      <c r="I180" s="30" t="s">
        <v>7751</v>
      </c>
      <c r="J180" s="30" t="s">
        <v>1427</v>
      </c>
      <c r="K180" s="44" t="s">
        <v>7672</v>
      </c>
      <c r="L180" s="30"/>
      <c r="M180" s="30" t="s">
        <v>755</v>
      </c>
      <c r="N180" s="30" t="s">
        <v>467</v>
      </c>
      <c r="O180" s="30" t="s">
        <v>300</v>
      </c>
      <c r="P180" s="30" t="s">
        <v>3299</v>
      </c>
      <c r="Q180" s="30" t="s">
        <v>537</v>
      </c>
      <c r="R180" s="30"/>
      <c r="S180" s="30"/>
      <c r="T180" s="30" t="s">
        <v>7752</v>
      </c>
      <c r="U180" s="30" t="s">
        <v>7753</v>
      </c>
      <c r="V180" s="30"/>
      <c r="W180" s="30" t="s">
        <v>7754</v>
      </c>
      <c r="X180" s="30" t="s">
        <v>7755</v>
      </c>
      <c r="Y180" s="30"/>
      <c r="Z180" s="30" t="s">
        <v>7756</v>
      </c>
    </row>
    <row r="181" ht="15.75" customHeight="1">
      <c r="A181" s="30" t="s">
        <v>5687</v>
      </c>
      <c r="B181" s="30" t="s">
        <v>1177</v>
      </c>
      <c r="C181" s="30" t="s">
        <v>12846</v>
      </c>
      <c r="D181" s="44" t="s">
        <v>5689</v>
      </c>
      <c r="E181" s="44" t="s">
        <v>1181</v>
      </c>
      <c r="F181" s="32">
        <v>1295.0</v>
      </c>
      <c r="G181" s="30" t="s">
        <v>5690</v>
      </c>
      <c r="H181" s="84" t="s">
        <v>1588</v>
      </c>
      <c r="I181" s="30" t="s">
        <v>1588</v>
      </c>
      <c r="J181" s="84" t="s">
        <v>12684</v>
      </c>
      <c r="K181" s="44" t="s">
        <v>5648</v>
      </c>
      <c r="L181" s="30"/>
      <c r="M181" s="30" t="s">
        <v>398</v>
      </c>
      <c r="N181" s="30" t="s">
        <v>2389</v>
      </c>
      <c r="O181" s="30" t="s">
        <v>80</v>
      </c>
      <c r="P181" s="30" t="s">
        <v>806</v>
      </c>
      <c r="Q181" s="30"/>
      <c r="R181" s="30"/>
      <c r="S181" s="30"/>
      <c r="T181" s="30" t="s">
        <v>5691</v>
      </c>
      <c r="U181" s="30"/>
      <c r="V181" s="30"/>
      <c r="W181" s="30" t="s">
        <v>5692</v>
      </c>
      <c r="X181" s="30" t="s">
        <v>5693</v>
      </c>
      <c r="Y181" s="30"/>
      <c r="Z181" s="30" t="s">
        <v>5694</v>
      </c>
    </row>
    <row r="182" ht="15.75" customHeight="1">
      <c r="A182" s="30" t="s">
        <v>6288</v>
      </c>
      <c r="B182" s="30" t="s">
        <v>6233</v>
      </c>
      <c r="C182" s="30" t="s">
        <v>12847</v>
      </c>
      <c r="D182" s="44" t="s">
        <v>6290</v>
      </c>
      <c r="E182" s="44" t="s">
        <v>6267</v>
      </c>
      <c r="F182" s="32">
        <v>4882.0</v>
      </c>
      <c r="G182" s="30" t="s">
        <v>6291</v>
      </c>
      <c r="H182" s="84" t="s">
        <v>1588</v>
      </c>
      <c r="I182" s="30" t="s">
        <v>6292</v>
      </c>
      <c r="J182" s="30" t="s">
        <v>1427</v>
      </c>
      <c r="K182" s="44" t="s">
        <v>6270</v>
      </c>
      <c r="L182" s="30"/>
      <c r="M182" s="30" t="s">
        <v>755</v>
      </c>
      <c r="N182" s="30" t="s">
        <v>2350</v>
      </c>
      <c r="O182" s="30" t="s">
        <v>80</v>
      </c>
      <c r="P182" s="30" t="s">
        <v>6293</v>
      </c>
      <c r="Q182" s="30" t="s">
        <v>6294</v>
      </c>
      <c r="R182" s="30"/>
      <c r="S182" s="30"/>
      <c r="T182" s="30"/>
      <c r="U182" s="30" t="s">
        <v>6295</v>
      </c>
      <c r="V182" s="30"/>
      <c r="W182" s="30" t="s">
        <v>6296</v>
      </c>
      <c r="X182" s="30" t="s">
        <v>6297</v>
      </c>
      <c r="Y182" s="30" t="s">
        <v>6298</v>
      </c>
      <c r="Z182" s="30" t="s">
        <v>6299</v>
      </c>
    </row>
    <row r="183" ht="15.75" customHeight="1">
      <c r="A183" s="30" t="s">
        <v>7207</v>
      </c>
      <c r="B183" s="30" t="s">
        <v>3373</v>
      </c>
      <c r="C183" s="30" t="s">
        <v>12848</v>
      </c>
      <c r="D183" s="44" t="s">
        <v>7209</v>
      </c>
      <c r="E183" s="30"/>
      <c r="F183" s="32">
        <v>830.0</v>
      </c>
      <c r="G183" s="30"/>
      <c r="H183" s="84" t="s">
        <v>1588</v>
      </c>
      <c r="I183" s="30" t="s">
        <v>7210</v>
      </c>
      <c r="J183" s="125" t="s">
        <v>11048</v>
      </c>
      <c r="K183" s="30"/>
      <c r="L183" s="30"/>
      <c r="M183" s="30"/>
      <c r="N183" s="30" t="s">
        <v>430</v>
      </c>
      <c r="O183" s="30" t="s">
        <v>245</v>
      </c>
      <c r="P183" s="30" t="s">
        <v>1153</v>
      </c>
      <c r="Q183" s="30"/>
      <c r="R183" s="30"/>
      <c r="S183" s="30"/>
      <c r="T183" s="30"/>
      <c r="U183" s="30"/>
      <c r="V183" s="30"/>
      <c r="W183" s="30" t="s">
        <v>7211</v>
      </c>
      <c r="X183" s="30" t="s">
        <v>7212</v>
      </c>
      <c r="Y183" s="30"/>
      <c r="Z183" s="30" t="s">
        <v>3373</v>
      </c>
    </row>
    <row r="184" ht="15.75" customHeight="1">
      <c r="A184" s="30" t="s">
        <v>5398</v>
      </c>
      <c r="B184" s="30" t="s">
        <v>5334</v>
      </c>
      <c r="C184" s="30" t="s">
        <v>12849</v>
      </c>
      <c r="D184" s="44" t="s">
        <v>5400</v>
      </c>
      <c r="E184" s="44" t="s">
        <v>5401</v>
      </c>
      <c r="F184" s="32">
        <v>14253.0</v>
      </c>
      <c r="G184" s="30"/>
      <c r="H184" s="30" t="s">
        <v>1343</v>
      </c>
      <c r="I184" s="30" t="s">
        <v>5402</v>
      </c>
      <c r="J184" s="84" t="s">
        <v>12786</v>
      </c>
      <c r="K184" s="44" t="s">
        <v>5404</v>
      </c>
      <c r="L184" s="30"/>
      <c r="M184" s="30" t="s">
        <v>380</v>
      </c>
      <c r="N184" s="30" t="s">
        <v>4811</v>
      </c>
      <c r="O184" s="30" t="s">
        <v>80</v>
      </c>
      <c r="P184" s="30" t="s">
        <v>5405</v>
      </c>
      <c r="Q184" s="30"/>
      <c r="R184" s="30"/>
      <c r="S184" s="30"/>
      <c r="T184" s="30" t="s">
        <v>5406</v>
      </c>
      <c r="U184" s="30"/>
      <c r="V184" s="30"/>
      <c r="W184" s="30" t="s">
        <v>5407</v>
      </c>
      <c r="X184" s="30" t="s">
        <v>5408</v>
      </c>
      <c r="Y184" s="30" t="s">
        <v>5409</v>
      </c>
      <c r="Z184" s="30" t="s">
        <v>5410</v>
      </c>
    </row>
    <row r="185" ht="15.75" customHeight="1">
      <c r="A185" s="30" t="s">
        <v>4797</v>
      </c>
      <c r="B185" s="30" t="s">
        <v>257</v>
      </c>
      <c r="C185" s="30" t="s">
        <v>12850</v>
      </c>
      <c r="D185" s="44" t="s">
        <v>4799</v>
      </c>
      <c r="E185" s="44" t="s">
        <v>1390</v>
      </c>
      <c r="F185" s="32">
        <v>3604.0</v>
      </c>
      <c r="G185" s="30" t="s">
        <v>4800</v>
      </c>
      <c r="H185" s="84" t="s">
        <v>1588</v>
      </c>
      <c r="I185" s="30" t="s">
        <v>4801</v>
      </c>
      <c r="J185" s="84" t="s">
        <v>12673</v>
      </c>
      <c r="K185" s="44" t="s">
        <v>1391</v>
      </c>
      <c r="L185" s="30"/>
      <c r="M185" s="30" t="s">
        <v>755</v>
      </c>
      <c r="N185" s="30" t="s">
        <v>2970</v>
      </c>
      <c r="O185" s="30" t="s">
        <v>80</v>
      </c>
      <c r="P185" s="30" t="s">
        <v>1381</v>
      </c>
      <c r="Q185" s="30" t="s">
        <v>4802</v>
      </c>
      <c r="R185" s="30"/>
      <c r="S185" s="30"/>
      <c r="T185" s="30"/>
      <c r="U185" s="30"/>
      <c r="V185" s="30"/>
      <c r="W185" s="30" t="s">
        <v>4803</v>
      </c>
      <c r="X185" s="30" t="s">
        <v>4804</v>
      </c>
      <c r="Y185" s="30" t="s">
        <v>4805</v>
      </c>
      <c r="Z185" s="30" t="s">
        <v>4806</v>
      </c>
    </row>
    <row r="186" ht="15.75" customHeight="1">
      <c r="A186" s="30" t="s">
        <v>10587</v>
      </c>
      <c r="B186" s="30" t="s">
        <v>10516</v>
      </c>
      <c r="C186" s="30" t="s">
        <v>12851</v>
      </c>
      <c r="D186" s="44" t="s">
        <v>10588</v>
      </c>
      <c r="E186" s="44" t="s">
        <v>10520</v>
      </c>
      <c r="F186" s="32">
        <v>1241.0</v>
      </c>
      <c r="G186" s="30"/>
      <c r="H186" s="84" t="s">
        <v>1588</v>
      </c>
      <c r="I186" s="30" t="s">
        <v>10589</v>
      </c>
      <c r="J186" s="84" t="s">
        <v>1427</v>
      </c>
      <c r="K186" s="44" t="s">
        <v>10521</v>
      </c>
      <c r="L186" s="30"/>
      <c r="M186" s="30" t="s">
        <v>516</v>
      </c>
      <c r="N186" s="30" t="s">
        <v>4628</v>
      </c>
      <c r="O186" s="30" t="s">
        <v>2206</v>
      </c>
      <c r="P186" s="30" t="s">
        <v>2206</v>
      </c>
      <c r="Q186" s="30"/>
      <c r="R186" s="30"/>
      <c r="S186" s="30"/>
      <c r="T186" s="30"/>
      <c r="U186" s="30"/>
      <c r="V186" s="30"/>
      <c r="W186" s="30" t="s">
        <v>10590</v>
      </c>
      <c r="X186" s="30" t="s">
        <v>10591</v>
      </c>
      <c r="Y186" s="30" t="s">
        <v>10592</v>
      </c>
      <c r="Z186" s="30" t="s">
        <v>10593</v>
      </c>
    </row>
    <row r="187" ht="15.75" customHeight="1">
      <c r="A187" s="30" t="s">
        <v>7696</v>
      </c>
      <c r="B187" s="30" t="s">
        <v>7644</v>
      </c>
      <c r="C187" s="30" t="s">
        <v>12852</v>
      </c>
      <c r="D187" s="44" t="s">
        <v>7698</v>
      </c>
      <c r="E187" s="44" t="s">
        <v>7670</v>
      </c>
      <c r="F187" s="32">
        <v>1816.0</v>
      </c>
      <c r="G187" s="30" t="s">
        <v>7699</v>
      </c>
      <c r="H187" s="84" t="s">
        <v>1588</v>
      </c>
      <c r="I187" s="30" t="s">
        <v>7700</v>
      </c>
      <c r="J187" s="30" t="s">
        <v>1427</v>
      </c>
      <c r="K187" s="44" t="s">
        <v>7672</v>
      </c>
      <c r="L187" s="30"/>
      <c r="M187" s="30" t="s">
        <v>755</v>
      </c>
      <c r="N187" s="30" t="s">
        <v>5628</v>
      </c>
      <c r="O187" s="30" t="s">
        <v>300</v>
      </c>
      <c r="P187" s="30" t="s">
        <v>300</v>
      </c>
      <c r="Q187" s="30" t="s">
        <v>623</v>
      </c>
      <c r="R187" s="30"/>
      <c r="S187" s="30"/>
      <c r="T187" s="30" t="s">
        <v>7701</v>
      </c>
      <c r="U187" s="30" t="s">
        <v>7702</v>
      </c>
      <c r="V187" s="30"/>
      <c r="W187" s="30" t="s">
        <v>7703</v>
      </c>
      <c r="X187" s="30" t="s">
        <v>7704</v>
      </c>
      <c r="Y187" s="30"/>
      <c r="Z187" s="30" t="s">
        <v>7705</v>
      </c>
    </row>
    <row r="188" ht="15.75" customHeight="1">
      <c r="A188" s="30" t="s">
        <v>10720</v>
      </c>
      <c r="B188" s="30" t="s">
        <v>10700</v>
      </c>
      <c r="C188" s="30"/>
      <c r="D188" s="44" t="s">
        <v>10721</v>
      </c>
      <c r="E188" s="30"/>
      <c r="F188" s="32">
        <v>1098.0</v>
      </c>
      <c r="G188" s="30"/>
      <c r="H188" s="84" t="s">
        <v>14076</v>
      </c>
      <c r="I188" s="30" t="s">
        <v>10722</v>
      </c>
      <c r="J188" s="125" t="s">
        <v>11048</v>
      </c>
      <c r="K188" s="30"/>
      <c r="L188" s="30"/>
      <c r="M188" s="30"/>
      <c r="N188" s="30"/>
      <c r="O188" s="30" t="s">
        <v>315</v>
      </c>
      <c r="P188" s="30" t="s">
        <v>10723</v>
      </c>
      <c r="Q188" s="30"/>
      <c r="R188" s="30"/>
      <c r="S188" s="30"/>
      <c r="T188" s="30"/>
      <c r="U188" s="30"/>
      <c r="V188" s="30"/>
      <c r="W188" s="30" t="s">
        <v>10724</v>
      </c>
      <c r="X188" s="30" t="s">
        <v>10725</v>
      </c>
      <c r="Y188" s="30" t="s">
        <v>10726</v>
      </c>
      <c r="Z188" s="30" t="s">
        <v>10727</v>
      </c>
    </row>
    <row r="189" ht="15.75" customHeight="1">
      <c r="A189" s="30" t="s">
        <v>9737</v>
      </c>
      <c r="B189" s="30" t="s">
        <v>9664</v>
      </c>
      <c r="C189" s="30"/>
      <c r="D189" s="44" t="s">
        <v>9738</v>
      </c>
      <c r="E189" s="44" t="s">
        <v>9668</v>
      </c>
      <c r="F189" s="32">
        <v>388.0</v>
      </c>
      <c r="G189" s="30"/>
      <c r="H189" s="84" t="s">
        <v>1588</v>
      </c>
      <c r="I189" s="30" t="s">
        <v>9739</v>
      </c>
      <c r="J189" s="30" t="s">
        <v>1427</v>
      </c>
      <c r="K189" s="44" t="s">
        <v>9671</v>
      </c>
      <c r="L189" s="30"/>
      <c r="M189" s="30" t="s">
        <v>516</v>
      </c>
      <c r="N189" s="30" t="s">
        <v>605</v>
      </c>
      <c r="O189" s="30" t="s">
        <v>300</v>
      </c>
      <c r="P189" s="30" t="s">
        <v>1651</v>
      </c>
      <c r="Q189" s="30"/>
      <c r="R189" s="30"/>
      <c r="S189" s="30"/>
      <c r="T189" s="30"/>
      <c r="U189" s="30"/>
      <c r="V189" s="30"/>
      <c r="W189" s="30" t="s">
        <v>9740</v>
      </c>
      <c r="X189" s="30" t="s">
        <v>9741</v>
      </c>
      <c r="Y189" s="30"/>
      <c r="Z189" s="30" t="s">
        <v>9742</v>
      </c>
    </row>
    <row r="190" ht="15.75" customHeight="1">
      <c r="A190" s="30" t="s">
        <v>9693</v>
      </c>
      <c r="B190" s="30" t="s">
        <v>9664</v>
      </c>
      <c r="C190" s="30" t="s">
        <v>12855</v>
      </c>
      <c r="D190" s="44" t="s">
        <v>9695</v>
      </c>
      <c r="E190" s="44" t="s">
        <v>9668</v>
      </c>
      <c r="F190" s="32">
        <v>1201.0</v>
      </c>
      <c r="G190" s="30"/>
      <c r="H190" s="84" t="s">
        <v>1588</v>
      </c>
      <c r="I190" s="30" t="s">
        <v>9696</v>
      </c>
      <c r="J190" s="30" t="s">
        <v>1427</v>
      </c>
      <c r="K190" s="44" t="s">
        <v>9671</v>
      </c>
      <c r="L190" s="30"/>
      <c r="M190" s="30" t="s">
        <v>516</v>
      </c>
      <c r="N190" s="30" t="s">
        <v>467</v>
      </c>
      <c r="O190" s="30" t="s">
        <v>80</v>
      </c>
      <c r="P190" s="30" t="s">
        <v>80</v>
      </c>
      <c r="Q190" s="30"/>
      <c r="R190" s="30"/>
      <c r="S190" s="30"/>
      <c r="T190" s="30" t="s">
        <v>9697</v>
      </c>
      <c r="U190" s="30"/>
      <c r="V190" s="30"/>
      <c r="W190" s="30" t="s">
        <v>9698</v>
      </c>
      <c r="X190" s="30" t="s">
        <v>9699</v>
      </c>
      <c r="Y190" s="30" t="s">
        <v>9700</v>
      </c>
      <c r="Z190" s="30" t="s">
        <v>9701</v>
      </c>
    </row>
    <row r="191" ht="15.75" customHeight="1">
      <c r="A191" s="30" t="s">
        <v>9584</v>
      </c>
      <c r="B191" s="30" t="s">
        <v>9499</v>
      </c>
      <c r="C191" s="30" t="s">
        <v>12856</v>
      </c>
      <c r="D191" s="44" t="s">
        <v>9585</v>
      </c>
      <c r="E191" s="30"/>
      <c r="F191" s="32">
        <v>1267.0</v>
      </c>
      <c r="G191" s="30"/>
      <c r="H191" s="84" t="s">
        <v>1588</v>
      </c>
      <c r="I191" s="30" t="s">
        <v>9586</v>
      </c>
      <c r="J191" s="125" t="s">
        <v>11048</v>
      </c>
      <c r="K191" s="30"/>
      <c r="L191" s="30"/>
      <c r="M191" s="30"/>
      <c r="N191" s="30" t="s">
        <v>1755</v>
      </c>
      <c r="O191" s="30" t="s">
        <v>80</v>
      </c>
      <c r="P191" s="30" t="s">
        <v>9587</v>
      </c>
      <c r="Q191" s="30" t="s">
        <v>1874</v>
      </c>
      <c r="R191" s="30" t="s">
        <v>9588</v>
      </c>
      <c r="S191" s="30"/>
      <c r="T191" s="30"/>
      <c r="U191" s="30" t="s">
        <v>9589</v>
      </c>
      <c r="V191" s="30"/>
      <c r="W191" s="30" t="s">
        <v>9590</v>
      </c>
      <c r="X191" s="30" t="s">
        <v>9591</v>
      </c>
      <c r="Y191" s="30" t="s">
        <v>9592</v>
      </c>
      <c r="Z191" s="30" t="s">
        <v>9593</v>
      </c>
    </row>
    <row r="192" ht="15.75" customHeight="1">
      <c r="A192" s="30" t="s">
        <v>10447</v>
      </c>
      <c r="B192" s="30" t="s">
        <v>10405</v>
      </c>
      <c r="C192" s="30" t="s">
        <v>12857</v>
      </c>
      <c r="D192" s="44" t="s">
        <v>10448</v>
      </c>
      <c r="E192" s="30"/>
      <c r="F192" s="32">
        <v>12345.0</v>
      </c>
      <c r="G192" s="30"/>
      <c r="H192" s="84" t="s">
        <v>5616</v>
      </c>
      <c r="I192" s="30" t="s">
        <v>10449</v>
      </c>
      <c r="J192" s="125" t="s">
        <v>11048</v>
      </c>
      <c r="K192" s="30"/>
      <c r="L192" s="30"/>
      <c r="M192" s="30"/>
      <c r="N192" s="30" t="s">
        <v>1662</v>
      </c>
      <c r="O192" s="30" t="s">
        <v>80</v>
      </c>
      <c r="P192" s="30" t="s">
        <v>1348</v>
      </c>
      <c r="Q192" s="30"/>
      <c r="R192" s="30"/>
      <c r="S192" s="30"/>
      <c r="T192" s="30"/>
      <c r="U192" s="30"/>
      <c r="V192" s="30"/>
      <c r="W192" s="30" t="s">
        <v>10450</v>
      </c>
      <c r="X192" s="30" t="s">
        <v>10451</v>
      </c>
      <c r="Y192" s="30" t="s">
        <v>10452</v>
      </c>
      <c r="Z192" s="30" t="s">
        <v>10453</v>
      </c>
    </row>
    <row r="193" ht="15.75" customHeight="1">
      <c r="A193" s="30" t="s">
        <v>7898</v>
      </c>
      <c r="B193" s="30" t="s">
        <v>7837</v>
      </c>
      <c r="C193" s="30"/>
      <c r="D193" s="44" t="s">
        <v>7899</v>
      </c>
      <c r="E193" s="44" t="s">
        <v>7841</v>
      </c>
      <c r="F193" s="32">
        <v>715.0</v>
      </c>
      <c r="G193" s="30"/>
      <c r="H193" s="84" t="s">
        <v>5616</v>
      </c>
      <c r="I193" s="30" t="s">
        <v>7900</v>
      </c>
      <c r="J193" s="84" t="s">
        <v>12673</v>
      </c>
      <c r="K193" s="44" t="s">
        <v>7844</v>
      </c>
      <c r="L193" s="30"/>
      <c r="M193" s="30" t="s">
        <v>516</v>
      </c>
      <c r="N193" s="30" t="s">
        <v>1806</v>
      </c>
      <c r="O193" s="30" t="s">
        <v>2017</v>
      </c>
      <c r="P193" s="30" t="s">
        <v>7901</v>
      </c>
      <c r="Q193" s="30" t="s">
        <v>416</v>
      </c>
      <c r="R193" s="30"/>
      <c r="S193" s="30"/>
      <c r="T193" s="30"/>
      <c r="U193" s="30"/>
      <c r="V193" s="30"/>
      <c r="W193" s="30" t="s">
        <v>7902</v>
      </c>
      <c r="X193" s="30" t="s">
        <v>7903</v>
      </c>
      <c r="Y193" s="30" t="s">
        <v>7904</v>
      </c>
      <c r="Z193" s="30" t="s">
        <v>7905</v>
      </c>
    </row>
    <row r="194" ht="15.75" customHeight="1">
      <c r="A194" s="30" t="s">
        <v>10454</v>
      </c>
      <c r="B194" s="30" t="s">
        <v>10405</v>
      </c>
      <c r="C194" s="30" t="s">
        <v>12859</v>
      </c>
      <c r="D194" s="44" t="s">
        <v>10456</v>
      </c>
      <c r="E194" s="30"/>
      <c r="F194" s="32">
        <v>277.0</v>
      </c>
      <c r="G194" s="30"/>
      <c r="H194" s="84" t="s">
        <v>1588</v>
      </c>
      <c r="I194" s="30" t="s">
        <v>860</v>
      </c>
      <c r="J194" s="125" t="s">
        <v>11048</v>
      </c>
      <c r="K194" s="30"/>
      <c r="L194" s="30"/>
      <c r="M194" s="30"/>
      <c r="N194" s="30" t="s">
        <v>10457</v>
      </c>
      <c r="O194" s="30" t="s">
        <v>80</v>
      </c>
      <c r="P194" s="30" t="s">
        <v>10442</v>
      </c>
      <c r="Q194" s="30"/>
      <c r="R194" s="30"/>
      <c r="S194" s="30"/>
      <c r="T194" s="30"/>
      <c r="U194" s="30"/>
      <c r="V194" s="30"/>
      <c r="W194" s="30" t="s">
        <v>10458</v>
      </c>
      <c r="X194" s="30" t="s">
        <v>10459</v>
      </c>
      <c r="Y194" s="30" t="s">
        <v>10460</v>
      </c>
      <c r="Z194" s="30" t="s">
        <v>10461</v>
      </c>
    </row>
    <row r="195" ht="15.75" customHeight="1">
      <c r="A195" s="30" t="s">
        <v>7915</v>
      </c>
      <c r="B195" s="30" t="s">
        <v>7837</v>
      </c>
      <c r="C195" s="30" t="s">
        <v>12860</v>
      </c>
      <c r="D195" s="44" t="s">
        <v>7917</v>
      </c>
      <c r="E195" s="44" t="s">
        <v>7841</v>
      </c>
      <c r="F195" s="32">
        <v>305.0</v>
      </c>
      <c r="G195" s="30"/>
      <c r="H195" s="84" t="s">
        <v>1588</v>
      </c>
      <c r="I195" s="30" t="s">
        <v>7918</v>
      </c>
      <c r="J195" s="84" t="s">
        <v>12673</v>
      </c>
      <c r="K195" s="44" t="s">
        <v>7844</v>
      </c>
      <c r="L195" s="30"/>
      <c r="M195" s="30" t="s">
        <v>516</v>
      </c>
      <c r="N195" s="30" t="s">
        <v>7919</v>
      </c>
      <c r="O195" s="30" t="s">
        <v>2017</v>
      </c>
      <c r="P195" s="30" t="s">
        <v>7561</v>
      </c>
      <c r="Q195" s="30"/>
      <c r="R195" s="30"/>
      <c r="S195" s="30"/>
      <c r="T195" s="30"/>
      <c r="U195" s="30" t="s">
        <v>7920</v>
      </c>
      <c r="V195" s="30"/>
      <c r="W195" s="30" t="s">
        <v>7921</v>
      </c>
      <c r="X195" s="30" t="s">
        <v>7922</v>
      </c>
      <c r="Y195" s="30" t="s">
        <v>7923</v>
      </c>
      <c r="Z195" s="30" t="s">
        <v>7924</v>
      </c>
    </row>
    <row r="196" ht="15.75" customHeight="1">
      <c r="A196" s="30" t="s">
        <v>9445</v>
      </c>
      <c r="B196" s="30" t="s">
        <v>9444</v>
      </c>
      <c r="C196" s="30" t="s">
        <v>12861</v>
      </c>
      <c r="D196" s="44" t="s">
        <v>9446</v>
      </c>
      <c r="E196" s="44" t="s">
        <v>9447</v>
      </c>
      <c r="F196" s="32">
        <v>1961.0</v>
      </c>
      <c r="G196" s="30"/>
      <c r="H196" s="84" t="s">
        <v>1588</v>
      </c>
      <c r="I196" s="30" t="s">
        <v>1619</v>
      </c>
      <c r="J196" s="84" t="s">
        <v>12684</v>
      </c>
      <c r="K196" s="44" t="s">
        <v>9448</v>
      </c>
      <c r="L196" s="30"/>
      <c r="M196" s="30" t="s">
        <v>398</v>
      </c>
      <c r="N196" s="30" t="s">
        <v>1461</v>
      </c>
      <c r="O196" s="30" t="s">
        <v>80</v>
      </c>
      <c r="P196" s="30" t="s">
        <v>527</v>
      </c>
      <c r="Q196" s="30" t="s">
        <v>537</v>
      </c>
      <c r="R196" s="30"/>
      <c r="S196" s="30"/>
      <c r="T196" s="30"/>
      <c r="U196" s="30"/>
      <c r="V196" s="30"/>
      <c r="W196" s="30" t="s">
        <v>9449</v>
      </c>
      <c r="X196" s="30" t="s">
        <v>9450</v>
      </c>
      <c r="Y196" s="30" t="s">
        <v>9451</v>
      </c>
      <c r="Z196" s="30" t="s">
        <v>9452</v>
      </c>
    </row>
    <row r="197" ht="15.75" customHeight="1">
      <c r="A197" s="30" t="s">
        <v>6637</v>
      </c>
      <c r="B197" s="30" t="s">
        <v>6636</v>
      </c>
      <c r="C197" s="30" t="s">
        <v>12862</v>
      </c>
      <c r="D197" s="44" t="s">
        <v>6639</v>
      </c>
      <c r="E197" s="44" t="s">
        <v>6640</v>
      </c>
      <c r="F197" s="32">
        <v>1016.0</v>
      </c>
      <c r="G197" s="30" t="s">
        <v>6641</v>
      </c>
      <c r="H197" s="84" t="s">
        <v>14076</v>
      </c>
      <c r="I197" s="30" t="s">
        <v>6642</v>
      </c>
      <c r="J197" s="84" t="s">
        <v>12684</v>
      </c>
      <c r="K197" s="44" t="s">
        <v>6643</v>
      </c>
      <c r="L197" s="30"/>
      <c r="M197" s="30" t="s">
        <v>398</v>
      </c>
      <c r="N197" s="30" t="s">
        <v>1303</v>
      </c>
      <c r="O197" s="30" t="s">
        <v>300</v>
      </c>
      <c r="P197" s="30" t="s">
        <v>6644</v>
      </c>
      <c r="Q197" s="30"/>
      <c r="R197" s="30"/>
      <c r="S197" s="30"/>
      <c r="T197" s="30"/>
      <c r="U197" s="30"/>
      <c r="V197" s="30"/>
      <c r="W197" s="30" t="s">
        <v>6645</v>
      </c>
      <c r="X197" s="30" t="s">
        <v>6646</v>
      </c>
      <c r="Y197" s="30" t="s">
        <v>6647</v>
      </c>
      <c r="Z197" s="30" t="s">
        <v>6648</v>
      </c>
    </row>
    <row r="198" ht="15.75" customHeight="1">
      <c r="A198" s="30" t="s">
        <v>5655</v>
      </c>
      <c r="B198" s="30" t="s">
        <v>1031</v>
      </c>
      <c r="C198" s="30" t="s">
        <v>12863</v>
      </c>
      <c r="D198" s="44" t="s">
        <v>5657</v>
      </c>
      <c r="E198" s="30"/>
      <c r="F198" s="32">
        <v>783.0</v>
      </c>
      <c r="G198" s="30"/>
      <c r="H198" s="30" t="s">
        <v>1343</v>
      </c>
      <c r="I198" s="30" t="s">
        <v>5658</v>
      </c>
      <c r="J198" s="125" t="s">
        <v>11048</v>
      </c>
      <c r="K198" s="44" t="s">
        <v>5659</v>
      </c>
      <c r="L198" s="30"/>
      <c r="M198" s="30"/>
      <c r="N198" s="30" t="s">
        <v>2304</v>
      </c>
      <c r="O198" s="30" t="s">
        <v>80</v>
      </c>
      <c r="P198" s="30" t="s">
        <v>5660</v>
      </c>
      <c r="Q198" s="30" t="s">
        <v>2435</v>
      </c>
      <c r="R198" s="30"/>
      <c r="S198" s="30"/>
      <c r="T198" s="30"/>
      <c r="U198" s="30"/>
      <c r="V198" s="30"/>
      <c r="W198" s="30" t="s">
        <v>5661</v>
      </c>
      <c r="X198" s="30" t="s">
        <v>5662</v>
      </c>
      <c r="Y198" s="30" t="s">
        <v>5663</v>
      </c>
      <c r="Z198" s="30" t="s">
        <v>5664</v>
      </c>
    </row>
    <row r="199" ht="15.75" customHeight="1">
      <c r="A199" s="30" t="s">
        <v>6942</v>
      </c>
      <c r="B199" s="30" t="s">
        <v>6857</v>
      </c>
      <c r="C199" s="30"/>
      <c r="D199" s="44" t="s">
        <v>6943</v>
      </c>
      <c r="E199" s="44" t="s">
        <v>6861</v>
      </c>
      <c r="F199" s="32">
        <v>257.0</v>
      </c>
      <c r="G199" s="30" t="s">
        <v>6944</v>
      </c>
      <c r="H199" s="84" t="s">
        <v>1588</v>
      </c>
      <c r="I199" s="30" t="s">
        <v>6945</v>
      </c>
      <c r="J199" s="84" t="s">
        <v>12786</v>
      </c>
      <c r="K199" s="44" t="s">
        <v>6863</v>
      </c>
      <c r="L199" s="30"/>
      <c r="M199" s="30" t="s">
        <v>755</v>
      </c>
      <c r="N199" s="30"/>
      <c r="O199" s="30" t="s">
        <v>6946</v>
      </c>
      <c r="P199" s="30" t="s">
        <v>6947</v>
      </c>
      <c r="Q199" s="30"/>
      <c r="R199" s="30"/>
      <c r="S199" s="30"/>
      <c r="T199" s="30"/>
      <c r="U199" s="30"/>
      <c r="V199" s="30"/>
      <c r="W199" s="30" t="s">
        <v>6948</v>
      </c>
      <c r="X199" s="30" t="s">
        <v>6949</v>
      </c>
      <c r="Y199" s="30" t="s">
        <v>6950</v>
      </c>
      <c r="Z199" s="30" t="s">
        <v>6951</v>
      </c>
    </row>
    <row r="200" ht="15.75" customHeight="1">
      <c r="A200" s="30" t="s">
        <v>5853</v>
      </c>
      <c r="B200" s="30" t="s">
        <v>3408</v>
      </c>
      <c r="C200" s="30" t="s">
        <v>12865</v>
      </c>
      <c r="D200" s="44" t="s">
        <v>5855</v>
      </c>
      <c r="E200" s="44" t="s">
        <v>3596</v>
      </c>
      <c r="F200" s="32">
        <v>11327.0</v>
      </c>
      <c r="G200" s="30" t="s">
        <v>5856</v>
      </c>
      <c r="H200" s="84" t="s">
        <v>14076</v>
      </c>
      <c r="I200" s="30" t="s">
        <v>5857</v>
      </c>
      <c r="J200" s="30" t="s">
        <v>1427</v>
      </c>
      <c r="K200" s="44" t="s">
        <v>3415</v>
      </c>
      <c r="L200" s="30"/>
      <c r="M200" s="30" t="s">
        <v>398</v>
      </c>
      <c r="N200" s="30" t="s">
        <v>5023</v>
      </c>
      <c r="O200" s="30" t="s">
        <v>450</v>
      </c>
      <c r="P200" s="30" t="s">
        <v>5858</v>
      </c>
      <c r="Q200" s="30" t="s">
        <v>3598</v>
      </c>
      <c r="R200" s="30"/>
      <c r="S200" s="30"/>
      <c r="T200" s="30" t="s">
        <v>5859</v>
      </c>
      <c r="U200" s="30"/>
      <c r="V200" s="30"/>
      <c r="W200" s="30" t="s">
        <v>5860</v>
      </c>
      <c r="X200" s="30" t="s">
        <v>5861</v>
      </c>
      <c r="Y200" s="30" t="s">
        <v>5862</v>
      </c>
      <c r="Z200" s="30" t="s">
        <v>5863</v>
      </c>
    </row>
    <row r="201" ht="15.75" customHeight="1">
      <c r="A201" s="30" t="s">
        <v>5864</v>
      </c>
      <c r="B201" s="30" t="s">
        <v>3408</v>
      </c>
      <c r="C201" s="30" t="s">
        <v>12866</v>
      </c>
      <c r="D201" s="44" t="s">
        <v>5866</v>
      </c>
      <c r="E201" s="44" t="s">
        <v>3596</v>
      </c>
      <c r="F201" s="32">
        <v>2403.0</v>
      </c>
      <c r="G201" s="30"/>
      <c r="H201" s="84" t="s">
        <v>1448</v>
      </c>
      <c r="I201" s="30" t="s">
        <v>5867</v>
      </c>
      <c r="J201" s="30" t="s">
        <v>1427</v>
      </c>
      <c r="K201" s="44" t="s">
        <v>3415</v>
      </c>
      <c r="L201" s="30"/>
      <c r="M201" s="30" t="s">
        <v>398</v>
      </c>
      <c r="N201" s="30" t="s">
        <v>2990</v>
      </c>
      <c r="O201" s="30" t="s">
        <v>450</v>
      </c>
      <c r="P201" s="30" t="s">
        <v>5858</v>
      </c>
      <c r="Q201" s="30"/>
      <c r="R201" s="30"/>
      <c r="S201" s="30"/>
      <c r="T201" s="30"/>
      <c r="U201" s="30"/>
      <c r="V201" s="30"/>
      <c r="W201" s="30" t="s">
        <v>5868</v>
      </c>
      <c r="X201" s="30" t="s">
        <v>5869</v>
      </c>
      <c r="Y201" s="30"/>
      <c r="Z201" s="30" t="s">
        <v>5870</v>
      </c>
    </row>
    <row r="202" ht="15.75" customHeight="1">
      <c r="A202" s="30" t="s">
        <v>7849</v>
      </c>
      <c r="B202" s="30" t="s">
        <v>7848</v>
      </c>
      <c r="C202" s="30" t="s">
        <v>12867</v>
      </c>
      <c r="D202" s="44" t="s">
        <v>7851</v>
      </c>
      <c r="E202" s="44" t="s">
        <v>7852</v>
      </c>
      <c r="F202" s="32">
        <v>1031.0</v>
      </c>
      <c r="G202" s="30" t="s">
        <v>7853</v>
      </c>
      <c r="H202" s="84" t="s">
        <v>1588</v>
      </c>
      <c r="I202" s="30" t="s">
        <v>7854</v>
      </c>
      <c r="J202" s="84" t="s">
        <v>12684</v>
      </c>
      <c r="K202" s="44" t="s">
        <v>7855</v>
      </c>
      <c r="L202" s="30"/>
      <c r="M202" s="30" t="s">
        <v>466</v>
      </c>
      <c r="N202" s="30" t="s">
        <v>862</v>
      </c>
      <c r="O202" s="30" t="s">
        <v>300</v>
      </c>
      <c r="P202" s="30" t="s">
        <v>7856</v>
      </c>
      <c r="Q202" s="30"/>
      <c r="R202" s="30"/>
      <c r="S202" s="30"/>
      <c r="T202" s="30" t="s">
        <v>7857</v>
      </c>
      <c r="U202" s="30" t="s">
        <v>7858</v>
      </c>
      <c r="V202" s="30"/>
      <c r="W202" s="30" t="s">
        <v>7859</v>
      </c>
      <c r="X202" s="30" t="s">
        <v>7860</v>
      </c>
      <c r="Y202" s="30" t="s">
        <v>7861</v>
      </c>
      <c r="Z202" s="30" t="s">
        <v>7862</v>
      </c>
    </row>
    <row r="203" ht="15.75" customHeight="1">
      <c r="A203" s="30" t="s">
        <v>6722</v>
      </c>
      <c r="B203" s="30" t="s">
        <v>979</v>
      </c>
      <c r="C203" s="30" t="s">
        <v>12868</v>
      </c>
      <c r="D203" s="44" t="s">
        <v>6724</v>
      </c>
      <c r="E203" s="30"/>
      <c r="F203" s="32">
        <v>3389.0</v>
      </c>
      <c r="G203" s="30" t="s">
        <v>6725</v>
      </c>
      <c r="H203" s="84" t="s">
        <v>1343</v>
      </c>
      <c r="I203" s="30" t="s">
        <v>6726</v>
      </c>
      <c r="J203" s="125" t="s">
        <v>11048</v>
      </c>
      <c r="K203" s="30"/>
      <c r="L203" s="30"/>
      <c r="M203" s="30"/>
      <c r="N203" s="30" t="s">
        <v>1533</v>
      </c>
      <c r="O203" s="30" t="s">
        <v>536</v>
      </c>
      <c r="P203" s="30" t="s">
        <v>6717</v>
      </c>
      <c r="Q203" s="30" t="s">
        <v>6727</v>
      </c>
      <c r="R203" s="30"/>
      <c r="S203" s="30"/>
      <c r="T203" s="30"/>
      <c r="U203" s="30"/>
      <c r="V203" s="30"/>
      <c r="W203" s="30" t="s">
        <v>6728</v>
      </c>
      <c r="X203" s="30" t="s">
        <v>6729</v>
      </c>
      <c r="Y203" s="30" t="s">
        <v>6730</v>
      </c>
      <c r="Z203" s="30" t="s">
        <v>6731</v>
      </c>
    </row>
    <row r="204" ht="15.75" customHeight="1">
      <c r="A204" s="30" t="s">
        <v>9102</v>
      </c>
      <c r="B204" s="30" t="s">
        <v>9024</v>
      </c>
      <c r="C204" s="30" t="s">
        <v>12869</v>
      </c>
      <c r="D204" s="44" t="s">
        <v>9103</v>
      </c>
      <c r="E204" s="44" t="s">
        <v>9027</v>
      </c>
      <c r="F204" s="32">
        <v>292.0</v>
      </c>
      <c r="G204" s="30" t="s">
        <v>9104</v>
      </c>
      <c r="H204" s="84" t="s">
        <v>14076</v>
      </c>
      <c r="I204" s="30" t="s">
        <v>9105</v>
      </c>
      <c r="J204" s="84" t="s">
        <v>1427</v>
      </c>
      <c r="K204" s="44" t="s">
        <v>9030</v>
      </c>
      <c r="L204" s="30"/>
      <c r="M204" s="30" t="s">
        <v>137</v>
      </c>
      <c r="N204" s="30" t="s">
        <v>449</v>
      </c>
      <c r="O204" s="30" t="s">
        <v>300</v>
      </c>
      <c r="P204" s="30" t="s">
        <v>1651</v>
      </c>
      <c r="Q204" s="30"/>
      <c r="R204" s="30"/>
      <c r="S204" s="30"/>
      <c r="T204" s="30"/>
      <c r="U204" s="30"/>
      <c r="V204" s="30"/>
      <c r="W204" s="30" t="s">
        <v>9106</v>
      </c>
      <c r="X204" s="30" t="s">
        <v>9107</v>
      </c>
      <c r="Y204" s="30"/>
      <c r="Z204" s="30" t="s">
        <v>9108</v>
      </c>
    </row>
    <row r="205" ht="15.75" customHeight="1">
      <c r="A205" s="30" t="s">
        <v>7147</v>
      </c>
      <c r="B205" s="30" t="s">
        <v>7146</v>
      </c>
      <c r="C205" s="30" t="s">
        <v>12870</v>
      </c>
      <c r="D205" s="44" t="s">
        <v>7149</v>
      </c>
      <c r="E205" s="44" t="s">
        <v>7150</v>
      </c>
      <c r="F205" s="32">
        <v>7852.0</v>
      </c>
      <c r="G205" s="30" t="s">
        <v>7151</v>
      </c>
      <c r="H205" s="30" t="s">
        <v>1448</v>
      </c>
      <c r="I205" s="30" t="s">
        <v>1897</v>
      </c>
      <c r="J205" s="84" t="s">
        <v>12684</v>
      </c>
      <c r="K205" s="44" t="s">
        <v>7152</v>
      </c>
      <c r="L205" s="30"/>
      <c r="M205" s="30" t="s">
        <v>466</v>
      </c>
      <c r="N205" s="30" t="s">
        <v>449</v>
      </c>
      <c r="O205" s="30" t="s">
        <v>80</v>
      </c>
      <c r="P205" s="30" t="s">
        <v>863</v>
      </c>
      <c r="Q205" s="30"/>
      <c r="R205" s="30"/>
      <c r="S205" s="30"/>
      <c r="T205" s="30"/>
      <c r="U205" s="30"/>
      <c r="V205" s="30"/>
      <c r="W205" s="30" t="s">
        <v>7153</v>
      </c>
      <c r="X205" s="30" t="s">
        <v>7154</v>
      </c>
      <c r="Y205" s="30" t="s">
        <v>7155</v>
      </c>
      <c r="Z205" s="30" t="s">
        <v>7156</v>
      </c>
    </row>
    <row r="206" ht="15.75" customHeight="1">
      <c r="A206" s="30" t="s">
        <v>7871</v>
      </c>
      <c r="B206" s="30" t="s">
        <v>7837</v>
      </c>
      <c r="C206" s="30" t="s">
        <v>12871</v>
      </c>
      <c r="D206" s="44" t="s">
        <v>7873</v>
      </c>
      <c r="E206" s="44" t="s">
        <v>7841</v>
      </c>
      <c r="F206" s="32">
        <v>634.0</v>
      </c>
      <c r="G206" s="30"/>
      <c r="H206" s="84" t="s">
        <v>1588</v>
      </c>
      <c r="I206" s="30" t="s">
        <v>1673</v>
      </c>
      <c r="J206" s="84" t="s">
        <v>12673</v>
      </c>
      <c r="K206" s="44" t="s">
        <v>7844</v>
      </c>
      <c r="L206" s="30"/>
      <c r="M206" s="30" t="s">
        <v>516</v>
      </c>
      <c r="N206" s="30" t="s">
        <v>5515</v>
      </c>
      <c r="O206" s="30" t="s">
        <v>2017</v>
      </c>
      <c r="P206" s="30" t="s">
        <v>2017</v>
      </c>
      <c r="Q206" s="30"/>
      <c r="R206" s="30"/>
      <c r="S206" s="30"/>
      <c r="T206" s="30"/>
      <c r="U206" s="30"/>
      <c r="V206" s="30"/>
      <c r="W206" s="30" t="s">
        <v>7874</v>
      </c>
      <c r="X206" s="30" t="s">
        <v>7875</v>
      </c>
      <c r="Y206" s="30"/>
      <c r="Z206" s="30" t="s">
        <v>7876</v>
      </c>
    </row>
    <row r="207" ht="15.75" customHeight="1">
      <c r="A207" s="30" t="s">
        <v>8600</v>
      </c>
      <c r="B207" s="30" t="s">
        <v>4330</v>
      </c>
      <c r="C207" s="30" t="s">
        <v>12872</v>
      </c>
      <c r="D207" s="44" t="s">
        <v>8602</v>
      </c>
      <c r="E207" s="44" t="s">
        <v>4334</v>
      </c>
      <c r="F207" s="32">
        <v>1615.0</v>
      </c>
      <c r="G207" s="30"/>
      <c r="H207" s="84" t="s">
        <v>1588</v>
      </c>
      <c r="I207" s="30" t="s">
        <v>8603</v>
      </c>
      <c r="J207" s="84" t="s">
        <v>12673</v>
      </c>
      <c r="K207" s="44" t="s">
        <v>8595</v>
      </c>
      <c r="L207" s="30"/>
      <c r="M207" s="30" t="s">
        <v>755</v>
      </c>
      <c r="N207" s="30" t="s">
        <v>740</v>
      </c>
      <c r="O207" s="30" t="s">
        <v>80</v>
      </c>
      <c r="P207" s="30" t="s">
        <v>8604</v>
      </c>
      <c r="Q207" s="30"/>
      <c r="R207" s="30"/>
      <c r="S207" s="30"/>
      <c r="T207" s="30"/>
      <c r="U207" s="30"/>
      <c r="V207" s="30"/>
      <c r="W207" s="30" t="s">
        <v>8605</v>
      </c>
      <c r="X207" s="30" t="s">
        <v>8606</v>
      </c>
      <c r="Y207" s="30" t="s">
        <v>8607</v>
      </c>
      <c r="Z207" s="30" t="s">
        <v>8608</v>
      </c>
    </row>
    <row r="208" ht="15.75" customHeight="1">
      <c r="A208" s="30" t="s">
        <v>4769</v>
      </c>
      <c r="B208" s="30" t="s">
        <v>942</v>
      </c>
      <c r="C208" s="30" t="s">
        <v>12873</v>
      </c>
      <c r="D208" s="44" t="s">
        <v>4771</v>
      </c>
      <c r="E208" s="44" t="s">
        <v>1290</v>
      </c>
      <c r="F208" s="32">
        <v>3645.0</v>
      </c>
      <c r="G208" s="30"/>
      <c r="H208" s="84" t="s">
        <v>1588</v>
      </c>
      <c r="I208" s="30" t="s">
        <v>4772</v>
      </c>
      <c r="J208" s="84" t="s">
        <v>12684</v>
      </c>
      <c r="K208" s="44" t="s">
        <v>1291</v>
      </c>
      <c r="L208" s="30"/>
      <c r="M208" s="30" t="s">
        <v>466</v>
      </c>
      <c r="N208" s="30" t="s">
        <v>3276</v>
      </c>
      <c r="O208" s="30" t="s">
        <v>80</v>
      </c>
      <c r="P208" s="30" t="s">
        <v>1348</v>
      </c>
      <c r="Q208" s="30"/>
      <c r="R208" s="30"/>
      <c r="S208" s="30"/>
      <c r="T208" s="30"/>
      <c r="U208" s="30"/>
      <c r="V208" s="30"/>
      <c r="W208" s="30" t="s">
        <v>4773</v>
      </c>
      <c r="X208" s="30" t="s">
        <v>4774</v>
      </c>
      <c r="Y208" s="30"/>
      <c r="Z208" s="30" t="s">
        <v>4772</v>
      </c>
    </row>
    <row r="209" ht="15.75" customHeight="1">
      <c r="A209" s="30" t="s">
        <v>10839</v>
      </c>
      <c r="B209" s="30" t="s">
        <v>10823</v>
      </c>
      <c r="C209" s="30" t="s">
        <v>12874</v>
      </c>
      <c r="D209" s="44" t="s">
        <v>10841</v>
      </c>
      <c r="E209" s="44" t="s">
        <v>10842</v>
      </c>
      <c r="F209" s="32">
        <v>185.0</v>
      </c>
      <c r="G209" s="30" t="s">
        <v>10843</v>
      </c>
      <c r="H209" s="84" t="s">
        <v>1588</v>
      </c>
      <c r="I209" s="30" t="s">
        <v>10844</v>
      </c>
      <c r="J209" s="30" t="s">
        <v>2134</v>
      </c>
      <c r="K209" s="44" t="s">
        <v>10845</v>
      </c>
      <c r="L209" s="30"/>
      <c r="M209" s="30" t="s">
        <v>466</v>
      </c>
      <c r="N209" s="30" t="s">
        <v>8058</v>
      </c>
      <c r="O209" s="30" t="s">
        <v>80</v>
      </c>
      <c r="P209" s="30" t="s">
        <v>4702</v>
      </c>
      <c r="Q209" s="30"/>
      <c r="R209" s="30"/>
      <c r="S209" s="30"/>
      <c r="T209" s="30"/>
      <c r="U209" s="30"/>
      <c r="V209" s="30"/>
      <c r="W209" s="30" t="s">
        <v>10846</v>
      </c>
      <c r="X209" s="30" t="s">
        <v>10847</v>
      </c>
      <c r="Y209" s="30" t="s">
        <v>10848</v>
      </c>
      <c r="Z209" s="30" t="s">
        <v>10849</v>
      </c>
    </row>
    <row r="210" ht="15.75" customHeight="1">
      <c r="A210" s="30" t="s">
        <v>7288</v>
      </c>
      <c r="B210" s="30" t="s">
        <v>3373</v>
      </c>
      <c r="C210" s="30" t="s">
        <v>12875</v>
      </c>
      <c r="D210" s="44" t="s">
        <v>7290</v>
      </c>
      <c r="E210" s="44" t="s">
        <v>3788</v>
      </c>
      <c r="F210" s="32">
        <v>1327.0</v>
      </c>
      <c r="G210" s="30"/>
      <c r="H210" s="84" t="s">
        <v>1588</v>
      </c>
      <c r="I210" s="30" t="s">
        <v>2186</v>
      </c>
      <c r="J210" s="84" t="s">
        <v>12673</v>
      </c>
      <c r="K210" s="44" t="s">
        <v>3789</v>
      </c>
      <c r="L210" s="30"/>
      <c r="M210" s="30" t="s">
        <v>755</v>
      </c>
      <c r="N210" s="30" t="s">
        <v>558</v>
      </c>
      <c r="O210" s="30" t="s">
        <v>80</v>
      </c>
      <c r="P210" s="30" t="s">
        <v>2819</v>
      </c>
      <c r="Q210" s="30"/>
      <c r="R210" s="30"/>
      <c r="S210" s="30"/>
      <c r="T210" s="30"/>
      <c r="U210" s="30"/>
      <c r="V210" s="30"/>
      <c r="W210" s="30" t="s">
        <v>7291</v>
      </c>
      <c r="X210" s="30" t="s">
        <v>7292</v>
      </c>
      <c r="Y210" s="30" t="s">
        <v>7293</v>
      </c>
      <c r="Z210" s="30" t="s">
        <v>7294</v>
      </c>
    </row>
    <row r="211" ht="15.75" customHeight="1">
      <c r="A211" s="30" t="s">
        <v>10644</v>
      </c>
      <c r="B211" s="30" t="s">
        <v>10612</v>
      </c>
      <c r="C211" s="30" t="s">
        <v>12876</v>
      </c>
      <c r="D211" s="44" t="s">
        <v>10646</v>
      </c>
      <c r="E211" s="30"/>
      <c r="F211" s="32">
        <v>2412.0</v>
      </c>
      <c r="G211" s="30"/>
      <c r="H211" s="30" t="s">
        <v>1343</v>
      </c>
      <c r="I211" s="30" t="s">
        <v>1343</v>
      </c>
      <c r="J211" s="125" t="s">
        <v>11048</v>
      </c>
      <c r="K211" s="44" t="s">
        <v>10647</v>
      </c>
      <c r="L211" s="30"/>
      <c r="M211" s="30"/>
      <c r="N211" s="30" t="s">
        <v>1755</v>
      </c>
      <c r="O211" s="30" t="s">
        <v>1771</v>
      </c>
      <c r="P211" s="30" t="s">
        <v>10648</v>
      </c>
      <c r="Q211" s="30"/>
      <c r="R211" s="30"/>
      <c r="S211" s="30"/>
      <c r="T211" s="30"/>
      <c r="U211" s="30"/>
      <c r="V211" s="30"/>
      <c r="W211" s="30" t="s">
        <v>10649</v>
      </c>
      <c r="X211" s="30" t="s">
        <v>10650</v>
      </c>
      <c r="Y211" s="30" t="s">
        <v>10651</v>
      </c>
      <c r="Z211" s="30" t="s">
        <v>10652</v>
      </c>
    </row>
    <row r="212" ht="15.75" customHeight="1">
      <c r="A212" s="30" t="s">
        <v>10923</v>
      </c>
      <c r="B212" s="30" t="s">
        <v>10906</v>
      </c>
      <c r="C212" s="30" t="s">
        <v>12877</v>
      </c>
      <c r="D212" s="44" t="s">
        <v>10924</v>
      </c>
      <c r="E212" s="30"/>
      <c r="F212" s="32">
        <v>515.0</v>
      </c>
      <c r="G212" s="30"/>
      <c r="H212" s="84" t="s">
        <v>14076</v>
      </c>
      <c r="I212" s="30" t="s">
        <v>9105</v>
      </c>
      <c r="J212" s="125" t="s">
        <v>11048</v>
      </c>
      <c r="K212" s="30"/>
      <c r="L212" s="30"/>
      <c r="M212" s="30"/>
      <c r="N212" s="30" t="s">
        <v>572</v>
      </c>
      <c r="O212" s="30" t="s">
        <v>80</v>
      </c>
      <c r="P212" s="30" t="s">
        <v>10925</v>
      </c>
      <c r="Q212" s="30"/>
      <c r="R212" s="30"/>
      <c r="S212" s="30"/>
      <c r="T212" s="30"/>
      <c r="U212" s="30" t="s">
        <v>10926</v>
      </c>
      <c r="V212" s="30"/>
      <c r="W212" s="30" t="s">
        <v>10927</v>
      </c>
      <c r="X212" s="30" t="s">
        <v>10928</v>
      </c>
      <c r="Y212" s="30"/>
      <c r="Z212" s="30" t="s">
        <v>10929</v>
      </c>
    </row>
    <row r="213" ht="15.75" customHeight="1">
      <c r="A213" s="30" t="s">
        <v>5001</v>
      </c>
      <c r="B213" s="30" t="s">
        <v>2531</v>
      </c>
      <c r="C213" s="30"/>
      <c r="D213" s="44" t="s">
        <v>5002</v>
      </c>
      <c r="E213" s="44" t="s">
        <v>2535</v>
      </c>
      <c r="F213" s="32">
        <v>2770.0</v>
      </c>
      <c r="G213" s="30" t="s">
        <v>5003</v>
      </c>
      <c r="H213" s="84" t="s">
        <v>1588</v>
      </c>
      <c r="I213" s="30" t="s">
        <v>5004</v>
      </c>
      <c r="J213" s="30" t="s">
        <v>1427</v>
      </c>
      <c r="K213" s="44" t="s">
        <v>2719</v>
      </c>
      <c r="L213" s="30"/>
      <c r="M213" s="30" t="s">
        <v>755</v>
      </c>
      <c r="N213" s="30" t="s">
        <v>2223</v>
      </c>
      <c r="O213" s="30" t="s">
        <v>300</v>
      </c>
      <c r="P213" s="30" t="s">
        <v>1651</v>
      </c>
      <c r="Q213" s="30" t="s">
        <v>5005</v>
      </c>
      <c r="R213" s="30"/>
      <c r="S213" s="30"/>
      <c r="T213" s="30"/>
      <c r="U213" s="30"/>
      <c r="V213" s="30"/>
      <c r="W213" s="30" t="s">
        <v>5006</v>
      </c>
      <c r="X213" s="30"/>
      <c r="Y213" s="30" t="s">
        <v>5007</v>
      </c>
      <c r="Z213" s="30" t="s">
        <v>5008</v>
      </c>
    </row>
    <row r="214" ht="15.75" customHeight="1">
      <c r="A214" s="30" t="s">
        <v>7798</v>
      </c>
      <c r="B214" s="30" t="s">
        <v>6746</v>
      </c>
      <c r="C214" s="30" t="s">
        <v>12879</v>
      </c>
      <c r="D214" s="44" t="s">
        <v>7800</v>
      </c>
      <c r="E214" s="44" t="s">
        <v>6750</v>
      </c>
      <c r="F214" s="32">
        <v>3275.0</v>
      </c>
      <c r="G214" s="30"/>
      <c r="H214" s="84" t="s">
        <v>1588</v>
      </c>
      <c r="I214" s="30" t="s">
        <v>7801</v>
      </c>
      <c r="J214" s="84" t="s">
        <v>12673</v>
      </c>
      <c r="K214" s="44" t="s">
        <v>6752</v>
      </c>
      <c r="L214" s="30"/>
      <c r="M214" s="30" t="s">
        <v>755</v>
      </c>
      <c r="N214" s="30" t="s">
        <v>2970</v>
      </c>
      <c r="O214" s="30" t="s">
        <v>1689</v>
      </c>
      <c r="P214" s="30" t="s">
        <v>1689</v>
      </c>
      <c r="Q214" s="30" t="s">
        <v>1943</v>
      </c>
      <c r="R214" s="30" t="s">
        <v>7802</v>
      </c>
      <c r="S214" s="30"/>
      <c r="T214" s="30" t="s">
        <v>7803</v>
      </c>
      <c r="U214" s="30"/>
      <c r="V214" s="30"/>
      <c r="W214" s="30" t="s">
        <v>7804</v>
      </c>
      <c r="X214" s="30" t="s">
        <v>7805</v>
      </c>
      <c r="Y214" s="30" t="s">
        <v>7806</v>
      </c>
      <c r="Z214" s="30" t="s">
        <v>7807</v>
      </c>
    </row>
    <row r="215" ht="15.75" customHeight="1">
      <c r="A215" s="30" t="s">
        <v>10475</v>
      </c>
      <c r="B215" s="30" t="s">
        <v>9913</v>
      </c>
      <c r="C215" s="30" t="s">
        <v>12880</v>
      </c>
      <c r="D215" s="44" t="s">
        <v>10477</v>
      </c>
      <c r="E215" s="44" t="s">
        <v>9923</v>
      </c>
      <c r="F215" s="32">
        <v>1676.0</v>
      </c>
      <c r="G215" s="30" t="s">
        <v>10478</v>
      </c>
      <c r="H215" s="84" t="s">
        <v>1588</v>
      </c>
      <c r="I215" s="30" t="s">
        <v>1673</v>
      </c>
      <c r="J215" s="30" t="s">
        <v>1427</v>
      </c>
      <c r="K215" s="44" t="s">
        <v>9925</v>
      </c>
      <c r="L215" s="30"/>
      <c r="M215" s="30" t="s">
        <v>755</v>
      </c>
      <c r="N215" s="30" t="s">
        <v>1533</v>
      </c>
      <c r="O215" s="30" t="s">
        <v>1689</v>
      </c>
      <c r="P215" s="30" t="s">
        <v>1689</v>
      </c>
      <c r="Q215" s="30"/>
      <c r="R215" s="30"/>
      <c r="S215" s="30"/>
      <c r="T215" s="30"/>
      <c r="U215" s="30" t="s">
        <v>10479</v>
      </c>
      <c r="V215" s="30"/>
      <c r="W215" s="30" t="s">
        <v>10480</v>
      </c>
      <c r="X215" s="30" t="s">
        <v>10481</v>
      </c>
      <c r="Y215" s="30" t="s">
        <v>10482</v>
      </c>
      <c r="Z215" s="30" t="s">
        <v>10483</v>
      </c>
    </row>
    <row r="216" ht="15.75" customHeight="1">
      <c r="A216" s="30" t="s">
        <v>9407</v>
      </c>
      <c r="B216" s="30" t="s">
        <v>9371</v>
      </c>
      <c r="C216" s="30" t="s">
        <v>12881</v>
      </c>
      <c r="D216" s="44" t="s">
        <v>9408</v>
      </c>
      <c r="E216" s="44" t="s">
        <v>9374</v>
      </c>
      <c r="F216" s="32">
        <v>445.0</v>
      </c>
      <c r="G216" s="30"/>
      <c r="H216" s="84" t="s">
        <v>1588</v>
      </c>
      <c r="I216" s="30" t="s">
        <v>1673</v>
      </c>
      <c r="J216" s="84" t="s">
        <v>1427</v>
      </c>
      <c r="K216" s="44" t="s">
        <v>9375</v>
      </c>
      <c r="L216" s="30"/>
      <c r="M216" s="30" t="s">
        <v>398</v>
      </c>
      <c r="N216" s="30" t="s">
        <v>6522</v>
      </c>
      <c r="O216" s="30" t="s">
        <v>1313</v>
      </c>
      <c r="P216" s="30" t="s">
        <v>1313</v>
      </c>
      <c r="Q216" s="30"/>
      <c r="R216" s="30"/>
      <c r="S216" s="30"/>
      <c r="T216" s="30"/>
      <c r="U216" s="30"/>
      <c r="V216" s="30"/>
      <c r="W216" s="30" t="s">
        <v>9409</v>
      </c>
      <c r="X216" s="30" t="s">
        <v>9410</v>
      </c>
      <c r="Y216" s="30"/>
      <c r="Z216" s="30" t="s">
        <v>9411</v>
      </c>
    </row>
    <row r="217" ht="15.75" customHeight="1">
      <c r="A217" s="30" t="s">
        <v>6910</v>
      </c>
      <c r="B217" s="30" t="s">
        <v>6857</v>
      </c>
      <c r="C217" s="30" t="s">
        <v>12882</v>
      </c>
      <c r="D217" s="44" t="s">
        <v>6912</v>
      </c>
      <c r="E217" s="44" t="s">
        <v>6861</v>
      </c>
      <c r="F217" s="32">
        <v>2705.0</v>
      </c>
      <c r="G217" s="30"/>
      <c r="H217" s="84" t="s">
        <v>1588</v>
      </c>
      <c r="I217" s="30" t="s">
        <v>6913</v>
      </c>
      <c r="J217" s="84" t="s">
        <v>12786</v>
      </c>
      <c r="K217" s="44" t="s">
        <v>6863</v>
      </c>
      <c r="L217" s="30"/>
      <c r="M217" s="30" t="s">
        <v>755</v>
      </c>
      <c r="N217" s="30" t="s">
        <v>1631</v>
      </c>
      <c r="O217" s="30" t="s">
        <v>80</v>
      </c>
      <c r="P217" s="30" t="s">
        <v>6885</v>
      </c>
      <c r="Q217" s="30"/>
      <c r="R217" s="30"/>
      <c r="S217" s="30"/>
      <c r="T217" s="30"/>
      <c r="U217" s="30"/>
      <c r="V217" s="30"/>
      <c r="W217" s="30" t="s">
        <v>6914</v>
      </c>
      <c r="X217" s="30" t="s">
        <v>6915</v>
      </c>
      <c r="Y217" s="30" t="s">
        <v>6916</v>
      </c>
      <c r="Z217" s="30" t="s">
        <v>6917</v>
      </c>
    </row>
    <row r="218" ht="15.75" customHeight="1">
      <c r="A218" s="30" t="s">
        <v>4740</v>
      </c>
      <c r="B218" s="30" t="s">
        <v>257</v>
      </c>
      <c r="C218" s="30" t="s">
        <v>12883</v>
      </c>
      <c r="D218" s="44" t="s">
        <v>4742</v>
      </c>
      <c r="E218" s="44" t="s">
        <v>1390</v>
      </c>
      <c r="F218" s="32">
        <v>2079.0</v>
      </c>
      <c r="G218" s="30" t="s">
        <v>4743</v>
      </c>
      <c r="H218" s="84" t="s">
        <v>1588</v>
      </c>
      <c r="I218" s="30" t="s">
        <v>4744</v>
      </c>
      <c r="J218" s="84" t="s">
        <v>12673</v>
      </c>
      <c r="K218" s="44" t="s">
        <v>1391</v>
      </c>
      <c r="L218" s="30"/>
      <c r="M218" s="30" t="s">
        <v>755</v>
      </c>
      <c r="N218" s="30" t="s">
        <v>3184</v>
      </c>
      <c r="O218" s="30" t="s">
        <v>794</v>
      </c>
      <c r="P218" s="30" t="s">
        <v>3677</v>
      </c>
      <c r="Q218" s="30"/>
      <c r="R218" s="30"/>
      <c r="S218" s="30"/>
      <c r="T218" s="30"/>
      <c r="U218" s="30" t="s">
        <v>4745</v>
      </c>
      <c r="V218" s="30"/>
      <c r="W218" s="30" t="s">
        <v>4746</v>
      </c>
      <c r="X218" s="30" t="s">
        <v>4747</v>
      </c>
      <c r="Y218" s="30" t="s">
        <v>4748</v>
      </c>
      <c r="Z218" s="30" t="s">
        <v>4749</v>
      </c>
    </row>
    <row r="219" ht="15.75" customHeight="1">
      <c r="A219" s="30" t="s">
        <v>5240</v>
      </c>
      <c r="B219" s="30" t="s">
        <v>5177</v>
      </c>
      <c r="C219" s="30" t="s">
        <v>12884</v>
      </c>
      <c r="D219" s="44" t="s">
        <v>5242</v>
      </c>
      <c r="E219" s="44" t="s">
        <v>5181</v>
      </c>
      <c r="F219" s="32">
        <v>929.0</v>
      </c>
      <c r="G219" s="30" t="s">
        <v>5243</v>
      </c>
      <c r="H219" s="84" t="s">
        <v>1588</v>
      </c>
      <c r="I219" s="30" t="s">
        <v>5244</v>
      </c>
      <c r="J219" s="30" t="s">
        <v>1427</v>
      </c>
      <c r="K219" s="44" t="s">
        <v>5184</v>
      </c>
      <c r="L219" s="30"/>
      <c r="M219" s="30" t="s">
        <v>755</v>
      </c>
      <c r="N219" s="30" t="s">
        <v>5245</v>
      </c>
      <c r="O219" s="30" t="s">
        <v>80</v>
      </c>
      <c r="P219" s="30" t="s">
        <v>5246</v>
      </c>
      <c r="Q219" s="30" t="s">
        <v>2855</v>
      </c>
      <c r="R219" s="30"/>
      <c r="S219" s="30"/>
      <c r="T219" s="30"/>
      <c r="U219" s="30"/>
      <c r="V219" s="30"/>
      <c r="W219" s="30" t="s">
        <v>5247</v>
      </c>
      <c r="X219" s="30" t="s">
        <v>5248</v>
      </c>
      <c r="Y219" s="30" t="s">
        <v>5249</v>
      </c>
      <c r="Z219" s="30" t="s">
        <v>5250</v>
      </c>
    </row>
    <row r="220" ht="15.75" customHeight="1">
      <c r="A220" s="30" t="s">
        <v>5994</v>
      </c>
      <c r="B220" s="30" t="s">
        <v>1021</v>
      </c>
      <c r="C220" s="30" t="s">
        <v>12885</v>
      </c>
      <c r="D220" s="44" t="s">
        <v>5996</v>
      </c>
      <c r="E220" s="44" t="s">
        <v>1025</v>
      </c>
      <c r="F220" s="32">
        <v>695.0</v>
      </c>
      <c r="G220" s="30" t="s">
        <v>5997</v>
      </c>
      <c r="H220" s="84" t="s">
        <v>1588</v>
      </c>
      <c r="I220" s="30" t="s">
        <v>5998</v>
      </c>
      <c r="J220" s="84" t="s">
        <v>12684</v>
      </c>
      <c r="K220" s="44" t="s">
        <v>1419</v>
      </c>
      <c r="L220" s="30"/>
      <c r="M220" s="30" t="s">
        <v>466</v>
      </c>
      <c r="N220" s="30" t="s">
        <v>5628</v>
      </c>
      <c r="O220" s="30" t="s">
        <v>80</v>
      </c>
      <c r="P220" s="30" t="s">
        <v>5999</v>
      </c>
      <c r="Q220" s="30" t="s">
        <v>492</v>
      </c>
      <c r="R220" s="30"/>
      <c r="S220" s="30"/>
      <c r="T220" s="30" t="s">
        <v>6000</v>
      </c>
      <c r="U220" s="30" t="s">
        <v>6001</v>
      </c>
      <c r="V220" s="30"/>
      <c r="W220" s="30" t="s">
        <v>6002</v>
      </c>
      <c r="X220" s="30" t="s">
        <v>6003</v>
      </c>
      <c r="Y220" s="30" t="s">
        <v>6004</v>
      </c>
      <c r="Z220" s="30" t="s">
        <v>5998</v>
      </c>
    </row>
    <row r="221" ht="15.75" customHeight="1">
      <c r="A221" s="30" t="s">
        <v>8750</v>
      </c>
      <c r="B221" s="30" t="s">
        <v>8718</v>
      </c>
      <c r="C221" s="30" t="s">
        <v>12886</v>
      </c>
      <c r="D221" s="44" t="s">
        <v>8752</v>
      </c>
      <c r="E221" s="44" t="s">
        <v>8722</v>
      </c>
      <c r="F221" s="32">
        <v>804.0</v>
      </c>
      <c r="G221" s="30"/>
      <c r="H221" s="30" t="s">
        <v>1448</v>
      </c>
      <c r="I221" s="30" t="s">
        <v>8753</v>
      </c>
      <c r="J221" s="84" t="s">
        <v>1427</v>
      </c>
      <c r="K221" s="44" t="s">
        <v>8724</v>
      </c>
      <c r="L221" s="30"/>
      <c r="M221" s="30" t="s">
        <v>380</v>
      </c>
      <c r="N221" s="30" t="s">
        <v>1911</v>
      </c>
      <c r="O221" s="30" t="s">
        <v>450</v>
      </c>
      <c r="P221" s="30" t="s">
        <v>5817</v>
      </c>
      <c r="Q221" s="30" t="s">
        <v>537</v>
      </c>
      <c r="R221" s="30"/>
      <c r="S221" s="30"/>
      <c r="T221" s="30"/>
      <c r="U221" s="30"/>
      <c r="V221" s="30"/>
      <c r="W221" s="30" t="s">
        <v>8754</v>
      </c>
      <c r="X221" s="30" t="s">
        <v>8755</v>
      </c>
      <c r="Y221" s="30" t="s">
        <v>8756</v>
      </c>
      <c r="Z221" s="30" t="s">
        <v>8757</v>
      </c>
    </row>
    <row r="222" ht="15.75" customHeight="1">
      <c r="A222" s="30" t="s">
        <v>6541</v>
      </c>
      <c r="B222" s="30" t="s">
        <v>1133</v>
      </c>
      <c r="C222" s="30" t="s">
        <v>12887</v>
      </c>
      <c r="D222" s="44" t="s">
        <v>6543</v>
      </c>
      <c r="E222" s="44" t="s">
        <v>6544</v>
      </c>
      <c r="F222" s="32">
        <v>1573.0</v>
      </c>
      <c r="G222" s="30" t="s">
        <v>6545</v>
      </c>
      <c r="H222" s="84" t="s">
        <v>14076</v>
      </c>
      <c r="I222" s="30" t="s">
        <v>6546</v>
      </c>
      <c r="J222" s="30" t="s">
        <v>1427</v>
      </c>
      <c r="K222" s="44" t="s">
        <v>6547</v>
      </c>
      <c r="L222" s="30"/>
      <c r="M222" s="30" t="s">
        <v>755</v>
      </c>
      <c r="N222" s="30" t="s">
        <v>2389</v>
      </c>
      <c r="O222" s="30" t="s">
        <v>80</v>
      </c>
      <c r="P222" s="30" t="s">
        <v>1348</v>
      </c>
      <c r="Q222" s="30"/>
      <c r="R222" s="30"/>
      <c r="S222" s="30"/>
      <c r="T222" s="30"/>
      <c r="U222" s="30"/>
      <c r="V222" s="30"/>
      <c r="W222" s="30" t="s">
        <v>6548</v>
      </c>
      <c r="X222" s="30" t="s">
        <v>6549</v>
      </c>
      <c r="Y222" s="30"/>
      <c r="Z222" s="30" t="s">
        <v>6546</v>
      </c>
    </row>
    <row r="223" ht="15.75" customHeight="1">
      <c r="A223" s="30" t="s">
        <v>9212</v>
      </c>
      <c r="B223" s="30" t="s">
        <v>9204</v>
      </c>
      <c r="C223" s="30"/>
      <c r="D223" s="44" t="s">
        <v>9213</v>
      </c>
      <c r="E223" s="44" t="s">
        <v>9207</v>
      </c>
      <c r="F223" s="32">
        <v>1.0</v>
      </c>
      <c r="G223" s="30"/>
      <c r="H223" s="84" t="s">
        <v>1588</v>
      </c>
      <c r="I223" s="30" t="s">
        <v>2396</v>
      </c>
      <c r="J223" s="125" t="s">
        <v>12673</v>
      </c>
      <c r="K223" s="44" t="s">
        <v>9208</v>
      </c>
      <c r="L223" s="30"/>
      <c r="M223" s="30" t="s">
        <v>466</v>
      </c>
      <c r="N223" s="30"/>
      <c r="O223" s="30" t="s">
        <v>450</v>
      </c>
      <c r="P223" s="30" t="s">
        <v>450</v>
      </c>
      <c r="Q223" s="30"/>
      <c r="R223" s="30"/>
      <c r="S223" s="30"/>
      <c r="T223" s="30"/>
      <c r="U223" s="30"/>
      <c r="V223" s="30"/>
      <c r="W223" s="30" t="s">
        <v>9214</v>
      </c>
      <c r="X223" s="30" t="s">
        <v>9215</v>
      </c>
      <c r="Y223" s="30"/>
      <c r="Z223" s="30" t="s">
        <v>9216</v>
      </c>
    </row>
    <row r="224" ht="15.75" customHeight="1">
      <c r="A224" s="30" t="s">
        <v>8038</v>
      </c>
      <c r="B224" s="30" t="s">
        <v>7963</v>
      </c>
      <c r="C224" s="30" t="s">
        <v>12889</v>
      </c>
      <c r="D224" s="44" t="s">
        <v>8040</v>
      </c>
      <c r="E224" s="44" t="s">
        <v>8041</v>
      </c>
      <c r="F224" s="32">
        <v>710.0</v>
      </c>
      <c r="G224" s="30"/>
      <c r="H224" s="84" t="s">
        <v>1588</v>
      </c>
      <c r="I224" s="30" t="s">
        <v>1619</v>
      </c>
      <c r="J224" s="30" t="s">
        <v>1427</v>
      </c>
      <c r="K224" s="44" t="s">
        <v>8042</v>
      </c>
      <c r="L224" s="30"/>
      <c r="M224" s="30" t="s">
        <v>466</v>
      </c>
      <c r="N224" s="30" t="s">
        <v>2981</v>
      </c>
      <c r="O224" s="30" t="s">
        <v>1241</v>
      </c>
      <c r="P224" s="30" t="s">
        <v>120</v>
      </c>
      <c r="Q224" s="30"/>
      <c r="R224" s="30"/>
      <c r="S224" s="30"/>
      <c r="T224" s="30"/>
      <c r="U224" s="30"/>
      <c r="V224" s="30"/>
      <c r="W224" s="30" t="s">
        <v>8043</v>
      </c>
      <c r="X224" s="30" t="s">
        <v>8044</v>
      </c>
      <c r="Y224" s="30"/>
      <c r="Z224" s="30" t="s">
        <v>8045</v>
      </c>
    </row>
    <row r="225" ht="15.75" customHeight="1">
      <c r="A225" s="30" t="s">
        <v>8026</v>
      </c>
      <c r="B225" s="30" t="s">
        <v>8025</v>
      </c>
      <c r="C225" s="30" t="s">
        <v>12890</v>
      </c>
      <c r="D225" s="44" t="s">
        <v>8028</v>
      </c>
      <c r="E225" s="44" t="s">
        <v>8029</v>
      </c>
      <c r="F225" s="32">
        <v>6224.0</v>
      </c>
      <c r="G225" s="30" t="s">
        <v>8030</v>
      </c>
      <c r="H225" s="84" t="s">
        <v>1588</v>
      </c>
      <c r="I225" s="30" t="s">
        <v>1619</v>
      </c>
      <c r="J225" s="84" t="s">
        <v>12684</v>
      </c>
      <c r="K225" s="44" t="s">
        <v>8031</v>
      </c>
      <c r="L225" s="30"/>
      <c r="M225" s="30" t="s">
        <v>398</v>
      </c>
      <c r="N225" s="30" t="s">
        <v>2831</v>
      </c>
      <c r="O225" s="30" t="s">
        <v>2465</v>
      </c>
      <c r="P225" s="30" t="s">
        <v>2466</v>
      </c>
      <c r="Q225" s="30"/>
      <c r="R225" s="30"/>
      <c r="S225" s="30"/>
      <c r="T225" s="30" t="s">
        <v>8032</v>
      </c>
      <c r="U225" s="30" t="s">
        <v>8033</v>
      </c>
      <c r="V225" s="30"/>
      <c r="W225" s="30" t="s">
        <v>8034</v>
      </c>
      <c r="X225" s="30" t="s">
        <v>8035</v>
      </c>
      <c r="Y225" s="30" t="s">
        <v>8036</v>
      </c>
      <c r="Z225" s="30" t="s">
        <v>8037</v>
      </c>
    </row>
    <row r="226" ht="15.75" customHeight="1">
      <c r="A226" s="30" t="s">
        <v>4586</v>
      </c>
      <c r="B226" s="30" t="s">
        <v>880</v>
      </c>
      <c r="C226" s="30" t="s">
        <v>12891</v>
      </c>
      <c r="D226" s="44" t="s">
        <v>4587</v>
      </c>
      <c r="E226" s="44" t="s">
        <v>1459</v>
      </c>
      <c r="F226" s="32">
        <v>5871.0</v>
      </c>
      <c r="G226" s="30" t="s">
        <v>4588</v>
      </c>
      <c r="H226" s="84" t="s">
        <v>1588</v>
      </c>
      <c r="I226" s="30" t="s">
        <v>4589</v>
      </c>
      <c r="J226" s="30" t="s">
        <v>1458</v>
      </c>
      <c r="K226" s="44" t="s">
        <v>1460</v>
      </c>
      <c r="L226" s="30"/>
      <c r="M226" s="30" t="s">
        <v>891</v>
      </c>
      <c r="N226" s="30" t="s">
        <v>1439</v>
      </c>
      <c r="O226" s="30" t="s">
        <v>890</v>
      </c>
      <c r="P226" s="30" t="s">
        <v>890</v>
      </c>
      <c r="Q226" s="30" t="s">
        <v>770</v>
      </c>
      <c r="R226" s="30"/>
      <c r="S226" s="30"/>
      <c r="T226" s="30"/>
      <c r="U226" s="30"/>
      <c r="V226" s="30"/>
      <c r="W226" s="30" t="s">
        <v>4590</v>
      </c>
      <c r="X226" s="30" t="s">
        <v>4591</v>
      </c>
      <c r="Y226" s="30" t="s">
        <v>4592</v>
      </c>
      <c r="Z226" s="30" t="s">
        <v>4593</v>
      </c>
    </row>
    <row r="227" ht="15.75" customHeight="1">
      <c r="A227" s="30" t="s">
        <v>8116</v>
      </c>
      <c r="B227" s="30" t="s">
        <v>8100</v>
      </c>
      <c r="C227" s="30" t="s">
        <v>12892</v>
      </c>
      <c r="D227" s="44" t="s">
        <v>8118</v>
      </c>
      <c r="E227" s="44" t="s">
        <v>8119</v>
      </c>
      <c r="F227" s="32">
        <v>792.0</v>
      </c>
      <c r="G227" s="30" t="s">
        <v>8120</v>
      </c>
      <c r="H227" s="84" t="s">
        <v>1588</v>
      </c>
      <c r="I227" s="30" t="s">
        <v>1673</v>
      </c>
      <c r="J227" s="30" t="s">
        <v>1427</v>
      </c>
      <c r="K227" s="44" t="s">
        <v>8121</v>
      </c>
      <c r="L227" s="30"/>
      <c r="M227" s="30" t="s">
        <v>755</v>
      </c>
      <c r="N227" s="30" t="s">
        <v>8122</v>
      </c>
      <c r="O227" s="30" t="s">
        <v>741</v>
      </c>
      <c r="P227" s="30" t="s">
        <v>5056</v>
      </c>
      <c r="Q227" s="30"/>
      <c r="R227" s="30"/>
      <c r="S227" s="30"/>
      <c r="T227" s="30"/>
      <c r="U227" s="30"/>
      <c r="V227" s="30"/>
      <c r="W227" s="30" t="s">
        <v>8123</v>
      </c>
      <c r="X227" s="30" t="s">
        <v>8124</v>
      </c>
      <c r="Y227" s="30" t="s">
        <v>8125</v>
      </c>
      <c r="Z227" s="30" t="s">
        <v>8126</v>
      </c>
    </row>
    <row r="228" ht="15.75" customHeight="1">
      <c r="A228" s="30" t="s">
        <v>9605</v>
      </c>
      <c r="B228" s="30" t="s">
        <v>9604</v>
      </c>
      <c r="C228" s="30" t="s">
        <v>12893</v>
      </c>
      <c r="D228" s="44" t="s">
        <v>9606</v>
      </c>
      <c r="E228" s="44" t="s">
        <v>9607</v>
      </c>
      <c r="F228" s="32">
        <v>2716.0</v>
      </c>
      <c r="G228" s="30" t="s">
        <v>9608</v>
      </c>
      <c r="H228" s="84" t="s">
        <v>1588</v>
      </c>
      <c r="I228" s="30" t="s">
        <v>1673</v>
      </c>
      <c r="J228" s="84" t="s">
        <v>12684</v>
      </c>
      <c r="K228" s="44" t="s">
        <v>9609</v>
      </c>
      <c r="L228" s="30"/>
      <c r="M228" s="30" t="s">
        <v>398</v>
      </c>
      <c r="N228" s="30" t="s">
        <v>7216</v>
      </c>
      <c r="O228" s="30" t="s">
        <v>80</v>
      </c>
      <c r="P228" s="30" t="s">
        <v>1323</v>
      </c>
      <c r="Q228" s="30" t="s">
        <v>8214</v>
      </c>
      <c r="R228" s="30"/>
      <c r="S228" s="30"/>
      <c r="T228" s="30"/>
      <c r="U228" s="30"/>
      <c r="V228" s="30"/>
      <c r="W228" s="30" t="s">
        <v>9610</v>
      </c>
      <c r="X228" s="30" t="s">
        <v>9611</v>
      </c>
      <c r="Y228" s="30" t="s">
        <v>9612</v>
      </c>
      <c r="Z228" s="30" t="s">
        <v>9613</v>
      </c>
    </row>
    <row r="229" ht="15.75" customHeight="1">
      <c r="A229" s="30" t="s">
        <v>10686</v>
      </c>
      <c r="B229" s="30" t="s">
        <v>10679</v>
      </c>
      <c r="C229" s="30"/>
      <c r="D229" s="44" t="s">
        <v>10687</v>
      </c>
      <c r="E229" s="30"/>
      <c r="F229" s="32">
        <v>1082.0</v>
      </c>
      <c r="G229" s="30"/>
      <c r="H229" s="84" t="s">
        <v>1588</v>
      </c>
      <c r="I229" s="30" t="s">
        <v>10688</v>
      </c>
      <c r="J229" s="30" t="s">
        <v>1427</v>
      </c>
      <c r="K229" s="44" t="s">
        <v>10682</v>
      </c>
      <c r="L229" s="30"/>
      <c r="M229" s="30"/>
      <c r="N229" s="30" t="s">
        <v>440</v>
      </c>
      <c r="O229" s="30" t="s">
        <v>80</v>
      </c>
      <c r="P229" s="30" t="s">
        <v>4617</v>
      </c>
      <c r="Q229" s="30"/>
      <c r="R229" s="30"/>
      <c r="S229" s="30"/>
      <c r="T229" s="30"/>
      <c r="U229" s="30"/>
      <c r="V229" s="30"/>
      <c r="W229" s="30" t="s">
        <v>10689</v>
      </c>
      <c r="X229" s="30" t="s">
        <v>10690</v>
      </c>
      <c r="Y229" s="30"/>
      <c r="Z229" s="30" t="s">
        <v>10679</v>
      </c>
    </row>
    <row r="230" ht="15.75" customHeight="1">
      <c r="A230" s="30" t="s">
        <v>6300</v>
      </c>
      <c r="B230" s="30" t="s">
        <v>6233</v>
      </c>
      <c r="C230" s="30" t="s">
        <v>12895</v>
      </c>
      <c r="D230" s="44" t="s">
        <v>6302</v>
      </c>
      <c r="E230" s="30"/>
      <c r="F230" s="32">
        <v>813.0</v>
      </c>
      <c r="G230" s="30"/>
      <c r="H230" s="84" t="s">
        <v>5616</v>
      </c>
      <c r="I230" s="30" t="s">
        <v>6303</v>
      </c>
      <c r="J230" s="125" t="s">
        <v>11048</v>
      </c>
      <c r="K230" s="30"/>
      <c r="L230" s="30"/>
      <c r="M230" s="30"/>
      <c r="N230" s="30" t="s">
        <v>4828</v>
      </c>
      <c r="O230" s="30" t="s">
        <v>80</v>
      </c>
      <c r="P230" s="30" t="s">
        <v>6304</v>
      </c>
      <c r="Q230" s="30"/>
      <c r="R230" s="30"/>
      <c r="S230" s="30"/>
      <c r="T230" s="30"/>
      <c r="U230" s="30"/>
      <c r="V230" s="30"/>
      <c r="W230" s="30" t="s">
        <v>6305</v>
      </c>
      <c r="X230" s="30" t="s">
        <v>6306</v>
      </c>
      <c r="Y230" s="30" t="s">
        <v>6307</v>
      </c>
      <c r="Z230" s="30" t="s">
        <v>6308</v>
      </c>
    </row>
    <row r="231" ht="15.75" customHeight="1">
      <c r="A231" s="30" t="s">
        <v>6116</v>
      </c>
      <c r="B231" s="30" t="s">
        <v>1099</v>
      </c>
      <c r="C231" s="30" t="s">
        <v>12896</v>
      </c>
      <c r="D231" s="44" t="s">
        <v>6118</v>
      </c>
      <c r="E231" s="44" t="s">
        <v>1686</v>
      </c>
      <c r="F231" s="32">
        <v>2003.0</v>
      </c>
      <c r="G231" s="30"/>
      <c r="H231" s="84" t="s">
        <v>1588</v>
      </c>
      <c r="I231" s="30" t="s">
        <v>6119</v>
      </c>
      <c r="J231" s="30" t="s">
        <v>1458</v>
      </c>
      <c r="K231" s="44" t="s">
        <v>1687</v>
      </c>
      <c r="L231" s="30"/>
      <c r="M231" s="30" t="s">
        <v>755</v>
      </c>
      <c r="N231" s="30" t="s">
        <v>634</v>
      </c>
      <c r="O231" s="30" t="s">
        <v>109</v>
      </c>
      <c r="P231" s="30" t="s">
        <v>468</v>
      </c>
      <c r="Q231" s="30" t="s">
        <v>1513</v>
      </c>
      <c r="R231" s="30" t="s">
        <v>6120</v>
      </c>
      <c r="S231" s="30"/>
      <c r="T231" s="30"/>
      <c r="U231" s="30" t="s">
        <v>6121</v>
      </c>
      <c r="V231" s="30"/>
      <c r="W231" s="30" t="s">
        <v>6122</v>
      </c>
      <c r="X231" s="30" t="s">
        <v>6123</v>
      </c>
      <c r="Y231" s="30" t="s">
        <v>6124</v>
      </c>
      <c r="Z231" s="30" t="s">
        <v>6125</v>
      </c>
    </row>
    <row r="232" ht="15.75" customHeight="1">
      <c r="A232" s="30" t="s">
        <v>6245</v>
      </c>
      <c r="B232" s="30" t="s">
        <v>6233</v>
      </c>
      <c r="C232" s="30" t="s">
        <v>12897</v>
      </c>
      <c r="D232" s="44" t="s">
        <v>6247</v>
      </c>
      <c r="E232" s="44" t="s">
        <v>6248</v>
      </c>
      <c r="F232" s="32">
        <v>1110.0</v>
      </c>
      <c r="G232" s="30"/>
      <c r="H232" s="84" t="s">
        <v>1588</v>
      </c>
      <c r="I232" s="30" t="s">
        <v>6249</v>
      </c>
      <c r="J232" s="84" t="s">
        <v>11048</v>
      </c>
      <c r="K232" s="44" t="s">
        <v>6251</v>
      </c>
      <c r="L232" s="30"/>
      <c r="M232" s="30" t="s">
        <v>466</v>
      </c>
      <c r="N232" s="30" t="s">
        <v>793</v>
      </c>
      <c r="O232" s="30" t="s">
        <v>1807</v>
      </c>
      <c r="P232" s="30" t="s">
        <v>1807</v>
      </c>
      <c r="Q232" s="30"/>
      <c r="R232" s="30"/>
      <c r="S232" s="30"/>
      <c r="T232" s="30"/>
      <c r="U232" s="30"/>
      <c r="V232" s="30"/>
      <c r="W232" s="30" t="s">
        <v>6252</v>
      </c>
      <c r="X232" s="30"/>
      <c r="Y232" s="30"/>
      <c r="Z232" s="30" t="s">
        <v>6253</v>
      </c>
    </row>
    <row r="233" ht="15.75" customHeight="1">
      <c r="A233" s="30" t="s">
        <v>10653</v>
      </c>
      <c r="B233" s="30" t="s">
        <v>10612</v>
      </c>
      <c r="C233" s="30" t="s">
        <v>12898</v>
      </c>
      <c r="D233" s="44" t="s">
        <v>10655</v>
      </c>
      <c r="E233" s="44" t="s">
        <v>10656</v>
      </c>
      <c r="F233" s="32">
        <v>1762.0</v>
      </c>
      <c r="G233" s="30" t="s">
        <v>10657</v>
      </c>
      <c r="H233" s="84" t="s">
        <v>5616</v>
      </c>
      <c r="I233" s="30" t="s">
        <v>10658</v>
      </c>
      <c r="J233" s="125" t="s">
        <v>12676</v>
      </c>
      <c r="K233" s="44" t="s">
        <v>10659</v>
      </c>
      <c r="L233" s="30"/>
      <c r="M233" s="30" t="s">
        <v>380</v>
      </c>
      <c r="N233" s="30" t="s">
        <v>440</v>
      </c>
      <c r="O233" s="30" t="s">
        <v>80</v>
      </c>
      <c r="P233" s="30" t="s">
        <v>10660</v>
      </c>
      <c r="Q233" s="30" t="s">
        <v>537</v>
      </c>
      <c r="R233" s="30"/>
      <c r="S233" s="30"/>
      <c r="T233" s="30" t="s">
        <v>10661</v>
      </c>
      <c r="U233" s="30" t="s">
        <v>10662</v>
      </c>
      <c r="V233" s="30"/>
      <c r="W233" s="30" t="s">
        <v>10663</v>
      </c>
      <c r="X233" s="30" t="s">
        <v>10664</v>
      </c>
      <c r="Y233" s="30" t="s">
        <v>10665</v>
      </c>
      <c r="Z233" s="30" t="s">
        <v>10666</v>
      </c>
    </row>
    <row r="234" ht="15.75" customHeight="1">
      <c r="A234" s="30" t="s">
        <v>7377</v>
      </c>
      <c r="B234" s="30" t="s">
        <v>7338</v>
      </c>
      <c r="C234" s="30" t="s">
        <v>12899</v>
      </c>
      <c r="D234" s="44" t="s">
        <v>7379</v>
      </c>
      <c r="E234" s="44" t="s">
        <v>7341</v>
      </c>
      <c r="F234" s="32">
        <v>2358.0</v>
      </c>
      <c r="G234" s="30"/>
      <c r="H234" s="84" t="s">
        <v>1588</v>
      </c>
      <c r="I234" s="30" t="s">
        <v>1673</v>
      </c>
      <c r="J234" s="84" t="s">
        <v>1427</v>
      </c>
      <c r="K234" s="44" t="s">
        <v>7343</v>
      </c>
      <c r="L234" s="30"/>
      <c r="M234" s="30" t="s">
        <v>398</v>
      </c>
      <c r="N234" s="30" t="s">
        <v>3243</v>
      </c>
      <c r="O234" s="30" t="s">
        <v>245</v>
      </c>
      <c r="P234" s="30" t="s">
        <v>7380</v>
      </c>
      <c r="Q234" s="30"/>
      <c r="R234" s="30"/>
      <c r="S234" s="30"/>
      <c r="T234" s="30"/>
      <c r="U234" s="30"/>
      <c r="V234" s="30"/>
      <c r="W234" s="30" t="s">
        <v>7381</v>
      </c>
      <c r="X234" s="30" t="s">
        <v>7382</v>
      </c>
      <c r="Y234" s="30"/>
      <c r="Z234" s="30" t="s">
        <v>7383</v>
      </c>
    </row>
    <row r="235" ht="15.75" customHeight="1">
      <c r="A235" s="30" t="s">
        <v>7736</v>
      </c>
      <c r="B235" s="30" t="s">
        <v>7644</v>
      </c>
      <c r="C235" s="30" t="s">
        <v>12900</v>
      </c>
      <c r="D235" s="44" t="s">
        <v>7738</v>
      </c>
      <c r="E235" s="44" t="s">
        <v>7670</v>
      </c>
      <c r="F235" s="32">
        <v>5594.0</v>
      </c>
      <c r="G235" s="30" t="s">
        <v>7739</v>
      </c>
      <c r="H235" s="84" t="s">
        <v>1588</v>
      </c>
      <c r="I235" s="30" t="s">
        <v>7740</v>
      </c>
      <c r="J235" s="30" t="s">
        <v>1427</v>
      </c>
      <c r="K235" s="44" t="s">
        <v>7672</v>
      </c>
      <c r="L235" s="30"/>
      <c r="M235" s="30" t="s">
        <v>755</v>
      </c>
      <c r="N235" s="30" t="s">
        <v>3887</v>
      </c>
      <c r="O235" s="30" t="s">
        <v>80</v>
      </c>
      <c r="P235" s="30" t="s">
        <v>7741</v>
      </c>
      <c r="Q235" s="30" t="s">
        <v>3700</v>
      </c>
      <c r="R235" s="30"/>
      <c r="S235" s="30"/>
      <c r="T235" s="30"/>
      <c r="U235" s="30" t="s">
        <v>7742</v>
      </c>
      <c r="V235" s="30"/>
      <c r="W235" s="30" t="s">
        <v>7743</v>
      </c>
      <c r="X235" s="30" t="s">
        <v>7744</v>
      </c>
      <c r="Y235" s="30" t="s">
        <v>7745</v>
      </c>
      <c r="Z235" s="30" t="s">
        <v>7746</v>
      </c>
    </row>
    <row r="236" ht="15.75" customHeight="1">
      <c r="A236" s="30" t="s">
        <v>8818</v>
      </c>
      <c r="B236" s="30" t="s">
        <v>8768</v>
      </c>
      <c r="C236" s="30"/>
      <c r="D236" s="44" t="s">
        <v>8819</v>
      </c>
      <c r="E236" s="44" t="s">
        <v>8772</v>
      </c>
      <c r="F236" s="32">
        <v>1014.0</v>
      </c>
      <c r="G236" s="30" t="s">
        <v>8820</v>
      </c>
      <c r="H236" s="84" t="s">
        <v>1588</v>
      </c>
      <c r="I236" s="30" t="s">
        <v>8821</v>
      </c>
      <c r="J236" s="30" t="s">
        <v>1427</v>
      </c>
      <c r="K236" s="44" t="s">
        <v>8775</v>
      </c>
      <c r="L236" s="30"/>
      <c r="M236" s="30" t="s">
        <v>755</v>
      </c>
      <c r="N236" s="30" t="s">
        <v>503</v>
      </c>
      <c r="O236" s="30" t="s">
        <v>80</v>
      </c>
      <c r="P236" s="30" t="s">
        <v>1348</v>
      </c>
      <c r="Q236" s="30"/>
      <c r="R236" s="30"/>
      <c r="S236" s="30"/>
      <c r="T236" s="30" t="s">
        <v>8822</v>
      </c>
      <c r="U236" s="30"/>
      <c r="V236" s="30"/>
      <c r="W236" s="30" t="s">
        <v>8823</v>
      </c>
      <c r="X236" s="30" t="s">
        <v>8824</v>
      </c>
      <c r="Y236" s="30" t="s">
        <v>8825</v>
      </c>
      <c r="Z236" s="30" t="s">
        <v>8826</v>
      </c>
    </row>
    <row r="237" ht="15.75" customHeight="1">
      <c r="A237" s="30" t="s">
        <v>8779</v>
      </c>
      <c r="B237" s="30" t="s">
        <v>8768</v>
      </c>
      <c r="C237" s="30" t="s">
        <v>12902</v>
      </c>
      <c r="D237" s="44" t="s">
        <v>8781</v>
      </c>
      <c r="E237" s="44" t="s">
        <v>8772</v>
      </c>
      <c r="F237" s="32">
        <v>300.0</v>
      </c>
      <c r="G237" s="30" t="s">
        <v>8782</v>
      </c>
      <c r="H237" s="84" t="s">
        <v>1588</v>
      </c>
      <c r="I237" s="30" t="s">
        <v>8783</v>
      </c>
      <c r="J237" s="30" t="s">
        <v>1427</v>
      </c>
      <c r="K237" s="44" t="s">
        <v>8775</v>
      </c>
      <c r="L237" s="30"/>
      <c r="M237" s="30" t="s">
        <v>755</v>
      </c>
      <c r="N237" s="30" t="s">
        <v>793</v>
      </c>
      <c r="O237" s="30" t="s">
        <v>7264</v>
      </c>
      <c r="P237" s="30" t="s">
        <v>8784</v>
      </c>
      <c r="Q237" s="30"/>
      <c r="R237" s="30"/>
      <c r="S237" s="30"/>
      <c r="T237" s="30"/>
      <c r="U237" s="30"/>
      <c r="V237" s="30"/>
      <c r="W237" s="30" t="s">
        <v>8785</v>
      </c>
      <c r="X237" s="30" t="s">
        <v>8786</v>
      </c>
      <c r="Y237" s="30" t="s">
        <v>8787</v>
      </c>
      <c r="Z237" s="30" t="s">
        <v>8788</v>
      </c>
    </row>
    <row r="238" ht="15.75" customHeight="1">
      <c r="A238" s="30" t="s">
        <v>8054</v>
      </c>
      <c r="B238" s="30" t="s">
        <v>7963</v>
      </c>
      <c r="C238" s="30" t="s">
        <v>12903</v>
      </c>
      <c r="D238" s="44" t="s">
        <v>8056</v>
      </c>
      <c r="E238" s="44" t="s">
        <v>8016</v>
      </c>
      <c r="F238" s="32">
        <v>2704.0</v>
      </c>
      <c r="G238" s="30"/>
      <c r="H238" s="84" t="s">
        <v>1588</v>
      </c>
      <c r="I238" s="30" t="s">
        <v>8057</v>
      </c>
      <c r="J238" s="125" t="s">
        <v>1427</v>
      </c>
      <c r="K238" s="44" t="s">
        <v>8019</v>
      </c>
      <c r="L238" s="30"/>
      <c r="M238" s="30" t="s">
        <v>466</v>
      </c>
      <c r="N238" s="30" t="s">
        <v>8058</v>
      </c>
      <c r="O238" s="30" t="s">
        <v>80</v>
      </c>
      <c r="P238" s="30" t="s">
        <v>1589</v>
      </c>
      <c r="Q238" s="30"/>
      <c r="R238" s="30"/>
      <c r="S238" s="30"/>
      <c r="T238" s="30" t="s">
        <v>8059</v>
      </c>
      <c r="U238" s="30" t="s">
        <v>8060</v>
      </c>
      <c r="V238" s="30"/>
      <c r="W238" s="30" t="s">
        <v>8061</v>
      </c>
      <c r="X238" s="30" t="s">
        <v>8062</v>
      </c>
      <c r="Y238" s="30" t="s">
        <v>8063</v>
      </c>
      <c r="Z238" s="30" t="s">
        <v>8064</v>
      </c>
    </row>
    <row r="239" ht="15.75" customHeight="1">
      <c r="A239" s="30" t="s">
        <v>8046</v>
      </c>
      <c r="B239" s="30" t="s">
        <v>7963</v>
      </c>
      <c r="C239" s="30" t="s">
        <v>12904</v>
      </c>
      <c r="D239" s="44" t="s">
        <v>8048</v>
      </c>
      <c r="E239" s="44" t="s">
        <v>8016</v>
      </c>
      <c r="F239" s="32">
        <v>1887.0</v>
      </c>
      <c r="G239" s="30"/>
      <c r="H239" s="84" t="s">
        <v>1588</v>
      </c>
      <c r="I239" s="30" t="s">
        <v>852</v>
      </c>
      <c r="J239" s="125" t="s">
        <v>1427</v>
      </c>
      <c r="K239" s="44" t="s">
        <v>8019</v>
      </c>
      <c r="L239" s="30"/>
      <c r="M239" s="30" t="s">
        <v>466</v>
      </c>
      <c r="N239" s="30" t="s">
        <v>2775</v>
      </c>
      <c r="O239" s="30" t="s">
        <v>80</v>
      </c>
      <c r="P239" s="30" t="s">
        <v>1348</v>
      </c>
      <c r="Q239" s="30"/>
      <c r="R239" s="30"/>
      <c r="S239" s="30"/>
      <c r="T239" s="30"/>
      <c r="U239" s="30" t="s">
        <v>8049</v>
      </c>
      <c r="V239" s="30"/>
      <c r="W239" s="30" t="s">
        <v>8050</v>
      </c>
      <c r="X239" s="30" t="s">
        <v>8051</v>
      </c>
      <c r="Y239" s="30" t="s">
        <v>8052</v>
      </c>
      <c r="Z239" s="30" t="s">
        <v>8053</v>
      </c>
    </row>
    <row r="240" ht="15.75" customHeight="1">
      <c r="A240" s="30" t="s">
        <v>8007</v>
      </c>
      <c r="B240" s="30" t="s">
        <v>7963</v>
      </c>
      <c r="C240" s="30" t="s">
        <v>12905</v>
      </c>
      <c r="D240" s="44" t="s">
        <v>8009</v>
      </c>
      <c r="E240" s="30"/>
      <c r="F240" s="32">
        <v>3312.0</v>
      </c>
      <c r="G240" s="30"/>
      <c r="H240" s="84" t="s">
        <v>5616</v>
      </c>
      <c r="I240" s="30" t="s">
        <v>7945</v>
      </c>
      <c r="J240" s="125" t="s">
        <v>11048</v>
      </c>
      <c r="K240" s="30"/>
      <c r="L240" s="30"/>
      <c r="M240" s="30"/>
      <c r="N240" s="30" t="s">
        <v>605</v>
      </c>
      <c r="O240" s="30" t="s">
        <v>1313</v>
      </c>
      <c r="P240" s="30" t="s">
        <v>939</v>
      </c>
      <c r="Q240" s="30"/>
      <c r="R240" s="30"/>
      <c r="S240" s="30"/>
      <c r="T240" s="30"/>
      <c r="U240" s="30"/>
      <c r="V240" s="30"/>
      <c r="W240" s="30" t="s">
        <v>8010</v>
      </c>
      <c r="X240" s="30" t="s">
        <v>8011</v>
      </c>
      <c r="Y240" s="30" t="s">
        <v>8012</v>
      </c>
      <c r="Z240" s="30" t="s">
        <v>8013</v>
      </c>
    </row>
    <row r="241" ht="15.75" customHeight="1">
      <c r="A241" s="30" t="s">
        <v>10695</v>
      </c>
      <c r="B241" s="30" t="s">
        <v>10679</v>
      </c>
      <c r="C241" s="30"/>
      <c r="D241" s="44" t="s">
        <v>10696</v>
      </c>
      <c r="E241" s="30"/>
      <c r="F241" s="32">
        <v>99.0</v>
      </c>
      <c r="G241" s="30"/>
      <c r="H241" s="30" t="s">
        <v>2174</v>
      </c>
      <c r="I241" s="30" t="s">
        <v>2174</v>
      </c>
      <c r="J241" s="125" t="s">
        <v>11048</v>
      </c>
      <c r="K241" s="30"/>
      <c r="L241" s="30"/>
      <c r="M241" s="30"/>
      <c r="N241" s="30"/>
      <c r="O241" s="30" t="s">
        <v>80</v>
      </c>
      <c r="P241" s="30" t="s">
        <v>4617</v>
      </c>
      <c r="Q241" s="30"/>
      <c r="R241" s="30"/>
      <c r="S241" s="30"/>
      <c r="T241" s="30"/>
      <c r="U241" s="30"/>
      <c r="V241" s="30"/>
      <c r="W241" s="30" t="s">
        <v>10697</v>
      </c>
      <c r="X241" s="30" t="s">
        <v>10698</v>
      </c>
      <c r="Y241" s="30"/>
      <c r="Z241" s="30" t="s">
        <v>10699</v>
      </c>
    </row>
    <row r="242" ht="15.75" customHeight="1">
      <c r="A242" s="30" t="s">
        <v>2419</v>
      </c>
      <c r="B242" s="30" t="s">
        <v>2099</v>
      </c>
      <c r="C242" s="30"/>
      <c r="D242" s="44" t="s">
        <v>2420</v>
      </c>
      <c r="E242" s="44" t="s">
        <v>2401</v>
      </c>
      <c r="F242" s="32">
        <v>7382.0</v>
      </c>
      <c r="G242" s="30"/>
      <c r="H242" s="84" t="s">
        <v>1588</v>
      </c>
      <c r="I242" s="30" t="s">
        <v>2421</v>
      </c>
      <c r="J242" s="84" t="s">
        <v>12673</v>
      </c>
      <c r="K242" s="44" t="s">
        <v>2402</v>
      </c>
      <c r="L242" s="30"/>
      <c r="M242" s="30" t="s">
        <v>755</v>
      </c>
      <c r="N242" s="30" t="s">
        <v>4790</v>
      </c>
      <c r="O242" s="30" t="s">
        <v>80</v>
      </c>
      <c r="P242" s="30" t="s">
        <v>2422</v>
      </c>
      <c r="Q242" s="30"/>
      <c r="R242" s="30" t="s">
        <v>2423</v>
      </c>
      <c r="S242" s="30"/>
      <c r="T242" s="30" t="s">
        <v>2424</v>
      </c>
      <c r="U242" s="30" t="s">
        <v>2425</v>
      </c>
      <c r="V242" s="30"/>
      <c r="W242" s="30" t="s">
        <v>2426</v>
      </c>
      <c r="X242" s="30" t="s">
        <v>2427</v>
      </c>
      <c r="Y242" s="30" t="s">
        <v>2428</v>
      </c>
      <c r="Z242" s="30" t="s">
        <v>2429</v>
      </c>
    </row>
    <row r="243" ht="15.75" customHeight="1">
      <c r="A243" s="30" t="s">
        <v>2846</v>
      </c>
      <c r="B243" s="30" t="s">
        <v>2566</v>
      </c>
      <c r="C243" s="30" t="s">
        <v>2847</v>
      </c>
      <c r="D243" s="44" t="s">
        <v>2848</v>
      </c>
      <c r="E243" s="44" t="s">
        <v>2852</v>
      </c>
      <c r="F243" s="32">
        <v>3851.0</v>
      </c>
      <c r="G243" s="30" t="s">
        <v>2849</v>
      </c>
      <c r="H243" s="30" t="s">
        <v>1343</v>
      </c>
      <c r="I243" s="30" t="s">
        <v>2850</v>
      </c>
      <c r="J243" s="84" t="s">
        <v>12728</v>
      </c>
      <c r="K243" s="44" t="s">
        <v>2853</v>
      </c>
      <c r="L243" s="30"/>
      <c r="M243" s="30" t="s">
        <v>380</v>
      </c>
      <c r="N243" s="30" t="s">
        <v>1542</v>
      </c>
      <c r="O243" s="30" t="s">
        <v>2465</v>
      </c>
      <c r="P243" s="30" t="s">
        <v>2854</v>
      </c>
      <c r="Q243" s="30" t="s">
        <v>2855</v>
      </c>
      <c r="R243" s="30"/>
      <c r="S243" s="30"/>
      <c r="T243" s="30"/>
      <c r="U243" s="30"/>
      <c r="V243" s="30"/>
      <c r="W243" s="30" t="s">
        <v>2856</v>
      </c>
      <c r="X243" s="30" t="s">
        <v>2857</v>
      </c>
      <c r="Y243" s="30"/>
      <c r="Z243" s="30" t="s">
        <v>2858</v>
      </c>
    </row>
    <row r="244" ht="15.75" customHeight="1">
      <c r="A244" s="30" t="s">
        <v>10064</v>
      </c>
      <c r="B244" s="30" t="s">
        <v>10063</v>
      </c>
      <c r="C244" s="30" t="s">
        <v>12908</v>
      </c>
      <c r="D244" s="44" t="s">
        <v>10066</v>
      </c>
      <c r="E244" s="30"/>
      <c r="F244" s="32">
        <v>4762.0</v>
      </c>
      <c r="G244" s="30"/>
      <c r="H244" s="84" t="s">
        <v>1588</v>
      </c>
      <c r="I244" s="30" t="s">
        <v>10067</v>
      </c>
      <c r="J244" s="125" t="s">
        <v>11048</v>
      </c>
      <c r="K244" s="30"/>
      <c r="L244" s="30"/>
      <c r="M244" s="30"/>
      <c r="N244" s="30" t="s">
        <v>10068</v>
      </c>
      <c r="O244" s="30" t="s">
        <v>80</v>
      </c>
      <c r="P244" s="30" t="s">
        <v>10069</v>
      </c>
      <c r="Q244" s="30" t="s">
        <v>492</v>
      </c>
      <c r="R244" s="30" t="s">
        <v>10070</v>
      </c>
      <c r="S244" s="30"/>
      <c r="T244" s="30"/>
      <c r="U244" s="30" t="s">
        <v>10071</v>
      </c>
      <c r="V244" s="30"/>
      <c r="W244" s="30" t="s">
        <v>10072</v>
      </c>
      <c r="X244" s="30" t="s">
        <v>10073</v>
      </c>
      <c r="Y244" s="30" t="s">
        <v>10074</v>
      </c>
      <c r="Z244" s="30" t="s">
        <v>10075</v>
      </c>
    </row>
    <row r="245" ht="15.75" customHeight="1">
      <c r="A245" s="30" t="s">
        <v>9148</v>
      </c>
      <c r="B245" s="30" t="s">
        <v>9109</v>
      </c>
      <c r="C245" s="30" t="s">
        <v>12909</v>
      </c>
      <c r="D245" s="44" t="s">
        <v>9150</v>
      </c>
      <c r="E245" s="44" t="s">
        <v>9112</v>
      </c>
      <c r="F245" s="32">
        <v>2249.0</v>
      </c>
      <c r="G245" s="30" t="s">
        <v>9151</v>
      </c>
      <c r="H245" s="84" t="s">
        <v>1588</v>
      </c>
      <c r="I245" s="30" t="s">
        <v>9152</v>
      </c>
      <c r="J245" s="84" t="s">
        <v>12684</v>
      </c>
      <c r="K245" s="44" t="s">
        <v>9114</v>
      </c>
      <c r="L245" s="30"/>
      <c r="M245" s="30" t="s">
        <v>466</v>
      </c>
      <c r="N245" s="30" t="s">
        <v>793</v>
      </c>
      <c r="O245" s="30" t="s">
        <v>80</v>
      </c>
      <c r="P245" s="30" t="s">
        <v>2819</v>
      </c>
      <c r="Q245" s="30" t="s">
        <v>9153</v>
      </c>
      <c r="R245" s="30"/>
      <c r="S245" s="30"/>
      <c r="T245" s="30" t="s">
        <v>9154</v>
      </c>
      <c r="U245" s="30"/>
      <c r="V245" s="30"/>
      <c r="W245" s="30" t="s">
        <v>9155</v>
      </c>
      <c r="X245" s="30" t="s">
        <v>9156</v>
      </c>
      <c r="Y245" s="30"/>
      <c r="Z245" s="30" t="s">
        <v>9157</v>
      </c>
    </row>
    <row r="246" ht="15.75" customHeight="1">
      <c r="A246" s="30" t="s">
        <v>9196</v>
      </c>
      <c r="B246" s="30" t="s">
        <v>9109</v>
      </c>
      <c r="C246" s="30"/>
      <c r="D246" s="44" t="s">
        <v>9197</v>
      </c>
      <c r="E246" s="44" t="s">
        <v>9112</v>
      </c>
      <c r="F246" s="32">
        <v>520.0</v>
      </c>
      <c r="G246" s="30"/>
      <c r="H246" s="84" t="s">
        <v>1588</v>
      </c>
      <c r="I246" s="30" t="s">
        <v>1790</v>
      </c>
      <c r="J246" s="84" t="s">
        <v>12684</v>
      </c>
      <c r="K246" s="44" t="s">
        <v>9114</v>
      </c>
      <c r="L246" s="30"/>
      <c r="M246" s="30" t="s">
        <v>466</v>
      </c>
      <c r="N246" s="30" t="s">
        <v>756</v>
      </c>
      <c r="O246" s="30" t="s">
        <v>80</v>
      </c>
      <c r="P246" s="30" t="s">
        <v>9198</v>
      </c>
      <c r="Q246" s="30" t="s">
        <v>2855</v>
      </c>
      <c r="R246" s="30"/>
      <c r="S246" s="30"/>
      <c r="T246" s="30" t="s">
        <v>9199</v>
      </c>
      <c r="U246" s="30" t="s">
        <v>9200</v>
      </c>
      <c r="V246" s="30"/>
      <c r="W246" s="30" t="s">
        <v>9201</v>
      </c>
      <c r="X246" s="30" t="s">
        <v>9202</v>
      </c>
      <c r="Y246" s="30"/>
      <c r="Z246" s="30" t="s">
        <v>9203</v>
      </c>
    </row>
    <row r="247" ht="15.75" customHeight="1">
      <c r="A247" s="30" t="s">
        <v>9186</v>
      </c>
      <c r="B247" s="30" t="s">
        <v>9185</v>
      </c>
      <c r="C247" s="30" t="s">
        <v>12911</v>
      </c>
      <c r="D247" s="44" t="s">
        <v>9188</v>
      </c>
      <c r="E247" s="30"/>
      <c r="F247" s="32">
        <v>766.0</v>
      </c>
      <c r="G247" s="30"/>
      <c r="H247" s="84" t="s">
        <v>5616</v>
      </c>
      <c r="I247" s="30" t="s">
        <v>9189</v>
      </c>
      <c r="J247" s="125" t="s">
        <v>11048</v>
      </c>
      <c r="K247" s="44" t="s">
        <v>9190</v>
      </c>
      <c r="L247" s="30"/>
      <c r="M247" s="30"/>
      <c r="N247" s="30" t="s">
        <v>5547</v>
      </c>
      <c r="O247" s="30" t="s">
        <v>414</v>
      </c>
      <c r="P247" s="30" t="s">
        <v>9191</v>
      </c>
      <c r="Q247" s="30"/>
      <c r="R247" s="30"/>
      <c r="S247" s="30"/>
      <c r="T247" s="30"/>
      <c r="U247" s="30"/>
      <c r="V247" s="30"/>
      <c r="W247" s="30" t="s">
        <v>9192</v>
      </c>
      <c r="X247" s="30" t="s">
        <v>9193</v>
      </c>
      <c r="Y247" s="30" t="s">
        <v>9194</v>
      </c>
      <c r="Z247" s="30" t="s">
        <v>9195</v>
      </c>
    </row>
    <row r="248" ht="15.75" customHeight="1">
      <c r="A248" s="30" t="s">
        <v>8014</v>
      </c>
      <c r="B248" s="30" t="s">
        <v>7963</v>
      </c>
      <c r="C248" s="30" t="s">
        <v>12912</v>
      </c>
      <c r="D248" s="44" t="s">
        <v>8015</v>
      </c>
      <c r="E248" s="44" t="s">
        <v>8016</v>
      </c>
      <c r="F248" s="32">
        <v>3853.0</v>
      </c>
      <c r="G248" s="30"/>
      <c r="H248" s="84" t="s">
        <v>1588</v>
      </c>
      <c r="I248" s="30" t="s">
        <v>8017</v>
      </c>
      <c r="J248" s="125" t="s">
        <v>1427</v>
      </c>
      <c r="K248" s="44" t="s">
        <v>8019</v>
      </c>
      <c r="L248" s="30"/>
      <c r="M248" s="30" t="s">
        <v>466</v>
      </c>
      <c r="N248" s="30" t="s">
        <v>1755</v>
      </c>
      <c r="O248" s="30" t="s">
        <v>80</v>
      </c>
      <c r="P248" s="30" t="s">
        <v>1589</v>
      </c>
      <c r="Q248" s="30"/>
      <c r="R248" s="30"/>
      <c r="S248" s="30"/>
      <c r="T248" s="30"/>
      <c r="U248" s="30" t="s">
        <v>8020</v>
      </c>
      <c r="V248" s="30"/>
      <c r="W248" s="30" t="s">
        <v>8021</v>
      </c>
      <c r="X248" s="30" t="s">
        <v>8022</v>
      </c>
      <c r="Y248" s="30" t="s">
        <v>8023</v>
      </c>
      <c r="Z248" s="30" t="s">
        <v>8024</v>
      </c>
    </row>
    <row r="249" ht="15.75" customHeight="1">
      <c r="A249" s="30" t="s">
        <v>6587</v>
      </c>
      <c r="B249" s="30" t="s">
        <v>1133</v>
      </c>
      <c r="C249" s="30" t="s">
        <v>12913</v>
      </c>
      <c r="D249" s="44" t="s">
        <v>6589</v>
      </c>
      <c r="E249" s="44" t="s">
        <v>6544</v>
      </c>
      <c r="F249" s="32">
        <v>1543.0</v>
      </c>
      <c r="G249" s="30" t="s">
        <v>6590</v>
      </c>
      <c r="H249" s="84" t="s">
        <v>1588</v>
      </c>
      <c r="I249" s="30" t="s">
        <v>6591</v>
      </c>
      <c r="J249" s="30" t="s">
        <v>1427</v>
      </c>
      <c r="K249" s="44" t="s">
        <v>6547</v>
      </c>
      <c r="L249" s="30"/>
      <c r="M249" s="30" t="s">
        <v>755</v>
      </c>
      <c r="N249" s="30" t="s">
        <v>862</v>
      </c>
      <c r="O249" s="30" t="s">
        <v>80</v>
      </c>
      <c r="P249" s="30" t="s">
        <v>3963</v>
      </c>
      <c r="Q249" s="30"/>
      <c r="R249" s="30"/>
      <c r="S249" s="30"/>
      <c r="T249" s="30"/>
      <c r="U249" s="30" t="s">
        <v>6592</v>
      </c>
      <c r="V249" s="30"/>
      <c r="W249" s="30" t="s">
        <v>6593</v>
      </c>
      <c r="X249" s="30" t="s">
        <v>6594</v>
      </c>
      <c r="Y249" s="30" t="s">
        <v>6595</v>
      </c>
      <c r="Z249" s="30" t="s">
        <v>6596</v>
      </c>
    </row>
    <row r="250" ht="15.75" customHeight="1">
      <c r="A250" s="30" t="s">
        <v>6613</v>
      </c>
      <c r="B250" s="30" t="s">
        <v>1133</v>
      </c>
      <c r="C250" s="30" t="s">
        <v>12914</v>
      </c>
      <c r="D250" s="44" t="s">
        <v>6614</v>
      </c>
      <c r="E250" s="44" t="s">
        <v>1728</v>
      </c>
      <c r="F250" s="32">
        <v>1064.0</v>
      </c>
      <c r="G250" s="30"/>
      <c r="H250" s="84" t="s">
        <v>1588</v>
      </c>
      <c r="I250" s="30" t="s">
        <v>1673</v>
      </c>
      <c r="J250" s="30" t="s">
        <v>1427</v>
      </c>
      <c r="K250" s="44" t="s">
        <v>1141</v>
      </c>
      <c r="L250" s="30"/>
      <c r="M250" s="30" t="s">
        <v>755</v>
      </c>
      <c r="N250" s="30" t="s">
        <v>4854</v>
      </c>
      <c r="O250" s="30" t="s">
        <v>80</v>
      </c>
      <c r="P250" s="30" t="s">
        <v>1348</v>
      </c>
      <c r="Q250" s="30"/>
      <c r="R250" s="30"/>
      <c r="S250" s="30"/>
      <c r="T250" s="30"/>
      <c r="U250" s="30"/>
      <c r="V250" s="30"/>
      <c r="W250" s="30" t="s">
        <v>6615</v>
      </c>
      <c r="X250" s="30" t="s">
        <v>6616</v>
      </c>
      <c r="Y250" s="30"/>
      <c r="Z250" s="30" t="s">
        <v>6617</v>
      </c>
    </row>
    <row r="251" ht="15.75" customHeight="1">
      <c r="A251" s="30" t="s">
        <v>9930</v>
      </c>
      <c r="B251" s="30" t="s">
        <v>9929</v>
      </c>
      <c r="C251" s="30"/>
      <c r="D251" s="44" t="s">
        <v>9931</v>
      </c>
      <c r="E251" s="44" t="s">
        <v>9932</v>
      </c>
      <c r="F251" s="32">
        <v>145.0</v>
      </c>
      <c r="G251" s="30" t="s">
        <v>9933</v>
      </c>
      <c r="H251" s="84" t="s">
        <v>1588</v>
      </c>
      <c r="I251" s="30" t="s">
        <v>9934</v>
      </c>
      <c r="J251" s="30" t="s">
        <v>1427</v>
      </c>
      <c r="K251" s="44" t="s">
        <v>9935</v>
      </c>
      <c r="L251" s="30"/>
      <c r="M251" s="30" t="s">
        <v>891</v>
      </c>
      <c r="N251" s="30" t="s">
        <v>449</v>
      </c>
      <c r="O251" s="30" t="s">
        <v>2465</v>
      </c>
      <c r="P251" s="30" t="s">
        <v>5476</v>
      </c>
      <c r="Q251" s="30"/>
      <c r="R251" s="30"/>
      <c r="S251" s="30"/>
      <c r="T251" s="30"/>
      <c r="U251" s="30"/>
      <c r="V251" s="30"/>
      <c r="W251" s="30" t="s">
        <v>9936</v>
      </c>
      <c r="X251" s="30" t="s">
        <v>9937</v>
      </c>
      <c r="Y251" s="30"/>
      <c r="Z251" s="30" t="s">
        <v>4845</v>
      </c>
    </row>
    <row r="252" ht="15.75" customHeight="1">
      <c r="A252" s="30" t="s">
        <v>10915</v>
      </c>
      <c r="B252" s="30" t="s">
        <v>10906</v>
      </c>
      <c r="C252" s="30" t="s">
        <v>12916</v>
      </c>
      <c r="D252" s="44" t="s">
        <v>10917</v>
      </c>
      <c r="E252" s="44" t="s">
        <v>10910</v>
      </c>
      <c r="F252" s="32">
        <v>237.0</v>
      </c>
      <c r="G252" s="30"/>
      <c r="H252" s="84" t="s">
        <v>1588</v>
      </c>
      <c r="I252" s="30" t="s">
        <v>10918</v>
      </c>
      <c r="J252" s="30" t="s">
        <v>1427</v>
      </c>
      <c r="K252" s="44" t="s">
        <v>10912</v>
      </c>
      <c r="L252" s="30"/>
      <c r="M252" s="30" t="s">
        <v>755</v>
      </c>
      <c r="N252" s="30" t="s">
        <v>7882</v>
      </c>
      <c r="O252" s="30" t="s">
        <v>80</v>
      </c>
      <c r="P252" s="30" t="s">
        <v>559</v>
      </c>
      <c r="Q252" s="30"/>
      <c r="R252" s="30"/>
      <c r="S252" s="30"/>
      <c r="T252" s="30"/>
      <c r="U252" s="30" t="s">
        <v>10919</v>
      </c>
      <c r="V252" s="30"/>
      <c r="W252" s="30" t="s">
        <v>10920</v>
      </c>
      <c r="X252" s="30" t="s">
        <v>10921</v>
      </c>
      <c r="Y252" s="30"/>
      <c r="Z252" s="30" t="s">
        <v>10922</v>
      </c>
    </row>
    <row r="253" ht="15.75" customHeight="1">
      <c r="A253" s="30" t="s">
        <v>8919</v>
      </c>
      <c r="B253" s="30" t="s">
        <v>8872</v>
      </c>
      <c r="C253" s="30" t="s">
        <v>12917</v>
      </c>
      <c r="D253" s="44" t="s">
        <v>8921</v>
      </c>
      <c r="E253" s="44" t="s">
        <v>8876</v>
      </c>
      <c r="F253" s="32">
        <v>536.0</v>
      </c>
      <c r="G253" s="30"/>
      <c r="H253" s="84" t="s">
        <v>1588</v>
      </c>
      <c r="I253" s="30" t="s">
        <v>8922</v>
      </c>
      <c r="J253" s="30" t="s">
        <v>1427</v>
      </c>
      <c r="K253" s="44" t="s">
        <v>8879</v>
      </c>
      <c r="L253" s="30"/>
      <c r="M253" s="30" t="s">
        <v>137</v>
      </c>
      <c r="N253" s="30" t="s">
        <v>740</v>
      </c>
      <c r="O253" s="30" t="s">
        <v>80</v>
      </c>
      <c r="P253" s="30" t="s">
        <v>8923</v>
      </c>
      <c r="Q253" s="30"/>
      <c r="R253" s="30"/>
      <c r="S253" s="30"/>
      <c r="T253" s="30"/>
      <c r="U253" s="30"/>
      <c r="V253" s="30"/>
      <c r="W253" s="30" t="s">
        <v>8924</v>
      </c>
      <c r="X253" s="30" t="s">
        <v>8925</v>
      </c>
      <c r="Y253" s="30"/>
      <c r="Z253" s="30" t="s">
        <v>8872</v>
      </c>
    </row>
    <row r="254" ht="15.75" customHeight="1">
      <c r="A254" s="30" t="s">
        <v>7889</v>
      </c>
      <c r="B254" s="30" t="s">
        <v>7757</v>
      </c>
      <c r="C254" s="30" t="s">
        <v>12918</v>
      </c>
      <c r="D254" s="44" t="s">
        <v>7891</v>
      </c>
      <c r="E254" s="44" t="s">
        <v>7761</v>
      </c>
      <c r="F254" s="32">
        <v>739.0</v>
      </c>
      <c r="G254" s="30" t="s">
        <v>7892</v>
      </c>
      <c r="H254" s="84" t="s">
        <v>1588</v>
      </c>
      <c r="I254" s="30" t="s">
        <v>7893</v>
      </c>
      <c r="J254" s="30" t="s">
        <v>1427</v>
      </c>
      <c r="K254" s="44" t="s">
        <v>7763</v>
      </c>
      <c r="L254" s="30"/>
      <c r="M254" s="30" t="s">
        <v>755</v>
      </c>
      <c r="N254" s="30" t="s">
        <v>7882</v>
      </c>
      <c r="O254" s="30" t="s">
        <v>80</v>
      </c>
      <c r="P254" s="30" t="s">
        <v>80</v>
      </c>
      <c r="Q254" s="30"/>
      <c r="R254" s="30"/>
      <c r="S254" s="30"/>
      <c r="T254" s="30"/>
      <c r="U254" s="30"/>
      <c r="V254" s="30"/>
      <c r="W254" s="30" t="s">
        <v>7894</v>
      </c>
      <c r="X254" s="30" t="s">
        <v>7895</v>
      </c>
      <c r="Y254" s="30" t="s">
        <v>7896</v>
      </c>
      <c r="Z254" s="30" t="s">
        <v>7897</v>
      </c>
    </row>
    <row r="255" ht="15.75" customHeight="1">
      <c r="A255" s="30" t="s">
        <v>5126</v>
      </c>
      <c r="B255" s="30" t="s">
        <v>999</v>
      </c>
      <c r="C255" s="30" t="s">
        <v>12919</v>
      </c>
      <c r="D255" s="44" t="s">
        <v>5127</v>
      </c>
      <c r="E255" s="44" t="s">
        <v>1378</v>
      </c>
      <c r="F255" s="32">
        <v>536.0</v>
      </c>
      <c r="G255" s="30" t="s">
        <v>5128</v>
      </c>
      <c r="H255" s="84" t="s">
        <v>1588</v>
      </c>
      <c r="I255" s="30" t="s">
        <v>1673</v>
      </c>
      <c r="J255" s="84" t="s">
        <v>12684</v>
      </c>
      <c r="K255" s="44" t="s">
        <v>1379</v>
      </c>
      <c r="L255" s="30"/>
      <c r="M255" s="30" t="s">
        <v>466</v>
      </c>
      <c r="N255" s="30" t="s">
        <v>5129</v>
      </c>
      <c r="O255" s="30" t="s">
        <v>80</v>
      </c>
      <c r="P255" s="30" t="s">
        <v>80</v>
      </c>
      <c r="Q255" s="30"/>
      <c r="R255" s="30"/>
      <c r="S255" s="30"/>
      <c r="T255" s="30"/>
      <c r="U255" s="30"/>
      <c r="V255" s="30"/>
      <c r="W255" s="30" t="s">
        <v>5130</v>
      </c>
      <c r="X255" s="30" t="s">
        <v>5131</v>
      </c>
      <c r="Y255" s="30"/>
      <c r="Z255" s="30" t="s">
        <v>999</v>
      </c>
    </row>
    <row r="256" ht="15.75" customHeight="1">
      <c r="A256" s="30" t="s">
        <v>10140</v>
      </c>
      <c r="B256" s="30" t="s">
        <v>10084</v>
      </c>
      <c r="C256" s="30" t="s">
        <v>12920</v>
      </c>
      <c r="D256" s="44" t="s">
        <v>10141</v>
      </c>
      <c r="E256" s="44" t="s">
        <v>10097</v>
      </c>
      <c r="F256" s="32">
        <v>572.0</v>
      </c>
      <c r="G256" s="30" t="s">
        <v>10142</v>
      </c>
      <c r="H256" s="84" t="s">
        <v>1588</v>
      </c>
      <c r="I256" s="30" t="s">
        <v>7298</v>
      </c>
      <c r="J256" s="30" t="s">
        <v>1427</v>
      </c>
      <c r="K256" s="44" t="s">
        <v>10099</v>
      </c>
      <c r="L256" s="30"/>
      <c r="M256" s="30" t="s">
        <v>137</v>
      </c>
      <c r="N256" s="30" t="s">
        <v>10143</v>
      </c>
      <c r="O256" s="30" t="s">
        <v>80</v>
      </c>
      <c r="P256" s="30" t="s">
        <v>10124</v>
      </c>
      <c r="Q256" s="30"/>
      <c r="R256" s="30"/>
      <c r="S256" s="30"/>
      <c r="T256" s="30"/>
      <c r="U256" s="30" t="s">
        <v>10144</v>
      </c>
      <c r="V256" s="30"/>
      <c r="W256" s="30" t="s">
        <v>10145</v>
      </c>
      <c r="X256" s="30" t="s">
        <v>10146</v>
      </c>
      <c r="Y256" s="30" t="s">
        <v>10147</v>
      </c>
      <c r="Z256" s="30" t="s">
        <v>10148</v>
      </c>
    </row>
    <row r="257" ht="15.75" customHeight="1">
      <c r="A257" s="30" t="s">
        <v>8980</v>
      </c>
      <c r="B257" s="30" t="s">
        <v>8872</v>
      </c>
      <c r="C257" s="30" t="s">
        <v>12921</v>
      </c>
      <c r="D257" s="44" t="s">
        <v>8982</v>
      </c>
      <c r="E257" s="44" t="s">
        <v>8876</v>
      </c>
      <c r="F257" s="32">
        <v>972.0</v>
      </c>
      <c r="G257" s="30"/>
      <c r="H257" s="84" t="s">
        <v>1588</v>
      </c>
      <c r="I257" s="30" t="s">
        <v>8983</v>
      </c>
      <c r="J257" s="30" t="s">
        <v>1427</v>
      </c>
      <c r="K257" s="44" t="s">
        <v>8879</v>
      </c>
      <c r="L257" s="30"/>
      <c r="M257" s="30" t="s">
        <v>137</v>
      </c>
      <c r="N257" s="30" t="s">
        <v>479</v>
      </c>
      <c r="O257" s="30" t="s">
        <v>80</v>
      </c>
      <c r="P257" s="30" t="s">
        <v>1589</v>
      </c>
      <c r="Q257" s="30"/>
      <c r="R257" s="30"/>
      <c r="S257" s="30"/>
      <c r="T257" s="30"/>
      <c r="U257" s="30"/>
      <c r="V257" s="30"/>
      <c r="W257" s="30" t="s">
        <v>8984</v>
      </c>
      <c r="X257" s="30" t="s">
        <v>8985</v>
      </c>
      <c r="Y257" s="30" t="s">
        <v>8986</v>
      </c>
      <c r="Z257" s="30" t="s">
        <v>8987</v>
      </c>
    </row>
    <row r="258" ht="15.75" customHeight="1">
      <c r="A258" s="30" t="s">
        <v>6704</v>
      </c>
      <c r="B258" s="30" t="s">
        <v>6636</v>
      </c>
      <c r="C258" s="30" t="s">
        <v>12922</v>
      </c>
      <c r="D258" s="44" t="s">
        <v>6706</v>
      </c>
      <c r="E258" s="44" t="s">
        <v>6640</v>
      </c>
      <c r="F258" s="32">
        <v>10800.0</v>
      </c>
      <c r="G258" s="30"/>
      <c r="H258" s="84" t="s">
        <v>1588</v>
      </c>
      <c r="I258" s="30" t="s">
        <v>6707</v>
      </c>
      <c r="J258" s="84" t="s">
        <v>12684</v>
      </c>
      <c r="K258" s="44" t="s">
        <v>6643</v>
      </c>
      <c r="L258" s="30"/>
      <c r="M258" s="30" t="s">
        <v>398</v>
      </c>
      <c r="N258" s="30" t="s">
        <v>503</v>
      </c>
      <c r="O258" s="30" t="s">
        <v>300</v>
      </c>
      <c r="P258" s="30" t="s">
        <v>1651</v>
      </c>
      <c r="Q258" s="30"/>
      <c r="R258" s="30" t="s">
        <v>6708</v>
      </c>
      <c r="S258" s="30"/>
      <c r="T258" s="30"/>
      <c r="U258" s="30"/>
      <c r="V258" s="30"/>
      <c r="W258" s="30" t="s">
        <v>6709</v>
      </c>
      <c r="X258" s="30" t="s">
        <v>6710</v>
      </c>
      <c r="Y258" s="30" t="s">
        <v>6711</v>
      </c>
      <c r="Z258" s="30" t="s">
        <v>6712</v>
      </c>
    </row>
    <row r="259" ht="15.75" customHeight="1">
      <c r="A259" s="30" t="s">
        <v>8719</v>
      </c>
      <c r="B259" s="30" t="s">
        <v>8718</v>
      </c>
      <c r="C259" s="30" t="s">
        <v>12923</v>
      </c>
      <c r="D259" s="44" t="s">
        <v>8721</v>
      </c>
      <c r="E259" s="44" t="s">
        <v>8722</v>
      </c>
      <c r="F259" s="32">
        <v>3989.0</v>
      </c>
      <c r="G259" s="30" t="s">
        <v>8723</v>
      </c>
      <c r="H259" s="30" t="s">
        <v>1448</v>
      </c>
      <c r="I259" s="30" t="s">
        <v>1448</v>
      </c>
      <c r="J259" s="84" t="s">
        <v>1427</v>
      </c>
      <c r="K259" s="44" t="s">
        <v>8724</v>
      </c>
      <c r="L259" s="30"/>
      <c r="M259" s="30" t="s">
        <v>380</v>
      </c>
      <c r="N259" s="30" t="s">
        <v>4628</v>
      </c>
      <c r="O259" s="30" t="s">
        <v>450</v>
      </c>
      <c r="P259" s="30" t="s">
        <v>451</v>
      </c>
      <c r="Q259" s="30"/>
      <c r="R259" s="30"/>
      <c r="S259" s="30"/>
      <c r="T259" s="30"/>
      <c r="U259" s="30"/>
      <c r="V259" s="30"/>
      <c r="W259" s="30" t="s">
        <v>8725</v>
      </c>
      <c r="X259" s="30" t="s">
        <v>8726</v>
      </c>
      <c r="Y259" s="30"/>
      <c r="Z259" s="30" t="s">
        <v>8727</v>
      </c>
    </row>
    <row r="260" ht="15.75" customHeight="1">
      <c r="A260" s="30" t="s">
        <v>8610</v>
      </c>
      <c r="B260" s="30" t="s">
        <v>8609</v>
      </c>
      <c r="C260" s="30" t="s">
        <v>12924</v>
      </c>
      <c r="D260" s="44" t="s">
        <v>8612</v>
      </c>
      <c r="E260" s="44" t="s">
        <v>8613</v>
      </c>
      <c r="F260" s="32">
        <v>10703.0</v>
      </c>
      <c r="G260" s="30" t="s">
        <v>8614</v>
      </c>
      <c r="H260" s="30" t="s">
        <v>1343</v>
      </c>
      <c r="I260" s="30" t="s">
        <v>1377</v>
      </c>
      <c r="J260" s="84" t="s">
        <v>12684</v>
      </c>
      <c r="K260" s="44" t="s">
        <v>8615</v>
      </c>
      <c r="L260" s="30"/>
      <c r="M260" s="30" t="s">
        <v>380</v>
      </c>
      <c r="N260" s="30" t="s">
        <v>1716</v>
      </c>
      <c r="O260" s="30" t="s">
        <v>450</v>
      </c>
      <c r="P260" s="30" t="s">
        <v>684</v>
      </c>
      <c r="Q260" s="30" t="s">
        <v>8616</v>
      </c>
      <c r="R260" s="30" t="s">
        <v>8617</v>
      </c>
      <c r="S260" s="30"/>
      <c r="T260" s="30"/>
      <c r="U260" s="30"/>
      <c r="V260" s="30"/>
      <c r="W260" s="30" t="s">
        <v>8618</v>
      </c>
      <c r="X260" s="30" t="s">
        <v>8619</v>
      </c>
      <c r="Y260" s="30" t="s">
        <v>8620</v>
      </c>
      <c r="Z260" s="30" t="s">
        <v>8621</v>
      </c>
    </row>
    <row r="261" ht="15.75" customHeight="1">
      <c r="A261" s="30" t="s">
        <v>7645</v>
      </c>
      <c r="B261" s="30" t="s">
        <v>7644</v>
      </c>
      <c r="C261" s="30" t="s">
        <v>12925</v>
      </c>
      <c r="D261" s="44" t="s">
        <v>7646</v>
      </c>
      <c r="E261" s="30"/>
      <c r="F261" s="32">
        <v>8511.0</v>
      </c>
      <c r="G261" s="30"/>
      <c r="H261" s="84" t="s">
        <v>1588</v>
      </c>
      <c r="I261" s="30" t="s">
        <v>7647</v>
      </c>
      <c r="J261" s="125" t="s">
        <v>11048</v>
      </c>
      <c r="K261" s="30"/>
      <c r="L261" s="30"/>
      <c r="M261" s="30"/>
      <c r="N261" s="30" t="s">
        <v>7648</v>
      </c>
      <c r="O261" s="30" t="s">
        <v>80</v>
      </c>
      <c r="P261" s="30" t="s">
        <v>7649</v>
      </c>
      <c r="Q261" s="30"/>
      <c r="R261" s="30"/>
      <c r="S261" s="30"/>
      <c r="T261" s="30"/>
      <c r="U261" s="30" t="s">
        <v>7650</v>
      </c>
      <c r="V261" s="30"/>
      <c r="W261" s="30" t="s">
        <v>7651</v>
      </c>
      <c r="X261" s="30" t="s">
        <v>7652</v>
      </c>
      <c r="Y261" s="30" t="s">
        <v>7653</v>
      </c>
      <c r="Z261" s="30" t="s">
        <v>7654</v>
      </c>
    </row>
    <row r="262" ht="15.75" customHeight="1">
      <c r="A262" s="30" t="s">
        <v>6165</v>
      </c>
      <c r="B262" s="30" t="s">
        <v>1119</v>
      </c>
      <c r="C262" s="30"/>
      <c r="D262" s="44" t="s">
        <v>6166</v>
      </c>
      <c r="E262" s="44" t="s">
        <v>1123</v>
      </c>
      <c r="F262" s="32">
        <v>738.0</v>
      </c>
      <c r="G262" s="30" t="s">
        <v>6167</v>
      </c>
      <c r="H262" s="84" t="s">
        <v>1588</v>
      </c>
      <c r="I262" s="30" t="s">
        <v>6168</v>
      </c>
      <c r="J262" s="84" t="s">
        <v>1427</v>
      </c>
      <c r="K262" s="44" t="s">
        <v>1359</v>
      </c>
      <c r="L262" s="30"/>
      <c r="M262" s="30" t="s">
        <v>516</v>
      </c>
      <c r="N262" s="30" t="s">
        <v>6169</v>
      </c>
      <c r="O262" s="30" t="s">
        <v>1131</v>
      </c>
      <c r="P262" s="30" t="s">
        <v>1131</v>
      </c>
      <c r="Q262" s="30" t="s">
        <v>6170</v>
      </c>
      <c r="R262" s="30"/>
      <c r="S262" s="30"/>
      <c r="T262" s="30"/>
      <c r="U262" s="30"/>
      <c r="V262" s="30"/>
      <c r="W262" s="30" t="s">
        <v>6171</v>
      </c>
      <c r="X262" s="30" t="s">
        <v>6172</v>
      </c>
      <c r="Y262" s="30"/>
      <c r="Z262" s="30" t="s">
        <v>6173</v>
      </c>
    </row>
    <row r="263" ht="15.75" customHeight="1">
      <c r="A263" s="30" t="s">
        <v>5384</v>
      </c>
      <c r="B263" s="30" t="s">
        <v>5334</v>
      </c>
      <c r="C263" s="30" t="s">
        <v>12927</v>
      </c>
      <c r="D263" s="44" t="s">
        <v>5386</v>
      </c>
      <c r="E263" s="44" t="s">
        <v>5387</v>
      </c>
      <c r="F263" s="32">
        <v>2327.0</v>
      </c>
      <c r="G263" s="30" t="s">
        <v>5388</v>
      </c>
      <c r="H263" s="30" t="s">
        <v>1343</v>
      </c>
      <c r="I263" s="30" t="s">
        <v>1343</v>
      </c>
      <c r="J263" s="84" t="s">
        <v>12673</v>
      </c>
      <c r="K263" s="44" t="s">
        <v>5389</v>
      </c>
      <c r="L263" s="30"/>
      <c r="M263" s="30" t="s">
        <v>5390</v>
      </c>
      <c r="N263" s="30" t="s">
        <v>597</v>
      </c>
      <c r="O263" s="30" t="s">
        <v>80</v>
      </c>
      <c r="P263" s="30" t="s">
        <v>5391</v>
      </c>
      <c r="Q263" s="30" t="s">
        <v>492</v>
      </c>
      <c r="R263" s="30"/>
      <c r="S263" s="30"/>
      <c r="T263" s="30" t="s">
        <v>5392</v>
      </c>
      <c r="U263" s="30" t="s">
        <v>5393</v>
      </c>
      <c r="V263" s="30"/>
      <c r="W263" s="30" t="s">
        <v>5394</v>
      </c>
      <c r="X263" s="30" t="s">
        <v>5395</v>
      </c>
      <c r="Y263" s="30" t="s">
        <v>5396</v>
      </c>
      <c r="Z263" s="30" t="s">
        <v>5397</v>
      </c>
    </row>
    <row r="264" ht="15.75" customHeight="1">
      <c r="A264" s="30" t="s">
        <v>8839</v>
      </c>
      <c r="B264" s="30" t="s">
        <v>8768</v>
      </c>
      <c r="C264" s="30" t="s">
        <v>12928</v>
      </c>
      <c r="D264" s="44" t="s">
        <v>8841</v>
      </c>
      <c r="E264" s="44" t="s">
        <v>8772</v>
      </c>
      <c r="F264" s="32">
        <v>7228.0</v>
      </c>
      <c r="G264" s="30" t="s">
        <v>8842</v>
      </c>
      <c r="H264" s="84" t="s">
        <v>1588</v>
      </c>
      <c r="I264" s="30" t="s">
        <v>8843</v>
      </c>
      <c r="J264" s="30" t="s">
        <v>1427</v>
      </c>
      <c r="K264" s="44" t="s">
        <v>8775</v>
      </c>
      <c r="L264" s="30"/>
      <c r="M264" s="30" t="s">
        <v>755</v>
      </c>
      <c r="N264" s="30" t="s">
        <v>2981</v>
      </c>
      <c r="O264" s="30" t="s">
        <v>245</v>
      </c>
      <c r="P264" s="30" t="s">
        <v>8844</v>
      </c>
      <c r="Q264" s="30" t="s">
        <v>2855</v>
      </c>
      <c r="R264" s="30"/>
      <c r="S264" s="30"/>
      <c r="T264" s="30"/>
      <c r="U264" s="30"/>
      <c r="V264" s="30"/>
      <c r="W264" s="30" t="s">
        <v>8845</v>
      </c>
      <c r="X264" s="30" t="s">
        <v>8846</v>
      </c>
      <c r="Y264" s="30" t="s">
        <v>8847</v>
      </c>
      <c r="Z264" s="30" t="s">
        <v>8848</v>
      </c>
    </row>
    <row r="265" ht="15.75" customHeight="1">
      <c r="A265" s="30" t="s">
        <v>7259</v>
      </c>
      <c r="B265" s="30" t="s">
        <v>3373</v>
      </c>
      <c r="C265" s="30" t="s">
        <v>12929</v>
      </c>
      <c r="D265" s="44" t="s">
        <v>7261</v>
      </c>
      <c r="E265" s="44" t="s">
        <v>3788</v>
      </c>
      <c r="F265" s="32">
        <v>1721.0</v>
      </c>
      <c r="G265" s="30" t="s">
        <v>7262</v>
      </c>
      <c r="H265" s="84" t="s">
        <v>1588</v>
      </c>
      <c r="I265" s="30" t="s">
        <v>7263</v>
      </c>
      <c r="J265" s="84" t="s">
        <v>12673</v>
      </c>
      <c r="K265" s="44" t="s">
        <v>3789</v>
      </c>
      <c r="L265" s="30"/>
      <c r="M265" s="30" t="s">
        <v>755</v>
      </c>
      <c r="N265" s="30" t="s">
        <v>1965</v>
      </c>
      <c r="O265" s="30" t="s">
        <v>7264</v>
      </c>
      <c r="P265" s="30" t="s">
        <v>7265</v>
      </c>
      <c r="Q265" s="30"/>
      <c r="R265" s="30"/>
      <c r="S265" s="30"/>
      <c r="T265" s="30"/>
      <c r="U265" s="30"/>
      <c r="V265" s="30"/>
      <c r="W265" s="30" t="s">
        <v>7266</v>
      </c>
      <c r="X265" s="30" t="s">
        <v>7267</v>
      </c>
      <c r="Y265" s="30" t="s">
        <v>7268</v>
      </c>
      <c r="Z265" s="30" t="s">
        <v>7269</v>
      </c>
    </row>
    <row r="266" ht="15.75" customHeight="1">
      <c r="A266" s="30" t="s">
        <v>8926</v>
      </c>
      <c r="B266" s="30" t="s">
        <v>8872</v>
      </c>
      <c r="C266" s="30" t="s">
        <v>12930</v>
      </c>
      <c r="D266" s="44" t="s">
        <v>8927</v>
      </c>
      <c r="E266" s="44" t="s">
        <v>8876</v>
      </c>
      <c r="F266" s="32">
        <v>1281.0</v>
      </c>
      <c r="G266" s="30"/>
      <c r="H266" s="84" t="s">
        <v>1588</v>
      </c>
      <c r="I266" s="30" t="s">
        <v>8928</v>
      </c>
      <c r="J266" s="30" t="s">
        <v>1427</v>
      </c>
      <c r="K266" s="44" t="s">
        <v>8879</v>
      </c>
      <c r="L266" s="30"/>
      <c r="M266" s="30" t="s">
        <v>137</v>
      </c>
      <c r="N266" s="30" t="s">
        <v>717</v>
      </c>
      <c r="O266" s="30" t="s">
        <v>80</v>
      </c>
      <c r="P266" s="30" t="s">
        <v>1348</v>
      </c>
      <c r="Q266" s="30"/>
      <c r="R266" s="30"/>
      <c r="S266" s="30"/>
      <c r="T266" s="30"/>
      <c r="U266" s="30"/>
      <c r="V266" s="30"/>
      <c r="W266" s="30" t="s">
        <v>8929</v>
      </c>
      <c r="X266" s="30" t="s">
        <v>8930</v>
      </c>
      <c r="Y266" s="30"/>
      <c r="Z266" s="30" t="s">
        <v>8931</v>
      </c>
    </row>
    <row r="267" ht="15.75" customHeight="1">
      <c r="A267" s="30" t="s">
        <v>4661</v>
      </c>
      <c r="B267" s="30" t="s">
        <v>919</v>
      </c>
      <c r="C267" s="30" t="s">
        <v>12931</v>
      </c>
      <c r="D267" s="44" t="s">
        <v>4663</v>
      </c>
      <c r="E267" s="44" t="s">
        <v>1531</v>
      </c>
      <c r="F267" s="32">
        <v>1361.0</v>
      </c>
      <c r="G267" s="30"/>
      <c r="H267" s="84" t="s">
        <v>1588</v>
      </c>
      <c r="I267" s="30" t="s">
        <v>4664</v>
      </c>
      <c r="J267" s="30" t="s">
        <v>1427</v>
      </c>
      <c r="K267" s="44" t="s">
        <v>1532</v>
      </c>
      <c r="L267" s="30"/>
      <c r="M267" s="30" t="s">
        <v>930</v>
      </c>
      <c r="N267" s="30" t="s">
        <v>2389</v>
      </c>
      <c r="O267" s="30" t="s">
        <v>80</v>
      </c>
      <c r="P267" s="30" t="s">
        <v>480</v>
      </c>
      <c r="Q267" s="30"/>
      <c r="R267" s="30"/>
      <c r="S267" s="30"/>
      <c r="T267" s="30"/>
      <c r="U267" s="30" t="s">
        <v>4665</v>
      </c>
      <c r="V267" s="30"/>
      <c r="W267" s="30" t="s">
        <v>4666</v>
      </c>
      <c r="X267" s="30" t="s">
        <v>4667</v>
      </c>
      <c r="Y267" s="30" t="s">
        <v>4668</v>
      </c>
      <c r="Z267" s="30" t="s">
        <v>4669</v>
      </c>
    </row>
    <row r="268" ht="15.75" customHeight="1">
      <c r="A268" s="30" t="s">
        <v>7199</v>
      </c>
      <c r="B268" s="30" t="s">
        <v>7198</v>
      </c>
      <c r="C268" s="30"/>
      <c r="D268" s="44" t="s">
        <v>7200</v>
      </c>
      <c r="E268" s="44" t="s">
        <v>7201</v>
      </c>
      <c r="F268" s="32">
        <v>2089.0</v>
      </c>
      <c r="G268" s="30"/>
      <c r="H268" s="84" t="s">
        <v>1588</v>
      </c>
      <c r="I268" s="30" t="s">
        <v>7202</v>
      </c>
      <c r="J268" s="84" t="s">
        <v>12684</v>
      </c>
      <c r="K268" s="44" t="s">
        <v>7203</v>
      </c>
      <c r="L268" s="30"/>
      <c r="M268" s="30" t="s">
        <v>398</v>
      </c>
      <c r="N268" s="30" t="s">
        <v>2350</v>
      </c>
      <c r="O268" s="30" t="s">
        <v>109</v>
      </c>
      <c r="P268" s="30" t="s">
        <v>468</v>
      </c>
      <c r="Q268" s="30" t="s">
        <v>537</v>
      </c>
      <c r="R268" s="30"/>
      <c r="S268" s="30"/>
      <c r="T268" s="30"/>
      <c r="U268" s="30"/>
      <c r="V268" s="30"/>
      <c r="W268" s="30" t="s">
        <v>7204</v>
      </c>
      <c r="X268" s="30" t="s">
        <v>7205</v>
      </c>
      <c r="Y268" s="30"/>
      <c r="Z268" s="30" t="s">
        <v>7206</v>
      </c>
    </row>
    <row r="269" ht="15.75" customHeight="1">
      <c r="A269" s="30" t="s">
        <v>8675</v>
      </c>
      <c r="B269" s="30" t="s">
        <v>4330</v>
      </c>
      <c r="C269" s="30" t="s">
        <v>12933</v>
      </c>
      <c r="D269" s="44" t="s">
        <v>8677</v>
      </c>
      <c r="E269" s="44" t="s">
        <v>4334</v>
      </c>
      <c r="F269" s="32">
        <v>6805.0</v>
      </c>
      <c r="G269" s="30"/>
      <c r="H269" s="84" t="s">
        <v>1588</v>
      </c>
      <c r="I269" s="30" t="s">
        <v>8678</v>
      </c>
      <c r="J269" s="84" t="s">
        <v>12673</v>
      </c>
      <c r="K269" s="44" t="s">
        <v>8595</v>
      </c>
      <c r="L269" s="30"/>
      <c r="M269" s="30" t="s">
        <v>755</v>
      </c>
      <c r="N269" s="30" t="s">
        <v>669</v>
      </c>
      <c r="O269" s="30" t="s">
        <v>80</v>
      </c>
      <c r="P269" s="30" t="s">
        <v>8679</v>
      </c>
      <c r="Q269" s="30" t="s">
        <v>492</v>
      </c>
      <c r="R269" s="30"/>
      <c r="S269" s="30"/>
      <c r="T269" s="30" t="s">
        <v>8680</v>
      </c>
      <c r="U269" s="30" t="s">
        <v>8681</v>
      </c>
      <c r="V269" s="30"/>
      <c r="W269" s="30" t="s">
        <v>8682</v>
      </c>
      <c r="X269" s="30" t="s">
        <v>8683</v>
      </c>
      <c r="Y269" s="30" t="s">
        <v>8684</v>
      </c>
      <c r="Z269" s="30" t="s">
        <v>8685</v>
      </c>
    </row>
    <row r="270" ht="15.75" customHeight="1">
      <c r="A270" s="30" t="s">
        <v>1814</v>
      </c>
      <c r="B270" s="30" t="s">
        <v>1207</v>
      </c>
      <c r="C270" s="30" t="s">
        <v>1816</v>
      </c>
      <c r="D270" s="44" t="s">
        <v>1815</v>
      </c>
      <c r="E270" s="44" t="s">
        <v>1211</v>
      </c>
      <c r="F270" s="32">
        <v>1083.0</v>
      </c>
      <c r="G270" s="30" t="s">
        <v>1817</v>
      </c>
      <c r="H270" s="84" t="s">
        <v>1588</v>
      </c>
      <c r="I270" s="30" t="s">
        <v>1818</v>
      </c>
      <c r="J270" s="125" t="s">
        <v>12690</v>
      </c>
      <c r="K270" s="44" t="s">
        <v>1819</v>
      </c>
      <c r="L270" s="30"/>
      <c r="M270" s="30" t="s">
        <v>755</v>
      </c>
      <c r="N270" s="30" t="s">
        <v>657</v>
      </c>
      <c r="O270" s="30" t="s">
        <v>80</v>
      </c>
      <c r="P270" s="30" t="s">
        <v>547</v>
      </c>
      <c r="Q270" s="30"/>
      <c r="R270" s="30"/>
      <c r="S270" s="30"/>
      <c r="T270" s="30"/>
      <c r="U270" s="30"/>
      <c r="V270" s="30"/>
      <c r="W270" s="30" t="s">
        <v>1821</v>
      </c>
      <c r="X270" s="30" t="s">
        <v>1822</v>
      </c>
      <c r="Y270" s="30" t="s">
        <v>1823</v>
      </c>
      <c r="Z270" s="30" t="s">
        <v>1824</v>
      </c>
    </row>
    <row r="271" ht="15.75" customHeight="1">
      <c r="A271" s="30" t="s">
        <v>10863</v>
      </c>
      <c r="B271" s="30" t="s">
        <v>10823</v>
      </c>
      <c r="C271" s="30"/>
      <c r="D271" s="44" t="s">
        <v>10864</v>
      </c>
      <c r="E271" s="44" t="s">
        <v>10842</v>
      </c>
      <c r="F271" s="32">
        <v>32.0</v>
      </c>
      <c r="G271" s="30"/>
      <c r="H271" s="84" t="s">
        <v>1588</v>
      </c>
      <c r="I271" s="30" t="s">
        <v>10865</v>
      </c>
      <c r="J271" s="30" t="s">
        <v>2134</v>
      </c>
      <c r="K271" s="44" t="s">
        <v>10854</v>
      </c>
      <c r="L271" s="30"/>
      <c r="M271" s="30" t="s">
        <v>891</v>
      </c>
      <c r="N271" s="30" t="s">
        <v>3689</v>
      </c>
      <c r="O271" s="30" t="s">
        <v>80</v>
      </c>
      <c r="P271" s="30" t="s">
        <v>10866</v>
      </c>
      <c r="Q271" s="30"/>
      <c r="R271" s="30"/>
      <c r="S271" s="30"/>
      <c r="T271" s="30"/>
      <c r="U271" s="30"/>
      <c r="V271" s="30"/>
      <c r="W271" s="30" t="s">
        <v>10867</v>
      </c>
      <c r="X271" s="30" t="s">
        <v>10868</v>
      </c>
      <c r="Y271" s="30"/>
      <c r="Z271" s="30" t="s">
        <v>10869</v>
      </c>
    </row>
    <row r="272" ht="15.75" customHeight="1">
      <c r="A272" s="30" t="s">
        <v>8933</v>
      </c>
      <c r="B272" s="30" t="s">
        <v>8932</v>
      </c>
      <c r="C272" s="30" t="s">
        <v>12935</v>
      </c>
      <c r="D272" s="44" t="s">
        <v>8935</v>
      </c>
      <c r="E272" s="44" t="s">
        <v>8936</v>
      </c>
      <c r="F272" s="32">
        <v>837.0</v>
      </c>
      <c r="G272" s="30" t="s">
        <v>8937</v>
      </c>
      <c r="H272" s="84" t="s">
        <v>1588</v>
      </c>
      <c r="I272" s="30" t="s">
        <v>8938</v>
      </c>
      <c r="J272" s="84" t="s">
        <v>11048</v>
      </c>
      <c r="K272" s="44" t="s">
        <v>8940</v>
      </c>
      <c r="L272" s="30"/>
      <c r="M272" s="30" t="s">
        <v>891</v>
      </c>
      <c r="N272" s="30" t="s">
        <v>2865</v>
      </c>
      <c r="O272" s="30" t="s">
        <v>80</v>
      </c>
      <c r="P272" s="30" t="s">
        <v>3256</v>
      </c>
      <c r="Q272" s="30"/>
      <c r="R272" s="30"/>
      <c r="S272" s="30"/>
      <c r="T272" s="30" t="s">
        <v>8941</v>
      </c>
      <c r="U272" s="30" t="s">
        <v>8942</v>
      </c>
      <c r="V272" s="30"/>
      <c r="W272" s="30" t="s">
        <v>8943</v>
      </c>
      <c r="X272" s="30" t="s">
        <v>8944</v>
      </c>
      <c r="Y272" s="30" t="s">
        <v>8945</v>
      </c>
      <c r="Z272" s="30" t="s">
        <v>8946</v>
      </c>
    </row>
    <row r="273" ht="15.75" customHeight="1">
      <c r="A273" s="30" t="s">
        <v>9512</v>
      </c>
      <c r="B273" s="30" t="s">
        <v>9499</v>
      </c>
      <c r="C273" s="30" t="s">
        <v>12936</v>
      </c>
      <c r="D273" s="44" t="s">
        <v>9514</v>
      </c>
      <c r="E273" s="44" t="s">
        <v>9502</v>
      </c>
      <c r="F273" s="32">
        <v>6503.0</v>
      </c>
      <c r="G273" s="30" t="s">
        <v>9515</v>
      </c>
      <c r="H273" s="84" t="s">
        <v>1588</v>
      </c>
      <c r="I273" s="30" t="s">
        <v>9516</v>
      </c>
      <c r="J273" s="125" t="s">
        <v>12680</v>
      </c>
      <c r="K273" s="44" t="s">
        <v>9505</v>
      </c>
      <c r="L273" s="30"/>
      <c r="M273" s="30" t="s">
        <v>755</v>
      </c>
      <c r="N273" s="30" t="s">
        <v>657</v>
      </c>
      <c r="O273" s="30" t="s">
        <v>794</v>
      </c>
      <c r="P273" s="30" t="s">
        <v>3677</v>
      </c>
      <c r="Q273" s="30" t="s">
        <v>623</v>
      </c>
      <c r="R273" s="30"/>
      <c r="S273" s="30"/>
      <c r="T273" s="30"/>
      <c r="U273" s="30"/>
      <c r="V273" s="30"/>
      <c r="W273" s="30" t="s">
        <v>9517</v>
      </c>
      <c r="X273" s="30" t="s">
        <v>9518</v>
      </c>
      <c r="Y273" s="30" t="s">
        <v>9519</v>
      </c>
      <c r="Z273" s="30" t="s">
        <v>9520</v>
      </c>
    </row>
    <row r="274" ht="15.75" customHeight="1">
      <c r="A274" s="30" t="s">
        <v>8492</v>
      </c>
      <c r="B274" s="30" t="s">
        <v>1242</v>
      </c>
      <c r="C274" s="30" t="s">
        <v>12937</v>
      </c>
      <c r="D274" s="44" t="s">
        <v>8494</v>
      </c>
      <c r="E274" s="44" t="s">
        <v>8495</v>
      </c>
      <c r="F274" s="32">
        <v>2526.0</v>
      </c>
      <c r="G274" s="30" t="s">
        <v>8496</v>
      </c>
      <c r="H274" s="84" t="s">
        <v>1588</v>
      </c>
      <c r="I274" s="30" t="s">
        <v>8497</v>
      </c>
      <c r="J274" s="84" t="s">
        <v>12684</v>
      </c>
      <c r="K274" s="44" t="s">
        <v>8498</v>
      </c>
      <c r="L274" s="30"/>
      <c r="M274" s="30" t="s">
        <v>380</v>
      </c>
      <c r="N274" s="30" t="s">
        <v>2981</v>
      </c>
      <c r="O274" s="30" t="s">
        <v>741</v>
      </c>
      <c r="P274" s="30" t="s">
        <v>8195</v>
      </c>
      <c r="Q274" s="30" t="s">
        <v>537</v>
      </c>
      <c r="R274" s="30" t="s">
        <v>8499</v>
      </c>
      <c r="S274" s="30"/>
      <c r="T274" s="30" t="s">
        <v>8500</v>
      </c>
      <c r="U274" s="30" t="s">
        <v>8501</v>
      </c>
      <c r="V274" s="30"/>
      <c r="W274" s="30" t="s">
        <v>8502</v>
      </c>
      <c r="X274" s="30" t="s">
        <v>8503</v>
      </c>
      <c r="Y274" s="30"/>
      <c r="Z274" s="30" t="s">
        <v>8504</v>
      </c>
    </row>
    <row r="275" ht="15.75" customHeight="1">
      <c r="A275" s="30" t="s">
        <v>7706</v>
      </c>
      <c r="B275" s="30" t="s">
        <v>7644</v>
      </c>
      <c r="C275" s="30" t="s">
        <v>12938</v>
      </c>
      <c r="D275" s="44" t="s">
        <v>7708</v>
      </c>
      <c r="E275" s="44" t="s">
        <v>7670</v>
      </c>
      <c r="F275" s="32">
        <v>1128.0</v>
      </c>
      <c r="G275" s="30" t="s">
        <v>7709</v>
      </c>
      <c r="H275" s="84" t="s">
        <v>1588</v>
      </c>
      <c r="I275" s="30" t="s">
        <v>1673</v>
      </c>
      <c r="J275" s="30" t="s">
        <v>1427</v>
      </c>
      <c r="K275" s="44" t="s">
        <v>7672</v>
      </c>
      <c r="L275" s="30"/>
      <c r="M275" s="30" t="s">
        <v>755</v>
      </c>
      <c r="N275" s="30" t="s">
        <v>6666</v>
      </c>
      <c r="O275" s="30" t="s">
        <v>300</v>
      </c>
      <c r="P275" s="30" t="s">
        <v>1651</v>
      </c>
      <c r="Q275" s="30" t="s">
        <v>7710</v>
      </c>
      <c r="R275" s="30"/>
      <c r="S275" s="30"/>
      <c r="T275" s="30"/>
      <c r="U275" s="30" t="s">
        <v>7711</v>
      </c>
      <c r="V275" s="30"/>
      <c r="W275" s="30" t="s">
        <v>7712</v>
      </c>
      <c r="X275" s="30" t="s">
        <v>7713</v>
      </c>
      <c r="Y275" s="30" t="s">
        <v>7714</v>
      </c>
      <c r="Z275" s="30" t="s">
        <v>7715</v>
      </c>
    </row>
    <row r="276" ht="15.75" customHeight="1">
      <c r="A276" s="30" t="s">
        <v>8686</v>
      </c>
      <c r="B276" s="30" t="s">
        <v>4330</v>
      </c>
      <c r="C276" s="30" t="s">
        <v>12939</v>
      </c>
      <c r="D276" s="44" t="s">
        <v>8688</v>
      </c>
      <c r="E276" s="44" t="s">
        <v>4334</v>
      </c>
      <c r="F276" s="32">
        <v>3245.0</v>
      </c>
      <c r="G276" s="30"/>
      <c r="H276" s="84" t="s">
        <v>1448</v>
      </c>
      <c r="I276" s="30" t="s">
        <v>8689</v>
      </c>
      <c r="J276" s="84" t="s">
        <v>12673</v>
      </c>
      <c r="K276" s="44" t="s">
        <v>8595</v>
      </c>
      <c r="L276" s="30"/>
      <c r="M276" s="30" t="s">
        <v>755</v>
      </c>
      <c r="N276" s="30" t="s">
        <v>1911</v>
      </c>
      <c r="O276" s="30" t="s">
        <v>80</v>
      </c>
      <c r="P276" s="30" t="s">
        <v>2378</v>
      </c>
      <c r="Q276" s="30" t="s">
        <v>4895</v>
      </c>
      <c r="R276" s="30"/>
      <c r="S276" s="30" t="s">
        <v>8690</v>
      </c>
      <c r="T276" s="30" t="s">
        <v>8691</v>
      </c>
      <c r="U276" s="30" t="s">
        <v>8692</v>
      </c>
      <c r="V276" s="30"/>
      <c r="W276" s="30" t="s">
        <v>8693</v>
      </c>
      <c r="X276" s="30" t="s">
        <v>8694</v>
      </c>
      <c r="Y276" s="30" t="s">
        <v>8695</v>
      </c>
      <c r="Z276" s="30" t="s">
        <v>8696</v>
      </c>
    </row>
    <row r="277" ht="15.75" customHeight="1">
      <c r="A277" s="30" t="s">
        <v>6063</v>
      </c>
      <c r="B277" s="30" t="s">
        <v>6005</v>
      </c>
      <c r="C277" s="30" t="s">
        <v>12940</v>
      </c>
      <c r="D277" s="44" t="s">
        <v>6065</v>
      </c>
      <c r="E277" s="44" t="s">
        <v>6009</v>
      </c>
      <c r="F277" s="32">
        <v>3944.0</v>
      </c>
      <c r="G277" s="30" t="s">
        <v>6066</v>
      </c>
      <c r="H277" s="30" t="s">
        <v>2174</v>
      </c>
      <c r="I277" s="30" t="s">
        <v>6067</v>
      </c>
      <c r="J277" s="30" t="s">
        <v>1427</v>
      </c>
      <c r="K277" s="44" t="s">
        <v>6011</v>
      </c>
      <c r="L277" s="30"/>
      <c r="M277" s="30" t="s">
        <v>891</v>
      </c>
      <c r="N277" s="30" t="s">
        <v>6068</v>
      </c>
      <c r="O277" s="30" t="s">
        <v>80</v>
      </c>
      <c r="P277" s="30" t="s">
        <v>1348</v>
      </c>
      <c r="Q277" s="30"/>
      <c r="R277" s="30"/>
      <c r="S277" s="30"/>
      <c r="T277" s="30" t="s">
        <v>6069</v>
      </c>
      <c r="U277" s="30"/>
      <c r="V277" s="30"/>
      <c r="W277" s="30" t="s">
        <v>6070</v>
      </c>
      <c r="X277" s="30" t="s">
        <v>6071</v>
      </c>
      <c r="Y277" s="30"/>
      <c r="Z277" s="30" t="s">
        <v>6067</v>
      </c>
    </row>
    <row r="278" ht="15.75" customHeight="1">
      <c r="A278" s="30" t="s">
        <v>6880</v>
      </c>
      <c r="B278" s="30" t="s">
        <v>6857</v>
      </c>
      <c r="C278" s="30" t="s">
        <v>12941</v>
      </c>
      <c r="D278" s="44" t="s">
        <v>6882</v>
      </c>
      <c r="E278" s="44" t="s">
        <v>6861</v>
      </c>
      <c r="F278" s="32">
        <v>3204.0</v>
      </c>
      <c r="G278" s="30" t="s">
        <v>6883</v>
      </c>
      <c r="H278" s="84" t="s">
        <v>5616</v>
      </c>
      <c r="I278" s="30" t="s">
        <v>6884</v>
      </c>
      <c r="J278" s="84" t="s">
        <v>12786</v>
      </c>
      <c r="K278" s="44" t="s">
        <v>6863</v>
      </c>
      <c r="L278" s="30"/>
      <c r="M278" s="30" t="s">
        <v>755</v>
      </c>
      <c r="N278" s="30" t="s">
        <v>3184</v>
      </c>
      <c r="O278" s="30" t="s">
        <v>80</v>
      </c>
      <c r="P278" s="30" t="s">
        <v>6885</v>
      </c>
      <c r="Q278" s="30" t="s">
        <v>1838</v>
      </c>
      <c r="R278" s="30"/>
      <c r="S278" s="30"/>
      <c r="T278" s="30" t="s">
        <v>6886</v>
      </c>
      <c r="U278" s="30"/>
      <c r="V278" s="30"/>
      <c r="W278" s="30" t="s">
        <v>6887</v>
      </c>
      <c r="X278" s="30" t="s">
        <v>6888</v>
      </c>
      <c r="Y278" s="30" t="s">
        <v>6889</v>
      </c>
      <c r="Z278" s="30" t="s">
        <v>6890</v>
      </c>
    </row>
    <row r="279" ht="15.75" customHeight="1">
      <c r="A279" s="30" t="s">
        <v>5252</v>
      </c>
      <c r="B279" s="30" t="s">
        <v>5251</v>
      </c>
      <c r="C279" s="30" t="s">
        <v>12942</v>
      </c>
      <c r="D279" s="44" t="s">
        <v>5254</v>
      </c>
      <c r="E279" s="44" t="s">
        <v>5255</v>
      </c>
      <c r="F279" s="32">
        <v>545.0</v>
      </c>
      <c r="G279" s="30" t="s">
        <v>5257</v>
      </c>
      <c r="H279" s="84" t="s">
        <v>1588</v>
      </c>
      <c r="I279" s="30" t="s">
        <v>5258</v>
      </c>
      <c r="J279" s="30" t="s">
        <v>1427</v>
      </c>
      <c r="K279" s="44" t="s">
        <v>5259</v>
      </c>
      <c r="L279" s="30"/>
      <c r="M279" s="30" t="s">
        <v>137</v>
      </c>
      <c r="N279" s="30" t="s">
        <v>706</v>
      </c>
      <c r="O279" s="30" t="s">
        <v>80</v>
      </c>
      <c r="P279" s="30" t="s">
        <v>1589</v>
      </c>
      <c r="Q279" s="30"/>
      <c r="R279" s="30"/>
      <c r="S279" s="30"/>
      <c r="T279" s="30"/>
      <c r="U279" s="30" t="s">
        <v>5260</v>
      </c>
      <c r="V279" s="30"/>
      <c r="W279" s="30" t="s">
        <v>5261</v>
      </c>
      <c r="X279" s="30" t="s">
        <v>5262</v>
      </c>
      <c r="Y279" s="30"/>
      <c r="Z279" s="30" t="s">
        <v>5263</v>
      </c>
    </row>
    <row r="280" ht="15.75" customHeight="1">
      <c r="A280" s="30" t="s">
        <v>8527</v>
      </c>
      <c r="B280" s="30" t="s">
        <v>4775</v>
      </c>
      <c r="C280" s="30" t="s">
        <v>12943</v>
      </c>
      <c r="D280" s="44" t="s">
        <v>8529</v>
      </c>
      <c r="E280" s="44" t="s">
        <v>8530</v>
      </c>
      <c r="F280" s="32">
        <v>697.0</v>
      </c>
      <c r="G280" s="30"/>
      <c r="H280" s="84" t="s">
        <v>1588</v>
      </c>
      <c r="I280" s="30" t="s">
        <v>8531</v>
      </c>
      <c r="J280" s="84" t="s">
        <v>1427</v>
      </c>
      <c r="K280" s="44" t="s">
        <v>8532</v>
      </c>
      <c r="L280" s="30"/>
      <c r="M280" s="30" t="s">
        <v>466</v>
      </c>
      <c r="N280" s="30" t="s">
        <v>756</v>
      </c>
      <c r="O280" s="30" t="s">
        <v>80</v>
      </c>
      <c r="P280" s="30" t="s">
        <v>4702</v>
      </c>
      <c r="Q280" s="30" t="s">
        <v>2351</v>
      </c>
      <c r="R280" s="30"/>
      <c r="S280" s="30"/>
      <c r="T280" s="30" t="s">
        <v>8533</v>
      </c>
      <c r="U280" s="30" t="s">
        <v>8534</v>
      </c>
      <c r="V280" s="30"/>
      <c r="W280" s="30" t="s">
        <v>8535</v>
      </c>
      <c r="X280" s="30" t="s">
        <v>8536</v>
      </c>
      <c r="Y280" s="30" t="s">
        <v>8537</v>
      </c>
      <c r="Z280" s="30" t="s">
        <v>8531</v>
      </c>
    </row>
    <row r="281" ht="15.75" customHeight="1">
      <c r="A281" s="30" t="s">
        <v>6045</v>
      </c>
      <c r="B281" s="30" t="s">
        <v>6005</v>
      </c>
      <c r="C281" s="30" t="s">
        <v>12944</v>
      </c>
      <c r="D281" s="44" t="s">
        <v>6047</v>
      </c>
      <c r="E281" s="44" t="s">
        <v>6048</v>
      </c>
      <c r="F281" s="32">
        <v>4019.0</v>
      </c>
      <c r="G281" s="30"/>
      <c r="H281" s="84" t="s">
        <v>1588</v>
      </c>
      <c r="I281" s="30" t="s">
        <v>6049</v>
      </c>
      <c r="J281" s="30" t="s">
        <v>1427</v>
      </c>
      <c r="K281" s="44" t="s">
        <v>6050</v>
      </c>
      <c r="L281" s="30"/>
      <c r="M281" s="30" t="s">
        <v>891</v>
      </c>
      <c r="N281" s="30" t="s">
        <v>4628</v>
      </c>
      <c r="O281" s="30" t="s">
        <v>1771</v>
      </c>
      <c r="P281" s="30" t="s">
        <v>6013</v>
      </c>
      <c r="Q281" s="30" t="s">
        <v>3105</v>
      </c>
      <c r="R281" s="30" t="s">
        <v>6051</v>
      </c>
      <c r="S281" s="30"/>
      <c r="T281" s="30"/>
      <c r="U281" s="30"/>
      <c r="V281" s="30"/>
      <c r="W281" s="30" t="s">
        <v>6052</v>
      </c>
      <c r="X281" s="30" t="s">
        <v>6053</v>
      </c>
      <c r="Y281" s="30" t="s">
        <v>6054</v>
      </c>
      <c r="Z281" s="30" t="s">
        <v>6055</v>
      </c>
    </row>
    <row r="282" ht="15.75" customHeight="1">
      <c r="A282" s="30" t="s">
        <v>10850</v>
      </c>
      <c r="B282" s="30" t="s">
        <v>10823</v>
      </c>
      <c r="C282" s="30" t="s">
        <v>12945</v>
      </c>
      <c r="D282" s="44" t="s">
        <v>10852</v>
      </c>
      <c r="E282" s="44" t="s">
        <v>10842</v>
      </c>
      <c r="F282" s="32">
        <v>39.0</v>
      </c>
      <c r="G282" s="30"/>
      <c r="H282" s="84" t="s">
        <v>14076</v>
      </c>
      <c r="I282" s="30" t="s">
        <v>10853</v>
      </c>
      <c r="J282" s="30" t="s">
        <v>2134</v>
      </c>
      <c r="K282" s="44" t="s">
        <v>10854</v>
      </c>
      <c r="L282" s="30"/>
      <c r="M282" s="30" t="s">
        <v>891</v>
      </c>
      <c r="N282" s="30"/>
      <c r="O282" s="30" t="s">
        <v>80</v>
      </c>
      <c r="P282" s="30" t="s">
        <v>5829</v>
      </c>
      <c r="Q282" s="30"/>
      <c r="R282" s="30"/>
      <c r="S282" s="30"/>
      <c r="T282" s="30"/>
      <c r="U282" s="30"/>
      <c r="V282" s="30"/>
      <c r="W282" s="30" t="s">
        <v>10855</v>
      </c>
      <c r="X282" s="30"/>
      <c r="Y282" s="30"/>
      <c r="Z282" s="30" t="s">
        <v>10856</v>
      </c>
    </row>
    <row r="283" ht="15.75" customHeight="1">
      <c r="A283" s="30" t="s">
        <v>6440</v>
      </c>
      <c r="B283" s="30" t="s">
        <v>6417</v>
      </c>
      <c r="C283" s="30" t="s">
        <v>12946</v>
      </c>
      <c r="D283" s="44" t="s">
        <v>6442</v>
      </c>
      <c r="E283" s="44" t="s">
        <v>6421</v>
      </c>
      <c r="F283" s="32">
        <v>251.0</v>
      </c>
      <c r="G283" s="30" t="s">
        <v>6443</v>
      </c>
      <c r="H283" s="84" t="s">
        <v>5616</v>
      </c>
      <c r="I283" s="30" t="s">
        <v>6444</v>
      </c>
      <c r="J283" s="84" t="s">
        <v>12684</v>
      </c>
      <c r="K283" s="44" t="s">
        <v>6423</v>
      </c>
      <c r="L283" s="30"/>
      <c r="M283" s="30" t="s">
        <v>398</v>
      </c>
      <c r="N283" s="30" t="s">
        <v>2970</v>
      </c>
      <c r="O283" s="30" t="s">
        <v>300</v>
      </c>
      <c r="P283" s="30" t="s">
        <v>1651</v>
      </c>
      <c r="Q283" s="30"/>
      <c r="R283" s="30"/>
      <c r="S283" s="30"/>
      <c r="T283" s="30"/>
      <c r="U283" s="30"/>
      <c r="V283" s="30"/>
      <c r="W283" s="30" t="s">
        <v>6445</v>
      </c>
      <c r="X283" s="30" t="s">
        <v>6446</v>
      </c>
      <c r="Y283" s="30"/>
      <c r="Z283" s="30" t="s">
        <v>6447</v>
      </c>
    </row>
    <row r="284" ht="15.75" customHeight="1">
      <c r="A284" s="30" t="s">
        <v>9920</v>
      </c>
      <c r="B284" s="30" t="s">
        <v>9913</v>
      </c>
      <c r="C284" s="30" t="s">
        <v>12947</v>
      </c>
      <c r="D284" s="44" t="s">
        <v>9922</v>
      </c>
      <c r="E284" s="44" t="s">
        <v>9923</v>
      </c>
      <c r="F284" s="32">
        <v>114.0</v>
      </c>
      <c r="G284" s="30"/>
      <c r="H284" s="84" t="s">
        <v>1588</v>
      </c>
      <c r="I284" s="30" t="s">
        <v>9924</v>
      </c>
      <c r="J284" s="30" t="s">
        <v>1427</v>
      </c>
      <c r="K284" s="44" t="s">
        <v>9925</v>
      </c>
      <c r="L284" s="30"/>
      <c r="M284" s="30" t="s">
        <v>755</v>
      </c>
      <c r="N284" s="30" t="s">
        <v>7011</v>
      </c>
      <c r="O284" s="30" t="s">
        <v>300</v>
      </c>
      <c r="P284" s="30" t="s">
        <v>300</v>
      </c>
      <c r="Q284" s="30"/>
      <c r="R284" s="30"/>
      <c r="S284" s="30"/>
      <c r="T284" s="30"/>
      <c r="U284" s="30"/>
      <c r="V284" s="30"/>
      <c r="W284" s="30" t="s">
        <v>9926</v>
      </c>
      <c r="X284" s="30" t="s">
        <v>9927</v>
      </c>
      <c r="Y284" s="30"/>
      <c r="Z284" s="30" t="s">
        <v>9928</v>
      </c>
    </row>
    <row r="285" ht="15.75" customHeight="1">
      <c r="A285" s="30" t="s">
        <v>7316</v>
      </c>
      <c r="B285" s="30" t="s">
        <v>2099</v>
      </c>
      <c r="C285" s="30" t="s">
        <v>12948</v>
      </c>
      <c r="D285" s="44" t="s">
        <v>7318</v>
      </c>
      <c r="E285" s="44" t="s">
        <v>2401</v>
      </c>
      <c r="F285" s="32">
        <v>3440.0</v>
      </c>
      <c r="G285" s="30"/>
      <c r="H285" s="84" t="s">
        <v>1588</v>
      </c>
      <c r="I285" s="30" t="s">
        <v>7319</v>
      </c>
      <c r="J285" s="84" t="s">
        <v>12673</v>
      </c>
      <c r="K285" s="44" t="s">
        <v>2402</v>
      </c>
      <c r="L285" s="30"/>
      <c r="M285" s="30" t="s">
        <v>755</v>
      </c>
      <c r="N285" s="30" t="s">
        <v>7320</v>
      </c>
      <c r="O285" s="30" t="s">
        <v>80</v>
      </c>
      <c r="P285" s="30" t="s">
        <v>7321</v>
      </c>
      <c r="Q285" s="30"/>
      <c r="R285" s="30"/>
      <c r="S285" s="30"/>
      <c r="T285" s="30" t="s">
        <v>7322</v>
      </c>
      <c r="U285" s="30" t="s">
        <v>7323</v>
      </c>
      <c r="V285" s="30"/>
      <c r="W285" s="30" t="s">
        <v>7324</v>
      </c>
      <c r="X285" s="30"/>
      <c r="Y285" s="30" t="s">
        <v>7325</v>
      </c>
      <c r="Z285" s="30" t="s">
        <v>7326</v>
      </c>
    </row>
    <row r="286" ht="15.75" customHeight="1">
      <c r="A286" s="30" t="s">
        <v>10354</v>
      </c>
      <c r="B286" s="30" t="s">
        <v>4043</v>
      </c>
      <c r="C286" s="30" t="s">
        <v>12949</v>
      </c>
      <c r="D286" s="44" t="s">
        <v>10356</v>
      </c>
      <c r="E286" s="44" t="s">
        <v>10357</v>
      </c>
      <c r="F286" s="32">
        <v>338.0</v>
      </c>
      <c r="G286" s="30" t="s">
        <v>10358</v>
      </c>
      <c r="H286" s="30" t="s">
        <v>1343</v>
      </c>
      <c r="I286" s="30" t="s">
        <v>1377</v>
      </c>
      <c r="J286" s="84" t="s">
        <v>1427</v>
      </c>
      <c r="K286" s="44" t="s">
        <v>10359</v>
      </c>
      <c r="L286" s="30"/>
      <c r="M286" s="30" t="s">
        <v>398</v>
      </c>
      <c r="N286" s="30"/>
      <c r="O286" s="30" t="s">
        <v>741</v>
      </c>
      <c r="P286" s="30" t="s">
        <v>5056</v>
      </c>
      <c r="Q286" s="30"/>
      <c r="R286" s="30"/>
      <c r="S286" s="30"/>
      <c r="T286" s="30"/>
      <c r="U286" s="30"/>
      <c r="V286" s="30"/>
      <c r="W286" s="30" t="s">
        <v>10360</v>
      </c>
      <c r="X286" s="30" t="s">
        <v>10361</v>
      </c>
      <c r="Y286" s="30"/>
      <c r="Z286" s="30" t="s">
        <v>10362</v>
      </c>
    </row>
    <row r="287" ht="15.75" customHeight="1">
      <c r="A287" s="30" t="s">
        <v>5372</v>
      </c>
      <c r="B287" s="30" t="s">
        <v>5371</v>
      </c>
      <c r="C287" s="30" t="s">
        <v>12950</v>
      </c>
      <c r="D287" s="44" t="s">
        <v>5374</v>
      </c>
      <c r="E287" s="44" t="s">
        <v>5375</v>
      </c>
      <c r="F287" s="32">
        <v>5687.0</v>
      </c>
      <c r="G287" s="30"/>
      <c r="H287" s="84" t="s">
        <v>14076</v>
      </c>
      <c r="I287" s="30" t="s">
        <v>5376</v>
      </c>
      <c r="J287" s="84" t="s">
        <v>12684</v>
      </c>
      <c r="K287" s="44" t="s">
        <v>5377</v>
      </c>
      <c r="L287" s="30"/>
      <c r="M287" s="30" t="s">
        <v>380</v>
      </c>
      <c r="N287" s="30" t="s">
        <v>717</v>
      </c>
      <c r="O287" s="30" t="s">
        <v>80</v>
      </c>
      <c r="P287" s="30" t="s">
        <v>5378</v>
      </c>
      <c r="Q287" s="30"/>
      <c r="R287" s="30"/>
      <c r="S287" s="30"/>
      <c r="T287" s="30" t="s">
        <v>5379</v>
      </c>
      <c r="U287" s="30"/>
      <c r="V287" s="30"/>
      <c r="W287" s="30" t="s">
        <v>5380</v>
      </c>
      <c r="X287" s="30" t="s">
        <v>5381</v>
      </c>
      <c r="Y287" s="30" t="s">
        <v>5382</v>
      </c>
      <c r="Z287" s="30" t="s">
        <v>5383</v>
      </c>
    </row>
    <row r="288" ht="15.75" customHeight="1">
      <c r="A288" s="30" t="s">
        <v>6983</v>
      </c>
      <c r="B288" s="30" t="s">
        <v>1207</v>
      </c>
      <c r="C288" s="30" t="s">
        <v>12951</v>
      </c>
      <c r="D288" s="44" t="s">
        <v>6985</v>
      </c>
      <c r="E288" s="44" t="s">
        <v>1211</v>
      </c>
      <c r="F288" s="32">
        <v>1247.0</v>
      </c>
      <c r="G288" s="30"/>
      <c r="H288" s="84" t="s">
        <v>1588</v>
      </c>
      <c r="I288" s="30" t="s">
        <v>6986</v>
      </c>
      <c r="J288" s="125" t="s">
        <v>12690</v>
      </c>
      <c r="K288" s="44" t="s">
        <v>1819</v>
      </c>
      <c r="L288" s="30"/>
      <c r="M288" s="30" t="s">
        <v>755</v>
      </c>
      <c r="N288" s="30" t="s">
        <v>2304</v>
      </c>
      <c r="O288" s="30" t="s">
        <v>80</v>
      </c>
      <c r="P288" s="30" t="s">
        <v>6987</v>
      </c>
      <c r="Q288" s="30"/>
      <c r="R288" s="30"/>
      <c r="S288" s="30"/>
      <c r="T288" s="30"/>
      <c r="U288" s="30"/>
      <c r="V288" s="30"/>
      <c r="W288" s="30" t="s">
        <v>6988</v>
      </c>
      <c r="X288" s="30" t="s">
        <v>6989</v>
      </c>
      <c r="Y288" s="44" t="s">
        <v>6990</v>
      </c>
      <c r="Z288" s="30" t="s">
        <v>6991</v>
      </c>
    </row>
    <row r="289" ht="15.75" customHeight="1">
      <c r="A289" s="30" t="s">
        <v>10008</v>
      </c>
      <c r="B289" s="30" t="s">
        <v>9913</v>
      </c>
      <c r="C289" s="30" t="s">
        <v>12952</v>
      </c>
      <c r="D289" s="44" t="s">
        <v>10010</v>
      </c>
      <c r="E289" s="44" t="s">
        <v>9923</v>
      </c>
      <c r="F289" s="32">
        <v>1519.0</v>
      </c>
      <c r="G289" s="30"/>
      <c r="H289" s="84" t="s">
        <v>1588</v>
      </c>
      <c r="I289" s="30" t="s">
        <v>1588</v>
      </c>
      <c r="J289" s="30" t="s">
        <v>1427</v>
      </c>
      <c r="K289" s="44" t="s">
        <v>9925</v>
      </c>
      <c r="L289" s="30"/>
      <c r="M289" s="30" t="s">
        <v>755</v>
      </c>
      <c r="N289" s="30" t="s">
        <v>2377</v>
      </c>
      <c r="O289" s="30" t="s">
        <v>80</v>
      </c>
      <c r="P289" s="30" t="s">
        <v>1348</v>
      </c>
      <c r="Q289" s="30"/>
      <c r="R289" s="30"/>
      <c r="S289" s="30"/>
      <c r="T289" s="30"/>
      <c r="U289" s="30" t="s">
        <v>10011</v>
      </c>
      <c r="V289" s="30"/>
      <c r="W289" s="30" t="s">
        <v>10012</v>
      </c>
      <c r="X289" s="30" t="s">
        <v>10013</v>
      </c>
      <c r="Y289" s="30" t="s">
        <v>10014</v>
      </c>
      <c r="Z289" s="30" t="s">
        <v>10015</v>
      </c>
    </row>
    <row r="290" ht="15.75" customHeight="1">
      <c r="A290" s="30" t="s">
        <v>5083</v>
      </c>
      <c r="B290" s="30" t="s">
        <v>4978</v>
      </c>
      <c r="C290" s="30" t="s">
        <v>12953</v>
      </c>
      <c r="D290" s="44" t="s">
        <v>5085</v>
      </c>
      <c r="E290" s="44" t="s">
        <v>5086</v>
      </c>
      <c r="F290" s="32">
        <v>1607.0</v>
      </c>
      <c r="G290" s="30"/>
      <c r="H290" s="84" t="s">
        <v>5616</v>
      </c>
      <c r="I290" s="30" t="s">
        <v>5087</v>
      </c>
      <c r="J290" s="30" t="s">
        <v>1427</v>
      </c>
      <c r="K290" s="44" t="s">
        <v>5088</v>
      </c>
      <c r="L290" s="30"/>
      <c r="M290" s="30" t="s">
        <v>137</v>
      </c>
      <c r="N290" s="30" t="s">
        <v>1461</v>
      </c>
      <c r="O290" s="30" t="s">
        <v>536</v>
      </c>
      <c r="P290" s="30" t="s">
        <v>536</v>
      </c>
      <c r="Q290" s="30"/>
      <c r="R290" s="30"/>
      <c r="S290" s="30"/>
      <c r="T290" s="30"/>
      <c r="U290" s="30"/>
      <c r="V290" s="30"/>
      <c r="W290" s="30" t="s">
        <v>5089</v>
      </c>
      <c r="X290" s="30" t="s">
        <v>5090</v>
      </c>
      <c r="Y290" s="30" t="s">
        <v>5091</v>
      </c>
      <c r="Z290" s="30" t="s">
        <v>5092</v>
      </c>
    </row>
    <row r="291" ht="15.75" customHeight="1">
      <c r="A291" s="30" t="s">
        <v>8415</v>
      </c>
      <c r="B291" s="30" t="s">
        <v>8330</v>
      </c>
      <c r="C291" s="30" t="s">
        <v>12954</v>
      </c>
      <c r="D291" s="44" t="s">
        <v>8417</v>
      </c>
      <c r="E291" s="44" t="s">
        <v>8343</v>
      </c>
      <c r="F291" s="32">
        <v>2517.0</v>
      </c>
      <c r="G291" s="30"/>
      <c r="H291" s="84" t="s">
        <v>1588</v>
      </c>
      <c r="I291" s="30" t="s">
        <v>8418</v>
      </c>
      <c r="J291" s="84" t="s">
        <v>12673</v>
      </c>
      <c r="K291" s="44" t="s">
        <v>8345</v>
      </c>
      <c r="L291" s="30"/>
      <c r="M291" s="30" t="s">
        <v>755</v>
      </c>
      <c r="N291" s="30" t="s">
        <v>1820</v>
      </c>
      <c r="O291" s="30" t="s">
        <v>1771</v>
      </c>
      <c r="P291" s="30" t="s">
        <v>2499</v>
      </c>
      <c r="Q291" s="30"/>
      <c r="R291" s="30"/>
      <c r="S291" s="30"/>
      <c r="T291" s="30" t="s">
        <v>8419</v>
      </c>
      <c r="U291" s="30" t="s">
        <v>8420</v>
      </c>
      <c r="V291" s="30"/>
      <c r="W291" s="30" t="s">
        <v>8421</v>
      </c>
      <c r="X291" s="30" t="s">
        <v>8422</v>
      </c>
      <c r="Y291" s="30" t="s">
        <v>8423</v>
      </c>
      <c r="Z291" s="30" t="s">
        <v>8424</v>
      </c>
    </row>
    <row r="292" ht="15.75" customHeight="1">
      <c r="A292" s="30" t="s">
        <v>9914</v>
      </c>
      <c r="B292" s="30" t="s">
        <v>9913</v>
      </c>
      <c r="C292" s="30" t="s">
        <v>12955</v>
      </c>
      <c r="D292" s="44" t="s">
        <v>9916</v>
      </c>
      <c r="E292" s="30"/>
      <c r="F292" s="32">
        <v>3514.0</v>
      </c>
      <c r="G292" s="30"/>
      <c r="H292" s="84" t="s">
        <v>1588</v>
      </c>
      <c r="I292" s="30" t="s">
        <v>1588</v>
      </c>
      <c r="J292" s="125" t="s">
        <v>11048</v>
      </c>
      <c r="K292" s="30"/>
      <c r="L292" s="30"/>
      <c r="M292" s="30"/>
      <c r="N292" s="30" t="s">
        <v>503</v>
      </c>
      <c r="O292" s="30" t="s">
        <v>1689</v>
      </c>
      <c r="P292" s="30" t="s">
        <v>1689</v>
      </c>
      <c r="Q292" s="30"/>
      <c r="R292" s="30"/>
      <c r="S292" s="30"/>
      <c r="T292" s="30"/>
      <c r="U292" s="30"/>
      <c r="V292" s="30"/>
      <c r="W292" s="30" t="s">
        <v>9917</v>
      </c>
      <c r="X292" s="30" t="s">
        <v>9918</v>
      </c>
      <c r="Y292" s="30"/>
      <c r="Z292" s="30" t="s">
        <v>9919</v>
      </c>
    </row>
    <row r="293" ht="15.75" customHeight="1">
      <c r="A293" s="30" t="s">
        <v>9557</v>
      </c>
      <c r="B293" s="30" t="s">
        <v>9499</v>
      </c>
      <c r="C293" s="30" t="s">
        <v>12956</v>
      </c>
      <c r="D293" s="44" t="s">
        <v>9559</v>
      </c>
      <c r="E293" s="44" t="s">
        <v>9502</v>
      </c>
      <c r="F293" s="32">
        <v>5016.0</v>
      </c>
      <c r="G293" s="30" t="s">
        <v>9560</v>
      </c>
      <c r="H293" s="84" t="s">
        <v>1588</v>
      </c>
      <c r="I293" s="30" t="s">
        <v>860</v>
      </c>
      <c r="J293" s="125" t="s">
        <v>12680</v>
      </c>
      <c r="K293" s="44" t="s">
        <v>9505</v>
      </c>
      <c r="L293" s="30"/>
      <c r="M293" s="30" t="s">
        <v>755</v>
      </c>
      <c r="N293" s="30" t="s">
        <v>1533</v>
      </c>
      <c r="O293" s="30" t="s">
        <v>80</v>
      </c>
      <c r="P293" s="30" t="s">
        <v>9561</v>
      </c>
      <c r="Q293" s="30"/>
      <c r="R293" s="30"/>
      <c r="S293" s="30"/>
      <c r="T293" s="30" t="s">
        <v>9562</v>
      </c>
      <c r="U293" s="30"/>
      <c r="V293" s="30"/>
      <c r="W293" s="30" t="s">
        <v>9563</v>
      </c>
      <c r="X293" s="30" t="s">
        <v>9564</v>
      </c>
      <c r="Y293" s="30" t="s">
        <v>9565</v>
      </c>
      <c r="Z293" s="30" t="s">
        <v>9566</v>
      </c>
    </row>
    <row r="294" ht="15.75" customHeight="1">
      <c r="A294" s="30" t="s">
        <v>10406</v>
      </c>
      <c r="B294" s="30" t="s">
        <v>10405</v>
      </c>
      <c r="C294" s="30" t="s">
        <v>12957</v>
      </c>
      <c r="D294" s="44" t="s">
        <v>10408</v>
      </c>
      <c r="E294" s="30"/>
      <c r="F294" s="32">
        <v>837.0</v>
      </c>
      <c r="G294" s="30"/>
      <c r="H294" s="84" t="s">
        <v>5616</v>
      </c>
      <c r="I294" s="30" t="s">
        <v>6303</v>
      </c>
      <c r="J294" s="125" t="s">
        <v>11048</v>
      </c>
      <c r="K294" s="30"/>
      <c r="L294" s="30"/>
      <c r="M294" s="30"/>
      <c r="N294" s="30" t="s">
        <v>756</v>
      </c>
      <c r="O294" s="30" t="s">
        <v>2017</v>
      </c>
      <c r="P294" s="30" t="s">
        <v>2016</v>
      </c>
      <c r="Q294" s="30"/>
      <c r="R294" s="30"/>
      <c r="S294" s="30"/>
      <c r="T294" s="30"/>
      <c r="U294" s="30"/>
      <c r="V294" s="30"/>
      <c r="W294" s="30" t="s">
        <v>10409</v>
      </c>
      <c r="X294" s="30" t="s">
        <v>10410</v>
      </c>
      <c r="Y294" s="30" t="s">
        <v>10411</v>
      </c>
      <c r="Z294" s="30" t="s">
        <v>10412</v>
      </c>
    </row>
    <row r="295" ht="15.75" customHeight="1">
      <c r="A295" s="30" t="s">
        <v>9500</v>
      </c>
      <c r="B295" s="30" t="s">
        <v>9499</v>
      </c>
      <c r="C295" s="30"/>
      <c r="D295" s="44" t="s">
        <v>9501</v>
      </c>
      <c r="E295" s="44" t="s">
        <v>9502</v>
      </c>
      <c r="F295" s="32">
        <v>2312.0</v>
      </c>
      <c r="G295" s="30" t="s">
        <v>9503</v>
      </c>
      <c r="H295" s="30" t="s">
        <v>2174</v>
      </c>
      <c r="I295" s="30" t="s">
        <v>9504</v>
      </c>
      <c r="J295" s="125" t="s">
        <v>12680</v>
      </c>
      <c r="K295" s="44" t="s">
        <v>9505</v>
      </c>
      <c r="L295" s="30"/>
      <c r="M295" s="30" t="s">
        <v>755</v>
      </c>
      <c r="N295" s="30"/>
      <c r="O295" s="30" t="s">
        <v>80</v>
      </c>
      <c r="P295" s="30" t="s">
        <v>3963</v>
      </c>
      <c r="Q295" s="30"/>
      <c r="R295" s="30" t="s">
        <v>9506</v>
      </c>
      <c r="S295" s="30"/>
      <c r="T295" s="30"/>
      <c r="U295" s="30" t="s">
        <v>9507</v>
      </c>
      <c r="V295" s="30"/>
      <c r="W295" s="30" t="s">
        <v>9508</v>
      </c>
      <c r="X295" s="30" t="s">
        <v>9509</v>
      </c>
      <c r="Y295" s="30" t="s">
        <v>9510</v>
      </c>
      <c r="Z295" s="30" t="s">
        <v>9511</v>
      </c>
    </row>
    <row r="296" ht="15.75" customHeight="1">
      <c r="A296" s="30" t="s">
        <v>10829</v>
      </c>
      <c r="B296" s="30" t="s">
        <v>10823</v>
      </c>
      <c r="C296" s="30" t="s">
        <v>12959</v>
      </c>
      <c r="D296" s="44" t="s">
        <v>10830</v>
      </c>
      <c r="E296" s="30"/>
      <c r="F296" s="32">
        <v>5.0</v>
      </c>
      <c r="G296" s="30"/>
      <c r="H296" s="84" t="s">
        <v>5616</v>
      </c>
      <c r="I296" s="30" t="s">
        <v>10831</v>
      </c>
      <c r="J296" s="125" t="s">
        <v>11048</v>
      </c>
      <c r="K296" s="30"/>
      <c r="L296" s="30"/>
      <c r="M296" s="30"/>
      <c r="N296" s="30"/>
      <c r="O296" s="30" t="s">
        <v>80</v>
      </c>
      <c r="P296" s="30" t="s">
        <v>1392</v>
      </c>
      <c r="Q296" s="30"/>
      <c r="R296" s="30"/>
      <c r="S296" s="30"/>
      <c r="T296" s="30"/>
      <c r="U296" s="30"/>
      <c r="V296" s="30"/>
      <c r="W296" s="30" t="s">
        <v>10832</v>
      </c>
      <c r="X296" s="30"/>
      <c r="Y296" s="30"/>
      <c r="Z296" s="30" t="s">
        <v>10833</v>
      </c>
    </row>
    <row r="297" ht="15.75" customHeight="1">
      <c r="A297" s="30" t="s">
        <v>5076</v>
      </c>
      <c r="B297" s="30" t="s">
        <v>4978</v>
      </c>
      <c r="C297" s="30" t="s">
        <v>12960</v>
      </c>
      <c r="D297" s="44" t="s">
        <v>5077</v>
      </c>
      <c r="E297" s="30"/>
      <c r="F297" s="32">
        <v>688.0</v>
      </c>
      <c r="G297" s="30"/>
      <c r="H297" s="84" t="s">
        <v>1588</v>
      </c>
      <c r="I297" s="30" t="s">
        <v>5078</v>
      </c>
      <c r="J297" s="30" t="s">
        <v>1427</v>
      </c>
      <c r="K297" s="44" t="s">
        <v>4981</v>
      </c>
      <c r="L297" s="30"/>
      <c r="M297" s="30" t="s">
        <v>516</v>
      </c>
      <c r="N297" s="30" t="s">
        <v>3243</v>
      </c>
      <c r="O297" s="30" t="s">
        <v>536</v>
      </c>
      <c r="P297" s="30" t="s">
        <v>536</v>
      </c>
      <c r="Q297" s="30"/>
      <c r="R297" s="30"/>
      <c r="S297" s="30"/>
      <c r="T297" s="30" t="s">
        <v>5079</v>
      </c>
      <c r="U297" s="30"/>
      <c r="V297" s="30"/>
      <c r="W297" s="30" t="s">
        <v>5080</v>
      </c>
      <c r="X297" s="30" t="s">
        <v>5081</v>
      </c>
      <c r="Y297" s="30" t="s">
        <v>5082</v>
      </c>
      <c r="Z297" s="30" t="s">
        <v>5000</v>
      </c>
    </row>
    <row r="298" ht="15.75" customHeight="1">
      <c r="A298" s="30" t="s">
        <v>5132</v>
      </c>
      <c r="B298" s="30" t="s">
        <v>999</v>
      </c>
      <c r="C298" s="30" t="s">
        <v>12961</v>
      </c>
      <c r="D298" s="44" t="s">
        <v>5134</v>
      </c>
      <c r="E298" s="44" t="s">
        <v>5135</v>
      </c>
      <c r="F298" s="32">
        <v>6189.0</v>
      </c>
      <c r="G298" s="30" t="s">
        <v>5136</v>
      </c>
      <c r="H298" s="30" t="s">
        <v>1343</v>
      </c>
      <c r="I298" s="30" t="s">
        <v>1377</v>
      </c>
      <c r="J298" s="84" t="s">
        <v>12673</v>
      </c>
      <c r="K298" s="44" t="s">
        <v>5137</v>
      </c>
      <c r="L298" s="30"/>
      <c r="M298" s="30" t="s">
        <v>398</v>
      </c>
      <c r="N298" s="30" t="s">
        <v>490</v>
      </c>
      <c r="O298" s="30" t="s">
        <v>1771</v>
      </c>
      <c r="P298" s="30" t="s">
        <v>1781</v>
      </c>
      <c r="Q298" s="30" t="s">
        <v>5138</v>
      </c>
      <c r="R298" s="30"/>
      <c r="S298" s="30"/>
      <c r="T298" s="30"/>
      <c r="U298" s="30"/>
      <c r="V298" s="30"/>
      <c r="W298" s="30" t="s">
        <v>5139</v>
      </c>
      <c r="X298" s="30" t="s">
        <v>5140</v>
      </c>
      <c r="Y298" s="30" t="s">
        <v>5141</v>
      </c>
      <c r="Z298" s="30" t="s">
        <v>5142</v>
      </c>
    </row>
    <row r="299" ht="15.75" customHeight="1">
      <c r="A299" s="30" t="s">
        <v>7964</v>
      </c>
      <c r="B299" s="30" t="s">
        <v>7963</v>
      </c>
      <c r="C299" s="30" t="s">
        <v>12962</v>
      </c>
      <c r="D299" s="44" t="s">
        <v>7966</v>
      </c>
      <c r="E299" s="30"/>
      <c r="F299" s="32">
        <v>721.0</v>
      </c>
      <c r="G299" s="30"/>
      <c r="H299" s="84" t="s">
        <v>1588</v>
      </c>
      <c r="I299" s="30" t="s">
        <v>7967</v>
      </c>
      <c r="J299" s="125" t="s">
        <v>11048</v>
      </c>
      <c r="K299" s="30"/>
      <c r="L299" s="30"/>
      <c r="M299" s="30"/>
      <c r="N299" s="30" t="s">
        <v>1911</v>
      </c>
      <c r="O299" s="30" t="s">
        <v>1241</v>
      </c>
      <c r="P299" s="30" t="s">
        <v>1241</v>
      </c>
      <c r="Q299" s="30" t="s">
        <v>2855</v>
      </c>
      <c r="R299" s="30"/>
      <c r="S299" s="30"/>
      <c r="T299" s="30"/>
      <c r="U299" s="30"/>
      <c r="V299" s="30"/>
      <c r="W299" s="30" t="s">
        <v>7968</v>
      </c>
      <c r="X299" s="30" t="s">
        <v>7969</v>
      </c>
      <c r="Y299" s="30" t="s">
        <v>7970</v>
      </c>
      <c r="Z299" s="30" t="s">
        <v>7967</v>
      </c>
    </row>
    <row r="300" ht="15.75" customHeight="1">
      <c r="A300" s="30" t="s">
        <v>6006</v>
      </c>
      <c r="B300" s="30" t="s">
        <v>6005</v>
      </c>
      <c r="C300" s="30" t="s">
        <v>12963</v>
      </c>
      <c r="D300" s="44" t="s">
        <v>6008</v>
      </c>
      <c r="E300" s="44" t="s">
        <v>6009</v>
      </c>
      <c r="F300" s="32">
        <v>1043.0</v>
      </c>
      <c r="G300" s="30" t="s">
        <v>6010</v>
      </c>
      <c r="H300" s="84" t="s">
        <v>1588</v>
      </c>
      <c r="I300" s="30" t="s">
        <v>1673</v>
      </c>
      <c r="J300" s="30" t="s">
        <v>1427</v>
      </c>
      <c r="K300" s="44" t="s">
        <v>6011</v>
      </c>
      <c r="L300" s="30"/>
      <c r="M300" s="30" t="s">
        <v>891</v>
      </c>
      <c r="N300" s="30" t="s">
        <v>6012</v>
      </c>
      <c r="O300" s="30" t="s">
        <v>1771</v>
      </c>
      <c r="P300" s="30" t="s">
        <v>6013</v>
      </c>
      <c r="Q300" s="30"/>
      <c r="R300" s="30"/>
      <c r="S300" s="30"/>
      <c r="T300" s="30"/>
      <c r="U300" s="30"/>
      <c r="V300" s="30"/>
      <c r="W300" s="30" t="s">
        <v>5130</v>
      </c>
      <c r="X300" s="30" t="s">
        <v>6014</v>
      </c>
      <c r="Y300" s="30" t="s">
        <v>6015</v>
      </c>
      <c r="Z300" s="30" t="s">
        <v>6016</v>
      </c>
    </row>
    <row r="301" ht="15.75" customHeight="1">
      <c r="A301" s="30" t="s">
        <v>8394</v>
      </c>
      <c r="B301" s="30" t="s">
        <v>8330</v>
      </c>
      <c r="C301" s="30" t="s">
        <v>12964</v>
      </c>
      <c r="D301" s="44" t="s">
        <v>8396</v>
      </c>
      <c r="E301" s="44" t="s">
        <v>8397</v>
      </c>
      <c r="F301" s="32">
        <v>1371.0</v>
      </c>
      <c r="G301" s="30"/>
      <c r="H301" s="84" t="s">
        <v>1588</v>
      </c>
      <c r="I301" s="30" t="s">
        <v>8398</v>
      </c>
      <c r="J301" s="84" t="s">
        <v>12673</v>
      </c>
      <c r="K301" s="44" t="s">
        <v>8399</v>
      </c>
      <c r="L301" s="30"/>
      <c r="M301" s="30" t="s">
        <v>137</v>
      </c>
      <c r="N301" s="30" t="s">
        <v>8400</v>
      </c>
      <c r="O301" s="30" t="s">
        <v>80</v>
      </c>
      <c r="P301" s="30" t="s">
        <v>527</v>
      </c>
      <c r="Q301" s="30"/>
      <c r="R301" s="30"/>
      <c r="S301" s="30"/>
      <c r="T301" s="30"/>
      <c r="U301" s="30" t="s">
        <v>8401</v>
      </c>
      <c r="V301" s="30"/>
      <c r="W301" s="30" t="s">
        <v>8402</v>
      </c>
      <c r="X301" s="30" t="s">
        <v>8403</v>
      </c>
      <c r="Y301" s="30"/>
      <c r="Z301" s="30" t="s">
        <v>8404</v>
      </c>
    </row>
    <row r="302" ht="15.75" customHeight="1">
      <c r="A302" s="30" t="s">
        <v>10622</v>
      </c>
      <c r="B302" s="30" t="s">
        <v>10516</v>
      </c>
      <c r="C302" s="30" t="s">
        <v>12965</v>
      </c>
      <c r="D302" s="44" t="s">
        <v>10623</v>
      </c>
      <c r="E302" s="44" t="s">
        <v>10520</v>
      </c>
      <c r="F302" s="32">
        <v>690.0</v>
      </c>
      <c r="G302" s="30"/>
      <c r="H302" s="84" t="s">
        <v>1588</v>
      </c>
      <c r="I302" s="30" t="s">
        <v>10624</v>
      </c>
      <c r="J302" s="84" t="s">
        <v>1427</v>
      </c>
      <c r="K302" s="44" t="s">
        <v>10521</v>
      </c>
      <c r="L302" s="30"/>
      <c r="M302" s="30" t="s">
        <v>516</v>
      </c>
      <c r="N302" s="30" t="s">
        <v>5628</v>
      </c>
      <c r="O302" s="30" t="s">
        <v>2206</v>
      </c>
      <c r="P302" s="30" t="s">
        <v>2207</v>
      </c>
      <c r="Q302" s="30"/>
      <c r="R302" s="30"/>
      <c r="S302" s="30"/>
      <c r="T302" s="30"/>
      <c r="U302" s="30"/>
      <c r="V302" s="30"/>
      <c r="W302" s="30" t="s">
        <v>10625</v>
      </c>
      <c r="X302" s="30" t="s">
        <v>10626</v>
      </c>
      <c r="Y302" s="30"/>
      <c r="Z302" s="30" t="s">
        <v>10627</v>
      </c>
    </row>
    <row r="303" ht="15.75" customHeight="1">
      <c r="A303" s="30" t="s">
        <v>5770</v>
      </c>
      <c r="B303" s="30" t="s">
        <v>5705</v>
      </c>
      <c r="C303" s="30" t="s">
        <v>12966</v>
      </c>
      <c r="D303" s="44" t="s">
        <v>5772</v>
      </c>
      <c r="E303" s="44" t="s">
        <v>5709</v>
      </c>
      <c r="F303" s="32">
        <v>1232.0</v>
      </c>
      <c r="G303" s="30" t="s">
        <v>5773</v>
      </c>
      <c r="H303" s="84" t="s">
        <v>1588</v>
      </c>
      <c r="I303" s="30" t="s">
        <v>5774</v>
      </c>
      <c r="J303" s="30" t="s">
        <v>1427</v>
      </c>
      <c r="K303" s="44" t="s">
        <v>5711</v>
      </c>
      <c r="L303" s="30"/>
      <c r="M303" s="30" t="s">
        <v>755</v>
      </c>
      <c r="N303" s="30" t="s">
        <v>740</v>
      </c>
      <c r="O303" s="30" t="s">
        <v>300</v>
      </c>
      <c r="P303" s="30" t="s">
        <v>300</v>
      </c>
      <c r="Q303" s="30"/>
      <c r="R303" s="30"/>
      <c r="S303" s="30"/>
      <c r="T303" s="30"/>
      <c r="U303" s="30"/>
      <c r="V303" s="30"/>
      <c r="W303" s="30" t="s">
        <v>5775</v>
      </c>
      <c r="X303" s="30" t="s">
        <v>5776</v>
      </c>
      <c r="Y303" s="30"/>
      <c r="Z303" s="30" t="s">
        <v>5777</v>
      </c>
    </row>
    <row r="304" ht="15.75" customHeight="1">
      <c r="A304" s="30" t="s">
        <v>7932</v>
      </c>
      <c r="B304" s="30" t="s">
        <v>7848</v>
      </c>
      <c r="C304" s="30" t="s">
        <v>12967</v>
      </c>
      <c r="D304" s="44" t="s">
        <v>7934</v>
      </c>
      <c r="E304" s="44" t="s">
        <v>7852</v>
      </c>
      <c r="F304" s="32">
        <v>708.0</v>
      </c>
      <c r="G304" s="30"/>
      <c r="H304" s="84" t="s">
        <v>1588</v>
      </c>
      <c r="I304" s="30" t="s">
        <v>4548</v>
      </c>
      <c r="J304" s="84" t="s">
        <v>12684</v>
      </c>
      <c r="K304" s="44" t="s">
        <v>7855</v>
      </c>
      <c r="L304" s="30"/>
      <c r="M304" s="30" t="s">
        <v>466</v>
      </c>
      <c r="N304" s="30" t="s">
        <v>862</v>
      </c>
      <c r="O304" s="30" t="s">
        <v>300</v>
      </c>
      <c r="P304" s="30" t="s">
        <v>707</v>
      </c>
      <c r="Q304" s="30"/>
      <c r="R304" s="30" t="s">
        <v>7935</v>
      </c>
      <c r="S304" s="30"/>
      <c r="T304" s="30"/>
      <c r="U304" s="30" t="s">
        <v>7936</v>
      </c>
      <c r="V304" s="30"/>
      <c r="W304" s="30" t="s">
        <v>7937</v>
      </c>
      <c r="X304" s="30" t="s">
        <v>7938</v>
      </c>
      <c r="Y304" s="30"/>
      <c r="Z304" s="30" t="s">
        <v>7939</v>
      </c>
    </row>
    <row r="305" ht="15.75" customHeight="1">
      <c r="A305" s="30" t="s">
        <v>7681</v>
      </c>
      <c r="B305" s="30" t="s">
        <v>7680</v>
      </c>
      <c r="C305" s="30" t="s">
        <v>12968</v>
      </c>
      <c r="D305" s="44" t="s">
        <v>7683</v>
      </c>
      <c r="E305" s="44" t="s">
        <v>7684</v>
      </c>
      <c r="F305" s="32">
        <v>1721.0</v>
      </c>
      <c r="G305" s="30" t="s">
        <v>7685</v>
      </c>
      <c r="H305" s="84" t="s">
        <v>1588</v>
      </c>
      <c r="I305" s="30" t="s">
        <v>7686</v>
      </c>
      <c r="J305" s="30" t="s">
        <v>1427</v>
      </c>
      <c r="K305" s="44" t="s">
        <v>7687</v>
      </c>
      <c r="L305" s="30"/>
      <c r="M305" s="30" t="s">
        <v>930</v>
      </c>
      <c r="N305" s="30" t="s">
        <v>793</v>
      </c>
      <c r="O305" s="30" t="s">
        <v>80</v>
      </c>
      <c r="P305" s="30" t="s">
        <v>7688</v>
      </c>
      <c r="Q305" s="30" t="s">
        <v>1621</v>
      </c>
      <c r="R305" s="30"/>
      <c r="S305" s="30" t="s">
        <v>7689</v>
      </c>
      <c r="T305" s="30" t="s">
        <v>7690</v>
      </c>
      <c r="U305" s="30" t="s">
        <v>7691</v>
      </c>
      <c r="V305" s="30"/>
      <c r="W305" s="30" t="s">
        <v>7692</v>
      </c>
      <c r="X305" s="30" t="s">
        <v>7693</v>
      </c>
      <c r="Y305" s="30" t="s">
        <v>7694</v>
      </c>
      <c r="Z305" s="30" t="s">
        <v>7695</v>
      </c>
    </row>
    <row r="306" ht="15.75" customHeight="1">
      <c r="A306" s="30" t="s">
        <v>6147</v>
      </c>
      <c r="B306" s="30" t="s">
        <v>1119</v>
      </c>
      <c r="C306" s="30"/>
      <c r="D306" s="44" t="s">
        <v>6148</v>
      </c>
      <c r="E306" s="44" t="s">
        <v>1123</v>
      </c>
      <c r="F306" s="32">
        <v>1341.0</v>
      </c>
      <c r="G306" s="30"/>
      <c r="H306" s="84" t="s">
        <v>1588</v>
      </c>
      <c r="I306" s="30" t="s">
        <v>1588</v>
      </c>
      <c r="J306" s="84" t="s">
        <v>1427</v>
      </c>
      <c r="K306" s="44" t="s">
        <v>1359</v>
      </c>
      <c r="L306" s="30"/>
      <c r="M306" s="30" t="s">
        <v>516</v>
      </c>
      <c r="N306" s="30" t="s">
        <v>503</v>
      </c>
      <c r="O306" s="30" t="s">
        <v>1131</v>
      </c>
      <c r="P306" s="30" t="s">
        <v>1131</v>
      </c>
      <c r="Q306" s="30" t="s">
        <v>537</v>
      </c>
      <c r="R306" s="30" t="s">
        <v>6149</v>
      </c>
      <c r="S306" s="30"/>
      <c r="T306" s="30"/>
      <c r="U306" s="30" t="s">
        <v>6150</v>
      </c>
      <c r="V306" s="30"/>
      <c r="W306" s="30" t="s">
        <v>6151</v>
      </c>
      <c r="X306" s="30" t="s">
        <v>6152</v>
      </c>
      <c r="Y306" s="30" t="s">
        <v>6153</v>
      </c>
      <c r="Z306" s="30" t="s">
        <v>6154</v>
      </c>
    </row>
    <row r="307" ht="15.75" customHeight="1">
      <c r="A307" s="30" t="s">
        <v>5624</v>
      </c>
      <c r="B307" s="30" t="s">
        <v>1155</v>
      </c>
      <c r="C307" s="30" t="s">
        <v>12970</v>
      </c>
      <c r="D307" s="44" t="s">
        <v>5626</v>
      </c>
      <c r="E307" s="44" t="s">
        <v>1741</v>
      </c>
      <c r="F307" s="32">
        <v>4016.0</v>
      </c>
      <c r="G307" s="30"/>
      <c r="H307" s="84" t="s">
        <v>5616</v>
      </c>
      <c r="I307" s="30" t="s">
        <v>5627</v>
      </c>
      <c r="J307" s="30" t="s">
        <v>1427</v>
      </c>
      <c r="K307" s="44" t="s">
        <v>1742</v>
      </c>
      <c r="L307" s="30"/>
      <c r="M307" s="30" t="s">
        <v>380</v>
      </c>
      <c r="N307" s="30" t="s">
        <v>5628</v>
      </c>
      <c r="O307" s="30" t="s">
        <v>315</v>
      </c>
      <c r="P307" s="30" t="s">
        <v>1744</v>
      </c>
      <c r="Q307" s="30" t="s">
        <v>2138</v>
      </c>
      <c r="R307" s="30"/>
      <c r="S307" s="30"/>
      <c r="T307" s="30"/>
      <c r="U307" s="30"/>
      <c r="V307" s="30"/>
      <c r="W307" s="30" t="s">
        <v>5629</v>
      </c>
      <c r="X307" s="30" t="s">
        <v>5630</v>
      </c>
      <c r="Y307" s="30" t="s">
        <v>5631</v>
      </c>
      <c r="Z307" s="30" t="s">
        <v>5632</v>
      </c>
    </row>
    <row r="308" ht="15.75" customHeight="1">
      <c r="A308" s="30" t="s">
        <v>8384</v>
      </c>
      <c r="B308" s="30" t="s">
        <v>8330</v>
      </c>
      <c r="C308" s="30" t="s">
        <v>12971</v>
      </c>
      <c r="D308" s="44" t="s">
        <v>8386</v>
      </c>
      <c r="E308" s="44" t="s">
        <v>8387</v>
      </c>
      <c r="F308" s="32">
        <v>1663.0</v>
      </c>
      <c r="G308" s="30"/>
      <c r="H308" s="30" t="s">
        <v>2174</v>
      </c>
      <c r="I308" s="30" t="s">
        <v>8388</v>
      </c>
      <c r="J308" s="84" t="s">
        <v>12673</v>
      </c>
      <c r="K308" s="44" t="s">
        <v>8389</v>
      </c>
      <c r="L308" s="30"/>
      <c r="M308" s="30" t="s">
        <v>516</v>
      </c>
      <c r="N308" s="30" t="s">
        <v>2875</v>
      </c>
      <c r="O308" s="30" t="s">
        <v>1131</v>
      </c>
      <c r="P308" s="30" t="s">
        <v>1131</v>
      </c>
      <c r="Q308" s="30"/>
      <c r="R308" s="30"/>
      <c r="S308" s="30"/>
      <c r="T308" s="30"/>
      <c r="U308" s="30"/>
      <c r="V308" s="30"/>
      <c r="W308" s="30" t="s">
        <v>8390</v>
      </c>
      <c r="X308" s="30" t="s">
        <v>8391</v>
      </c>
      <c r="Y308" s="30" t="s">
        <v>8392</v>
      </c>
      <c r="Z308" s="30" t="s">
        <v>8393</v>
      </c>
    </row>
    <row r="309" ht="15.75" customHeight="1">
      <c r="A309" s="30" t="s">
        <v>8591</v>
      </c>
      <c r="B309" s="30" t="s">
        <v>4330</v>
      </c>
      <c r="C309" s="30" t="s">
        <v>12972</v>
      </c>
      <c r="D309" s="44" t="s">
        <v>8593</v>
      </c>
      <c r="E309" s="44" t="s">
        <v>4334</v>
      </c>
      <c r="F309" s="32">
        <v>4338.0</v>
      </c>
      <c r="G309" s="30"/>
      <c r="H309" s="84" t="s">
        <v>1588</v>
      </c>
      <c r="I309" s="30" t="s">
        <v>8594</v>
      </c>
      <c r="J309" s="84" t="s">
        <v>12673</v>
      </c>
      <c r="K309" s="44" t="s">
        <v>8595</v>
      </c>
      <c r="L309" s="30"/>
      <c r="M309" s="30" t="s">
        <v>755</v>
      </c>
      <c r="N309" s="30" t="s">
        <v>1481</v>
      </c>
      <c r="O309" s="30" t="s">
        <v>300</v>
      </c>
      <c r="P309" s="30" t="s">
        <v>1651</v>
      </c>
      <c r="Q309" s="30"/>
      <c r="R309" s="30" t="s">
        <v>8596</v>
      </c>
      <c r="S309" s="30"/>
      <c r="T309" s="30"/>
      <c r="U309" s="30"/>
      <c r="V309" s="30"/>
      <c r="W309" s="30" t="s">
        <v>8597</v>
      </c>
      <c r="X309" s="30" t="s">
        <v>8598</v>
      </c>
      <c r="Y309" s="30"/>
      <c r="Z309" s="30" t="s">
        <v>8599</v>
      </c>
    </row>
    <row r="310" ht="15.75" customHeight="1">
      <c r="A310" s="30" t="s">
        <v>10824</v>
      </c>
      <c r="B310" s="30" t="s">
        <v>10823</v>
      </c>
      <c r="C310" s="30"/>
      <c r="D310" s="44" t="s">
        <v>10825</v>
      </c>
      <c r="E310" s="30"/>
      <c r="F310" s="32">
        <v>125.0</v>
      </c>
      <c r="G310" s="30"/>
      <c r="H310" s="84" t="s">
        <v>1588</v>
      </c>
      <c r="I310" s="30" t="s">
        <v>1588</v>
      </c>
      <c r="J310" s="125" t="s">
        <v>11048</v>
      </c>
      <c r="K310" s="30"/>
      <c r="L310" s="30"/>
      <c r="M310" s="30"/>
      <c r="N310" s="30" t="s">
        <v>1533</v>
      </c>
      <c r="O310" s="30" t="s">
        <v>2149</v>
      </c>
      <c r="P310" s="30" t="s">
        <v>2149</v>
      </c>
      <c r="Q310" s="30"/>
      <c r="R310" s="30"/>
      <c r="S310" s="30"/>
      <c r="T310" s="30"/>
      <c r="U310" s="30"/>
      <c r="V310" s="30"/>
      <c r="W310" s="30" t="s">
        <v>10826</v>
      </c>
      <c r="X310" s="30" t="s">
        <v>10827</v>
      </c>
      <c r="Y310" s="30"/>
      <c r="Z310" s="30" t="s">
        <v>10828</v>
      </c>
    </row>
    <row r="311" ht="15.75" customHeight="1">
      <c r="A311" s="30" t="s">
        <v>11038</v>
      </c>
      <c r="B311" s="30" t="s">
        <v>11009</v>
      </c>
      <c r="C311" s="30" t="s">
        <v>12974</v>
      </c>
      <c r="D311" s="44" t="s">
        <v>11040</v>
      </c>
      <c r="E311" s="44" t="s">
        <v>11022</v>
      </c>
      <c r="F311" s="32">
        <v>301.0</v>
      </c>
      <c r="G311" s="30"/>
      <c r="H311" s="84" t="s">
        <v>14076</v>
      </c>
      <c r="I311" s="30" t="s">
        <v>11041</v>
      </c>
      <c r="J311" s="84" t="s">
        <v>12684</v>
      </c>
      <c r="K311" s="44" t="s">
        <v>11023</v>
      </c>
      <c r="L311" s="30"/>
      <c r="M311" s="30" t="s">
        <v>398</v>
      </c>
      <c r="N311" s="30" t="s">
        <v>546</v>
      </c>
      <c r="O311" s="30" t="s">
        <v>300</v>
      </c>
      <c r="P311" s="30" t="s">
        <v>11042</v>
      </c>
      <c r="Q311" s="30" t="s">
        <v>416</v>
      </c>
      <c r="R311" s="30"/>
      <c r="S311" s="30"/>
      <c r="T311" s="30"/>
      <c r="U311" s="30" t="s">
        <v>11043</v>
      </c>
      <c r="V311" s="30"/>
      <c r="W311" s="30" t="s">
        <v>11044</v>
      </c>
      <c r="X311" s="30" t="s">
        <v>11045</v>
      </c>
      <c r="Y311" s="30"/>
      <c r="Z311" s="30" t="s">
        <v>11046</v>
      </c>
    </row>
    <row r="312" ht="15.75" customHeight="1">
      <c r="A312" s="30" t="s">
        <v>9412</v>
      </c>
      <c r="B312" s="30" t="s">
        <v>9371</v>
      </c>
      <c r="C312" s="30"/>
      <c r="D312" s="44" t="s">
        <v>9413</v>
      </c>
      <c r="E312" s="44" t="s">
        <v>9374</v>
      </c>
      <c r="F312" s="32">
        <v>6635.0</v>
      </c>
      <c r="G312" s="30" t="s">
        <v>9414</v>
      </c>
      <c r="H312" s="84" t="s">
        <v>1588</v>
      </c>
      <c r="I312" s="30" t="s">
        <v>9415</v>
      </c>
      <c r="J312" s="84" t="s">
        <v>1427</v>
      </c>
      <c r="K312" s="44" t="s">
        <v>9375</v>
      </c>
      <c r="L312" s="30"/>
      <c r="M312" s="30" t="s">
        <v>398</v>
      </c>
      <c r="N312" s="30" t="s">
        <v>4790</v>
      </c>
      <c r="O312" s="30" t="s">
        <v>1689</v>
      </c>
      <c r="P312" s="30" t="s">
        <v>1689</v>
      </c>
      <c r="Q312" s="30" t="s">
        <v>9416</v>
      </c>
      <c r="R312" s="30"/>
      <c r="S312" s="30"/>
      <c r="T312" s="30"/>
      <c r="U312" s="30"/>
      <c r="V312" s="30"/>
      <c r="W312" s="30" t="s">
        <v>9417</v>
      </c>
      <c r="X312" s="30" t="s">
        <v>9418</v>
      </c>
      <c r="Y312" s="30"/>
      <c r="Z312" s="30" t="s">
        <v>9419</v>
      </c>
    </row>
    <row r="313" ht="15.75" customHeight="1">
      <c r="A313" s="30" t="s">
        <v>5481</v>
      </c>
      <c r="B313" s="30" t="s">
        <v>3350</v>
      </c>
      <c r="C313" s="30" t="s">
        <v>12976</v>
      </c>
      <c r="D313" s="44" t="s">
        <v>5483</v>
      </c>
      <c r="E313" s="44" t="s">
        <v>3759</v>
      </c>
      <c r="F313" s="32">
        <v>2906.0</v>
      </c>
      <c r="G313" s="30"/>
      <c r="H313" s="84" t="s">
        <v>1588</v>
      </c>
      <c r="I313" s="30" t="s">
        <v>5484</v>
      </c>
      <c r="J313" s="30" t="s">
        <v>1427</v>
      </c>
      <c r="K313" s="44" t="s">
        <v>3356</v>
      </c>
      <c r="L313" s="30"/>
      <c r="M313" s="30" t="s">
        <v>466</v>
      </c>
      <c r="N313" s="30" t="s">
        <v>1716</v>
      </c>
      <c r="O313" s="30" t="s">
        <v>3360</v>
      </c>
      <c r="P313" s="30" t="s">
        <v>3360</v>
      </c>
      <c r="Q313" s="30" t="s">
        <v>537</v>
      </c>
      <c r="R313" s="30" t="s">
        <v>5485</v>
      </c>
      <c r="S313" s="30"/>
      <c r="T313" s="30"/>
      <c r="U313" s="30" t="s">
        <v>5486</v>
      </c>
      <c r="V313" s="30"/>
      <c r="W313" s="30" t="s">
        <v>5487</v>
      </c>
      <c r="X313" s="30" t="s">
        <v>5488</v>
      </c>
      <c r="Y313" s="30" t="s">
        <v>5489</v>
      </c>
      <c r="Z313" s="30" t="s">
        <v>5490</v>
      </c>
    </row>
    <row r="314" ht="15.75" customHeight="1">
      <c r="A314" s="30" t="s">
        <v>1670</v>
      </c>
      <c r="B314" s="30" t="s">
        <v>1088</v>
      </c>
      <c r="C314" s="30" t="s">
        <v>1672</v>
      </c>
      <c r="D314" s="44" t="s">
        <v>1671</v>
      </c>
      <c r="E314" s="30"/>
      <c r="F314" s="32">
        <v>3716.0</v>
      </c>
      <c r="G314" s="30"/>
      <c r="H314" s="84" t="s">
        <v>1588</v>
      </c>
      <c r="I314" s="30" t="s">
        <v>1673</v>
      </c>
      <c r="J314" s="84" t="s">
        <v>12684</v>
      </c>
      <c r="K314" s="44" t="s">
        <v>1674</v>
      </c>
      <c r="L314" s="30"/>
      <c r="M314" s="30" t="s">
        <v>380</v>
      </c>
      <c r="N314" s="30" t="s">
        <v>3807</v>
      </c>
      <c r="O314" s="30" t="s">
        <v>80</v>
      </c>
      <c r="P314" s="30" t="s">
        <v>527</v>
      </c>
      <c r="Q314" s="30" t="s">
        <v>1675</v>
      </c>
      <c r="R314" s="30" t="s">
        <v>1676</v>
      </c>
      <c r="S314" s="30" t="s">
        <v>1677</v>
      </c>
      <c r="T314" s="30" t="s">
        <v>1678</v>
      </c>
      <c r="U314" s="30"/>
      <c r="V314" s="30"/>
      <c r="W314" s="30" t="s">
        <v>1679</v>
      </c>
      <c r="X314" s="30" t="s">
        <v>1680</v>
      </c>
      <c r="Y314" s="30" t="s">
        <v>1681</v>
      </c>
      <c r="Z314" s="30" t="s">
        <v>1682</v>
      </c>
    </row>
    <row r="315" ht="15.75" customHeight="1">
      <c r="A315" s="30" t="s">
        <v>9336</v>
      </c>
      <c r="B315" s="30" t="s">
        <v>9307</v>
      </c>
      <c r="C315" s="30" t="s">
        <v>12977</v>
      </c>
      <c r="D315" s="44" t="s">
        <v>9338</v>
      </c>
      <c r="E315" s="44" t="s">
        <v>9310</v>
      </c>
      <c r="F315" s="32">
        <v>1556.0</v>
      </c>
      <c r="G315" s="30"/>
      <c r="H315" s="84" t="s">
        <v>1588</v>
      </c>
      <c r="I315" s="30" t="s">
        <v>9339</v>
      </c>
      <c r="J315" s="30" t="s">
        <v>1427</v>
      </c>
      <c r="K315" s="44" t="s">
        <v>9312</v>
      </c>
      <c r="L315" s="30"/>
      <c r="M315" s="30" t="s">
        <v>755</v>
      </c>
      <c r="N315" s="30" t="s">
        <v>2970</v>
      </c>
      <c r="O315" s="30" t="s">
        <v>300</v>
      </c>
      <c r="P315" s="30" t="s">
        <v>300</v>
      </c>
      <c r="Q315" s="30"/>
      <c r="R315" s="30"/>
      <c r="S315" s="30"/>
      <c r="T315" s="30"/>
      <c r="U315" s="30"/>
      <c r="V315" s="30"/>
      <c r="W315" s="30" t="s">
        <v>9340</v>
      </c>
      <c r="X315" s="30" t="s">
        <v>9341</v>
      </c>
      <c r="Y315" s="30" t="s">
        <v>9342</v>
      </c>
      <c r="Z315" s="30" t="s">
        <v>9343</v>
      </c>
    </row>
    <row r="316" ht="15.75" customHeight="1">
      <c r="A316" s="30" t="s">
        <v>4891</v>
      </c>
      <c r="B316" s="30" t="s">
        <v>3338</v>
      </c>
      <c r="C316" s="30" t="s">
        <v>12978</v>
      </c>
      <c r="D316" s="44" t="s">
        <v>4893</v>
      </c>
      <c r="E316" s="44" t="s">
        <v>3747</v>
      </c>
      <c r="F316" s="32">
        <v>9807.0</v>
      </c>
      <c r="G316" s="30" t="s">
        <v>4894</v>
      </c>
      <c r="H316" s="84" t="s">
        <v>1588</v>
      </c>
      <c r="I316" s="30" t="s">
        <v>1673</v>
      </c>
      <c r="J316" s="30" t="s">
        <v>1427</v>
      </c>
      <c r="K316" s="44" t="s">
        <v>3748</v>
      </c>
      <c r="L316" s="30"/>
      <c r="M316" s="30" t="s">
        <v>398</v>
      </c>
      <c r="N316" s="30" t="s">
        <v>4848</v>
      </c>
      <c r="O316" s="30" t="s">
        <v>80</v>
      </c>
      <c r="P316" s="30" t="s">
        <v>3104</v>
      </c>
      <c r="Q316" s="30" t="s">
        <v>4895</v>
      </c>
      <c r="R316" s="30"/>
      <c r="S316" s="30" t="s">
        <v>4896</v>
      </c>
      <c r="T316" s="30"/>
      <c r="U316" s="30"/>
      <c r="V316" s="30"/>
      <c r="W316" s="30" t="s">
        <v>4897</v>
      </c>
      <c r="X316" s="30" t="s">
        <v>4898</v>
      </c>
      <c r="Y316" s="30" t="s">
        <v>4899</v>
      </c>
      <c r="Z316" s="30" t="s">
        <v>4900</v>
      </c>
    </row>
    <row r="317" ht="15.75" customHeight="1">
      <c r="A317" s="30" t="s">
        <v>7998</v>
      </c>
      <c r="B317" s="30" t="s">
        <v>7963</v>
      </c>
      <c r="C317" s="30" t="s">
        <v>12979</v>
      </c>
      <c r="D317" s="44" t="s">
        <v>8000</v>
      </c>
      <c r="E317" s="44" t="s">
        <v>8001</v>
      </c>
      <c r="F317" s="32">
        <v>397.0</v>
      </c>
      <c r="G317" s="30"/>
      <c r="H317" s="84" t="s">
        <v>1588</v>
      </c>
      <c r="I317" s="30" t="s">
        <v>8002</v>
      </c>
      <c r="J317" s="84" t="s">
        <v>1427</v>
      </c>
      <c r="K317" s="44" t="s">
        <v>8004</v>
      </c>
      <c r="L317" s="30"/>
      <c r="M317" s="30" t="s">
        <v>466</v>
      </c>
      <c r="N317" s="30" t="s">
        <v>5958</v>
      </c>
      <c r="O317" s="30" t="s">
        <v>1313</v>
      </c>
      <c r="P317" s="30" t="s">
        <v>1313</v>
      </c>
      <c r="Q317" s="30"/>
      <c r="R317" s="30"/>
      <c r="S317" s="30"/>
      <c r="T317" s="30"/>
      <c r="U317" s="30"/>
      <c r="V317" s="30"/>
      <c r="W317" s="30" t="s">
        <v>8005</v>
      </c>
      <c r="X317" s="30"/>
      <c r="Y317" s="30"/>
      <c r="Z317" s="30" t="s">
        <v>8006</v>
      </c>
    </row>
    <row r="318" ht="15.75" customHeight="1">
      <c r="A318" s="30" t="s">
        <v>5112</v>
      </c>
      <c r="B318" s="30" t="s">
        <v>931</v>
      </c>
      <c r="C318" s="30" t="s">
        <v>12980</v>
      </c>
      <c r="D318" s="44" t="s">
        <v>5114</v>
      </c>
      <c r="E318" s="30"/>
      <c r="F318" s="32">
        <v>2179.0</v>
      </c>
      <c r="G318" s="30"/>
      <c r="H318" s="84" t="s">
        <v>1588</v>
      </c>
      <c r="I318" s="30" t="s">
        <v>1673</v>
      </c>
      <c r="J318" s="84" t="s">
        <v>12684</v>
      </c>
      <c r="K318" s="44" t="s">
        <v>1311</v>
      </c>
      <c r="L318" s="30"/>
      <c r="M318" s="30" t="s">
        <v>516</v>
      </c>
      <c r="N318" s="30" t="s">
        <v>862</v>
      </c>
      <c r="O318" s="30" t="s">
        <v>300</v>
      </c>
      <c r="P318" s="30" t="s">
        <v>1651</v>
      </c>
      <c r="Q318" s="30"/>
      <c r="R318" s="30"/>
      <c r="S318" s="30"/>
      <c r="T318" s="30"/>
      <c r="U318" s="30"/>
      <c r="V318" s="30"/>
      <c r="W318" s="30" t="s">
        <v>5115</v>
      </c>
      <c r="X318" s="30" t="s">
        <v>5116</v>
      </c>
      <c r="Y318" s="30"/>
      <c r="Z318" s="30" t="s">
        <v>5117</v>
      </c>
    </row>
    <row r="319" ht="15.75" customHeight="1">
      <c r="A319" s="30" t="s">
        <v>749</v>
      </c>
      <c r="B319" s="30" t="s">
        <v>273</v>
      </c>
      <c r="C319" s="30" t="s">
        <v>750</v>
      </c>
      <c r="D319" s="44" t="s">
        <v>751</v>
      </c>
      <c r="E319" s="44" t="s">
        <v>277</v>
      </c>
      <c r="F319" s="32">
        <v>1834.0</v>
      </c>
      <c r="G319" s="30" t="s">
        <v>752</v>
      </c>
      <c r="H319" s="84" t="s">
        <v>1588</v>
      </c>
      <c r="I319" s="30" t="s">
        <v>753</v>
      </c>
      <c r="J319" s="84" t="s">
        <v>12673</v>
      </c>
      <c r="K319" s="44" t="s">
        <v>754</v>
      </c>
      <c r="L319" s="30"/>
      <c r="M319" s="30" t="s">
        <v>755</v>
      </c>
      <c r="N319" s="30" t="s">
        <v>2970</v>
      </c>
      <c r="O319" s="30" t="s">
        <v>300</v>
      </c>
      <c r="P319" s="30" t="s">
        <v>757</v>
      </c>
      <c r="Q319" s="30"/>
      <c r="R319" s="30"/>
      <c r="S319" s="30"/>
      <c r="T319" s="30"/>
      <c r="U319" s="30"/>
      <c r="V319" s="30"/>
      <c r="W319" s="30" t="s">
        <v>758</v>
      </c>
      <c r="X319" s="30" t="s">
        <v>759</v>
      </c>
      <c r="Y319" s="30" t="s">
        <v>760</v>
      </c>
      <c r="Z319" s="30" t="s">
        <v>761</v>
      </c>
    </row>
    <row r="320" ht="15.75" customHeight="1">
      <c r="A320" s="30" t="s">
        <v>9051</v>
      </c>
      <c r="B320" s="30" t="s">
        <v>9024</v>
      </c>
      <c r="C320" s="30" t="s">
        <v>12981</v>
      </c>
      <c r="D320" s="44" t="s">
        <v>9053</v>
      </c>
      <c r="E320" s="44" t="s">
        <v>9027</v>
      </c>
      <c r="F320" s="32">
        <v>7.0</v>
      </c>
      <c r="G320" s="30" t="s">
        <v>9054</v>
      </c>
      <c r="H320" s="84" t="s">
        <v>14076</v>
      </c>
      <c r="I320" s="30" t="s">
        <v>9055</v>
      </c>
      <c r="J320" s="84" t="s">
        <v>1427</v>
      </c>
      <c r="K320" s="44" t="s">
        <v>9030</v>
      </c>
      <c r="L320" s="30"/>
      <c r="M320" s="30" t="s">
        <v>137</v>
      </c>
      <c r="N320" s="30" t="s">
        <v>4872</v>
      </c>
      <c r="O320" s="30" t="s">
        <v>300</v>
      </c>
      <c r="P320" s="30" t="s">
        <v>757</v>
      </c>
      <c r="Q320" s="30"/>
      <c r="R320" s="30"/>
      <c r="S320" s="30"/>
      <c r="T320" s="30"/>
      <c r="U320" s="30"/>
      <c r="V320" s="30"/>
      <c r="W320" s="30" t="s">
        <v>9056</v>
      </c>
      <c r="X320" s="30" t="s">
        <v>9057</v>
      </c>
      <c r="Y320" s="30"/>
      <c r="Z320" s="30" t="s">
        <v>9058</v>
      </c>
    </row>
    <row r="321" ht="15.75" customHeight="1">
      <c r="A321" s="30" t="s">
        <v>4636</v>
      </c>
      <c r="B321" s="30" t="s">
        <v>919</v>
      </c>
      <c r="C321" s="30" t="s">
        <v>12982</v>
      </c>
      <c r="D321" s="44" t="s">
        <v>4638</v>
      </c>
      <c r="E321" s="44" t="s">
        <v>1531</v>
      </c>
      <c r="F321" s="32">
        <v>12483.0</v>
      </c>
      <c r="G321" s="30"/>
      <c r="H321" s="84" t="s">
        <v>1588</v>
      </c>
      <c r="I321" s="30" t="s">
        <v>4639</v>
      </c>
      <c r="J321" s="30" t="s">
        <v>1427</v>
      </c>
      <c r="K321" s="44" t="s">
        <v>1532</v>
      </c>
      <c r="L321" s="30"/>
      <c r="M321" s="30" t="s">
        <v>930</v>
      </c>
      <c r="N321" s="30" t="s">
        <v>1806</v>
      </c>
      <c r="O321" s="30" t="s">
        <v>4640</v>
      </c>
      <c r="P321" s="30" t="s">
        <v>4641</v>
      </c>
      <c r="Q321" s="30" t="s">
        <v>1621</v>
      </c>
      <c r="R321" s="30" t="s">
        <v>4642</v>
      </c>
      <c r="S321" s="30"/>
      <c r="T321" s="30" t="s">
        <v>4643</v>
      </c>
      <c r="U321" s="30" t="s">
        <v>4644</v>
      </c>
      <c r="V321" s="30"/>
      <c r="W321" s="30" t="s">
        <v>4645</v>
      </c>
      <c r="X321" s="30" t="s">
        <v>4646</v>
      </c>
      <c r="Y321" s="30" t="s">
        <v>4647</v>
      </c>
      <c r="Z321" s="30" t="s">
        <v>4648</v>
      </c>
    </row>
    <row r="322" ht="15.75" customHeight="1">
      <c r="A322" s="30" t="s">
        <v>2610</v>
      </c>
      <c r="B322" s="30" t="s">
        <v>2599</v>
      </c>
      <c r="C322" s="30" t="s">
        <v>12983</v>
      </c>
      <c r="D322" s="44" t="s">
        <v>7132</v>
      </c>
      <c r="E322" s="44" t="s">
        <v>2901</v>
      </c>
      <c r="F322" s="32">
        <v>3764.0</v>
      </c>
      <c r="G322" s="30" t="s">
        <v>7133</v>
      </c>
      <c r="H322" s="84" t="s">
        <v>5616</v>
      </c>
      <c r="I322" s="30" t="s">
        <v>439</v>
      </c>
      <c r="J322" s="84" t="s">
        <v>12684</v>
      </c>
      <c r="K322" s="44" t="s">
        <v>2902</v>
      </c>
      <c r="L322" s="30"/>
      <c r="M322" s="30" t="s">
        <v>398</v>
      </c>
      <c r="N322" s="30" t="s">
        <v>7134</v>
      </c>
      <c r="O322" s="30" t="s">
        <v>768</v>
      </c>
      <c r="P322" s="30" t="s">
        <v>2651</v>
      </c>
      <c r="Q322" s="30"/>
      <c r="R322" s="30"/>
      <c r="S322" s="30"/>
      <c r="T322" s="30"/>
      <c r="U322" s="30"/>
      <c r="V322" s="30"/>
      <c r="W322" s="30" t="s">
        <v>7135</v>
      </c>
      <c r="X322" s="30" t="s">
        <v>7136</v>
      </c>
      <c r="Y322" s="30"/>
      <c r="Z322" s="30" t="s">
        <v>7137</v>
      </c>
    </row>
    <row r="323" ht="15.75" customHeight="1">
      <c r="A323" s="30" t="s">
        <v>6335</v>
      </c>
      <c r="B323" s="30" t="s">
        <v>6233</v>
      </c>
      <c r="C323" s="30" t="s">
        <v>12984</v>
      </c>
      <c r="D323" s="44" t="s">
        <v>6337</v>
      </c>
      <c r="E323" s="44" t="s">
        <v>6237</v>
      </c>
      <c r="F323" s="32">
        <v>11.0</v>
      </c>
      <c r="G323" s="30"/>
      <c r="H323" s="84" t="s">
        <v>1588</v>
      </c>
      <c r="I323" s="30" t="s">
        <v>6338</v>
      </c>
      <c r="J323" s="30" t="s">
        <v>1427</v>
      </c>
      <c r="K323" s="44" t="s">
        <v>6240</v>
      </c>
      <c r="L323" s="30"/>
      <c r="M323" s="30" t="s">
        <v>930</v>
      </c>
      <c r="N323" s="30"/>
      <c r="O323" s="30" t="s">
        <v>6339</v>
      </c>
      <c r="P323" s="30" t="s">
        <v>6340</v>
      </c>
      <c r="Q323" s="30"/>
      <c r="R323" s="30"/>
      <c r="S323" s="30"/>
      <c r="T323" s="30"/>
      <c r="U323" s="30"/>
      <c r="V323" s="30"/>
      <c r="W323" s="30" t="s">
        <v>6341</v>
      </c>
      <c r="X323" s="30"/>
      <c r="Y323" s="30"/>
      <c r="Z323" s="30" t="s">
        <v>6342</v>
      </c>
    </row>
    <row r="324" ht="15.75" customHeight="1">
      <c r="A324" s="30" t="s">
        <v>8101</v>
      </c>
      <c r="B324" s="30" t="s">
        <v>8100</v>
      </c>
      <c r="C324" s="30" t="s">
        <v>12985</v>
      </c>
      <c r="D324" s="44" t="s">
        <v>8103</v>
      </c>
      <c r="E324" s="30"/>
      <c r="F324" s="32">
        <v>667.0</v>
      </c>
      <c r="G324" s="30"/>
      <c r="H324" s="84" t="s">
        <v>1588</v>
      </c>
      <c r="I324" s="30" t="s">
        <v>8104</v>
      </c>
      <c r="J324" s="125" t="s">
        <v>11048</v>
      </c>
      <c r="K324" s="30"/>
      <c r="L324" s="30"/>
      <c r="M324" s="30"/>
      <c r="N324" s="30" t="s">
        <v>4887</v>
      </c>
      <c r="O324" s="30" t="s">
        <v>80</v>
      </c>
      <c r="P324" s="30" t="s">
        <v>1348</v>
      </c>
      <c r="Q324" s="30"/>
      <c r="R324" s="30"/>
      <c r="S324" s="30"/>
      <c r="T324" s="30"/>
      <c r="U324" s="30"/>
      <c r="V324" s="30"/>
      <c r="W324" s="30" t="s">
        <v>8105</v>
      </c>
      <c r="X324" s="30" t="s">
        <v>8106</v>
      </c>
      <c r="Y324" s="30"/>
      <c r="Z324" s="30" t="s">
        <v>8107</v>
      </c>
    </row>
    <row r="325" ht="15.75" customHeight="1">
      <c r="A325" s="30" t="s">
        <v>6323</v>
      </c>
      <c r="B325" s="30" t="s">
        <v>6233</v>
      </c>
      <c r="C325" s="30" t="s">
        <v>12986</v>
      </c>
      <c r="D325" s="44" t="s">
        <v>6325</v>
      </c>
      <c r="E325" s="44" t="s">
        <v>6267</v>
      </c>
      <c r="F325" s="32">
        <v>1742.0</v>
      </c>
      <c r="G325" s="30" t="s">
        <v>6326</v>
      </c>
      <c r="H325" s="84" t="s">
        <v>1588</v>
      </c>
      <c r="I325" s="30" t="s">
        <v>6327</v>
      </c>
      <c r="J325" s="30" t="s">
        <v>1427</v>
      </c>
      <c r="K325" s="44" t="s">
        <v>6270</v>
      </c>
      <c r="L325" s="30"/>
      <c r="M325" s="30" t="s">
        <v>755</v>
      </c>
      <c r="N325" s="30" t="s">
        <v>634</v>
      </c>
      <c r="O325" s="30" t="s">
        <v>80</v>
      </c>
      <c r="P325" s="30" t="s">
        <v>1589</v>
      </c>
      <c r="Q325" s="30" t="s">
        <v>3105</v>
      </c>
      <c r="R325" s="30" t="s">
        <v>6328</v>
      </c>
      <c r="S325" s="30"/>
      <c r="T325" s="30" t="s">
        <v>6329</v>
      </c>
      <c r="U325" s="30" t="s">
        <v>6330</v>
      </c>
      <c r="V325" s="30"/>
      <c r="W325" s="30" t="s">
        <v>6331</v>
      </c>
      <c r="X325" s="30" t="s">
        <v>6332</v>
      </c>
      <c r="Y325" s="30" t="s">
        <v>6333</v>
      </c>
      <c r="Z325" s="30" t="s">
        <v>6334</v>
      </c>
    </row>
    <row r="326" ht="15.75" customHeight="1">
      <c r="A326" s="30" t="s">
        <v>1519</v>
      </c>
      <c r="B326" s="30" t="s">
        <v>880</v>
      </c>
      <c r="C326" s="30" t="s">
        <v>1521</v>
      </c>
      <c r="D326" s="44" t="s">
        <v>1520</v>
      </c>
      <c r="E326" s="44" t="s">
        <v>1459</v>
      </c>
      <c r="F326" s="32">
        <v>2156.0</v>
      </c>
      <c r="G326" s="30"/>
      <c r="H326" s="84" t="s">
        <v>1588</v>
      </c>
      <c r="I326" s="30" t="s">
        <v>1522</v>
      </c>
      <c r="J326" s="30" t="s">
        <v>1458</v>
      </c>
      <c r="K326" s="44" t="s">
        <v>1460</v>
      </c>
      <c r="L326" s="30"/>
      <c r="M326" s="30" t="s">
        <v>891</v>
      </c>
      <c r="N326" s="30" t="s">
        <v>2970</v>
      </c>
      <c r="O326" s="30" t="s">
        <v>890</v>
      </c>
      <c r="P326" s="30" t="s">
        <v>890</v>
      </c>
      <c r="Q326" s="30" t="s">
        <v>623</v>
      </c>
      <c r="R326" s="30"/>
      <c r="S326" s="30"/>
      <c r="T326" s="30"/>
      <c r="U326" s="30"/>
      <c r="V326" s="30"/>
      <c r="W326" s="30" t="s">
        <v>1523</v>
      </c>
      <c r="X326" s="30" t="s">
        <v>4567</v>
      </c>
      <c r="Y326" s="30" t="s">
        <v>1525</v>
      </c>
      <c r="Z326" s="30" t="s">
        <v>1526</v>
      </c>
    </row>
    <row r="327" ht="15.75" customHeight="1">
      <c r="A327" s="30" t="s">
        <v>1476</v>
      </c>
      <c r="B327" s="30" t="s">
        <v>906</v>
      </c>
      <c r="C327" s="30" t="s">
        <v>1478</v>
      </c>
      <c r="D327" s="44" t="s">
        <v>1477</v>
      </c>
      <c r="E327" s="44" t="s">
        <v>1470</v>
      </c>
      <c r="F327" s="32">
        <v>3010.0</v>
      </c>
      <c r="G327" s="30" t="s">
        <v>1479</v>
      </c>
      <c r="H327" s="84" t="s">
        <v>1588</v>
      </c>
      <c r="I327" s="30" t="s">
        <v>1480</v>
      </c>
      <c r="J327" s="30" t="s">
        <v>1458</v>
      </c>
      <c r="K327" s="44" t="s">
        <v>1471</v>
      </c>
      <c r="L327" s="30"/>
      <c r="M327" s="30" t="s">
        <v>891</v>
      </c>
      <c r="N327" s="30" t="s">
        <v>4872</v>
      </c>
      <c r="O327" s="30" t="s">
        <v>109</v>
      </c>
      <c r="P327" s="30" t="s">
        <v>468</v>
      </c>
      <c r="Q327" s="30" t="s">
        <v>1482</v>
      </c>
      <c r="R327" s="30"/>
      <c r="S327" s="30"/>
      <c r="T327" s="30"/>
      <c r="U327" s="30"/>
      <c r="V327" s="30"/>
      <c r="W327" s="30" t="s">
        <v>1483</v>
      </c>
      <c r="X327" s="30" t="s">
        <v>1484</v>
      </c>
      <c r="Y327" s="30"/>
      <c r="Z327" s="30" t="s">
        <v>1480</v>
      </c>
    </row>
    <row r="328" ht="15.75" customHeight="1">
      <c r="A328" s="30" t="s">
        <v>4697</v>
      </c>
      <c r="B328" s="30" t="s">
        <v>257</v>
      </c>
      <c r="C328" s="30" t="s">
        <v>12987</v>
      </c>
      <c r="D328" s="44" t="s">
        <v>4699</v>
      </c>
      <c r="E328" s="44" t="s">
        <v>1390</v>
      </c>
      <c r="F328" s="32">
        <v>3709.0</v>
      </c>
      <c r="G328" s="30" t="s">
        <v>4700</v>
      </c>
      <c r="H328" s="84" t="s">
        <v>1588</v>
      </c>
      <c r="I328" s="30" t="s">
        <v>4701</v>
      </c>
      <c r="J328" s="84" t="s">
        <v>12673</v>
      </c>
      <c r="K328" s="44" t="s">
        <v>1391</v>
      </c>
      <c r="L328" s="30"/>
      <c r="M328" s="30" t="s">
        <v>755</v>
      </c>
      <c r="N328" s="30" t="s">
        <v>2377</v>
      </c>
      <c r="O328" s="30" t="s">
        <v>80</v>
      </c>
      <c r="P328" s="30" t="s">
        <v>4702</v>
      </c>
      <c r="Q328" s="30"/>
      <c r="R328" s="30" t="s">
        <v>4703</v>
      </c>
      <c r="S328" s="30"/>
      <c r="T328" s="30"/>
      <c r="U328" s="30" t="s">
        <v>4704</v>
      </c>
      <c r="V328" s="30"/>
      <c r="W328" s="30" t="s">
        <v>4705</v>
      </c>
      <c r="X328" s="30" t="s">
        <v>4706</v>
      </c>
      <c r="Y328" s="30" t="s">
        <v>4707</v>
      </c>
      <c r="Z328" s="30" t="s">
        <v>4708</v>
      </c>
    </row>
    <row r="329" ht="15.75" customHeight="1">
      <c r="A329" s="30" t="s">
        <v>4709</v>
      </c>
      <c r="B329" s="30" t="s">
        <v>257</v>
      </c>
      <c r="C329" s="30" t="s">
        <v>12988</v>
      </c>
      <c r="D329" s="44" t="s">
        <v>4711</v>
      </c>
      <c r="E329" s="44" t="s">
        <v>1390</v>
      </c>
      <c r="F329" s="32">
        <v>17560.0</v>
      </c>
      <c r="G329" s="30" t="s">
        <v>4712</v>
      </c>
      <c r="H329" s="84" t="s">
        <v>1588</v>
      </c>
      <c r="I329" s="30" t="s">
        <v>4713</v>
      </c>
      <c r="J329" s="84" t="s">
        <v>12673</v>
      </c>
      <c r="K329" s="44" t="s">
        <v>1391</v>
      </c>
      <c r="L329" s="30"/>
      <c r="M329" s="30" t="s">
        <v>755</v>
      </c>
      <c r="N329" s="30" t="s">
        <v>2433</v>
      </c>
      <c r="O329" s="30" t="s">
        <v>80</v>
      </c>
      <c r="P329" s="30" t="s">
        <v>4714</v>
      </c>
      <c r="Q329" s="30" t="s">
        <v>537</v>
      </c>
      <c r="R329" s="30"/>
      <c r="S329" s="30"/>
      <c r="T329" s="30"/>
      <c r="U329" s="30"/>
      <c r="V329" s="30"/>
      <c r="W329" s="30" t="s">
        <v>4715</v>
      </c>
      <c r="X329" s="30" t="s">
        <v>4716</v>
      </c>
      <c r="Y329" s="30"/>
      <c r="Z329" s="30" t="s">
        <v>4717</v>
      </c>
    </row>
    <row r="330" ht="15.75" customHeight="1">
      <c r="A330" s="30" t="s">
        <v>5715</v>
      </c>
      <c r="B330" s="30" t="s">
        <v>5705</v>
      </c>
      <c r="C330" s="30" t="s">
        <v>12989</v>
      </c>
      <c r="D330" s="44" t="s">
        <v>5717</v>
      </c>
      <c r="E330" s="44" t="s">
        <v>5709</v>
      </c>
      <c r="F330" s="32">
        <v>1133.0</v>
      </c>
      <c r="G330" s="30"/>
      <c r="H330" s="84" t="s">
        <v>1588</v>
      </c>
      <c r="I330" s="30" t="s">
        <v>5718</v>
      </c>
      <c r="J330" s="30" t="s">
        <v>1427</v>
      </c>
      <c r="K330" s="44" t="s">
        <v>5711</v>
      </c>
      <c r="L330" s="30"/>
      <c r="M330" s="30" t="s">
        <v>755</v>
      </c>
      <c r="N330" s="30" t="s">
        <v>5719</v>
      </c>
      <c r="O330" s="30" t="s">
        <v>300</v>
      </c>
      <c r="P330" s="30" t="s">
        <v>757</v>
      </c>
      <c r="Q330" s="30"/>
      <c r="R330" s="30"/>
      <c r="S330" s="30"/>
      <c r="T330" s="30"/>
      <c r="U330" s="30" t="s">
        <v>5720</v>
      </c>
      <c r="V330" s="30"/>
      <c r="W330" s="30" t="s">
        <v>5721</v>
      </c>
      <c r="X330" s="30" t="s">
        <v>5722</v>
      </c>
      <c r="Y330" s="30" t="s">
        <v>5723</v>
      </c>
      <c r="Z330" s="30" t="s">
        <v>5724</v>
      </c>
    </row>
    <row r="331" ht="15.75" customHeight="1">
      <c r="A331" s="30" t="s">
        <v>6223</v>
      </c>
      <c r="B331" s="30" t="s">
        <v>1099</v>
      </c>
      <c r="C331" s="30" t="s">
        <v>12990</v>
      </c>
      <c r="D331" s="44" t="s">
        <v>6225</v>
      </c>
      <c r="E331" s="44" t="s">
        <v>6226</v>
      </c>
      <c r="F331" s="32">
        <v>922.0</v>
      </c>
      <c r="G331" s="30"/>
      <c r="H331" s="84" t="s">
        <v>1588</v>
      </c>
      <c r="I331" s="30" t="s">
        <v>6227</v>
      </c>
      <c r="J331" s="30" t="s">
        <v>1427</v>
      </c>
      <c r="K331" s="44" t="s">
        <v>6228</v>
      </c>
      <c r="L331" s="30"/>
      <c r="M331" s="30" t="s">
        <v>755</v>
      </c>
      <c r="N331" s="30" t="s">
        <v>706</v>
      </c>
      <c r="O331" s="30" t="s">
        <v>109</v>
      </c>
      <c r="P331" s="30" t="s">
        <v>468</v>
      </c>
      <c r="Q331" s="30" t="s">
        <v>537</v>
      </c>
      <c r="R331" s="30"/>
      <c r="S331" s="30"/>
      <c r="T331" s="30"/>
      <c r="U331" s="30" t="s">
        <v>6229</v>
      </c>
      <c r="V331" s="30"/>
      <c r="W331" s="30" t="s">
        <v>6230</v>
      </c>
      <c r="X331" s="30" t="s">
        <v>6231</v>
      </c>
      <c r="Y331" s="30"/>
      <c r="Z331" s="30" t="s">
        <v>6232</v>
      </c>
    </row>
    <row r="332" ht="15.75" customHeight="1">
      <c r="A332" s="30" t="s">
        <v>6858</v>
      </c>
      <c r="B332" s="30" t="s">
        <v>6857</v>
      </c>
      <c r="C332" s="30" t="s">
        <v>12991</v>
      </c>
      <c r="D332" s="44" t="s">
        <v>6860</v>
      </c>
      <c r="E332" s="44" t="s">
        <v>6861</v>
      </c>
      <c r="F332" s="32">
        <v>1154.0</v>
      </c>
      <c r="G332" s="30"/>
      <c r="H332" s="84" t="s">
        <v>1588</v>
      </c>
      <c r="I332" s="30" t="s">
        <v>6862</v>
      </c>
      <c r="J332" s="84" t="s">
        <v>12786</v>
      </c>
      <c r="K332" s="44" t="s">
        <v>6863</v>
      </c>
      <c r="L332" s="30"/>
      <c r="M332" s="30" t="s">
        <v>755</v>
      </c>
      <c r="N332" s="30" t="s">
        <v>3807</v>
      </c>
      <c r="O332" s="30" t="s">
        <v>80</v>
      </c>
      <c r="P332" s="30" t="s">
        <v>527</v>
      </c>
      <c r="Q332" s="30" t="s">
        <v>492</v>
      </c>
      <c r="R332" s="30"/>
      <c r="S332" s="30"/>
      <c r="T332" s="30" t="s">
        <v>6864</v>
      </c>
      <c r="U332" s="30"/>
      <c r="V332" s="30"/>
      <c r="W332" s="30" t="s">
        <v>6865</v>
      </c>
      <c r="X332" s="30" t="s">
        <v>6866</v>
      </c>
      <c r="Y332" s="30" t="s">
        <v>6867</v>
      </c>
      <c r="Z332" s="30" t="s">
        <v>6868</v>
      </c>
    </row>
    <row r="333" ht="15.75" customHeight="1">
      <c r="A333" s="30" t="s">
        <v>5814</v>
      </c>
      <c r="B333" s="30" t="s">
        <v>3408</v>
      </c>
      <c r="C333" s="30" t="s">
        <v>12992</v>
      </c>
      <c r="D333" s="44" t="s">
        <v>5816</v>
      </c>
      <c r="E333" s="44" t="s">
        <v>3596</v>
      </c>
      <c r="F333" s="32">
        <v>31.0</v>
      </c>
      <c r="G333" s="30"/>
      <c r="H333" s="84" t="s">
        <v>1588</v>
      </c>
      <c r="I333" s="30" t="s">
        <v>1588</v>
      </c>
      <c r="J333" s="30" t="s">
        <v>1427</v>
      </c>
      <c r="K333" s="44" t="s">
        <v>3415</v>
      </c>
      <c r="L333" s="30"/>
      <c r="M333" s="30" t="s">
        <v>398</v>
      </c>
      <c r="N333" s="30" t="s">
        <v>1533</v>
      </c>
      <c r="O333" s="30" t="s">
        <v>450</v>
      </c>
      <c r="P333" s="30" t="s">
        <v>5817</v>
      </c>
      <c r="Q333" s="30"/>
      <c r="R333" s="30"/>
      <c r="S333" s="30"/>
      <c r="T333" s="30"/>
      <c r="U333" s="30"/>
      <c r="V333" s="30"/>
      <c r="W333" s="30" t="s">
        <v>5818</v>
      </c>
      <c r="X333" s="30" t="s">
        <v>5819</v>
      </c>
      <c r="Y333" s="30"/>
      <c r="Z333" s="30" t="s">
        <v>5820</v>
      </c>
    </row>
    <row r="334" ht="15.75" customHeight="1">
      <c r="A334" s="30" t="s">
        <v>5204</v>
      </c>
      <c r="B334" s="30" t="s">
        <v>5177</v>
      </c>
      <c r="C334" s="30" t="s">
        <v>12993</v>
      </c>
      <c r="D334" s="44" t="s">
        <v>5206</v>
      </c>
      <c r="E334" s="44" t="s">
        <v>5181</v>
      </c>
      <c r="F334" s="32">
        <v>1191.0</v>
      </c>
      <c r="G334" s="30" t="s">
        <v>5207</v>
      </c>
      <c r="H334" s="84" t="s">
        <v>1588</v>
      </c>
      <c r="I334" s="30" t="s">
        <v>5208</v>
      </c>
      <c r="J334" s="30" t="s">
        <v>1427</v>
      </c>
      <c r="K334" s="44" t="s">
        <v>5184</v>
      </c>
      <c r="L334" s="30"/>
      <c r="M334" s="30" t="s">
        <v>755</v>
      </c>
      <c r="N334" s="30" t="s">
        <v>1696</v>
      </c>
      <c r="O334" s="30" t="s">
        <v>80</v>
      </c>
      <c r="P334" s="30" t="s">
        <v>1348</v>
      </c>
      <c r="Q334" s="30" t="s">
        <v>5209</v>
      </c>
      <c r="R334" s="30"/>
      <c r="S334" s="30"/>
      <c r="T334" s="30" t="s">
        <v>5210</v>
      </c>
      <c r="U334" s="30" t="s">
        <v>5211</v>
      </c>
      <c r="V334" s="30"/>
      <c r="W334" s="30" t="s">
        <v>5212</v>
      </c>
      <c r="X334" s="30" t="s">
        <v>5213</v>
      </c>
      <c r="Y334" s="30" t="s">
        <v>5214</v>
      </c>
      <c r="Z334" s="30" t="s">
        <v>5215</v>
      </c>
    </row>
    <row r="335" ht="15.75" customHeight="1">
      <c r="A335" s="30" t="s">
        <v>5882</v>
      </c>
      <c r="B335" s="30" t="s">
        <v>3408</v>
      </c>
      <c r="C335" s="30"/>
      <c r="D335" s="44" t="s">
        <v>5883</v>
      </c>
      <c r="E335" s="44" t="s">
        <v>3596</v>
      </c>
      <c r="F335" s="32">
        <v>1538.0</v>
      </c>
      <c r="G335" s="30"/>
      <c r="H335" s="84" t="s">
        <v>1588</v>
      </c>
      <c r="I335" s="30" t="s">
        <v>2489</v>
      </c>
      <c r="J335" s="30" t="s">
        <v>1427</v>
      </c>
      <c r="K335" s="44" t="s">
        <v>3415</v>
      </c>
      <c r="L335" s="30"/>
      <c r="M335" s="30" t="s">
        <v>398</v>
      </c>
      <c r="N335" s="30" t="s">
        <v>2970</v>
      </c>
      <c r="O335" s="30" t="s">
        <v>450</v>
      </c>
      <c r="P335" s="30" t="s">
        <v>450</v>
      </c>
      <c r="Q335" s="30" t="s">
        <v>537</v>
      </c>
      <c r="R335" s="30"/>
      <c r="S335" s="30"/>
      <c r="T335" s="30"/>
      <c r="U335" s="30"/>
      <c r="V335" s="30"/>
      <c r="W335" s="30" t="s">
        <v>5884</v>
      </c>
      <c r="X335" s="30" t="s">
        <v>5885</v>
      </c>
      <c r="Y335" s="30" t="s">
        <v>5886</v>
      </c>
      <c r="Z335" s="30" t="s">
        <v>5887</v>
      </c>
    </row>
    <row r="336" ht="15.75" customHeight="1">
      <c r="A336" s="30" t="s">
        <v>6418</v>
      </c>
      <c r="B336" s="30" t="s">
        <v>6417</v>
      </c>
      <c r="C336" s="30" t="s">
        <v>12995</v>
      </c>
      <c r="D336" s="44" t="s">
        <v>6420</v>
      </c>
      <c r="E336" s="44" t="s">
        <v>6421</v>
      </c>
      <c r="F336" s="32">
        <v>31180.0</v>
      </c>
      <c r="G336" s="30" t="s">
        <v>6422</v>
      </c>
      <c r="H336" s="84" t="s">
        <v>5616</v>
      </c>
      <c r="I336" s="30" t="s">
        <v>489</v>
      </c>
      <c r="J336" s="84" t="s">
        <v>12684</v>
      </c>
      <c r="K336" s="44" t="s">
        <v>6423</v>
      </c>
      <c r="L336" s="30"/>
      <c r="M336" s="30" t="s">
        <v>398</v>
      </c>
      <c r="N336" s="30" t="s">
        <v>6424</v>
      </c>
      <c r="O336" s="30" t="s">
        <v>300</v>
      </c>
      <c r="P336" s="30" t="s">
        <v>757</v>
      </c>
      <c r="Q336" s="30"/>
      <c r="R336" s="30"/>
      <c r="S336" s="30"/>
      <c r="T336" s="30"/>
      <c r="U336" s="30"/>
      <c r="V336" s="30"/>
      <c r="W336" s="30" t="s">
        <v>6425</v>
      </c>
      <c r="X336" s="30"/>
      <c r="Y336" s="30" t="s">
        <v>6426</v>
      </c>
      <c r="Z336" s="30" t="s">
        <v>6427</v>
      </c>
    </row>
    <row r="337" ht="15.75" customHeight="1">
      <c r="A337" s="30" t="s">
        <v>7788</v>
      </c>
      <c r="B337" s="30" t="s">
        <v>7757</v>
      </c>
      <c r="C337" s="30" t="s">
        <v>12996</v>
      </c>
      <c r="D337" s="44" t="s">
        <v>7790</v>
      </c>
      <c r="E337" s="44" t="s">
        <v>7761</v>
      </c>
      <c r="F337" s="32">
        <v>20413.0</v>
      </c>
      <c r="G337" s="30" t="s">
        <v>7791</v>
      </c>
      <c r="H337" s="84" t="s">
        <v>1588</v>
      </c>
      <c r="I337" s="30" t="s">
        <v>7792</v>
      </c>
      <c r="J337" s="30" t="s">
        <v>1427</v>
      </c>
      <c r="K337" s="44" t="s">
        <v>7763</v>
      </c>
      <c r="L337" s="30"/>
      <c r="M337" s="30" t="s">
        <v>755</v>
      </c>
      <c r="N337" s="30" t="s">
        <v>740</v>
      </c>
      <c r="O337" s="30" t="s">
        <v>80</v>
      </c>
      <c r="P337" s="30" t="s">
        <v>1589</v>
      </c>
      <c r="Q337" s="30"/>
      <c r="R337" s="30"/>
      <c r="S337" s="30"/>
      <c r="T337" s="30"/>
      <c r="U337" s="30" t="s">
        <v>7793</v>
      </c>
      <c r="V337" s="30"/>
      <c r="W337" s="30" t="s">
        <v>7794</v>
      </c>
      <c r="X337" s="30" t="s">
        <v>7795</v>
      </c>
      <c r="Y337" s="30" t="s">
        <v>7796</v>
      </c>
      <c r="Z337" s="30" t="s">
        <v>7797</v>
      </c>
    </row>
    <row r="338" ht="15.75" customHeight="1">
      <c r="A338" s="30" t="s">
        <v>10046</v>
      </c>
      <c r="B338" s="30" t="s">
        <v>10045</v>
      </c>
      <c r="C338" s="30" t="s">
        <v>12997</v>
      </c>
      <c r="D338" s="44" t="s">
        <v>10048</v>
      </c>
      <c r="E338" s="44" t="s">
        <v>10049</v>
      </c>
      <c r="F338" s="32">
        <v>13564.0</v>
      </c>
      <c r="G338" s="30" t="s">
        <v>10050</v>
      </c>
      <c r="H338" s="84" t="s">
        <v>5616</v>
      </c>
      <c r="I338" s="30" t="s">
        <v>10051</v>
      </c>
      <c r="J338" s="30" t="s">
        <v>1427</v>
      </c>
      <c r="K338" s="44" t="s">
        <v>10052</v>
      </c>
      <c r="L338" s="30"/>
      <c r="M338" s="30" t="s">
        <v>466</v>
      </c>
      <c r="N338" s="30" t="s">
        <v>2884</v>
      </c>
      <c r="O338" s="30" t="s">
        <v>80</v>
      </c>
      <c r="P338" s="30" t="s">
        <v>2748</v>
      </c>
      <c r="Q338" s="30"/>
      <c r="R338" s="30" t="s">
        <v>10053</v>
      </c>
      <c r="S338" s="30"/>
      <c r="T338" s="30"/>
      <c r="U338" s="30"/>
      <c r="V338" s="30"/>
      <c r="W338" s="30" t="s">
        <v>10054</v>
      </c>
      <c r="X338" s="30"/>
      <c r="Y338" s="30" t="s">
        <v>10055</v>
      </c>
      <c r="Z338" s="30" t="s">
        <v>10056</v>
      </c>
    </row>
    <row r="339" ht="15.75" customHeight="1">
      <c r="A339" s="30" t="s">
        <v>10953</v>
      </c>
      <c r="B339" s="30" t="s">
        <v>10906</v>
      </c>
      <c r="C339" s="30" t="s">
        <v>12998</v>
      </c>
      <c r="D339" s="44" t="s">
        <v>10955</v>
      </c>
      <c r="E339" s="30"/>
      <c r="F339" s="32">
        <v>675.0</v>
      </c>
      <c r="G339" s="30"/>
      <c r="H339" s="84" t="s">
        <v>1588</v>
      </c>
      <c r="I339" s="30" t="s">
        <v>10956</v>
      </c>
      <c r="J339" s="125" t="s">
        <v>11048</v>
      </c>
      <c r="K339" s="30"/>
      <c r="L339" s="30"/>
      <c r="M339" s="30"/>
      <c r="N339" s="30" t="s">
        <v>440</v>
      </c>
      <c r="O339" s="30" t="s">
        <v>80</v>
      </c>
      <c r="P339" s="30" t="s">
        <v>7649</v>
      </c>
      <c r="Q339" s="30"/>
      <c r="R339" s="30"/>
      <c r="S339" s="30"/>
      <c r="T339" s="30"/>
      <c r="U339" s="30"/>
      <c r="V339" s="30"/>
      <c r="W339" s="30" t="s">
        <v>10957</v>
      </c>
      <c r="X339" s="30" t="s">
        <v>10958</v>
      </c>
      <c r="Y339" s="30"/>
      <c r="Z339" s="30" t="s">
        <v>10959</v>
      </c>
    </row>
    <row r="340" ht="15.75" customHeight="1">
      <c r="A340" s="30" t="s">
        <v>6343</v>
      </c>
      <c r="B340" s="30" t="s">
        <v>6233</v>
      </c>
      <c r="C340" s="30" t="s">
        <v>12999</v>
      </c>
      <c r="D340" s="44" t="s">
        <v>6345</v>
      </c>
      <c r="E340" s="44" t="s">
        <v>6267</v>
      </c>
      <c r="F340" s="32">
        <v>595.0</v>
      </c>
      <c r="G340" s="30" t="s">
        <v>6346</v>
      </c>
      <c r="H340" s="84" t="s">
        <v>1588</v>
      </c>
      <c r="I340" s="30" t="s">
        <v>6347</v>
      </c>
      <c r="J340" s="30" t="s">
        <v>1427</v>
      </c>
      <c r="K340" s="44" t="s">
        <v>6270</v>
      </c>
      <c r="L340" s="30"/>
      <c r="M340" s="30" t="s">
        <v>755</v>
      </c>
      <c r="N340" s="30" t="s">
        <v>1639</v>
      </c>
      <c r="O340" s="30" t="s">
        <v>80</v>
      </c>
      <c r="P340" s="30" t="s">
        <v>1620</v>
      </c>
      <c r="Q340" s="30"/>
      <c r="R340" s="30"/>
      <c r="S340" s="30"/>
      <c r="T340" s="30"/>
      <c r="U340" s="30"/>
      <c r="V340" s="30"/>
      <c r="W340" s="30" t="s">
        <v>6348</v>
      </c>
      <c r="X340" s="30" t="s">
        <v>6349</v>
      </c>
      <c r="Y340" s="30"/>
      <c r="Z340" s="30" t="s">
        <v>6350</v>
      </c>
    </row>
    <row r="341" ht="15.75" customHeight="1">
      <c r="A341" s="30" t="s">
        <v>6953</v>
      </c>
      <c r="B341" s="30" t="s">
        <v>1207</v>
      </c>
      <c r="C341" s="30" t="s">
        <v>13000</v>
      </c>
      <c r="D341" s="44" t="s">
        <v>6955</v>
      </c>
      <c r="E341" s="44" t="s">
        <v>1211</v>
      </c>
      <c r="F341" s="32">
        <v>1635.0</v>
      </c>
      <c r="G341" s="30" t="s">
        <v>6956</v>
      </c>
      <c r="H341" s="84" t="s">
        <v>1588</v>
      </c>
      <c r="I341" s="30" t="s">
        <v>6957</v>
      </c>
      <c r="J341" s="125" t="s">
        <v>12690</v>
      </c>
      <c r="K341" s="44" t="s">
        <v>1819</v>
      </c>
      <c r="L341" s="30"/>
      <c r="M341" s="30" t="s">
        <v>755</v>
      </c>
      <c r="N341" s="30" t="s">
        <v>546</v>
      </c>
      <c r="O341" s="30" t="s">
        <v>80</v>
      </c>
      <c r="P341" s="30" t="s">
        <v>635</v>
      </c>
      <c r="Q341" s="30"/>
      <c r="R341" s="30"/>
      <c r="S341" s="30"/>
      <c r="T341" s="30"/>
      <c r="U341" s="30"/>
      <c r="V341" s="30"/>
      <c r="W341" s="30" t="s">
        <v>6958</v>
      </c>
      <c r="X341" s="30" t="s">
        <v>6959</v>
      </c>
      <c r="Y341" s="30" t="s">
        <v>6960</v>
      </c>
      <c r="Z341" s="30" t="s">
        <v>6961</v>
      </c>
    </row>
    <row r="342" ht="15.75" customHeight="1">
      <c r="A342" s="30" t="s">
        <v>8434</v>
      </c>
      <c r="B342" s="30" t="s">
        <v>8433</v>
      </c>
      <c r="C342" s="30" t="s">
        <v>13001</v>
      </c>
      <c r="D342" s="44" t="s">
        <v>8436</v>
      </c>
      <c r="E342" s="44" t="s">
        <v>8437</v>
      </c>
      <c r="F342" s="32">
        <v>4819.0</v>
      </c>
      <c r="G342" s="30" t="s">
        <v>8438</v>
      </c>
      <c r="H342" s="84" t="s">
        <v>5616</v>
      </c>
      <c r="I342" s="30" t="s">
        <v>8439</v>
      </c>
      <c r="J342" s="84" t="s">
        <v>1427</v>
      </c>
      <c r="K342" s="44" t="s">
        <v>8440</v>
      </c>
      <c r="L342" s="30"/>
      <c r="M342" s="30" t="s">
        <v>398</v>
      </c>
      <c r="N342" s="30" t="s">
        <v>8441</v>
      </c>
      <c r="O342" s="30" t="s">
        <v>80</v>
      </c>
      <c r="P342" s="30" t="s">
        <v>6741</v>
      </c>
      <c r="Q342" s="30"/>
      <c r="R342" s="30"/>
      <c r="S342" s="30"/>
      <c r="T342" s="30"/>
      <c r="U342" s="30"/>
      <c r="V342" s="30"/>
      <c r="W342" s="30" t="s">
        <v>8442</v>
      </c>
      <c r="X342" s="30" t="s">
        <v>8443</v>
      </c>
      <c r="Y342" s="30"/>
      <c r="Z342" s="30" t="s">
        <v>8444</v>
      </c>
    </row>
    <row r="343" ht="15.75" customHeight="1">
      <c r="A343" s="30" t="s">
        <v>8171</v>
      </c>
      <c r="B343" s="30" t="s">
        <v>8148</v>
      </c>
      <c r="C343" s="30" t="s">
        <v>13002</v>
      </c>
      <c r="D343" s="44" t="s">
        <v>8173</v>
      </c>
      <c r="E343" s="44" t="s">
        <v>8163</v>
      </c>
      <c r="F343" s="32">
        <v>949.0</v>
      </c>
      <c r="G343" s="30" t="s">
        <v>8174</v>
      </c>
      <c r="H343" s="84" t="s">
        <v>1588</v>
      </c>
      <c r="I343" s="30" t="s">
        <v>1619</v>
      </c>
      <c r="J343" s="84" t="s">
        <v>12684</v>
      </c>
      <c r="K343" s="44" t="s">
        <v>8166</v>
      </c>
      <c r="L343" s="30"/>
      <c r="M343" s="30" t="s">
        <v>398</v>
      </c>
      <c r="N343" s="30" t="s">
        <v>8175</v>
      </c>
      <c r="O343" s="30" t="s">
        <v>315</v>
      </c>
      <c r="P343" s="30" t="s">
        <v>8176</v>
      </c>
      <c r="Q343" s="30"/>
      <c r="R343" s="30"/>
      <c r="S343" s="30"/>
      <c r="T343" s="30"/>
      <c r="U343" s="30"/>
      <c r="V343" s="30"/>
      <c r="W343" s="30" t="s">
        <v>8177</v>
      </c>
      <c r="X343" s="30"/>
      <c r="Y343" s="30"/>
      <c r="Z343" s="30" t="s">
        <v>8178</v>
      </c>
    </row>
    <row r="344" ht="15.75" customHeight="1">
      <c r="A344" s="30" t="s">
        <v>5778</v>
      </c>
      <c r="B344" s="30" t="s">
        <v>5705</v>
      </c>
      <c r="C344" s="30" t="s">
        <v>13003</v>
      </c>
      <c r="D344" s="44" t="s">
        <v>5780</v>
      </c>
      <c r="E344" s="44" t="s">
        <v>5709</v>
      </c>
      <c r="F344" s="32">
        <v>1943.0</v>
      </c>
      <c r="G344" s="30" t="s">
        <v>5781</v>
      </c>
      <c r="H344" s="84" t="s">
        <v>1588</v>
      </c>
      <c r="I344" s="30" t="s">
        <v>5782</v>
      </c>
      <c r="J344" s="30" t="s">
        <v>1427</v>
      </c>
      <c r="K344" s="44" t="s">
        <v>5711</v>
      </c>
      <c r="L344" s="30"/>
      <c r="M344" s="30" t="s">
        <v>755</v>
      </c>
      <c r="N344" s="30" t="s">
        <v>5783</v>
      </c>
      <c r="O344" s="30" t="s">
        <v>768</v>
      </c>
      <c r="P344" s="30" t="s">
        <v>2904</v>
      </c>
      <c r="Q344" s="30" t="s">
        <v>623</v>
      </c>
      <c r="R344" s="30"/>
      <c r="S344" s="30"/>
      <c r="T344" s="30" t="s">
        <v>5784</v>
      </c>
      <c r="U344" s="30"/>
      <c r="V344" s="30"/>
      <c r="W344" s="30" t="s">
        <v>5785</v>
      </c>
      <c r="X344" s="30" t="s">
        <v>5786</v>
      </c>
      <c r="Y344" s="30"/>
      <c r="Z344" s="30" t="s">
        <v>5787</v>
      </c>
    </row>
    <row r="345" ht="15.75" customHeight="1">
      <c r="A345" s="30" t="s">
        <v>7808</v>
      </c>
      <c r="B345" s="30" t="s">
        <v>7757</v>
      </c>
      <c r="C345" s="30" t="s">
        <v>13004</v>
      </c>
      <c r="D345" s="44" t="s">
        <v>7810</v>
      </c>
      <c r="E345" s="44" t="s">
        <v>7761</v>
      </c>
      <c r="F345" s="32">
        <v>1797.0</v>
      </c>
      <c r="G345" s="30" t="s">
        <v>7811</v>
      </c>
      <c r="H345" s="84" t="s">
        <v>1588</v>
      </c>
      <c r="I345" s="30" t="s">
        <v>7812</v>
      </c>
      <c r="J345" s="30" t="s">
        <v>1427</v>
      </c>
      <c r="K345" s="44" t="s">
        <v>7763</v>
      </c>
      <c r="L345" s="30"/>
      <c r="M345" s="30" t="s">
        <v>755</v>
      </c>
      <c r="N345" s="30" t="s">
        <v>605</v>
      </c>
      <c r="O345" s="30" t="s">
        <v>80</v>
      </c>
      <c r="P345" s="30" t="s">
        <v>7813</v>
      </c>
      <c r="Q345" s="30"/>
      <c r="R345" s="30"/>
      <c r="S345" s="30"/>
      <c r="T345" s="30"/>
      <c r="U345" s="30"/>
      <c r="V345" s="30"/>
      <c r="W345" s="30" t="s">
        <v>7814</v>
      </c>
      <c r="X345" s="30" t="s">
        <v>7815</v>
      </c>
      <c r="Y345" s="30" t="s">
        <v>7816</v>
      </c>
      <c r="Z345" s="30" t="s">
        <v>7812</v>
      </c>
    </row>
    <row r="346" ht="15.75" customHeight="1">
      <c r="A346" s="30" t="s">
        <v>6126</v>
      </c>
      <c r="B346" s="30" t="s">
        <v>273</v>
      </c>
      <c r="C346" s="30" t="s">
        <v>13005</v>
      </c>
      <c r="D346" s="44" t="s">
        <v>6128</v>
      </c>
      <c r="E346" s="44" t="s">
        <v>277</v>
      </c>
      <c r="F346" s="32">
        <v>3733.0</v>
      </c>
      <c r="G346" s="30" t="s">
        <v>6129</v>
      </c>
      <c r="H346" s="84" t="s">
        <v>1588</v>
      </c>
      <c r="I346" s="30" t="s">
        <v>6130</v>
      </c>
      <c r="J346" s="84" t="s">
        <v>12673</v>
      </c>
      <c r="K346" s="44" t="s">
        <v>754</v>
      </c>
      <c r="L346" s="30"/>
      <c r="M346" s="30" t="s">
        <v>755</v>
      </c>
      <c r="N346" s="30" t="s">
        <v>2188</v>
      </c>
      <c r="O346" s="30" t="s">
        <v>80</v>
      </c>
      <c r="P346" s="30" t="s">
        <v>6131</v>
      </c>
      <c r="Q346" s="30"/>
      <c r="R346" s="30"/>
      <c r="S346" s="30"/>
      <c r="T346" s="30" t="s">
        <v>6132</v>
      </c>
      <c r="U346" s="30" t="s">
        <v>6133</v>
      </c>
      <c r="V346" s="30"/>
      <c r="W346" s="30" t="s">
        <v>6134</v>
      </c>
      <c r="X346" s="30" t="s">
        <v>6135</v>
      </c>
      <c r="Y346" s="30" t="s">
        <v>6136</v>
      </c>
      <c r="Z346" s="30" t="s">
        <v>6137</v>
      </c>
    </row>
    <row r="347" ht="15.75" customHeight="1">
      <c r="A347" s="30" t="s">
        <v>10436</v>
      </c>
      <c r="B347" s="30" t="s">
        <v>10405</v>
      </c>
      <c r="C347" s="30" t="s">
        <v>13006</v>
      </c>
      <c r="D347" s="44" t="s">
        <v>10438</v>
      </c>
      <c r="E347" s="44" t="s">
        <v>10439</v>
      </c>
      <c r="F347" s="32">
        <v>1302.0</v>
      </c>
      <c r="G347" s="30" t="s">
        <v>10440</v>
      </c>
      <c r="H347" s="84" t="s">
        <v>5616</v>
      </c>
      <c r="I347" s="30" t="s">
        <v>6303</v>
      </c>
      <c r="J347" s="84" t="s">
        <v>12673</v>
      </c>
      <c r="K347" s="44" t="s">
        <v>10441</v>
      </c>
      <c r="L347" s="30"/>
      <c r="M347" s="30" t="s">
        <v>398</v>
      </c>
      <c r="N347" s="30" t="s">
        <v>1662</v>
      </c>
      <c r="O347" s="30" t="s">
        <v>80</v>
      </c>
      <c r="P347" s="30" t="s">
        <v>10442</v>
      </c>
      <c r="Q347" s="30" t="s">
        <v>2351</v>
      </c>
      <c r="R347" s="30"/>
      <c r="S347" s="30"/>
      <c r="T347" s="30"/>
      <c r="U347" s="30"/>
      <c r="V347" s="30"/>
      <c r="W347" s="30" t="s">
        <v>10443</v>
      </c>
      <c r="X347" s="30" t="s">
        <v>10444</v>
      </c>
      <c r="Y347" s="30" t="s">
        <v>10445</v>
      </c>
      <c r="Z347" s="30" t="s">
        <v>10446</v>
      </c>
    </row>
    <row r="348" ht="15.75" customHeight="1">
      <c r="A348" s="30" t="s">
        <v>10738</v>
      </c>
      <c r="B348" s="30" t="s">
        <v>5511</v>
      </c>
      <c r="C348" s="30" t="s">
        <v>13007</v>
      </c>
      <c r="D348" s="44" t="s">
        <v>10739</v>
      </c>
      <c r="E348" s="30"/>
      <c r="F348" s="32">
        <v>310.0</v>
      </c>
      <c r="G348" s="30"/>
      <c r="H348" s="84" t="s">
        <v>1588</v>
      </c>
      <c r="I348" s="30" t="s">
        <v>1673</v>
      </c>
      <c r="J348" s="125" t="s">
        <v>11048</v>
      </c>
      <c r="K348" s="30"/>
      <c r="L348" s="30"/>
      <c r="M348" s="30"/>
      <c r="N348" s="30" t="s">
        <v>2884</v>
      </c>
      <c r="O348" s="30" t="s">
        <v>300</v>
      </c>
      <c r="P348" s="30" t="s">
        <v>1651</v>
      </c>
      <c r="Q348" s="30"/>
      <c r="R348" s="30"/>
      <c r="S348" s="30"/>
      <c r="T348" s="30"/>
      <c r="U348" s="30"/>
      <c r="V348" s="30"/>
      <c r="W348" s="30" t="s">
        <v>10740</v>
      </c>
      <c r="X348" s="30" t="s">
        <v>10741</v>
      </c>
      <c r="Y348" s="30"/>
      <c r="Z348" s="30" t="s">
        <v>10742</v>
      </c>
    </row>
    <row r="349" ht="15.75" customHeight="1">
      <c r="A349" s="30" t="s">
        <v>8066</v>
      </c>
      <c r="B349" s="30" t="s">
        <v>8065</v>
      </c>
      <c r="C349" s="30" t="s">
        <v>13008</v>
      </c>
      <c r="D349" s="44" t="s">
        <v>8068</v>
      </c>
      <c r="E349" s="44" t="s">
        <v>8069</v>
      </c>
      <c r="F349" s="32">
        <v>17912.0</v>
      </c>
      <c r="G349" s="30" t="s">
        <v>8070</v>
      </c>
      <c r="H349" s="30" t="s">
        <v>1343</v>
      </c>
      <c r="I349" s="30" t="s">
        <v>8071</v>
      </c>
      <c r="J349" s="84" t="s">
        <v>12684</v>
      </c>
      <c r="K349" s="44" t="s">
        <v>8072</v>
      </c>
      <c r="L349" s="30"/>
      <c r="M349" s="30" t="s">
        <v>380</v>
      </c>
      <c r="N349" s="30" t="s">
        <v>6059</v>
      </c>
      <c r="O349" s="30" t="s">
        <v>80</v>
      </c>
      <c r="P349" s="30" t="s">
        <v>480</v>
      </c>
      <c r="Q349" s="30" t="s">
        <v>8073</v>
      </c>
      <c r="R349" s="30"/>
      <c r="S349" s="30"/>
      <c r="T349" s="30"/>
      <c r="U349" s="30"/>
      <c r="V349" s="30"/>
      <c r="W349" s="30" t="s">
        <v>8074</v>
      </c>
      <c r="X349" s="30" t="s">
        <v>8075</v>
      </c>
      <c r="Y349" s="30" t="s">
        <v>8076</v>
      </c>
      <c r="Z349" s="30" t="s">
        <v>8077</v>
      </c>
    </row>
    <row r="350" ht="15.75" customHeight="1">
      <c r="A350" s="30" t="s">
        <v>9007</v>
      </c>
      <c r="B350" s="30" t="s">
        <v>8947</v>
      </c>
      <c r="C350" s="30" t="s">
        <v>13009</v>
      </c>
      <c r="D350" s="44" t="s">
        <v>9008</v>
      </c>
      <c r="E350" s="44" t="s">
        <v>8950</v>
      </c>
      <c r="F350" s="32">
        <v>8441.0</v>
      </c>
      <c r="G350" s="30" t="s">
        <v>9009</v>
      </c>
      <c r="H350" s="84" t="s">
        <v>1588</v>
      </c>
      <c r="I350" s="30" t="s">
        <v>1673</v>
      </c>
      <c r="J350" s="84" t="s">
        <v>12684</v>
      </c>
      <c r="K350" s="44" t="s">
        <v>8952</v>
      </c>
      <c r="L350" s="30"/>
      <c r="M350" s="30" t="s">
        <v>380</v>
      </c>
      <c r="N350" s="30" t="s">
        <v>2188</v>
      </c>
      <c r="O350" s="30" t="s">
        <v>80</v>
      </c>
      <c r="P350" s="30" t="s">
        <v>527</v>
      </c>
      <c r="Q350" s="30"/>
      <c r="R350" s="30"/>
      <c r="S350" s="30"/>
      <c r="T350" s="30" t="s">
        <v>9010</v>
      </c>
      <c r="U350" s="30"/>
      <c r="V350" s="30"/>
      <c r="W350" s="30" t="s">
        <v>9011</v>
      </c>
      <c r="X350" s="30" t="s">
        <v>9012</v>
      </c>
      <c r="Y350" s="30" t="s">
        <v>9013</v>
      </c>
      <c r="Z350" s="30" t="s">
        <v>9014</v>
      </c>
    </row>
    <row r="351" ht="15.75" customHeight="1">
      <c r="A351" s="30" t="s">
        <v>9390</v>
      </c>
      <c r="B351" s="30" t="s">
        <v>9307</v>
      </c>
      <c r="C351" s="30" t="s">
        <v>13010</v>
      </c>
      <c r="D351" s="44" t="s">
        <v>9392</v>
      </c>
      <c r="E351" s="44" t="s">
        <v>9310</v>
      </c>
      <c r="F351" s="32">
        <v>773.0</v>
      </c>
      <c r="G351" s="30"/>
      <c r="H351" s="84" t="s">
        <v>1588</v>
      </c>
      <c r="I351" s="30" t="s">
        <v>9393</v>
      </c>
      <c r="J351" s="30" t="s">
        <v>1427</v>
      </c>
      <c r="K351" s="44" t="s">
        <v>9312</v>
      </c>
      <c r="L351" s="30"/>
      <c r="M351" s="30" t="s">
        <v>755</v>
      </c>
      <c r="N351" s="30" t="s">
        <v>546</v>
      </c>
      <c r="O351" s="30" t="s">
        <v>300</v>
      </c>
      <c r="P351" s="30" t="s">
        <v>300</v>
      </c>
      <c r="Q351" s="30" t="s">
        <v>2435</v>
      </c>
      <c r="R351" s="30"/>
      <c r="S351" s="30"/>
      <c r="T351" s="30"/>
      <c r="U351" s="30"/>
      <c r="V351" s="30"/>
      <c r="W351" s="30" t="s">
        <v>9394</v>
      </c>
      <c r="X351" s="30" t="s">
        <v>9395</v>
      </c>
      <c r="Y351" s="30" t="s">
        <v>9396</v>
      </c>
      <c r="Z351" s="30" t="s">
        <v>9397</v>
      </c>
    </row>
    <row r="352" ht="15.75" customHeight="1">
      <c r="A352" s="30" t="s">
        <v>5231</v>
      </c>
      <c r="B352" s="30" t="s">
        <v>5177</v>
      </c>
      <c r="C352" s="30" t="s">
        <v>13011</v>
      </c>
      <c r="D352" s="44" t="s">
        <v>5233</v>
      </c>
      <c r="E352" s="44" t="s">
        <v>5181</v>
      </c>
      <c r="F352" s="32">
        <v>2188.0</v>
      </c>
      <c r="G352" s="30" t="s">
        <v>5234</v>
      </c>
      <c r="H352" s="84" t="s">
        <v>1588</v>
      </c>
      <c r="I352" s="30" t="s">
        <v>5235</v>
      </c>
      <c r="J352" s="30" t="s">
        <v>1427</v>
      </c>
      <c r="K352" s="44" t="s">
        <v>5184</v>
      </c>
      <c r="L352" s="30"/>
      <c r="M352" s="30" t="s">
        <v>755</v>
      </c>
      <c r="N352" s="30" t="s">
        <v>3807</v>
      </c>
      <c r="O352" s="30" t="s">
        <v>80</v>
      </c>
      <c r="P352" s="30" t="s">
        <v>480</v>
      </c>
      <c r="Q352" s="30" t="s">
        <v>1621</v>
      </c>
      <c r="R352" s="30"/>
      <c r="S352" s="30"/>
      <c r="T352" s="30"/>
      <c r="U352" s="30" t="s">
        <v>5236</v>
      </c>
      <c r="V352" s="30"/>
      <c r="W352" s="30" t="s">
        <v>5237</v>
      </c>
      <c r="X352" s="30"/>
      <c r="Y352" s="30" t="s">
        <v>5238</v>
      </c>
      <c r="Z352" s="30" t="s">
        <v>5239</v>
      </c>
    </row>
    <row r="353" ht="15.75" customHeight="1">
      <c r="A353" s="30" t="s">
        <v>10397</v>
      </c>
      <c r="B353" s="30" t="s">
        <v>4043</v>
      </c>
      <c r="C353" s="30" t="s">
        <v>13012</v>
      </c>
      <c r="D353" s="44" t="s">
        <v>10399</v>
      </c>
      <c r="E353" s="44" t="s">
        <v>10400</v>
      </c>
      <c r="F353" s="32">
        <v>1230.0</v>
      </c>
      <c r="G353" s="30"/>
      <c r="H353" s="30" t="s">
        <v>1343</v>
      </c>
      <c r="I353" s="30" t="s">
        <v>1332</v>
      </c>
      <c r="J353" s="84" t="s">
        <v>1427</v>
      </c>
      <c r="K353" s="44" t="s">
        <v>10401</v>
      </c>
      <c r="L353" s="30"/>
      <c r="M353" s="30" t="s">
        <v>380</v>
      </c>
      <c r="N353" s="30"/>
      <c r="O353" s="30" t="s">
        <v>80</v>
      </c>
      <c r="P353" s="30" t="s">
        <v>4617</v>
      </c>
      <c r="Q353" s="30"/>
      <c r="R353" s="30"/>
      <c r="S353" s="30"/>
      <c r="T353" s="30"/>
      <c r="U353" s="30" t="s">
        <v>10402</v>
      </c>
      <c r="V353" s="30"/>
      <c r="W353" s="30" t="s">
        <v>10403</v>
      </c>
      <c r="X353" s="30" t="s">
        <v>10404</v>
      </c>
      <c r="Y353" s="30"/>
      <c r="Z353" s="30" t="s">
        <v>1426</v>
      </c>
    </row>
    <row r="354" ht="15.75" customHeight="1">
      <c r="A354" s="30" t="s">
        <v>10701</v>
      </c>
      <c r="B354" s="30" t="s">
        <v>10700</v>
      </c>
      <c r="C354" s="30" t="s">
        <v>13013</v>
      </c>
      <c r="D354" s="44" t="s">
        <v>10703</v>
      </c>
      <c r="E354" s="30"/>
      <c r="F354" s="32">
        <v>291.0</v>
      </c>
      <c r="G354" s="30"/>
      <c r="H354" s="84" t="s">
        <v>1588</v>
      </c>
      <c r="I354" s="30" t="s">
        <v>10704</v>
      </c>
      <c r="J354" s="125" t="s">
        <v>11048</v>
      </c>
      <c r="K354" s="30"/>
      <c r="L354" s="30"/>
      <c r="M354" s="30"/>
      <c r="N354" s="30" t="s">
        <v>10003</v>
      </c>
      <c r="O354" s="30" t="s">
        <v>315</v>
      </c>
      <c r="P354" s="30" t="s">
        <v>10705</v>
      </c>
      <c r="Q354" s="30"/>
      <c r="R354" s="30"/>
      <c r="S354" s="30"/>
      <c r="T354" s="30"/>
      <c r="U354" s="30"/>
      <c r="V354" s="30"/>
      <c r="W354" s="30" t="s">
        <v>10706</v>
      </c>
      <c r="X354" s="30"/>
      <c r="Y354" s="30"/>
      <c r="Z354" s="30" t="s">
        <v>10707</v>
      </c>
    </row>
    <row r="355" ht="15.75" customHeight="1">
      <c r="A355" s="30" t="s">
        <v>8769</v>
      </c>
      <c r="B355" s="30" t="s">
        <v>8768</v>
      </c>
      <c r="C355" s="30" t="s">
        <v>13014</v>
      </c>
      <c r="D355" s="44" t="s">
        <v>8771</v>
      </c>
      <c r="E355" s="44" t="s">
        <v>8772</v>
      </c>
      <c r="F355" s="32">
        <v>2476.0</v>
      </c>
      <c r="G355" s="30" t="s">
        <v>8773</v>
      </c>
      <c r="H355" s="84" t="s">
        <v>1588</v>
      </c>
      <c r="I355" s="30" t="s">
        <v>8774</v>
      </c>
      <c r="J355" s="30" t="s">
        <v>1427</v>
      </c>
      <c r="K355" s="44" t="s">
        <v>8775</v>
      </c>
      <c r="L355" s="30"/>
      <c r="M355" s="30" t="s">
        <v>755</v>
      </c>
      <c r="N355" s="30" t="s">
        <v>5547</v>
      </c>
      <c r="O355" s="30" t="s">
        <v>1807</v>
      </c>
      <c r="P355" s="30" t="s">
        <v>1808</v>
      </c>
      <c r="Q355" s="30"/>
      <c r="R355" s="30"/>
      <c r="S355" s="30"/>
      <c r="T355" s="30"/>
      <c r="U355" s="30"/>
      <c r="V355" s="30"/>
      <c r="W355" s="30" t="s">
        <v>8776</v>
      </c>
      <c r="X355" s="30" t="s">
        <v>8777</v>
      </c>
      <c r="Y355" s="30"/>
      <c r="Z355" s="30" t="s">
        <v>8778</v>
      </c>
    </row>
    <row r="356" ht="15.75" customHeight="1">
      <c r="A356" s="30" t="s">
        <v>6023</v>
      </c>
      <c r="B356" s="30" t="s">
        <v>6005</v>
      </c>
      <c r="C356" s="30"/>
      <c r="D356" s="44" t="s">
        <v>6024</v>
      </c>
      <c r="E356" s="44" t="s">
        <v>6009</v>
      </c>
      <c r="F356" s="32">
        <v>368.0</v>
      </c>
      <c r="G356" s="30" t="s">
        <v>6025</v>
      </c>
      <c r="H356" s="84" t="s">
        <v>1588</v>
      </c>
      <c r="I356" s="30" t="s">
        <v>1673</v>
      </c>
      <c r="J356" s="30" t="s">
        <v>1427</v>
      </c>
      <c r="K356" s="44" t="s">
        <v>6011</v>
      </c>
      <c r="L356" s="30"/>
      <c r="M356" s="30" t="s">
        <v>891</v>
      </c>
      <c r="N356" s="30" t="s">
        <v>2350</v>
      </c>
      <c r="O356" s="30" t="s">
        <v>80</v>
      </c>
      <c r="P356" s="30" t="s">
        <v>1348</v>
      </c>
      <c r="Q356" s="30"/>
      <c r="R356" s="30"/>
      <c r="S356" s="30"/>
      <c r="T356" s="30"/>
      <c r="U356" s="30"/>
      <c r="V356" s="30"/>
      <c r="W356" s="30" t="s">
        <v>6026</v>
      </c>
      <c r="X356" s="30" t="s">
        <v>6027</v>
      </c>
      <c r="Y356" s="30"/>
      <c r="Z356" s="30" t="s">
        <v>6022</v>
      </c>
    </row>
    <row r="357" ht="15.75" customHeight="1">
      <c r="A357" s="30" t="s">
        <v>10085</v>
      </c>
      <c r="B357" s="30" t="s">
        <v>10084</v>
      </c>
      <c r="C357" s="30" t="s">
        <v>13016</v>
      </c>
      <c r="D357" s="44" t="s">
        <v>10087</v>
      </c>
      <c r="E357" s="30"/>
      <c r="F357" s="32">
        <v>951.0</v>
      </c>
      <c r="G357" s="30" t="s">
        <v>10088</v>
      </c>
      <c r="H357" s="30" t="s">
        <v>1343</v>
      </c>
      <c r="I357" s="30" t="s">
        <v>10089</v>
      </c>
      <c r="J357" s="125" t="s">
        <v>11048</v>
      </c>
      <c r="K357" s="30"/>
      <c r="L357" s="30"/>
      <c r="M357" s="30"/>
      <c r="N357" s="30" t="s">
        <v>503</v>
      </c>
      <c r="O357" s="30" t="s">
        <v>80</v>
      </c>
      <c r="P357" s="30" t="s">
        <v>2748</v>
      </c>
      <c r="Q357" s="30"/>
      <c r="R357" s="30"/>
      <c r="S357" s="30"/>
      <c r="T357" s="30"/>
      <c r="U357" s="30"/>
      <c r="V357" s="30"/>
      <c r="W357" s="30" t="s">
        <v>10090</v>
      </c>
      <c r="X357" s="30" t="s">
        <v>10091</v>
      </c>
      <c r="Y357" s="30" t="s">
        <v>10092</v>
      </c>
      <c r="Z357" s="30" t="s">
        <v>10093</v>
      </c>
    </row>
    <row r="358" ht="15.75" customHeight="1">
      <c r="A358" s="30" t="s">
        <v>4729</v>
      </c>
      <c r="B358" s="30" t="s">
        <v>257</v>
      </c>
      <c r="C358" s="30" t="s">
        <v>13017</v>
      </c>
      <c r="D358" s="44" t="s">
        <v>4731</v>
      </c>
      <c r="E358" s="44" t="s">
        <v>1390</v>
      </c>
      <c r="F358" s="32">
        <v>2585.0</v>
      </c>
      <c r="G358" s="30" t="s">
        <v>4732</v>
      </c>
      <c r="H358" s="84" t="s">
        <v>1588</v>
      </c>
      <c r="I358" s="30" t="s">
        <v>4733</v>
      </c>
      <c r="J358" s="84" t="s">
        <v>12673</v>
      </c>
      <c r="K358" s="44" t="s">
        <v>1391</v>
      </c>
      <c r="L358" s="30"/>
      <c r="M358" s="30" t="s">
        <v>755</v>
      </c>
      <c r="N358" s="30" t="s">
        <v>558</v>
      </c>
      <c r="O358" s="30" t="s">
        <v>80</v>
      </c>
      <c r="P358" s="30" t="s">
        <v>4702</v>
      </c>
      <c r="Q358" s="30"/>
      <c r="R358" s="30"/>
      <c r="S358" s="30"/>
      <c r="T358" s="30" t="s">
        <v>4734</v>
      </c>
      <c r="U358" s="30" t="s">
        <v>4735</v>
      </c>
      <c r="V358" s="30"/>
      <c r="W358" s="30" t="s">
        <v>4736</v>
      </c>
      <c r="X358" s="30" t="s">
        <v>4737</v>
      </c>
      <c r="Y358" s="30" t="s">
        <v>4738</v>
      </c>
      <c r="Z358" s="30" t="s">
        <v>4739</v>
      </c>
    </row>
    <row r="359" ht="15.75" customHeight="1">
      <c r="A359" s="30" t="s">
        <v>10691</v>
      </c>
      <c r="B359" s="30" t="s">
        <v>10679</v>
      </c>
      <c r="C359" s="30" t="s">
        <v>13018</v>
      </c>
      <c r="D359" s="44" t="s">
        <v>10692</v>
      </c>
      <c r="E359" s="30"/>
      <c r="F359" s="32">
        <v>225.0</v>
      </c>
      <c r="G359" s="30"/>
      <c r="H359" s="84" t="s">
        <v>1588</v>
      </c>
      <c r="I359" s="30" t="s">
        <v>4548</v>
      </c>
      <c r="J359" s="125" t="s">
        <v>11048</v>
      </c>
      <c r="K359" s="30"/>
      <c r="L359" s="30"/>
      <c r="M359" s="30"/>
      <c r="N359" s="30" t="s">
        <v>7978</v>
      </c>
      <c r="O359" s="30" t="s">
        <v>80</v>
      </c>
      <c r="P359" s="30" t="s">
        <v>4617</v>
      </c>
      <c r="Q359" s="30"/>
      <c r="R359" s="30"/>
      <c r="S359" s="30"/>
      <c r="T359" s="30"/>
      <c r="U359" s="30"/>
      <c r="V359" s="30"/>
      <c r="W359" s="30" t="s">
        <v>10693</v>
      </c>
      <c r="X359" s="30"/>
      <c r="Y359" s="30"/>
      <c r="Z359" s="30" t="s">
        <v>10694</v>
      </c>
    </row>
    <row r="360" ht="15.75" customHeight="1">
      <c r="A360" s="30" t="s">
        <v>10680</v>
      </c>
      <c r="B360" s="30" t="s">
        <v>10679</v>
      </c>
      <c r="C360" s="30"/>
      <c r="D360" s="44" t="s">
        <v>10681</v>
      </c>
      <c r="E360" s="30"/>
      <c r="F360" s="32">
        <v>204.0</v>
      </c>
      <c r="G360" s="30"/>
      <c r="H360" s="84" t="s">
        <v>1588</v>
      </c>
      <c r="I360" s="30" t="s">
        <v>4548</v>
      </c>
      <c r="J360" s="30" t="s">
        <v>1427</v>
      </c>
      <c r="K360" s="44" t="s">
        <v>10682</v>
      </c>
      <c r="L360" s="30"/>
      <c r="M360" s="30"/>
      <c r="N360" s="30" t="s">
        <v>10683</v>
      </c>
      <c r="O360" s="30" t="s">
        <v>80</v>
      </c>
      <c r="P360" s="30" t="s">
        <v>4617</v>
      </c>
      <c r="Q360" s="30"/>
      <c r="R360" s="30"/>
      <c r="S360" s="30"/>
      <c r="T360" s="30"/>
      <c r="U360" s="30"/>
      <c r="V360" s="30"/>
      <c r="W360" s="30" t="s">
        <v>10684</v>
      </c>
      <c r="X360" s="30"/>
      <c r="Y360" s="30"/>
      <c r="Z360" s="30" t="s">
        <v>10685</v>
      </c>
    </row>
    <row r="361" ht="15.75" customHeight="1">
      <c r="A361" s="30" t="s">
        <v>7371</v>
      </c>
      <c r="B361" s="30" t="s">
        <v>7338</v>
      </c>
      <c r="C361" s="30" t="s">
        <v>13020</v>
      </c>
      <c r="D361" s="44" t="s">
        <v>7373</v>
      </c>
      <c r="E361" s="44" t="s">
        <v>7341</v>
      </c>
      <c r="F361" s="32">
        <v>1842.0</v>
      </c>
      <c r="G361" s="30"/>
      <c r="H361" s="84" t="s">
        <v>1588</v>
      </c>
      <c r="I361" s="30" t="s">
        <v>852</v>
      </c>
      <c r="J361" s="84" t="s">
        <v>1427</v>
      </c>
      <c r="K361" s="44" t="s">
        <v>7343</v>
      </c>
      <c r="L361" s="30"/>
      <c r="M361" s="30" t="s">
        <v>398</v>
      </c>
      <c r="N361" s="30" t="s">
        <v>1911</v>
      </c>
      <c r="O361" s="30" t="s">
        <v>245</v>
      </c>
      <c r="P361" s="30" t="s">
        <v>245</v>
      </c>
      <c r="Q361" s="30"/>
      <c r="R361" s="30"/>
      <c r="S361" s="30"/>
      <c r="T361" s="30"/>
      <c r="U361" s="30"/>
      <c r="V361" s="30"/>
      <c r="W361" s="30" t="s">
        <v>7374</v>
      </c>
      <c r="X361" s="30" t="s">
        <v>7375</v>
      </c>
      <c r="Y361" s="30"/>
      <c r="Z361" s="30" t="s">
        <v>7376</v>
      </c>
    </row>
    <row r="362" ht="15.75" customHeight="1">
      <c r="A362" s="30" t="s">
        <v>10978</v>
      </c>
      <c r="B362" s="30" t="s">
        <v>10906</v>
      </c>
      <c r="C362" s="30" t="s">
        <v>13021</v>
      </c>
      <c r="D362" s="44" t="s">
        <v>10980</v>
      </c>
      <c r="E362" s="30"/>
      <c r="F362" s="32">
        <v>5670.0</v>
      </c>
      <c r="G362" s="30"/>
      <c r="H362" s="84" t="s">
        <v>1588</v>
      </c>
      <c r="I362" s="30" t="s">
        <v>10981</v>
      </c>
      <c r="J362" s="125" t="s">
        <v>11048</v>
      </c>
      <c r="K362" s="30"/>
      <c r="L362" s="30"/>
      <c r="M362" s="30"/>
      <c r="N362" s="30" t="s">
        <v>2831</v>
      </c>
      <c r="O362" s="30" t="s">
        <v>80</v>
      </c>
      <c r="P362" s="30" t="s">
        <v>7282</v>
      </c>
      <c r="Q362" s="30"/>
      <c r="R362" s="30"/>
      <c r="S362" s="30"/>
      <c r="T362" s="30"/>
      <c r="U362" s="30" t="s">
        <v>10982</v>
      </c>
      <c r="V362" s="30"/>
      <c r="W362" s="30" t="s">
        <v>10983</v>
      </c>
      <c r="X362" s="30" t="s">
        <v>10984</v>
      </c>
      <c r="Y362" s="30" t="s">
        <v>10985</v>
      </c>
      <c r="Z362" s="30" t="s">
        <v>10986</v>
      </c>
    </row>
    <row r="363" ht="15.75" customHeight="1">
      <c r="A363" s="30" t="s">
        <v>8622</v>
      </c>
      <c r="B363" s="30" t="s">
        <v>4330</v>
      </c>
      <c r="C363" s="30" t="s">
        <v>13022</v>
      </c>
      <c r="D363" s="44" t="s">
        <v>8624</v>
      </c>
      <c r="E363" s="44" t="s">
        <v>4334</v>
      </c>
      <c r="F363" s="32">
        <v>5563.0</v>
      </c>
      <c r="G363" s="30" t="s">
        <v>8625</v>
      </c>
      <c r="H363" s="84" t="s">
        <v>1588</v>
      </c>
      <c r="I363" s="30" t="s">
        <v>8626</v>
      </c>
      <c r="J363" s="84" t="s">
        <v>12673</v>
      </c>
      <c r="K363" s="44" t="s">
        <v>8595</v>
      </c>
      <c r="L363" s="30"/>
      <c r="M363" s="30" t="s">
        <v>755</v>
      </c>
      <c r="N363" s="30" t="s">
        <v>1806</v>
      </c>
      <c r="O363" s="30" t="s">
        <v>80</v>
      </c>
      <c r="P363" s="30" t="s">
        <v>8627</v>
      </c>
      <c r="Q363" s="30"/>
      <c r="R363" s="30"/>
      <c r="S363" s="30"/>
      <c r="T363" s="30"/>
      <c r="U363" s="30"/>
      <c r="V363" s="30"/>
      <c r="W363" s="30" t="s">
        <v>8628</v>
      </c>
      <c r="X363" s="30" t="s">
        <v>8629</v>
      </c>
      <c r="Y363" s="30" t="s">
        <v>8630</v>
      </c>
      <c r="Z363" s="30" t="s">
        <v>8631</v>
      </c>
    </row>
    <row r="364" ht="15.75" customHeight="1">
      <c r="A364" s="30" t="s">
        <v>4807</v>
      </c>
      <c r="B364" s="30" t="s">
        <v>942</v>
      </c>
      <c r="C364" s="30" t="s">
        <v>13023</v>
      </c>
      <c r="D364" s="44" t="s">
        <v>4809</v>
      </c>
      <c r="E364" s="44" t="s">
        <v>1290</v>
      </c>
      <c r="F364" s="32">
        <v>9219.0</v>
      </c>
      <c r="G364" s="30"/>
      <c r="H364" s="30" t="s">
        <v>1343</v>
      </c>
      <c r="I364" s="30" t="s">
        <v>4810</v>
      </c>
      <c r="J364" s="84" t="s">
        <v>12684</v>
      </c>
      <c r="K364" s="44" t="s">
        <v>1291</v>
      </c>
      <c r="L364" s="30"/>
      <c r="M364" s="30" t="s">
        <v>466</v>
      </c>
      <c r="N364" s="30" t="s">
        <v>4811</v>
      </c>
      <c r="O364" s="30" t="s">
        <v>80</v>
      </c>
      <c r="P364" s="30" t="s">
        <v>1292</v>
      </c>
      <c r="Q364" s="30"/>
      <c r="R364" s="30"/>
      <c r="S364" s="30"/>
      <c r="T364" s="30"/>
      <c r="U364" s="30"/>
      <c r="V364" s="30"/>
      <c r="W364" s="30" t="s">
        <v>4812</v>
      </c>
      <c r="X364" s="30" t="s">
        <v>4813</v>
      </c>
      <c r="Y364" s="30" t="s">
        <v>4814</v>
      </c>
      <c r="Z364" s="30" t="s">
        <v>4815</v>
      </c>
    </row>
    <row r="365" ht="15.75" customHeight="1">
      <c r="A365" s="30" t="s">
        <v>5015</v>
      </c>
      <c r="B365" s="30" t="s">
        <v>2531</v>
      </c>
      <c r="C365" s="30" t="s">
        <v>13024</v>
      </c>
      <c r="D365" s="44" t="s">
        <v>5017</v>
      </c>
      <c r="E365" s="44" t="s">
        <v>5018</v>
      </c>
      <c r="F365" s="32">
        <v>9444.0</v>
      </c>
      <c r="G365" s="30" t="s">
        <v>5019</v>
      </c>
      <c r="H365" s="84" t="s">
        <v>5616</v>
      </c>
      <c r="I365" s="30" t="s">
        <v>5020</v>
      </c>
      <c r="J365" s="84" t="s">
        <v>11048</v>
      </c>
      <c r="K365" s="44" t="s">
        <v>5022</v>
      </c>
      <c r="L365" s="30"/>
      <c r="M365" s="30" t="s">
        <v>466</v>
      </c>
      <c r="N365" s="30" t="s">
        <v>5023</v>
      </c>
      <c r="O365" s="30" t="s">
        <v>80</v>
      </c>
      <c r="P365" s="30" t="s">
        <v>5024</v>
      </c>
      <c r="Q365" s="30"/>
      <c r="R365" s="30"/>
      <c r="S365" s="30"/>
      <c r="T365" s="30"/>
      <c r="U365" s="30"/>
      <c r="V365" s="30"/>
      <c r="W365" s="30" t="s">
        <v>5025</v>
      </c>
      <c r="X365" s="30" t="s">
        <v>5026</v>
      </c>
      <c r="Y365" s="30" t="s">
        <v>5027</v>
      </c>
      <c r="Z365" s="30" t="s">
        <v>5028</v>
      </c>
    </row>
    <row r="366" ht="15.75" customHeight="1">
      <c r="A366" s="30" t="s">
        <v>9344</v>
      </c>
      <c r="B366" s="30" t="s">
        <v>9307</v>
      </c>
      <c r="C366" s="30" t="s">
        <v>13025</v>
      </c>
      <c r="D366" s="44" t="s">
        <v>9346</v>
      </c>
      <c r="E366" s="44" t="s">
        <v>9310</v>
      </c>
      <c r="F366" s="32">
        <v>3771.0</v>
      </c>
      <c r="G366" s="30"/>
      <c r="H366" s="84" t="s">
        <v>1588</v>
      </c>
      <c r="I366" s="30" t="s">
        <v>9347</v>
      </c>
      <c r="J366" s="30" t="s">
        <v>1427</v>
      </c>
      <c r="K366" s="44" t="s">
        <v>9312</v>
      </c>
      <c r="L366" s="30"/>
      <c r="M366" s="30" t="s">
        <v>755</v>
      </c>
      <c r="N366" s="30" t="s">
        <v>706</v>
      </c>
      <c r="O366" s="30" t="s">
        <v>300</v>
      </c>
      <c r="P366" s="30" t="s">
        <v>9348</v>
      </c>
      <c r="Q366" s="30"/>
      <c r="R366" s="30"/>
      <c r="S366" s="30"/>
      <c r="T366" s="30"/>
      <c r="U366" s="30"/>
      <c r="V366" s="30"/>
      <c r="W366" s="30" t="s">
        <v>9349</v>
      </c>
      <c r="X366" s="30" t="s">
        <v>9350</v>
      </c>
      <c r="Y366" s="30" t="s">
        <v>9351</v>
      </c>
      <c r="Z366" s="30" t="s">
        <v>9352</v>
      </c>
    </row>
    <row r="367" ht="15.75" customHeight="1">
      <c r="A367" s="30" t="s">
        <v>5822</v>
      </c>
      <c r="B367" s="30" t="s">
        <v>5821</v>
      </c>
      <c r="C367" s="30" t="s">
        <v>13026</v>
      </c>
      <c r="D367" s="44" t="s">
        <v>5824</v>
      </c>
      <c r="E367" s="44" t="s">
        <v>5825</v>
      </c>
      <c r="F367" s="32">
        <v>362.0</v>
      </c>
      <c r="G367" s="30" t="s">
        <v>5826</v>
      </c>
      <c r="H367" s="84" t="s">
        <v>1588</v>
      </c>
      <c r="I367" s="30" t="s">
        <v>5827</v>
      </c>
      <c r="J367" s="84" t="s">
        <v>12684</v>
      </c>
      <c r="K367" s="44" t="s">
        <v>5828</v>
      </c>
      <c r="L367" s="30"/>
      <c r="M367" s="30" t="s">
        <v>466</v>
      </c>
      <c r="N367" s="30" t="s">
        <v>1461</v>
      </c>
      <c r="O367" s="30" t="s">
        <v>80</v>
      </c>
      <c r="P367" s="30" t="s">
        <v>5829</v>
      </c>
      <c r="Q367" s="30"/>
      <c r="R367" s="30"/>
      <c r="S367" s="30"/>
      <c r="T367" s="30"/>
      <c r="U367" s="30" t="s">
        <v>5830</v>
      </c>
      <c r="V367" s="30"/>
      <c r="W367" s="30" t="s">
        <v>5831</v>
      </c>
      <c r="X367" s="30" t="s">
        <v>5832</v>
      </c>
      <c r="Y367" s="30"/>
      <c r="Z367" s="30" t="s">
        <v>5833</v>
      </c>
    </row>
    <row r="368" ht="15.75" customHeight="1">
      <c r="A368" s="30" t="s">
        <v>6671</v>
      </c>
      <c r="B368" s="30" t="s">
        <v>6649</v>
      </c>
      <c r="C368" s="30" t="s">
        <v>13027</v>
      </c>
      <c r="D368" s="44" t="s">
        <v>6673</v>
      </c>
      <c r="E368" s="44" t="s">
        <v>6653</v>
      </c>
      <c r="F368" s="32">
        <v>3802.0</v>
      </c>
      <c r="G368" s="30"/>
      <c r="H368" s="84" t="s">
        <v>1588</v>
      </c>
      <c r="I368" s="30" t="s">
        <v>6674</v>
      </c>
      <c r="J368" s="84" t="s">
        <v>12684</v>
      </c>
      <c r="K368" s="44" t="s">
        <v>6656</v>
      </c>
      <c r="L368" s="30"/>
      <c r="M368" s="30" t="s">
        <v>398</v>
      </c>
      <c r="N368" s="30" t="s">
        <v>2981</v>
      </c>
      <c r="O368" s="30" t="s">
        <v>109</v>
      </c>
      <c r="P368" s="30" t="s">
        <v>468</v>
      </c>
      <c r="Q368" s="30" t="s">
        <v>537</v>
      </c>
      <c r="R368" s="30"/>
      <c r="S368" s="30"/>
      <c r="T368" s="30"/>
      <c r="U368" s="30" t="s">
        <v>6675</v>
      </c>
      <c r="V368" s="30"/>
      <c r="W368" s="30" t="s">
        <v>6676</v>
      </c>
      <c r="X368" s="30" t="s">
        <v>6677</v>
      </c>
      <c r="Y368" s="30" t="s">
        <v>6678</v>
      </c>
      <c r="Z368" s="30" t="s">
        <v>6679</v>
      </c>
    </row>
    <row r="369" ht="15.75" customHeight="1">
      <c r="A369" s="30" t="s">
        <v>5633</v>
      </c>
      <c r="B369" s="30" t="s">
        <v>1155</v>
      </c>
      <c r="C369" s="30" t="s">
        <v>13028</v>
      </c>
      <c r="D369" s="44" t="s">
        <v>5635</v>
      </c>
      <c r="E369" s="44" t="s">
        <v>5636</v>
      </c>
      <c r="F369" s="32">
        <v>2032.0</v>
      </c>
      <c r="G369" s="30" t="s">
        <v>5637</v>
      </c>
      <c r="H369" s="84" t="s">
        <v>1343</v>
      </c>
      <c r="I369" s="30" t="s">
        <v>5638</v>
      </c>
      <c r="J369" s="84" t="s">
        <v>1427</v>
      </c>
      <c r="K369" s="44" t="s">
        <v>5639</v>
      </c>
      <c r="L369" s="30"/>
      <c r="M369" s="30" t="s">
        <v>380</v>
      </c>
      <c r="N369" s="30" t="s">
        <v>1303</v>
      </c>
      <c r="O369" s="30" t="s">
        <v>80</v>
      </c>
      <c r="P369" s="30" t="s">
        <v>5640</v>
      </c>
      <c r="Q369" s="30"/>
      <c r="R369" s="30"/>
      <c r="S369" s="30"/>
      <c r="T369" s="30"/>
      <c r="U369" s="30"/>
      <c r="V369" s="30"/>
      <c r="W369" s="30" t="s">
        <v>5641</v>
      </c>
      <c r="X369" s="30" t="s">
        <v>5642</v>
      </c>
      <c r="Y369" s="30"/>
      <c r="Z369" s="30" t="s">
        <v>5643</v>
      </c>
    </row>
    <row r="370" ht="15.75" customHeight="1">
      <c r="A370" s="30" t="s">
        <v>5873</v>
      </c>
      <c r="B370" s="30" t="s">
        <v>5821</v>
      </c>
      <c r="C370" s="30" t="s">
        <v>13029</v>
      </c>
      <c r="D370" s="44" t="s">
        <v>5875</v>
      </c>
      <c r="E370" s="44" t="s">
        <v>5825</v>
      </c>
      <c r="F370" s="32">
        <v>2938.0</v>
      </c>
      <c r="G370" s="30" t="s">
        <v>5876</v>
      </c>
      <c r="H370" s="84" t="s">
        <v>1588</v>
      </c>
      <c r="I370" s="30" t="s">
        <v>5877</v>
      </c>
      <c r="J370" s="84" t="s">
        <v>12684</v>
      </c>
      <c r="K370" s="44" t="s">
        <v>5828</v>
      </c>
      <c r="L370" s="30"/>
      <c r="M370" s="30" t="s">
        <v>466</v>
      </c>
      <c r="N370" s="30"/>
      <c r="O370" s="30" t="s">
        <v>80</v>
      </c>
      <c r="P370" s="30" t="s">
        <v>527</v>
      </c>
      <c r="Q370" s="30"/>
      <c r="R370" s="30"/>
      <c r="S370" s="30"/>
      <c r="T370" s="30"/>
      <c r="U370" s="30"/>
      <c r="V370" s="30"/>
      <c r="W370" s="30" t="s">
        <v>5878</v>
      </c>
      <c r="X370" s="30" t="s">
        <v>5879</v>
      </c>
      <c r="Y370" s="30" t="s">
        <v>5880</v>
      </c>
      <c r="Z370" s="30" t="s">
        <v>5881</v>
      </c>
    </row>
    <row r="371" ht="15.75" customHeight="1">
      <c r="A371" s="30" t="s">
        <v>7390</v>
      </c>
      <c r="B371" s="30" t="s">
        <v>7338</v>
      </c>
      <c r="C371" s="30" t="s">
        <v>13030</v>
      </c>
      <c r="D371" s="44" t="s">
        <v>7392</v>
      </c>
      <c r="E371" s="44" t="s">
        <v>7341</v>
      </c>
      <c r="F371" s="32">
        <v>1137.0</v>
      </c>
      <c r="G371" s="30" t="s">
        <v>7393</v>
      </c>
      <c r="H371" s="84" t="s">
        <v>1588</v>
      </c>
      <c r="I371" s="30" t="s">
        <v>4877</v>
      </c>
      <c r="J371" s="84" t="s">
        <v>1427</v>
      </c>
      <c r="K371" s="44" t="s">
        <v>7343</v>
      </c>
      <c r="L371" s="30"/>
      <c r="M371" s="30" t="s">
        <v>398</v>
      </c>
      <c r="N371" s="30" t="s">
        <v>4872</v>
      </c>
      <c r="O371" s="30" t="s">
        <v>245</v>
      </c>
      <c r="P371" s="30" t="s">
        <v>7394</v>
      </c>
      <c r="Q371" s="30" t="s">
        <v>7395</v>
      </c>
      <c r="R371" s="30"/>
      <c r="S371" s="30"/>
      <c r="T371" s="30"/>
      <c r="U371" s="30" t="s">
        <v>7396</v>
      </c>
      <c r="V371" s="30"/>
      <c r="W371" s="30" t="s">
        <v>7397</v>
      </c>
      <c r="X371" s="30" t="s">
        <v>7398</v>
      </c>
      <c r="Y371" s="30"/>
      <c r="Z371" s="30" t="s">
        <v>7399</v>
      </c>
    </row>
    <row r="372" ht="15.75" customHeight="1">
      <c r="A372" s="30" t="s">
        <v>5029</v>
      </c>
      <c r="B372" s="30" t="s">
        <v>2531</v>
      </c>
      <c r="C372" s="30" t="s">
        <v>13031</v>
      </c>
      <c r="D372" s="44" t="s">
        <v>5031</v>
      </c>
      <c r="E372" s="44" t="s">
        <v>2535</v>
      </c>
      <c r="F372" s="32">
        <v>11093.0</v>
      </c>
      <c r="G372" s="30" t="s">
        <v>5032</v>
      </c>
      <c r="H372" s="84" t="s">
        <v>1588</v>
      </c>
      <c r="I372" s="30" t="s">
        <v>5033</v>
      </c>
      <c r="J372" s="30" t="s">
        <v>1427</v>
      </c>
      <c r="K372" s="44" t="s">
        <v>2719</v>
      </c>
      <c r="L372" s="30"/>
      <c r="M372" s="30" t="s">
        <v>755</v>
      </c>
      <c r="N372" s="30" t="s">
        <v>2990</v>
      </c>
      <c r="O372" s="30" t="s">
        <v>80</v>
      </c>
      <c r="P372" s="30" t="s">
        <v>1589</v>
      </c>
      <c r="Q372" s="30"/>
      <c r="R372" s="30"/>
      <c r="S372" s="30"/>
      <c r="T372" s="30"/>
      <c r="U372" s="30"/>
      <c r="V372" s="30"/>
      <c r="W372" s="30" t="s">
        <v>5034</v>
      </c>
      <c r="X372" s="30" t="s">
        <v>5035</v>
      </c>
      <c r="Y372" s="30" t="s">
        <v>5036</v>
      </c>
      <c r="Z372" s="30" t="s">
        <v>5037</v>
      </c>
    </row>
    <row r="373" ht="15.75" customHeight="1">
      <c r="A373" s="30" t="s">
        <v>5936</v>
      </c>
      <c r="B373" s="30" t="s">
        <v>1021</v>
      </c>
      <c r="C373" s="30" t="s">
        <v>13032</v>
      </c>
      <c r="D373" s="44" t="s">
        <v>5937</v>
      </c>
      <c r="E373" s="44" t="s">
        <v>1025</v>
      </c>
      <c r="F373" s="32">
        <v>531.0</v>
      </c>
      <c r="G373" s="30" t="s">
        <v>5938</v>
      </c>
      <c r="H373" s="84" t="s">
        <v>1588</v>
      </c>
      <c r="I373" s="30" t="s">
        <v>1588</v>
      </c>
      <c r="J373" s="84" t="s">
        <v>12684</v>
      </c>
      <c r="K373" s="44" t="s">
        <v>1419</v>
      </c>
      <c r="L373" s="30"/>
      <c r="M373" s="30" t="s">
        <v>466</v>
      </c>
      <c r="N373" s="30" t="s">
        <v>5939</v>
      </c>
      <c r="O373" s="30" t="s">
        <v>80</v>
      </c>
      <c r="P373" s="30" t="s">
        <v>5940</v>
      </c>
      <c r="Q373" s="30"/>
      <c r="R373" s="30"/>
      <c r="S373" s="30"/>
      <c r="T373" s="30"/>
      <c r="U373" s="30" t="s">
        <v>5941</v>
      </c>
      <c r="V373" s="30"/>
      <c r="W373" s="30" t="s">
        <v>5942</v>
      </c>
      <c r="X373" s="30" t="s">
        <v>5943</v>
      </c>
      <c r="Y373" s="30"/>
      <c r="Z373" s="30" t="s">
        <v>5944</v>
      </c>
    </row>
    <row r="374" ht="15.75" customHeight="1">
      <c r="A374" s="30" t="s">
        <v>8351</v>
      </c>
      <c r="B374" s="30" t="s">
        <v>8330</v>
      </c>
      <c r="C374" s="30" t="s">
        <v>13033</v>
      </c>
      <c r="D374" s="44" t="s">
        <v>8353</v>
      </c>
      <c r="E374" s="44" t="s">
        <v>8343</v>
      </c>
      <c r="F374" s="32">
        <v>1717.0</v>
      </c>
      <c r="G374" s="30"/>
      <c r="H374" s="84" t="s">
        <v>1588</v>
      </c>
      <c r="I374" s="30" t="s">
        <v>8354</v>
      </c>
      <c r="J374" s="84" t="s">
        <v>12673</v>
      </c>
      <c r="K374" s="44" t="s">
        <v>8345</v>
      </c>
      <c r="L374" s="30"/>
      <c r="M374" s="30" t="s">
        <v>755</v>
      </c>
      <c r="N374" s="30" t="s">
        <v>3184</v>
      </c>
      <c r="O374" s="30" t="s">
        <v>80</v>
      </c>
      <c r="P374" s="30" t="s">
        <v>480</v>
      </c>
      <c r="Q374" s="30" t="s">
        <v>7710</v>
      </c>
      <c r="R374" s="30"/>
      <c r="S374" s="30"/>
      <c r="T374" s="30"/>
      <c r="U374" s="30"/>
      <c r="V374" s="30"/>
      <c r="W374" s="30" t="s">
        <v>8355</v>
      </c>
      <c r="X374" s="30" t="s">
        <v>8356</v>
      </c>
      <c r="Y374" s="30" t="s">
        <v>8357</v>
      </c>
      <c r="Z374" s="30" t="s">
        <v>8358</v>
      </c>
    </row>
    <row r="375" ht="15.75" customHeight="1">
      <c r="A375" s="30" t="s">
        <v>8647</v>
      </c>
      <c r="B375" s="30" t="s">
        <v>4330</v>
      </c>
      <c r="C375" s="30"/>
      <c r="D375" s="44" t="s">
        <v>8648</v>
      </c>
      <c r="E375" s="44" t="s">
        <v>4334</v>
      </c>
      <c r="F375" s="32">
        <v>1854.0</v>
      </c>
      <c r="G375" s="30"/>
      <c r="H375" s="84" t="s">
        <v>1588</v>
      </c>
      <c r="I375" s="30" t="s">
        <v>8649</v>
      </c>
      <c r="J375" s="84" t="s">
        <v>12673</v>
      </c>
      <c r="K375" s="44" t="s">
        <v>8595</v>
      </c>
      <c r="L375" s="30"/>
      <c r="M375" s="30" t="s">
        <v>755</v>
      </c>
      <c r="N375" s="30" t="s">
        <v>8650</v>
      </c>
      <c r="O375" s="30" t="s">
        <v>80</v>
      </c>
      <c r="P375" s="30" t="s">
        <v>80</v>
      </c>
      <c r="Q375" s="30" t="s">
        <v>3105</v>
      </c>
      <c r="R375" s="30"/>
      <c r="S375" s="30" t="s">
        <v>8651</v>
      </c>
      <c r="T375" s="30"/>
      <c r="U375" s="30"/>
      <c r="V375" s="30"/>
      <c r="W375" s="30" t="s">
        <v>8652</v>
      </c>
      <c r="X375" s="30" t="s">
        <v>8653</v>
      </c>
      <c r="Y375" s="30" t="s">
        <v>8654</v>
      </c>
      <c r="Z375" s="30" t="s">
        <v>8655</v>
      </c>
    </row>
    <row r="376" ht="15.75" customHeight="1">
      <c r="A376" s="30" t="s">
        <v>10558</v>
      </c>
      <c r="B376" s="30" t="s">
        <v>10516</v>
      </c>
      <c r="C376" s="30" t="s">
        <v>13035</v>
      </c>
      <c r="D376" s="44" t="s">
        <v>10559</v>
      </c>
      <c r="E376" s="44" t="s">
        <v>10520</v>
      </c>
      <c r="F376" s="32">
        <v>835.0</v>
      </c>
      <c r="G376" s="30"/>
      <c r="H376" s="84" t="s">
        <v>1588</v>
      </c>
      <c r="I376" s="30" t="s">
        <v>1619</v>
      </c>
      <c r="J376" s="84" t="s">
        <v>1427</v>
      </c>
      <c r="K376" s="44" t="s">
        <v>10521</v>
      </c>
      <c r="L376" s="30"/>
      <c r="M376" s="30" t="s">
        <v>516</v>
      </c>
      <c r="N376" s="30" t="s">
        <v>2865</v>
      </c>
      <c r="O376" s="30" t="s">
        <v>2206</v>
      </c>
      <c r="P376" s="30" t="s">
        <v>2207</v>
      </c>
      <c r="Q376" s="30"/>
      <c r="R376" s="30"/>
      <c r="S376" s="30"/>
      <c r="T376" s="30"/>
      <c r="U376" s="30"/>
      <c r="V376" s="30"/>
      <c r="W376" s="30" t="s">
        <v>10560</v>
      </c>
      <c r="X376" s="30" t="s">
        <v>10561</v>
      </c>
      <c r="Y376" s="30"/>
      <c r="Z376" s="30" t="s">
        <v>10562</v>
      </c>
    </row>
    <row r="377" ht="15.75" customHeight="1">
      <c r="A377" s="30" t="s">
        <v>7982</v>
      </c>
      <c r="B377" s="30" t="s">
        <v>7963</v>
      </c>
      <c r="C377" s="30" t="s">
        <v>13036</v>
      </c>
      <c r="D377" s="44" t="s">
        <v>7984</v>
      </c>
      <c r="E377" s="44" t="s">
        <v>7985</v>
      </c>
      <c r="F377" s="32">
        <v>1860.0</v>
      </c>
      <c r="G377" s="30"/>
      <c r="H377" s="84" t="s">
        <v>1588</v>
      </c>
      <c r="I377" s="30" t="s">
        <v>7986</v>
      </c>
      <c r="J377" s="84" t="s">
        <v>1427</v>
      </c>
      <c r="K377" s="44" t="s">
        <v>7987</v>
      </c>
      <c r="L377" s="30"/>
      <c r="M377" s="30" t="s">
        <v>137</v>
      </c>
      <c r="N377" s="30" t="s">
        <v>3276</v>
      </c>
      <c r="O377" s="30" t="s">
        <v>1689</v>
      </c>
      <c r="P377" s="30" t="s">
        <v>1689</v>
      </c>
      <c r="Q377" s="30" t="s">
        <v>416</v>
      </c>
      <c r="R377" s="30"/>
      <c r="S377" s="30"/>
      <c r="T377" s="30"/>
      <c r="U377" s="30"/>
      <c r="V377" s="30"/>
      <c r="W377" s="30" t="s">
        <v>7988</v>
      </c>
      <c r="X377" s="30" t="s">
        <v>7989</v>
      </c>
      <c r="Y377" s="30"/>
      <c r="Z377" s="30" t="s">
        <v>7990</v>
      </c>
    </row>
    <row r="378" ht="15.75" customHeight="1">
      <c r="A378" s="30" t="s">
        <v>1492</v>
      </c>
      <c r="B378" s="30" t="s">
        <v>880</v>
      </c>
      <c r="C378" s="30" t="s">
        <v>1494</v>
      </c>
      <c r="D378" s="44" t="s">
        <v>1493</v>
      </c>
      <c r="E378" s="44" t="s">
        <v>1459</v>
      </c>
      <c r="F378" s="32">
        <v>323.0</v>
      </c>
      <c r="G378" s="30" t="s">
        <v>1495</v>
      </c>
      <c r="H378" s="84" t="s">
        <v>1588</v>
      </c>
      <c r="I378" s="30" t="s">
        <v>1496</v>
      </c>
      <c r="J378" s="30" t="s">
        <v>1458</v>
      </c>
      <c r="K378" s="44" t="s">
        <v>1460</v>
      </c>
      <c r="L378" s="30"/>
      <c r="M378" s="30" t="s">
        <v>891</v>
      </c>
      <c r="N378" s="30"/>
      <c r="O378" s="30" t="s">
        <v>890</v>
      </c>
      <c r="P378" s="30" t="s">
        <v>890</v>
      </c>
      <c r="Q378" s="30"/>
      <c r="R378" s="30"/>
      <c r="S378" s="30"/>
      <c r="T378" s="30"/>
      <c r="U378" s="30"/>
      <c r="V378" s="30"/>
      <c r="W378" s="30" t="s">
        <v>1497</v>
      </c>
      <c r="X378" s="30"/>
      <c r="Y378" s="30"/>
      <c r="Z378" s="30" t="s">
        <v>1498</v>
      </c>
    </row>
    <row r="379" ht="15.75" customHeight="1">
      <c r="A379" s="30" t="s">
        <v>8456</v>
      </c>
      <c r="B379" s="30" t="s">
        <v>8330</v>
      </c>
      <c r="C379" s="30" t="s">
        <v>13037</v>
      </c>
      <c r="D379" s="44" t="s">
        <v>8457</v>
      </c>
      <c r="E379" s="44" t="s">
        <v>8397</v>
      </c>
      <c r="F379" s="32">
        <v>7185.0</v>
      </c>
      <c r="G379" s="30" t="s">
        <v>8458</v>
      </c>
      <c r="H379" s="84" t="s">
        <v>1588</v>
      </c>
      <c r="I379" s="30" t="s">
        <v>8459</v>
      </c>
      <c r="J379" s="84" t="s">
        <v>12673</v>
      </c>
      <c r="K379" s="44" t="s">
        <v>8399</v>
      </c>
      <c r="L379" s="30"/>
      <c r="M379" s="30" t="s">
        <v>137</v>
      </c>
      <c r="N379" s="30" t="s">
        <v>2389</v>
      </c>
      <c r="O379" s="30" t="s">
        <v>80</v>
      </c>
      <c r="P379" s="30" t="s">
        <v>1348</v>
      </c>
      <c r="Q379" s="30"/>
      <c r="R379" s="30"/>
      <c r="S379" s="30"/>
      <c r="T379" s="30"/>
      <c r="U379" s="30" t="s">
        <v>8460</v>
      </c>
      <c r="V379" s="30"/>
      <c r="W379" s="30" t="s">
        <v>8461</v>
      </c>
      <c r="X379" s="30" t="s">
        <v>8462</v>
      </c>
      <c r="Y379" s="30"/>
      <c r="Z379" s="30" t="s">
        <v>8463</v>
      </c>
    </row>
    <row r="380" ht="15.75" customHeight="1">
      <c r="A380" s="30" t="s">
        <v>4833</v>
      </c>
      <c r="B380" s="30" t="s">
        <v>956</v>
      </c>
      <c r="C380" s="30" t="s">
        <v>13038</v>
      </c>
      <c r="D380" s="44" t="s">
        <v>4835</v>
      </c>
      <c r="E380" s="44" t="s">
        <v>1566</v>
      </c>
      <c r="F380" s="32">
        <v>4475.0</v>
      </c>
      <c r="G380" s="30" t="s">
        <v>4836</v>
      </c>
      <c r="H380" s="84" t="s">
        <v>1588</v>
      </c>
      <c r="I380" s="30" t="s">
        <v>4837</v>
      </c>
      <c r="J380" s="84" t="s">
        <v>12684</v>
      </c>
      <c r="K380" s="44" t="s">
        <v>1567</v>
      </c>
      <c r="L380" s="30"/>
      <c r="M380" s="30" t="s">
        <v>516</v>
      </c>
      <c r="N380" s="30" t="s">
        <v>546</v>
      </c>
      <c r="O380" s="30" t="s">
        <v>80</v>
      </c>
      <c r="P380" s="30" t="s">
        <v>480</v>
      </c>
      <c r="Q380" s="30"/>
      <c r="R380" s="30"/>
      <c r="S380" s="30"/>
      <c r="T380" s="30"/>
      <c r="U380" s="30"/>
      <c r="V380" s="30"/>
      <c r="W380" s="30" t="s">
        <v>4838</v>
      </c>
      <c r="X380" s="30" t="s">
        <v>4839</v>
      </c>
      <c r="Y380" s="30"/>
      <c r="Z380" s="30" t="s">
        <v>4840</v>
      </c>
    </row>
    <row r="381" ht="15.75" customHeight="1">
      <c r="A381" s="30" t="s">
        <v>10800</v>
      </c>
      <c r="B381" s="30" t="s">
        <v>5511</v>
      </c>
      <c r="C381" s="30" t="s">
        <v>13039</v>
      </c>
      <c r="D381" s="44" t="s">
        <v>10802</v>
      </c>
      <c r="E381" s="44" t="s">
        <v>10787</v>
      </c>
      <c r="F381" s="32">
        <v>438.0</v>
      </c>
      <c r="G381" s="30"/>
      <c r="H381" s="84" t="s">
        <v>1588</v>
      </c>
      <c r="I381" s="30" t="s">
        <v>10803</v>
      </c>
      <c r="J381" s="84" t="s">
        <v>1427</v>
      </c>
      <c r="K381" s="44" t="s">
        <v>10789</v>
      </c>
      <c r="L381" s="30"/>
      <c r="M381" s="30" t="s">
        <v>891</v>
      </c>
      <c r="N381" s="30" t="s">
        <v>9868</v>
      </c>
      <c r="O381" s="30" t="s">
        <v>2017</v>
      </c>
      <c r="P381" s="30" t="s">
        <v>2017</v>
      </c>
      <c r="Q381" s="30"/>
      <c r="R381" s="30"/>
      <c r="S381" s="30"/>
      <c r="T381" s="30"/>
      <c r="U381" s="30"/>
      <c r="V381" s="30"/>
      <c r="W381" s="30" t="s">
        <v>10804</v>
      </c>
      <c r="X381" s="30" t="s">
        <v>10805</v>
      </c>
      <c r="Y381" s="30"/>
      <c r="Z381" s="30" t="s">
        <v>10803</v>
      </c>
    </row>
    <row r="382" ht="15.75" customHeight="1">
      <c r="A382" s="30" t="s">
        <v>10462</v>
      </c>
      <c r="B382" s="30" t="s">
        <v>10405</v>
      </c>
      <c r="C382" s="30" t="s">
        <v>13040</v>
      </c>
      <c r="D382" s="44" t="s">
        <v>10464</v>
      </c>
      <c r="E382" s="44" t="s">
        <v>10430</v>
      </c>
      <c r="F382" s="32">
        <v>926.0</v>
      </c>
      <c r="G382" s="30"/>
      <c r="H382" s="84" t="s">
        <v>1588</v>
      </c>
      <c r="I382" s="30" t="s">
        <v>10465</v>
      </c>
      <c r="J382" s="84" t="s">
        <v>12676</v>
      </c>
      <c r="K382" s="44" t="s">
        <v>10432</v>
      </c>
      <c r="L382" s="30"/>
      <c r="M382" s="30" t="s">
        <v>516</v>
      </c>
      <c r="N382" s="30" t="s">
        <v>5547</v>
      </c>
      <c r="O382" s="30" t="s">
        <v>80</v>
      </c>
      <c r="P382" s="30" t="s">
        <v>2748</v>
      </c>
      <c r="Q382" s="30" t="s">
        <v>1621</v>
      </c>
      <c r="R382" s="30"/>
      <c r="S382" s="30"/>
      <c r="T382" s="30"/>
      <c r="U382" s="30"/>
      <c r="V382" s="30"/>
      <c r="W382" s="30" t="s">
        <v>10466</v>
      </c>
      <c r="X382" s="30" t="s">
        <v>10467</v>
      </c>
      <c r="Y382" s="30"/>
      <c r="Z382" s="30" t="s">
        <v>10468</v>
      </c>
    </row>
    <row r="383" ht="15.75" customHeight="1">
      <c r="A383" s="30" t="s">
        <v>10551</v>
      </c>
      <c r="B383" s="30" t="s">
        <v>10550</v>
      </c>
      <c r="C383" s="30" t="s">
        <v>13041</v>
      </c>
      <c r="D383" s="44" t="s">
        <v>10553</v>
      </c>
      <c r="E383" s="44" t="s">
        <v>10554</v>
      </c>
      <c r="F383" s="32">
        <v>1.0</v>
      </c>
      <c r="G383" s="30" t="s">
        <v>10555</v>
      </c>
      <c r="H383" s="30" t="s">
        <v>1343</v>
      </c>
      <c r="I383" s="30" t="s">
        <v>1343</v>
      </c>
      <c r="J383" s="84" t="s">
        <v>1427</v>
      </c>
      <c r="K383" s="44" t="s">
        <v>10556</v>
      </c>
      <c r="L383" s="30"/>
      <c r="M383" s="30" t="s">
        <v>398</v>
      </c>
      <c r="N383" s="30"/>
      <c r="O383" s="30" t="s">
        <v>741</v>
      </c>
      <c r="P383" s="30" t="s">
        <v>5056</v>
      </c>
      <c r="Q383" s="30"/>
      <c r="R383" s="30"/>
      <c r="S383" s="30"/>
      <c r="T383" s="30"/>
      <c r="U383" s="30"/>
      <c r="V383" s="30"/>
      <c r="W383" s="30" t="s">
        <v>1400</v>
      </c>
      <c r="X383" s="30"/>
      <c r="Y383" s="30"/>
      <c r="Z383" s="30" t="s">
        <v>10557</v>
      </c>
    </row>
    <row r="384" ht="15.75" customHeight="1">
      <c r="A384" s="30" t="s">
        <v>10551</v>
      </c>
      <c r="B384" s="30" t="s">
        <v>10550</v>
      </c>
      <c r="C384" s="30" t="s">
        <v>13042</v>
      </c>
      <c r="D384" s="44" t="s">
        <v>10629</v>
      </c>
      <c r="E384" s="44" t="s">
        <v>10554</v>
      </c>
      <c r="F384" s="32">
        <v>3715.0</v>
      </c>
      <c r="G384" s="30" t="s">
        <v>10555</v>
      </c>
      <c r="H384" s="84" t="s">
        <v>14076</v>
      </c>
      <c r="I384" s="30" t="s">
        <v>9105</v>
      </c>
      <c r="J384" s="84" t="s">
        <v>1427</v>
      </c>
      <c r="K384" s="44" t="s">
        <v>10556</v>
      </c>
      <c r="L384" s="30"/>
      <c r="M384" s="30" t="s">
        <v>398</v>
      </c>
      <c r="N384" s="30" t="s">
        <v>10630</v>
      </c>
      <c r="O384" s="30" t="s">
        <v>741</v>
      </c>
      <c r="P384" s="30" t="s">
        <v>5056</v>
      </c>
      <c r="Q384" s="30"/>
      <c r="R384" s="30"/>
      <c r="S384" s="30"/>
      <c r="T384" s="30"/>
      <c r="U384" s="30"/>
      <c r="V384" s="30"/>
      <c r="W384" s="30" t="s">
        <v>10631</v>
      </c>
      <c r="X384" s="30" t="s">
        <v>10632</v>
      </c>
      <c r="Y384" s="30" t="s">
        <v>10633</v>
      </c>
      <c r="Z384" s="30" t="s">
        <v>10634</v>
      </c>
    </row>
    <row r="385" ht="15.75" customHeight="1">
      <c r="A385" s="30" t="s">
        <v>5945</v>
      </c>
      <c r="B385" s="30" t="s">
        <v>1021</v>
      </c>
      <c r="C385" s="30" t="s">
        <v>13043</v>
      </c>
      <c r="D385" s="44" t="s">
        <v>5947</v>
      </c>
      <c r="E385" s="44" t="s">
        <v>1025</v>
      </c>
      <c r="F385" s="32">
        <v>2363.0</v>
      </c>
      <c r="G385" s="30" t="s">
        <v>5948</v>
      </c>
      <c r="H385" s="84" t="s">
        <v>5616</v>
      </c>
      <c r="I385" s="30" t="s">
        <v>5949</v>
      </c>
      <c r="J385" s="84" t="s">
        <v>12684</v>
      </c>
      <c r="K385" s="44" t="s">
        <v>1419</v>
      </c>
      <c r="L385" s="30"/>
      <c r="M385" s="30" t="s">
        <v>466</v>
      </c>
      <c r="N385" s="30"/>
      <c r="O385" s="30" t="s">
        <v>80</v>
      </c>
      <c r="P385" s="30" t="s">
        <v>1323</v>
      </c>
      <c r="Q385" s="30" t="s">
        <v>5950</v>
      </c>
      <c r="R385" s="30"/>
      <c r="S385" s="30"/>
      <c r="T385" s="30"/>
      <c r="U385" s="30"/>
      <c r="V385" s="30"/>
      <c r="W385" s="30" t="s">
        <v>5951</v>
      </c>
      <c r="X385" s="30" t="s">
        <v>5952</v>
      </c>
      <c r="Y385" s="30"/>
      <c r="Z385" s="30" t="s">
        <v>5953</v>
      </c>
    </row>
    <row r="386" ht="15.75" customHeight="1">
      <c r="A386" s="30" t="s">
        <v>7306</v>
      </c>
      <c r="B386" s="30" t="s">
        <v>2099</v>
      </c>
      <c r="C386" s="30" t="s">
        <v>13044</v>
      </c>
      <c r="D386" s="44" t="s">
        <v>7307</v>
      </c>
      <c r="E386" s="44" t="s">
        <v>2401</v>
      </c>
      <c r="F386" s="32">
        <v>6241.0</v>
      </c>
      <c r="G386" s="30"/>
      <c r="H386" s="84" t="s">
        <v>1588</v>
      </c>
      <c r="I386" s="30" t="s">
        <v>7308</v>
      </c>
      <c r="J386" s="84" t="s">
        <v>12673</v>
      </c>
      <c r="K386" s="44" t="s">
        <v>2402</v>
      </c>
      <c r="L386" s="30"/>
      <c r="M386" s="30" t="s">
        <v>755</v>
      </c>
      <c r="N386" s="30" t="s">
        <v>2389</v>
      </c>
      <c r="O386" s="30" t="s">
        <v>80</v>
      </c>
      <c r="P386" s="30" t="s">
        <v>4866</v>
      </c>
      <c r="Q386" s="30" t="s">
        <v>7309</v>
      </c>
      <c r="R386" s="30"/>
      <c r="S386" s="30"/>
      <c r="T386" s="30" t="s">
        <v>7310</v>
      </c>
      <c r="U386" s="30" t="s">
        <v>7311</v>
      </c>
      <c r="V386" s="30"/>
      <c r="W386" s="30" t="s">
        <v>7312</v>
      </c>
      <c r="X386" s="30" t="s">
        <v>7313</v>
      </c>
      <c r="Y386" s="30" t="s">
        <v>7314</v>
      </c>
      <c r="Z386" s="30" t="s">
        <v>7315</v>
      </c>
    </row>
    <row r="387" ht="15.75" customHeight="1">
      <c r="A387" s="30" t="s">
        <v>5461</v>
      </c>
      <c r="B387" s="30" t="s">
        <v>3350</v>
      </c>
      <c r="C387" s="30" t="s">
        <v>13045</v>
      </c>
      <c r="D387" s="44" t="s">
        <v>5463</v>
      </c>
      <c r="E387" s="44" t="s">
        <v>3759</v>
      </c>
      <c r="F387" s="32">
        <v>590.0</v>
      </c>
      <c r="G387" s="30" t="s">
        <v>5464</v>
      </c>
      <c r="H387" s="84" t="s">
        <v>14076</v>
      </c>
      <c r="I387" s="30" t="s">
        <v>5465</v>
      </c>
      <c r="J387" s="30" t="s">
        <v>1427</v>
      </c>
      <c r="K387" s="44" t="s">
        <v>3356</v>
      </c>
      <c r="L387" s="30"/>
      <c r="M387" s="30" t="s">
        <v>466</v>
      </c>
      <c r="N387" s="30" t="s">
        <v>1911</v>
      </c>
      <c r="O387" s="30" t="s">
        <v>3360</v>
      </c>
      <c r="P387" s="30" t="s">
        <v>5456</v>
      </c>
      <c r="Q387" s="30" t="s">
        <v>401</v>
      </c>
      <c r="R387" s="30"/>
      <c r="S387" s="30"/>
      <c r="T387" s="30"/>
      <c r="U387" s="30"/>
      <c r="V387" s="30"/>
      <c r="W387" s="30" t="s">
        <v>5466</v>
      </c>
      <c r="X387" s="30" t="s">
        <v>5467</v>
      </c>
      <c r="Y387" s="30" t="s">
        <v>5468</v>
      </c>
      <c r="Z387" s="30" t="s">
        <v>5469</v>
      </c>
    </row>
    <row r="388" ht="15.75" customHeight="1">
      <c r="A388" s="30" t="s">
        <v>7838</v>
      </c>
      <c r="B388" s="30" t="s">
        <v>7837</v>
      </c>
      <c r="C388" s="30" t="s">
        <v>13046</v>
      </c>
      <c r="D388" s="44" t="s">
        <v>7840</v>
      </c>
      <c r="E388" s="44" t="s">
        <v>7841</v>
      </c>
      <c r="F388" s="32">
        <v>300.0</v>
      </c>
      <c r="G388" s="30" t="s">
        <v>7842</v>
      </c>
      <c r="H388" s="84" t="s">
        <v>5616</v>
      </c>
      <c r="I388" s="30" t="s">
        <v>7843</v>
      </c>
      <c r="J388" s="84" t="s">
        <v>12673</v>
      </c>
      <c r="K388" s="44" t="s">
        <v>7844</v>
      </c>
      <c r="L388" s="30"/>
      <c r="M388" s="30" t="s">
        <v>516</v>
      </c>
      <c r="N388" s="30" t="s">
        <v>3184</v>
      </c>
      <c r="O388" s="30" t="s">
        <v>2017</v>
      </c>
      <c r="P388" s="30" t="s">
        <v>2016</v>
      </c>
      <c r="Q388" s="30"/>
      <c r="R388" s="30"/>
      <c r="S388" s="30"/>
      <c r="T388" s="30"/>
      <c r="U388" s="30"/>
      <c r="V388" s="30"/>
      <c r="W388" s="30" t="s">
        <v>7845</v>
      </c>
      <c r="X388" s="30" t="s">
        <v>7846</v>
      </c>
      <c r="Y388" s="30"/>
      <c r="Z388" s="30" t="s">
        <v>7847</v>
      </c>
    </row>
    <row r="389" ht="15.75" customHeight="1">
      <c r="A389" s="30" t="s">
        <v>5644</v>
      </c>
      <c r="B389" s="30" t="s">
        <v>1177</v>
      </c>
      <c r="C389" s="30" t="s">
        <v>13047</v>
      </c>
      <c r="D389" s="44" t="s">
        <v>5646</v>
      </c>
      <c r="E389" s="44" t="s">
        <v>1181</v>
      </c>
      <c r="F389" s="32">
        <v>3222.0</v>
      </c>
      <c r="G389" s="30" t="s">
        <v>5647</v>
      </c>
      <c r="H389" s="84" t="s">
        <v>1588</v>
      </c>
      <c r="I389" s="30" t="s">
        <v>1673</v>
      </c>
      <c r="J389" s="84" t="s">
        <v>12684</v>
      </c>
      <c r="K389" s="44" t="s">
        <v>5648</v>
      </c>
      <c r="L389" s="30"/>
      <c r="M389" s="30" t="s">
        <v>398</v>
      </c>
      <c r="N389" s="30" t="s">
        <v>5649</v>
      </c>
      <c r="O389" s="30" t="s">
        <v>80</v>
      </c>
      <c r="P389" s="30" t="s">
        <v>806</v>
      </c>
      <c r="Q389" s="30" t="s">
        <v>5650</v>
      </c>
      <c r="R389" s="30"/>
      <c r="S389" s="30"/>
      <c r="T389" s="30"/>
      <c r="U389" s="30"/>
      <c r="V389" s="30"/>
      <c r="W389" s="30" t="s">
        <v>5651</v>
      </c>
      <c r="X389" s="30" t="s">
        <v>5652</v>
      </c>
      <c r="Y389" s="30" t="s">
        <v>5653</v>
      </c>
      <c r="Z389" s="30" t="s">
        <v>5654</v>
      </c>
    </row>
    <row r="390" ht="15.75" customHeight="1">
      <c r="A390" s="30" t="s">
        <v>10774</v>
      </c>
      <c r="B390" s="30" t="s">
        <v>5511</v>
      </c>
      <c r="C390" s="30" t="s">
        <v>13048</v>
      </c>
      <c r="D390" s="44" t="s">
        <v>10775</v>
      </c>
      <c r="E390" s="30" t="s">
        <v>10776</v>
      </c>
      <c r="F390" s="32">
        <v>575.0</v>
      </c>
      <c r="G390" s="30" t="s">
        <v>10777</v>
      </c>
      <c r="H390" s="84" t="s">
        <v>5616</v>
      </c>
      <c r="I390" s="30" t="s">
        <v>10778</v>
      </c>
      <c r="J390" s="30" t="s">
        <v>1427</v>
      </c>
      <c r="K390" s="44" t="s">
        <v>10779</v>
      </c>
      <c r="L390" s="30"/>
      <c r="M390" s="30" t="s">
        <v>466</v>
      </c>
      <c r="N390" s="30" t="s">
        <v>2304</v>
      </c>
      <c r="O390" s="30" t="s">
        <v>1771</v>
      </c>
      <c r="P390" s="30" t="s">
        <v>1781</v>
      </c>
      <c r="Q390" s="30"/>
      <c r="R390" s="30"/>
      <c r="S390" s="30"/>
      <c r="T390" s="30"/>
      <c r="U390" s="30"/>
      <c r="V390" s="30"/>
      <c r="W390" s="30" t="s">
        <v>10780</v>
      </c>
      <c r="X390" s="30" t="s">
        <v>10781</v>
      </c>
      <c r="Y390" s="30" t="s">
        <v>10782</v>
      </c>
      <c r="Z390" s="30" t="s">
        <v>10783</v>
      </c>
    </row>
    <row r="391" ht="15.75" customHeight="1">
      <c r="A391" s="30" t="s">
        <v>7906</v>
      </c>
      <c r="B391" s="30" t="s">
        <v>7757</v>
      </c>
      <c r="C391" s="30" t="s">
        <v>13049</v>
      </c>
      <c r="D391" s="44" t="s">
        <v>7908</v>
      </c>
      <c r="E391" s="44" t="s">
        <v>7761</v>
      </c>
      <c r="F391" s="32">
        <v>876.0</v>
      </c>
      <c r="G391" s="30" t="s">
        <v>7909</v>
      </c>
      <c r="H391" s="84" t="s">
        <v>1588</v>
      </c>
      <c r="I391" s="30" t="s">
        <v>7910</v>
      </c>
      <c r="J391" s="30" t="s">
        <v>1427</v>
      </c>
      <c r="K391" s="44" t="s">
        <v>7763</v>
      </c>
      <c r="L391" s="30"/>
      <c r="M391" s="30" t="s">
        <v>755</v>
      </c>
      <c r="N391" s="30" t="s">
        <v>717</v>
      </c>
      <c r="O391" s="30" t="s">
        <v>80</v>
      </c>
      <c r="P391" s="30" t="s">
        <v>7911</v>
      </c>
      <c r="Q391" s="30"/>
      <c r="R391" s="30"/>
      <c r="S391" s="30"/>
      <c r="T391" s="30"/>
      <c r="U391" s="30"/>
      <c r="V391" s="30"/>
      <c r="W391" s="30" t="s">
        <v>7912</v>
      </c>
      <c r="X391" s="30" t="s">
        <v>7913</v>
      </c>
      <c r="Y391" s="30"/>
      <c r="Z391" s="30" t="s">
        <v>7914</v>
      </c>
    </row>
    <row r="392" ht="15.75" customHeight="1">
      <c r="A392" s="30" t="s">
        <v>4823</v>
      </c>
      <c r="B392" s="30" t="s">
        <v>956</v>
      </c>
      <c r="C392" s="30" t="s">
        <v>13050</v>
      </c>
      <c r="D392" s="44" t="s">
        <v>4825</v>
      </c>
      <c r="E392" s="44" t="s">
        <v>1566</v>
      </c>
      <c r="F392" s="32">
        <v>816.0</v>
      </c>
      <c r="G392" s="30" t="s">
        <v>4826</v>
      </c>
      <c r="H392" s="84" t="s">
        <v>1588</v>
      </c>
      <c r="I392" s="30" t="s">
        <v>4827</v>
      </c>
      <c r="J392" s="84" t="s">
        <v>12684</v>
      </c>
      <c r="K392" s="44" t="s">
        <v>1567</v>
      </c>
      <c r="L392" s="30"/>
      <c r="M392" s="30" t="s">
        <v>516</v>
      </c>
      <c r="N392" s="30" t="s">
        <v>4828</v>
      </c>
      <c r="O392" s="30" t="s">
        <v>80</v>
      </c>
      <c r="P392" s="30" t="s">
        <v>4829</v>
      </c>
      <c r="Q392" s="30"/>
      <c r="R392" s="30"/>
      <c r="S392" s="30"/>
      <c r="T392" s="30"/>
      <c r="U392" s="30"/>
      <c r="V392" s="30"/>
      <c r="W392" s="30" t="s">
        <v>4830</v>
      </c>
      <c r="X392" s="30" t="s">
        <v>4831</v>
      </c>
      <c r="Y392" s="30"/>
      <c r="Z392" s="30" t="s">
        <v>4832</v>
      </c>
    </row>
    <row r="393" ht="15.75" customHeight="1">
      <c r="A393" s="30" t="s">
        <v>8948</v>
      </c>
      <c r="B393" s="30" t="s">
        <v>8947</v>
      </c>
      <c r="C393" s="30" t="s">
        <v>13051</v>
      </c>
      <c r="D393" s="44" t="s">
        <v>8949</v>
      </c>
      <c r="E393" s="44" t="s">
        <v>8950</v>
      </c>
      <c r="F393" s="32">
        <v>1226.0</v>
      </c>
      <c r="G393" s="30" t="s">
        <v>8951</v>
      </c>
      <c r="H393" s="30" t="s">
        <v>1343</v>
      </c>
      <c r="I393" s="30" t="s">
        <v>5474</v>
      </c>
      <c r="J393" s="84" t="s">
        <v>12684</v>
      </c>
      <c r="K393" s="44" t="s">
        <v>8952</v>
      </c>
      <c r="L393" s="30"/>
      <c r="M393" s="30" t="s">
        <v>380</v>
      </c>
      <c r="N393" s="30"/>
      <c r="O393" s="30" t="s">
        <v>80</v>
      </c>
      <c r="P393" s="30" t="s">
        <v>8953</v>
      </c>
      <c r="Q393" s="30"/>
      <c r="R393" s="30"/>
      <c r="S393" s="30"/>
      <c r="T393" s="30"/>
      <c r="U393" s="30"/>
      <c r="V393" s="30"/>
      <c r="W393" s="30" t="s">
        <v>8954</v>
      </c>
      <c r="X393" s="30" t="s">
        <v>8955</v>
      </c>
      <c r="Y393" s="30" t="s">
        <v>8956</v>
      </c>
      <c r="Z393" s="30" t="s">
        <v>8957</v>
      </c>
    </row>
    <row r="394" ht="15.75" customHeight="1">
      <c r="A394" s="30" t="s">
        <v>9168</v>
      </c>
      <c r="B394" s="30" t="s">
        <v>9109</v>
      </c>
      <c r="C394" s="30" t="s">
        <v>13052</v>
      </c>
      <c r="D394" s="44" t="s">
        <v>9170</v>
      </c>
      <c r="E394" s="44" t="s">
        <v>9112</v>
      </c>
      <c r="F394" s="32">
        <v>768.0</v>
      </c>
      <c r="G394" s="30" t="s">
        <v>9171</v>
      </c>
      <c r="H394" s="84" t="s">
        <v>1588</v>
      </c>
      <c r="I394" s="30" t="s">
        <v>9172</v>
      </c>
      <c r="J394" s="84" t="s">
        <v>12684</v>
      </c>
      <c r="K394" s="44" t="s">
        <v>9114</v>
      </c>
      <c r="L394" s="30"/>
      <c r="M394" s="30" t="s">
        <v>466</v>
      </c>
      <c r="N394" s="30" t="s">
        <v>2304</v>
      </c>
      <c r="O394" s="30" t="s">
        <v>80</v>
      </c>
      <c r="P394" s="30" t="s">
        <v>9173</v>
      </c>
      <c r="Q394" s="30"/>
      <c r="R394" s="30"/>
      <c r="S394" s="30"/>
      <c r="T394" s="30"/>
      <c r="U394" s="30" t="s">
        <v>9174</v>
      </c>
      <c r="V394" s="30"/>
      <c r="W394" s="30" t="s">
        <v>9175</v>
      </c>
      <c r="X394" s="30" t="s">
        <v>9176</v>
      </c>
      <c r="Y394" s="30" t="s">
        <v>9177</v>
      </c>
      <c r="Z394" s="30" t="s">
        <v>9178</v>
      </c>
    </row>
    <row r="395" ht="15.75" customHeight="1">
      <c r="A395" s="30" t="s">
        <v>10754</v>
      </c>
      <c r="B395" s="30" t="s">
        <v>5511</v>
      </c>
      <c r="C395" s="30" t="s">
        <v>13053</v>
      </c>
      <c r="D395" s="44" t="s">
        <v>10756</v>
      </c>
      <c r="E395" s="44" t="s">
        <v>10757</v>
      </c>
      <c r="F395" s="32">
        <v>2543.0</v>
      </c>
      <c r="G395" s="30" t="s">
        <v>10758</v>
      </c>
      <c r="H395" s="84" t="s">
        <v>5616</v>
      </c>
      <c r="I395" s="30" t="s">
        <v>10759</v>
      </c>
      <c r="J395" s="30" t="s">
        <v>1427</v>
      </c>
      <c r="K395" s="44" t="s">
        <v>10760</v>
      </c>
      <c r="L395" s="30"/>
      <c r="M395" s="30" t="s">
        <v>755</v>
      </c>
      <c r="N395" s="30" t="s">
        <v>2350</v>
      </c>
      <c r="O395" s="30" t="s">
        <v>1771</v>
      </c>
      <c r="P395" s="30" t="s">
        <v>1781</v>
      </c>
      <c r="Q395" s="30" t="s">
        <v>2855</v>
      </c>
      <c r="R395" s="30"/>
      <c r="S395" s="30"/>
      <c r="T395" s="30" t="s">
        <v>10761</v>
      </c>
      <c r="U395" s="30" t="s">
        <v>10762</v>
      </c>
      <c r="V395" s="30"/>
      <c r="W395" s="30" t="s">
        <v>10763</v>
      </c>
      <c r="X395" s="30" t="s">
        <v>10764</v>
      </c>
      <c r="Y395" s="30" t="s">
        <v>10765</v>
      </c>
      <c r="Z395" s="30" t="s">
        <v>10766</v>
      </c>
    </row>
    <row r="396" ht="15.75" customHeight="1">
      <c r="A396" s="30" t="s">
        <v>7925</v>
      </c>
      <c r="B396" s="30" t="s">
        <v>7848</v>
      </c>
      <c r="C396" s="30" t="s">
        <v>13054</v>
      </c>
      <c r="D396" s="44" t="s">
        <v>7927</v>
      </c>
      <c r="E396" s="44" t="s">
        <v>7852</v>
      </c>
      <c r="F396" s="32">
        <v>5802.0</v>
      </c>
      <c r="G396" s="30"/>
      <c r="H396" s="30" t="s">
        <v>1448</v>
      </c>
      <c r="I396" s="30" t="s">
        <v>1448</v>
      </c>
      <c r="J396" s="84" t="s">
        <v>12684</v>
      </c>
      <c r="K396" s="44" t="s">
        <v>7855</v>
      </c>
      <c r="L396" s="30"/>
      <c r="M396" s="30" t="s">
        <v>466</v>
      </c>
      <c r="N396" s="30"/>
      <c r="O396" s="30" t="s">
        <v>300</v>
      </c>
      <c r="P396" s="30" t="s">
        <v>1651</v>
      </c>
      <c r="Q396" s="30"/>
      <c r="R396" s="30"/>
      <c r="S396" s="30"/>
      <c r="T396" s="30"/>
      <c r="U396" s="30" t="s">
        <v>7928</v>
      </c>
      <c r="V396" s="30"/>
      <c r="W396" s="30" t="s">
        <v>7929</v>
      </c>
      <c r="X396" s="30" t="s">
        <v>7930</v>
      </c>
      <c r="Y396" s="30"/>
      <c r="Z396" s="30" t="s">
        <v>7931</v>
      </c>
    </row>
    <row r="397" ht="15.75" customHeight="1">
      <c r="A397" s="30" t="s">
        <v>9988</v>
      </c>
      <c r="B397" s="30" t="s">
        <v>9913</v>
      </c>
      <c r="C397" s="30" t="s">
        <v>13055</v>
      </c>
      <c r="D397" s="44" t="s">
        <v>9990</v>
      </c>
      <c r="E397" s="44" t="s">
        <v>9991</v>
      </c>
      <c r="F397" s="32">
        <v>1842.0</v>
      </c>
      <c r="G397" s="30"/>
      <c r="H397" s="84" t="s">
        <v>1588</v>
      </c>
      <c r="I397" s="30" t="s">
        <v>9992</v>
      </c>
      <c r="J397" s="84" t="s">
        <v>12676</v>
      </c>
      <c r="K397" s="44" t="s">
        <v>9993</v>
      </c>
      <c r="L397" s="30"/>
      <c r="M397" s="30" t="s">
        <v>137</v>
      </c>
      <c r="N397" s="30" t="s">
        <v>669</v>
      </c>
      <c r="O397" s="30" t="s">
        <v>80</v>
      </c>
      <c r="P397" s="30" t="s">
        <v>1348</v>
      </c>
      <c r="Q397" s="30"/>
      <c r="R397" s="30"/>
      <c r="S397" s="30"/>
      <c r="T397" s="30"/>
      <c r="U397" s="30" t="s">
        <v>9994</v>
      </c>
      <c r="V397" s="30"/>
      <c r="W397" s="30" t="s">
        <v>9995</v>
      </c>
      <c r="X397" s="30" t="s">
        <v>9996</v>
      </c>
      <c r="Y397" s="30"/>
      <c r="Z397" s="30" t="s">
        <v>9997</v>
      </c>
    </row>
    <row r="398" ht="15.75" customHeight="1">
      <c r="A398" s="30" t="s">
        <v>4901</v>
      </c>
      <c r="B398" s="30" t="s">
        <v>906</v>
      </c>
      <c r="C398" s="30" t="s">
        <v>13056</v>
      </c>
      <c r="D398" s="44" t="s">
        <v>4903</v>
      </c>
      <c r="E398" s="44" t="s">
        <v>1470</v>
      </c>
      <c r="F398" s="32">
        <v>8330.0</v>
      </c>
      <c r="G398" s="30" t="s">
        <v>4904</v>
      </c>
      <c r="H398" s="84" t="s">
        <v>1588</v>
      </c>
      <c r="I398" s="30" t="s">
        <v>4905</v>
      </c>
      <c r="J398" s="30" t="s">
        <v>1458</v>
      </c>
      <c r="K398" s="44" t="s">
        <v>1471</v>
      </c>
      <c r="L398" s="30"/>
      <c r="M398" s="30" t="s">
        <v>891</v>
      </c>
      <c r="N398" s="30" t="s">
        <v>1662</v>
      </c>
      <c r="O398" s="30" t="s">
        <v>109</v>
      </c>
      <c r="P398" s="30" t="s">
        <v>109</v>
      </c>
      <c r="Q398" s="30" t="s">
        <v>4906</v>
      </c>
      <c r="R398" s="30" t="s">
        <v>4907</v>
      </c>
      <c r="S398" s="30"/>
      <c r="T398" s="30"/>
      <c r="U398" s="30"/>
      <c r="V398" s="30"/>
      <c r="W398" s="30" t="s">
        <v>4908</v>
      </c>
      <c r="X398" s="30" t="s">
        <v>4909</v>
      </c>
      <c r="Y398" s="30" t="s">
        <v>4910</v>
      </c>
      <c r="Z398" s="30" t="s">
        <v>4911</v>
      </c>
    </row>
    <row r="399" ht="15.75" customHeight="1">
      <c r="A399" s="30" t="s">
        <v>2633</v>
      </c>
      <c r="B399" s="30" t="s">
        <v>2621</v>
      </c>
      <c r="C399" s="30"/>
      <c r="D399" s="44" t="s">
        <v>5871</v>
      </c>
      <c r="E399" s="44" t="s">
        <v>2625</v>
      </c>
      <c r="F399" s="32">
        <v>27626.0</v>
      </c>
      <c r="G399" s="30" t="s">
        <v>2735</v>
      </c>
      <c r="H399" s="84" t="s">
        <v>5616</v>
      </c>
      <c r="I399" s="30" t="s">
        <v>2736</v>
      </c>
      <c r="J399" s="84" t="s">
        <v>12684</v>
      </c>
      <c r="K399" s="44" t="s">
        <v>2737</v>
      </c>
      <c r="L399" s="30"/>
      <c r="M399" s="30" t="s">
        <v>466</v>
      </c>
      <c r="N399" s="30" t="s">
        <v>5872</v>
      </c>
      <c r="O399" s="30" t="s">
        <v>300</v>
      </c>
      <c r="P399" s="30" t="s">
        <v>1651</v>
      </c>
      <c r="Q399" s="30"/>
      <c r="R399" s="30"/>
      <c r="S399" s="30"/>
      <c r="T399" s="30"/>
      <c r="U399" s="30"/>
      <c r="V399" s="30"/>
      <c r="W399" s="30" t="s">
        <v>2739</v>
      </c>
      <c r="X399" s="30" t="s">
        <v>2740</v>
      </c>
      <c r="Y399" s="30" t="s">
        <v>2741</v>
      </c>
      <c r="Z399" s="30" t="s">
        <v>2742</v>
      </c>
    </row>
    <row r="400" ht="15.75" customHeight="1">
      <c r="A400" s="30" t="s">
        <v>6825</v>
      </c>
      <c r="B400" s="30" t="s">
        <v>6746</v>
      </c>
      <c r="C400" s="30" t="s">
        <v>13058</v>
      </c>
      <c r="D400" s="44" t="s">
        <v>6827</v>
      </c>
      <c r="E400" s="44" t="s">
        <v>6750</v>
      </c>
      <c r="F400" s="32">
        <v>718.0</v>
      </c>
      <c r="G400" s="30"/>
      <c r="H400" s="84" t="s">
        <v>1588</v>
      </c>
      <c r="I400" s="30" t="s">
        <v>3275</v>
      </c>
      <c r="J400" s="84" t="s">
        <v>12673</v>
      </c>
      <c r="K400" s="44" t="s">
        <v>6752</v>
      </c>
      <c r="L400" s="30"/>
      <c r="M400" s="30" t="s">
        <v>755</v>
      </c>
      <c r="N400" s="30" t="s">
        <v>3807</v>
      </c>
      <c r="O400" s="30" t="s">
        <v>80</v>
      </c>
      <c r="P400" s="30" t="s">
        <v>6828</v>
      </c>
      <c r="Q400" s="30"/>
      <c r="R400" s="30" t="s">
        <v>6829</v>
      </c>
      <c r="S400" s="30"/>
      <c r="T400" s="30"/>
      <c r="U400" s="30" t="s">
        <v>6830</v>
      </c>
      <c r="V400" s="30"/>
      <c r="W400" s="30" t="s">
        <v>6831</v>
      </c>
      <c r="X400" s="30"/>
      <c r="Y400" s="30" t="s">
        <v>6832</v>
      </c>
      <c r="Z400" s="30" t="s">
        <v>6833</v>
      </c>
    </row>
    <row r="401" ht="15.75" customHeight="1">
      <c r="A401" s="30" t="s">
        <v>10784</v>
      </c>
      <c r="B401" s="30" t="s">
        <v>5511</v>
      </c>
      <c r="C401" s="30" t="s">
        <v>13059</v>
      </c>
      <c r="D401" s="44" t="s">
        <v>10786</v>
      </c>
      <c r="E401" s="44" t="s">
        <v>10787</v>
      </c>
      <c r="F401" s="32">
        <v>535.0</v>
      </c>
      <c r="G401" s="30"/>
      <c r="H401" s="84" t="s">
        <v>1588</v>
      </c>
      <c r="I401" s="30" t="s">
        <v>10788</v>
      </c>
      <c r="J401" s="84" t="s">
        <v>1427</v>
      </c>
      <c r="K401" s="44" t="s">
        <v>10789</v>
      </c>
      <c r="L401" s="30"/>
      <c r="M401" s="30" t="s">
        <v>891</v>
      </c>
      <c r="N401" s="30" t="s">
        <v>1639</v>
      </c>
      <c r="O401" s="30" t="s">
        <v>2017</v>
      </c>
      <c r="P401" s="30" t="s">
        <v>2866</v>
      </c>
      <c r="Q401" s="30"/>
      <c r="R401" s="30"/>
      <c r="S401" s="30"/>
      <c r="T401" s="30"/>
      <c r="U401" s="30" t="s">
        <v>10790</v>
      </c>
      <c r="V401" s="30"/>
      <c r="W401" s="30" t="s">
        <v>10791</v>
      </c>
      <c r="X401" s="30" t="s">
        <v>10792</v>
      </c>
      <c r="Y401" s="30"/>
      <c r="Z401" s="30" t="s">
        <v>10793</v>
      </c>
    </row>
    <row r="402" ht="15.75" customHeight="1">
      <c r="A402" s="30" t="s">
        <v>8406</v>
      </c>
      <c r="B402" s="30" t="s">
        <v>8405</v>
      </c>
      <c r="C402" s="30" t="s">
        <v>13060</v>
      </c>
      <c r="D402" s="44" t="s">
        <v>8408</v>
      </c>
      <c r="E402" s="30"/>
      <c r="F402" s="32">
        <v>1964.0</v>
      </c>
      <c r="G402" s="30"/>
      <c r="H402" s="84" t="s">
        <v>1588</v>
      </c>
      <c r="I402" s="30" t="s">
        <v>8409</v>
      </c>
      <c r="J402" s="125" t="s">
        <v>11048</v>
      </c>
      <c r="K402" s="30"/>
      <c r="L402" s="30"/>
      <c r="M402" s="30"/>
      <c r="N402" s="30" t="s">
        <v>8410</v>
      </c>
      <c r="O402" s="30" t="s">
        <v>8411</v>
      </c>
      <c r="P402" s="30" t="s">
        <v>8411</v>
      </c>
      <c r="Q402" s="30"/>
      <c r="R402" s="30"/>
      <c r="S402" s="30"/>
      <c r="T402" s="30"/>
      <c r="U402" s="30"/>
      <c r="V402" s="30"/>
      <c r="W402" s="30" t="s">
        <v>8412</v>
      </c>
      <c r="X402" s="30" t="s">
        <v>8413</v>
      </c>
      <c r="Y402" s="30"/>
      <c r="Z402" s="30" t="s">
        <v>8414</v>
      </c>
    </row>
    <row r="403" ht="15.75" customHeight="1">
      <c r="A403" s="30" t="s">
        <v>6056</v>
      </c>
      <c r="B403" s="30" t="s">
        <v>6005</v>
      </c>
      <c r="C403" s="30" t="s">
        <v>13061</v>
      </c>
      <c r="D403" s="44" t="s">
        <v>6058</v>
      </c>
      <c r="E403" s="30"/>
      <c r="F403" s="32">
        <v>1059.0</v>
      </c>
      <c r="G403" s="30"/>
      <c r="H403" s="84" t="s">
        <v>1588</v>
      </c>
      <c r="I403" s="30" t="s">
        <v>1673</v>
      </c>
      <c r="J403" s="125" t="s">
        <v>11048</v>
      </c>
      <c r="K403" s="30"/>
      <c r="L403" s="30"/>
      <c r="M403" s="30"/>
      <c r="N403" s="30" t="s">
        <v>6059</v>
      </c>
      <c r="O403" s="30" t="s">
        <v>80</v>
      </c>
      <c r="P403" s="30" t="s">
        <v>1348</v>
      </c>
      <c r="Q403" s="30"/>
      <c r="R403" s="30"/>
      <c r="S403" s="30"/>
      <c r="T403" s="30"/>
      <c r="U403" s="30"/>
      <c r="V403" s="30"/>
      <c r="W403" s="30" t="s">
        <v>6060</v>
      </c>
      <c r="X403" s="30" t="s">
        <v>6061</v>
      </c>
      <c r="Y403" s="30"/>
      <c r="Z403" s="30" t="s">
        <v>6062</v>
      </c>
    </row>
    <row r="404" ht="15.75" customHeight="1">
      <c r="A404" s="30" t="s">
        <v>5888</v>
      </c>
      <c r="B404" s="30" t="s">
        <v>2621</v>
      </c>
      <c r="C404" s="30" t="s">
        <v>13062</v>
      </c>
      <c r="D404" s="44" t="s">
        <v>5889</v>
      </c>
      <c r="E404" s="44" t="s">
        <v>2625</v>
      </c>
      <c r="F404" s="32">
        <v>431.0</v>
      </c>
      <c r="G404" s="30" t="s">
        <v>5890</v>
      </c>
      <c r="H404" s="84" t="s">
        <v>1588</v>
      </c>
      <c r="I404" s="30" t="s">
        <v>5891</v>
      </c>
      <c r="J404" s="84" t="s">
        <v>12684</v>
      </c>
      <c r="K404" s="44" t="s">
        <v>2737</v>
      </c>
      <c r="L404" s="30"/>
      <c r="M404" s="30" t="s">
        <v>466</v>
      </c>
      <c r="N404" s="30" t="s">
        <v>1911</v>
      </c>
      <c r="O404" s="30" t="s">
        <v>300</v>
      </c>
      <c r="P404" s="30" t="s">
        <v>1651</v>
      </c>
      <c r="Q404" s="30" t="s">
        <v>537</v>
      </c>
      <c r="R404" s="30"/>
      <c r="S404" s="30"/>
      <c r="T404" s="30"/>
      <c r="U404" s="30"/>
      <c r="V404" s="30"/>
      <c r="W404" s="30" t="s">
        <v>5892</v>
      </c>
      <c r="X404" s="30" t="s">
        <v>5893</v>
      </c>
      <c r="Y404" s="30"/>
      <c r="Z404" s="30" t="s">
        <v>5894</v>
      </c>
    </row>
    <row r="405" ht="15.75" customHeight="1">
      <c r="A405" s="30" t="s">
        <v>9110</v>
      </c>
      <c r="B405" s="30" t="s">
        <v>9109</v>
      </c>
      <c r="C405" s="30"/>
      <c r="D405" s="44" t="s">
        <v>9111</v>
      </c>
      <c r="E405" s="44" t="s">
        <v>9112</v>
      </c>
      <c r="F405" s="32">
        <v>1588.0</v>
      </c>
      <c r="G405" s="30" t="s">
        <v>9113</v>
      </c>
      <c r="H405" s="84" t="s">
        <v>1588</v>
      </c>
      <c r="I405" s="30" t="s">
        <v>1588</v>
      </c>
      <c r="J405" s="84" t="s">
        <v>12684</v>
      </c>
      <c r="K405" s="44" t="s">
        <v>9114</v>
      </c>
      <c r="L405" s="30"/>
      <c r="M405" s="30" t="s">
        <v>466</v>
      </c>
      <c r="N405" s="30" t="s">
        <v>479</v>
      </c>
      <c r="O405" s="30" t="s">
        <v>80</v>
      </c>
      <c r="P405" s="30" t="s">
        <v>80</v>
      </c>
      <c r="Q405" s="30" t="s">
        <v>1874</v>
      </c>
      <c r="R405" s="30"/>
      <c r="S405" s="30"/>
      <c r="T405" s="30"/>
      <c r="U405" s="30"/>
      <c r="V405" s="30"/>
      <c r="W405" s="30" t="s">
        <v>9115</v>
      </c>
      <c r="X405" s="30" t="s">
        <v>9116</v>
      </c>
      <c r="Y405" s="30"/>
      <c r="Z405" s="30" t="s">
        <v>9117</v>
      </c>
    </row>
    <row r="406" ht="15.75" customHeight="1">
      <c r="A406" s="30" t="s">
        <v>4568</v>
      </c>
      <c r="B406" s="30" t="s">
        <v>880</v>
      </c>
      <c r="C406" s="30" t="s">
        <v>13064</v>
      </c>
      <c r="D406" s="44" t="s">
        <v>4570</v>
      </c>
      <c r="E406" s="44" t="s">
        <v>1459</v>
      </c>
      <c r="F406" s="32">
        <v>1334.0</v>
      </c>
      <c r="G406" s="30" t="s">
        <v>4571</v>
      </c>
      <c r="H406" s="84" t="s">
        <v>1588</v>
      </c>
      <c r="I406" s="30" t="s">
        <v>4572</v>
      </c>
      <c r="J406" s="30" t="s">
        <v>1458</v>
      </c>
      <c r="K406" s="44" t="s">
        <v>1460</v>
      </c>
      <c r="L406" s="30"/>
      <c r="M406" s="30" t="s">
        <v>891</v>
      </c>
      <c r="N406" s="30" t="s">
        <v>1716</v>
      </c>
      <c r="O406" s="30" t="s">
        <v>890</v>
      </c>
      <c r="P406" s="30" t="s">
        <v>890</v>
      </c>
      <c r="Q406" s="30" t="s">
        <v>4573</v>
      </c>
      <c r="R406" s="30"/>
      <c r="S406" s="30"/>
      <c r="T406" s="30"/>
      <c r="U406" s="30"/>
      <c r="V406" s="30"/>
      <c r="W406" s="30" t="s">
        <v>4574</v>
      </c>
      <c r="X406" s="30" t="s">
        <v>4575</v>
      </c>
      <c r="Y406" s="30"/>
      <c r="Z406" s="30" t="s">
        <v>4576</v>
      </c>
    </row>
    <row r="407" ht="15.75" customHeight="1">
      <c r="A407" s="30" t="s">
        <v>7817</v>
      </c>
      <c r="B407" s="30" t="s">
        <v>7757</v>
      </c>
      <c r="C407" s="30" t="s">
        <v>13065</v>
      </c>
      <c r="D407" s="44" t="s">
        <v>7819</v>
      </c>
      <c r="E407" s="44" t="s">
        <v>7761</v>
      </c>
      <c r="F407" s="32">
        <v>5704.0</v>
      </c>
      <c r="G407" s="30" t="s">
        <v>7820</v>
      </c>
      <c r="H407" s="84" t="s">
        <v>1588</v>
      </c>
      <c r="I407" s="30" t="s">
        <v>7821</v>
      </c>
      <c r="J407" s="30" t="s">
        <v>1427</v>
      </c>
      <c r="K407" s="44" t="s">
        <v>7763</v>
      </c>
      <c r="L407" s="30"/>
      <c r="M407" s="30" t="s">
        <v>755</v>
      </c>
      <c r="N407" s="30" t="s">
        <v>467</v>
      </c>
      <c r="O407" s="30" t="s">
        <v>80</v>
      </c>
      <c r="P407" s="30" t="s">
        <v>1348</v>
      </c>
      <c r="Q407" s="30" t="s">
        <v>7822</v>
      </c>
      <c r="R407" s="30" t="s">
        <v>7823</v>
      </c>
      <c r="S407" s="30"/>
      <c r="T407" s="30"/>
      <c r="U407" s="30"/>
      <c r="V407" s="30"/>
      <c r="W407" s="30" t="s">
        <v>7824</v>
      </c>
      <c r="X407" s="30" t="s">
        <v>7825</v>
      </c>
      <c r="Y407" s="30" t="s">
        <v>7826</v>
      </c>
      <c r="Z407" s="30" t="s">
        <v>7827</v>
      </c>
    </row>
    <row r="408" ht="15.75" customHeight="1">
      <c r="A408" s="30" t="s">
        <v>1562</v>
      </c>
      <c r="B408" s="30" t="s">
        <v>956</v>
      </c>
      <c r="C408" s="30" t="s">
        <v>1564</v>
      </c>
      <c r="D408" s="44" t="s">
        <v>1563</v>
      </c>
      <c r="E408" s="44" t="s">
        <v>1566</v>
      </c>
      <c r="F408" s="32">
        <v>3386.0</v>
      </c>
      <c r="G408" s="30"/>
      <c r="H408" s="84" t="s">
        <v>1588</v>
      </c>
      <c r="I408" s="30" t="s">
        <v>1565</v>
      </c>
      <c r="J408" s="84" t="s">
        <v>12684</v>
      </c>
      <c r="K408" s="44" t="s">
        <v>1567</v>
      </c>
      <c r="L408" s="30"/>
      <c r="M408" s="30" t="s">
        <v>516</v>
      </c>
      <c r="N408" s="30" t="s">
        <v>1639</v>
      </c>
      <c r="O408" s="30" t="s">
        <v>80</v>
      </c>
      <c r="P408" s="30" t="s">
        <v>480</v>
      </c>
      <c r="Q408" s="30"/>
      <c r="R408" s="30"/>
      <c r="S408" s="30"/>
      <c r="T408" s="30" t="s">
        <v>1568</v>
      </c>
      <c r="U408" s="30"/>
      <c r="V408" s="30"/>
      <c r="W408" s="30" t="s">
        <v>1569</v>
      </c>
      <c r="X408" s="30" t="s">
        <v>1570</v>
      </c>
      <c r="Y408" s="30"/>
      <c r="Z408" s="30" t="s">
        <v>1571</v>
      </c>
    </row>
    <row r="409" ht="15.75" customHeight="1">
      <c r="A409" s="30" t="s">
        <v>7828</v>
      </c>
      <c r="B409" s="30" t="s">
        <v>7757</v>
      </c>
      <c r="C409" s="30"/>
      <c r="D409" s="44" t="s">
        <v>7829</v>
      </c>
      <c r="E409" s="44" t="s">
        <v>7761</v>
      </c>
      <c r="F409" s="32">
        <v>3057.0</v>
      </c>
      <c r="G409" s="30"/>
      <c r="H409" s="84" t="s">
        <v>14076</v>
      </c>
      <c r="I409" s="30" t="s">
        <v>7830</v>
      </c>
      <c r="J409" s="30" t="s">
        <v>1427</v>
      </c>
      <c r="K409" s="44" t="s">
        <v>7763</v>
      </c>
      <c r="L409" s="30"/>
      <c r="M409" s="30" t="s">
        <v>755</v>
      </c>
      <c r="N409" s="30" t="s">
        <v>7774</v>
      </c>
      <c r="O409" s="30" t="s">
        <v>80</v>
      </c>
      <c r="P409" s="30" t="s">
        <v>547</v>
      </c>
      <c r="Q409" s="30" t="s">
        <v>416</v>
      </c>
      <c r="R409" s="30"/>
      <c r="S409" s="30"/>
      <c r="T409" s="30" t="s">
        <v>7831</v>
      </c>
      <c r="U409" s="30" t="s">
        <v>7832</v>
      </c>
      <c r="V409" s="30"/>
      <c r="W409" s="30" t="s">
        <v>7833</v>
      </c>
      <c r="X409" s="30" t="s">
        <v>7834</v>
      </c>
      <c r="Y409" s="30" t="s">
        <v>7835</v>
      </c>
      <c r="Z409" s="30" t="s">
        <v>7836</v>
      </c>
    </row>
    <row r="410" ht="15.75" customHeight="1">
      <c r="A410" s="30" t="s">
        <v>7056</v>
      </c>
      <c r="B410" s="30" t="s">
        <v>1207</v>
      </c>
      <c r="C410" s="30" t="s">
        <v>13067</v>
      </c>
      <c r="D410" s="44" t="s">
        <v>7057</v>
      </c>
      <c r="E410" s="44" t="s">
        <v>1211</v>
      </c>
      <c r="F410" s="32">
        <v>785.0</v>
      </c>
      <c r="G410" s="30"/>
      <c r="H410" s="84" t="s">
        <v>1588</v>
      </c>
      <c r="I410" s="30" t="s">
        <v>7058</v>
      </c>
      <c r="J410" s="125" t="s">
        <v>12690</v>
      </c>
      <c r="K410" s="44" t="s">
        <v>1819</v>
      </c>
      <c r="L410" s="30"/>
      <c r="M410" s="30" t="s">
        <v>755</v>
      </c>
      <c r="N410" s="30" t="s">
        <v>2304</v>
      </c>
      <c r="O410" s="30" t="s">
        <v>1689</v>
      </c>
      <c r="P410" s="30" t="s">
        <v>1689</v>
      </c>
      <c r="Q410" s="30"/>
      <c r="R410" s="30"/>
      <c r="S410" s="30"/>
      <c r="T410" s="30" t="s">
        <v>7059</v>
      </c>
      <c r="U410" s="30"/>
      <c r="V410" s="30"/>
      <c r="W410" s="30" t="s">
        <v>7060</v>
      </c>
      <c r="X410" s="30" t="s">
        <v>7061</v>
      </c>
      <c r="Y410" s="30" t="s">
        <v>7062</v>
      </c>
      <c r="Z410" s="30" t="s">
        <v>7063</v>
      </c>
    </row>
    <row r="411" ht="15.75" customHeight="1">
      <c r="A411" s="30" t="s">
        <v>6662</v>
      </c>
      <c r="B411" s="30" t="s">
        <v>6649</v>
      </c>
      <c r="C411" s="30" t="s">
        <v>13068</v>
      </c>
      <c r="D411" s="44" t="s">
        <v>6664</v>
      </c>
      <c r="E411" s="44" t="s">
        <v>6653</v>
      </c>
      <c r="F411" s="32">
        <v>1111.0</v>
      </c>
      <c r="G411" s="30"/>
      <c r="H411" s="84" t="s">
        <v>1588</v>
      </c>
      <c r="I411" s="30" t="s">
        <v>6665</v>
      </c>
      <c r="J411" s="84" t="s">
        <v>12684</v>
      </c>
      <c r="K411" s="44" t="s">
        <v>6656</v>
      </c>
      <c r="L411" s="30"/>
      <c r="M411" s="30" t="s">
        <v>398</v>
      </c>
      <c r="N411" s="30" t="s">
        <v>6666</v>
      </c>
      <c r="O411" s="30" t="s">
        <v>109</v>
      </c>
      <c r="P411" s="30" t="s">
        <v>6667</v>
      </c>
      <c r="Q411" s="30" t="s">
        <v>4906</v>
      </c>
      <c r="R411" s="30"/>
      <c r="S411" s="30"/>
      <c r="T411" s="30"/>
      <c r="U411" s="30"/>
      <c r="V411" s="30"/>
      <c r="W411" s="30" t="s">
        <v>6668</v>
      </c>
      <c r="X411" s="30" t="s">
        <v>6669</v>
      </c>
      <c r="Y411" s="30"/>
      <c r="Z411" s="30" t="s">
        <v>6670</v>
      </c>
    </row>
    <row r="412" ht="15.75" customHeight="1">
      <c r="A412" s="30" t="s">
        <v>10363</v>
      </c>
      <c r="B412" s="30" t="s">
        <v>4043</v>
      </c>
      <c r="C412" s="30" t="s">
        <v>13069</v>
      </c>
      <c r="D412" s="44" t="s">
        <v>10365</v>
      </c>
      <c r="E412" s="30"/>
      <c r="F412" s="32">
        <v>0.0</v>
      </c>
      <c r="G412" s="30"/>
      <c r="H412" s="30" t="s">
        <v>1343</v>
      </c>
      <c r="I412" s="30" t="s">
        <v>10366</v>
      </c>
      <c r="J412" s="125" t="s">
        <v>11048</v>
      </c>
      <c r="K412" s="30"/>
      <c r="L412" s="30"/>
      <c r="M412" s="30"/>
      <c r="N412" s="30"/>
      <c r="O412" s="30" t="s">
        <v>80</v>
      </c>
      <c r="P412" s="30" t="s">
        <v>10367</v>
      </c>
      <c r="Q412" s="30"/>
      <c r="R412" s="30"/>
      <c r="S412" s="30"/>
      <c r="T412" s="30"/>
      <c r="U412" s="30"/>
      <c r="V412" s="30"/>
      <c r="W412" s="30" t="s">
        <v>10368</v>
      </c>
      <c r="X412" s="30"/>
      <c r="Y412" s="30"/>
      <c r="Z412" s="30" t="s">
        <v>10369</v>
      </c>
    </row>
    <row r="413" ht="15.75" customHeight="1">
      <c r="A413" s="30" t="s">
        <v>8967</v>
      </c>
      <c r="B413" s="30" t="s">
        <v>8932</v>
      </c>
      <c r="C413" s="30" t="s">
        <v>13070</v>
      </c>
      <c r="D413" s="44" t="s">
        <v>8969</v>
      </c>
      <c r="E413" s="44" t="s">
        <v>8970</v>
      </c>
      <c r="F413" s="32">
        <v>2405.0</v>
      </c>
      <c r="G413" s="30" t="s">
        <v>8971</v>
      </c>
      <c r="H413" s="84" t="s">
        <v>5616</v>
      </c>
      <c r="I413" s="30" t="s">
        <v>1388</v>
      </c>
      <c r="J413" s="84" t="s">
        <v>12673</v>
      </c>
      <c r="K413" s="44" t="s">
        <v>8972</v>
      </c>
      <c r="L413" s="30"/>
      <c r="M413" s="30" t="s">
        <v>398</v>
      </c>
      <c r="N413" s="30" t="s">
        <v>8973</v>
      </c>
      <c r="O413" s="30" t="s">
        <v>80</v>
      </c>
      <c r="P413" s="30" t="s">
        <v>8974</v>
      </c>
      <c r="Q413" s="30"/>
      <c r="R413" s="30"/>
      <c r="S413" s="30"/>
      <c r="T413" s="30" t="s">
        <v>8975</v>
      </c>
      <c r="U413" s="30"/>
      <c r="V413" s="30"/>
      <c r="W413" s="30" t="s">
        <v>8976</v>
      </c>
      <c r="X413" s="30" t="s">
        <v>8977</v>
      </c>
      <c r="Y413" s="30" t="s">
        <v>8978</v>
      </c>
      <c r="Z413" s="30" t="s">
        <v>8979</v>
      </c>
    </row>
    <row r="414" ht="15.75" customHeight="1">
      <c r="A414" s="30" t="s">
        <v>4970</v>
      </c>
      <c r="B414" s="30" t="s">
        <v>2531</v>
      </c>
      <c r="C414" s="30"/>
      <c r="D414" s="44" t="s">
        <v>4971</v>
      </c>
      <c r="E414" s="44" t="s">
        <v>2535</v>
      </c>
      <c r="F414" s="32">
        <v>2373.0</v>
      </c>
      <c r="G414" s="30" t="s">
        <v>4972</v>
      </c>
      <c r="H414" s="84" t="s">
        <v>1588</v>
      </c>
      <c r="I414" s="30" t="s">
        <v>4973</v>
      </c>
      <c r="J414" s="30" t="s">
        <v>1427</v>
      </c>
      <c r="K414" s="44" t="s">
        <v>2719</v>
      </c>
      <c r="L414" s="30"/>
      <c r="M414" s="30" t="s">
        <v>755</v>
      </c>
      <c r="N414" s="30" t="s">
        <v>4628</v>
      </c>
      <c r="O414" s="30" t="s">
        <v>80</v>
      </c>
      <c r="P414" s="30" t="s">
        <v>1348</v>
      </c>
      <c r="Q414" s="30" t="s">
        <v>537</v>
      </c>
      <c r="R414" s="30"/>
      <c r="S414" s="30"/>
      <c r="T414" s="30"/>
      <c r="U414" s="30" t="s">
        <v>4974</v>
      </c>
      <c r="V414" s="30"/>
      <c r="W414" s="30" t="s">
        <v>4975</v>
      </c>
      <c r="X414" s="30" t="s">
        <v>4976</v>
      </c>
      <c r="Y414" s="30"/>
      <c r="Z414" s="30" t="s">
        <v>4977</v>
      </c>
    </row>
    <row r="415" ht="15.75" customHeight="1">
      <c r="A415" s="30" t="s">
        <v>7769</v>
      </c>
      <c r="B415" s="30" t="s">
        <v>7757</v>
      </c>
      <c r="C415" s="30" t="s">
        <v>13072</v>
      </c>
      <c r="D415" s="44" t="s">
        <v>7771</v>
      </c>
      <c r="E415" s="44" t="s">
        <v>7761</v>
      </c>
      <c r="F415" s="32">
        <v>1796.0</v>
      </c>
      <c r="G415" s="30" t="s">
        <v>7772</v>
      </c>
      <c r="H415" s="84" t="s">
        <v>1588</v>
      </c>
      <c r="I415" s="30" t="s">
        <v>7773</v>
      </c>
      <c r="J415" s="30" t="s">
        <v>1427</v>
      </c>
      <c r="K415" s="44" t="s">
        <v>7763</v>
      </c>
      <c r="L415" s="30"/>
      <c r="M415" s="30" t="s">
        <v>755</v>
      </c>
      <c r="N415" s="30" t="s">
        <v>7774</v>
      </c>
      <c r="O415" s="30" t="s">
        <v>80</v>
      </c>
      <c r="P415" s="30" t="s">
        <v>1348</v>
      </c>
      <c r="Q415" s="30"/>
      <c r="R415" s="30"/>
      <c r="S415" s="30"/>
      <c r="T415" s="30"/>
      <c r="U415" s="30" t="s">
        <v>7775</v>
      </c>
      <c r="V415" s="30"/>
      <c r="W415" s="30" t="s">
        <v>7776</v>
      </c>
      <c r="X415" s="30" t="s">
        <v>7777</v>
      </c>
      <c r="Y415" s="30"/>
      <c r="Z415" s="30" t="s">
        <v>7778</v>
      </c>
    </row>
    <row r="416" ht="15.75" customHeight="1">
      <c r="A416" s="30" t="s">
        <v>4979</v>
      </c>
      <c r="B416" s="30" t="s">
        <v>4978</v>
      </c>
      <c r="C416" s="30" t="s">
        <v>13073</v>
      </c>
      <c r="D416" s="44" t="s">
        <v>4980</v>
      </c>
      <c r="E416" s="30"/>
      <c r="F416" s="32">
        <v>1447.0</v>
      </c>
      <c r="G416" s="30"/>
      <c r="H416" s="84" t="s">
        <v>1588</v>
      </c>
      <c r="I416" s="30" t="s">
        <v>1588</v>
      </c>
      <c r="J416" s="30" t="s">
        <v>1427</v>
      </c>
      <c r="K416" s="44" t="s">
        <v>4981</v>
      </c>
      <c r="L416" s="30"/>
      <c r="M416" s="30" t="s">
        <v>516</v>
      </c>
      <c r="N416" s="30" t="s">
        <v>756</v>
      </c>
      <c r="O416" s="30" t="s">
        <v>80</v>
      </c>
      <c r="P416" s="30" t="s">
        <v>1348</v>
      </c>
      <c r="Q416" s="30"/>
      <c r="R416" s="30"/>
      <c r="S416" s="30"/>
      <c r="T416" s="30"/>
      <c r="U416" s="30"/>
      <c r="V416" s="30"/>
      <c r="W416" s="30" t="s">
        <v>4982</v>
      </c>
      <c r="X416" s="30" t="s">
        <v>4983</v>
      </c>
      <c r="Y416" s="30"/>
      <c r="Z416" s="30" t="s">
        <v>4984</v>
      </c>
    </row>
    <row r="417" ht="15.75" customHeight="1">
      <c r="A417" s="30" t="s">
        <v>10094</v>
      </c>
      <c r="B417" s="30" t="s">
        <v>10084</v>
      </c>
      <c r="C417" s="30" t="s">
        <v>13074</v>
      </c>
      <c r="D417" s="44" t="s">
        <v>10096</v>
      </c>
      <c r="E417" s="44" t="s">
        <v>10097</v>
      </c>
      <c r="F417" s="32">
        <v>115.0</v>
      </c>
      <c r="G417" s="30" t="s">
        <v>10098</v>
      </c>
      <c r="H417" s="84" t="s">
        <v>1588</v>
      </c>
      <c r="I417" s="30" t="s">
        <v>3133</v>
      </c>
      <c r="J417" s="30" t="s">
        <v>1427</v>
      </c>
      <c r="K417" s="44" t="s">
        <v>10099</v>
      </c>
      <c r="L417" s="30"/>
      <c r="M417" s="30" t="s">
        <v>137</v>
      </c>
      <c r="N417" s="30"/>
      <c r="O417" s="30" t="s">
        <v>80</v>
      </c>
      <c r="P417" s="30" t="s">
        <v>5680</v>
      </c>
      <c r="Q417" s="30"/>
      <c r="R417" s="30"/>
      <c r="S417" s="30"/>
      <c r="T417" s="30"/>
      <c r="U417" s="30"/>
      <c r="V417" s="30"/>
      <c r="W417" s="30" t="s">
        <v>10100</v>
      </c>
      <c r="X417" s="30" t="s">
        <v>10101</v>
      </c>
      <c r="Y417" s="30"/>
      <c r="Z417" s="30" t="s">
        <v>10102</v>
      </c>
    </row>
    <row r="418" ht="15.75" customHeight="1">
      <c r="A418" s="30" t="s">
        <v>8445</v>
      </c>
      <c r="B418" s="30" t="s">
        <v>8405</v>
      </c>
      <c r="C418" s="30" t="s">
        <v>13075</v>
      </c>
      <c r="D418" s="44" t="s">
        <v>8447</v>
      </c>
      <c r="E418" s="44" t="s">
        <v>8448</v>
      </c>
      <c r="F418" s="32">
        <v>21.0</v>
      </c>
      <c r="G418" s="30" t="s">
        <v>8449</v>
      </c>
      <c r="H418" s="84" t="s">
        <v>1588</v>
      </c>
      <c r="I418" s="30" t="s">
        <v>8450</v>
      </c>
      <c r="J418" s="125" t="s">
        <v>11048</v>
      </c>
      <c r="K418" s="44" t="s">
        <v>8452</v>
      </c>
      <c r="L418" s="30"/>
      <c r="M418" s="30" t="s">
        <v>930</v>
      </c>
      <c r="N418" s="30" t="s">
        <v>7882</v>
      </c>
      <c r="O418" s="30" t="s">
        <v>2465</v>
      </c>
      <c r="P418" s="30" t="s">
        <v>5476</v>
      </c>
      <c r="Q418" s="30"/>
      <c r="R418" s="30"/>
      <c r="S418" s="30"/>
      <c r="T418" s="30"/>
      <c r="U418" s="30"/>
      <c r="V418" s="30"/>
      <c r="W418" s="30" t="s">
        <v>8453</v>
      </c>
      <c r="X418" s="30" t="s">
        <v>8454</v>
      </c>
      <c r="Y418" s="30"/>
      <c r="Z418" s="30" t="s">
        <v>8455</v>
      </c>
    </row>
    <row r="419" ht="15.75" customHeight="1">
      <c r="A419" s="30" t="s">
        <v>6767</v>
      </c>
      <c r="B419" s="30" t="s">
        <v>6746</v>
      </c>
      <c r="C419" s="30" t="s">
        <v>13076</v>
      </c>
      <c r="D419" s="44" t="s">
        <v>6769</v>
      </c>
      <c r="E419" s="44" t="s">
        <v>6750</v>
      </c>
      <c r="F419" s="32">
        <v>5544.0</v>
      </c>
      <c r="G419" s="30"/>
      <c r="H419" s="84" t="s">
        <v>1588</v>
      </c>
      <c r="I419" s="30" t="s">
        <v>6770</v>
      </c>
      <c r="J419" s="84" t="s">
        <v>12673</v>
      </c>
      <c r="K419" s="44" t="s">
        <v>6752</v>
      </c>
      <c r="L419" s="30"/>
      <c r="M419" s="30" t="s">
        <v>755</v>
      </c>
      <c r="N419" s="30"/>
      <c r="O419" s="30" t="s">
        <v>80</v>
      </c>
      <c r="P419" s="30" t="s">
        <v>2748</v>
      </c>
      <c r="Q419" s="30" t="s">
        <v>1621</v>
      </c>
      <c r="R419" s="30"/>
      <c r="S419" s="30"/>
      <c r="T419" s="30" t="s">
        <v>6771</v>
      </c>
      <c r="U419" s="30" t="s">
        <v>6772</v>
      </c>
      <c r="V419" s="30"/>
      <c r="W419" s="30" t="s">
        <v>6773</v>
      </c>
      <c r="X419" s="30" t="s">
        <v>6774</v>
      </c>
      <c r="Y419" s="30" t="s">
        <v>6775</v>
      </c>
      <c r="Z419" s="30" t="s">
        <v>6776</v>
      </c>
    </row>
    <row r="420" ht="15.75" customHeight="1">
      <c r="A420" s="30" t="s">
        <v>9308</v>
      </c>
      <c r="B420" s="30" t="s">
        <v>9307</v>
      </c>
      <c r="C420" s="30" t="s">
        <v>13077</v>
      </c>
      <c r="D420" s="44" t="s">
        <v>9309</v>
      </c>
      <c r="E420" s="44" t="s">
        <v>9310</v>
      </c>
      <c r="F420" s="32">
        <v>629.0</v>
      </c>
      <c r="G420" s="30"/>
      <c r="H420" s="84" t="s">
        <v>1588</v>
      </c>
      <c r="I420" s="30" t="s">
        <v>9311</v>
      </c>
      <c r="J420" s="30" t="s">
        <v>1427</v>
      </c>
      <c r="K420" s="44" t="s">
        <v>9312</v>
      </c>
      <c r="L420" s="30"/>
      <c r="M420" s="30" t="s">
        <v>755</v>
      </c>
      <c r="N420" s="30" t="s">
        <v>503</v>
      </c>
      <c r="O420" s="30" t="s">
        <v>300</v>
      </c>
      <c r="P420" s="30" t="s">
        <v>9313</v>
      </c>
      <c r="Q420" s="30" t="s">
        <v>2855</v>
      </c>
      <c r="R420" s="30"/>
      <c r="S420" s="30"/>
      <c r="T420" s="30"/>
      <c r="U420" s="30" t="s">
        <v>9314</v>
      </c>
      <c r="V420" s="30"/>
      <c r="W420" s="30" t="s">
        <v>9315</v>
      </c>
      <c r="X420" s="30" t="s">
        <v>9316</v>
      </c>
      <c r="Y420" s="30"/>
      <c r="Z420" s="30" t="s">
        <v>9317</v>
      </c>
    </row>
    <row r="421" ht="15.75" customHeight="1">
      <c r="A421" s="30" t="s">
        <v>8850</v>
      </c>
      <c r="B421" s="30" t="s">
        <v>8849</v>
      </c>
      <c r="C421" s="30" t="s">
        <v>13078</v>
      </c>
      <c r="D421" s="44" t="s">
        <v>8852</v>
      </c>
      <c r="E421" s="44" t="s">
        <v>8853</v>
      </c>
      <c r="F421" s="32">
        <v>1766.0</v>
      </c>
      <c r="G421" s="30" t="s">
        <v>8854</v>
      </c>
      <c r="H421" s="84" t="s">
        <v>1588</v>
      </c>
      <c r="I421" s="30" t="s">
        <v>8855</v>
      </c>
      <c r="J421" s="30" t="s">
        <v>1427</v>
      </c>
      <c r="K421" s="44" t="s">
        <v>8856</v>
      </c>
      <c r="L421" s="30"/>
      <c r="M421" s="30" t="s">
        <v>891</v>
      </c>
      <c r="N421" s="30" t="s">
        <v>1861</v>
      </c>
      <c r="O421" s="30" t="s">
        <v>80</v>
      </c>
      <c r="P421" s="30" t="s">
        <v>1589</v>
      </c>
      <c r="Q421" s="30"/>
      <c r="R421" s="30"/>
      <c r="S421" s="30"/>
      <c r="T421" s="30"/>
      <c r="U421" s="30" t="s">
        <v>8857</v>
      </c>
      <c r="V421" s="30"/>
      <c r="W421" s="30" t="s">
        <v>8858</v>
      </c>
      <c r="X421" s="30" t="s">
        <v>8859</v>
      </c>
      <c r="Y421" s="30" t="s">
        <v>8860</v>
      </c>
      <c r="Z421" s="30" t="s">
        <v>8861</v>
      </c>
    </row>
    <row r="422" ht="15.75" customHeight="1">
      <c r="A422" s="30" t="s">
        <v>5788</v>
      </c>
      <c r="B422" s="30" t="s">
        <v>5705</v>
      </c>
      <c r="C422" s="30" t="s">
        <v>13079</v>
      </c>
      <c r="D422" s="44" t="s">
        <v>5790</v>
      </c>
      <c r="E422" s="44" t="s">
        <v>5709</v>
      </c>
      <c r="F422" s="32">
        <v>850.0</v>
      </c>
      <c r="G422" s="30"/>
      <c r="H422" s="84" t="s">
        <v>1588</v>
      </c>
      <c r="I422" s="30" t="s">
        <v>5791</v>
      </c>
      <c r="J422" s="30" t="s">
        <v>1427</v>
      </c>
      <c r="K422" s="44" t="s">
        <v>5711</v>
      </c>
      <c r="L422" s="30"/>
      <c r="M422" s="30" t="s">
        <v>755</v>
      </c>
      <c r="N422" s="30"/>
      <c r="O422" s="30" t="s">
        <v>80</v>
      </c>
      <c r="P422" s="30" t="s">
        <v>517</v>
      </c>
      <c r="Q422" s="30"/>
      <c r="R422" s="30" t="s">
        <v>5792</v>
      </c>
      <c r="S422" s="30"/>
      <c r="T422" s="30"/>
      <c r="U422" s="30" t="s">
        <v>5793</v>
      </c>
      <c r="V422" s="30"/>
      <c r="W422" s="30" t="s">
        <v>5794</v>
      </c>
      <c r="X422" s="30" t="s">
        <v>5795</v>
      </c>
      <c r="Y422" s="30" t="s">
        <v>5796</v>
      </c>
      <c r="Z422" s="30" t="s">
        <v>5797</v>
      </c>
    </row>
    <row r="423" ht="15.75" customHeight="1">
      <c r="A423" s="30" t="s">
        <v>3742</v>
      </c>
      <c r="B423" s="30" t="s">
        <v>3338</v>
      </c>
      <c r="C423" s="30" t="s">
        <v>3743</v>
      </c>
      <c r="D423" s="44" t="s">
        <v>3744</v>
      </c>
      <c r="E423" s="44" t="s">
        <v>3747</v>
      </c>
      <c r="F423" s="32">
        <v>1172.0</v>
      </c>
      <c r="G423" s="30" t="s">
        <v>3745</v>
      </c>
      <c r="H423" s="84" t="s">
        <v>14076</v>
      </c>
      <c r="I423" s="30" t="s">
        <v>3746</v>
      </c>
      <c r="J423" s="30" t="s">
        <v>1427</v>
      </c>
      <c r="K423" s="44" t="s">
        <v>3748</v>
      </c>
      <c r="L423" s="30"/>
      <c r="M423" s="30" t="s">
        <v>398</v>
      </c>
      <c r="N423" s="30" t="s">
        <v>669</v>
      </c>
      <c r="O423" s="30" t="s">
        <v>80</v>
      </c>
      <c r="P423" s="30" t="s">
        <v>1578</v>
      </c>
      <c r="Q423" s="30"/>
      <c r="R423" s="30"/>
      <c r="S423" s="30"/>
      <c r="T423" s="30" t="s">
        <v>3749</v>
      </c>
      <c r="U423" s="30"/>
      <c r="V423" s="30"/>
      <c r="W423" s="30" t="s">
        <v>3750</v>
      </c>
      <c r="X423" s="30" t="s">
        <v>3751</v>
      </c>
      <c r="Y423" s="30" t="s">
        <v>3752</v>
      </c>
      <c r="Z423" s="30" t="s">
        <v>3753</v>
      </c>
    </row>
    <row r="424" ht="15.75" customHeight="1">
      <c r="A424" s="30" t="s">
        <v>9025</v>
      </c>
      <c r="B424" s="30" t="s">
        <v>9024</v>
      </c>
      <c r="C424" s="30"/>
      <c r="D424" s="44" t="s">
        <v>9026</v>
      </c>
      <c r="E424" s="44" t="s">
        <v>9027</v>
      </c>
      <c r="F424" s="32">
        <v>6.0</v>
      </c>
      <c r="G424" s="30" t="s">
        <v>9028</v>
      </c>
      <c r="H424" s="84" t="s">
        <v>1588</v>
      </c>
      <c r="I424" s="30" t="s">
        <v>9029</v>
      </c>
      <c r="J424" s="84" t="s">
        <v>1427</v>
      </c>
      <c r="K424" s="44" t="s">
        <v>9030</v>
      </c>
      <c r="L424" s="30"/>
      <c r="M424" s="30" t="s">
        <v>137</v>
      </c>
      <c r="N424" s="30"/>
      <c r="O424" s="30" t="s">
        <v>300</v>
      </c>
      <c r="P424" s="30" t="s">
        <v>757</v>
      </c>
      <c r="Q424" s="30"/>
      <c r="R424" s="30"/>
      <c r="S424" s="30"/>
      <c r="T424" s="30"/>
      <c r="U424" s="30"/>
      <c r="V424" s="30"/>
      <c r="W424" s="30" t="s">
        <v>9031</v>
      </c>
      <c r="X424" s="30"/>
      <c r="Y424" s="30"/>
      <c r="Z424" s="30" t="s">
        <v>9032</v>
      </c>
    </row>
    <row r="425" ht="15.75" customHeight="1">
      <c r="A425" s="30" t="s">
        <v>4936</v>
      </c>
      <c r="B425" s="30" t="s">
        <v>2531</v>
      </c>
      <c r="C425" s="30" t="s">
        <v>13081</v>
      </c>
      <c r="D425" s="44" t="s">
        <v>4937</v>
      </c>
      <c r="E425" s="44" t="s">
        <v>2535</v>
      </c>
      <c r="F425" s="32">
        <v>1115.0</v>
      </c>
      <c r="G425" s="30" t="s">
        <v>4938</v>
      </c>
      <c r="H425" s="84" t="s">
        <v>1588</v>
      </c>
      <c r="I425" s="30" t="s">
        <v>4939</v>
      </c>
      <c r="J425" s="30" t="s">
        <v>1427</v>
      </c>
      <c r="K425" s="44" t="s">
        <v>2719</v>
      </c>
      <c r="L425" s="30"/>
      <c r="M425" s="30" t="s">
        <v>755</v>
      </c>
      <c r="N425" s="30"/>
      <c r="O425" s="30" t="s">
        <v>80</v>
      </c>
      <c r="P425" s="30" t="s">
        <v>1348</v>
      </c>
      <c r="Q425" s="30" t="s">
        <v>1621</v>
      </c>
      <c r="R425" s="30"/>
      <c r="S425" s="30"/>
      <c r="T425" s="30"/>
      <c r="U425" s="30"/>
      <c r="V425" s="30"/>
      <c r="W425" s="30" t="s">
        <v>4940</v>
      </c>
      <c r="X425" s="30" t="s">
        <v>4941</v>
      </c>
      <c r="Y425" s="30"/>
      <c r="Z425" s="30" t="s">
        <v>4942</v>
      </c>
    </row>
    <row r="426" ht="15.75" customHeight="1">
      <c r="A426" s="30" t="s">
        <v>6758</v>
      </c>
      <c r="B426" s="30" t="s">
        <v>979</v>
      </c>
      <c r="C426" s="30" t="s">
        <v>13082</v>
      </c>
      <c r="D426" s="44" t="s">
        <v>6759</v>
      </c>
      <c r="E426" s="44" t="s">
        <v>1407</v>
      </c>
      <c r="F426" s="32">
        <v>3730.0</v>
      </c>
      <c r="G426" s="30" t="s">
        <v>6760</v>
      </c>
      <c r="H426" s="30" t="s">
        <v>2174</v>
      </c>
      <c r="I426" s="30" t="s">
        <v>6761</v>
      </c>
      <c r="J426" s="84" t="s">
        <v>12684</v>
      </c>
      <c r="K426" s="44" t="s">
        <v>986</v>
      </c>
      <c r="L426" s="30"/>
      <c r="M426" s="30" t="s">
        <v>398</v>
      </c>
      <c r="N426" s="30" t="s">
        <v>793</v>
      </c>
      <c r="O426" s="30" t="s">
        <v>109</v>
      </c>
      <c r="P426" s="30" t="s">
        <v>468</v>
      </c>
      <c r="Q426" s="30" t="s">
        <v>416</v>
      </c>
      <c r="R426" s="30"/>
      <c r="S426" s="30"/>
      <c r="T426" s="30"/>
      <c r="U426" s="30" t="s">
        <v>6762</v>
      </c>
      <c r="V426" s="30"/>
      <c r="W426" s="30" t="s">
        <v>6763</v>
      </c>
      <c r="X426" s="30" t="s">
        <v>6764</v>
      </c>
      <c r="Y426" s="30" t="s">
        <v>6765</v>
      </c>
      <c r="Z426" s="30" t="s">
        <v>6766</v>
      </c>
    </row>
    <row r="427" ht="15.75" customHeight="1">
      <c r="A427" s="30" t="s">
        <v>9205</v>
      </c>
      <c r="B427" s="30" t="s">
        <v>9204</v>
      </c>
      <c r="C427" s="30"/>
      <c r="D427" s="44" t="s">
        <v>9206</v>
      </c>
      <c r="E427" s="44" t="s">
        <v>9207</v>
      </c>
      <c r="F427" s="32">
        <v>2.0</v>
      </c>
      <c r="G427" s="30"/>
      <c r="H427" s="84" t="s">
        <v>1588</v>
      </c>
      <c r="I427" s="30" t="s">
        <v>860</v>
      </c>
      <c r="J427" s="125" t="s">
        <v>12673</v>
      </c>
      <c r="K427" s="44" t="s">
        <v>9208</v>
      </c>
      <c r="L427" s="30"/>
      <c r="M427" s="30" t="s">
        <v>466</v>
      </c>
      <c r="N427" s="30"/>
      <c r="O427" s="30" t="s">
        <v>768</v>
      </c>
      <c r="P427" s="30" t="s">
        <v>9209</v>
      </c>
      <c r="Q427" s="30"/>
      <c r="R427" s="30"/>
      <c r="S427" s="30"/>
      <c r="T427" s="30"/>
      <c r="U427" s="30"/>
      <c r="V427" s="30"/>
      <c r="W427" s="30" t="s">
        <v>9210</v>
      </c>
      <c r="X427" s="30"/>
      <c r="Y427" s="30"/>
      <c r="Z427" s="30" t="s">
        <v>9211</v>
      </c>
    </row>
    <row r="428" ht="15.75" customHeight="1">
      <c r="A428" s="30" t="s">
        <v>1435</v>
      </c>
      <c r="B428" s="30" t="s">
        <v>979</v>
      </c>
      <c r="C428" s="30" t="s">
        <v>13084</v>
      </c>
      <c r="D428" s="44" t="s">
        <v>6757</v>
      </c>
      <c r="E428" s="44" t="s">
        <v>1407</v>
      </c>
      <c r="F428" s="32">
        <v>3637.0</v>
      </c>
      <c r="G428" s="30" t="s">
        <v>1405</v>
      </c>
      <c r="H428" s="30" t="s">
        <v>1343</v>
      </c>
      <c r="I428" s="30" t="s">
        <v>1406</v>
      </c>
      <c r="J428" s="84" t="s">
        <v>12684</v>
      </c>
      <c r="K428" s="44" t="s">
        <v>986</v>
      </c>
      <c r="L428" s="30"/>
      <c r="M428" s="30" t="s">
        <v>398</v>
      </c>
      <c r="N428" s="30" t="s">
        <v>5783</v>
      </c>
      <c r="O428" s="30" t="s">
        <v>109</v>
      </c>
      <c r="P428" s="30" t="s">
        <v>468</v>
      </c>
      <c r="Q428" s="30"/>
      <c r="R428" s="30"/>
      <c r="S428" s="30"/>
      <c r="T428" s="30"/>
      <c r="U428" s="30"/>
      <c r="V428" s="30"/>
      <c r="W428" s="30" t="s">
        <v>1440</v>
      </c>
      <c r="X428" s="30" t="s">
        <v>1441</v>
      </c>
      <c r="Y428" s="30" t="s">
        <v>1442</v>
      </c>
      <c r="Z428" s="30" t="s">
        <v>1443</v>
      </c>
    </row>
    <row r="429" ht="15.75" customHeight="1">
      <c r="A429" s="30" t="s">
        <v>6628</v>
      </c>
      <c r="B429" s="30" t="s">
        <v>1133</v>
      </c>
      <c r="C429" s="30" t="s">
        <v>13085</v>
      </c>
      <c r="D429" s="44" t="s">
        <v>6630</v>
      </c>
      <c r="E429" s="44" t="s">
        <v>1728</v>
      </c>
      <c r="F429" s="32">
        <v>2596.0</v>
      </c>
      <c r="G429" s="30" t="s">
        <v>6631</v>
      </c>
      <c r="H429" s="84" t="s">
        <v>1588</v>
      </c>
      <c r="I429" s="30" t="s">
        <v>6632</v>
      </c>
      <c r="J429" s="30" t="s">
        <v>1427</v>
      </c>
      <c r="K429" s="44" t="s">
        <v>1141</v>
      </c>
      <c r="L429" s="30"/>
      <c r="M429" s="30" t="s">
        <v>755</v>
      </c>
      <c r="N429" s="30" t="s">
        <v>6633</v>
      </c>
      <c r="O429" s="30" t="s">
        <v>300</v>
      </c>
      <c r="P429" s="30" t="s">
        <v>3299</v>
      </c>
      <c r="Q429" s="30"/>
      <c r="R429" s="30"/>
      <c r="S429" s="30"/>
      <c r="T429" s="30"/>
      <c r="U429" s="30"/>
      <c r="V429" s="30"/>
      <c r="W429" s="30" t="s">
        <v>6634</v>
      </c>
      <c r="X429" s="30" t="s">
        <v>6635</v>
      </c>
      <c r="Y429" s="30"/>
      <c r="Z429" s="30" t="s">
        <v>6579</v>
      </c>
    </row>
    <row r="430" ht="15.75" customHeight="1">
      <c r="A430" s="30" t="s">
        <v>6278</v>
      </c>
      <c r="B430" s="30" t="s">
        <v>6233</v>
      </c>
      <c r="C430" s="30"/>
      <c r="D430" s="44" t="s">
        <v>6279</v>
      </c>
      <c r="E430" s="44" t="s">
        <v>6267</v>
      </c>
      <c r="F430" s="32">
        <v>982.0</v>
      </c>
      <c r="G430" s="30" t="s">
        <v>6280</v>
      </c>
      <c r="H430" s="84" t="s">
        <v>1588</v>
      </c>
      <c r="I430" s="30" t="s">
        <v>693</v>
      </c>
      <c r="J430" s="30" t="s">
        <v>1427</v>
      </c>
      <c r="K430" s="44" t="s">
        <v>6270</v>
      </c>
      <c r="L430" s="30"/>
      <c r="M430" s="30" t="s">
        <v>755</v>
      </c>
      <c r="N430" s="30" t="s">
        <v>526</v>
      </c>
      <c r="O430" s="30" t="s">
        <v>80</v>
      </c>
      <c r="P430" s="30" t="s">
        <v>6281</v>
      </c>
      <c r="Q430" s="30"/>
      <c r="R430" s="30"/>
      <c r="S430" s="30"/>
      <c r="T430" s="30" t="s">
        <v>6282</v>
      </c>
      <c r="U430" s="30" t="s">
        <v>6283</v>
      </c>
      <c r="V430" s="30"/>
      <c r="W430" s="30" t="s">
        <v>6284</v>
      </c>
      <c r="X430" s="30" t="s">
        <v>6285</v>
      </c>
      <c r="Y430" s="30" t="s">
        <v>6286</v>
      </c>
      <c r="Z430" s="30" t="s">
        <v>6287</v>
      </c>
    </row>
    <row r="431" ht="15.75" customHeight="1">
      <c r="A431" s="30" t="s">
        <v>9328</v>
      </c>
      <c r="B431" s="30" t="s">
        <v>9307</v>
      </c>
      <c r="C431" s="30" t="s">
        <v>13087</v>
      </c>
      <c r="D431" s="44" t="s">
        <v>9330</v>
      </c>
      <c r="E431" s="44" t="s">
        <v>9310</v>
      </c>
      <c r="F431" s="32">
        <v>1438.0</v>
      </c>
      <c r="G431" s="30"/>
      <c r="H431" s="84" t="s">
        <v>1588</v>
      </c>
      <c r="I431" s="30" t="s">
        <v>9331</v>
      </c>
      <c r="J431" s="30" t="s">
        <v>1427</v>
      </c>
      <c r="K431" s="44" t="s">
        <v>9312</v>
      </c>
      <c r="L431" s="30"/>
      <c r="M431" s="30" t="s">
        <v>755</v>
      </c>
      <c r="N431" s="30" t="s">
        <v>8794</v>
      </c>
      <c r="O431" s="30" t="s">
        <v>300</v>
      </c>
      <c r="P431" s="30" t="s">
        <v>757</v>
      </c>
      <c r="Q431" s="30"/>
      <c r="R431" s="30"/>
      <c r="S431" s="30"/>
      <c r="T431" s="30"/>
      <c r="U431" s="30" t="s">
        <v>9332</v>
      </c>
      <c r="V431" s="30"/>
      <c r="W431" s="30" t="s">
        <v>9333</v>
      </c>
      <c r="X431" s="30" t="s">
        <v>9334</v>
      </c>
      <c r="Y431" s="30"/>
      <c r="Z431" s="30" t="s">
        <v>9335</v>
      </c>
    </row>
    <row r="432" ht="15.75" customHeight="1">
      <c r="A432" s="30" t="s">
        <v>9531</v>
      </c>
      <c r="B432" s="30" t="s">
        <v>9499</v>
      </c>
      <c r="C432" s="30" t="s">
        <v>13088</v>
      </c>
      <c r="D432" s="44" t="s">
        <v>9533</v>
      </c>
      <c r="E432" s="44" t="s">
        <v>9502</v>
      </c>
      <c r="F432" s="32">
        <v>4152.0</v>
      </c>
      <c r="G432" s="30" t="s">
        <v>9534</v>
      </c>
      <c r="H432" s="84" t="s">
        <v>1588</v>
      </c>
      <c r="I432" s="30" t="s">
        <v>9535</v>
      </c>
      <c r="J432" s="125" t="s">
        <v>12680</v>
      </c>
      <c r="K432" s="44" t="s">
        <v>9505</v>
      </c>
      <c r="L432" s="30"/>
      <c r="M432" s="30" t="s">
        <v>755</v>
      </c>
      <c r="N432" s="30" t="s">
        <v>1533</v>
      </c>
      <c r="O432" s="30" t="s">
        <v>80</v>
      </c>
      <c r="P432" s="30" t="s">
        <v>80</v>
      </c>
      <c r="Q432" s="30"/>
      <c r="R432" s="30" t="s">
        <v>9536</v>
      </c>
      <c r="S432" s="30"/>
      <c r="T432" s="30" t="s">
        <v>9537</v>
      </c>
      <c r="U432" s="30" t="s">
        <v>9538</v>
      </c>
      <c r="V432" s="30"/>
      <c r="W432" s="30" t="s">
        <v>9539</v>
      </c>
      <c r="X432" s="30" t="s">
        <v>9540</v>
      </c>
      <c r="Y432" s="30" t="s">
        <v>9541</v>
      </c>
      <c r="Z432" s="30" t="s">
        <v>9542</v>
      </c>
    </row>
    <row r="433" ht="15.75" customHeight="1">
      <c r="A433" s="30" t="s">
        <v>4953</v>
      </c>
      <c r="B433" s="30" t="s">
        <v>2531</v>
      </c>
      <c r="C433" s="30"/>
      <c r="D433" s="44" t="s">
        <v>4954</v>
      </c>
      <c r="E433" s="44" t="s">
        <v>2535</v>
      </c>
      <c r="F433" s="32">
        <v>884.0</v>
      </c>
      <c r="G433" s="30" t="s">
        <v>4955</v>
      </c>
      <c r="H433" s="84" t="s">
        <v>1588</v>
      </c>
      <c r="I433" s="30" t="s">
        <v>4956</v>
      </c>
      <c r="J433" s="30" t="s">
        <v>1427</v>
      </c>
      <c r="K433" s="44" t="s">
        <v>2719</v>
      </c>
      <c r="L433" s="30"/>
      <c r="M433" s="30" t="s">
        <v>755</v>
      </c>
      <c r="N433" s="30" t="s">
        <v>1461</v>
      </c>
      <c r="O433" s="30" t="s">
        <v>300</v>
      </c>
      <c r="P433" s="30" t="s">
        <v>757</v>
      </c>
      <c r="Q433" s="30"/>
      <c r="R433" s="30"/>
      <c r="S433" s="30"/>
      <c r="T433" s="30"/>
      <c r="U433" s="30" t="s">
        <v>4957</v>
      </c>
      <c r="V433" s="30"/>
      <c r="W433" s="30" t="s">
        <v>4958</v>
      </c>
      <c r="X433" s="30" t="s">
        <v>4959</v>
      </c>
      <c r="Y433" s="30" t="s">
        <v>4960</v>
      </c>
      <c r="Z433" s="30" t="s">
        <v>4961</v>
      </c>
    </row>
    <row r="434" ht="15.75" customHeight="1">
      <c r="A434" s="30" t="s">
        <v>5300</v>
      </c>
      <c r="B434" s="30" t="s">
        <v>5299</v>
      </c>
      <c r="C434" s="30" t="s">
        <v>13090</v>
      </c>
      <c r="D434" s="44" t="s">
        <v>5301</v>
      </c>
      <c r="E434" s="44" t="s">
        <v>5302</v>
      </c>
      <c r="F434" s="32">
        <v>4200.0</v>
      </c>
      <c r="G434" s="30" t="s">
        <v>5303</v>
      </c>
      <c r="H434" s="84" t="s">
        <v>1588</v>
      </c>
      <c r="I434" s="30" t="s">
        <v>1673</v>
      </c>
      <c r="J434" s="84" t="s">
        <v>12684</v>
      </c>
      <c r="K434" s="44" t="s">
        <v>5304</v>
      </c>
      <c r="L434" s="30"/>
      <c r="M434" s="30" t="s">
        <v>380</v>
      </c>
      <c r="N434" s="30" t="s">
        <v>2223</v>
      </c>
      <c r="O434" s="30" t="s">
        <v>80</v>
      </c>
      <c r="P434" s="30" t="s">
        <v>480</v>
      </c>
      <c r="Q434" s="30" t="s">
        <v>3105</v>
      </c>
      <c r="R434" s="30" t="s">
        <v>5305</v>
      </c>
      <c r="S434" s="30"/>
      <c r="T434" s="30" t="s">
        <v>5306</v>
      </c>
      <c r="U434" s="30"/>
      <c r="V434" s="30"/>
      <c r="W434" s="30" t="s">
        <v>5307</v>
      </c>
      <c r="X434" s="30" t="s">
        <v>5308</v>
      </c>
      <c r="Y434" s="30" t="s">
        <v>5309</v>
      </c>
      <c r="Z434" s="30" t="s">
        <v>5310</v>
      </c>
    </row>
    <row r="435" ht="15.75" customHeight="1">
      <c r="A435" s="30" t="s">
        <v>7355</v>
      </c>
      <c r="B435" s="30" t="s">
        <v>7338</v>
      </c>
      <c r="C435" s="30" t="s">
        <v>13091</v>
      </c>
      <c r="D435" s="44" t="s">
        <v>7357</v>
      </c>
      <c r="E435" s="44" t="s">
        <v>7341</v>
      </c>
      <c r="F435" s="32">
        <v>215.0</v>
      </c>
      <c r="G435" s="30"/>
      <c r="H435" s="84" t="s">
        <v>1588</v>
      </c>
      <c r="I435" s="30" t="s">
        <v>7358</v>
      </c>
      <c r="J435" s="84" t="s">
        <v>1427</v>
      </c>
      <c r="K435" s="44" t="s">
        <v>7343</v>
      </c>
      <c r="L435" s="30"/>
      <c r="M435" s="30" t="s">
        <v>398</v>
      </c>
      <c r="N435" s="30" t="s">
        <v>7359</v>
      </c>
      <c r="O435" s="30" t="s">
        <v>80</v>
      </c>
      <c r="P435" s="30" t="s">
        <v>547</v>
      </c>
      <c r="Q435" s="30"/>
      <c r="R435" s="30"/>
      <c r="S435" s="30"/>
      <c r="T435" s="30"/>
      <c r="U435" s="30"/>
      <c r="V435" s="30"/>
      <c r="W435" s="30" t="s">
        <v>7360</v>
      </c>
      <c r="X435" s="30"/>
      <c r="Y435" s="30"/>
      <c r="Z435" s="30" t="s">
        <v>7358</v>
      </c>
    </row>
    <row r="436" ht="15.75" customHeight="1">
      <c r="A436" s="30" t="s">
        <v>5290</v>
      </c>
      <c r="B436" s="30" t="s">
        <v>5177</v>
      </c>
      <c r="C436" s="30" t="s">
        <v>13092</v>
      </c>
      <c r="D436" s="44" t="s">
        <v>5291</v>
      </c>
      <c r="E436" s="44" t="s">
        <v>5181</v>
      </c>
      <c r="F436" s="32">
        <v>4110.0</v>
      </c>
      <c r="G436" s="30" t="s">
        <v>5292</v>
      </c>
      <c r="H436" s="84" t="s">
        <v>1588</v>
      </c>
      <c r="I436" s="30" t="s">
        <v>5293</v>
      </c>
      <c r="J436" s="30" t="s">
        <v>1427</v>
      </c>
      <c r="K436" s="44" t="s">
        <v>5184</v>
      </c>
      <c r="L436" s="30"/>
      <c r="M436" s="30" t="s">
        <v>755</v>
      </c>
      <c r="N436" s="30" t="s">
        <v>862</v>
      </c>
      <c r="O436" s="30" t="s">
        <v>80</v>
      </c>
      <c r="P436" s="30" t="s">
        <v>1348</v>
      </c>
      <c r="Q436" s="30"/>
      <c r="R436" s="30"/>
      <c r="S436" s="30"/>
      <c r="T436" s="30"/>
      <c r="U436" s="30" t="s">
        <v>5294</v>
      </c>
      <c r="V436" s="30"/>
      <c r="W436" s="30" t="s">
        <v>5295</v>
      </c>
      <c r="X436" s="30" t="s">
        <v>5296</v>
      </c>
      <c r="Y436" s="30" t="s">
        <v>5297</v>
      </c>
      <c r="Z436" s="30" t="s">
        <v>5298</v>
      </c>
    </row>
    <row r="437" ht="15.75" customHeight="1">
      <c r="A437" s="30" t="s">
        <v>6094</v>
      </c>
      <c r="B437" s="30" t="s">
        <v>1099</v>
      </c>
      <c r="C437" s="30" t="s">
        <v>13093</v>
      </c>
      <c r="D437" s="44" t="s">
        <v>6096</v>
      </c>
      <c r="E437" s="44" t="s">
        <v>6097</v>
      </c>
      <c r="F437" s="32">
        <v>3853.0</v>
      </c>
      <c r="G437" s="30" t="s">
        <v>6098</v>
      </c>
      <c r="H437" s="84" t="s">
        <v>1588</v>
      </c>
      <c r="I437" s="30" t="s">
        <v>6099</v>
      </c>
      <c r="J437" s="30" t="s">
        <v>1427</v>
      </c>
      <c r="K437" s="44" t="s">
        <v>6100</v>
      </c>
      <c r="L437" s="30"/>
      <c r="M437" s="30" t="s">
        <v>930</v>
      </c>
      <c r="N437" s="30" t="s">
        <v>740</v>
      </c>
      <c r="O437" s="30" t="s">
        <v>450</v>
      </c>
      <c r="P437" s="30" t="s">
        <v>6101</v>
      </c>
      <c r="Q437" s="30"/>
      <c r="R437" s="30"/>
      <c r="S437" s="30"/>
      <c r="T437" s="30"/>
      <c r="U437" s="30"/>
      <c r="V437" s="30"/>
      <c r="W437" s="30" t="s">
        <v>6102</v>
      </c>
      <c r="X437" s="30" t="s">
        <v>6103</v>
      </c>
      <c r="Y437" s="30" t="s">
        <v>6104</v>
      </c>
      <c r="Z437" s="30" t="s">
        <v>6105</v>
      </c>
    </row>
    <row r="438" ht="15.75" customHeight="1">
      <c r="A438" s="30" t="s">
        <v>10534</v>
      </c>
      <c r="B438" s="30" t="s">
        <v>9913</v>
      </c>
      <c r="C438" s="30"/>
      <c r="D438" s="44" t="s">
        <v>10535</v>
      </c>
      <c r="E438" s="44" t="s">
        <v>9923</v>
      </c>
      <c r="F438" s="32">
        <v>1090.0</v>
      </c>
      <c r="G438" s="30"/>
      <c r="H438" s="84" t="s">
        <v>1588</v>
      </c>
      <c r="I438" s="30" t="s">
        <v>10536</v>
      </c>
      <c r="J438" s="30" t="s">
        <v>1427</v>
      </c>
      <c r="K438" s="44" t="s">
        <v>9925</v>
      </c>
      <c r="L438" s="30"/>
      <c r="M438" s="30" t="s">
        <v>755</v>
      </c>
      <c r="N438" s="30" t="s">
        <v>467</v>
      </c>
      <c r="O438" s="30" t="s">
        <v>1689</v>
      </c>
      <c r="P438" s="30" t="s">
        <v>1689</v>
      </c>
      <c r="Q438" s="30"/>
      <c r="R438" s="30"/>
      <c r="S438" s="30"/>
      <c r="T438" s="30"/>
      <c r="U438" s="30" t="s">
        <v>10537</v>
      </c>
      <c r="V438" s="30"/>
      <c r="W438" s="30" t="s">
        <v>10538</v>
      </c>
      <c r="X438" s="30" t="s">
        <v>10539</v>
      </c>
      <c r="Y438" s="30" t="s">
        <v>10540</v>
      </c>
      <c r="Z438" s="30" t="s">
        <v>10541</v>
      </c>
    </row>
    <row r="439" ht="15.75" customHeight="1">
      <c r="A439" s="30" t="s">
        <v>9288</v>
      </c>
      <c r="B439" s="30" t="s">
        <v>9256</v>
      </c>
      <c r="C439" s="30" t="s">
        <v>13095</v>
      </c>
      <c r="D439" s="44" t="s">
        <v>9290</v>
      </c>
      <c r="E439" s="44" t="s">
        <v>9259</v>
      </c>
      <c r="F439" s="32">
        <v>563.0</v>
      </c>
      <c r="G439" s="30" t="s">
        <v>9291</v>
      </c>
      <c r="H439" s="84" t="s">
        <v>1588</v>
      </c>
      <c r="I439" s="30" t="s">
        <v>9292</v>
      </c>
      <c r="J439" s="84" t="s">
        <v>12690</v>
      </c>
      <c r="K439" s="44" t="s">
        <v>9262</v>
      </c>
      <c r="L439" s="30"/>
      <c r="M439" s="30" t="s">
        <v>516</v>
      </c>
      <c r="N439" s="30" t="s">
        <v>2304</v>
      </c>
      <c r="O439" s="30" t="s">
        <v>741</v>
      </c>
      <c r="P439" s="30" t="s">
        <v>9293</v>
      </c>
      <c r="Q439" s="30"/>
      <c r="R439" s="30"/>
      <c r="S439" s="30"/>
      <c r="T439" s="30" t="s">
        <v>9294</v>
      </c>
      <c r="U439" s="30" t="s">
        <v>9295</v>
      </c>
      <c r="V439" s="30"/>
      <c r="W439" s="30" t="s">
        <v>9296</v>
      </c>
      <c r="X439" s="30" t="s">
        <v>9297</v>
      </c>
      <c r="Y439" s="30" t="s">
        <v>9298</v>
      </c>
      <c r="Z439" s="30" t="s">
        <v>9299</v>
      </c>
    </row>
    <row r="440" ht="15.75" customHeight="1">
      <c r="A440" s="30" t="s">
        <v>7166</v>
      </c>
      <c r="B440" s="30" t="s">
        <v>2599</v>
      </c>
      <c r="C440" s="30" t="s">
        <v>13096</v>
      </c>
      <c r="D440" s="44" t="s">
        <v>7168</v>
      </c>
      <c r="E440" s="44" t="s">
        <v>2901</v>
      </c>
      <c r="F440" s="32">
        <v>1091.0</v>
      </c>
      <c r="G440" s="30" t="s">
        <v>7169</v>
      </c>
      <c r="H440" s="84" t="s">
        <v>1588</v>
      </c>
      <c r="I440" s="30" t="s">
        <v>7170</v>
      </c>
      <c r="J440" s="84" t="s">
        <v>12684</v>
      </c>
      <c r="K440" s="44" t="s">
        <v>2902</v>
      </c>
      <c r="L440" s="30"/>
      <c r="M440" s="30" t="s">
        <v>398</v>
      </c>
      <c r="N440" s="30" t="s">
        <v>7171</v>
      </c>
      <c r="O440" s="30" t="s">
        <v>768</v>
      </c>
      <c r="P440" s="30" t="s">
        <v>2651</v>
      </c>
      <c r="Q440" s="30" t="s">
        <v>2138</v>
      </c>
      <c r="R440" s="30"/>
      <c r="S440" s="30"/>
      <c r="T440" s="30" t="s">
        <v>7172</v>
      </c>
      <c r="U440" s="30"/>
      <c r="V440" s="30"/>
      <c r="W440" s="30" t="s">
        <v>7173</v>
      </c>
      <c r="X440" s="30"/>
      <c r="Y440" s="30"/>
      <c r="Z440" s="30" t="s">
        <v>7174</v>
      </c>
    </row>
    <row r="441" ht="15.75" customHeight="1">
      <c r="A441" s="30" t="s">
        <v>1683</v>
      </c>
      <c r="B441" s="30" t="s">
        <v>1099</v>
      </c>
      <c r="C441" s="30"/>
      <c r="D441" s="44" t="s">
        <v>1684</v>
      </c>
      <c r="E441" s="44" t="s">
        <v>1686</v>
      </c>
      <c r="F441" s="32">
        <v>1634.0</v>
      </c>
      <c r="G441" s="30"/>
      <c r="H441" s="84" t="s">
        <v>1588</v>
      </c>
      <c r="I441" s="30" t="s">
        <v>1685</v>
      </c>
      <c r="J441" s="30" t="s">
        <v>1458</v>
      </c>
      <c r="K441" s="44" t="s">
        <v>1687</v>
      </c>
      <c r="L441" s="30"/>
      <c r="M441" s="30" t="s">
        <v>755</v>
      </c>
      <c r="N441" s="30" t="s">
        <v>6093</v>
      </c>
      <c r="O441" s="30" t="s">
        <v>1689</v>
      </c>
      <c r="P441" s="30" t="s">
        <v>1689</v>
      </c>
      <c r="Q441" s="30"/>
      <c r="R441" s="30"/>
      <c r="S441" s="30"/>
      <c r="T441" s="30"/>
      <c r="U441" s="30"/>
      <c r="V441" s="30"/>
      <c r="W441" s="30" t="s">
        <v>1690</v>
      </c>
      <c r="X441" s="30" t="s">
        <v>1691</v>
      </c>
      <c r="Y441" s="30"/>
      <c r="Z441" s="30" t="s">
        <v>1692</v>
      </c>
    </row>
    <row r="442" ht="15.75" customHeight="1">
      <c r="A442" s="30" t="s">
        <v>4676</v>
      </c>
      <c r="B442" s="30" t="s">
        <v>919</v>
      </c>
      <c r="C442" s="30" t="s">
        <v>13098</v>
      </c>
      <c r="D442" s="44" t="s">
        <v>4678</v>
      </c>
      <c r="E442" s="44" t="s">
        <v>1531</v>
      </c>
      <c r="F442" s="32">
        <v>1619.0</v>
      </c>
      <c r="G442" s="30"/>
      <c r="H442" s="84" t="s">
        <v>1588</v>
      </c>
      <c r="I442" s="30" t="s">
        <v>4679</v>
      </c>
      <c r="J442" s="30" t="s">
        <v>1427</v>
      </c>
      <c r="K442" s="44" t="s">
        <v>1532</v>
      </c>
      <c r="L442" s="30"/>
      <c r="M442" s="30" t="s">
        <v>930</v>
      </c>
      <c r="N442" s="30" t="s">
        <v>2831</v>
      </c>
      <c r="O442" s="30" t="s">
        <v>1771</v>
      </c>
      <c r="P442" s="30" t="s">
        <v>4680</v>
      </c>
      <c r="Q442" s="30" t="s">
        <v>2855</v>
      </c>
      <c r="R442" s="30"/>
      <c r="S442" s="30"/>
      <c r="T442" s="30"/>
      <c r="U442" s="30" t="s">
        <v>4681</v>
      </c>
      <c r="V442" s="30"/>
      <c r="W442" s="30" t="s">
        <v>4682</v>
      </c>
      <c r="X442" s="30" t="s">
        <v>4683</v>
      </c>
      <c r="Y442" s="30" t="s">
        <v>4684</v>
      </c>
      <c r="Z442" s="30" t="s">
        <v>4685</v>
      </c>
    </row>
    <row r="443" ht="15.75" customHeight="1">
      <c r="A443" s="30" t="s">
        <v>5954</v>
      </c>
      <c r="B443" s="30" t="s">
        <v>1021</v>
      </c>
      <c r="C443" s="30"/>
      <c r="D443" s="44" t="s">
        <v>5955</v>
      </c>
      <c r="E443" s="44" t="s">
        <v>1025</v>
      </c>
      <c r="F443" s="32">
        <v>650.0</v>
      </c>
      <c r="G443" s="30" t="s">
        <v>5956</v>
      </c>
      <c r="H443" s="84" t="s">
        <v>1588</v>
      </c>
      <c r="I443" s="30" t="s">
        <v>5957</v>
      </c>
      <c r="J443" s="84" t="s">
        <v>12684</v>
      </c>
      <c r="K443" s="44" t="s">
        <v>1419</v>
      </c>
      <c r="L443" s="30"/>
      <c r="M443" s="30" t="s">
        <v>466</v>
      </c>
      <c r="N443" s="30" t="s">
        <v>5958</v>
      </c>
      <c r="O443" s="30" t="s">
        <v>80</v>
      </c>
      <c r="P443" s="30" t="s">
        <v>5959</v>
      </c>
      <c r="Q443" s="30"/>
      <c r="R443" s="30"/>
      <c r="S443" s="30"/>
      <c r="T443" s="30" t="s">
        <v>5960</v>
      </c>
      <c r="U443" s="30" t="s">
        <v>5961</v>
      </c>
      <c r="V443" s="30"/>
      <c r="W443" s="30" t="s">
        <v>5962</v>
      </c>
      <c r="X443" s="30" t="s">
        <v>5963</v>
      </c>
      <c r="Y443" s="30"/>
      <c r="Z443" s="30" t="s">
        <v>5964</v>
      </c>
    </row>
    <row r="444" ht="15.75" customHeight="1">
      <c r="A444" s="30" t="s">
        <v>7361</v>
      </c>
      <c r="B444" s="30" t="s">
        <v>2099</v>
      </c>
      <c r="C444" s="30" t="s">
        <v>13100</v>
      </c>
      <c r="D444" s="44" t="s">
        <v>7363</v>
      </c>
      <c r="E444" s="44" t="s">
        <v>2401</v>
      </c>
      <c r="F444" s="32">
        <v>31999.0</v>
      </c>
      <c r="G444" s="30"/>
      <c r="H444" s="30" t="s">
        <v>2174</v>
      </c>
      <c r="I444" s="30" t="s">
        <v>7364</v>
      </c>
      <c r="J444" s="84" t="s">
        <v>12673</v>
      </c>
      <c r="K444" s="44" t="s">
        <v>2402</v>
      </c>
      <c r="L444" s="30"/>
      <c r="M444" s="30" t="s">
        <v>755</v>
      </c>
      <c r="N444" s="30" t="s">
        <v>430</v>
      </c>
      <c r="O444" s="30" t="s">
        <v>80</v>
      </c>
      <c r="P444" s="30" t="s">
        <v>1589</v>
      </c>
      <c r="Q444" s="30"/>
      <c r="R444" s="30"/>
      <c r="S444" s="30"/>
      <c r="T444" s="30" t="s">
        <v>7365</v>
      </c>
      <c r="U444" s="30" t="s">
        <v>7366</v>
      </c>
      <c r="V444" s="30"/>
      <c r="W444" s="30" t="s">
        <v>7367</v>
      </c>
      <c r="X444" s="30" t="s">
        <v>7368</v>
      </c>
      <c r="Y444" s="30" t="s">
        <v>7369</v>
      </c>
      <c r="Z444" s="30" t="s">
        <v>7370</v>
      </c>
    </row>
    <row r="445" ht="15.75" customHeight="1">
      <c r="A445" s="30" t="s">
        <v>9469</v>
      </c>
      <c r="B445" s="30" t="s">
        <v>9444</v>
      </c>
      <c r="C445" s="30" t="s">
        <v>13101</v>
      </c>
      <c r="D445" s="44" t="s">
        <v>9471</v>
      </c>
      <c r="E445" s="44" t="s">
        <v>9447</v>
      </c>
      <c r="F445" s="32">
        <v>2651.0</v>
      </c>
      <c r="G445" s="30" t="s">
        <v>9472</v>
      </c>
      <c r="H445" s="84" t="s">
        <v>1588</v>
      </c>
      <c r="I445" s="30" t="s">
        <v>9473</v>
      </c>
      <c r="J445" s="84" t="s">
        <v>12684</v>
      </c>
      <c r="K445" s="44" t="s">
        <v>9448</v>
      </c>
      <c r="L445" s="30"/>
      <c r="M445" s="30" t="s">
        <v>398</v>
      </c>
      <c r="N445" s="30"/>
      <c r="O445" s="30" t="s">
        <v>80</v>
      </c>
      <c r="P445" s="30" t="s">
        <v>1392</v>
      </c>
      <c r="Q445" s="30"/>
      <c r="R445" s="30"/>
      <c r="S445" s="30"/>
      <c r="T445" s="30"/>
      <c r="U445" s="30"/>
      <c r="V445" s="30"/>
      <c r="W445" s="30" t="s">
        <v>9474</v>
      </c>
      <c r="X445" s="30" t="s">
        <v>9475</v>
      </c>
      <c r="Y445" s="30" t="s">
        <v>9476</v>
      </c>
      <c r="Z445" s="30" t="s">
        <v>9477</v>
      </c>
    </row>
    <row r="446" ht="15.75" customHeight="1">
      <c r="A446" s="30" t="s">
        <v>4776</v>
      </c>
      <c r="B446" s="30" t="s">
        <v>4775</v>
      </c>
      <c r="C446" s="30" t="s">
        <v>13102</v>
      </c>
      <c r="D446" s="44" t="s">
        <v>4778</v>
      </c>
      <c r="E446" s="30"/>
      <c r="F446" s="32">
        <v>5009.0</v>
      </c>
      <c r="G446" s="30"/>
      <c r="H446" s="84" t="s">
        <v>1588</v>
      </c>
      <c r="I446" s="30" t="s">
        <v>4780</v>
      </c>
      <c r="J446" s="125" t="s">
        <v>11048</v>
      </c>
      <c r="K446" s="30"/>
      <c r="L446" s="30"/>
      <c r="M446" s="30"/>
      <c r="N446" s="30" t="s">
        <v>3243</v>
      </c>
      <c r="O446" s="30" t="s">
        <v>80</v>
      </c>
      <c r="P446" s="30" t="s">
        <v>1292</v>
      </c>
      <c r="Q446" s="30"/>
      <c r="R446" s="30"/>
      <c r="S446" s="30"/>
      <c r="T446" s="30"/>
      <c r="U446" s="30"/>
      <c r="V446" s="30"/>
      <c r="W446" s="30" t="s">
        <v>4781</v>
      </c>
      <c r="X446" s="30" t="s">
        <v>4782</v>
      </c>
      <c r="Y446" s="30" t="s">
        <v>4783</v>
      </c>
      <c r="Z446" s="30" t="s">
        <v>4784</v>
      </c>
    </row>
    <row r="447" ht="15.75" customHeight="1">
      <c r="A447" s="30" t="s">
        <v>6808</v>
      </c>
      <c r="B447" s="30" t="s">
        <v>6746</v>
      </c>
      <c r="C447" s="30" t="s">
        <v>13103</v>
      </c>
      <c r="D447" s="44" t="s">
        <v>6810</v>
      </c>
      <c r="E447" s="44" t="s">
        <v>6750</v>
      </c>
      <c r="F447" s="32">
        <v>8276.0</v>
      </c>
      <c r="G447" s="30"/>
      <c r="H447" s="30" t="s">
        <v>2174</v>
      </c>
      <c r="I447" s="30" t="s">
        <v>6811</v>
      </c>
      <c r="J447" s="84" t="s">
        <v>12673</v>
      </c>
      <c r="K447" s="44" t="s">
        <v>6752</v>
      </c>
      <c r="L447" s="30"/>
      <c r="M447" s="30" t="s">
        <v>755</v>
      </c>
      <c r="N447" s="30" t="s">
        <v>2188</v>
      </c>
      <c r="O447" s="30" t="s">
        <v>80</v>
      </c>
      <c r="P447" s="30" t="s">
        <v>6812</v>
      </c>
      <c r="Q447" s="30" t="s">
        <v>4895</v>
      </c>
      <c r="R447" s="30"/>
      <c r="S447" s="30"/>
      <c r="T447" s="30"/>
      <c r="U447" s="30" t="s">
        <v>6813</v>
      </c>
      <c r="V447" s="30"/>
      <c r="W447" s="30" t="s">
        <v>6814</v>
      </c>
      <c r="X447" s="30" t="s">
        <v>6815</v>
      </c>
      <c r="Y447" s="30" t="s">
        <v>6816</v>
      </c>
      <c r="Z447" s="30" t="s">
        <v>6817</v>
      </c>
    </row>
    <row r="448" ht="15.75" customHeight="1">
      <c r="A448" s="30" t="s">
        <v>7940</v>
      </c>
      <c r="B448" s="30" t="s">
        <v>7837</v>
      </c>
      <c r="C448" s="30" t="s">
        <v>13104</v>
      </c>
      <c r="D448" s="44" t="s">
        <v>7942</v>
      </c>
      <c r="E448" s="44" t="s">
        <v>7943</v>
      </c>
      <c r="F448" s="32">
        <v>2996.0</v>
      </c>
      <c r="G448" s="30" t="s">
        <v>7944</v>
      </c>
      <c r="H448" s="84" t="s">
        <v>5616</v>
      </c>
      <c r="I448" s="30" t="s">
        <v>7945</v>
      </c>
      <c r="J448" s="84" t="s">
        <v>13105</v>
      </c>
      <c r="K448" s="44" t="s">
        <v>7947</v>
      </c>
      <c r="L448" s="30"/>
      <c r="M448" s="30" t="s">
        <v>516</v>
      </c>
      <c r="N448" s="30" t="s">
        <v>5515</v>
      </c>
      <c r="O448" s="30" t="s">
        <v>80</v>
      </c>
      <c r="P448" s="30" t="s">
        <v>4617</v>
      </c>
      <c r="Q448" s="30"/>
      <c r="R448" s="30"/>
      <c r="S448" s="30"/>
      <c r="T448" s="30"/>
      <c r="U448" s="30"/>
      <c r="V448" s="30"/>
      <c r="W448" s="30" t="s">
        <v>7948</v>
      </c>
      <c r="X448" s="30" t="s">
        <v>7949</v>
      </c>
      <c r="Y448" s="30" t="s">
        <v>7950</v>
      </c>
      <c r="Z448" s="30" t="s">
        <v>7951</v>
      </c>
    </row>
    <row r="449" ht="15.75" customHeight="1">
      <c r="A449" s="30" t="s">
        <v>4861</v>
      </c>
      <c r="B449" s="30" t="s">
        <v>956</v>
      </c>
      <c r="C449" s="30" t="s">
        <v>13106</v>
      </c>
      <c r="D449" s="44" t="s">
        <v>4863</v>
      </c>
      <c r="E449" s="44" t="s">
        <v>1566</v>
      </c>
      <c r="F449" s="32">
        <v>1998.0</v>
      </c>
      <c r="G449" s="30" t="s">
        <v>4864</v>
      </c>
      <c r="H449" s="84" t="s">
        <v>14076</v>
      </c>
      <c r="I449" s="30" t="s">
        <v>4865</v>
      </c>
      <c r="J449" s="84" t="s">
        <v>12684</v>
      </c>
      <c r="K449" s="44" t="s">
        <v>1567</v>
      </c>
      <c r="L449" s="30"/>
      <c r="M449" s="30" t="s">
        <v>516</v>
      </c>
      <c r="N449" s="30" t="s">
        <v>740</v>
      </c>
      <c r="O449" s="30" t="s">
        <v>80</v>
      </c>
      <c r="P449" s="30" t="s">
        <v>4866</v>
      </c>
      <c r="Q449" s="30"/>
      <c r="R449" s="30"/>
      <c r="S449" s="30"/>
      <c r="T449" s="30"/>
      <c r="U449" s="30"/>
      <c r="V449" s="30"/>
      <c r="W449" s="30" t="s">
        <v>4867</v>
      </c>
      <c r="X449" s="30" t="s">
        <v>4868</v>
      </c>
      <c r="Y449" s="30" t="s">
        <v>4869</v>
      </c>
      <c r="Z449" s="30" t="s">
        <v>4870</v>
      </c>
    </row>
    <row r="450" ht="15.75" customHeight="1">
      <c r="A450" s="30" t="s">
        <v>8192</v>
      </c>
      <c r="B450" s="30" t="s">
        <v>8100</v>
      </c>
      <c r="C450" s="30" t="s">
        <v>13107</v>
      </c>
      <c r="D450" s="44" t="s">
        <v>8194</v>
      </c>
      <c r="E450" s="44" t="s">
        <v>8182</v>
      </c>
      <c r="F450" s="32">
        <v>887.0</v>
      </c>
      <c r="G450" s="30"/>
      <c r="H450" s="84" t="s">
        <v>1588</v>
      </c>
      <c r="I450" s="30" t="s">
        <v>1673</v>
      </c>
      <c r="J450" s="84" t="s">
        <v>11048</v>
      </c>
      <c r="K450" s="30"/>
      <c r="L450" s="30"/>
      <c r="M450" s="30" t="s">
        <v>380</v>
      </c>
      <c r="N450" s="30" t="s">
        <v>669</v>
      </c>
      <c r="O450" s="30" t="s">
        <v>741</v>
      </c>
      <c r="P450" s="30" t="s">
        <v>8195</v>
      </c>
      <c r="Q450" s="30"/>
      <c r="R450" s="30"/>
      <c r="S450" s="30"/>
      <c r="T450" s="30"/>
      <c r="U450" s="30"/>
      <c r="V450" s="30"/>
      <c r="W450" s="30" t="s">
        <v>8196</v>
      </c>
      <c r="X450" s="30" t="s">
        <v>8197</v>
      </c>
      <c r="Y450" s="30"/>
      <c r="Z450" s="30" t="s">
        <v>8198</v>
      </c>
    </row>
    <row r="451" ht="15.75" customHeight="1">
      <c r="A451" s="30" t="s">
        <v>9398</v>
      </c>
      <c r="B451" s="30" t="s">
        <v>9371</v>
      </c>
      <c r="C451" s="30" t="s">
        <v>13108</v>
      </c>
      <c r="D451" s="44" t="s">
        <v>9400</v>
      </c>
      <c r="E451" s="44" t="s">
        <v>9374</v>
      </c>
      <c r="F451" s="32">
        <v>1415.0</v>
      </c>
      <c r="G451" s="30" t="s">
        <v>9401</v>
      </c>
      <c r="H451" s="84" t="s">
        <v>1588</v>
      </c>
      <c r="I451" s="30" t="s">
        <v>1673</v>
      </c>
      <c r="J451" s="84" t="s">
        <v>1427</v>
      </c>
      <c r="K451" s="44" t="s">
        <v>9375</v>
      </c>
      <c r="L451" s="30"/>
      <c r="M451" s="30" t="s">
        <v>398</v>
      </c>
      <c r="N451" s="30" t="s">
        <v>8909</v>
      </c>
      <c r="O451" s="30" t="s">
        <v>1313</v>
      </c>
      <c r="P451" s="30" t="s">
        <v>939</v>
      </c>
      <c r="Q451" s="30" t="s">
        <v>537</v>
      </c>
      <c r="R451" s="30"/>
      <c r="S451" s="30"/>
      <c r="T451" s="30"/>
      <c r="U451" s="30" t="s">
        <v>9402</v>
      </c>
      <c r="V451" s="30"/>
      <c r="W451" s="30" t="s">
        <v>9403</v>
      </c>
      <c r="X451" s="30" t="s">
        <v>9404</v>
      </c>
      <c r="Y451" s="30" t="s">
        <v>9405</v>
      </c>
      <c r="Z451" s="30" t="s">
        <v>9406</v>
      </c>
    </row>
    <row r="452" ht="15.75" customHeight="1">
      <c r="A452" s="30" t="s">
        <v>4962</v>
      </c>
      <c r="B452" s="30" t="s">
        <v>2531</v>
      </c>
      <c r="C452" s="30" t="s">
        <v>13109</v>
      </c>
      <c r="D452" s="44" t="s">
        <v>4964</v>
      </c>
      <c r="E452" s="44" t="s">
        <v>2535</v>
      </c>
      <c r="F452" s="32">
        <v>4873.0</v>
      </c>
      <c r="G452" s="30" t="s">
        <v>4965</v>
      </c>
      <c r="H452" s="84" t="s">
        <v>1588</v>
      </c>
      <c r="I452" s="30" t="s">
        <v>4966</v>
      </c>
      <c r="J452" s="30" t="s">
        <v>1427</v>
      </c>
      <c r="K452" s="44" t="s">
        <v>2719</v>
      </c>
      <c r="L452" s="30"/>
      <c r="M452" s="30" t="s">
        <v>755</v>
      </c>
      <c r="N452" s="30" t="s">
        <v>3861</v>
      </c>
      <c r="O452" s="30" t="s">
        <v>300</v>
      </c>
      <c r="P452" s="30" t="s">
        <v>1651</v>
      </c>
      <c r="Q452" s="30"/>
      <c r="R452" s="30"/>
      <c r="S452" s="30"/>
      <c r="T452" s="30"/>
      <c r="U452" s="30"/>
      <c r="V452" s="30"/>
      <c r="W452" s="30" t="s">
        <v>4967</v>
      </c>
      <c r="X452" s="30" t="s">
        <v>4968</v>
      </c>
      <c r="Y452" s="30"/>
      <c r="Z452" s="30" t="s">
        <v>4969</v>
      </c>
    </row>
    <row r="453" ht="15.75" customHeight="1">
      <c r="A453" s="30" t="s">
        <v>10484</v>
      </c>
      <c r="B453" s="30" t="s">
        <v>9913</v>
      </c>
      <c r="C453" s="30" t="s">
        <v>13110</v>
      </c>
      <c r="D453" s="44" t="s">
        <v>10486</v>
      </c>
      <c r="E453" s="44" t="s">
        <v>10487</v>
      </c>
      <c r="F453" s="32">
        <v>1029.0</v>
      </c>
      <c r="G453" s="30"/>
      <c r="H453" s="84" t="s">
        <v>1588</v>
      </c>
      <c r="I453" s="30" t="s">
        <v>10488</v>
      </c>
      <c r="J453" s="84" t="s">
        <v>11048</v>
      </c>
      <c r="K453" s="44" t="s">
        <v>10490</v>
      </c>
      <c r="L453" s="30"/>
      <c r="M453" s="30" t="s">
        <v>137</v>
      </c>
      <c r="N453" s="30" t="s">
        <v>7320</v>
      </c>
      <c r="O453" s="30" t="s">
        <v>1689</v>
      </c>
      <c r="P453" s="30" t="s">
        <v>1689</v>
      </c>
      <c r="Q453" s="30"/>
      <c r="R453" s="30"/>
      <c r="S453" s="30"/>
      <c r="T453" s="30"/>
      <c r="U453" s="30"/>
      <c r="V453" s="30"/>
      <c r="W453" s="30" t="s">
        <v>10491</v>
      </c>
      <c r="X453" s="30"/>
      <c r="Y453" s="30" t="s">
        <v>10492</v>
      </c>
      <c r="Z453" s="30" t="s">
        <v>1673</v>
      </c>
    </row>
    <row r="454" ht="15.75" customHeight="1">
      <c r="A454" s="30" t="s">
        <v>9218</v>
      </c>
      <c r="B454" s="30" t="s">
        <v>9217</v>
      </c>
      <c r="C454" s="30"/>
      <c r="D454" s="44" t="s">
        <v>9219</v>
      </c>
      <c r="E454" s="30"/>
      <c r="F454" s="32">
        <v>0.0</v>
      </c>
      <c r="G454" s="30"/>
      <c r="H454" s="84" t="s">
        <v>1588</v>
      </c>
      <c r="I454" s="30" t="s">
        <v>1588</v>
      </c>
      <c r="J454" s="125" t="s">
        <v>12786</v>
      </c>
      <c r="K454" s="44" t="s">
        <v>9221</v>
      </c>
      <c r="L454" s="30"/>
      <c r="M454" s="30" t="s">
        <v>137</v>
      </c>
      <c r="N454" s="30"/>
      <c r="O454" s="30" t="s">
        <v>80</v>
      </c>
      <c r="P454" s="30" t="s">
        <v>5566</v>
      </c>
      <c r="Q454" s="30"/>
      <c r="R454" s="30"/>
      <c r="S454" s="30"/>
      <c r="T454" s="30"/>
      <c r="U454" s="30"/>
      <c r="V454" s="30"/>
      <c r="W454" s="30" t="s">
        <v>5415</v>
      </c>
      <c r="X454" s="30"/>
      <c r="Y454" s="30"/>
      <c r="Z454" s="30" t="s">
        <v>4845</v>
      </c>
    </row>
    <row r="455" ht="15.75" customHeight="1">
      <c r="A455" s="30" t="s">
        <v>5470</v>
      </c>
      <c r="B455" s="30" t="s">
        <v>2566</v>
      </c>
      <c r="C455" s="30" t="s">
        <v>13112</v>
      </c>
      <c r="D455" s="44" t="s">
        <v>5472</v>
      </c>
      <c r="E455" s="44" t="s">
        <v>2570</v>
      </c>
      <c r="F455" s="32">
        <v>2920.0</v>
      </c>
      <c r="G455" s="30" t="s">
        <v>5473</v>
      </c>
      <c r="H455" s="30" t="s">
        <v>1343</v>
      </c>
      <c r="I455" s="30" t="s">
        <v>5474</v>
      </c>
      <c r="J455" s="84" t="s">
        <v>1427</v>
      </c>
      <c r="K455" s="44" t="s">
        <v>5475</v>
      </c>
      <c r="L455" s="30"/>
      <c r="M455" s="30" t="s">
        <v>398</v>
      </c>
      <c r="N455" s="30" t="s">
        <v>2728</v>
      </c>
      <c r="O455" s="30" t="s">
        <v>2465</v>
      </c>
      <c r="P455" s="30" t="s">
        <v>5476</v>
      </c>
      <c r="Q455" s="30"/>
      <c r="R455" s="30"/>
      <c r="S455" s="30"/>
      <c r="T455" s="30"/>
      <c r="U455" s="30"/>
      <c r="V455" s="30"/>
      <c r="W455" s="30" t="s">
        <v>5477</v>
      </c>
      <c r="X455" s="30" t="s">
        <v>5478</v>
      </c>
      <c r="Y455" s="30" t="s">
        <v>5479</v>
      </c>
      <c r="Z455" s="30" t="s">
        <v>5480</v>
      </c>
    </row>
    <row r="456" ht="15.75" customHeight="1">
      <c r="A456" s="30" t="s">
        <v>5192</v>
      </c>
      <c r="B456" s="30" t="s">
        <v>5177</v>
      </c>
      <c r="C456" s="30" t="s">
        <v>13113</v>
      </c>
      <c r="D456" s="44" t="s">
        <v>5194</v>
      </c>
      <c r="E456" s="44" t="s">
        <v>5195</v>
      </c>
      <c r="F456" s="32">
        <v>4851.0</v>
      </c>
      <c r="G456" s="30" t="s">
        <v>5196</v>
      </c>
      <c r="H456" s="84" t="s">
        <v>5616</v>
      </c>
      <c r="I456" s="30" t="s">
        <v>489</v>
      </c>
      <c r="J456" s="84" t="s">
        <v>12781</v>
      </c>
      <c r="K456" s="44" t="s">
        <v>5197</v>
      </c>
      <c r="L456" s="30"/>
      <c r="M456" s="30" t="s">
        <v>137</v>
      </c>
      <c r="N456" s="30" t="s">
        <v>5198</v>
      </c>
      <c r="O456" s="30" t="s">
        <v>5199</v>
      </c>
      <c r="P456" s="30" t="s">
        <v>5200</v>
      </c>
      <c r="Q456" s="30"/>
      <c r="R456" s="30"/>
      <c r="S456" s="30"/>
      <c r="T456" s="30"/>
      <c r="U456" s="30"/>
      <c r="V456" s="30"/>
      <c r="W456" s="30" t="s">
        <v>4844</v>
      </c>
      <c r="X456" s="30" t="s">
        <v>5201</v>
      </c>
      <c r="Y456" s="30" t="s">
        <v>5202</v>
      </c>
      <c r="Z456" s="30" t="s">
        <v>5203</v>
      </c>
    </row>
    <row r="457" ht="15.75" customHeight="1">
      <c r="A457" s="30" t="s">
        <v>10571</v>
      </c>
      <c r="B457" s="30" t="s">
        <v>10502</v>
      </c>
      <c r="C457" s="30"/>
      <c r="D457" s="44" t="s">
        <v>10572</v>
      </c>
      <c r="E457" s="44" t="s">
        <v>10573</v>
      </c>
      <c r="F457" s="32">
        <v>2268.0</v>
      </c>
      <c r="G457" s="30"/>
      <c r="H457" s="84" t="s">
        <v>1588</v>
      </c>
      <c r="I457" s="30" t="s">
        <v>10574</v>
      </c>
      <c r="J457" s="84" t="s">
        <v>1427</v>
      </c>
      <c r="K457" s="44" t="s">
        <v>10575</v>
      </c>
      <c r="L457" s="30"/>
      <c r="M457" s="30" t="s">
        <v>398</v>
      </c>
      <c r="N457" s="30" t="s">
        <v>7320</v>
      </c>
      <c r="O457" s="30" t="s">
        <v>300</v>
      </c>
      <c r="P457" s="30" t="s">
        <v>757</v>
      </c>
      <c r="Q457" s="30"/>
      <c r="R457" s="30"/>
      <c r="S457" s="30"/>
      <c r="T457" s="30"/>
      <c r="U457" s="30"/>
      <c r="V457" s="30"/>
      <c r="W457" s="30" t="s">
        <v>10576</v>
      </c>
      <c r="X457" s="30" t="s">
        <v>10577</v>
      </c>
      <c r="Y457" s="30" t="s">
        <v>10578</v>
      </c>
      <c r="Z457" s="30" t="s">
        <v>10579</v>
      </c>
    </row>
    <row r="458" ht="15.75" customHeight="1">
      <c r="A458" s="30" t="s">
        <v>10503</v>
      </c>
      <c r="B458" s="30" t="s">
        <v>10502</v>
      </c>
      <c r="C458" s="30" t="s">
        <v>13115</v>
      </c>
      <c r="D458" s="44" t="s">
        <v>10505</v>
      </c>
      <c r="E458" s="44" t="s">
        <v>10506</v>
      </c>
      <c r="F458" s="32">
        <v>991.0</v>
      </c>
      <c r="G458" s="30"/>
      <c r="H458" s="84" t="s">
        <v>1588</v>
      </c>
      <c r="I458" s="30" t="s">
        <v>860</v>
      </c>
      <c r="J458" s="125" t="s">
        <v>2363</v>
      </c>
      <c r="K458" s="44" t="s">
        <v>10508</v>
      </c>
      <c r="L458" s="30"/>
      <c r="M458" s="30" t="s">
        <v>466</v>
      </c>
      <c r="N458" s="30" t="s">
        <v>4790</v>
      </c>
      <c r="O458" s="30" t="s">
        <v>80</v>
      </c>
      <c r="P458" s="30" t="s">
        <v>10509</v>
      </c>
      <c r="Q458" s="30" t="s">
        <v>537</v>
      </c>
      <c r="R458" s="30" t="s">
        <v>10510</v>
      </c>
      <c r="S458" s="30" t="s">
        <v>10511</v>
      </c>
      <c r="T458" s="30"/>
      <c r="U458" s="30"/>
      <c r="V458" s="30"/>
      <c r="W458" s="30" t="s">
        <v>10512</v>
      </c>
      <c r="X458" s="30" t="s">
        <v>10513</v>
      </c>
      <c r="Y458" s="30" t="s">
        <v>10514</v>
      </c>
      <c r="Z458" s="30" t="s">
        <v>10515</v>
      </c>
    </row>
    <row r="459" ht="15.75" customHeight="1">
      <c r="A459" s="30" t="s">
        <v>10493</v>
      </c>
      <c r="B459" s="30" t="s">
        <v>9913</v>
      </c>
      <c r="C459" s="30" t="s">
        <v>13116</v>
      </c>
      <c r="D459" s="44" t="s">
        <v>10495</v>
      </c>
      <c r="E459" s="44" t="s">
        <v>9923</v>
      </c>
      <c r="F459" s="32">
        <v>2569.0</v>
      </c>
      <c r="G459" s="30" t="s">
        <v>10496</v>
      </c>
      <c r="H459" s="84" t="s">
        <v>1588</v>
      </c>
      <c r="I459" s="30" t="s">
        <v>10497</v>
      </c>
      <c r="J459" s="30" t="s">
        <v>1427</v>
      </c>
      <c r="K459" s="44" t="s">
        <v>9925</v>
      </c>
      <c r="L459" s="30"/>
      <c r="M459" s="30" t="s">
        <v>755</v>
      </c>
      <c r="N459" s="30" t="s">
        <v>381</v>
      </c>
      <c r="O459" s="30" t="s">
        <v>80</v>
      </c>
      <c r="P459" s="30" t="s">
        <v>1589</v>
      </c>
      <c r="Q459" s="30"/>
      <c r="R459" s="30"/>
      <c r="S459" s="30"/>
      <c r="T459" s="30"/>
      <c r="U459" s="30"/>
      <c r="V459" s="30"/>
      <c r="W459" s="30" t="s">
        <v>10498</v>
      </c>
      <c r="X459" s="30" t="s">
        <v>10499</v>
      </c>
      <c r="Y459" s="30" t="s">
        <v>10500</v>
      </c>
      <c r="Z459" s="30" t="s">
        <v>10501</v>
      </c>
    </row>
    <row r="460" ht="15.75" customHeight="1">
      <c r="A460" s="30" t="s">
        <v>6254</v>
      </c>
      <c r="B460" s="30" t="s">
        <v>1119</v>
      </c>
      <c r="C460" s="30" t="s">
        <v>13117</v>
      </c>
      <c r="D460" s="44" t="s">
        <v>6256</v>
      </c>
      <c r="E460" s="44" t="s">
        <v>1123</v>
      </c>
      <c r="F460" s="32">
        <v>3042.0</v>
      </c>
      <c r="G460" s="30" t="s">
        <v>6257</v>
      </c>
      <c r="H460" s="84" t="s">
        <v>1588</v>
      </c>
      <c r="I460" s="30" t="s">
        <v>6258</v>
      </c>
      <c r="J460" s="84" t="s">
        <v>1427</v>
      </c>
      <c r="K460" s="44" t="s">
        <v>1359</v>
      </c>
      <c r="L460" s="30"/>
      <c r="M460" s="30" t="s">
        <v>516</v>
      </c>
      <c r="N460" s="30" t="s">
        <v>5958</v>
      </c>
      <c r="O460" s="30" t="s">
        <v>1131</v>
      </c>
      <c r="P460" s="30" t="s">
        <v>6259</v>
      </c>
      <c r="Q460" s="30" t="s">
        <v>6170</v>
      </c>
      <c r="R460" s="30"/>
      <c r="S460" s="30"/>
      <c r="T460" s="30"/>
      <c r="U460" s="30" t="s">
        <v>6260</v>
      </c>
      <c r="V460" s="30"/>
      <c r="W460" s="30" t="s">
        <v>6261</v>
      </c>
      <c r="X460" s="30" t="s">
        <v>6262</v>
      </c>
      <c r="Y460" s="30" t="s">
        <v>6263</v>
      </c>
      <c r="Z460" s="30" t="s">
        <v>6258</v>
      </c>
    </row>
    <row r="461" ht="15.75" customHeight="1">
      <c r="A461" s="30" t="s">
        <v>10428</v>
      </c>
      <c r="B461" s="30" t="s">
        <v>10405</v>
      </c>
      <c r="C461" s="30"/>
      <c r="D461" s="44" t="s">
        <v>10429</v>
      </c>
      <c r="E461" s="44" t="s">
        <v>10430</v>
      </c>
      <c r="F461" s="32">
        <v>240.0</v>
      </c>
      <c r="G461" s="30" t="s">
        <v>10431</v>
      </c>
      <c r="H461" s="84" t="s">
        <v>1588</v>
      </c>
      <c r="I461" s="30" t="s">
        <v>1588</v>
      </c>
      <c r="J461" s="84" t="s">
        <v>12676</v>
      </c>
      <c r="K461" s="44" t="s">
        <v>10432</v>
      </c>
      <c r="L461" s="30"/>
      <c r="M461" s="30" t="s">
        <v>516</v>
      </c>
      <c r="N461" s="30" t="s">
        <v>10433</v>
      </c>
      <c r="O461" s="30" t="s">
        <v>80</v>
      </c>
      <c r="P461" s="30" t="s">
        <v>1348</v>
      </c>
      <c r="Q461" s="30"/>
      <c r="R461" s="30"/>
      <c r="S461" s="30"/>
      <c r="T461" s="30"/>
      <c r="U461" s="30"/>
      <c r="V461" s="30"/>
      <c r="W461" s="30" t="s">
        <v>5415</v>
      </c>
      <c r="X461" s="30" t="s">
        <v>10434</v>
      </c>
      <c r="Y461" s="30"/>
      <c r="Z461" s="30" t="s">
        <v>10435</v>
      </c>
    </row>
    <row r="462" ht="15.75" customHeight="1">
      <c r="A462" s="30" t="s">
        <v>7443</v>
      </c>
      <c r="B462" s="30" t="s">
        <v>2099</v>
      </c>
      <c r="C462" s="30" t="s">
        <v>13119</v>
      </c>
      <c r="D462" s="44" t="s">
        <v>7445</v>
      </c>
      <c r="E462" s="44" t="s">
        <v>7446</v>
      </c>
      <c r="F462" s="32">
        <v>1985.0</v>
      </c>
      <c r="G462" s="30"/>
      <c r="H462" s="84" t="s">
        <v>1588</v>
      </c>
      <c r="I462" s="30" t="s">
        <v>1673</v>
      </c>
      <c r="J462" s="84" t="s">
        <v>12673</v>
      </c>
      <c r="K462" s="44" t="s">
        <v>7448</v>
      </c>
      <c r="L462" s="30"/>
      <c r="M462" s="30" t="s">
        <v>380</v>
      </c>
      <c r="N462" s="30" t="s">
        <v>7449</v>
      </c>
      <c r="O462" s="30" t="s">
        <v>2465</v>
      </c>
      <c r="P462" s="30" t="s">
        <v>7450</v>
      </c>
      <c r="Q462" s="30"/>
      <c r="R462" s="30"/>
      <c r="S462" s="30"/>
      <c r="T462" s="30"/>
      <c r="U462" s="30" t="s">
        <v>7451</v>
      </c>
      <c r="V462" s="30"/>
      <c r="W462" s="30" t="s">
        <v>7452</v>
      </c>
      <c r="X462" s="30" t="s">
        <v>7453</v>
      </c>
      <c r="Y462" s="30" t="s">
        <v>7454</v>
      </c>
      <c r="Z462" s="30" t="s">
        <v>7455</v>
      </c>
    </row>
    <row r="463" ht="15.75" customHeight="1">
      <c r="A463" s="30" t="s">
        <v>6891</v>
      </c>
      <c r="B463" s="30" t="s">
        <v>6857</v>
      </c>
      <c r="C463" s="30" t="s">
        <v>13120</v>
      </c>
      <c r="D463" s="44" t="s">
        <v>6893</v>
      </c>
      <c r="E463" s="44" t="s">
        <v>6861</v>
      </c>
      <c r="F463" s="32">
        <v>3673.0</v>
      </c>
      <c r="G463" s="30" t="s">
        <v>6894</v>
      </c>
      <c r="H463" s="84" t="s">
        <v>1588</v>
      </c>
      <c r="I463" s="30" t="s">
        <v>6895</v>
      </c>
      <c r="J463" s="84" t="s">
        <v>12786</v>
      </c>
      <c r="K463" s="44" t="s">
        <v>6863</v>
      </c>
      <c r="L463" s="30"/>
      <c r="M463" s="30" t="s">
        <v>755</v>
      </c>
      <c r="N463" s="30" t="s">
        <v>1911</v>
      </c>
      <c r="O463" s="30" t="s">
        <v>80</v>
      </c>
      <c r="P463" s="30" t="s">
        <v>2748</v>
      </c>
      <c r="Q463" s="30"/>
      <c r="R463" s="30"/>
      <c r="S463" s="30"/>
      <c r="T463" s="30"/>
      <c r="U463" s="30"/>
      <c r="V463" s="30"/>
      <c r="W463" s="30" t="s">
        <v>6896</v>
      </c>
      <c r="X463" s="30" t="s">
        <v>6897</v>
      </c>
      <c r="Y463" s="30" t="s">
        <v>6898</v>
      </c>
      <c r="Z463" s="30" t="s">
        <v>6899</v>
      </c>
    </row>
    <row r="464" ht="15.75" customHeight="1">
      <c r="A464" s="30" t="s">
        <v>8138</v>
      </c>
      <c r="B464" s="30" t="s">
        <v>8100</v>
      </c>
      <c r="C464" s="30" t="s">
        <v>13121</v>
      </c>
      <c r="D464" s="44" t="s">
        <v>8140</v>
      </c>
      <c r="E464" s="44" t="s">
        <v>8119</v>
      </c>
      <c r="F464" s="32">
        <v>613.0</v>
      </c>
      <c r="G464" s="30" t="s">
        <v>8141</v>
      </c>
      <c r="H464" s="84" t="s">
        <v>1588</v>
      </c>
      <c r="I464" s="30" t="s">
        <v>8142</v>
      </c>
      <c r="J464" s="30" t="s">
        <v>1427</v>
      </c>
      <c r="K464" s="44" t="s">
        <v>8121</v>
      </c>
      <c r="L464" s="30"/>
      <c r="M464" s="30" t="s">
        <v>755</v>
      </c>
      <c r="N464" s="30" t="s">
        <v>4790</v>
      </c>
      <c r="O464" s="30" t="s">
        <v>80</v>
      </c>
      <c r="P464" s="30" t="s">
        <v>8143</v>
      </c>
      <c r="Q464" s="30"/>
      <c r="R464" s="30"/>
      <c r="S464" s="30"/>
      <c r="T464" s="30"/>
      <c r="U464" s="30"/>
      <c r="V464" s="30"/>
      <c r="W464" s="30" t="s">
        <v>8144</v>
      </c>
      <c r="X464" s="30" t="s">
        <v>8145</v>
      </c>
      <c r="Y464" s="30" t="s">
        <v>8146</v>
      </c>
      <c r="Z464" s="30" t="s">
        <v>8147</v>
      </c>
    </row>
    <row r="465" ht="15.75" customHeight="1">
      <c r="A465" s="30" t="s">
        <v>5592</v>
      </c>
      <c r="B465" s="30" t="s">
        <v>1155</v>
      </c>
      <c r="C465" s="30" t="s">
        <v>13122</v>
      </c>
      <c r="D465" s="44" t="s">
        <v>5594</v>
      </c>
      <c r="E465" s="44" t="s">
        <v>5595</v>
      </c>
      <c r="F465" s="32">
        <v>1756.0</v>
      </c>
      <c r="G465" s="30" t="s">
        <v>5596</v>
      </c>
      <c r="H465" s="84" t="s">
        <v>5616</v>
      </c>
      <c r="I465" s="30" t="s">
        <v>489</v>
      </c>
      <c r="J465" s="84" t="s">
        <v>13105</v>
      </c>
      <c r="K465" s="44" t="s">
        <v>5598</v>
      </c>
      <c r="L465" s="30"/>
      <c r="M465" s="30" t="s">
        <v>398</v>
      </c>
      <c r="N465" s="30" t="s">
        <v>1631</v>
      </c>
      <c r="O465" s="30" t="s">
        <v>80</v>
      </c>
      <c r="P465" s="30" t="s">
        <v>5599</v>
      </c>
      <c r="Q465" s="30"/>
      <c r="R465" s="30"/>
      <c r="S465" s="30" t="s">
        <v>5600</v>
      </c>
      <c r="T465" s="30"/>
      <c r="U465" s="30" t="s">
        <v>5601</v>
      </c>
      <c r="V465" s="30"/>
      <c r="W465" s="30" t="s">
        <v>5602</v>
      </c>
      <c r="X465" s="30" t="s">
        <v>5603</v>
      </c>
      <c r="Y465" s="30" t="s">
        <v>5604</v>
      </c>
      <c r="Z465" s="30" t="s">
        <v>5605</v>
      </c>
    </row>
    <row r="466" ht="15.75" customHeight="1">
      <c r="A466" s="30" t="s">
        <v>6818</v>
      </c>
      <c r="B466" s="30" t="s">
        <v>6794</v>
      </c>
      <c r="C466" s="30" t="s">
        <v>13123</v>
      </c>
      <c r="D466" s="44" t="s">
        <v>6820</v>
      </c>
      <c r="E466" s="44" t="s">
        <v>6798</v>
      </c>
      <c r="F466" s="32">
        <v>2978.0</v>
      </c>
      <c r="G466" s="30"/>
      <c r="H466" s="84" t="s">
        <v>1588</v>
      </c>
      <c r="I466" s="30" t="s">
        <v>6821</v>
      </c>
      <c r="J466" s="84" t="s">
        <v>12673</v>
      </c>
      <c r="K466" s="44" t="s">
        <v>6800</v>
      </c>
      <c r="L466" s="30"/>
      <c r="M466" s="30" t="s">
        <v>755</v>
      </c>
      <c r="N466" s="30" t="s">
        <v>2389</v>
      </c>
      <c r="O466" s="30" t="s">
        <v>80</v>
      </c>
      <c r="P466" s="30" t="s">
        <v>4617</v>
      </c>
      <c r="Q466" s="30"/>
      <c r="R466" s="30"/>
      <c r="S466" s="30"/>
      <c r="T466" s="30" t="s">
        <v>6822</v>
      </c>
      <c r="U466" s="30"/>
      <c r="V466" s="30"/>
      <c r="W466" s="30" t="s">
        <v>6823</v>
      </c>
      <c r="X466" s="30" t="s">
        <v>6824</v>
      </c>
      <c r="Y466" s="30"/>
      <c r="Z466" s="30" t="s">
        <v>6821</v>
      </c>
    </row>
    <row r="467" ht="15.75" customHeight="1">
      <c r="A467" s="30" t="s">
        <v>7863</v>
      </c>
      <c r="B467" s="30" t="s">
        <v>7837</v>
      </c>
      <c r="C467" s="30"/>
      <c r="D467" s="44" t="s">
        <v>7864</v>
      </c>
      <c r="E467" s="44" t="s">
        <v>7865</v>
      </c>
      <c r="F467" s="32">
        <v>437.0</v>
      </c>
      <c r="G467" s="30"/>
      <c r="H467" s="84" t="s">
        <v>5616</v>
      </c>
      <c r="I467" s="30" t="s">
        <v>7866</v>
      </c>
      <c r="J467" s="84" t="s">
        <v>1427</v>
      </c>
      <c r="K467" s="44" t="s">
        <v>7867</v>
      </c>
      <c r="L467" s="30"/>
      <c r="M467" s="30" t="s">
        <v>466</v>
      </c>
      <c r="N467" s="30" t="s">
        <v>558</v>
      </c>
      <c r="O467" s="30" t="s">
        <v>2017</v>
      </c>
      <c r="P467" s="30" t="s">
        <v>2017</v>
      </c>
      <c r="Q467" s="30"/>
      <c r="R467" s="30"/>
      <c r="S467" s="30"/>
      <c r="T467" s="30"/>
      <c r="U467" s="30"/>
      <c r="V467" s="30"/>
      <c r="W467" s="30" t="s">
        <v>7868</v>
      </c>
      <c r="X467" s="30" t="s">
        <v>7869</v>
      </c>
      <c r="Y467" s="30"/>
      <c r="Z467" s="30" t="s">
        <v>7870</v>
      </c>
    </row>
    <row r="468" ht="15.75" customHeight="1">
      <c r="A468" s="30" t="s">
        <v>8552</v>
      </c>
      <c r="B468" s="30" t="s">
        <v>4775</v>
      </c>
      <c r="C468" s="30" t="s">
        <v>13125</v>
      </c>
      <c r="D468" s="44" t="s">
        <v>8554</v>
      </c>
      <c r="E468" s="44" t="s">
        <v>8530</v>
      </c>
      <c r="F468" s="32">
        <v>2044.0</v>
      </c>
      <c r="G468" s="30"/>
      <c r="H468" s="84" t="s">
        <v>1588</v>
      </c>
      <c r="I468" s="30" t="s">
        <v>8555</v>
      </c>
      <c r="J468" s="84" t="s">
        <v>1427</v>
      </c>
      <c r="K468" s="44" t="s">
        <v>8532</v>
      </c>
      <c r="L468" s="30"/>
      <c r="M468" s="30" t="s">
        <v>466</v>
      </c>
      <c r="N468" s="30" t="s">
        <v>1533</v>
      </c>
      <c r="O468" s="30" t="s">
        <v>80</v>
      </c>
      <c r="P468" s="30" t="s">
        <v>4702</v>
      </c>
      <c r="Q468" s="30" t="s">
        <v>8556</v>
      </c>
      <c r="R468" s="30"/>
      <c r="S468" s="30"/>
      <c r="T468" s="30"/>
      <c r="U468" s="30" t="s">
        <v>8557</v>
      </c>
      <c r="V468" s="30"/>
      <c r="W468" s="30" t="s">
        <v>8558</v>
      </c>
      <c r="X468" s="30" t="s">
        <v>8559</v>
      </c>
      <c r="Y468" s="30" t="s">
        <v>8560</v>
      </c>
      <c r="Z468" s="30" t="s">
        <v>8561</v>
      </c>
    </row>
    <row r="469" ht="15.75" customHeight="1">
      <c r="A469" s="30" t="s">
        <v>8570</v>
      </c>
      <c r="B469" s="30" t="s">
        <v>4775</v>
      </c>
      <c r="C469" s="30" t="s">
        <v>13126</v>
      </c>
      <c r="D469" s="44" t="s">
        <v>8572</v>
      </c>
      <c r="E469" s="44" t="s">
        <v>8530</v>
      </c>
      <c r="F469" s="32">
        <v>4571.0</v>
      </c>
      <c r="G469" s="30"/>
      <c r="H469" s="84" t="s">
        <v>1588</v>
      </c>
      <c r="I469" s="30" t="s">
        <v>860</v>
      </c>
      <c r="J469" s="84" t="s">
        <v>1427</v>
      </c>
      <c r="K469" s="44" t="s">
        <v>8532</v>
      </c>
      <c r="L469" s="30"/>
      <c r="M469" s="30" t="s">
        <v>466</v>
      </c>
      <c r="N469" s="30" t="s">
        <v>526</v>
      </c>
      <c r="O469" s="30" t="s">
        <v>741</v>
      </c>
      <c r="P469" s="30" t="s">
        <v>5056</v>
      </c>
      <c r="Q469" s="30" t="s">
        <v>537</v>
      </c>
      <c r="R469" s="30"/>
      <c r="S469" s="30"/>
      <c r="T469" s="30" t="s">
        <v>8573</v>
      </c>
      <c r="U469" s="30" t="s">
        <v>8574</v>
      </c>
      <c r="V469" s="30"/>
      <c r="W469" s="30" t="s">
        <v>8575</v>
      </c>
      <c r="X469" s="30" t="s">
        <v>8576</v>
      </c>
      <c r="Y469" s="30" t="s">
        <v>8577</v>
      </c>
      <c r="Z469" s="30" t="s">
        <v>8578</v>
      </c>
    </row>
    <row r="470" ht="15.75" customHeight="1">
      <c r="A470" s="30" t="s">
        <v>5094</v>
      </c>
      <c r="B470" s="30" t="s">
        <v>5093</v>
      </c>
      <c r="C470" s="30" t="s">
        <v>13127</v>
      </c>
      <c r="D470" s="44" t="s">
        <v>5096</v>
      </c>
      <c r="E470" s="44" t="s">
        <v>5097</v>
      </c>
      <c r="F470" s="32">
        <v>1574.0</v>
      </c>
      <c r="G470" s="30" t="s">
        <v>5098</v>
      </c>
      <c r="H470" s="84" t="s">
        <v>1588</v>
      </c>
      <c r="I470" s="30" t="s">
        <v>5099</v>
      </c>
      <c r="J470" s="84" t="s">
        <v>12684</v>
      </c>
      <c r="K470" s="44" t="s">
        <v>5100</v>
      </c>
      <c r="L470" s="30"/>
      <c r="M470" s="30" t="s">
        <v>466</v>
      </c>
      <c r="N470" s="30" t="s">
        <v>1662</v>
      </c>
      <c r="O470" s="30" t="s">
        <v>300</v>
      </c>
      <c r="P470" s="30" t="s">
        <v>1651</v>
      </c>
      <c r="Q470" s="30"/>
      <c r="R470" s="30"/>
      <c r="S470" s="30"/>
      <c r="T470" s="30"/>
      <c r="U470" s="30"/>
      <c r="V470" s="30"/>
      <c r="W470" s="30" t="s">
        <v>5101</v>
      </c>
      <c r="X470" s="30"/>
      <c r="Y470" s="30" t="s">
        <v>5102</v>
      </c>
      <c r="Z470" s="30" t="s">
        <v>5103</v>
      </c>
    </row>
    <row r="471" ht="15.75" customHeight="1">
      <c r="A471" s="30" t="s">
        <v>9158</v>
      </c>
      <c r="B471" s="30" t="s">
        <v>9109</v>
      </c>
      <c r="C471" s="30" t="s">
        <v>13128</v>
      </c>
      <c r="D471" s="44" t="s">
        <v>9160</v>
      </c>
      <c r="E471" s="44" t="s">
        <v>9112</v>
      </c>
      <c r="F471" s="32">
        <v>3246.0</v>
      </c>
      <c r="G471" s="30" t="s">
        <v>9161</v>
      </c>
      <c r="H471" s="84" t="s">
        <v>1588</v>
      </c>
      <c r="I471" s="30" t="s">
        <v>9162</v>
      </c>
      <c r="J471" s="84" t="s">
        <v>12684</v>
      </c>
      <c r="K471" s="44" t="s">
        <v>9114</v>
      </c>
      <c r="L471" s="30"/>
      <c r="M471" s="30" t="s">
        <v>466</v>
      </c>
      <c r="N471" s="30" t="s">
        <v>1911</v>
      </c>
      <c r="O471" s="30" t="s">
        <v>80</v>
      </c>
      <c r="P471" s="30" t="s">
        <v>806</v>
      </c>
      <c r="Q471" s="30" t="s">
        <v>3105</v>
      </c>
      <c r="R471" s="30"/>
      <c r="S471" s="30"/>
      <c r="T471" s="30" t="s">
        <v>9163</v>
      </c>
      <c r="U471" s="30" t="s">
        <v>9164</v>
      </c>
      <c r="V471" s="30"/>
      <c r="W471" s="30" t="s">
        <v>9165</v>
      </c>
      <c r="X471" s="30" t="s">
        <v>9166</v>
      </c>
      <c r="Y471" s="30"/>
      <c r="Z471" s="30" t="s">
        <v>9167</v>
      </c>
    </row>
    <row r="472" ht="15.75" customHeight="1">
      <c r="A472" s="30" t="s">
        <v>5264</v>
      </c>
      <c r="B472" s="30" t="s">
        <v>5177</v>
      </c>
      <c r="C472" s="30" t="s">
        <v>13129</v>
      </c>
      <c r="D472" s="44" t="s">
        <v>5266</v>
      </c>
      <c r="E472" s="44" t="s">
        <v>5181</v>
      </c>
      <c r="F472" s="32">
        <v>2818.0</v>
      </c>
      <c r="G472" s="30" t="s">
        <v>5267</v>
      </c>
      <c r="H472" s="84" t="s">
        <v>1588</v>
      </c>
      <c r="I472" s="30" t="s">
        <v>5268</v>
      </c>
      <c r="J472" s="30" t="s">
        <v>1427</v>
      </c>
      <c r="K472" s="44" t="s">
        <v>5184</v>
      </c>
      <c r="L472" s="30"/>
      <c r="M472" s="30" t="s">
        <v>755</v>
      </c>
      <c r="N472" s="30" t="s">
        <v>2377</v>
      </c>
      <c r="O472" s="30" t="s">
        <v>80</v>
      </c>
      <c r="P472" s="30" t="s">
        <v>1348</v>
      </c>
      <c r="Q472" s="30"/>
      <c r="R472" s="30" t="s">
        <v>5269</v>
      </c>
      <c r="S472" s="30"/>
      <c r="T472" s="30" t="s">
        <v>5270</v>
      </c>
      <c r="U472" s="30"/>
      <c r="V472" s="30"/>
      <c r="W472" s="30" t="s">
        <v>5271</v>
      </c>
      <c r="X472" s="30" t="s">
        <v>5272</v>
      </c>
      <c r="Y472" s="30" t="s">
        <v>5273</v>
      </c>
      <c r="Z472" s="30" t="s">
        <v>5274</v>
      </c>
    </row>
    <row r="473" ht="15.75" customHeight="1">
      <c r="A473" s="30" t="s">
        <v>1735</v>
      </c>
      <c r="B473" s="30" t="s">
        <v>1155</v>
      </c>
      <c r="C473" s="30" t="s">
        <v>1737</v>
      </c>
      <c r="D473" s="44" t="s">
        <v>1736</v>
      </c>
      <c r="E473" s="44" t="s">
        <v>1741</v>
      </c>
      <c r="F473" s="32">
        <v>4564.0</v>
      </c>
      <c r="G473" s="30" t="s">
        <v>1738</v>
      </c>
      <c r="H473" s="30" t="s">
        <v>1343</v>
      </c>
      <c r="I473" s="30" t="s">
        <v>1739</v>
      </c>
      <c r="J473" s="30" t="s">
        <v>1427</v>
      </c>
      <c r="K473" s="44" t="s">
        <v>1742</v>
      </c>
      <c r="L473" s="30"/>
      <c r="M473" s="30" t="s">
        <v>380</v>
      </c>
      <c r="N473" s="30" t="s">
        <v>1901</v>
      </c>
      <c r="O473" s="30" t="s">
        <v>315</v>
      </c>
      <c r="P473" s="30" t="s">
        <v>1744</v>
      </c>
      <c r="Q473" s="30"/>
      <c r="R473" s="30"/>
      <c r="S473" s="30"/>
      <c r="T473" s="30"/>
      <c r="U473" s="30"/>
      <c r="V473" s="30"/>
      <c r="W473" s="30" t="s">
        <v>1746</v>
      </c>
      <c r="X473" s="30" t="s">
        <v>1747</v>
      </c>
      <c r="Y473" s="30" t="s">
        <v>1748</v>
      </c>
      <c r="Z473" s="30" t="s">
        <v>1749</v>
      </c>
    </row>
    <row r="474" ht="15.75" customHeight="1">
      <c r="A474" s="30" t="s">
        <v>4996</v>
      </c>
      <c r="B474" s="30" t="s">
        <v>4978</v>
      </c>
      <c r="C474" s="30" t="s">
        <v>13130</v>
      </c>
      <c r="D474" s="44" t="s">
        <v>4997</v>
      </c>
      <c r="E474" s="30"/>
      <c r="F474" s="32">
        <v>1195.0</v>
      </c>
      <c r="G474" s="30"/>
      <c r="H474" s="84" t="s">
        <v>1588</v>
      </c>
      <c r="I474" s="30" t="s">
        <v>852</v>
      </c>
      <c r="J474" s="30" t="s">
        <v>1427</v>
      </c>
      <c r="K474" s="44" t="s">
        <v>4981</v>
      </c>
      <c r="L474" s="30"/>
      <c r="M474" s="30" t="s">
        <v>516</v>
      </c>
      <c r="N474" s="30" t="s">
        <v>793</v>
      </c>
      <c r="O474" s="30" t="s">
        <v>80</v>
      </c>
      <c r="P474" s="30" t="s">
        <v>1348</v>
      </c>
      <c r="Q474" s="30"/>
      <c r="R474" s="30"/>
      <c r="S474" s="30"/>
      <c r="T474" s="30"/>
      <c r="U474" s="30"/>
      <c r="V474" s="30"/>
      <c r="W474" s="30" t="s">
        <v>4998</v>
      </c>
      <c r="X474" s="30" t="s">
        <v>4999</v>
      </c>
      <c r="Y474" s="30"/>
      <c r="Z474" s="30" t="s">
        <v>5000</v>
      </c>
    </row>
    <row r="475" ht="15.75" customHeight="1">
      <c r="A475" s="30" t="s">
        <v>8632</v>
      </c>
      <c r="B475" s="30" t="s">
        <v>4330</v>
      </c>
      <c r="C475" s="30" t="s">
        <v>13131</v>
      </c>
      <c r="D475" s="44" t="s">
        <v>8634</v>
      </c>
      <c r="E475" s="44" t="s">
        <v>4334</v>
      </c>
      <c r="F475" s="32">
        <v>15563.0</v>
      </c>
      <c r="G475" s="30"/>
      <c r="H475" s="84" t="s">
        <v>1588</v>
      </c>
      <c r="I475" s="30" t="s">
        <v>8635</v>
      </c>
      <c r="J475" s="84" t="s">
        <v>12673</v>
      </c>
      <c r="K475" s="44" t="s">
        <v>8595</v>
      </c>
      <c r="L475" s="30"/>
      <c r="M475" s="30" t="s">
        <v>755</v>
      </c>
      <c r="N475" s="30" t="s">
        <v>5719</v>
      </c>
      <c r="O475" s="30" t="s">
        <v>80</v>
      </c>
      <c r="P475" s="30" t="s">
        <v>1975</v>
      </c>
      <c r="Q475" s="30"/>
      <c r="R475" s="30"/>
      <c r="S475" s="30"/>
      <c r="T475" s="30"/>
      <c r="U475" s="30"/>
      <c r="V475" s="30"/>
      <c r="W475" s="30" t="s">
        <v>8636</v>
      </c>
      <c r="X475" s="30" t="s">
        <v>8637</v>
      </c>
      <c r="Y475" s="30" t="s">
        <v>8638</v>
      </c>
      <c r="Z475" s="30" t="s">
        <v>4330</v>
      </c>
    </row>
    <row r="476" ht="15.75" customHeight="1">
      <c r="A476" s="30" t="s">
        <v>5741</v>
      </c>
      <c r="B476" s="30" t="s">
        <v>5705</v>
      </c>
      <c r="C476" s="30" t="s">
        <v>13132</v>
      </c>
      <c r="D476" s="44" t="s">
        <v>5743</v>
      </c>
      <c r="E476" s="44" t="s">
        <v>5709</v>
      </c>
      <c r="F476" s="32">
        <v>1737.0</v>
      </c>
      <c r="G476" s="30"/>
      <c r="H476" s="84" t="s">
        <v>1588</v>
      </c>
      <c r="I476" s="30" t="s">
        <v>5744</v>
      </c>
      <c r="J476" s="30" t="s">
        <v>1427</v>
      </c>
      <c r="K476" s="44" t="s">
        <v>5711</v>
      </c>
      <c r="L476" s="30"/>
      <c r="M476" s="30" t="s">
        <v>755</v>
      </c>
      <c r="N476" s="30" t="s">
        <v>467</v>
      </c>
      <c r="O476" s="30" t="s">
        <v>80</v>
      </c>
      <c r="P476" s="30" t="s">
        <v>1589</v>
      </c>
      <c r="Q476" s="30" t="s">
        <v>537</v>
      </c>
      <c r="R476" s="30"/>
      <c r="S476" s="30"/>
      <c r="T476" s="30" t="s">
        <v>5745</v>
      </c>
      <c r="U476" s="30" t="s">
        <v>5746</v>
      </c>
      <c r="V476" s="30"/>
      <c r="W476" s="30" t="s">
        <v>5747</v>
      </c>
      <c r="X476" s="30" t="s">
        <v>5748</v>
      </c>
      <c r="Y476" s="30" t="s">
        <v>5749</v>
      </c>
      <c r="Z476" s="30" t="s">
        <v>5744</v>
      </c>
    </row>
    <row r="477" ht="15.75" customHeight="1">
      <c r="A477" s="30" t="s">
        <v>6962</v>
      </c>
      <c r="B477" s="30" t="s">
        <v>1207</v>
      </c>
      <c r="C477" s="30"/>
      <c r="D477" s="44" t="s">
        <v>6963</v>
      </c>
      <c r="E477" s="44" t="s">
        <v>1211</v>
      </c>
      <c r="F477" s="32">
        <v>528.0</v>
      </c>
      <c r="G477" s="30"/>
      <c r="H477" s="84" t="s">
        <v>1588</v>
      </c>
      <c r="I477" s="30" t="s">
        <v>6964</v>
      </c>
      <c r="J477" s="125" t="s">
        <v>12690</v>
      </c>
      <c r="K477" s="44" t="s">
        <v>1819</v>
      </c>
      <c r="L477" s="30"/>
      <c r="M477" s="30" t="s">
        <v>755</v>
      </c>
      <c r="N477" s="30" t="s">
        <v>1461</v>
      </c>
      <c r="O477" s="30" t="s">
        <v>80</v>
      </c>
      <c r="P477" s="30" t="s">
        <v>6965</v>
      </c>
      <c r="Q477" s="30" t="s">
        <v>6966</v>
      </c>
      <c r="R477" s="30"/>
      <c r="S477" s="30"/>
      <c r="T477" s="30" t="s">
        <v>6967</v>
      </c>
      <c r="U477" s="30" t="s">
        <v>6968</v>
      </c>
      <c r="V477" s="30"/>
      <c r="W477" s="30" t="s">
        <v>6969</v>
      </c>
      <c r="X477" s="30" t="s">
        <v>6970</v>
      </c>
      <c r="Y477" s="30" t="s">
        <v>6971</v>
      </c>
      <c r="Z477" s="30" t="s">
        <v>6972</v>
      </c>
    </row>
    <row r="478" ht="15.75" customHeight="1">
      <c r="A478" s="30" t="s">
        <v>10857</v>
      </c>
      <c r="B478" s="30" t="s">
        <v>10823</v>
      </c>
      <c r="C478" s="30" t="s">
        <v>13134</v>
      </c>
      <c r="D478" s="44" t="s">
        <v>10859</v>
      </c>
      <c r="E478" s="44" t="s">
        <v>10842</v>
      </c>
      <c r="F478" s="32">
        <v>16.0</v>
      </c>
      <c r="G478" s="30"/>
      <c r="H478" s="84" t="s">
        <v>1588</v>
      </c>
      <c r="I478" s="30" t="s">
        <v>3275</v>
      </c>
      <c r="J478" s="30" t="s">
        <v>2134</v>
      </c>
      <c r="K478" s="44" t="s">
        <v>10845</v>
      </c>
      <c r="L478" s="30"/>
      <c r="M478" s="30" t="s">
        <v>466</v>
      </c>
      <c r="N478" s="30" t="s">
        <v>1820</v>
      </c>
      <c r="O478" s="30" t="s">
        <v>80</v>
      </c>
      <c r="P478" s="30" t="s">
        <v>527</v>
      </c>
      <c r="Q478" s="30"/>
      <c r="R478" s="30"/>
      <c r="S478" s="30"/>
      <c r="T478" s="30"/>
      <c r="U478" s="30"/>
      <c r="V478" s="30"/>
      <c r="W478" s="30" t="s">
        <v>10860</v>
      </c>
      <c r="X478" s="30"/>
      <c r="Y478" s="30" t="s">
        <v>10861</v>
      </c>
      <c r="Z478" s="30" t="s">
        <v>10862</v>
      </c>
    </row>
    <row r="479" ht="15.75" customHeight="1">
      <c r="A479" s="30" t="s">
        <v>8914</v>
      </c>
      <c r="B479" s="30" t="s">
        <v>8872</v>
      </c>
      <c r="C479" s="30"/>
      <c r="D479" s="44" t="s">
        <v>8915</v>
      </c>
      <c r="E479" s="44" t="s">
        <v>8876</v>
      </c>
      <c r="F479" s="32">
        <v>2069.0</v>
      </c>
      <c r="G479" s="30"/>
      <c r="H479" s="84" t="s">
        <v>1588</v>
      </c>
      <c r="I479" s="30" t="s">
        <v>8878</v>
      </c>
      <c r="J479" s="30" t="s">
        <v>1427</v>
      </c>
      <c r="K479" s="44" t="s">
        <v>8879</v>
      </c>
      <c r="L479" s="30"/>
      <c r="M479" s="30" t="s">
        <v>137</v>
      </c>
      <c r="N479" s="30" t="s">
        <v>3807</v>
      </c>
      <c r="O479" s="30" t="s">
        <v>80</v>
      </c>
      <c r="P479" s="30" t="s">
        <v>1348</v>
      </c>
      <c r="Q479" s="30"/>
      <c r="R479" s="30"/>
      <c r="S479" s="30"/>
      <c r="T479" s="30"/>
      <c r="U479" s="30"/>
      <c r="V479" s="30"/>
      <c r="W479" s="30" t="s">
        <v>8916</v>
      </c>
      <c r="X479" s="30" t="s">
        <v>8917</v>
      </c>
      <c r="Y479" s="30"/>
      <c r="Z479" s="30" t="s">
        <v>8918</v>
      </c>
    </row>
    <row r="480" ht="15.75" customHeight="1">
      <c r="A480" s="30" t="s">
        <v>6084</v>
      </c>
      <c r="B480" s="30" t="s">
        <v>1099</v>
      </c>
      <c r="C480" s="30" t="s">
        <v>13136</v>
      </c>
      <c r="D480" s="44" t="s">
        <v>6086</v>
      </c>
      <c r="E480" s="44" t="s">
        <v>1686</v>
      </c>
      <c r="F480" s="32">
        <v>3181.0</v>
      </c>
      <c r="G480" s="30"/>
      <c r="H480" s="84" t="s">
        <v>1588</v>
      </c>
      <c r="I480" s="30" t="s">
        <v>6087</v>
      </c>
      <c r="J480" s="30" t="s">
        <v>1458</v>
      </c>
      <c r="K480" s="44" t="s">
        <v>1687</v>
      </c>
      <c r="L480" s="30"/>
      <c r="M480" s="30" t="s">
        <v>755</v>
      </c>
      <c r="N480" s="30" t="s">
        <v>2981</v>
      </c>
      <c r="O480" s="30" t="s">
        <v>1771</v>
      </c>
      <c r="P480" s="30" t="s">
        <v>2499</v>
      </c>
      <c r="Q480" s="30"/>
      <c r="R480" s="30"/>
      <c r="S480" s="30"/>
      <c r="T480" s="30"/>
      <c r="U480" s="30" t="s">
        <v>6088</v>
      </c>
      <c r="V480" s="30"/>
      <c r="W480" s="30" t="s">
        <v>6089</v>
      </c>
      <c r="X480" s="30" t="s">
        <v>6090</v>
      </c>
      <c r="Y480" s="30" t="s">
        <v>6091</v>
      </c>
      <c r="Z480" s="30" t="s">
        <v>6092</v>
      </c>
    </row>
    <row r="481" ht="15.75" customHeight="1">
      <c r="A481" s="30" t="s">
        <v>9428</v>
      </c>
      <c r="B481" s="30" t="s">
        <v>9371</v>
      </c>
      <c r="C481" s="30" t="s">
        <v>13137</v>
      </c>
      <c r="D481" s="44" t="s">
        <v>9430</v>
      </c>
      <c r="E481" s="44" t="s">
        <v>9374</v>
      </c>
      <c r="F481" s="32">
        <v>1102.0</v>
      </c>
      <c r="G481" s="30" t="s">
        <v>9431</v>
      </c>
      <c r="H481" s="84" t="s">
        <v>1588</v>
      </c>
      <c r="I481" s="30" t="s">
        <v>1588</v>
      </c>
      <c r="J481" s="84" t="s">
        <v>1427</v>
      </c>
      <c r="K481" s="44" t="s">
        <v>9375</v>
      </c>
      <c r="L481" s="30"/>
      <c r="M481" s="30" t="s">
        <v>398</v>
      </c>
      <c r="N481" s="30" t="s">
        <v>1662</v>
      </c>
      <c r="O481" s="30" t="s">
        <v>1313</v>
      </c>
      <c r="P481" s="30" t="s">
        <v>939</v>
      </c>
      <c r="Q481" s="30" t="s">
        <v>2855</v>
      </c>
      <c r="R481" s="30"/>
      <c r="S481" s="30"/>
      <c r="T481" s="30" t="s">
        <v>9432</v>
      </c>
      <c r="U481" s="30"/>
      <c r="V481" s="30"/>
      <c r="W481" s="30" t="s">
        <v>9433</v>
      </c>
      <c r="X481" s="30" t="s">
        <v>9434</v>
      </c>
      <c r="Y481" s="30"/>
      <c r="Z481" s="30" t="s">
        <v>9435</v>
      </c>
    </row>
    <row r="482" ht="15.75" customHeight="1">
      <c r="A482" s="30" t="s">
        <v>10930</v>
      </c>
      <c r="B482" s="30" t="s">
        <v>10906</v>
      </c>
      <c r="C482" s="30" t="s">
        <v>13138</v>
      </c>
      <c r="D482" s="44" t="s">
        <v>10932</v>
      </c>
      <c r="E482" s="30"/>
      <c r="F482" s="32">
        <v>242.0</v>
      </c>
      <c r="G482" s="30"/>
      <c r="H482" s="84" t="s">
        <v>1588</v>
      </c>
      <c r="I482" s="30" t="s">
        <v>10933</v>
      </c>
      <c r="J482" s="125" t="s">
        <v>11048</v>
      </c>
      <c r="K482" s="30"/>
      <c r="L482" s="30"/>
      <c r="M482" s="30"/>
      <c r="N482" s="30" t="s">
        <v>1662</v>
      </c>
      <c r="O482" s="30" t="s">
        <v>80</v>
      </c>
      <c r="P482" s="30" t="s">
        <v>527</v>
      </c>
      <c r="Q482" s="30"/>
      <c r="R482" s="30"/>
      <c r="S482" s="30"/>
      <c r="T482" s="30"/>
      <c r="U482" s="30"/>
      <c r="V482" s="30"/>
      <c r="W482" s="30" t="s">
        <v>10934</v>
      </c>
      <c r="X482" s="30" t="s">
        <v>10935</v>
      </c>
      <c r="Y482" s="30"/>
      <c r="Z482" s="30" t="s">
        <v>10936</v>
      </c>
    </row>
    <row r="483" ht="15.75" customHeight="1">
      <c r="A483" s="30" t="s">
        <v>5178</v>
      </c>
      <c r="B483" s="30" t="s">
        <v>5177</v>
      </c>
      <c r="C483" s="30" t="s">
        <v>13139</v>
      </c>
      <c r="D483" s="44" t="s">
        <v>5180</v>
      </c>
      <c r="E483" s="44" t="s">
        <v>5181</v>
      </c>
      <c r="F483" s="32">
        <v>837.0</v>
      </c>
      <c r="G483" s="30" t="s">
        <v>5182</v>
      </c>
      <c r="H483" s="84" t="s">
        <v>1588</v>
      </c>
      <c r="I483" s="30" t="s">
        <v>5183</v>
      </c>
      <c r="J483" s="30" t="s">
        <v>1427</v>
      </c>
      <c r="K483" s="44" t="s">
        <v>5184</v>
      </c>
      <c r="L483" s="30"/>
      <c r="M483" s="30" t="s">
        <v>755</v>
      </c>
      <c r="N483" s="30" t="s">
        <v>3184</v>
      </c>
      <c r="O483" s="30" t="s">
        <v>300</v>
      </c>
      <c r="P483" s="30" t="s">
        <v>5185</v>
      </c>
      <c r="Q483" s="30" t="s">
        <v>2855</v>
      </c>
      <c r="R483" s="30" t="s">
        <v>5186</v>
      </c>
      <c r="S483" s="30"/>
      <c r="T483" s="30"/>
      <c r="U483" s="30" t="s">
        <v>5187</v>
      </c>
      <c r="V483" s="30"/>
      <c r="W483" s="30" t="s">
        <v>5188</v>
      </c>
      <c r="X483" s="30" t="s">
        <v>5189</v>
      </c>
      <c r="Y483" s="30" t="s">
        <v>5190</v>
      </c>
      <c r="Z483" s="30" t="s">
        <v>5191</v>
      </c>
    </row>
    <row r="484" ht="15.75" customHeight="1">
      <c r="A484" s="30" t="s">
        <v>6563</v>
      </c>
      <c r="B484" s="30" t="s">
        <v>1133</v>
      </c>
      <c r="C484" s="30" t="s">
        <v>13140</v>
      </c>
      <c r="D484" s="44" t="s">
        <v>6565</v>
      </c>
      <c r="E484" s="44" t="s">
        <v>6544</v>
      </c>
      <c r="F484" s="32">
        <v>740.0</v>
      </c>
      <c r="G484" s="30" t="s">
        <v>6566</v>
      </c>
      <c r="H484" s="84" t="s">
        <v>1588</v>
      </c>
      <c r="I484" s="30" t="s">
        <v>6567</v>
      </c>
      <c r="J484" s="30" t="s">
        <v>1427</v>
      </c>
      <c r="K484" s="44" t="s">
        <v>6547</v>
      </c>
      <c r="L484" s="30"/>
      <c r="M484" s="30" t="s">
        <v>755</v>
      </c>
      <c r="N484" s="30" t="s">
        <v>413</v>
      </c>
      <c r="O484" s="30" t="s">
        <v>80</v>
      </c>
      <c r="P484" s="30" t="s">
        <v>6568</v>
      </c>
      <c r="Q484" s="30"/>
      <c r="R484" s="30"/>
      <c r="S484" s="30"/>
      <c r="T484" s="30"/>
      <c r="U484" s="30"/>
      <c r="V484" s="30"/>
      <c r="W484" s="30" t="s">
        <v>6569</v>
      </c>
      <c r="X484" s="30" t="s">
        <v>6570</v>
      </c>
      <c r="Y484" s="30" t="s">
        <v>6571</v>
      </c>
      <c r="Z484" s="30" t="s">
        <v>6572</v>
      </c>
    </row>
    <row r="485" ht="15.75" customHeight="1">
      <c r="A485" s="30" t="s">
        <v>6973</v>
      </c>
      <c r="B485" s="30" t="s">
        <v>1207</v>
      </c>
      <c r="C485" s="30" t="s">
        <v>13141</v>
      </c>
      <c r="D485" s="44" t="s">
        <v>6974</v>
      </c>
      <c r="E485" s="44" t="s">
        <v>1211</v>
      </c>
      <c r="F485" s="32">
        <v>1434.0</v>
      </c>
      <c r="G485" s="30" t="s">
        <v>6975</v>
      </c>
      <c r="H485" s="84" t="s">
        <v>1588</v>
      </c>
      <c r="I485" s="30" t="s">
        <v>6976</v>
      </c>
      <c r="J485" s="125" t="s">
        <v>12690</v>
      </c>
      <c r="K485" s="44" t="s">
        <v>1819</v>
      </c>
      <c r="L485" s="30"/>
      <c r="M485" s="30" t="s">
        <v>755</v>
      </c>
      <c r="N485" s="30" t="s">
        <v>793</v>
      </c>
      <c r="O485" s="30" t="s">
        <v>80</v>
      </c>
      <c r="P485" s="30" t="s">
        <v>6977</v>
      </c>
      <c r="Q485" s="30"/>
      <c r="R485" s="30"/>
      <c r="S485" s="30"/>
      <c r="T485" s="30" t="s">
        <v>6978</v>
      </c>
      <c r="U485" s="30"/>
      <c r="V485" s="30"/>
      <c r="W485" s="30" t="s">
        <v>6979</v>
      </c>
      <c r="X485" s="30" t="s">
        <v>6980</v>
      </c>
      <c r="Y485" s="30" t="s">
        <v>6981</v>
      </c>
      <c r="Z485" s="30" t="s">
        <v>6982</v>
      </c>
    </row>
    <row r="486" ht="15.75" customHeight="1">
      <c r="A486" s="30" t="s">
        <v>5324</v>
      </c>
      <c r="B486" s="30" t="s">
        <v>5299</v>
      </c>
      <c r="C486" s="30" t="s">
        <v>13142</v>
      </c>
      <c r="D486" s="44" t="s">
        <v>5326</v>
      </c>
      <c r="E486" s="30"/>
      <c r="F486" s="32">
        <v>2438.0</v>
      </c>
      <c r="G486" s="30"/>
      <c r="H486" s="30" t="s">
        <v>1343</v>
      </c>
      <c r="I486" s="30" t="s">
        <v>5327</v>
      </c>
      <c r="J486" s="125" t="s">
        <v>11048</v>
      </c>
      <c r="K486" s="30"/>
      <c r="L486" s="30"/>
      <c r="M486" s="30"/>
      <c r="N486" s="30" t="s">
        <v>5328</v>
      </c>
      <c r="O486" s="30" t="s">
        <v>80</v>
      </c>
      <c r="P486" s="30" t="s">
        <v>2748</v>
      </c>
      <c r="Q486" s="30"/>
      <c r="R486" s="30"/>
      <c r="S486" s="30"/>
      <c r="T486" s="30"/>
      <c r="U486" s="30" t="s">
        <v>5329</v>
      </c>
      <c r="V486" s="30"/>
      <c r="W486" s="30" t="s">
        <v>5330</v>
      </c>
      <c r="X486" s="30" t="s">
        <v>5331</v>
      </c>
      <c r="Y486" s="30" t="s">
        <v>5332</v>
      </c>
      <c r="Z486" s="30" t="s">
        <v>5333</v>
      </c>
    </row>
    <row r="487" ht="15.75" customHeight="1">
      <c r="A487" s="30" t="s">
        <v>8331</v>
      </c>
      <c r="B487" s="30" t="s">
        <v>8330</v>
      </c>
      <c r="C487" s="30" t="s">
        <v>13143</v>
      </c>
      <c r="D487" s="44" t="s">
        <v>8333</v>
      </c>
      <c r="E487" s="44" t="s">
        <v>8334</v>
      </c>
      <c r="F487" s="32">
        <v>19457.0</v>
      </c>
      <c r="G487" s="30"/>
      <c r="H487" s="84" t="s">
        <v>5616</v>
      </c>
      <c r="I487" s="30" t="s">
        <v>7945</v>
      </c>
      <c r="J487" s="84" t="s">
        <v>11048</v>
      </c>
      <c r="K487" s="44" t="s">
        <v>8336</v>
      </c>
      <c r="L487" s="30"/>
      <c r="M487" s="30" t="s">
        <v>891</v>
      </c>
      <c r="N487" s="30" t="s">
        <v>2188</v>
      </c>
      <c r="O487" s="30" t="s">
        <v>2017</v>
      </c>
      <c r="P487" s="30" t="s">
        <v>2016</v>
      </c>
      <c r="Q487" s="30"/>
      <c r="R487" s="30"/>
      <c r="S487" s="30"/>
      <c r="T487" s="30"/>
      <c r="U487" s="30"/>
      <c r="V487" s="30"/>
      <c r="W487" s="30" t="s">
        <v>8337</v>
      </c>
      <c r="X487" s="30" t="s">
        <v>8338</v>
      </c>
      <c r="Y487" s="30" t="s">
        <v>8339</v>
      </c>
      <c r="Z487" s="30" t="s">
        <v>8340</v>
      </c>
    </row>
    <row r="488" ht="15.75" customHeight="1">
      <c r="A488" s="30" t="s">
        <v>9084</v>
      </c>
      <c r="B488" s="30" t="s">
        <v>9024</v>
      </c>
      <c r="C488" s="30"/>
      <c r="D488" s="44" t="s">
        <v>9085</v>
      </c>
      <c r="E488" s="44" t="s">
        <v>9027</v>
      </c>
      <c r="F488" s="32">
        <v>319.0</v>
      </c>
      <c r="G488" s="30" t="s">
        <v>9086</v>
      </c>
      <c r="H488" s="84" t="s">
        <v>14076</v>
      </c>
      <c r="I488" s="30" t="s">
        <v>9087</v>
      </c>
      <c r="J488" s="84" t="s">
        <v>1427</v>
      </c>
      <c r="K488" s="44" t="s">
        <v>9030</v>
      </c>
      <c r="L488" s="30"/>
      <c r="M488" s="30" t="s">
        <v>137</v>
      </c>
      <c r="N488" s="30" t="s">
        <v>2981</v>
      </c>
      <c r="O488" s="30" t="s">
        <v>80</v>
      </c>
      <c r="P488" s="30" t="s">
        <v>1348</v>
      </c>
      <c r="Q488" s="30" t="s">
        <v>7822</v>
      </c>
      <c r="R488" s="30"/>
      <c r="S488" s="30"/>
      <c r="T488" s="30" t="s">
        <v>9088</v>
      </c>
      <c r="U488" s="30" t="s">
        <v>9089</v>
      </c>
      <c r="V488" s="30"/>
      <c r="W488" s="30" t="s">
        <v>9090</v>
      </c>
      <c r="X488" s="30" t="s">
        <v>9091</v>
      </c>
      <c r="Y488" s="30"/>
      <c r="Z488" s="30" t="s">
        <v>9092</v>
      </c>
    </row>
    <row r="489" ht="15.75" customHeight="1">
      <c r="A489" s="30" t="s">
        <v>4985</v>
      </c>
      <c r="B489" s="30" t="s">
        <v>2531</v>
      </c>
      <c r="C489" s="30" t="s">
        <v>13145</v>
      </c>
      <c r="D489" s="44" t="s">
        <v>4987</v>
      </c>
      <c r="E489" s="44" t="s">
        <v>2535</v>
      </c>
      <c r="F489" s="32">
        <v>2821.0</v>
      </c>
      <c r="G489" s="30" t="s">
        <v>4988</v>
      </c>
      <c r="H489" s="84" t="s">
        <v>1588</v>
      </c>
      <c r="I489" s="30" t="s">
        <v>1673</v>
      </c>
      <c r="J489" s="30" t="s">
        <v>1427</v>
      </c>
      <c r="K489" s="44" t="s">
        <v>2719</v>
      </c>
      <c r="L489" s="30"/>
      <c r="M489" s="30" t="s">
        <v>755</v>
      </c>
      <c r="N489" s="30" t="s">
        <v>1533</v>
      </c>
      <c r="O489" s="30" t="s">
        <v>80</v>
      </c>
      <c r="P489" s="30" t="s">
        <v>1589</v>
      </c>
      <c r="Q489" s="30"/>
      <c r="R489" s="30" t="s">
        <v>4989</v>
      </c>
      <c r="S489" s="30"/>
      <c r="T489" s="30" t="s">
        <v>4990</v>
      </c>
      <c r="U489" s="30" t="s">
        <v>4991</v>
      </c>
      <c r="V489" s="30"/>
      <c r="W489" s="30" t="s">
        <v>4992</v>
      </c>
      <c r="X489" s="30" t="s">
        <v>4993</v>
      </c>
      <c r="Y489" s="30" t="s">
        <v>4994</v>
      </c>
      <c r="Z489" s="30" t="s">
        <v>4995</v>
      </c>
    </row>
    <row r="490" ht="15.75" customHeight="1">
      <c r="A490" s="30" t="s">
        <v>4604</v>
      </c>
      <c r="B490" s="30" t="s">
        <v>919</v>
      </c>
      <c r="C490" s="30"/>
      <c r="D490" s="44" t="s">
        <v>4605</v>
      </c>
      <c r="E490" s="44" t="s">
        <v>1531</v>
      </c>
      <c r="F490" s="32">
        <v>806.0</v>
      </c>
      <c r="G490" s="30"/>
      <c r="H490" s="84" t="s">
        <v>14076</v>
      </c>
      <c r="I490" s="30" t="s">
        <v>4606</v>
      </c>
      <c r="J490" s="30" t="s">
        <v>1427</v>
      </c>
      <c r="K490" s="44" t="s">
        <v>1532</v>
      </c>
      <c r="L490" s="30"/>
      <c r="M490" s="30" t="s">
        <v>930</v>
      </c>
      <c r="N490" s="30" t="s">
        <v>793</v>
      </c>
      <c r="O490" s="30" t="s">
        <v>1689</v>
      </c>
      <c r="P490" s="30" t="s">
        <v>1689</v>
      </c>
      <c r="Q490" s="30"/>
      <c r="R490" s="30"/>
      <c r="S490" s="30"/>
      <c r="T490" s="30"/>
      <c r="U490" s="30"/>
      <c r="V490" s="30"/>
      <c r="W490" s="30" t="s">
        <v>4607</v>
      </c>
      <c r="X490" s="30" t="s">
        <v>4608</v>
      </c>
      <c r="Y490" s="30" t="s">
        <v>4609</v>
      </c>
      <c r="Z490" s="30" t="s">
        <v>4610</v>
      </c>
    </row>
    <row r="491" ht="15.75" customHeight="1">
      <c r="A491" s="30" t="s">
        <v>8219</v>
      </c>
      <c r="B491" s="30" t="s">
        <v>8148</v>
      </c>
      <c r="C491" s="30" t="s">
        <v>13147</v>
      </c>
      <c r="D491" s="44" t="s">
        <v>8220</v>
      </c>
      <c r="E491" s="44" t="s">
        <v>8163</v>
      </c>
      <c r="F491" s="32">
        <v>1006.0</v>
      </c>
      <c r="G491" s="30" t="s">
        <v>8221</v>
      </c>
      <c r="H491" s="84" t="s">
        <v>1588</v>
      </c>
      <c r="I491" s="30" t="s">
        <v>1619</v>
      </c>
      <c r="J491" s="84" t="s">
        <v>12684</v>
      </c>
      <c r="K491" s="44" t="s">
        <v>8166</v>
      </c>
      <c r="L491" s="30"/>
      <c r="M491" s="30" t="s">
        <v>398</v>
      </c>
      <c r="N491" s="30" t="s">
        <v>1461</v>
      </c>
      <c r="O491" s="30" t="s">
        <v>315</v>
      </c>
      <c r="P491" s="30" t="s">
        <v>8154</v>
      </c>
      <c r="Q491" s="30" t="s">
        <v>2138</v>
      </c>
      <c r="R491" s="30"/>
      <c r="S491" s="30"/>
      <c r="T491" s="30" t="s">
        <v>8222</v>
      </c>
      <c r="U491" s="30" t="s">
        <v>8223</v>
      </c>
      <c r="V491" s="30"/>
      <c r="W491" s="30" t="s">
        <v>8224</v>
      </c>
      <c r="X491" s="30" t="s">
        <v>8225</v>
      </c>
      <c r="Y491" s="30"/>
      <c r="Z491" s="30" t="s">
        <v>8226</v>
      </c>
    </row>
    <row r="492" ht="15.75" customHeight="1">
      <c r="A492" s="30" t="s">
        <v>10767</v>
      </c>
      <c r="B492" s="30" t="s">
        <v>5511</v>
      </c>
      <c r="C492" s="30" t="s">
        <v>13148</v>
      </c>
      <c r="D492" s="44" t="s">
        <v>10769</v>
      </c>
      <c r="E492" s="30"/>
      <c r="F492" s="32">
        <v>251.0</v>
      </c>
      <c r="G492" s="30"/>
      <c r="H492" s="84" t="s">
        <v>1588</v>
      </c>
      <c r="I492" s="30" t="s">
        <v>852</v>
      </c>
      <c r="J492" s="125" t="s">
        <v>11048</v>
      </c>
      <c r="K492" s="30"/>
      <c r="L492" s="30"/>
      <c r="M492" s="30"/>
      <c r="N492" s="30" t="s">
        <v>4828</v>
      </c>
      <c r="O492" s="30" t="s">
        <v>1313</v>
      </c>
      <c r="P492" s="30" t="s">
        <v>1313</v>
      </c>
      <c r="Q492" s="30"/>
      <c r="R492" s="30"/>
      <c r="S492" s="30"/>
      <c r="T492" s="30"/>
      <c r="U492" s="30"/>
      <c r="V492" s="30"/>
      <c r="W492" s="30" t="s">
        <v>10770</v>
      </c>
      <c r="X492" s="30" t="s">
        <v>10771</v>
      </c>
      <c r="Y492" s="30" t="s">
        <v>10772</v>
      </c>
      <c r="Z492" s="30" t="s">
        <v>10773</v>
      </c>
    </row>
    <row r="493" ht="15.75" customHeight="1">
      <c r="A493" s="30" t="s">
        <v>10563</v>
      </c>
      <c r="B493" s="30" t="s">
        <v>9913</v>
      </c>
      <c r="C493" s="30"/>
      <c r="D493" s="44" t="s">
        <v>10564</v>
      </c>
      <c r="E493" s="44" t="s">
        <v>9923</v>
      </c>
      <c r="F493" s="32">
        <v>1667.0</v>
      </c>
      <c r="G493" s="30"/>
      <c r="H493" s="84" t="s">
        <v>1588</v>
      </c>
      <c r="I493" s="30" t="s">
        <v>10565</v>
      </c>
      <c r="J493" s="30" t="s">
        <v>1427</v>
      </c>
      <c r="K493" s="44" t="s">
        <v>9925</v>
      </c>
      <c r="L493" s="30"/>
      <c r="M493" s="30" t="s">
        <v>755</v>
      </c>
      <c r="N493" s="30" t="s">
        <v>605</v>
      </c>
      <c r="O493" s="30" t="s">
        <v>80</v>
      </c>
      <c r="P493" s="30" t="s">
        <v>1589</v>
      </c>
      <c r="Q493" s="30" t="s">
        <v>3105</v>
      </c>
      <c r="R493" s="30"/>
      <c r="S493" s="30"/>
      <c r="T493" s="30"/>
      <c r="U493" s="30" t="s">
        <v>10566</v>
      </c>
      <c r="V493" s="30"/>
      <c r="W493" s="30" t="s">
        <v>10567</v>
      </c>
      <c r="X493" s="30" t="s">
        <v>10568</v>
      </c>
      <c r="Y493" s="30" t="s">
        <v>10569</v>
      </c>
      <c r="Z493" s="30" t="s">
        <v>10570</v>
      </c>
    </row>
    <row r="494" ht="15.75" customHeight="1">
      <c r="A494" s="30" t="s">
        <v>8516</v>
      </c>
      <c r="B494" s="30" t="s">
        <v>1242</v>
      </c>
      <c r="C494" s="30" t="s">
        <v>13150</v>
      </c>
      <c r="D494" s="44" t="s">
        <v>8518</v>
      </c>
      <c r="E494" s="44" t="s">
        <v>8519</v>
      </c>
      <c r="F494" s="32">
        <v>6566.0</v>
      </c>
      <c r="G494" s="30" t="s">
        <v>8520</v>
      </c>
      <c r="H494" s="84" t="s">
        <v>5616</v>
      </c>
      <c r="I494" s="30" t="s">
        <v>489</v>
      </c>
      <c r="J494" s="84" t="s">
        <v>12684</v>
      </c>
      <c r="K494" s="44" t="s">
        <v>8521</v>
      </c>
      <c r="L494" s="30"/>
      <c r="M494" s="30" t="s">
        <v>466</v>
      </c>
      <c r="N494" s="30" t="s">
        <v>6666</v>
      </c>
      <c r="O494" s="30" t="s">
        <v>741</v>
      </c>
      <c r="P494" s="30" t="s">
        <v>8522</v>
      </c>
      <c r="Q494" s="30"/>
      <c r="R494" s="30"/>
      <c r="S494" s="30"/>
      <c r="T494" s="30" t="s">
        <v>8523</v>
      </c>
      <c r="U494" s="30"/>
      <c r="V494" s="30"/>
      <c r="W494" s="30" t="s">
        <v>8524</v>
      </c>
      <c r="X494" s="30" t="s">
        <v>8525</v>
      </c>
      <c r="Y494" s="30"/>
      <c r="Z494" s="30" t="s">
        <v>8526</v>
      </c>
    </row>
    <row r="495" ht="15.75" customHeight="1">
      <c r="A495" s="30" t="s">
        <v>6138</v>
      </c>
      <c r="B495" s="30" t="s">
        <v>1099</v>
      </c>
      <c r="C495" s="30" t="s">
        <v>13151</v>
      </c>
      <c r="D495" s="44" t="s">
        <v>6140</v>
      </c>
      <c r="E495" s="44" t="s">
        <v>1686</v>
      </c>
      <c r="F495" s="32">
        <v>2449.0</v>
      </c>
      <c r="G495" s="30"/>
      <c r="H495" s="84" t="s">
        <v>1588</v>
      </c>
      <c r="I495" s="30" t="s">
        <v>6141</v>
      </c>
      <c r="J495" s="30" t="s">
        <v>1458</v>
      </c>
      <c r="K495" s="44" t="s">
        <v>1687</v>
      </c>
      <c r="L495" s="30"/>
      <c r="M495" s="30" t="s">
        <v>755</v>
      </c>
      <c r="N495" s="30" t="s">
        <v>546</v>
      </c>
      <c r="O495" s="30" t="s">
        <v>80</v>
      </c>
      <c r="P495" s="30" t="s">
        <v>1589</v>
      </c>
      <c r="Q495" s="30" t="s">
        <v>537</v>
      </c>
      <c r="R495" s="30"/>
      <c r="S495" s="30"/>
      <c r="T495" s="30"/>
      <c r="U495" s="30" t="s">
        <v>6142</v>
      </c>
      <c r="V495" s="30"/>
      <c r="W495" s="30" t="s">
        <v>6143</v>
      </c>
      <c r="X495" s="30" t="s">
        <v>6144</v>
      </c>
      <c r="Y495" s="30" t="s">
        <v>6145</v>
      </c>
      <c r="Z495" s="30" t="s">
        <v>6141</v>
      </c>
    </row>
    <row r="496" ht="15.75" customHeight="1">
      <c r="A496" s="30" t="s">
        <v>7072</v>
      </c>
      <c r="B496" s="30" t="s">
        <v>7071</v>
      </c>
      <c r="C496" s="30" t="s">
        <v>13152</v>
      </c>
      <c r="D496" s="44" t="s">
        <v>7074</v>
      </c>
      <c r="E496" s="44" t="s">
        <v>7075</v>
      </c>
      <c r="F496" s="32">
        <v>2050.0</v>
      </c>
      <c r="G496" s="30" t="s">
        <v>7076</v>
      </c>
      <c r="H496" s="84" t="s">
        <v>5616</v>
      </c>
      <c r="I496" s="30" t="s">
        <v>7077</v>
      </c>
      <c r="J496" s="30" t="s">
        <v>1427</v>
      </c>
      <c r="K496" s="44" t="s">
        <v>7078</v>
      </c>
      <c r="L496" s="30"/>
      <c r="M496" s="30" t="s">
        <v>891</v>
      </c>
      <c r="N496" s="30" t="s">
        <v>558</v>
      </c>
      <c r="O496" s="30" t="s">
        <v>80</v>
      </c>
      <c r="P496" s="30" t="s">
        <v>7079</v>
      </c>
      <c r="Q496" s="30" t="s">
        <v>537</v>
      </c>
      <c r="R496" s="30"/>
      <c r="S496" s="30"/>
      <c r="T496" s="30" t="s">
        <v>7080</v>
      </c>
      <c r="U496" s="30" t="s">
        <v>7081</v>
      </c>
      <c r="V496" s="30"/>
      <c r="W496" s="30" t="s">
        <v>7082</v>
      </c>
      <c r="X496" s="30" t="s">
        <v>7083</v>
      </c>
      <c r="Y496" s="30" t="s">
        <v>7084</v>
      </c>
      <c r="Z496" s="30" t="s">
        <v>7077</v>
      </c>
    </row>
    <row r="497" ht="15.75" customHeight="1">
      <c r="A497" s="30" t="s">
        <v>9353</v>
      </c>
      <c r="B497" s="30" t="s">
        <v>9307</v>
      </c>
      <c r="C497" s="30" t="s">
        <v>13153</v>
      </c>
      <c r="D497" s="44" t="s">
        <v>9355</v>
      </c>
      <c r="E497" s="44" t="s">
        <v>9310</v>
      </c>
      <c r="F497" s="32">
        <v>4674.0</v>
      </c>
      <c r="G497" s="30"/>
      <c r="H497" s="84" t="s">
        <v>1588</v>
      </c>
      <c r="I497" s="30" t="s">
        <v>9356</v>
      </c>
      <c r="J497" s="30" t="s">
        <v>1427</v>
      </c>
      <c r="K497" s="44" t="s">
        <v>9312</v>
      </c>
      <c r="L497" s="30"/>
      <c r="M497" s="30" t="s">
        <v>755</v>
      </c>
      <c r="N497" s="30" t="s">
        <v>3184</v>
      </c>
      <c r="O497" s="30" t="s">
        <v>300</v>
      </c>
      <c r="P497" s="30" t="s">
        <v>757</v>
      </c>
      <c r="Q497" s="30" t="s">
        <v>9357</v>
      </c>
      <c r="R497" s="30"/>
      <c r="S497" s="30"/>
      <c r="T497" s="30"/>
      <c r="U497" s="30"/>
      <c r="V497" s="30"/>
      <c r="W497" s="30" t="s">
        <v>9358</v>
      </c>
      <c r="X497" s="30" t="s">
        <v>9359</v>
      </c>
      <c r="Y497" s="30" t="s">
        <v>9360</v>
      </c>
      <c r="Z497" s="30" t="s">
        <v>9361</v>
      </c>
    </row>
    <row r="498" ht="15.75" customHeight="1">
      <c r="A498" s="30" t="s">
        <v>9961</v>
      </c>
      <c r="B498" s="30" t="s">
        <v>9913</v>
      </c>
      <c r="C498" s="30" t="s">
        <v>13154</v>
      </c>
      <c r="D498" s="44" t="s">
        <v>9963</v>
      </c>
      <c r="E498" s="30"/>
      <c r="F498" s="32">
        <v>1687.0</v>
      </c>
      <c r="G498" s="30"/>
      <c r="H498" s="84" t="s">
        <v>1588</v>
      </c>
      <c r="I498" s="30" t="s">
        <v>9964</v>
      </c>
      <c r="J498" s="84" t="s">
        <v>12781</v>
      </c>
      <c r="K498" s="44" t="s">
        <v>9965</v>
      </c>
      <c r="L498" s="30"/>
      <c r="M498" s="30" t="s">
        <v>891</v>
      </c>
      <c r="N498" s="30" t="s">
        <v>2350</v>
      </c>
      <c r="O498" s="30" t="s">
        <v>80</v>
      </c>
      <c r="P498" s="30" t="s">
        <v>6965</v>
      </c>
      <c r="Q498" s="30"/>
      <c r="R498" s="30"/>
      <c r="S498" s="30"/>
      <c r="T498" s="30"/>
      <c r="U498" s="30" t="s">
        <v>9966</v>
      </c>
      <c r="V498" s="30"/>
      <c r="W498" s="30" t="s">
        <v>9967</v>
      </c>
      <c r="X498" s="30" t="s">
        <v>9968</v>
      </c>
      <c r="Y498" s="30" t="s">
        <v>9969</v>
      </c>
      <c r="Z498" s="30" t="s">
        <v>9970</v>
      </c>
    </row>
    <row r="499" ht="15.75" customHeight="1">
      <c r="A499" s="30" t="s">
        <v>8988</v>
      </c>
      <c r="B499" s="30" t="s">
        <v>8872</v>
      </c>
      <c r="C499" s="30" t="s">
        <v>13155</v>
      </c>
      <c r="D499" s="44" t="s">
        <v>8990</v>
      </c>
      <c r="E499" s="44" t="s">
        <v>8876</v>
      </c>
      <c r="F499" s="32">
        <v>4615.0</v>
      </c>
      <c r="G499" s="30"/>
      <c r="H499" s="84" t="s">
        <v>1588</v>
      </c>
      <c r="I499" s="30" t="s">
        <v>8878</v>
      </c>
      <c r="J499" s="30" t="s">
        <v>1427</v>
      </c>
      <c r="K499" s="44" t="s">
        <v>8879</v>
      </c>
      <c r="L499" s="30"/>
      <c r="M499" s="30" t="s">
        <v>137</v>
      </c>
      <c r="N499" s="30" t="s">
        <v>634</v>
      </c>
      <c r="O499" s="30" t="s">
        <v>80</v>
      </c>
      <c r="P499" s="30" t="s">
        <v>1348</v>
      </c>
      <c r="Q499" s="30"/>
      <c r="R499" s="30"/>
      <c r="S499" s="30"/>
      <c r="T499" s="30"/>
      <c r="U499" s="30" t="s">
        <v>8991</v>
      </c>
      <c r="V499" s="30"/>
      <c r="W499" s="30" t="s">
        <v>8992</v>
      </c>
      <c r="X499" s="30" t="s">
        <v>8993</v>
      </c>
      <c r="Y499" s="30" t="s">
        <v>8994</v>
      </c>
      <c r="Z499" s="30" t="s">
        <v>8995</v>
      </c>
    </row>
    <row r="500" ht="15.75" customHeight="1">
      <c r="A500" s="30" t="s">
        <v>7384</v>
      </c>
      <c r="B500" s="30" t="s">
        <v>7338</v>
      </c>
      <c r="C500" s="30"/>
      <c r="D500" s="44" t="s">
        <v>7385</v>
      </c>
      <c r="E500" s="44" t="s">
        <v>7341</v>
      </c>
      <c r="F500" s="32">
        <v>1569.0</v>
      </c>
      <c r="G500" s="30"/>
      <c r="H500" s="84" t="s">
        <v>1588</v>
      </c>
      <c r="I500" s="30" t="s">
        <v>852</v>
      </c>
      <c r="J500" s="84" t="s">
        <v>1427</v>
      </c>
      <c r="K500" s="44" t="s">
        <v>7343</v>
      </c>
      <c r="L500" s="30"/>
      <c r="M500" s="30" t="s">
        <v>398</v>
      </c>
      <c r="N500" s="30"/>
      <c r="O500" s="30" t="s">
        <v>80</v>
      </c>
      <c r="P500" s="30" t="s">
        <v>504</v>
      </c>
      <c r="Q500" s="30" t="s">
        <v>416</v>
      </c>
      <c r="R500" s="30"/>
      <c r="S500" s="30"/>
      <c r="T500" s="30" t="s">
        <v>7386</v>
      </c>
      <c r="U500" s="30"/>
      <c r="V500" s="30"/>
      <c r="W500" s="30" t="s">
        <v>7387</v>
      </c>
      <c r="X500" s="30" t="s">
        <v>7388</v>
      </c>
      <c r="Y500" s="30"/>
      <c r="Z500" s="30" t="s">
        <v>7389</v>
      </c>
    </row>
    <row r="501" ht="15.75" customHeight="1">
      <c r="A501" s="30" t="s">
        <v>5283</v>
      </c>
      <c r="B501" s="30" t="s">
        <v>5177</v>
      </c>
      <c r="C501" s="30" t="s">
        <v>13157</v>
      </c>
      <c r="D501" s="44" t="s">
        <v>5284</v>
      </c>
      <c r="E501" s="44" t="s">
        <v>5181</v>
      </c>
      <c r="F501" s="32">
        <v>5221.0</v>
      </c>
      <c r="G501" s="30" t="s">
        <v>5285</v>
      </c>
      <c r="H501" s="84" t="s">
        <v>1588</v>
      </c>
      <c r="I501" s="30" t="s">
        <v>1588</v>
      </c>
      <c r="J501" s="30" t="s">
        <v>1427</v>
      </c>
      <c r="K501" s="44" t="s">
        <v>5184</v>
      </c>
      <c r="L501" s="30"/>
      <c r="M501" s="30" t="s">
        <v>755</v>
      </c>
      <c r="N501" s="30" t="s">
        <v>605</v>
      </c>
      <c r="O501" s="30" t="s">
        <v>80</v>
      </c>
      <c r="P501" s="30" t="s">
        <v>1348</v>
      </c>
      <c r="Q501" s="30"/>
      <c r="R501" s="30"/>
      <c r="S501" s="30"/>
      <c r="T501" s="30"/>
      <c r="U501" s="30"/>
      <c r="V501" s="30"/>
      <c r="W501" s="30" t="s">
        <v>5286</v>
      </c>
      <c r="X501" s="30" t="s">
        <v>5287</v>
      </c>
      <c r="Y501" s="30" t="s">
        <v>5288</v>
      </c>
      <c r="Z501" s="30" t="s">
        <v>5289</v>
      </c>
    </row>
    <row r="502" ht="15.75" customHeight="1">
      <c r="A502" s="30" t="s">
        <v>8179</v>
      </c>
      <c r="B502" s="30" t="s">
        <v>8100</v>
      </c>
      <c r="C502" s="30" t="s">
        <v>13158</v>
      </c>
      <c r="D502" s="44" t="s">
        <v>8181</v>
      </c>
      <c r="E502" s="44" t="s">
        <v>8182</v>
      </c>
      <c r="F502" s="32">
        <v>761.0</v>
      </c>
      <c r="G502" s="30"/>
      <c r="H502" s="84" t="s">
        <v>1588</v>
      </c>
      <c r="I502" s="30" t="s">
        <v>8183</v>
      </c>
      <c r="J502" s="84" t="s">
        <v>11048</v>
      </c>
      <c r="K502" s="30"/>
      <c r="L502" s="30"/>
      <c r="M502" s="30" t="s">
        <v>380</v>
      </c>
      <c r="N502" s="30" t="s">
        <v>5628</v>
      </c>
      <c r="O502" s="30" t="s">
        <v>741</v>
      </c>
      <c r="P502" s="30" t="s">
        <v>8185</v>
      </c>
      <c r="Q502" s="30" t="s">
        <v>8186</v>
      </c>
      <c r="R502" s="30"/>
      <c r="S502" s="30"/>
      <c r="T502" s="30"/>
      <c r="U502" s="30" t="s">
        <v>8187</v>
      </c>
      <c r="V502" s="30"/>
      <c r="W502" s="30" t="s">
        <v>8188</v>
      </c>
      <c r="X502" s="30" t="s">
        <v>8189</v>
      </c>
      <c r="Y502" s="30" t="s">
        <v>8190</v>
      </c>
      <c r="Z502" s="30" t="s">
        <v>8191</v>
      </c>
    </row>
    <row r="503" ht="15.75" customHeight="1">
      <c r="A503" s="30" t="s">
        <v>4841</v>
      </c>
      <c r="B503" s="30" t="s">
        <v>956</v>
      </c>
      <c r="C503" s="30" t="s">
        <v>13159</v>
      </c>
      <c r="D503" s="44" t="s">
        <v>4843</v>
      </c>
      <c r="E503" s="44" t="s">
        <v>1566</v>
      </c>
      <c r="F503" s="32">
        <v>8.0</v>
      </c>
      <c r="G503" s="30"/>
      <c r="H503" s="84" t="s">
        <v>5616</v>
      </c>
      <c r="I503" s="30" t="s">
        <v>489</v>
      </c>
      <c r="J503" s="84" t="s">
        <v>12684</v>
      </c>
      <c r="K503" s="44" t="s">
        <v>1567</v>
      </c>
      <c r="L503" s="30"/>
      <c r="M503" s="30" t="s">
        <v>516</v>
      </c>
      <c r="N503" s="30"/>
      <c r="O503" s="30" t="s">
        <v>80</v>
      </c>
      <c r="P503" s="30" t="s">
        <v>284</v>
      </c>
      <c r="Q503" s="30"/>
      <c r="R503" s="30"/>
      <c r="S503" s="30"/>
      <c r="T503" s="30"/>
      <c r="U503" s="30"/>
      <c r="V503" s="30"/>
      <c r="W503" s="30" t="s">
        <v>4844</v>
      </c>
      <c r="X503" s="30"/>
      <c r="Y503" s="30"/>
      <c r="Z503" s="30" t="s">
        <v>4845</v>
      </c>
    </row>
    <row r="504" ht="15.75" customHeight="1">
      <c r="A504" s="30" t="s">
        <v>7158</v>
      </c>
      <c r="B504" s="30" t="s">
        <v>7157</v>
      </c>
      <c r="C504" s="30" t="s">
        <v>13160</v>
      </c>
      <c r="D504" s="44" t="s">
        <v>7160</v>
      </c>
      <c r="E504" s="30"/>
      <c r="F504" s="32">
        <v>36.0</v>
      </c>
      <c r="G504" s="30"/>
      <c r="H504" s="84" t="s">
        <v>1588</v>
      </c>
      <c r="I504" s="30" t="s">
        <v>7161</v>
      </c>
      <c r="J504" s="125" t="s">
        <v>11048</v>
      </c>
      <c r="K504" s="30"/>
      <c r="L504" s="30"/>
      <c r="M504" s="30"/>
      <c r="N504" s="30" t="s">
        <v>7162</v>
      </c>
      <c r="O504" s="30" t="s">
        <v>1771</v>
      </c>
      <c r="P504" s="30" t="s">
        <v>7163</v>
      </c>
      <c r="Q504" s="30"/>
      <c r="R504" s="30"/>
      <c r="S504" s="30"/>
      <c r="T504" s="30"/>
      <c r="U504" s="30"/>
      <c r="V504" s="30"/>
      <c r="W504" s="30" t="s">
        <v>7164</v>
      </c>
      <c r="X504" s="30" t="s">
        <v>7165</v>
      </c>
      <c r="Y504" s="30"/>
      <c r="Z504" s="30" t="s">
        <v>4845</v>
      </c>
    </row>
    <row r="505" ht="15.75" customHeight="1">
      <c r="A505" s="30" t="s">
        <v>6607</v>
      </c>
      <c r="B505" s="30" t="s">
        <v>1133</v>
      </c>
      <c r="C505" s="30"/>
      <c r="D505" s="44" t="s">
        <v>6608</v>
      </c>
      <c r="E505" s="44" t="s">
        <v>1728</v>
      </c>
      <c r="F505" s="32">
        <v>6164.0</v>
      </c>
      <c r="G505" s="30" t="s">
        <v>6609</v>
      </c>
      <c r="H505" s="84" t="s">
        <v>14076</v>
      </c>
      <c r="I505" s="30" t="s">
        <v>6610</v>
      </c>
      <c r="J505" s="30" t="s">
        <v>1427</v>
      </c>
      <c r="K505" s="44" t="s">
        <v>1141</v>
      </c>
      <c r="L505" s="30"/>
      <c r="M505" s="30" t="s">
        <v>755</v>
      </c>
      <c r="N505" s="30" t="s">
        <v>5617</v>
      </c>
      <c r="O505" s="30" t="s">
        <v>80</v>
      </c>
      <c r="P505" s="30" t="s">
        <v>1348</v>
      </c>
      <c r="Q505" s="30" t="s">
        <v>2855</v>
      </c>
      <c r="R505" s="30"/>
      <c r="S505" s="30"/>
      <c r="T505" s="30"/>
      <c r="U505" s="30"/>
      <c r="V505" s="30"/>
      <c r="W505" s="30" t="s">
        <v>6611</v>
      </c>
      <c r="X505" s="30"/>
      <c r="Y505" s="30"/>
      <c r="Z505" s="30" t="s">
        <v>6612</v>
      </c>
    </row>
    <row r="506" ht="15.75" customHeight="1">
      <c r="A506" s="30" t="s">
        <v>10667</v>
      </c>
      <c r="B506" s="30" t="s">
        <v>10612</v>
      </c>
      <c r="C506" s="30" t="s">
        <v>13162</v>
      </c>
      <c r="D506" s="44" t="s">
        <v>10669</v>
      </c>
      <c r="E506" s="44" t="s">
        <v>10670</v>
      </c>
      <c r="F506" s="32">
        <v>2745.0</v>
      </c>
      <c r="G506" s="30"/>
      <c r="H506" s="84" t="s">
        <v>5616</v>
      </c>
      <c r="I506" s="30" t="s">
        <v>10671</v>
      </c>
      <c r="J506" s="84" t="s">
        <v>12673</v>
      </c>
      <c r="K506" s="44" t="s">
        <v>10672</v>
      </c>
      <c r="L506" s="30"/>
      <c r="M506" s="30" t="s">
        <v>466</v>
      </c>
      <c r="N506" s="30" t="s">
        <v>3606</v>
      </c>
      <c r="O506" s="30" t="s">
        <v>80</v>
      </c>
      <c r="P506" s="30" t="s">
        <v>10673</v>
      </c>
      <c r="Q506" s="30"/>
      <c r="R506" s="30"/>
      <c r="S506" s="30"/>
      <c r="T506" s="30"/>
      <c r="U506" s="30" t="s">
        <v>10674</v>
      </c>
      <c r="V506" s="30"/>
      <c r="W506" s="30" t="s">
        <v>10675</v>
      </c>
      <c r="X506" s="30" t="s">
        <v>10676</v>
      </c>
      <c r="Y506" s="30" t="s">
        <v>10677</v>
      </c>
      <c r="Z506" s="30" t="s">
        <v>10678</v>
      </c>
    </row>
    <row r="507" ht="15.75" customHeight="1">
      <c r="A507" s="30" t="s">
        <v>9093</v>
      </c>
      <c r="B507" s="30" t="s">
        <v>9024</v>
      </c>
      <c r="C507" s="30" t="s">
        <v>13163</v>
      </c>
      <c r="D507" s="44" t="s">
        <v>9095</v>
      </c>
      <c r="E507" s="44" t="s">
        <v>9027</v>
      </c>
      <c r="F507" s="32">
        <v>2208.0</v>
      </c>
      <c r="G507" s="30" t="s">
        <v>9096</v>
      </c>
      <c r="H507" s="84" t="s">
        <v>1588</v>
      </c>
      <c r="I507" s="30" t="s">
        <v>9097</v>
      </c>
      <c r="J507" s="84" t="s">
        <v>1427</v>
      </c>
      <c r="K507" s="44" t="s">
        <v>9030</v>
      </c>
      <c r="L507" s="30"/>
      <c r="M507" s="30" t="s">
        <v>137</v>
      </c>
      <c r="N507" s="30" t="s">
        <v>5547</v>
      </c>
      <c r="O507" s="30" t="s">
        <v>80</v>
      </c>
      <c r="P507" s="30" t="s">
        <v>1348</v>
      </c>
      <c r="Q507" s="30" t="s">
        <v>9098</v>
      </c>
      <c r="R507" s="30"/>
      <c r="S507" s="30"/>
      <c r="T507" s="30"/>
      <c r="U507" s="30"/>
      <c r="V507" s="30"/>
      <c r="W507" s="30" t="s">
        <v>9099</v>
      </c>
      <c r="X507" s="30" t="s">
        <v>9100</v>
      </c>
      <c r="Y507" s="30"/>
      <c r="Z507" s="30" t="s">
        <v>9101</v>
      </c>
    </row>
    <row r="508" ht="15.75" customHeight="1">
      <c r="A508" s="30" t="s">
        <v>7952</v>
      </c>
      <c r="B508" s="30" t="s">
        <v>7837</v>
      </c>
      <c r="C508" s="30" t="s">
        <v>13164</v>
      </c>
      <c r="D508" s="44" t="s">
        <v>7954</v>
      </c>
      <c r="E508" s="44" t="s">
        <v>7841</v>
      </c>
      <c r="F508" s="32">
        <v>1520.0</v>
      </c>
      <c r="G508" s="30"/>
      <c r="H508" s="84" t="s">
        <v>5616</v>
      </c>
      <c r="I508" s="30" t="s">
        <v>7955</v>
      </c>
      <c r="J508" s="84" t="s">
        <v>12673</v>
      </c>
      <c r="K508" s="44" t="s">
        <v>7844</v>
      </c>
      <c r="L508" s="30"/>
      <c r="M508" s="30" t="s">
        <v>516</v>
      </c>
      <c r="N508" s="30" t="s">
        <v>756</v>
      </c>
      <c r="O508" s="30" t="s">
        <v>2017</v>
      </c>
      <c r="P508" s="30" t="s">
        <v>7956</v>
      </c>
      <c r="Q508" s="30" t="s">
        <v>2351</v>
      </c>
      <c r="R508" s="30"/>
      <c r="S508" s="30"/>
      <c r="T508" s="30" t="s">
        <v>7957</v>
      </c>
      <c r="U508" s="30" t="s">
        <v>7958</v>
      </c>
      <c r="V508" s="30"/>
      <c r="W508" s="30" t="s">
        <v>7959</v>
      </c>
      <c r="X508" s="30" t="s">
        <v>7960</v>
      </c>
      <c r="Y508" s="30" t="s">
        <v>7961</v>
      </c>
      <c r="Z508" s="30" t="s">
        <v>7962</v>
      </c>
    </row>
    <row r="509" ht="15.75" customHeight="1">
      <c r="A509" s="30" t="s">
        <v>10816</v>
      </c>
      <c r="B509" s="30" t="s">
        <v>5511</v>
      </c>
      <c r="C509" s="30"/>
      <c r="D509" s="44" t="s">
        <v>10817</v>
      </c>
      <c r="E509" s="44" t="s">
        <v>10787</v>
      </c>
      <c r="F509" s="32">
        <v>2333.0</v>
      </c>
      <c r="G509" s="30"/>
      <c r="H509" s="84" t="s">
        <v>1588</v>
      </c>
      <c r="I509" s="30" t="s">
        <v>10818</v>
      </c>
      <c r="J509" s="84" t="s">
        <v>1427</v>
      </c>
      <c r="K509" s="44" t="s">
        <v>10789</v>
      </c>
      <c r="L509" s="30"/>
      <c r="M509" s="30" t="s">
        <v>891</v>
      </c>
      <c r="N509" s="30" t="s">
        <v>7126</v>
      </c>
      <c r="O509" s="30" t="s">
        <v>2017</v>
      </c>
      <c r="P509" s="30" t="s">
        <v>2446</v>
      </c>
      <c r="Q509" s="30"/>
      <c r="R509" s="30"/>
      <c r="S509" s="30"/>
      <c r="T509" s="30"/>
      <c r="U509" s="30"/>
      <c r="V509" s="30"/>
      <c r="W509" s="30" t="s">
        <v>10819</v>
      </c>
      <c r="X509" s="30" t="s">
        <v>10820</v>
      </c>
      <c r="Y509" s="30" t="s">
        <v>10821</v>
      </c>
      <c r="Z509" s="30" t="s">
        <v>10822</v>
      </c>
    </row>
    <row r="510" ht="15.75" customHeight="1">
      <c r="A510" s="30" t="s">
        <v>5155</v>
      </c>
      <c r="B510" s="30" t="s">
        <v>999</v>
      </c>
      <c r="C510" s="30" t="s">
        <v>13166</v>
      </c>
      <c r="D510" s="44" t="s">
        <v>5157</v>
      </c>
      <c r="E510" s="44" t="s">
        <v>1378</v>
      </c>
      <c r="F510" s="32">
        <v>4313.0</v>
      </c>
      <c r="G510" s="30"/>
      <c r="H510" s="30" t="s">
        <v>1343</v>
      </c>
      <c r="I510" s="30" t="s">
        <v>1377</v>
      </c>
      <c r="J510" s="84" t="s">
        <v>12684</v>
      </c>
      <c r="K510" s="44" t="s">
        <v>1379</v>
      </c>
      <c r="L510" s="30"/>
      <c r="M510" s="30" t="s">
        <v>466</v>
      </c>
      <c r="N510" s="30" t="s">
        <v>605</v>
      </c>
      <c r="O510" s="30" t="s">
        <v>80</v>
      </c>
      <c r="P510" s="30" t="s">
        <v>491</v>
      </c>
      <c r="Q510" s="30"/>
      <c r="R510" s="30" t="s">
        <v>5158</v>
      </c>
      <c r="S510" s="30"/>
      <c r="T510" s="30"/>
      <c r="U510" s="30"/>
      <c r="V510" s="30"/>
      <c r="W510" s="30" t="s">
        <v>5159</v>
      </c>
      <c r="X510" s="30" t="s">
        <v>5160</v>
      </c>
      <c r="Y510" s="30" t="s">
        <v>5161</v>
      </c>
      <c r="Z510" s="30" t="s">
        <v>5162</v>
      </c>
    </row>
    <row r="511" ht="15.75" customHeight="1">
      <c r="A511" s="30" t="s">
        <v>10413</v>
      </c>
      <c r="B511" s="30" t="s">
        <v>4043</v>
      </c>
      <c r="C511" s="30" t="s">
        <v>13167</v>
      </c>
      <c r="D511" s="44" t="s">
        <v>10415</v>
      </c>
      <c r="E511" s="44" t="s">
        <v>10357</v>
      </c>
      <c r="F511" s="32">
        <v>197.0</v>
      </c>
      <c r="G511" s="30"/>
      <c r="H511" s="84" t="s">
        <v>1588</v>
      </c>
      <c r="I511" s="30" t="s">
        <v>10416</v>
      </c>
      <c r="J511" s="84" t="s">
        <v>1427</v>
      </c>
      <c r="K511" s="44" t="s">
        <v>10359</v>
      </c>
      <c r="L511" s="30"/>
      <c r="M511" s="30" t="s">
        <v>398</v>
      </c>
      <c r="N511" s="30" t="s">
        <v>1911</v>
      </c>
      <c r="O511" s="30" t="s">
        <v>741</v>
      </c>
      <c r="P511" s="30" t="s">
        <v>10417</v>
      </c>
      <c r="Q511" s="30"/>
      <c r="R511" s="30"/>
      <c r="S511" s="30"/>
      <c r="T511" s="30"/>
      <c r="U511" s="30"/>
      <c r="V511" s="30"/>
      <c r="W511" s="30" t="s">
        <v>10418</v>
      </c>
      <c r="X511" s="30" t="s">
        <v>10419</v>
      </c>
      <c r="Y511" s="30" t="s">
        <v>10420</v>
      </c>
      <c r="Z511" s="30" t="s">
        <v>10416</v>
      </c>
    </row>
    <row r="512" ht="15.75" customHeight="1">
      <c r="A512" s="30" t="s">
        <v>8208</v>
      </c>
      <c r="B512" s="30" t="s">
        <v>8207</v>
      </c>
      <c r="C512" s="30" t="s">
        <v>13168</v>
      </c>
      <c r="D512" s="44" t="s">
        <v>8210</v>
      </c>
      <c r="E512" s="44" t="s">
        <v>8211</v>
      </c>
      <c r="F512" s="32">
        <v>6387.0</v>
      </c>
      <c r="G512" s="30" t="s">
        <v>8212</v>
      </c>
      <c r="H512" s="30" t="s">
        <v>1448</v>
      </c>
      <c r="I512" s="30" t="s">
        <v>1448</v>
      </c>
      <c r="J512" s="84" t="s">
        <v>12684</v>
      </c>
      <c r="K512" s="44" t="s">
        <v>8213</v>
      </c>
      <c r="L512" s="30"/>
      <c r="M512" s="30" t="s">
        <v>380</v>
      </c>
      <c r="N512" s="30"/>
      <c r="O512" s="30" t="s">
        <v>80</v>
      </c>
      <c r="P512" s="30" t="s">
        <v>527</v>
      </c>
      <c r="Q512" s="30" t="s">
        <v>8214</v>
      </c>
      <c r="R512" s="30"/>
      <c r="S512" s="30"/>
      <c r="T512" s="30"/>
      <c r="U512" s="30"/>
      <c r="V512" s="30"/>
      <c r="W512" s="30" t="s">
        <v>8215</v>
      </c>
      <c r="X512" s="30" t="s">
        <v>8216</v>
      </c>
      <c r="Y512" s="30" t="s">
        <v>8217</v>
      </c>
      <c r="Z512" s="30" t="s">
        <v>8218</v>
      </c>
    </row>
    <row r="513" ht="15.75" customHeight="1">
      <c r="A513" s="30" t="s">
        <v>7426</v>
      </c>
      <c r="B513" s="30" t="s">
        <v>7338</v>
      </c>
      <c r="C513" s="30" t="s">
        <v>13169</v>
      </c>
      <c r="D513" s="44" t="s">
        <v>7427</v>
      </c>
      <c r="E513" s="44" t="s">
        <v>7341</v>
      </c>
      <c r="F513" s="32">
        <v>838.0</v>
      </c>
      <c r="G513" s="30" t="s">
        <v>7428</v>
      </c>
      <c r="H513" s="84" t="s">
        <v>1588</v>
      </c>
      <c r="I513" s="30" t="s">
        <v>1673</v>
      </c>
      <c r="J513" s="84" t="s">
        <v>1427</v>
      </c>
      <c r="K513" s="44" t="s">
        <v>7343</v>
      </c>
      <c r="L513" s="30"/>
      <c r="M513" s="30" t="s">
        <v>398</v>
      </c>
      <c r="N513" s="30" t="s">
        <v>5958</v>
      </c>
      <c r="O513" s="30" t="s">
        <v>245</v>
      </c>
      <c r="P513" s="30" t="s">
        <v>7429</v>
      </c>
      <c r="Q513" s="30" t="s">
        <v>416</v>
      </c>
      <c r="R513" s="30"/>
      <c r="S513" s="30"/>
      <c r="T513" s="30"/>
      <c r="U513" s="30"/>
      <c r="V513" s="30"/>
      <c r="W513" s="30" t="s">
        <v>7430</v>
      </c>
      <c r="X513" s="30" t="s">
        <v>7431</v>
      </c>
      <c r="Y513" s="30"/>
      <c r="Z513" s="30" t="s">
        <v>7432</v>
      </c>
    </row>
    <row r="514" ht="15.75" customHeight="1">
      <c r="A514" s="30" t="s">
        <v>9126</v>
      </c>
      <c r="B514" s="30" t="s">
        <v>9109</v>
      </c>
      <c r="C514" s="30" t="s">
        <v>13170</v>
      </c>
      <c r="D514" s="44" t="s">
        <v>9128</v>
      </c>
      <c r="E514" s="44" t="s">
        <v>9112</v>
      </c>
      <c r="F514" s="32">
        <v>629.0</v>
      </c>
      <c r="G514" s="30" t="s">
        <v>9129</v>
      </c>
      <c r="H514" s="84" t="s">
        <v>1588</v>
      </c>
      <c r="I514" s="30" t="s">
        <v>9130</v>
      </c>
      <c r="J514" s="84" t="s">
        <v>12684</v>
      </c>
      <c r="K514" s="44" t="s">
        <v>9114</v>
      </c>
      <c r="L514" s="30"/>
      <c r="M514" s="30" t="s">
        <v>466</v>
      </c>
      <c r="N514" s="30" t="s">
        <v>756</v>
      </c>
      <c r="O514" s="30" t="s">
        <v>80</v>
      </c>
      <c r="P514" s="30" t="s">
        <v>806</v>
      </c>
      <c r="Q514" s="30" t="s">
        <v>5950</v>
      </c>
      <c r="R514" s="30"/>
      <c r="S514" s="30"/>
      <c r="T514" s="30"/>
      <c r="U514" s="30"/>
      <c r="V514" s="30"/>
      <c r="W514" s="30" t="s">
        <v>9131</v>
      </c>
      <c r="X514" s="30" t="s">
        <v>9132</v>
      </c>
      <c r="Y514" s="30"/>
      <c r="Z514" s="30" t="s">
        <v>9133</v>
      </c>
    </row>
    <row r="515" ht="15.75" customHeight="1">
      <c r="A515" s="30" t="s">
        <v>10613</v>
      </c>
      <c r="B515" s="30" t="s">
        <v>10612</v>
      </c>
      <c r="C515" s="30"/>
      <c r="D515" s="44" t="s">
        <v>10614</v>
      </c>
      <c r="E515" s="44" t="s">
        <v>10615</v>
      </c>
      <c r="F515" s="32">
        <v>250.0</v>
      </c>
      <c r="G515" s="30"/>
      <c r="H515" s="84" t="s">
        <v>14076</v>
      </c>
      <c r="I515" s="30" t="s">
        <v>10616</v>
      </c>
      <c r="J515" s="125" t="s">
        <v>2363</v>
      </c>
      <c r="K515" s="44" t="s">
        <v>10617</v>
      </c>
      <c r="L515" s="30"/>
      <c r="M515" s="30" t="s">
        <v>930</v>
      </c>
      <c r="N515" s="30" t="s">
        <v>756</v>
      </c>
      <c r="O515" s="30" t="s">
        <v>2017</v>
      </c>
      <c r="P515" s="30" t="s">
        <v>2446</v>
      </c>
      <c r="Q515" s="30"/>
      <c r="R515" s="30"/>
      <c r="S515" s="30"/>
      <c r="T515" s="30"/>
      <c r="U515" s="30"/>
      <c r="V515" s="30"/>
      <c r="W515" s="30" t="s">
        <v>10618</v>
      </c>
      <c r="X515" s="30" t="s">
        <v>10619</v>
      </c>
      <c r="Y515" s="30" t="s">
        <v>10620</v>
      </c>
      <c r="Z515" s="30" t="s">
        <v>10621</v>
      </c>
    </row>
    <row r="516" ht="15.75" customHeight="1">
      <c r="A516" s="30" t="s">
        <v>10524</v>
      </c>
      <c r="B516" s="30" t="s">
        <v>10405</v>
      </c>
      <c r="C516" s="30" t="s">
        <v>13172</v>
      </c>
      <c r="D516" s="44" t="s">
        <v>10526</v>
      </c>
      <c r="E516" s="44" t="s">
        <v>10430</v>
      </c>
      <c r="F516" s="32">
        <v>296.0</v>
      </c>
      <c r="G516" s="30" t="s">
        <v>10527</v>
      </c>
      <c r="H516" s="84" t="s">
        <v>14076</v>
      </c>
      <c r="I516" s="30" t="s">
        <v>10528</v>
      </c>
      <c r="J516" s="84" t="s">
        <v>12676</v>
      </c>
      <c r="K516" s="44" t="s">
        <v>10432</v>
      </c>
      <c r="L516" s="30"/>
      <c r="M516" s="30" t="s">
        <v>516</v>
      </c>
      <c r="N516" s="30" t="s">
        <v>2389</v>
      </c>
      <c r="O516" s="30" t="s">
        <v>80</v>
      </c>
      <c r="P516" s="30" t="s">
        <v>6568</v>
      </c>
      <c r="Q516" s="30"/>
      <c r="R516" s="30"/>
      <c r="S516" s="30"/>
      <c r="T516" s="30"/>
      <c r="U516" s="30" t="s">
        <v>10529</v>
      </c>
      <c r="V516" s="30"/>
      <c r="W516" s="30" t="s">
        <v>10530</v>
      </c>
      <c r="X516" s="30" t="s">
        <v>10531</v>
      </c>
      <c r="Y516" s="30" t="s">
        <v>10532</v>
      </c>
      <c r="Z516" s="30" t="s">
        <v>10533</v>
      </c>
    </row>
    <row r="517" ht="15.75" customHeight="1">
      <c r="A517" s="30" t="s">
        <v>6106</v>
      </c>
      <c r="B517" s="30" t="s">
        <v>1099</v>
      </c>
      <c r="C517" s="30"/>
      <c r="D517" s="44" t="s">
        <v>6107</v>
      </c>
      <c r="E517" s="44" t="s">
        <v>1686</v>
      </c>
      <c r="F517" s="32">
        <v>2549.0</v>
      </c>
      <c r="G517" s="30"/>
      <c r="H517" s="84" t="s">
        <v>1588</v>
      </c>
      <c r="I517" s="30" t="s">
        <v>6108</v>
      </c>
      <c r="J517" s="30" t="s">
        <v>1458</v>
      </c>
      <c r="K517" s="44" t="s">
        <v>1687</v>
      </c>
      <c r="L517" s="30"/>
      <c r="M517" s="30" t="s">
        <v>755</v>
      </c>
      <c r="N517" s="30" t="s">
        <v>6109</v>
      </c>
      <c r="O517" s="30" t="s">
        <v>80</v>
      </c>
      <c r="P517" s="30" t="s">
        <v>6110</v>
      </c>
      <c r="Q517" s="30"/>
      <c r="R517" s="30"/>
      <c r="S517" s="30"/>
      <c r="T517" s="30"/>
      <c r="U517" s="30" t="s">
        <v>6111</v>
      </c>
      <c r="V517" s="30"/>
      <c r="W517" s="30" t="s">
        <v>6112</v>
      </c>
      <c r="X517" s="30" t="s">
        <v>6113</v>
      </c>
      <c r="Y517" s="30" t="s">
        <v>6114</v>
      </c>
      <c r="Z517" s="30" t="s">
        <v>6115</v>
      </c>
    </row>
    <row r="518" ht="15.75" customHeight="1">
      <c r="A518" s="30" t="s">
        <v>6869</v>
      </c>
      <c r="B518" s="30" t="s">
        <v>6857</v>
      </c>
      <c r="C518" s="30" t="s">
        <v>13174</v>
      </c>
      <c r="D518" s="44" t="s">
        <v>6871</v>
      </c>
      <c r="E518" s="44" t="s">
        <v>6861</v>
      </c>
      <c r="F518" s="32">
        <v>1093.0</v>
      </c>
      <c r="G518" s="30"/>
      <c r="H518" s="84" t="s">
        <v>1588</v>
      </c>
      <c r="I518" s="30" t="s">
        <v>6872</v>
      </c>
      <c r="J518" s="84" t="s">
        <v>12786</v>
      </c>
      <c r="K518" s="44" t="s">
        <v>6863</v>
      </c>
      <c r="L518" s="30"/>
      <c r="M518" s="30" t="s">
        <v>755</v>
      </c>
      <c r="N518" s="30" t="s">
        <v>1662</v>
      </c>
      <c r="O518" s="30" t="s">
        <v>80</v>
      </c>
      <c r="P518" s="30" t="s">
        <v>6873</v>
      </c>
      <c r="Q518" s="30"/>
      <c r="R518" s="30" t="s">
        <v>6874</v>
      </c>
      <c r="S518" s="30"/>
      <c r="T518" s="30"/>
      <c r="U518" s="30" t="s">
        <v>6875</v>
      </c>
      <c r="V518" s="30"/>
      <c r="W518" s="30" t="s">
        <v>6876</v>
      </c>
      <c r="X518" s="30" t="s">
        <v>6877</v>
      </c>
      <c r="Y518" s="30" t="s">
        <v>6878</v>
      </c>
      <c r="Z518" s="30" t="s">
        <v>6879</v>
      </c>
    </row>
    <row r="519" ht="15.75" customHeight="1">
      <c r="A519" s="30" t="s">
        <v>10517</v>
      </c>
      <c r="B519" s="30" t="s">
        <v>10516</v>
      </c>
      <c r="C519" s="30" t="s">
        <v>13175</v>
      </c>
      <c r="D519" s="44" t="s">
        <v>10519</v>
      </c>
      <c r="E519" s="44" t="s">
        <v>10520</v>
      </c>
      <c r="F519" s="32">
        <v>494.0</v>
      </c>
      <c r="G519" s="30"/>
      <c r="H519" s="84" t="s">
        <v>1588</v>
      </c>
      <c r="I519" s="30" t="s">
        <v>1619</v>
      </c>
      <c r="J519" s="84" t="s">
        <v>1427</v>
      </c>
      <c r="K519" s="44" t="s">
        <v>10521</v>
      </c>
      <c r="L519" s="30"/>
      <c r="M519" s="30" t="s">
        <v>516</v>
      </c>
      <c r="N519" s="30" t="s">
        <v>1461</v>
      </c>
      <c r="O519" s="30" t="s">
        <v>2206</v>
      </c>
      <c r="P519" s="30" t="s">
        <v>2207</v>
      </c>
      <c r="Q519" s="30"/>
      <c r="R519" s="30"/>
      <c r="S519" s="30"/>
      <c r="T519" s="30"/>
      <c r="U519" s="30"/>
      <c r="V519" s="30"/>
      <c r="W519" s="30" t="s">
        <v>10522</v>
      </c>
      <c r="X519" s="30" t="s">
        <v>10523</v>
      </c>
      <c r="Y519" s="30"/>
      <c r="Z519" s="30" t="s">
        <v>1619</v>
      </c>
    </row>
    <row r="520" ht="15.75" customHeight="1">
      <c r="A520" s="30" t="s">
        <v>4556</v>
      </c>
      <c r="B520" s="30" t="s">
        <v>880</v>
      </c>
      <c r="C520" s="30" t="s">
        <v>13176</v>
      </c>
      <c r="D520" s="44" t="s">
        <v>4558</v>
      </c>
      <c r="E520" s="44" t="s">
        <v>1459</v>
      </c>
      <c r="F520" s="32">
        <v>5445.0</v>
      </c>
      <c r="G520" s="30" t="s">
        <v>4559</v>
      </c>
      <c r="H520" s="84" t="s">
        <v>1588</v>
      </c>
      <c r="I520" s="30" t="s">
        <v>4560</v>
      </c>
      <c r="J520" s="30" t="s">
        <v>1458</v>
      </c>
      <c r="K520" s="44" t="s">
        <v>1460</v>
      </c>
      <c r="L520" s="30"/>
      <c r="M520" s="30" t="s">
        <v>891</v>
      </c>
      <c r="N520" s="30" t="s">
        <v>3184</v>
      </c>
      <c r="O520" s="30" t="s">
        <v>890</v>
      </c>
      <c r="P520" s="30" t="s">
        <v>890</v>
      </c>
      <c r="Q520" s="30" t="s">
        <v>1874</v>
      </c>
      <c r="R520" s="30"/>
      <c r="S520" s="30"/>
      <c r="T520" s="30"/>
      <c r="U520" s="30"/>
      <c r="V520" s="30"/>
      <c r="W520" s="30" t="s">
        <v>4561</v>
      </c>
      <c r="X520" s="30" t="s">
        <v>4562</v>
      </c>
      <c r="Y520" s="30"/>
      <c r="Z520" s="30" t="s">
        <v>4563</v>
      </c>
    </row>
    <row r="521" ht="15.75" customHeight="1">
      <c r="A521" s="30" t="s">
        <v>8789</v>
      </c>
      <c r="B521" s="30" t="s">
        <v>8768</v>
      </c>
      <c r="C521" s="30" t="s">
        <v>13177</v>
      </c>
      <c r="D521" s="44" t="s">
        <v>8791</v>
      </c>
      <c r="E521" s="44" t="s">
        <v>8772</v>
      </c>
      <c r="F521" s="32">
        <v>5935.0</v>
      </c>
      <c r="G521" s="30" t="s">
        <v>8792</v>
      </c>
      <c r="H521" s="84" t="s">
        <v>1588</v>
      </c>
      <c r="I521" s="30" t="s">
        <v>8793</v>
      </c>
      <c r="J521" s="30" t="s">
        <v>1427</v>
      </c>
      <c r="K521" s="44" t="s">
        <v>8775</v>
      </c>
      <c r="L521" s="30"/>
      <c r="M521" s="30" t="s">
        <v>755</v>
      </c>
      <c r="N521" s="30" t="s">
        <v>8794</v>
      </c>
      <c r="O521" s="30" t="s">
        <v>8795</v>
      </c>
      <c r="P521" s="30" t="s">
        <v>8795</v>
      </c>
      <c r="Q521" s="30" t="s">
        <v>623</v>
      </c>
      <c r="R521" s="30"/>
      <c r="S521" s="30"/>
      <c r="T521" s="30"/>
      <c r="U521" s="30"/>
      <c r="V521" s="30"/>
      <c r="W521" s="30" t="s">
        <v>8796</v>
      </c>
      <c r="X521" s="30" t="s">
        <v>8797</v>
      </c>
      <c r="Y521" s="30" t="s">
        <v>8798</v>
      </c>
      <c r="Z521" s="30" t="s">
        <v>8799</v>
      </c>
    </row>
    <row r="522" ht="15.75" customHeight="1">
      <c r="A522" s="30" t="s">
        <v>5164</v>
      </c>
      <c r="B522" s="30" t="s">
        <v>5163</v>
      </c>
      <c r="C522" s="30" t="s">
        <v>13178</v>
      </c>
      <c r="D522" s="44" t="s">
        <v>5166</v>
      </c>
      <c r="E522" s="44" t="s">
        <v>5167</v>
      </c>
      <c r="F522" s="32">
        <v>23792.0</v>
      </c>
      <c r="G522" s="30" t="s">
        <v>5168</v>
      </c>
      <c r="H522" s="84" t="s">
        <v>5616</v>
      </c>
      <c r="I522" s="30" t="s">
        <v>489</v>
      </c>
      <c r="J522" s="30" t="s">
        <v>1427</v>
      </c>
      <c r="K522" s="44" t="s">
        <v>5169</v>
      </c>
      <c r="L522" s="30"/>
      <c r="M522" s="30" t="s">
        <v>466</v>
      </c>
      <c r="N522" s="30" t="s">
        <v>5170</v>
      </c>
      <c r="O522" s="30" t="s">
        <v>80</v>
      </c>
      <c r="P522" s="30" t="s">
        <v>547</v>
      </c>
      <c r="Q522" s="30" t="s">
        <v>2855</v>
      </c>
      <c r="R522" s="30"/>
      <c r="S522" s="30"/>
      <c r="T522" s="30" t="s">
        <v>5171</v>
      </c>
      <c r="U522" s="30" t="s">
        <v>5172</v>
      </c>
      <c r="V522" s="30"/>
      <c r="W522" s="30" t="s">
        <v>5173</v>
      </c>
      <c r="X522" s="30" t="s">
        <v>5174</v>
      </c>
      <c r="Y522" s="30" t="s">
        <v>5175</v>
      </c>
      <c r="Z522" s="30" t="s">
        <v>5176</v>
      </c>
    </row>
    <row r="523" ht="15.75" customHeight="1">
      <c r="A523" s="30" t="s">
        <v>9567</v>
      </c>
      <c r="B523" s="30" t="s">
        <v>9499</v>
      </c>
      <c r="C523" s="30" t="s">
        <v>13179</v>
      </c>
      <c r="D523" s="44" t="s">
        <v>9569</v>
      </c>
      <c r="E523" s="44" t="s">
        <v>9502</v>
      </c>
      <c r="F523" s="32">
        <v>2057.0</v>
      </c>
      <c r="G523" s="30" t="s">
        <v>9570</v>
      </c>
      <c r="H523" s="84" t="s">
        <v>1588</v>
      </c>
      <c r="I523" s="30" t="s">
        <v>9571</v>
      </c>
      <c r="J523" s="125" t="s">
        <v>12680</v>
      </c>
      <c r="K523" s="44" t="s">
        <v>9505</v>
      </c>
      <c r="L523" s="30"/>
      <c r="M523" s="30" t="s">
        <v>755</v>
      </c>
      <c r="N523" s="30" t="s">
        <v>7774</v>
      </c>
      <c r="O523" s="30" t="s">
        <v>80</v>
      </c>
      <c r="P523" s="30" t="s">
        <v>4866</v>
      </c>
      <c r="Q523" s="30"/>
      <c r="R523" s="30"/>
      <c r="S523" s="30"/>
      <c r="T523" s="30"/>
      <c r="U523" s="30" t="s">
        <v>9572</v>
      </c>
      <c r="V523" s="30"/>
      <c r="W523" s="30" t="s">
        <v>9573</v>
      </c>
      <c r="X523" s="30" t="s">
        <v>9574</v>
      </c>
      <c r="Y523" s="30" t="s">
        <v>9575</v>
      </c>
      <c r="Z523" s="30" t="s">
        <v>9576</v>
      </c>
    </row>
    <row r="524" ht="15.75" customHeight="1">
      <c r="A524" s="30" t="s">
        <v>10970</v>
      </c>
      <c r="B524" s="30" t="s">
        <v>10906</v>
      </c>
      <c r="C524" s="30" t="s">
        <v>13180</v>
      </c>
      <c r="D524" s="44" t="s">
        <v>10972</v>
      </c>
      <c r="E524" s="30"/>
      <c r="F524" s="32">
        <v>1105.0</v>
      </c>
      <c r="G524" s="30"/>
      <c r="H524" s="84" t="s">
        <v>1588</v>
      </c>
      <c r="I524" s="30" t="s">
        <v>10973</v>
      </c>
      <c r="J524" s="125" t="s">
        <v>11048</v>
      </c>
      <c r="K524" s="30"/>
      <c r="L524" s="30"/>
      <c r="M524" s="30"/>
      <c r="N524" s="30" t="s">
        <v>9824</v>
      </c>
      <c r="O524" s="30" t="s">
        <v>80</v>
      </c>
      <c r="P524" s="30" t="s">
        <v>10974</v>
      </c>
      <c r="Q524" s="30"/>
      <c r="R524" s="30"/>
      <c r="S524" s="30"/>
      <c r="T524" s="30"/>
      <c r="U524" s="30"/>
      <c r="V524" s="30"/>
      <c r="W524" s="30" t="s">
        <v>10975</v>
      </c>
      <c r="X524" s="30"/>
      <c r="Y524" s="30" t="s">
        <v>10976</v>
      </c>
      <c r="Z524" s="30" t="s">
        <v>10977</v>
      </c>
    </row>
    <row r="525" ht="15.75" customHeight="1">
      <c r="A525" s="30" t="s">
        <v>6795</v>
      </c>
      <c r="B525" s="30" t="s">
        <v>6794</v>
      </c>
      <c r="C525" s="30" t="s">
        <v>13181</v>
      </c>
      <c r="D525" s="44" t="s">
        <v>6797</v>
      </c>
      <c r="E525" s="44" t="s">
        <v>6798</v>
      </c>
      <c r="F525" s="32">
        <v>5790.0</v>
      </c>
      <c r="G525" s="30"/>
      <c r="H525" s="84" t="s">
        <v>1588</v>
      </c>
      <c r="I525" s="30" t="s">
        <v>6799</v>
      </c>
      <c r="J525" s="84" t="s">
        <v>12673</v>
      </c>
      <c r="K525" s="44" t="s">
        <v>6800</v>
      </c>
      <c r="L525" s="30"/>
      <c r="M525" s="30" t="s">
        <v>755</v>
      </c>
      <c r="N525" s="30" t="s">
        <v>793</v>
      </c>
      <c r="O525" s="30" t="s">
        <v>80</v>
      </c>
      <c r="P525" s="30" t="s">
        <v>4617</v>
      </c>
      <c r="Q525" s="30"/>
      <c r="R525" s="30"/>
      <c r="S525" s="30"/>
      <c r="T525" s="30" t="s">
        <v>6801</v>
      </c>
      <c r="U525" s="30" t="s">
        <v>6802</v>
      </c>
      <c r="V525" s="30"/>
      <c r="W525" s="30" t="s">
        <v>6803</v>
      </c>
      <c r="X525" s="30" t="s">
        <v>6804</v>
      </c>
      <c r="Y525" s="30" t="s">
        <v>6805</v>
      </c>
      <c r="Z525" s="30" t="s">
        <v>6806</v>
      </c>
    </row>
    <row r="526" ht="15.75" customHeight="1">
      <c r="A526" s="30" t="s">
        <v>5919</v>
      </c>
      <c r="B526" s="30" t="s">
        <v>5821</v>
      </c>
      <c r="C526" s="30" t="s">
        <v>13182</v>
      </c>
      <c r="D526" s="44" t="s">
        <v>5921</v>
      </c>
      <c r="E526" s="44" t="s">
        <v>5825</v>
      </c>
      <c r="F526" s="32">
        <v>918.0</v>
      </c>
      <c r="G526" s="30" t="s">
        <v>5922</v>
      </c>
      <c r="H526" s="84" t="s">
        <v>1588</v>
      </c>
      <c r="I526" s="30" t="s">
        <v>5923</v>
      </c>
      <c r="J526" s="84" t="s">
        <v>12684</v>
      </c>
      <c r="K526" s="44" t="s">
        <v>5828</v>
      </c>
      <c r="L526" s="30"/>
      <c r="M526" s="30" t="s">
        <v>466</v>
      </c>
      <c r="N526" s="30" t="s">
        <v>1461</v>
      </c>
      <c r="O526" s="30" t="s">
        <v>80</v>
      </c>
      <c r="P526" s="30" t="s">
        <v>1348</v>
      </c>
      <c r="Q526" s="30" t="s">
        <v>416</v>
      </c>
      <c r="R526" s="30"/>
      <c r="S526" s="30"/>
      <c r="T526" s="30" t="s">
        <v>5924</v>
      </c>
      <c r="U526" s="30"/>
      <c r="V526" s="30"/>
      <c r="W526" s="30" t="s">
        <v>5925</v>
      </c>
      <c r="X526" s="30" t="s">
        <v>5926</v>
      </c>
      <c r="Y526" s="30" t="s">
        <v>5927</v>
      </c>
      <c r="Z526" s="30" t="s">
        <v>5928</v>
      </c>
    </row>
    <row r="527" ht="15.75" customHeight="1">
      <c r="A527" s="30" t="s">
        <v>8341</v>
      </c>
      <c r="B527" s="30" t="s">
        <v>8330</v>
      </c>
      <c r="C527" s="30"/>
      <c r="D527" s="44" t="s">
        <v>8342</v>
      </c>
      <c r="E527" s="44" t="s">
        <v>8343</v>
      </c>
      <c r="F527" s="32">
        <v>3472.0</v>
      </c>
      <c r="G527" s="30"/>
      <c r="H527" s="84" t="s">
        <v>14076</v>
      </c>
      <c r="I527" s="30" t="s">
        <v>8344</v>
      </c>
      <c r="J527" s="84" t="s">
        <v>12673</v>
      </c>
      <c r="K527" s="44" t="s">
        <v>8345</v>
      </c>
      <c r="L527" s="30"/>
      <c r="M527" s="30" t="s">
        <v>755</v>
      </c>
      <c r="N527" s="30" t="s">
        <v>2377</v>
      </c>
      <c r="O527" s="30" t="s">
        <v>80</v>
      </c>
      <c r="P527" s="30" t="s">
        <v>2404</v>
      </c>
      <c r="Q527" s="30"/>
      <c r="R527" s="30"/>
      <c r="S527" s="30" t="s">
        <v>8346</v>
      </c>
      <c r="T527" s="30"/>
      <c r="U527" s="30"/>
      <c r="V527" s="30"/>
      <c r="W527" s="30" t="s">
        <v>8347</v>
      </c>
      <c r="X527" s="30" t="s">
        <v>8348</v>
      </c>
      <c r="Y527" s="30" t="s">
        <v>8349</v>
      </c>
      <c r="Z527" s="30" t="s">
        <v>8350</v>
      </c>
    </row>
    <row r="528" ht="15.75" customHeight="1">
      <c r="A528" s="30" t="s">
        <v>9077</v>
      </c>
      <c r="B528" s="30" t="s">
        <v>9024</v>
      </c>
      <c r="C528" s="30" t="s">
        <v>13184</v>
      </c>
      <c r="D528" s="44" t="s">
        <v>9079</v>
      </c>
      <c r="E528" s="44" t="s">
        <v>9027</v>
      </c>
      <c r="F528" s="32">
        <v>624.0</v>
      </c>
      <c r="G528" s="30" t="s">
        <v>9080</v>
      </c>
      <c r="H528" s="84" t="s">
        <v>5616</v>
      </c>
      <c r="I528" s="30" t="s">
        <v>9081</v>
      </c>
      <c r="J528" s="84" t="s">
        <v>1427</v>
      </c>
      <c r="K528" s="44" t="s">
        <v>9030</v>
      </c>
      <c r="L528" s="30"/>
      <c r="M528" s="30" t="s">
        <v>137</v>
      </c>
      <c r="N528" s="30" t="s">
        <v>1820</v>
      </c>
      <c r="O528" s="30" t="s">
        <v>80</v>
      </c>
      <c r="P528" s="30" t="s">
        <v>1348</v>
      </c>
      <c r="Q528" s="30"/>
      <c r="R528" s="30"/>
      <c r="S528" s="30"/>
      <c r="T528" s="30"/>
      <c r="U528" s="30"/>
      <c r="V528" s="30"/>
      <c r="W528" s="30" t="s">
        <v>9082</v>
      </c>
      <c r="X528" s="30" t="s">
        <v>9083</v>
      </c>
      <c r="Y528" s="30"/>
      <c r="Z528" s="30" t="s">
        <v>9081</v>
      </c>
    </row>
    <row r="529" ht="15.75" customHeight="1">
      <c r="A529" s="30" t="s">
        <v>5009</v>
      </c>
      <c r="B529" s="30" t="s">
        <v>4978</v>
      </c>
      <c r="C529" s="30" t="s">
        <v>13185</v>
      </c>
      <c r="D529" s="44" t="s">
        <v>5011</v>
      </c>
      <c r="E529" s="30"/>
      <c r="F529" s="32">
        <v>1124.0</v>
      </c>
      <c r="G529" s="30"/>
      <c r="H529" s="84" t="s">
        <v>1588</v>
      </c>
      <c r="I529" s="30" t="s">
        <v>852</v>
      </c>
      <c r="J529" s="30" t="s">
        <v>1427</v>
      </c>
      <c r="K529" s="44" t="s">
        <v>4981</v>
      </c>
      <c r="L529" s="30"/>
      <c r="M529" s="30" t="s">
        <v>516</v>
      </c>
      <c r="N529" s="30" t="s">
        <v>2350</v>
      </c>
      <c r="O529" s="30" t="s">
        <v>80</v>
      </c>
      <c r="P529" s="30" t="s">
        <v>1348</v>
      </c>
      <c r="Q529" s="30"/>
      <c r="R529" s="30"/>
      <c r="S529" s="30"/>
      <c r="T529" s="30"/>
      <c r="U529" s="30"/>
      <c r="V529" s="30"/>
      <c r="W529" s="30" t="s">
        <v>5012</v>
      </c>
      <c r="X529" s="30" t="s">
        <v>5013</v>
      </c>
      <c r="Y529" s="30"/>
      <c r="Z529" s="30" t="s">
        <v>5014</v>
      </c>
    </row>
    <row r="530" ht="15.75" customHeight="1">
      <c r="A530" s="30" t="s">
        <v>4612</v>
      </c>
      <c r="B530" s="30" t="s">
        <v>4611</v>
      </c>
      <c r="C530" s="30" t="s">
        <v>13186</v>
      </c>
      <c r="D530" s="44" t="s">
        <v>4613</v>
      </c>
      <c r="E530" s="44" t="s">
        <v>4614</v>
      </c>
      <c r="F530" s="32">
        <v>1987.0</v>
      </c>
      <c r="G530" s="30" t="s">
        <v>4615</v>
      </c>
      <c r="H530" s="84" t="s">
        <v>1588</v>
      </c>
      <c r="I530" s="30" t="s">
        <v>1673</v>
      </c>
      <c r="J530" s="84" t="s">
        <v>12684</v>
      </c>
      <c r="K530" s="44" t="s">
        <v>4616</v>
      </c>
      <c r="L530" s="30"/>
      <c r="M530" s="30" t="s">
        <v>466</v>
      </c>
      <c r="N530" s="30" t="s">
        <v>479</v>
      </c>
      <c r="O530" s="30" t="s">
        <v>80</v>
      </c>
      <c r="P530" s="30" t="s">
        <v>4617</v>
      </c>
      <c r="Q530" s="30"/>
      <c r="R530" s="30"/>
      <c r="S530" s="30"/>
      <c r="T530" s="30" t="s">
        <v>4618</v>
      </c>
      <c r="U530" s="30"/>
      <c r="V530" s="30"/>
      <c r="W530" s="30" t="s">
        <v>4619</v>
      </c>
      <c r="X530" s="30" t="s">
        <v>4620</v>
      </c>
      <c r="Y530" s="30" t="s">
        <v>4621</v>
      </c>
      <c r="Z530" s="30" t="s">
        <v>4622</v>
      </c>
    </row>
    <row r="531" ht="15.75" customHeight="1">
      <c r="A531" s="30" t="s">
        <v>4624</v>
      </c>
      <c r="B531" s="30" t="s">
        <v>919</v>
      </c>
      <c r="C531" s="30" t="s">
        <v>13187</v>
      </c>
      <c r="D531" s="44" t="s">
        <v>4626</v>
      </c>
      <c r="E531" s="44" t="s">
        <v>1531</v>
      </c>
      <c r="F531" s="32">
        <v>1435.0</v>
      </c>
      <c r="G531" s="30"/>
      <c r="H531" s="84" t="s">
        <v>14076</v>
      </c>
      <c r="I531" s="30" t="s">
        <v>4627</v>
      </c>
      <c r="J531" s="30" t="s">
        <v>1427</v>
      </c>
      <c r="K531" s="44" t="s">
        <v>1532</v>
      </c>
      <c r="L531" s="30"/>
      <c r="M531" s="30" t="s">
        <v>930</v>
      </c>
      <c r="N531" s="30" t="s">
        <v>4628</v>
      </c>
      <c r="O531" s="30" t="s">
        <v>794</v>
      </c>
      <c r="P531" s="30" t="s">
        <v>3677</v>
      </c>
      <c r="Q531" s="30" t="s">
        <v>623</v>
      </c>
      <c r="R531" s="30" t="s">
        <v>4629</v>
      </c>
      <c r="S531" s="30"/>
      <c r="T531" s="30" t="s">
        <v>4630</v>
      </c>
      <c r="U531" s="30" t="s">
        <v>4631</v>
      </c>
      <c r="V531" s="30"/>
      <c r="W531" s="30" t="s">
        <v>4632</v>
      </c>
      <c r="X531" s="30" t="s">
        <v>4633</v>
      </c>
      <c r="Y531" s="30" t="s">
        <v>4634</v>
      </c>
      <c r="Z531" s="30" t="s">
        <v>4635</v>
      </c>
    </row>
    <row r="532" ht="15.75" customHeight="1">
      <c r="A532" s="30" t="s">
        <v>5512</v>
      </c>
      <c r="B532" s="30" t="s">
        <v>5511</v>
      </c>
      <c r="C532" s="30" t="s">
        <v>13188</v>
      </c>
      <c r="D532" s="44" t="s">
        <v>5513</v>
      </c>
      <c r="E532" s="30"/>
      <c r="F532" s="32">
        <v>308.0</v>
      </c>
      <c r="G532" s="30"/>
      <c r="H532" s="84" t="s">
        <v>1588</v>
      </c>
      <c r="I532" s="30" t="s">
        <v>5514</v>
      </c>
      <c r="J532" s="125" t="s">
        <v>11048</v>
      </c>
      <c r="K532" s="30"/>
      <c r="L532" s="30"/>
      <c r="M532" s="30"/>
      <c r="N532" s="30" t="s">
        <v>5515</v>
      </c>
      <c r="O532" s="30" t="s">
        <v>2017</v>
      </c>
      <c r="P532" s="30" t="s">
        <v>2446</v>
      </c>
      <c r="Q532" s="30"/>
      <c r="R532" s="30"/>
      <c r="S532" s="30"/>
      <c r="T532" s="30"/>
      <c r="U532" s="30"/>
      <c r="V532" s="30"/>
      <c r="W532" s="30" t="s">
        <v>5516</v>
      </c>
      <c r="X532" s="30" t="s">
        <v>5517</v>
      </c>
      <c r="Y532" s="30"/>
      <c r="Z532" s="30" t="s">
        <v>5518</v>
      </c>
    </row>
    <row r="533" ht="15.75" customHeight="1">
      <c r="A533" s="30" t="s">
        <v>5520</v>
      </c>
      <c r="B533" s="30" t="s">
        <v>5511</v>
      </c>
      <c r="C533" s="30" t="s">
        <v>13189</v>
      </c>
      <c r="D533" s="44" t="s">
        <v>5521</v>
      </c>
      <c r="E533" s="44" t="s">
        <v>5522</v>
      </c>
      <c r="F533" s="32">
        <v>1403.0</v>
      </c>
      <c r="G533" s="30" t="s">
        <v>5523</v>
      </c>
      <c r="H533" s="84" t="s">
        <v>1588</v>
      </c>
      <c r="I533" s="30" t="s">
        <v>5524</v>
      </c>
      <c r="J533" s="84" t="s">
        <v>12684</v>
      </c>
      <c r="K533" s="44" t="s">
        <v>5525</v>
      </c>
      <c r="L533" s="30"/>
      <c r="M533" s="30" t="s">
        <v>466</v>
      </c>
      <c r="N533" s="30" t="s">
        <v>2842</v>
      </c>
      <c r="O533" s="30" t="s">
        <v>2017</v>
      </c>
      <c r="P533" s="30" t="s">
        <v>2016</v>
      </c>
      <c r="Q533" s="30" t="s">
        <v>2351</v>
      </c>
      <c r="R533" s="30"/>
      <c r="S533" s="30"/>
      <c r="T533" s="30"/>
      <c r="U533" s="30" t="s">
        <v>5526</v>
      </c>
      <c r="V533" s="30"/>
      <c r="W533" s="30" t="s">
        <v>5527</v>
      </c>
      <c r="X533" s="30" t="s">
        <v>5528</v>
      </c>
      <c r="Y533" s="30" t="s">
        <v>5529</v>
      </c>
      <c r="Z533" s="30" t="s">
        <v>5530</v>
      </c>
    </row>
    <row r="534" ht="15.75" customHeight="1">
      <c r="A534" s="30" t="s">
        <v>7877</v>
      </c>
      <c r="B534" s="30" t="s">
        <v>7757</v>
      </c>
      <c r="C534" s="30" t="s">
        <v>13190</v>
      </c>
      <c r="D534" s="44" t="s">
        <v>7879</v>
      </c>
      <c r="E534" s="44" t="s">
        <v>7761</v>
      </c>
      <c r="F534" s="32">
        <v>1598.0</v>
      </c>
      <c r="G534" s="30" t="s">
        <v>7880</v>
      </c>
      <c r="H534" s="84" t="s">
        <v>1588</v>
      </c>
      <c r="I534" s="30" t="s">
        <v>7881</v>
      </c>
      <c r="J534" s="30" t="s">
        <v>1427</v>
      </c>
      <c r="K534" s="44" t="s">
        <v>7763</v>
      </c>
      <c r="L534" s="30"/>
      <c r="M534" s="30" t="s">
        <v>755</v>
      </c>
      <c r="N534" s="30" t="s">
        <v>7882</v>
      </c>
      <c r="O534" s="30" t="s">
        <v>80</v>
      </c>
      <c r="P534" s="30" t="s">
        <v>1589</v>
      </c>
      <c r="Q534" s="30"/>
      <c r="R534" s="30"/>
      <c r="S534" s="30"/>
      <c r="T534" s="30" t="s">
        <v>7883</v>
      </c>
      <c r="U534" s="30" t="s">
        <v>7884</v>
      </c>
      <c r="V534" s="30"/>
      <c r="W534" s="30" t="s">
        <v>7885</v>
      </c>
      <c r="X534" s="30" t="s">
        <v>7886</v>
      </c>
      <c r="Y534" s="30" t="s">
        <v>7887</v>
      </c>
      <c r="Z534" s="30" t="s">
        <v>7888</v>
      </c>
    </row>
    <row r="535" ht="15.75" customHeight="1">
      <c r="A535" s="30" t="s">
        <v>5986</v>
      </c>
      <c r="B535" s="30" t="s">
        <v>1021</v>
      </c>
      <c r="C535" s="30" t="s">
        <v>13191</v>
      </c>
      <c r="D535" s="44" t="s">
        <v>5988</v>
      </c>
      <c r="E535" s="44" t="s">
        <v>1025</v>
      </c>
      <c r="F535" s="32">
        <v>1854.0</v>
      </c>
      <c r="G535" s="30" t="s">
        <v>5989</v>
      </c>
      <c r="H535" s="84" t="s">
        <v>5616</v>
      </c>
      <c r="I535" s="30" t="s">
        <v>5949</v>
      </c>
      <c r="J535" s="84" t="s">
        <v>12684</v>
      </c>
      <c r="K535" s="44" t="s">
        <v>1419</v>
      </c>
      <c r="L535" s="30"/>
      <c r="M535" s="30" t="s">
        <v>466</v>
      </c>
      <c r="N535" s="30"/>
      <c r="O535" s="30" t="s">
        <v>80</v>
      </c>
      <c r="P535" s="30" t="s">
        <v>1348</v>
      </c>
      <c r="Q535" s="30"/>
      <c r="R535" s="30"/>
      <c r="S535" s="30"/>
      <c r="T535" s="30"/>
      <c r="U535" s="30"/>
      <c r="V535" s="30"/>
      <c r="W535" s="30" t="s">
        <v>5990</v>
      </c>
      <c r="X535" s="30" t="s">
        <v>5991</v>
      </c>
      <c r="Y535" s="30" t="s">
        <v>5992</v>
      </c>
      <c r="Z535" s="30" t="s">
        <v>5993</v>
      </c>
    </row>
    <row r="536" ht="15.75" customHeight="1">
      <c r="A536" s="30" t="s">
        <v>7635</v>
      </c>
      <c r="B536" s="30" t="s">
        <v>7634</v>
      </c>
      <c r="C536" s="30" t="s">
        <v>13192</v>
      </c>
      <c r="D536" s="44" t="s">
        <v>7637</v>
      </c>
      <c r="E536" s="44" t="s">
        <v>7638</v>
      </c>
      <c r="F536" s="32">
        <v>22943.0</v>
      </c>
      <c r="G536" s="30" t="s">
        <v>7639</v>
      </c>
      <c r="H536" s="84" t="s">
        <v>14076</v>
      </c>
      <c r="I536" s="30" t="s">
        <v>7640</v>
      </c>
      <c r="J536" s="30" t="s">
        <v>1427</v>
      </c>
      <c r="K536" s="44" t="s">
        <v>7641</v>
      </c>
      <c r="L536" s="30"/>
      <c r="M536" s="30" t="s">
        <v>398</v>
      </c>
      <c r="N536" s="30" t="s">
        <v>831</v>
      </c>
      <c r="O536" s="30" t="s">
        <v>2465</v>
      </c>
      <c r="P536" s="30" t="s">
        <v>5476</v>
      </c>
      <c r="Q536" s="30"/>
      <c r="R536" s="30"/>
      <c r="S536" s="30"/>
      <c r="T536" s="30"/>
      <c r="U536" s="30"/>
      <c r="V536" s="30"/>
      <c r="W536" s="30" t="s">
        <v>7642</v>
      </c>
      <c r="X536" s="30"/>
      <c r="Y536" s="30"/>
      <c r="Z536" s="30" t="s">
        <v>7643</v>
      </c>
    </row>
    <row r="537" ht="15.75" customHeight="1">
      <c r="A537" s="30" t="s">
        <v>8562</v>
      </c>
      <c r="B537" s="30" t="s">
        <v>4775</v>
      </c>
      <c r="C537" s="30" t="s">
        <v>13193</v>
      </c>
      <c r="D537" s="44" t="s">
        <v>8564</v>
      </c>
      <c r="E537" s="44" t="s">
        <v>8530</v>
      </c>
      <c r="F537" s="32">
        <v>2648.0</v>
      </c>
      <c r="G537" s="30"/>
      <c r="H537" s="84" t="s">
        <v>5616</v>
      </c>
      <c r="I537" s="30" t="s">
        <v>8565</v>
      </c>
      <c r="J537" s="84" t="s">
        <v>1427</v>
      </c>
      <c r="K537" s="44" t="s">
        <v>8532</v>
      </c>
      <c r="L537" s="30"/>
      <c r="M537" s="30" t="s">
        <v>466</v>
      </c>
      <c r="N537" s="30" t="s">
        <v>3606</v>
      </c>
      <c r="O537" s="30" t="s">
        <v>2017</v>
      </c>
      <c r="P537" s="30" t="s">
        <v>2446</v>
      </c>
      <c r="Q537" s="30"/>
      <c r="R537" s="30"/>
      <c r="S537" s="30"/>
      <c r="T537" s="30"/>
      <c r="U537" s="30"/>
      <c r="V537" s="30"/>
      <c r="W537" s="30" t="s">
        <v>8566</v>
      </c>
      <c r="X537" s="30" t="s">
        <v>8567</v>
      </c>
      <c r="Y537" s="30" t="s">
        <v>8568</v>
      </c>
      <c r="Z537" s="30" t="s">
        <v>8569</v>
      </c>
    </row>
    <row r="538" ht="15.75" customHeight="1">
      <c r="A538" s="30" t="s">
        <v>8078</v>
      </c>
      <c r="B538" s="30" t="s">
        <v>8025</v>
      </c>
      <c r="C538" s="30" t="s">
        <v>13194</v>
      </c>
      <c r="D538" s="44" t="s">
        <v>8080</v>
      </c>
      <c r="E538" s="44" t="s">
        <v>8029</v>
      </c>
      <c r="F538" s="32">
        <v>10961.0</v>
      </c>
      <c r="G538" s="30" t="s">
        <v>8081</v>
      </c>
      <c r="H538" s="30" t="s">
        <v>1343</v>
      </c>
      <c r="I538" s="30" t="s">
        <v>8082</v>
      </c>
      <c r="J538" s="84" t="s">
        <v>12684</v>
      </c>
      <c r="K538" s="44" t="s">
        <v>8031</v>
      </c>
      <c r="L538" s="30"/>
      <c r="M538" s="30" t="s">
        <v>398</v>
      </c>
      <c r="N538" s="30" t="s">
        <v>8083</v>
      </c>
      <c r="O538" s="30" t="s">
        <v>2465</v>
      </c>
      <c r="P538" s="30" t="s">
        <v>5476</v>
      </c>
      <c r="Q538" s="30"/>
      <c r="R538" s="30"/>
      <c r="S538" s="30"/>
      <c r="T538" s="30" t="s">
        <v>8084</v>
      </c>
      <c r="U538" s="30"/>
      <c r="V538" s="30"/>
      <c r="W538" s="30" t="s">
        <v>8085</v>
      </c>
      <c r="X538" s="30" t="s">
        <v>8086</v>
      </c>
      <c r="Y538" s="30" t="s">
        <v>8087</v>
      </c>
      <c r="Z538" s="30" t="s">
        <v>8088</v>
      </c>
    </row>
    <row r="539" ht="15.75" customHeight="1">
      <c r="A539" s="30" t="s">
        <v>7758</v>
      </c>
      <c r="B539" s="30" t="s">
        <v>7757</v>
      </c>
      <c r="C539" s="30" t="s">
        <v>13195</v>
      </c>
      <c r="D539" s="44" t="s">
        <v>7760</v>
      </c>
      <c r="E539" s="44" t="s">
        <v>7761</v>
      </c>
      <c r="F539" s="32">
        <v>1323.0</v>
      </c>
      <c r="G539" s="30" t="s">
        <v>7762</v>
      </c>
      <c r="H539" s="84" t="s">
        <v>1588</v>
      </c>
      <c r="I539" s="30" t="s">
        <v>1588</v>
      </c>
      <c r="J539" s="30" t="s">
        <v>1427</v>
      </c>
      <c r="K539" s="44" t="s">
        <v>7763</v>
      </c>
      <c r="L539" s="30"/>
      <c r="M539" s="30" t="s">
        <v>755</v>
      </c>
      <c r="N539" s="30" t="s">
        <v>2433</v>
      </c>
      <c r="O539" s="30" t="s">
        <v>80</v>
      </c>
      <c r="P539" s="30" t="s">
        <v>4617</v>
      </c>
      <c r="Q539" s="30"/>
      <c r="R539" s="30"/>
      <c r="S539" s="30"/>
      <c r="T539" s="30"/>
      <c r="U539" s="30" t="s">
        <v>7764</v>
      </c>
      <c r="V539" s="30"/>
      <c r="W539" s="30" t="s">
        <v>7765</v>
      </c>
      <c r="X539" s="30" t="s">
        <v>7766</v>
      </c>
      <c r="Y539" s="30" t="s">
        <v>7767</v>
      </c>
      <c r="Z539" s="30" t="s">
        <v>7768</v>
      </c>
    </row>
    <row r="540" ht="15.75" customHeight="1">
      <c r="A540" s="30" t="s">
        <v>5665</v>
      </c>
      <c r="B540" s="30" t="s">
        <v>1177</v>
      </c>
      <c r="C540" s="30" t="s">
        <v>13196</v>
      </c>
      <c r="D540" s="44" t="s">
        <v>5666</v>
      </c>
      <c r="E540" s="44" t="s">
        <v>1181</v>
      </c>
      <c r="F540" s="32">
        <v>1494.0</v>
      </c>
      <c r="G540" s="30" t="s">
        <v>5667</v>
      </c>
      <c r="H540" s="84" t="s">
        <v>14076</v>
      </c>
      <c r="I540" s="30" t="s">
        <v>5668</v>
      </c>
      <c r="J540" s="84" t="s">
        <v>12684</v>
      </c>
      <c r="K540" s="44" t="s">
        <v>5648</v>
      </c>
      <c r="L540" s="30"/>
      <c r="M540" s="30" t="s">
        <v>398</v>
      </c>
      <c r="N540" s="30" t="s">
        <v>1923</v>
      </c>
      <c r="O540" s="30" t="s">
        <v>80</v>
      </c>
      <c r="P540" s="30" t="s">
        <v>806</v>
      </c>
      <c r="Q540" s="30"/>
      <c r="R540" s="30"/>
      <c r="S540" s="30"/>
      <c r="T540" s="30" t="s">
        <v>5669</v>
      </c>
      <c r="U540" s="30"/>
      <c r="V540" s="30"/>
      <c r="W540" s="30" t="s">
        <v>5670</v>
      </c>
      <c r="X540" s="30" t="s">
        <v>5671</v>
      </c>
      <c r="Y540" s="30"/>
      <c r="Z540" s="30" t="s">
        <v>5672</v>
      </c>
    </row>
    <row r="541" ht="15.75" customHeight="1">
      <c r="A541" s="30" t="s">
        <v>4594</v>
      </c>
      <c r="B541" s="30" t="s">
        <v>880</v>
      </c>
      <c r="C541" s="30" t="s">
        <v>13197</v>
      </c>
      <c r="D541" s="44" t="s">
        <v>4596</v>
      </c>
      <c r="E541" s="44" t="s">
        <v>1459</v>
      </c>
      <c r="F541" s="32">
        <v>1946.0</v>
      </c>
      <c r="G541" s="30" t="s">
        <v>4597</v>
      </c>
      <c r="H541" s="84" t="s">
        <v>1588</v>
      </c>
      <c r="I541" s="30" t="s">
        <v>4598</v>
      </c>
      <c r="J541" s="30" t="s">
        <v>1458</v>
      </c>
      <c r="K541" s="44" t="s">
        <v>1460</v>
      </c>
      <c r="L541" s="30"/>
      <c r="M541" s="30" t="s">
        <v>891</v>
      </c>
      <c r="N541" s="30" t="s">
        <v>634</v>
      </c>
      <c r="O541" s="30" t="s">
        <v>890</v>
      </c>
      <c r="P541" s="30" t="s">
        <v>4599</v>
      </c>
      <c r="Q541" s="30"/>
      <c r="R541" s="30"/>
      <c r="S541" s="30"/>
      <c r="T541" s="30"/>
      <c r="U541" s="30"/>
      <c r="V541" s="30"/>
      <c r="W541" s="30" t="s">
        <v>4600</v>
      </c>
      <c r="X541" s="30" t="s">
        <v>4601</v>
      </c>
      <c r="Y541" s="30"/>
      <c r="Z541" s="30" t="s">
        <v>4602</v>
      </c>
    </row>
    <row r="542" ht="15.75" customHeight="1">
      <c r="A542" s="30" t="s">
        <v>5143</v>
      </c>
      <c r="B542" s="30" t="s">
        <v>999</v>
      </c>
      <c r="C542" s="30" t="s">
        <v>13198</v>
      </c>
      <c r="D542" s="44" t="s">
        <v>5145</v>
      </c>
      <c r="E542" s="30" t="s">
        <v>5146</v>
      </c>
      <c r="F542" s="32">
        <v>11519.0</v>
      </c>
      <c r="G542" s="30" t="s">
        <v>5147</v>
      </c>
      <c r="H542" s="84" t="s">
        <v>5616</v>
      </c>
      <c r="I542" s="30" t="s">
        <v>2133</v>
      </c>
      <c r="J542" s="84" t="s">
        <v>12673</v>
      </c>
      <c r="K542" s="44" t="s">
        <v>5148</v>
      </c>
      <c r="L542" s="30"/>
      <c r="M542" s="30" t="s">
        <v>398</v>
      </c>
      <c r="N542" s="30" t="s">
        <v>2304</v>
      </c>
      <c r="O542" s="30" t="s">
        <v>80</v>
      </c>
      <c r="P542" s="30" t="s">
        <v>480</v>
      </c>
      <c r="Q542" s="30"/>
      <c r="R542" s="30" t="s">
        <v>5149</v>
      </c>
      <c r="S542" s="30"/>
      <c r="T542" s="30" t="s">
        <v>5150</v>
      </c>
      <c r="U542" s="30"/>
      <c r="V542" s="30"/>
      <c r="W542" s="30" t="s">
        <v>5151</v>
      </c>
      <c r="X542" s="30" t="s">
        <v>5152</v>
      </c>
      <c r="Y542" s="30" t="s">
        <v>5153</v>
      </c>
      <c r="Z542" s="30" t="s">
        <v>5154</v>
      </c>
    </row>
    <row r="543" ht="15.75" customHeight="1">
      <c r="A543" s="30" t="s">
        <v>4873</v>
      </c>
      <c r="B543" s="30" t="s">
        <v>906</v>
      </c>
      <c r="C543" s="30" t="s">
        <v>13199</v>
      </c>
      <c r="D543" s="44" t="s">
        <v>4875</v>
      </c>
      <c r="E543" s="44" t="s">
        <v>1470</v>
      </c>
      <c r="F543" s="32">
        <v>1331.0</v>
      </c>
      <c r="G543" s="30" t="s">
        <v>4876</v>
      </c>
      <c r="H543" s="84" t="s">
        <v>1588</v>
      </c>
      <c r="I543" s="30" t="s">
        <v>4877</v>
      </c>
      <c r="J543" s="30" t="s">
        <v>1458</v>
      </c>
      <c r="K543" s="44" t="s">
        <v>1471</v>
      </c>
      <c r="L543" s="30"/>
      <c r="M543" s="30" t="s">
        <v>891</v>
      </c>
      <c r="N543" s="30" t="s">
        <v>1461</v>
      </c>
      <c r="O543" s="30" t="s">
        <v>109</v>
      </c>
      <c r="P543" s="30" t="s">
        <v>109</v>
      </c>
      <c r="Q543" s="30" t="s">
        <v>3186</v>
      </c>
      <c r="R543" s="30"/>
      <c r="S543" s="30"/>
      <c r="T543" s="30" t="s">
        <v>4878</v>
      </c>
      <c r="U543" s="30" t="s">
        <v>4879</v>
      </c>
      <c r="V543" s="30"/>
      <c r="W543" s="30" t="s">
        <v>4880</v>
      </c>
      <c r="X543" s="30" t="s">
        <v>4881</v>
      </c>
      <c r="Y543" s="30" t="s">
        <v>4882</v>
      </c>
      <c r="Z543" s="30" t="s">
        <v>4883</v>
      </c>
    </row>
    <row r="544" ht="15.75" customHeight="1">
      <c r="A544" s="30" t="s">
        <v>6918</v>
      </c>
      <c r="B544" s="30" t="s">
        <v>6857</v>
      </c>
      <c r="C544" s="30" t="s">
        <v>13200</v>
      </c>
      <c r="D544" s="44" t="s">
        <v>6919</v>
      </c>
      <c r="E544" s="44" t="s">
        <v>6861</v>
      </c>
      <c r="F544" s="32">
        <v>41.0</v>
      </c>
      <c r="G544" s="30"/>
      <c r="H544" s="84" t="s">
        <v>1588</v>
      </c>
      <c r="I544" s="30" t="s">
        <v>1588</v>
      </c>
      <c r="J544" s="84" t="s">
        <v>12786</v>
      </c>
      <c r="K544" s="44" t="s">
        <v>6863</v>
      </c>
      <c r="L544" s="30"/>
      <c r="M544" s="30" t="s">
        <v>755</v>
      </c>
      <c r="N544" s="30" t="s">
        <v>6920</v>
      </c>
      <c r="O544" s="30" t="s">
        <v>80</v>
      </c>
      <c r="P544" s="30" t="s">
        <v>80</v>
      </c>
      <c r="Q544" s="30"/>
      <c r="R544" s="30"/>
      <c r="S544" s="30"/>
      <c r="T544" s="30"/>
      <c r="U544" s="30"/>
      <c r="V544" s="30"/>
      <c r="W544" s="30" t="s">
        <v>6921</v>
      </c>
      <c r="X544" s="30" t="s">
        <v>6922</v>
      </c>
      <c r="Y544" s="30" t="s">
        <v>6923</v>
      </c>
      <c r="Z544" s="30" t="s">
        <v>6924</v>
      </c>
    </row>
    <row r="545" ht="15.75" customHeight="1">
      <c r="A545" s="30" t="s">
        <v>10806</v>
      </c>
      <c r="B545" s="30" t="s">
        <v>5511</v>
      </c>
      <c r="C545" s="30" t="s">
        <v>13201</v>
      </c>
      <c r="D545" s="44" t="s">
        <v>10808</v>
      </c>
      <c r="E545" s="44" t="s">
        <v>10757</v>
      </c>
      <c r="F545" s="32">
        <v>1213.0</v>
      </c>
      <c r="G545" s="30"/>
      <c r="H545" s="84" t="s">
        <v>1588</v>
      </c>
      <c r="I545" s="30" t="s">
        <v>1588</v>
      </c>
      <c r="J545" s="30" t="s">
        <v>1427</v>
      </c>
      <c r="K545" s="44" t="s">
        <v>10760</v>
      </c>
      <c r="L545" s="30"/>
      <c r="M545" s="30" t="s">
        <v>755</v>
      </c>
      <c r="N545" s="30" t="s">
        <v>467</v>
      </c>
      <c r="O545" s="30" t="s">
        <v>1771</v>
      </c>
      <c r="P545" s="30" t="s">
        <v>1781</v>
      </c>
      <c r="Q545" s="30"/>
      <c r="R545" s="30"/>
      <c r="S545" s="30"/>
      <c r="T545" s="30"/>
      <c r="U545" s="30"/>
      <c r="V545" s="30"/>
      <c r="W545" s="30" t="s">
        <v>10809</v>
      </c>
      <c r="X545" s="30" t="s">
        <v>10810</v>
      </c>
      <c r="Y545" s="30" t="s">
        <v>10811</v>
      </c>
      <c r="Z545" s="30" t="s">
        <v>10812</v>
      </c>
    </row>
    <row r="546" ht="15.75" customHeight="1">
      <c r="A546" s="30" t="s">
        <v>4544</v>
      </c>
      <c r="B546" s="30" t="s">
        <v>893</v>
      </c>
      <c r="C546" s="30" t="s">
        <v>13202</v>
      </c>
      <c r="D546" s="44" t="s">
        <v>4546</v>
      </c>
      <c r="E546" s="44" t="s">
        <v>897</v>
      </c>
      <c r="F546" s="32">
        <v>1635.0</v>
      </c>
      <c r="G546" s="30" t="s">
        <v>4547</v>
      </c>
      <c r="H546" s="84" t="s">
        <v>1588</v>
      </c>
      <c r="I546" s="30" t="s">
        <v>4548</v>
      </c>
      <c r="J546" s="84" t="s">
        <v>12684</v>
      </c>
      <c r="K546" s="44" t="s">
        <v>1302</v>
      </c>
      <c r="L546" s="30"/>
      <c r="M546" s="30" t="s">
        <v>516</v>
      </c>
      <c r="N546" s="30" t="s">
        <v>546</v>
      </c>
      <c r="O546" s="30" t="s">
        <v>80</v>
      </c>
      <c r="P546" s="30" t="s">
        <v>527</v>
      </c>
      <c r="Q546" s="30" t="s">
        <v>4549</v>
      </c>
      <c r="R546" s="30"/>
      <c r="S546" s="30"/>
      <c r="T546" s="30" t="s">
        <v>4550</v>
      </c>
      <c r="U546" s="30" t="s">
        <v>4551</v>
      </c>
      <c r="V546" s="30"/>
      <c r="W546" s="30" t="s">
        <v>4552</v>
      </c>
      <c r="X546" s="30" t="s">
        <v>4553</v>
      </c>
      <c r="Y546" s="30"/>
      <c r="Z546" s="30" t="s">
        <v>4554</v>
      </c>
    </row>
    <row r="547" ht="15.75" customHeight="1">
      <c r="A547" s="30" t="s">
        <v>8241</v>
      </c>
      <c r="B547" s="30" t="s">
        <v>8100</v>
      </c>
      <c r="C547" s="30" t="s">
        <v>13203</v>
      </c>
      <c r="D547" s="44" t="s">
        <v>8243</v>
      </c>
      <c r="E547" s="44" t="s">
        <v>8182</v>
      </c>
      <c r="F547" s="32">
        <v>818.0</v>
      </c>
      <c r="G547" s="30"/>
      <c r="H547" s="84" t="s">
        <v>1588</v>
      </c>
      <c r="I547" s="30" t="s">
        <v>8244</v>
      </c>
      <c r="J547" s="84" t="s">
        <v>11048</v>
      </c>
      <c r="K547" s="30"/>
      <c r="L547" s="30"/>
      <c r="M547" s="30" t="s">
        <v>380</v>
      </c>
      <c r="N547" s="30" t="s">
        <v>1780</v>
      </c>
      <c r="O547" s="30" t="s">
        <v>741</v>
      </c>
      <c r="P547" s="30" t="s">
        <v>741</v>
      </c>
      <c r="Q547" s="30"/>
      <c r="R547" s="30"/>
      <c r="S547" s="30"/>
      <c r="T547" s="30"/>
      <c r="U547" s="30"/>
      <c r="V547" s="30"/>
      <c r="W547" s="30" t="s">
        <v>8245</v>
      </c>
      <c r="X547" s="30" t="s">
        <v>8246</v>
      </c>
      <c r="Y547" s="30"/>
      <c r="Z547" s="30" t="s">
        <v>8247</v>
      </c>
    </row>
    <row r="548" ht="15.75" customHeight="1">
      <c r="A548" s="30" t="s">
        <v>7016</v>
      </c>
      <c r="B548" s="30" t="s">
        <v>1207</v>
      </c>
      <c r="C548" s="30" t="s">
        <v>13204</v>
      </c>
      <c r="D548" s="44" t="s">
        <v>7018</v>
      </c>
      <c r="E548" s="44" t="s">
        <v>1211</v>
      </c>
      <c r="F548" s="32">
        <v>2921.0</v>
      </c>
      <c r="G548" s="30"/>
      <c r="H548" s="84" t="s">
        <v>1588</v>
      </c>
      <c r="I548" s="30" t="s">
        <v>7019</v>
      </c>
      <c r="J548" s="125" t="s">
        <v>12690</v>
      </c>
      <c r="K548" s="44" t="s">
        <v>1819</v>
      </c>
      <c r="L548" s="30"/>
      <c r="M548" s="30" t="s">
        <v>755</v>
      </c>
      <c r="N548" s="30" t="s">
        <v>756</v>
      </c>
      <c r="O548" s="30" t="s">
        <v>300</v>
      </c>
      <c r="P548" s="30" t="s">
        <v>3808</v>
      </c>
      <c r="Q548" s="30" t="s">
        <v>670</v>
      </c>
      <c r="R548" s="30" t="s">
        <v>7020</v>
      </c>
      <c r="S548" s="30"/>
      <c r="T548" s="30"/>
      <c r="U548" s="30"/>
      <c r="V548" s="30"/>
      <c r="W548" s="30" t="s">
        <v>7021</v>
      </c>
      <c r="X548" s="30" t="s">
        <v>7022</v>
      </c>
      <c r="Y548" s="30" t="s">
        <v>7023</v>
      </c>
      <c r="Z548" s="30" t="s">
        <v>7024</v>
      </c>
    </row>
    <row r="549" ht="15.75" customHeight="1">
      <c r="A549" s="30" t="s">
        <v>8199</v>
      </c>
      <c r="B549" s="30" t="s">
        <v>8100</v>
      </c>
      <c r="C549" s="30" t="s">
        <v>13205</v>
      </c>
      <c r="D549" s="44" t="s">
        <v>8201</v>
      </c>
      <c r="E549" s="44" t="s">
        <v>8182</v>
      </c>
      <c r="F549" s="32">
        <v>625.0</v>
      </c>
      <c r="G549" s="30"/>
      <c r="H549" s="84" t="s">
        <v>1588</v>
      </c>
      <c r="I549" s="30" t="s">
        <v>8202</v>
      </c>
      <c r="J549" s="84" t="s">
        <v>11048</v>
      </c>
      <c r="K549" s="30"/>
      <c r="L549" s="30"/>
      <c r="M549" s="30" t="s">
        <v>380</v>
      </c>
      <c r="N549" s="30" t="s">
        <v>7320</v>
      </c>
      <c r="O549" s="30" t="s">
        <v>741</v>
      </c>
      <c r="P549" s="30" t="s">
        <v>5056</v>
      </c>
      <c r="Q549" s="30" t="s">
        <v>2855</v>
      </c>
      <c r="R549" s="30"/>
      <c r="S549" s="30"/>
      <c r="T549" s="30"/>
      <c r="U549" s="30" t="s">
        <v>8203</v>
      </c>
      <c r="V549" s="30"/>
      <c r="W549" s="30" t="s">
        <v>8204</v>
      </c>
      <c r="X549" s="30" t="s">
        <v>8205</v>
      </c>
      <c r="Y549" s="30"/>
      <c r="Z549" s="30" t="s">
        <v>8206</v>
      </c>
    </row>
    <row r="550" ht="15.75" customHeight="1">
      <c r="A550" s="30" t="s">
        <v>6573</v>
      </c>
      <c r="B550" s="30" t="s">
        <v>1133</v>
      </c>
      <c r="C550" s="30" t="s">
        <v>13206</v>
      </c>
      <c r="D550" s="44" t="s">
        <v>6575</v>
      </c>
      <c r="E550" s="44" t="s">
        <v>1728</v>
      </c>
      <c r="F550" s="32">
        <v>709.0</v>
      </c>
      <c r="G550" s="30"/>
      <c r="H550" s="84" t="s">
        <v>1588</v>
      </c>
      <c r="I550" s="30" t="s">
        <v>852</v>
      </c>
      <c r="J550" s="30" t="s">
        <v>1427</v>
      </c>
      <c r="K550" s="44" t="s">
        <v>1141</v>
      </c>
      <c r="L550" s="30"/>
      <c r="M550" s="30" t="s">
        <v>755</v>
      </c>
      <c r="N550" s="30" t="s">
        <v>1449</v>
      </c>
      <c r="O550" s="30" t="s">
        <v>80</v>
      </c>
      <c r="P550" s="30" t="s">
        <v>6576</v>
      </c>
      <c r="Q550" s="30"/>
      <c r="R550" s="30"/>
      <c r="S550" s="30"/>
      <c r="T550" s="30"/>
      <c r="U550" s="30"/>
      <c r="V550" s="30"/>
      <c r="W550" s="30" t="s">
        <v>6577</v>
      </c>
      <c r="X550" s="30" t="s">
        <v>6578</v>
      </c>
      <c r="Y550" s="30"/>
      <c r="Z550" s="30" t="s">
        <v>6579</v>
      </c>
    </row>
    <row r="551" ht="15.75" customHeight="1">
      <c r="A551" s="30" t="s">
        <v>9577</v>
      </c>
      <c r="B551" s="30" t="s">
        <v>9499</v>
      </c>
      <c r="C551" s="30"/>
      <c r="D551" s="44" t="s">
        <v>9578</v>
      </c>
      <c r="E551" s="30"/>
      <c r="F551" s="32">
        <v>1429.0</v>
      </c>
      <c r="G551" s="30"/>
      <c r="H551" s="84" t="s">
        <v>1588</v>
      </c>
      <c r="I551" s="30" t="s">
        <v>4548</v>
      </c>
      <c r="J551" s="125" t="s">
        <v>11048</v>
      </c>
      <c r="K551" s="30"/>
      <c r="L551" s="30"/>
      <c r="M551" s="30"/>
      <c r="N551" s="30" t="s">
        <v>3184</v>
      </c>
      <c r="O551" s="30" t="s">
        <v>80</v>
      </c>
      <c r="P551" s="30" t="s">
        <v>9579</v>
      </c>
      <c r="Q551" s="30" t="s">
        <v>623</v>
      </c>
      <c r="R551" s="30"/>
      <c r="S551" s="30"/>
      <c r="T551" s="30"/>
      <c r="U551" s="30"/>
      <c r="V551" s="30"/>
      <c r="W551" s="30" t="s">
        <v>9580</v>
      </c>
      <c r="X551" s="30" t="s">
        <v>9581</v>
      </c>
      <c r="Y551" s="30" t="s">
        <v>9582</v>
      </c>
      <c r="Z551" s="30" t="s">
        <v>9583</v>
      </c>
    </row>
    <row r="552" ht="15.75" customHeight="1">
      <c r="A552" s="30" t="s">
        <v>9362</v>
      </c>
      <c r="B552" s="30" t="s">
        <v>9307</v>
      </c>
      <c r="C552" s="30" t="s">
        <v>13208</v>
      </c>
      <c r="D552" s="44" t="s">
        <v>9364</v>
      </c>
      <c r="E552" s="44" t="s">
        <v>9310</v>
      </c>
      <c r="F552" s="32">
        <v>1532.0</v>
      </c>
      <c r="G552" s="30"/>
      <c r="H552" s="84" t="s">
        <v>1588</v>
      </c>
      <c r="I552" s="30" t="s">
        <v>9365</v>
      </c>
      <c r="J552" s="30" t="s">
        <v>1427</v>
      </c>
      <c r="K552" s="44" t="s">
        <v>9312</v>
      </c>
      <c r="L552" s="30"/>
      <c r="M552" s="30" t="s">
        <v>755</v>
      </c>
      <c r="N552" s="30" t="s">
        <v>3276</v>
      </c>
      <c r="O552" s="30" t="s">
        <v>300</v>
      </c>
      <c r="P552" s="30" t="s">
        <v>1651</v>
      </c>
      <c r="Q552" s="30" t="s">
        <v>537</v>
      </c>
      <c r="R552" s="30"/>
      <c r="S552" s="30"/>
      <c r="T552" s="30"/>
      <c r="U552" s="30" t="s">
        <v>9366</v>
      </c>
      <c r="V552" s="30"/>
      <c r="W552" s="30" t="s">
        <v>9367</v>
      </c>
      <c r="X552" s="30" t="s">
        <v>9368</v>
      </c>
      <c r="Y552" s="30" t="s">
        <v>9369</v>
      </c>
      <c r="Z552" s="30" t="s">
        <v>9370</v>
      </c>
    </row>
    <row r="553" ht="15.75" customHeight="1">
      <c r="A553" s="30" t="s">
        <v>9118</v>
      </c>
      <c r="B553" s="30" t="s">
        <v>9109</v>
      </c>
      <c r="C553" s="30" t="s">
        <v>13209</v>
      </c>
      <c r="D553" s="44" t="s">
        <v>9120</v>
      </c>
      <c r="E553" s="44" t="s">
        <v>9112</v>
      </c>
      <c r="F553" s="32">
        <v>2669.0</v>
      </c>
      <c r="G553" s="30" t="s">
        <v>9121</v>
      </c>
      <c r="H553" s="84" t="s">
        <v>1588</v>
      </c>
      <c r="I553" s="30" t="s">
        <v>1673</v>
      </c>
      <c r="J553" s="84" t="s">
        <v>12684</v>
      </c>
      <c r="K553" s="44" t="s">
        <v>9114</v>
      </c>
      <c r="L553" s="30"/>
      <c r="M553" s="30" t="s">
        <v>466</v>
      </c>
      <c r="N553" s="30" t="s">
        <v>2389</v>
      </c>
      <c r="O553" s="30" t="s">
        <v>1689</v>
      </c>
      <c r="P553" s="30" t="s">
        <v>1689</v>
      </c>
      <c r="Q553" s="30" t="s">
        <v>2435</v>
      </c>
      <c r="R553" s="30" t="s">
        <v>9122</v>
      </c>
      <c r="S553" s="30"/>
      <c r="T553" s="30"/>
      <c r="U553" s="30"/>
      <c r="V553" s="30"/>
      <c r="W553" s="30" t="s">
        <v>9123</v>
      </c>
      <c r="X553" s="30" t="s">
        <v>9124</v>
      </c>
      <c r="Y553" s="30"/>
      <c r="Z553" s="30" t="s">
        <v>9125</v>
      </c>
    </row>
    <row r="554" ht="15.75" customHeight="1">
      <c r="A554" s="30" t="s">
        <v>10595</v>
      </c>
      <c r="B554" s="30" t="s">
        <v>10594</v>
      </c>
      <c r="C554" s="30"/>
      <c r="D554" s="44" t="s">
        <v>10596</v>
      </c>
      <c r="E554" s="44" t="s">
        <v>10597</v>
      </c>
      <c r="F554" s="32">
        <v>6879.0</v>
      </c>
      <c r="G554" s="30"/>
      <c r="H554" s="84" t="s">
        <v>5616</v>
      </c>
      <c r="I554" s="30" t="s">
        <v>9189</v>
      </c>
      <c r="J554" s="84" t="s">
        <v>1427</v>
      </c>
      <c r="K554" s="44" t="s">
        <v>10598</v>
      </c>
      <c r="L554" s="30"/>
      <c r="M554" s="30" t="s">
        <v>398</v>
      </c>
      <c r="N554" s="30" t="s">
        <v>5783</v>
      </c>
      <c r="O554" s="30" t="s">
        <v>300</v>
      </c>
      <c r="P554" s="30" t="s">
        <v>1651</v>
      </c>
      <c r="Q554" s="30" t="s">
        <v>3598</v>
      </c>
      <c r="R554" s="30" t="s">
        <v>10599</v>
      </c>
      <c r="S554" s="30"/>
      <c r="T554" s="30"/>
      <c r="U554" s="30" t="s">
        <v>10600</v>
      </c>
      <c r="V554" s="30"/>
      <c r="W554" s="30" t="s">
        <v>10601</v>
      </c>
      <c r="X554" s="30" t="s">
        <v>10602</v>
      </c>
      <c r="Y554" s="30"/>
      <c r="Z554" s="30" t="s">
        <v>10603</v>
      </c>
    </row>
    <row r="555" ht="15.75" customHeight="1">
      <c r="A555" s="30" t="s">
        <v>5895</v>
      </c>
      <c r="B555" s="30" t="s">
        <v>3408</v>
      </c>
      <c r="C555" s="30" t="s">
        <v>13211</v>
      </c>
      <c r="D555" s="44" t="s">
        <v>5897</v>
      </c>
      <c r="E555" s="44" t="s">
        <v>3596</v>
      </c>
      <c r="F555" s="32">
        <v>2319.0</v>
      </c>
      <c r="G555" s="30"/>
      <c r="H555" s="84" t="s">
        <v>1588</v>
      </c>
      <c r="I555" s="30" t="s">
        <v>1619</v>
      </c>
      <c r="J555" s="30" t="s">
        <v>1427</v>
      </c>
      <c r="K555" s="44" t="s">
        <v>3415</v>
      </c>
      <c r="L555" s="30"/>
      <c r="M555" s="30" t="s">
        <v>398</v>
      </c>
      <c r="N555" s="30" t="s">
        <v>669</v>
      </c>
      <c r="O555" s="30" t="s">
        <v>450</v>
      </c>
      <c r="P555" s="30" t="s">
        <v>5817</v>
      </c>
      <c r="Q555" s="30"/>
      <c r="R555" s="30"/>
      <c r="S555" s="30"/>
      <c r="T555" s="30"/>
      <c r="U555" s="30"/>
      <c r="V555" s="30"/>
      <c r="W555" s="30" t="s">
        <v>5898</v>
      </c>
      <c r="X555" s="30" t="s">
        <v>5899</v>
      </c>
      <c r="Y555" s="30"/>
      <c r="Z555" s="30" t="s">
        <v>5900</v>
      </c>
    </row>
    <row r="556" ht="15.75" customHeight="1">
      <c r="A556" s="30" t="s">
        <v>6842</v>
      </c>
      <c r="B556" s="30" t="s">
        <v>6794</v>
      </c>
      <c r="C556" s="30" t="s">
        <v>13212</v>
      </c>
      <c r="D556" s="44" t="s">
        <v>6844</v>
      </c>
      <c r="E556" s="44" t="s">
        <v>6798</v>
      </c>
      <c r="F556" s="32">
        <v>3008.0</v>
      </c>
      <c r="G556" s="30"/>
      <c r="H556" s="84" t="s">
        <v>1588</v>
      </c>
      <c r="I556" s="30" t="s">
        <v>6845</v>
      </c>
      <c r="J556" s="84" t="s">
        <v>12673</v>
      </c>
      <c r="K556" s="44" t="s">
        <v>6800</v>
      </c>
      <c r="L556" s="30"/>
      <c r="M556" s="30" t="s">
        <v>755</v>
      </c>
      <c r="N556" s="30" t="s">
        <v>1911</v>
      </c>
      <c r="O556" s="30" t="s">
        <v>1807</v>
      </c>
      <c r="P556" s="30" t="s">
        <v>1807</v>
      </c>
      <c r="Q556" s="30" t="s">
        <v>770</v>
      </c>
      <c r="R556" s="30"/>
      <c r="S556" s="30"/>
      <c r="T556" s="30"/>
      <c r="U556" s="30"/>
      <c r="V556" s="30"/>
      <c r="W556" s="30" t="s">
        <v>6846</v>
      </c>
      <c r="X556" s="30" t="s">
        <v>6847</v>
      </c>
      <c r="Y556" s="30" t="s">
        <v>6848</v>
      </c>
      <c r="Z556" s="30" t="s">
        <v>6849</v>
      </c>
    </row>
    <row r="557" ht="15.75" customHeight="1">
      <c r="A557" s="30" t="s">
        <v>10870</v>
      </c>
      <c r="B557" s="30" t="s">
        <v>10823</v>
      </c>
      <c r="C557" s="30" t="s">
        <v>13213</v>
      </c>
      <c r="D557" s="44" t="s">
        <v>10872</v>
      </c>
      <c r="E557" s="30"/>
      <c r="F557" s="32">
        <v>31.0</v>
      </c>
      <c r="G557" s="30"/>
      <c r="H557" s="84" t="s">
        <v>1588</v>
      </c>
      <c r="I557" s="30" t="s">
        <v>10873</v>
      </c>
      <c r="J557" s="125" t="s">
        <v>11048</v>
      </c>
      <c r="K557" s="30"/>
      <c r="L557" s="30"/>
      <c r="M557" s="30"/>
      <c r="N557" s="30" t="s">
        <v>4828</v>
      </c>
      <c r="O557" s="30" t="s">
        <v>2149</v>
      </c>
      <c r="P557" s="30" t="s">
        <v>2149</v>
      </c>
      <c r="Q557" s="30"/>
      <c r="R557" s="30"/>
      <c r="S557" s="30"/>
      <c r="T557" s="30"/>
      <c r="U557" s="30"/>
      <c r="V557" s="30"/>
      <c r="W557" s="30" t="s">
        <v>10874</v>
      </c>
      <c r="X557" s="30" t="s">
        <v>10875</v>
      </c>
      <c r="Y557" s="30" t="s">
        <v>10876</v>
      </c>
      <c r="Z557" s="30" t="s">
        <v>10877</v>
      </c>
    </row>
    <row r="558" ht="15.75" customHeight="1">
      <c r="A558" s="30" t="s">
        <v>5311</v>
      </c>
      <c r="B558" s="30" t="s">
        <v>5299</v>
      </c>
      <c r="C558" s="30" t="s">
        <v>13214</v>
      </c>
      <c r="D558" s="44" t="s">
        <v>5313</v>
      </c>
      <c r="E558" s="44" t="s">
        <v>5314</v>
      </c>
      <c r="F558" s="32">
        <v>13904.0</v>
      </c>
      <c r="G558" s="30" t="s">
        <v>5315</v>
      </c>
      <c r="H558" s="30" t="s">
        <v>1343</v>
      </c>
      <c r="I558" s="30" t="s">
        <v>1343</v>
      </c>
      <c r="J558" s="84" t="s">
        <v>12684</v>
      </c>
      <c r="K558" s="44" t="s">
        <v>5316</v>
      </c>
      <c r="L558" s="30"/>
      <c r="M558" s="30" t="s">
        <v>380</v>
      </c>
      <c r="N558" s="30" t="s">
        <v>5317</v>
      </c>
      <c r="O558" s="30" t="s">
        <v>1131</v>
      </c>
      <c r="P558" s="30" t="s">
        <v>1131</v>
      </c>
      <c r="Q558" s="30" t="s">
        <v>5318</v>
      </c>
      <c r="R558" s="30" t="s">
        <v>5319</v>
      </c>
      <c r="S558" s="30"/>
      <c r="T558" s="30"/>
      <c r="U558" s="30"/>
      <c r="V558" s="30"/>
      <c r="W558" s="30" t="s">
        <v>5320</v>
      </c>
      <c r="X558" s="30" t="s">
        <v>5321</v>
      </c>
      <c r="Y558" s="30" t="s">
        <v>5322</v>
      </c>
      <c r="Z558" s="30" t="s">
        <v>5323</v>
      </c>
    </row>
    <row r="559" ht="15.75" customHeight="1">
      <c r="A559" s="30" t="s">
        <v>9665</v>
      </c>
      <c r="B559" s="30" t="s">
        <v>9664</v>
      </c>
      <c r="C559" s="30" t="s">
        <v>13215</v>
      </c>
      <c r="D559" s="44" t="s">
        <v>9667</v>
      </c>
      <c r="E559" s="44" t="s">
        <v>9668</v>
      </c>
      <c r="F559" s="32">
        <v>2995.0</v>
      </c>
      <c r="G559" s="30" t="s">
        <v>9669</v>
      </c>
      <c r="H559" s="84" t="s">
        <v>1588</v>
      </c>
      <c r="I559" s="30" t="s">
        <v>9670</v>
      </c>
      <c r="J559" s="30" t="s">
        <v>1427</v>
      </c>
      <c r="K559" s="44" t="s">
        <v>9671</v>
      </c>
      <c r="L559" s="30"/>
      <c r="M559" s="30" t="s">
        <v>516</v>
      </c>
      <c r="N559" s="30" t="s">
        <v>2304</v>
      </c>
      <c r="O559" s="30" t="s">
        <v>80</v>
      </c>
      <c r="P559" s="30" t="s">
        <v>9672</v>
      </c>
      <c r="Q559" s="30"/>
      <c r="R559" s="30"/>
      <c r="S559" s="30"/>
      <c r="T559" s="30"/>
      <c r="U559" s="30"/>
      <c r="V559" s="30"/>
      <c r="W559" s="30" t="s">
        <v>9673</v>
      </c>
      <c r="X559" s="30" t="s">
        <v>9674</v>
      </c>
      <c r="Y559" s="30"/>
      <c r="Z559" s="30" t="s">
        <v>9675</v>
      </c>
    </row>
    <row r="560" ht="15.75" customHeight="1">
      <c r="A560" s="30" t="s">
        <v>5542</v>
      </c>
      <c r="B560" s="30" t="s">
        <v>5511</v>
      </c>
      <c r="C560" s="30" t="s">
        <v>13216</v>
      </c>
      <c r="D560" s="44" t="s">
        <v>5544</v>
      </c>
      <c r="E560" s="44" t="s">
        <v>5522</v>
      </c>
      <c r="F560" s="32">
        <v>1450.0</v>
      </c>
      <c r="G560" s="30" t="s">
        <v>5545</v>
      </c>
      <c r="H560" s="84" t="s">
        <v>1588</v>
      </c>
      <c r="I560" s="30" t="s">
        <v>5546</v>
      </c>
      <c r="J560" s="84" t="s">
        <v>12684</v>
      </c>
      <c r="K560" s="44" t="s">
        <v>5525</v>
      </c>
      <c r="L560" s="30"/>
      <c r="M560" s="30" t="s">
        <v>466</v>
      </c>
      <c r="N560" s="30" t="s">
        <v>5547</v>
      </c>
      <c r="O560" s="30" t="s">
        <v>2017</v>
      </c>
      <c r="P560" s="30" t="s">
        <v>2446</v>
      </c>
      <c r="Q560" s="30"/>
      <c r="R560" s="30"/>
      <c r="S560" s="30"/>
      <c r="T560" s="30"/>
      <c r="U560" s="30"/>
      <c r="V560" s="30"/>
      <c r="W560" s="30" t="s">
        <v>5548</v>
      </c>
      <c r="X560" s="30" t="s">
        <v>5549</v>
      </c>
      <c r="Y560" s="30" t="s">
        <v>5550</v>
      </c>
      <c r="Z560" s="30" t="s">
        <v>5551</v>
      </c>
    </row>
    <row r="561" ht="15.75" customHeight="1">
      <c r="A561" s="30" t="s">
        <v>10233</v>
      </c>
      <c r="B561" s="30" t="s">
        <v>10202</v>
      </c>
      <c r="C561" s="30"/>
      <c r="D561" s="44" t="s">
        <v>10234</v>
      </c>
      <c r="E561" s="30"/>
      <c r="F561" s="32">
        <v>12.0</v>
      </c>
      <c r="G561" s="30"/>
      <c r="H561" s="84" t="s">
        <v>1588</v>
      </c>
      <c r="I561" s="30" t="s">
        <v>10235</v>
      </c>
      <c r="J561" s="30" t="s">
        <v>1427</v>
      </c>
      <c r="K561" s="44" t="s">
        <v>10236</v>
      </c>
      <c r="L561" s="30"/>
      <c r="M561" s="30" t="s">
        <v>398</v>
      </c>
      <c r="N561" s="30" t="s">
        <v>10237</v>
      </c>
      <c r="O561" s="30" t="s">
        <v>80</v>
      </c>
      <c r="P561" s="30" t="s">
        <v>10238</v>
      </c>
      <c r="Q561" s="30"/>
      <c r="R561" s="30"/>
      <c r="S561" s="30"/>
      <c r="T561" s="30"/>
      <c r="U561" s="30"/>
      <c r="V561" s="30"/>
      <c r="W561" s="30" t="s">
        <v>10239</v>
      </c>
      <c r="X561" s="30"/>
      <c r="Y561" s="30"/>
      <c r="Z561" s="30" t="s">
        <v>10240</v>
      </c>
    </row>
    <row r="562" ht="15.75" customHeight="1">
      <c r="A562" s="30" t="s">
        <v>8538</v>
      </c>
      <c r="B562" s="30" t="s">
        <v>4775</v>
      </c>
      <c r="C562" s="30" t="s">
        <v>13218</v>
      </c>
      <c r="D562" s="44" t="s">
        <v>8540</v>
      </c>
      <c r="E562" s="44" t="s">
        <v>8530</v>
      </c>
      <c r="F562" s="32">
        <v>1274.0</v>
      </c>
      <c r="G562" s="30"/>
      <c r="H562" s="84" t="s">
        <v>1588</v>
      </c>
      <c r="I562" s="30" t="s">
        <v>1588</v>
      </c>
      <c r="J562" s="84" t="s">
        <v>1427</v>
      </c>
      <c r="K562" s="44" t="s">
        <v>8532</v>
      </c>
      <c r="L562" s="30"/>
      <c r="M562" s="30" t="s">
        <v>466</v>
      </c>
      <c r="N562" s="30" t="s">
        <v>862</v>
      </c>
      <c r="O562" s="30" t="s">
        <v>2017</v>
      </c>
      <c r="P562" s="30" t="s">
        <v>2016</v>
      </c>
      <c r="Q562" s="30"/>
      <c r="R562" s="30"/>
      <c r="S562" s="30"/>
      <c r="T562" s="30"/>
      <c r="U562" s="30" t="s">
        <v>8541</v>
      </c>
      <c r="V562" s="30"/>
      <c r="W562" s="30" t="s">
        <v>8542</v>
      </c>
      <c r="X562" s="30" t="s">
        <v>8543</v>
      </c>
      <c r="Y562" s="30"/>
      <c r="Z562" s="30" t="s">
        <v>8544</v>
      </c>
    </row>
    <row r="563" ht="15.75" customHeight="1">
      <c r="A563" s="30" t="s">
        <v>8827</v>
      </c>
      <c r="B563" s="30" t="s">
        <v>8768</v>
      </c>
      <c r="C563" s="30" t="s">
        <v>13219</v>
      </c>
      <c r="D563" s="44" t="s">
        <v>8829</v>
      </c>
      <c r="E563" s="44" t="s">
        <v>8772</v>
      </c>
      <c r="F563" s="32">
        <v>6116.0</v>
      </c>
      <c r="G563" s="30" t="s">
        <v>8830</v>
      </c>
      <c r="H563" s="84" t="s">
        <v>1588</v>
      </c>
      <c r="I563" s="30" t="s">
        <v>8831</v>
      </c>
      <c r="J563" s="30" t="s">
        <v>1427</v>
      </c>
      <c r="K563" s="44" t="s">
        <v>8775</v>
      </c>
      <c r="L563" s="30"/>
      <c r="M563" s="30" t="s">
        <v>755</v>
      </c>
      <c r="N563" s="30"/>
      <c r="O563" s="30" t="s">
        <v>80</v>
      </c>
      <c r="P563" s="30" t="s">
        <v>80</v>
      </c>
      <c r="Q563" s="30" t="s">
        <v>770</v>
      </c>
      <c r="R563" s="30" t="s">
        <v>8832</v>
      </c>
      <c r="S563" s="30"/>
      <c r="T563" s="30" t="s">
        <v>8833</v>
      </c>
      <c r="U563" s="30" t="s">
        <v>8834</v>
      </c>
      <c r="V563" s="30"/>
      <c r="W563" s="30" t="s">
        <v>8835</v>
      </c>
      <c r="X563" s="30" t="s">
        <v>8836</v>
      </c>
      <c r="Y563" s="30" t="s">
        <v>8837</v>
      </c>
      <c r="Z563" s="30" t="s">
        <v>8838</v>
      </c>
    </row>
    <row r="564" ht="15.75" customHeight="1">
      <c r="A564" s="30" t="s">
        <v>10794</v>
      </c>
      <c r="B564" s="30" t="s">
        <v>5511</v>
      </c>
      <c r="C564" s="30"/>
      <c r="D564" s="44" t="s">
        <v>10795</v>
      </c>
      <c r="E564" s="44" t="s">
        <v>10787</v>
      </c>
      <c r="F564" s="32">
        <v>379.0</v>
      </c>
      <c r="G564" s="30"/>
      <c r="H564" s="84" t="s">
        <v>1588</v>
      </c>
      <c r="I564" s="30" t="s">
        <v>10796</v>
      </c>
      <c r="J564" s="84" t="s">
        <v>1427</v>
      </c>
      <c r="K564" s="44" t="s">
        <v>10789</v>
      </c>
      <c r="L564" s="30"/>
      <c r="M564" s="30" t="s">
        <v>891</v>
      </c>
      <c r="N564" s="30" t="s">
        <v>1820</v>
      </c>
      <c r="O564" s="30" t="s">
        <v>300</v>
      </c>
      <c r="P564" s="30" t="s">
        <v>300</v>
      </c>
      <c r="Q564" s="30"/>
      <c r="R564" s="30"/>
      <c r="S564" s="30"/>
      <c r="T564" s="30"/>
      <c r="U564" s="30"/>
      <c r="V564" s="30"/>
      <c r="W564" s="30" t="s">
        <v>10797</v>
      </c>
      <c r="X564" s="30" t="s">
        <v>10798</v>
      </c>
      <c r="Y564" s="30"/>
      <c r="Z564" s="30" t="s">
        <v>10799</v>
      </c>
    </row>
    <row r="565" ht="15.75" customHeight="1">
      <c r="A565" s="30" t="s">
        <v>10158</v>
      </c>
      <c r="B565" s="30" t="s">
        <v>10084</v>
      </c>
      <c r="C565" s="30"/>
      <c r="D565" s="44" t="s">
        <v>10159</v>
      </c>
      <c r="E565" s="44" t="s">
        <v>10160</v>
      </c>
      <c r="F565" s="32">
        <v>352.0</v>
      </c>
      <c r="G565" s="30" t="s">
        <v>10161</v>
      </c>
      <c r="H565" s="84" t="s">
        <v>1588</v>
      </c>
      <c r="I565" s="30" t="s">
        <v>1673</v>
      </c>
      <c r="J565" s="84" t="s">
        <v>12673</v>
      </c>
      <c r="K565" s="44" t="s">
        <v>10163</v>
      </c>
      <c r="L565" s="30"/>
      <c r="M565" s="30" t="s">
        <v>398</v>
      </c>
      <c r="N565" s="30"/>
      <c r="O565" s="30" t="s">
        <v>80</v>
      </c>
      <c r="P565" s="30" t="s">
        <v>80</v>
      </c>
      <c r="Q565" s="30" t="s">
        <v>10164</v>
      </c>
      <c r="R565" s="30"/>
      <c r="S565" s="30"/>
      <c r="T565" s="30"/>
      <c r="U565" s="30"/>
      <c r="V565" s="30"/>
      <c r="W565" s="30" t="s">
        <v>10165</v>
      </c>
      <c r="X565" s="30"/>
      <c r="Y565" s="30"/>
      <c r="Z565" s="30" t="s">
        <v>10166</v>
      </c>
    </row>
    <row r="566" ht="15.75" customHeight="1">
      <c r="A566" s="30" t="s">
        <v>7475</v>
      </c>
      <c r="B566" s="30" t="s">
        <v>7338</v>
      </c>
      <c r="C566" s="30" t="s">
        <v>13222</v>
      </c>
      <c r="D566" s="44" t="s">
        <v>7476</v>
      </c>
      <c r="E566" s="44" t="s">
        <v>7341</v>
      </c>
      <c r="F566" s="32">
        <v>798.0</v>
      </c>
      <c r="G566" s="30"/>
      <c r="H566" s="84" t="s">
        <v>1588</v>
      </c>
      <c r="I566" s="30" t="s">
        <v>852</v>
      </c>
      <c r="J566" s="84" t="s">
        <v>1427</v>
      </c>
      <c r="K566" s="44" t="s">
        <v>7343</v>
      </c>
      <c r="L566" s="30"/>
      <c r="M566" s="30" t="s">
        <v>398</v>
      </c>
      <c r="N566" s="30" t="s">
        <v>831</v>
      </c>
      <c r="O566" s="30" t="s">
        <v>245</v>
      </c>
      <c r="P566" s="30" t="s">
        <v>7380</v>
      </c>
      <c r="Q566" s="30"/>
      <c r="R566" s="30"/>
      <c r="S566" s="30"/>
      <c r="T566" s="30"/>
      <c r="U566" s="30"/>
      <c r="V566" s="30"/>
      <c r="W566" s="30" t="s">
        <v>854</v>
      </c>
      <c r="X566" s="30" t="s">
        <v>7477</v>
      </c>
      <c r="Y566" s="30" t="s">
        <v>7478</v>
      </c>
      <c r="Z566" s="30" t="s">
        <v>7479</v>
      </c>
    </row>
    <row r="567" ht="15.75" customHeight="1">
      <c r="A567" s="30" t="s">
        <v>5362</v>
      </c>
      <c r="B567" s="30" t="s">
        <v>5334</v>
      </c>
      <c r="C567" s="30"/>
      <c r="D567" s="44" t="s">
        <v>5363</v>
      </c>
      <c r="E567" s="44" t="s">
        <v>5338</v>
      </c>
      <c r="F567" s="32">
        <v>1427.0</v>
      </c>
      <c r="G567" s="30" t="s">
        <v>5364</v>
      </c>
      <c r="H567" s="84" t="s">
        <v>1588</v>
      </c>
      <c r="I567" s="30" t="s">
        <v>5365</v>
      </c>
      <c r="J567" s="30" t="s">
        <v>1427</v>
      </c>
      <c r="K567" s="44" t="s">
        <v>5341</v>
      </c>
      <c r="L567" s="30"/>
      <c r="M567" s="30" t="s">
        <v>891</v>
      </c>
      <c r="N567" s="30"/>
      <c r="O567" s="30" t="s">
        <v>80</v>
      </c>
      <c r="P567" s="30" t="s">
        <v>1348</v>
      </c>
      <c r="Q567" s="30" t="s">
        <v>5366</v>
      </c>
      <c r="R567" s="30"/>
      <c r="S567" s="30"/>
      <c r="T567" s="30"/>
      <c r="U567" s="30"/>
      <c r="V567" s="30"/>
      <c r="W567" s="30" t="s">
        <v>5367</v>
      </c>
      <c r="X567" s="30" t="s">
        <v>5368</v>
      </c>
      <c r="Y567" s="30" t="s">
        <v>5369</v>
      </c>
      <c r="Z567" s="30" t="s">
        <v>5370</v>
      </c>
    </row>
    <row r="568" ht="15.75" customHeight="1">
      <c r="A568" s="30" t="s">
        <v>10907</v>
      </c>
      <c r="B568" s="30" t="s">
        <v>10906</v>
      </c>
      <c r="C568" s="30" t="s">
        <v>13224</v>
      </c>
      <c r="D568" s="44" t="s">
        <v>10909</v>
      </c>
      <c r="E568" s="44" t="s">
        <v>10910</v>
      </c>
      <c r="F568" s="32">
        <v>181.0</v>
      </c>
      <c r="G568" s="30"/>
      <c r="H568" s="84" t="s">
        <v>1588</v>
      </c>
      <c r="I568" s="30" t="s">
        <v>10911</v>
      </c>
      <c r="J568" s="30" t="s">
        <v>1427</v>
      </c>
      <c r="K568" s="44" t="s">
        <v>10912</v>
      </c>
      <c r="L568" s="30"/>
      <c r="M568" s="30" t="s">
        <v>755</v>
      </c>
      <c r="N568" s="30" t="s">
        <v>5023</v>
      </c>
      <c r="O568" s="30" t="s">
        <v>80</v>
      </c>
      <c r="P568" s="30" t="s">
        <v>527</v>
      </c>
      <c r="Q568" s="30"/>
      <c r="R568" s="30"/>
      <c r="S568" s="30"/>
      <c r="T568" s="30"/>
      <c r="U568" s="30"/>
      <c r="V568" s="30"/>
      <c r="W568" s="30" t="s">
        <v>10913</v>
      </c>
      <c r="X568" s="30" t="s">
        <v>10914</v>
      </c>
      <c r="Y568" s="30"/>
      <c r="Z568" s="30" t="s">
        <v>10911</v>
      </c>
    </row>
    <row r="569" ht="15.75" customHeight="1">
      <c r="A569" s="30" t="s">
        <v>10421</v>
      </c>
      <c r="B569" s="30" t="s">
        <v>10405</v>
      </c>
      <c r="C569" s="30"/>
      <c r="D569" s="44" t="s">
        <v>10422</v>
      </c>
      <c r="E569" s="30"/>
      <c r="F569" s="32">
        <v>789.0</v>
      </c>
      <c r="G569" s="30"/>
      <c r="H569" s="84" t="s">
        <v>14076</v>
      </c>
      <c r="I569" s="30" t="s">
        <v>10423</v>
      </c>
      <c r="J569" s="125" t="s">
        <v>11048</v>
      </c>
      <c r="K569" s="30"/>
      <c r="L569" s="30"/>
      <c r="M569" s="30"/>
      <c r="N569" s="30" t="s">
        <v>6666</v>
      </c>
      <c r="O569" s="30" t="s">
        <v>5618</v>
      </c>
      <c r="P569" s="30" t="s">
        <v>5618</v>
      </c>
      <c r="Q569" s="30"/>
      <c r="R569" s="30"/>
      <c r="S569" s="30"/>
      <c r="T569" s="30"/>
      <c r="U569" s="30"/>
      <c r="V569" s="30"/>
      <c r="W569" s="30" t="s">
        <v>10424</v>
      </c>
      <c r="X569" s="30" t="s">
        <v>10425</v>
      </c>
      <c r="Y569" s="30" t="s">
        <v>10426</v>
      </c>
      <c r="Z569" s="30" t="s">
        <v>10427</v>
      </c>
    </row>
    <row r="570" ht="15.75" customHeight="1">
      <c r="A570" s="30" t="s">
        <v>5613</v>
      </c>
      <c r="B570" s="30" t="s">
        <v>1155</v>
      </c>
      <c r="C570" s="30" t="s">
        <v>13226</v>
      </c>
      <c r="D570" s="44" t="s">
        <v>5615</v>
      </c>
      <c r="E570" s="30"/>
      <c r="F570" s="32">
        <v>1223.0</v>
      </c>
      <c r="G570" s="30"/>
      <c r="H570" s="84" t="s">
        <v>5616</v>
      </c>
      <c r="I570" s="30" t="s">
        <v>5616</v>
      </c>
      <c r="J570" s="125" t="s">
        <v>11048</v>
      </c>
      <c r="K570" s="30"/>
      <c r="L570" s="30"/>
      <c r="M570" s="30"/>
      <c r="N570" s="30" t="s">
        <v>5617</v>
      </c>
      <c r="O570" s="30" t="s">
        <v>5618</v>
      </c>
      <c r="P570" s="30" t="s">
        <v>5619</v>
      </c>
      <c r="Q570" s="30"/>
      <c r="R570" s="30"/>
      <c r="S570" s="30"/>
      <c r="T570" s="30"/>
      <c r="U570" s="30"/>
      <c r="V570" s="30"/>
      <c r="W570" s="30" t="s">
        <v>5620</v>
      </c>
      <c r="X570" s="30" t="s">
        <v>5621</v>
      </c>
      <c r="Y570" s="30" t="s">
        <v>5622</v>
      </c>
      <c r="Z570" s="30" t="s">
        <v>5623</v>
      </c>
    </row>
    <row r="571" ht="15.75" customHeight="1">
      <c r="A571" s="30" t="s">
        <v>5571</v>
      </c>
      <c r="B571" s="30" t="s">
        <v>5511</v>
      </c>
      <c r="C571" s="30" t="s">
        <v>13227</v>
      </c>
      <c r="D571" s="44" t="s">
        <v>5573</v>
      </c>
      <c r="E571" s="44" t="s">
        <v>5522</v>
      </c>
      <c r="F571" s="32">
        <v>614.0</v>
      </c>
      <c r="G571" s="30" t="s">
        <v>5574</v>
      </c>
      <c r="H571" s="84" t="s">
        <v>1588</v>
      </c>
      <c r="I571" s="30" t="s">
        <v>5575</v>
      </c>
      <c r="J571" s="84" t="s">
        <v>12684</v>
      </c>
      <c r="K571" s="44" t="s">
        <v>5525</v>
      </c>
      <c r="L571" s="30"/>
      <c r="M571" s="30" t="s">
        <v>466</v>
      </c>
      <c r="N571" s="30" t="s">
        <v>1965</v>
      </c>
      <c r="O571" s="30" t="s">
        <v>1241</v>
      </c>
      <c r="P571" s="30" t="s">
        <v>1241</v>
      </c>
      <c r="Q571" s="30"/>
      <c r="R571" s="30"/>
      <c r="S571" s="30"/>
      <c r="T571" s="30"/>
      <c r="U571" s="30"/>
      <c r="V571" s="30"/>
      <c r="W571" s="30" t="s">
        <v>5576</v>
      </c>
      <c r="X571" s="30" t="s">
        <v>5577</v>
      </c>
      <c r="Y571" s="30"/>
      <c r="Z571" s="30" t="s">
        <v>5578</v>
      </c>
    </row>
    <row r="572">
      <c r="C572" s="30"/>
    </row>
    <row r="573">
      <c r="C573" s="30"/>
    </row>
    <row r="574">
      <c r="C574" s="30"/>
    </row>
    <row r="575">
      <c r="C575" s="30"/>
    </row>
    <row r="576">
      <c r="C576" s="30"/>
    </row>
    <row r="577">
      <c r="C577" s="30"/>
    </row>
    <row r="578">
      <c r="C578" s="30"/>
    </row>
    <row r="579">
      <c r="C579" s="30"/>
    </row>
    <row r="580">
      <c r="C580" s="30"/>
    </row>
    <row r="581">
      <c r="C581" s="30"/>
    </row>
    <row r="582">
      <c r="C582" s="30"/>
    </row>
    <row r="583">
      <c r="C583" s="30"/>
    </row>
    <row r="584">
      <c r="C584" s="30"/>
    </row>
    <row r="585">
      <c r="C585" s="30"/>
    </row>
    <row r="586">
      <c r="C586" s="30"/>
    </row>
    <row r="587">
      <c r="C587" s="30"/>
    </row>
    <row r="588">
      <c r="C588" s="30"/>
    </row>
    <row r="589">
      <c r="C589" s="30"/>
    </row>
  </sheetData>
  <autoFilter ref="$A$1:$Z$900"/>
  <hyperlinks>
    <hyperlink r:id="rId1" ref="D2"/>
    <hyperlink r:id="rId2" ref="E2"/>
    <hyperlink r:id="rId3" ref="K2"/>
    <hyperlink r:id="rId4" ref="D3"/>
    <hyperlink r:id="rId5" ref="E3"/>
    <hyperlink r:id="rId6" ref="K3"/>
    <hyperlink r:id="rId7" ref="D4"/>
    <hyperlink r:id="rId8" ref="E4"/>
    <hyperlink r:id="rId9" ref="K4"/>
    <hyperlink r:id="rId10" ref="D5"/>
    <hyperlink r:id="rId11" ref="E5"/>
    <hyperlink r:id="rId12" ref="K5"/>
    <hyperlink r:id="rId13" ref="D6"/>
    <hyperlink r:id="rId14" ref="E6"/>
    <hyperlink r:id="rId15" ref="K6"/>
    <hyperlink r:id="rId16" ref="D7"/>
    <hyperlink r:id="rId17" ref="E7"/>
    <hyperlink r:id="rId18" ref="K7"/>
    <hyperlink r:id="rId19" ref="D8"/>
    <hyperlink r:id="rId20" ref="E8"/>
    <hyperlink r:id="rId21" ref="K8"/>
    <hyperlink r:id="rId22" ref="D9"/>
    <hyperlink r:id="rId23" ref="D10"/>
    <hyperlink r:id="rId24" ref="E10"/>
    <hyperlink r:id="rId25" ref="K10"/>
    <hyperlink r:id="rId26" ref="D11"/>
    <hyperlink r:id="rId27" ref="E11"/>
    <hyperlink r:id="rId28" ref="K11"/>
    <hyperlink r:id="rId29" ref="D12"/>
    <hyperlink r:id="rId30" ref="E12"/>
    <hyperlink r:id="rId31" ref="K12"/>
    <hyperlink r:id="rId32" ref="D13"/>
    <hyperlink r:id="rId33" ref="E13"/>
    <hyperlink r:id="rId34" ref="K13"/>
    <hyperlink r:id="rId35" ref="D14"/>
    <hyperlink r:id="rId36" ref="E14"/>
    <hyperlink r:id="rId37" ref="K14"/>
    <hyperlink r:id="rId38" ref="D15"/>
    <hyperlink r:id="rId39" ref="E15"/>
    <hyperlink r:id="rId40" ref="K15"/>
    <hyperlink r:id="rId41" ref="D16"/>
    <hyperlink r:id="rId42" ref="E16"/>
    <hyperlink r:id="rId43" ref="K16"/>
    <hyperlink r:id="rId44" ref="D17"/>
    <hyperlink r:id="rId45" ref="E17"/>
    <hyperlink r:id="rId46" ref="K17"/>
    <hyperlink r:id="rId47" ref="D18"/>
    <hyperlink r:id="rId48" ref="E18"/>
    <hyperlink r:id="rId49" ref="K18"/>
    <hyperlink r:id="rId50" ref="D19"/>
    <hyperlink r:id="rId51" ref="E19"/>
    <hyperlink r:id="rId52" ref="K19"/>
    <hyperlink r:id="rId53" ref="D20"/>
    <hyperlink r:id="rId54" ref="E20"/>
    <hyperlink r:id="rId55" ref="K20"/>
    <hyperlink r:id="rId56" ref="D21"/>
    <hyperlink r:id="rId57" ref="E21"/>
    <hyperlink r:id="rId58" ref="K21"/>
    <hyperlink r:id="rId59" ref="D22"/>
    <hyperlink r:id="rId60" ref="E22"/>
    <hyperlink r:id="rId61" ref="K22"/>
    <hyperlink r:id="rId62" ref="D23"/>
    <hyperlink r:id="rId63" ref="E23"/>
    <hyperlink r:id="rId64" ref="K23"/>
    <hyperlink r:id="rId65" ref="D24"/>
    <hyperlink r:id="rId66" ref="E24"/>
    <hyperlink r:id="rId67" ref="K24"/>
    <hyperlink r:id="rId68" ref="D25"/>
    <hyperlink r:id="rId69" ref="E25"/>
    <hyperlink r:id="rId70" ref="K25"/>
    <hyperlink r:id="rId71" ref="D26"/>
    <hyperlink r:id="rId72" ref="E26"/>
    <hyperlink r:id="rId73" ref="K26"/>
    <hyperlink r:id="rId74" ref="D27"/>
    <hyperlink r:id="rId75" ref="E27"/>
    <hyperlink r:id="rId76" ref="K27"/>
    <hyperlink r:id="rId77" ref="D28"/>
    <hyperlink r:id="rId78" ref="D29"/>
    <hyperlink r:id="rId79" ref="E29"/>
    <hyperlink r:id="rId80" ref="K29"/>
    <hyperlink r:id="rId81" ref="D30"/>
    <hyperlink r:id="rId82" ref="E30"/>
    <hyperlink r:id="rId83" ref="K30"/>
    <hyperlink r:id="rId84" ref="D31"/>
    <hyperlink r:id="rId85" ref="E31"/>
    <hyperlink r:id="rId86" ref="K31"/>
    <hyperlink r:id="rId87" ref="D32"/>
    <hyperlink r:id="rId88" ref="E32"/>
    <hyperlink r:id="rId89" ref="K32"/>
    <hyperlink r:id="rId90" ref="D33"/>
    <hyperlink r:id="rId91" ref="E33"/>
    <hyperlink r:id="rId92" ref="K33"/>
    <hyperlink r:id="rId93" ref="D34"/>
    <hyperlink r:id="rId94" ref="E34"/>
    <hyperlink r:id="rId95" ref="K34"/>
    <hyperlink r:id="rId96" ref="D35"/>
    <hyperlink r:id="rId97" ref="E35"/>
    <hyperlink r:id="rId98" ref="K35"/>
    <hyperlink r:id="rId99" ref="D36"/>
    <hyperlink r:id="rId100" ref="E36"/>
    <hyperlink r:id="rId101" ref="K36"/>
    <hyperlink r:id="rId102" ref="D37"/>
    <hyperlink r:id="rId103" ref="E37"/>
    <hyperlink r:id="rId104" ref="K37"/>
    <hyperlink r:id="rId105" ref="D38"/>
    <hyperlink r:id="rId106" ref="E38"/>
    <hyperlink r:id="rId107" ref="K38"/>
    <hyperlink r:id="rId108" ref="D39"/>
    <hyperlink r:id="rId109" ref="E39"/>
    <hyperlink r:id="rId110" ref="K39"/>
    <hyperlink r:id="rId111" ref="D40"/>
    <hyperlink r:id="rId112" ref="E40"/>
    <hyperlink r:id="rId113" ref="K40"/>
    <hyperlink r:id="rId114" ref="D41"/>
    <hyperlink r:id="rId115" ref="E41"/>
    <hyperlink r:id="rId116" ref="K41"/>
    <hyperlink r:id="rId117" ref="D42"/>
    <hyperlink r:id="rId118" ref="E42"/>
    <hyperlink r:id="rId119" ref="K42"/>
    <hyperlink r:id="rId120" ref="D43"/>
    <hyperlink r:id="rId121" ref="E43"/>
    <hyperlink r:id="rId122" ref="K43"/>
    <hyperlink r:id="rId123" ref="D44"/>
    <hyperlink r:id="rId124" ref="E44"/>
    <hyperlink r:id="rId125" ref="K44"/>
    <hyperlink r:id="rId126" ref="D45"/>
    <hyperlink r:id="rId127" ref="E45"/>
    <hyperlink r:id="rId128" ref="K45"/>
    <hyperlink r:id="rId129" ref="D46"/>
    <hyperlink r:id="rId130" ref="E46"/>
    <hyperlink r:id="rId131" ref="K46"/>
    <hyperlink r:id="rId132" ref="D47"/>
    <hyperlink r:id="rId133" ref="E47"/>
    <hyperlink r:id="rId134" ref="K47"/>
    <hyperlink r:id="rId135" ref="D48"/>
    <hyperlink r:id="rId136" ref="E48"/>
    <hyperlink r:id="rId137" ref="K48"/>
    <hyperlink r:id="rId138" ref="D49"/>
    <hyperlink r:id="rId139" ref="E49"/>
    <hyperlink r:id="rId140" ref="K49"/>
    <hyperlink r:id="rId141" ref="D50"/>
    <hyperlink r:id="rId142" ref="E50"/>
    <hyperlink r:id="rId143" ref="K50"/>
    <hyperlink r:id="rId144" ref="D51"/>
    <hyperlink r:id="rId145" ref="E51"/>
    <hyperlink r:id="rId146" ref="K51"/>
    <hyperlink r:id="rId147" ref="D52"/>
    <hyperlink r:id="rId148" ref="E52"/>
    <hyperlink r:id="rId149" ref="K52"/>
    <hyperlink r:id="rId150" ref="D53"/>
    <hyperlink r:id="rId151" ref="E53"/>
    <hyperlink r:id="rId152" ref="K53"/>
    <hyperlink r:id="rId153" ref="D54"/>
    <hyperlink r:id="rId154" ref="E54"/>
    <hyperlink r:id="rId155" ref="K54"/>
    <hyperlink r:id="rId156" ref="D55"/>
    <hyperlink r:id="rId157" ref="E55"/>
    <hyperlink r:id="rId158" ref="K55"/>
    <hyperlink r:id="rId159" ref="D56"/>
    <hyperlink r:id="rId160" ref="E56"/>
    <hyperlink r:id="rId161" ref="K56"/>
    <hyperlink r:id="rId162" ref="D57"/>
    <hyperlink r:id="rId163" ref="E57"/>
    <hyperlink r:id="rId164" ref="K57"/>
    <hyperlink r:id="rId165" ref="D58"/>
    <hyperlink r:id="rId166" ref="E58"/>
    <hyperlink r:id="rId167" ref="K58"/>
    <hyperlink r:id="rId168" ref="D59"/>
    <hyperlink r:id="rId169" ref="E59"/>
    <hyperlink r:id="rId170" ref="K59"/>
    <hyperlink r:id="rId171" ref="D60"/>
    <hyperlink r:id="rId172" ref="E60"/>
    <hyperlink r:id="rId173" ref="K60"/>
    <hyperlink r:id="rId174" ref="D61"/>
    <hyperlink r:id="rId175" ref="E61"/>
    <hyperlink r:id="rId176" ref="K61"/>
    <hyperlink r:id="rId177" ref="D62"/>
    <hyperlink r:id="rId178" ref="E62"/>
    <hyperlink r:id="rId179" ref="K62"/>
    <hyperlink r:id="rId180" ref="D63"/>
    <hyperlink r:id="rId181" ref="E63"/>
    <hyperlink r:id="rId182" ref="K63"/>
    <hyperlink r:id="rId183" ref="D64"/>
    <hyperlink r:id="rId184" ref="E64"/>
    <hyperlink r:id="rId185" ref="K64"/>
    <hyperlink r:id="rId186" ref="D65"/>
    <hyperlink r:id="rId187" ref="E65"/>
    <hyperlink r:id="rId188" ref="K65"/>
    <hyperlink r:id="rId189" ref="D66"/>
    <hyperlink r:id="rId190" ref="E66"/>
    <hyperlink r:id="rId191" ref="K66"/>
    <hyperlink r:id="rId192" ref="D67"/>
    <hyperlink r:id="rId193" ref="D68"/>
    <hyperlink r:id="rId194" ref="E68"/>
    <hyperlink r:id="rId195" ref="K68"/>
    <hyperlink r:id="rId196" ref="D69"/>
    <hyperlink r:id="rId197" ref="E69"/>
    <hyperlink r:id="rId198" ref="K69"/>
    <hyperlink r:id="rId199" ref="D70"/>
    <hyperlink r:id="rId200" ref="E70"/>
    <hyperlink r:id="rId201" ref="K70"/>
    <hyperlink r:id="rId202" ref="D71"/>
    <hyperlink r:id="rId203" ref="E71"/>
    <hyperlink r:id="rId204" ref="K71"/>
    <hyperlink r:id="rId205" ref="D72"/>
    <hyperlink r:id="rId206" ref="E72"/>
    <hyperlink r:id="rId207" ref="K72"/>
    <hyperlink r:id="rId208" ref="D73"/>
    <hyperlink r:id="rId209" ref="E73"/>
    <hyperlink r:id="rId210" ref="K73"/>
    <hyperlink r:id="rId211" ref="D74"/>
    <hyperlink r:id="rId212" ref="E74"/>
    <hyperlink r:id="rId213" ref="K74"/>
    <hyperlink r:id="rId214" ref="D75"/>
    <hyperlink r:id="rId215" ref="E75"/>
    <hyperlink r:id="rId216" ref="K75"/>
    <hyperlink r:id="rId217" ref="D76"/>
    <hyperlink r:id="rId218" ref="E76"/>
    <hyperlink r:id="rId219" ref="K76"/>
    <hyperlink r:id="rId220" ref="D77"/>
    <hyperlink r:id="rId221" ref="E77"/>
    <hyperlink r:id="rId222" ref="K77"/>
    <hyperlink r:id="rId223" ref="D78"/>
    <hyperlink r:id="rId224" ref="E78"/>
    <hyperlink r:id="rId225" ref="K78"/>
    <hyperlink r:id="rId226" ref="D79"/>
    <hyperlink r:id="rId227" ref="E79"/>
    <hyperlink r:id="rId228" ref="K79"/>
    <hyperlink r:id="rId229" ref="D80"/>
    <hyperlink r:id="rId230" ref="E80"/>
    <hyperlink r:id="rId231" ref="K80"/>
    <hyperlink r:id="rId232" ref="D81"/>
    <hyperlink r:id="rId233" ref="E81"/>
    <hyperlink r:id="rId234" ref="K81"/>
    <hyperlink r:id="rId235" ref="D82"/>
    <hyperlink r:id="rId236" ref="E82"/>
    <hyperlink r:id="rId237" ref="K82"/>
    <hyperlink r:id="rId238" ref="D83"/>
    <hyperlink r:id="rId239" ref="E83"/>
    <hyperlink r:id="rId240" ref="K83"/>
    <hyperlink r:id="rId241" ref="D84"/>
    <hyperlink r:id="rId242" ref="D85"/>
    <hyperlink r:id="rId243" ref="E85"/>
    <hyperlink r:id="rId244" ref="K85"/>
    <hyperlink r:id="rId245" ref="D86"/>
    <hyperlink r:id="rId246" ref="E86"/>
    <hyperlink r:id="rId247" ref="K86"/>
    <hyperlink r:id="rId248" ref="D87"/>
    <hyperlink r:id="rId249" ref="E87"/>
    <hyperlink r:id="rId250" ref="K87"/>
    <hyperlink r:id="rId251" ref="D88"/>
    <hyperlink r:id="rId252" ref="E88"/>
    <hyperlink r:id="rId253" ref="K88"/>
    <hyperlink r:id="rId254" ref="D89"/>
    <hyperlink r:id="rId255" ref="E89"/>
    <hyperlink r:id="rId256" ref="K89"/>
    <hyperlink r:id="rId257" ref="D90"/>
    <hyperlink r:id="rId258" ref="E90"/>
    <hyperlink r:id="rId259" ref="K90"/>
    <hyperlink r:id="rId260" ref="D91"/>
    <hyperlink r:id="rId261" ref="E91"/>
    <hyperlink r:id="rId262" ref="K91"/>
    <hyperlink r:id="rId263" ref="D92"/>
    <hyperlink r:id="rId264" ref="E92"/>
    <hyperlink r:id="rId265" ref="K92"/>
    <hyperlink r:id="rId266" ref="D93"/>
    <hyperlink r:id="rId267" ref="K93"/>
    <hyperlink r:id="rId268" ref="D94"/>
    <hyperlink r:id="rId269" ref="E94"/>
    <hyperlink r:id="rId270" ref="K94"/>
    <hyperlink r:id="rId271" ref="D95"/>
    <hyperlink r:id="rId272" ref="D96"/>
    <hyperlink r:id="rId273" ref="E96"/>
    <hyperlink r:id="rId274" ref="K96"/>
    <hyperlink r:id="rId275" ref="D97"/>
    <hyperlink r:id="rId276" ref="E97"/>
    <hyperlink r:id="rId277" ref="K97"/>
    <hyperlink r:id="rId278" ref="D98"/>
    <hyperlink r:id="rId279" ref="E98"/>
    <hyperlink r:id="rId280" ref="K98"/>
    <hyperlink r:id="rId281" ref="D99"/>
    <hyperlink r:id="rId282" ref="E99"/>
    <hyperlink r:id="rId283" ref="K99"/>
    <hyperlink r:id="rId284" ref="D100"/>
    <hyperlink r:id="rId285" ref="E100"/>
    <hyperlink r:id="rId286" ref="K100"/>
    <hyperlink r:id="rId287" ref="D101"/>
    <hyperlink r:id="rId288" ref="E101"/>
    <hyperlink r:id="rId289" ref="K101"/>
    <hyperlink r:id="rId290" ref="D102"/>
    <hyperlink r:id="rId291" ref="E102"/>
    <hyperlink r:id="rId292" ref="K102"/>
    <hyperlink r:id="rId293" ref="D103"/>
    <hyperlink r:id="rId294" ref="E103"/>
    <hyperlink r:id="rId295" ref="K103"/>
    <hyperlink r:id="rId296" ref="D104"/>
    <hyperlink r:id="rId297" ref="E104"/>
    <hyperlink r:id="rId298" ref="K104"/>
    <hyperlink r:id="rId299" ref="D105"/>
    <hyperlink r:id="rId300" ref="E105"/>
    <hyperlink r:id="rId301" ref="K105"/>
    <hyperlink r:id="rId302" ref="D106"/>
    <hyperlink r:id="rId303" ref="E106"/>
    <hyperlink r:id="rId304" ref="K106"/>
    <hyperlink r:id="rId305" ref="D107"/>
    <hyperlink r:id="rId306" ref="E107"/>
    <hyperlink r:id="rId307" ref="K107"/>
    <hyperlink r:id="rId308" ref="D108"/>
    <hyperlink r:id="rId309" ref="E108"/>
    <hyperlink r:id="rId310" ref="K108"/>
    <hyperlink r:id="rId311" ref="D109"/>
    <hyperlink r:id="rId312" ref="E109"/>
    <hyperlink r:id="rId313" ref="K109"/>
    <hyperlink r:id="rId314" ref="D110"/>
    <hyperlink r:id="rId315" ref="E110"/>
    <hyperlink r:id="rId316" ref="K110"/>
    <hyperlink r:id="rId317" ref="D111"/>
    <hyperlink r:id="rId318" ref="E111"/>
    <hyperlink r:id="rId319" ref="K111"/>
    <hyperlink r:id="rId320" ref="D112"/>
    <hyperlink r:id="rId321" ref="D113"/>
    <hyperlink r:id="rId322" ref="K113"/>
    <hyperlink r:id="rId323" ref="D114"/>
    <hyperlink r:id="rId324" ref="E114"/>
    <hyperlink r:id="rId325" ref="K114"/>
    <hyperlink r:id="rId326" ref="D115"/>
    <hyperlink r:id="rId327" ref="E115"/>
    <hyperlink r:id="rId328" ref="K115"/>
    <hyperlink r:id="rId329" ref="D116"/>
    <hyperlink r:id="rId330" ref="E116"/>
    <hyperlink r:id="rId331" ref="K116"/>
    <hyperlink r:id="rId332" ref="D117"/>
    <hyperlink r:id="rId333" ref="E117"/>
    <hyperlink r:id="rId334" ref="K117"/>
    <hyperlink r:id="rId335" ref="D118"/>
    <hyperlink r:id="rId336" ref="D119"/>
    <hyperlink r:id="rId337" ref="E119"/>
    <hyperlink r:id="rId338" ref="K119"/>
    <hyperlink r:id="rId339" ref="D120"/>
    <hyperlink r:id="rId340" ref="E120"/>
    <hyperlink r:id="rId341" ref="K120"/>
    <hyperlink r:id="rId342" ref="D121"/>
    <hyperlink r:id="rId343" ref="E121"/>
    <hyperlink r:id="rId344" ref="K121"/>
    <hyperlink r:id="rId345" ref="D122"/>
    <hyperlink r:id="rId346" ref="E122"/>
    <hyperlink r:id="rId347" ref="K122"/>
    <hyperlink r:id="rId348" ref="D123"/>
    <hyperlink r:id="rId349" ref="E123"/>
    <hyperlink r:id="rId350" ref="K123"/>
    <hyperlink r:id="rId351" ref="D124"/>
    <hyperlink r:id="rId352" ref="E124"/>
    <hyperlink r:id="rId353" ref="K124"/>
    <hyperlink r:id="rId354" ref="D125"/>
    <hyperlink r:id="rId355" ref="E125"/>
    <hyperlink r:id="rId356" ref="K125"/>
    <hyperlink r:id="rId357" ref="D126"/>
    <hyperlink r:id="rId358" ref="E126"/>
    <hyperlink r:id="rId359" ref="K126"/>
    <hyperlink r:id="rId360" ref="D127"/>
    <hyperlink r:id="rId361" ref="E127"/>
    <hyperlink r:id="rId362" ref="K127"/>
    <hyperlink r:id="rId363" ref="D128"/>
    <hyperlink r:id="rId364" ref="E128"/>
    <hyperlink r:id="rId365" ref="K128"/>
    <hyperlink r:id="rId366" ref="D129"/>
    <hyperlink r:id="rId367" ref="E129"/>
    <hyperlink r:id="rId368" ref="K129"/>
    <hyperlink r:id="rId369" ref="D130"/>
    <hyperlink r:id="rId370" ref="E130"/>
    <hyperlink r:id="rId371" ref="K130"/>
    <hyperlink r:id="rId372" ref="D131"/>
    <hyperlink r:id="rId373" ref="E131"/>
    <hyperlink r:id="rId374" ref="K131"/>
    <hyperlink r:id="rId375" ref="D132"/>
    <hyperlink r:id="rId376" ref="E132"/>
    <hyperlink r:id="rId377" ref="K132"/>
    <hyperlink r:id="rId378" ref="D133"/>
    <hyperlink r:id="rId379" ref="E133"/>
    <hyperlink r:id="rId380" ref="K133"/>
    <hyperlink r:id="rId381" ref="D134"/>
    <hyperlink r:id="rId382" ref="E134"/>
    <hyperlink r:id="rId383" ref="K134"/>
    <hyperlink r:id="rId384" ref="D135"/>
    <hyperlink r:id="rId385" ref="E135"/>
    <hyperlink r:id="rId386" ref="K135"/>
    <hyperlink r:id="rId387" ref="D136"/>
    <hyperlink r:id="rId388" ref="E136"/>
    <hyperlink r:id="rId389" ref="K136"/>
    <hyperlink r:id="rId390" ref="D137"/>
    <hyperlink r:id="rId391" ref="E137"/>
    <hyperlink r:id="rId392" ref="K137"/>
    <hyperlink r:id="rId393" ref="D138"/>
    <hyperlink r:id="rId394" ref="E138"/>
    <hyperlink r:id="rId395" ref="K138"/>
    <hyperlink r:id="rId396" ref="D139"/>
    <hyperlink r:id="rId397" ref="E139"/>
    <hyperlink r:id="rId398" ref="K139"/>
    <hyperlink r:id="rId399" ref="D140"/>
    <hyperlink r:id="rId400" ref="E140"/>
    <hyperlink r:id="rId401" ref="K140"/>
    <hyperlink r:id="rId402" ref="D141"/>
    <hyperlink r:id="rId403" ref="E141"/>
    <hyperlink r:id="rId404" ref="K141"/>
    <hyperlink r:id="rId405" ref="D142"/>
    <hyperlink r:id="rId406" ref="E142"/>
    <hyperlink r:id="rId407" ref="K142"/>
    <hyperlink r:id="rId408" ref="D143"/>
    <hyperlink r:id="rId409" ref="E143"/>
    <hyperlink r:id="rId410" ref="K143"/>
    <hyperlink r:id="rId411" ref="D144"/>
    <hyperlink r:id="rId412" ref="E144"/>
    <hyperlink r:id="rId413" ref="K144"/>
    <hyperlink r:id="rId414" ref="D145"/>
    <hyperlink r:id="rId415" ref="E145"/>
    <hyperlink r:id="rId416" ref="K145"/>
    <hyperlink r:id="rId417" ref="D146"/>
    <hyperlink r:id="rId418" ref="E146"/>
    <hyperlink r:id="rId419" ref="K146"/>
    <hyperlink r:id="rId420" ref="D147"/>
    <hyperlink r:id="rId421" ref="E147"/>
    <hyperlink r:id="rId422" ref="K147"/>
    <hyperlink r:id="rId423" ref="D148"/>
    <hyperlink r:id="rId424" ref="E148"/>
    <hyperlink r:id="rId425" ref="K148"/>
    <hyperlink r:id="rId426" ref="D149"/>
    <hyperlink r:id="rId427" ref="E149"/>
    <hyperlink r:id="rId428" ref="K149"/>
    <hyperlink r:id="rId429" ref="D150"/>
    <hyperlink r:id="rId430" ref="E150"/>
    <hyperlink r:id="rId431" ref="K150"/>
    <hyperlink r:id="rId432" ref="D151"/>
    <hyperlink r:id="rId433" ref="E151"/>
    <hyperlink r:id="rId434" ref="K151"/>
    <hyperlink r:id="rId435" ref="D152"/>
    <hyperlink r:id="rId436" ref="E152"/>
    <hyperlink r:id="rId437" ref="K152"/>
    <hyperlink r:id="rId438" ref="D153"/>
    <hyperlink r:id="rId439" ref="E153"/>
    <hyperlink r:id="rId440" ref="K153"/>
    <hyperlink r:id="rId441" ref="D154"/>
    <hyperlink r:id="rId442" ref="E154"/>
    <hyperlink r:id="rId443" ref="K154"/>
    <hyperlink r:id="rId444" ref="D155"/>
    <hyperlink r:id="rId445" ref="E155"/>
    <hyperlink r:id="rId446" ref="K155"/>
    <hyperlink r:id="rId447" ref="D156"/>
    <hyperlink r:id="rId448" ref="E156"/>
    <hyperlink r:id="rId449" ref="K156"/>
    <hyperlink r:id="rId450" ref="D157"/>
    <hyperlink r:id="rId451" ref="E157"/>
    <hyperlink r:id="rId452" ref="K157"/>
    <hyperlink r:id="rId453" ref="D158"/>
    <hyperlink r:id="rId454" ref="E158"/>
    <hyperlink r:id="rId455" ref="K158"/>
    <hyperlink r:id="rId456" ref="D159"/>
    <hyperlink r:id="rId457" ref="E159"/>
    <hyperlink r:id="rId458" ref="K159"/>
    <hyperlink r:id="rId459" ref="D160"/>
    <hyperlink r:id="rId460" ref="D161"/>
    <hyperlink r:id="rId461" ref="E161"/>
    <hyperlink r:id="rId462" ref="K161"/>
    <hyperlink r:id="rId463" ref="D162"/>
    <hyperlink r:id="rId464" ref="E162"/>
    <hyperlink r:id="rId465" ref="K162"/>
    <hyperlink r:id="rId466" ref="D163"/>
    <hyperlink r:id="rId467" ref="E163"/>
    <hyperlink r:id="rId468" ref="K163"/>
    <hyperlink r:id="rId469" ref="D164"/>
    <hyperlink r:id="rId470" ref="E164"/>
    <hyperlink r:id="rId471" ref="K164"/>
    <hyperlink r:id="rId472" ref="D165"/>
    <hyperlink r:id="rId473" ref="E165"/>
    <hyperlink r:id="rId474" ref="K165"/>
    <hyperlink r:id="rId475" ref="D166"/>
    <hyperlink r:id="rId476" ref="E166"/>
    <hyperlink r:id="rId477" ref="K166"/>
    <hyperlink r:id="rId478" ref="D167"/>
    <hyperlink r:id="rId479" ref="E167"/>
    <hyperlink r:id="rId480" ref="K167"/>
    <hyperlink r:id="rId481" ref="D168"/>
    <hyperlink r:id="rId482" ref="E168"/>
    <hyperlink r:id="rId483" ref="K168"/>
    <hyperlink r:id="rId484" ref="D169"/>
    <hyperlink r:id="rId485" ref="D170"/>
    <hyperlink r:id="rId486" ref="E170"/>
    <hyperlink r:id="rId487" ref="K170"/>
    <hyperlink r:id="rId488" ref="D171"/>
    <hyperlink r:id="rId489" ref="E171"/>
    <hyperlink r:id="rId490" ref="K171"/>
    <hyperlink r:id="rId491" ref="D172"/>
    <hyperlink r:id="rId492" ref="E172"/>
    <hyperlink r:id="rId493" ref="K172"/>
    <hyperlink r:id="rId494" ref="D173"/>
    <hyperlink r:id="rId495" ref="E173"/>
    <hyperlink r:id="rId496" ref="K173"/>
    <hyperlink r:id="rId497" ref="D174"/>
    <hyperlink r:id="rId498" ref="E174"/>
    <hyperlink r:id="rId499" ref="K174"/>
    <hyperlink r:id="rId500" ref="D175"/>
    <hyperlink r:id="rId501" ref="K175"/>
    <hyperlink r:id="rId502" ref="D176"/>
    <hyperlink r:id="rId503" ref="E176"/>
    <hyperlink r:id="rId504" ref="K176"/>
    <hyperlink r:id="rId505" ref="D177"/>
    <hyperlink r:id="rId506" ref="K177"/>
    <hyperlink r:id="rId507" ref="D178"/>
    <hyperlink r:id="rId508" ref="E178"/>
    <hyperlink r:id="rId509" ref="K178"/>
    <hyperlink r:id="rId510" ref="D179"/>
    <hyperlink r:id="rId511" ref="E179"/>
    <hyperlink r:id="rId512" ref="K179"/>
    <hyperlink r:id="rId513" ref="D180"/>
    <hyperlink r:id="rId514" ref="E180"/>
    <hyperlink r:id="rId515" ref="K180"/>
    <hyperlink r:id="rId516" ref="D181"/>
    <hyperlink r:id="rId517" ref="E181"/>
    <hyperlink r:id="rId518" ref="K181"/>
    <hyperlink r:id="rId519" ref="D182"/>
    <hyperlink r:id="rId520" ref="E182"/>
    <hyperlink r:id="rId521" ref="K182"/>
    <hyperlink r:id="rId522" ref="D183"/>
    <hyperlink r:id="rId523" ref="D184"/>
    <hyperlink r:id="rId524" ref="E184"/>
    <hyperlink r:id="rId525" ref="K184"/>
    <hyperlink r:id="rId526" ref="D185"/>
    <hyperlink r:id="rId527" ref="E185"/>
    <hyperlink r:id="rId528" ref="K185"/>
    <hyperlink r:id="rId529" ref="D186"/>
    <hyperlink r:id="rId530" ref="E186"/>
    <hyperlink r:id="rId531" ref="K186"/>
    <hyperlink r:id="rId532" ref="D187"/>
    <hyperlink r:id="rId533" ref="E187"/>
    <hyperlink r:id="rId534" ref="K187"/>
    <hyperlink r:id="rId535" ref="D188"/>
    <hyperlink r:id="rId536" ref="D189"/>
    <hyperlink r:id="rId537" ref="E189"/>
    <hyperlink r:id="rId538" ref="K189"/>
    <hyperlink r:id="rId539" ref="D190"/>
    <hyperlink r:id="rId540" ref="E190"/>
    <hyperlink r:id="rId541" ref="K190"/>
    <hyperlink r:id="rId542" ref="D191"/>
    <hyperlink r:id="rId543" ref="D192"/>
    <hyperlink r:id="rId544" ref="D193"/>
    <hyperlink r:id="rId545" ref="E193"/>
    <hyperlink r:id="rId546" ref="K193"/>
    <hyperlink r:id="rId547" ref="D194"/>
    <hyperlink r:id="rId548" ref="D195"/>
    <hyperlink r:id="rId549" ref="E195"/>
    <hyperlink r:id="rId550" ref="K195"/>
    <hyperlink r:id="rId551" ref="D196"/>
    <hyperlink r:id="rId552" ref="E196"/>
    <hyperlink r:id="rId553" ref="K196"/>
    <hyperlink r:id="rId554" ref="D197"/>
    <hyperlink r:id="rId555" ref="E197"/>
    <hyperlink r:id="rId556" ref="K197"/>
    <hyperlink r:id="rId557" ref="D198"/>
    <hyperlink r:id="rId558" ref="K198"/>
    <hyperlink r:id="rId559" ref="D199"/>
    <hyperlink r:id="rId560" ref="E199"/>
    <hyperlink r:id="rId561" ref="K199"/>
    <hyperlink r:id="rId562" ref="D200"/>
    <hyperlink r:id="rId563" ref="E200"/>
    <hyperlink r:id="rId564" ref="K200"/>
    <hyperlink r:id="rId565" ref="D201"/>
    <hyperlink r:id="rId566" ref="E201"/>
    <hyperlink r:id="rId567" ref="K201"/>
    <hyperlink r:id="rId568" ref="D202"/>
    <hyperlink r:id="rId569" ref="E202"/>
    <hyperlink r:id="rId570" ref="K202"/>
    <hyperlink r:id="rId571" ref="D203"/>
    <hyperlink r:id="rId572" ref="D204"/>
    <hyperlink r:id="rId573" ref="E204"/>
    <hyperlink r:id="rId574" ref="K204"/>
    <hyperlink r:id="rId575" ref="D205"/>
    <hyperlink r:id="rId576" ref="E205"/>
    <hyperlink r:id="rId577" ref="K205"/>
    <hyperlink r:id="rId578" ref="D206"/>
    <hyperlink r:id="rId579" ref="E206"/>
    <hyperlink r:id="rId580" ref="K206"/>
    <hyperlink r:id="rId581" ref="D207"/>
    <hyperlink r:id="rId582" ref="E207"/>
    <hyperlink r:id="rId583" ref="K207"/>
    <hyperlink r:id="rId584" ref="D208"/>
    <hyperlink r:id="rId585" ref="E208"/>
    <hyperlink r:id="rId586" ref="K208"/>
    <hyperlink r:id="rId587" ref="D209"/>
    <hyperlink r:id="rId588" ref="E209"/>
    <hyperlink r:id="rId589" ref="K209"/>
    <hyperlink r:id="rId590" ref="D210"/>
    <hyperlink r:id="rId591" ref="E210"/>
    <hyperlink r:id="rId592" ref="K210"/>
    <hyperlink r:id="rId593" ref="D211"/>
    <hyperlink r:id="rId594" ref="K211"/>
    <hyperlink r:id="rId595" ref="D212"/>
    <hyperlink r:id="rId596" ref="D213"/>
    <hyperlink r:id="rId597" ref="E213"/>
    <hyperlink r:id="rId598" ref="K213"/>
    <hyperlink r:id="rId599" ref="D214"/>
    <hyperlink r:id="rId600" ref="E214"/>
    <hyperlink r:id="rId601" ref="K214"/>
    <hyperlink r:id="rId602" ref="D215"/>
    <hyperlink r:id="rId603" ref="E215"/>
    <hyperlink r:id="rId604" ref="K215"/>
    <hyperlink r:id="rId605" ref="D216"/>
    <hyperlink r:id="rId606" ref="E216"/>
    <hyperlink r:id="rId607" ref="K216"/>
    <hyperlink r:id="rId608" ref="D217"/>
    <hyperlink r:id="rId609" ref="E217"/>
    <hyperlink r:id="rId610" ref="K217"/>
    <hyperlink r:id="rId611" ref="D218"/>
    <hyperlink r:id="rId612" ref="E218"/>
    <hyperlink r:id="rId613" ref="K218"/>
    <hyperlink r:id="rId614" ref="D219"/>
    <hyperlink r:id="rId615" ref="E219"/>
    <hyperlink r:id="rId616" ref="K219"/>
    <hyperlink r:id="rId617" ref="D220"/>
    <hyperlink r:id="rId618" ref="E220"/>
    <hyperlink r:id="rId619" ref="K220"/>
    <hyperlink r:id="rId620" ref="D221"/>
    <hyperlink r:id="rId621" ref="E221"/>
    <hyperlink r:id="rId622" ref="K221"/>
    <hyperlink r:id="rId623" ref="D222"/>
    <hyperlink r:id="rId624" ref="E222"/>
    <hyperlink r:id="rId625" ref="K222"/>
    <hyperlink r:id="rId626" ref="D223"/>
    <hyperlink r:id="rId627" ref="E223"/>
    <hyperlink r:id="rId628" ref="K223"/>
    <hyperlink r:id="rId629" ref="D224"/>
    <hyperlink r:id="rId630" ref="E224"/>
    <hyperlink r:id="rId631" ref="K224"/>
    <hyperlink r:id="rId632" ref="D225"/>
    <hyperlink r:id="rId633" ref="E225"/>
    <hyperlink r:id="rId634" ref="K225"/>
    <hyperlink r:id="rId635" ref="D226"/>
    <hyperlink r:id="rId636" ref="E226"/>
    <hyperlink r:id="rId637" ref="K226"/>
    <hyperlink r:id="rId638" ref="D227"/>
    <hyperlink r:id="rId639" ref="E227"/>
    <hyperlink r:id="rId640" ref="K227"/>
    <hyperlink r:id="rId641" ref="D228"/>
    <hyperlink r:id="rId642" ref="E228"/>
    <hyperlink r:id="rId643" ref="K228"/>
    <hyperlink r:id="rId644" ref="D229"/>
    <hyperlink r:id="rId645" ref="K229"/>
    <hyperlink r:id="rId646" ref="D230"/>
    <hyperlink r:id="rId647" ref="D231"/>
    <hyperlink r:id="rId648" ref="E231"/>
    <hyperlink r:id="rId649" ref="K231"/>
    <hyperlink r:id="rId650" ref="D232"/>
    <hyperlink r:id="rId651" ref="E232"/>
    <hyperlink r:id="rId652" ref="K232"/>
    <hyperlink r:id="rId653" ref="D233"/>
    <hyperlink r:id="rId654" ref="E233"/>
    <hyperlink r:id="rId655" ref="K233"/>
    <hyperlink r:id="rId656" ref="D234"/>
    <hyperlink r:id="rId657" ref="E234"/>
    <hyperlink r:id="rId658" ref="K234"/>
    <hyperlink r:id="rId659" ref="D235"/>
    <hyperlink r:id="rId660" ref="E235"/>
    <hyperlink r:id="rId661" ref="K235"/>
    <hyperlink r:id="rId662" ref="D236"/>
    <hyperlink r:id="rId663" ref="E236"/>
    <hyperlink r:id="rId664" ref="K236"/>
    <hyperlink r:id="rId665" ref="D237"/>
    <hyperlink r:id="rId666" ref="E237"/>
    <hyperlink r:id="rId667" ref="K237"/>
    <hyperlink r:id="rId668" ref="D238"/>
    <hyperlink r:id="rId669" ref="E238"/>
    <hyperlink r:id="rId670" ref="K238"/>
    <hyperlink r:id="rId671" ref="D239"/>
    <hyperlink r:id="rId672" ref="E239"/>
    <hyperlink r:id="rId673" ref="K239"/>
    <hyperlink r:id="rId674" ref="D240"/>
    <hyperlink r:id="rId675" ref="D241"/>
    <hyperlink r:id="rId676" ref="D242"/>
    <hyperlink r:id="rId677" ref="E242"/>
    <hyperlink r:id="rId678" ref="K242"/>
    <hyperlink r:id="rId679" ref="D243"/>
    <hyperlink r:id="rId680" ref="E243"/>
    <hyperlink r:id="rId681" ref="K243"/>
    <hyperlink r:id="rId682" ref="D244"/>
    <hyperlink r:id="rId683" ref="D245"/>
    <hyperlink r:id="rId684" ref="E245"/>
    <hyperlink r:id="rId685" ref="K245"/>
    <hyperlink r:id="rId686" ref="D246"/>
    <hyperlink r:id="rId687" ref="E246"/>
    <hyperlink r:id="rId688" ref="K246"/>
    <hyperlink r:id="rId689" ref="D247"/>
    <hyperlink r:id="rId690" ref="K247"/>
    <hyperlink r:id="rId691" ref="D248"/>
    <hyperlink r:id="rId692" ref="E248"/>
    <hyperlink r:id="rId693" ref="K248"/>
    <hyperlink r:id="rId694" ref="D249"/>
    <hyperlink r:id="rId695" ref="E249"/>
    <hyperlink r:id="rId696" ref="K249"/>
    <hyperlink r:id="rId697" ref="D250"/>
    <hyperlink r:id="rId698" ref="E250"/>
    <hyperlink r:id="rId699" ref="K250"/>
    <hyperlink r:id="rId700" ref="D251"/>
    <hyperlink r:id="rId701" ref="E251"/>
    <hyperlink r:id="rId702" ref="K251"/>
    <hyperlink r:id="rId703" ref="D252"/>
    <hyperlink r:id="rId704" ref="E252"/>
    <hyperlink r:id="rId705" ref="K252"/>
    <hyperlink r:id="rId706" ref="D253"/>
    <hyperlink r:id="rId707" ref="E253"/>
    <hyperlink r:id="rId708" ref="K253"/>
    <hyperlink r:id="rId709" ref="D254"/>
    <hyperlink r:id="rId710" ref="E254"/>
    <hyperlink r:id="rId711" ref="K254"/>
    <hyperlink r:id="rId712" ref="D255"/>
    <hyperlink r:id="rId713" ref="E255"/>
    <hyperlink r:id="rId714" ref="K255"/>
    <hyperlink r:id="rId715" ref="D256"/>
    <hyperlink r:id="rId716" ref="E256"/>
    <hyperlink r:id="rId717" ref="K256"/>
    <hyperlink r:id="rId718" ref="D257"/>
    <hyperlink r:id="rId719" ref="E257"/>
    <hyperlink r:id="rId720" ref="K257"/>
    <hyperlink r:id="rId721" ref="D258"/>
    <hyperlink r:id="rId722" ref="E258"/>
    <hyperlink r:id="rId723" ref="K258"/>
    <hyperlink r:id="rId724" ref="D259"/>
    <hyperlink r:id="rId725" ref="E259"/>
    <hyperlink r:id="rId726" ref="K259"/>
    <hyperlink r:id="rId727" ref="D260"/>
    <hyperlink r:id="rId728" ref="E260"/>
    <hyperlink r:id="rId729" ref="K260"/>
    <hyperlink r:id="rId730" ref="D261"/>
    <hyperlink r:id="rId731" ref="D262"/>
    <hyperlink r:id="rId732" ref="E262"/>
    <hyperlink r:id="rId733" ref="K262"/>
    <hyperlink r:id="rId734" ref="D263"/>
    <hyperlink r:id="rId735" ref="E263"/>
    <hyperlink r:id="rId736" ref="K263"/>
    <hyperlink r:id="rId737" ref="D264"/>
    <hyperlink r:id="rId738" ref="E264"/>
    <hyperlink r:id="rId739" ref="K264"/>
    <hyperlink r:id="rId740" ref="D265"/>
    <hyperlink r:id="rId741" ref="E265"/>
    <hyperlink r:id="rId742" ref="K265"/>
    <hyperlink r:id="rId743" ref="D266"/>
    <hyperlink r:id="rId744" ref="E266"/>
    <hyperlink r:id="rId745" ref="K266"/>
    <hyperlink r:id="rId746" ref="D267"/>
    <hyperlink r:id="rId747" ref="E267"/>
    <hyperlink r:id="rId748" ref="K267"/>
    <hyperlink r:id="rId749" ref="D268"/>
    <hyperlink r:id="rId750" ref="E268"/>
    <hyperlink r:id="rId751" ref="K268"/>
    <hyperlink r:id="rId752" ref="D269"/>
    <hyperlink r:id="rId753" ref="E269"/>
    <hyperlink r:id="rId754" ref="K269"/>
    <hyperlink r:id="rId755" ref="D270"/>
    <hyperlink r:id="rId756" ref="E270"/>
    <hyperlink r:id="rId757" ref="K270"/>
    <hyperlink r:id="rId758" ref="D271"/>
    <hyperlink r:id="rId759" ref="E271"/>
    <hyperlink r:id="rId760" ref="K271"/>
    <hyperlink r:id="rId761" ref="D272"/>
    <hyperlink r:id="rId762" ref="E272"/>
    <hyperlink r:id="rId763" ref="K272"/>
    <hyperlink r:id="rId764" ref="D273"/>
    <hyperlink r:id="rId765" ref="E273"/>
    <hyperlink r:id="rId766" ref="K273"/>
    <hyperlink r:id="rId767" ref="D274"/>
    <hyperlink r:id="rId768" ref="E274"/>
    <hyperlink r:id="rId769" ref="K274"/>
    <hyperlink r:id="rId770" ref="D275"/>
    <hyperlink r:id="rId771" ref="E275"/>
    <hyperlink r:id="rId772" ref="K275"/>
    <hyperlink r:id="rId773" ref="D276"/>
    <hyperlink r:id="rId774" ref="E276"/>
    <hyperlink r:id="rId775" ref="K276"/>
    <hyperlink r:id="rId776" ref="D277"/>
    <hyperlink r:id="rId777" ref="E277"/>
    <hyperlink r:id="rId778" ref="K277"/>
    <hyperlink r:id="rId779" ref="D278"/>
    <hyperlink r:id="rId780" ref="E278"/>
    <hyperlink r:id="rId781" ref="K278"/>
    <hyperlink r:id="rId782" ref="D279"/>
    <hyperlink r:id="rId783" ref="E279"/>
    <hyperlink r:id="rId784" ref="K279"/>
    <hyperlink r:id="rId785" ref="D280"/>
    <hyperlink r:id="rId786" ref="E280"/>
    <hyperlink r:id="rId787" ref="K280"/>
    <hyperlink r:id="rId788" ref="D281"/>
    <hyperlink r:id="rId789" ref="E281"/>
    <hyperlink r:id="rId790" ref="K281"/>
    <hyperlink r:id="rId791" ref="D282"/>
    <hyperlink r:id="rId792" ref="E282"/>
    <hyperlink r:id="rId793" ref="K282"/>
    <hyperlink r:id="rId794" ref="D283"/>
    <hyperlink r:id="rId795" ref="E283"/>
    <hyperlink r:id="rId796" ref="K283"/>
    <hyperlink r:id="rId797" ref="D284"/>
    <hyperlink r:id="rId798" ref="E284"/>
    <hyperlink r:id="rId799" ref="K284"/>
    <hyperlink r:id="rId800" ref="D285"/>
    <hyperlink r:id="rId801" ref="E285"/>
    <hyperlink r:id="rId802" ref="K285"/>
    <hyperlink r:id="rId803" ref="D286"/>
    <hyperlink r:id="rId804" ref="E286"/>
    <hyperlink r:id="rId805" ref="K286"/>
    <hyperlink r:id="rId806" ref="D287"/>
    <hyperlink r:id="rId807" ref="E287"/>
    <hyperlink r:id="rId808" ref="K287"/>
    <hyperlink r:id="rId809" ref="D288"/>
    <hyperlink r:id="rId810" ref="E288"/>
    <hyperlink r:id="rId811" ref="K288"/>
    <hyperlink r:id="rId812" ref="Y288"/>
    <hyperlink r:id="rId813" ref="D289"/>
    <hyperlink r:id="rId814" ref="E289"/>
    <hyperlink r:id="rId815" ref="K289"/>
    <hyperlink r:id="rId816" ref="D290"/>
    <hyperlink r:id="rId817" ref="E290"/>
    <hyperlink r:id="rId818" ref="K290"/>
    <hyperlink r:id="rId819" ref="D291"/>
    <hyperlink r:id="rId820" ref="E291"/>
    <hyperlink r:id="rId821" ref="K291"/>
    <hyperlink r:id="rId822" ref="D292"/>
    <hyperlink r:id="rId823" ref="D293"/>
    <hyperlink r:id="rId824" ref="E293"/>
    <hyperlink r:id="rId825" ref="K293"/>
    <hyperlink r:id="rId826" ref="D294"/>
    <hyperlink r:id="rId827" ref="D295"/>
    <hyperlink r:id="rId828" ref="E295"/>
    <hyperlink r:id="rId829" ref="K295"/>
    <hyperlink r:id="rId830" ref="D296"/>
    <hyperlink r:id="rId831" ref="D297"/>
    <hyperlink r:id="rId832" ref="K297"/>
    <hyperlink r:id="rId833" ref="D298"/>
    <hyperlink r:id="rId834" ref="E298"/>
    <hyperlink r:id="rId835" ref="K298"/>
    <hyperlink r:id="rId836" ref="D299"/>
    <hyperlink r:id="rId837" ref="D300"/>
    <hyperlink r:id="rId838" ref="E300"/>
    <hyperlink r:id="rId839" ref="K300"/>
    <hyperlink r:id="rId840" ref="D301"/>
    <hyperlink r:id="rId841" ref="E301"/>
    <hyperlink r:id="rId842" ref="K301"/>
    <hyperlink r:id="rId843" ref="D302"/>
    <hyperlink r:id="rId844" ref="E302"/>
    <hyperlink r:id="rId845" ref="K302"/>
    <hyperlink r:id="rId846" ref="D303"/>
    <hyperlink r:id="rId847" ref="E303"/>
    <hyperlink r:id="rId848" ref="K303"/>
    <hyperlink r:id="rId849" ref="D304"/>
    <hyperlink r:id="rId850" ref="E304"/>
    <hyperlink r:id="rId851" ref="K304"/>
    <hyperlink r:id="rId852" ref="D305"/>
    <hyperlink r:id="rId853" ref="E305"/>
    <hyperlink r:id="rId854" ref="K305"/>
    <hyperlink r:id="rId855" ref="D306"/>
    <hyperlink r:id="rId856" ref="E306"/>
    <hyperlink r:id="rId857" ref="K306"/>
    <hyperlink r:id="rId858" ref="D307"/>
    <hyperlink r:id="rId859" ref="E307"/>
    <hyperlink r:id="rId860" ref="K307"/>
    <hyperlink r:id="rId861" ref="D308"/>
    <hyperlink r:id="rId862" ref="E308"/>
    <hyperlink r:id="rId863" ref="K308"/>
    <hyperlink r:id="rId864" ref="D309"/>
    <hyperlink r:id="rId865" ref="E309"/>
    <hyperlink r:id="rId866" ref="K309"/>
    <hyperlink r:id="rId867" ref="D310"/>
    <hyperlink r:id="rId868" ref="D311"/>
    <hyperlink r:id="rId869" ref="E311"/>
    <hyperlink r:id="rId870" ref="K311"/>
    <hyperlink r:id="rId871" ref="D312"/>
    <hyperlink r:id="rId872" ref="E312"/>
    <hyperlink r:id="rId873" ref="K312"/>
    <hyperlink r:id="rId874" ref="D313"/>
    <hyperlink r:id="rId875" ref="E313"/>
    <hyperlink r:id="rId876" ref="K313"/>
    <hyperlink r:id="rId877" ref="D314"/>
    <hyperlink r:id="rId878" ref="K314"/>
    <hyperlink r:id="rId879" ref="D315"/>
    <hyperlink r:id="rId880" ref="E315"/>
    <hyperlink r:id="rId881" ref="K315"/>
    <hyperlink r:id="rId882" ref="D316"/>
    <hyperlink r:id="rId883" ref="E316"/>
    <hyperlink r:id="rId884" ref="K316"/>
    <hyperlink r:id="rId885" ref="D317"/>
    <hyperlink r:id="rId886" ref="E317"/>
    <hyperlink r:id="rId887" ref="K317"/>
    <hyperlink r:id="rId888" ref="D318"/>
    <hyperlink r:id="rId889" ref="K318"/>
    <hyperlink r:id="rId890" ref="D319"/>
    <hyperlink r:id="rId891" ref="E319"/>
    <hyperlink r:id="rId892" ref="K319"/>
    <hyperlink r:id="rId893" ref="D320"/>
    <hyperlink r:id="rId894" ref="E320"/>
    <hyperlink r:id="rId895" ref="K320"/>
    <hyperlink r:id="rId896" ref="D321"/>
    <hyperlink r:id="rId897" ref="E321"/>
    <hyperlink r:id="rId898" ref="K321"/>
    <hyperlink r:id="rId899" ref="D322"/>
    <hyperlink r:id="rId900" ref="E322"/>
    <hyperlink r:id="rId901" ref="K322"/>
    <hyperlink r:id="rId902" ref="D323"/>
    <hyperlink r:id="rId903" ref="E323"/>
    <hyperlink r:id="rId904" ref="K323"/>
    <hyperlink r:id="rId905" ref="D324"/>
    <hyperlink r:id="rId906" ref="D325"/>
    <hyperlink r:id="rId907" ref="E325"/>
    <hyperlink r:id="rId908" ref="K325"/>
    <hyperlink r:id="rId909" ref="D326"/>
    <hyperlink r:id="rId910" ref="E326"/>
    <hyperlink r:id="rId911" ref="K326"/>
    <hyperlink r:id="rId912" ref="D327"/>
    <hyperlink r:id="rId913" ref="E327"/>
    <hyperlink r:id="rId914" ref="K327"/>
    <hyperlink r:id="rId915" ref="D328"/>
    <hyperlink r:id="rId916" ref="E328"/>
    <hyperlink r:id="rId917" ref="K328"/>
    <hyperlink r:id="rId918" ref="D329"/>
    <hyperlink r:id="rId919" ref="E329"/>
    <hyperlink r:id="rId920" ref="K329"/>
    <hyperlink r:id="rId921" ref="D330"/>
    <hyperlink r:id="rId922" ref="E330"/>
    <hyperlink r:id="rId923" ref="K330"/>
    <hyperlink r:id="rId924" ref="D331"/>
    <hyperlink r:id="rId925" ref="E331"/>
    <hyperlink r:id="rId926" ref="K331"/>
    <hyperlink r:id="rId927" ref="D332"/>
    <hyperlink r:id="rId928" ref="E332"/>
    <hyperlink r:id="rId929" ref="K332"/>
    <hyperlink r:id="rId930" ref="D333"/>
    <hyperlink r:id="rId931" ref="E333"/>
    <hyperlink r:id="rId932" ref="K333"/>
    <hyperlink r:id="rId933" ref="D334"/>
    <hyperlink r:id="rId934" ref="E334"/>
    <hyperlink r:id="rId935" ref="K334"/>
    <hyperlink r:id="rId936" ref="D335"/>
    <hyperlink r:id="rId937" ref="E335"/>
    <hyperlink r:id="rId938" ref="K335"/>
    <hyperlink r:id="rId939" ref="D336"/>
    <hyperlink r:id="rId940" ref="E336"/>
    <hyperlink r:id="rId941" ref="K336"/>
    <hyperlink r:id="rId942" ref="D337"/>
    <hyperlink r:id="rId943" ref="E337"/>
    <hyperlink r:id="rId944" ref="K337"/>
    <hyperlink r:id="rId945" ref="D338"/>
    <hyperlink r:id="rId946" ref="E338"/>
    <hyperlink r:id="rId947" ref="K338"/>
    <hyperlink r:id="rId948" ref="D339"/>
    <hyperlink r:id="rId949" ref="D340"/>
    <hyperlink r:id="rId950" ref="E340"/>
    <hyperlink r:id="rId951" ref="K340"/>
    <hyperlink r:id="rId952" ref="D341"/>
    <hyperlink r:id="rId953" ref="E341"/>
    <hyperlink r:id="rId954" ref="K341"/>
    <hyperlink r:id="rId955" ref="D342"/>
    <hyperlink r:id="rId956" ref="E342"/>
    <hyperlink r:id="rId957" ref="K342"/>
    <hyperlink r:id="rId958" ref="D343"/>
    <hyperlink r:id="rId959" ref="E343"/>
    <hyperlink r:id="rId960" ref="K343"/>
    <hyperlink r:id="rId961" ref="D344"/>
    <hyperlink r:id="rId962" ref="E344"/>
    <hyperlink r:id="rId963" ref="K344"/>
    <hyperlink r:id="rId964" ref="D345"/>
    <hyperlink r:id="rId965" ref="E345"/>
    <hyperlink r:id="rId966" ref="K345"/>
    <hyperlink r:id="rId967" ref="D346"/>
    <hyperlink r:id="rId968" ref="E346"/>
    <hyperlink r:id="rId969" ref="K346"/>
    <hyperlink r:id="rId970" ref="D347"/>
    <hyperlink r:id="rId971" ref="E347"/>
    <hyperlink r:id="rId972" ref="K347"/>
    <hyperlink r:id="rId973" ref="D348"/>
    <hyperlink r:id="rId974" ref="D349"/>
    <hyperlink r:id="rId975" ref="E349"/>
    <hyperlink r:id="rId976" ref="K349"/>
    <hyperlink r:id="rId977" ref="D350"/>
    <hyperlink r:id="rId978" ref="E350"/>
    <hyperlink r:id="rId979" ref="K350"/>
    <hyperlink r:id="rId980" ref="D351"/>
    <hyperlink r:id="rId981" ref="E351"/>
    <hyperlink r:id="rId982" ref="K351"/>
    <hyperlink r:id="rId983" ref="D352"/>
    <hyperlink r:id="rId984" ref="E352"/>
    <hyperlink r:id="rId985" ref="K352"/>
    <hyperlink r:id="rId986" ref="D353"/>
    <hyperlink r:id="rId987" ref="E353"/>
    <hyperlink r:id="rId988" ref="K353"/>
    <hyperlink r:id="rId989" ref="D354"/>
    <hyperlink r:id="rId990" ref="D355"/>
    <hyperlink r:id="rId991" ref="E355"/>
    <hyperlink r:id="rId992" ref="K355"/>
    <hyperlink r:id="rId993" ref="D356"/>
    <hyperlink r:id="rId994" ref="E356"/>
    <hyperlink r:id="rId995" ref="K356"/>
    <hyperlink r:id="rId996" ref="D357"/>
    <hyperlink r:id="rId997" ref="D358"/>
    <hyperlink r:id="rId998" ref="E358"/>
    <hyperlink r:id="rId999" ref="K358"/>
    <hyperlink r:id="rId1000" ref="D359"/>
    <hyperlink r:id="rId1001" ref="D360"/>
    <hyperlink r:id="rId1002" ref="K360"/>
    <hyperlink r:id="rId1003" ref="D361"/>
    <hyperlink r:id="rId1004" ref="E361"/>
    <hyperlink r:id="rId1005" ref="K361"/>
    <hyperlink r:id="rId1006" ref="D362"/>
    <hyperlink r:id="rId1007" ref="D363"/>
    <hyperlink r:id="rId1008" ref="E363"/>
    <hyperlink r:id="rId1009" ref="K363"/>
    <hyperlink r:id="rId1010" ref="D364"/>
    <hyperlink r:id="rId1011" ref="E364"/>
    <hyperlink r:id="rId1012" ref="K364"/>
    <hyperlink r:id="rId1013" ref="D365"/>
    <hyperlink r:id="rId1014" ref="E365"/>
    <hyperlink r:id="rId1015" ref="K365"/>
    <hyperlink r:id="rId1016" ref="D366"/>
    <hyperlink r:id="rId1017" ref="E366"/>
    <hyperlink r:id="rId1018" ref="K366"/>
    <hyperlink r:id="rId1019" ref="D367"/>
    <hyperlink r:id="rId1020" ref="E367"/>
    <hyperlink r:id="rId1021" ref="K367"/>
    <hyperlink r:id="rId1022" ref="D368"/>
    <hyperlink r:id="rId1023" ref="E368"/>
    <hyperlink r:id="rId1024" ref="K368"/>
    <hyperlink r:id="rId1025" ref="D369"/>
    <hyperlink r:id="rId1026" ref="E369"/>
    <hyperlink r:id="rId1027" ref="K369"/>
    <hyperlink r:id="rId1028" ref="D370"/>
    <hyperlink r:id="rId1029" ref="E370"/>
    <hyperlink r:id="rId1030" ref="K370"/>
    <hyperlink r:id="rId1031" ref="D371"/>
    <hyperlink r:id="rId1032" ref="E371"/>
    <hyperlink r:id="rId1033" ref="K371"/>
    <hyperlink r:id="rId1034" ref="D372"/>
    <hyperlink r:id="rId1035" ref="E372"/>
    <hyperlink r:id="rId1036" ref="K372"/>
    <hyperlink r:id="rId1037" ref="D373"/>
    <hyperlink r:id="rId1038" ref="E373"/>
    <hyperlink r:id="rId1039" ref="K373"/>
    <hyperlink r:id="rId1040" ref="D374"/>
    <hyperlink r:id="rId1041" ref="E374"/>
    <hyperlink r:id="rId1042" ref="K374"/>
    <hyperlink r:id="rId1043" ref="D375"/>
    <hyperlink r:id="rId1044" ref="E375"/>
    <hyperlink r:id="rId1045" ref="K375"/>
    <hyperlink r:id="rId1046" ref="D376"/>
    <hyperlink r:id="rId1047" ref="E376"/>
    <hyperlink r:id="rId1048" ref="K376"/>
    <hyperlink r:id="rId1049" ref="D377"/>
    <hyperlink r:id="rId1050" ref="E377"/>
    <hyperlink r:id="rId1051" ref="K377"/>
    <hyperlink r:id="rId1052" ref="D378"/>
    <hyperlink r:id="rId1053" ref="E378"/>
    <hyperlink r:id="rId1054" ref="K378"/>
    <hyperlink r:id="rId1055" ref="D379"/>
    <hyperlink r:id="rId1056" ref="E379"/>
    <hyperlink r:id="rId1057" ref="K379"/>
    <hyperlink r:id="rId1058" ref="D380"/>
    <hyperlink r:id="rId1059" ref="E380"/>
    <hyperlink r:id="rId1060" ref="K380"/>
    <hyperlink r:id="rId1061" ref="D381"/>
    <hyperlink r:id="rId1062" ref="E381"/>
    <hyperlink r:id="rId1063" ref="K381"/>
    <hyperlink r:id="rId1064" ref="D382"/>
    <hyperlink r:id="rId1065" ref="E382"/>
    <hyperlink r:id="rId1066" ref="K382"/>
    <hyperlink r:id="rId1067" ref="D383"/>
    <hyperlink r:id="rId1068" ref="E383"/>
    <hyperlink r:id="rId1069" ref="K383"/>
    <hyperlink r:id="rId1070" ref="D384"/>
    <hyperlink r:id="rId1071" ref="E384"/>
    <hyperlink r:id="rId1072" ref="K384"/>
    <hyperlink r:id="rId1073" ref="D385"/>
    <hyperlink r:id="rId1074" ref="E385"/>
    <hyperlink r:id="rId1075" ref="K385"/>
    <hyperlink r:id="rId1076" ref="D386"/>
    <hyperlink r:id="rId1077" ref="E386"/>
    <hyperlink r:id="rId1078" ref="K386"/>
    <hyperlink r:id="rId1079" ref="D387"/>
    <hyperlink r:id="rId1080" ref="E387"/>
    <hyperlink r:id="rId1081" ref="K387"/>
    <hyperlink r:id="rId1082" ref="D388"/>
    <hyperlink r:id="rId1083" ref="E388"/>
    <hyperlink r:id="rId1084" ref="K388"/>
    <hyperlink r:id="rId1085" ref="D389"/>
    <hyperlink r:id="rId1086" ref="E389"/>
    <hyperlink r:id="rId1087" ref="K389"/>
    <hyperlink r:id="rId1088" ref="D390"/>
    <hyperlink r:id="rId1089" ref="K390"/>
    <hyperlink r:id="rId1090" ref="D391"/>
    <hyperlink r:id="rId1091" ref="E391"/>
    <hyperlink r:id="rId1092" ref="K391"/>
    <hyperlink r:id="rId1093" ref="D392"/>
    <hyperlink r:id="rId1094" ref="E392"/>
    <hyperlink r:id="rId1095" ref="K392"/>
    <hyperlink r:id="rId1096" ref="D393"/>
    <hyperlink r:id="rId1097" ref="E393"/>
    <hyperlink r:id="rId1098" ref="K393"/>
    <hyperlink r:id="rId1099" ref="D394"/>
    <hyperlink r:id="rId1100" ref="E394"/>
    <hyperlink r:id="rId1101" ref="K394"/>
    <hyperlink r:id="rId1102" ref="D395"/>
    <hyperlink r:id="rId1103" ref="E395"/>
    <hyperlink r:id="rId1104" ref="K395"/>
    <hyperlink r:id="rId1105" ref="D396"/>
    <hyperlink r:id="rId1106" ref="E396"/>
    <hyperlink r:id="rId1107" ref="K396"/>
    <hyperlink r:id="rId1108" ref="D397"/>
    <hyperlink r:id="rId1109" ref="E397"/>
    <hyperlink r:id="rId1110" ref="K397"/>
    <hyperlink r:id="rId1111" ref="D398"/>
    <hyperlink r:id="rId1112" ref="E398"/>
    <hyperlink r:id="rId1113" ref="K398"/>
    <hyperlink r:id="rId1114" ref="D399"/>
    <hyperlink r:id="rId1115" ref="E399"/>
    <hyperlink r:id="rId1116" ref="K399"/>
    <hyperlink r:id="rId1117" ref="D400"/>
    <hyperlink r:id="rId1118" ref="E400"/>
    <hyperlink r:id="rId1119" ref="K400"/>
    <hyperlink r:id="rId1120" ref="D401"/>
    <hyperlink r:id="rId1121" ref="E401"/>
    <hyperlink r:id="rId1122" ref="K401"/>
    <hyperlink r:id="rId1123" ref="D402"/>
    <hyperlink r:id="rId1124" ref="D403"/>
    <hyperlink r:id="rId1125" ref="D404"/>
    <hyperlink r:id="rId1126" ref="E404"/>
    <hyperlink r:id="rId1127" ref="K404"/>
    <hyperlink r:id="rId1128" ref="D405"/>
    <hyperlink r:id="rId1129" ref="E405"/>
    <hyperlink r:id="rId1130" ref="K405"/>
    <hyperlink r:id="rId1131" ref="D406"/>
    <hyperlink r:id="rId1132" ref="E406"/>
    <hyperlink r:id="rId1133" ref="K406"/>
    <hyperlink r:id="rId1134" ref="D407"/>
    <hyperlink r:id="rId1135" ref="E407"/>
    <hyperlink r:id="rId1136" ref="K407"/>
    <hyperlink r:id="rId1137" ref="D408"/>
    <hyperlink r:id="rId1138" ref="E408"/>
    <hyperlink r:id="rId1139" ref="K408"/>
    <hyperlink r:id="rId1140" ref="D409"/>
    <hyperlink r:id="rId1141" ref="E409"/>
    <hyperlink r:id="rId1142" ref="K409"/>
    <hyperlink r:id="rId1143" ref="D410"/>
    <hyperlink r:id="rId1144" ref="E410"/>
    <hyperlink r:id="rId1145" ref="K410"/>
    <hyperlink r:id="rId1146" ref="D411"/>
    <hyperlink r:id="rId1147" ref="E411"/>
    <hyperlink r:id="rId1148" ref="K411"/>
    <hyperlink r:id="rId1149" ref="D412"/>
    <hyperlink r:id="rId1150" ref="D413"/>
    <hyperlink r:id="rId1151" ref="E413"/>
    <hyperlink r:id="rId1152" ref="K413"/>
    <hyperlink r:id="rId1153" ref="D414"/>
    <hyperlink r:id="rId1154" ref="E414"/>
    <hyperlink r:id="rId1155" ref="K414"/>
    <hyperlink r:id="rId1156" ref="D415"/>
    <hyperlink r:id="rId1157" ref="E415"/>
    <hyperlink r:id="rId1158" ref="K415"/>
    <hyperlink r:id="rId1159" ref="D416"/>
    <hyperlink r:id="rId1160" ref="K416"/>
    <hyperlink r:id="rId1161" ref="D417"/>
    <hyperlink r:id="rId1162" ref="E417"/>
    <hyperlink r:id="rId1163" ref="K417"/>
    <hyperlink r:id="rId1164" ref="D418"/>
    <hyperlink r:id="rId1165" ref="E418"/>
    <hyperlink r:id="rId1166" ref="K418"/>
    <hyperlink r:id="rId1167" ref="D419"/>
    <hyperlink r:id="rId1168" ref="E419"/>
    <hyperlink r:id="rId1169" ref="K419"/>
    <hyperlink r:id="rId1170" ref="D420"/>
    <hyperlink r:id="rId1171" ref="E420"/>
    <hyperlink r:id="rId1172" ref="K420"/>
    <hyperlink r:id="rId1173" ref="D421"/>
    <hyperlink r:id="rId1174" ref="E421"/>
    <hyperlink r:id="rId1175" ref="K421"/>
    <hyperlink r:id="rId1176" ref="D422"/>
    <hyperlink r:id="rId1177" ref="E422"/>
    <hyperlink r:id="rId1178" ref="K422"/>
    <hyperlink r:id="rId1179" ref="D423"/>
    <hyperlink r:id="rId1180" ref="E423"/>
    <hyperlink r:id="rId1181" ref="K423"/>
    <hyperlink r:id="rId1182" ref="D424"/>
    <hyperlink r:id="rId1183" ref="E424"/>
    <hyperlink r:id="rId1184" ref="K424"/>
    <hyperlink r:id="rId1185" ref="D425"/>
    <hyperlink r:id="rId1186" ref="E425"/>
    <hyperlink r:id="rId1187" ref="K425"/>
    <hyperlink r:id="rId1188" ref="D426"/>
    <hyperlink r:id="rId1189" ref="E426"/>
    <hyperlink r:id="rId1190" ref="K426"/>
    <hyperlink r:id="rId1191" ref="D427"/>
    <hyperlink r:id="rId1192" ref="E427"/>
    <hyperlink r:id="rId1193" ref="K427"/>
    <hyperlink r:id="rId1194" ref="D428"/>
    <hyperlink r:id="rId1195" ref="E428"/>
    <hyperlink r:id="rId1196" ref="K428"/>
    <hyperlink r:id="rId1197" ref="D429"/>
    <hyperlink r:id="rId1198" ref="E429"/>
    <hyperlink r:id="rId1199" ref="K429"/>
    <hyperlink r:id="rId1200" ref="D430"/>
    <hyperlink r:id="rId1201" ref="E430"/>
    <hyperlink r:id="rId1202" ref="K430"/>
    <hyperlink r:id="rId1203" ref="D431"/>
    <hyperlink r:id="rId1204" ref="E431"/>
    <hyperlink r:id="rId1205" ref="K431"/>
    <hyperlink r:id="rId1206" ref="D432"/>
    <hyperlink r:id="rId1207" ref="E432"/>
    <hyperlink r:id="rId1208" ref="K432"/>
    <hyperlink r:id="rId1209" ref="D433"/>
    <hyperlink r:id="rId1210" ref="E433"/>
    <hyperlink r:id="rId1211" ref="K433"/>
    <hyperlink r:id="rId1212" ref="D434"/>
    <hyperlink r:id="rId1213" ref="E434"/>
    <hyperlink r:id="rId1214" ref="K434"/>
    <hyperlink r:id="rId1215" ref="D435"/>
    <hyperlink r:id="rId1216" ref="E435"/>
    <hyperlink r:id="rId1217" ref="K435"/>
    <hyperlink r:id="rId1218" ref="D436"/>
    <hyperlink r:id="rId1219" ref="E436"/>
    <hyperlink r:id="rId1220" ref="K436"/>
    <hyperlink r:id="rId1221" ref="D437"/>
    <hyperlink r:id="rId1222" ref="E437"/>
    <hyperlink r:id="rId1223" ref="K437"/>
    <hyperlink r:id="rId1224" ref="D438"/>
    <hyperlink r:id="rId1225" ref="E438"/>
    <hyperlink r:id="rId1226" ref="K438"/>
    <hyperlink r:id="rId1227" ref="D439"/>
    <hyperlink r:id="rId1228" ref="E439"/>
    <hyperlink r:id="rId1229" ref="K439"/>
    <hyperlink r:id="rId1230" ref="D440"/>
    <hyperlink r:id="rId1231" ref="E440"/>
    <hyperlink r:id="rId1232" ref="K440"/>
    <hyperlink r:id="rId1233" ref="D441"/>
    <hyperlink r:id="rId1234" ref="E441"/>
    <hyperlink r:id="rId1235" ref="K441"/>
    <hyperlink r:id="rId1236" ref="D442"/>
    <hyperlink r:id="rId1237" ref="E442"/>
    <hyperlink r:id="rId1238" ref="K442"/>
    <hyperlink r:id="rId1239" ref="D443"/>
    <hyperlink r:id="rId1240" ref="E443"/>
    <hyperlink r:id="rId1241" ref="K443"/>
    <hyperlink r:id="rId1242" ref="D444"/>
    <hyperlink r:id="rId1243" ref="E444"/>
    <hyperlink r:id="rId1244" ref="K444"/>
    <hyperlink r:id="rId1245" ref="D445"/>
    <hyperlink r:id="rId1246" ref="E445"/>
    <hyperlink r:id="rId1247" ref="K445"/>
    <hyperlink r:id="rId1248" ref="D446"/>
    <hyperlink r:id="rId1249" ref="D447"/>
    <hyperlink r:id="rId1250" ref="E447"/>
    <hyperlink r:id="rId1251" ref="K447"/>
    <hyperlink r:id="rId1252" ref="D448"/>
    <hyperlink r:id="rId1253" ref="E448"/>
    <hyperlink r:id="rId1254" ref="K448"/>
    <hyperlink r:id="rId1255" ref="D449"/>
    <hyperlink r:id="rId1256" ref="E449"/>
    <hyperlink r:id="rId1257" ref="K449"/>
    <hyperlink r:id="rId1258" ref="D450"/>
    <hyperlink r:id="rId1259" ref="E450"/>
    <hyperlink r:id="rId1260" ref="D451"/>
    <hyperlink r:id="rId1261" ref="E451"/>
    <hyperlink r:id="rId1262" ref="K451"/>
    <hyperlink r:id="rId1263" ref="D452"/>
    <hyperlink r:id="rId1264" ref="E452"/>
    <hyperlink r:id="rId1265" ref="K452"/>
    <hyperlink r:id="rId1266" ref="D453"/>
    <hyperlink r:id="rId1267" ref="E453"/>
    <hyperlink r:id="rId1268" ref="K453"/>
    <hyperlink r:id="rId1269" ref="D454"/>
    <hyperlink r:id="rId1270" ref="K454"/>
    <hyperlink r:id="rId1271" ref="D455"/>
    <hyperlink r:id="rId1272" ref="E455"/>
    <hyperlink r:id="rId1273" ref="K455"/>
    <hyperlink r:id="rId1274" ref="D456"/>
    <hyperlink r:id="rId1275" ref="E456"/>
    <hyperlink r:id="rId1276" ref="K456"/>
    <hyperlink r:id="rId1277" ref="D457"/>
    <hyperlink r:id="rId1278" ref="E457"/>
    <hyperlink r:id="rId1279" ref="K457"/>
    <hyperlink r:id="rId1280" ref="D458"/>
    <hyperlink r:id="rId1281" ref="E458"/>
    <hyperlink r:id="rId1282" ref="K458"/>
    <hyperlink r:id="rId1283" ref="D459"/>
    <hyperlink r:id="rId1284" ref="E459"/>
    <hyperlink r:id="rId1285" ref="K459"/>
    <hyperlink r:id="rId1286" ref="D460"/>
    <hyperlink r:id="rId1287" ref="E460"/>
    <hyperlink r:id="rId1288" ref="K460"/>
    <hyperlink r:id="rId1289" ref="D461"/>
    <hyperlink r:id="rId1290" ref="E461"/>
    <hyperlink r:id="rId1291" ref="K461"/>
    <hyperlink r:id="rId1292" ref="D462"/>
    <hyperlink r:id="rId1293" ref="E462"/>
    <hyperlink r:id="rId1294" ref="K462"/>
    <hyperlink r:id="rId1295" ref="D463"/>
    <hyperlink r:id="rId1296" ref="E463"/>
    <hyperlink r:id="rId1297" ref="K463"/>
    <hyperlink r:id="rId1298" ref="D464"/>
    <hyperlink r:id="rId1299" ref="E464"/>
    <hyperlink r:id="rId1300" ref="K464"/>
    <hyperlink r:id="rId1301" ref="D465"/>
    <hyperlink r:id="rId1302" ref="E465"/>
    <hyperlink r:id="rId1303" ref="K465"/>
    <hyperlink r:id="rId1304" ref="D466"/>
    <hyperlink r:id="rId1305" ref="E466"/>
    <hyperlink r:id="rId1306" ref="K466"/>
    <hyperlink r:id="rId1307" ref="D467"/>
    <hyperlink r:id="rId1308" ref="E467"/>
    <hyperlink r:id="rId1309" ref="K467"/>
    <hyperlink r:id="rId1310" ref="D468"/>
    <hyperlink r:id="rId1311" ref="E468"/>
    <hyperlink r:id="rId1312" ref="K468"/>
    <hyperlink r:id="rId1313" ref="D469"/>
    <hyperlink r:id="rId1314" ref="E469"/>
    <hyperlink r:id="rId1315" ref="K469"/>
    <hyperlink r:id="rId1316" ref="D470"/>
    <hyperlink r:id="rId1317" ref="E470"/>
    <hyperlink r:id="rId1318" ref="K470"/>
    <hyperlink r:id="rId1319" ref="D471"/>
    <hyperlink r:id="rId1320" ref="E471"/>
    <hyperlink r:id="rId1321" ref="K471"/>
    <hyperlink r:id="rId1322" ref="D472"/>
    <hyperlink r:id="rId1323" ref="E472"/>
    <hyperlink r:id="rId1324" ref="K472"/>
    <hyperlink r:id="rId1325" ref="D473"/>
    <hyperlink r:id="rId1326" ref="E473"/>
    <hyperlink r:id="rId1327" ref="K473"/>
    <hyperlink r:id="rId1328" ref="D474"/>
    <hyperlink r:id="rId1329" ref="K474"/>
    <hyperlink r:id="rId1330" ref="D475"/>
    <hyperlink r:id="rId1331" ref="E475"/>
    <hyperlink r:id="rId1332" ref="K475"/>
    <hyperlink r:id="rId1333" ref="D476"/>
    <hyperlink r:id="rId1334" ref="E476"/>
    <hyperlink r:id="rId1335" ref="K476"/>
    <hyperlink r:id="rId1336" ref="D477"/>
    <hyperlink r:id="rId1337" ref="E477"/>
    <hyperlink r:id="rId1338" ref="K477"/>
    <hyperlink r:id="rId1339" ref="D478"/>
    <hyperlink r:id="rId1340" ref="E478"/>
    <hyperlink r:id="rId1341" ref="K478"/>
    <hyperlink r:id="rId1342" ref="D479"/>
    <hyperlink r:id="rId1343" ref="E479"/>
    <hyperlink r:id="rId1344" ref="K479"/>
    <hyperlink r:id="rId1345" ref="D480"/>
    <hyperlink r:id="rId1346" ref="E480"/>
    <hyperlink r:id="rId1347" ref="K480"/>
    <hyperlink r:id="rId1348" ref="D481"/>
    <hyperlink r:id="rId1349" ref="E481"/>
    <hyperlink r:id="rId1350" ref="K481"/>
    <hyperlink r:id="rId1351" ref="D482"/>
    <hyperlink r:id="rId1352" ref="D483"/>
    <hyperlink r:id="rId1353" ref="E483"/>
    <hyperlink r:id="rId1354" ref="K483"/>
    <hyperlink r:id="rId1355" ref="D484"/>
    <hyperlink r:id="rId1356" ref="E484"/>
    <hyperlink r:id="rId1357" ref="K484"/>
    <hyperlink r:id="rId1358" ref="D485"/>
    <hyperlink r:id="rId1359" ref="E485"/>
    <hyperlink r:id="rId1360" ref="K485"/>
    <hyperlink r:id="rId1361" ref="D486"/>
    <hyperlink r:id="rId1362" ref="D487"/>
    <hyperlink r:id="rId1363" ref="E487"/>
    <hyperlink r:id="rId1364" ref="K487"/>
    <hyperlink r:id="rId1365" ref="D488"/>
    <hyperlink r:id="rId1366" ref="E488"/>
    <hyperlink r:id="rId1367" ref="K488"/>
    <hyperlink r:id="rId1368" ref="D489"/>
    <hyperlink r:id="rId1369" ref="E489"/>
    <hyperlink r:id="rId1370" ref="K489"/>
    <hyperlink r:id="rId1371" ref="D490"/>
    <hyperlink r:id="rId1372" ref="E490"/>
    <hyperlink r:id="rId1373" ref="K490"/>
    <hyperlink r:id="rId1374" ref="D491"/>
    <hyperlink r:id="rId1375" ref="E491"/>
    <hyperlink r:id="rId1376" ref="K491"/>
    <hyperlink r:id="rId1377" ref="D492"/>
    <hyperlink r:id="rId1378" ref="D493"/>
    <hyperlink r:id="rId1379" ref="E493"/>
    <hyperlink r:id="rId1380" ref="K493"/>
    <hyperlink r:id="rId1381" ref="D494"/>
    <hyperlink r:id="rId1382" ref="E494"/>
    <hyperlink r:id="rId1383" ref="K494"/>
    <hyperlink r:id="rId1384" ref="D495"/>
    <hyperlink r:id="rId1385" ref="E495"/>
    <hyperlink r:id="rId1386" ref="K495"/>
    <hyperlink r:id="rId1387" ref="D496"/>
    <hyperlink r:id="rId1388" ref="E496"/>
    <hyperlink r:id="rId1389" ref="K496"/>
    <hyperlink r:id="rId1390" ref="D497"/>
    <hyperlink r:id="rId1391" ref="E497"/>
    <hyperlink r:id="rId1392" ref="K497"/>
    <hyperlink r:id="rId1393" ref="D498"/>
    <hyperlink r:id="rId1394" ref="K498"/>
    <hyperlink r:id="rId1395" ref="D499"/>
    <hyperlink r:id="rId1396" ref="E499"/>
    <hyperlink r:id="rId1397" ref="K499"/>
    <hyperlink r:id="rId1398" ref="D500"/>
    <hyperlink r:id="rId1399" ref="E500"/>
    <hyperlink r:id="rId1400" ref="K500"/>
    <hyperlink r:id="rId1401" ref="D501"/>
    <hyperlink r:id="rId1402" ref="E501"/>
    <hyperlink r:id="rId1403" ref="K501"/>
    <hyperlink r:id="rId1404" ref="D502"/>
    <hyperlink r:id="rId1405" ref="E502"/>
    <hyperlink r:id="rId1406" ref="D503"/>
    <hyperlink r:id="rId1407" ref="E503"/>
    <hyperlink r:id="rId1408" ref="K503"/>
    <hyperlink r:id="rId1409" ref="D504"/>
    <hyperlink r:id="rId1410" ref="D505"/>
    <hyperlink r:id="rId1411" ref="E505"/>
    <hyperlink r:id="rId1412" ref="K505"/>
    <hyperlink r:id="rId1413" ref="D506"/>
    <hyperlink r:id="rId1414" ref="E506"/>
    <hyperlink r:id="rId1415" ref="K506"/>
    <hyperlink r:id="rId1416" ref="D507"/>
    <hyperlink r:id="rId1417" ref="E507"/>
    <hyperlink r:id="rId1418" ref="K507"/>
    <hyperlink r:id="rId1419" ref="D508"/>
    <hyperlink r:id="rId1420" ref="E508"/>
    <hyperlink r:id="rId1421" ref="K508"/>
    <hyperlink r:id="rId1422" ref="D509"/>
    <hyperlink r:id="rId1423" ref="E509"/>
    <hyperlink r:id="rId1424" ref="K509"/>
    <hyperlink r:id="rId1425" ref="D510"/>
    <hyperlink r:id="rId1426" ref="E510"/>
    <hyperlink r:id="rId1427" ref="K510"/>
    <hyperlink r:id="rId1428" ref="D511"/>
    <hyperlink r:id="rId1429" ref="E511"/>
    <hyperlink r:id="rId1430" ref="K511"/>
    <hyperlink r:id="rId1431" ref="D512"/>
    <hyperlink r:id="rId1432" ref="E512"/>
    <hyperlink r:id="rId1433" ref="K512"/>
    <hyperlink r:id="rId1434" ref="D513"/>
    <hyperlink r:id="rId1435" ref="E513"/>
    <hyperlink r:id="rId1436" ref="K513"/>
    <hyperlink r:id="rId1437" ref="D514"/>
    <hyperlink r:id="rId1438" ref="E514"/>
    <hyperlink r:id="rId1439" ref="K514"/>
    <hyperlink r:id="rId1440" ref="D515"/>
    <hyperlink r:id="rId1441" ref="E515"/>
    <hyperlink r:id="rId1442" ref="K515"/>
    <hyperlink r:id="rId1443" ref="D516"/>
    <hyperlink r:id="rId1444" ref="E516"/>
    <hyperlink r:id="rId1445" ref="K516"/>
    <hyperlink r:id="rId1446" ref="D517"/>
    <hyperlink r:id="rId1447" ref="E517"/>
    <hyperlink r:id="rId1448" ref="K517"/>
    <hyperlink r:id="rId1449" ref="D518"/>
    <hyperlink r:id="rId1450" ref="E518"/>
    <hyperlink r:id="rId1451" ref="K518"/>
    <hyperlink r:id="rId1452" ref="D519"/>
    <hyperlink r:id="rId1453" ref="E519"/>
    <hyperlink r:id="rId1454" ref="K519"/>
    <hyperlink r:id="rId1455" ref="D520"/>
    <hyperlink r:id="rId1456" ref="E520"/>
    <hyperlink r:id="rId1457" ref="K520"/>
    <hyperlink r:id="rId1458" ref="D521"/>
    <hyperlink r:id="rId1459" ref="E521"/>
    <hyperlink r:id="rId1460" ref="K521"/>
    <hyperlink r:id="rId1461" ref="D522"/>
    <hyperlink r:id="rId1462" ref="E522"/>
    <hyperlink r:id="rId1463" ref="K522"/>
    <hyperlink r:id="rId1464" ref="D523"/>
    <hyperlink r:id="rId1465" ref="E523"/>
    <hyperlink r:id="rId1466" ref="K523"/>
    <hyperlink r:id="rId1467" ref="D524"/>
    <hyperlink r:id="rId1468" ref="D525"/>
    <hyperlink r:id="rId1469" ref="E525"/>
    <hyperlink r:id="rId1470" ref="K525"/>
    <hyperlink r:id="rId1471" ref="D526"/>
    <hyperlink r:id="rId1472" ref="E526"/>
    <hyperlink r:id="rId1473" ref="K526"/>
    <hyperlink r:id="rId1474" ref="D527"/>
    <hyperlink r:id="rId1475" ref="E527"/>
    <hyperlink r:id="rId1476" ref="K527"/>
    <hyperlink r:id="rId1477" ref="D528"/>
    <hyperlink r:id="rId1478" ref="E528"/>
    <hyperlink r:id="rId1479" ref="K528"/>
    <hyperlink r:id="rId1480" ref="D529"/>
    <hyperlink r:id="rId1481" ref="K529"/>
    <hyperlink r:id="rId1482" ref="D530"/>
    <hyperlink r:id="rId1483" ref="E530"/>
    <hyperlink r:id="rId1484" ref="K530"/>
    <hyperlink r:id="rId1485" ref="D531"/>
    <hyperlink r:id="rId1486" ref="E531"/>
    <hyperlink r:id="rId1487" ref="K531"/>
    <hyperlink r:id="rId1488" ref="D532"/>
    <hyperlink r:id="rId1489" ref="D533"/>
    <hyperlink r:id="rId1490" ref="E533"/>
    <hyperlink r:id="rId1491" ref="K533"/>
    <hyperlink r:id="rId1492" ref="D534"/>
    <hyperlink r:id="rId1493" ref="E534"/>
    <hyperlink r:id="rId1494" ref="K534"/>
    <hyperlink r:id="rId1495" ref="D535"/>
    <hyperlink r:id="rId1496" ref="E535"/>
    <hyperlink r:id="rId1497" ref="K535"/>
    <hyperlink r:id="rId1498" ref="D536"/>
    <hyperlink r:id="rId1499" ref="E536"/>
    <hyperlink r:id="rId1500" ref="K536"/>
    <hyperlink r:id="rId1501" ref="D537"/>
    <hyperlink r:id="rId1502" ref="E537"/>
    <hyperlink r:id="rId1503" ref="K537"/>
    <hyperlink r:id="rId1504" ref="D538"/>
    <hyperlink r:id="rId1505" ref="E538"/>
    <hyperlink r:id="rId1506" ref="K538"/>
    <hyperlink r:id="rId1507" ref="D539"/>
    <hyperlink r:id="rId1508" ref="E539"/>
    <hyperlink r:id="rId1509" ref="K539"/>
    <hyperlink r:id="rId1510" ref="D540"/>
    <hyperlink r:id="rId1511" ref="E540"/>
    <hyperlink r:id="rId1512" ref="K540"/>
    <hyperlink r:id="rId1513" ref="D541"/>
    <hyperlink r:id="rId1514" ref="E541"/>
    <hyperlink r:id="rId1515" ref="K541"/>
    <hyperlink r:id="rId1516" ref="D542"/>
    <hyperlink r:id="rId1517" ref="K542"/>
    <hyperlink r:id="rId1518" ref="D543"/>
    <hyperlink r:id="rId1519" ref="E543"/>
    <hyperlink r:id="rId1520" ref="K543"/>
    <hyperlink r:id="rId1521" ref="D544"/>
    <hyperlink r:id="rId1522" ref="E544"/>
    <hyperlink r:id="rId1523" ref="K544"/>
    <hyperlink r:id="rId1524" ref="D545"/>
    <hyperlink r:id="rId1525" ref="E545"/>
    <hyperlink r:id="rId1526" ref="K545"/>
    <hyperlink r:id="rId1527" ref="D546"/>
    <hyperlink r:id="rId1528" ref="E546"/>
    <hyperlink r:id="rId1529" ref="K546"/>
    <hyperlink r:id="rId1530" ref="D547"/>
    <hyperlink r:id="rId1531" ref="E547"/>
    <hyperlink r:id="rId1532" ref="D548"/>
    <hyperlink r:id="rId1533" ref="E548"/>
    <hyperlink r:id="rId1534" ref="K548"/>
    <hyperlink r:id="rId1535" ref="D549"/>
    <hyperlink r:id="rId1536" ref="E549"/>
    <hyperlink r:id="rId1537" ref="D550"/>
    <hyperlink r:id="rId1538" ref="E550"/>
    <hyperlink r:id="rId1539" ref="K550"/>
    <hyperlink r:id="rId1540" ref="D551"/>
    <hyperlink r:id="rId1541" ref="D552"/>
    <hyperlink r:id="rId1542" ref="E552"/>
    <hyperlink r:id="rId1543" ref="K552"/>
    <hyperlink r:id="rId1544" ref="D553"/>
    <hyperlink r:id="rId1545" ref="E553"/>
    <hyperlink r:id="rId1546" ref="K553"/>
    <hyperlink r:id="rId1547" ref="D554"/>
    <hyperlink r:id="rId1548" ref="E554"/>
    <hyperlink r:id="rId1549" ref="K554"/>
    <hyperlink r:id="rId1550" ref="D555"/>
    <hyperlink r:id="rId1551" ref="E555"/>
    <hyperlink r:id="rId1552" ref="K555"/>
    <hyperlink r:id="rId1553" ref="D556"/>
    <hyperlink r:id="rId1554" ref="E556"/>
    <hyperlink r:id="rId1555" ref="K556"/>
    <hyperlink r:id="rId1556" ref="D557"/>
    <hyperlink r:id="rId1557" ref="D558"/>
    <hyperlink r:id="rId1558" ref="E558"/>
    <hyperlink r:id="rId1559" ref="K558"/>
    <hyperlink r:id="rId1560" ref="D559"/>
    <hyperlink r:id="rId1561" ref="E559"/>
    <hyperlink r:id="rId1562" ref="K559"/>
    <hyperlink r:id="rId1563" ref="D560"/>
    <hyperlink r:id="rId1564" ref="E560"/>
    <hyperlink r:id="rId1565" ref="K560"/>
    <hyperlink r:id="rId1566" ref="D561"/>
    <hyperlink r:id="rId1567" ref="K561"/>
    <hyperlink r:id="rId1568" ref="D562"/>
    <hyperlink r:id="rId1569" ref="E562"/>
    <hyperlink r:id="rId1570" ref="K562"/>
    <hyperlink r:id="rId1571" ref="D563"/>
    <hyperlink r:id="rId1572" ref="E563"/>
    <hyperlink r:id="rId1573" ref="K563"/>
    <hyperlink r:id="rId1574" ref="D564"/>
    <hyperlink r:id="rId1575" ref="E564"/>
    <hyperlink r:id="rId1576" ref="K564"/>
    <hyperlink r:id="rId1577" ref="D565"/>
    <hyperlink r:id="rId1578" ref="E565"/>
    <hyperlink r:id="rId1579" ref="K565"/>
    <hyperlink r:id="rId1580" ref="D566"/>
    <hyperlink r:id="rId1581" ref="E566"/>
    <hyperlink r:id="rId1582" ref="K566"/>
    <hyperlink r:id="rId1583" ref="D567"/>
    <hyperlink r:id="rId1584" ref="E567"/>
    <hyperlink r:id="rId1585" ref="K567"/>
    <hyperlink r:id="rId1586" ref="D568"/>
    <hyperlink r:id="rId1587" ref="E568"/>
    <hyperlink r:id="rId1588" ref="K568"/>
    <hyperlink r:id="rId1589" ref="D569"/>
    <hyperlink r:id="rId1590" ref="D570"/>
    <hyperlink r:id="rId1591" ref="D571"/>
    <hyperlink r:id="rId1592" ref="E571"/>
    <hyperlink r:id="rId1593" ref="K571"/>
  </hyperlinks>
  <drawing r:id="rId1594"/>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33</v>
      </c>
      <c r="B1" s="95" t="s">
        <v>12286</v>
      </c>
      <c r="C1" s="95" t="s">
        <v>872</v>
      </c>
      <c r="D1" s="95" t="s">
        <v>35</v>
      </c>
      <c r="E1" s="95" t="s">
        <v>12287</v>
      </c>
      <c r="F1" s="95" t="s">
        <v>12288</v>
      </c>
      <c r="G1" s="95" t="s">
        <v>12289</v>
      </c>
      <c r="H1" s="95" t="s">
        <v>12290</v>
      </c>
      <c r="I1" s="95" t="s">
        <v>42</v>
      </c>
      <c r="J1" s="95" t="s">
        <v>3976</v>
      </c>
      <c r="K1" s="95" t="s">
        <v>873</v>
      </c>
      <c r="L1" s="95" t="s">
        <v>12291</v>
      </c>
      <c r="M1" s="96"/>
      <c r="N1" s="96"/>
      <c r="O1" s="96"/>
      <c r="P1" s="96"/>
      <c r="Q1" s="96"/>
      <c r="R1" s="96"/>
      <c r="S1" s="96"/>
      <c r="T1" s="96"/>
      <c r="U1" s="96"/>
      <c r="V1" s="96"/>
      <c r="W1" s="96"/>
      <c r="X1" s="96"/>
      <c r="Y1" s="96"/>
      <c r="Z1" s="96"/>
    </row>
    <row r="2">
      <c r="A2" s="30" t="s">
        <v>14077</v>
      </c>
      <c r="B2" s="97" t="s">
        <v>12293</v>
      </c>
      <c r="C2" s="30" t="s">
        <v>14078</v>
      </c>
      <c r="D2" s="82" t="s">
        <v>14079</v>
      </c>
      <c r="E2" s="44" t="s">
        <v>4273</v>
      </c>
      <c r="F2" s="30" t="s">
        <v>377</v>
      </c>
      <c r="G2" s="97" t="s">
        <v>12296</v>
      </c>
      <c r="H2" s="30" t="s">
        <v>14080</v>
      </c>
      <c r="I2" s="44" t="s">
        <v>14081</v>
      </c>
      <c r="J2" s="30" t="s">
        <v>14082</v>
      </c>
      <c r="K2" s="30" t="s">
        <v>4268</v>
      </c>
      <c r="L2" s="97" t="s">
        <v>14083</v>
      </c>
      <c r="M2" s="97"/>
      <c r="N2" s="96"/>
      <c r="O2" s="96"/>
      <c r="P2" s="96"/>
      <c r="Q2" s="96"/>
      <c r="R2" s="96"/>
      <c r="S2" s="96"/>
      <c r="T2" s="96"/>
      <c r="U2" s="96"/>
      <c r="V2" s="96"/>
      <c r="W2" s="96"/>
      <c r="X2" s="96"/>
      <c r="Y2" s="96"/>
      <c r="Z2" s="96"/>
    </row>
    <row r="3">
      <c r="A3" s="30" t="s">
        <v>14084</v>
      </c>
      <c r="B3" s="97" t="s">
        <v>12293</v>
      </c>
      <c r="C3" s="30" t="s">
        <v>14085</v>
      </c>
      <c r="D3" s="82" t="s">
        <v>14086</v>
      </c>
      <c r="E3" s="44" t="s">
        <v>4273</v>
      </c>
      <c r="F3" s="30" t="s">
        <v>377</v>
      </c>
      <c r="G3" s="97" t="s">
        <v>12296</v>
      </c>
      <c r="H3" s="30" t="s">
        <v>14087</v>
      </c>
      <c r="I3" s="44" t="s">
        <v>14088</v>
      </c>
      <c r="J3" s="30" t="s">
        <v>14089</v>
      </c>
      <c r="K3" s="30" t="s">
        <v>4268</v>
      </c>
      <c r="L3" s="97" t="s">
        <v>14083</v>
      </c>
      <c r="M3" s="97"/>
      <c r="N3" s="96"/>
      <c r="O3" s="96"/>
      <c r="P3" s="96"/>
      <c r="Q3" s="96"/>
      <c r="R3" s="96"/>
      <c r="S3" s="96"/>
      <c r="T3" s="96"/>
      <c r="U3" s="96"/>
      <c r="V3" s="96"/>
      <c r="W3" s="96"/>
      <c r="X3" s="96"/>
      <c r="Y3" s="96"/>
      <c r="Z3" s="96"/>
    </row>
    <row r="4">
      <c r="A4" s="30" t="s">
        <v>14090</v>
      </c>
      <c r="B4" s="97" t="s">
        <v>12293</v>
      </c>
      <c r="C4" s="30" t="s">
        <v>14091</v>
      </c>
      <c r="D4" s="82" t="s">
        <v>14092</v>
      </c>
      <c r="E4" s="44" t="s">
        <v>4273</v>
      </c>
      <c r="F4" s="30" t="s">
        <v>377</v>
      </c>
      <c r="G4" s="97" t="s">
        <v>12296</v>
      </c>
      <c r="H4" s="30" t="s">
        <v>14093</v>
      </c>
      <c r="I4" s="44" t="s">
        <v>14094</v>
      </c>
      <c r="J4" s="30" t="s">
        <v>14095</v>
      </c>
      <c r="K4" s="30" t="s">
        <v>4268</v>
      </c>
      <c r="L4" s="97" t="s">
        <v>14083</v>
      </c>
      <c r="M4" s="97"/>
      <c r="N4" s="96"/>
      <c r="O4" s="96"/>
      <c r="P4" s="96"/>
      <c r="Q4" s="96"/>
      <c r="R4" s="96"/>
      <c r="S4" s="96"/>
      <c r="T4" s="96"/>
      <c r="U4" s="96"/>
      <c r="V4" s="96"/>
      <c r="W4" s="96"/>
      <c r="X4" s="96"/>
      <c r="Y4" s="96"/>
      <c r="Z4" s="96"/>
    </row>
    <row r="5">
      <c r="A5" s="30" t="s">
        <v>14096</v>
      </c>
      <c r="B5" s="97" t="s">
        <v>12293</v>
      </c>
      <c r="C5" s="30" t="s">
        <v>14097</v>
      </c>
      <c r="D5" s="82" t="s">
        <v>14098</v>
      </c>
      <c r="E5" s="44" t="s">
        <v>4273</v>
      </c>
      <c r="F5" s="30" t="s">
        <v>377</v>
      </c>
      <c r="G5" s="97" t="s">
        <v>12296</v>
      </c>
      <c r="H5" s="30" t="s">
        <v>4702</v>
      </c>
      <c r="I5" s="44" t="s">
        <v>14099</v>
      </c>
      <c r="J5" s="30"/>
      <c r="K5" s="30" t="s">
        <v>4268</v>
      </c>
      <c r="L5" s="97" t="s">
        <v>14083</v>
      </c>
      <c r="M5" s="97"/>
      <c r="N5" s="96"/>
      <c r="O5" s="96"/>
      <c r="P5" s="96"/>
      <c r="Q5" s="96"/>
      <c r="R5" s="96"/>
      <c r="S5" s="96"/>
      <c r="T5" s="96"/>
      <c r="U5" s="96"/>
      <c r="V5" s="96"/>
      <c r="W5" s="96"/>
      <c r="X5" s="96"/>
      <c r="Y5" s="96"/>
      <c r="Z5" s="96"/>
    </row>
    <row r="6">
      <c r="A6" s="30" t="s">
        <v>14100</v>
      </c>
      <c r="B6" s="97" t="s">
        <v>12293</v>
      </c>
      <c r="C6" s="30" t="s">
        <v>14101</v>
      </c>
      <c r="D6" s="82" t="s">
        <v>14102</v>
      </c>
      <c r="E6" s="44" t="s">
        <v>4273</v>
      </c>
      <c r="F6" s="30" t="s">
        <v>377</v>
      </c>
      <c r="G6" s="97" t="s">
        <v>12296</v>
      </c>
      <c r="H6" s="30" t="s">
        <v>14103</v>
      </c>
      <c r="I6" s="44" t="s">
        <v>14104</v>
      </c>
      <c r="J6" s="30" t="s">
        <v>14105</v>
      </c>
      <c r="K6" s="30" t="s">
        <v>4268</v>
      </c>
      <c r="L6" s="97" t="s">
        <v>14083</v>
      </c>
      <c r="M6" s="97"/>
      <c r="N6" s="96"/>
      <c r="O6" s="96"/>
      <c r="P6" s="96"/>
      <c r="Q6" s="96"/>
      <c r="R6" s="96"/>
      <c r="S6" s="96"/>
      <c r="T6" s="96"/>
      <c r="U6" s="96"/>
      <c r="V6" s="96"/>
      <c r="W6" s="96"/>
      <c r="X6" s="96"/>
      <c r="Y6" s="96"/>
      <c r="Z6" s="96"/>
    </row>
    <row r="7">
      <c r="A7" s="30" t="s">
        <v>12292</v>
      </c>
      <c r="B7" s="97" t="s">
        <v>12293</v>
      </c>
      <c r="C7" s="84" t="s">
        <v>12294</v>
      </c>
      <c r="D7" s="82" t="s">
        <v>12295</v>
      </c>
      <c r="E7" s="44" t="s">
        <v>620</v>
      </c>
      <c r="F7" s="30" t="s">
        <v>619</v>
      </c>
      <c r="G7" s="97" t="s">
        <v>12296</v>
      </c>
      <c r="H7" s="30" t="s">
        <v>13229</v>
      </c>
      <c r="I7" s="44" t="s">
        <v>12297</v>
      </c>
      <c r="J7" s="30" t="s">
        <v>12298</v>
      </c>
      <c r="K7" s="30" t="s">
        <v>217</v>
      </c>
      <c r="L7" s="97" t="s">
        <v>14083</v>
      </c>
      <c r="M7" s="97"/>
      <c r="N7" s="96"/>
      <c r="O7" s="96"/>
      <c r="P7" s="96"/>
      <c r="Q7" s="96"/>
      <c r="R7" s="96"/>
      <c r="S7" s="96"/>
      <c r="T7" s="96"/>
      <c r="U7" s="96"/>
      <c r="V7" s="96"/>
      <c r="W7" s="96"/>
      <c r="X7" s="96"/>
      <c r="Y7" s="96"/>
      <c r="Z7" s="96"/>
    </row>
    <row r="8">
      <c r="A8" s="30" t="s">
        <v>629</v>
      </c>
      <c r="B8" s="97" t="s">
        <v>12293</v>
      </c>
      <c r="C8" s="30" t="s">
        <v>630</v>
      </c>
      <c r="D8" s="82" t="s">
        <v>641</v>
      </c>
      <c r="E8" s="44" t="s">
        <v>620</v>
      </c>
      <c r="F8" s="30" t="s">
        <v>619</v>
      </c>
      <c r="G8" s="97" t="s">
        <v>12296</v>
      </c>
      <c r="H8" s="30" t="s">
        <v>635</v>
      </c>
      <c r="I8" s="44" t="s">
        <v>631</v>
      </c>
      <c r="J8" s="30" t="s">
        <v>632</v>
      </c>
      <c r="K8" s="30" t="s">
        <v>217</v>
      </c>
      <c r="L8" s="97" t="s">
        <v>14083</v>
      </c>
      <c r="M8" s="97"/>
      <c r="N8" s="96"/>
      <c r="O8" s="96"/>
      <c r="P8" s="96"/>
      <c r="Q8" s="96"/>
      <c r="R8" s="96"/>
      <c r="S8" s="96"/>
      <c r="T8" s="96"/>
      <c r="U8" s="96"/>
      <c r="V8" s="96"/>
      <c r="W8" s="96"/>
      <c r="X8" s="96"/>
      <c r="Y8" s="96"/>
      <c r="Z8" s="96"/>
    </row>
    <row r="9">
      <c r="A9" s="30" t="s">
        <v>12300</v>
      </c>
      <c r="B9" s="97" t="s">
        <v>12293</v>
      </c>
      <c r="C9" s="84" t="s">
        <v>12301</v>
      </c>
      <c r="D9" s="82" t="s">
        <v>12302</v>
      </c>
      <c r="E9" s="44" t="s">
        <v>620</v>
      </c>
      <c r="F9" s="30" t="s">
        <v>619</v>
      </c>
      <c r="G9" s="97" t="s">
        <v>12296</v>
      </c>
      <c r="H9" s="30" t="s">
        <v>6394</v>
      </c>
      <c r="I9" s="44" t="s">
        <v>12303</v>
      </c>
      <c r="J9" s="30" t="s">
        <v>12304</v>
      </c>
      <c r="K9" s="30" t="s">
        <v>217</v>
      </c>
      <c r="L9" s="97" t="s">
        <v>14083</v>
      </c>
      <c r="M9" s="97"/>
      <c r="N9" s="96"/>
      <c r="O9" s="96"/>
      <c r="P9" s="96"/>
      <c r="Q9" s="96"/>
      <c r="R9" s="96"/>
      <c r="S9" s="96"/>
      <c r="T9" s="96"/>
      <c r="U9" s="96"/>
      <c r="V9" s="96"/>
      <c r="W9" s="96"/>
      <c r="X9" s="96"/>
      <c r="Y9" s="96"/>
      <c r="Z9" s="96"/>
    </row>
    <row r="10">
      <c r="A10" s="30" t="s">
        <v>5974</v>
      </c>
      <c r="B10" s="97" t="s">
        <v>12293</v>
      </c>
      <c r="C10" s="30" t="s">
        <v>12305</v>
      </c>
      <c r="D10" s="82" t="s">
        <v>5985</v>
      </c>
      <c r="E10" s="44" t="s">
        <v>620</v>
      </c>
      <c r="F10" s="30" t="s">
        <v>619</v>
      </c>
      <c r="G10" s="97" t="s">
        <v>12296</v>
      </c>
      <c r="H10" s="30" t="s">
        <v>1292</v>
      </c>
      <c r="I10" s="44" t="s">
        <v>5976</v>
      </c>
      <c r="J10" s="30" t="s">
        <v>5977</v>
      </c>
      <c r="K10" s="30" t="s">
        <v>217</v>
      </c>
      <c r="L10" s="97" t="s">
        <v>14083</v>
      </c>
      <c r="M10" s="97"/>
      <c r="N10" s="96"/>
      <c r="O10" s="96"/>
      <c r="P10" s="96"/>
      <c r="Q10" s="96"/>
      <c r="R10" s="96"/>
      <c r="S10" s="96"/>
      <c r="T10" s="96"/>
      <c r="U10" s="96"/>
      <c r="V10" s="96"/>
      <c r="W10" s="96"/>
      <c r="X10" s="96"/>
      <c r="Y10" s="96"/>
      <c r="Z10" s="96"/>
    </row>
    <row r="11">
      <c r="A11" s="30" t="s">
        <v>643</v>
      </c>
      <c r="B11" s="97" t="s">
        <v>12293</v>
      </c>
      <c r="C11" s="30" t="s">
        <v>644</v>
      </c>
      <c r="D11" s="82" t="s">
        <v>650</v>
      </c>
      <c r="E11" s="44" t="s">
        <v>620</v>
      </c>
      <c r="F11" s="30" t="s">
        <v>619</v>
      </c>
      <c r="G11" s="97" t="s">
        <v>12296</v>
      </c>
      <c r="H11" s="30" t="s">
        <v>536</v>
      </c>
      <c r="I11" s="44" t="s">
        <v>645</v>
      </c>
      <c r="J11" s="30" t="s">
        <v>646</v>
      </c>
      <c r="K11" s="30" t="s">
        <v>217</v>
      </c>
      <c r="L11" s="97" t="s">
        <v>14083</v>
      </c>
      <c r="M11" s="97"/>
      <c r="N11" s="96"/>
      <c r="O11" s="96"/>
      <c r="P11" s="96"/>
      <c r="Q11" s="96"/>
      <c r="R11" s="96"/>
      <c r="S11" s="96"/>
      <c r="T11" s="96"/>
      <c r="U11" s="96"/>
      <c r="V11" s="96"/>
      <c r="W11" s="96"/>
      <c r="X11" s="96"/>
      <c r="Y11" s="96"/>
      <c r="Z11" s="96"/>
    </row>
    <row r="12">
      <c r="A12" s="30" t="s">
        <v>12306</v>
      </c>
      <c r="B12" s="97" t="s">
        <v>12293</v>
      </c>
      <c r="C12" s="30" t="s">
        <v>12307</v>
      </c>
      <c r="D12" s="82" t="s">
        <v>12308</v>
      </c>
      <c r="E12" s="44" t="s">
        <v>12309</v>
      </c>
      <c r="F12" s="30" t="s">
        <v>7447</v>
      </c>
      <c r="G12" s="97" t="s">
        <v>12296</v>
      </c>
      <c r="H12" s="30" t="s">
        <v>13239</v>
      </c>
      <c r="I12" s="44" t="s">
        <v>12310</v>
      </c>
      <c r="J12" s="30" t="s">
        <v>12311</v>
      </c>
      <c r="K12" s="30" t="s">
        <v>4237</v>
      </c>
      <c r="L12" s="97" t="s">
        <v>14083</v>
      </c>
      <c r="M12" s="97"/>
      <c r="N12" s="96"/>
      <c r="O12" s="96"/>
      <c r="P12" s="96"/>
      <c r="Q12" s="96"/>
      <c r="R12" s="96"/>
      <c r="S12" s="96"/>
      <c r="T12" s="96"/>
      <c r="U12" s="96"/>
      <c r="V12" s="96"/>
      <c r="W12" s="96"/>
      <c r="X12" s="96"/>
      <c r="Y12" s="96"/>
      <c r="Z12" s="96"/>
    </row>
    <row r="13">
      <c r="A13" s="30" t="s">
        <v>12312</v>
      </c>
      <c r="B13" s="97" t="s">
        <v>12293</v>
      </c>
      <c r="C13" s="30" t="s">
        <v>12313</v>
      </c>
      <c r="D13" s="82" t="s">
        <v>12314</v>
      </c>
      <c r="E13" s="44" t="s">
        <v>12309</v>
      </c>
      <c r="F13" s="30" t="s">
        <v>7447</v>
      </c>
      <c r="G13" s="97" t="s">
        <v>12296</v>
      </c>
      <c r="H13" s="30" t="s">
        <v>13245</v>
      </c>
      <c r="I13" s="44" t="s">
        <v>12315</v>
      </c>
      <c r="J13" s="30" t="s">
        <v>12316</v>
      </c>
      <c r="K13" s="30" t="s">
        <v>4237</v>
      </c>
      <c r="L13" s="97" t="s">
        <v>14083</v>
      </c>
      <c r="M13" s="97"/>
      <c r="N13" s="96"/>
      <c r="O13" s="96"/>
      <c r="P13" s="96"/>
      <c r="Q13" s="96"/>
      <c r="R13" s="96"/>
      <c r="S13" s="96"/>
      <c r="T13" s="96"/>
      <c r="U13" s="96"/>
      <c r="V13" s="96"/>
      <c r="W13" s="96"/>
      <c r="X13" s="96"/>
      <c r="Y13" s="96"/>
      <c r="Z13" s="96"/>
    </row>
    <row r="14">
      <c r="A14" s="30" t="s">
        <v>12317</v>
      </c>
      <c r="B14" s="97" t="s">
        <v>12293</v>
      </c>
      <c r="C14" s="84" t="s">
        <v>12318</v>
      </c>
      <c r="D14" s="82" t="s">
        <v>12319</v>
      </c>
      <c r="E14" s="44" t="s">
        <v>12309</v>
      </c>
      <c r="F14" s="30" t="s">
        <v>7447</v>
      </c>
      <c r="G14" s="97" t="s">
        <v>12296</v>
      </c>
      <c r="H14" s="30" t="s">
        <v>1651</v>
      </c>
      <c r="I14" s="44" t="s">
        <v>12320</v>
      </c>
      <c r="J14" s="30" t="s">
        <v>12321</v>
      </c>
      <c r="K14" s="30" t="s">
        <v>4237</v>
      </c>
      <c r="L14" s="97" t="s">
        <v>14083</v>
      </c>
      <c r="M14" s="97"/>
      <c r="N14" s="96"/>
      <c r="O14" s="96"/>
      <c r="P14" s="96"/>
      <c r="Q14" s="96"/>
      <c r="R14" s="96"/>
      <c r="S14" s="96"/>
      <c r="T14" s="96"/>
      <c r="U14" s="96"/>
      <c r="V14" s="96"/>
      <c r="W14" s="96"/>
      <c r="X14" s="96"/>
      <c r="Y14" s="96"/>
      <c r="Z14" s="96"/>
    </row>
    <row r="15">
      <c r="A15" s="30" t="s">
        <v>12322</v>
      </c>
      <c r="B15" s="97" t="s">
        <v>12293</v>
      </c>
      <c r="C15" s="84" t="s">
        <v>12323</v>
      </c>
      <c r="D15" s="82" t="s">
        <v>12324</v>
      </c>
      <c r="E15" s="44" t="s">
        <v>12309</v>
      </c>
      <c r="F15" s="30" t="s">
        <v>7447</v>
      </c>
      <c r="G15" s="97" t="s">
        <v>12296</v>
      </c>
      <c r="H15" s="30" t="s">
        <v>13252</v>
      </c>
      <c r="I15" s="44" t="s">
        <v>12325</v>
      </c>
      <c r="J15" s="30"/>
      <c r="K15" s="30" t="s">
        <v>4237</v>
      </c>
      <c r="L15" s="97" t="s">
        <v>14083</v>
      </c>
      <c r="M15" s="97"/>
      <c r="N15" s="96"/>
      <c r="O15" s="96"/>
      <c r="P15" s="96"/>
      <c r="Q15" s="96"/>
      <c r="R15" s="96"/>
      <c r="S15" s="96"/>
      <c r="T15" s="96"/>
      <c r="U15" s="96"/>
      <c r="V15" s="96"/>
      <c r="W15" s="96"/>
      <c r="X15" s="96"/>
      <c r="Y15" s="96"/>
      <c r="Z15" s="96"/>
    </row>
    <row r="16">
      <c r="A16" s="30" t="s">
        <v>12331</v>
      </c>
      <c r="B16" s="97" t="s">
        <v>12293</v>
      </c>
      <c r="C16" s="30" t="s">
        <v>12332</v>
      </c>
      <c r="D16" s="82" t="s">
        <v>12333</v>
      </c>
      <c r="E16" s="44" t="s">
        <v>12334</v>
      </c>
      <c r="F16" s="30" t="s">
        <v>2134</v>
      </c>
      <c r="G16" s="97" t="s">
        <v>12296</v>
      </c>
      <c r="H16" s="30" t="s">
        <v>768</v>
      </c>
      <c r="I16" s="44" t="s">
        <v>12335</v>
      </c>
      <c r="J16" s="30" t="s">
        <v>12336</v>
      </c>
      <c r="K16" s="30" t="s">
        <v>4124</v>
      </c>
      <c r="L16" s="97" t="s">
        <v>14083</v>
      </c>
      <c r="M16" s="97"/>
      <c r="N16" s="96"/>
      <c r="O16" s="96"/>
      <c r="P16" s="96"/>
      <c r="Q16" s="96"/>
      <c r="R16" s="96"/>
      <c r="S16" s="96"/>
      <c r="T16" s="96"/>
      <c r="U16" s="96"/>
      <c r="V16" s="96"/>
      <c r="W16" s="96"/>
      <c r="X16" s="96"/>
      <c r="Y16" s="96"/>
      <c r="Z16" s="96"/>
    </row>
    <row r="17">
      <c r="A17" s="30" t="s">
        <v>12342</v>
      </c>
      <c r="B17" s="97" t="s">
        <v>12293</v>
      </c>
      <c r="C17" s="30" t="s">
        <v>12343</v>
      </c>
      <c r="D17" s="82" t="s">
        <v>12344</v>
      </c>
      <c r="E17" s="44" t="s">
        <v>12345</v>
      </c>
      <c r="F17" s="30" t="s">
        <v>1427</v>
      </c>
      <c r="G17" s="97" t="s">
        <v>12296</v>
      </c>
      <c r="H17" s="30" t="s">
        <v>80</v>
      </c>
      <c r="I17" s="44" t="s">
        <v>12346</v>
      </c>
      <c r="J17" s="30" t="s">
        <v>12347</v>
      </c>
      <c r="K17" s="84" t="s">
        <v>4124</v>
      </c>
      <c r="L17" s="97" t="s">
        <v>14083</v>
      </c>
      <c r="M17" s="97"/>
      <c r="N17" s="96"/>
      <c r="O17" s="96"/>
      <c r="P17" s="96"/>
      <c r="Q17" s="96"/>
      <c r="R17" s="96"/>
      <c r="S17" s="96"/>
      <c r="T17" s="96"/>
      <c r="U17" s="96"/>
      <c r="V17" s="96"/>
      <c r="W17" s="96"/>
      <c r="X17" s="96"/>
      <c r="Y17" s="96"/>
      <c r="Z17" s="96"/>
    </row>
    <row r="18">
      <c r="A18" s="30" t="s">
        <v>12348</v>
      </c>
      <c r="B18" s="97" t="s">
        <v>12293</v>
      </c>
      <c r="C18" s="84" t="s">
        <v>12349</v>
      </c>
      <c r="D18" s="82" t="s">
        <v>12350</v>
      </c>
      <c r="E18" s="44" t="s">
        <v>2066</v>
      </c>
      <c r="F18" s="30" t="s">
        <v>1389</v>
      </c>
      <c r="G18" s="97" t="s">
        <v>12296</v>
      </c>
      <c r="H18" s="30" t="s">
        <v>527</v>
      </c>
      <c r="I18" s="44" t="s">
        <v>12351</v>
      </c>
      <c r="J18" s="30" t="s">
        <v>12352</v>
      </c>
      <c r="K18" s="30" t="s">
        <v>2062</v>
      </c>
      <c r="L18" s="97" t="s">
        <v>14083</v>
      </c>
      <c r="M18" s="97"/>
      <c r="N18" s="96"/>
      <c r="O18" s="96"/>
      <c r="P18" s="96"/>
      <c r="Q18" s="96"/>
      <c r="R18" s="96"/>
      <c r="S18" s="96"/>
      <c r="T18" s="96"/>
      <c r="U18" s="96"/>
      <c r="V18" s="96"/>
      <c r="W18" s="96"/>
      <c r="X18" s="96"/>
      <c r="Y18" s="96"/>
      <c r="Z18" s="96"/>
    </row>
    <row r="19">
      <c r="A19" s="30" t="s">
        <v>12353</v>
      </c>
      <c r="B19" s="97" t="s">
        <v>12293</v>
      </c>
      <c r="C19" s="30" t="s">
        <v>12354</v>
      </c>
      <c r="D19" s="82" t="s">
        <v>12355</v>
      </c>
      <c r="E19" s="44" t="s">
        <v>2066</v>
      </c>
      <c r="F19" s="30" t="s">
        <v>1389</v>
      </c>
      <c r="G19" s="97" t="s">
        <v>12296</v>
      </c>
      <c r="H19" s="30" t="s">
        <v>491</v>
      </c>
      <c r="I19" s="44" t="s">
        <v>12356</v>
      </c>
      <c r="J19" s="30" t="s">
        <v>12357</v>
      </c>
      <c r="K19" s="30" t="s">
        <v>2062</v>
      </c>
      <c r="L19" s="97" t="s">
        <v>14083</v>
      </c>
      <c r="M19" s="97"/>
      <c r="N19" s="96"/>
      <c r="O19" s="96"/>
      <c r="P19" s="96"/>
      <c r="Q19" s="96"/>
      <c r="R19" s="96"/>
      <c r="S19" s="96"/>
      <c r="T19" s="96"/>
      <c r="U19" s="96"/>
      <c r="V19" s="96"/>
      <c r="W19" s="96"/>
      <c r="X19" s="96"/>
      <c r="Y19" s="96"/>
      <c r="Z19" s="96"/>
    </row>
    <row r="20">
      <c r="A20" s="30" t="s">
        <v>12363</v>
      </c>
      <c r="B20" s="97" t="s">
        <v>12293</v>
      </c>
      <c r="C20" s="30" t="s">
        <v>12364</v>
      </c>
      <c r="D20" s="82" t="s">
        <v>12365</v>
      </c>
      <c r="E20" s="44" t="s">
        <v>12345</v>
      </c>
      <c r="F20" s="30" t="s">
        <v>1427</v>
      </c>
      <c r="G20" s="97" t="s">
        <v>12296</v>
      </c>
      <c r="H20" s="30" t="s">
        <v>13283</v>
      </c>
      <c r="I20" s="44" t="s">
        <v>12366</v>
      </c>
      <c r="J20" s="30"/>
      <c r="K20" s="84" t="s">
        <v>4124</v>
      </c>
      <c r="L20" s="97" t="s">
        <v>14083</v>
      </c>
      <c r="M20" s="97"/>
      <c r="N20" s="96"/>
      <c r="O20" s="96"/>
      <c r="P20" s="96"/>
      <c r="Q20" s="96"/>
      <c r="R20" s="96"/>
      <c r="S20" s="96"/>
      <c r="T20" s="96"/>
      <c r="U20" s="96"/>
      <c r="V20" s="96"/>
      <c r="W20" s="96"/>
      <c r="X20" s="96"/>
      <c r="Y20" s="96"/>
      <c r="Z20" s="96"/>
    </row>
    <row r="21">
      <c r="A21" s="30" t="s">
        <v>12367</v>
      </c>
      <c r="B21" s="97" t="s">
        <v>12293</v>
      </c>
      <c r="C21" s="84" t="s">
        <v>12368</v>
      </c>
      <c r="D21" s="82" t="s">
        <v>12369</v>
      </c>
      <c r="E21" s="44" t="s">
        <v>2066</v>
      </c>
      <c r="F21" s="30" t="s">
        <v>1389</v>
      </c>
      <c r="G21" s="97" t="s">
        <v>12296</v>
      </c>
      <c r="H21" s="30" t="s">
        <v>5566</v>
      </c>
      <c r="I21" s="44" t="s">
        <v>12370</v>
      </c>
      <c r="J21" s="30" t="s">
        <v>12371</v>
      </c>
      <c r="K21" s="30" t="s">
        <v>2062</v>
      </c>
      <c r="L21" s="97" t="s">
        <v>14083</v>
      </c>
      <c r="M21" s="97"/>
      <c r="N21" s="96"/>
      <c r="O21" s="96"/>
      <c r="P21" s="96"/>
      <c r="Q21" s="96"/>
      <c r="R21" s="96"/>
      <c r="S21" s="96"/>
      <c r="T21" s="96"/>
      <c r="U21" s="96"/>
      <c r="V21" s="96"/>
      <c r="W21" s="96"/>
      <c r="X21" s="96"/>
      <c r="Y21" s="96"/>
      <c r="Z21" s="96"/>
    </row>
    <row r="22">
      <c r="A22" s="30" t="s">
        <v>2298</v>
      </c>
      <c r="B22" s="97" t="s">
        <v>12293</v>
      </c>
      <c r="C22" s="30" t="s">
        <v>2299</v>
      </c>
      <c r="D22" s="82" t="s">
        <v>2307</v>
      </c>
      <c r="E22" s="44" t="s">
        <v>2066</v>
      </c>
      <c r="F22" s="30" t="s">
        <v>1389</v>
      </c>
      <c r="G22" s="97" t="s">
        <v>12296</v>
      </c>
      <c r="H22" s="30" t="s">
        <v>806</v>
      </c>
      <c r="I22" s="44" t="s">
        <v>2300</v>
      </c>
      <c r="J22" s="30" t="s">
        <v>2301</v>
      </c>
      <c r="K22" s="30" t="s">
        <v>2062</v>
      </c>
      <c r="L22" s="97" t="s">
        <v>14083</v>
      </c>
      <c r="M22" s="97"/>
      <c r="N22" s="96"/>
      <c r="O22" s="96"/>
      <c r="P22" s="96"/>
      <c r="Q22" s="96"/>
      <c r="R22" s="96"/>
      <c r="S22" s="96"/>
      <c r="T22" s="96"/>
      <c r="U22" s="96"/>
      <c r="V22" s="96"/>
      <c r="W22" s="96"/>
      <c r="X22" s="96"/>
      <c r="Y22" s="96"/>
      <c r="Z22" s="96"/>
    </row>
    <row r="23">
      <c r="A23" s="30" t="s">
        <v>2338</v>
      </c>
      <c r="B23" s="97" t="s">
        <v>12293</v>
      </c>
      <c r="C23" s="30" t="s">
        <v>12372</v>
      </c>
      <c r="D23" s="82" t="s">
        <v>2345</v>
      </c>
      <c r="E23" s="44" t="s">
        <v>2066</v>
      </c>
      <c r="F23" s="30" t="s">
        <v>1389</v>
      </c>
      <c r="G23" s="97" t="s">
        <v>12296</v>
      </c>
      <c r="H23" s="30" t="s">
        <v>480</v>
      </c>
      <c r="I23" s="44" t="s">
        <v>2339</v>
      </c>
      <c r="J23" s="30" t="s">
        <v>2340</v>
      </c>
      <c r="K23" s="30" t="s">
        <v>2062</v>
      </c>
      <c r="L23" s="97" t="s">
        <v>14083</v>
      </c>
      <c r="M23" s="97"/>
      <c r="N23" s="96"/>
      <c r="O23" s="96"/>
      <c r="P23" s="96"/>
      <c r="Q23" s="96"/>
      <c r="R23" s="96"/>
      <c r="S23" s="96"/>
      <c r="T23" s="96"/>
      <c r="U23" s="96"/>
      <c r="V23" s="96"/>
      <c r="W23" s="96"/>
      <c r="X23" s="96"/>
      <c r="Y23" s="96"/>
      <c r="Z23" s="96"/>
    </row>
    <row r="24">
      <c r="A24" s="30" t="s">
        <v>12373</v>
      </c>
      <c r="B24" s="97" t="s">
        <v>12293</v>
      </c>
      <c r="C24" s="30" t="s">
        <v>12374</v>
      </c>
      <c r="D24" s="82" t="s">
        <v>12375</v>
      </c>
      <c r="E24" s="44" t="s">
        <v>12376</v>
      </c>
      <c r="F24" s="30" t="s">
        <v>619</v>
      </c>
      <c r="G24" s="97" t="s">
        <v>12296</v>
      </c>
      <c r="H24" s="30" t="s">
        <v>10135</v>
      </c>
      <c r="I24" s="44" t="s">
        <v>12377</v>
      </c>
      <c r="J24" s="30" t="s">
        <v>12378</v>
      </c>
      <c r="K24" s="30" t="s">
        <v>3984</v>
      </c>
      <c r="L24" s="97" t="s">
        <v>14083</v>
      </c>
      <c r="M24" s="97"/>
      <c r="N24" s="96"/>
      <c r="O24" s="96"/>
      <c r="P24" s="96"/>
      <c r="Q24" s="96"/>
      <c r="R24" s="96"/>
      <c r="S24" s="96"/>
      <c r="T24" s="96"/>
      <c r="U24" s="96"/>
      <c r="V24" s="96"/>
      <c r="W24" s="96"/>
      <c r="X24" s="96"/>
      <c r="Y24" s="96"/>
      <c r="Z24" s="96"/>
    </row>
    <row r="25">
      <c r="A25" s="30" t="s">
        <v>12379</v>
      </c>
      <c r="B25" s="97" t="s">
        <v>12293</v>
      </c>
      <c r="C25" s="30" t="s">
        <v>12380</v>
      </c>
      <c r="D25" s="82" t="s">
        <v>12381</v>
      </c>
      <c r="E25" s="44" t="s">
        <v>477</v>
      </c>
      <c r="F25" s="30" t="s">
        <v>463</v>
      </c>
      <c r="G25" s="97" t="s">
        <v>12296</v>
      </c>
      <c r="H25" s="30" t="s">
        <v>13297</v>
      </c>
      <c r="I25" s="44" t="s">
        <v>12382</v>
      </c>
      <c r="J25" s="30" t="s">
        <v>12383</v>
      </c>
      <c r="K25" s="30" t="s">
        <v>148</v>
      </c>
      <c r="L25" s="97" t="s">
        <v>14083</v>
      </c>
      <c r="M25" s="97"/>
      <c r="N25" s="96"/>
      <c r="O25" s="96"/>
      <c r="P25" s="96"/>
      <c r="Q25" s="96"/>
      <c r="R25" s="96"/>
      <c r="S25" s="96"/>
      <c r="T25" s="96"/>
      <c r="U25" s="96"/>
      <c r="V25" s="96"/>
      <c r="W25" s="96"/>
      <c r="X25" s="96"/>
      <c r="Y25" s="96"/>
      <c r="Z25" s="96"/>
    </row>
    <row r="26">
      <c r="A26" s="30" t="s">
        <v>522</v>
      </c>
      <c r="B26" s="97" t="s">
        <v>12293</v>
      </c>
      <c r="C26" s="84" t="s">
        <v>12384</v>
      </c>
      <c r="D26" s="82" t="s">
        <v>525</v>
      </c>
      <c r="E26" s="44" t="s">
        <v>477</v>
      </c>
      <c r="F26" s="30" t="s">
        <v>463</v>
      </c>
      <c r="G26" s="97" t="s">
        <v>12296</v>
      </c>
      <c r="H26" s="30" t="s">
        <v>527</v>
      </c>
      <c r="I26" s="44" t="s">
        <v>523</v>
      </c>
      <c r="J26" s="30" t="s">
        <v>524</v>
      </c>
      <c r="K26" s="30" t="s">
        <v>148</v>
      </c>
      <c r="L26" s="97" t="s">
        <v>14083</v>
      </c>
      <c r="M26" s="97"/>
      <c r="N26" s="96"/>
      <c r="O26" s="96"/>
      <c r="P26" s="96"/>
      <c r="Q26" s="96"/>
      <c r="R26" s="96"/>
      <c r="S26" s="96"/>
      <c r="T26" s="96"/>
      <c r="U26" s="96"/>
      <c r="V26" s="96"/>
      <c r="W26" s="96"/>
      <c r="X26" s="96"/>
      <c r="Y26" s="96"/>
      <c r="Z26" s="96"/>
    </row>
    <row r="27">
      <c r="A27" s="30" t="s">
        <v>12385</v>
      </c>
      <c r="B27" s="97" t="s">
        <v>12293</v>
      </c>
      <c r="C27" s="30" t="s">
        <v>12386</v>
      </c>
      <c r="D27" s="82" t="s">
        <v>12387</v>
      </c>
      <c r="E27" s="44" t="s">
        <v>477</v>
      </c>
      <c r="F27" s="30" t="s">
        <v>463</v>
      </c>
      <c r="G27" s="97" t="s">
        <v>12296</v>
      </c>
      <c r="H27" s="30" t="s">
        <v>6131</v>
      </c>
      <c r="I27" s="44" t="s">
        <v>12388</v>
      </c>
      <c r="J27" s="30" t="s">
        <v>12389</v>
      </c>
      <c r="K27" s="30" t="s">
        <v>148</v>
      </c>
      <c r="L27" s="97" t="s">
        <v>14083</v>
      </c>
      <c r="M27" s="97"/>
      <c r="N27" s="96"/>
      <c r="O27" s="96"/>
      <c r="P27" s="96"/>
      <c r="Q27" s="96"/>
      <c r="R27" s="96"/>
      <c r="S27" s="96"/>
      <c r="T27" s="96"/>
      <c r="U27" s="96"/>
      <c r="V27" s="96"/>
      <c r="W27" s="96"/>
      <c r="X27" s="96"/>
      <c r="Y27" s="96"/>
      <c r="Z27" s="96"/>
    </row>
    <row r="28">
      <c r="A28" s="30" t="s">
        <v>12390</v>
      </c>
      <c r="B28" s="97" t="s">
        <v>12293</v>
      </c>
      <c r="C28" s="84" t="s">
        <v>12391</v>
      </c>
      <c r="D28" s="82" t="s">
        <v>12392</v>
      </c>
      <c r="E28" s="44" t="s">
        <v>477</v>
      </c>
      <c r="F28" s="30" t="s">
        <v>463</v>
      </c>
      <c r="G28" s="97" t="s">
        <v>12296</v>
      </c>
      <c r="H28" s="30" t="s">
        <v>13304</v>
      </c>
      <c r="I28" s="44" t="s">
        <v>12393</v>
      </c>
      <c r="J28" s="30" t="s">
        <v>12394</v>
      </c>
      <c r="K28" s="30" t="s">
        <v>148</v>
      </c>
      <c r="L28" s="97" t="s">
        <v>14083</v>
      </c>
      <c r="M28" s="97"/>
      <c r="N28" s="96"/>
      <c r="O28" s="96"/>
      <c r="P28" s="96"/>
      <c r="Q28" s="96"/>
      <c r="R28" s="96"/>
      <c r="S28" s="96"/>
      <c r="T28" s="96"/>
      <c r="U28" s="96"/>
      <c r="V28" s="96"/>
      <c r="W28" s="96"/>
      <c r="X28" s="96"/>
      <c r="Y28" s="96"/>
      <c r="Z28" s="96"/>
    </row>
    <row r="29">
      <c r="A29" s="30" t="s">
        <v>12395</v>
      </c>
      <c r="B29" s="97" t="s">
        <v>12293</v>
      </c>
      <c r="C29" s="84" t="s">
        <v>12396</v>
      </c>
      <c r="D29" s="82" t="s">
        <v>12397</v>
      </c>
      <c r="E29" s="44" t="s">
        <v>12376</v>
      </c>
      <c r="F29" s="30" t="s">
        <v>619</v>
      </c>
      <c r="G29" s="97" t="s">
        <v>12296</v>
      </c>
      <c r="H29" s="30" t="s">
        <v>13310</v>
      </c>
      <c r="I29" s="44" t="s">
        <v>12398</v>
      </c>
      <c r="J29" s="30" t="s">
        <v>12399</v>
      </c>
      <c r="K29" s="30" t="s">
        <v>3984</v>
      </c>
      <c r="L29" s="97" t="s">
        <v>14083</v>
      </c>
      <c r="M29" s="97"/>
      <c r="N29" s="96"/>
      <c r="O29" s="96"/>
      <c r="P29" s="96"/>
      <c r="Q29" s="96"/>
      <c r="R29" s="96"/>
      <c r="S29" s="96"/>
      <c r="T29" s="96"/>
      <c r="U29" s="96"/>
      <c r="V29" s="96"/>
      <c r="W29" s="96"/>
      <c r="X29" s="96"/>
      <c r="Y29" s="96"/>
      <c r="Z29" s="96"/>
    </row>
    <row r="30">
      <c r="A30" s="30" t="s">
        <v>12400</v>
      </c>
      <c r="B30" s="97" t="s">
        <v>12293</v>
      </c>
      <c r="C30" s="30" t="s">
        <v>12401</v>
      </c>
      <c r="D30" s="82" t="s">
        <v>12402</v>
      </c>
      <c r="E30" s="44" t="s">
        <v>12376</v>
      </c>
      <c r="F30" s="30" t="s">
        <v>619</v>
      </c>
      <c r="G30" s="97" t="s">
        <v>12296</v>
      </c>
      <c r="H30" s="30" t="s">
        <v>13314</v>
      </c>
      <c r="I30" s="44" t="s">
        <v>12403</v>
      </c>
      <c r="J30" s="30" t="s">
        <v>12404</v>
      </c>
      <c r="K30" s="30" t="s">
        <v>3984</v>
      </c>
      <c r="L30" s="97" t="s">
        <v>14083</v>
      </c>
      <c r="M30" s="97"/>
      <c r="N30" s="96"/>
      <c r="O30" s="96"/>
      <c r="P30" s="96"/>
      <c r="Q30" s="96"/>
      <c r="R30" s="96"/>
      <c r="S30" s="96"/>
      <c r="T30" s="96"/>
      <c r="U30" s="96"/>
      <c r="V30" s="96"/>
      <c r="W30" s="96"/>
      <c r="X30" s="96"/>
      <c r="Y30" s="96"/>
      <c r="Z30" s="96"/>
    </row>
    <row r="31">
      <c r="A31" s="30" t="s">
        <v>12405</v>
      </c>
      <c r="B31" s="97" t="s">
        <v>12293</v>
      </c>
      <c r="C31" s="30" t="s">
        <v>12406</v>
      </c>
      <c r="D31" s="82" t="s">
        <v>12407</v>
      </c>
      <c r="E31" s="44" t="s">
        <v>12376</v>
      </c>
      <c r="F31" s="30" t="s">
        <v>619</v>
      </c>
      <c r="G31" s="97" t="s">
        <v>12296</v>
      </c>
      <c r="H31" s="30" t="s">
        <v>6131</v>
      </c>
      <c r="I31" s="44" t="s">
        <v>12408</v>
      </c>
      <c r="J31" s="30" t="s">
        <v>12409</v>
      </c>
      <c r="K31" s="30" t="s">
        <v>3984</v>
      </c>
      <c r="L31" s="97" t="s">
        <v>14083</v>
      </c>
      <c r="M31" s="97"/>
      <c r="N31" s="96"/>
      <c r="O31" s="96"/>
      <c r="P31" s="96"/>
      <c r="Q31" s="96"/>
      <c r="R31" s="96"/>
      <c r="S31" s="96"/>
      <c r="T31" s="96"/>
      <c r="U31" s="96"/>
      <c r="V31" s="96"/>
      <c r="W31" s="96"/>
      <c r="X31" s="96"/>
      <c r="Y31" s="96"/>
      <c r="Z31" s="96"/>
    </row>
    <row r="32">
      <c r="A32" s="30" t="s">
        <v>12410</v>
      </c>
      <c r="B32" s="97" t="s">
        <v>12293</v>
      </c>
      <c r="C32" s="30" t="s">
        <v>12411</v>
      </c>
      <c r="D32" s="82" t="s">
        <v>12412</v>
      </c>
      <c r="E32" s="44" t="s">
        <v>12376</v>
      </c>
      <c r="F32" s="30" t="s">
        <v>619</v>
      </c>
      <c r="G32" s="97" t="s">
        <v>12296</v>
      </c>
      <c r="H32" s="30" t="s">
        <v>8469</v>
      </c>
      <c r="I32" s="44" t="s">
        <v>12413</v>
      </c>
      <c r="J32" s="30" t="s">
        <v>12414</v>
      </c>
      <c r="K32" s="30" t="s">
        <v>3984</v>
      </c>
      <c r="L32" s="97" t="s">
        <v>14083</v>
      </c>
      <c r="M32" s="97"/>
      <c r="N32" s="96"/>
      <c r="O32" s="96"/>
      <c r="P32" s="96"/>
      <c r="Q32" s="96"/>
      <c r="R32" s="96"/>
      <c r="S32" s="96"/>
      <c r="T32" s="96"/>
      <c r="U32" s="96"/>
      <c r="V32" s="96"/>
      <c r="W32" s="96"/>
      <c r="X32" s="96"/>
      <c r="Y32" s="96"/>
      <c r="Z32" s="96"/>
    </row>
    <row r="33">
      <c r="A33" s="30" t="s">
        <v>12415</v>
      </c>
      <c r="B33" s="97" t="s">
        <v>12293</v>
      </c>
      <c r="C33" s="30" t="s">
        <v>12416</v>
      </c>
      <c r="D33" s="82" t="s">
        <v>12417</v>
      </c>
      <c r="E33" s="44" t="s">
        <v>3081</v>
      </c>
      <c r="F33" s="30" t="s">
        <v>463</v>
      </c>
      <c r="G33" s="97" t="s">
        <v>12296</v>
      </c>
      <c r="H33" s="30" t="s">
        <v>3223</v>
      </c>
      <c r="I33" s="44" t="s">
        <v>12418</v>
      </c>
      <c r="J33" s="30"/>
      <c r="K33" s="30" t="s">
        <v>3077</v>
      </c>
      <c r="L33" s="97" t="s">
        <v>14083</v>
      </c>
      <c r="M33" s="97"/>
      <c r="N33" s="96"/>
      <c r="O33" s="96"/>
      <c r="P33" s="96"/>
      <c r="Q33" s="96"/>
      <c r="R33" s="96"/>
      <c r="S33" s="96"/>
      <c r="T33" s="96"/>
      <c r="U33" s="96"/>
      <c r="V33" s="96"/>
      <c r="W33" s="96"/>
      <c r="X33" s="96"/>
      <c r="Y33" s="96"/>
      <c r="Z33" s="96"/>
    </row>
    <row r="34">
      <c r="A34" s="30" t="s">
        <v>12419</v>
      </c>
      <c r="B34" s="97" t="s">
        <v>12293</v>
      </c>
      <c r="C34" s="30" t="s">
        <v>12420</v>
      </c>
      <c r="D34" s="82" t="s">
        <v>12421</v>
      </c>
      <c r="E34" s="30"/>
      <c r="F34" s="84" t="s">
        <v>11048</v>
      </c>
      <c r="G34" s="97" t="s">
        <v>12296</v>
      </c>
      <c r="H34" s="30" t="s">
        <v>13332</v>
      </c>
      <c r="I34" s="44" t="s">
        <v>12422</v>
      </c>
      <c r="J34" s="30"/>
      <c r="K34" s="84" t="s">
        <v>12424</v>
      </c>
      <c r="L34" s="97" t="s">
        <v>14083</v>
      </c>
      <c r="M34" s="97"/>
      <c r="N34" s="96"/>
      <c r="O34" s="96"/>
      <c r="P34" s="96"/>
      <c r="Q34" s="96"/>
      <c r="R34" s="96"/>
      <c r="S34" s="96"/>
      <c r="T34" s="96"/>
      <c r="U34" s="96"/>
      <c r="V34" s="96"/>
      <c r="W34" s="96"/>
      <c r="X34" s="96"/>
      <c r="Y34" s="96"/>
      <c r="Z34" s="96"/>
    </row>
    <row r="35">
      <c r="A35" s="30" t="s">
        <v>3252</v>
      </c>
      <c r="B35" s="97" t="s">
        <v>12293</v>
      </c>
      <c r="C35" s="84" t="s">
        <v>12425</v>
      </c>
      <c r="D35" s="82" t="s">
        <v>3260</v>
      </c>
      <c r="E35" s="44" t="s">
        <v>3081</v>
      </c>
      <c r="F35" s="30" t="s">
        <v>463</v>
      </c>
      <c r="G35" s="97" t="s">
        <v>12296</v>
      </c>
      <c r="H35" s="30" t="s">
        <v>3256</v>
      </c>
      <c r="I35" s="44" t="s">
        <v>3253</v>
      </c>
      <c r="J35" s="30" t="s">
        <v>3254</v>
      </c>
      <c r="K35" s="30" t="s">
        <v>3077</v>
      </c>
      <c r="L35" s="97" t="s">
        <v>14083</v>
      </c>
      <c r="M35" s="97"/>
      <c r="N35" s="96"/>
      <c r="O35" s="96"/>
      <c r="P35" s="96"/>
      <c r="Q35" s="96"/>
      <c r="R35" s="96"/>
      <c r="S35" s="96"/>
      <c r="T35" s="96"/>
      <c r="U35" s="96"/>
      <c r="V35" s="96"/>
      <c r="W35" s="96"/>
      <c r="X35" s="96"/>
      <c r="Y35" s="96"/>
      <c r="Z35" s="96"/>
    </row>
    <row r="36">
      <c r="A36" s="30" t="s">
        <v>12426</v>
      </c>
      <c r="B36" s="97" t="s">
        <v>12293</v>
      </c>
      <c r="C36" s="30" t="s">
        <v>12427</v>
      </c>
      <c r="D36" s="82" t="s">
        <v>9029</v>
      </c>
      <c r="E36" s="44" t="s">
        <v>3081</v>
      </c>
      <c r="F36" s="30" t="s">
        <v>463</v>
      </c>
      <c r="G36" s="97" t="s">
        <v>12296</v>
      </c>
      <c r="H36" s="30" t="s">
        <v>3223</v>
      </c>
      <c r="I36" s="44" t="s">
        <v>12428</v>
      </c>
      <c r="J36" s="30"/>
      <c r="K36" s="30" t="s">
        <v>3077</v>
      </c>
      <c r="L36" s="97" t="s">
        <v>14083</v>
      </c>
      <c r="M36" s="97"/>
      <c r="N36" s="96"/>
      <c r="O36" s="96"/>
      <c r="P36" s="96"/>
      <c r="Q36" s="96"/>
      <c r="R36" s="96"/>
      <c r="S36" s="96"/>
      <c r="T36" s="96"/>
      <c r="U36" s="96"/>
      <c r="V36" s="96"/>
      <c r="W36" s="96"/>
      <c r="X36" s="96"/>
      <c r="Y36" s="96"/>
      <c r="Z36" s="96"/>
    </row>
    <row r="37">
      <c r="A37" s="30" t="s">
        <v>12429</v>
      </c>
      <c r="B37" s="97" t="s">
        <v>12293</v>
      </c>
      <c r="C37" s="30" t="s">
        <v>12430</v>
      </c>
      <c r="D37" s="82" t="s">
        <v>12431</v>
      </c>
      <c r="E37" s="30"/>
      <c r="F37" s="84" t="s">
        <v>11048</v>
      </c>
      <c r="G37" s="97" t="s">
        <v>12296</v>
      </c>
      <c r="H37" s="30" t="s">
        <v>13343</v>
      </c>
      <c r="I37" s="44" t="s">
        <v>12432</v>
      </c>
      <c r="J37" s="30"/>
      <c r="K37" s="84" t="s">
        <v>12424</v>
      </c>
      <c r="L37" s="97" t="s">
        <v>14083</v>
      </c>
      <c r="M37" s="97"/>
      <c r="N37" s="96"/>
      <c r="O37" s="96"/>
      <c r="P37" s="96"/>
      <c r="Q37" s="96"/>
      <c r="R37" s="96"/>
      <c r="S37" s="96"/>
      <c r="T37" s="96"/>
      <c r="U37" s="96"/>
      <c r="V37" s="96"/>
      <c r="W37" s="96"/>
      <c r="X37" s="96"/>
      <c r="Y37" s="96"/>
      <c r="Z37" s="96"/>
    </row>
    <row r="38">
      <c r="A38" s="30" t="s">
        <v>12433</v>
      </c>
      <c r="B38" s="97" t="s">
        <v>12293</v>
      </c>
      <c r="C38" s="30" t="s">
        <v>12434</v>
      </c>
      <c r="D38" s="82" t="s">
        <v>12435</v>
      </c>
      <c r="E38" s="44" t="s">
        <v>3081</v>
      </c>
      <c r="F38" s="30" t="s">
        <v>463</v>
      </c>
      <c r="G38" s="97" t="s">
        <v>12296</v>
      </c>
      <c r="H38" s="30" t="s">
        <v>3223</v>
      </c>
      <c r="I38" s="44" t="s">
        <v>12436</v>
      </c>
      <c r="J38" s="30" t="s">
        <v>12437</v>
      </c>
      <c r="K38" s="30" t="s">
        <v>3077</v>
      </c>
      <c r="L38" s="97" t="s">
        <v>14083</v>
      </c>
      <c r="M38" s="97"/>
      <c r="N38" s="96"/>
      <c r="O38" s="96"/>
      <c r="P38" s="96"/>
      <c r="Q38" s="96"/>
      <c r="R38" s="96"/>
      <c r="S38" s="96"/>
      <c r="T38" s="96"/>
      <c r="U38" s="96"/>
      <c r="V38" s="96"/>
      <c r="W38" s="96"/>
      <c r="X38" s="96"/>
      <c r="Y38" s="96"/>
      <c r="Z38" s="96"/>
    </row>
    <row r="39">
      <c r="A39" s="30" t="s">
        <v>12438</v>
      </c>
      <c r="B39" s="97" t="s">
        <v>12293</v>
      </c>
      <c r="C39" s="30" t="s">
        <v>12439</v>
      </c>
      <c r="D39" s="82" t="s">
        <v>12440</v>
      </c>
      <c r="E39" s="44" t="s">
        <v>12441</v>
      </c>
      <c r="F39" s="30" t="s">
        <v>1389</v>
      </c>
      <c r="G39" s="97" t="s">
        <v>12296</v>
      </c>
      <c r="H39" s="30" t="s">
        <v>80</v>
      </c>
      <c r="I39" s="44" t="s">
        <v>12442</v>
      </c>
      <c r="J39" s="30" t="s">
        <v>12443</v>
      </c>
      <c r="K39" s="84" t="s">
        <v>12424</v>
      </c>
      <c r="L39" s="97" t="s">
        <v>14083</v>
      </c>
      <c r="M39" s="97"/>
      <c r="N39" s="96"/>
      <c r="O39" s="96"/>
      <c r="P39" s="96"/>
      <c r="Q39" s="96"/>
      <c r="R39" s="96"/>
      <c r="S39" s="96"/>
      <c r="T39" s="96"/>
      <c r="U39" s="96"/>
      <c r="V39" s="96"/>
      <c r="W39" s="96"/>
      <c r="X39" s="96"/>
      <c r="Y39" s="96"/>
      <c r="Z39" s="96"/>
    </row>
    <row r="40">
      <c r="A40" s="30" t="s">
        <v>12444</v>
      </c>
      <c r="B40" s="97" t="s">
        <v>12293</v>
      </c>
      <c r="C40" s="30" t="s">
        <v>12445</v>
      </c>
      <c r="D40" s="82" t="s">
        <v>12446</v>
      </c>
      <c r="E40" s="44" t="s">
        <v>12447</v>
      </c>
      <c r="F40" s="30" t="s">
        <v>1389</v>
      </c>
      <c r="G40" s="97" t="s">
        <v>12296</v>
      </c>
      <c r="H40" s="30" t="s">
        <v>1472</v>
      </c>
      <c r="I40" s="44" t="s">
        <v>12448</v>
      </c>
      <c r="J40" s="30" t="s">
        <v>12449</v>
      </c>
      <c r="K40" s="30" t="s">
        <v>4357</v>
      </c>
      <c r="L40" s="97" t="s">
        <v>14083</v>
      </c>
      <c r="M40" s="97"/>
      <c r="N40" s="96"/>
      <c r="O40" s="96"/>
      <c r="P40" s="96"/>
      <c r="Q40" s="96"/>
      <c r="R40" s="96"/>
      <c r="S40" s="96"/>
      <c r="T40" s="96"/>
      <c r="U40" s="96"/>
      <c r="V40" s="96"/>
      <c r="W40" s="96"/>
      <c r="X40" s="96"/>
      <c r="Y40" s="96"/>
      <c r="Z40" s="96"/>
    </row>
    <row r="41">
      <c r="A41" s="30" t="s">
        <v>12450</v>
      </c>
      <c r="B41" s="97" t="s">
        <v>12293</v>
      </c>
      <c r="C41" s="30" t="s">
        <v>12451</v>
      </c>
      <c r="D41" s="82" t="s">
        <v>12452</v>
      </c>
      <c r="E41" s="44" t="s">
        <v>12447</v>
      </c>
      <c r="F41" s="30" t="s">
        <v>1389</v>
      </c>
      <c r="G41" s="97" t="s">
        <v>12296</v>
      </c>
      <c r="H41" s="30" t="s">
        <v>468</v>
      </c>
      <c r="I41" s="44" t="s">
        <v>12453</v>
      </c>
      <c r="J41" s="30" t="s">
        <v>12454</v>
      </c>
      <c r="K41" s="30" t="s">
        <v>4357</v>
      </c>
      <c r="L41" s="97" t="s">
        <v>14083</v>
      </c>
      <c r="M41" s="97"/>
      <c r="N41" s="96"/>
      <c r="O41" s="96"/>
      <c r="P41" s="96"/>
      <c r="Q41" s="96"/>
      <c r="R41" s="96"/>
      <c r="S41" s="96"/>
      <c r="T41" s="96"/>
      <c r="U41" s="96"/>
      <c r="V41" s="96"/>
      <c r="W41" s="96"/>
      <c r="X41" s="96"/>
      <c r="Y41" s="96"/>
      <c r="Z41" s="96"/>
    </row>
    <row r="42">
      <c r="A42" s="30" t="s">
        <v>3261</v>
      </c>
      <c r="B42" s="97" t="s">
        <v>12293</v>
      </c>
      <c r="C42" s="30" t="s">
        <v>3262</v>
      </c>
      <c r="D42" s="82" t="s">
        <v>3271</v>
      </c>
      <c r="E42" s="44" t="s">
        <v>3081</v>
      </c>
      <c r="F42" s="30" t="s">
        <v>463</v>
      </c>
      <c r="G42" s="97" t="s">
        <v>12296</v>
      </c>
      <c r="H42" s="30" t="s">
        <v>3223</v>
      </c>
      <c r="I42" s="44" t="s">
        <v>3263</v>
      </c>
      <c r="J42" s="30"/>
      <c r="K42" s="30" t="s">
        <v>3077</v>
      </c>
      <c r="L42" s="97" t="s">
        <v>14083</v>
      </c>
      <c r="M42" s="97"/>
      <c r="N42" s="96"/>
      <c r="O42" s="96"/>
      <c r="P42" s="96"/>
      <c r="Q42" s="96"/>
      <c r="R42" s="96"/>
      <c r="S42" s="96"/>
      <c r="T42" s="96"/>
      <c r="U42" s="96"/>
      <c r="V42" s="96"/>
      <c r="W42" s="96"/>
      <c r="X42" s="96"/>
      <c r="Y42" s="96"/>
      <c r="Z42" s="96"/>
    </row>
    <row r="43">
      <c r="A43" s="30" t="s">
        <v>12455</v>
      </c>
      <c r="B43" s="97" t="s">
        <v>12293</v>
      </c>
      <c r="C43" s="30" t="s">
        <v>12456</v>
      </c>
      <c r="D43" s="82" t="s">
        <v>12457</v>
      </c>
      <c r="E43" s="44" t="s">
        <v>12458</v>
      </c>
      <c r="F43" s="30" t="s">
        <v>7447</v>
      </c>
      <c r="G43" s="97" t="s">
        <v>12296</v>
      </c>
      <c r="H43" s="30" t="s">
        <v>13370</v>
      </c>
      <c r="I43" s="44" t="s">
        <v>12459</v>
      </c>
      <c r="J43" s="30" t="s">
        <v>12460</v>
      </c>
      <c r="K43" s="84" t="s">
        <v>4495</v>
      </c>
      <c r="L43" s="97" t="s">
        <v>14083</v>
      </c>
      <c r="M43" s="97"/>
      <c r="N43" s="96"/>
      <c r="O43" s="96"/>
      <c r="P43" s="96"/>
      <c r="Q43" s="96"/>
      <c r="R43" s="96"/>
      <c r="S43" s="96"/>
      <c r="T43" s="96"/>
      <c r="U43" s="96"/>
      <c r="V43" s="96"/>
      <c r="W43" s="96"/>
      <c r="X43" s="96"/>
      <c r="Y43" s="96"/>
      <c r="Z43" s="96"/>
    </row>
    <row r="44">
      <c r="A44" s="30" t="s">
        <v>14106</v>
      </c>
      <c r="B44" s="97" t="s">
        <v>12293</v>
      </c>
      <c r="C44" s="30" t="s">
        <v>14107</v>
      </c>
      <c r="D44" s="82" t="s">
        <v>14108</v>
      </c>
      <c r="E44" s="44" t="s">
        <v>4025</v>
      </c>
      <c r="F44" s="30" t="s">
        <v>1389</v>
      </c>
      <c r="G44" s="97" t="s">
        <v>12296</v>
      </c>
      <c r="H44" s="30" t="s">
        <v>9272</v>
      </c>
      <c r="I44" s="44" t="s">
        <v>14109</v>
      </c>
      <c r="J44" s="30" t="s">
        <v>14110</v>
      </c>
      <c r="K44" s="84" t="s">
        <v>14111</v>
      </c>
      <c r="L44" s="97" t="s">
        <v>14083</v>
      </c>
      <c r="M44" s="97"/>
      <c r="N44" s="96"/>
      <c r="O44" s="96"/>
      <c r="P44" s="96"/>
      <c r="Q44" s="96"/>
      <c r="R44" s="96"/>
      <c r="S44" s="96"/>
      <c r="T44" s="96"/>
      <c r="U44" s="96"/>
      <c r="V44" s="96"/>
      <c r="W44" s="96"/>
      <c r="X44" s="96"/>
      <c r="Y44" s="96"/>
      <c r="Z44" s="96"/>
    </row>
    <row r="45">
      <c r="A45" s="30" t="s">
        <v>12461</v>
      </c>
      <c r="B45" s="97" t="s">
        <v>12293</v>
      </c>
      <c r="C45" s="30" t="s">
        <v>12462</v>
      </c>
      <c r="D45" s="82" t="s">
        <v>12463</v>
      </c>
      <c r="E45" s="44" t="s">
        <v>4144</v>
      </c>
      <c r="F45" s="30" t="s">
        <v>583</v>
      </c>
      <c r="G45" s="97" t="s">
        <v>12296</v>
      </c>
      <c r="H45" s="30" t="s">
        <v>8953</v>
      </c>
      <c r="I45" s="44" t="s">
        <v>12464</v>
      </c>
      <c r="J45" s="30" t="s">
        <v>12465</v>
      </c>
      <c r="K45" s="30" t="s">
        <v>4140</v>
      </c>
      <c r="L45" s="97" t="s">
        <v>14083</v>
      </c>
      <c r="M45" s="97"/>
      <c r="N45" s="96"/>
      <c r="O45" s="96"/>
      <c r="P45" s="96"/>
      <c r="Q45" s="96"/>
      <c r="R45" s="96"/>
      <c r="S45" s="96"/>
      <c r="T45" s="96"/>
      <c r="U45" s="96"/>
      <c r="V45" s="96"/>
      <c r="W45" s="96"/>
      <c r="X45" s="96"/>
      <c r="Y45" s="96"/>
      <c r="Z45" s="96"/>
    </row>
    <row r="46">
      <c r="A46" s="30" t="s">
        <v>12466</v>
      </c>
      <c r="B46" s="97" t="s">
        <v>12293</v>
      </c>
      <c r="C46" s="30" t="s">
        <v>12467</v>
      </c>
      <c r="D46" s="82" t="s">
        <v>12468</v>
      </c>
      <c r="E46" s="44" t="s">
        <v>4144</v>
      </c>
      <c r="F46" s="30" t="s">
        <v>583</v>
      </c>
      <c r="G46" s="97" t="s">
        <v>12296</v>
      </c>
      <c r="H46" s="30" t="s">
        <v>559</v>
      </c>
      <c r="I46" s="44" t="s">
        <v>12469</v>
      </c>
      <c r="J46" s="30"/>
      <c r="K46" s="30" t="s">
        <v>4140</v>
      </c>
      <c r="L46" s="97" t="s">
        <v>14083</v>
      </c>
      <c r="M46" s="97"/>
      <c r="N46" s="96"/>
      <c r="O46" s="96"/>
      <c r="P46" s="96"/>
      <c r="Q46" s="96"/>
      <c r="R46" s="96"/>
      <c r="S46" s="96"/>
      <c r="T46" s="96"/>
      <c r="U46" s="96"/>
      <c r="V46" s="96"/>
      <c r="W46" s="96"/>
      <c r="X46" s="96"/>
      <c r="Y46" s="96"/>
      <c r="Z46" s="96"/>
    </row>
    <row r="47">
      <c r="A47" s="30" t="s">
        <v>12470</v>
      </c>
      <c r="B47" s="97" t="s">
        <v>12293</v>
      </c>
      <c r="C47" s="30" t="s">
        <v>12471</v>
      </c>
      <c r="D47" s="82" t="s">
        <v>12472</v>
      </c>
      <c r="E47" s="44" t="s">
        <v>4144</v>
      </c>
      <c r="F47" s="30" t="s">
        <v>583</v>
      </c>
      <c r="G47" s="97" t="s">
        <v>12296</v>
      </c>
      <c r="H47" s="30" t="s">
        <v>10135</v>
      </c>
      <c r="I47" s="44" t="s">
        <v>12473</v>
      </c>
      <c r="J47" s="30" t="s">
        <v>12465</v>
      </c>
      <c r="K47" s="30" t="s">
        <v>4140</v>
      </c>
      <c r="L47" s="97" t="s">
        <v>14083</v>
      </c>
      <c r="M47" s="97"/>
      <c r="N47" s="96"/>
      <c r="O47" s="96"/>
      <c r="P47" s="96"/>
      <c r="Q47" s="96"/>
      <c r="R47" s="96"/>
      <c r="S47" s="96"/>
      <c r="T47" s="96"/>
      <c r="U47" s="96"/>
      <c r="V47" s="96"/>
      <c r="W47" s="96"/>
      <c r="X47" s="96"/>
      <c r="Y47" s="96"/>
      <c r="Z47" s="96"/>
    </row>
    <row r="48">
      <c r="A48" s="30" t="s">
        <v>12474</v>
      </c>
      <c r="B48" s="97" t="s">
        <v>12293</v>
      </c>
      <c r="C48" s="30" t="s">
        <v>12475</v>
      </c>
      <c r="D48" s="82" t="s">
        <v>12476</v>
      </c>
      <c r="E48" s="44" t="s">
        <v>4144</v>
      </c>
      <c r="F48" s="30" t="s">
        <v>583</v>
      </c>
      <c r="G48" s="97" t="s">
        <v>12296</v>
      </c>
      <c r="H48" s="30" t="s">
        <v>559</v>
      </c>
      <c r="I48" s="44" t="s">
        <v>12477</v>
      </c>
      <c r="J48" s="30"/>
      <c r="K48" s="30" t="s">
        <v>4140</v>
      </c>
      <c r="L48" s="97" t="s">
        <v>14083</v>
      </c>
      <c r="M48" s="97"/>
      <c r="N48" s="96"/>
      <c r="O48" s="96"/>
      <c r="P48" s="96"/>
      <c r="Q48" s="96"/>
      <c r="R48" s="96"/>
      <c r="S48" s="96"/>
      <c r="T48" s="96"/>
      <c r="U48" s="96"/>
      <c r="V48" s="96"/>
      <c r="W48" s="96"/>
      <c r="X48" s="96"/>
      <c r="Y48" s="96"/>
      <c r="Z48" s="96"/>
    </row>
    <row r="49">
      <c r="A49" s="30" t="s">
        <v>12478</v>
      </c>
      <c r="B49" s="97" t="s">
        <v>12293</v>
      </c>
      <c r="C49" s="30" t="s">
        <v>12479</v>
      </c>
      <c r="D49" s="82" t="s">
        <v>12480</v>
      </c>
      <c r="E49" s="44" t="s">
        <v>4172</v>
      </c>
      <c r="F49" s="30" t="s">
        <v>1389</v>
      </c>
      <c r="G49" s="97" t="s">
        <v>12296</v>
      </c>
      <c r="H49" s="30" t="s">
        <v>1472</v>
      </c>
      <c r="I49" s="44" t="s">
        <v>12481</v>
      </c>
      <c r="J49" s="30"/>
      <c r="K49" s="30" t="s">
        <v>4167</v>
      </c>
      <c r="L49" s="97" t="s">
        <v>14083</v>
      </c>
      <c r="M49" s="97"/>
      <c r="N49" s="96"/>
      <c r="O49" s="96"/>
      <c r="P49" s="96"/>
      <c r="Q49" s="96"/>
      <c r="R49" s="96"/>
      <c r="S49" s="96"/>
      <c r="T49" s="96"/>
      <c r="U49" s="96"/>
      <c r="V49" s="96"/>
      <c r="W49" s="96"/>
      <c r="X49" s="96"/>
      <c r="Y49" s="96"/>
      <c r="Z49" s="96"/>
    </row>
    <row r="50">
      <c r="A50" s="30" t="s">
        <v>12482</v>
      </c>
      <c r="B50" s="97" t="s">
        <v>12293</v>
      </c>
      <c r="C50" s="30" t="s">
        <v>12483</v>
      </c>
      <c r="D50" s="82" t="s">
        <v>12484</v>
      </c>
      <c r="E50" s="44" t="s">
        <v>4144</v>
      </c>
      <c r="F50" s="30" t="s">
        <v>583</v>
      </c>
      <c r="G50" s="97" t="s">
        <v>12296</v>
      </c>
      <c r="H50" s="30" t="s">
        <v>8953</v>
      </c>
      <c r="I50" s="44" t="s">
        <v>12485</v>
      </c>
      <c r="J50" s="30" t="s">
        <v>12486</v>
      </c>
      <c r="K50" s="30" t="s">
        <v>4140</v>
      </c>
      <c r="L50" s="97" t="s">
        <v>14083</v>
      </c>
      <c r="M50" s="97"/>
      <c r="N50" s="96"/>
      <c r="O50" s="96"/>
      <c r="P50" s="96"/>
      <c r="Q50" s="96"/>
      <c r="R50" s="96"/>
      <c r="S50" s="96"/>
      <c r="T50" s="96"/>
      <c r="U50" s="96"/>
      <c r="V50" s="96"/>
      <c r="W50" s="96"/>
      <c r="X50" s="96"/>
      <c r="Y50" s="96"/>
      <c r="Z50" s="96"/>
    </row>
    <row r="51">
      <c r="A51" s="30" t="s">
        <v>12487</v>
      </c>
      <c r="B51" s="97" t="s">
        <v>12293</v>
      </c>
      <c r="C51" s="30" t="s">
        <v>12488</v>
      </c>
      <c r="D51" s="82" t="s">
        <v>12489</v>
      </c>
      <c r="E51" s="44" t="s">
        <v>4172</v>
      </c>
      <c r="F51" s="30" t="s">
        <v>1389</v>
      </c>
      <c r="G51" s="97" t="s">
        <v>12296</v>
      </c>
      <c r="H51" s="30" t="s">
        <v>1472</v>
      </c>
      <c r="I51" s="44" t="s">
        <v>12490</v>
      </c>
      <c r="J51" s="30"/>
      <c r="K51" s="30" t="s">
        <v>4167</v>
      </c>
      <c r="L51" s="97" t="s">
        <v>14083</v>
      </c>
      <c r="M51" s="97"/>
      <c r="N51" s="96"/>
      <c r="O51" s="96"/>
      <c r="P51" s="96"/>
      <c r="Q51" s="96"/>
      <c r="R51" s="96"/>
      <c r="S51" s="96"/>
      <c r="T51" s="96"/>
      <c r="U51" s="96"/>
      <c r="V51" s="96"/>
      <c r="W51" s="96"/>
      <c r="X51" s="96"/>
      <c r="Y51" s="96"/>
      <c r="Z51" s="96"/>
    </row>
    <row r="52">
      <c r="A52" s="30" t="s">
        <v>578</v>
      </c>
      <c r="B52" s="97" t="s">
        <v>12293</v>
      </c>
      <c r="C52" s="30" t="s">
        <v>579</v>
      </c>
      <c r="D52" s="82" t="s">
        <v>592</v>
      </c>
      <c r="E52" s="44" t="s">
        <v>584</v>
      </c>
      <c r="F52" s="30" t="s">
        <v>583</v>
      </c>
      <c r="G52" s="97" t="s">
        <v>12296</v>
      </c>
      <c r="H52" s="30" t="s">
        <v>586</v>
      </c>
      <c r="I52" s="44" t="s">
        <v>580</v>
      </c>
      <c r="J52" s="30" t="s">
        <v>581</v>
      </c>
      <c r="K52" s="30" t="s">
        <v>160</v>
      </c>
      <c r="L52" s="97" t="s">
        <v>14083</v>
      </c>
      <c r="M52" s="97"/>
      <c r="N52" s="96"/>
      <c r="O52" s="96"/>
      <c r="P52" s="96"/>
      <c r="Q52" s="96"/>
      <c r="R52" s="96"/>
      <c r="S52" s="96"/>
      <c r="T52" s="96"/>
      <c r="U52" s="96"/>
      <c r="V52" s="96"/>
      <c r="W52" s="96"/>
      <c r="X52" s="96"/>
      <c r="Y52" s="96"/>
      <c r="Z52" s="96"/>
    </row>
    <row r="53">
      <c r="A53" s="30" t="s">
        <v>601</v>
      </c>
      <c r="B53" s="97" t="s">
        <v>12293</v>
      </c>
      <c r="C53" s="30" t="s">
        <v>602</v>
      </c>
      <c r="D53" s="82" t="s">
        <v>612</v>
      </c>
      <c r="E53" s="44" t="s">
        <v>584</v>
      </c>
      <c r="F53" s="30" t="s">
        <v>583</v>
      </c>
      <c r="G53" s="97" t="s">
        <v>12296</v>
      </c>
      <c r="H53" s="30" t="s">
        <v>606</v>
      </c>
      <c r="I53" s="44" t="s">
        <v>603</v>
      </c>
      <c r="J53" s="30"/>
      <c r="K53" s="30" t="s">
        <v>160</v>
      </c>
      <c r="L53" s="97" t="s">
        <v>14083</v>
      </c>
      <c r="M53" s="97"/>
      <c r="N53" s="96"/>
      <c r="O53" s="96"/>
      <c r="P53" s="96"/>
      <c r="Q53" s="96"/>
      <c r="R53" s="96"/>
      <c r="S53" s="96"/>
      <c r="T53" s="96"/>
      <c r="U53" s="96"/>
      <c r="V53" s="96"/>
      <c r="W53" s="96"/>
      <c r="X53" s="96"/>
      <c r="Y53" s="96"/>
      <c r="Z53" s="96"/>
    </row>
    <row r="54">
      <c r="A54" s="30" t="s">
        <v>12491</v>
      </c>
      <c r="B54" s="97" t="s">
        <v>12293</v>
      </c>
      <c r="C54" s="30" t="s">
        <v>12492</v>
      </c>
      <c r="D54" s="82" t="s">
        <v>12493</v>
      </c>
      <c r="E54" s="44" t="s">
        <v>584</v>
      </c>
      <c r="F54" s="30" t="s">
        <v>583</v>
      </c>
      <c r="G54" s="97" t="s">
        <v>12296</v>
      </c>
      <c r="H54" s="30" t="s">
        <v>13399</v>
      </c>
      <c r="I54" s="44" t="s">
        <v>12494</v>
      </c>
      <c r="J54" s="30" t="s">
        <v>12495</v>
      </c>
      <c r="K54" s="30" t="s">
        <v>160</v>
      </c>
      <c r="L54" s="97" t="s">
        <v>14083</v>
      </c>
      <c r="M54" s="97"/>
      <c r="N54" s="96"/>
      <c r="O54" s="96"/>
      <c r="P54" s="96"/>
      <c r="Q54" s="96"/>
      <c r="R54" s="96"/>
      <c r="S54" s="96"/>
      <c r="T54" s="96"/>
      <c r="U54" s="96"/>
      <c r="V54" s="96"/>
      <c r="W54" s="96"/>
      <c r="X54" s="96"/>
      <c r="Y54" s="96"/>
      <c r="Z54" s="96"/>
    </row>
    <row r="55">
      <c r="A55" s="30" t="s">
        <v>12527</v>
      </c>
      <c r="B55" s="97" t="s">
        <v>12293</v>
      </c>
      <c r="C55" s="84" t="s">
        <v>12528</v>
      </c>
      <c r="D55" s="82" t="s">
        <v>12529</v>
      </c>
      <c r="E55" s="44" t="s">
        <v>396</v>
      </c>
      <c r="F55" s="30" t="s">
        <v>395</v>
      </c>
      <c r="G55" s="97" t="s">
        <v>12296</v>
      </c>
      <c r="H55" s="30" t="s">
        <v>13432</v>
      </c>
      <c r="I55" s="44" t="s">
        <v>12530</v>
      </c>
      <c r="J55" s="30" t="s">
        <v>12531</v>
      </c>
      <c r="K55" s="30" t="s">
        <v>54</v>
      </c>
      <c r="L55" s="97" t="s">
        <v>14083</v>
      </c>
      <c r="M55" s="97"/>
      <c r="N55" s="96"/>
      <c r="O55" s="96"/>
      <c r="P55" s="96"/>
      <c r="Q55" s="96"/>
      <c r="R55" s="96"/>
      <c r="S55" s="96"/>
      <c r="T55" s="96"/>
      <c r="U55" s="96"/>
      <c r="V55" s="96"/>
      <c r="W55" s="96"/>
      <c r="X55" s="96"/>
      <c r="Y55" s="96"/>
      <c r="Z55" s="96"/>
    </row>
    <row r="56">
      <c r="A56" s="30" t="s">
        <v>425</v>
      </c>
      <c r="B56" s="97" t="s">
        <v>12293</v>
      </c>
      <c r="C56" s="30" t="s">
        <v>426</v>
      </c>
      <c r="D56" s="82" t="s">
        <v>433</v>
      </c>
      <c r="E56" s="44" t="s">
        <v>396</v>
      </c>
      <c r="F56" s="30" t="s">
        <v>395</v>
      </c>
      <c r="G56" s="97" t="s">
        <v>12296</v>
      </c>
      <c r="H56" s="30" t="s">
        <v>400</v>
      </c>
      <c r="I56" s="44" t="s">
        <v>427</v>
      </c>
      <c r="J56" s="30" t="s">
        <v>428</v>
      </c>
      <c r="K56" s="30" t="s">
        <v>54</v>
      </c>
      <c r="L56" s="97" t="s">
        <v>14083</v>
      </c>
      <c r="M56" s="97"/>
      <c r="N56" s="96"/>
      <c r="O56" s="96"/>
      <c r="P56" s="96"/>
      <c r="Q56" s="96"/>
      <c r="R56" s="96"/>
      <c r="S56" s="96"/>
      <c r="T56" s="96"/>
      <c r="U56" s="96"/>
      <c r="V56" s="96"/>
      <c r="W56" s="96"/>
      <c r="X56" s="96"/>
      <c r="Y56" s="96"/>
      <c r="Z56" s="96"/>
    </row>
    <row r="57">
      <c r="A57" s="30" t="s">
        <v>390</v>
      </c>
      <c r="B57" s="97" t="s">
        <v>12293</v>
      </c>
      <c r="C57" s="30" t="s">
        <v>391</v>
      </c>
      <c r="D57" s="82" t="s">
        <v>406</v>
      </c>
      <c r="E57" s="44" t="s">
        <v>396</v>
      </c>
      <c r="F57" s="30" t="s">
        <v>395</v>
      </c>
      <c r="G57" s="97" t="s">
        <v>12296</v>
      </c>
      <c r="H57" s="30" t="s">
        <v>400</v>
      </c>
      <c r="I57" s="44" t="s">
        <v>392</v>
      </c>
      <c r="J57" s="30" t="s">
        <v>393</v>
      </c>
      <c r="K57" s="30" t="s">
        <v>54</v>
      </c>
      <c r="L57" s="97" t="s">
        <v>14083</v>
      </c>
      <c r="M57" s="97"/>
      <c r="N57" s="96"/>
      <c r="O57" s="96"/>
      <c r="P57" s="96"/>
      <c r="Q57" s="96"/>
      <c r="R57" s="96"/>
      <c r="S57" s="96"/>
      <c r="T57" s="96"/>
      <c r="U57" s="96"/>
      <c r="V57" s="96"/>
      <c r="W57" s="96"/>
      <c r="X57" s="96"/>
      <c r="Y57" s="96"/>
      <c r="Z57" s="96"/>
    </row>
    <row r="58">
      <c r="A58" s="30" t="s">
        <v>435</v>
      </c>
      <c r="B58" s="97" t="s">
        <v>12293</v>
      </c>
      <c r="C58" s="30" t="s">
        <v>436</v>
      </c>
      <c r="D58" s="82" t="s">
        <v>442</v>
      </c>
      <c r="E58" s="44" t="s">
        <v>396</v>
      </c>
      <c r="F58" s="30" t="s">
        <v>395</v>
      </c>
      <c r="G58" s="97" t="s">
        <v>12296</v>
      </c>
      <c r="H58" s="30" t="s">
        <v>400</v>
      </c>
      <c r="I58" s="44" t="s">
        <v>437</v>
      </c>
      <c r="J58" s="30" t="s">
        <v>438</v>
      </c>
      <c r="K58" s="30" t="s">
        <v>54</v>
      </c>
      <c r="L58" s="97" t="s">
        <v>14083</v>
      </c>
      <c r="M58" s="97"/>
      <c r="N58" s="96"/>
      <c r="O58" s="96"/>
      <c r="P58" s="96"/>
      <c r="Q58" s="96"/>
      <c r="R58" s="96"/>
      <c r="S58" s="96"/>
      <c r="T58" s="96"/>
      <c r="U58" s="96"/>
      <c r="V58" s="96"/>
      <c r="W58" s="96"/>
      <c r="X58" s="96"/>
      <c r="Y58" s="96"/>
      <c r="Z58" s="96"/>
    </row>
    <row r="59">
      <c r="A59" s="30" t="s">
        <v>12550</v>
      </c>
      <c r="B59" s="97" t="s">
        <v>12293</v>
      </c>
      <c r="C59" s="30" t="s">
        <v>12551</v>
      </c>
      <c r="D59" s="82" t="s">
        <v>12552</v>
      </c>
      <c r="E59" s="44" t="s">
        <v>12553</v>
      </c>
      <c r="F59" s="30" t="s">
        <v>12554</v>
      </c>
      <c r="G59" s="97" t="s">
        <v>12296</v>
      </c>
      <c r="H59" s="30" t="s">
        <v>3722</v>
      </c>
      <c r="I59" s="44" t="s">
        <v>12555</v>
      </c>
      <c r="J59" s="30" t="s">
        <v>12556</v>
      </c>
      <c r="K59" s="99" t="s">
        <v>4059</v>
      </c>
      <c r="L59" s="97" t="s">
        <v>14083</v>
      </c>
      <c r="M59" s="97"/>
      <c r="N59" s="96"/>
      <c r="O59" s="96"/>
      <c r="P59" s="96"/>
      <c r="Q59" s="96"/>
      <c r="R59" s="96"/>
      <c r="S59" s="96"/>
      <c r="T59" s="96"/>
      <c r="U59" s="96"/>
      <c r="V59" s="96"/>
      <c r="W59" s="96"/>
      <c r="X59" s="96"/>
      <c r="Y59" s="96"/>
      <c r="Z59" s="96"/>
    </row>
    <row r="60">
      <c r="A60" s="30" t="s">
        <v>12557</v>
      </c>
      <c r="B60" s="97" t="s">
        <v>12293</v>
      </c>
      <c r="C60" s="30" t="s">
        <v>12558</v>
      </c>
      <c r="D60" s="82" t="s">
        <v>12559</v>
      </c>
      <c r="E60" s="44" t="s">
        <v>12553</v>
      </c>
      <c r="F60" s="30" t="s">
        <v>12554</v>
      </c>
      <c r="G60" s="97" t="s">
        <v>12296</v>
      </c>
      <c r="H60" s="30" t="s">
        <v>13463</v>
      </c>
      <c r="I60" s="44" t="s">
        <v>12560</v>
      </c>
      <c r="J60" s="30"/>
      <c r="K60" s="99" t="s">
        <v>4059</v>
      </c>
      <c r="L60" s="97" t="s">
        <v>14083</v>
      </c>
      <c r="M60" s="97"/>
      <c r="N60" s="96"/>
      <c r="O60" s="96"/>
      <c r="P60" s="96"/>
      <c r="Q60" s="96"/>
      <c r="R60" s="96"/>
      <c r="S60" s="96"/>
      <c r="T60" s="96"/>
      <c r="U60" s="96"/>
      <c r="V60" s="96"/>
      <c r="W60" s="96"/>
      <c r="X60" s="96"/>
      <c r="Y60" s="96"/>
      <c r="Z60" s="96"/>
    </row>
    <row r="61">
      <c r="A61" s="30" t="s">
        <v>12561</v>
      </c>
      <c r="B61" s="97" t="s">
        <v>12293</v>
      </c>
      <c r="C61" s="30" t="s">
        <v>12562</v>
      </c>
      <c r="D61" s="82" t="s">
        <v>12563</v>
      </c>
      <c r="E61" s="44" t="s">
        <v>12564</v>
      </c>
      <c r="F61" s="30" t="s">
        <v>2828</v>
      </c>
      <c r="G61" s="97" t="s">
        <v>12296</v>
      </c>
      <c r="H61" s="30" t="s">
        <v>1620</v>
      </c>
      <c r="I61" s="44" t="s">
        <v>12565</v>
      </c>
      <c r="J61" s="30" t="s">
        <v>12566</v>
      </c>
      <c r="K61" s="84" t="s">
        <v>175</v>
      </c>
      <c r="L61" s="97" t="s">
        <v>14083</v>
      </c>
      <c r="M61" s="97"/>
      <c r="N61" s="96"/>
      <c r="O61" s="96"/>
      <c r="P61" s="96"/>
      <c r="Q61" s="96"/>
      <c r="R61" s="96"/>
      <c r="S61" s="96"/>
      <c r="T61" s="96"/>
      <c r="U61" s="96"/>
      <c r="V61" s="96"/>
      <c r="W61" s="96"/>
      <c r="X61" s="96"/>
      <c r="Y61" s="96"/>
      <c r="Z61" s="96"/>
    </row>
    <row r="62">
      <c r="A62" s="30" t="s">
        <v>12571</v>
      </c>
      <c r="B62" s="97" t="s">
        <v>12293</v>
      </c>
      <c r="C62" s="30" t="s">
        <v>12572</v>
      </c>
      <c r="D62" s="82" t="s">
        <v>12573</v>
      </c>
      <c r="E62" s="44" t="s">
        <v>12564</v>
      </c>
      <c r="F62" s="30" t="s">
        <v>2828</v>
      </c>
      <c r="G62" s="97" t="s">
        <v>12296</v>
      </c>
      <c r="H62" s="30" t="s">
        <v>5056</v>
      </c>
      <c r="I62" s="44" t="s">
        <v>12574</v>
      </c>
      <c r="J62" s="30"/>
      <c r="K62" s="99" t="s">
        <v>4059</v>
      </c>
      <c r="L62" s="97" t="s">
        <v>14083</v>
      </c>
      <c r="M62" s="97"/>
      <c r="N62" s="96"/>
      <c r="O62" s="96"/>
      <c r="P62" s="96"/>
      <c r="Q62" s="96"/>
      <c r="R62" s="96"/>
      <c r="S62" s="96"/>
      <c r="T62" s="96"/>
      <c r="U62" s="96"/>
      <c r="V62" s="96"/>
      <c r="W62" s="96"/>
      <c r="X62" s="96"/>
      <c r="Y62" s="96"/>
      <c r="Z62" s="96"/>
    </row>
    <row r="63">
      <c r="A63" s="30" t="s">
        <v>12575</v>
      </c>
      <c r="B63" s="97" t="s">
        <v>12293</v>
      </c>
      <c r="C63" s="30" t="s">
        <v>12576</v>
      </c>
      <c r="D63" s="82" t="s">
        <v>12577</v>
      </c>
      <c r="E63" s="44" t="s">
        <v>12564</v>
      </c>
      <c r="F63" s="30" t="s">
        <v>2828</v>
      </c>
      <c r="G63" s="97" t="s">
        <v>12296</v>
      </c>
      <c r="H63" s="30" t="s">
        <v>2819</v>
      </c>
      <c r="I63" s="44" t="s">
        <v>12578</v>
      </c>
      <c r="J63" s="30"/>
      <c r="K63" s="99" t="s">
        <v>4059</v>
      </c>
      <c r="L63" s="97" t="s">
        <v>14083</v>
      </c>
      <c r="M63" s="97"/>
      <c r="N63" s="96"/>
      <c r="O63" s="96"/>
      <c r="P63" s="96"/>
      <c r="Q63" s="96"/>
      <c r="R63" s="96"/>
      <c r="S63" s="96"/>
      <c r="T63" s="96"/>
      <c r="U63" s="96"/>
      <c r="V63" s="96"/>
      <c r="W63" s="96"/>
      <c r="X63" s="96"/>
      <c r="Y63" s="96"/>
      <c r="Z63" s="96"/>
    </row>
    <row r="64">
      <c r="A64" s="30" t="s">
        <v>12579</v>
      </c>
      <c r="B64" s="97" t="s">
        <v>12293</v>
      </c>
      <c r="C64" s="30" t="s">
        <v>12580</v>
      </c>
      <c r="D64" s="82" t="s">
        <v>12581</v>
      </c>
      <c r="E64" s="44" t="s">
        <v>12553</v>
      </c>
      <c r="F64" s="30" t="s">
        <v>12554</v>
      </c>
      <c r="G64" s="97" t="s">
        <v>12296</v>
      </c>
      <c r="H64" s="30" t="s">
        <v>3722</v>
      </c>
      <c r="I64" s="44" t="s">
        <v>12582</v>
      </c>
      <c r="J64" s="30"/>
      <c r="K64" s="99" t="s">
        <v>4059</v>
      </c>
      <c r="L64" s="97" t="s">
        <v>14083</v>
      </c>
      <c r="M64" s="97"/>
      <c r="N64" s="96"/>
      <c r="O64" s="96"/>
      <c r="P64" s="96"/>
      <c r="Q64" s="96"/>
      <c r="R64" s="96"/>
      <c r="S64" s="96"/>
      <c r="T64" s="96"/>
      <c r="U64" s="96"/>
      <c r="V64" s="96"/>
      <c r="W64" s="96"/>
      <c r="X64" s="96"/>
      <c r="Y64" s="96"/>
      <c r="Z64" s="96"/>
    </row>
    <row r="65">
      <c r="A65" s="30" t="s">
        <v>12583</v>
      </c>
      <c r="B65" s="97" t="s">
        <v>12293</v>
      </c>
      <c r="C65" s="30" t="s">
        <v>12584</v>
      </c>
      <c r="D65" s="82" t="s">
        <v>13</v>
      </c>
      <c r="E65" s="44" t="s">
        <v>12564</v>
      </c>
      <c r="F65" s="30" t="s">
        <v>2828</v>
      </c>
      <c r="G65" s="97" t="s">
        <v>12296</v>
      </c>
      <c r="H65" s="30" t="s">
        <v>806</v>
      </c>
      <c r="I65" s="44" t="s">
        <v>12585</v>
      </c>
      <c r="J65" s="30"/>
      <c r="K65" s="84" t="s">
        <v>175</v>
      </c>
      <c r="L65" s="97" t="s">
        <v>14083</v>
      </c>
      <c r="M65" s="97"/>
      <c r="N65" s="96"/>
      <c r="O65" s="96"/>
      <c r="P65" s="96"/>
      <c r="Q65" s="96"/>
      <c r="R65" s="96"/>
      <c r="S65" s="96"/>
      <c r="T65" s="96"/>
      <c r="U65" s="96"/>
      <c r="V65" s="96"/>
      <c r="W65" s="96"/>
      <c r="X65" s="96"/>
      <c r="Y65" s="96"/>
      <c r="Z65" s="96"/>
    </row>
    <row r="66">
      <c r="A66" s="30" t="s">
        <v>2451</v>
      </c>
      <c r="B66" s="97" t="s">
        <v>12293</v>
      </c>
      <c r="C66" s="30" t="s">
        <v>2452</v>
      </c>
      <c r="D66" s="82" t="s">
        <v>2460</v>
      </c>
      <c r="E66" s="44" t="s">
        <v>2456</v>
      </c>
      <c r="F66" s="30" t="s">
        <v>2455</v>
      </c>
      <c r="G66" s="97" t="s">
        <v>12296</v>
      </c>
      <c r="H66" s="30" t="s">
        <v>2016</v>
      </c>
      <c r="I66" s="44" t="s">
        <v>2453</v>
      </c>
      <c r="J66" s="30" t="s">
        <v>2454</v>
      </c>
      <c r="K66" s="99" t="s">
        <v>2110</v>
      </c>
      <c r="L66" s="97" t="s">
        <v>14083</v>
      </c>
      <c r="M66" s="97"/>
      <c r="N66" s="96"/>
      <c r="O66" s="96"/>
      <c r="P66" s="96"/>
      <c r="Q66" s="96"/>
      <c r="R66" s="96"/>
      <c r="S66" s="96"/>
      <c r="T66" s="96"/>
      <c r="U66" s="96"/>
      <c r="V66" s="96"/>
      <c r="W66" s="96"/>
      <c r="X66" s="96"/>
      <c r="Y66" s="96"/>
      <c r="Z66" s="96"/>
    </row>
    <row r="67">
      <c r="A67" s="30" t="s">
        <v>14112</v>
      </c>
      <c r="B67" s="97" t="s">
        <v>12293</v>
      </c>
      <c r="C67" s="30" t="s">
        <v>14113</v>
      </c>
      <c r="D67" s="82" t="s">
        <v>14114</v>
      </c>
      <c r="E67" s="44" t="s">
        <v>2456</v>
      </c>
      <c r="F67" s="30" t="s">
        <v>2455</v>
      </c>
      <c r="G67" s="97" t="s">
        <v>12296</v>
      </c>
      <c r="H67" s="30" t="s">
        <v>6383</v>
      </c>
      <c r="I67" s="44" t="s">
        <v>14115</v>
      </c>
      <c r="J67" s="30" t="s">
        <v>14116</v>
      </c>
      <c r="K67" s="99" t="s">
        <v>2110</v>
      </c>
      <c r="L67" s="97" t="s">
        <v>14083</v>
      </c>
      <c r="M67" s="97"/>
      <c r="N67" s="96"/>
      <c r="O67" s="96"/>
      <c r="P67" s="96"/>
      <c r="Q67" s="96"/>
      <c r="R67" s="96"/>
      <c r="S67" s="96"/>
      <c r="T67" s="96"/>
      <c r="U67" s="96"/>
      <c r="V67" s="96"/>
      <c r="W67" s="96"/>
      <c r="X67" s="96"/>
      <c r="Y67" s="96"/>
      <c r="Z67" s="96"/>
    </row>
    <row r="68">
      <c r="A68" s="30" t="s">
        <v>14117</v>
      </c>
      <c r="B68" s="97" t="s">
        <v>12293</v>
      </c>
      <c r="C68" s="30" t="s">
        <v>14118</v>
      </c>
      <c r="D68" s="82" t="s">
        <v>14119</v>
      </c>
      <c r="E68" s="44" t="s">
        <v>14120</v>
      </c>
      <c r="F68" s="30" t="s">
        <v>619</v>
      </c>
      <c r="G68" s="97" t="s">
        <v>12296</v>
      </c>
      <c r="H68" s="30" t="s">
        <v>14121</v>
      </c>
      <c r="I68" s="44" t="s">
        <v>14122</v>
      </c>
      <c r="J68" s="30" t="s">
        <v>14123</v>
      </c>
      <c r="K68" s="84" t="s">
        <v>2110</v>
      </c>
      <c r="L68" s="97" t="s">
        <v>14083</v>
      </c>
      <c r="M68" s="97"/>
      <c r="N68" s="96"/>
      <c r="O68" s="96"/>
      <c r="P68" s="96"/>
      <c r="Q68" s="96"/>
      <c r="R68" s="96"/>
      <c r="S68" s="96"/>
      <c r="T68" s="96"/>
      <c r="U68" s="96"/>
      <c r="V68" s="96"/>
      <c r="W68" s="96"/>
      <c r="X68" s="96"/>
      <c r="Y68" s="96"/>
      <c r="Z68" s="96"/>
    </row>
    <row r="69">
      <c r="A69" s="30" t="s">
        <v>14124</v>
      </c>
      <c r="B69" s="97" t="s">
        <v>12293</v>
      </c>
      <c r="C69" s="30" t="s">
        <v>14125</v>
      </c>
      <c r="D69" s="82" t="s">
        <v>14126</v>
      </c>
      <c r="E69" s="44" t="s">
        <v>14127</v>
      </c>
      <c r="F69" s="30" t="s">
        <v>2455</v>
      </c>
      <c r="G69" s="97" t="s">
        <v>12296</v>
      </c>
      <c r="H69" s="30" t="s">
        <v>6383</v>
      </c>
      <c r="I69" s="44" t="s">
        <v>14128</v>
      </c>
      <c r="J69" s="30" t="s">
        <v>14129</v>
      </c>
      <c r="K69" s="84" t="s">
        <v>2110</v>
      </c>
      <c r="L69" s="97" t="s">
        <v>14083</v>
      </c>
      <c r="M69" s="97"/>
      <c r="N69" s="96"/>
      <c r="O69" s="96"/>
      <c r="P69" s="96"/>
      <c r="Q69" s="96"/>
      <c r="R69" s="96"/>
      <c r="S69" s="96"/>
      <c r="T69" s="96"/>
      <c r="U69" s="96"/>
      <c r="V69" s="96"/>
      <c r="W69" s="96"/>
      <c r="X69" s="96"/>
      <c r="Y69" s="96"/>
      <c r="Z69" s="96"/>
    </row>
    <row r="70">
      <c r="A70" s="30" t="s">
        <v>14130</v>
      </c>
      <c r="B70" s="97" t="s">
        <v>12293</v>
      </c>
      <c r="C70" s="30" t="s">
        <v>14131</v>
      </c>
      <c r="D70" s="82" t="s">
        <v>14132</v>
      </c>
      <c r="E70" s="44" t="s">
        <v>4206</v>
      </c>
      <c r="F70" s="30" t="s">
        <v>2134</v>
      </c>
      <c r="G70" s="97" t="s">
        <v>12296</v>
      </c>
      <c r="H70" s="30" t="s">
        <v>527</v>
      </c>
      <c r="I70" s="44" t="s">
        <v>14133</v>
      </c>
      <c r="J70" s="30" t="s">
        <v>14134</v>
      </c>
      <c r="K70" s="99" t="s">
        <v>4202</v>
      </c>
      <c r="L70" s="97" t="s">
        <v>14083</v>
      </c>
      <c r="M70" s="97"/>
      <c r="N70" s="96"/>
      <c r="O70" s="96"/>
      <c r="P70" s="96"/>
      <c r="Q70" s="96"/>
      <c r="R70" s="96"/>
      <c r="S70" s="96"/>
      <c r="T70" s="96"/>
      <c r="U70" s="96"/>
      <c r="V70" s="96"/>
      <c r="W70" s="96"/>
      <c r="X70" s="96"/>
      <c r="Y70" s="96"/>
      <c r="Z70" s="96"/>
    </row>
    <row r="71">
      <c r="A71" s="30" t="s">
        <v>14135</v>
      </c>
      <c r="B71" s="97" t="s">
        <v>12293</v>
      </c>
      <c r="C71" s="84" t="s">
        <v>14136</v>
      </c>
      <c r="D71" s="82" t="s">
        <v>14137</v>
      </c>
      <c r="E71" s="44" t="s">
        <v>4206</v>
      </c>
      <c r="F71" s="30" t="s">
        <v>2455</v>
      </c>
      <c r="G71" s="97" t="s">
        <v>12296</v>
      </c>
      <c r="H71" s="30" t="s">
        <v>14138</v>
      </c>
      <c r="I71" s="44" t="s">
        <v>14139</v>
      </c>
      <c r="J71" s="30" t="s">
        <v>14140</v>
      </c>
      <c r="K71" s="99" t="s">
        <v>4202</v>
      </c>
      <c r="L71" s="97" t="s">
        <v>14083</v>
      </c>
      <c r="M71" s="97"/>
      <c r="N71" s="96"/>
      <c r="O71" s="96"/>
      <c r="P71" s="96"/>
      <c r="Q71" s="96"/>
      <c r="R71" s="96"/>
      <c r="S71" s="96"/>
      <c r="T71" s="96"/>
      <c r="U71" s="96"/>
      <c r="V71" s="96"/>
      <c r="W71" s="96"/>
      <c r="X71" s="96"/>
      <c r="Y71" s="96"/>
      <c r="Z71" s="96"/>
    </row>
    <row r="72">
      <c r="A72" s="30" t="s">
        <v>14130</v>
      </c>
      <c r="B72" s="97" t="s">
        <v>12293</v>
      </c>
      <c r="C72" s="30" t="s">
        <v>14131</v>
      </c>
      <c r="D72" s="82" t="s">
        <v>14132</v>
      </c>
      <c r="E72" s="44" t="s">
        <v>4206</v>
      </c>
      <c r="F72" s="30" t="s">
        <v>2134</v>
      </c>
      <c r="G72" s="97" t="s">
        <v>12296</v>
      </c>
      <c r="H72" s="30" t="s">
        <v>527</v>
      </c>
      <c r="I72" s="44" t="s">
        <v>14133</v>
      </c>
      <c r="J72" s="30" t="s">
        <v>14134</v>
      </c>
      <c r="K72" s="99" t="s">
        <v>4202</v>
      </c>
      <c r="L72" s="97" t="s">
        <v>14083</v>
      </c>
      <c r="M72" s="97"/>
      <c r="N72" s="96"/>
      <c r="O72" s="96"/>
      <c r="P72" s="96"/>
      <c r="Q72" s="96"/>
      <c r="R72" s="96"/>
      <c r="S72" s="96"/>
      <c r="T72" s="96"/>
      <c r="U72" s="96"/>
      <c r="V72" s="96"/>
      <c r="W72" s="96"/>
      <c r="X72" s="96"/>
      <c r="Y72" s="96"/>
      <c r="Z72" s="96"/>
    </row>
    <row r="73">
      <c r="A73" s="30" t="s">
        <v>14135</v>
      </c>
      <c r="B73" s="97" t="s">
        <v>12293</v>
      </c>
      <c r="C73" s="84" t="s">
        <v>14136</v>
      </c>
      <c r="D73" s="82" t="s">
        <v>14137</v>
      </c>
      <c r="E73" s="44" t="s">
        <v>4206</v>
      </c>
      <c r="F73" s="30" t="s">
        <v>2455</v>
      </c>
      <c r="G73" s="97" t="s">
        <v>12296</v>
      </c>
      <c r="H73" s="30" t="s">
        <v>14138</v>
      </c>
      <c r="I73" s="44" t="s">
        <v>14139</v>
      </c>
      <c r="J73" s="30" t="s">
        <v>14140</v>
      </c>
      <c r="K73" s="99" t="s">
        <v>4202</v>
      </c>
      <c r="L73" s="97" t="s">
        <v>14083</v>
      </c>
      <c r="M73" s="97"/>
      <c r="N73" s="96"/>
      <c r="O73" s="96"/>
      <c r="P73" s="96"/>
      <c r="Q73" s="96"/>
      <c r="R73" s="96"/>
      <c r="S73" s="96"/>
      <c r="T73" s="96"/>
      <c r="U73" s="96"/>
      <c r="V73" s="96"/>
      <c r="W73" s="96"/>
      <c r="X73" s="96"/>
      <c r="Y73" s="96"/>
      <c r="Z73" s="96"/>
    </row>
    <row r="74">
      <c r="A74" s="30" t="s">
        <v>12603</v>
      </c>
      <c r="B74" s="97" t="s">
        <v>12293</v>
      </c>
      <c r="C74" s="30" t="s">
        <v>12604</v>
      </c>
      <c r="D74" s="82" t="s">
        <v>12605</v>
      </c>
      <c r="E74" s="44" t="s">
        <v>12606</v>
      </c>
      <c r="F74" s="30" t="s">
        <v>1389</v>
      </c>
      <c r="G74" s="97" t="s">
        <v>12296</v>
      </c>
      <c r="H74" s="30" t="s">
        <v>13512</v>
      </c>
      <c r="I74" s="44" t="s">
        <v>12607</v>
      </c>
      <c r="J74" s="30"/>
      <c r="K74" s="84" t="s">
        <v>4059</v>
      </c>
      <c r="L74" s="97" t="s">
        <v>14083</v>
      </c>
      <c r="M74" s="97"/>
      <c r="N74" s="96"/>
      <c r="O74" s="96"/>
      <c r="P74" s="96"/>
      <c r="Q74" s="96"/>
      <c r="R74" s="96"/>
      <c r="S74" s="96"/>
      <c r="T74" s="96"/>
      <c r="U74" s="96"/>
      <c r="V74" s="96"/>
      <c r="W74" s="96"/>
      <c r="X74" s="96"/>
      <c r="Y74" s="96"/>
      <c r="Z74" s="96"/>
    </row>
    <row r="75">
      <c r="A75" s="30" t="s">
        <v>12608</v>
      </c>
      <c r="B75" s="97" t="s">
        <v>12293</v>
      </c>
      <c r="C75" s="30" t="s">
        <v>12609</v>
      </c>
      <c r="D75" s="82" t="s">
        <v>12610</v>
      </c>
      <c r="E75" s="44" t="s">
        <v>861</v>
      </c>
      <c r="F75" s="30" t="s">
        <v>377</v>
      </c>
      <c r="G75" s="97" t="s">
        <v>12296</v>
      </c>
      <c r="H75" s="30" t="s">
        <v>1620</v>
      </c>
      <c r="I75" s="44" t="s">
        <v>12611</v>
      </c>
      <c r="J75" s="30"/>
      <c r="K75" s="99" t="s">
        <v>233</v>
      </c>
      <c r="L75" s="97" t="s">
        <v>14083</v>
      </c>
      <c r="M75" s="97"/>
      <c r="N75" s="96"/>
      <c r="O75" s="96"/>
      <c r="P75" s="96"/>
      <c r="Q75" s="96"/>
      <c r="R75" s="96"/>
      <c r="S75" s="96"/>
      <c r="T75" s="96"/>
      <c r="U75" s="96"/>
      <c r="V75" s="96"/>
      <c r="W75" s="96"/>
      <c r="X75" s="96"/>
      <c r="Y75" s="96"/>
      <c r="Z75" s="96"/>
    </row>
    <row r="76">
      <c r="A76" s="30" t="s">
        <v>857</v>
      </c>
      <c r="B76" s="97" t="s">
        <v>12293</v>
      </c>
      <c r="C76" s="30" t="s">
        <v>871</v>
      </c>
      <c r="D76" s="82" t="s">
        <v>870</v>
      </c>
      <c r="E76" s="44" t="s">
        <v>861</v>
      </c>
      <c r="F76" s="30" t="s">
        <v>377</v>
      </c>
      <c r="G76" s="97" t="s">
        <v>12296</v>
      </c>
      <c r="H76" s="30" t="s">
        <v>863</v>
      </c>
      <c r="I76" s="44" t="s">
        <v>859</v>
      </c>
      <c r="J76" s="30"/>
      <c r="K76" s="99" t="s">
        <v>233</v>
      </c>
      <c r="L76" s="97" t="s">
        <v>14083</v>
      </c>
      <c r="M76" s="97"/>
      <c r="N76" s="96"/>
      <c r="O76" s="96"/>
      <c r="P76" s="96"/>
      <c r="Q76" s="96"/>
      <c r="R76" s="96"/>
      <c r="S76" s="96"/>
      <c r="T76" s="96"/>
      <c r="U76" s="96"/>
      <c r="V76" s="96"/>
      <c r="W76" s="96"/>
      <c r="X76" s="96"/>
      <c r="Y76" s="96"/>
      <c r="Z76" s="96"/>
    </row>
    <row r="77">
      <c r="A77" s="30" t="s">
        <v>12612</v>
      </c>
      <c r="B77" s="97" t="s">
        <v>12293</v>
      </c>
      <c r="C77" s="30" t="s">
        <v>12613</v>
      </c>
      <c r="D77" s="82" t="s">
        <v>12614</v>
      </c>
      <c r="E77" s="44" t="s">
        <v>12564</v>
      </c>
      <c r="F77" s="30" t="s">
        <v>2828</v>
      </c>
      <c r="G77" s="97" t="s">
        <v>12296</v>
      </c>
      <c r="H77" s="30" t="s">
        <v>1620</v>
      </c>
      <c r="I77" s="44" t="s">
        <v>12615</v>
      </c>
      <c r="J77" s="30"/>
      <c r="K77" s="84" t="s">
        <v>175</v>
      </c>
      <c r="L77" s="97" t="s">
        <v>14083</v>
      </c>
      <c r="M77" s="97"/>
      <c r="N77" s="96"/>
      <c r="O77" s="96"/>
      <c r="P77" s="96"/>
      <c r="Q77" s="96"/>
      <c r="R77" s="96"/>
      <c r="S77" s="96"/>
      <c r="T77" s="96"/>
      <c r="U77" s="96"/>
      <c r="V77" s="96"/>
      <c r="W77" s="96"/>
      <c r="X77" s="96"/>
      <c r="Y77" s="96"/>
      <c r="Z77" s="96"/>
    </row>
    <row r="78">
      <c r="A78" s="30" t="s">
        <v>12616</v>
      </c>
      <c r="B78" s="97" t="s">
        <v>12293</v>
      </c>
      <c r="C78" s="30" t="s">
        <v>12617</v>
      </c>
      <c r="D78" s="82" t="s">
        <v>12618</v>
      </c>
      <c r="E78" s="44" t="s">
        <v>861</v>
      </c>
      <c r="F78" s="30" t="s">
        <v>377</v>
      </c>
      <c r="G78" s="97" t="s">
        <v>12296</v>
      </c>
      <c r="H78" s="30" t="s">
        <v>8844</v>
      </c>
      <c r="I78" s="44" t="s">
        <v>12619</v>
      </c>
      <c r="J78" s="30"/>
      <c r="K78" s="99" t="s">
        <v>233</v>
      </c>
      <c r="L78" s="97" t="s">
        <v>14083</v>
      </c>
      <c r="M78" s="97"/>
      <c r="N78" s="96"/>
      <c r="O78" s="96"/>
      <c r="P78" s="96"/>
      <c r="Q78" s="96"/>
      <c r="R78" s="96"/>
      <c r="S78" s="96"/>
      <c r="T78" s="96"/>
      <c r="U78" s="96"/>
      <c r="V78" s="96"/>
      <c r="W78" s="96"/>
      <c r="X78" s="96"/>
      <c r="Y78" s="96"/>
      <c r="Z78" s="96"/>
    </row>
    <row r="79">
      <c r="A79" s="30" t="s">
        <v>12620</v>
      </c>
      <c r="B79" s="97" t="s">
        <v>12293</v>
      </c>
      <c r="C79" s="30" t="s">
        <v>12621</v>
      </c>
      <c r="D79" s="82" t="s">
        <v>12622</v>
      </c>
      <c r="E79" s="44" t="s">
        <v>861</v>
      </c>
      <c r="F79" s="30" t="s">
        <v>377</v>
      </c>
      <c r="G79" s="97" t="s">
        <v>12296</v>
      </c>
      <c r="H79" s="30" t="s">
        <v>1241</v>
      </c>
      <c r="I79" s="44" t="s">
        <v>12623</v>
      </c>
      <c r="J79" s="30"/>
      <c r="K79" s="84" t="s">
        <v>233</v>
      </c>
      <c r="L79" s="97" t="s">
        <v>14083</v>
      </c>
      <c r="M79" s="97"/>
      <c r="N79" s="96"/>
      <c r="O79" s="96"/>
      <c r="P79" s="96"/>
      <c r="Q79" s="96"/>
      <c r="R79" s="96"/>
      <c r="S79" s="96"/>
      <c r="T79" s="96"/>
      <c r="U79" s="96"/>
      <c r="V79" s="96"/>
      <c r="W79" s="96"/>
      <c r="X79" s="96"/>
      <c r="Y79" s="96"/>
      <c r="Z79" s="96"/>
    </row>
    <row r="80">
      <c r="A80" s="30" t="s">
        <v>12624</v>
      </c>
      <c r="B80" s="97" t="s">
        <v>12293</v>
      </c>
      <c r="C80" s="30" t="s">
        <v>12625</v>
      </c>
      <c r="D80" s="82" t="s">
        <v>12626</v>
      </c>
      <c r="E80" s="44" t="s">
        <v>12627</v>
      </c>
      <c r="F80" s="30" t="s">
        <v>463</v>
      </c>
      <c r="G80" s="97" t="s">
        <v>12296</v>
      </c>
      <c r="H80" s="30" t="s">
        <v>13530</v>
      </c>
      <c r="I80" s="44" t="s">
        <v>12628</v>
      </c>
      <c r="J80" s="30" t="s">
        <v>12629</v>
      </c>
      <c r="K80" s="99" t="s">
        <v>4344</v>
      </c>
      <c r="L80" s="97" t="s">
        <v>14083</v>
      </c>
      <c r="M80" s="97"/>
      <c r="N80" s="96"/>
      <c r="O80" s="96"/>
      <c r="P80" s="96"/>
      <c r="Q80" s="96"/>
      <c r="R80" s="96"/>
      <c r="S80" s="96"/>
      <c r="T80" s="96"/>
      <c r="U80" s="96"/>
      <c r="V80" s="96"/>
      <c r="W80" s="96"/>
      <c r="X80" s="96"/>
      <c r="Y80" s="96"/>
      <c r="Z80" s="96"/>
    </row>
    <row r="81">
      <c r="A81" s="30" t="s">
        <v>12630</v>
      </c>
      <c r="B81" s="97" t="s">
        <v>12293</v>
      </c>
      <c r="C81" s="30" t="s">
        <v>12631</v>
      </c>
      <c r="D81" s="82" t="s">
        <v>12632</v>
      </c>
      <c r="E81" s="44" t="s">
        <v>667</v>
      </c>
      <c r="F81" s="30" t="s">
        <v>583</v>
      </c>
      <c r="G81" s="97" t="s">
        <v>12296</v>
      </c>
      <c r="H81" s="30" t="s">
        <v>480</v>
      </c>
      <c r="I81" s="44" t="s">
        <v>12633</v>
      </c>
      <c r="J81" s="30" t="s">
        <v>12634</v>
      </c>
      <c r="K81" s="30" t="s">
        <v>202</v>
      </c>
      <c r="L81" s="97" t="s">
        <v>14083</v>
      </c>
      <c r="M81" s="97"/>
      <c r="N81" s="96"/>
      <c r="O81" s="96"/>
      <c r="P81" s="96"/>
      <c r="Q81" s="96"/>
      <c r="R81" s="96"/>
      <c r="S81" s="96"/>
      <c r="T81" s="96"/>
      <c r="U81" s="96"/>
      <c r="V81" s="96"/>
      <c r="W81" s="96"/>
      <c r="X81" s="96"/>
      <c r="Y81" s="96"/>
      <c r="Z81" s="96"/>
    </row>
    <row r="82">
      <c r="A82" s="30" t="s">
        <v>663</v>
      </c>
      <c r="B82" s="97" t="s">
        <v>12293</v>
      </c>
      <c r="C82" s="30" t="s">
        <v>674</v>
      </c>
      <c r="D82" s="82" t="s">
        <v>673</v>
      </c>
      <c r="E82" s="44" t="s">
        <v>667</v>
      </c>
      <c r="F82" s="30" t="s">
        <v>583</v>
      </c>
      <c r="G82" s="97" t="s">
        <v>12296</v>
      </c>
      <c r="H82" s="30" t="s">
        <v>527</v>
      </c>
      <c r="I82" s="44" t="s">
        <v>665</v>
      </c>
      <c r="J82" s="30"/>
      <c r="K82" s="30" t="s">
        <v>202</v>
      </c>
      <c r="L82" s="97" t="s">
        <v>14083</v>
      </c>
      <c r="M82" s="97"/>
      <c r="N82" s="96"/>
      <c r="O82" s="96"/>
      <c r="P82" s="96"/>
      <c r="Q82" s="96"/>
      <c r="R82" s="96"/>
      <c r="S82" s="96"/>
      <c r="T82" s="96"/>
      <c r="U82" s="96"/>
      <c r="V82" s="96"/>
      <c r="W82" s="96"/>
      <c r="X82" s="96"/>
      <c r="Y82" s="96"/>
      <c r="Z82" s="96"/>
    </row>
    <row r="83">
      <c r="A83" s="30" t="s">
        <v>12639</v>
      </c>
      <c r="B83" s="97" t="s">
        <v>12293</v>
      </c>
      <c r="C83" s="84" t="s">
        <v>12640</v>
      </c>
      <c r="D83" s="82" t="s">
        <v>12641</v>
      </c>
      <c r="E83" s="44" t="s">
        <v>667</v>
      </c>
      <c r="F83" s="30" t="s">
        <v>583</v>
      </c>
      <c r="G83" s="97" t="s">
        <v>12296</v>
      </c>
      <c r="H83" s="30" t="s">
        <v>13544</v>
      </c>
      <c r="I83" s="44" t="s">
        <v>12642</v>
      </c>
      <c r="J83" s="30"/>
      <c r="K83" s="30" t="s">
        <v>202</v>
      </c>
      <c r="L83" s="97" t="s">
        <v>14083</v>
      </c>
      <c r="M83" s="97"/>
      <c r="N83" s="96"/>
      <c r="O83" s="96"/>
      <c r="P83" s="96"/>
      <c r="Q83" s="96"/>
      <c r="R83" s="96"/>
      <c r="S83" s="96"/>
      <c r="T83" s="96"/>
      <c r="U83" s="96"/>
      <c r="V83" s="96"/>
      <c r="W83" s="96"/>
      <c r="X83" s="96"/>
      <c r="Y83" s="96"/>
      <c r="Z83" s="96"/>
    </row>
    <row r="84">
      <c r="A84" s="30" t="s">
        <v>12643</v>
      </c>
      <c r="B84" s="97" t="s">
        <v>12293</v>
      </c>
      <c r="C84" s="30" t="s">
        <v>12644</v>
      </c>
      <c r="D84" s="82" t="s">
        <v>673</v>
      </c>
      <c r="E84" s="44" t="s">
        <v>667</v>
      </c>
      <c r="F84" s="30" t="s">
        <v>583</v>
      </c>
      <c r="G84" s="97" t="s">
        <v>12296</v>
      </c>
      <c r="H84" s="30" t="s">
        <v>7408</v>
      </c>
      <c r="I84" s="44" t="s">
        <v>12645</v>
      </c>
      <c r="J84" s="30" t="s">
        <v>12646</v>
      </c>
      <c r="K84" s="30" t="s">
        <v>202</v>
      </c>
      <c r="L84" s="97" t="s">
        <v>14083</v>
      </c>
      <c r="M84" s="97"/>
      <c r="N84" s="96"/>
      <c r="O84" s="96"/>
      <c r="P84" s="96"/>
      <c r="Q84" s="96"/>
      <c r="R84" s="96"/>
      <c r="S84" s="96"/>
      <c r="T84" s="96"/>
      <c r="U84" s="96"/>
      <c r="V84" s="96"/>
      <c r="W84" s="96"/>
      <c r="X84" s="96"/>
      <c r="Y84" s="96"/>
      <c r="Z84" s="96"/>
    </row>
    <row r="85">
      <c r="A85" s="30" t="s">
        <v>12647</v>
      </c>
      <c r="B85" s="97" t="s">
        <v>12293</v>
      </c>
      <c r="C85" s="30" t="s">
        <v>12648</v>
      </c>
      <c r="D85" s="82" t="s">
        <v>12649</v>
      </c>
      <c r="E85" s="44" t="s">
        <v>667</v>
      </c>
      <c r="F85" s="30" t="s">
        <v>583</v>
      </c>
      <c r="G85" s="97" t="s">
        <v>12296</v>
      </c>
      <c r="H85" s="30" t="s">
        <v>10218</v>
      </c>
      <c r="I85" s="44" t="s">
        <v>12650</v>
      </c>
      <c r="J85" s="30" t="s">
        <v>12651</v>
      </c>
      <c r="K85" s="30" t="s">
        <v>202</v>
      </c>
      <c r="L85" s="97" t="s">
        <v>14083</v>
      </c>
      <c r="M85" s="97"/>
      <c r="N85" s="96"/>
      <c r="O85" s="96"/>
      <c r="P85" s="96"/>
      <c r="Q85" s="96"/>
      <c r="R85" s="96"/>
      <c r="S85" s="96"/>
      <c r="T85" s="96"/>
      <c r="U85" s="96"/>
      <c r="V85" s="96"/>
      <c r="W85" s="96"/>
      <c r="X85" s="96"/>
      <c r="Y85" s="96"/>
      <c r="Z85" s="96"/>
    </row>
    <row r="86">
      <c r="A86" s="30" t="s">
        <v>12603</v>
      </c>
      <c r="B86" s="97" t="s">
        <v>12293</v>
      </c>
      <c r="C86" s="30" t="s">
        <v>12604</v>
      </c>
      <c r="D86" s="82" t="s">
        <v>12605</v>
      </c>
      <c r="E86" s="44" t="s">
        <v>12606</v>
      </c>
      <c r="F86" s="30" t="s">
        <v>1389</v>
      </c>
      <c r="G86" s="97" t="s">
        <v>12296</v>
      </c>
      <c r="H86" s="30" t="s">
        <v>13512</v>
      </c>
      <c r="I86" s="44" t="s">
        <v>12607</v>
      </c>
      <c r="J86" s="30"/>
      <c r="K86" s="99" t="s">
        <v>4059</v>
      </c>
      <c r="L86" s="97" t="s">
        <v>14083</v>
      </c>
      <c r="M86" s="97"/>
      <c r="N86" s="96"/>
      <c r="O86" s="96"/>
      <c r="P86" s="96"/>
      <c r="Q86" s="96"/>
      <c r="R86" s="96"/>
      <c r="S86" s="96"/>
      <c r="T86" s="96"/>
      <c r="U86" s="96"/>
      <c r="V86" s="96"/>
      <c r="W86" s="96"/>
      <c r="X86" s="96"/>
      <c r="Y86" s="96"/>
      <c r="Z86" s="96"/>
    </row>
    <row r="87">
      <c r="A87" s="30" t="s">
        <v>12608</v>
      </c>
      <c r="B87" s="97" t="s">
        <v>12293</v>
      </c>
      <c r="C87" s="30" t="s">
        <v>12609</v>
      </c>
      <c r="D87" s="82" t="s">
        <v>12610</v>
      </c>
      <c r="E87" s="44" t="s">
        <v>861</v>
      </c>
      <c r="F87" s="30" t="s">
        <v>377</v>
      </c>
      <c r="G87" s="97" t="s">
        <v>12296</v>
      </c>
      <c r="H87" s="30" t="s">
        <v>1620</v>
      </c>
      <c r="I87" s="44" t="s">
        <v>12611</v>
      </c>
      <c r="J87" s="30"/>
      <c r="K87" s="99" t="s">
        <v>233</v>
      </c>
      <c r="L87" s="97" t="s">
        <v>14083</v>
      </c>
      <c r="M87" s="97"/>
      <c r="N87" s="96"/>
      <c r="O87" s="96"/>
      <c r="P87" s="96"/>
      <c r="Q87" s="96"/>
      <c r="R87" s="96"/>
      <c r="S87" s="96"/>
      <c r="T87" s="96"/>
      <c r="U87" s="96"/>
      <c r="V87" s="96"/>
      <c r="W87" s="96"/>
      <c r="X87" s="96"/>
      <c r="Y87" s="96"/>
      <c r="Z87" s="96"/>
    </row>
    <row r="88">
      <c r="A88" s="30" t="s">
        <v>857</v>
      </c>
      <c r="B88" s="97" t="s">
        <v>12293</v>
      </c>
      <c r="C88" s="30" t="s">
        <v>871</v>
      </c>
      <c r="D88" s="82" t="s">
        <v>870</v>
      </c>
      <c r="E88" s="44" t="s">
        <v>861</v>
      </c>
      <c r="F88" s="30" t="s">
        <v>377</v>
      </c>
      <c r="G88" s="97" t="s">
        <v>12296</v>
      </c>
      <c r="H88" s="30" t="s">
        <v>863</v>
      </c>
      <c r="I88" s="44" t="s">
        <v>859</v>
      </c>
      <c r="J88" s="30"/>
      <c r="K88" s="99" t="s">
        <v>233</v>
      </c>
      <c r="L88" s="97" t="s">
        <v>14083</v>
      </c>
      <c r="M88" s="97"/>
      <c r="N88" s="96"/>
      <c r="O88" s="96"/>
      <c r="P88" s="96"/>
      <c r="Q88" s="96"/>
      <c r="R88" s="96"/>
      <c r="S88" s="96"/>
      <c r="T88" s="96"/>
      <c r="U88" s="96"/>
      <c r="V88" s="96"/>
      <c r="W88" s="96"/>
      <c r="X88" s="96"/>
      <c r="Y88" s="96"/>
      <c r="Z88" s="96"/>
    </row>
    <row r="89">
      <c r="A89" s="30" t="s">
        <v>12616</v>
      </c>
      <c r="B89" s="97" t="s">
        <v>12293</v>
      </c>
      <c r="C89" s="30" t="s">
        <v>12617</v>
      </c>
      <c r="D89" s="82" t="s">
        <v>12618</v>
      </c>
      <c r="E89" s="44" t="s">
        <v>861</v>
      </c>
      <c r="F89" s="30" t="s">
        <v>377</v>
      </c>
      <c r="G89" s="97" t="s">
        <v>12296</v>
      </c>
      <c r="H89" s="30" t="s">
        <v>8844</v>
      </c>
      <c r="I89" s="44" t="s">
        <v>12619</v>
      </c>
      <c r="J89" s="30"/>
      <c r="K89" s="99" t="s">
        <v>233</v>
      </c>
      <c r="L89" s="97" t="s">
        <v>14083</v>
      </c>
      <c r="M89" s="97"/>
      <c r="N89" s="96"/>
      <c r="O89" s="96"/>
      <c r="P89" s="96"/>
      <c r="Q89" s="96"/>
      <c r="R89" s="96"/>
      <c r="S89" s="96"/>
      <c r="T89" s="96"/>
      <c r="U89" s="96"/>
      <c r="V89" s="96"/>
      <c r="W89" s="96"/>
      <c r="X89" s="96"/>
      <c r="Y89" s="96"/>
      <c r="Z89" s="96"/>
    </row>
    <row r="90">
      <c r="A90" s="30" t="s">
        <v>12620</v>
      </c>
      <c r="B90" s="97" t="s">
        <v>12293</v>
      </c>
      <c r="C90" s="30" t="s">
        <v>12621</v>
      </c>
      <c r="D90" s="82" t="s">
        <v>12622</v>
      </c>
      <c r="E90" s="44" t="s">
        <v>861</v>
      </c>
      <c r="F90" s="30" t="s">
        <v>377</v>
      </c>
      <c r="G90" s="97" t="s">
        <v>12296</v>
      </c>
      <c r="H90" s="30" t="s">
        <v>1241</v>
      </c>
      <c r="I90" s="44" t="s">
        <v>12623</v>
      </c>
      <c r="J90" s="30"/>
      <c r="K90" s="99" t="s">
        <v>233</v>
      </c>
      <c r="L90" s="97" t="s">
        <v>14083</v>
      </c>
      <c r="M90" s="97"/>
      <c r="N90" s="96"/>
      <c r="O90" s="96"/>
      <c r="P90" s="96"/>
      <c r="Q90" s="96"/>
      <c r="R90" s="96"/>
      <c r="S90" s="96"/>
      <c r="T90" s="96"/>
      <c r="U90" s="96"/>
      <c r="V90" s="96"/>
      <c r="W90" s="96"/>
      <c r="X90" s="96"/>
      <c r="Y90" s="96"/>
      <c r="Z90" s="96"/>
    </row>
    <row r="91">
      <c r="A91" s="30" t="s">
        <v>12652</v>
      </c>
      <c r="B91" s="97" t="s">
        <v>12293</v>
      </c>
      <c r="C91" s="84" t="s">
        <v>12653</v>
      </c>
      <c r="D91" s="82" t="s">
        <v>12654</v>
      </c>
      <c r="E91" s="44" t="s">
        <v>12655</v>
      </c>
      <c r="F91" s="30" t="s">
        <v>1389</v>
      </c>
      <c r="G91" s="97" t="s">
        <v>12296</v>
      </c>
      <c r="H91" s="30" t="s">
        <v>2016</v>
      </c>
      <c r="I91" s="44" t="s">
        <v>12656</v>
      </c>
      <c r="J91" s="30"/>
      <c r="K91" s="30" t="s">
        <v>4252</v>
      </c>
      <c r="L91" s="97" t="s">
        <v>14083</v>
      </c>
      <c r="M91" s="97"/>
      <c r="N91" s="96"/>
      <c r="O91" s="96"/>
      <c r="P91" s="96"/>
      <c r="Q91" s="96"/>
      <c r="R91" s="96"/>
      <c r="S91" s="96"/>
      <c r="T91" s="96"/>
      <c r="U91" s="96"/>
      <c r="V91" s="96"/>
      <c r="W91" s="96"/>
      <c r="X91" s="96"/>
      <c r="Y91" s="96"/>
      <c r="Z91" s="96"/>
    </row>
    <row r="92">
      <c r="A92" s="30" t="s">
        <v>12657</v>
      </c>
      <c r="B92" s="97" t="s">
        <v>12293</v>
      </c>
      <c r="C92" s="30" t="s">
        <v>12658</v>
      </c>
      <c r="D92" s="82" t="s">
        <v>12659</v>
      </c>
      <c r="E92" s="44" t="s">
        <v>12655</v>
      </c>
      <c r="F92" s="30" t="s">
        <v>1389</v>
      </c>
      <c r="G92" s="97" t="s">
        <v>12296</v>
      </c>
      <c r="H92" s="30" t="s">
        <v>1744</v>
      </c>
      <c r="I92" s="44" t="s">
        <v>12660</v>
      </c>
      <c r="J92" s="30"/>
      <c r="K92" s="30" t="s">
        <v>4252</v>
      </c>
      <c r="L92" s="97" t="s">
        <v>14083</v>
      </c>
      <c r="M92" s="97"/>
      <c r="N92" s="96"/>
      <c r="O92" s="96"/>
      <c r="P92" s="96"/>
      <c r="Q92" s="96"/>
      <c r="R92" s="96"/>
      <c r="S92" s="96"/>
      <c r="T92" s="96"/>
      <c r="U92" s="96"/>
      <c r="V92" s="96"/>
      <c r="W92" s="96"/>
      <c r="X92" s="96"/>
      <c r="Y92" s="96"/>
      <c r="Z92" s="96"/>
    </row>
    <row r="93">
      <c r="A93" s="30" t="s">
        <v>12624</v>
      </c>
      <c r="B93" s="97" t="s">
        <v>12293</v>
      </c>
      <c r="C93" s="30" t="s">
        <v>12625</v>
      </c>
      <c r="D93" s="82" t="s">
        <v>12626</v>
      </c>
      <c r="E93" s="44" t="s">
        <v>12627</v>
      </c>
      <c r="F93" s="30" t="s">
        <v>463</v>
      </c>
      <c r="G93" s="97" t="s">
        <v>12296</v>
      </c>
      <c r="H93" s="30" t="s">
        <v>13530</v>
      </c>
      <c r="I93" s="44" t="s">
        <v>12628</v>
      </c>
      <c r="J93" s="30" t="s">
        <v>12629</v>
      </c>
      <c r="K93" s="99" t="s">
        <v>4344</v>
      </c>
      <c r="L93" s="97" t="s">
        <v>14083</v>
      </c>
      <c r="M93" s="97"/>
      <c r="N93" s="96"/>
      <c r="O93" s="96"/>
      <c r="P93" s="96"/>
      <c r="Q93" s="96"/>
      <c r="R93" s="96"/>
      <c r="S93" s="96"/>
      <c r="T93" s="96"/>
      <c r="U93" s="96"/>
      <c r="V93" s="96"/>
      <c r="W93" s="96"/>
      <c r="X93" s="96"/>
      <c r="Y93" s="96"/>
      <c r="Z93" s="96"/>
    </row>
    <row r="94">
      <c r="A94" s="30" t="s">
        <v>12661</v>
      </c>
      <c r="B94" s="97" t="s">
        <v>12293</v>
      </c>
      <c r="C94" s="30" t="s">
        <v>12662</v>
      </c>
      <c r="D94" s="82" t="s">
        <v>12663</v>
      </c>
      <c r="E94" s="44" t="s">
        <v>12655</v>
      </c>
      <c r="F94" s="30" t="s">
        <v>1389</v>
      </c>
      <c r="G94" s="97" t="s">
        <v>12296</v>
      </c>
      <c r="H94" s="30" t="s">
        <v>8469</v>
      </c>
      <c r="I94" s="44" t="s">
        <v>12664</v>
      </c>
      <c r="J94" s="30" t="s">
        <v>12665</v>
      </c>
      <c r="K94" s="30" t="s">
        <v>4252</v>
      </c>
      <c r="L94" s="97" t="s">
        <v>14083</v>
      </c>
      <c r="M94" s="97"/>
      <c r="N94" s="96"/>
      <c r="O94" s="96"/>
      <c r="P94" s="96"/>
      <c r="Q94" s="96"/>
      <c r="R94" s="96"/>
      <c r="S94" s="96"/>
      <c r="T94" s="96"/>
      <c r="U94" s="96"/>
      <c r="V94" s="96"/>
      <c r="W94" s="96"/>
      <c r="X94" s="96"/>
      <c r="Y94" s="96"/>
      <c r="Z94" s="96"/>
    </row>
    <row r="95">
      <c r="B95" s="97"/>
      <c r="D95" s="96"/>
      <c r="G95" s="97"/>
      <c r="L95" s="97"/>
      <c r="M95" s="96"/>
      <c r="N95" s="96"/>
      <c r="O95" s="96"/>
      <c r="P95" s="96"/>
      <c r="Q95" s="96"/>
      <c r="R95" s="96"/>
      <c r="S95" s="96"/>
      <c r="T95" s="96"/>
      <c r="U95" s="96"/>
      <c r="V95" s="96"/>
      <c r="W95" s="96"/>
      <c r="X95" s="96"/>
      <c r="Y95" s="96"/>
      <c r="Z95" s="96"/>
    </row>
    <row r="96">
      <c r="B96" s="97"/>
      <c r="D96" s="96"/>
      <c r="G96" s="97"/>
      <c r="L96" s="97"/>
      <c r="M96" s="96"/>
      <c r="N96" s="96"/>
      <c r="O96" s="96"/>
      <c r="P96" s="96"/>
      <c r="Q96" s="96"/>
      <c r="R96" s="96"/>
      <c r="S96" s="96"/>
      <c r="T96" s="96"/>
      <c r="U96" s="96"/>
      <c r="V96" s="96"/>
      <c r="W96" s="96"/>
      <c r="X96" s="96"/>
      <c r="Y96" s="96"/>
      <c r="Z96" s="96"/>
    </row>
    <row r="97">
      <c r="B97" s="97"/>
      <c r="D97" s="96"/>
      <c r="G97" s="97"/>
      <c r="L97" s="97"/>
      <c r="M97" s="96"/>
      <c r="N97" s="96"/>
      <c r="O97" s="96"/>
      <c r="P97" s="96"/>
      <c r="Q97" s="96"/>
      <c r="R97" s="96"/>
      <c r="S97" s="96"/>
      <c r="T97" s="96"/>
      <c r="U97" s="96"/>
      <c r="V97" s="96"/>
      <c r="W97" s="96"/>
      <c r="X97" s="96"/>
      <c r="Y97" s="96"/>
      <c r="Z97" s="96"/>
    </row>
    <row r="98">
      <c r="B98" s="97"/>
      <c r="D98" s="96"/>
      <c r="G98" s="97"/>
      <c r="L98" s="97"/>
      <c r="M98" s="96"/>
      <c r="N98" s="96"/>
      <c r="O98" s="96"/>
      <c r="P98" s="96"/>
      <c r="Q98" s="96"/>
      <c r="R98" s="96"/>
      <c r="S98" s="96"/>
      <c r="T98" s="96"/>
      <c r="U98" s="96"/>
      <c r="V98" s="96"/>
      <c r="W98" s="96"/>
      <c r="X98" s="96"/>
      <c r="Y98" s="96"/>
      <c r="Z98" s="96"/>
    </row>
    <row r="99">
      <c r="B99" s="97"/>
      <c r="D99" s="96"/>
      <c r="G99" s="97"/>
      <c r="L99" s="97"/>
      <c r="M99" s="96"/>
      <c r="N99" s="96"/>
      <c r="O99" s="96"/>
      <c r="P99" s="96"/>
      <c r="Q99" s="96"/>
      <c r="R99" s="96"/>
      <c r="S99" s="96"/>
      <c r="T99" s="96"/>
      <c r="U99" s="96"/>
      <c r="V99" s="96"/>
      <c r="W99" s="96"/>
      <c r="X99" s="96"/>
      <c r="Y99" s="96"/>
      <c r="Z99" s="96"/>
    </row>
    <row r="100">
      <c r="B100" s="97"/>
      <c r="D100" s="96"/>
      <c r="G100" s="97"/>
      <c r="L100" s="97"/>
      <c r="M100" s="96"/>
      <c r="N100" s="96"/>
      <c r="O100" s="96"/>
      <c r="P100" s="96"/>
      <c r="Q100" s="96"/>
      <c r="R100" s="96"/>
      <c r="S100" s="96"/>
      <c r="T100" s="96"/>
      <c r="U100" s="96"/>
      <c r="V100" s="96"/>
      <c r="W100" s="96"/>
      <c r="X100" s="96"/>
      <c r="Y100" s="96"/>
      <c r="Z100" s="96"/>
    </row>
    <row r="101">
      <c r="B101" s="97"/>
      <c r="D101" s="96"/>
      <c r="G101" s="97"/>
      <c r="L101" s="97"/>
      <c r="M101" s="96"/>
      <c r="N101" s="96"/>
      <c r="O101" s="96"/>
      <c r="P101" s="96"/>
      <c r="Q101" s="96"/>
      <c r="R101" s="96"/>
      <c r="S101" s="96"/>
      <c r="T101" s="96"/>
      <c r="U101" s="96"/>
      <c r="V101" s="96"/>
      <c r="W101" s="96"/>
      <c r="X101" s="96"/>
      <c r="Y101" s="96"/>
      <c r="Z101" s="96"/>
    </row>
    <row r="102">
      <c r="B102" s="97"/>
      <c r="D102" s="96"/>
      <c r="G102" s="97"/>
      <c r="L102" s="97"/>
      <c r="M102" s="96"/>
      <c r="N102" s="96"/>
      <c r="O102" s="96"/>
      <c r="P102" s="96"/>
      <c r="Q102" s="96"/>
      <c r="R102" s="96"/>
      <c r="S102" s="96"/>
      <c r="T102" s="96"/>
      <c r="U102" s="96"/>
      <c r="V102" s="96"/>
      <c r="W102" s="96"/>
      <c r="X102" s="96"/>
      <c r="Y102" s="96"/>
      <c r="Z102" s="96"/>
    </row>
    <row r="103">
      <c r="B103" s="96"/>
      <c r="D103" s="96"/>
      <c r="G103" s="96"/>
      <c r="L103" s="96"/>
      <c r="M103" s="96"/>
      <c r="N103" s="96"/>
      <c r="O103" s="96"/>
      <c r="P103" s="96"/>
      <c r="Q103" s="96"/>
      <c r="R103" s="96"/>
      <c r="S103" s="96"/>
      <c r="T103" s="96"/>
      <c r="U103" s="96"/>
      <c r="V103" s="96"/>
      <c r="W103" s="96"/>
      <c r="X103" s="96"/>
      <c r="Y103" s="96"/>
      <c r="Z103" s="96"/>
    </row>
    <row r="104">
      <c r="B104" s="96"/>
      <c r="D104" s="96"/>
      <c r="G104" s="96"/>
      <c r="L104" s="96"/>
      <c r="M104" s="96"/>
      <c r="N104" s="96"/>
      <c r="O104" s="96"/>
      <c r="P104" s="96"/>
      <c r="Q104" s="96"/>
      <c r="R104" s="96"/>
      <c r="S104" s="96"/>
      <c r="T104" s="96"/>
      <c r="U104" s="96"/>
      <c r="V104" s="96"/>
      <c r="W104" s="96"/>
      <c r="X104" s="96"/>
      <c r="Y104" s="96"/>
      <c r="Z104" s="96"/>
    </row>
    <row r="105">
      <c r="B105" s="96"/>
      <c r="D105" s="96"/>
      <c r="G105" s="96"/>
      <c r="L105" s="96"/>
      <c r="M105" s="96"/>
      <c r="N105" s="96"/>
      <c r="O105" s="96"/>
      <c r="P105" s="96"/>
      <c r="Q105" s="96"/>
      <c r="R105" s="96"/>
      <c r="S105" s="96"/>
      <c r="T105" s="96"/>
      <c r="U105" s="96"/>
      <c r="V105" s="96"/>
      <c r="W105" s="96"/>
      <c r="X105" s="96"/>
      <c r="Y105" s="96"/>
      <c r="Z105" s="96"/>
    </row>
    <row r="106">
      <c r="B106" s="96"/>
      <c r="D106" s="96"/>
      <c r="G106" s="96"/>
      <c r="L106" s="96"/>
      <c r="M106" s="96"/>
      <c r="N106" s="96"/>
      <c r="O106" s="96"/>
      <c r="P106" s="96"/>
      <c r="Q106" s="96"/>
      <c r="R106" s="96"/>
      <c r="S106" s="96"/>
      <c r="T106" s="96"/>
      <c r="U106" s="96"/>
      <c r="V106" s="96"/>
      <c r="W106" s="96"/>
      <c r="X106" s="96"/>
      <c r="Y106" s="96"/>
      <c r="Z106" s="96"/>
    </row>
    <row r="107">
      <c r="B107" s="96"/>
      <c r="D107" s="96"/>
      <c r="G107" s="96"/>
      <c r="L107" s="96"/>
      <c r="M107" s="96"/>
      <c r="N107" s="96"/>
      <c r="O107" s="96"/>
      <c r="P107" s="96"/>
      <c r="Q107" s="96"/>
      <c r="R107" s="96"/>
      <c r="S107" s="96"/>
      <c r="T107" s="96"/>
      <c r="U107" s="96"/>
      <c r="V107" s="96"/>
      <c r="W107" s="96"/>
      <c r="X107" s="96"/>
      <c r="Y107" s="96"/>
      <c r="Z107" s="96"/>
    </row>
    <row r="108">
      <c r="B108" s="96"/>
      <c r="D108" s="96"/>
      <c r="G108" s="96"/>
      <c r="L108" s="96"/>
      <c r="M108" s="96"/>
      <c r="N108" s="96"/>
      <c r="O108" s="96"/>
      <c r="P108" s="96"/>
      <c r="Q108" s="96"/>
      <c r="R108" s="96"/>
      <c r="S108" s="96"/>
      <c r="T108" s="96"/>
      <c r="U108" s="96"/>
      <c r="V108" s="96"/>
      <c r="W108" s="96"/>
      <c r="X108" s="96"/>
      <c r="Y108" s="96"/>
      <c r="Z108" s="96"/>
    </row>
    <row r="109">
      <c r="B109" s="96"/>
      <c r="D109" s="96"/>
      <c r="G109" s="96"/>
      <c r="L109" s="96"/>
      <c r="M109" s="96"/>
      <c r="N109" s="96"/>
      <c r="O109" s="96"/>
      <c r="P109" s="96"/>
      <c r="Q109" s="96"/>
      <c r="R109" s="96"/>
      <c r="S109" s="96"/>
      <c r="T109" s="96"/>
      <c r="U109" s="96"/>
      <c r="V109" s="96"/>
      <c r="W109" s="96"/>
      <c r="X109" s="96"/>
      <c r="Y109" s="96"/>
      <c r="Z109" s="96"/>
    </row>
    <row r="110">
      <c r="B110" s="96"/>
      <c r="D110" s="96"/>
      <c r="G110" s="96"/>
      <c r="L110" s="96"/>
      <c r="M110" s="96"/>
      <c r="N110" s="96"/>
      <c r="O110" s="96"/>
      <c r="P110" s="96"/>
      <c r="Q110" s="96"/>
      <c r="R110" s="96"/>
      <c r="S110" s="96"/>
      <c r="T110" s="96"/>
      <c r="U110" s="96"/>
      <c r="V110" s="96"/>
      <c r="W110" s="96"/>
      <c r="X110" s="96"/>
      <c r="Y110" s="96"/>
      <c r="Z110" s="96"/>
    </row>
    <row r="111">
      <c r="B111" s="96"/>
      <c r="D111" s="96"/>
      <c r="G111" s="96"/>
      <c r="L111" s="96"/>
      <c r="M111" s="96"/>
      <c r="N111" s="96"/>
      <c r="O111" s="96"/>
      <c r="P111" s="96"/>
      <c r="Q111" s="96"/>
      <c r="R111" s="96"/>
      <c r="S111" s="96"/>
      <c r="T111" s="96"/>
      <c r="U111" s="96"/>
      <c r="V111" s="96"/>
      <c r="W111" s="96"/>
      <c r="X111" s="96"/>
      <c r="Y111" s="96"/>
      <c r="Z111" s="96"/>
    </row>
    <row r="112">
      <c r="B112" s="96"/>
      <c r="D112" s="96"/>
      <c r="G112" s="96"/>
      <c r="L112" s="96"/>
      <c r="M112" s="96"/>
      <c r="N112" s="96"/>
      <c r="O112" s="96"/>
      <c r="P112" s="96"/>
      <c r="Q112" s="96"/>
      <c r="R112" s="96"/>
      <c r="S112" s="96"/>
      <c r="T112" s="96"/>
      <c r="U112" s="96"/>
      <c r="V112" s="96"/>
      <c r="W112" s="96"/>
      <c r="X112" s="96"/>
      <c r="Y112" s="96"/>
      <c r="Z112" s="96"/>
    </row>
    <row r="113">
      <c r="B113" s="96"/>
      <c r="D113" s="96"/>
      <c r="G113" s="96"/>
      <c r="L113" s="96"/>
      <c r="M113" s="96"/>
      <c r="N113" s="96"/>
      <c r="O113" s="96"/>
      <c r="P113" s="96"/>
      <c r="Q113" s="96"/>
      <c r="R113" s="96"/>
      <c r="S113" s="96"/>
      <c r="T113" s="96"/>
      <c r="U113" s="96"/>
      <c r="V113" s="96"/>
      <c r="W113" s="96"/>
      <c r="X113" s="96"/>
      <c r="Y113" s="96"/>
      <c r="Z113" s="96"/>
    </row>
    <row r="114">
      <c r="B114" s="96"/>
      <c r="D114" s="96"/>
      <c r="G114" s="96"/>
      <c r="L114" s="96"/>
      <c r="M114" s="96"/>
      <c r="N114" s="96"/>
      <c r="O114" s="96"/>
      <c r="P114" s="96"/>
      <c r="Q114" s="96"/>
      <c r="R114" s="96"/>
      <c r="S114" s="96"/>
      <c r="T114" s="96"/>
      <c r="U114" s="96"/>
      <c r="V114" s="96"/>
      <c r="W114" s="96"/>
      <c r="X114" s="96"/>
      <c r="Y114" s="96"/>
      <c r="Z114" s="96"/>
    </row>
    <row r="115">
      <c r="B115" s="96"/>
      <c r="D115" s="96"/>
      <c r="G115" s="96"/>
      <c r="L115" s="96"/>
      <c r="M115" s="96"/>
      <c r="N115" s="96"/>
      <c r="O115" s="96"/>
      <c r="P115" s="96"/>
      <c r="Q115" s="96"/>
      <c r="R115" s="96"/>
      <c r="S115" s="96"/>
      <c r="T115" s="96"/>
      <c r="U115" s="96"/>
      <c r="V115" s="96"/>
      <c r="W115" s="96"/>
      <c r="X115" s="96"/>
      <c r="Y115" s="96"/>
      <c r="Z115" s="96"/>
    </row>
    <row r="116">
      <c r="B116" s="96"/>
      <c r="D116" s="96"/>
      <c r="G116" s="96"/>
      <c r="L116" s="96"/>
      <c r="M116" s="96"/>
      <c r="N116" s="96"/>
      <c r="O116" s="96"/>
      <c r="P116" s="96"/>
      <c r="Q116" s="96"/>
      <c r="R116" s="96"/>
      <c r="S116" s="96"/>
      <c r="T116" s="96"/>
      <c r="U116" s="96"/>
      <c r="V116" s="96"/>
      <c r="W116" s="96"/>
      <c r="X116" s="96"/>
      <c r="Y116" s="96"/>
      <c r="Z116" s="96"/>
    </row>
    <row r="117">
      <c r="B117" s="96"/>
      <c r="D117" s="96"/>
      <c r="G117" s="96"/>
      <c r="L117" s="96"/>
      <c r="M117" s="96"/>
      <c r="N117" s="96"/>
      <c r="O117" s="96"/>
      <c r="P117" s="96"/>
      <c r="Q117" s="96"/>
      <c r="R117" s="96"/>
      <c r="S117" s="96"/>
      <c r="T117" s="96"/>
      <c r="U117" s="96"/>
      <c r="V117" s="96"/>
      <c r="W117" s="96"/>
      <c r="X117" s="96"/>
      <c r="Y117" s="96"/>
      <c r="Z117" s="96"/>
    </row>
    <row r="118">
      <c r="B118" s="96"/>
      <c r="D118" s="96"/>
      <c r="G118" s="96"/>
      <c r="L118" s="96"/>
      <c r="M118" s="96"/>
      <c r="N118" s="96"/>
      <c r="O118" s="96"/>
      <c r="P118" s="96"/>
      <c r="Q118" s="96"/>
      <c r="R118" s="96"/>
      <c r="S118" s="96"/>
      <c r="T118" s="96"/>
      <c r="U118" s="96"/>
      <c r="V118" s="96"/>
      <c r="W118" s="96"/>
      <c r="X118" s="96"/>
      <c r="Y118" s="96"/>
      <c r="Z118" s="96"/>
    </row>
    <row r="119">
      <c r="B119" s="96"/>
      <c r="D119" s="96"/>
      <c r="G119" s="96"/>
      <c r="L119" s="96"/>
      <c r="M119" s="96"/>
      <c r="N119" s="96"/>
      <c r="O119" s="96"/>
      <c r="P119" s="96"/>
      <c r="Q119" s="96"/>
      <c r="R119" s="96"/>
      <c r="S119" s="96"/>
      <c r="T119" s="96"/>
      <c r="U119" s="96"/>
      <c r="V119" s="96"/>
      <c r="W119" s="96"/>
      <c r="X119" s="96"/>
      <c r="Y119" s="96"/>
      <c r="Z119" s="96"/>
    </row>
    <row r="120">
      <c r="B120" s="96"/>
      <c r="D120" s="96"/>
      <c r="G120" s="96"/>
      <c r="L120" s="96"/>
      <c r="M120" s="96"/>
      <c r="N120" s="96"/>
      <c r="O120" s="96"/>
      <c r="P120" s="96"/>
      <c r="Q120" s="96"/>
      <c r="R120" s="96"/>
      <c r="S120" s="96"/>
      <c r="T120" s="96"/>
      <c r="U120" s="96"/>
      <c r="V120" s="96"/>
      <c r="W120" s="96"/>
      <c r="X120" s="96"/>
      <c r="Y120" s="96"/>
      <c r="Z120" s="96"/>
    </row>
    <row r="121">
      <c r="B121" s="96"/>
      <c r="D121" s="96"/>
      <c r="G121" s="96"/>
      <c r="L121" s="96"/>
      <c r="M121" s="96"/>
      <c r="N121" s="96"/>
      <c r="O121" s="96"/>
      <c r="P121" s="96"/>
      <c r="Q121" s="96"/>
      <c r="R121" s="96"/>
      <c r="S121" s="96"/>
      <c r="T121" s="96"/>
      <c r="U121" s="96"/>
      <c r="V121" s="96"/>
      <c r="W121" s="96"/>
      <c r="X121" s="96"/>
      <c r="Y121" s="96"/>
      <c r="Z121" s="96"/>
    </row>
    <row r="122">
      <c r="B122" s="96"/>
      <c r="D122" s="96"/>
      <c r="G122" s="96"/>
      <c r="L122" s="96"/>
      <c r="M122" s="96"/>
      <c r="N122" s="96"/>
      <c r="O122" s="96"/>
      <c r="P122" s="96"/>
      <c r="Q122" s="96"/>
      <c r="R122" s="96"/>
      <c r="S122" s="96"/>
      <c r="T122" s="96"/>
      <c r="U122" s="96"/>
      <c r="V122" s="96"/>
      <c r="W122" s="96"/>
      <c r="X122" s="96"/>
      <c r="Y122" s="96"/>
      <c r="Z122" s="96"/>
    </row>
    <row r="123">
      <c r="B123" s="96"/>
      <c r="D123" s="96"/>
      <c r="G123" s="96"/>
      <c r="L123" s="96"/>
      <c r="M123" s="96"/>
      <c r="N123" s="96"/>
      <c r="O123" s="96"/>
      <c r="P123" s="96"/>
      <c r="Q123" s="96"/>
      <c r="R123" s="96"/>
      <c r="S123" s="96"/>
      <c r="T123" s="96"/>
      <c r="U123" s="96"/>
      <c r="V123" s="96"/>
      <c r="W123" s="96"/>
      <c r="X123" s="96"/>
      <c r="Y123" s="96"/>
      <c r="Z123" s="96"/>
    </row>
    <row r="124">
      <c r="B124" s="96"/>
      <c r="D124" s="96"/>
      <c r="G124" s="96"/>
      <c r="L124" s="96"/>
      <c r="M124" s="96"/>
      <c r="N124" s="96"/>
      <c r="O124" s="96"/>
      <c r="P124" s="96"/>
      <c r="Q124" s="96"/>
      <c r="R124" s="96"/>
      <c r="S124" s="96"/>
      <c r="T124" s="96"/>
      <c r="U124" s="96"/>
      <c r="V124" s="96"/>
      <c r="W124" s="96"/>
      <c r="X124" s="96"/>
      <c r="Y124" s="96"/>
      <c r="Z124" s="96"/>
    </row>
    <row r="125">
      <c r="B125" s="96"/>
      <c r="D125" s="96"/>
      <c r="G125" s="96"/>
      <c r="L125" s="96"/>
      <c r="M125" s="96"/>
      <c r="N125" s="96"/>
      <c r="O125" s="96"/>
      <c r="P125" s="96"/>
      <c r="Q125" s="96"/>
      <c r="R125" s="96"/>
      <c r="S125" s="96"/>
      <c r="T125" s="96"/>
      <c r="U125" s="96"/>
      <c r="V125" s="96"/>
      <c r="W125" s="96"/>
      <c r="X125" s="96"/>
      <c r="Y125" s="96"/>
      <c r="Z125" s="96"/>
    </row>
    <row r="126">
      <c r="B126" s="96"/>
      <c r="D126" s="96"/>
      <c r="G126" s="96"/>
      <c r="L126" s="96"/>
      <c r="M126" s="96"/>
      <c r="N126" s="96"/>
      <c r="O126" s="96"/>
      <c r="P126" s="96"/>
      <c r="Q126" s="96"/>
      <c r="R126" s="96"/>
      <c r="S126" s="96"/>
      <c r="T126" s="96"/>
      <c r="U126" s="96"/>
      <c r="V126" s="96"/>
      <c r="W126" s="96"/>
      <c r="X126" s="96"/>
      <c r="Y126" s="96"/>
      <c r="Z126" s="96"/>
    </row>
    <row r="127">
      <c r="B127" s="96"/>
      <c r="D127" s="96"/>
      <c r="G127" s="96"/>
      <c r="L127" s="96"/>
      <c r="M127" s="96"/>
      <c r="N127" s="96"/>
      <c r="O127" s="96"/>
      <c r="P127" s="96"/>
      <c r="Q127" s="96"/>
      <c r="R127" s="96"/>
      <c r="S127" s="96"/>
      <c r="T127" s="96"/>
      <c r="U127" s="96"/>
      <c r="V127" s="96"/>
      <c r="W127" s="96"/>
      <c r="X127" s="96"/>
      <c r="Y127" s="96"/>
      <c r="Z127" s="96"/>
    </row>
    <row r="128">
      <c r="B128" s="96"/>
      <c r="D128" s="96"/>
      <c r="G128" s="96"/>
      <c r="L128" s="96"/>
      <c r="M128" s="96"/>
      <c r="N128" s="96"/>
      <c r="O128" s="96"/>
      <c r="P128" s="96"/>
      <c r="Q128" s="96"/>
      <c r="R128" s="96"/>
      <c r="S128" s="96"/>
      <c r="T128" s="96"/>
      <c r="U128" s="96"/>
      <c r="V128" s="96"/>
      <c r="W128" s="96"/>
      <c r="X128" s="96"/>
      <c r="Y128" s="96"/>
      <c r="Z128" s="96"/>
    </row>
    <row r="129">
      <c r="B129" s="96"/>
      <c r="D129" s="96"/>
      <c r="G129" s="96"/>
      <c r="L129" s="96"/>
      <c r="M129" s="96"/>
      <c r="N129" s="96"/>
      <c r="O129" s="96"/>
      <c r="P129" s="96"/>
      <c r="Q129" s="96"/>
      <c r="R129" s="96"/>
      <c r="S129" s="96"/>
      <c r="T129" s="96"/>
      <c r="U129" s="96"/>
      <c r="V129" s="96"/>
      <c r="W129" s="96"/>
      <c r="X129" s="96"/>
      <c r="Y129" s="96"/>
      <c r="Z129" s="96"/>
    </row>
    <row r="130">
      <c r="B130" s="96"/>
      <c r="D130" s="96"/>
      <c r="G130" s="96"/>
      <c r="L130" s="96"/>
      <c r="M130" s="96"/>
      <c r="N130" s="96"/>
      <c r="O130" s="96"/>
      <c r="P130" s="96"/>
      <c r="Q130" s="96"/>
      <c r="R130" s="96"/>
      <c r="S130" s="96"/>
      <c r="T130" s="96"/>
      <c r="U130" s="96"/>
      <c r="V130" s="96"/>
      <c r="W130" s="96"/>
      <c r="X130" s="96"/>
      <c r="Y130" s="96"/>
      <c r="Z130" s="96"/>
    </row>
    <row r="131">
      <c r="B131" s="96"/>
      <c r="D131" s="96"/>
      <c r="G131" s="96"/>
      <c r="L131" s="96"/>
      <c r="M131" s="96"/>
      <c r="N131" s="96"/>
      <c r="O131" s="96"/>
      <c r="P131" s="96"/>
      <c r="Q131" s="96"/>
      <c r="R131" s="96"/>
      <c r="S131" s="96"/>
      <c r="T131" s="96"/>
      <c r="U131" s="96"/>
      <c r="V131" s="96"/>
      <c r="W131" s="96"/>
      <c r="X131" s="96"/>
      <c r="Y131" s="96"/>
      <c r="Z131" s="96"/>
    </row>
    <row r="132">
      <c r="B132" s="96"/>
      <c r="D132" s="96"/>
      <c r="G132" s="96"/>
      <c r="L132" s="96"/>
      <c r="M132" s="96"/>
      <c r="N132" s="96"/>
      <c r="O132" s="96"/>
      <c r="P132" s="96"/>
      <c r="Q132" s="96"/>
      <c r="R132" s="96"/>
      <c r="S132" s="96"/>
      <c r="T132" s="96"/>
      <c r="U132" s="96"/>
      <c r="V132" s="96"/>
      <c r="W132" s="96"/>
      <c r="X132" s="96"/>
      <c r="Y132" s="96"/>
      <c r="Z132" s="96"/>
    </row>
    <row r="133">
      <c r="B133" s="96"/>
      <c r="D133" s="96"/>
      <c r="G133" s="96"/>
      <c r="L133" s="96"/>
      <c r="M133" s="96"/>
      <c r="N133" s="96"/>
      <c r="O133" s="96"/>
      <c r="P133" s="96"/>
      <c r="Q133" s="96"/>
      <c r="R133" s="96"/>
      <c r="S133" s="96"/>
      <c r="T133" s="96"/>
      <c r="U133" s="96"/>
      <c r="V133" s="96"/>
      <c r="W133" s="96"/>
      <c r="X133" s="96"/>
      <c r="Y133" s="96"/>
      <c r="Z133" s="96"/>
    </row>
    <row r="134">
      <c r="B134" s="96"/>
      <c r="D134" s="96"/>
      <c r="G134" s="96"/>
      <c r="L134" s="96"/>
      <c r="M134" s="96"/>
      <c r="N134" s="96"/>
      <c r="O134" s="96"/>
      <c r="P134" s="96"/>
      <c r="Q134" s="96"/>
      <c r="R134" s="96"/>
      <c r="S134" s="96"/>
      <c r="T134" s="96"/>
      <c r="U134" s="96"/>
      <c r="V134" s="96"/>
      <c r="W134" s="96"/>
      <c r="X134" s="96"/>
      <c r="Y134" s="96"/>
      <c r="Z134" s="96"/>
    </row>
    <row r="135">
      <c r="B135" s="96"/>
      <c r="D135" s="96"/>
      <c r="G135" s="96"/>
      <c r="L135" s="96"/>
      <c r="M135" s="96"/>
      <c r="N135" s="96"/>
      <c r="O135" s="96"/>
      <c r="P135" s="96"/>
      <c r="Q135" s="96"/>
      <c r="R135" s="96"/>
      <c r="S135" s="96"/>
      <c r="T135" s="96"/>
      <c r="U135" s="96"/>
      <c r="V135" s="96"/>
      <c r="W135" s="96"/>
      <c r="X135" s="96"/>
      <c r="Y135" s="96"/>
      <c r="Z135" s="96"/>
    </row>
    <row r="136">
      <c r="B136" s="96"/>
      <c r="D136" s="96"/>
      <c r="G136" s="96"/>
      <c r="L136" s="96"/>
      <c r="M136" s="96"/>
      <c r="N136" s="96"/>
      <c r="O136" s="96"/>
      <c r="P136" s="96"/>
      <c r="Q136" s="96"/>
      <c r="R136" s="96"/>
      <c r="S136" s="96"/>
      <c r="T136" s="96"/>
      <c r="U136" s="96"/>
      <c r="V136" s="96"/>
      <c r="W136" s="96"/>
      <c r="X136" s="96"/>
      <c r="Y136" s="96"/>
      <c r="Z136" s="96"/>
    </row>
    <row r="137">
      <c r="B137" s="96"/>
      <c r="D137" s="96"/>
      <c r="G137" s="96"/>
      <c r="L137" s="96"/>
      <c r="M137" s="96"/>
      <c r="N137" s="96"/>
      <c r="O137" s="96"/>
      <c r="P137" s="96"/>
      <c r="Q137" s="96"/>
      <c r="R137" s="96"/>
      <c r="S137" s="96"/>
      <c r="T137" s="96"/>
      <c r="U137" s="96"/>
      <c r="V137" s="96"/>
      <c r="W137" s="96"/>
      <c r="X137" s="96"/>
      <c r="Y137" s="96"/>
      <c r="Z137" s="96"/>
    </row>
    <row r="138">
      <c r="B138" s="96"/>
      <c r="D138" s="96"/>
      <c r="G138" s="96"/>
      <c r="L138" s="96"/>
      <c r="M138" s="96"/>
      <c r="N138" s="96"/>
      <c r="O138" s="96"/>
      <c r="P138" s="96"/>
      <c r="Q138" s="96"/>
      <c r="R138" s="96"/>
      <c r="S138" s="96"/>
      <c r="T138" s="96"/>
      <c r="U138" s="96"/>
      <c r="V138" s="96"/>
      <c r="W138" s="96"/>
      <c r="X138" s="96"/>
      <c r="Y138" s="96"/>
      <c r="Z138" s="96"/>
    </row>
    <row r="139">
      <c r="B139" s="96"/>
      <c r="D139" s="96"/>
      <c r="G139" s="96"/>
      <c r="L139" s="96"/>
      <c r="M139" s="96"/>
      <c r="N139" s="96"/>
      <c r="O139" s="96"/>
      <c r="P139" s="96"/>
      <c r="Q139" s="96"/>
      <c r="R139" s="96"/>
      <c r="S139" s="96"/>
      <c r="T139" s="96"/>
      <c r="U139" s="96"/>
      <c r="V139" s="96"/>
      <c r="W139" s="96"/>
      <c r="X139" s="96"/>
      <c r="Y139" s="96"/>
      <c r="Z139" s="96"/>
    </row>
    <row r="140">
      <c r="B140" s="96"/>
      <c r="D140" s="96"/>
      <c r="G140" s="96"/>
      <c r="L140" s="96"/>
      <c r="M140" s="96"/>
      <c r="N140" s="96"/>
      <c r="O140" s="96"/>
      <c r="P140" s="96"/>
      <c r="Q140" s="96"/>
      <c r="R140" s="96"/>
      <c r="S140" s="96"/>
      <c r="T140" s="96"/>
      <c r="U140" s="96"/>
      <c r="V140" s="96"/>
      <c r="W140" s="96"/>
      <c r="X140" s="96"/>
      <c r="Y140" s="96"/>
      <c r="Z140" s="96"/>
    </row>
    <row r="141">
      <c r="B141" s="96"/>
      <c r="D141" s="96"/>
      <c r="G141" s="96"/>
      <c r="L141" s="96"/>
      <c r="M141" s="96"/>
      <c r="N141" s="96"/>
      <c r="O141" s="96"/>
      <c r="P141" s="96"/>
      <c r="Q141" s="96"/>
      <c r="R141" s="96"/>
      <c r="S141" s="96"/>
      <c r="T141" s="96"/>
      <c r="U141" s="96"/>
      <c r="V141" s="96"/>
      <c r="W141" s="96"/>
      <c r="X141" s="96"/>
      <c r="Y141" s="96"/>
      <c r="Z141" s="96"/>
    </row>
    <row r="142">
      <c r="B142" s="96"/>
      <c r="D142" s="96"/>
      <c r="G142" s="96"/>
      <c r="L142" s="96"/>
      <c r="M142" s="96"/>
      <c r="N142" s="96"/>
      <c r="O142" s="96"/>
      <c r="P142" s="96"/>
      <c r="Q142" s="96"/>
      <c r="R142" s="96"/>
      <c r="S142" s="96"/>
      <c r="T142" s="96"/>
      <c r="U142" s="96"/>
      <c r="V142" s="96"/>
      <c r="W142" s="96"/>
      <c r="X142" s="96"/>
      <c r="Y142" s="96"/>
      <c r="Z142" s="96"/>
    </row>
    <row r="143">
      <c r="B143" s="96"/>
      <c r="D143" s="96"/>
      <c r="G143" s="96"/>
      <c r="L143" s="96"/>
      <c r="M143" s="96"/>
      <c r="N143" s="96"/>
      <c r="O143" s="96"/>
      <c r="P143" s="96"/>
      <c r="Q143" s="96"/>
      <c r="R143" s="96"/>
      <c r="S143" s="96"/>
      <c r="T143" s="96"/>
      <c r="U143" s="96"/>
      <c r="V143" s="96"/>
      <c r="W143" s="96"/>
      <c r="X143" s="96"/>
      <c r="Y143" s="96"/>
      <c r="Z143" s="96"/>
    </row>
    <row r="144">
      <c r="B144" s="96"/>
      <c r="D144" s="96"/>
      <c r="G144" s="96"/>
      <c r="L144" s="96"/>
      <c r="M144" s="96"/>
      <c r="N144" s="96"/>
      <c r="O144" s="96"/>
      <c r="P144" s="96"/>
      <c r="Q144" s="96"/>
      <c r="R144" s="96"/>
      <c r="S144" s="96"/>
      <c r="T144" s="96"/>
      <c r="U144" s="96"/>
      <c r="V144" s="96"/>
      <c r="W144" s="96"/>
      <c r="X144" s="96"/>
      <c r="Y144" s="96"/>
      <c r="Z144" s="96"/>
    </row>
    <row r="145">
      <c r="B145" s="96"/>
      <c r="D145" s="96"/>
      <c r="G145" s="96"/>
      <c r="L145" s="96"/>
      <c r="M145" s="96"/>
      <c r="N145" s="96"/>
      <c r="O145" s="96"/>
      <c r="P145" s="96"/>
      <c r="Q145" s="96"/>
      <c r="R145" s="96"/>
      <c r="S145" s="96"/>
      <c r="T145" s="96"/>
      <c r="U145" s="96"/>
      <c r="V145" s="96"/>
      <c r="W145" s="96"/>
      <c r="X145" s="96"/>
      <c r="Y145" s="96"/>
      <c r="Z145" s="96"/>
    </row>
    <row r="146">
      <c r="B146" s="96"/>
      <c r="D146" s="96"/>
      <c r="G146" s="96"/>
      <c r="L146" s="96"/>
      <c r="M146" s="96"/>
      <c r="N146" s="96"/>
      <c r="O146" s="96"/>
      <c r="P146" s="96"/>
      <c r="Q146" s="96"/>
      <c r="R146" s="96"/>
      <c r="S146" s="96"/>
      <c r="T146" s="96"/>
      <c r="U146" s="96"/>
      <c r="V146" s="96"/>
      <c r="W146" s="96"/>
      <c r="X146" s="96"/>
      <c r="Y146" s="96"/>
      <c r="Z146" s="96"/>
    </row>
    <row r="147">
      <c r="B147" s="96"/>
      <c r="D147" s="96"/>
      <c r="G147" s="96"/>
      <c r="L147" s="96"/>
      <c r="M147" s="96"/>
      <c r="N147" s="96"/>
      <c r="O147" s="96"/>
      <c r="P147" s="96"/>
      <c r="Q147" s="96"/>
      <c r="R147" s="96"/>
      <c r="S147" s="96"/>
      <c r="T147" s="96"/>
      <c r="U147" s="96"/>
      <c r="V147" s="96"/>
      <c r="W147" s="96"/>
      <c r="X147" s="96"/>
      <c r="Y147" s="96"/>
      <c r="Z147" s="96"/>
    </row>
    <row r="148">
      <c r="B148" s="96"/>
      <c r="D148" s="96"/>
      <c r="G148" s="96"/>
      <c r="L148" s="96"/>
      <c r="M148" s="96"/>
      <c r="N148" s="96"/>
      <c r="O148" s="96"/>
      <c r="P148" s="96"/>
      <c r="Q148" s="96"/>
      <c r="R148" s="96"/>
      <c r="S148" s="96"/>
      <c r="T148" s="96"/>
      <c r="U148" s="96"/>
      <c r="V148" s="96"/>
      <c r="W148" s="96"/>
      <c r="X148" s="96"/>
      <c r="Y148" s="96"/>
      <c r="Z148" s="96"/>
    </row>
    <row r="149">
      <c r="B149" s="96"/>
      <c r="D149" s="96"/>
      <c r="G149" s="96"/>
      <c r="L149" s="96"/>
      <c r="M149" s="96"/>
      <c r="N149" s="96"/>
      <c r="O149" s="96"/>
      <c r="P149" s="96"/>
      <c r="Q149" s="96"/>
      <c r="R149" s="96"/>
      <c r="S149" s="96"/>
      <c r="T149" s="96"/>
      <c r="U149" s="96"/>
      <c r="V149" s="96"/>
      <c r="W149" s="96"/>
      <c r="X149" s="96"/>
      <c r="Y149" s="96"/>
      <c r="Z149" s="96"/>
    </row>
    <row r="150">
      <c r="B150" s="96"/>
      <c r="D150" s="96"/>
      <c r="G150" s="96"/>
      <c r="L150" s="96"/>
      <c r="M150" s="96"/>
      <c r="N150" s="96"/>
      <c r="O150" s="96"/>
      <c r="P150" s="96"/>
      <c r="Q150" s="96"/>
      <c r="R150" s="96"/>
      <c r="S150" s="96"/>
      <c r="T150" s="96"/>
      <c r="U150" s="96"/>
      <c r="V150" s="96"/>
      <c r="W150" s="96"/>
      <c r="X150" s="96"/>
      <c r="Y150" s="96"/>
      <c r="Z150" s="96"/>
    </row>
    <row r="151">
      <c r="B151" s="96"/>
      <c r="D151" s="96"/>
      <c r="G151" s="96"/>
      <c r="L151" s="96"/>
      <c r="M151" s="96"/>
      <c r="N151" s="96"/>
      <c r="O151" s="96"/>
      <c r="P151" s="96"/>
      <c r="Q151" s="96"/>
      <c r="R151" s="96"/>
      <c r="S151" s="96"/>
      <c r="T151" s="96"/>
      <c r="U151" s="96"/>
      <c r="V151" s="96"/>
      <c r="W151" s="96"/>
      <c r="X151" s="96"/>
      <c r="Y151" s="96"/>
      <c r="Z151" s="96"/>
    </row>
    <row r="152">
      <c r="B152" s="96"/>
      <c r="D152" s="96"/>
      <c r="G152" s="96"/>
      <c r="L152" s="96"/>
      <c r="M152" s="96"/>
      <c r="N152" s="96"/>
      <c r="O152" s="96"/>
      <c r="P152" s="96"/>
      <c r="Q152" s="96"/>
      <c r="R152" s="96"/>
      <c r="S152" s="96"/>
      <c r="T152" s="96"/>
      <c r="U152" s="96"/>
      <c r="V152" s="96"/>
      <c r="W152" s="96"/>
      <c r="X152" s="96"/>
      <c r="Y152" s="96"/>
      <c r="Z152" s="96"/>
    </row>
    <row r="153">
      <c r="B153" s="96"/>
      <c r="D153" s="96"/>
      <c r="G153" s="96"/>
      <c r="L153" s="96"/>
      <c r="M153" s="96"/>
      <c r="N153" s="96"/>
      <c r="O153" s="96"/>
      <c r="P153" s="96"/>
      <c r="Q153" s="96"/>
      <c r="R153" s="96"/>
      <c r="S153" s="96"/>
      <c r="T153" s="96"/>
      <c r="U153" s="96"/>
      <c r="V153" s="96"/>
      <c r="W153" s="96"/>
      <c r="X153" s="96"/>
      <c r="Y153" s="96"/>
      <c r="Z153" s="96"/>
    </row>
    <row r="154">
      <c r="B154" s="96"/>
      <c r="D154" s="96"/>
      <c r="G154" s="96"/>
      <c r="L154" s="96"/>
      <c r="M154" s="96"/>
      <c r="N154" s="96"/>
      <c r="O154" s="96"/>
      <c r="P154" s="96"/>
      <c r="Q154" s="96"/>
      <c r="R154" s="96"/>
      <c r="S154" s="96"/>
      <c r="T154" s="96"/>
      <c r="U154" s="96"/>
      <c r="V154" s="96"/>
      <c r="W154" s="96"/>
      <c r="X154" s="96"/>
      <c r="Y154" s="96"/>
      <c r="Z154" s="96"/>
    </row>
    <row r="155">
      <c r="B155" s="96"/>
      <c r="D155" s="96"/>
      <c r="G155" s="96"/>
      <c r="L155" s="96"/>
      <c r="M155" s="96"/>
      <c r="N155" s="96"/>
      <c r="O155" s="96"/>
      <c r="P155" s="96"/>
      <c r="Q155" s="96"/>
      <c r="R155" s="96"/>
      <c r="S155" s="96"/>
      <c r="T155" s="96"/>
      <c r="U155" s="96"/>
      <c r="V155" s="96"/>
      <c r="W155" s="96"/>
      <c r="X155" s="96"/>
      <c r="Y155" s="96"/>
      <c r="Z155" s="96"/>
    </row>
    <row r="156">
      <c r="B156" s="96"/>
      <c r="D156" s="96"/>
      <c r="G156" s="96"/>
      <c r="L156" s="96"/>
      <c r="M156" s="96"/>
      <c r="N156" s="96"/>
      <c r="O156" s="96"/>
      <c r="P156" s="96"/>
      <c r="Q156" s="96"/>
      <c r="R156" s="96"/>
      <c r="S156" s="96"/>
      <c r="T156" s="96"/>
      <c r="U156" s="96"/>
      <c r="V156" s="96"/>
      <c r="W156" s="96"/>
      <c r="X156" s="96"/>
      <c r="Y156" s="96"/>
      <c r="Z156" s="96"/>
    </row>
    <row r="157">
      <c r="B157" s="96"/>
      <c r="D157" s="96"/>
      <c r="G157" s="96"/>
      <c r="L157" s="96"/>
      <c r="M157" s="96"/>
      <c r="N157" s="96"/>
      <c r="O157" s="96"/>
      <c r="P157" s="96"/>
      <c r="Q157" s="96"/>
      <c r="R157" s="96"/>
      <c r="S157" s="96"/>
      <c r="T157" s="96"/>
      <c r="U157" s="96"/>
      <c r="V157" s="96"/>
      <c r="W157" s="96"/>
      <c r="X157" s="96"/>
      <c r="Y157" s="96"/>
      <c r="Z157" s="96"/>
    </row>
    <row r="158">
      <c r="B158" s="96"/>
      <c r="D158" s="96"/>
      <c r="G158" s="96"/>
      <c r="L158" s="96"/>
      <c r="M158" s="96"/>
      <c r="N158" s="96"/>
      <c r="O158" s="96"/>
      <c r="P158" s="96"/>
      <c r="Q158" s="96"/>
      <c r="R158" s="96"/>
      <c r="S158" s="96"/>
      <c r="T158" s="96"/>
      <c r="U158" s="96"/>
      <c r="V158" s="96"/>
      <c r="W158" s="96"/>
      <c r="X158" s="96"/>
      <c r="Y158" s="96"/>
      <c r="Z158" s="96"/>
    </row>
    <row r="159">
      <c r="B159" s="96"/>
      <c r="D159" s="96"/>
      <c r="G159" s="96"/>
      <c r="L159" s="96"/>
      <c r="M159" s="96"/>
      <c r="N159" s="96"/>
      <c r="O159" s="96"/>
      <c r="P159" s="96"/>
      <c r="Q159" s="96"/>
      <c r="R159" s="96"/>
      <c r="S159" s="96"/>
      <c r="T159" s="96"/>
      <c r="U159" s="96"/>
      <c r="V159" s="96"/>
      <c r="W159" s="96"/>
      <c r="X159" s="96"/>
      <c r="Y159" s="96"/>
      <c r="Z159" s="96"/>
    </row>
    <row r="160">
      <c r="B160" s="96"/>
      <c r="D160" s="96"/>
      <c r="G160" s="96"/>
      <c r="L160" s="96"/>
      <c r="M160" s="96"/>
      <c r="N160" s="96"/>
      <c r="O160" s="96"/>
      <c r="P160" s="96"/>
      <c r="Q160" s="96"/>
      <c r="R160" s="96"/>
      <c r="S160" s="96"/>
      <c r="T160" s="96"/>
      <c r="U160" s="96"/>
      <c r="V160" s="96"/>
      <c r="W160" s="96"/>
      <c r="X160" s="96"/>
      <c r="Y160" s="96"/>
      <c r="Z160" s="96"/>
    </row>
    <row r="161">
      <c r="B161" s="96"/>
      <c r="D161" s="96"/>
      <c r="G161" s="96"/>
      <c r="L161" s="96"/>
      <c r="M161" s="96"/>
      <c r="N161" s="96"/>
      <c r="O161" s="96"/>
      <c r="P161" s="96"/>
      <c r="Q161" s="96"/>
      <c r="R161" s="96"/>
      <c r="S161" s="96"/>
      <c r="T161" s="96"/>
      <c r="U161" s="96"/>
      <c r="V161" s="96"/>
      <c r="W161" s="96"/>
      <c r="X161" s="96"/>
      <c r="Y161" s="96"/>
      <c r="Z161" s="96"/>
    </row>
    <row r="162">
      <c r="B162" s="96"/>
      <c r="D162" s="96"/>
      <c r="G162" s="96"/>
      <c r="L162" s="96"/>
      <c r="M162" s="96"/>
      <c r="N162" s="96"/>
      <c r="O162" s="96"/>
      <c r="P162" s="96"/>
      <c r="Q162" s="96"/>
      <c r="R162" s="96"/>
      <c r="S162" s="96"/>
      <c r="T162" s="96"/>
      <c r="U162" s="96"/>
      <c r="V162" s="96"/>
      <c r="W162" s="96"/>
      <c r="X162" s="96"/>
      <c r="Y162" s="96"/>
      <c r="Z162" s="96"/>
    </row>
    <row r="163">
      <c r="B163" s="96"/>
      <c r="D163" s="96"/>
      <c r="G163" s="96"/>
      <c r="L163" s="96"/>
      <c r="M163" s="96"/>
      <c r="N163" s="96"/>
      <c r="O163" s="96"/>
      <c r="P163" s="96"/>
      <c r="Q163" s="96"/>
      <c r="R163" s="96"/>
      <c r="S163" s="96"/>
      <c r="T163" s="96"/>
      <c r="U163" s="96"/>
      <c r="V163" s="96"/>
      <c r="W163" s="96"/>
      <c r="X163" s="96"/>
      <c r="Y163" s="96"/>
      <c r="Z163" s="96"/>
    </row>
    <row r="164">
      <c r="B164" s="96"/>
      <c r="D164" s="96"/>
      <c r="G164" s="96"/>
      <c r="L164" s="96"/>
      <c r="M164" s="96"/>
      <c r="N164" s="96"/>
      <c r="O164" s="96"/>
      <c r="P164" s="96"/>
      <c r="Q164" s="96"/>
      <c r="R164" s="96"/>
      <c r="S164" s="96"/>
      <c r="T164" s="96"/>
      <c r="U164" s="96"/>
      <c r="V164" s="96"/>
      <c r="W164" s="96"/>
      <c r="X164" s="96"/>
      <c r="Y164" s="96"/>
      <c r="Z164" s="96"/>
    </row>
    <row r="165">
      <c r="B165" s="96"/>
      <c r="D165" s="96"/>
      <c r="G165" s="96"/>
      <c r="L165" s="96"/>
      <c r="M165" s="96"/>
      <c r="N165" s="96"/>
      <c r="O165" s="96"/>
      <c r="P165" s="96"/>
      <c r="Q165" s="96"/>
      <c r="R165" s="96"/>
      <c r="S165" s="96"/>
      <c r="T165" s="96"/>
      <c r="U165" s="96"/>
      <c r="V165" s="96"/>
      <c r="W165" s="96"/>
      <c r="X165" s="96"/>
      <c r="Y165" s="96"/>
      <c r="Z165" s="96"/>
    </row>
    <row r="166">
      <c r="B166" s="96"/>
      <c r="D166" s="96"/>
      <c r="G166" s="96"/>
      <c r="L166" s="96"/>
      <c r="M166" s="96"/>
      <c r="N166" s="96"/>
      <c r="O166" s="96"/>
      <c r="P166" s="96"/>
      <c r="Q166" s="96"/>
      <c r="R166" s="96"/>
      <c r="S166" s="96"/>
      <c r="T166" s="96"/>
      <c r="U166" s="96"/>
      <c r="V166" s="96"/>
      <c r="W166" s="96"/>
      <c r="X166" s="96"/>
      <c r="Y166" s="96"/>
      <c r="Z166" s="96"/>
    </row>
    <row r="167">
      <c r="B167" s="96"/>
      <c r="D167" s="96"/>
      <c r="G167" s="96"/>
      <c r="L167" s="96"/>
      <c r="M167" s="96"/>
      <c r="N167" s="96"/>
      <c r="O167" s="96"/>
      <c r="P167" s="96"/>
      <c r="Q167" s="96"/>
      <c r="R167" s="96"/>
      <c r="S167" s="96"/>
      <c r="T167" s="96"/>
      <c r="U167" s="96"/>
      <c r="V167" s="96"/>
      <c r="W167" s="96"/>
      <c r="X167" s="96"/>
      <c r="Y167" s="96"/>
      <c r="Z167" s="96"/>
    </row>
    <row r="168">
      <c r="B168" s="96"/>
      <c r="D168" s="96"/>
      <c r="G168" s="96"/>
      <c r="L168" s="96"/>
      <c r="M168" s="96"/>
      <c r="N168" s="96"/>
      <c r="O168" s="96"/>
      <c r="P168" s="96"/>
      <c r="Q168" s="96"/>
      <c r="R168" s="96"/>
      <c r="S168" s="96"/>
      <c r="T168" s="96"/>
      <c r="U168" s="96"/>
      <c r="V168" s="96"/>
      <c r="W168" s="96"/>
      <c r="X168" s="96"/>
      <c r="Y168" s="96"/>
      <c r="Z168" s="96"/>
    </row>
    <row r="169">
      <c r="B169" s="96"/>
      <c r="D169" s="96"/>
      <c r="G169" s="96"/>
      <c r="L169" s="96"/>
      <c r="M169" s="96"/>
      <c r="N169" s="96"/>
      <c r="O169" s="96"/>
      <c r="P169" s="96"/>
      <c r="Q169" s="96"/>
      <c r="R169" s="96"/>
      <c r="S169" s="96"/>
      <c r="T169" s="96"/>
      <c r="U169" s="96"/>
      <c r="V169" s="96"/>
      <c r="W169" s="96"/>
      <c r="X169" s="96"/>
      <c r="Y169" s="96"/>
      <c r="Z169" s="96"/>
    </row>
    <row r="170">
      <c r="B170" s="96"/>
      <c r="D170" s="96"/>
      <c r="G170" s="96"/>
      <c r="L170" s="96"/>
      <c r="M170" s="96"/>
      <c r="N170" s="96"/>
      <c r="O170" s="96"/>
      <c r="P170" s="96"/>
      <c r="Q170" s="96"/>
      <c r="R170" s="96"/>
      <c r="S170" s="96"/>
      <c r="T170" s="96"/>
      <c r="U170" s="96"/>
      <c r="V170" s="96"/>
      <c r="W170" s="96"/>
      <c r="X170" s="96"/>
      <c r="Y170" s="96"/>
      <c r="Z170" s="96"/>
    </row>
    <row r="171">
      <c r="B171" s="96"/>
      <c r="D171" s="96"/>
      <c r="G171" s="96"/>
      <c r="L171" s="96"/>
      <c r="M171" s="96"/>
      <c r="N171" s="96"/>
      <c r="O171" s="96"/>
      <c r="P171" s="96"/>
      <c r="Q171" s="96"/>
      <c r="R171" s="96"/>
      <c r="S171" s="96"/>
      <c r="T171" s="96"/>
      <c r="U171" s="96"/>
      <c r="V171" s="96"/>
      <c r="W171" s="96"/>
      <c r="X171" s="96"/>
      <c r="Y171" s="96"/>
      <c r="Z171" s="96"/>
    </row>
    <row r="172">
      <c r="B172" s="96"/>
      <c r="D172" s="96"/>
      <c r="G172" s="96"/>
      <c r="L172" s="96"/>
      <c r="M172" s="96"/>
      <c r="N172" s="96"/>
      <c r="O172" s="96"/>
      <c r="P172" s="96"/>
      <c r="Q172" s="96"/>
      <c r="R172" s="96"/>
      <c r="S172" s="96"/>
      <c r="T172" s="96"/>
      <c r="U172" s="96"/>
      <c r="V172" s="96"/>
      <c r="W172" s="96"/>
      <c r="X172" s="96"/>
      <c r="Y172" s="96"/>
      <c r="Z172" s="96"/>
    </row>
    <row r="173">
      <c r="B173" s="96"/>
      <c r="D173" s="96"/>
      <c r="G173" s="96"/>
      <c r="L173" s="96"/>
      <c r="M173" s="96"/>
      <c r="N173" s="96"/>
      <c r="O173" s="96"/>
      <c r="P173" s="96"/>
      <c r="Q173" s="96"/>
      <c r="R173" s="96"/>
      <c r="S173" s="96"/>
      <c r="T173" s="96"/>
      <c r="U173" s="96"/>
      <c r="V173" s="96"/>
      <c r="W173" s="96"/>
      <c r="X173" s="96"/>
      <c r="Y173" s="96"/>
      <c r="Z173" s="96"/>
    </row>
    <row r="174">
      <c r="B174" s="96"/>
      <c r="D174" s="96"/>
      <c r="G174" s="96"/>
      <c r="L174" s="96"/>
      <c r="M174" s="96"/>
      <c r="N174" s="96"/>
      <c r="O174" s="96"/>
      <c r="P174" s="96"/>
      <c r="Q174" s="96"/>
      <c r="R174" s="96"/>
      <c r="S174" s="96"/>
      <c r="T174" s="96"/>
      <c r="U174" s="96"/>
      <c r="V174" s="96"/>
      <c r="W174" s="96"/>
      <c r="X174" s="96"/>
      <c r="Y174" s="96"/>
      <c r="Z174" s="96"/>
    </row>
    <row r="175">
      <c r="B175" s="96"/>
      <c r="D175" s="96"/>
      <c r="G175" s="96"/>
      <c r="L175" s="96"/>
      <c r="M175" s="96"/>
      <c r="N175" s="96"/>
      <c r="O175" s="96"/>
      <c r="P175" s="96"/>
      <c r="Q175" s="96"/>
      <c r="R175" s="96"/>
      <c r="S175" s="96"/>
      <c r="T175" s="96"/>
      <c r="U175" s="96"/>
      <c r="V175" s="96"/>
      <c r="W175" s="96"/>
      <c r="X175" s="96"/>
      <c r="Y175" s="96"/>
      <c r="Z175" s="96"/>
    </row>
    <row r="176">
      <c r="B176" s="96"/>
      <c r="D176" s="96"/>
      <c r="G176" s="96"/>
      <c r="L176" s="96"/>
      <c r="M176" s="96"/>
      <c r="N176" s="96"/>
      <c r="O176" s="96"/>
      <c r="P176" s="96"/>
      <c r="Q176" s="96"/>
      <c r="R176" s="96"/>
      <c r="S176" s="96"/>
      <c r="T176" s="96"/>
      <c r="U176" s="96"/>
      <c r="V176" s="96"/>
      <c r="W176" s="96"/>
      <c r="X176" s="96"/>
      <c r="Y176" s="96"/>
      <c r="Z176" s="96"/>
    </row>
    <row r="177">
      <c r="B177" s="96"/>
      <c r="D177" s="96"/>
      <c r="G177" s="96"/>
      <c r="L177" s="96"/>
      <c r="M177" s="96"/>
      <c r="N177" s="96"/>
      <c r="O177" s="96"/>
      <c r="P177" s="96"/>
      <c r="Q177" s="96"/>
      <c r="R177" s="96"/>
      <c r="S177" s="96"/>
      <c r="T177" s="96"/>
      <c r="U177" s="96"/>
      <c r="V177" s="96"/>
      <c r="W177" s="96"/>
      <c r="X177" s="96"/>
      <c r="Y177" s="96"/>
      <c r="Z177" s="96"/>
    </row>
    <row r="178">
      <c r="B178" s="96"/>
      <c r="D178" s="96"/>
      <c r="G178" s="96"/>
      <c r="L178" s="96"/>
      <c r="M178" s="96"/>
      <c r="N178" s="96"/>
      <c r="O178" s="96"/>
      <c r="P178" s="96"/>
      <c r="Q178" s="96"/>
      <c r="R178" s="96"/>
      <c r="S178" s="96"/>
      <c r="T178" s="96"/>
      <c r="U178" s="96"/>
      <c r="V178" s="96"/>
      <c r="W178" s="96"/>
      <c r="X178" s="96"/>
      <c r="Y178" s="96"/>
      <c r="Z178" s="96"/>
    </row>
    <row r="179">
      <c r="B179" s="96"/>
      <c r="D179" s="96"/>
      <c r="G179" s="96"/>
      <c r="L179" s="96"/>
      <c r="M179" s="96"/>
      <c r="N179" s="96"/>
      <c r="O179" s="96"/>
      <c r="P179" s="96"/>
      <c r="Q179" s="96"/>
      <c r="R179" s="96"/>
      <c r="S179" s="96"/>
      <c r="T179" s="96"/>
      <c r="U179" s="96"/>
      <c r="V179" s="96"/>
      <c r="W179" s="96"/>
      <c r="X179" s="96"/>
      <c r="Y179" s="96"/>
      <c r="Z179" s="96"/>
    </row>
    <row r="180">
      <c r="B180" s="96"/>
      <c r="D180" s="96"/>
      <c r="G180" s="96"/>
      <c r="L180" s="96"/>
      <c r="M180" s="96"/>
      <c r="N180" s="96"/>
      <c r="O180" s="96"/>
      <c r="P180" s="96"/>
      <c r="Q180" s="96"/>
      <c r="R180" s="96"/>
      <c r="S180" s="96"/>
      <c r="T180" s="96"/>
      <c r="U180" s="96"/>
      <c r="V180" s="96"/>
      <c r="W180" s="96"/>
      <c r="X180" s="96"/>
      <c r="Y180" s="96"/>
      <c r="Z180" s="96"/>
    </row>
    <row r="181">
      <c r="B181" s="96"/>
      <c r="D181" s="96"/>
      <c r="G181" s="96"/>
      <c r="L181" s="96"/>
      <c r="M181" s="96"/>
      <c r="N181" s="96"/>
      <c r="O181" s="96"/>
      <c r="P181" s="96"/>
      <c r="Q181" s="96"/>
      <c r="R181" s="96"/>
      <c r="S181" s="96"/>
      <c r="T181" s="96"/>
      <c r="U181" s="96"/>
      <c r="V181" s="96"/>
      <c r="W181" s="96"/>
      <c r="X181" s="96"/>
      <c r="Y181" s="96"/>
      <c r="Z181" s="96"/>
    </row>
    <row r="182">
      <c r="B182" s="96"/>
      <c r="D182" s="96"/>
      <c r="G182" s="96"/>
      <c r="L182" s="96"/>
      <c r="M182" s="96"/>
      <c r="N182" s="96"/>
      <c r="O182" s="96"/>
      <c r="P182" s="96"/>
      <c r="Q182" s="96"/>
      <c r="R182" s="96"/>
      <c r="S182" s="96"/>
      <c r="T182" s="96"/>
      <c r="U182" s="96"/>
      <c r="V182" s="96"/>
      <c r="W182" s="96"/>
      <c r="X182" s="96"/>
      <c r="Y182" s="96"/>
      <c r="Z182" s="96"/>
    </row>
    <row r="183">
      <c r="B183" s="96"/>
      <c r="D183" s="96"/>
      <c r="G183" s="96"/>
      <c r="L183" s="96"/>
      <c r="M183" s="96"/>
      <c r="N183" s="96"/>
      <c r="O183" s="96"/>
      <c r="P183" s="96"/>
      <c r="Q183" s="96"/>
      <c r="R183" s="96"/>
      <c r="S183" s="96"/>
      <c r="T183" s="96"/>
      <c r="U183" s="96"/>
      <c r="V183" s="96"/>
      <c r="W183" s="96"/>
      <c r="X183" s="96"/>
      <c r="Y183" s="96"/>
      <c r="Z183" s="96"/>
    </row>
    <row r="184">
      <c r="B184" s="96"/>
      <c r="D184" s="96"/>
      <c r="G184" s="96"/>
      <c r="L184" s="96"/>
      <c r="M184" s="96"/>
      <c r="N184" s="96"/>
      <c r="O184" s="96"/>
      <c r="P184" s="96"/>
      <c r="Q184" s="96"/>
      <c r="R184" s="96"/>
      <c r="S184" s="96"/>
      <c r="T184" s="96"/>
      <c r="U184" s="96"/>
      <c r="V184" s="96"/>
      <c r="W184" s="96"/>
      <c r="X184" s="96"/>
      <c r="Y184" s="96"/>
      <c r="Z184" s="96"/>
    </row>
    <row r="185">
      <c r="B185" s="96"/>
      <c r="D185" s="96"/>
      <c r="G185" s="96"/>
      <c r="L185" s="96"/>
      <c r="M185" s="96"/>
      <c r="N185" s="96"/>
      <c r="O185" s="96"/>
      <c r="P185" s="96"/>
      <c r="Q185" s="96"/>
      <c r="R185" s="96"/>
      <c r="S185" s="96"/>
      <c r="T185" s="96"/>
      <c r="U185" s="96"/>
      <c r="V185" s="96"/>
      <c r="W185" s="96"/>
      <c r="X185" s="96"/>
      <c r="Y185" s="96"/>
      <c r="Z185" s="96"/>
    </row>
    <row r="186">
      <c r="B186" s="96"/>
      <c r="D186" s="96"/>
      <c r="G186" s="96"/>
      <c r="L186" s="96"/>
      <c r="M186" s="96"/>
      <c r="N186" s="96"/>
      <c r="O186" s="96"/>
      <c r="P186" s="96"/>
      <c r="Q186" s="96"/>
      <c r="R186" s="96"/>
      <c r="S186" s="96"/>
      <c r="T186" s="96"/>
      <c r="U186" s="96"/>
      <c r="V186" s="96"/>
      <c r="W186" s="96"/>
      <c r="X186" s="96"/>
      <c r="Y186" s="96"/>
      <c r="Z186" s="96"/>
    </row>
    <row r="187">
      <c r="B187" s="96"/>
      <c r="D187" s="96"/>
      <c r="G187" s="96"/>
      <c r="L187" s="96"/>
      <c r="M187" s="96"/>
      <c r="N187" s="96"/>
      <c r="O187" s="96"/>
      <c r="P187" s="96"/>
      <c r="Q187" s="96"/>
      <c r="R187" s="96"/>
      <c r="S187" s="96"/>
      <c r="T187" s="96"/>
      <c r="U187" s="96"/>
      <c r="V187" s="96"/>
      <c r="W187" s="96"/>
      <c r="X187" s="96"/>
      <c r="Y187" s="96"/>
      <c r="Z187" s="96"/>
    </row>
    <row r="188">
      <c r="B188" s="96"/>
      <c r="D188" s="96"/>
      <c r="G188" s="96"/>
      <c r="L188" s="96"/>
      <c r="M188" s="96"/>
      <c r="N188" s="96"/>
      <c r="O188" s="96"/>
      <c r="P188" s="96"/>
      <c r="Q188" s="96"/>
      <c r="R188" s="96"/>
      <c r="S188" s="96"/>
      <c r="T188" s="96"/>
      <c r="U188" s="96"/>
      <c r="V188" s="96"/>
      <c r="W188" s="96"/>
      <c r="X188" s="96"/>
      <c r="Y188" s="96"/>
      <c r="Z188" s="96"/>
    </row>
    <row r="189">
      <c r="B189" s="96"/>
      <c r="D189" s="96"/>
      <c r="G189" s="96"/>
      <c r="L189" s="96"/>
      <c r="M189" s="96"/>
      <c r="N189" s="96"/>
      <c r="O189" s="96"/>
      <c r="P189" s="96"/>
      <c r="Q189" s="96"/>
      <c r="R189" s="96"/>
      <c r="S189" s="96"/>
      <c r="T189" s="96"/>
      <c r="U189" s="96"/>
      <c r="V189" s="96"/>
      <c r="W189" s="96"/>
      <c r="X189" s="96"/>
      <c r="Y189" s="96"/>
      <c r="Z189" s="96"/>
    </row>
    <row r="190">
      <c r="B190" s="96"/>
      <c r="D190" s="96"/>
      <c r="G190" s="96"/>
      <c r="L190" s="96"/>
      <c r="M190" s="96"/>
      <c r="N190" s="96"/>
      <c r="O190" s="96"/>
      <c r="P190" s="96"/>
      <c r="Q190" s="96"/>
      <c r="R190" s="96"/>
      <c r="S190" s="96"/>
      <c r="T190" s="96"/>
      <c r="U190" s="96"/>
      <c r="V190" s="96"/>
      <c r="W190" s="96"/>
      <c r="X190" s="96"/>
      <c r="Y190" s="96"/>
      <c r="Z190" s="96"/>
    </row>
    <row r="191">
      <c r="B191" s="96"/>
      <c r="D191" s="96"/>
      <c r="G191" s="96"/>
      <c r="L191" s="96"/>
      <c r="M191" s="96"/>
      <c r="N191" s="96"/>
      <c r="O191" s="96"/>
      <c r="P191" s="96"/>
      <c r="Q191" s="96"/>
      <c r="R191" s="96"/>
      <c r="S191" s="96"/>
      <c r="T191" s="96"/>
      <c r="U191" s="96"/>
      <c r="V191" s="96"/>
      <c r="W191" s="96"/>
      <c r="X191" s="96"/>
      <c r="Y191" s="96"/>
      <c r="Z191" s="96"/>
    </row>
    <row r="192">
      <c r="B192" s="96"/>
      <c r="D192" s="96"/>
      <c r="G192" s="96"/>
      <c r="L192" s="96"/>
      <c r="M192" s="96"/>
      <c r="N192" s="96"/>
      <c r="O192" s="96"/>
      <c r="P192" s="96"/>
      <c r="Q192" s="96"/>
      <c r="R192" s="96"/>
      <c r="S192" s="96"/>
      <c r="T192" s="96"/>
      <c r="U192" s="96"/>
      <c r="V192" s="96"/>
      <c r="W192" s="96"/>
      <c r="X192" s="96"/>
      <c r="Y192" s="96"/>
      <c r="Z192" s="96"/>
    </row>
    <row r="193">
      <c r="B193" s="96"/>
      <c r="D193" s="96"/>
      <c r="G193" s="96"/>
      <c r="L193" s="96"/>
      <c r="M193" s="96"/>
      <c r="N193" s="96"/>
      <c r="O193" s="96"/>
      <c r="P193" s="96"/>
      <c r="Q193" s="96"/>
      <c r="R193" s="96"/>
      <c r="S193" s="96"/>
      <c r="T193" s="96"/>
      <c r="U193" s="96"/>
      <c r="V193" s="96"/>
      <c r="W193" s="96"/>
      <c r="X193" s="96"/>
      <c r="Y193" s="96"/>
      <c r="Z193" s="96"/>
    </row>
    <row r="194">
      <c r="B194" s="96"/>
      <c r="D194" s="96"/>
      <c r="G194" s="96"/>
      <c r="L194" s="96"/>
      <c r="M194" s="96"/>
      <c r="N194" s="96"/>
      <c r="O194" s="96"/>
      <c r="P194" s="96"/>
      <c r="Q194" s="96"/>
      <c r="R194" s="96"/>
      <c r="S194" s="96"/>
      <c r="T194" s="96"/>
      <c r="U194" s="96"/>
      <c r="V194" s="96"/>
      <c r="W194" s="96"/>
      <c r="X194" s="96"/>
      <c r="Y194" s="96"/>
      <c r="Z194" s="96"/>
    </row>
    <row r="195">
      <c r="B195" s="96"/>
      <c r="D195" s="96"/>
      <c r="G195" s="96"/>
      <c r="L195" s="96"/>
      <c r="M195" s="96"/>
      <c r="N195" s="96"/>
      <c r="O195" s="96"/>
      <c r="P195" s="96"/>
      <c r="Q195" s="96"/>
      <c r="R195" s="96"/>
      <c r="S195" s="96"/>
      <c r="T195" s="96"/>
      <c r="U195" s="96"/>
      <c r="V195" s="96"/>
      <c r="W195" s="96"/>
      <c r="X195" s="96"/>
      <c r="Y195" s="96"/>
      <c r="Z195" s="96"/>
    </row>
    <row r="196">
      <c r="B196" s="96"/>
      <c r="D196" s="96"/>
      <c r="G196" s="96"/>
      <c r="L196" s="96"/>
      <c r="M196" s="96"/>
      <c r="N196" s="96"/>
      <c r="O196" s="96"/>
      <c r="P196" s="96"/>
      <c r="Q196" s="96"/>
      <c r="R196" s="96"/>
      <c r="S196" s="96"/>
      <c r="T196" s="96"/>
      <c r="U196" s="96"/>
      <c r="V196" s="96"/>
      <c r="W196" s="96"/>
      <c r="X196" s="96"/>
      <c r="Y196" s="96"/>
      <c r="Z196" s="96"/>
    </row>
    <row r="197">
      <c r="B197" s="96"/>
      <c r="D197" s="96"/>
      <c r="G197" s="96"/>
      <c r="L197" s="96"/>
      <c r="M197" s="96"/>
      <c r="N197" s="96"/>
      <c r="O197" s="96"/>
      <c r="P197" s="96"/>
      <c r="Q197" s="96"/>
      <c r="R197" s="96"/>
      <c r="S197" s="96"/>
      <c r="T197" s="96"/>
      <c r="U197" s="96"/>
      <c r="V197" s="96"/>
      <c r="W197" s="96"/>
      <c r="X197" s="96"/>
      <c r="Y197" s="96"/>
      <c r="Z197" s="96"/>
    </row>
    <row r="198">
      <c r="B198" s="96"/>
      <c r="D198" s="96"/>
      <c r="G198" s="96"/>
      <c r="L198" s="96"/>
      <c r="M198" s="96"/>
      <c r="N198" s="96"/>
      <c r="O198" s="96"/>
      <c r="P198" s="96"/>
      <c r="Q198" s="96"/>
      <c r="R198" s="96"/>
      <c r="S198" s="96"/>
      <c r="T198" s="96"/>
      <c r="U198" s="96"/>
      <c r="V198" s="96"/>
      <c r="W198" s="96"/>
      <c r="X198" s="96"/>
      <c r="Y198" s="96"/>
      <c r="Z198" s="96"/>
    </row>
    <row r="199">
      <c r="B199" s="96"/>
      <c r="D199" s="96"/>
      <c r="G199" s="96"/>
      <c r="L199" s="96"/>
      <c r="M199" s="96"/>
      <c r="N199" s="96"/>
      <c r="O199" s="96"/>
      <c r="P199" s="96"/>
      <c r="Q199" s="96"/>
      <c r="R199" s="96"/>
      <c r="S199" s="96"/>
      <c r="T199" s="96"/>
      <c r="U199" s="96"/>
      <c r="V199" s="96"/>
      <c r="W199" s="96"/>
      <c r="X199" s="96"/>
      <c r="Y199" s="96"/>
      <c r="Z199" s="96"/>
    </row>
    <row r="200">
      <c r="B200" s="96"/>
      <c r="D200" s="96"/>
      <c r="G200" s="96"/>
      <c r="L200" s="96"/>
      <c r="M200" s="96"/>
      <c r="N200" s="96"/>
      <c r="O200" s="96"/>
      <c r="P200" s="96"/>
      <c r="Q200" s="96"/>
      <c r="R200" s="96"/>
      <c r="S200" s="96"/>
      <c r="T200" s="96"/>
      <c r="U200" s="96"/>
      <c r="V200" s="96"/>
      <c r="W200" s="96"/>
      <c r="X200" s="96"/>
      <c r="Y200" s="96"/>
      <c r="Z200" s="96"/>
    </row>
    <row r="201">
      <c r="B201" s="96"/>
      <c r="D201" s="96"/>
      <c r="G201" s="96"/>
      <c r="L201" s="96"/>
      <c r="M201" s="96"/>
      <c r="N201" s="96"/>
      <c r="O201" s="96"/>
      <c r="P201" s="96"/>
      <c r="Q201" s="96"/>
      <c r="R201" s="96"/>
      <c r="S201" s="96"/>
      <c r="T201" s="96"/>
      <c r="U201" s="96"/>
      <c r="V201" s="96"/>
      <c r="W201" s="96"/>
      <c r="X201" s="96"/>
      <c r="Y201" s="96"/>
      <c r="Z201" s="96"/>
    </row>
    <row r="202">
      <c r="B202" s="96"/>
      <c r="D202" s="96"/>
      <c r="G202" s="96"/>
      <c r="L202" s="96"/>
      <c r="M202" s="96"/>
      <c r="N202" s="96"/>
      <c r="O202" s="96"/>
      <c r="P202" s="96"/>
      <c r="Q202" s="96"/>
      <c r="R202" s="96"/>
      <c r="S202" s="96"/>
      <c r="T202" s="96"/>
      <c r="U202" s="96"/>
      <c r="V202" s="96"/>
      <c r="W202" s="96"/>
      <c r="X202" s="96"/>
      <c r="Y202" s="96"/>
      <c r="Z202" s="96"/>
    </row>
    <row r="203">
      <c r="B203" s="96"/>
      <c r="D203" s="96"/>
      <c r="G203" s="96"/>
      <c r="L203" s="96"/>
      <c r="M203" s="96"/>
      <c r="N203" s="96"/>
      <c r="O203" s="96"/>
      <c r="P203" s="96"/>
      <c r="Q203" s="96"/>
      <c r="R203" s="96"/>
      <c r="S203" s="96"/>
      <c r="T203" s="96"/>
      <c r="U203" s="96"/>
      <c r="V203" s="96"/>
      <c r="W203" s="96"/>
      <c r="X203" s="96"/>
      <c r="Y203" s="96"/>
      <c r="Z203" s="96"/>
    </row>
    <row r="204">
      <c r="B204" s="96"/>
      <c r="D204" s="96"/>
      <c r="G204" s="96"/>
      <c r="L204" s="96"/>
      <c r="M204" s="96"/>
      <c r="N204" s="96"/>
      <c r="O204" s="96"/>
      <c r="P204" s="96"/>
      <c r="Q204" s="96"/>
      <c r="R204" s="96"/>
      <c r="S204" s="96"/>
      <c r="T204" s="96"/>
      <c r="U204" s="96"/>
      <c r="V204" s="96"/>
      <c r="W204" s="96"/>
      <c r="X204" s="96"/>
      <c r="Y204" s="96"/>
      <c r="Z204" s="96"/>
    </row>
    <row r="205">
      <c r="B205" s="96"/>
      <c r="D205" s="96"/>
      <c r="G205" s="96"/>
      <c r="L205" s="96"/>
      <c r="M205" s="96"/>
      <c r="N205" s="96"/>
      <c r="O205" s="96"/>
      <c r="P205" s="96"/>
      <c r="Q205" s="96"/>
      <c r="R205" s="96"/>
      <c r="S205" s="96"/>
      <c r="T205" s="96"/>
      <c r="U205" s="96"/>
      <c r="V205" s="96"/>
      <c r="W205" s="96"/>
      <c r="X205" s="96"/>
      <c r="Y205" s="96"/>
      <c r="Z205" s="96"/>
    </row>
    <row r="206">
      <c r="B206" s="96"/>
      <c r="D206" s="96"/>
      <c r="G206" s="96"/>
      <c r="L206" s="96"/>
      <c r="M206" s="96"/>
      <c r="N206" s="96"/>
      <c r="O206" s="96"/>
      <c r="P206" s="96"/>
      <c r="Q206" s="96"/>
      <c r="R206" s="96"/>
      <c r="S206" s="96"/>
      <c r="T206" s="96"/>
      <c r="U206" s="96"/>
      <c r="V206" s="96"/>
      <c r="W206" s="96"/>
      <c r="X206" s="96"/>
      <c r="Y206" s="96"/>
      <c r="Z206" s="96"/>
    </row>
    <row r="207">
      <c r="B207" s="96"/>
      <c r="D207" s="96"/>
      <c r="G207" s="96"/>
      <c r="L207" s="96"/>
      <c r="M207" s="96"/>
      <c r="N207" s="96"/>
      <c r="O207" s="96"/>
      <c r="P207" s="96"/>
      <c r="Q207" s="96"/>
      <c r="R207" s="96"/>
      <c r="S207" s="96"/>
      <c r="T207" s="96"/>
      <c r="U207" s="96"/>
      <c r="V207" s="96"/>
      <c r="W207" s="96"/>
      <c r="X207" s="96"/>
      <c r="Y207" s="96"/>
      <c r="Z207" s="96"/>
    </row>
    <row r="208">
      <c r="B208" s="96"/>
      <c r="D208" s="96"/>
      <c r="G208" s="96"/>
      <c r="L208" s="96"/>
      <c r="M208" s="96"/>
      <c r="N208" s="96"/>
      <c r="O208" s="96"/>
      <c r="P208" s="96"/>
      <c r="Q208" s="96"/>
      <c r="R208" s="96"/>
      <c r="S208" s="96"/>
      <c r="T208" s="96"/>
      <c r="U208" s="96"/>
      <c r="V208" s="96"/>
      <c r="W208" s="96"/>
      <c r="X208" s="96"/>
      <c r="Y208" s="96"/>
      <c r="Z208" s="96"/>
    </row>
    <row r="209">
      <c r="B209" s="96"/>
      <c r="D209" s="96"/>
      <c r="G209" s="96"/>
      <c r="L209" s="96"/>
      <c r="M209" s="96"/>
      <c r="N209" s="96"/>
      <c r="O209" s="96"/>
      <c r="P209" s="96"/>
      <c r="Q209" s="96"/>
      <c r="R209" s="96"/>
      <c r="S209" s="96"/>
      <c r="T209" s="96"/>
      <c r="U209" s="96"/>
      <c r="V209" s="96"/>
      <c r="W209" s="96"/>
      <c r="X209" s="96"/>
      <c r="Y209" s="96"/>
      <c r="Z209" s="96"/>
    </row>
    <row r="210">
      <c r="B210" s="96"/>
      <c r="D210" s="96"/>
      <c r="G210" s="96"/>
      <c r="L210" s="96"/>
      <c r="M210" s="96"/>
      <c r="N210" s="96"/>
      <c r="O210" s="96"/>
      <c r="P210" s="96"/>
      <c r="Q210" s="96"/>
      <c r="R210" s="96"/>
      <c r="S210" s="96"/>
      <c r="T210" s="96"/>
      <c r="U210" s="96"/>
      <c r="V210" s="96"/>
      <c r="W210" s="96"/>
      <c r="X210" s="96"/>
      <c r="Y210" s="96"/>
      <c r="Z210" s="96"/>
    </row>
    <row r="211">
      <c r="B211" s="96"/>
      <c r="D211" s="96"/>
      <c r="G211" s="96"/>
      <c r="L211" s="96"/>
      <c r="M211" s="96"/>
      <c r="N211" s="96"/>
      <c r="O211" s="96"/>
      <c r="P211" s="96"/>
      <c r="Q211" s="96"/>
      <c r="R211" s="96"/>
      <c r="S211" s="96"/>
      <c r="T211" s="96"/>
      <c r="U211" s="96"/>
      <c r="V211" s="96"/>
      <c r="W211" s="96"/>
      <c r="X211" s="96"/>
      <c r="Y211" s="96"/>
      <c r="Z211" s="96"/>
    </row>
    <row r="212">
      <c r="B212" s="96"/>
      <c r="D212" s="96"/>
      <c r="G212" s="96"/>
      <c r="L212" s="96"/>
      <c r="M212" s="96"/>
      <c r="N212" s="96"/>
      <c r="O212" s="96"/>
      <c r="P212" s="96"/>
      <c r="Q212" s="96"/>
      <c r="R212" s="96"/>
      <c r="S212" s="96"/>
      <c r="T212" s="96"/>
      <c r="U212" s="96"/>
      <c r="V212" s="96"/>
      <c r="W212" s="96"/>
      <c r="X212" s="96"/>
      <c r="Y212" s="96"/>
      <c r="Z212" s="96"/>
    </row>
    <row r="213">
      <c r="B213" s="96"/>
      <c r="D213" s="96"/>
      <c r="G213" s="96"/>
      <c r="L213" s="96"/>
      <c r="M213" s="96"/>
      <c r="N213" s="96"/>
      <c r="O213" s="96"/>
      <c r="P213" s="96"/>
      <c r="Q213" s="96"/>
      <c r="R213" s="96"/>
      <c r="S213" s="96"/>
      <c r="T213" s="96"/>
      <c r="U213" s="96"/>
      <c r="V213" s="96"/>
      <c r="W213" s="96"/>
      <c r="X213" s="96"/>
      <c r="Y213" s="96"/>
      <c r="Z213" s="96"/>
    </row>
    <row r="214">
      <c r="B214" s="96"/>
      <c r="D214" s="96"/>
      <c r="G214" s="96"/>
      <c r="L214" s="96"/>
      <c r="M214" s="96"/>
      <c r="N214" s="96"/>
      <c r="O214" s="96"/>
      <c r="P214" s="96"/>
      <c r="Q214" s="96"/>
      <c r="R214" s="96"/>
      <c r="S214" s="96"/>
      <c r="T214" s="96"/>
      <c r="U214" s="96"/>
      <c r="V214" s="96"/>
      <c r="W214" s="96"/>
      <c r="X214" s="96"/>
      <c r="Y214" s="96"/>
      <c r="Z214" s="96"/>
    </row>
    <row r="215">
      <c r="B215" s="96"/>
      <c r="D215" s="96"/>
      <c r="G215" s="96"/>
      <c r="L215" s="96"/>
      <c r="M215" s="96"/>
      <c r="N215" s="96"/>
      <c r="O215" s="96"/>
      <c r="P215" s="96"/>
      <c r="Q215" s="96"/>
      <c r="R215" s="96"/>
      <c r="S215" s="96"/>
      <c r="T215" s="96"/>
      <c r="U215" s="96"/>
      <c r="V215" s="96"/>
      <c r="W215" s="96"/>
      <c r="X215" s="96"/>
      <c r="Y215" s="96"/>
      <c r="Z215" s="96"/>
    </row>
    <row r="216">
      <c r="B216" s="96"/>
      <c r="D216" s="96"/>
      <c r="G216" s="96"/>
      <c r="L216" s="96"/>
      <c r="M216" s="96"/>
      <c r="N216" s="96"/>
      <c r="O216" s="96"/>
      <c r="P216" s="96"/>
      <c r="Q216" s="96"/>
      <c r="R216" s="96"/>
      <c r="S216" s="96"/>
      <c r="T216" s="96"/>
      <c r="U216" s="96"/>
      <c r="V216" s="96"/>
      <c r="W216" s="96"/>
      <c r="X216" s="96"/>
      <c r="Y216" s="96"/>
      <c r="Z216" s="96"/>
    </row>
    <row r="217">
      <c r="B217" s="96"/>
      <c r="D217" s="96"/>
      <c r="G217" s="96"/>
      <c r="L217" s="96"/>
      <c r="M217" s="96"/>
      <c r="N217" s="96"/>
      <c r="O217" s="96"/>
      <c r="P217" s="96"/>
      <c r="Q217" s="96"/>
      <c r="R217" s="96"/>
      <c r="S217" s="96"/>
      <c r="T217" s="96"/>
      <c r="U217" s="96"/>
      <c r="V217" s="96"/>
      <c r="W217" s="96"/>
      <c r="X217" s="96"/>
      <c r="Y217" s="96"/>
      <c r="Z217" s="96"/>
    </row>
    <row r="218">
      <c r="B218" s="96"/>
      <c r="D218" s="96"/>
      <c r="G218" s="96"/>
      <c r="L218" s="96"/>
      <c r="M218" s="96"/>
      <c r="N218" s="96"/>
      <c r="O218" s="96"/>
      <c r="P218" s="96"/>
      <c r="Q218" s="96"/>
      <c r="R218" s="96"/>
      <c r="S218" s="96"/>
      <c r="T218" s="96"/>
      <c r="U218" s="96"/>
      <c r="V218" s="96"/>
      <c r="W218" s="96"/>
      <c r="X218" s="96"/>
      <c r="Y218" s="96"/>
      <c r="Z218" s="96"/>
    </row>
    <row r="219">
      <c r="B219" s="96"/>
      <c r="D219" s="96"/>
      <c r="G219" s="96"/>
      <c r="L219" s="96"/>
      <c r="M219" s="96"/>
      <c r="N219" s="96"/>
      <c r="O219" s="96"/>
      <c r="P219" s="96"/>
      <c r="Q219" s="96"/>
      <c r="R219" s="96"/>
      <c r="S219" s="96"/>
      <c r="T219" s="96"/>
      <c r="U219" s="96"/>
      <c r="V219" s="96"/>
      <c r="W219" s="96"/>
      <c r="X219" s="96"/>
      <c r="Y219" s="96"/>
      <c r="Z219" s="96"/>
    </row>
    <row r="220">
      <c r="B220" s="96"/>
      <c r="D220" s="96"/>
      <c r="G220" s="96"/>
      <c r="L220" s="96"/>
      <c r="M220" s="96"/>
      <c r="N220" s="96"/>
      <c r="O220" s="96"/>
      <c r="P220" s="96"/>
      <c r="Q220" s="96"/>
      <c r="R220" s="96"/>
      <c r="S220" s="96"/>
      <c r="T220" s="96"/>
      <c r="U220" s="96"/>
      <c r="V220" s="96"/>
      <c r="W220" s="96"/>
      <c r="X220" s="96"/>
      <c r="Y220" s="96"/>
      <c r="Z220" s="96"/>
    </row>
    <row r="221">
      <c r="B221" s="96"/>
      <c r="D221" s="96"/>
      <c r="G221" s="96"/>
      <c r="L221" s="96"/>
      <c r="M221" s="96"/>
      <c r="N221" s="96"/>
      <c r="O221" s="96"/>
      <c r="P221" s="96"/>
      <c r="Q221" s="96"/>
      <c r="R221" s="96"/>
      <c r="S221" s="96"/>
      <c r="T221" s="96"/>
      <c r="U221" s="96"/>
      <c r="V221" s="96"/>
      <c r="W221" s="96"/>
      <c r="X221" s="96"/>
      <c r="Y221" s="96"/>
      <c r="Z221" s="96"/>
    </row>
    <row r="222">
      <c r="B222" s="96"/>
      <c r="D222" s="96"/>
      <c r="G222" s="96"/>
      <c r="L222" s="96"/>
      <c r="M222" s="96"/>
      <c r="N222" s="96"/>
      <c r="O222" s="96"/>
      <c r="P222" s="96"/>
      <c r="Q222" s="96"/>
      <c r="R222" s="96"/>
      <c r="S222" s="96"/>
      <c r="T222" s="96"/>
      <c r="U222" s="96"/>
      <c r="V222" s="96"/>
      <c r="W222" s="96"/>
      <c r="X222" s="96"/>
      <c r="Y222" s="96"/>
      <c r="Z222" s="96"/>
    </row>
    <row r="223">
      <c r="B223" s="96"/>
      <c r="D223" s="96"/>
      <c r="G223" s="96"/>
      <c r="L223" s="96"/>
      <c r="M223" s="96"/>
      <c r="N223" s="96"/>
      <c r="O223" s="96"/>
      <c r="P223" s="96"/>
      <c r="Q223" s="96"/>
      <c r="R223" s="96"/>
      <c r="S223" s="96"/>
      <c r="T223" s="96"/>
      <c r="U223" s="96"/>
      <c r="V223" s="96"/>
      <c r="W223" s="96"/>
      <c r="X223" s="96"/>
      <c r="Y223" s="96"/>
      <c r="Z223" s="96"/>
    </row>
    <row r="224">
      <c r="B224" s="96"/>
      <c r="D224" s="96"/>
      <c r="G224" s="96"/>
      <c r="L224" s="96"/>
      <c r="M224" s="96"/>
      <c r="N224" s="96"/>
      <c r="O224" s="96"/>
      <c r="P224" s="96"/>
      <c r="Q224" s="96"/>
      <c r="R224" s="96"/>
      <c r="S224" s="96"/>
      <c r="T224" s="96"/>
      <c r="U224" s="96"/>
      <c r="V224" s="96"/>
      <c r="W224" s="96"/>
      <c r="X224" s="96"/>
      <c r="Y224" s="96"/>
      <c r="Z224" s="96"/>
    </row>
    <row r="225">
      <c r="B225" s="96"/>
      <c r="D225" s="96"/>
      <c r="G225" s="96"/>
      <c r="L225" s="96"/>
      <c r="M225" s="96"/>
      <c r="N225" s="96"/>
      <c r="O225" s="96"/>
      <c r="P225" s="96"/>
      <c r="Q225" s="96"/>
      <c r="R225" s="96"/>
      <c r="S225" s="96"/>
      <c r="T225" s="96"/>
      <c r="U225" s="96"/>
      <c r="V225" s="96"/>
      <c r="W225" s="96"/>
      <c r="X225" s="96"/>
      <c r="Y225" s="96"/>
      <c r="Z225" s="96"/>
    </row>
    <row r="226">
      <c r="B226" s="96"/>
      <c r="D226" s="96"/>
      <c r="G226" s="96"/>
      <c r="L226" s="96"/>
      <c r="M226" s="96"/>
      <c r="N226" s="96"/>
      <c r="O226" s="96"/>
      <c r="P226" s="96"/>
      <c r="Q226" s="96"/>
      <c r="R226" s="96"/>
      <c r="S226" s="96"/>
      <c r="T226" s="96"/>
      <c r="U226" s="96"/>
      <c r="V226" s="96"/>
      <c r="W226" s="96"/>
      <c r="X226" s="96"/>
      <c r="Y226" s="96"/>
      <c r="Z226" s="96"/>
    </row>
    <row r="227">
      <c r="B227" s="96"/>
      <c r="D227" s="96"/>
      <c r="G227" s="96"/>
      <c r="L227" s="96"/>
      <c r="M227" s="96"/>
      <c r="N227" s="96"/>
      <c r="O227" s="96"/>
      <c r="P227" s="96"/>
      <c r="Q227" s="96"/>
      <c r="R227" s="96"/>
      <c r="S227" s="96"/>
      <c r="T227" s="96"/>
      <c r="U227" s="96"/>
      <c r="V227" s="96"/>
      <c r="W227" s="96"/>
      <c r="X227" s="96"/>
      <c r="Y227" s="96"/>
      <c r="Z227" s="96"/>
    </row>
    <row r="228">
      <c r="B228" s="96"/>
      <c r="D228" s="96"/>
      <c r="G228" s="96"/>
      <c r="L228" s="96"/>
      <c r="M228" s="96"/>
      <c r="N228" s="96"/>
      <c r="O228" s="96"/>
      <c r="P228" s="96"/>
      <c r="Q228" s="96"/>
      <c r="R228" s="96"/>
      <c r="S228" s="96"/>
      <c r="T228" s="96"/>
      <c r="U228" s="96"/>
      <c r="V228" s="96"/>
      <c r="W228" s="96"/>
      <c r="X228" s="96"/>
      <c r="Y228" s="96"/>
      <c r="Z228" s="96"/>
    </row>
    <row r="229">
      <c r="B229" s="96"/>
      <c r="D229" s="96"/>
      <c r="G229" s="96"/>
      <c r="L229" s="96"/>
      <c r="M229" s="96"/>
      <c r="N229" s="96"/>
      <c r="O229" s="96"/>
      <c r="P229" s="96"/>
      <c r="Q229" s="96"/>
      <c r="R229" s="96"/>
      <c r="S229" s="96"/>
      <c r="T229" s="96"/>
      <c r="U229" s="96"/>
      <c r="V229" s="96"/>
      <c r="W229" s="96"/>
      <c r="X229" s="96"/>
      <c r="Y229" s="96"/>
      <c r="Z229" s="96"/>
    </row>
    <row r="230">
      <c r="B230" s="96"/>
      <c r="D230" s="96"/>
      <c r="G230" s="96"/>
      <c r="L230" s="96"/>
      <c r="M230" s="96"/>
      <c r="N230" s="96"/>
      <c r="O230" s="96"/>
      <c r="P230" s="96"/>
      <c r="Q230" s="96"/>
      <c r="R230" s="96"/>
      <c r="S230" s="96"/>
      <c r="T230" s="96"/>
      <c r="U230" s="96"/>
      <c r="V230" s="96"/>
      <c r="W230" s="96"/>
      <c r="X230" s="96"/>
      <c r="Y230" s="96"/>
      <c r="Z230" s="96"/>
    </row>
    <row r="231">
      <c r="B231" s="96"/>
      <c r="D231" s="96"/>
      <c r="G231" s="96"/>
      <c r="L231" s="96"/>
      <c r="M231" s="96"/>
      <c r="N231" s="96"/>
      <c r="O231" s="96"/>
      <c r="P231" s="96"/>
      <c r="Q231" s="96"/>
      <c r="R231" s="96"/>
      <c r="S231" s="96"/>
      <c r="T231" s="96"/>
      <c r="U231" s="96"/>
      <c r="V231" s="96"/>
      <c r="W231" s="96"/>
      <c r="X231" s="96"/>
      <c r="Y231" s="96"/>
      <c r="Z231" s="96"/>
    </row>
    <row r="232">
      <c r="B232" s="96"/>
      <c r="D232" s="96"/>
      <c r="G232" s="96"/>
      <c r="L232" s="96"/>
      <c r="M232" s="96"/>
      <c r="N232" s="96"/>
      <c r="O232" s="96"/>
      <c r="P232" s="96"/>
      <c r="Q232" s="96"/>
      <c r="R232" s="96"/>
      <c r="S232" s="96"/>
      <c r="T232" s="96"/>
      <c r="U232" s="96"/>
      <c r="V232" s="96"/>
      <c r="W232" s="96"/>
      <c r="X232" s="96"/>
      <c r="Y232" s="96"/>
      <c r="Z232" s="96"/>
    </row>
    <row r="233">
      <c r="B233" s="96"/>
      <c r="D233" s="96"/>
      <c r="G233" s="96"/>
      <c r="L233" s="96"/>
      <c r="M233" s="96"/>
      <c r="N233" s="96"/>
      <c r="O233" s="96"/>
      <c r="P233" s="96"/>
      <c r="Q233" s="96"/>
      <c r="R233" s="96"/>
      <c r="S233" s="96"/>
      <c r="T233" s="96"/>
      <c r="U233" s="96"/>
      <c r="V233" s="96"/>
      <c r="W233" s="96"/>
      <c r="X233" s="96"/>
      <c r="Y233" s="96"/>
      <c r="Z233" s="96"/>
    </row>
    <row r="234">
      <c r="B234" s="96"/>
      <c r="D234" s="96"/>
      <c r="G234" s="96"/>
      <c r="L234" s="96"/>
      <c r="M234" s="96"/>
      <c r="N234" s="96"/>
      <c r="O234" s="96"/>
      <c r="P234" s="96"/>
      <c r="Q234" s="96"/>
      <c r="R234" s="96"/>
      <c r="S234" s="96"/>
      <c r="T234" s="96"/>
      <c r="U234" s="96"/>
      <c r="V234" s="96"/>
      <c r="W234" s="96"/>
      <c r="X234" s="96"/>
      <c r="Y234" s="96"/>
      <c r="Z234" s="96"/>
    </row>
    <row r="235">
      <c r="B235" s="96"/>
      <c r="D235" s="96"/>
      <c r="G235" s="96"/>
      <c r="L235" s="96"/>
      <c r="M235" s="96"/>
      <c r="N235" s="96"/>
      <c r="O235" s="96"/>
      <c r="P235" s="96"/>
      <c r="Q235" s="96"/>
      <c r="R235" s="96"/>
      <c r="S235" s="96"/>
      <c r="T235" s="96"/>
      <c r="U235" s="96"/>
      <c r="V235" s="96"/>
      <c r="W235" s="96"/>
      <c r="X235" s="96"/>
      <c r="Y235" s="96"/>
      <c r="Z235" s="96"/>
    </row>
    <row r="236">
      <c r="B236" s="96"/>
      <c r="D236" s="96"/>
      <c r="G236" s="96"/>
      <c r="L236" s="96"/>
      <c r="M236" s="96"/>
      <c r="N236" s="96"/>
      <c r="O236" s="96"/>
      <c r="P236" s="96"/>
      <c r="Q236" s="96"/>
      <c r="R236" s="96"/>
      <c r="S236" s="96"/>
      <c r="T236" s="96"/>
      <c r="U236" s="96"/>
      <c r="V236" s="96"/>
      <c r="W236" s="96"/>
      <c r="X236" s="96"/>
      <c r="Y236" s="96"/>
      <c r="Z236" s="96"/>
    </row>
    <row r="237">
      <c r="B237" s="96"/>
      <c r="D237" s="96"/>
      <c r="G237" s="96"/>
      <c r="L237" s="96"/>
      <c r="M237" s="96"/>
      <c r="N237" s="96"/>
      <c r="O237" s="96"/>
      <c r="P237" s="96"/>
      <c r="Q237" s="96"/>
      <c r="R237" s="96"/>
      <c r="S237" s="96"/>
      <c r="T237" s="96"/>
      <c r="U237" s="96"/>
      <c r="V237" s="96"/>
      <c r="W237" s="96"/>
      <c r="X237" s="96"/>
      <c r="Y237" s="96"/>
      <c r="Z237" s="96"/>
    </row>
    <row r="238">
      <c r="B238" s="96"/>
      <c r="D238" s="96"/>
      <c r="G238" s="96"/>
      <c r="L238" s="96"/>
      <c r="M238" s="96"/>
      <c r="N238" s="96"/>
      <c r="O238" s="96"/>
      <c r="P238" s="96"/>
      <c r="Q238" s="96"/>
      <c r="R238" s="96"/>
      <c r="S238" s="96"/>
      <c r="T238" s="96"/>
      <c r="U238" s="96"/>
      <c r="V238" s="96"/>
      <c r="W238" s="96"/>
      <c r="X238" s="96"/>
      <c r="Y238" s="96"/>
      <c r="Z238" s="96"/>
    </row>
    <row r="239">
      <c r="B239" s="96"/>
      <c r="D239" s="96"/>
      <c r="G239" s="96"/>
      <c r="L239" s="96"/>
      <c r="M239" s="96"/>
      <c r="N239" s="96"/>
      <c r="O239" s="96"/>
      <c r="P239" s="96"/>
      <c r="Q239" s="96"/>
      <c r="R239" s="96"/>
      <c r="S239" s="96"/>
      <c r="T239" s="96"/>
      <c r="U239" s="96"/>
      <c r="V239" s="96"/>
      <c r="W239" s="96"/>
      <c r="X239" s="96"/>
      <c r="Y239" s="96"/>
      <c r="Z239" s="96"/>
    </row>
    <row r="240">
      <c r="B240" s="96"/>
      <c r="D240" s="96"/>
      <c r="G240" s="96"/>
      <c r="L240" s="96"/>
      <c r="M240" s="96"/>
      <c r="N240" s="96"/>
      <c r="O240" s="96"/>
      <c r="P240" s="96"/>
      <c r="Q240" s="96"/>
      <c r="R240" s="96"/>
      <c r="S240" s="96"/>
      <c r="T240" s="96"/>
      <c r="U240" s="96"/>
      <c r="V240" s="96"/>
      <c r="W240" s="96"/>
      <c r="X240" s="96"/>
      <c r="Y240" s="96"/>
      <c r="Z240" s="96"/>
    </row>
    <row r="241">
      <c r="B241" s="96"/>
      <c r="D241" s="96"/>
      <c r="G241" s="96"/>
      <c r="L241" s="96"/>
      <c r="M241" s="96"/>
      <c r="N241" s="96"/>
      <c r="O241" s="96"/>
      <c r="P241" s="96"/>
      <c r="Q241" s="96"/>
      <c r="R241" s="96"/>
      <c r="S241" s="96"/>
      <c r="T241" s="96"/>
      <c r="U241" s="96"/>
      <c r="V241" s="96"/>
      <c r="W241" s="96"/>
      <c r="X241" s="96"/>
      <c r="Y241" s="96"/>
      <c r="Z241" s="96"/>
    </row>
    <row r="242">
      <c r="B242" s="96"/>
      <c r="D242" s="96"/>
      <c r="G242" s="96"/>
      <c r="L242" s="96"/>
      <c r="M242" s="96"/>
      <c r="N242" s="96"/>
      <c r="O242" s="96"/>
      <c r="P242" s="96"/>
      <c r="Q242" s="96"/>
      <c r="R242" s="96"/>
      <c r="S242" s="96"/>
      <c r="T242" s="96"/>
      <c r="U242" s="96"/>
      <c r="V242" s="96"/>
      <c r="W242" s="96"/>
      <c r="X242" s="96"/>
      <c r="Y242" s="96"/>
      <c r="Z242" s="96"/>
    </row>
    <row r="243">
      <c r="B243" s="96"/>
      <c r="D243" s="96"/>
      <c r="G243" s="96"/>
      <c r="L243" s="96"/>
      <c r="M243" s="96"/>
      <c r="N243" s="96"/>
      <c r="O243" s="96"/>
      <c r="P243" s="96"/>
      <c r="Q243" s="96"/>
      <c r="R243" s="96"/>
      <c r="S243" s="96"/>
      <c r="T243" s="96"/>
      <c r="U243" s="96"/>
      <c r="V243" s="96"/>
      <c r="W243" s="96"/>
      <c r="X243" s="96"/>
      <c r="Y243" s="96"/>
      <c r="Z243" s="96"/>
    </row>
    <row r="244">
      <c r="B244" s="96"/>
      <c r="D244" s="96"/>
      <c r="G244" s="96"/>
      <c r="L244" s="96"/>
      <c r="M244" s="96"/>
      <c r="N244" s="96"/>
      <c r="O244" s="96"/>
      <c r="P244" s="96"/>
      <c r="Q244" s="96"/>
      <c r="R244" s="96"/>
      <c r="S244" s="96"/>
      <c r="T244" s="96"/>
      <c r="U244" s="96"/>
      <c r="V244" s="96"/>
      <c r="W244" s="96"/>
      <c r="X244" s="96"/>
      <c r="Y244" s="96"/>
      <c r="Z244" s="96"/>
    </row>
    <row r="245">
      <c r="B245" s="96"/>
      <c r="D245" s="96"/>
      <c r="G245" s="96"/>
      <c r="L245" s="96"/>
      <c r="M245" s="96"/>
      <c r="N245" s="96"/>
      <c r="O245" s="96"/>
      <c r="P245" s="96"/>
      <c r="Q245" s="96"/>
      <c r="R245" s="96"/>
      <c r="S245" s="96"/>
      <c r="T245" s="96"/>
      <c r="U245" s="96"/>
      <c r="V245" s="96"/>
      <c r="W245" s="96"/>
      <c r="X245" s="96"/>
      <c r="Y245" s="96"/>
      <c r="Z245" s="96"/>
    </row>
    <row r="246">
      <c r="B246" s="96"/>
      <c r="D246" s="96"/>
      <c r="G246" s="96"/>
      <c r="L246" s="96"/>
      <c r="M246" s="96"/>
      <c r="N246" s="96"/>
      <c r="O246" s="96"/>
      <c r="P246" s="96"/>
      <c r="Q246" s="96"/>
      <c r="R246" s="96"/>
      <c r="S246" s="96"/>
      <c r="T246" s="96"/>
      <c r="U246" s="96"/>
      <c r="V246" s="96"/>
      <c r="W246" s="96"/>
      <c r="X246" s="96"/>
      <c r="Y246" s="96"/>
      <c r="Z246" s="96"/>
    </row>
    <row r="247">
      <c r="B247" s="96"/>
      <c r="D247" s="96"/>
      <c r="G247" s="96"/>
      <c r="L247" s="96"/>
      <c r="M247" s="96"/>
      <c r="N247" s="96"/>
      <c r="O247" s="96"/>
      <c r="P247" s="96"/>
      <c r="Q247" s="96"/>
      <c r="R247" s="96"/>
      <c r="S247" s="96"/>
      <c r="T247" s="96"/>
      <c r="U247" s="96"/>
      <c r="V247" s="96"/>
      <c r="W247" s="96"/>
      <c r="X247" s="96"/>
      <c r="Y247" s="96"/>
      <c r="Z247" s="96"/>
    </row>
    <row r="248">
      <c r="B248" s="96"/>
      <c r="D248" s="96"/>
      <c r="G248" s="96"/>
      <c r="L248" s="96"/>
      <c r="M248" s="96"/>
      <c r="N248" s="96"/>
      <c r="O248" s="96"/>
      <c r="P248" s="96"/>
      <c r="Q248" s="96"/>
      <c r="R248" s="96"/>
      <c r="S248" s="96"/>
      <c r="T248" s="96"/>
      <c r="U248" s="96"/>
      <c r="V248" s="96"/>
      <c r="W248" s="96"/>
      <c r="X248" s="96"/>
      <c r="Y248" s="96"/>
      <c r="Z248" s="96"/>
    </row>
    <row r="249">
      <c r="B249" s="96"/>
      <c r="D249" s="96"/>
      <c r="G249" s="96"/>
      <c r="L249" s="96"/>
      <c r="M249" s="96"/>
      <c r="N249" s="96"/>
      <c r="O249" s="96"/>
      <c r="P249" s="96"/>
      <c r="Q249" s="96"/>
      <c r="R249" s="96"/>
      <c r="S249" s="96"/>
      <c r="T249" s="96"/>
      <c r="U249" s="96"/>
      <c r="V249" s="96"/>
      <c r="W249" s="96"/>
      <c r="X249" s="96"/>
      <c r="Y249" s="96"/>
      <c r="Z249" s="96"/>
    </row>
    <row r="250">
      <c r="B250" s="96"/>
      <c r="D250" s="96"/>
      <c r="G250" s="96"/>
      <c r="L250" s="96"/>
      <c r="M250" s="96"/>
      <c r="N250" s="96"/>
      <c r="O250" s="96"/>
      <c r="P250" s="96"/>
      <c r="Q250" s="96"/>
      <c r="R250" s="96"/>
      <c r="S250" s="96"/>
      <c r="T250" s="96"/>
      <c r="U250" s="96"/>
      <c r="V250" s="96"/>
      <c r="W250" s="96"/>
      <c r="X250" s="96"/>
      <c r="Y250" s="96"/>
      <c r="Z250" s="96"/>
    </row>
    <row r="251">
      <c r="B251" s="96"/>
      <c r="D251" s="96"/>
      <c r="G251" s="96"/>
      <c r="L251" s="96"/>
      <c r="M251" s="96"/>
      <c r="N251" s="96"/>
      <c r="O251" s="96"/>
      <c r="P251" s="96"/>
      <c r="Q251" s="96"/>
      <c r="R251" s="96"/>
      <c r="S251" s="96"/>
      <c r="T251" s="96"/>
      <c r="U251" s="96"/>
      <c r="V251" s="96"/>
      <c r="W251" s="96"/>
      <c r="X251" s="96"/>
      <c r="Y251" s="96"/>
      <c r="Z251" s="96"/>
    </row>
    <row r="252">
      <c r="B252" s="96"/>
      <c r="D252" s="96"/>
      <c r="G252" s="96"/>
      <c r="L252" s="96"/>
      <c r="M252" s="96"/>
      <c r="N252" s="96"/>
      <c r="O252" s="96"/>
      <c r="P252" s="96"/>
      <c r="Q252" s="96"/>
      <c r="R252" s="96"/>
      <c r="S252" s="96"/>
      <c r="T252" s="96"/>
      <c r="U252" s="96"/>
      <c r="V252" s="96"/>
      <c r="W252" s="96"/>
      <c r="X252" s="96"/>
      <c r="Y252" s="96"/>
      <c r="Z252" s="96"/>
    </row>
    <row r="253">
      <c r="B253" s="96"/>
      <c r="D253" s="96"/>
      <c r="G253" s="96"/>
      <c r="L253" s="96"/>
      <c r="M253" s="96"/>
      <c r="N253" s="96"/>
      <c r="O253" s="96"/>
      <c r="P253" s="96"/>
      <c r="Q253" s="96"/>
      <c r="R253" s="96"/>
      <c r="S253" s="96"/>
      <c r="T253" s="96"/>
      <c r="U253" s="96"/>
      <c r="V253" s="96"/>
      <c r="W253" s="96"/>
      <c r="X253" s="96"/>
      <c r="Y253" s="96"/>
      <c r="Z253" s="96"/>
    </row>
    <row r="254">
      <c r="B254" s="96"/>
      <c r="D254" s="96"/>
      <c r="G254" s="96"/>
      <c r="L254" s="96"/>
      <c r="M254" s="96"/>
      <c r="N254" s="96"/>
      <c r="O254" s="96"/>
      <c r="P254" s="96"/>
      <c r="Q254" s="96"/>
      <c r="R254" s="96"/>
      <c r="S254" s="96"/>
      <c r="T254" s="96"/>
      <c r="U254" s="96"/>
      <c r="V254" s="96"/>
      <c r="W254" s="96"/>
      <c r="X254" s="96"/>
      <c r="Y254" s="96"/>
      <c r="Z254" s="96"/>
    </row>
    <row r="255">
      <c r="B255" s="96"/>
      <c r="D255" s="96"/>
      <c r="G255" s="96"/>
      <c r="L255" s="96"/>
      <c r="M255" s="96"/>
      <c r="N255" s="96"/>
      <c r="O255" s="96"/>
      <c r="P255" s="96"/>
      <c r="Q255" s="96"/>
      <c r="R255" s="96"/>
      <c r="S255" s="96"/>
      <c r="T255" s="96"/>
      <c r="U255" s="96"/>
      <c r="V255" s="96"/>
      <c r="W255" s="96"/>
      <c r="X255" s="96"/>
      <c r="Y255" s="96"/>
      <c r="Z255" s="96"/>
    </row>
    <row r="256">
      <c r="B256" s="96"/>
      <c r="D256" s="96"/>
      <c r="G256" s="96"/>
      <c r="L256" s="96"/>
      <c r="M256" s="96"/>
      <c r="N256" s="96"/>
      <c r="O256" s="96"/>
      <c r="P256" s="96"/>
      <c r="Q256" s="96"/>
      <c r="R256" s="96"/>
      <c r="S256" s="96"/>
      <c r="T256" s="96"/>
      <c r="U256" s="96"/>
      <c r="V256" s="96"/>
      <c r="W256" s="96"/>
      <c r="X256" s="96"/>
      <c r="Y256" s="96"/>
      <c r="Z256" s="96"/>
    </row>
    <row r="257">
      <c r="B257" s="96"/>
      <c r="D257" s="96"/>
      <c r="G257" s="96"/>
      <c r="L257" s="96"/>
      <c r="M257" s="96"/>
      <c r="N257" s="96"/>
      <c r="O257" s="96"/>
      <c r="P257" s="96"/>
      <c r="Q257" s="96"/>
      <c r="R257" s="96"/>
      <c r="S257" s="96"/>
      <c r="T257" s="96"/>
      <c r="U257" s="96"/>
      <c r="V257" s="96"/>
      <c r="W257" s="96"/>
      <c r="X257" s="96"/>
      <c r="Y257" s="96"/>
      <c r="Z257" s="96"/>
    </row>
    <row r="258">
      <c r="B258" s="96"/>
      <c r="D258" s="96"/>
      <c r="G258" s="96"/>
      <c r="L258" s="96"/>
      <c r="M258" s="96"/>
      <c r="N258" s="96"/>
      <c r="O258" s="96"/>
      <c r="P258" s="96"/>
      <c r="Q258" s="96"/>
      <c r="R258" s="96"/>
      <c r="S258" s="96"/>
      <c r="T258" s="96"/>
      <c r="U258" s="96"/>
      <c r="V258" s="96"/>
      <c r="W258" s="96"/>
      <c r="X258" s="96"/>
      <c r="Y258" s="96"/>
      <c r="Z258" s="96"/>
    </row>
    <row r="259">
      <c r="B259" s="96"/>
      <c r="D259" s="96"/>
      <c r="G259" s="96"/>
      <c r="L259" s="96"/>
      <c r="M259" s="96"/>
      <c r="N259" s="96"/>
      <c r="O259" s="96"/>
      <c r="P259" s="96"/>
      <c r="Q259" s="96"/>
      <c r="R259" s="96"/>
      <c r="S259" s="96"/>
      <c r="T259" s="96"/>
      <c r="U259" s="96"/>
      <c r="V259" s="96"/>
      <c r="W259" s="96"/>
      <c r="X259" s="96"/>
      <c r="Y259" s="96"/>
      <c r="Z259" s="96"/>
    </row>
    <row r="260">
      <c r="B260" s="96"/>
      <c r="D260" s="96"/>
      <c r="G260" s="96"/>
      <c r="L260" s="96"/>
      <c r="M260" s="96"/>
      <c r="N260" s="96"/>
      <c r="O260" s="96"/>
      <c r="P260" s="96"/>
      <c r="Q260" s="96"/>
      <c r="R260" s="96"/>
      <c r="S260" s="96"/>
      <c r="T260" s="96"/>
      <c r="U260" s="96"/>
      <c r="V260" s="96"/>
      <c r="W260" s="96"/>
      <c r="X260" s="96"/>
      <c r="Y260" s="96"/>
      <c r="Z260" s="96"/>
    </row>
    <row r="261">
      <c r="B261" s="96"/>
      <c r="D261" s="96"/>
      <c r="G261" s="96"/>
      <c r="L261" s="96"/>
      <c r="M261" s="96"/>
      <c r="N261" s="96"/>
      <c r="O261" s="96"/>
      <c r="P261" s="96"/>
      <c r="Q261" s="96"/>
      <c r="R261" s="96"/>
      <c r="S261" s="96"/>
      <c r="T261" s="96"/>
      <c r="U261" s="96"/>
      <c r="V261" s="96"/>
      <c r="W261" s="96"/>
      <c r="X261" s="96"/>
      <c r="Y261" s="96"/>
      <c r="Z261" s="96"/>
    </row>
    <row r="262">
      <c r="B262" s="96"/>
      <c r="D262" s="96"/>
      <c r="G262" s="96"/>
      <c r="L262" s="96"/>
      <c r="M262" s="96"/>
      <c r="N262" s="96"/>
      <c r="O262" s="96"/>
      <c r="P262" s="96"/>
      <c r="Q262" s="96"/>
      <c r="R262" s="96"/>
      <c r="S262" s="96"/>
      <c r="T262" s="96"/>
      <c r="U262" s="96"/>
      <c r="V262" s="96"/>
      <c r="W262" s="96"/>
      <c r="X262" s="96"/>
      <c r="Y262" s="96"/>
      <c r="Z262" s="96"/>
    </row>
    <row r="263">
      <c r="B263" s="96"/>
      <c r="D263" s="96"/>
      <c r="G263" s="96"/>
      <c r="L263" s="96"/>
      <c r="M263" s="96"/>
      <c r="N263" s="96"/>
      <c r="O263" s="96"/>
      <c r="P263" s="96"/>
      <c r="Q263" s="96"/>
      <c r="R263" s="96"/>
      <c r="S263" s="96"/>
      <c r="T263" s="96"/>
      <c r="U263" s="96"/>
      <c r="V263" s="96"/>
      <c r="W263" s="96"/>
      <c r="X263" s="96"/>
      <c r="Y263" s="96"/>
      <c r="Z263" s="96"/>
    </row>
    <row r="264">
      <c r="B264" s="96"/>
      <c r="D264" s="96"/>
      <c r="G264" s="96"/>
      <c r="L264" s="96"/>
      <c r="M264" s="96"/>
      <c r="N264" s="96"/>
      <c r="O264" s="96"/>
      <c r="P264" s="96"/>
      <c r="Q264" s="96"/>
      <c r="R264" s="96"/>
      <c r="S264" s="96"/>
      <c r="T264" s="96"/>
      <c r="U264" s="96"/>
      <c r="V264" s="96"/>
      <c r="W264" s="96"/>
      <c r="X264" s="96"/>
      <c r="Y264" s="96"/>
      <c r="Z264" s="96"/>
    </row>
    <row r="265">
      <c r="B265" s="96"/>
      <c r="D265" s="96"/>
      <c r="G265" s="96"/>
      <c r="L265" s="96"/>
      <c r="M265" s="96"/>
      <c r="N265" s="96"/>
      <c r="O265" s="96"/>
      <c r="P265" s="96"/>
      <c r="Q265" s="96"/>
      <c r="R265" s="96"/>
      <c r="S265" s="96"/>
      <c r="T265" s="96"/>
      <c r="U265" s="96"/>
      <c r="V265" s="96"/>
      <c r="W265" s="96"/>
      <c r="X265" s="96"/>
      <c r="Y265" s="96"/>
      <c r="Z265" s="96"/>
    </row>
    <row r="266">
      <c r="B266" s="96"/>
      <c r="D266" s="96"/>
      <c r="G266" s="96"/>
      <c r="L266" s="96"/>
      <c r="M266" s="96"/>
      <c r="N266" s="96"/>
      <c r="O266" s="96"/>
      <c r="P266" s="96"/>
      <c r="Q266" s="96"/>
      <c r="R266" s="96"/>
      <c r="S266" s="96"/>
      <c r="T266" s="96"/>
      <c r="U266" s="96"/>
      <c r="V266" s="96"/>
      <c r="W266" s="96"/>
      <c r="X266" s="96"/>
      <c r="Y266" s="96"/>
      <c r="Z266" s="96"/>
    </row>
    <row r="267">
      <c r="B267" s="96"/>
      <c r="D267" s="96"/>
      <c r="G267" s="96"/>
      <c r="L267" s="96"/>
      <c r="M267" s="96"/>
      <c r="N267" s="96"/>
      <c r="O267" s="96"/>
      <c r="P267" s="96"/>
      <c r="Q267" s="96"/>
      <c r="R267" s="96"/>
      <c r="S267" s="96"/>
      <c r="T267" s="96"/>
      <c r="U267" s="96"/>
      <c r="V267" s="96"/>
      <c r="W267" s="96"/>
      <c r="X267" s="96"/>
      <c r="Y267" s="96"/>
      <c r="Z267" s="96"/>
    </row>
    <row r="268">
      <c r="B268" s="96"/>
      <c r="D268" s="96"/>
      <c r="G268" s="96"/>
      <c r="L268" s="96"/>
      <c r="M268" s="96"/>
      <c r="N268" s="96"/>
      <c r="O268" s="96"/>
      <c r="P268" s="96"/>
      <c r="Q268" s="96"/>
      <c r="R268" s="96"/>
      <c r="S268" s="96"/>
      <c r="T268" s="96"/>
      <c r="U268" s="96"/>
      <c r="V268" s="96"/>
      <c r="W268" s="96"/>
      <c r="X268" s="96"/>
      <c r="Y268" s="96"/>
      <c r="Z268" s="96"/>
    </row>
    <row r="269">
      <c r="B269" s="96"/>
      <c r="D269" s="96"/>
      <c r="G269" s="96"/>
      <c r="L269" s="96"/>
      <c r="M269" s="96"/>
      <c r="N269" s="96"/>
      <c r="O269" s="96"/>
      <c r="P269" s="96"/>
      <c r="Q269" s="96"/>
      <c r="R269" s="96"/>
      <c r="S269" s="96"/>
      <c r="T269" s="96"/>
      <c r="U269" s="96"/>
      <c r="V269" s="96"/>
      <c r="W269" s="96"/>
      <c r="X269" s="96"/>
      <c r="Y269" s="96"/>
      <c r="Z269" s="96"/>
    </row>
    <row r="270">
      <c r="B270" s="96"/>
      <c r="D270" s="96"/>
      <c r="G270" s="96"/>
      <c r="L270" s="96"/>
      <c r="M270" s="96"/>
      <c r="N270" s="96"/>
      <c r="O270" s="96"/>
      <c r="P270" s="96"/>
      <c r="Q270" s="96"/>
      <c r="R270" s="96"/>
      <c r="S270" s="96"/>
      <c r="T270" s="96"/>
      <c r="U270" s="96"/>
      <c r="V270" s="96"/>
      <c r="W270" s="96"/>
      <c r="X270" s="96"/>
      <c r="Y270" s="96"/>
      <c r="Z270" s="96"/>
    </row>
    <row r="271">
      <c r="B271" s="96"/>
      <c r="D271" s="96"/>
      <c r="G271" s="96"/>
      <c r="L271" s="96"/>
      <c r="M271" s="96"/>
      <c r="N271" s="96"/>
      <c r="O271" s="96"/>
      <c r="P271" s="96"/>
      <c r="Q271" s="96"/>
      <c r="R271" s="96"/>
      <c r="S271" s="96"/>
      <c r="T271" s="96"/>
      <c r="U271" s="96"/>
      <c r="V271" s="96"/>
      <c r="W271" s="96"/>
      <c r="X271" s="96"/>
      <c r="Y271" s="96"/>
      <c r="Z271" s="96"/>
    </row>
    <row r="272">
      <c r="B272" s="96"/>
      <c r="D272" s="96"/>
      <c r="G272" s="96"/>
      <c r="L272" s="96"/>
      <c r="M272" s="96"/>
      <c r="N272" s="96"/>
      <c r="O272" s="96"/>
      <c r="P272" s="96"/>
      <c r="Q272" s="96"/>
      <c r="R272" s="96"/>
      <c r="S272" s="96"/>
      <c r="T272" s="96"/>
      <c r="U272" s="96"/>
      <c r="V272" s="96"/>
      <c r="W272" s="96"/>
      <c r="X272" s="96"/>
      <c r="Y272" s="96"/>
      <c r="Z272" s="96"/>
    </row>
    <row r="273">
      <c r="B273" s="96"/>
      <c r="D273" s="96"/>
      <c r="G273" s="96"/>
      <c r="L273" s="96"/>
      <c r="M273" s="96"/>
      <c r="N273" s="96"/>
      <c r="O273" s="96"/>
      <c r="P273" s="96"/>
      <c r="Q273" s="96"/>
      <c r="R273" s="96"/>
      <c r="S273" s="96"/>
      <c r="T273" s="96"/>
      <c r="U273" s="96"/>
      <c r="V273" s="96"/>
      <c r="W273" s="96"/>
      <c r="X273" s="96"/>
      <c r="Y273" s="96"/>
      <c r="Z273" s="96"/>
    </row>
    <row r="274">
      <c r="B274" s="96"/>
      <c r="D274" s="96"/>
      <c r="G274" s="96"/>
      <c r="L274" s="96"/>
      <c r="M274" s="96"/>
      <c r="N274" s="96"/>
      <c r="O274" s="96"/>
      <c r="P274" s="96"/>
      <c r="Q274" s="96"/>
      <c r="R274" s="96"/>
      <c r="S274" s="96"/>
      <c r="T274" s="96"/>
      <c r="U274" s="96"/>
      <c r="V274" s="96"/>
      <c r="W274" s="96"/>
      <c r="X274" s="96"/>
      <c r="Y274" s="96"/>
      <c r="Z274" s="96"/>
    </row>
    <row r="275">
      <c r="B275" s="96"/>
      <c r="D275" s="96"/>
      <c r="G275" s="96"/>
      <c r="L275" s="96"/>
      <c r="M275" s="96"/>
      <c r="N275" s="96"/>
      <c r="O275" s="96"/>
      <c r="P275" s="96"/>
      <c r="Q275" s="96"/>
      <c r="R275" s="96"/>
      <c r="S275" s="96"/>
      <c r="T275" s="96"/>
      <c r="U275" s="96"/>
      <c r="V275" s="96"/>
      <c r="W275" s="96"/>
      <c r="X275" s="96"/>
      <c r="Y275" s="96"/>
      <c r="Z275" s="96"/>
    </row>
    <row r="276">
      <c r="B276" s="96"/>
      <c r="D276" s="96"/>
      <c r="G276" s="96"/>
      <c r="L276" s="96"/>
      <c r="M276" s="96"/>
      <c r="N276" s="96"/>
      <c r="O276" s="96"/>
      <c r="P276" s="96"/>
      <c r="Q276" s="96"/>
      <c r="R276" s="96"/>
      <c r="S276" s="96"/>
      <c r="T276" s="96"/>
      <c r="U276" s="96"/>
      <c r="V276" s="96"/>
      <c r="W276" s="96"/>
      <c r="X276" s="96"/>
      <c r="Y276" s="96"/>
      <c r="Z276" s="96"/>
    </row>
    <row r="277">
      <c r="B277" s="96"/>
      <c r="D277" s="96"/>
      <c r="G277" s="96"/>
      <c r="L277" s="96"/>
      <c r="M277" s="96"/>
      <c r="N277" s="96"/>
      <c r="O277" s="96"/>
      <c r="P277" s="96"/>
      <c r="Q277" s="96"/>
      <c r="R277" s="96"/>
      <c r="S277" s="96"/>
      <c r="T277" s="96"/>
      <c r="U277" s="96"/>
      <c r="V277" s="96"/>
      <c r="W277" s="96"/>
      <c r="X277" s="96"/>
      <c r="Y277" s="96"/>
      <c r="Z277" s="96"/>
    </row>
    <row r="278">
      <c r="B278" s="96"/>
      <c r="D278" s="96"/>
      <c r="G278" s="96"/>
      <c r="L278" s="96"/>
      <c r="M278" s="96"/>
      <c r="N278" s="96"/>
      <c r="O278" s="96"/>
      <c r="P278" s="96"/>
      <c r="Q278" s="96"/>
      <c r="R278" s="96"/>
      <c r="S278" s="96"/>
      <c r="T278" s="96"/>
      <c r="U278" s="96"/>
      <c r="V278" s="96"/>
      <c r="W278" s="96"/>
      <c r="X278" s="96"/>
      <c r="Y278" s="96"/>
      <c r="Z278" s="96"/>
    </row>
    <row r="279">
      <c r="B279" s="96"/>
      <c r="D279" s="96"/>
      <c r="G279" s="96"/>
      <c r="L279" s="96"/>
      <c r="M279" s="96"/>
      <c r="N279" s="96"/>
      <c r="O279" s="96"/>
      <c r="P279" s="96"/>
      <c r="Q279" s="96"/>
      <c r="R279" s="96"/>
      <c r="S279" s="96"/>
      <c r="T279" s="96"/>
      <c r="U279" s="96"/>
      <c r="V279" s="96"/>
      <c r="W279" s="96"/>
      <c r="X279" s="96"/>
      <c r="Y279" s="96"/>
      <c r="Z279" s="96"/>
    </row>
    <row r="280">
      <c r="B280" s="96"/>
      <c r="D280" s="96"/>
      <c r="G280" s="96"/>
      <c r="L280" s="96"/>
      <c r="M280" s="96"/>
      <c r="N280" s="96"/>
      <c r="O280" s="96"/>
      <c r="P280" s="96"/>
      <c r="Q280" s="96"/>
      <c r="R280" s="96"/>
      <c r="S280" s="96"/>
      <c r="T280" s="96"/>
      <c r="U280" s="96"/>
      <c r="V280" s="96"/>
      <c r="W280" s="96"/>
      <c r="X280" s="96"/>
      <c r="Y280" s="96"/>
      <c r="Z280" s="96"/>
    </row>
    <row r="281">
      <c r="B281" s="96"/>
      <c r="D281" s="96"/>
      <c r="G281" s="96"/>
      <c r="L281" s="96"/>
      <c r="M281" s="96"/>
      <c r="N281" s="96"/>
      <c r="O281" s="96"/>
      <c r="P281" s="96"/>
      <c r="Q281" s="96"/>
      <c r="R281" s="96"/>
      <c r="S281" s="96"/>
      <c r="T281" s="96"/>
      <c r="U281" s="96"/>
      <c r="V281" s="96"/>
      <c r="W281" s="96"/>
      <c r="X281" s="96"/>
      <c r="Y281" s="96"/>
      <c r="Z281" s="96"/>
    </row>
    <row r="282">
      <c r="B282" s="96"/>
      <c r="D282" s="96"/>
      <c r="G282" s="96"/>
      <c r="L282" s="96"/>
      <c r="M282" s="96"/>
      <c r="N282" s="96"/>
      <c r="O282" s="96"/>
      <c r="P282" s="96"/>
      <c r="Q282" s="96"/>
      <c r="R282" s="96"/>
      <c r="S282" s="96"/>
      <c r="T282" s="96"/>
      <c r="U282" s="96"/>
      <c r="V282" s="96"/>
      <c r="W282" s="96"/>
      <c r="X282" s="96"/>
      <c r="Y282" s="96"/>
      <c r="Z282" s="96"/>
    </row>
    <row r="283">
      <c r="B283" s="96"/>
      <c r="D283" s="96"/>
      <c r="G283" s="96"/>
      <c r="L283" s="96"/>
      <c r="M283" s="96"/>
      <c r="N283" s="96"/>
      <c r="O283" s="96"/>
      <c r="P283" s="96"/>
      <c r="Q283" s="96"/>
      <c r="R283" s="96"/>
      <c r="S283" s="96"/>
      <c r="T283" s="96"/>
      <c r="U283" s="96"/>
      <c r="V283" s="96"/>
      <c r="W283" s="96"/>
      <c r="X283" s="96"/>
      <c r="Y283" s="96"/>
      <c r="Z283" s="96"/>
    </row>
    <row r="284">
      <c r="B284" s="96"/>
      <c r="D284" s="96"/>
      <c r="G284" s="96"/>
      <c r="L284" s="96"/>
      <c r="M284" s="96"/>
      <c r="N284" s="96"/>
      <c r="O284" s="96"/>
      <c r="P284" s="96"/>
      <c r="Q284" s="96"/>
      <c r="R284" s="96"/>
      <c r="S284" s="96"/>
      <c r="T284" s="96"/>
      <c r="U284" s="96"/>
      <c r="V284" s="96"/>
      <c r="W284" s="96"/>
      <c r="X284" s="96"/>
      <c r="Y284" s="96"/>
      <c r="Z284" s="96"/>
    </row>
    <row r="285">
      <c r="B285" s="96"/>
      <c r="D285" s="96"/>
      <c r="G285" s="96"/>
      <c r="L285" s="96"/>
      <c r="M285" s="96"/>
      <c r="N285" s="96"/>
      <c r="O285" s="96"/>
      <c r="P285" s="96"/>
      <c r="Q285" s="96"/>
      <c r="R285" s="96"/>
      <c r="S285" s="96"/>
      <c r="T285" s="96"/>
      <c r="U285" s="96"/>
      <c r="V285" s="96"/>
      <c r="W285" s="96"/>
      <c r="X285" s="96"/>
      <c r="Y285" s="96"/>
      <c r="Z285" s="96"/>
    </row>
    <row r="286">
      <c r="B286" s="96"/>
      <c r="D286" s="96"/>
      <c r="G286" s="96"/>
      <c r="L286" s="96"/>
      <c r="M286" s="96"/>
      <c r="N286" s="96"/>
      <c r="O286" s="96"/>
      <c r="P286" s="96"/>
      <c r="Q286" s="96"/>
      <c r="R286" s="96"/>
      <c r="S286" s="96"/>
      <c r="T286" s="96"/>
      <c r="U286" s="96"/>
      <c r="V286" s="96"/>
      <c r="W286" s="96"/>
      <c r="X286" s="96"/>
      <c r="Y286" s="96"/>
      <c r="Z286" s="96"/>
    </row>
    <row r="287">
      <c r="B287" s="96"/>
      <c r="D287" s="96"/>
      <c r="G287" s="96"/>
      <c r="L287" s="96"/>
      <c r="M287" s="96"/>
      <c r="N287" s="96"/>
      <c r="O287" s="96"/>
      <c r="P287" s="96"/>
      <c r="Q287" s="96"/>
      <c r="R287" s="96"/>
      <c r="S287" s="96"/>
      <c r="T287" s="96"/>
      <c r="U287" s="96"/>
      <c r="V287" s="96"/>
      <c r="W287" s="96"/>
      <c r="X287" s="96"/>
      <c r="Y287" s="96"/>
      <c r="Z287" s="96"/>
    </row>
    <row r="288">
      <c r="B288" s="96"/>
      <c r="D288" s="96"/>
      <c r="G288" s="96"/>
      <c r="L288" s="96"/>
      <c r="M288" s="96"/>
      <c r="N288" s="96"/>
      <c r="O288" s="96"/>
      <c r="P288" s="96"/>
      <c r="Q288" s="96"/>
      <c r="R288" s="96"/>
      <c r="S288" s="96"/>
      <c r="T288" s="96"/>
      <c r="U288" s="96"/>
      <c r="V288" s="96"/>
      <c r="W288" s="96"/>
      <c r="X288" s="96"/>
      <c r="Y288" s="96"/>
      <c r="Z288" s="96"/>
    </row>
    <row r="289">
      <c r="B289" s="96"/>
      <c r="D289" s="96"/>
      <c r="G289" s="96"/>
      <c r="L289" s="96"/>
      <c r="M289" s="96"/>
      <c r="N289" s="96"/>
      <c r="O289" s="96"/>
      <c r="P289" s="96"/>
      <c r="Q289" s="96"/>
      <c r="R289" s="96"/>
      <c r="S289" s="96"/>
      <c r="T289" s="96"/>
      <c r="U289" s="96"/>
      <c r="V289" s="96"/>
      <c r="W289" s="96"/>
      <c r="X289" s="96"/>
      <c r="Y289" s="96"/>
      <c r="Z289" s="96"/>
    </row>
    <row r="290">
      <c r="B290" s="96"/>
      <c r="D290" s="96"/>
      <c r="G290" s="96"/>
      <c r="L290" s="96"/>
      <c r="M290" s="96"/>
      <c r="N290" s="96"/>
      <c r="O290" s="96"/>
      <c r="P290" s="96"/>
      <c r="Q290" s="96"/>
      <c r="R290" s="96"/>
      <c r="S290" s="96"/>
      <c r="T290" s="96"/>
      <c r="U290" s="96"/>
      <c r="V290" s="96"/>
      <c r="W290" s="96"/>
      <c r="X290" s="96"/>
      <c r="Y290" s="96"/>
      <c r="Z290" s="96"/>
    </row>
    <row r="291">
      <c r="B291" s="96"/>
      <c r="D291" s="96"/>
      <c r="G291" s="96"/>
      <c r="L291" s="96"/>
      <c r="M291" s="96"/>
      <c r="N291" s="96"/>
      <c r="O291" s="96"/>
      <c r="P291" s="96"/>
      <c r="Q291" s="96"/>
      <c r="R291" s="96"/>
      <c r="S291" s="96"/>
      <c r="T291" s="96"/>
      <c r="U291" s="96"/>
      <c r="V291" s="96"/>
      <c r="W291" s="96"/>
      <c r="X291" s="96"/>
      <c r="Y291" s="96"/>
      <c r="Z291" s="96"/>
    </row>
    <row r="292">
      <c r="B292" s="96"/>
      <c r="D292" s="96"/>
      <c r="G292" s="96"/>
      <c r="L292" s="96"/>
      <c r="M292" s="96"/>
      <c r="N292" s="96"/>
      <c r="O292" s="96"/>
      <c r="P292" s="96"/>
      <c r="Q292" s="96"/>
      <c r="R292" s="96"/>
      <c r="S292" s="96"/>
      <c r="T292" s="96"/>
      <c r="U292" s="96"/>
      <c r="V292" s="96"/>
      <c r="W292" s="96"/>
      <c r="X292" s="96"/>
      <c r="Y292" s="96"/>
      <c r="Z292" s="96"/>
    </row>
    <row r="293">
      <c r="B293" s="96"/>
      <c r="D293" s="96"/>
      <c r="G293" s="96"/>
      <c r="L293" s="96"/>
      <c r="M293" s="96"/>
      <c r="N293" s="96"/>
      <c r="O293" s="96"/>
      <c r="P293" s="96"/>
      <c r="Q293" s="96"/>
      <c r="R293" s="96"/>
      <c r="S293" s="96"/>
      <c r="T293" s="96"/>
      <c r="U293" s="96"/>
      <c r="V293" s="96"/>
      <c r="W293" s="96"/>
      <c r="X293" s="96"/>
      <c r="Y293" s="96"/>
      <c r="Z293" s="96"/>
    </row>
    <row r="294">
      <c r="B294" s="96"/>
      <c r="D294" s="96"/>
      <c r="G294" s="96"/>
      <c r="L294" s="96"/>
      <c r="M294" s="96"/>
      <c r="N294" s="96"/>
      <c r="O294" s="96"/>
      <c r="P294" s="96"/>
      <c r="Q294" s="96"/>
      <c r="R294" s="96"/>
      <c r="S294" s="96"/>
      <c r="T294" s="96"/>
      <c r="U294" s="96"/>
      <c r="V294" s="96"/>
      <c r="W294" s="96"/>
      <c r="X294" s="96"/>
      <c r="Y294" s="96"/>
      <c r="Z294" s="96"/>
    </row>
    <row r="295">
      <c r="B295" s="96"/>
      <c r="D295" s="96"/>
      <c r="G295" s="96"/>
      <c r="L295" s="96"/>
      <c r="M295" s="96"/>
      <c r="N295" s="96"/>
      <c r="O295" s="96"/>
      <c r="P295" s="96"/>
      <c r="Q295" s="96"/>
      <c r="R295" s="96"/>
      <c r="S295" s="96"/>
      <c r="T295" s="96"/>
      <c r="U295" s="96"/>
      <c r="V295" s="96"/>
      <c r="W295" s="96"/>
      <c r="X295" s="96"/>
      <c r="Y295" s="96"/>
      <c r="Z295" s="96"/>
    </row>
    <row r="296">
      <c r="B296" s="96"/>
      <c r="D296" s="96"/>
      <c r="G296" s="96"/>
      <c r="L296" s="96"/>
      <c r="M296" s="96"/>
      <c r="N296" s="96"/>
      <c r="O296" s="96"/>
      <c r="P296" s="96"/>
      <c r="Q296" s="96"/>
      <c r="R296" s="96"/>
      <c r="S296" s="96"/>
      <c r="T296" s="96"/>
      <c r="U296" s="96"/>
      <c r="V296" s="96"/>
      <c r="W296" s="96"/>
      <c r="X296" s="96"/>
      <c r="Y296" s="96"/>
      <c r="Z296" s="96"/>
    </row>
    <row r="297">
      <c r="B297" s="96"/>
      <c r="D297" s="96"/>
      <c r="G297" s="96"/>
      <c r="L297" s="96"/>
      <c r="M297" s="96"/>
      <c r="N297" s="96"/>
      <c r="O297" s="96"/>
      <c r="P297" s="96"/>
      <c r="Q297" s="96"/>
      <c r="R297" s="96"/>
      <c r="S297" s="96"/>
      <c r="T297" s="96"/>
      <c r="U297" s="96"/>
      <c r="V297" s="96"/>
      <c r="W297" s="96"/>
      <c r="X297" s="96"/>
      <c r="Y297" s="96"/>
      <c r="Z297" s="96"/>
    </row>
    <row r="298">
      <c r="B298" s="96"/>
      <c r="D298" s="96"/>
      <c r="G298" s="96"/>
      <c r="L298" s="96"/>
      <c r="M298" s="96"/>
      <c r="N298" s="96"/>
      <c r="O298" s="96"/>
      <c r="P298" s="96"/>
      <c r="Q298" s="96"/>
      <c r="R298" s="96"/>
      <c r="S298" s="96"/>
      <c r="T298" s="96"/>
      <c r="U298" s="96"/>
      <c r="V298" s="96"/>
      <c r="W298" s="96"/>
      <c r="X298" s="96"/>
      <c r="Y298" s="96"/>
      <c r="Z298" s="96"/>
    </row>
    <row r="299">
      <c r="B299" s="96"/>
      <c r="D299" s="96"/>
      <c r="G299" s="96"/>
      <c r="L299" s="96"/>
      <c r="M299" s="96"/>
      <c r="N299" s="96"/>
      <c r="O299" s="96"/>
      <c r="P299" s="96"/>
      <c r="Q299" s="96"/>
      <c r="R299" s="96"/>
      <c r="S299" s="96"/>
      <c r="T299" s="96"/>
      <c r="U299" s="96"/>
      <c r="V299" s="96"/>
      <c r="W299" s="96"/>
      <c r="X299" s="96"/>
      <c r="Y299" s="96"/>
      <c r="Z299" s="96"/>
    </row>
    <row r="300">
      <c r="B300" s="96"/>
      <c r="D300" s="96"/>
      <c r="G300" s="96"/>
      <c r="L300" s="96"/>
      <c r="M300" s="96"/>
      <c r="N300" s="96"/>
      <c r="O300" s="96"/>
      <c r="P300" s="96"/>
      <c r="Q300" s="96"/>
      <c r="R300" s="96"/>
      <c r="S300" s="96"/>
      <c r="T300" s="96"/>
      <c r="U300" s="96"/>
      <c r="V300" s="96"/>
      <c r="W300" s="96"/>
      <c r="X300" s="96"/>
      <c r="Y300" s="96"/>
      <c r="Z300" s="96"/>
    </row>
    <row r="301">
      <c r="B301" s="96"/>
      <c r="D301" s="96"/>
      <c r="G301" s="96"/>
      <c r="L301" s="96"/>
      <c r="M301" s="96"/>
      <c r="N301" s="96"/>
      <c r="O301" s="96"/>
      <c r="P301" s="96"/>
      <c r="Q301" s="96"/>
      <c r="R301" s="96"/>
      <c r="S301" s="96"/>
      <c r="T301" s="96"/>
      <c r="U301" s="96"/>
      <c r="V301" s="96"/>
      <c r="W301" s="96"/>
      <c r="X301" s="96"/>
      <c r="Y301" s="96"/>
      <c r="Z301" s="96"/>
    </row>
    <row r="302">
      <c r="B302" s="96"/>
      <c r="D302" s="96"/>
      <c r="G302" s="96"/>
      <c r="L302" s="96"/>
      <c r="M302" s="96"/>
      <c r="N302" s="96"/>
      <c r="O302" s="96"/>
      <c r="P302" s="96"/>
      <c r="Q302" s="96"/>
      <c r="R302" s="96"/>
      <c r="S302" s="96"/>
      <c r="T302" s="96"/>
      <c r="U302" s="96"/>
      <c r="V302" s="96"/>
      <c r="W302" s="96"/>
      <c r="X302" s="96"/>
      <c r="Y302" s="96"/>
      <c r="Z302" s="96"/>
    </row>
    <row r="303">
      <c r="B303" s="96"/>
      <c r="D303" s="96"/>
      <c r="G303" s="96"/>
      <c r="L303" s="96"/>
      <c r="M303" s="96"/>
      <c r="N303" s="96"/>
      <c r="O303" s="96"/>
      <c r="P303" s="96"/>
      <c r="Q303" s="96"/>
      <c r="R303" s="96"/>
      <c r="S303" s="96"/>
      <c r="T303" s="96"/>
      <c r="U303" s="96"/>
      <c r="V303" s="96"/>
      <c r="W303" s="96"/>
      <c r="X303" s="96"/>
      <c r="Y303" s="96"/>
      <c r="Z303" s="96"/>
    </row>
    <row r="304">
      <c r="B304" s="96"/>
      <c r="D304" s="96"/>
      <c r="G304" s="96"/>
      <c r="L304" s="96"/>
      <c r="M304" s="96"/>
      <c r="N304" s="96"/>
      <c r="O304" s="96"/>
      <c r="P304" s="96"/>
      <c r="Q304" s="96"/>
      <c r="R304" s="96"/>
      <c r="S304" s="96"/>
      <c r="T304" s="96"/>
      <c r="U304" s="96"/>
      <c r="V304" s="96"/>
      <c r="W304" s="96"/>
      <c r="X304" s="96"/>
      <c r="Y304" s="96"/>
      <c r="Z304" s="96"/>
    </row>
    <row r="305">
      <c r="B305" s="96"/>
      <c r="D305" s="96"/>
      <c r="G305" s="96"/>
      <c r="L305" s="96"/>
      <c r="M305" s="96"/>
      <c r="N305" s="96"/>
      <c r="O305" s="96"/>
      <c r="P305" s="96"/>
      <c r="Q305" s="96"/>
      <c r="R305" s="96"/>
      <c r="S305" s="96"/>
      <c r="T305" s="96"/>
      <c r="U305" s="96"/>
      <c r="V305" s="96"/>
      <c r="W305" s="96"/>
      <c r="X305" s="96"/>
      <c r="Y305" s="96"/>
      <c r="Z305" s="96"/>
    </row>
    <row r="306">
      <c r="B306" s="96"/>
      <c r="D306" s="96"/>
      <c r="G306" s="96"/>
      <c r="L306" s="96"/>
      <c r="M306" s="96"/>
      <c r="N306" s="96"/>
      <c r="O306" s="96"/>
      <c r="P306" s="96"/>
      <c r="Q306" s="96"/>
      <c r="R306" s="96"/>
      <c r="S306" s="96"/>
      <c r="T306" s="96"/>
      <c r="U306" s="96"/>
      <c r="V306" s="96"/>
      <c r="W306" s="96"/>
      <c r="X306" s="96"/>
      <c r="Y306" s="96"/>
      <c r="Z306" s="96"/>
    </row>
    <row r="307">
      <c r="B307" s="96"/>
      <c r="D307" s="96"/>
      <c r="G307" s="96"/>
      <c r="L307" s="96"/>
      <c r="M307" s="96"/>
      <c r="N307" s="96"/>
      <c r="O307" s="96"/>
      <c r="P307" s="96"/>
      <c r="Q307" s="96"/>
      <c r="R307" s="96"/>
      <c r="S307" s="96"/>
      <c r="T307" s="96"/>
      <c r="U307" s="96"/>
      <c r="V307" s="96"/>
      <c r="W307" s="96"/>
      <c r="X307" s="96"/>
      <c r="Y307" s="96"/>
      <c r="Z307" s="96"/>
    </row>
    <row r="308">
      <c r="B308" s="96"/>
      <c r="D308" s="96"/>
      <c r="G308" s="96"/>
      <c r="L308" s="96"/>
      <c r="M308" s="96"/>
      <c r="N308" s="96"/>
      <c r="O308" s="96"/>
      <c r="P308" s="96"/>
      <c r="Q308" s="96"/>
      <c r="R308" s="96"/>
      <c r="S308" s="96"/>
      <c r="T308" s="96"/>
      <c r="U308" s="96"/>
      <c r="V308" s="96"/>
      <c r="W308" s="96"/>
      <c r="X308" s="96"/>
      <c r="Y308" s="96"/>
      <c r="Z308" s="96"/>
    </row>
    <row r="309">
      <c r="B309" s="96"/>
      <c r="D309" s="96"/>
      <c r="G309" s="96"/>
      <c r="L309" s="96"/>
      <c r="M309" s="96"/>
      <c r="N309" s="96"/>
      <c r="O309" s="96"/>
      <c r="P309" s="96"/>
      <c r="Q309" s="96"/>
      <c r="R309" s="96"/>
      <c r="S309" s="96"/>
      <c r="T309" s="96"/>
      <c r="U309" s="96"/>
      <c r="V309" s="96"/>
      <c r="W309" s="96"/>
      <c r="X309" s="96"/>
      <c r="Y309" s="96"/>
      <c r="Z309" s="96"/>
    </row>
    <row r="310">
      <c r="B310" s="96"/>
      <c r="D310" s="96"/>
      <c r="G310" s="96"/>
      <c r="L310" s="96"/>
      <c r="M310" s="96"/>
      <c r="N310" s="96"/>
      <c r="O310" s="96"/>
      <c r="P310" s="96"/>
      <c r="Q310" s="96"/>
      <c r="R310" s="96"/>
      <c r="S310" s="96"/>
      <c r="T310" s="96"/>
      <c r="U310" s="96"/>
      <c r="V310" s="96"/>
      <c r="W310" s="96"/>
      <c r="X310" s="96"/>
      <c r="Y310" s="96"/>
      <c r="Z310" s="96"/>
    </row>
    <row r="311">
      <c r="B311" s="96"/>
      <c r="D311" s="96"/>
      <c r="G311" s="96"/>
      <c r="L311" s="96"/>
      <c r="M311" s="96"/>
      <c r="N311" s="96"/>
      <c r="O311" s="96"/>
      <c r="P311" s="96"/>
      <c r="Q311" s="96"/>
      <c r="R311" s="96"/>
      <c r="S311" s="96"/>
      <c r="T311" s="96"/>
      <c r="U311" s="96"/>
      <c r="V311" s="96"/>
      <c r="W311" s="96"/>
      <c r="X311" s="96"/>
      <c r="Y311" s="96"/>
      <c r="Z311" s="96"/>
    </row>
    <row r="312">
      <c r="B312" s="96"/>
      <c r="D312" s="96"/>
      <c r="G312" s="96"/>
      <c r="L312" s="96"/>
      <c r="M312" s="96"/>
      <c r="N312" s="96"/>
      <c r="O312" s="96"/>
      <c r="P312" s="96"/>
      <c r="Q312" s="96"/>
      <c r="R312" s="96"/>
      <c r="S312" s="96"/>
      <c r="T312" s="96"/>
      <c r="U312" s="96"/>
      <c r="V312" s="96"/>
      <c r="W312" s="96"/>
      <c r="X312" s="96"/>
      <c r="Y312" s="96"/>
      <c r="Z312" s="96"/>
    </row>
    <row r="313">
      <c r="B313" s="96"/>
      <c r="D313" s="96"/>
      <c r="G313" s="96"/>
      <c r="L313" s="96"/>
      <c r="M313" s="96"/>
      <c r="N313" s="96"/>
      <c r="O313" s="96"/>
      <c r="P313" s="96"/>
      <c r="Q313" s="96"/>
      <c r="R313" s="96"/>
      <c r="S313" s="96"/>
      <c r="T313" s="96"/>
      <c r="U313" s="96"/>
      <c r="V313" s="96"/>
      <c r="W313" s="96"/>
      <c r="X313" s="96"/>
      <c r="Y313" s="96"/>
      <c r="Z313" s="96"/>
    </row>
    <row r="314">
      <c r="B314" s="96"/>
      <c r="D314" s="96"/>
      <c r="G314" s="96"/>
      <c r="L314" s="96"/>
      <c r="M314" s="96"/>
      <c r="N314" s="96"/>
      <c r="O314" s="96"/>
      <c r="P314" s="96"/>
      <c r="Q314" s="96"/>
      <c r="R314" s="96"/>
      <c r="S314" s="96"/>
      <c r="T314" s="96"/>
      <c r="U314" s="96"/>
      <c r="V314" s="96"/>
      <c r="W314" s="96"/>
      <c r="X314" s="96"/>
      <c r="Y314" s="96"/>
      <c r="Z314" s="96"/>
    </row>
    <row r="315">
      <c r="B315" s="96"/>
      <c r="D315" s="96"/>
      <c r="G315" s="96"/>
      <c r="L315" s="96"/>
      <c r="M315" s="96"/>
      <c r="N315" s="96"/>
      <c r="O315" s="96"/>
      <c r="P315" s="96"/>
      <c r="Q315" s="96"/>
      <c r="R315" s="96"/>
      <c r="S315" s="96"/>
      <c r="T315" s="96"/>
      <c r="U315" s="96"/>
      <c r="V315" s="96"/>
      <c r="W315" s="96"/>
      <c r="X315" s="96"/>
      <c r="Y315" s="96"/>
      <c r="Z315" s="96"/>
    </row>
    <row r="316">
      <c r="B316" s="96"/>
      <c r="D316" s="96"/>
      <c r="G316" s="96"/>
      <c r="L316" s="96"/>
      <c r="M316" s="96"/>
      <c r="N316" s="96"/>
      <c r="O316" s="96"/>
      <c r="P316" s="96"/>
      <c r="Q316" s="96"/>
      <c r="R316" s="96"/>
      <c r="S316" s="96"/>
      <c r="T316" s="96"/>
      <c r="U316" s="96"/>
      <c r="V316" s="96"/>
      <c r="W316" s="96"/>
      <c r="X316" s="96"/>
      <c r="Y316" s="96"/>
      <c r="Z316" s="96"/>
    </row>
    <row r="317">
      <c r="B317" s="96"/>
      <c r="D317" s="96"/>
      <c r="G317" s="96"/>
      <c r="L317" s="96"/>
      <c r="M317" s="96"/>
      <c r="N317" s="96"/>
      <c r="O317" s="96"/>
      <c r="P317" s="96"/>
      <c r="Q317" s="96"/>
      <c r="R317" s="96"/>
      <c r="S317" s="96"/>
      <c r="T317" s="96"/>
      <c r="U317" s="96"/>
      <c r="V317" s="96"/>
      <c r="W317" s="96"/>
      <c r="X317" s="96"/>
      <c r="Y317" s="96"/>
      <c r="Z317" s="96"/>
    </row>
    <row r="318">
      <c r="B318" s="96"/>
      <c r="D318" s="96"/>
      <c r="G318" s="96"/>
      <c r="L318" s="96"/>
      <c r="M318" s="96"/>
      <c r="N318" s="96"/>
      <c r="O318" s="96"/>
      <c r="P318" s="96"/>
      <c r="Q318" s="96"/>
      <c r="R318" s="96"/>
      <c r="S318" s="96"/>
      <c r="T318" s="96"/>
      <c r="U318" s="96"/>
      <c r="V318" s="96"/>
      <c r="W318" s="96"/>
      <c r="X318" s="96"/>
      <c r="Y318" s="96"/>
      <c r="Z318" s="96"/>
    </row>
    <row r="319">
      <c r="B319" s="96"/>
      <c r="D319" s="96"/>
      <c r="G319" s="96"/>
      <c r="L319" s="96"/>
      <c r="M319" s="96"/>
      <c r="N319" s="96"/>
      <c r="O319" s="96"/>
      <c r="P319" s="96"/>
      <c r="Q319" s="96"/>
      <c r="R319" s="96"/>
      <c r="S319" s="96"/>
      <c r="T319" s="96"/>
      <c r="U319" s="96"/>
      <c r="V319" s="96"/>
      <c r="W319" s="96"/>
      <c r="X319" s="96"/>
      <c r="Y319" s="96"/>
      <c r="Z319" s="96"/>
    </row>
    <row r="320">
      <c r="B320" s="96"/>
      <c r="D320" s="96"/>
      <c r="G320" s="96"/>
      <c r="L320" s="96"/>
      <c r="M320" s="96"/>
      <c r="N320" s="96"/>
      <c r="O320" s="96"/>
      <c r="P320" s="96"/>
      <c r="Q320" s="96"/>
      <c r="R320" s="96"/>
      <c r="S320" s="96"/>
      <c r="T320" s="96"/>
      <c r="U320" s="96"/>
      <c r="V320" s="96"/>
      <c r="W320" s="96"/>
      <c r="X320" s="96"/>
      <c r="Y320" s="96"/>
      <c r="Z320" s="96"/>
    </row>
    <row r="321">
      <c r="B321" s="96"/>
      <c r="D321" s="96"/>
      <c r="G321" s="96"/>
      <c r="L321" s="96"/>
      <c r="M321" s="96"/>
      <c r="N321" s="96"/>
      <c r="O321" s="96"/>
      <c r="P321" s="96"/>
      <c r="Q321" s="96"/>
      <c r="R321" s="96"/>
      <c r="S321" s="96"/>
      <c r="T321" s="96"/>
      <c r="U321" s="96"/>
      <c r="V321" s="96"/>
      <c r="W321" s="96"/>
      <c r="X321" s="96"/>
      <c r="Y321" s="96"/>
      <c r="Z321" s="96"/>
    </row>
    <row r="322">
      <c r="B322" s="96"/>
      <c r="D322" s="96"/>
      <c r="G322" s="96"/>
      <c r="L322" s="96"/>
      <c r="M322" s="96"/>
      <c r="N322" s="96"/>
      <c r="O322" s="96"/>
      <c r="P322" s="96"/>
      <c r="Q322" s="96"/>
      <c r="R322" s="96"/>
      <c r="S322" s="96"/>
      <c r="T322" s="96"/>
      <c r="U322" s="96"/>
      <c r="V322" s="96"/>
      <c r="W322" s="96"/>
      <c r="X322" s="96"/>
      <c r="Y322" s="96"/>
      <c r="Z322" s="96"/>
    </row>
    <row r="323">
      <c r="B323" s="96"/>
      <c r="D323" s="96"/>
      <c r="G323" s="96"/>
      <c r="L323" s="96"/>
      <c r="M323" s="96"/>
      <c r="N323" s="96"/>
      <c r="O323" s="96"/>
      <c r="P323" s="96"/>
      <c r="Q323" s="96"/>
      <c r="R323" s="96"/>
      <c r="S323" s="96"/>
      <c r="T323" s="96"/>
      <c r="U323" s="96"/>
      <c r="V323" s="96"/>
      <c r="W323" s="96"/>
      <c r="X323" s="96"/>
      <c r="Y323" s="96"/>
      <c r="Z323" s="96"/>
    </row>
    <row r="324">
      <c r="B324" s="96"/>
      <c r="D324" s="96"/>
      <c r="G324" s="96"/>
      <c r="L324" s="96"/>
      <c r="M324" s="96"/>
      <c r="N324" s="96"/>
      <c r="O324" s="96"/>
      <c r="P324" s="96"/>
      <c r="Q324" s="96"/>
      <c r="R324" s="96"/>
      <c r="S324" s="96"/>
      <c r="T324" s="96"/>
      <c r="U324" s="96"/>
      <c r="V324" s="96"/>
      <c r="W324" s="96"/>
      <c r="X324" s="96"/>
      <c r="Y324" s="96"/>
      <c r="Z324" s="96"/>
    </row>
    <row r="325">
      <c r="B325" s="96"/>
      <c r="D325" s="96"/>
      <c r="G325" s="96"/>
      <c r="L325" s="96"/>
      <c r="M325" s="96"/>
      <c r="N325" s="96"/>
      <c r="O325" s="96"/>
      <c r="P325" s="96"/>
      <c r="Q325" s="96"/>
      <c r="R325" s="96"/>
      <c r="S325" s="96"/>
      <c r="T325" s="96"/>
      <c r="U325" s="96"/>
      <c r="V325" s="96"/>
      <c r="W325" s="96"/>
      <c r="X325" s="96"/>
      <c r="Y325" s="96"/>
      <c r="Z325" s="96"/>
    </row>
    <row r="326">
      <c r="B326" s="96"/>
      <c r="D326" s="96"/>
      <c r="G326" s="96"/>
      <c r="L326" s="96"/>
      <c r="M326" s="96"/>
      <c r="N326" s="96"/>
      <c r="O326" s="96"/>
      <c r="P326" s="96"/>
      <c r="Q326" s="96"/>
      <c r="R326" s="96"/>
      <c r="S326" s="96"/>
      <c r="T326" s="96"/>
      <c r="U326" s="96"/>
      <c r="V326" s="96"/>
      <c r="W326" s="96"/>
      <c r="X326" s="96"/>
      <c r="Y326" s="96"/>
      <c r="Z326" s="96"/>
    </row>
    <row r="327">
      <c r="B327" s="96"/>
      <c r="D327" s="96"/>
      <c r="G327" s="96"/>
      <c r="L327" s="96"/>
      <c r="M327" s="96"/>
      <c r="N327" s="96"/>
      <c r="O327" s="96"/>
      <c r="P327" s="96"/>
      <c r="Q327" s="96"/>
      <c r="R327" s="96"/>
      <c r="S327" s="96"/>
      <c r="T327" s="96"/>
      <c r="U327" s="96"/>
      <c r="V327" s="96"/>
      <c r="W327" s="96"/>
      <c r="X327" s="96"/>
      <c r="Y327" s="96"/>
      <c r="Z327" s="96"/>
    </row>
    <row r="328">
      <c r="B328" s="96"/>
      <c r="D328" s="96"/>
      <c r="G328" s="96"/>
      <c r="L328" s="96"/>
      <c r="M328" s="96"/>
      <c r="N328" s="96"/>
      <c r="O328" s="96"/>
      <c r="P328" s="96"/>
      <c r="Q328" s="96"/>
      <c r="R328" s="96"/>
      <c r="S328" s="96"/>
      <c r="T328" s="96"/>
      <c r="U328" s="96"/>
      <c r="V328" s="96"/>
      <c r="W328" s="96"/>
      <c r="X328" s="96"/>
      <c r="Y328" s="96"/>
      <c r="Z328" s="96"/>
    </row>
    <row r="329">
      <c r="B329" s="96"/>
      <c r="D329" s="96"/>
      <c r="G329" s="96"/>
      <c r="L329" s="96"/>
      <c r="M329" s="96"/>
      <c r="N329" s="96"/>
      <c r="O329" s="96"/>
      <c r="P329" s="96"/>
      <c r="Q329" s="96"/>
      <c r="R329" s="96"/>
      <c r="S329" s="96"/>
      <c r="T329" s="96"/>
      <c r="U329" s="96"/>
      <c r="V329" s="96"/>
      <c r="W329" s="96"/>
      <c r="X329" s="96"/>
      <c r="Y329" s="96"/>
      <c r="Z329" s="96"/>
    </row>
    <row r="330">
      <c r="B330" s="96"/>
      <c r="D330" s="96"/>
      <c r="G330" s="96"/>
      <c r="L330" s="96"/>
      <c r="M330" s="96"/>
      <c r="N330" s="96"/>
      <c r="O330" s="96"/>
      <c r="P330" s="96"/>
      <c r="Q330" s="96"/>
      <c r="R330" s="96"/>
      <c r="S330" s="96"/>
      <c r="T330" s="96"/>
      <c r="U330" s="96"/>
      <c r="V330" s="96"/>
      <c r="W330" s="96"/>
      <c r="X330" s="96"/>
      <c r="Y330" s="96"/>
      <c r="Z330" s="96"/>
    </row>
    <row r="331">
      <c r="B331" s="96"/>
      <c r="D331" s="96"/>
      <c r="G331" s="96"/>
      <c r="L331" s="96"/>
      <c r="M331" s="96"/>
      <c r="N331" s="96"/>
      <c r="O331" s="96"/>
      <c r="P331" s="96"/>
      <c r="Q331" s="96"/>
      <c r="R331" s="96"/>
      <c r="S331" s="96"/>
      <c r="T331" s="96"/>
      <c r="U331" s="96"/>
      <c r="V331" s="96"/>
      <c r="W331" s="96"/>
      <c r="X331" s="96"/>
      <c r="Y331" s="96"/>
      <c r="Z331" s="96"/>
    </row>
    <row r="332">
      <c r="B332" s="96"/>
      <c r="D332" s="96"/>
      <c r="G332" s="96"/>
      <c r="L332" s="96"/>
      <c r="M332" s="96"/>
      <c r="N332" s="96"/>
      <c r="O332" s="96"/>
      <c r="P332" s="96"/>
      <c r="Q332" s="96"/>
      <c r="R332" s="96"/>
      <c r="S332" s="96"/>
      <c r="T332" s="96"/>
      <c r="U332" s="96"/>
      <c r="V332" s="96"/>
      <c r="W332" s="96"/>
      <c r="X332" s="96"/>
      <c r="Y332" s="96"/>
      <c r="Z332" s="96"/>
    </row>
    <row r="333">
      <c r="B333" s="96"/>
      <c r="D333" s="96"/>
      <c r="G333" s="96"/>
      <c r="L333" s="96"/>
      <c r="M333" s="96"/>
      <c r="N333" s="96"/>
      <c r="O333" s="96"/>
      <c r="P333" s="96"/>
      <c r="Q333" s="96"/>
      <c r="R333" s="96"/>
      <c r="S333" s="96"/>
      <c r="T333" s="96"/>
      <c r="U333" s="96"/>
      <c r="V333" s="96"/>
      <c r="W333" s="96"/>
      <c r="X333" s="96"/>
      <c r="Y333" s="96"/>
      <c r="Z333" s="96"/>
    </row>
    <row r="334">
      <c r="B334" s="96"/>
      <c r="D334" s="96"/>
      <c r="G334" s="96"/>
      <c r="L334" s="96"/>
      <c r="M334" s="96"/>
      <c r="N334" s="96"/>
      <c r="O334" s="96"/>
      <c r="P334" s="96"/>
      <c r="Q334" s="96"/>
      <c r="R334" s="96"/>
      <c r="S334" s="96"/>
      <c r="T334" s="96"/>
      <c r="U334" s="96"/>
      <c r="V334" s="96"/>
      <c r="W334" s="96"/>
      <c r="X334" s="96"/>
      <c r="Y334" s="96"/>
      <c r="Z334" s="96"/>
    </row>
    <row r="335">
      <c r="B335" s="96"/>
      <c r="D335" s="96"/>
      <c r="G335" s="96"/>
      <c r="L335" s="96"/>
      <c r="M335" s="96"/>
      <c r="N335" s="96"/>
      <c r="O335" s="96"/>
      <c r="P335" s="96"/>
      <c r="Q335" s="96"/>
      <c r="R335" s="96"/>
      <c r="S335" s="96"/>
      <c r="T335" s="96"/>
      <c r="U335" s="96"/>
      <c r="V335" s="96"/>
      <c r="W335" s="96"/>
      <c r="X335" s="96"/>
      <c r="Y335" s="96"/>
      <c r="Z335" s="96"/>
    </row>
    <row r="336">
      <c r="B336" s="96"/>
      <c r="D336" s="96"/>
      <c r="G336" s="96"/>
      <c r="L336" s="96"/>
      <c r="M336" s="96"/>
      <c r="N336" s="96"/>
      <c r="O336" s="96"/>
      <c r="P336" s="96"/>
      <c r="Q336" s="96"/>
      <c r="R336" s="96"/>
      <c r="S336" s="96"/>
      <c r="T336" s="96"/>
      <c r="U336" s="96"/>
      <c r="V336" s="96"/>
      <c r="W336" s="96"/>
      <c r="X336" s="96"/>
      <c r="Y336" s="96"/>
      <c r="Z336" s="96"/>
    </row>
    <row r="337">
      <c r="B337" s="96"/>
      <c r="D337" s="96"/>
      <c r="G337" s="96"/>
      <c r="L337" s="96"/>
      <c r="M337" s="96"/>
      <c r="N337" s="96"/>
      <c r="O337" s="96"/>
      <c r="P337" s="96"/>
      <c r="Q337" s="96"/>
      <c r="R337" s="96"/>
      <c r="S337" s="96"/>
      <c r="T337" s="96"/>
      <c r="U337" s="96"/>
      <c r="V337" s="96"/>
      <c r="W337" s="96"/>
      <c r="X337" s="96"/>
      <c r="Y337" s="96"/>
      <c r="Z337" s="96"/>
    </row>
    <row r="338">
      <c r="B338" s="96"/>
      <c r="D338" s="96"/>
      <c r="G338" s="96"/>
      <c r="L338" s="96"/>
      <c r="M338" s="96"/>
      <c r="N338" s="96"/>
      <c r="O338" s="96"/>
      <c r="P338" s="96"/>
      <c r="Q338" s="96"/>
      <c r="R338" s="96"/>
      <c r="S338" s="96"/>
      <c r="T338" s="96"/>
      <c r="U338" s="96"/>
      <c r="V338" s="96"/>
      <c r="W338" s="96"/>
      <c r="X338" s="96"/>
      <c r="Y338" s="96"/>
      <c r="Z338" s="96"/>
    </row>
    <row r="339">
      <c r="B339" s="96"/>
      <c r="D339" s="96"/>
      <c r="G339" s="96"/>
      <c r="L339" s="96"/>
      <c r="M339" s="96"/>
      <c r="N339" s="96"/>
      <c r="O339" s="96"/>
      <c r="P339" s="96"/>
      <c r="Q339" s="96"/>
      <c r="R339" s="96"/>
      <c r="S339" s="96"/>
      <c r="T339" s="96"/>
      <c r="U339" s="96"/>
      <c r="V339" s="96"/>
      <c r="W339" s="96"/>
      <c r="X339" s="96"/>
      <c r="Y339" s="96"/>
      <c r="Z339" s="96"/>
    </row>
    <row r="340">
      <c r="B340" s="96"/>
      <c r="D340" s="96"/>
      <c r="G340" s="96"/>
      <c r="L340" s="96"/>
      <c r="M340" s="96"/>
      <c r="N340" s="96"/>
      <c r="O340" s="96"/>
      <c r="P340" s="96"/>
      <c r="Q340" s="96"/>
      <c r="R340" s="96"/>
      <c r="S340" s="96"/>
      <c r="T340" s="96"/>
      <c r="U340" s="96"/>
      <c r="V340" s="96"/>
      <c r="W340" s="96"/>
      <c r="X340" s="96"/>
      <c r="Y340" s="96"/>
      <c r="Z340" s="96"/>
    </row>
    <row r="341">
      <c r="B341" s="96"/>
      <c r="D341" s="96"/>
      <c r="G341" s="96"/>
      <c r="L341" s="96"/>
      <c r="M341" s="96"/>
      <c r="N341" s="96"/>
      <c r="O341" s="96"/>
      <c r="P341" s="96"/>
      <c r="Q341" s="96"/>
      <c r="R341" s="96"/>
      <c r="S341" s="96"/>
      <c r="T341" s="96"/>
      <c r="U341" s="96"/>
      <c r="V341" s="96"/>
      <c r="W341" s="96"/>
      <c r="X341" s="96"/>
      <c r="Y341" s="96"/>
      <c r="Z341" s="96"/>
    </row>
    <row r="342">
      <c r="B342" s="96"/>
      <c r="D342" s="96"/>
      <c r="G342" s="96"/>
      <c r="L342" s="96"/>
      <c r="M342" s="96"/>
      <c r="N342" s="96"/>
      <c r="O342" s="96"/>
      <c r="P342" s="96"/>
      <c r="Q342" s="96"/>
      <c r="R342" s="96"/>
      <c r="S342" s="96"/>
      <c r="T342" s="96"/>
      <c r="U342" s="96"/>
      <c r="V342" s="96"/>
      <c r="W342" s="96"/>
      <c r="X342" s="96"/>
      <c r="Y342" s="96"/>
      <c r="Z342" s="96"/>
    </row>
    <row r="343">
      <c r="B343" s="96"/>
      <c r="D343" s="96"/>
      <c r="G343" s="96"/>
      <c r="L343" s="96"/>
      <c r="M343" s="96"/>
      <c r="N343" s="96"/>
      <c r="O343" s="96"/>
      <c r="P343" s="96"/>
      <c r="Q343" s="96"/>
      <c r="R343" s="96"/>
      <c r="S343" s="96"/>
      <c r="T343" s="96"/>
      <c r="U343" s="96"/>
      <c r="V343" s="96"/>
      <c r="W343" s="96"/>
      <c r="X343" s="96"/>
      <c r="Y343" s="96"/>
      <c r="Z343" s="96"/>
    </row>
    <row r="344">
      <c r="B344" s="96"/>
      <c r="D344" s="96"/>
      <c r="G344" s="96"/>
      <c r="L344" s="96"/>
      <c r="M344" s="96"/>
      <c r="N344" s="96"/>
      <c r="O344" s="96"/>
      <c r="P344" s="96"/>
      <c r="Q344" s="96"/>
      <c r="R344" s="96"/>
      <c r="S344" s="96"/>
      <c r="T344" s="96"/>
      <c r="U344" s="96"/>
      <c r="V344" s="96"/>
      <c r="W344" s="96"/>
      <c r="X344" s="96"/>
      <c r="Y344" s="96"/>
      <c r="Z344" s="96"/>
    </row>
    <row r="345">
      <c r="B345" s="96"/>
      <c r="D345" s="96"/>
      <c r="G345" s="96"/>
      <c r="L345" s="96"/>
      <c r="M345" s="96"/>
      <c r="N345" s="96"/>
      <c r="O345" s="96"/>
      <c r="P345" s="96"/>
      <c r="Q345" s="96"/>
      <c r="R345" s="96"/>
      <c r="S345" s="96"/>
      <c r="T345" s="96"/>
      <c r="U345" s="96"/>
      <c r="V345" s="96"/>
      <c r="W345" s="96"/>
      <c r="X345" s="96"/>
      <c r="Y345" s="96"/>
      <c r="Z345" s="96"/>
    </row>
    <row r="346">
      <c r="B346" s="96"/>
      <c r="D346" s="96"/>
      <c r="G346" s="96"/>
      <c r="L346" s="96"/>
      <c r="M346" s="96"/>
      <c r="N346" s="96"/>
      <c r="O346" s="96"/>
      <c r="P346" s="96"/>
      <c r="Q346" s="96"/>
      <c r="R346" s="96"/>
      <c r="S346" s="96"/>
      <c r="T346" s="96"/>
      <c r="U346" s="96"/>
      <c r="V346" s="96"/>
      <c r="W346" s="96"/>
      <c r="X346" s="96"/>
      <c r="Y346" s="96"/>
      <c r="Z346" s="96"/>
    </row>
    <row r="347">
      <c r="B347" s="96"/>
      <c r="D347" s="96"/>
      <c r="G347" s="96"/>
      <c r="L347" s="96"/>
      <c r="M347" s="96"/>
      <c r="N347" s="96"/>
      <c r="O347" s="96"/>
      <c r="P347" s="96"/>
      <c r="Q347" s="96"/>
      <c r="R347" s="96"/>
      <c r="S347" s="96"/>
      <c r="T347" s="96"/>
      <c r="U347" s="96"/>
      <c r="V347" s="96"/>
      <c r="W347" s="96"/>
      <c r="X347" s="96"/>
      <c r="Y347" s="96"/>
      <c r="Z347" s="96"/>
    </row>
    <row r="348">
      <c r="B348" s="96"/>
      <c r="D348" s="96"/>
      <c r="G348" s="96"/>
      <c r="L348" s="96"/>
      <c r="M348" s="96"/>
      <c r="N348" s="96"/>
      <c r="O348" s="96"/>
      <c r="P348" s="96"/>
      <c r="Q348" s="96"/>
      <c r="R348" s="96"/>
      <c r="S348" s="96"/>
      <c r="T348" s="96"/>
      <c r="U348" s="96"/>
      <c r="V348" s="96"/>
      <c r="W348" s="96"/>
      <c r="X348" s="96"/>
      <c r="Y348" s="96"/>
      <c r="Z348" s="96"/>
    </row>
    <row r="349">
      <c r="B349" s="96"/>
      <c r="D349" s="96"/>
      <c r="G349" s="96"/>
      <c r="L349" s="96"/>
      <c r="M349" s="96"/>
      <c r="N349" s="96"/>
      <c r="O349" s="96"/>
      <c r="P349" s="96"/>
      <c r="Q349" s="96"/>
      <c r="R349" s="96"/>
      <c r="S349" s="96"/>
      <c r="T349" s="96"/>
      <c r="U349" s="96"/>
      <c r="V349" s="96"/>
      <c r="W349" s="96"/>
      <c r="X349" s="96"/>
      <c r="Y349" s="96"/>
      <c r="Z349" s="96"/>
    </row>
    <row r="350">
      <c r="B350" s="96"/>
      <c r="D350" s="96"/>
      <c r="G350" s="96"/>
      <c r="L350" s="96"/>
      <c r="M350" s="96"/>
      <c r="N350" s="96"/>
      <c r="O350" s="96"/>
      <c r="P350" s="96"/>
      <c r="Q350" s="96"/>
      <c r="R350" s="96"/>
      <c r="S350" s="96"/>
      <c r="T350" s="96"/>
      <c r="U350" s="96"/>
      <c r="V350" s="96"/>
      <c r="W350" s="96"/>
      <c r="X350" s="96"/>
      <c r="Y350" s="96"/>
      <c r="Z350" s="96"/>
    </row>
    <row r="351">
      <c r="B351" s="96"/>
      <c r="D351" s="96"/>
      <c r="G351" s="96"/>
      <c r="L351" s="96"/>
      <c r="M351" s="96"/>
      <c r="N351" s="96"/>
      <c r="O351" s="96"/>
      <c r="P351" s="96"/>
      <c r="Q351" s="96"/>
      <c r="R351" s="96"/>
      <c r="S351" s="96"/>
      <c r="T351" s="96"/>
      <c r="U351" s="96"/>
      <c r="V351" s="96"/>
      <c r="W351" s="96"/>
      <c r="X351" s="96"/>
      <c r="Y351" s="96"/>
      <c r="Z351" s="96"/>
    </row>
    <row r="352">
      <c r="B352" s="96"/>
      <c r="D352" s="96"/>
      <c r="G352" s="96"/>
      <c r="L352" s="96"/>
      <c r="M352" s="96"/>
      <c r="N352" s="96"/>
      <c r="O352" s="96"/>
      <c r="P352" s="96"/>
      <c r="Q352" s="96"/>
      <c r="R352" s="96"/>
      <c r="S352" s="96"/>
      <c r="T352" s="96"/>
      <c r="U352" s="96"/>
      <c r="V352" s="96"/>
      <c r="W352" s="96"/>
      <c r="X352" s="96"/>
      <c r="Y352" s="96"/>
      <c r="Z352" s="96"/>
    </row>
    <row r="353">
      <c r="B353" s="96"/>
      <c r="D353" s="96"/>
      <c r="G353" s="96"/>
      <c r="L353" s="96"/>
      <c r="M353" s="96"/>
      <c r="N353" s="96"/>
      <c r="O353" s="96"/>
      <c r="P353" s="96"/>
      <c r="Q353" s="96"/>
      <c r="R353" s="96"/>
      <c r="S353" s="96"/>
      <c r="T353" s="96"/>
      <c r="U353" s="96"/>
      <c r="V353" s="96"/>
      <c r="W353" s="96"/>
      <c r="X353" s="96"/>
      <c r="Y353" s="96"/>
      <c r="Z353" s="96"/>
    </row>
    <row r="354">
      <c r="B354" s="96"/>
      <c r="D354" s="96"/>
      <c r="G354" s="96"/>
      <c r="L354" s="96"/>
      <c r="M354" s="96"/>
      <c r="N354" s="96"/>
      <c r="O354" s="96"/>
      <c r="P354" s="96"/>
      <c r="Q354" s="96"/>
      <c r="R354" s="96"/>
      <c r="S354" s="96"/>
      <c r="T354" s="96"/>
      <c r="U354" s="96"/>
      <c r="V354" s="96"/>
      <c r="W354" s="96"/>
      <c r="X354" s="96"/>
      <c r="Y354" s="96"/>
      <c r="Z354" s="96"/>
    </row>
    <row r="355">
      <c r="B355" s="96"/>
      <c r="D355" s="96"/>
      <c r="G355" s="96"/>
      <c r="L355" s="96"/>
      <c r="M355" s="96"/>
      <c r="N355" s="96"/>
      <c r="O355" s="96"/>
      <c r="P355" s="96"/>
      <c r="Q355" s="96"/>
      <c r="R355" s="96"/>
      <c r="S355" s="96"/>
      <c r="T355" s="96"/>
      <c r="U355" s="96"/>
      <c r="V355" s="96"/>
      <c r="W355" s="96"/>
      <c r="X355" s="96"/>
      <c r="Y355" s="96"/>
      <c r="Z355" s="96"/>
    </row>
    <row r="356">
      <c r="B356" s="96"/>
      <c r="D356" s="96"/>
      <c r="G356" s="96"/>
      <c r="L356" s="96"/>
      <c r="M356" s="96"/>
      <c r="N356" s="96"/>
      <c r="O356" s="96"/>
      <c r="P356" s="96"/>
      <c r="Q356" s="96"/>
      <c r="R356" s="96"/>
      <c r="S356" s="96"/>
      <c r="T356" s="96"/>
      <c r="U356" s="96"/>
      <c r="V356" s="96"/>
      <c r="W356" s="96"/>
      <c r="X356" s="96"/>
      <c r="Y356" s="96"/>
      <c r="Z356" s="96"/>
    </row>
    <row r="357">
      <c r="B357" s="96"/>
      <c r="D357" s="96"/>
      <c r="G357" s="96"/>
      <c r="L357" s="96"/>
      <c r="M357" s="96"/>
      <c r="N357" s="96"/>
      <c r="O357" s="96"/>
      <c r="P357" s="96"/>
      <c r="Q357" s="96"/>
      <c r="R357" s="96"/>
      <c r="S357" s="96"/>
      <c r="T357" s="96"/>
      <c r="U357" s="96"/>
      <c r="V357" s="96"/>
      <c r="W357" s="96"/>
      <c r="X357" s="96"/>
      <c r="Y357" s="96"/>
      <c r="Z357" s="96"/>
    </row>
    <row r="358">
      <c r="B358" s="96"/>
      <c r="D358" s="96"/>
      <c r="G358" s="96"/>
      <c r="L358" s="96"/>
      <c r="M358" s="96"/>
      <c r="N358" s="96"/>
      <c r="O358" s="96"/>
      <c r="P358" s="96"/>
      <c r="Q358" s="96"/>
      <c r="R358" s="96"/>
      <c r="S358" s="96"/>
      <c r="T358" s="96"/>
      <c r="U358" s="96"/>
      <c r="V358" s="96"/>
      <c r="W358" s="96"/>
      <c r="X358" s="96"/>
      <c r="Y358" s="96"/>
      <c r="Z358" s="96"/>
    </row>
    <row r="359">
      <c r="B359" s="96"/>
      <c r="D359" s="96"/>
      <c r="G359" s="96"/>
      <c r="L359" s="96"/>
      <c r="M359" s="96"/>
      <c r="N359" s="96"/>
      <c r="O359" s="96"/>
      <c r="P359" s="96"/>
      <c r="Q359" s="96"/>
      <c r="R359" s="96"/>
      <c r="S359" s="96"/>
      <c r="T359" s="96"/>
      <c r="U359" s="96"/>
      <c r="V359" s="96"/>
      <c r="W359" s="96"/>
      <c r="X359" s="96"/>
      <c r="Y359" s="96"/>
      <c r="Z359" s="96"/>
    </row>
    <row r="360">
      <c r="B360" s="96"/>
      <c r="D360" s="96"/>
      <c r="G360" s="96"/>
      <c r="L360" s="96"/>
      <c r="M360" s="96"/>
      <c r="N360" s="96"/>
      <c r="O360" s="96"/>
      <c r="P360" s="96"/>
      <c r="Q360" s="96"/>
      <c r="R360" s="96"/>
      <c r="S360" s="96"/>
      <c r="T360" s="96"/>
      <c r="U360" s="96"/>
      <c r="V360" s="96"/>
      <c r="W360" s="96"/>
      <c r="X360" s="96"/>
      <c r="Y360" s="96"/>
      <c r="Z360" s="96"/>
    </row>
    <row r="361">
      <c r="B361" s="96"/>
      <c r="D361" s="96"/>
      <c r="G361" s="96"/>
      <c r="L361" s="96"/>
      <c r="M361" s="96"/>
      <c r="N361" s="96"/>
      <c r="O361" s="96"/>
      <c r="P361" s="96"/>
      <c r="Q361" s="96"/>
      <c r="R361" s="96"/>
      <c r="S361" s="96"/>
      <c r="T361" s="96"/>
      <c r="U361" s="96"/>
      <c r="V361" s="96"/>
      <c r="W361" s="96"/>
      <c r="X361" s="96"/>
      <c r="Y361" s="96"/>
      <c r="Z361" s="96"/>
    </row>
    <row r="362">
      <c r="B362" s="96"/>
      <c r="D362" s="96"/>
      <c r="G362" s="96"/>
      <c r="L362" s="96"/>
      <c r="M362" s="96"/>
      <c r="N362" s="96"/>
      <c r="O362" s="96"/>
      <c r="P362" s="96"/>
      <c r="Q362" s="96"/>
      <c r="R362" s="96"/>
      <c r="S362" s="96"/>
      <c r="T362" s="96"/>
      <c r="U362" s="96"/>
      <c r="V362" s="96"/>
      <c r="W362" s="96"/>
      <c r="X362" s="96"/>
      <c r="Y362" s="96"/>
      <c r="Z362" s="96"/>
    </row>
    <row r="363">
      <c r="B363" s="96"/>
      <c r="D363" s="96"/>
      <c r="G363" s="96"/>
      <c r="L363" s="96"/>
      <c r="M363" s="96"/>
      <c r="N363" s="96"/>
      <c r="O363" s="96"/>
      <c r="P363" s="96"/>
      <c r="Q363" s="96"/>
      <c r="R363" s="96"/>
      <c r="S363" s="96"/>
      <c r="T363" s="96"/>
      <c r="U363" s="96"/>
      <c r="V363" s="96"/>
      <c r="W363" s="96"/>
      <c r="X363" s="96"/>
      <c r="Y363" s="96"/>
      <c r="Z363" s="96"/>
    </row>
    <row r="364">
      <c r="B364" s="96"/>
      <c r="D364" s="96"/>
      <c r="G364" s="96"/>
      <c r="L364" s="96"/>
      <c r="M364" s="96"/>
      <c r="N364" s="96"/>
      <c r="O364" s="96"/>
      <c r="P364" s="96"/>
      <c r="Q364" s="96"/>
      <c r="R364" s="96"/>
      <c r="S364" s="96"/>
      <c r="T364" s="96"/>
      <c r="U364" s="96"/>
      <c r="V364" s="96"/>
      <c r="W364" s="96"/>
      <c r="X364" s="96"/>
      <c r="Y364" s="96"/>
      <c r="Z364" s="96"/>
    </row>
    <row r="365">
      <c r="B365" s="96"/>
      <c r="D365" s="96"/>
      <c r="G365" s="96"/>
      <c r="L365" s="96"/>
      <c r="M365" s="96"/>
      <c r="N365" s="96"/>
      <c r="O365" s="96"/>
      <c r="P365" s="96"/>
      <c r="Q365" s="96"/>
      <c r="R365" s="96"/>
      <c r="S365" s="96"/>
      <c r="T365" s="96"/>
      <c r="U365" s="96"/>
      <c r="V365" s="96"/>
      <c r="W365" s="96"/>
      <c r="X365" s="96"/>
      <c r="Y365" s="96"/>
      <c r="Z365" s="96"/>
    </row>
    <row r="366">
      <c r="B366" s="96"/>
      <c r="D366" s="96"/>
      <c r="G366" s="96"/>
      <c r="L366" s="96"/>
      <c r="M366" s="96"/>
      <c r="N366" s="96"/>
      <c r="O366" s="96"/>
      <c r="P366" s="96"/>
      <c r="Q366" s="96"/>
      <c r="R366" s="96"/>
      <c r="S366" s="96"/>
      <c r="T366" s="96"/>
      <c r="U366" s="96"/>
      <c r="V366" s="96"/>
      <c r="W366" s="96"/>
      <c r="X366" s="96"/>
      <c r="Y366" s="96"/>
      <c r="Z366" s="96"/>
    </row>
    <row r="367">
      <c r="B367" s="96"/>
      <c r="D367" s="96"/>
      <c r="G367" s="96"/>
      <c r="L367" s="96"/>
      <c r="M367" s="96"/>
      <c r="N367" s="96"/>
      <c r="O367" s="96"/>
      <c r="P367" s="96"/>
      <c r="Q367" s="96"/>
      <c r="R367" s="96"/>
      <c r="S367" s="96"/>
      <c r="T367" s="96"/>
      <c r="U367" s="96"/>
      <c r="V367" s="96"/>
      <c r="W367" s="96"/>
      <c r="X367" s="96"/>
      <c r="Y367" s="96"/>
      <c r="Z367" s="96"/>
    </row>
    <row r="368">
      <c r="B368" s="96"/>
      <c r="D368" s="96"/>
      <c r="G368" s="96"/>
      <c r="L368" s="96"/>
      <c r="M368" s="96"/>
      <c r="N368" s="96"/>
      <c r="O368" s="96"/>
      <c r="P368" s="96"/>
      <c r="Q368" s="96"/>
      <c r="R368" s="96"/>
      <c r="S368" s="96"/>
      <c r="T368" s="96"/>
      <c r="U368" s="96"/>
      <c r="V368" s="96"/>
      <c r="W368" s="96"/>
      <c r="X368" s="96"/>
      <c r="Y368" s="96"/>
      <c r="Z368" s="96"/>
    </row>
    <row r="369">
      <c r="B369" s="96"/>
      <c r="D369" s="96"/>
      <c r="G369" s="96"/>
      <c r="L369" s="96"/>
      <c r="M369" s="96"/>
      <c r="N369" s="96"/>
      <c r="O369" s="96"/>
      <c r="P369" s="96"/>
      <c r="Q369" s="96"/>
      <c r="R369" s="96"/>
      <c r="S369" s="96"/>
      <c r="T369" s="96"/>
      <c r="U369" s="96"/>
      <c r="V369" s="96"/>
      <c r="W369" s="96"/>
      <c r="X369" s="96"/>
      <c r="Y369" s="96"/>
      <c r="Z369" s="96"/>
    </row>
    <row r="370">
      <c r="B370" s="96"/>
      <c r="D370" s="96"/>
      <c r="G370" s="96"/>
      <c r="L370" s="96"/>
      <c r="M370" s="96"/>
      <c r="N370" s="96"/>
      <c r="O370" s="96"/>
      <c r="P370" s="96"/>
      <c r="Q370" s="96"/>
      <c r="R370" s="96"/>
      <c r="S370" s="96"/>
      <c r="T370" s="96"/>
      <c r="U370" s="96"/>
      <c r="V370" s="96"/>
      <c r="W370" s="96"/>
      <c r="X370" s="96"/>
      <c r="Y370" s="96"/>
      <c r="Z370" s="96"/>
    </row>
    <row r="371">
      <c r="B371" s="96"/>
      <c r="D371" s="96"/>
      <c r="G371" s="96"/>
      <c r="L371" s="96"/>
      <c r="M371" s="96"/>
      <c r="N371" s="96"/>
      <c r="O371" s="96"/>
      <c r="P371" s="96"/>
      <c r="Q371" s="96"/>
      <c r="R371" s="96"/>
      <c r="S371" s="96"/>
      <c r="T371" s="96"/>
      <c r="U371" s="96"/>
      <c r="V371" s="96"/>
      <c r="W371" s="96"/>
      <c r="X371" s="96"/>
      <c r="Y371" s="96"/>
      <c r="Z371" s="96"/>
    </row>
    <row r="372">
      <c r="B372" s="96"/>
      <c r="D372" s="96"/>
      <c r="G372" s="96"/>
      <c r="L372" s="96"/>
      <c r="M372" s="96"/>
      <c r="N372" s="96"/>
      <c r="O372" s="96"/>
      <c r="P372" s="96"/>
      <c r="Q372" s="96"/>
      <c r="R372" s="96"/>
      <c r="S372" s="96"/>
      <c r="T372" s="96"/>
      <c r="U372" s="96"/>
      <c r="V372" s="96"/>
      <c r="W372" s="96"/>
      <c r="X372" s="96"/>
      <c r="Y372" s="96"/>
      <c r="Z372" s="96"/>
    </row>
    <row r="373">
      <c r="B373" s="96"/>
      <c r="D373" s="96"/>
      <c r="G373" s="96"/>
      <c r="L373" s="96"/>
      <c r="M373" s="96"/>
      <c r="N373" s="96"/>
      <c r="O373" s="96"/>
      <c r="P373" s="96"/>
      <c r="Q373" s="96"/>
      <c r="R373" s="96"/>
      <c r="S373" s="96"/>
      <c r="T373" s="96"/>
      <c r="U373" s="96"/>
      <c r="V373" s="96"/>
      <c r="W373" s="96"/>
      <c r="X373" s="96"/>
      <c r="Y373" s="96"/>
      <c r="Z373" s="96"/>
    </row>
    <row r="374">
      <c r="B374" s="96"/>
      <c r="D374" s="96"/>
      <c r="G374" s="96"/>
      <c r="L374" s="96"/>
      <c r="M374" s="96"/>
      <c r="N374" s="96"/>
      <c r="O374" s="96"/>
      <c r="P374" s="96"/>
      <c r="Q374" s="96"/>
      <c r="R374" s="96"/>
      <c r="S374" s="96"/>
      <c r="T374" s="96"/>
      <c r="U374" s="96"/>
      <c r="V374" s="96"/>
      <c r="W374" s="96"/>
      <c r="X374" s="96"/>
      <c r="Y374" s="96"/>
      <c r="Z374" s="96"/>
    </row>
    <row r="375">
      <c r="B375" s="96"/>
      <c r="D375" s="96"/>
      <c r="G375" s="96"/>
      <c r="L375" s="96"/>
      <c r="M375" s="96"/>
      <c r="N375" s="96"/>
      <c r="O375" s="96"/>
      <c r="P375" s="96"/>
      <c r="Q375" s="96"/>
      <c r="R375" s="96"/>
      <c r="S375" s="96"/>
      <c r="T375" s="96"/>
      <c r="U375" s="96"/>
      <c r="V375" s="96"/>
      <c r="W375" s="96"/>
      <c r="X375" s="96"/>
      <c r="Y375" s="96"/>
      <c r="Z375" s="96"/>
    </row>
    <row r="376">
      <c r="B376" s="96"/>
      <c r="D376" s="96"/>
      <c r="G376" s="96"/>
      <c r="L376" s="96"/>
      <c r="M376" s="96"/>
      <c r="N376" s="96"/>
      <c r="O376" s="96"/>
      <c r="P376" s="96"/>
      <c r="Q376" s="96"/>
      <c r="R376" s="96"/>
      <c r="S376" s="96"/>
      <c r="T376" s="96"/>
      <c r="U376" s="96"/>
      <c r="V376" s="96"/>
      <c r="W376" s="96"/>
      <c r="X376" s="96"/>
      <c r="Y376" s="96"/>
      <c r="Z376" s="96"/>
    </row>
    <row r="377">
      <c r="B377" s="96"/>
      <c r="D377" s="96"/>
      <c r="G377" s="96"/>
      <c r="L377" s="96"/>
      <c r="M377" s="96"/>
      <c r="N377" s="96"/>
      <c r="O377" s="96"/>
      <c r="P377" s="96"/>
      <c r="Q377" s="96"/>
      <c r="R377" s="96"/>
      <c r="S377" s="96"/>
      <c r="T377" s="96"/>
      <c r="U377" s="96"/>
      <c r="V377" s="96"/>
      <c r="W377" s="96"/>
      <c r="X377" s="96"/>
      <c r="Y377" s="96"/>
      <c r="Z377" s="96"/>
    </row>
    <row r="378">
      <c r="B378" s="96"/>
      <c r="D378" s="96"/>
      <c r="G378" s="96"/>
      <c r="L378" s="96"/>
      <c r="M378" s="96"/>
      <c r="N378" s="96"/>
      <c r="O378" s="96"/>
      <c r="P378" s="96"/>
      <c r="Q378" s="96"/>
      <c r="R378" s="96"/>
      <c r="S378" s="96"/>
      <c r="T378" s="96"/>
      <c r="U378" s="96"/>
      <c r="V378" s="96"/>
      <c r="W378" s="96"/>
      <c r="X378" s="96"/>
      <c r="Y378" s="96"/>
      <c r="Z378" s="96"/>
    </row>
    <row r="379">
      <c r="B379" s="96"/>
      <c r="D379" s="96"/>
      <c r="G379" s="96"/>
      <c r="L379" s="96"/>
      <c r="M379" s="96"/>
      <c r="N379" s="96"/>
      <c r="O379" s="96"/>
      <c r="P379" s="96"/>
      <c r="Q379" s="96"/>
      <c r="R379" s="96"/>
      <c r="S379" s="96"/>
      <c r="T379" s="96"/>
      <c r="U379" s="96"/>
      <c r="V379" s="96"/>
      <c r="W379" s="96"/>
      <c r="X379" s="96"/>
      <c r="Y379" s="96"/>
      <c r="Z379" s="96"/>
    </row>
    <row r="380">
      <c r="B380" s="96"/>
      <c r="D380" s="96"/>
      <c r="G380" s="96"/>
      <c r="L380" s="96"/>
      <c r="M380" s="96"/>
      <c r="N380" s="96"/>
      <c r="O380" s="96"/>
      <c r="P380" s="96"/>
      <c r="Q380" s="96"/>
      <c r="R380" s="96"/>
      <c r="S380" s="96"/>
      <c r="T380" s="96"/>
      <c r="U380" s="96"/>
      <c r="V380" s="96"/>
      <c r="W380" s="96"/>
      <c r="X380" s="96"/>
      <c r="Y380" s="96"/>
      <c r="Z380" s="96"/>
    </row>
    <row r="381">
      <c r="B381" s="96"/>
      <c r="D381" s="96"/>
      <c r="G381" s="96"/>
      <c r="L381" s="96"/>
      <c r="M381" s="96"/>
      <c r="N381" s="96"/>
      <c r="O381" s="96"/>
      <c r="P381" s="96"/>
      <c r="Q381" s="96"/>
      <c r="R381" s="96"/>
      <c r="S381" s="96"/>
      <c r="T381" s="96"/>
      <c r="U381" s="96"/>
      <c r="V381" s="96"/>
      <c r="W381" s="96"/>
      <c r="X381" s="96"/>
      <c r="Y381" s="96"/>
      <c r="Z381" s="96"/>
    </row>
    <row r="382">
      <c r="B382" s="96"/>
      <c r="D382" s="96"/>
      <c r="G382" s="96"/>
      <c r="L382" s="96"/>
      <c r="M382" s="96"/>
      <c r="N382" s="96"/>
      <c r="O382" s="96"/>
      <c r="P382" s="96"/>
      <c r="Q382" s="96"/>
      <c r="R382" s="96"/>
      <c r="S382" s="96"/>
      <c r="T382" s="96"/>
      <c r="U382" s="96"/>
      <c r="V382" s="96"/>
      <c r="W382" s="96"/>
      <c r="X382" s="96"/>
      <c r="Y382" s="96"/>
      <c r="Z382" s="96"/>
    </row>
    <row r="383">
      <c r="B383" s="96"/>
      <c r="D383" s="96"/>
      <c r="G383" s="96"/>
      <c r="L383" s="96"/>
      <c r="M383" s="96"/>
      <c r="N383" s="96"/>
      <c r="O383" s="96"/>
      <c r="P383" s="96"/>
      <c r="Q383" s="96"/>
      <c r="R383" s="96"/>
      <c r="S383" s="96"/>
      <c r="T383" s="96"/>
      <c r="U383" s="96"/>
      <c r="V383" s="96"/>
      <c r="W383" s="96"/>
      <c r="X383" s="96"/>
      <c r="Y383" s="96"/>
      <c r="Z383" s="96"/>
    </row>
    <row r="384">
      <c r="B384" s="96"/>
      <c r="D384" s="96"/>
      <c r="G384" s="96"/>
      <c r="L384" s="96"/>
      <c r="M384" s="96"/>
      <c r="N384" s="96"/>
      <c r="O384" s="96"/>
      <c r="P384" s="96"/>
      <c r="Q384" s="96"/>
      <c r="R384" s="96"/>
      <c r="S384" s="96"/>
      <c r="T384" s="96"/>
      <c r="U384" s="96"/>
      <c r="V384" s="96"/>
      <c r="W384" s="96"/>
      <c r="X384" s="96"/>
      <c r="Y384" s="96"/>
      <c r="Z384" s="96"/>
    </row>
    <row r="385">
      <c r="B385" s="96"/>
      <c r="D385" s="96"/>
      <c r="G385" s="96"/>
      <c r="L385" s="96"/>
      <c r="M385" s="96"/>
      <c r="N385" s="96"/>
      <c r="O385" s="96"/>
      <c r="P385" s="96"/>
      <c r="Q385" s="96"/>
      <c r="R385" s="96"/>
      <c r="S385" s="96"/>
      <c r="T385" s="96"/>
      <c r="U385" s="96"/>
      <c r="V385" s="96"/>
      <c r="W385" s="96"/>
      <c r="X385" s="96"/>
      <c r="Y385" s="96"/>
      <c r="Z385" s="96"/>
    </row>
    <row r="386">
      <c r="B386" s="96"/>
      <c r="D386" s="96"/>
      <c r="G386" s="96"/>
      <c r="L386" s="96"/>
      <c r="M386" s="96"/>
      <c r="N386" s="96"/>
      <c r="O386" s="96"/>
      <c r="P386" s="96"/>
      <c r="Q386" s="96"/>
      <c r="R386" s="96"/>
      <c r="S386" s="96"/>
      <c r="T386" s="96"/>
      <c r="U386" s="96"/>
      <c r="V386" s="96"/>
      <c r="W386" s="96"/>
      <c r="X386" s="96"/>
      <c r="Y386" s="96"/>
      <c r="Z386" s="96"/>
    </row>
    <row r="387">
      <c r="B387" s="96"/>
      <c r="D387" s="96"/>
      <c r="G387" s="96"/>
      <c r="L387" s="96"/>
      <c r="M387" s="96"/>
      <c r="N387" s="96"/>
      <c r="O387" s="96"/>
      <c r="P387" s="96"/>
      <c r="Q387" s="96"/>
      <c r="R387" s="96"/>
      <c r="S387" s="96"/>
      <c r="T387" s="96"/>
      <c r="U387" s="96"/>
      <c r="V387" s="96"/>
      <c r="W387" s="96"/>
      <c r="X387" s="96"/>
      <c r="Y387" s="96"/>
      <c r="Z387" s="96"/>
    </row>
    <row r="388">
      <c r="B388" s="96"/>
      <c r="D388" s="96"/>
      <c r="G388" s="96"/>
      <c r="L388" s="96"/>
      <c r="M388" s="96"/>
      <c r="N388" s="96"/>
      <c r="O388" s="96"/>
      <c r="P388" s="96"/>
      <c r="Q388" s="96"/>
      <c r="R388" s="96"/>
      <c r="S388" s="96"/>
      <c r="T388" s="96"/>
      <c r="U388" s="96"/>
      <c r="V388" s="96"/>
      <c r="W388" s="96"/>
      <c r="X388" s="96"/>
      <c r="Y388" s="96"/>
      <c r="Z388" s="96"/>
    </row>
    <row r="389">
      <c r="B389" s="96"/>
      <c r="D389" s="96"/>
      <c r="G389" s="96"/>
      <c r="L389" s="96"/>
      <c r="M389" s="96"/>
      <c r="N389" s="96"/>
      <c r="O389" s="96"/>
      <c r="P389" s="96"/>
      <c r="Q389" s="96"/>
      <c r="R389" s="96"/>
      <c r="S389" s="96"/>
      <c r="T389" s="96"/>
      <c r="U389" s="96"/>
      <c r="V389" s="96"/>
      <c r="W389" s="96"/>
      <c r="X389" s="96"/>
      <c r="Y389" s="96"/>
      <c r="Z389" s="96"/>
    </row>
    <row r="390">
      <c r="B390" s="96"/>
      <c r="D390" s="96"/>
      <c r="G390" s="96"/>
      <c r="L390" s="96"/>
      <c r="M390" s="96"/>
      <c r="N390" s="96"/>
      <c r="O390" s="96"/>
      <c r="P390" s="96"/>
      <c r="Q390" s="96"/>
      <c r="R390" s="96"/>
      <c r="S390" s="96"/>
      <c r="T390" s="96"/>
      <c r="U390" s="96"/>
      <c r="V390" s="96"/>
      <c r="W390" s="96"/>
      <c r="X390" s="96"/>
      <c r="Y390" s="96"/>
      <c r="Z390" s="96"/>
    </row>
    <row r="391">
      <c r="B391" s="96"/>
      <c r="D391" s="96"/>
      <c r="G391" s="96"/>
      <c r="L391" s="96"/>
      <c r="M391" s="96"/>
      <c r="N391" s="96"/>
      <c r="O391" s="96"/>
      <c r="P391" s="96"/>
      <c r="Q391" s="96"/>
      <c r="R391" s="96"/>
      <c r="S391" s="96"/>
      <c r="T391" s="96"/>
      <c r="U391" s="96"/>
      <c r="V391" s="96"/>
      <c r="W391" s="96"/>
      <c r="X391" s="96"/>
      <c r="Y391" s="96"/>
      <c r="Z391" s="96"/>
    </row>
    <row r="392">
      <c r="B392" s="96"/>
      <c r="D392" s="96"/>
      <c r="G392" s="96"/>
      <c r="L392" s="96"/>
      <c r="M392" s="96"/>
      <c r="N392" s="96"/>
      <c r="O392" s="96"/>
      <c r="P392" s="96"/>
      <c r="Q392" s="96"/>
      <c r="R392" s="96"/>
      <c r="S392" s="96"/>
      <c r="T392" s="96"/>
      <c r="U392" s="96"/>
      <c r="V392" s="96"/>
      <c r="W392" s="96"/>
      <c r="X392" s="96"/>
      <c r="Y392" s="96"/>
      <c r="Z392" s="96"/>
    </row>
    <row r="393">
      <c r="B393" s="96"/>
      <c r="D393" s="96"/>
      <c r="G393" s="96"/>
      <c r="L393" s="96"/>
      <c r="M393" s="96"/>
      <c r="N393" s="96"/>
      <c r="O393" s="96"/>
      <c r="P393" s="96"/>
      <c r="Q393" s="96"/>
      <c r="R393" s="96"/>
      <c r="S393" s="96"/>
      <c r="T393" s="96"/>
      <c r="U393" s="96"/>
      <c r="V393" s="96"/>
      <c r="W393" s="96"/>
      <c r="X393" s="96"/>
      <c r="Y393" s="96"/>
      <c r="Z393" s="96"/>
    </row>
    <row r="394">
      <c r="B394" s="96"/>
      <c r="D394" s="96"/>
      <c r="G394" s="96"/>
      <c r="L394" s="96"/>
      <c r="M394" s="96"/>
      <c r="N394" s="96"/>
      <c r="O394" s="96"/>
      <c r="P394" s="96"/>
      <c r="Q394" s="96"/>
      <c r="R394" s="96"/>
      <c r="S394" s="96"/>
      <c r="T394" s="96"/>
      <c r="U394" s="96"/>
      <c r="V394" s="96"/>
      <c r="W394" s="96"/>
      <c r="X394" s="96"/>
      <c r="Y394" s="96"/>
      <c r="Z394" s="96"/>
    </row>
    <row r="395">
      <c r="B395" s="96"/>
      <c r="D395" s="96"/>
      <c r="G395" s="96"/>
      <c r="L395" s="96"/>
      <c r="M395" s="96"/>
      <c r="N395" s="96"/>
      <c r="O395" s="96"/>
      <c r="P395" s="96"/>
      <c r="Q395" s="96"/>
      <c r="R395" s="96"/>
      <c r="S395" s="96"/>
      <c r="T395" s="96"/>
      <c r="U395" s="96"/>
      <c r="V395" s="96"/>
      <c r="W395" s="96"/>
      <c r="X395" s="96"/>
      <c r="Y395" s="96"/>
      <c r="Z395" s="96"/>
    </row>
    <row r="396">
      <c r="B396" s="96"/>
      <c r="D396" s="96"/>
      <c r="G396" s="96"/>
      <c r="L396" s="96"/>
      <c r="M396" s="96"/>
      <c r="N396" s="96"/>
      <c r="O396" s="96"/>
      <c r="P396" s="96"/>
      <c r="Q396" s="96"/>
      <c r="R396" s="96"/>
      <c r="S396" s="96"/>
      <c r="T396" s="96"/>
      <c r="U396" s="96"/>
      <c r="V396" s="96"/>
      <c r="W396" s="96"/>
      <c r="X396" s="96"/>
      <c r="Y396" s="96"/>
      <c r="Z396" s="96"/>
    </row>
    <row r="397">
      <c r="B397" s="96"/>
      <c r="D397" s="96"/>
      <c r="G397" s="96"/>
      <c r="L397" s="96"/>
      <c r="M397" s="96"/>
      <c r="N397" s="96"/>
      <c r="O397" s="96"/>
      <c r="P397" s="96"/>
      <c r="Q397" s="96"/>
      <c r="R397" s="96"/>
      <c r="S397" s="96"/>
      <c r="T397" s="96"/>
      <c r="U397" s="96"/>
      <c r="V397" s="96"/>
      <c r="W397" s="96"/>
      <c r="X397" s="96"/>
      <c r="Y397" s="96"/>
      <c r="Z397" s="96"/>
    </row>
    <row r="398">
      <c r="B398" s="96"/>
      <c r="D398" s="96"/>
      <c r="G398" s="96"/>
      <c r="L398" s="96"/>
      <c r="M398" s="96"/>
      <c r="N398" s="96"/>
      <c r="O398" s="96"/>
      <c r="P398" s="96"/>
      <c r="Q398" s="96"/>
      <c r="R398" s="96"/>
      <c r="S398" s="96"/>
      <c r="T398" s="96"/>
      <c r="U398" s="96"/>
      <c r="V398" s="96"/>
      <c r="W398" s="96"/>
      <c r="X398" s="96"/>
      <c r="Y398" s="96"/>
      <c r="Z398" s="96"/>
    </row>
    <row r="399">
      <c r="B399" s="96"/>
      <c r="D399" s="96"/>
      <c r="G399" s="96"/>
      <c r="L399" s="96"/>
      <c r="M399" s="96"/>
      <c r="N399" s="96"/>
      <c r="O399" s="96"/>
      <c r="P399" s="96"/>
      <c r="Q399" s="96"/>
      <c r="R399" s="96"/>
      <c r="S399" s="96"/>
      <c r="T399" s="96"/>
      <c r="U399" s="96"/>
      <c r="V399" s="96"/>
      <c r="W399" s="96"/>
      <c r="X399" s="96"/>
      <c r="Y399" s="96"/>
      <c r="Z399" s="96"/>
    </row>
    <row r="400">
      <c r="B400" s="96"/>
      <c r="D400" s="96"/>
      <c r="G400" s="96"/>
      <c r="L400" s="96"/>
      <c r="M400" s="96"/>
      <c r="N400" s="96"/>
      <c r="O400" s="96"/>
      <c r="P400" s="96"/>
      <c r="Q400" s="96"/>
      <c r="R400" s="96"/>
      <c r="S400" s="96"/>
      <c r="T400" s="96"/>
      <c r="U400" s="96"/>
      <c r="V400" s="96"/>
      <c r="W400" s="96"/>
      <c r="X400" s="96"/>
      <c r="Y400" s="96"/>
      <c r="Z400" s="96"/>
    </row>
    <row r="401">
      <c r="B401" s="96"/>
      <c r="D401" s="96"/>
      <c r="G401" s="96"/>
      <c r="L401" s="96"/>
      <c r="M401" s="96"/>
      <c r="N401" s="96"/>
      <c r="O401" s="96"/>
      <c r="P401" s="96"/>
      <c r="Q401" s="96"/>
      <c r="R401" s="96"/>
      <c r="S401" s="96"/>
      <c r="T401" s="96"/>
      <c r="U401" s="96"/>
      <c r="V401" s="96"/>
      <c r="W401" s="96"/>
      <c r="X401" s="96"/>
      <c r="Y401" s="96"/>
      <c r="Z401" s="96"/>
    </row>
    <row r="402">
      <c r="B402" s="96"/>
      <c r="D402" s="96"/>
      <c r="G402" s="96"/>
      <c r="L402" s="96"/>
      <c r="M402" s="96"/>
      <c r="N402" s="96"/>
      <c r="O402" s="96"/>
      <c r="P402" s="96"/>
      <c r="Q402" s="96"/>
      <c r="R402" s="96"/>
      <c r="S402" s="96"/>
      <c r="T402" s="96"/>
      <c r="U402" s="96"/>
      <c r="V402" s="96"/>
      <c r="W402" s="96"/>
      <c r="X402" s="96"/>
      <c r="Y402" s="96"/>
      <c r="Z402" s="96"/>
    </row>
    <row r="403">
      <c r="B403" s="96"/>
      <c r="D403" s="96"/>
      <c r="G403" s="96"/>
      <c r="L403" s="96"/>
      <c r="M403" s="96"/>
      <c r="N403" s="96"/>
      <c r="O403" s="96"/>
      <c r="P403" s="96"/>
      <c r="Q403" s="96"/>
      <c r="R403" s="96"/>
      <c r="S403" s="96"/>
      <c r="T403" s="96"/>
      <c r="U403" s="96"/>
      <c r="V403" s="96"/>
      <c r="W403" s="96"/>
      <c r="X403" s="96"/>
      <c r="Y403" s="96"/>
      <c r="Z403" s="96"/>
    </row>
    <row r="404">
      <c r="B404" s="96"/>
      <c r="D404" s="96"/>
      <c r="G404" s="96"/>
      <c r="L404" s="96"/>
      <c r="M404" s="96"/>
      <c r="N404" s="96"/>
      <c r="O404" s="96"/>
      <c r="P404" s="96"/>
      <c r="Q404" s="96"/>
      <c r="R404" s="96"/>
      <c r="S404" s="96"/>
      <c r="T404" s="96"/>
      <c r="U404" s="96"/>
      <c r="V404" s="96"/>
      <c r="W404" s="96"/>
      <c r="X404" s="96"/>
      <c r="Y404" s="96"/>
      <c r="Z404" s="96"/>
    </row>
    <row r="405">
      <c r="B405" s="96"/>
      <c r="D405" s="96"/>
      <c r="G405" s="96"/>
      <c r="L405" s="96"/>
      <c r="M405" s="96"/>
      <c r="N405" s="96"/>
      <c r="O405" s="96"/>
      <c r="P405" s="96"/>
      <c r="Q405" s="96"/>
      <c r="R405" s="96"/>
      <c r="S405" s="96"/>
      <c r="T405" s="96"/>
      <c r="U405" s="96"/>
      <c r="V405" s="96"/>
      <c r="W405" s="96"/>
      <c r="X405" s="96"/>
      <c r="Y405" s="96"/>
      <c r="Z405" s="96"/>
    </row>
    <row r="406">
      <c r="B406" s="96"/>
      <c r="D406" s="96"/>
      <c r="G406" s="96"/>
      <c r="L406" s="96"/>
      <c r="M406" s="96"/>
      <c r="N406" s="96"/>
      <c r="O406" s="96"/>
      <c r="P406" s="96"/>
      <c r="Q406" s="96"/>
      <c r="R406" s="96"/>
      <c r="S406" s="96"/>
      <c r="T406" s="96"/>
      <c r="U406" s="96"/>
      <c r="V406" s="96"/>
      <c r="W406" s="96"/>
      <c r="X406" s="96"/>
      <c r="Y406" s="96"/>
      <c r="Z406" s="96"/>
    </row>
    <row r="407">
      <c r="B407" s="96"/>
      <c r="D407" s="96"/>
      <c r="G407" s="96"/>
      <c r="L407" s="96"/>
      <c r="M407" s="96"/>
      <c r="N407" s="96"/>
      <c r="O407" s="96"/>
      <c r="P407" s="96"/>
      <c r="Q407" s="96"/>
      <c r="R407" s="96"/>
      <c r="S407" s="96"/>
      <c r="T407" s="96"/>
      <c r="U407" s="96"/>
      <c r="V407" s="96"/>
      <c r="W407" s="96"/>
      <c r="X407" s="96"/>
      <c r="Y407" s="96"/>
      <c r="Z407" s="96"/>
    </row>
    <row r="408">
      <c r="B408" s="96"/>
      <c r="D408" s="96"/>
      <c r="G408" s="96"/>
      <c r="L408" s="96"/>
      <c r="M408" s="96"/>
      <c r="N408" s="96"/>
      <c r="O408" s="96"/>
      <c r="P408" s="96"/>
      <c r="Q408" s="96"/>
      <c r="R408" s="96"/>
      <c r="S408" s="96"/>
      <c r="T408" s="96"/>
      <c r="U408" s="96"/>
      <c r="V408" s="96"/>
      <c r="W408" s="96"/>
      <c r="X408" s="96"/>
      <c r="Y408" s="96"/>
      <c r="Z408" s="96"/>
    </row>
    <row r="409">
      <c r="B409" s="96"/>
      <c r="D409" s="96"/>
      <c r="G409" s="96"/>
      <c r="L409" s="96"/>
      <c r="M409" s="96"/>
      <c r="N409" s="96"/>
      <c r="O409" s="96"/>
      <c r="P409" s="96"/>
      <c r="Q409" s="96"/>
      <c r="R409" s="96"/>
      <c r="S409" s="96"/>
      <c r="T409" s="96"/>
      <c r="U409" s="96"/>
      <c r="V409" s="96"/>
      <c r="W409" s="96"/>
      <c r="X409" s="96"/>
      <c r="Y409" s="96"/>
      <c r="Z409" s="96"/>
    </row>
    <row r="410">
      <c r="B410" s="96"/>
      <c r="D410" s="96"/>
      <c r="G410" s="96"/>
      <c r="L410" s="96"/>
      <c r="M410" s="96"/>
      <c r="N410" s="96"/>
      <c r="O410" s="96"/>
      <c r="P410" s="96"/>
      <c r="Q410" s="96"/>
      <c r="R410" s="96"/>
      <c r="S410" s="96"/>
      <c r="T410" s="96"/>
      <c r="U410" s="96"/>
      <c r="V410" s="96"/>
      <c r="W410" s="96"/>
      <c r="X410" s="96"/>
      <c r="Y410" s="96"/>
      <c r="Z410" s="96"/>
    </row>
    <row r="411">
      <c r="B411" s="96"/>
      <c r="D411" s="96"/>
      <c r="G411" s="96"/>
      <c r="L411" s="96"/>
      <c r="M411" s="96"/>
      <c r="N411" s="96"/>
      <c r="O411" s="96"/>
      <c r="P411" s="96"/>
      <c r="Q411" s="96"/>
      <c r="R411" s="96"/>
      <c r="S411" s="96"/>
      <c r="T411" s="96"/>
      <c r="U411" s="96"/>
      <c r="V411" s="96"/>
      <c r="W411" s="96"/>
      <c r="X411" s="96"/>
      <c r="Y411" s="96"/>
      <c r="Z411" s="96"/>
    </row>
    <row r="412">
      <c r="B412" s="96"/>
      <c r="D412" s="96"/>
      <c r="G412" s="96"/>
      <c r="L412" s="96"/>
      <c r="M412" s="96"/>
      <c r="N412" s="96"/>
      <c r="O412" s="96"/>
      <c r="P412" s="96"/>
      <c r="Q412" s="96"/>
      <c r="R412" s="96"/>
      <c r="S412" s="96"/>
      <c r="T412" s="96"/>
      <c r="U412" s="96"/>
      <c r="V412" s="96"/>
      <c r="W412" s="96"/>
      <c r="X412" s="96"/>
      <c r="Y412" s="96"/>
      <c r="Z412" s="96"/>
    </row>
    <row r="413">
      <c r="B413" s="96"/>
      <c r="D413" s="96"/>
      <c r="G413" s="96"/>
      <c r="L413" s="96"/>
      <c r="M413" s="96"/>
      <c r="N413" s="96"/>
      <c r="O413" s="96"/>
      <c r="P413" s="96"/>
      <c r="Q413" s="96"/>
      <c r="R413" s="96"/>
      <c r="S413" s="96"/>
      <c r="T413" s="96"/>
      <c r="U413" s="96"/>
      <c r="V413" s="96"/>
      <c r="W413" s="96"/>
      <c r="X413" s="96"/>
      <c r="Y413" s="96"/>
      <c r="Z413" s="96"/>
    </row>
    <row r="414">
      <c r="B414" s="96"/>
      <c r="D414" s="96"/>
      <c r="G414" s="96"/>
      <c r="L414" s="96"/>
      <c r="M414" s="96"/>
      <c r="N414" s="96"/>
      <c r="O414" s="96"/>
      <c r="P414" s="96"/>
      <c r="Q414" s="96"/>
      <c r="R414" s="96"/>
      <c r="S414" s="96"/>
      <c r="T414" s="96"/>
      <c r="U414" s="96"/>
      <c r="V414" s="96"/>
      <c r="W414" s="96"/>
      <c r="X414" s="96"/>
      <c r="Y414" s="96"/>
      <c r="Z414" s="96"/>
    </row>
    <row r="415">
      <c r="B415" s="96"/>
      <c r="D415" s="96"/>
      <c r="G415" s="96"/>
      <c r="L415" s="96"/>
      <c r="M415" s="96"/>
      <c r="N415" s="96"/>
      <c r="O415" s="96"/>
      <c r="P415" s="96"/>
      <c r="Q415" s="96"/>
      <c r="R415" s="96"/>
      <c r="S415" s="96"/>
      <c r="T415" s="96"/>
      <c r="U415" s="96"/>
      <c r="V415" s="96"/>
      <c r="W415" s="96"/>
      <c r="X415" s="96"/>
      <c r="Y415" s="96"/>
      <c r="Z415" s="96"/>
    </row>
    <row r="416">
      <c r="B416" s="96"/>
      <c r="D416" s="96"/>
      <c r="G416" s="96"/>
      <c r="L416" s="96"/>
      <c r="M416" s="96"/>
      <c r="N416" s="96"/>
      <c r="O416" s="96"/>
      <c r="P416" s="96"/>
      <c r="Q416" s="96"/>
      <c r="R416" s="96"/>
      <c r="S416" s="96"/>
      <c r="T416" s="96"/>
      <c r="U416" s="96"/>
      <c r="V416" s="96"/>
      <c r="W416" s="96"/>
      <c r="X416" s="96"/>
      <c r="Y416" s="96"/>
      <c r="Z416" s="96"/>
    </row>
    <row r="417">
      <c r="B417" s="96"/>
      <c r="D417" s="96"/>
      <c r="G417" s="96"/>
      <c r="L417" s="96"/>
      <c r="M417" s="96"/>
      <c r="N417" s="96"/>
      <c r="O417" s="96"/>
      <c r="P417" s="96"/>
      <c r="Q417" s="96"/>
      <c r="R417" s="96"/>
      <c r="S417" s="96"/>
      <c r="T417" s="96"/>
      <c r="U417" s="96"/>
      <c r="V417" s="96"/>
      <c r="W417" s="96"/>
      <c r="X417" s="96"/>
      <c r="Y417" s="96"/>
      <c r="Z417" s="96"/>
    </row>
    <row r="418">
      <c r="B418" s="96"/>
      <c r="D418" s="96"/>
      <c r="G418" s="96"/>
      <c r="L418" s="96"/>
      <c r="M418" s="96"/>
      <c r="N418" s="96"/>
      <c r="O418" s="96"/>
      <c r="P418" s="96"/>
      <c r="Q418" s="96"/>
      <c r="R418" s="96"/>
      <c r="S418" s="96"/>
      <c r="T418" s="96"/>
      <c r="U418" s="96"/>
      <c r="V418" s="96"/>
      <c r="W418" s="96"/>
      <c r="X418" s="96"/>
      <c r="Y418" s="96"/>
      <c r="Z418" s="96"/>
    </row>
    <row r="419">
      <c r="B419" s="96"/>
      <c r="D419" s="96"/>
      <c r="G419" s="96"/>
      <c r="L419" s="96"/>
      <c r="M419" s="96"/>
      <c r="N419" s="96"/>
      <c r="O419" s="96"/>
      <c r="P419" s="96"/>
      <c r="Q419" s="96"/>
      <c r="R419" s="96"/>
      <c r="S419" s="96"/>
      <c r="T419" s="96"/>
      <c r="U419" s="96"/>
      <c r="V419" s="96"/>
      <c r="W419" s="96"/>
      <c r="X419" s="96"/>
      <c r="Y419" s="96"/>
      <c r="Z419" s="96"/>
    </row>
    <row r="420">
      <c r="B420" s="96"/>
      <c r="D420" s="96"/>
      <c r="G420" s="96"/>
      <c r="L420" s="96"/>
      <c r="M420" s="96"/>
      <c r="N420" s="96"/>
      <c r="O420" s="96"/>
      <c r="P420" s="96"/>
      <c r="Q420" s="96"/>
      <c r="R420" s="96"/>
      <c r="S420" s="96"/>
      <c r="T420" s="96"/>
      <c r="U420" s="96"/>
      <c r="V420" s="96"/>
      <c r="W420" s="96"/>
      <c r="X420" s="96"/>
      <c r="Y420" s="96"/>
      <c r="Z420" s="96"/>
    </row>
    <row r="421">
      <c r="B421" s="96"/>
      <c r="D421" s="96"/>
      <c r="G421" s="96"/>
      <c r="L421" s="96"/>
      <c r="M421" s="96"/>
      <c r="N421" s="96"/>
      <c r="O421" s="96"/>
      <c r="P421" s="96"/>
      <c r="Q421" s="96"/>
      <c r="R421" s="96"/>
      <c r="S421" s="96"/>
      <c r="T421" s="96"/>
      <c r="U421" s="96"/>
      <c r="V421" s="96"/>
      <c r="W421" s="96"/>
      <c r="X421" s="96"/>
      <c r="Y421" s="96"/>
      <c r="Z421" s="96"/>
    </row>
    <row r="422">
      <c r="B422" s="96"/>
      <c r="D422" s="96"/>
      <c r="G422" s="96"/>
      <c r="L422" s="96"/>
      <c r="M422" s="96"/>
      <c r="N422" s="96"/>
      <c r="O422" s="96"/>
      <c r="P422" s="96"/>
      <c r="Q422" s="96"/>
      <c r="R422" s="96"/>
      <c r="S422" s="96"/>
      <c r="T422" s="96"/>
      <c r="U422" s="96"/>
      <c r="V422" s="96"/>
      <c r="W422" s="96"/>
      <c r="X422" s="96"/>
      <c r="Y422" s="96"/>
      <c r="Z422" s="96"/>
    </row>
    <row r="423">
      <c r="B423" s="96"/>
      <c r="D423" s="96"/>
      <c r="G423" s="96"/>
      <c r="L423" s="96"/>
      <c r="M423" s="96"/>
      <c r="N423" s="96"/>
      <c r="O423" s="96"/>
      <c r="P423" s="96"/>
      <c r="Q423" s="96"/>
      <c r="R423" s="96"/>
      <c r="S423" s="96"/>
      <c r="T423" s="96"/>
      <c r="U423" s="96"/>
      <c r="V423" s="96"/>
      <c r="W423" s="96"/>
      <c r="X423" s="96"/>
      <c r="Y423" s="96"/>
      <c r="Z423" s="96"/>
    </row>
    <row r="424">
      <c r="B424" s="96"/>
      <c r="D424" s="96"/>
      <c r="G424" s="96"/>
      <c r="L424" s="96"/>
      <c r="M424" s="96"/>
      <c r="N424" s="96"/>
      <c r="O424" s="96"/>
      <c r="P424" s="96"/>
      <c r="Q424" s="96"/>
      <c r="R424" s="96"/>
      <c r="S424" s="96"/>
      <c r="T424" s="96"/>
      <c r="U424" s="96"/>
      <c r="V424" s="96"/>
      <c r="W424" s="96"/>
      <c r="X424" s="96"/>
      <c r="Y424" s="96"/>
      <c r="Z424" s="96"/>
    </row>
    <row r="425">
      <c r="B425" s="96"/>
      <c r="D425" s="96"/>
      <c r="G425" s="96"/>
      <c r="L425" s="96"/>
      <c r="M425" s="96"/>
      <c r="N425" s="96"/>
      <c r="O425" s="96"/>
      <c r="P425" s="96"/>
      <c r="Q425" s="96"/>
      <c r="R425" s="96"/>
      <c r="S425" s="96"/>
      <c r="T425" s="96"/>
      <c r="U425" s="96"/>
      <c r="V425" s="96"/>
      <c r="W425" s="96"/>
      <c r="X425" s="96"/>
      <c r="Y425" s="96"/>
      <c r="Z425" s="96"/>
    </row>
    <row r="426">
      <c r="B426" s="96"/>
      <c r="D426" s="96"/>
      <c r="G426" s="96"/>
      <c r="L426" s="96"/>
      <c r="M426" s="96"/>
      <c r="N426" s="96"/>
      <c r="O426" s="96"/>
      <c r="P426" s="96"/>
      <c r="Q426" s="96"/>
      <c r="R426" s="96"/>
      <c r="S426" s="96"/>
      <c r="T426" s="96"/>
      <c r="U426" s="96"/>
      <c r="V426" s="96"/>
      <c r="W426" s="96"/>
      <c r="X426" s="96"/>
      <c r="Y426" s="96"/>
      <c r="Z426" s="96"/>
    </row>
    <row r="427">
      <c r="B427" s="96"/>
      <c r="D427" s="96"/>
      <c r="G427" s="96"/>
      <c r="L427" s="96"/>
      <c r="M427" s="96"/>
      <c r="N427" s="96"/>
      <c r="O427" s="96"/>
      <c r="P427" s="96"/>
      <c r="Q427" s="96"/>
      <c r="R427" s="96"/>
      <c r="S427" s="96"/>
      <c r="T427" s="96"/>
      <c r="U427" s="96"/>
      <c r="V427" s="96"/>
      <c r="W427" s="96"/>
      <c r="X427" s="96"/>
      <c r="Y427" s="96"/>
      <c r="Z427" s="96"/>
    </row>
    <row r="428">
      <c r="B428" s="96"/>
      <c r="D428" s="96"/>
      <c r="G428" s="96"/>
      <c r="L428" s="96"/>
      <c r="M428" s="96"/>
      <c r="N428" s="96"/>
      <c r="O428" s="96"/>
      <c r="P428" s="96"/>
      <c r="Q428" s="96"/>
      <c r="R428" s="96"/>
      <c r="S428" s="96"/>
      <c r="T428" s="96"/>
      <c r="U428" s="96"/>
      <c r="V428" s="96"/>
      <c r="W428" s="96"/>
      <c r="X428" s="96"/>
      <c r="Y428" s="96"/>
      <c r="Z428" s="96"/>
    </row>
    <row r="429">
      <c r="B429" s="96"/>
      <c r="D429" s="96"/>
      <c r="G429" s="96"/>
      <c r="L429" s="96"/>
      <c r="M429" s="96"/>
      <c r="N429" s="96"/>
      <c r="O429" s="96"/>
      <c r="P429" s="96"/>
      <c r="Q429" s="96"/>
      <c r="R429" s="96"/>
      <c r="S429" s="96"/>
      <c r="T429" s="96"/>
      <c r="U429" s="96"/>
      <c r="V429" s="96"/>
      <c r="W429" s="96"/>
      <c r="X429" s="96"/>
      <c r="Y429" s="96"/>
      <c r="Z429" s="96"/>
    </row>
    <row r="430">
      <c r="B430" s="96"/>
      <c r="D430" s="96"/>
      <c r="G430" s="96"/>
      <c r="L430" s="96"/>
      <c r="M430" s="96"/>
      <c r="N430" s="96"/>
      <c r="O430" s="96"/>
      <c r="P430" s="96"/>
      <c r="Q430" s="96"/>
      <c r="R430" s="96"/>
      <c r="S430" s="96"/>
      <c r="T430" s="96"/>
      <c r="U430" s="96"/>
      <c r="V430" s="96"/>
      <c r="W430" s="96"/>
      <c r="X430" s="96"/>
      <c r="Y430" s="96"/>
      <c r="Z430" s="96"/>
    </row>
    <row r="431">
      <c r="B431" s="96"/>
      <c r="D431" s="96"/>
      <c r="G431" s="96"/>
      <c r="L431" s="96"/>
      <c r="M431" s="96"/>
      <c r="N431" s="96"/>
      <c r="O431" s="96"/>
      <c r="P431" s="96"/>
      <c r="Q431" s="96"/>
      <c r="R431" s="96"/>
      <c r="S431" s="96"/>
      <c r="T431" s="96"/>
      <c r="U431" s="96"/>
      <c r="V431" s="96"/>
      <c r="W431" s="96"/>
      <c r="X431" s="96"/>
      <c r="Y431" s="96"/>
      <c r="Z431" s="96"/>
    </row>
    <row r="432">
      <c r="B432" s="96"/>
      <c r="D432" s="96"/>
      <c r="G432" s="96"/>
      <c r="L432" s="96"/>
      <c r="M432" s="96"/>
      <c r="N432" s="96"/>
      <c r="O432" s="96"/>
      <c r="P432" s="96"/>
      <c r="Q432" s="96"/>
      <c r="R432" s="96"/>
      <c r="S432" s="96"/>
      <c r="T432" s="96"/>
      <c r="U432" s="96"/>
      <c r="V432" s="96"/>
      <c r="W432" s="96"/>
      <c r="X432" s="96"/>
      <c r="Y432" s="96"/>
      <c r="Z432" s="96"/>
    </row>
    <row r="433">
      <c r="B433" s="96"/>
      <c r="D433" s="96"/>
      <c r="G433" s="96"/>
      <c r="L433" s="96"/>
      <c r="M433" s="96"/>
      <c r="N433" s="96"/>
      <c r="O433" s="96"/>
      <c r="P433" s="96"/>
      <c r="Q433" s="96"/>
      <c r="R433" s="96"/>
      <c r="S433" s="96"/>
      <c r="T433" s="96"/>
      <c r="U433" s="96"/>
      <c r="V433" s="96"/>
      <c r="W433" s="96"/>
      <c r="X433" s="96"/>
      <c r="Y433" s="96"/>
      <c r="Z433" s="96"/>
    </row>
    <row r="434">
      <c r="B434" s="96"/>
      <c r="D434" s="96"/>
      <c r="G434" s="96"/>
      <c r="L434" s="96"/>
      <c r="M434" s="96"/>
      <c r="N434" s="96"/>
      <c r="O434" s="96"/>
      <c r="P434" s="96"/>
      <c r="Q434" s="96"/>
      <c r="R434" s="96"/>
      <c r="S434" s="96"/>
      <c r="T434" s="96"/>
      <c r="U434" s="96"/>
      <c r="V434" s="96"/>
      <c r="W434" s="96"/>
      <c r="X434" s="96"/>
      <c r="Y434" s="96"/>
      <c r="Z434" s="96"/>
    </row>
    <row r="435">
      <c r="B435" s="96"/>
      <c r="D435" s="96"/>
      <c r="G435" s="96"/>
      <c r="L435" s="96"/>
      <c r="M435" s="96"/>
      <c r="N435" s="96"/>
      <c r="O435" s="96"/>
      <c r="P435" s="96"/>
      <c r="Q435" s="96"/>
      <c r="R435" s="96"/>
      <c r="S435" s="96"/>
      <c r="T435" s="96"/>
      <c r="U435" s="96"/>
      <c r="V435" s="96"/>
      <c r="W435" s="96"/>
      <c r="X435" s="96"/>
      <c r="Y435" s="96"/>
      <c r="Z435" s="96"/>
    </row>
    <row r="436">
      <c r="B436" s="96"/>
      <c r="D436" s="96"/>
      <c r="G436" s="96"/>
      <c r="L436" s="96"/>
      <c r="M436" s="96"/>
      <c r="N436" s="96"/>
      <c r="O436" s="96"/>
      <c r="P436" s="96"/>
      <c r="Q436" s="96"/>
      <c r="R436" s="96"/>
      <c r="S436" s="96"/>
      <c r="T436" s="96"/>
      <c r="U436" s="96"/>
      <c r="V436" s="96"/>
      <c r="W436" s="96"/>
      <c r="X436" s="96"/>
      <c r="Y436" s="96"/>
      <c r="Z436" s="96"/>
    </row>
    <row r="437">
      <c r="B437" s="96"/>
      <c r="D437" s="96"/>
      <c r="G437" s="96"/>
      <c r="L437" s="96"/>
      <c r="M437" s="96"/>
      <c r="N437" s="96"/>
      <c r="O437" s="96"/>
      <c r="P437" s="96"/>
      <c r="Q437" s="96"/>
      <c r="R437" s="96"/>
      <c r="S437" s="96"/>
      <c r="T437" s="96"/>
      <c r="U437" s="96"/>
      <c r="V437" s="96"/>
      <c r="W437" s="96"/>
      <c r="X437" s="96"/>
      <c r="Y437" s="96"/>
      <c r="Z437" s="96"/>
    </row>
    <row r="438">
      <c r="B438" s="96"/>
      <c r="D438" s="96"/>
      <c r="G438" s="96"/>
      <c r="L438" s="96"/>
      <c r="M438" s="96"/>
      <c r="N438" s="96"/>
      <c r="O438" s="96"/>
      <c r="P438" s="96"/>
      <c r="Q438" s="96"/>
      <c r="R438" s="96"/>
      <c r="S438" s="96"/>
      <c r="T438" s="96"/>
      <c r="U438" s="96"/>
      <c r="V438" s="96"/>
      <c r="W438" s="96"/>
      <c r="X438" s="96"/>
      <c r="Y438" s="96"/>
      <c r="Z438" s="96"/>
    </row>
    <row r="439">
      <c r="B439" s="96"/>
      <c r="D439" s="96"/>
      <c r="G439" s="96"/>
      <c r="L439" s="96"/>
      <c r="M439" s="96"/>
      <c r="N439" s="96"/>
      <c r="O439" s="96"/>
      <c r="P439" s="96"/>
      <c r="Q439" s="96"/>
      <c r="R439" s="96"/>
      <c r="S439" s="96"/>
      <c r="T439" s="96"/>
      <c r="U439" s="96"/>
      <c r="V439" s="96"/>
      <c r="W439" s="96"/>
      <c r="X439" s="96"/>
      <c r="Y439" s="96"/>
      <c r="Z439" s="96"/>
    </row>
    <row r="440">
      <c r="B440" s="96"/>
      <c r="D440" s="96"/>
      <c r="G440" s="96"/>
      <c r="L440" s="96"/>
      <c r="M440" s="96"/>
      <c r="N440" s="96"/>
      <c r="O440" s="96"/>
      <c r="P440" s="96"/>
      <c r="Q440" s="96"/>
      <c r="R440" s="96"/>
      <c r="S440" s="96"/>
      <c r="T440" s="96"/>
      <c r="U440" s="96"/>
      <c r="V440" s="96"/>
      <c r="W440" s="96"/>
      <c r="X440" s="96"/>
      <c r="Y440" s="96"/>
      <c r="Z440" s="96"/>
    </row>
    <row r="441">
      <c r="B441" s="96"/>
      <c r="D441" s="96"/>
      <c r="G441" s="96"/>
      <c r="L441" s="96"/>
      <c r="M441" s="96"/>
      <c r="N441" s="96"/>
      <c r="O441" s="96"/>
      <c r="P441" s="96"/>
      <c r="Q441" s="96"/>
      <c r="R441" s="96"/>
      <c r="S441" s="96"/>
      <c r="T441" s="96"/>
      <c r="U441" s="96"/>
      <c r="V441" s="96"/>
      <c r="W441" s="96"/>
      <c r="X441" s="96"/>
      <c r="Y441" s="96"/>
      <c r="Z441" s="96"/>
    </row>
    <row r="442">
      <c r="B442" s="96"/>
      <c r="D442" s="96"/>
      <c r="G442" s="96"/>
      <c r="L442" s="96"/>
      <c r="M442" s="96"/>
      <c r="N442" s="96"/>
      <c r="O442" s="96"/>
      <c r="P442" s="96"/>
      <c r="Q442" s="96"/>
      <c r="R442" s="96"/>
      <c r="S442" s="96"/>
      <c r="T442" s="96"/>
      <c r="U442" s="96"/>
      <c r="V442" s="96"/>
      <c r="W442" s="96"/>
      <c r="X442" s="96"/>
      <c r="Y442" s="96"/>
      <c r="Z442" s="96"/>
    </row>
    <row r="443">
      <c r="B443" s="96"/>
      <c r="D443" s="96"/>
      <c r="G443" s="96"/>
      <c r="L443" s="96"/>
      <c r="M443" s="96"/>
      <c r="N443" s="96"/>
      <c r="O443" s="96"/>
      <c r="P443" s="96"/>
      <c r="Q443" s="96"/>
      <c r="R443" s="96"/>
      <c r="S443" s="96"/>
      <c r="T443" s="96"/>
      <c r="U443" s="96"/>
      <c r="V443" s="96"/>
      <c r="W443" s="96"/>
      <c r="X443" s="96"/>
      <c r="Y443" s="96"/>
      <c r="Z443" s="96"/>
    </row>
    <row r="444">
      <c r="B444" s="96"/>
      <c r="D444" s="96"/>
      <c r="G444" s="96"/>
      <c r="L444" s="96"/>
      <c r="M444" s="96"/>
      <c r="N444" s="96"/>
      <c r="O444" s="96"/>
      <c r="P444" s="96"/>
      <c r="Q444" s="96"/>
      <c r="R444" s="96"/>
      <c r="S444" s="96"/>
      <c r="T444" s="96"/>
      <c r="U444" s="96"/>
      <c r="V444" s="96"/>
      <c r="W444" s="96"/>
      <c r="X444" s="96"/>
      <c r="Y444" s="96"/>
      <c r="Z444" s="96"/>
    </row>
    <row r="445">
      <c r="B445" s="96"/>
      <c r="D445" s="96"/>
      <c r="G445" s="96"/>
      <c r="L445" s="96"/>
      <c r="M445" s="96"/>
      <c r="N445" s="96"/>
      <c r="O445" s="96"/>
      <c r="P445" s="96"/>
      <c r="Q445" s="96"/>
      <c r="R445" s="96"/>
      <c r="S445" s="96"/>
      <c r="T445" s="96"/>
      <c r="U445" s="96"/>
      <c r="V445" s="96"/>
      <c r="W445" s="96"/>
      <c r="X445" s="96"/>
      <c r="Y445" s="96"/>
      <c r="Z445" s="96"/>
    </row>
    <row r="446">
      <c r="B446" s="96"/>
      <c r="D446" s="96"/>
      <c r="G446" s="96"/>
      <c r="L446" s="96"/>
      <c r="M446" s="96"/>
      <c r="N446" s="96"/>
      <c r="O446" s="96"/>
      <c r="P446" s="96"/>
      <c r="Q446" s="96"/>
      <c r="R446" s="96"/>
      <c r="S446" s="96"/>
      <c r="T446" s="96"/>
      <c r="U446" s="96"/>
      <c r="V446" s="96"/>
      <c r="W446" s="96"/>
      <c r="X446" s="96"/>
      <c r="Y446" s="96"/>
      <c r="Z446" s="96"/>
    </row>
    <row r="447">
      <c r="B447" s="96"/>
      <c r="D447" s="96"/>
      <c r="G447" s="96"/>
      <c r="L447" s="96"/>
      <c r="M447" s="96"/>
      <c r="N447" s="96"/>
      <c r="O447" s="96"/>
      <c r="P447" s="96"/>
      <c r="Q447" s="96"/>
      <c r="R447" s="96"/>
      <c r="S447" s="96"/>
      <c r="T447" s="96"/>
      <c r="U447" s="96"/>
      <c r="V447" s="96"/>
      <c r="W447" s="96"/>
      <c r="X447" s="96"/>
      <c r="Y447" s="96"/>
      <c r="Z447" s="96"/>
    </row>
    <row r="448">
      <c r="B448" s="96"/>
      <c r="D448" s="96"/>
      <c r="G448" s="96"/>
      <c r="L448" s="96"/>
      <c r="M448" s="96"/>
      <c r="N448" s="96"/>
      <c r="O448" s="96"/>
      <c r="P448" s="96"/>
      <c r="Q448" s="96"/>
      <c r="R448" s="96"/>
      <c r="S448" s="96"/>
      <c r="T448" s="96"/>
      <c r="U448" s="96"/>
      <c r="V448" s="96"/>
      <c r="W448" s="96"/>
      <c r="X448" s="96"/>
      <c r="Y448" s="96"/>
      <c r="Z448" s="96"/>
    </row>
    <row r="449">
      <c r="B449" s="96"/>
      <c r="D449" s="96"/>
      <c r="G449" s="96"/>
      <c r="L449" s="96"/>
      <c r="M449" s="96"/>
      <c r="N449" s="96"/>
      <c r="O449" s="96"/>
      <c r="P449" s="96"/>
      <c r="Q449" s="96"/>
      <c r="R449" s="96"/>
      <c r="S449" s="96"/>
      <c r="T449" s="96"/>
      <c r="U449" s="96"/>
      <c r="V449" s="96"/>
      <c r="W449" s="96"/>
      <c r="X449" s="96"/>
      <c r="Y449" s="96"/>
      <c r="Z449" s="96"/>
    </row>
    <row r="450">
      <c r="B450" s="96"/>
      <c r="D450" s="96"/>
      <c r="G450" s="96"/>
      <c r="L450" s="96"/>
      <c r="M450" s="96"/>
      <c r="N450" s="96"/>
      <c r="O450" s="96"/>
      <c r="P450" s="96"/>
      <c r="Q450" s="96"/>
      <c r="R450" s="96"/>
      <c r="S450" s="96"/>
      <c r="T450" s="96"/>
      <c r="U450" s="96"/>
      <c r="V450" s="96"/>
      <c r="W450" s="96"/>
      <c r="X450" s="96"/>
      <c r="Y450" s="96"/>
      <c r="Z450" s="96"/>
    </row>
    <row r="451">
      <c r="B451" s="96"/>
      <c r="D451" s="96"/>
      <c r="G451" s="96"/>
      <c r="L451" s="96"/>
      <c r="M451" s="96"/>
      <c r="N451" s="96"/>
      <c r="O451" s="96"/>
      <c r="P451" s="96"/>
      <c r="Q451" s="96"/>
      <c r="R451" s="96"/>
      <c r="S451" s="96"/>
      <c r="T451" s="96"/>
      <c r="U451" s="96"/>
      <c r="V451" s="96"/>
      <c r="W451" s="96"/>
      <c r="X451" s="96"/>
      <c r="Y451" s="96"/>
      <c r="Z451" s="96"/>
    </row>
    <row r="452">
      <c r="B452" s="96"/>
      <c r="D452" s="96"/>
      <c r="G452" s="96"/>
      <c r="L452" s="96"/>
      <c r="M452" s="96"/>
      <c r="N452" s="96"/>
      <c r="O452" s="96"/>
      <c r="P452" s="96"/>
      <c r="Q452" s="96"/>
      <c r="R452" s="96"/>
      <c r="S452" s="96"/>
      <c r="T452" s="96"/>
      <c r="U452" s="96"/>
      <c r="V452" s="96"/>
      <c r="W452" s="96"/>
      <c r="X452" s="96"/>
      <c r="Y452" s="96"/>
      <c r="Z452" s="96"/>
    </row>
    <row r="453">
      <c r="B453" s="96"/>
      <c r="D453" s="96"/>
      <c r="G453" s="96"/>
      <c r="L453" s="96"/>
      <c r="M453" s="96"/>
      <c r="N453" s="96"/>
      <c r="O453" s="96"/>
      <c r="P453" s="96"/>
      <c r="Q453" s="96"/>
      <c r="R453" s="96"/>
      <c r="S453" s="96"/>
      <c r="T453" s="96"/>
      <c r="U453" s="96"/>
      <c r="V453" s="96"/>
      <c r="W453" s="96"/>
      <c r="X453" s="96"/>
      <c r="Y453" s="96"/>
      <c r="Z453" s="96"/>
    </row>
    <row r="454">
      <c r="B454" s="96"/>
      <c r="D454" s="96"/>
      <c r="G454" s="96"/>
      <c r="L454" s="96"/>
      <c r="M454" s="96"/>
      <c r="N454" s="96"/>
      <c r="O454" s="96"/>
      <c r="P454" s="96"/>
      <c r="Q454" s="96"/>
      <c r="R454" s="96"/>
      <c r="S454" s="96"/>
      <c r="T454" s="96"/>
      <c r="U454" s="96"/>
      <c r="V454" s="96"/>
      <c r="W454" s="96"/>
      <c r="X454" s="96"/>
      <c r="Y454" s="96"/>
      <c r="Z454" s="96"/>
    </row>
    <row r="455">
      <c r="B455" s="96"/>
      <c r="D455" s="96"/>
      <c r="G455" s="96"/>
      <c r="L455" s="96"/>
      <c r="M455" s="96"/>
      <c r="N455" s="96"/>
      <c r="O455" s="96"/>
      <c r="P455" s="96"/>
      <c r="Q455" s="96"/>
      <c r="R455" s="96"/>
      <c r="S455" s="96"/>
      <c r="T455" s="96"/>
      <c r="U455" s="96"/>
      <c r="V455" s="96"/>
      <c r="W455" s="96"/>
      <c r="X455" s="96"/>
      <c r="Y455" s="96"/>
      <c r="Z455" s="96"/>
    </row>
    <row r="456">
      <c r="B456" s="96"/>
      <c r="D456" s="96"/>
      <c r="G456" s="96"/>
      <c r="L456" s="96"/>
      <c r="M456" s="96"/>
      <c r="N456" s="96"/>
      <c r="O456" s="96"/>
      <c r="P456" s="96"/>
      <c r="Q456" s="96"/>
      <c r="R456" s="96"/>
      <c r="S456" s="96"/>
      <c r="T456" s="96"/>
      <c r="U456" s="96"/>
      <c r="V456" s="96"/>
      <c r="W456" s="96"/>
      <c r="X456" s="96"/>
      <c r="Y456" s="96"/>
      <c r="Z456" s="96"/>
    </row>
    <row r="457">
      <c r="B457" s="96"/>
      <c r="D457" s="96"/>
      <c r="G457" s="96"/>
      <c r="L457" s="96"/>
      <c r="M457" s="96"/>
      <c r="N457" s="96"/>
      <c r="O457" s="96"/>
      <c r="P457" s="96"/>
      <c r="Q457" s="96"/>
      <c r="R457" s="96"/>
      <c r="S457" s="96"/>
      <c r="T457" s="96"/>
      <c r="U457" s="96"/>
      <c r="V457" s="96"/>
      <c r="W457" s="96"/>
      <c r="X457" s="96"/>
      <c r="Y457" s="96"/>
      <c r="Z457" s="96"/>
    </row>
    <row r="458">
      <c r="B458" s="96"/>
      <c r="D458" s="96"/>
      <c r="G458" s="96"/>
      <c r="L458" s="96"/>
      <c r="M458" s="96"/>
      <c r="N458" s="96"/>
      <c r="O458" s="96"/>
      <c r="P458" s="96"/>
      <c r="Q458" s="96"/>
      <c r="R458" s="96"/>
      <c r="S458" s="96"/>
      <c r="T458" s="96"/>
      <c r="U458" s="96"/>
      <c r="V458" s="96"/>
      <c r="W458" s="96"/>
      <c r="X458" s="96"/>
      <c r="Y458" s="96"/>
      <c r="Z458" s="96"/>
    </row>
    <row r="459">
      <c r="B459" s="96"/>
      <c r="D459" s="96"/>
      <c r="G459" s="96"/>
      <c r="L459" s="96"/>
      <c r="M459" s="96"/>
      <c r="N459" s="96"/>
      <c r="O459" s="96"/>
      <c r="P459" s="96"/>
      <c r="Q459" s="96"/>
      <c r="R459" s="96"/>
      <c r="S459" s="96"/>
      <c r="T459" s="96"/>
      <c r="U459" s="96"/>
      <c r="V459" s="96"/>
      <c r="W459" s="96"/>
      <c r="X459" s="96"/>
      <c r="Y459" s="96"/>
      <c r="Z459" s="96"/>
    </row>
    <row r="460">
      <c r="B460" s="96"/>
      <c r="D460" s="96"/>
      <c r="G460" s="96"/>
      <c r="L460" s="96"/>
      <c r="M460" s="96"/>
      <c r="N460" s="96"/>
      <c r="O460" s="96"/>
      <c r="P460" s="96"/>
      <c r="Q460" s="96"/>
      <c r="R460" s="96"/>
      <c r="S460" s="96"/>
      <c r="T460" s="96"/>
      <c r="U460" s="96"/>
      <c r="V460" s="96"/>
      <c r="W460" s="96"/>
      <c r="X460" s="96"/>
      <c r="Y460" s="96"/>
      <c r="Z460" s="96"/>
    </row>
    <row r="461">
      <c r="B461" s="96"/>
      <c r="D461" s="96"/>
      <c r="G461" s="96"/>
      <c r="L461" s="96"/>
      <c r="M461" s="96"/>
      <c r="N461" s="96"/>
      <c r="O461" s="96"/>
      <c r="P461" s="96"/>
      <c r="Q461" s="96"/>
      <c r="R461" s="96"/>
      <c r="S461" s="96"/>
      <c r="T461" s="96"/>
      <c r="U461" s="96"/>
      <c r="V461" s="96"/>
      <c r="W461" s="96"/>
      <c r="X461" s="96"/>
      <c r="Y461" s="96"/>
      <c r="Z461" s="96"/>
    </row>
    <row r="462">
      <c r="B462" s="96"/>
      <c r="D462" s="96"/>
      <c r="G462" s="96"/>
      <c r="L462" s="96"/>
      <c r="M462" s="96"/>
      <c r="N462" s="96"/>
      <c r="O462" s="96"/>
      <c r="P462" s="96"/>
      <c r="Q462" s="96"/>
      <c r="R462" s="96"/>
      <c r="S462" s="96"/>
      <c r="T462" s="96"/>
      <c r="U462" s="96"/>
      <c r="V462" s="96"/>
      <c r="W462" s="96"/>
      <c r="X462" s="96"/>
      <c r="Y462" s="96"/>
      <c r="Z462" s="96"/>
    </row>
    <row r="463">
      <c r="B463" s="96"/>
      <c r="D463" s="96"/>
      <c r="G463" s="96"/>
      <c r="L463" s="96"/>
      <c r="M463" s="96"/>
      <c r="N463" s="96"/>
      <c r="O463" s="96"/>
      <c r="P463" s="96"/>
      <c r="Q463" s="96"/>
      <c r="R463" s="96"/>
      <c r="S463" s="96"/>
      <c r="T463" s="96"/>
      <c r="U463" s="96"/>
      <c r="V463" s="96"/>
      <c r="W463" s="96"/>
      <c r="X463" s="96"/>
      <c r="Y463" s="96"/>
      <c r="Z463" s="96"/>
    </row>
    <row r="464">
      <c r="B464" s="96"/>
      <c r="D464" s="96"/>
      <c r="G464" s="96"/>
      <c r="L464" s="96"/>
      <c r="M464" s="96"/>
      <c r="N464" s="96"/>
      <c r="O464" s="96"/>
      <c r="P464" s="96"/>
      <c r="Q464" s="96"/>
      <c r="R464" s="96"/>
      <c r="S464" s="96"/>
      <c r="T464" s="96"/>
      <c r="U464" s="96"/>
      <c r="V464" s="96"/>
      <c r="W464" s="96"/>
      <c r="X464" s="96"/>
      <c r="Y464" s="96"/>
      <c r="Z464" s="96"/>
    </row>
    <row r="465">
      <c r="B465" s="96"/>
      <c r="D465" s="96"/>
      <c r="G465" s="96"/>
      <c r="L465" s="96"/>
      <c r="M465" s="96"/>
      <c r="N465" s="96"/>
      <c r="O465" s="96"/>
      <c r="P465" s="96"/>
      <c r="Q465" s="96"/>
      <c r="R465" s="96"/>
      <c r="S465" s="96"/>
      <c r="T465" s="96"/>
      <c r="U465" s="96"/>
      <c r="V465" s="96"/>
      <c r="W465" s="96"/>
      <c r="X465" s="96"/>
      <c r="Y465" s="96"/>
      <c r="Z465" s="96"/>
    </row>
    <row r="466">
      <c r="B466" s="96"/>
      <c r="D466" s="96"/>
      <c r="G466" s="96"/>
      <c r="L466" s="96"/>
      <c r="M466" s="96"/>
      <c r="N466" s="96"/>
      <c r="O466" s="96"/>
      <c r="P466" s="96"/>
      <c r="Q466" s="96"/>
      <c r="R466" s="96"/>
      <c r="S466" s="96"/>
      <c r="T466" s="96"/>
      <c r="U466" s="96"/>
      <c r="V466" s="96"/>
      <c r="W466" s="96"/>
      <c r="X466" s="96"/>
      <c r="Y466" s="96"/>
      <c r="Z466" s="96"/>
    </row>
    <row r="467">
      <c r="B467" s="96"/>
      <c r="D467" s="96"/>
      <c r="G467" s="96"/>
      <c r="L467" s="96"/>
      <c r="M467" s="96"/>
      <c r="N467" s="96"/>
      <c r="O467" s="96"/>
      <c r="P467" s="96"/>
      <c r="Q467" s="96"/>
      <c r="R467" s="96"/>
      <c r="S467" s="96"/>
      <c r="T467" s="96"/>
      <c r="U467" s="96"/>
      <c r="V467" s="96"/>
      <c r="W467" s="96"/>
      <c r="X467" s="96"/>
      <c r="Y467" s="96"/>
      <c r="Z467" s="96"/>
    </row>
    <row r="468">
      <c r="B468" s="96"/>
      <c r="D468" s="96"/>
      <c r="G468" s="96"/>
      <c r="L468" s="96"/>
      <c r="M468" s="96"/>
      <c r="N468" s="96"/>
      <c r="O468" s="96"/>
      <c r="P468" s="96"/>
      <c r="Q468" s="96"/>
      <c r="R468" s="96"/>
      <c r="S468" s="96"/>
      <c r="T468" s="96"/>
      <c r="U468" s="96"/>
      <c r="V468" s="96"/>
      <c r="W468" s="96"/>
      <c r="X468" s="96"/>
      <c r="Y468" s="96"/>
      <c r="Z468" s="96"/>
    </row>
    <row r="469">
      <c r="B469" s="96"/>
      <c r="D469" s="96"/>
      <c r="G469" s="96"/>
      <c r="L469" s="96"/>
      <c r="M469" s="96"/>
      <c r="N469" s="96"/>
      <c r="O469" s="96"/>
      <c r="P469" s="96"/>
      <c r="Q469" s="96"/>
      <c r="R469" s="96"/>
      <c r="S469" s="96"/>
      <c r="T469" s="96"/>
      <c r="U469" s="96"/>
      <c r="V469" s="96"/>
      <c r="W469" s="96"/>
      <c r="X469" s="96"/>
      <c r="Y469" s="96"/>
      <c r="Z469" s="96"/>
    </row>
    <row r="470">
      <c r="B470" s="96"/>
      <c r="D470" s="96"/>
      <c r="G470" s="96"/>
      <c r="L470" s="96"/>
      <c r="M470" s="96"/>
      <c r="N470" s="96"/>
      <c r="O470" s="96"/>
      <c r="P470" s="96"/>
      <c r="Q470" s="96"/>
      <c r="R470" s="96"/>
      <c r="S470" s="96"/>
      <c r="T470" s="96"/>
      <c r="U470" s="96"/>
      <c r="V470" s="96"/>
      <c r="W470" s="96"/>
      <c r="X470" s="96"/>
      <c r="Y470" s="96"/>
      <c r="Z470" s="96"/>
    </row>
    <row r="471">
      <c r="B471" s="96"/>
      <c r="D471" s="96"/>
      <c r="G471" s="96"/>
      <c r="L471" s="96"/>
      <c r="M471" s="96"/>
      <c r="N471" s="96"/>
      <c r="O471" s="96"/>
      <c r="P471" s="96"/>
      <c r="Q471" s="96"/>
      <c r="R471" s="96"/>
      <c r="S471" s="96"/>
      <c r="T471" s="96"/>
      <c r="U471" s="96"/>
      <c r="V471" s="96"/>
      <c r="W471" s="96"/>
      <c r="X471" s="96"/>
      <c r="Y471" s="96"/>
      <c r="Z471" s="96"/>
    </row>
    <row r="472">
      <c r="B472" s="96"/>
      <c r="D472" s="96"/>
      <c r="G472" s="96"/>
      <c r="L472" s="96"/>
      <c r="M472" s="96"/>
      <c r="N472" s="96"/>
      <c r="O472" s="96"/>
      <c r="P472" s="96"/>
      <c r="Q472" s="96"/>
      <c r="R472" s="96"/>
      <c r="S472" s="96"/>
      <c r="T472" s="96"/>
      <c r="U472" s="96"/>
      <c r="V472" s="96"/>
      <c r="W472" s="96"/>
      <c r="X472" s="96"/>
      <c r="Y472" s="96"/>
      <c r="Z472" s="96"/>
    </row>
    <row r="473">
      <c r="B473" s="96"/>
      <c r="D473" s="96"/>
      <c r="G473" s="96"/>
      <c r="L473" s="96"/>
      <c r="M473" s="96"/>
      <c r="N473" s="96"/>
      <c r="O473" s="96"/>
      <c r="P473" s="96"/>
      <c r="Q473" s="96"/>
      <c r="R473" s="96"/>
      <c r="S473" s="96"/>
      <c r="T473" s="96"/>
      <c r="U473" s="96"/>
      <c r="V473" s="96"/>
      <c r="W473" s="96"/>
      <c r="X473" s="96"/>
      <c r="Y473" s="96"/>
      <c r="Z473" s="96"/>
    </row>
    <row r="474">
      <c r="B474" s="96"/>
      <c r="D474" s="96"/>
      <c r="G474" s="96"/>
      <c r="L474" s="96"/>
      <c r="M474" s="96"/>
      <c r="N474" s="96"/>
      <c r="O474" s="96"/>
      <c r="P474" s="96"/>
      <c r="Q474" s="96"/>
      <c r="R474" s="96"/>
      <c r="S474" s="96"/>
      <c r="T474" s="96"/>
      <c r="U474" s="96"/>
      <c r="V474" s="96"/>
      <c r="W474" s="96"/>
      <c r="X474" s="96"/>
      <c r="Y474" s="96"/>
      <c r="Z474" s="96"/>
    </row>
    <row r="475">
      <c r="B475" s="96"/>
      <c r="D475" s="96"/>
      <c r="G475" s="96"/>
      <c r="L475" s="96"/>
      <c r="M475" s="96"/>
      <c r="N475" s="96"/>
      <c r="O475" s="96"/>
      <c r="P475" s="96"/>
      <c r="Q475" s="96"/>
      <c r="R475" s="96"/>
      <c r="S475" s="96"/>
      <c r="T475" s="96"/>
      <c r="U475" s="96"/>
      <c r="V475" s="96"/>
      <c r="W475" s="96"/>
      <c r="X475" s="96"/>
      <c r="Y475" s="96"/>
      <c r="Z475" s="96"/>
    </row>
    <row r="476">
      <c r="B476" s="96"/>
      <c r="D476" s="96"/>
      <c r="G476" s="96"/>
      <c r="L476" s="96"/>
      <c r="M476" s="96"/>
      <c r="N476" s="96"/>
      <c r="O476" s="96"/>
      <c r="P476" s="96"/>
      <c r="Q476" s="96"/>
      <c r="R476" s="96"/>
      <c r="S476" s="96"/>
      <c r="T476" s="96"/>
      <c r="U476" s="96"/>
      <c r="V476" s="96"/>
      <c r="W476" s="96"/>
      <c r="X476" s="96"/>
      <c r="Y476" s="96"/>
      <c r="Z476" s="96"/>
    </row>
    <row r="477">
      <c r="B477" s="96"/>
      <c r="D477" s="96"/>
      <c r="G477" s="96"/>
      <c r="L477" s="96"/>
      <c r="M477" s="96"/>
      <c r="N477" s="96"/>
      <c r="O477" s="96"/>
      <c r="P477" s="96"/>
      <c r="Q477" s="96"/>
      <c r="R477" s="96"/>
      <c r="S477" s="96"/>
      <c r="T477" s="96"/>
      <c r="U477" s="96"/>
      <c r="V477" s="96"/>
      <c r="W477" s="96"/>
      <c r="X477" s="96"/>
      <c r="Y477" s="96"/>
      <c r="Z477" s="96"/>
    </row>
    <row r="478">
      <c r="B478" s="96"/>
      <c r="D478" s="96"/>
      <c r="G478" s="96"/>
      <c r="L478" s="96"/>
      <c r="M478" s="96"/>
      <c r="N478" s="96"/>
      <c r="O478" s="96"/>
      <c r="P478" s="96"/>
      <c r="Q478" s="96"/>
      <c r="R478" s="96"/>
      <c r="S478" s="96"/>
      <c r="T478" s="96"/>
      <c r="U478" s="96"/>
      <c r="V478" s="96"/>
      <c r="W478" s="96"/>
      <c r="X478" s="96"/>
      <c r="Y478" s="96"/>
      <c r="Z478" s="96"/>
    </row>
    <row r="479">
      <c r="B479" s="96"/>
      <c r="D479" s="96"/>
      <c r="G479" s="96"/>
      <c r="L479" s="96"/>
      <c r="M479" s="96"/>
      <c r="N479" s="96"/>
      <c r="O479" s="96"/>
      <c r="P479" s="96"/>
      <c r="Q479" s="96"/>
      <c r="R479" s="96"/>
      <c r="S479" s="96"/>
      <c r="T479" s="96"/>
      <c r="U479" s="96"/>
      <c r="V479" s="96"/>
      <c r="W479" s="96"/>
      <c r="X479" s="96"/>
      <c r="Y479" s="96"/>
      <c r="Z479" s="96"/>
    </row>
    <row r="480">
      <c r="B480" s="96"/>
      <c r="D480" s="96"/>
      <c r="G480" s="96"/>
      <c r="L480" s="96"/>
      <c r="M480" s="96"/>
      <c r="N480" s="96"/>
      <c r="O480" s="96"/>
      <c r="P480" s="96"/>
      <c r="Q480" s="96"/>
      <c r="R480" s="96"/>
      <c r="S480" s="96"/>
      <c r="T480" s="96"/>
      <c r="U480" s="96"/>
      <c r="V480" s="96"/>
      <c r="W480" s="96"/>
      <c r="X480" s="96"/>
      <c r="Y480" s="96"/>
      <c r="Z480" s="96"/>
    </row>
    <row r="481">
      <c r="B481" s="96"/>
      <c r="D481" s="96"/>
      <c r="G481" s="96"/>
      <c r="L481" s="96"/>
      <c r="M481" s="96"/>
      <c r="N481" s="96"/>
      <c r="O481" s="96"/>
      <c r="P481" s="96"/>
      <c r="Q481" s="96"/>
      <c r="R481" s="96"/>
      <c r="S481" s="96"/>
      <c r="T481" s="96"/>
      <c r="U481" s="96"/>
      <c r="V481" s="96"/>
      <c r="W481" s="96"/>
      <c r="X481" s="96"/>
      <c r="Y481" s="96"/>
      <c r="Z481" s="96"/>
    </row>
    <row r="482">
      <c r="B482" s="96"/>
      <c r="D482" s="96"/>
      <c r="G482" s="96"/>
      <c r="L482" s="96"/>
      <c r="M482" s="96"/>
      <c r="N482" s="96"/>
      <c r="O482" s="96"/>
      <c r="P482" s="96"/>
      <c r="Q482" s="96"/>
      <c r="R482" s="96"/>
      <c r="S482" s="96"/>
      <c r="T482" s="96"/>
      <c r="U482" s="96"/>
      <c r="V482" s="96"/>
      <c r="W482" s="96"/>
      <c r="X482" s="96"/>
      <c r="Y482" s="96"/>
      <c r="Z482" s="96"/>
    </row>
    <row r="483">
      <c r="B483" s="96"/>
      <c r="D483" s="96"/>
      <c r="G483" s="96"/>
      <c r="L483" s="96"/>
      <c r="M483" s="96"/>
      <c r="N483" s="96"/>
      <c r="O483" s="96"/>
      <c r="P483" s="96"/>
      <c r="Q483" s="96"/>
      <c r="R483" s="96"/>
      <c r="S483" s="96"/>
      <c r="T483" s="96"/>
      <c r="U483" s="96"/>
      <c r="V483" s="96"/>
      <c r="W483" s="96"/>
      <c r="X483" s="96"/>
      <c r="Y483" s="96"/>
      <c r="Z483" s="96"/>
    </row>
    <row r="484">
      <c r="B484" s="96"/>
      <c r="D484" s="96"/>
      <c r="G484" s="96"/>
      <c r="L484" s="96"/>
      <c r="M484" s="96"/>
      <c r="N484" s="96"/>
      <c r="O484" s="96"/>
      <c r="P484" s="96"/>
      <c r="Q484" s="96"/>
      <c r="R484" s="96"/>
      <c r="S484" s="96"/>
      <c r="T484" s="96"/>
      <c r="U484" s="96"/>
      <c r="V484" s="96"/>
      <c r="W484" s="96"/>
      <c r="X484" s="96"/>
      <c r="Y484" s="96"/>
      <c r="Z484" s="96"/>
    </row>
    <row r="485">
      <c r="B485" s="96"/>
      <c r="D485" s="96"/>
      <c r="G485" s="96"/>
      <c r="L485" s="96"/>
      <c r="M485" s="96"/>
      <c r="N485" s="96"/>
      <c r="O485" s="96"/>
      <c r="P485" s="96"/>
      <c r="Q485" s="96"/>
      <c r="R485" s="96"/>
      <c r="S485" s="96"/>
      <c r="T485" s="96"/>
      <c r="U485" s="96"/>
      <c r="V485" s="96"/>
      <c r="W485" s="96"/>
      <c r="X485" s="96"/>
      <c r="Y485" s="96"/>
      <c r="Z485" s="96"/>
    </row>
    <row r="486">
      <c r="B486" s="96"/>
      <c r="D486" s="96"/>
      <c r="G486" s="96"/>
      <c r="L486" s="96"/>
      <c r="M486" s="96"/>
      <c r="N486" s="96"/>
      <c r="O486" s="96"/>
      <c r="P486" s="96"/>
      <c r="Q486" s="96"/>
      <c r="R486" s="96"/>
      <c r="S486" s="96"/>
      <c r="T486" s="96"/>
      <c r="U486" s="96"/>
      <c r="V486" s="96"/>
      <c r="W486" s="96"/>
      <c r="X486" s="96"/>
      <c r="Y486" s="96"/>
      <c r="Z486" s="96"/>
    </row>
    <row r="487">
      <c r="B487" s="96"/>
      <c r="D487" s="96"/>
      <c r="G487" s="96"/>
      <c r="L487" s="96"/>
      <c r="M487" s="96"/>
      <c r="N487" s="96"/>
      <c r="O487" s="96"/>
      <c r="P487" s="96"/>
      <c r="Q487" s="96"/>
      <c r="R487" s="96"/>
      <c r="S487" s="96"/>
      <c r="T487" s="96"/>
      <c r="U487" s="96"/>
      <c r="V487" s="96"/>
      <c r="W487" s="96"/>
      <c r="X487" s="96"/>
      <c r="Y487" s="96"/>
      <c r="Z487" s="96"/>
    </row>
    <row r="488">
      <c r="B488" s="96"/>
      <c r="D488" s="96"/>
      <c r="G488" s="96"/>
      <c r="L488" s="96"/>
      <c r="M488" s="96"/>
      <c r="N488" s="96"/>
      <c r="O488" s="96"/>
      <c r="P488" s="96"/>
      <c r="Q488" s="96"/>
      <c r="R488" s="96"/>
      <c r="S488" s="96"/>
      <c r="T488" s="96"/>
      <c r="U488" s="96"/>
      <c r="V488" s="96"/>
      <c r="W488" s="96"/>
      <c r="X488" s="96"/>
      <c r="Y488" s="96"/>
      <c r="Z488" s="96"/>
    </row>
    <row r="489">
      <c r="B489" s="96"/>
      <c r="D489" s="96"/>
      <c r="G489" s="96"/>
      <c r="L489" s="96"/>
      <c r="M489" s="96"/>
      <c r="N489" s="96"/>
      <c r="O489" s="96"/>
      <c r="P489" s="96"/>
      <c r="Q489" s="96"/>
      <c r="R489" s="96"/>
      <c r="S489" s="96"/>
      <c r="T489" s="96"/>
      <c r="U489" s="96"/>
      <c r="V489" s="96"/>
      <c r="W489" s="96"/>
      <c r="X489" s="96"/>
      <c r="Y489" s="96"/>
      <c r="Z489" s="96"/>
    </row>
    <row r="490">
      <c r="B490" s="96"/>
      <c r="D490" s="96"/>
      <c r="G490" s="96"/>
      <c r="L490" s="96"/>
      <c r="M490" s="96"/>
      <c r="N490" s="96"/>
      <c r="O490" s="96"/>
      <c r="P490" s="96"/>
      <c r="Q490" s="96"/>
      <c r="R490" s="96"/>
      <c r="S490" s="96"/>
      <c r="T490" s="96"/>
      <c r="U490" s="96"/>
      <c r="V490" s="96"/>
      <c r="W490" s="96"/>
      <c r="X490" s="96"/>
      <c r="Y490" s="96"/>
      <c r="Z490" s="96"/>
    </row>
    <row r="491">
      <c r="B491" s="96"/>
      <c r="D491" s="96"/>
      <c r="G491" s="96"/>
      <c r="L491" s="96"/>
      <c r="M491" s="96"/>
      <c r="N491" s="96"/>
      <c r="O491" s="96"/>
      <c r="P491" s="96"/>
      <c r="Q491" s="96"/>
      <c r="R491" s="96"/>
      <c r="S491" s="96"/>
      <c r="T491" s="96"/>
      <c r="U491" s="96"/>
      <c r="V491" s="96"/>
      <c r="W491" s="96"/>
      <c r="X491" s="96"/>
      <c r="Y491" s="96"/>
      <c r="Z491" s="96"/>
    </row>
    <row r="492">
      <c r="B492" s="96"/>
      <c r="D492" s="96"/>
      <c r="G492" s="96"/>
      <c r="L492" s="96"/>
      <c r="M492" s="96"/>
      <c r="N492" s="96"/>
      <c r="O492" s="96"/>
      <c r="P492" s="96"/>
      <c r="Q492" s="96"/>
      <c r="R492" s="96"/>
      <c r="S492" s="96"/>
      <c r="T492" s="96"/>
      <c r="U492" s="96"/>
      <c r="V492" s="96"/>
      <c r="W492" s="96"/>
      <c r="X492" s="96"/>
      <c r="Y492" s="96"/>
      <c r="Z492" s="96"/>
    </row>
    <row r="493">
      <c r="B493" s="96"/>
      <c r="D493" s="96"/>
      <c r="G493" s="96"/>
      <c r="L493" s="96"/>
      <c r="M493" s="96"/>
      <c r="N493" s="96"/>
      <c r="O493" s="96"/>
      <c r="P493" s="96"/>
      <c r="Q493" s="96"/>
      <c r="R493" s="96"/>
      <c r="S493" s="96"/>
      <c r="T493" s="96"/>
      <c r="U493" s="96"/>
      <c r="V493" s="96"/>
      <c r="W493" s="96"/>
      <c r="X493" s="96"/>
      <c r="Y493" s="96"/>
      <c r="Z493" s="96"/>
    </row>
    <row r="494">
      <c r="B494" s="96"/>
      <c r="D494" s="96"/>
      <c r="G494" s="96"/>
      <c r="L494" s="96"/>
      <c r="M494" s="96"/>
      <c r="N494" s="96"/>
      <c r="O494" s="96"/>
      <c r="P494" s="96"/>
      <c r="Q494" s="96"/>
      <c r="R494" s="96"/>
      <c r="S494" s="96"/>
      <c r="T494" s="96"/>
      <c r="U494" s="96"/>
      <c r="V494" s="96"/>
      <c r="W494" s="96"/>
      <c r="X494" s="96"/>
      <c r="Y494" s="96"/>
      <c r="Z494" s="96"/>
    </row>
    <row r="495">
      <c r="B495" s="96"/>
      <c r="D495" s="96"/>
      <c r="G495" s="96"/>
      <c r="L495" s="96"/>
      <c r="M495" s="96"/>
      <c r="N495" s="96"/>
      <c r="O495" s="96"/>
      <c r="P495" s="96"/>
      <c r="Q495" s="96"/>
      <c r="R495" s="96"/>
      <c r="S495" s="96"/>
      <c r="T495" s="96"/>
      <c r="U495" s="96"/>
      <c r="V495" s="96"/>
      <c r="W495" s="96"/>
      <c r="X495" s="96"/>
      <c r="Y495" s="96"/>
      <c r="Z495" s="96"/>
    </row>
    <row r="496">
      <c r="B496" s="96"/>
      <c r="D496" s="96"/>
      <c r="G496" s="96"/>
      <c r="L496" s="96"/>
      <c r="M496" s="96"/>
      <c r="N496" s="96"/>
      <c r="O496" s="96"/>
      <c r="P496" s="96"/>
      <c r="Q496" s="96"/>
      <c r="R496" s="96"/>
      <c r="S496" s="96"/>
      <c r="T496" s="96"/>
      <c r="U496" s="96"/>
      <c r="V496" s="96"/>
      <c r="W496" s="96"/>
      <c r="X496" s="96"/>
      <c r="Y496" s="96"/>
      <c r="Z496" s="96"/>
    </row>
    <row r="497">
      <c r="B497" s="96"/>
      <c r="D497" s="96"/>
      <c r="G497" s="96"/>
      <c r="L497" s="96"/>
      <c r="M497" s="96"/>
      <c r="N497" s="96"/>
      <c r="O497" s="96"/>
      <c r="P497" s="96"/>
      <c r="Q497" s="96"/>
      <c r="R497" s="96"/>
      <c r="S497" s="96"/>
      <c r="T497" s="96"/>
      <c r="U497" s="96"/>
      <c r="V497" s="96"/>
      <c r="W497" s="96"/>
      <c r="X497" s="96"/>
      <c r="Y497" s="96"/>
      <c r="Z497" s="96"/>
    </row>
    <row r="498">
      <c r="B498" s="96"/>
      <c r="D498" s="96"/>
      <c r="G498" s="96"/>
      <c r="L498" s="96"/>
      <c r="M498" s="96"/>
      <c r="N498" s="96"/>
      <c r="O498" s="96"/>
      <c r="P498" s="96"/>
      <c r="Q498" s="96"/>
      <c r="R498" s="96"/>
      <c r="S498" s="96"/>
      <c r="T498" s="96"/>
      <c r="U498" s="96"/>
      <c r="V498" s="96"/>
      <c r="W498" s="96"/>
      <c r="X498" s="96"/>
      <c r="Y498" s="96"/>
      <c r="Z498" s="96"/>
    </row>
    <row r="499">
      <c r="B499" s="96"/>
      <c r="D499" s="96"/>
      <c r="G499" s="96"/>
      <c r="L499" s="96"/>
      <c r="M499" s="96"/>
      <c r="N499" s="96"/>
      <c r="O499" s="96"/>
      <c r="P499" s="96"/>
      <c r="Q499" s="96"/>
      <c r="R499" s="96"/>
      <c r="S499" s="96"/>
      <c r="T499" s="96"/>
      <c r="U499" s="96"/>
      <c r="V499" s="96"/>
      <c r="W499" s="96"/>
      <c r="X499" s="96"/>
      <c r="Y499" s="96"/>
      <c r="Z499" s="96"/>
    </row>
    <row r="500">
      <c r="B500" s="96"/>
      <c r="D500" s="96"/>
      <c r="G500" s="96"/>
      <c r="L500" s="96"/>
      <c r="M500" s="96"/>
      <c r="N500" s="96"/>
      <c r="O500" s="96"/>
      <c r="P500" s="96"/>
      <c r="Q500" s="96"/>
      <c r="R500" s="96"/>
      <c r="S500" s="96"/>
      <c r="T500" s="96"/>
      <c r="U500" s="96"/>
      <c r="V500" s="96"/>
      <c r="W500" s="96"/>
      <c r="X500" s="96"/>
      <c r="Y500" s="96"/>
      <c r="Z500" s="96"/>
    </row>
    <row r="501">
      <c r="B501" s="96"/>
      <c r="D501" s="96"/>
      <c r="G501" s="96"/>
      <c r="L501" s="96"/>
      <c r="M501" s="96"/>
      <c r="N501" s="96"/>
      <c r="O501" s="96"/>
      <c r="P501" s="96"/>
      <c r="Q501" s="96"/>
      <c r="R501" s="96"/>
      <c r="S501" s="96"/>
      <c r="T501" s="96"/>
      <c r="U501" s="96"/>
      <c r="V501" s="96"/>
      <c r="W501" s="96"/>
      <c r="X501" s="96"/>
      <c r="Y501" s="96"/>
      <c r="Z501" s="96"/>
    </row>
    <row r="502">
      <c r="B502" s="96"/>
      <c r="D502" s="96"/>
      <c r="G502" s="96"/>
      <c r="L502" s="96"/>
      <c r="M502" s="96"/>
      <c r="N502" s="96"/>
      <c r="O502" s="96"/>
      <c r="P502" s="96"/>
      <c r="Q502" s="96"/>
      <c r="R502" s="96"/>
      <c r="S502" s="96"/>
      <c r="T502" s="96"/>
      <c r="U502" s="96"/>
      <c r="V502" s="96"/>
      <c r="W502" s="96"/>
      <c r="X502" s="96"/>
      <c r="Y502" s="96"/>
      <c r="Z502" s="96"/>
    </row>
    <row r="503">
      <c r="B503" s="96"/>
      <c r="D503" s="96"/>
      <c r="G503" s="96"/>
      <c r="L503" s="96"/>
      <c r="M503" s="96"/>
      <c r="N503" s="96"/>
      <c r="O503" s="96"/>
      <c r="P503" s="96"/>
      <c r="Q503" s="96"/>
      <c r="R503" s="96"/>
      <c r="S503" s="96"/>
      <c r="T503" s="96"/>
      <c r="U503" s="96"/>
      <c r="V503" s="96"/>
      <c r="W503" s="96"/>
      <c r="X503" s="96"/>
      <c r="Y503" s="96"/>
      <c r="Z503" s="96"/>
    </row>
    <row r="504">
      <c r="B504" s="96"/>
      <c r="D504" s="96"/>
      <c r="G504" s="96"/>
      <c r="L504" s="96"/>
      <c r="M504" s="96"/>
      <c r="N504" s="96"/>
      <c r="O504" s="96"/>
      <c r="P504" s="96"/>
      <c r="Q504" s="96"/>
      <c r="R504" s="96"/>
      <c r="S504" s="96"/>
      <c r="T504" s="96"/>
      <c r="U504" s="96"/>
      <c r="V504" s="96"/>
      <c r="W504" s="96"/>
      <c r="X504" s="96"/>
      <c r="Y504" s="96"/>
      <c r="Z504" s="96"/>
    </row>
    <row r="505">
      <c r="B505" s="96"/>
      <c r="D505" s="96"/>
      <c r="G505" s="96"/>
      <c r="L505" s="96"/>
      <c r="M505" s="96"/>
      <c r="N505" s="96"/>
      <c r="O505" s="96"/>
      <c r="P505" s="96"/>
      <c r="Q505" s="96"/>
      <c r="R505" s="96"/>
      <c r="S505" s="96"/>
      <c r="T505" s="96"/>
      <c r="U505" s="96"/>
      <c r="V505" s="96"/>
      <c r="W505" s="96"/>
      <c r="X505" s="96"/>
      <c r="Y505" s="96"/>
      <c r="Z505" s="96"/>
    </row>
    <row r="506">
      <c r="B506" s="96"/>
      <c r="D506" s="96"/>
      <c r="G506" s="96"/>
      <c r="L506" s="96"/>
      <c r="M506" s="96"/>
      <c r="N506" s="96"/>
      <c r="O506" s="96"/>
      <c r="P506" s="96"/>
      <c r="Q506" s="96"/>
      <c r="R506" s="96"/>
      <c r="S506" s="96"/>
      <c r="T506" s="96"/>
      <c r="U506" s="96"/>
      <c r="V506" s="96"/>
      <c r="W506" s="96"/>
      <c r="X506" s="96"/>
      <c r="Y506" s="96"/>
      <c r="Z506" s="96"/>
    </row>
    <row r="507">
      <c r="B507" s="96"/>
      <c r="D507" s="96"/>
      <c r="G507" s="96"/>
      <c r="L507" s="96"/>
      <c r="M507" s="96"/>
      <c r="N507" s="96"/>
      <c r="O507" s="96"/>
      <c r="P507" s="96"/>
      <c r="Q507" s="96"/>
      <c r="R507" s="96"/>
      <c r="S507" s="96"/>
      <c r="T507" s="96"/>
      <c r="U507" s="96"/>
      <c r="V507" s="96"/>
      <c r="W507" s="96"/>
      <c r="X507" s="96"/>
      <c r="Y507" s="96"/>
      <c r="Z507" s="96"/>
    </row>
    <row r="508">
      <c r="B508" s="96"/>
      <c r="D508" s="96"/>
      <c r="G508" s="96"/>
      <c r="L508" s="96"/>
      <c r="M508" s="96"/>
      <c r="N508" s="96"/>
      <c r="O508" s="96"/>
      <c r="P508" s="96"/>
      <c r="Q508" s="96"/>
      <c r="R508" s="96"/>
      <c r="S508" s="96"/>
      <c r="T508" s="96"/>
      <c r="U508" s="96"/>
      <c r="V508" s="96"/>
      <c r="W508" s="96"/>
      <c r="X508" s="96"/>
      <c r="Y508" s="96"/>
      <c r="Z508" s="96"/>
    </row>
    <row r="509">
      <c r="B509" s="96"/>
      <c r="D509" s="96"/>
      <c r="G509" s="96"/>
      <c r="L509" s="96"/>
      <c r="M509" s="96"/>
      <c r="N509" s="96"/>
      <c r="O509" s="96"/>
      <c r="P509" s="96"/>
      <c r="Q509" s="96"/>
      <c r="R509" s="96"/>
      <c r="S509" s="96"/>
      <c r="T509" s="96"/>
      <c r="U509" s="96"/>
      <c r="V509" s="96"/>
      <c r="W509" s="96"/>
      <c r="X509" s="96"/>
      <c r="Y509" s="96"/>
      <c r="Z509" s="96"/>
    </row>
    <row r="510">
      <c r="B510" s="96"/>
      <c r="D510" s="96"/>
      <c r="G510" s="96"/>
      <c r="L510" s="96"/>
      <c r="M510" s="96"/>
      <c r="N510" s="96"/>
      <c r="O510" s="96"/>
      <c r="P510" s="96"/>
      <c r="Q510" s="96"/>
      <c r="R510" s="96"/>
      <c r="S510" s="96"/>
      <c r="T510" s="96"/>
      <c r="U510" s="96"/>
      <c r="V510" s="96"/>
      <c r="W510" s="96"/>
      <c r="X510" s="96"/>
      <c r="Y510" s="96"/>
      <c r="Z510" s="96"/>
    </row>
    <row r="511">
      <c r="B511" s="96"/>
      <c r="D511" s="96"/>
      <c r="G511" s="96"/>
      <c r="L511" s="96"/>
      <c r="M511" s="96"/>
      <c r="N511" s="96"/>
      <c r="O511" s="96"/>
      <c r="P511" s="96"/>
      <c r="Q511" s="96"/>
      <c r="R511" s="96"/>
      <c r="S511" s="96"/>
      <c r="T511" s="96"/>
      <c r="U511" s="96"/>
      <c r="V511" s="96"/>
      <c r="W511" s="96"/>
      <c r="X511" s="96"/>
      <c r="Y511" s="96"/>
      <c r="Z511" s="96"/>
    </row>
    <row r="512">
      <c r="B512" s="96"/>
      <c r="D512" s="96"/>
      <c r="G512" s="96"/>
      <c r="L512" s="96"/>
      <c r="M512" s="96"/>
      <c r="N512" s="96"/>
      <c r="O512" s="96"/>
      <c r="P512" s="96"/>
      <c r="Q512" s="96"/>
      <c r="R512" s="96"/>
      <c r="S512" s="96"/>
      <c r="T512" s="96"/>
      <c r="U512" s="96"/>
      <c r="V512" s="96"/>
      <c r="W512" s="96"/>
      <c r="X512" s="96"/>
      <c r="Y512" s="96"/>
      <c r="Z512" s="96"/>
    </row>
    <row r="513">
      <c r="B513" s="96"/>
      <c r="D513" s="96"/>
      <c r="G513" s="96"/>
      <c r="L513" s="96"/>
      <c r="M513" s="96"/>
      <c r="N513" s="96"/>
      <c r="O513" s="96"/>
      <c r="P513" s="96"/>
      <c r="Q513" s="96"/>
      <c r="R513" s="96"/>
      <c r="S513" s="96"/>
      <c r="T513" s="96"/>
      <c r="U513" s="96"/>
      <c r="V513" s="96"/>
      <c r="W513" s="96"/>
      <c r="X513" s="96"/>
      <c r="Y513" s="96"/>
      <c r="Z513" s="96"/>
    </row>
    <row r="514">
      <c r="B514" s="96"/>
      <c r="D514" s="96"/>
      <c r="G514" s="96"/>
      <c r="L514" s="96"/>
      <c r="M514" s="96"/>
      <c r="N514" s="96"/>
      <c r="O514" s="96"/>
      <c r="P514" s="96"/>
      <c r="Q514" s="96"/>
      <c r="R514" s="96"/>
      <c r="S514" s="96"/>
      <c r="T514" s="96"/>
      <c r="U514" s="96"/>
      <c r="V514" s="96"/>
      <c r="W514" s="96"/>
      <c r="X514" s="96"/>
      <c r="Y514" s="96"/>
      <c r="Z514" s="96"/>
    </row>
    <row r="515">
      <c r="B515" s="96"/>
      <c r="D515" s="96"/>
      <c r="G515" s="96"/>
      <c r="L515" s="96"/>
      <c r="M515" s="96"/>
      <c r="N515" s="96"/>
      <c r="O515" s="96"/>
      <c r="P515" s="96"/>
      <c r="Q515" s="96"/>
      <c r="R515" s="96"/>
      <c r="S515" s="96"/>
      <c r="T515" s="96"/>
      <c r="U515" s="96"/>
      <c r="V515" s="96"/>
      <c r="W515" s="96"/>
      <c r="X515" s="96"/>
      <c r="Y515" s="96"/>
      <c r="Z515" s="96"/>
    </row>
    <row r="516">
      <c r="B516" s="96"/>
      <c r="D516" s="96"/>
      <c r="G516" s="96"/>
      <c r="L516" s="96"/>
      <c r="M516" s="96"/>
      <c r="N516" s="96"/>
      <c r="O516" s="96"/>
      <c r="P516" s="96"/>
      <c r="Q516" s="96"/>
      <c r="R516" s="96"/>
      <c r="S516" s="96"/>
      <c r="T516" s="96"/>
      <c r="U516" s="96"/>
      <c r="V516" s="96"/>
      <c r="W516" s="96"/>
      <c r="X516" s="96"/>
      <c r="Y516" s="96"/>
      <c r="Z516" s="96"/>
    </row>
    <row r="517">
      <c r="B517" s="96"/>
      <c r="D517" s="96"/>
      <c r="G517" s="96"/>
      <c r="L517" s="96"/>
      <c r="M517" s="96"/>
      <c r="N517" s="96"/>
      <c r="O517" s="96"/>
      <c r="P517" s="96"/>
      <c r="Q517" s="96"/>
      <c r="R517" s="96"/>
      <c r="S517" s="96"/>
      <c r="T517" s="96"/>
      <c r="U517" s="96"/>
      <c r="V517" s="96"/>
      <c r="W517" s="96"/>
      <c r="X517" s="96"/>
      <c r="Y517" s="96"/>
      <c r="Z517" s="96"/>
    </row>
    <row r="518">
      <c r="B518" s="96"/>
      <c r="D518" s="96"/>
      <c r="G518" s="96"/>
      <c r="L518" s="96"/>
      <c r="M518" s="96"/>
      <c r="N518" s="96"/>
      <c r="O518" s="96"/>
      <c r="P518" s="96"/>
      <c r="Q518" s="96"/>
      <c r="R518" s="96"/>
      <c r="S518" s="96"/>
      <c r="T518" s="96"/>
      <c r="U518" s="96"/>
      <c r="V518" s="96"/>
      <c r="W518" s="96"/>
      <c r="X518" s="96"/>
      <c r="Y518" s="96"/>
      <c r="Z518" s="96"/>
    </row>
    <row r="519">
      <c r="B519" s="96"/>
      <c r="D519" s="96"/>
      <c r="G519" s="96"/>
      <c r="L519" s="96"/>
      <c r="M519" s="96"/>
      <c r="N519" s="96"/>
      <c r="O519" s="96"/>
      <c r="P519" s="96"/>
      <c r="Q519" s="96"/>
      <c r="R519" s="96"/>
      <c r="S519" s="96"/>
      <c r="T519" s="96"/>
      <c r="U519" s="96"/>
      <c r="V519" s="96"/>
      <c r="W519" s="96"/>
      <c r="X519" s="96"/>
      <c r="Y519" s="96"/>
      <c r="Z519" s="96"/>
    </row>
    <row r="520">
      <c r="B520" s="96"/>
      <c r="D520" s="96"/>
      <c r="G520" s="96"/>
      <c r="L520" s="96"/>
      <c r="M520" s="96"/>
      <c r="N520" s="96"/>
      <c r="O520" s="96"/>
      <c r="P520" s="96"/>
      <c r="Q520" s="96"/>
      <c r="R520" s="96"/>
      <c r="S520" s="96"/>
      <c r="T520" s="96"/>
      <c r="U520" s="96"/>
      <c r="V520" s="96"/>
      <c r="W520" s="96"/>
      <c r="X520" s="96"/>
      <c r="Y520" s="96"/>
      <c r="Z520" s="96"/>
    </row>
    <row r="521">
      <c r="B521" s="96"/>
      <c r="D521" s="96"/>
      <c r="G521" s="96"/>
      <c r="L521" s="96"/>
      <c r="M521" s="96"/>
      <c r="N521" s="96"/>
      <c r="O521" s="96"/>
      <c r="P521" s="96"/>
      <c r="Q521" s="96"/>
      <c r="R521" s="96"/>
      <c r="S521" s="96"/>
      <c r="T521" s="96"/>
      <c r="U521" s="96"/>
      <c r="V521" s="96"/>
      <c r="W521" s="96"/>
      <c r="X521" s="96"/>
      <c r="Y521" s="96"/>
      <c r="Z521" s="96"/>
    </row>
    <row r="522">
      <c r="B522" s="96"/>
      <c r="D522" s="96"/>
      <c r="G522" s="96"/>
      <c r="L522" s="96"/>
      <c r="M522" s="96"/>
      <c r="N522" s="96"/>
      <c r="O522" s="96"/>
      <c r="P522" s="96"/>
      <c r="Q522" s="96"/>
      <c r="R522" s="96"/>
      <c r="S522" s="96"/>
      <c r="T522" s="96"/>
      <c r="U522" s="96"/>
      <c r="V522" s="96"/>
      <c r="W522" s="96"/>
      <c r="X522" s="96"/>
      <c r="Y522" s="96"/>
      <c r="Z522" s="96"/>
    </row>
    <row r="523">
      <c r="B523" s="96"/>
      <c r="D523" s="96"/>
      <c r="G523" s="96"/>
      <c r="L523" s="96"/>
      <c r="M523" s="96"/>
      <c r="N523" s="96"/>
      <c r="O523" s="96"/>
      <c r="P523" s="96"/>
      <c r="Q523" s="96"/>
      <c r="R523" s="96"/>
      <c r="S523" s="96"/>
      <c r="T523" s="96"/>
      <c r="U523" s="96"/>
      <c r="V523" s="96"/>
      <c r="W523" s="96"/>
      <c r="X523" s="96"/>
      <c r="Y523" s="96"/>
      <c r="Z523" s="96"/>
    </row>
    <row r="524">
      <c r="B524" s="96"/>
      <c r="D524" s="96"/>
      <c r="G524" s="96"/>
      <c r="L524" s="96"/>
      <c r="M524" s="96"/>
      <c r="N524" s="96"/>
      <c r="O524" s="96"/>
      <c r="P524" s="96"/>
      <c r="Q524" s="96"/>
      <c r="R524" s="96"/>
      <c r="S524" s="96"/>
      <c r="T524" s="96"/>
      <c r="U524" s="96"/>
      <c r="V524" s="96"/>
      <c r="W524" s="96"/>
      <c r="X524" s="96"/>
      <c r="Y524" s="96"/>
      <c r="Z524" s="96"/>
    </row>
    <row r="525">
      <c r="B525" s="96"/>
      <c r="D525" s="96"/>
      <c r="G525" s="96"/>
      <c r="L525" s="96"/>
      <c r="M525" s="96"/>
      <c r="N525" s="96"/>
      <c r="O525" s="96"/>
      <c r="P525" s="96"/>
      <c r="Q525" s="96"/>
      <c r="R525" s="96"/>
      <c r="S525" s="96"/>
      <c r="T525" s="96"/>
      <c r="U525" s="96"/>
      <c r="V525" s="96"/>
      <c r="W525" s="96"/>
      <c r="X525" s="96"/>
      <c r="Y525" s="96"/>
      <c r="Z525" s="96"/>
    </row>
    <row r="526">
      <c r="B526" s="96"/>
      <c r="D526" s="96"/>
      <c r="G526" s="96"/>
      <c r="L526" s="96"/>
      <c r="M526" s="96"/>
      <c r="N526" s="96"/>
      <c r="O526" s="96"/>
      <c r="P526" s="96"/>
      <c r="Q526" s="96"/>
      <c r="R526" s="96"/>
      <c r="S526" s="96"/>
      <c r="T526" s="96"/>
      <c r="U526" s="96"/>
      <c r="V526" s="96"/>
      <c r="W526" s="96"/>
      <c r="X526" s="96"/>
      <c r="Y526" s="96"/>
      <c r="Z526" s="96"/>
    </row>
    <row r="527">
      <c r="B527" s="96"/>
      <c r="D527" s="96"/>
      <c r="G527" s="96"/>
      <c r="L527" s="96"/>
      <c r="M527" s="96"/>
      <c r="N527" s="96"/>
      <c r="O527" s="96"/>
      <c r="P527" s="96"/>
      <c r="Q527" s="96"/>
      <c r="R527" s="96"/>
      <c r="S527" s="96"/>
      <c r="T527" s="96"/>
      <c r="U527" s="96"/>
      <c r="V527" s="96"/>
      <c r="W527" s="96"/>
      <c r="X527" s="96"/>
      <c r="Y527" s="96"/>
      <c r="Z527" s="96"/>
    </row>
    <row r="528">
      <c r="B528" s="96"/>
      <c r="D528" s="96"/>
      <c r="G528" s="96"/>
      <c r="L528" s="96"/>
      <c r="M528" s="96"/>
      <c r="N528" s="96"/>
      <c r="O528" s="96"/>
      <c r="P528" s="96"/>
      <c r="Q528" s="96"/>
      <c r="R528" s="96"/>
      <c r="S528" s="96"/>
      <c r="T528" s="96"/>
      <c r="U528" s="96"/>
      <c r="V528" s="96"/>
      <c r="W528" s="96"/>
      <c r="X528" s="96"/>
      <c r="Y528" s="96"/>
      <c r="Z528" s="96"/>
    </row>
    <row r="529">
      <c r="B529" s="96"/>
      <c r="D529" s="96"/>
      <c r="G529" s="96"/>
      <c r="L529" s="96"/>
      <c r="M529" s="96"/>
      <c r="N529" s="96"/>
      <c r="O529" s="96"/>
      <c r="P529" s="96"/>
      <c r="Q529" s="96"/>
      <c r="R529" s="96"/>
      <c r="S529" s="96"/>
      <c r="T529" s="96"/>
      <c r="U529" s="96"/>
      <c r="V529" s="96"/>
      <c r="W529" s="96"/>
      <c r="X529" s="96"/>
      <c r="Y529" s="96"/>
      <c r="Z529" s="96"/>
    </row>
    <row r="530">
      <c r="B530" s="96"/>
      <c r="D530" s="96"/>
      <c r="G530" s="96"/>
      <c r="L530" s="96"/>
      <c r="M530" s="96"/>
      <c r="N530" s="96"/>
      <c r="O530" s="96"/>
      <c r="P530" s="96"/>
      <c r="Q530" s="96"/>
      <c r="R530" s="96"/>
      <c r="S530" s="96"/>
      <c r="T530" s="96"/>
      <c r="U530" s="96"/>
      <c r="V530" s="96"/>
      <c r="W530" s="96"/>
      <c r="X530" s="96"/>
      <c r="Y530" s="96"/>
      <c r="Z530" s="96"/>
    </row>
    <row r="531">
      <c r="B531" s="96"/>
      <c r="D531" s="96"/>
      <c r="G531" s="96"/>
      <c r="L531" s="96"/>
      <c r="M531" s="96"/>
      <c r="N531" s="96"/>
      <c r="O531" s="96"/>
      <c r="P531" s="96"/>
      <c r="Q531" s="96"/>
      <c r="R531" s="96"/>
      <c r="S531" s="96"/>
      <c r="T531" s="96"/>
      <c r="U531" s="96"/>
      <c r="V531" s="96"/>
      <c r="W531" s="96"/>
      <c r="X531" s="96"/>
      <c r="Y531" s="96"/>
      <c r="Z531" s="96"/>
    </row>
    <row r="532">
      <c r="B532" s="96"/>
      <c r="D532" s="96"/>
      <c r="G532" s="96"/>
      <c r="L532" s="96"/>
      <c r="M532" s="96"/>
      <c r="N532" s="96"/>
      <c r="O532" s="96"/>
      <c r="P532" s="96"/>
      <c r="Q532" s="96"/>
      <c r="R532" s="96"/>
      <c r="S532" s="96"/>
      <c r="T532" s="96"/>
      <c r="U532" s="96"/>
      <c r="V532" s="96"/>
      <c r="W532" s="96"/>
      <c r="X532" s="96"/>
      <c r="Y532" s="96"/>
      <c r="Z532" s="96"/>
    </row>
    <row r="533">
      <c r="B533" s="96"/>
      <c r="D533" s="96"/>
      <c r="G533" s="96"/>
      <c r="L533" s="96"/>
      <c r="M533" s="96"/>
      <c r="N533" s="96"/>
      <c r="O533" s="96"/>
      <c r="P533" s="96"/>
      <c r="Q533" s="96"/>
      <c r="R533" s="96"/>
      <c r="S533" s="96"/>
      <c r="T533" s="96"/>
      <c r="U533" s="96"/>
      <c r="V533" s="96"/>
      <c r="W533" s="96"/>
      <c r="X533" s="96"/>
      <c r="Y533" s="96"/>
      <c r="Z533" s="96"/>
    </row>
    <row r="534">
      <c r="B534" s="96"/>
      <c r="D534" s="96"/>
      <c r="G534" s="96"/>
      <c r="L534" s="96"/>
      <c r="M534" s="96"/>
      <c r="N534" s="96"/>
      <c r="O534" s="96"/>
      <c r="P534" s="96"/>
      <c r="Q534" s="96"/>
      <c r="R534" s="96"/>
      <c r="S534" s="96"/>
      <c r="T534" s="96"/>
      <c r="U534" s="96"/>
      <c r="V534" s="96"/>
      <c r="W534" s="96"/>
      <c r="X534" s="96"/>
      <c r="Y534" s="96"/>
      <c r="Z534" s="96"/>
    </row>
    <row r="535">
      <c r="B535" s="96"/>
      <c r="D535" s="96"/>
      <c r="G535" s="96"/>
      <c r="L535" s="96"/>
      <c r="M535" s="96"/>
      <c r="N535" s="96"/>
      <c r="O535" s="96"/>
      <c r="P535" s="96"/>
      <c r="Q535" s="96"/>
      <c r="R535" s="96"/>
      <c r="S535" s="96"/>
      <c r="T535" s="96"/>
      <c r="U535" s="96"/>
      <c r="V535" s="96"/>
      <c r="W535" s="96"/>
      <c r="X535" s="96"/>
      <c r="Y535" s="96"/>
      <c r="Z535" s="96"/>
    </row>
    <row r="536">
      <c r="B536" s="96"/>
      <c r="D536" s="96"/>
      <c r="G536" s="96"/>
      <c r="L536" s="96"/>
      <c r="M536" s="96"/>
      <c r="N536" s="96"/>
      <c r="O536" s="96"/>
      <c r="P536" s="96"/>
      <c r="Q536" s="96"/>
      <c r="R536" s="96"/>
      <c r="S536" s="96"/>
      <c r="T536" s="96"/>
      <c r="U536" s="96"/>
      <c r="V536" s="96"/>
      <c r="W536" s="96"/>
      <c r="X536" s="96"/>
      <c r="Y536" s="96"/>
      <c r="Z536" s="96"/>
    </row>
    <row r="537">
      <c r="B537" s="96"/>
      <c r="D537" s="96"/>
      <c r="G537" s="96"/>
      <c r="L537" s="96"/>
      <c r="M537" s="96"/>
      <c r="N537" s="96"/>
      <c r="O537" s="96"/>
      <c r="P537" s="96"/>
      <c r="Q537" s="96"/>
      <c r="R537" s="96"/>
      <c r="S537" s="96"/>
      <c r="T537" s="96"/>
      <c r="U537" s="96"/>
      <c r="V537" s="96"/>
      <c r="W537" s="96"/>
      <c r="X537" s="96"/>
      <c r="Y537" s="96"/>
      <c r="Z537" s="96"/>
    </row>
    <row r="538">
      <c r="B538" s="96"/>
      <c r="D538" s="96"/>
      <c r="G538" s="96"/>
      <c r="L538" s="96"/>
      <c r="M538" s="96"/>
      <c r="N538" s="96"/>
      <c r="O538" s="96"/>
      <c r="P538" s="96"/>
      <c r="Q538" s="96"/>
      <c r="R538" s="96"/>
      <c r="S538" s="96"/>
      <c r="T538" s="96"/>
      <c r="U538" s="96"/>
      <c r="V538" s="96"/>
      <c r="W538" s="96"/>
      <c r="X538" s="96"/>
      <c r="Y538" s="96"/>
      <c r="Z538" s="96"/>
    </row>
    <row r="539">
      <c r="B539" s="96"/>
      <c r="D539" s="96"/>
      <c r="G539" s="96"/>
      <c r="L539" s="96"/>
      <c r="M539" s="96"/>
      <c r="N539" s="96"/>
      <c r="O539" s="96"/>
      <c r="P539" s="96"/>
      <c r="Q539" s="96"/>
      <c r="R539" s="96"/>
      <c r="S539" s="96"/>
      <c r="T539" s="96"/>
      <c r="U539" s="96"/>
      <c r="V539" s="96"/>
      <c r="W539" s="96"/>
      <c r="X539" s="96"/>
      <c r="Y539" s="96"/>
      <c r="Z539" s="96"/>
    </row>
    <row r="540">
      <c r="B540" s="96"/>
      <c r="D540" s="96"/>
      <c r="G540" s="96"/>
      <c r="L540" s="96"/>
      <c r="M540" s="96"/>
      <c r="N540" s="96"/>
      <c r="O540" s="96"/>
      <c r="P540" s="96"/>
      <c r="Q540" s="96"/>
      <c r="R540" s="96"/>
      <c r="S540" s="96"/>
      <c r="T540" s="96"/>
      <c r="U540" s="96"/>
      <c r="V540" s="96"/>
      <c r="W540" s="96"/>
      <c r="X540" s="96"/>
      <c r="Y540" s="96"/>
      <c r="Z540" s="96"/>
    </row>
    <row r="541">
      <c r="B541" s="96"/>
      <c r="D541" s="96"/>
      <c r="G541" s="96"/>
      <c r="L541" s="96"/>
      <c r="M541" s="96"/>
      <c r="N541" s="96"/>
      <c r="O541" s="96"/>
      <c r="P541" s="96"/>
      <c r="Q541" s="96"/>
      <c r="R541" s="96"/>
      <c r="S541" s="96"/>
      <c r="T541" s="96"/>
      <c r="U541" s="96"/>
      <c r="V541" s="96"/>
      <c r="W541" s="96"/>
      <c r="X541" s="96"/>
      <c r="Y541" s="96"/>
      <c r="Z541" s="96"/>
    </row>
    <row r="542">
      <c r="B542" s="96"/>
      <c r="D542" s="96"/>
      <c r="G542" s="96"/>
      <c r="L542" s="96"/>
      <c r="M542" s="96"/>
      <c r="N542" s="96"/>
      <c r="O542" s="96"/>
      <c r="P542" s="96"/>
      <c r="Q542" s="96"/>
      <c r="R542" s="96"/>
      <c r="S542" s="96"/>
      <c r="T542" s="96"/>
      <c r="U542" s="96"/>
      <c r="V542" s="96"/>
      <c r="W542" s="96"/>
      <c r="X542" s="96"/>
      <c r="Y542" s="96"/>
      <c r="Z542" s="96"/>
    </row>
    <row r="543">
      <c r="B543" s="96"/>
      <c r="D543" s="96"/>
      <c r="G543" s="96"/>
      <c r="L543" s="96"/>
      <c r="M543" s="96"/>
      <c r="N543" s="96"/>
      <c r="O543" s="96"/>
      <c r="P543" s="96"/>
      <c r="Q543" s="96"/>
      <c r="R543" s="96"/>
      <c r="S543" s="96"/>
      <c r="T543" s="96"/>
      <c r="U543" s="96"/>
      <c r="V543" s="96"/>
      <c r="W543" s="96"/>
      <c r="X543" s="96"/>
      <c r="Y543" s="96"/>
      <c r="Z543" s="96"/>
    </row>
    <row r="544">
      <c r="B544" s="96"/>
      <c r="D544" s="96"/>
      <c r="G544" s="96"/>
      <c r="L544" s="96"/>
      <c r="M544" s="96"/>
      <c r="N544" s="96"/>
      <c r="O544" s="96"/>
      <c r="P544" s="96"/>
      <c r="Q544" s="96"/>
      <c r="R544" s="96"/>
      <c r="S544" s="96"/>
      <c r="T544" s="96"/>
      <c r="U544" s="96"/>
      <c r="V544" s="96"/>
      <c r="W544" s="96"/>
      <c r="X544" s="96"/>
      <c r="Y544" s="96"/>
      <c r="Z544" s="96"/>
    </row>
    <row r="545">
      <c r="B545" s="96"/>
      <c r="D545" s="96"/>
      <c r="G545" s="96"/>
      <c r="L545" s="96"/>
      <c r="M545" s="96"/>
      <c r="N545" s="96"/>
      <c r="O545" s="96"/>
      <c r="P545" s="96"/>
      <c r="Q545" s="96"/>
      <c r="R545" s="96"/>
      <c r="S545" s="96"/>
      <c r="T545" s="96"/>
      <c r="U545" s="96"/>
      <c r="V545" s="96"/>
      <c r="W545" s="96"/>
      <c r="X545" s="96"/>
      <c r="Y545" s="96"/>
      <c r="Z545" s="96"/>
    </row>
    <row r="546">
      <c r="B546" s="96"/>
      <c r="D546" s="96"/>
      <c r="G546" s="96"/>
      <c r="L546" s="96"/>
      <c r="M546" s="96"/>
      <c r="N546" s="96"/>
      <c r="O546" s="96"/>
      <c r="P546" s="96"/>
      <c r="Q546" s="96"/>
      <c r="R546" s="96"/>
      <c r="S546" s="96"/>
      <c r="T546" s="96"/>
      <c r="U546" s="96"/>
      <c r="V546" s="96"/>
      <c r="W546" s="96"/>
      <c r="X546" s="96"/>
      <c r="Y546" s="96"/>
      <c r="Z546" s="96"/>
    </row>
    <row r="547">
      <c r="B547" s="96"/>
      <c r="D547" s="96"/>
      <c r="G547" s="96"/>
      <c r="L547" s="96"/>
      <c r="M547" s="96"/>
      <c r="N547" s="96"/>
      <c r="O547" s="96"/>
      <c r="P547" s="96"/>
      <c r="Q547" s="96"/>
      <c r="R547" s="96"/>
      <c r="S547" s="96"/>
      <c r="T547" s="96"/>
      <c r="U547" s="96"/>
      <c r="V547" s="96"/>
      <c r="W547" s="96"/>
      <c r="X547" s="96"/>
      <c r="Y547" s="96"/>
      <c r="Z547" s="96"/>
    </row>
    <row r="548">
      <c r="B548" s="96"/>
      <c r="D548" s="96"/>
      <c r="G548" s="96"/>
      <c r="L548" s="96"/>
      <c r="M548" s="96"/>
      <c r="N548" s="96"/>
      <c r="O548" s="96"/>
      <c r="P548" s="96"/>
      <c r="Q548" s="96"/>
      <c r="R548" s="96"/>
      <c r="S548" s="96"/>
      <c r="T548" s="96"/>
      <c r="U548" s="96"/>
      <c r="V548" s="96"/>
      <c r="W548" s="96"/>
      <c r="X548" s="96"/>
      <c r="Y548" s="96"/>
      <c r="Z548" s="96"/>
    </row>
    <row r="549">
      <c r="B549" s="96"/>
      <c r="D549" s="96"/>
      <c r="G549" s="96"/>
      <c r="L549" s="96"/>
      <c r="M549" s="96"/>
      <c r="N549" s="96"/>
      <c r="O549" s="96"/>
      <c r="P549" s="96"/>
      <c r="Q549" s="96"/>
      <c r="R549" s="96"/>
      <c r="S549" s="96"/>
      <c r="T549" s="96"/>
      <c r="U549" s="96"/>
      <c r="V549" s="96"/>
      <c r="W549" s="96"/>
      <c r="X549" s="96"/>
      <c r="Y549" s="96"/>
      <c r="Z549" s="96"/>
    </row>
    <row r="550">
      <c r="B550" s="96"/>
      <c r="D550" s="96"/>
      <c r="G550" s="96"/>
      <c r="L550" s="96"/>
      <c r="M550" s="96"/>
      <c r="N550" s="96"/>
      <c r="O550" s="96"/>
      <c r="P550" s="96"/>
      <c r="Q550" s="96"/>
      <c r="R550" s="96"/>
      <c r="S550" s="96"/>
      <c r="T550" s="96"/>
      <c r="U550" s="96"/>
      <c r="V550" s="96"/>
      <c r="W550" s="96"/>
      <c r="X550" s="96"/>
      <c r="Y550" s="96"/>
      <c r="Z550" s="96"/>
    </row>
    <row r="551">
      <c r="B551" s="96"/>
      <c r="D551" s="96"/>
      <c r="G551" s="96"/>
      <c r="L551" s="96"/>
      <c r="M551" s="96"/>
      <c r="N551" s="96"/>
      <c r="O551" s="96"/>
      <c r="P551" s="96"/>
      <c r="Q551" s="96"/>
      <c r="R551" s="96"/>
      <c r="S551" s="96"/>
      <c r="T551" s="96"/>
      <c r="U551" s="96"/>
      <c r="V551" s="96"/>
      <c r="W551" s="96"/>
      <c r="X551" s="96"/>
      <c r="Y551" s="96"/>
      <c r="Z551" s="96"/>
    </row>
    <row r="552">
      <c r="B552" s="96"/>
      <c r="D552" s="96"/>
      <c r="G552" s="96"/>
      <c r="L552" s="96"/>
      <c r="M552" s="96"/>
      <c r="N552" s="96"/>
      <c r="O552" s="96"/>
      <c r="P552" s="96"/>
      <c r="Q552" s="96"/>
      <c r="R552" s="96"/>
      <c r="S552" s="96"/>
      <c r="T552" s="96"/>
      <c r="U552" s="96"/>
      <c r="V552" s="96"/>
      <c r="W552" s="96"/>
      <c r="X552" s="96"/>
      <c r="Y552" s="96"/>
      <c r="Z552" s="96"/>
    </row>
    <row r="553">
      <c r="B553" s="96"/>
      <c r="D553" s="96"/>
      <c r="G553" s="96"/>
      <c r="L553" s="96"/>
      <c r="M553" s="96"/>
      <c r="N553" s="96"/>
      <c r="O553" s="96"/>
      <c r="P553" s="96"/>
      <c r="Q553" s="96"/>
      <c r="R553" s="96"/>
      <c r="S553" s="96"/>
      <c r="T553" s="96"/>
      <c r="U553" s="96"/>
      <c r="V553" s="96"/>
      <c r="W553" s="96"/>
      <c r="X553" s="96"/>
      <c r="Y553" s="96"/>
      <c r="Z553" s="96"/>
    </row>
    <row r="554">
      <c r="B554" s="96"/>
      <c r="D554" s="96"/>
      <c r="G554" s="96"/>
      <c r="L554" s="96"/>
      <c r="M554" s="96"/>
      <c r="N554" s="96"/>
      <c r="O554" s="96"/>
      <c r="P554" s="96"/>
      <c r="Q554" s="96"/>
      <c r="R554" s="96"/>
      <c r="S554" s="96"/>
      <c r="T554" s="96"/>
      <c r="U554" s="96"/>
      <c r="V554" s="96"/>
      <c r="W554" s="96"/>
      <c r="X554" s="96"/>
      <c r="Y554" s="96"/>
      <c r="Z554" s="96"/>
    </row>
    <row r="555">
      <c r="B555" s="96"/>
      <c r="D555" s="96"/>
      <c r="G555" s="96"/>
      <c r="L555" s="96"/>
      <c r="M555" s="96"/>
      <c r="N555" s="96"/>
      <c r="O555" s="96"/>
      <c r="P555" s="96"/>
      <c r="Q555" s="96"/>
      <c r="R555" s="96"/>
      <c r="S555" s="96"/>
      <c r="T555" s="96"/>
      <c r="U555" s="96"/>
      <c r="V555" s="96"/>
      <c r="W555" s="96"/>
      <c r="X555" s="96"/>
      <c r="Y555" s="96"/>
      <c r="Z555" s="96"/>
    </row>
    <row r="556">
      <c r="B556" s="96"/>
      <c r="D556" s="96"/>
      <c r="G556" s="96"/>
      <c r="L556" s="96"/>
      <c r="M556" s="96"/>
      <c r="N556" s="96"/>
      <c r="O556" s="96"/>
      <c r="P556" s="96"/>
      <c r="Q556" s="96"/>
      <c r="R556" s="96"/>
      <c r="S556" s="96"/>
      <c r="T556" s="96"/>
      <c r="U556" s="96"/>
      <c r="V556" s="96"/>
      <c r="W556" s="96"/>
      <c r="X556" s="96"/>
      <c r="Y556" s="96"/>
      <c r="Z556" s="96"/>
    </row>
    <row r="557">
      <c r="B557" s="96"/>
      <c r="D557" s="96"/>
      <c r="G557" s="96"/>
      <c r="L557" s="96"/>
      <c r="M557" s="96"/>
      <c r="N557" s="96"/>
      <c r="O557" s="96"/>
      <c r="P557" s="96"/>
      <c r="Q557" s="96"/>
      <c r="R557" s="96"/>
      <c r="S557" s="96"/>
      <c r="T557" s="96"/>
      <c r="U557" s="96"/>
      <c r="V557" s="96"/>
      <c r="W557" s="96"/>
      <c r="X557" s="96"/>
      <c r="Y557" s="96"/>
      <c r="Z557" s="96"/>
    </row>
    <row r="558">
      <c r="B558" s="96"/>
      <c r="D558" s="96"/>
      <c r="G558" s="96"/>
      <c r="L558" s="96"/>
      <c r="M558" s="96"/>
      <c r="N558" s="96"/>
      <c r="O558" s="96"/>
      <c r="P558" s="96"/>
      <c r="Q558" s="96"/>
      <c r="R558" s="96"/>
      <c r="S558" s="96"/>
      <c r="T558" s="96"/>
      <c r="U558" s="96"/>
      <c r="V558" s="96"/>
      <c r="W558" s="96"/>
      <c r="X558" s="96"/>
      <c r="Y558" s="96"/>
      <c r="Z558" s="96"/>
    </row>
    <row r="559">
      <c r="B559" s="96"/>
      <c r="D559" s="96"/>
      <c r="G559" s="96"/>
      <c r="L559" s="96"/>
      <c r="M559" s="96"/>
      <c r="N559" s="96"/>
      <c r="O559" s="96"/>
      <c r="P559" s="96"/>
      <c r="Q559" s="96"/>
      <c r="R559" s="96"/>
      <c r="S559" s="96"/>
      <c r="T559" s="96"/>
      <c r="U559" s="96"/>
      <c r="V559" s="96"/>
      <c r="W559" s="96"/>
      <c r="X559" s="96"/>
      <c r="Y559" s="96"/>
      <c r="Z559" s="96"/>
    </row>
    <row r="560">
      <c r="B560" s="96"/>
      <c r="D560" s="96"/>
      <c r="G560" s="96"/>
      <c r="L560" s="96"/>
      <c r="M560" s="96"/>
      <c r="N560" s="96"/>
      <c r="O560" s="96"/>
      <c r="P560" s="96"/>
      <c r="Q560" s="96"/>
      <c r="R560" s="96"/>
      <c r="S560" s="96"/>
      <c r="T560" s="96"/>
      <c r="U560" s="96"/>
      <c r="V560" s="96"/>
      <c r="W560" s="96"/>
      <c r="X560" s="96"/>
      <c r="Y560" s="96"/>
      <c r="Z560" s="96"/>
    </row>
    <row r="561">
      <c r="B561" s="96"/>
      <c r="D561" s="96"/>
      <c r="G561" s="96"/>
      <c r="L561" s="96"/>
      <c r="M561" s="96"/>
      <c r="N561" s="96"/>
      <c r="O561" s="96"/>
      <c r="P561" s="96"/>
      <c r="Q561" s="96"/>
      <c r="R561" s="96"/>
      <c r="S561" s="96"/>
      <c r="T561" s="96"/>
      <c r="U561" s="96"/>
      <c r="V561" s="96"/>
      <c r="W561" s="96"/>
      <c r="X561" s="96"/>
      <c r="Y561" s="96"/>
      <c r="Z561" s="96"/>
    </row>
    <row r="562">
      <c r="B562" s="96"/>
      <c r="D562" s="96"/>
      <c r="G562" s="96"/>
      <c r="L562" s="96"/>
      <c r="M562" s="96"/>
      <c r="N562" s="96"/>
      <c r="O562" s="96"/>
      <c r="P562" s="96"/>
      <c r="Q562" s="96"/>
      <c r="R562" s="96"/>
      <c r="S562" s="96"/>
      <c r="T562" s="96"/>
      <c r="U562" s="96"/>
      <c r="V562" s="96"/>
      <c r="W562" s="96"/>
      <c r="X562" s="96"/>
      <c r="Y562" s="96"/>
      <c r="Z562" s="96"/>
    </row>
    <row r="563">
      <c r="B563" s="96"/>
      <c r="D563" s="96"/>
      <c r="G563" s="96"/>
      <c r="L563" s="96"/>
      <c r="M563" s="96"/>
      <c r="N563" s="96"/>
      <c r="O563" s="96"/>
      <c r="P563" s="96"/>
      <c r="Q563" s="96"/>
      <c r="R563" s="96"/>
      <c r="S563" s="96"/>
      <c r="T563" s="96"/>
      <c r="U563" s="96"/>
      <c r="V563" s="96"/>
      <c r="W563" s="96"/>
      <c r="X563" s="96"/>
      <c r="Y563" s="96"/>
      <c r="Z563" s="96"/>
    </row>
    <row r="564">
      <c r="B564" s="96"/>
      <c r="D564" s="96"/>
      <c r="G564" s="96"/>
      <c r="L564" s="96"/>
      <c r="M564" s="96"/>
      <c r="N564" s="96"/>
      <c r="O564" s="96"/>
      <c r="P564" s="96"/>
      <c r="Q564" s="96"/>
      <c r="R564" s="96"/>
      <c r="S564" s="96"/>
      <c r="T564" s="96"/>
      <c r="U564" s="96"/>
      <c r="V564" s="96"/>
      <c r="W564" s="96"/>
      <c r="X564" s="96"/>
      <c r="Y564" s="96"/>
      <c r="Z564" s="96"/>
    </row>
    <row r="565">
      <c r="B565" s="96"/>
      <c r="D565" s="96"/>
      <c r="G565" s="96"/>
      <c r="L565" s="96"/>
      <c r="M565" s="96"/>
      <c r="N565" s="96"/>
      <c r="O565" s="96"/>
      <c r="P565" s="96"/>
      <c r="Q565" s="96"/>
      <c r="R565" s="96"/>
      <c r="S565" s="96"/>
      <c r="T565" s="96"/>
      <c r="U565" s="96"/>
      <c r="V565" s="96"/>
      <c r="W565" s="96"/>
      <c r="X565" s="96"/>
      <c r="Y565" s="96"/>
      <c r="Z565" s="96"/>
    </row>
    <row r="566">
      <c r="B566" s="96"/>
      <c r="D566" s="96"/>
      <c r="G566" s="96"/>
      <c r="L566" s="96"/>
      <c r="M566" s="96"/>
      <c r="N566" s="96"/>
      <c r="O566" s="96"/>
      <c r="P566" s="96"/>
      <c r="Q566" s="96"/>
      <c r="R566" s="96"/>
      <c r="S566" s="96"/>
      <c r="T566" s="96"/>
      <c r="U566" s="96"/>
      <c r="V566" s="96"/>
      <c r="W566" s="96"/>
      <c r="X566" s="96"/>
      <c r="Y566" s="96"/>
      <c r="Z566" s="96"/>
    </row>
    <row r="567">
      <c r="B567" s="96"/>
      <c r="D567" s="96"/>
      <c r="G567" s="96"/>
      <c r="L567" s="96"/>
      <c r="M567" s="96"/>
      <c r="N567" s="96"/>
      <c r="O567" s="96"/>
      <c r="P567" s="96"/>
      <c r="Q567" s="96"/>
      <c r="R567" s="96"/>
      <c r="S567" s="96"/>
      <c r="T567" s="96"/>
      <c r="U567" s="96"/>
      <c r="V567" s="96"/>
      <c r="W567" s="96"/>
      <c r="X567" s="96"/>
      <c r="Y567" s="96"/>
      <c r="Z567" s="96"/>
    </row>
    <row r="568">
      <c r="B568" s="96"/>
      <c r="D568" s="96"/>
      <c r="G568" s="96"/>
      <c r="L568" s="96"/>
      <c r="M568" s="96"/>
      <c r="N568" s="96"/>
      <c r="O568" s="96"/>
      <c r="P568" s="96"/>
      <c r="Q568" s="96"/>
      <c r="R568" s="96"/>
      <c r="S568" s="96"/>
      <c r="T568" s="96"/>
      <c r="U568" s="96"/>
      <c r="V568" s="96"/>
      <c r="W568" s="96"/>
      <c r="X568" s="96"/>
      <c r="Y568" s="96"/>
      <c r="Z568" s="96"/>
    </row>
    <row r="569">
      <c r="B569" s="96"/>
      <c r="D569" s="96"/>
      <c r="G569" s="96"/>
      <c r="L569" s="96"/>
      <c r="M569" s="96"/>
      <c r="N569" s="96"/>
      <c r="O569" s="96"/>
      <c r="P569" s="96"/>
      <c r="Q569" s="96"/>
      <c r="R569" s="96"/>
      <c r="S569" s="96"/>
      <c r="T569" s="96"/>
      <c r="U569" s="96"/>
      <c r="V569" s="96"/>
      <c r="W569" s="96"/>
      <c r="X569" s="96"/>
      <c r="Y569" s="96"/>
      <c r="Z569" s="96"/>
    </row>
    <row r="570">
      <c r="B570" s="96"/>
      <c r="D570" s="96"/>
      <c r="G570" s="96"/>
      <c r="L570" s="96"/>
      <c r="M570" s="96"/>
      <c r="N570" s="96"/>
      <c r="O570" s="96"/>
      <c r="P570" s="96"/>
      <c r="Q570" s="96"/>
      <c r="R570" s="96"/>
      <c r="S570" s="96"/>
      <c r="T570" s="96"/>
      <c r="U570" s="96"/>
      <c r="V570" s="96"/>
      <c r="W570" s="96"/>
      <c r="X570" s="96"/>
      <c r="Y570" s="96"/>
      <c r="Z570" s="96"/>
    </row>
    <row r="571">
      <c r="B571" s="96"/>
      <c r="D571" s="96"/>
      <c r="G571" s="96"/>
      <c r="L571" s="96"/>
      <c r="M571" s="96"/>
      <c r="N571" s="96"/>
      <c r="O571" s="96"/>
      <c r="P571" s="96"/>
      <c r="Q571" s="96"/>
      <c r="R571" s="96"/>
      <c r="S571" s="96"/>
      <c r="T571" s="96"/>
      <c r="U571" s="96"/>
      <c r="V571" s="96"/>
      <c r="W571" s="96"/>
      <c r="X571" s="96"/>
      <c r="Y571" s="96"/>
      <c r="Z571" s="96"/>
    </row>
    <row r="572">
      <c r="B572" s="96"/>
      <c r="D572" s="96"/>
      <c r="G572" s="96"/>
      <c r="L572" s="96"/>
      <c r="M572" s="96"/>
      <c r="N572" s="96"/>
      <c r="O572" s="96"/>
      <c r="P572" s="96"/>
      <c r="Q572" s="96"/>
      <c r="R572" s="96"/>
      <c r="S572" s="96"/>
      <c r="T572" s="96"/>
      <c r="U572" s="96"/>
      <c r="V572" s="96"/>
      <c r="W572" s="96"/>
      <c r="X572" s="96"/>
      <c r="Y572" s="96"/>
      <c r="Z572" s="96"/>
    </row>
    <row r="573">
      <c r="B573" s="96"/>
      <c r="D573" s="96"/>
      <c r="G573" s="96"/>
      <c r="L573" s="96"/>
      <c r="M573" s="96"/>
      <c r="N573" s="96"/>
      <c r="O573" s="96"/>
      <c r="P573" s="96"/>
      <c r="Q573" s="96"/>
      <c r="R573" s="96"/>
      <c r="S573" s="96"/>
      <c r="T573" s="96"/>
      <c r="U573" s="96"/>
      <c r="V573" s="96"/>
      <c r="W573" s="96"/>
      <c r="X573" s="96"/>
      <c r="Y573" s="96"/>
      <c r="Z573" s="96"/>
    </row>
    <row r="574">
      <c r="B574" s="96"/>
      <c r="D574" s="96"/>
      <c r="G574" s="96"/>
      <c r="L574" s="96"/>
      <c r="M574" s="96"/>
      <c r="N574" s="96"/>
      <c r="O574" s="96"/>
      <c r="P574" s="96"/>
      <c r="Q574" s="96"/>
      <c r="R574" s="96"/>
      <c r="S574" s="96"/>
      <c r="T574" s="96"/>
      <c r="U574" s="96"/>
      <c r="V574" s="96"/>
      <c r="W574" s="96"/>
      <c r="X574" s="96"/>
      <c r="Y574" s="96"/>
      <c r="Z574" s="96"/>
    </row>
    <row r="575">
      <c r="B575" s="96"/>
      <c r="D575" s="96"/>
      <c r="G575" s="96"/>
      <c r="L575" s="96"/>
      <c r="M575" s="96"/>
      <c r="N575" s="96"/>
      <c r="O575" s="96"/>
      <c r="P575" s="96"/>
      <c r="Q575" s="96"/>
      <c r="R575" s="96"/>
      <c r="S575" s="96"/>
      <c r="T575" s="96"/>
      <c r="U575" s="96"/>
      <c r="V575" s="96"/>
      <c r="W575" s="96"/>
      <c r="X575" s="96"/>
      <c r="Y575" s="96"/>
      <c r="Z575" s="96"/>
    </row>
    <row r="576">
      <c r="B576" s="96"/>
      <c r="D576" s="96"/>
      <c r="G576" s="96"/>
      <c r="L576" s="96"/>
      <c r="M576" s="96"/>
      <c r="N576" s="96"/>
      <c r="O576" s="96"/>
      <c r="P576" s="96"/>
      <c r="Q576" s="96"/>
      <c r="R576" s="96"/>
      <c r="S576" s="96"/>
      <c r="T576" s="96"/>
      <c r="U576" s="96"/>
      <c r="V576" s="96"/>
      <c r="W576" s="96"/>
      <c r="X576" s="96"/>
      <c r="Y576" s="96"/>
      <c r="Z576" s="96"/>
    </row>
    <row r="577">
      <c r="B577" s="96"/>
      <c r="D577" s="96"/>
      <c r="G577" s="96"/>
      <c r="L577" s="96"/>
      <c r="M577" s="96"/>
      <c r="N577" s="96"/>
      <c r="O577" s="96"/>
      <c r="P577" s="96"/>
      <c r="Q577" s="96"/>
      <c r="R577" s="96"/>
      <c r="S577" s="96"/>
      <c r="T577" s="96"/>
      <c r="U577" s="96"/>
      <c r="V577" s="96"/>
      <c r="W577" s="96"/>
      <c r="X577" s="96"/>
      <c r="Y577" s="96"/>
      <c r="Z577" s="96"/>
    </row>
    <row r="578">
      <c r="B578" s="96"/>
      <c r="D578" s="96"/>
      <c r="G578" s="96"/>
      <c r="L578" s="96"/>
      <c r="M578" s="96"/>
      <c r="N578" s="96"/>
      <c r="O578" s="96"/>
      <c r="P578" s="96"/>
      <c r="Q578" s="96"/>
      <c r="R578" s="96"/>
      <c r="S578" s="96"/>
      <c r="T578" s="96"/>
      <c r="U578" s="96"/>
      <c r="V578" s="96"/>
      <c r="W578" s="96"/>
      <c r="X578" s="96"/>
      <c r="Y578" s="96"/>
      <c r="Z578" s="96"/>
    </row>
    <row r="579">
      <c r="B579" s="96"/>
      <c r="D579" s="96"/>
      <c r="G579" s="96"/>
      <c r="L579" s="96"/>
      <c r="M579" s="96"/>
      <c r="N579" s="96"/>
      <c r="O579" s="96"/>
      <c r="P579" s="96"/>
      <c r="Q579" s="96"/>
      <c r="R579" s="96"/>
      <c r="S579" s="96"/>
      <c r="T579" s="96"/>
      <c r="U579" s="96"/>
      <c r="V579" s="96"/>
      <c r="W579" s="96"/>
      <c r="X579" s="96"/>
      <c r="Y579" s="96"/>
      <c r="Z579" s="96"/>
    </row>
    <row r="580">
      <c r="B580" s="96"/>
      <c r="D580" s="96"/>
      <c r="G580" s="96"/>
      <c r="L580" s="96"/>
      <c r="M580" s="96"/>
      <c r="N580" s="96"/>
      <c r="O580" s="96"/>
      <c r="P580" s="96"/>
      <c r="Q580" s="96"/>
      <c r="R580" s="96"/>
      <c r="S580" s="96"/>
      <c r="T580" s="96"/>
      <c r="U580" s="96"/>
      <c r="V580" s="96"/>
      <c r="W580" s="96"/>
      <c r="X580" s="96"/>
      <c r="Y580" s="96"/>
      <c r="Z580" s="96"/>
    </row>
    <row r="581">
      <c r="B581" s="96"/>
      <c r="D581" s="96"/>
      <c r="G581" s="96"/>
      <c r="L581" s="96"/>
      <c r="M581" s="96"/>
      <c r="N581" s="96"/>
      <c r="O581" s="96"/>
      <c r="P581" s="96"/>
      <c r="Q581" s="96"/>
      <c r="R581" s="96"/>
      <c r="S581" s="96"/>
      <c r="T581" s="96"/>
      <c r="U581" s="96"/>
      <c r="V581" s="96"/>
      <c r="W581" s="96"/>
      <c r="X581" s="96"/>
      <c r="Y581" s="96"/>
      <c r="Z581" s="96"/>
    </row>
    <row r="582">
      <c r="B582" s="96"/>
      <c r="D582" s="96"/>
      <c r="G582" s="96"/>
      <c r="L582" s="96"/>
      <c r="M582" s="96"/>
      <c r="N582" s="96"/>
      <c r="O582" s="96"/>
      <c r="P582" s="96"/>
      <c r="Q582" s="96"/>
      <c r="R582" s="96"/>
      <c r="S582" s="96"/>
      <c r="T582" s="96"/>
      <c r="U582" s="96"/>
      <c r="V582" s="96"/>
      <c r="W582" s="96"/>
      <c r="X582" s="96"/>
      <c r="Y582" s="96"/>
      <c r="Z582" s="96"/>
    </row>
    <row r="583">
      <c r="B583" s="96"/>
      <c r="D583" s="96"/>
      <c r="G583" s="96"/>
      <c r="L583" s="96"/>
      <c r="M583" s="96"/>
      <c r="N583" s="96"/>
      <c r="O583" s="96"/>
      <c r="P583" s="96"/>
      <c r="Q583" s="96"/>
      <c r="R583" s="96"/>
      <c r="S583" s="96"/>
      <c r="T583" s="96"/>
      <c r="U583" s="96"/>
      <c r="V583" s="96"/>
      <c r="W583" s="96"/>
      <c r="X583" s="96"/>
      <c r="Y583" s="96"/>
      <c r="Z583" s="96"/>
    </row>
    <row r="584">
      <c r="B584" s="96"/>
      <c r="D584" s="96"/>
      <c r="G584" s="96"/>
      <c r="L584" s="96"/>
      <c r="M584" s="96"/>
      <c r="N584" s="96"/>
      <c r="O584" s="96"/>
      <c r="P584" s="96"/>
      <c r="Q584" s="96"/>
      <c r="R584" s="96"/>
      <c r="S584" s="96"/>
      <c r="T584" s="96"/>
      <c r="U584" s="96"/>
      <c r="V584" s="96"/>
      <c r="W584" s="96"/>
      <c r="X584" s="96"/>
      <c r="Y584" s="96"/>
      <c r="Z584" s="96"/>
    </row>
    <row r="585">
      <c r="B585" s="96"/>
      <c r="D585" s="96"/>
      <c r="G585" s="96"/>
      <c r="L585" s="96"/>
      <c r="M585" s="96"/>
      <c r="N585" s="96"/>
      <c r="O585" s="96"/>
      <c r="P585" s="96"/>
      <c r="Q585" s="96"/>
      <c r="R585" s="96"/>
      <c r="S585" s="96"/>
      <c r="T585" s="96"/>
      <c r="U585" s="96"/>
      <c r="V585" s="96"/>
      <c r="W585" s="96"/>
      <c r="X585" s="96"/>
      <c r="Y585" s="96"/>
      <c r="Z585" s="96"/>
    </row>
    <row r="586">
      <c r="B586" s="96"/>
      <c r="D586" s="96"/>
      <c r="G586" s="96"/>
      <c r="L586" s="96"/>
      <c r="M586" s="96"/>
      <c r="N586" s="96"/>
      <c r="O586" s="96"/>
      <c r="P586" s="96"/>
      <c r="Q586" s="96"/>
      <c r="R586" s="96"/>
      <c r="S586" s="96"/>
      <c r="T586" s="96"/>
      <c r="U586" s="96"/>
      <c r="V586" s="96"/>
      <c r="W586" s="96"/>
      <c r="X586" s="96"/>
      <c r="Y586" s="96"/>
      <c r="Z586" s="96"/>
    </row>
    <row r="587">
      <c r="B587" s="96"/>
      <c r="D587" s="96"/>
      <c r="G587" s="96"/>
      <c r="L587" s="96"/>
      <c r="M587" s="96"/>
      <c r="N587" s="96"/>
      <c r="O587" s="96"/>
      <c r="P587" s="96"/>
      <c r="Q587" s="96"/>
      <c r="R587" s="96"/>
      <c r="S587" s="96"/>
      <c r="T587" s="96"/>
      <c r="U587" s="96"/>
      <c r="V587" s="96"/>
      <c r="W587" s="96"/>
      <c r="X587" s="96"/>
      <c r="Y587" s="96"/>
      <c r="Z587" s="96"/>
    </row>
    <row r="588">
      <c r="B588" s="96"/>
      <c r="D588" s="96"/>
      <c r="G588" s="96"/>
      <c r="L588" s="96"/>
      <c r="M588" s="96"/>
      <c r="N588" s="96"/>
      <c r="O588" s="96"/>
      <c r="P588" s="96"/>
      <c r="Q588" s="96"/>
      <c r="R588" s="96"/>
      <c r="S588" s="96"/>
      <c r="T588" s="96"/>
      <c r="U588" s="96"/>
      <c r="V588" s="96"/>
      <c r="W588" s="96"/>
      <c r="X588" s="96"/>
      <c r="Y588" s="96"/>
      <c r="Z588" s="96"/>
    </row>
    <row r="589">
      <c r="B589" s="96"/>
      <c r="D589" s="96"/>
      <c r="G589" s="96"/>
      <c r="L589" s="96"/>
      <c r="M589" s="96"/>
      <c r="N589" s="96"/>
      <c r="O589" s="96"/>
      <c r="P589" s="96"/>
      <c r="Q589" s="96"/>
      <c r="R589" s="96"/>
      <c r="S589" s="96"/>
      <c r="T589" s="96"/>
      <c r="U589" s="96"/>
      <c r="V589" s="96"/>
      <c r="W589" s="96"/>
      <c r="X589" s="96"/>
      <c r="Y589" s="96"/>
      <c r="Z589" s="96"/>
    </row>
    <row r="590">
      <c r="B590" s="96"/>
      <c r="D590" s="96"/>
      <c r="G590" s="96"/>
      <c r="L590" s="96"/>
      <c r="M590" s="96"/>
      <c r="N590" s="96"/>
      <c r="O590" s="96"/>
      <c r="P590" s="96"/>
      <c r="Q590" s="96"/>
      <c r="R590" s="96"/>
      <c r="S590" s="96"/>
      <c r="T590" s="96"/>
      <c r="U590" s="96"/>
      <c r="V590" s="96"/>
      <c r="W590" s="96"/>
      <c r="X590" s="96"/>
      <c r="Y590" s="96"/>
      <c r="Z590" s="96"/>
    </row>
    <row r="591">
      <c r="B591" s="96"/>
      <c r="D591" s="96"/>
      <c r="G591" s="96"/>
      <c r="L591" s="96"/>
      <c r="M591" s="96"/>
      <c r="N591" s="96"/>
      <c r="O591" s="96"/>
      <c r="P591" s="96"/>
      <c r="Q591" s="96"/>
      <c r="R591" s="96"/>
      <c r="S591" s="96"/>
      <c r="T591" s="96"/>
      <c r="U591" s="96"/>
      <c r="V591" s="96"/>
      <c r="W591" s="96"/>
      <c r="X591" s="96"/>
      <c r="Y591" s="96"/>
      <c r="Z591" s="96"/>
    </row>
    <row r="592">
      <c r="B592" s="96"/>
      <c r="D592" s="96"/>
      <c r="G592" s="96"/>
      <c r="L592" s="96"/>
      <c r="M592" s="96"/>
      <c r="N592" s="96"/>
      <c r="O592" s="96"/>
      <c r="P592" s="96"/>
      <c r="Q592" s="96"/>
      <c r="R592" s="96"/>
      <c r="S592" s="96"/>
      <c r="T592" s="96"/>
      <c r="U592" s="96"/>
      <c r="V592" s="96"/>
      <c r="W592" s="96"/>
      <c r="X592" s="96"/>
      <c r="Y592" s="96"/>
      <c r="Z592" s="96"/>
    </row>
    <row r="593">
      <c r="B593" s="96"/>
      <c r="D593" s="96"/>
      <c r="G593" s="96"/>
      <c r="L593" s="96"/>
      <c r="M593" s="96"/>
      <c r="N593" s="96"/>
      <c r="O593" s="96"/>
      <c r="P593" s="96"/>
      <c r="Q593" s="96"/>
      <c r="R593" s="96"/>
      <c r="S593" s="96"/>
      <c r="T593" s="96"/>
      <c r="U593" s="96"/>
      <c r="V593" s="96"/>
      <c r="W593" s="96"/>
      <c r="X593" s="96"/>
      <c r="Y593" s="96"/>
      <c r="Z593" s="96"/>
    </row>
    <row r="594">
      <c r="B594" s="96"/>
      <c r="D594" s="96"/>
      <c r="G594" s="96"/>
      <c r="L594" s="96"/>
      <c r="M594" s="96"/>
      <c r="N594" s="96"/>
      <c r="O594" s="96"/>
      <c r="P594" s="96"/>
      <c r="Q594" s="96"/>
      <c r="R594" s="96"/>
      <c r="S594" s="96"/>
      <c r="T594" s="96"/>
      <c r="U594" s="96"/>
      <c r="V594" s="96"/>
      <c r="W594" s="96"/>
      <c r="X594" s="96"/>
      <c r="Y594" s="96"/>
      <c r="Z594" s="96"/>
    </row>
    <row r="595">
      <c r="B595" s="96"/>
      <c r="D595" s="96"/>
      <c r="G595" s="96"/>
      <c r="L595" s="96"/>
      <c r="M595" s="96"/>
      <c r="N595" s="96"/>
      <c r="O595" s="96"/>
      <c r="P595" s="96"/>
      <c r="Q595" s="96"/>
      <c r="R595" s="96"/>
      <c r="S595" s="96"/>
      <c r="T595" s="96"/>
      <c r="U595" s="96"/>
      <c r="V595" s="96"/>
      <c r="W595" s="96"/>
      <c r="X595" s="96"/>
      <c r="Y595" s="96"/>
      <c r="Z595" s="96"/>
    </row>
    <row r="596">
      <c r="B596" s="96"/>
      <c r="D596" s="96"/>
      <c r="G596" s="96"/>
      <c r="L596" s="96"/>
      <c r="M596" s="96"/>
      <c r="N596" s="96"/>
      <c r="O596" s="96"/>
      <c r="P596" s="96"/>
      <c r="Q596" s="96"/>
      <c r="R596" s="96"/>
      <c r="S596" s="96"/>
      <c r="T596" s="96"/>
      <c r="U596" s="96"/>
      <c r="V596" s="96"/>
      <c r="W596" s="96"/>
      <c r="X596" s="96"/>
      <c r="Y596" s="96"/>
      <c r="Z596" s="96"/>
    </row>
    <row r="597">
      <c r="B597" s="96"/>
      <c r="D597" s="96"/>
      <c r="G597" s="96"/>
      <c r="L597" s="96"/>
      <c r="M597" s="96"/>
      <c r="N597" s="96"/>
      <c r="O597" s="96"/>
      <c r="P597" s="96"/>
      <c r="Q597" s="96"/>
      <c r="R597" s="96"/>
      <c r="S597" s="96"/>
      <c r="T597" s="96"/>
      <c r="U597" s="96"/>
      <c r="V597" s="96"/>
      <c r="W597" s="96"/>
      <c r="X597" s="96"/>
      <c r="Y597" s="96"/>
      <c r="Z597" s="96"/>
    </row>
    <row r="598">
      <c r="B598" s="96"/>
      <c r="D598" s="96"/>
      <c r="G598" s="96"/>
      <c r="L598" s="96"/>
      <c r="M598" s="96"/>
      <c r="N598" s="96"/>
      <c r="O598" s="96"/>
      <c r="P598" s="96"/>
      <c r="Q598" s="96"/>
      <c r="R598" s="96"/>
      <c r="S598" s="96"/>
      <c r="T598" s="96"/>
      <c r="U598" s="96"/>
      <c r="V598" s="96"/>
      <c r="W598" s="96"/>
      <c r="X598" s="96"/>
      <c r="Y598" s="96"/>
      <c r="Z598" s="96"/>
    </row>
    <row r="599">
      <c r="B599" s="96"/>
      <c r="D599" s="96"/>
      <c r="G599" s="96"/>
      <c r="L599" s="96"/>
      <c r="M599" s="96"/>
      <c r="N599" s="96"/>
      <c r="O599" s="96"/>
      <c r="P599" s="96"/>
      <c r="Q599" s="96"/>
      <c r="R599" s="96"/>
      <c r="S599" s="96"/>
      <c r="T599" s="96"/>
      <c r="U599" s="96"/>
      <c r="V599" s="96"/>
      <c r="W599" s="96"/>
      <c r="X599" s="96"/>
      <c r="Y599" s="96"/>
      <c r="Z599" s="96"/>
    </row>
    <row r="600">
      <c r="B600" s="96"/>
      <c r="D600" s="96"/>
      <c r="G600" s="96"/>
      <c r="L600" s="96"/>
      <c r="M600" s="96"/>
      <c r="N600" s="96"/>
      <c r="O600" s="96"/>
      <c r="P600" s="96"/>
      <c r="Q600" s="96"/>
      <c r="R600" s="96"/>
      <c r="S600" s="96"/>
      <c r="T600" s="96"/>
      <c r="U600" s="96"/>
      <c r="V600" s="96"/>
      <c r="W600" s="96"/>
      <c r="X600" s="96"/>
      <c r="Y600" s="96"/>
      <c r="Z600" s="96"/>
    </row>
    <row r="601">
      <c r="B601" s="96"/>
      <c r="D601" s="96"/>
      <c r="G601" s="96"/>
      <c r="L601" s="96"/>
      <c r="M601" s="96"/>
      <c r="N601" s="96"/>
      <c r="O601" s="96"/>
      <c r="P601" s="96"/>
      <c r="Q601" s="96"/>
      <c r="R601" s="96"/>
      <c r="S601" s="96"/>
      <c r="T601" s="96"/>
      <c r="U601" s="96"/>
      <c r="V601" s="96"/>
      <c r="W601" s="96"/>
      <c r="X601" s="96"/>
      <c r="Y601" s="96"/>
      <c r="Z601" s="96"/>
    </row>
    <row r="602">
      <c r="B602" s="96"/>
      <c r="D602" s="96"/>
      <c r="G602" s="96"/>
      <c r="L602" s="96"/>
      <c r="M602" s="96"/>
      <c r="N602" s="96"/>
      <c r="O602" s="96"/>
      <c r="P602" s="96"/>
      <c r="Q602" s="96"/>
      <c r="R602" s="96"/>
      <c r="S602" s="96"/>
      <c r="T602" s="96"/>
      <c r="U602" s="96"/>
      <c r="V602" s="96"/>
      <c r="W602" s="96"/>
      <c r="X602" s="96"/>
      <c r="Y602" s="96"/>
      <c r="Z602" s="96"/>
    </row>
    <row r="603">
      <c r="B603" s="96"/>
      <c r="D603" s="96"/>
      <c r="G603" s="96"/>
      <c r="L603" s="96"/>
      <c r="M603" s="96"/>
      <c r="N603" s="96"/>
      <c r="O603" s="96"/>
      <c r="P603" s="96"/>
      <c r="Q603" s="96"/>
      <c r="R603" s="96"/>
      <c r="S603" s="96"/>
      <c r="T603" s="96"/>
      <c r="U603" s="96"/>
      <c r="V603" s="96"/>
      <c r="W603" s="96"/>
      <c r="X603" s="96"/>
      <c r="Y603" s="96"/>
      <c r="Z603" s="96"/>
    </row>
    <row r="604">
      <c r="B604" s="96"/>
      <c r="D604" s="96"/>
      <c r="G604" s="96"/>
      <c r="L604" s="96"/>
      <c r="M604" s="96"/>
      <c r="N604" s="96"/>
      <c r="O604" s="96"/>
      <c r="P604" s="96"/>
      <c r="Q604" s="96"/>
      <c r="R604" s="96"/>
      <c r="S604" s="96"/>
      <c r="T604" s="96"/>
      <c r="U604" s="96"/>
      <c r="V604" s="96"/>
      <c r="W604" s="96"/>
      <c r="X604" s="96"/>
      <c r="Y604" s="96"/>
      <c r="Z604" s="96"/>
    </row>
    <row r="605">
      <c r="B605" s="96"/>
      <c r="D605" s="96"/>
      <c r="G605" s="96"/>
      <c r="L605" s="96"/>
      <c r="M605" s="96"/>
      <c r="N605" s="96"/>
      <c r="O605" s="96"/>
      <c r="P605" s="96"/>
      <c r="Q605" s="96"/>
      <c r="R605" s="96"/>
      <c r="S605" s="96"/>
      <c r="T605" s="96"/>
      <c r="U605" s="96"/>
      <c r="V605" s="96"/>
      <c r="W605" s="96"/>
      <c r="X605" s="96"/>
      <c r="Y605" s="96"/>
      <c r="Z605" s="96"/>
    </row>
    <row r="606">
      <c r="B606" s="96"/>
      <c r="D606" s="96"/>
      <c r="G606" s="96"/>
      <c r="L606" s="96"/>
      <c r="M606" s="96"/>
      <c r="N606" s="96"/>
      <c r="O606" s="96"/>
      <c r="P606" s="96"/>
      <c r="Q606" s="96"/>
      <c r="R606" s="96"/>
      <c r="S606" s="96"/>
      <c r="T606" s="96"/>
      <c r="U606" s="96"/>
      <c r="V606" s="96"/>
      <c r="W606" s="96"/>
      <c r="X606" s="96"/>
      <c r="Y606" s="96"/>
      <c r="Z606" s="96"/>
    </row>
    <row r="607">
      <c r="B607" s="96"/>
      <c r="D607" s="96"/>
      <c r="G607" s="96"/>
      <c r="L607" s="96"/>
      <c r="M607" s="96"/>
      <c r="N607" s="96"/>
      <c r="O607" s="96"/>
      <c r="P607" s="96"/>
      <c r="Q607" s="96"/>
      <c r="R607" s="96"/>
      <c r="S607" s="96"/>
      <c r="T607" s="96"/>
      <c r="U607" s="96"/>
      <c r="V607" s="96"/>
      <c r="W607" s="96"/>
      <c r="X607" s="96"/>
      <c r="Y607" s="96"/>
      <c r="Z607" s="96"/>
    </row>
    <row r="608">
      <c r="B608" s="96"/>
      <c r="D608" s="96"/>
      <c r="G608" s="96"/>
      <c r="L608" s="96"/>
      <c r="M608" s="96"/>
      <c r="N608" s="96"/>
      <c r="O608" s="96"/>
      <c r="P608" s="96"/>
      <c r="Q608" s="96"/>
      <c r="R608" s="96"/>
      <c r="S608" s="96"/>
      <c r="T608" s="96"/>
      <c r="U608" s="96"/>
      <c r="V608" s="96"/>
      <c r="W608" s="96"/>
      <c r="X608" s="96"/>
      <c r="Y608" s="96"/>
      <c r="Z608" s="96"/>
    </row>
    <row r="609">
      <c r="B609" s="96"/>
      <c r="D609" s="96"/>
      <c r="G609" s="96"/>
      <c r="L609" s="96"/>
      <c r="M609" s="96"/>
      <c r="N609" s="96"/>
      <c r="O609" s="96"/>
      <c r="P609" s="96"/>
      <c r="Q609" s="96"/>
      <c r="R609" s="96"/>
      <c r="S609" s="96"/>
      <c r="T609" s="96"/>
      <c r="U609" s="96"/>
      <c r="V609" s="96"/>
      <c r="W609" s="96"/>
      <c r="X609" s="96"/>
      <c r="Y609" s="96"/>
      <c r="Z609" s="96"/>
    </row>
    <row r="610">
      <c r="B610" s="96"/>
      <c r="D610" s="96"/>
      <c r="G610" s="96"/>
      <c r="L610" s="96"/>
      <c r="M610" s="96"/>
      <c r="N610" s="96"/>
      <c r="O610" s="96"/>
      <c r="P610" s="96"/>
      <c r="Q610" s="96"/>
      <c r="R610" s="96"/>
      <c r="S610" s="96"/>
      <c r="T610" s="96"/>
      <c r="U610" s="96"/>
      <c r="V610" s="96"/>
      <c r="W610" s="96"/>
      <c r="X610" s="96"/>
      <c r="Y610" s="96"/>
      <c r="Z610" s="96"/>
    </row>
    <row r="611">
      <c r="B611" s="96"/>
      <c r="D611" s="96"/>
      <c r="G611" s="96"/>
      <c r="L611" s="96"/>
      <c r="M611" s="96"/>
      <c r="N611" s="96"/>
      <c r="O611" s="96"/>
      <c r="P611" s="96"/>
      <c r="Q611" s="96"/>
      <c r="R611" s="96"/>
      <c r="S611" s="96"/>
      <c r="T611" s="96"/>
      <c r="U611" s="96"/>
      <c r="V611" s="96"/>
      <c r="W611" s="96"/>
      <c r="X611" s="96"/>
      <c r="Y611" s="96"/>
      <c r="Z611" s="96"/>
    </row>
    <row r="612">
      <c r="B612" s="96"/>
      <c r="D612" s="96"/>
      <c r="G612" s="96"/>
      <c r="L612" s="96"/>
      <c r="M612" s="96"/>
      <c r="N612" s="96"/>
      <c r="O612" s="96"/>
      <c r="P612" s="96"/>
      <c r="Q612" s="96"/>
      <c r="R612" s="96"/>
      <c r="S612" s="96"/>
      <c r="T612" s="96"/>
      <c r="U612" s="96"/>
      <c r="V612" s="96"/>
      <c r="W612" s="96"/>
      <c r="X612" s="96"/>
      <c r="Y612" s="96"/>
      <c r="Z612" s="96"/>
    </row>
    <row r="613">
      <c r="B613" s="96"/>
      <c r="D613" s="96"/>
      <c r="G613" s="96"/>
      <c r="L613" s="96"/>
      <c r="M613" s="96"/>
      <c r="N613" s="96"/>
      <c r="O613" s="96"/>
      <c r="P613" s="96"/>
      <c r="Q613" s="96"/>
      <c r="R613" s="96"/>
      <c r="S613" s="96"/>
      <c r="T613" s="96"/>
      <c r="U613" s="96"/>
      <c r="V613" s="96"/>
      <c r="W613" s="96"/>
      <c r="X613" s="96"/>
      <c r="Y613" s="96"/>
      <c r="Z613" s="96"/>
    </row>
    <row r="614">
      <c r="B614" s="96"/>
      <c r="D614" s="96"/>
      <c r="G614" s="96"/>
      <c r="L614" s="96"/>
      <c r="M614" s="96"/>
      <c r="N614" s="96"/>
      <c r="O614" s="96"/>
      <c r="P614" s="96"/>
      <c r="Q614" s="96"/>
      <c r="R614" s="96"/>
      <c r="S614" s="96"/>
      <c r="T614" s="96"/>
      <c r="U614" s="96"/>
      <c r="V614" s="96"/>
      <c r="W614" s="96"/>
      <c r="X614" s="96"/>
      <c r="Y614" s="96"/>
      <c r="Z614" s="96"/>
    </row>
    <row r="615">
      <c r="B615" s="96"/>
      <c r="D615" s="96"/>
      <c r="G615" s="96"/>
      <c r="L615" s="96"/>
      <c r="M615" s="96"/>
      <c r="N615" s="96"/>
      <c r="O615" s="96"/>
      <c r="P615" s="96"/>
      <c r="Q615" s="96"/>
      <c r="R615" s="96"/>
      <c r="S615" s="96"/>
      <c r="T615" s="96"/>
      <c r="U615" s="96"/>
      <c r="V615" s="96"/>
      <c r="W615" s="96"/>
      <c r="X615" s="96"/>
      <c r="Y615" s="96"/>
      <c r="Z615" s="96"/>
    </row>
    <row r="616">
      <c r="B616" s="96"/>
      <c r="D616" s="96"/>
      <c r="G616" s="96"/>
      <c r="L616" s="96"/>
      <c r="M616" s="96"/>
      <c r="N616" s="96"/>
      <c r="O616" s="96"/>
      <c r="P616" s="96"/>
      <c r="Q616" s="96"/>
      <c r="R616" s="96"/>
      <c r="S616" s="96"/>
      <c r="T616" s="96"/>
      <c r="U616" s="96"/>
      <c r="V616" s="96"/>
      <c r="W616" s="96"/>
      <c r="X616" s="96"/>
      <c r="Y616" s="96"/>
      <c r="Z616" s="96"/>
    </row>
    <row r="617">
      <c r="B617" s="96"/>
      <c r="D617" s="96"/>
      <c r="G617" s="96"/>
      <c r="L617" s="96"/>
      <c r="M617" s="96"/>
      <c r="N617" s="96"/>
      <c r="O617" s="96"/>
      <c r="P617" s="96"/>
      <c r="Q617" s="96"/>
      <c r="R617" s="96"/>
      <c r="S617" s="96"/>
      <c r="T617" s="96"/>
      <c r="U617" s="96"/>
      <c r="V617" s="96"/>
      <c r="W617" s="96"/>
      <c r="X617" s="96"/>
      <c r="Y617" s="96"/>
      <c r="Z617" s="96"/>
    </row>
    <row r="618">
      <c r="B618" s="96"/>
      <c r="D618" s="96"/>
      <c r="G618" s="96"/>
      <c r="L618" s="96"/>
      <c r="M618" s="96"/>
      <c r="N618" s="96"/>
      <c r="O618" s="96"/>
      <c r="P618" s="96"/>
      <c r="Q618" s="96"/>
      <c r="R618" s="96"/>
      <c r="S618" s="96"/>
      <c r="T618" s="96"/>
      <c r="U618" s="96"/>
      <c r="V618" s="96"/>
      <c r="W618" s="96"/>
      <c r="X618" s="96"/>
      <c r="Y618" s="96"/>
      <c r="Z618" s="96"/>
    </row>
    <row r="619">
      <c r="B619" s="96"/>
      <c r="D619" s="96"/>
      <c r="G619" s="96"/>
      <c r="L619" s="96"/>
      <c r="M619" s="96"/>
      <c r="N619" s="96"/>
      <c r="O619" s="96"/>
      <c r="P619" s="96"/>
      <c r="Q619" s="96"/>
      <c r="R619" s="96"/>
      <c r="S619" s="96"/>
      <c r="T619" s="96"/>
      <c r="U619" s="96"/>
      <c r="V619" s="96"/>
      <c r="W619" s="96"/>
      <c r="X619" s="96"/>
      <c r="Y619" s="96"/>
      <c r="Z619" s="96"/>
    </row>
    <row r="620">
      <c r="B620" s="96"/>
      <c r="D620" s="96"/>
      <c r="G620" s="96"/>
      <c r="L620" s="96"/>
      <c r="M620" s="96"/>
      <c r="N620" s="96"/>
      <c r="O620" s="96"/>
      <c r="P620" s="96"/>
      <c r="Q620" s="96"/>
      <c r="R620" s="96"/>
      <c r="S620" s="96"/>
      <c r="T620" s="96"/>
      <c r="U620" s="96"/>
      <c r="V620" s="96"/>
      <c r="W620" s="96"/>
      <c r="X620" s="96"/>
      <c r="Y620" s="96"/>
      <c r="Z620" s="96"/>
    </row>
    <row r="621">
      <c r="B621" s="96"/>
      <c r="D621" s="96"/>
      <c r="G621" s="96"/>
      <c r="L621" s="96"/>
      <c r="M621" s="96"/>
      <c r="N621" s="96"/>
      <c r="O621" s="96"/>
      <c r="P621" s="96"/>
      <c r="Q621" s="96"/>
      <c r="R621" s="96"/>
      <c r="S621" s="96"/>
      <c r="T621" s="96"/>
      <c r="U621" s="96"/>
      <c r="V621" s="96"/>
      <c r="W621" s="96"/>
      <c r="X621" s="96"/>
      <c r="Y621" s="96"/>
      <c r="Z621" s="96"/>
    </row>
    <row r="622">
      <c r="B622" s="96"/>
      <c r="D622" s="96"/>
      <c r="G622" s="96"/>
      <c r="L622" s="96"/>
      <c r="M622" s="96"/>
      <c r="N622" s="96"/>
      <c r="O622" s="96"/>
      <c r="P622" s="96"/>
      <c r="Q622" s="96"/>
      <c r="R622" s="96"/>
      <c r="S622" s="96"/>
      <c r="T622" s="96"/>
      <c r="U622" s="96"/>
      <c r="V622" s="96"/>
      <c r="W622" s="96"/>
      <c r="X622" s="96"/>
      <c r="Y622" s="96"/>
      <c r="Z622" s="96"/>
    </row>
    <row r="623">
      <c r="B623" s="96"/>
      <c r="D623" s="96"/>
      <c r="G623" s="96"/>
      <c r="L623" s="96"/>
      <c r="M623" s="96"/>
      <c r="N623" s="96"/>
      <c r="O623" s="96"/>
      <c r="P623" s="96"/>
      <c r="Q623" s="96"/>
      <c r="R623" s="96"/>
      <c r="S623" s="96"/>
      <c r="T623" s="96"/>
      <c r="U623" s="96"/>
      <c r="V623" s="96"/>
      <c r="W623" s="96"/>
      <c r="X623" s="96"/>
      <c r="Y623" s="96"/>
      <c r="Z623" s="96"/>
    </row>
    <row r="624">
      <c r="B624" s="96"/>
      <c r="D624" s="96"/>
      <c r="G624" s="96"/>
      <c r="L624" s="96"/>
      <c r="M624" s="96"/>
      <c r="N624" s="96"/>
      <c r="O624" s="96"/>
      <c r="P624" s="96"/>
      <c r="Q624" s="96"/>
      <c r="R624" s="96"/>
      <c r="S624" s="96"/>
      <c r="T624" s="96"/>
      <c r="U624" s="96"/>
      <c r="V624" s="96"/>
      <c r="W624" s="96"/>
      <c r="X624" s="96"/>
      <c r="Y624" s="96"/>
      <c r="Z624" s="96"/>
    </row>
    <row r="625">
      <c r="B625" s="96"/>
      <c r="D625" s="96"/>
      <c r="G625" s="96"/>
      <c r="L625" s="96"/>
      <c r="M625" s="96"/>
      <c r="N625" s="96"/>
      <c r="O625" s="96"/>
      <c r="P625" s="96"/>
      <c r="Q625" s="96"/>
      <c r="R625" s="96"/>
      <c r="S625" s="96"/>
      <c r="T625" s="96"/>
      <c r="U625" s="96"/>
      <c r="V625" s="96"/>
      <c r="W625" s="96"/>
      <c r="X625" s="96"/>
      <c r="Y625" s="96"/>
      <c r="Z625" s="96"/>
    </row>
    <row r="626">
      <c r="B626" s="96"/>
      <c r="D626" s="96"/>
      <c r="G626" s="96"/>
      <c r="L626" s="96"/>
      <c r="M626" s="96"/>
      <c r="N626" s="96"/>
      <c r="O626" s="96"/>
      <c r="P626" s="96"/>
      <c r="Q626" s="96"/>
      <c r="R626" s="96"/>
      <c r="S626" s="96"/>
      <c r="T626" s="96"/>
      <c r="U626" s="96"/>
      <c r="V626" s="96"/>
      <c r="W626" s="96"/>
      <c r="X626" s="96"/>
      <c r="Y626" s="96"/>
      <c r="Z626" s="96"/>
    </row>
    <row r="627">
      <c r="B627" s="96"/>
      <c r="D627" s="96"/>
      <c r="G627" s="96"/>
      <c r="L627" s="96"/>
      <c r="M627" s="96"/>
      <c r="N627" s="96"/>
      <c r="O627" s="96"/>
      <c r="P627" s="96"/>
      <c r="Q627" s="96"/>
      <c r="R627" s="96"/>
      <c r="S627" s="96"/>
      <c r="T627" s="96"/>
      <c r="U627" s="96"/>
      <c r="V627" s="96"/>
      <c r="W627" s="96"/>
      <c r="X627" s="96"/>
      <c r="Y627" s="96"/>
      <c r="Z627" s="96"/>
    </row>
    <row r="628">
      <c r="B628" s="96"/>
      <c r="D628" s="96"/>
      <c r="G628" s="96"/>
      <c r="L628" s="96"/>
      <c r="M628" s="96"/>
      <c r="N628" s="96"/>
      <c r="O628" s="96"/>
      <c r="P628" s="96"/>
      <c r="Q628" s="96"/>
      <c r="R628" s="96"/>
      <c r="S628" s="96"/>
      <c r="T628" s="96"/>
      <c r="U628" s="96"/>
      <c r="V628" s="96"/>
      <c r="W628" s="96"/>
      <c r="X628" s="96"/>
      <c r="Y628" s="96"/>
      <c r="Z628" s="96"/>
    </row>
    <row r="629">
      <c r="B629" s="96"/>
      <c r="D629" s="96"/>
      <c r="G629" s="96"/>
      <c r="L629" s="96"/>
      <c r="M629" s="96"/>
      <c r="N629" s="96"/>
      <c r="O629" s="96"/>
      <c r="P629" s="96"/>
      <c r="Q629" s="96"/>
      <c r="R629" s="96"/>
      <c r="S629" s="96"/>
      <c r="T629" s="96"/>
      <c r="U629" s="96"/>
      <c r="V629" s="96"/>
      <c r="W629" s="96"/>
      <c r="X629" s="96"/>
      <c r="Y629" s="96"/>
      <c r="Z629" s="96"/>
    </row>
    <row r="630">
      <c r="B630" s="96"/>
      <c r="D630" s="96"/>
      <c r="G630" s="96"/>
      <c r="L630" s="96"/>
      <c r="M630" s="96"/>
      <c r="N630" s="96"/>
      <c r="O630" s="96"/>
      <c r="P630" s="96"/>
      <c r="Q630" s="96"/>
      <c r="R630" s="96"/>
      <c r="S630" s="96"/>
      <c r="T630" s="96"/>
      <c r="U630" s="96"/>
      <c r="V630" s="96"/>
      <c r="W630" s="96"/>
      <c r="X630" s="96"/>
      <c r="Y630" s="96"/>
      <c r="Z630" s="96"/>
    </row>
    <row r="631">
      <c r="B631" s="96"/>
      <c r="D631" s="96"/>
      <c r="G631" s="96"/>
      <c r="L631" s="96"/>
      <c r="M631" s="96"/>
      <c r="N631" s="96"/>
      <c r="O631" s="96"/>
      <c r="P631" s="96"/>
      <c r="Q631" s="96"/>
      <c r="R631" s="96"/>
      <c r="S631" s="96"/>
      <c r="T631" s="96"/>
      <c r="U631" s="96"/>
      <c r="V631" s="96"/>
      <c r="W631" s="96"/>
      <c r="X631" s="96"/>
      <c r="Y631" s="96"/>
      <c r="Z631" s="96"/>
    </row>
    <row r="632">
      <c r="B632" s="96"/>
      <c r="D632" s="96"/>
      <c r="G632" s="96"/>
      <c r="L632" s="96"/>
      <c r="M632" s="96"/>
      <c r="N632" s="96"/>
      <c r="O632" s="96"/>
      <c r="P632" s="96"/>
      <c r="Q632" s="96"/>
      <c r="R632" s="96"/>
      <c r="S632" s="96"/>
      <c r="T632" s="96"/>
      <c r="U632" s="96"/>
      <c r="V632" s="96"/>
      <c r="W632" s="96"/>
      <c r="X632" s="96"/>
      <c r="Y632" s="96"/>
      <c r="Z632" s="96"/>
    </row>
    <row r="633">
      <c r="B633" s="96"/>
      <c r="D633" s="96"/>
      <c r="G633" s="96"/>
      <c r="L633" s="96"/>
      <c r="M633" s="96"/>
      <c r="N633" s="96"/>
      <c r="O633" s="96"/>
      <c r="P633" s="96"/>
      <c r="Q633" s="96"/>
      <c r="R633" s="96"/>
      <c r="S633" s="96"/>
      <c r="T633" s="96"/>
      <c r="U633" s="96"/>
      <c r="V633" s="96"/>
      <c r="W633" s="96"/>
      <c r="X633" s="96"/>
      <c r="Y633" s="96"/>
      <c r="Z633" s="96"/>
    </row>
    <row r="634">
      <c r="B634" s="96"/>
      <c r="D634" s="96"/>
      <c r="G634" s="96"/>
      <c r="L634" s="96"/>
      <c r="M634" s="96"/>
      <c r="N634" s="96"/>
      <c r="O634" s="96"/>
      <c r="P634" s="96"/>
      <c r="Q634" s="96"/>
      <c r="R634" s="96"/>
      <c r="S634" s="96"/>
      <c r="T634" s="96"/>
      <c r="U634" s="96"/>
      <c r="V634" s="96"/>
      <c r="W634" s="96"/>
      <c r="X634" s="96"/>
      <c r="Y634" s="96"/>
      <c r="Z634" s="96"/>
    </row>
    <row r="635">
      <c r="B635" s="96"/>
      <c r="D635" s="96"/>
      <c r="G635" s="96"/>
      <c r="L635" s="96"/>
      <c r="M635" s="96"/>
      <c r="N635" s="96"/>
      <c r="O635" s="96"/>
      <c r="P635" s="96"/>
      <c r="Q635" s="96"/>
      <c r="R635" s="96"/>
      <c r="S635" s="96"/>
      <c r="T635" s="96"/>
      <c r="U635" s="96"/>
      <c r="V635" s="96"/>
      <c r="W635" s="96"/>
      <c r="X635" s="96"/>
      <c r="Y635" s="96"/>
      <c r="Z635" s="96"/>
    </row>
    <row r="636">
      <c r="B636" s="96"/>
      <c r="D636" s="96"/>
      <c r="G636" s="96"/>
      <c r="L636" s="96"/>
      <c r="M636" s="96"/>
      <c r="N636" s="96"/>
      <c r="O636" s="96"/>
      <c r="P636" s="96"/>
      <c r="Q636" s="96"/>
      <c r="R636" s="96"/>
      <c r="S636" s="96"/>
      <c r="T636" s="96"/>
      <c r="U636" s="96"/>
      <c r="V636" s="96"/>
      <c r="W636" s="96"/>
      <c r="X636" s="96"/>
      <c r="Y636" s="96"/>
      <c r="Z636" s="96"/>
    </row>
    <row r="637">
      <c r="B637" s="96"/>
      <c r="D637" s="96"/>
      <c r="G637" s="96"/>
      <c r="L637" s="96"/>
      <c r="M637" s="96"/>
      <c r="N637" s="96"/>
      <c r="O637" s="96"/>
      <c r="P637" s="96"/>
      <c r="Q637" s="96"/>
      <c r="R637" s="96"/>
      <c r="S637" s="96"/>
      <c r="T637" s="96"/>
      <c r="U637" s="96"/>
      <c r="V637" s="96"/>
      <c r="W637" s="96"/>
      <c r="X637" s="96"/>
      <c r="Y637" s="96"/>
      <c r="Z637" s="96"/>
    </row>
    <row r="638">
      <c r="B638" s="96"/>
      <c r="D638" s="96"/>
      <c r="G638" s="96"/>
      <c r="L638" s="96"/>
      <c r="M638" s="96"/>
      <c r="N638" s="96"/>
      <c r="O638" s="96"/>
      <c r="P638" s="96"/>
      <c r="Q638" s="96"/>
      <c r="R638" s="96"/>
      <c r="S638" s="96"/>
      <c r="T638" s="96"/>
      <c r="U638" s="96"/>
      <c r="V638" s="96"/>
      <c r="W638" s="96"/>
      <c r="X638" s="96"/>
      <c r="Y638" s="96"/>
      <c r="Z638" s="96"/>
    </row>
    <row r="639">
      <c r="B639" s="96"/>
      <c r="D639" s="96"/>
      <c r="G639" s="96"/>
      <c r="L639" s="96"/>
      <c r="M639" s="96"/>
      <c r="N639" s="96"/>
      <c r="O639" s="96"/>
      <c r="P639" s="96"/>
      <c r="Q639" s="96"/>
      <c r="R639" s="96"/>
      <c r="S639" s="96"/>
      <c r="T639" s="96"/>
      <c r="U639" s="96"/>
      <c r="V639" s="96"/>
      <c r="W639" s="96"/>
      <c r="X639" s="96"/>
      <c r="Y639" s="96"/>
      <c r="Z639" s="96"/>
    </row>
    <row r="640">
      <c r="B640" s="96"/>
      <c r="D640" s="96"/>
      <c r="G640" s="96"/>
      <c r="L640" s="96"/>
      <c r="M640" s="96"/>
      <c r="N640" s="96"/>
      <c r="O640" s="96"/>
      <c r="P640" s="96"/>
      <c r="Q640" s="96"/>
      <c r="R640" s="96"/>
      <c r="S640" s="96"/>
      <c r="T640" s="96"/>
      <c r="U640" s="96"/>
      <c r="V640" s="96"/>
      <c r="W640" s="96"/>
      <c r="X640" s="96"/>
      <c r="Y640" s="96"/>
      <c r="Z640" s="96"/>
    </row>
    <row r="641">
      <c r="B641" s="96"/>
      <c r="D641" s="96"/>
      <c r="G641" s="96"/>
      <c r="L641" s="96"/>
      <c r="M641" s="96"/>
      <c r="N641" s="96"/>
      <c r="O641" s="96"/>
      <c r="P641" s="96"/>
      <c r="Q641" s="96"/>
      <c r="R641" s="96"/>
      <c r="S641" s="96"/>
      <c r="T641" s="96"/>
      <c r="U641" s="96"/>
      <c r="V641" s="96"/>
      <c r="W641" s="96"/>
      <c r="X641" s="96"/>
      <c r="Y641" s="96"/>
      <c r="Z641" s="96"/>
    </row>
    <row r="642">
      <c r="B642" s="96"/>
      <c r="D642" s="96"/>
      <c r="G642" s="96"/>
      <c r="L642" s="96"/>
      <c r="M642" s="96"/>
      <c r="N642" s="96"/>
      <c r="O642" s="96"/>
      <c r="P642" s="96"/>
      <c r="Q642" s="96"/>
      <c r="R642" s="96"/>
      <c r="S642" s="96"/>
      <c r="T642" s="96"/>
      <c r="U642" s="96"/>
      <c r="V642" s="96"/>
      <c r="W642" s="96"/>
      <c r="X642" s="96"/>
      <c r="Y642" s="96"/>
      <c r="Z642" s="96"/>
    </row>
    <row r="643">
      <c r="B643" s="96"/>
      <c r="D643" s="96"/>
      <c r="G643" s="96"/>
      <c r="L643" s="96"/>
      <c r="M643" s="96"/>
      <c r="N643" s="96"/>
      <c r="O643" s="96"/>
      <c r="P643" s="96"/>
      <c r="Q643" s="96"/>
      <c r="R643" s="96"/>
      <c r="S643" s="96"/>
      <c r="T643" s="96"/>
      <c r="U643" s="96"/>
      <c r="V643" s="96"/>
      <c r="W643" s="96"/>
      <c r="X643" s="96"/>
      <c r="Y643" s="96"/>
      <c r="Z643" s="96"/>
    </row>
    <row r="644">
      <c r="B644" s="96"/>
      <c r="D644" s="96"/>
      <c r="G644" s="96"/>
      <c r="L644" s="96"/>
      <c r="M644" s="96"/>
      <c r="N644" s="96"/>
      <c r="O644" s="96"/>
      <c r="P644" s="96"/>
      <c r="Q644" s="96"/>
      <c r="R644" s="96"/>
      <c r="S644" s="96"/>
      <c r="T644" s="96"/>
      <c r="U644" s="96"/>
      <c r="V644" s="96"/>
      <c r="W644" s="96"/>
      <c r="X644" s="96"/>
      <c r="Y644" s="96"/>
      <c r="Z644" s="96"/>
    </row>
    <row r="645">
      <c r="B645" s="96"/>
      <c r="D645" s="96"/>
      <c r="G645" s="96"/>
      <c r="L645" s="96"/>
      <c r="M645" s="96"/>
      <c r="N645" s="96"/>
      <c r="O645" s="96"/>
      <c r="P645" s="96"/>
      <c r="Q645" s="96"/>
      <c r="R645" s="96"/>
      <c r="S645" s="96"/>
      <c r="T645" s="96"/>
      <c r="U645" s="96"/>
      <c r="V645" s="96"/>
      <c r="W645" s="96"/>
      <c r="X645" s="96"/>
      <c r="Y645" s="96"/>
      <c r="Z645" s="96"/>
    </row>
    <row r="646">
      <c r="B646" s="96"/>
      <c r="D646" s="96"/>
      <c r="G646" s="96"/>
      <c r="L646" s="96"/>
      <c r="M646" s="96"/>
      <c r="N646" s="96"/>
      <c r="O646" s="96"/>
      <c r="P646" s="96"/>
      <c r="Q646" s="96"/>
      <c r="R646" s="96"/>
      <c r="S646" s="96"/>
      <c r="T646" s="96"/>
      <c r="U646" s="96"/>
      <c r="V646" s="96"/>
      <c r="W646" s="96"/>
      <c r="X646" s="96"/>
      <c r="Y646" s="96"/>
      <c r="Z646" s="96"/>
    </row>
    <row r="647">
      <c r="B647" s="96"/>
      <c r="D647" s="96"/>
      <c r="G647" s="96"/>
      <c r="L647" s="96"/>
      <c r="M647" s="96"/>
      <c r="N647" s="96"/>
      <c r="O647" s="96"/>
      <c r="P647" s="96"/>
      <c r="Q647" s="96"/>
      <c r="R647" s="96"/>
      <c r="S647" s="96"/>
      <c r="T647" s="96"/>
      <c r="U647" s="96"/>
      <c r="V647" s="96"/>
      <c r="W647" s="96"/>
      <c r="X647" s="96"/>
      <c r="Y647" s="96"/>
      <c r="Z647" s="96"/>
    </row>
    <row r="648">
      <c r="B648" s="96"/>
      <c r="D648" s="96"/>
      <c r="G648" s="96"/>
      <c r="L648" s="96"/>
      <c r="M648" s="96"/>
      <c r="N648" s="96"/>
      <c r="O648" s="96"/>
      <c r="P648" s="96"/>
      <c r="Q648" s="96"/>
      <c r="R648" s="96"/>
      <c r="S648" s="96"/>
      <c r="T648" s="96"/>
      <c r="U648" s="96"/>
      <c r="V648" s="96"/>
      <c r="W648" s="96"/>
      <c r="X648" s="96"/>
      <c r="Y648" s="96"/>
      <c r="Z648" s="96"/>
    </row>
    <row r="649">
      <c r="B649" s="96"/>
      <c r="D649" s="96"/>
      <c r="G649" s="96"/>
      <c r="L649" s="96"/>
      <c r="M649" s="96"/>
      <c r="N649" s="96"/>
      <c r="O649" s="96"/>
      <c r="P649" s="96"/>
      <c r="Q649" s="96"/>
      <c r="R649" s="96"/>
      <c r="S649" s="96"/>
      <c r="T649" s="96"/>
      <c r="U649" s="96"/>
      <c r="V649" s="96"/>
      <c r="W649" s="96"/>
      <c r="X649" s="96"/>
      <c r="Y649" s="96"/>
      <c r="Z649" s="96"/>
    </row>
    <row r="650">
      <c r="B650" s="96"/>
      <c r="D650" s="96"/>
      <c r="G650" s="96"/>
      <c r="L650" s="96"/>
      <c r="M650" s="96"/>
      <c r="N650" s="96"/>
      <c r="O650" s="96"/>
      <c r="P650" s="96"/>
      <c r="Q650" s="96"/>
      <c r="R650" s="96"/>
      <c r="S650" s="96"/>
      <c r="T650" s="96"/>
      <c r="U650" s="96"/>
      <c r="V650" s="96"/>
      <c r="W650" s="96"/>
      <c r="X650" s="96"/>
      <c r="Y650" s="96"/>
      <c r="Z650" s="96"/>
    </row>
    <row r="651">
      <c r="B651" s="96"/>
      <c r="D651" s="96"/>
      <c r="G651" s="96"/>
      <c r="L651" s="96"/>
      <c r="M651" s="96"/>
      <c r="N651" s="96"/>
      <c r="O651" s="96"/>
      <c r="P651" s="96"/>
      <c r="Q651" s="96"/>
      <c r="R651" s="96"/>
      <c r="S651" s="96"/>
      <c r="T651" s="96"/>
      <c r="U651" s="96"/>
      <c r="V651" s="96"/>
      <c r="W651" s="96"/>
      <c r="X651" s="96"/>
      <c r="Y651" s="96"/>
      <c r="Z651" s="96"/>
    </row>
    <row r="652">
      <c r="B652" s="96"/>
      <c r="D652" s="96"/>
      <c r="G652" s="96"/>
      <c r="L652" s="96"/>
      <c r="M652" s="96"/>
      <c r="N652" s="96"/>
      <c r="O652" s="96"/>
      <c r="P652" s="96"/>
      <c r="Q652" s="96"/>
      <c r="R652" s="96"/>
      <c r="S652" s="96"/>
      <c r="T652" s="96"/>
      <c r="U652" s="96"/>
      <c r="V652" s="96"/>
      <c r="W652" s="96"/>
      <c r="X652" s="96"/>
      <c r="Y652" s="96"/>
      <c r="Z652" s="96"/>
    </row>
    <row r="653">
      <c r="B653" s="96"/>
      <c r="D653" s="96"/>
      <c r="G653" s="96"/>
      <c r="L653" s="96"/>
      <c r="M653" s="96"/>
      <c r="N653" s="96"/>
      <c r="O653" s="96"/>
      <c r="P653" s="96"/>
      <c r="Q653" s="96"/>
      <c r="R653" s="96"/>
      <c r="S653" s="96"/>
      <c r="T653" s="96"/>
      <c r="U653" s="96"/>
      <c r="V653" s="96"/>
      <c r="W653" s="96"/>
      <c r="X653" s="96"/>
      <c r="Y653" s="96"/>
      <c r="Z653" s="96"/>
    </row>
    <row r="654">
      <c r="B654" s="96"/>
      <c r="D654" s="96"/>
      <c r="G654" s="96"/>
      <c r="L654" s="96"/>
      <c r="M654" s="96"/>
      <c r="N654" s="96"/>
      <c r="O654" s="96"/>
      <c r="P654" s="96"/>
      <c r="Q654" s="96"/>
      <c r="R654" s="96"/>
      <c r="S654" s="96"/>
      <c r="T654" s="96"/>
      <c r="U654" s="96"/>
      <c r="V654" s="96"/>
      <c r="W654" s="96"/>
      <c r="X654" s="96"/>
      <c r="Y654" s="96"/>
      <c r="Z654" s="96"/>
    </row>
    <row r="655">
      <c r="B655" s="96"/>
      <c r="D655" s="96"/>
      <c r="G655" s="96"/>
      <c r="L655" s="96"/>
      <c r="M655" s="96"/>
      <c r="N655" s="96"/>
      <c r="O655" s="96"/>
      <c r="P655" s="96"/>
      <c r="Q655" s="96"/>
      <c r="R655" s="96"/>
      <c r="S655" s="96"/>
      <c r="T655" s="96"/>
      <c r="U655" s="96"/>
      <c r="V655" s="96"/>
      <c r="W655" s="96"/>
      <c r="X655" s="96"/>
      <c r="Y655" s="96"/>
      <c r="Z655" s="96"/>
    </row>
    <row r="656">
      <c r="B656" s="96"/>
      <c r="D656" s="96"/>
      <c r="G656" s="96"/>
      <c r="L656" s="96"/>
      <c r="M656" s="96"/>
      <c r="N656" s="96"/>
      <c r="O656" s="96"/>
      <c r="P656" s="96"/>
      <c r="Q656" s="96"/>
      <c r="R656" s="96"/>
      <c r="S656" s="96"/>
      <c r="T656" s="96"/>
      <c r="U656" s="96"/>
      <c r="V656" s="96"/>
      <c r="W656" s="96"/>
      <c r="X656" s="96"/>
      <c r="Y656" s="96"/>
      <c r="Z656" s="96"/>
    </row>
    <row r="657">
      <c r="B657" s="96"/>
      <c r="D657" s="96"/>
      <c r="G657" s="96"/>
      <c r="L657" s="96"/>
      <c r="M657" s="96"/>
      <c r="N657" s="96"/>
      <c r="O657" s="96"/>
      <c r="P657" s="96"/>
      <c r="Q657" s="96"/>
      <c r="R657" s="96"/>
      <c r="S657" s="96"/>
      <c r="T657" s="96"/>
      <c r="U657" s="96"/>
      <c r="V657" s="96"/>
      <c r="W657" s="96"/>
      <c r="X657" s="96"/>
      <c r="Y657" s="96"/>
      <c r="Z657" s="96"/>
    </row>
    <row r="658">
      <c r="B658" s="96"/>
      <c r="D658" s="96"/>
      <c r="G658" s="96"/>
      <c r="L658" s="96"/>
      <c r="M658" s="96"/>
      <c r="N658" s="96"/>
      <c r="O658" s="96"/>
      <c r="P658" s="96"/>
      <c r="Q658" s="96"/>
      <c r="R658" s="96"/>
      <c r="S658" s="96"/>
      <c r="T658" s="96"/>
      <c r="U658" s="96"/>
      <c r="V658" s="96"/>
      <c r="W658" s="96"/>
      <c r="X658" s="96"/>
      <c r="Y658" s="96"/>
      <c r="Z658" s="96"/>
    </row>
    <row r="659">
      <c r="B659" s="96"/>
      <c r="D659" s="96"/>
      <c r="G659" s="96"/>
      <c r="L659" s="96"/>
      <c r="M659" s="96"/>
      <c r="N659" s="96"/>
      <c r="O659" s="96"/>
      <c r="P659" s="96"/>
      <c r="Q659" s="96"/>
      <c r="R659" s="96"/>
      <c r="S659" s="96"/>
      <c r="T659" s="96"/>
      <c r="U659" s="96"/>
      <c r="V659" s="96"/>
      <c r="W659" s="96"/>
      <c r="X659" s="96"/>
      <c r="Y659" s="96"/>
      <c r="Z659" s="96"/>
    </row>
    <row r="660">
      <c r="B660" s="96"/>
      <c r="D660" s="96"/>
      <c r="G660" s="96"/>
      <c r="L660" s="96"/>
      <c r="M660" s="96"/>
      <c r="N660" s="96"/>
      <c r="O660" s="96"/>
      <c r="P660" s="96"/>
      <c r="Q660" s="96"/>
      <c r="R660" s="96"/>
      <c r="S660" s="96"/>
      <c r="T660" s="96"/>
      <c r="U660" s="96"/>
      <c r="V660" s="96"/>
      <c r="W660" s="96"/>
      <c r="X660" s="96"/>
      <c r="Y660" s="96"/>
      <c r="Z660" s="96"/>
    </row>
    <row r="661">
      <c r="B661" s="96"/>
      <c r="D661" s="96"/>
      <c r="G661" s="96"/>
      <c r="L661" s="96"/>
      <c r="M661" s="96"/>
      <c r="N661" s="96"/>
      <c r="O661" s="96"/>
      <c r="P661" s="96"/>
      <c r="Q661" s="96"/>
      <c r="R661" s="96"/>
      <c r="S661" s="96"/>
      <c r="T661" s="96"/>
      <c r="U661" s="96"/>
      <c r="V661" s="96"/>
      <c r="W661" s="96"/>
      <c r="X661" s="96"/>
      <c r="Y661" s="96"/>
      <c r="Z661" s="96"/>
    </row>
    <row r="662">
      <c r="B662" s="96"/>
      <c r="D662" s="96"/>
      <c r="G662" s="96"/>
      <c r="L662" s="96"/>
      <c r="M662" s="96"/>
      <c r="N662" s="96"/>
      <c r="O662" s="96"/>
      <c r="P662" s="96"/>
      <c r="Q662" s="96"/>
      <c r="R662" s="96"/>
      <c r="S662" s="96"/>
      <c r="T662" s="96"/>
      <c r="U662" s="96"/>
      <c r="V662" s="96"/>
      <c r="W662" s="96"/>
      <c r="X662" s="96"/>
      <c r="Y662" s="96"/>
      <c r="Z662" s="96"/>
    </row>
    <row r="663">
      <c r="B663" s="96"/>
      <c r="D663" s="96"/>
      <c r="G663" s="96"/>
      <c r="L663" s="96"/>
      <c r="M663" s="96"/>
      <c r="N663" s="96"/>
      <c r="O663" s="96"/>
      <c r="P663" s="96"/>
      <c r="Q663" s="96"/>
      <c r="R663" s="96"/>
      <c r="S663" s="96"/>
      <c r="T663" s="96"/>
      <c r="U663" s="96"/>
      <c r="V663" s="96"/>
      <c r="W663" s="96"/>
      <c r="X663" s="96"/>
      <c r="Y663" s="96"/>
      <c r="Z663" s="96"/>
    </row>
    <row r="664">
      <c r="B664" s="96"/>
      <c r="D664" s="96"/>
      <c r="G664" s="96"/>
      <c r="L664" s="96"/>
      <c r="M664" s="96"/>
      <c r="N664" s="96"/>
      <c r="O664" s="96"/>
      <c r="P664" s="96"/>
      <c r="Q664" s="96"/>
      <c r="R664" s="96"/>
      <c r="S664" s="96"/>
      <c r="T664" s="96"/>
      <c r="U664" s="96"/>
      <c r="V664" s="96"/>
      <c r="W664" s="96"/>
      <c r="X664" s="96"/>
      <c r="Y664" s="96"/>
      <c r="Z664" s="96"/>
    </row>
    <row r="665">
      <c r="B665" s="96"/>
      <c r="D665" s="96"/>
      <c r="G665" s="96"/>
      <c r="L665" s="96"/>
      <c r="M665" s="96"/>
      <c r="N665" s="96"/>
      <c r="O665" s="96"/>
      <c r="P665" s="96"/>
      <c r="Q665" s="96"/>
      <c r="R665" s="96"/>
      <c r="S665" s="96"/>
      <c r="T665" s="96"/>
      <c r="U665" s="96"/>
      <c r="V665" s="96"/>
      <c r="W665" s="96"/>
      <c r="X665" s="96"/>
      <c r="Y665" s="96"/>
      <c r="Z665" s="96"/>
    </row>
    <row r="666">
      <c r="B666" s="96"/>
      <c r="D666" s="96"/>
      <c r="G666" s="96"/>
      <c r="L666" s="96"/>
      <c r="M666" s="96"/>
      <c r="N666" s="96"/>
      <c r="O666" s="96"/>
      <c r="P666" s="96"/>
      <c r="Q666" s="96"/>
      <c r="R666" s="96"/>
      <c r="S666" s="96"/>
      <c r="T666" s="96"/>
      <c r="U666" s="96"/>
      <c r="V666" s="96"/>
      <c r="W666" s="96"/>
      <c r="X666" s="96"/>
      <c r="Y666" s="96"/>
      <c r="Z666" s="96"/>
    </row>
    <row r="667">
      <c r="B667" s="96"/>
      <c r="D667" s="96"/>
      <c r="G667" s="96"/>
      <c r="L667" s="96"/>
      <c r="M667" s="96"/>
      <c r="N667" s="96"/>
      <c r="O667" s="96"/>
      <c r="P667" s="96"/>
      <c r="Q667" s="96"/>
      <c r="R667" s="96"/>
      <c r="S667" s="96"/>
      <c r="T667" s="96"/>
      <c r="U667" s="96"/>
      <c r="V667" s="96"/>
      <c r="W667" s="96"/>
      <c r="X667" s="96"/>
      <c r="Y667" s="96"/>
      <c r="Z667" s="96"/>
    </row>
    <row r="668">
      <c r="B668" s="96"/>
      <c r="D668" s="96"/>
      <c r="G668" s="96"/>
      <c r="L668" s="96"/>
      <c r="M668" s="96"/>
      <c r="N668" s="96"/>
      <c r="O668" s="96"/>
      <c r="P668" s="96"/>
      <c r="Q668" s="96"/>
      <c r="R668" s="96"/>
      <c r="S668" s="96"/>
      <c r="T668" s="96"/>
      <c r="U668" s="96"/>
      <c r="V668" s="96"/>
      <c r="W668" s="96"/>
      <c r="X668" s="96"/>
      <c r="Y668" s="96"/>
      <c r="Z668" s="96"/>
    </row>
    <row r="669">
      <c r="B669" s="96"/>
      <c r="D669" s="96"/>
      <c r="G669" s="96"/>
      <c r="L669" s="96"/>
      <c r="M669" s="96"/>
      <c r="N669" s="96"/>
      <c r="O669" s="96"/>
      <c r="P669" s="96"/>
      <c r="Q669" s="96"/>
      <c r="R669" s="96"/>
      <c r="S669" s="96"/>
      <c r="T669" s="96"/>
      <c r="U669" s="96"/>
      <c r="V669" s="96"/>
      <c r="W669" s="96"/>
      <c r="X669" s="96"/>
      <c r="Y669" s="96"/>
      <c r="Z669" s="96"/>
    </row>
    <row r="670">
      <c r="B670" s="96"/>
      <c r="D670" s="96"/>
      <c r="G670" s="96"/>
      <c r="L670" s="96"/>
      <c r="M670" s="96"/>
      <c r="N670" s="96"/>
      <c r="O670" s="96"/>
      <c r="P670" s="96"/>
      <c r="Q670" s="96"/>
      <c r="R670" s="96"/>
      <c r="S670" s="96"/>
      <c r="T670" s="96"/>
      <c r="U670" s="96"/>
      <c r="V670" s="96"/>
      <c r="W670" s="96"/>
      <c r="X670" s="96"/>
      <c r="Y670" s="96"/>
      <c r="Z670" s="96"/>
    </row>
    <row r="671">
      <c r="B671" s="96"/>
      <c r="D671" s="96"/>
      <c r="G671" s="96"/>
      <c r="L671" s="96"/>
      <c r="M671" s="96"/>
      <c r="N671" s="96"/>
      <c r="O671" s="96"/>
      <c r="P671" s="96"/>
      <c r="Q671" s="96"/>
      <c r="R671" s="96"/>
      <c r="S671" s="96"/>
      <c r="T671" s="96"/>
      <c r="U671" s="96"/>
      <c r="V671" s="96"/>
      <c r="W671" s="96"/>
      <c r="X671" s="96"/>
      <c r="Y671" s="96"/>
      <c r="Z671" s="96"/>
    </row>
    <row r="672">
      <c r="B672" s="96"/>
      <c r="D672" s="96"/>
      <c r="G672" s="96"/>
      <c r="L672" s="96"/>
      <c r="M672" s="96"/>
      <c r="N672" s="96"/>
      <c r="O672" s="96"/>
      <c r="P672" s="96"/>
      <c r="Q672" s="96"/>
      <c r="R672" s="96"/>
      <c r="S672" s="96"/>
      <c r="T672" s="96"/>
      <c r="U672" s="96"/>
      <c r="V672" s="96"/>
      <c r="W672" s="96"/>
      <c r="X672" s="96"/>
      <c r="Y672" s="96"/>
      <c r="Z672" s="96"/>
    </row>
    <row r="673">
      <c r="B673" s="96"/>
      <c r="D673" s="96"/>
      <c r="G673" s="96"/>
      <c r="L673" s="96"/>
      <c r="M673" s="96"/>
      <c r="N673" s="96"/>
      <c r="O673" s="96"/>
      <c r="P673" s="96"/>
      <c r="Q673" s="96"/>
      <c r="R673" s="96"/>
      <c r="S673" s="96"/>
      <c r="T673" s="96"/>
      <c r="U673" s="96"/>
      <c r="V673" s="96"/>
      <c r="W673" s="96"/>
      <c r="X673" s="96"/>
      <c r="Y673" s="96"/>
      <c r="Z673" s="96"/>
    </row>
    <row r="674">
      <c r="B674" s="96"/>
      <c r="D674" s="96"/>
      <c r="G674" s="96"/>
      <c r="L674" s="96"/>
      <c r="M674" s="96"/>
      <c r="N674" s="96"/>
      <c r="O674" s="96"/>
      <c r="P674" s="96"/>
      <c r="Q674" s="96"/>
      <c r="R674" s="96"/>
      <c r="S674" s="96"/>
      <c r="T674" s="96"/>
      <c r="U674" s="96"/>
      <c r="V674" s="96"/>
      <c r="W674" s="96"/>
      <c r="X674" s="96"/>
      <c r="Y674" s="96"/>
      <c r="Z674" s="96"/>
    </row>
    <row r="675">
      <c r="B675" s="96"/>
      <c r="D675" s="96"/>
      <c r="G675" s="96"/>
      <c r="L675" s="96"/>
      <c r="M675" s="96"/>
      <c r="N675" s="96"/>
      <c r="O675" s="96"/>
      <c r="P675" s="96"/>
      <c r="Q675" s="96"/>
      <c r="R675" s="96"/>
      <c r="S675" s="96"/>
      <c r="T675" s="96"/>
      <c r="U675" s="96"/>
      <c r="V675" s="96"/>
      <c r="W675" s="96"/>
      <c r="X675" s="96"/>
      <c r="Y675" s="96"/>
      <c r="Z675" s="96"/>
    </row>
    <row r="676">
      <c r="B676" s="96"/>
      <c r="D676" s="96"/>
      <c r="G676" s="96"/>
      <c r="L676" s="96"/>
      <c r="M676" s="96"/>
      <c r="N676" s="96"/>
      <c r="O676" s="96"/>
      <c r="P676" s="96"/>
      <c r="Q676" s="96"/>
      <c r="R676" s="96"/>
      <c r="S676" s="96"/>
      <c r="T676" s="96"/>
      <c r="U676" s="96"/>
      <c r="V676" s="96"/>
      <c r="W676" s="96"/>
      <c r="X676" s="96"/>
      <c r="Y676" s="96"/>
      <c r="Z676" s="96"/>
    </row>
    <row r="677">
      <c r="B677" s="96"/>
      <c r="D677" s="96"/>
      <c r="G677" s="96"/>
      <c r="L677" s="96"/>
      <c r="M677" s="96"/>
      <c r="N677" s="96"/>
      <c r="O677" s="96"/>
      <c r="P677" s="96"/>
      <c r="Q677" s="96"/>
      <c r="R677" s="96"/>
      <c r="S677" s="96"/>
      <c r="T677" s="96"/>
      <c r="U677" s="96"/>
      <c r="V677" s="96"/>
      <c r="W677" s="96"/>
      <c r="X677" s="96"/>
      <c r="Y677" s="96"/>
      <c r="Z677" s="96"/>
    </row>
    <row r="678">
      <c r="B678" s="96"/>
      <c r="D678" s="96"/>
      <c r="G678" s="96"/>
      <c r="L678" s="96"/>
      <c r="M678" s="96"/>
      <c r="N678" s="96"/>
      <c r="O678" s="96"/>
      <c r="P678" s="96"/>
      <c r="Q678" s="96"/>
      <c r="R678" s="96"/>
      <c r="S678" s="96"/>
      <c r="T678" s="96"/>
      <c r="U678" s="96"/>
      <c r="V678" s="96"/>
      <c r="W678" s="96"/>
      <c r="X678" s="96"/>
      <c r="Y678" s="96"/>
      <c r="Z678" s="96"/>
    </row>
    <row r="679">
      <c r="B679" s="96"/>
      <c r="D679" s="96"/>
      <c r="G679" s="96"/>
      <c r="L679" s="96"/>
      <c r="M679" s="96"/>
      <c r="N679" s="96"/>
      <c r="O679" s="96"/>
      <c r="P679" s="96"/>
      <c r="Q679" s="96"/>
      <c r="R679" s="96"/>
      <c r="S679" s="96"/>
      <c r="T679" s="96"/>
      <c r="U679" s="96"/>
      <c r="V679" s="96"/>
      <c r="W679" s="96"/>
      <c r="X679" s="96"/>
      <c r="Y679" s="96"/>
      <c r="Z679" s="96"/>
    </row>
    <row r="680">
      <c r="B680" s="96"/>
      <c r="D680" s="96"/>
      <c r="G680" s="96"/>
      <c r="L680" s="96"/>
      <c r="M680" s="96"/>
      <c r="N680" s="96"/>
      <c r="O680" s="96"/>
      <c r="P680" s="96"/>
      <c r="Q680" s="96"/>
      <c r="R680" s="96"/>
      <c r="S680" s="96"/>
      <c r="T680" s="96"/>
      <c r="U680" s="96"/>
      <c r="V680" s="96"/>
      <c r="W680" s="96"/>
      <c r="X680" s="96"/>
      <c r="Y680" s="96"/>
      <c r="Z680" s="96"/>
    </row>
    <row r="681">
      <c r="B681" s="96"/>
      <c r="D681" s="96"/>
      <c r="G681" s="96"/>
      <c r="L681" s="96"/>
      <c r="M681" s="96"/>
      <c r="N681" s="96"/>
      <c r="O681" s="96"/>
      <c r="P681" s="96"/>
      <c r="Q681" s="96"/>
      <c r="R681" s="96"/>
      <c r="S681" s="96"/>
      <c r="T681" s="96"/>
      <c r="U681" s="96"/>
      <c r="V681" s="96"/>
      <c r="W681" s="96"/>
      <c r="X681" s="96"/>
      <c r="Y681" s="96"/>
      <c r="Z681" s="96"/>
    </row>
    <row r="682">
      <c r="B682" s="96"/>
      <c r="D682" s="96"/>
      <c r="G682" s="96"/>
      <c r="L682" s="96"/>
      <c r="M682" s="96"/>
      <c r="N682" s="96"/>
      <c r="O682" s="96"/>
      <c r="P682" s="96"/>
      <c r="Q682" s="96"/>
      <c r="R682" s="96"/>
      <c r="S682" s="96"/>
      <c r="T682" s="96"/>
      <c r="U682" s="96"/>
      <c r="V682" s="96"/>
      <c r="W682" s="96"/>
      <c r="X682" s="96"/>
      <c r="Y682" s="96"/>
      <c r="Z682" s="96"/>
    </row>
    <row r="683">
      <c r="B683" s="96"/>
      <c r="D683" s="96"/>
      <c r="G683" s="96"/>
      <c r="L683" s="96"/>
      <c r="M683" s="96"/>
      <c r="N683" s="96"/>
      <c r="O683" s="96"/>
      <c r="P683" s="96"/>
      <c r="Q683" s="96"/>
      <c r="R683" s="96"/>
      <c r="S683" s="96"/>
      <c r="T683" s="96"/>
      <c r="U683" s="96"/>
      <c r="V683" s="96"/>
      <c r="W683" s="96"/>
      <c r="X683" s="96"/>
      <c r="Y683" s="96"/>
      <c r="Z683" s="96"/>
    </row>
    <row r="684">
      <c r="B684" s="96"/>
      <c r="D684" s="96"/>
      <c r="G684" s="96"/>
      <c r="L684" s="96"/>
      <c r="M684" s="96"/>
      <c r="N684" s="96"/>
      <c r="O684" s="96"/>
      <c r="P684" s="96"/>
      <c r="Q684" s="96"/>
      <c r="R684" s="96"/>
      <c r="S684" s="96"/>
      <c r="T684" s="96"/>
      <c r="U684" s="96"/>
      <c r="V684" s="96"/>
      <c r="W684" s="96"/>
      <c r="X684" s="96"/>
      <c r="Y684" s="96"/>
      <c r="Z684" s="96"/>
    </row>
    <row r="685">
      <c r="B685" s="96"/>
      <c r="D685" s="96"/>
      <c r="G685" s="96"/>
      <c r="L685" s="96"/>
      <c r="M685" s="96"/>
      <c r="N685" s="96"/>
      <c r="O685" s="96"/>
      <c r="P685" s="96"/>
      <c r="Q685" s="96"/>
      <c r="R685" s="96"/>
      <c r="S685" s="96"/>
      <c r="T685" s="96"/>
      <c r="U685" s="96"/>
      <c r="V685" s="96"/>
      <c r="W685" s="96"/>
      <c r="X685" s="96"/>
      <c r="Y685" s="96"/>
      <c r="Z685" s="96"/>
    </row>
    <row r="686">
      <c r="B686" s="96"/>
      <c r="D686" s="96"/>
      <c r="G686" s="96"/>
      <c r="L686" s="96"/>
      <c r="M686" s="96"/>
      <c r="N686" s="96"/>
      <c r="O686" s="96"/>
      <c r="P686" s="96"/>
      <c r="Q686" s="96"/>
      <c r="R686" s="96"/>
      <c r="S686" s="96"/>
      <c r="T686" s="96"/>
      <c r="U686" s="96"/>
      <c r="V686" s="96"/>
      <c r="W686" s="96"/>
      <c r="X686" s="96"/>
      <c r="Y686" s="96"/>
      <c r="Z686" s="96"/>
    </row>
    <row r="687">
      <c r="B687" s="96"/>
      <c r="D687" s="96"/>
      <c r="G687" s="96"/>
      <c r="L687" s="96"/>
      <c r="M687" s="96"/>
      <c r="N687" s="96"/>
      <c r="O687" s="96"/>
      <c r="P687" s="96"/>
      <c r="Q687" s="96"/>
      <c r="R687" s="96"/>
      <c r="S687" s="96"/>
      <c r="T687" s="96"/>
      <c r="U687" s="96"/>
      <c r="V687" s="96"/>
      <c r="W687" s="96"/>
      <c r="X687" s="96"/>
      <c r="Y687" s="96"/>
      <c r="Z687" s="96"/>
    </row>
    <row r="688">
      <c r="B688" s="96"/>
      <c r="D688" s="96"/>
      <c r="G688" s="96"/>
      <c r="L688" s="96"/>
      <c r="M688" s="96"/>
      <c r="N688" s="96"/>
      <c r="O688" s="96"/>
      <c r="P688" s="96"/>
      <c r="Q688" s="96"/>
      <c r="R688" s="96"/>
      <c r="S688" s="96"/>
      <c r="T688" s="96"/>
      <c r="U688" s="96"/>
      <c r="V688" s="96"/>
      <c r="W688" s="96"/>
      <c r="X688" s="96"/>
      <c r="Y688" s="96"/>
      <c r="Z688" s="96"/>
    </row>
    <row r="689">
      <c r="B689" s="96"/>
      <c r="D689" s="96"/>
      <c r="G689" s="96"/>
      <c r="L689" s="96"/>
      <c r="M689" s="96"/>
      <c r="N689" s="96"/>
      <c r="O689" s="96"/>
      <c r="P689" s="96"/>
      <c r="Q689" s="96"/>
      <c r="R689" s="96"/>
      <c r="S689" s="96"/>
      <c r="T689" s="96"/>
      <c r="U689" s="96"/>
      <c r="V689" s="96"/>
      <c r="W689" s="96"/>
      <c r="X689" s="96"/>
      <c r="Y689" s="96"/>
      <c r="Z689" s="96"/>
    </row>
    <row r="690">
      <c r="B690" s="96"/>
      <c r="D690" s="96"/>
      <c r="G690" s="96"/>
      <c r="L690" s="96"/>
      <c r="M690" s="96"/>
      <c r="N690" s="96"/>
      <c r="O690" s="96"/>
      <c r="P690" s="96"/>
      <c r="Q690" s="96"/>
      <c r="R690" s="96"/>
      <c r="S690" s="96"/>
      <c r="T690" s="96"/>
      <c r="U690" s="96"/>
      <c r="V690" s="96"/>
      <c r="W690" s="96"/>
      <c r="X690" s="96"/>
      <c r="Y690" s="96"/>
      <c r="Z690" s="96"/>
    </row>
    <row r="691">
      <c r="B691" s="96"/>
      <c r="D691" s="96"/>
      <c r="G691" s="96"/>
      <c r="L691" s="96"/>
      <c r="M691" s="96"/>
      <c r="N691" s="96"/>
      <c r="O691" s="96"/>
      <c r="P691" s="96"/>
      <c r="Q691" s="96"/>
      <c r="R691" s="96"/>
      <c r="S691" s="96"/>
      <c r="T691" s="96"/>
      <c r="U691" s="96"/>
      <c r="V691" s="96"/>
      <c r="W691" s="96"/>
      <c r="X691" s="96"/>
      <c r="Y691" s="96"/>
      <c r="Z691" s="96"/>
    </row>
    <row r="692">
      <c r="B692" s="96"/>
      <c r="D692" s="96"/>
      <c r="G692" s="96"/>
      <c r="L692" s="96"/>
      <c r="M692" s="96"/>
      <c r="N692" s="96"/>
      <c r="O692" s="96"/>
      <c r="P692" s="96"/>
      <c r="Q692" s="96"/>
      <c r="R692" s="96"/>
      <c r="S692" s="96"/>
      <c r="T692" s="96"/>
      <c r="U692" s="96"/>
      <c r="V692" s="96"/>
      <c r="W692" s="96"/>
      <c r="X692" s="96"/>
      <c r="Y692" s="96"/>
      <c r="Z692" s="96"/>
    </row>
    <row r="693">
      <c r="B693" s="96"/>
      <c r="D693" s="96"/>
      <c r="G693" s="96"/>
      <c r="L693" s="96"/>
      <c r="M693" s="96"/>
      <c r="N693" s="96"/>
      <c r="O693" s="96"/>
      <c r="P693" s="96"/>
      <c r="Q693" s="96"/>
      <c r="R693" s="96"/>
      <c r="S693" s="96"/>
      <c r="T693" s="96"/>
      <c r="U693" s="96"/>
      <c r="V693" s="96"/>
      <c r="W693" s="96"/>
      <c r="X693" s="96"/>
      <c r="Y693" s="96"/>
      <c r="Z693" s="96"/>
    </row>
    <row r="694">
      <c r="B694" s="96"/>
      <c r="D694" s="96"/>
      <c r="G694" s="96"/>
      <c r="L694" s="96"/>
      <c r="M694" s="96"/>
      <c r="N694" s="96"/>
      <c r="O694" s="96"/>
      <c r="P694" s="96"/>
      <c r="Q694" s="96"/>
      <c r="R694" s="96"/>
      <c r="S694" s="96"/>
      <c r="T694" s="96"/>
      <c r="U694" s="96"/>
      <c r="V694" s="96"/>
      <c r="W694" s="96"/>
      <c r="X694" s="96"/>
      <c r="Y694" s="96"/>
      <c r="Z694" s="96"/>
    </row>
    <row r="695">
      <c r="B695" s="96"/>
      <c r="D695" s="96"/>
      <c r="G695" s="96"/>
      <c r="L695" s="96"/>
      <c r="M695" s="96"/>
      <c r="N695" s="96"/>
      <c r="O695" s="96"/>
      <c r="P695" s="96"/>
      <c r="Q695" s="96"/>
      <c r="R695" s="96"/>
      <c r="S695" s="96"/>
      <c r="T695" s="96"/>
      <c r="U695" s="96"/>
      <c r="V695" s="96"/>
      <c r="W695" s="96"/>
      <c r="X695" s="96"/>
      <c r="Y695" s="96"/>
      <c r="Z695" s="96"/>
    </row>
    <row r="696">
      <c r="B696" s="96"/>
      <c r="D696" s="96"/>
      <c r="G696" s="96"/>
      <c r="L696" s="96"/>
      <c r="M696" s="96"/>
      <c r="N696" s="96"/>
      <c r="O696" s="96"/>
      <c r="P696" s="96"/>
      <c r="Q696" s="96"/>
      <c r="R696" s="96"/>
      <c r="S696" s="96"/>
      <c r="T696" s="96"/>
      <c r="U696" s="96"/>
      <c r="V696" s="96"/>
      <c r="W696" s="96"/>
      <c r="X696" s="96"/>
      <c r="Y696" s="96"/>
      <c r="Z696" s="96"/>
    </row>
    <row r="697">
      <c r="B697" s="96"/>
      <c r="D697" s="96"/>
      <c r="G697" s="96"/>
      <c r="L697" s="96"/>
      <c r="M697" s="96"/>
      <c r="N697" s="96"/>
      <c r="O697" s="96"/>
      <c r="P697" s="96"/>
      <c r="Q697" s="96"/>
      <c r="R697" s="96"/>
      <c r="S697" s="96"/>
      <c r="T697" s="96"/>
      <c r="U697" s="96"/>
      <c r="V697" s="96"/>
      <c r="W697" s="96"/>
      <c r="X697" s="96"/>
      <c r="Y697" s="96"/>
      <c r="Z697" s="96"/>
    </row>
    <row r="698">
      <c r="B698" s="96"/>
      <c r="D698" s="96"/>
      <c r="G698" s="96"/>
      <c r="L698" s="96"/>
      <c r="M698" s="96"/>
      <c r="N698" s="96"/>
      <c r="O698" s="96"/>
      <c r="P698" s="96"/>
      <c r="Q698" s="96"/>
      <c r="R698" s="96"/>
      <c r="S698" s="96"/>
      <c r="T698" s="96"/>
      <c r="U698" s="96"/>
      <c r="V698" s="96"/>
      <c r="W698" s="96"/>
      <c r="X698" s="96"/>
      <c r="Y698" s="96"/>
      <c r="Z698" s="96"/>
    </row>
    <row r="699">
      <c r="B699" s="96"/>
      <c r="D699" s="96"/>
      <c r="G699" s="96"/>
      <c r="L699" s="96"/>
      <c r="M699" s="96"/>
      <c r="N699" s="96"/>
      <c r="O699" s="96"/>
      <c r="P699" s="96"/>
      <c r="Q699" s="96"/>
      <c r="R699" s="96"/>
      <c r="S699" s="96"/>
      <c r="T699" s="96"/>
      <c r="U699" s="96"/>
      <c r="V699" s="96"/>
      <c r="W699" s="96"/>
      <c r="X699" s="96"/>
      <c r="Y699" s="96"/>
      <c r="Z699" s="96"/>
    </row>
    <row r="700">
      <c r="B700" s="96"/>
      <c r="D700" s="96"/>
      <c r="G700" s="96"/>
      <c r="L700" s="96"/>
      <c r="M700" s="96"/>
      <c r="N700" s="96"/>
      <c r="O700" s="96"/>
      <c r="P700" s="96"/>
      <c r="Q700" s="96"/>
      <c r="R700" s="96"/>
      <c r="S700" s="96"/>
      <c r="T700" s="96"/>
      <c r="U700" s="96"/>
      <c r="V700" s="96"/>
      <c r="W700" s="96"/>
      <c r="X700" s="96"/>
      <c r="Y700" s="96"/>
      <c r="Z700" s="96"/>
    </row>
    <row r="701">
      <c r="B701" s="96"/>
      <c r="D701" s="96"/>
      <c r="G701" s="96"/>
      <c r="L701" s="96"/>
      <c r="M701" s="96"/>
      <c r="N701" s="96"/>
      <c r="O701" s="96"/>
      <c r="P701" s="96"/>
      <c r="Q701" s="96"/>
      <c r="R701" s="96"/>
      <c r="S701" s="96"/>
      <c r="T701" s="96"/>
      <c r="U701" s="96"/>
      <c r="V701" s="96"/>
      <c r="W701" s="96"/>
      <c r="X701" s="96"/>
      <c r="Y701" s="96"/>
      <c r="Z701" s="96"/>
    </row>
    <row r="702">
      <c r="B702" s="96"/>
      <c r="D702" s="96"/>
      <c r="G702" s="96"/>
      <c r="L702" s="96"/>
      <c r="M702" s="96"/>
      <c r="N702" s="96"/>
      <c r="O702" s="96"/>
      <c r="P702" s="96"/>
      <c r="Q702" s="96"/>
      <c r="R702" s="96"/>
      <c r="S702" s="96"/>
      <c r="T702" s="96"/>
      <c r="U702" s="96"/>
      <c r="V702" s="96"/>
      <c r="W702" s="96"/>
      <c r="X702" s="96"/>
      <c r="Y702" s="96"/>
      <c r="Z702" s="96"/>
    </row>
    <row r="703">
      <c r="B703" s="96"/>
      <c r="D703" s="96"/>
      <c r="G703" s="96"/>
      <c r="L703" s="96"/>
      <c r="M703" s="96"/>
      <c r="N703" s="96"/>
      <c r="O703" s="96"/>
      <c r="P703" s="96"/>
      <c r="Q703" s="96"/>
      <c r="R703" s="96"/>
      <c r="S703" s="96"/>
      <c r="T703" s="96"/>
      <c r="U703" s="96"/>
      <c r="V703" s="96"/>
      <c r="W703" s="96"/>
      <c r="X703" s="96"/>
      <c r="Y703" s="96"/>
      <c r="Z703" s="96"/>
    </row>
    <row r="704">
      <c r="B704" s="96"/>
      <c r="D704" s="96"/>
      <c r="G704" s="96"/>
      <c r="L704" s="96"/>
      <c r="M704" s="96"/>
      <c r="N704" s="96"/>
      <c r="O704" s="96"/>
      <c r="P704" s="96"/>
      <c r="Q704" s="96"/>
      <c r="R704" s="96"/>
      <c r="S704" s="96"/>
      <c r="T704" s="96"/>
      <c r="U704" s="96"/>
      <c r="V704" s="96"/>
      <c r="W704" s="96"/>
      <c r="X704" s="96"/>
      <c r="Y704" s="96"/>
      <c r="Z704" s="96"/>
    </row>
    <row r="705">
      <c r="B705" s="96"/>
      <c r="D705" s="96"/>
      <c r="G705" s="96"/>
      <c r="L705" s="96"/>
      <c r="M705" s="96"/>
      <c r="N705" s="96"/>
      <c r="O705" s="96"/>
      <c r="P705" s="96"/>
      <c r="Q705" s="96"/>
      <c r="R705" s="96"/>
      <c r="S705" s="96"/>
      <c r="T705" s="96"/>
      <c r="U705" s="96"/>
      <c r="V705" s="96"/>
      <c r="W705" s="96"/>
      <c r="X705" s="96"/>
      <c r="Y705" s="96"/>
      <c r="Z705" s="96"/>
    </row>
    <row r="706">
      <c r="B706" s="96"/>
      <c r="D706" s="96"/>
      <c r="G706" s="96"/>
      <c r="L706" s="96"/>
      <c r="M706" s="96"/>
      <c r="N706" s="96"/>
      <c r="O706" s="96"/>
      <c r="P706" s="96"/>
      <c r="Q706" s="96"/>
      <c r="R706" s="96"/>
      <c r="S706" s="96"/>
      <c r="T706" s="96"/>
      <c r="U706" s="96"/>
      <c r="V706" s="96"/>
      <c r="W706" s="96"/>
      <c r="X706" s="96"/>
      <c r="Y706" s="96"/>
      <c r="Z706" s="96"/>
    </row>
    <row r="707">
      <c r="B707" s="96"/>
      <c r="D707" s="96"/>
      <c r="G707" s="96"/>
      <c r="L707" s="96"/>
      <c r="M707" s="96"/>
      <c r="N707" s="96"/>
      <c r="O707" s="96"/>
      <c r="P707" s="96"/>
      <c r="Q707" s="96"/>
      <c r="R707" s="96"/>
      <c r="S707" s="96"/>
      <c r="T707" s="96"/>
      <c r="U707" s="96"/>
      <c r="V707" s="96"/>
      <c r="W707" s="96"/>
      <c r="X707" s="96"/>
      <c r="Y707" s="96"/>
      <c r="Z707" s="96"/>
    </row>
    <row r="708">
      <c r="B708" s="96"/>
      <c r="D708" s="96"/>
      <c r="G708" s="96"/>
      <c r="L708" s="96"/>
      <c r="M708" s="96"/>
      <c r="N708" s="96"/>
      <c r="O708" s="96"/>
      <c r="P708" s="96"/>
      <c r="Q708" s="96"/>
      <c r="R708" s="96"/>
      <c r="S708" s="96"/>
      <c r="T708" s="96"/>
      <c r="U708" s="96"/>
      <c r="V708" s="96"/>
      <c r="W708" s="96"/>
      <c r="X708" s="96"/>
      <c r="Y708" s="96"/>
      <c r="Z708" s="96"/>
    </row>
    <row r="709">
      <c r="B709" s="96"/>
      <c r="D709" s="96"/>
      <c r="G709" s="96"/>
      <c r="L709" s="96"/>
      <c r="M709" s="96"/>
      <c r="N709" s="96"/>
      <c r="O709" s="96"/>
      <c r="P709" s="96"/>
      <c r="Q709" s="96"/>
      <c r="R709" s="96"/>
      <c r="S709" s="96"/>
      <c r="T709" s="96"/>
      <c r="U709" s="96"/>
      <c r="V709" s="96"/>
      <c r="W709" s="96"/>
      <c r="X709" s="96"/>
      <c r="Y709" s="96"/>
      <c r="Z709" s="96"/>
    </row>
    <row r="710">
      <c r="B710" s="96"/>
      <c r="D710" s="96"/>
      <c r="G710" s="96"/>
      <c r="L710" s="96"/>
      <c r="M710" s="96"/>
      <c r="N710" s="96"/>
      <c r="O710" s="96"/>
      <c r="P710" s="96"/>
      <c r="Q710" s="96"/>
      <c r="R710" s="96"/>
      <c r="S710" s="96"/>
      <c r="T710" s="96"/>
      <c r="U710" s="96"/>
      <c r="V710" s="96"/>
      <c r="W710" s="96"/>
      <c r="X710" s="96"/>
      <c r="Y710" s="96"/>
      <c r="Z710" s="96"/>
    </row>
    <row r="711">
      <c r="B711" s="96"/>
      <c r="D711" s="96"/>
      <c r="G711" s="96"/>
      <c r="L711" s="96"/>
      <c r="M711" s="96"/>
      <c r="N711" s="96"/>
      <c r="O711" s="96"/>
      <c r="P711" s="96"/>
      <c r="Q711" s="96"/>
      <c r="R711" s="96"/>
      <c r="S711" s="96"/>
      <c r="T711" s="96"/>
      <c r="U711" s="96"/>
      <c r="V711" s="96"/>
      <c r="W711" s="96"/>
      <c r="X711" s="96"/>
      <c r="Y711" s="96"/>
      <c r="Z711" s="96"/>
    </row>
    <row r="712">
      <c r="B712" s="96"/>
      <c r="D712" s="96"/>
      <c r="G712" s="96"/>
      <c r="L712" s="96"/>
      <c r="M712" s="96"/>
      <c r="N712" s="96"/>
      <c r="O712" s="96"/>
      <c r="P712" s="96"/>
      <c r="Q712" s="96"/>
      <c r="R712" s="96"/>
      <c r="S712" s="96"/>
      <c r="T712" s="96"/>
      <c r="U712" s="96"/>
      <c r="V712" s="96"/>
      <c r="W712" s="96"/>
      <c r="X712" s="96"/>
      <c r="Y712" s="96"/>
      <c r="Z712" s="96"/>
    </row>
    <row r="713">
      <c r="B713" s="96"/>
      <c r="D713" s="96"/>
      <c r="G713" s="96"/>
      <c r="L713" s="96"/>
      <c r="M713" s="96"/>
      <c r="N713" s="96"/>
      <c r="O713" s="96"/>
      <c r="P713" s="96"/>
      <c r="Q713" s="96"/>
      <c r="R713" s="96"/>
      <c r="S713" s="96"/>
      <c r="T713" s="96"/>
      <c r="U713" s="96"/>
      <c r="V713" s="96"/>
      <c r="W713" s="96"/>
      <c r="X713" s="96"/>
      <c r="Y713" s="96"/>
      <c r="Z713" s="96"/>
    </row>
    <row r="714">
      <c r="B714" s="96"/>
      <c r="D714" s="96"/>
      <c r="G714" s="96"/>
      <c r="L714" s="96"/>
      <c r="M714" s="96"/>
      <c r="N714" s="96"/>
      <c r="O714" s="96"/>
      <c r="P714" s="96"/>
      <c r="Q714" s="96"/>
      <c r="R714" s="96"/>
      <c r="S714" s="96"/>
      <c r="T714" s="96"/>
      <c r="U714" s="96"/>
      <c r="V714" s="96"/>
      <c r="W714" s="96"/>
      <c r="X714" s="96"/>
      <c r="Y714" s="96"/>
      <c r="Z714" s="96"/>
    </row>
    <row r="715">
      <c r="B715" s="96"/>
      <c r="D715" s="96"/>
      <c r="G715" s="96"/>
      <c r="L715" s="96"/>
      <c r="M715" s="96"/>
      <c r="N715" s="96"/>
      <c r="O715" s="96"/>
      <c r="P715" s="96"/>
      <c r="Q715" s="96"/>
      <c r="R715" s="96"/>
      <c r="S715" s="96"/>
      <c r="T715" s="96"/>
      <c r="U715" s="96"/>
      <c r="V715" s="96"/>
      <c r="W715" s="96"/>
      <c r="X715" s="96"/>
      <c r="Y715" s="96"/>
      <c r="Z715" s="96"/>
    </row>
    <row r="716">
      <c r="B716" s="96"/>
      <c r="D716" s="96"/>
      <c r="G716" s="96"/>
      <c r="L716" s="96"/>
      <c r="M716" s="96"/>
      <c r="N716" s="96"/>
      <c r="O716" s="96"/>
      <c r="P716" s="96"/>
      <c r="Q716" s="96"/>
      <c r="R716" s="96"/>
      <c r="S716" s="96"/>
      <c r="T716" s="96"/>
      <c r="U716" s="96"/>
      <c r="V716" s="96"/>
      <c r="W716" s="96"/>
      <c r="X716" s="96"/>
      <c r="Y716" s="96"/>
      <c r="Z716" s="96"/>
    </row>
    <row r="717">
      <c r="B717" s="96"/>
      <c r="D717" s="96"/>
      <c r="G717" s="96"/>
      <c r="L717" s="96"/>
      <c r="M717" s="96"/>
      <c r="N717" s="96"/>
      <c r="O717" s="96"/>
      <c r="P717" s="96"/>
      <c r="Q717" s="96"/>
      <c r="R717" s="96"/>
      <c r="S717" s="96"/>
      <c r="T717" s="96"/>
      <c r="U717" s="96"/>
      <c r="V717" s="96"/>
      <c r="W717" s="96"/>
      <c r="X717" s="96"/>
      <c r="Y717" s="96"/>
      <c r="Z717" s="96"/>
    </row>
    <row r="718">
      <c r="B718" s="96"/>
      <c r="D718" s="96"/>
      <c r="G718" s="96"/>
      <c r="L718" s="96"/>
      <c r="M718" s="96"/>
      <c r="N718" s="96"/>
      <c r="O718" s="96"/>
      <c r="P718" s="96"/>
      <c r="Q718" s="96"/>
      <c r="R718" s="96"/>
      <c r="S718" s="96"/>
      <c r="T718" s="96"/>
      <c r="U718" s="96"/>
      <c r="V718" s="96"/>
      <c r="W718" s="96"/>
      <c r="X718" s="96"/>
      <c r="Y718" s="96"/>
      <c r="Z718" s="96"/>
    </row>
    <row r="719">
      <c r="B719" s="96"/>
      <c r="D719" s="96"/>
      <c r="G719" s="96"/>
      <c r="L719" s="96"/>
      <c r="M719" s="96"/>
      <c r="N719" s="96"/>
      <c r="O719" s="96"/>
      <c r="P719" s="96"/>
      <c r="Q719" s="96"/>
      <c r="R719" s="96"/>
      <c r="S719" s="96"/>
      <c r="T719" s="96"/>
      <c r="U719" s="96"/>
      <c r="V719" s="96"/>
      <c r="W719" s="96"/>
      <c r="X719" s="96"/>
      <c r="Y719" s="96"/>
      <c r="Z719" s="96"/>
    </row>
    <row r="720">
      <c r="B720" s="96"/>
      <c r="D720" s="96"/>
      <c r="G720" s="96"/>
      <c r="L720" s="96"/>
      <c r="M720" s="96"/>
      <c r="N720" s="96"/>
      <c r="O720" s="96"/>
      <c r="P720" s="96"/>
      <c r="Q720" s="96"/>
      <c r="R720" s="96"/>
      <c r="S720" s="96"/>
      <c r="T720" s="96"/>
      <c r="U720" s="96"/>
      <c r="V720" s="96"/>
      <c r="W720" s="96"/>
      <c r="X720" s="96"/>
      <c r="Y720" s="96"/>
      <c r="Z720" s="96"/>
    </row>
    <row r="721">
      <c r="B721" s="96"/>
      <c r="D721" s="96"/>
      <c r="G721" s="96"/>
      <c r="L721" s="96"/>
      <c r="M721" s="96"/>
      <c r="N721" s="96"/>
      <c r="O721" s="96"/>
      <c r="P721" s="96"/>
      <c r="Q721" s="96"/>
      <c r="R721" s="96"/>
      <c r="S721" s="96"/>
      <c r="T721" s="96"/>
      <c r="U721" s="96"/>
      <c r="V721" s="96"/>
      <c r="W721" s="96"/>
      <c r="X721" s="96"/>
      <c r="Y721" s="96"/>
      <c r="Z721" s="96"/>
    </row>
    <row r="722">
      <c r="B722" s="96"/>
      <c r="D722" s="96"/>
      <c r="G722" s="96"/>
      <c r="L722" s="96"/>
      <c r="M722" s="96"/>
      <c r="N722" s="96"/>
      <c r="O722" s="96"/>
      <c r="P722" s="96"/>
      <c r="Q722" s="96"/>
      <c r="R722" s="96"/>
      <c r="S722" s="96"/>
      <c r="T722" s="96"/>
      <c r="U722" s="96"/>
      <c r="V722" s="96"/>
      <c r="W722" s="96"/>
      <c r="X722" s="96"/>
      <c r="Y722" s="96"/>
      <c r="Z722" s="96"/>
    </row>
    <row r="723">
      <c r="B723" s="96"/>
      <c r="D723" s="96"/>
      <c r="G723" s="96"/>
      <c r="L723" s="96"/>
      <c r="M723" s="96"/>
      <c r="N723" s="96"/>
      <c r="O723" s="96"/>
      <c r="P723" s="96"/>
      <c r="Q723" s="96"/>
      <c r="R723" s="96"/>
      <c r="S723" s="96"/>
      <c r="T723" s="96"/>
      <c r="U723" s="96"/>
      <c r="V723" s="96"/>
      <c r="W723" s="96"/>
      <c r="X723" s="96"/>
      <c r="Y723" s="96"/>
      <c r="Z723" s="96"/>
    </row>
    <row r="724">
      <c r="B724" s="96"/>
      <c r="D724" s="96"/>
      <c r="G724" s="96"/>
      <c r="L724" s="96"/>
      <c r="M724" s="96"/>
      <c r="N724" s="96"/>
      <c r="O724" s="96"/>
      <c r="P724" s="96"/>
      <c r="Q724" s="96"/>
      <c r="R724" s="96"/>
      <c r="S724" s="96"/>
      <c r="T724" s="96"/>
      <c r="U724" s="96"/>
      <c r="V724" s="96"/>
      <c r="W724" s="96"/>
      <c r="X724" s="96"/>
      <c r="Y724" s="96"/>
      <c r="Z724" s="96"/>
    </row>
    <row r="725">
      <c r="B725" s="96"/>
      <c r="D725" s="96"/>
      <c r="G725" s="96"/>
      <c r="L725" s="96"/>
      <c r="M725" s="96"/>
      <c r="N725" s="96"/>
      <c r="O725" s="96"/>
      <c r="P725" s="96"/>
      <c r="Q725" s="96"/>
      <c r="R725" s="96"/>
      <c r="S725" s="96"/>
      <c r="T725" s="96"/>
      <c r="U725" s="96"/>
      <c r="V725" s="96"/>
      <c r="W725" s="96"/>
      <c r="X725" s="96"/>
      <c r="Y725" s="96"/>
      <c r="Z725" s="96"/>
    </row>
    <row r="726">
      <c r="B726" s="96"/>
      <c r="D726" s="96"/>
      <c r="G726" s="96"/>
      <c r="L726" s="96"/>
      <c r="M726" s="96"/>
      <c r="N726" s="96"/>
      <c r="O726" s="96"/>
      <c r="P726" s="96"/>
      <c r="Q726" s="96"/>
      <c r="R726" s="96"/>
      <c r="S726" s="96"/>
      <c r="T726" s="96"/>
      <c r="U726" s="96"/>
      <c r="V726" s="96"/>
      <c r="W726" s="96"/>
      <c r="X726" s="96"/>
      <c r="Y726" s="96"/>
      <c r="Z726" s="96"/>
    </row>
    <row r="727">
      <c r="B727" s="96"/>
      <c r="D727" s="96"/>
      <c r="G727" s="96"/>
      <c r="L727" s="96"/>
      <c r="M727" s="96"/>
      <c r="N727" s="96"/>
      <c r="O727" s="96"/>
      <c r="P727" s="96"/>
      <c r="Q727" s="96"/>
      <c r="R727" s="96"/>
      <c r="S727" s="96"/>
      <c r="T727" s="96"/>
      <c r="U727" s="96"/>
      <c r="V727" s="96"/>
      <c r="W727" s="96"/>
      <c r="X727" s="96"/>
      <c r="Y727" s="96"/>
      <c r="Z727" s="96"/>
    </row>
    <row r="728">
      <c r="B728" s="96"/>
      <c r="D728" s="96"/>
      <c r="G728" s="96"/>
      <c r="L728" s="96"/>
      <c r="M728" s="96"/>
      <c r="N728" s="96"/>
      <c r="O728" s="96"/>
      <c r="P728" s="96"/>
      <c r="Q728" s="96"/>
      <c r="R728" s="96"/>
      <c r="S728" s="96"/>
      <c r="T728" s="96"/>
      <c r="U728" s="96"/>
      <c r="V728" s="96"/>
      <c r="W728" s="96"/>
      <c r="X728" s="96"/>
      <c r="Y728" s="96"/>
      <c r="Z728" s="96"/>
    </row>
    <row r="729">
      <c r="B729" s="96"/>
      <c r="D729" s="96"/>
      <c r="G729" s="96"/>
      <c r="L729" s="96"/>
      <c r="M729" s="96"/>
      <c r="N729" s="96"/>
      <c r="O729" s="96"/>
      <c r="P729" s="96"/>
      <c r="Q729" s="96"/>
      <c r="R729" s="96"/>
      <c r="S729" s="96"/>
      <c r="T729" s="96"/>
      <c r="U729" s="96"/>
      <c r="V729" s="96"/>
      <c r="W729" s="96"/>
      <c r="X729" s="96"/>
      <c r="Y729" s="96"/>
      <c r="Z729" s="96"/>
    </row>
    <row r="730">
      <c r="B730" s="96"/>
      <c r="D730" s="96"/>
      <c r="G730" s="96"/>
      <c r="L730" s="96"/>
      <c r="M730" s="96"/>
      <c r="N730" s="96"/>
      <c r="O730" s="96"/>
      <c r="P730" s="96"/>
      <c r="Q730" s="96"/>
      <c r="R730" s="96"/>
      <c r="S730" s="96"/>
      <c r="T730" s="96"/>
      <c r="U730" s="96"/>
      <c r="V730" s="96"/>
      <c r="W730" s="96"/>
      <c r="X730" s="96"/>
      <c r="Y730" s="96"/>
      <c r="Z730" s="96"/>
    </row>
    <row r="731">
      <c r="B731" s="96"/>
      <c r="D731" s="96"/>
      <c r="G731" s="96"/>
      <c r="L731" s="96"/>
      <c r="M731" s="96"/>
      <c r="N731" s="96"/>
      <c r="O731" s="96"/>
      <c r="P731" s="96"/>
      <c r="Q731" s="96"/>
      <c r="R731" s="96"/>
      <c r="S731" s="96"/>
      <c r="T731" s="96"/>
      <c r="U731" s="96"/>
      <c r="V731" s="96"/>
      <c r="W731" s="96"/>
      <c r="X731" s="96"/>
      <c r="Y731" s="96"/>
      <c r="Z731" s="96"/>
    </row>
    <row r="732">
      <c r="B732" s="96"/>
      <c r="D732" s="96"/>
      <c r="G732" s="96"/>
      <c r="L732" s="96"/>
      <c r="M732" s="96"/>
      <c r="N732" s="96"/>
      <c r="O732" s="96"/>
      <c r="P732" s="96"/>
      <c r="Q732" s="96"/>
      <c r="R732" s="96"/>
      <c r="S732" s="96"/>
      <c r="T732" s="96"/>
      <c r="U732" s="96"/>
      <c r="V732" s="96"/>
      <c r="W732" s="96"/>
      <c r="X732" s="96"/>
      <c r="Y732" s="96"/>
      <c r="Z732" s="96"/>
    </row>
    <row r="733">
      <c r="B733" s="96"/>
      <c r="D733" s="96"/>
      <c r="G733" s="96"/>
      <c r="L733" s="96"/>
      <c r="M733" s="96"/>
      <c r="N733" s="96"/>
      <c r="O733" s="96"/>
      <c r="P733" s="96"/>
      <c r="Q733" s="96"/>
      <c r="R733" s="96"/>
      <c r="S733" s="96"/>
      <c r="T733" s="96"/>
      <c r="U733" s="96"/>
      <c r="V733" s="96"/>
      <c r="W733" s="96"/>
      <c r="X733" s="96"/>
      <c r="Y733" s="96"/>
      <c r="Z733" s="96"/>
    </row>
    <row r="734">
      <c r="B734" s="96"/>
      <c r="D734" s="96"/>
      <c r="G734" s="96"/>
      <c r="L734" s="96"/>
      <c r="M734" s="96"/>
      <c r="N734" s="96"/>
      <c r="O734" s="96"/>
      <c r="P734" s="96"/>
      <c r="Q734" s="96"/>
      <c r="R734" s="96"/>
      <c r="S734" s="96"/>
      <c r="T734" s="96"/>
      <c r="U734" s="96"/>
      <c r="V734" s="96"/>
      <c r="W734" s="96"/>
      <c r="X734" s="96"/>
      <c r="Y734" s="96"/>
      <c r="Z734" s="96"/>
    </row>
    <row r="735">
      <c r="B735" s="96"/>
      <c r="D735" s="96"/>
      <c r="G735" s="96"/>
      <c r="L735" s="96"/>
      <c r="M735" s="96"/>
      <c r="N735" s="96"/>
      <c r="O735" s="96"/>
      <c r="P735" s="96"/>
      <c r="Q735" s="96"/>
      <c r="R735" s="96"/>
      <c r="S735" s="96"/>
      <c r="T735" s="96"/>
      <c r="U735" s="96"/>
      <c r="V735" s="96"/>
      <c r="W735" s="96"/>
      <c r="X735" s="96"/>
      <c r="Y735" s="96"/>
      <c r="Z735" s="96"/>
    </row>
    <row r="736">
      <c r="B736" s="96"/>
      <c r="D736" s="96"/>
      <c r="G736" s="96"/>
      <c r="L736" s="96"/>
      <c r="M736" s="96"/>
      <c r="N736" s="96"/>
      <c r="O736" s="96"/>
      <c r="P736" s="96"/>
      <c r="Q736" s="96"/>
      <c r="R736" s="96"/>
      <c r="S736" s="96"/>
      <c r="T736" s="96"/>
      <c r="U736" s="96"/>
      <c r="V736" s="96"/>
      <c r="W736" s="96"/>
      <c r="X736" s="96"/>
      <c r="Y736" s="96"/>
      <c r="Z736" s="96"/>
    </row>
    <row r="737">
      <c r="B737" s="96"/>
      <c r="D737" s="96"/>
      <c r="G737" s="96"/>
      <c r="L737" s="96"/>
      <c r="M737" s="96"/>
      <c r="N737" s="96"/>
      <c r="O737" s="96"/>
      <c r="P737" s="96"/>
      <c r="Q737" s="96"/>
      <c r="R737" s="96"/>
      <c r="S737" s="96"/>
      <c r="T737" s="96"/>
      <c r="U737" s="96"/>
      <c r="V737" s="96"/>
      <c r="W737" s="96"/>
      <c r="X737" s="96"/>
      <c r="Y737" s="96"/>
      <c r="Z737" s="96"/>
    </row>
    <row r="738">
      <c r="B738" s="96"/>
      <c r="D738" s="96"/>
      <c r="G738" s="96"/>
      <c r="L738" s="96"/>
      <c r="M738" s="96"/>
      <c r="N738" s="96"/>
      <c r="O738" s="96"/>
      <c r="P738" s="96"/>
      <c r="Q738" s="96"/>
      <c r="R738" s="96"/>
      <c r="S738" s="96"/>
      <c r="T738" s="96"/>
      <c r="U738" s="96"/>
      <c r="V738" s="96"/>
      <c r="W738" s="96"/>
      <c r="X738" s="96"/>
      <c r="Y738" s="96"/>
      <c r="Z738" s="96"/>
    </row>
    <row r="739">
      <c r="B739" s="96"/>
      <c r="D739" s="96"/>
      <c r="G739" s="96"/>
      <c r="L739" s="96"/>
      <c r="M739" s="96"/>
      <c r="N739" s="96"/>
      <c r="O739" s="96"/>
      <c r="P739" s="96"/>
      <c r="Q739" s="96"/>
      <c r="R739" s="96"/>
      <c r="S739" s="96"/>
      <c r="T739" s="96"/>
      <c r="U739" s="96"/>
      <c r="V739" s="96"/>
      <c r="W739" s="96"/>
      <c r="X739" s="96"/>
      <c r="Y739" s="96"/>
      <c r="Z739" s="96"/>
    </row>
    <row r="740">
      <c r="B740" s="96"/>
      <c r="D740" s="96"/>
      <c r="G740" s="96"/>
      <c r="L740" s="96"/>
      <c r="M740" s="96"/>
      <c r="N740" s="96"/>
      <c r="O740" s="96"/>
      <c r="P740" s="96"/>
      <c r="Q740" s="96"/>
      <c r="R740" s="96"/>
      <c r="S740" s="96"/>
      <c r="T740" s="96"/>
      <c r="U740" s="96"/>
      <c r="V740" s="96"/>
      <c r="W740" s="96"/>
      <c r="X740" s="96"/>
      <c r="Y740" s="96"/>
      <c r="Z740" s="96"/>
    </row>
    <row r="741">
      <c r="B741" s="96"/>
      <c r="D741" s="96"/>
      <c r="G741" s="96"/>
      <c r="L741" s="96"/>
      <c r="M741" s="96"/>
      <c r="N741" s="96"/>
      <c r="O741" s="96"/>
      <c r="P741" s="96"/>
      <c r="Q741" s="96"/>
      <c r="R741" s="96"/>
      <c r="S741" s="96"/>
      <c r="T741" s="96"/>
      <c r="U741" s="96"/>
      <c r="V741" s="96"/>
      <c r="W741" s="96"/>
      <c r="X741" s="96"/>
      <c r="Y741" s="96"/>
      <c r="Z741" s="96"/>
    </row>
    <row r="742">
      <c r="B742" s="96"/>
      <c r="D742" s="96"/>
      <c r="G742" s="96"/>
      <c r="L742" s="96"/>
      <c r="M742" s="96"/>
      <c r="N742" s="96"/>
      <c r="O742" s="96"/>
      <c r="P742" s="96"/>
      <c r="Q742" s="96"/>
      <c r="R742" s="96"/>
      <c r="S742" s="96"/>
      <c r="T742" s="96"/>
      <c r="U742" s="96"/>
      <c r="V742" s="96"/>
      <c r="W742" s="96"/>
      <c r="X742" s="96"/>
      <c r="Y742" s="96"/>
      <c r="Z742" s="96"/>
    </row>
    <row r="743">
      <c r="B743" s="96"/>
      <c r="D743" s="96"/>
      <c r="G743" s="96"/>
      <c r="L743" s="96"/>
      <c r="M743" s="96"/>
      <c r="N743" s="96"/>
      <c r="O743" s="96"/>
      <c r="P743" s="96"/>
      <c r="Q743" s="96"/>
      <c r="R743" s="96"/>
      <c r="S743" s="96"/>
      <c r="T743" s="96"/>
      <c r="U743" s="96"/>
      <c r="V743" s="96"/>
      <c r="W743" s="96"/>
      <c r="X743" s="96"/>
      <c r="Y743" s="96"/>
      <c r="Z743" s="96"/>
    </row>
    <row r="744">
      <c r="B744" s="96"/>
      <c r="D744" s="96"/>
      <c r="G744" s="96"/>
      <c r="L744" s="96"/>
      <c r="M744" s="96"/>
      <c r="N744" s="96"/>
      <c r="O744" s="96"/>
      <c r="P744" s="96"/>
      <c r="Q744" s="96"/>
      <c r="R744" s="96"/>
      <c r="S744" s="96"/>
      <c r="T744" s="96"/>
      <c r="U744" s="96"/>
      <c r="V744" s="96"/>
      <c r="W744" s="96"/>
      <c r="X744" s="96"/>
      <c r="Y744" s="96"/>
      <c r="Z744" s="96"/>
    </row>
    <row r="745">
      <c r="B745" s="96"/>
      <c r="D745" s="96"/>
      <c r="G745" s="96"/>
      <c r="L745" s="96"/>
      <c r="M745" s="96"/>
      <c r="N745" s="96"/>
      <c r="O745" s="96"/>
      <c r="P745" s="96"/>
      <c r="Q745" s="96"/>
      <c r="R745" s="96"/>
      <c r="S745" s="96"/>
      <c r="T745" s="96"/>
      <c r="U745" s="96"/>
      <c r="V745" s="96"/>
      <c r="W745" s="96"/>
      <c r="X745" s="96"/>
      <c r="Y745" s="96"/>
      <c r="Z745" s="96"/>
    </row>
    <row r="746">
      <c r="B746" s="96"/>
      <c r="D746" s="96"/>
      <c r="G746" s="96"/>
      <c r="L746" s="96"/>
      <c r="M746" s="96"/>
      <c r="N746" s="96"/>
      <c r="O746" s="96"/>
      <c r="P746" s="96"/>
      <c r="Q746" s="96"/>
      <c r="R746" s="96"/>
      <c r="S746" s="96"/>
      <c r="T746" s="96"/>
      <c r="U746" s="96"/>
      <c r="V746" s="96"/>
      <c r="W746" s="96"/>
      <c r="X746" s="96"/>
      <c r="Y746" s="96"/>
      <c r="Z746" s="96"/>
    </row>
    <row r="747">
      <c r="B747" s="96"/>
      <c r="D747" s="96"/>
      <c r="G747" s="96"/>
      <c r="L747" s="96"/>
      <c r="M747" s="96"/>
      <c r="N747" s="96"/>
      <c r="O747" s="96"/>
      <c r="P747" s="96"/>
      <c r="Q747" s="96"/>
      <c r="R747" s="96"/>
      <c r="S747" s="96"/>
      <c r="T747" s="96"/>
      <c r="U747" s="96"/>
      <c r="V747" s="96"/>
      <c r="W747" s="96"/>
      <c r="X747" s="96"/>
      <c r="Y747" s="96"/>
      <c r="Z747" s="96"/>
    </row>
    <row r="748">
      <c r="B748" s="96"/>
      <c r="D748" s="96"/>
      <c r="G748" s="96"/>
      <c r="L748" s="96"/>
      <c r="M748" s="96"/>
      <c r="N748" s="96"/>
      <c r="O748" s="96"/>
      <c r="P748" s="96"/>
      <c r="Q748" s="96"/>
      <c r="R748" s="96"/>
      <c r="S748" s="96"/>
      <c r="T748" s="96"/>
      <c r="U748" s="96"/>
      <c r="V748" s="96"/>
      <c r="W748" s="96"/>
      <c r="X748" s="96"/>
      <c r="Y748" s="96"/>
      <c r="Z748" s="96"/>
    </row>
    <row r="749">
      <c r="B749" s="96"/>
      <c r="D749" s="96"/>
      <c r="G749" s="96"/>
      <c r="L749" s="96"/>
      <c r="M749" s="96"/>
      <c r="N749" s="96"/>
      <c r="O749" s="96"/>
      <c r="P749" s="96"/>
      <c r="Q749" s="96"/>
      <c r="R749" s="96"/>
      <c r="S749" s="96"/>
      <c r="T749" s="96"/>
      <c r="U749" s="96"/>
      <c r="V749" s="96"/>
      <c r="W749" s="96"/>
      <c r="X749" s="96"/>
      <c r="Y749" s="96"/>
      <c r="Z749" s="96"/>
    </row>
    <row r="750">
      <c r="B750" s="96"/>
      <c r="D750" s="96"/>
      <c r="G750" s="96"/>
      <c r="L750" s="96"/>
      <c r="M750" s="96"/>
      <c r="N750" s="96"/>
      <c r="O750" s="96"/>
      <c r="P750" s="96"/>
      <c r="Q750" s="96"/>
      <c r="R750" s="96"/>
      <c r="S750" s="96"/>
      <c r="T750" s="96"/>
      <c r="U750" s="96"/>
      <c r="V750" s="96"/>
      <c r="W750" s="96"/>
      <c r="X750" s="96"/>
      <c r="Y750" s="96"/>
      <c r="Z750" s="96"/>
    </row>
    <row r="751">
      <c r="B751" s="96"/>
      <c r="D751" s="96"/>
      <c r="G751" s="96"/>
      <c r="L751" s="96"/>
      <c r="M751" s="96"/>
      <c r="N751" s="96"/>
      <c r="O751" s="96"/>
      <c r="P751" s="96"/>
      <c r="Q751" s="96"/>
      <c r="R751" s="96"/>
      <c r="S751" s="96"/>
      <c r="T751" s="96"/>
      <c r="U751" s="96"/>
      <c r="V751" s="96"/>
      <c r="W751" s="96"/>
      <c r="X751" s="96"/>
      <c r="Y751" s="96"/>
      <c r="Z751" s="96"/>
    </row>
    <row r="752">
      <c r="B752" s="96"/>
      <c r="D752" s="96"/>
      <c r="G752" s="96"/>
      <c r="L752" s="96"/>
      <c r="M752" s="96"/>
      <c r="N752" s="96"/>
      <c r="O752" s="96"/>
      <c r="P752" s="96"/>
      <c r="Q752" s="96"/>
      <c r="R752" s="96"/>
      <c r="S752" s="96"/>
      <c r="T752" s="96"/>
      <c r="U752" s="96"/>
      <c r="V752" s="96"/>
      <c r="W752" s="96"/>
      <c r="X752" s="96"/>
      <c r="Y752" s="96"/>
      <c r="Z752" s="96"/>
    </row>
    <row r="753">
      <c r="B753" s="96"/>
      <c r="D753" s="96"/>
      <c r="G753" s="96"/>
      <c r="L753" s="96"/>
      <c r="M753" s="96"/>
      <c r="N753" s="96"/>
      <c r="O753" s="96"/>
      <c r="P753" s="96"/>
      <c r="Q753" s="96"/>
      <c r="R753" s="96"/>
      <c r="S753" s="96"/>
      <c r="T753" s="96"/>
      <c r="U753" s="96"/>
      <c r="V753" s="96"/>
      <c r="W753" s="96"/>
      <c r="X753" s="96"/>
      <c r="Y753" s="96"/>
      <c r="Z753" s="96"/>
    </row>
    <row r="754">
      <c r="B754" s="96"/>
      <c r="D754" s="96"/>
      <c r="G754" s="96"/>
      <c r="L754" s="96"/>
      <c r="M754" s="96"/>
      <c r="N754" s="96"/>
      <c r="O754" s="96"/>
      <c r="P754" s="96"/>
      <c r="Q754" s="96"/>
      <c r="R754" s="96"/>
      <c r="S754" s="96"/>
      <c r="T754" s="96"/>
      <c r="U754" s="96"/>
      <c r="V754" s="96"/>
      <c r="W754" s="96"/>
      <c r="X754" s="96"/>
      <c r="Y754" s="96"/>
      <c r="Z754" s="96"/>
    </row>
    <row r="755">
      <c r="B755" s="96"/>
      <c r="D755" s="96"/>
      <c r="G755" s="96"/>
      <c r="L755" s="96"/>
      <c r="M755" s="96"/>
      <c r="N755" s="96"/>
      <c r="O755" s="96"/>
      <c r="P755" s="96"/>
      <c r="Q755" s="96"/>
      <c r="R755" s="96"/>
      <c r="S755" s="96"/>
      <c r="T755" s="96"/>
      <c r="U755" s="96"/>
      <c r="V755" s="96"/>
      <c r="W755" s="96"/>
      <c r="X755" s="96"/>
      <c r="Y755" s="96"/>
      <c r="Z755" s="96"/>
    </row>
    <row r="756">
      <c r="B756" s="96"/>
      <c r="D756" s="96"/>
      <c r="G756" s="96"/>
      <c r="L756" s="96"/>
      <c r="M756" s="96"/>
      <c r="N756" s="96"/>
      <c r="O756" s="96"/>
      <c r="P756" s="96"/>
      <c r="Q756" s="96"/>
      <c r="R756" s="96"/>
      <c r="S756" s="96"/>
      <c r="T756" s="96"/>
      <c r="U756" s="96"/>
      <c r="V756" s="96"/>
      <c r="W756" s="96"/>
      <c r="X756" s="96"/>
      <c r="Y756" s="96"/>
      <c r="Z756" s="96"/>
    </row>
    <row r="757">
      <c r="B757" s="96"/>
      <c r="D757" s="96"/>
      <c r="G757" s="96"/>
      <c r="L757" s="96"/>
      <c r="M757" s="96"/>
      <c r="N757" s="96"/>
      <c r="O757" s="96"/>
      <c r="P757" s="96"/>
      <c r="Q757" s="96"/>
      <c r="R757" s="96"/>
      <c r="S757" s="96"/>
      <c r="T757" s="96"/>
      <c r="U757" s="96"/>
      <c r="V757" s="96"/>
      <c r="W757" s="96"/>
      <c r="X757" s="96"/>
      <c r="Y757" s="96"/>
      <c r="Z757" s="96"/>
    </row>
    <row r="758">
      <c r="B758" s="96"/>
      <c r="D758" s="96"/>
      <c r="G758" s="96"/>
      <c r="L758" s="96"/>
      <c r="M758" s="96"/>
      <c r="N758" s="96"/>
      <c r="O758" s="96"/>
      <c r="P758" s="96"/>
      <c r="Q758" s="96"/>
      <c r="R758" s="96"/>
      <c r="S758" s="96"/>
      <c r="T758" s="96"/>
      <c r="U758" s="96"/>
      <c r="V758" s="96"/>
      <c r="W758" s="96"/>
      <c r="X758" s="96"/>
      <c r="Y758" s="96"/>
      <c r="Z758" s="96"/>
    </row>
    <row r="759">
      <c r="B759" s="96"/>
      <c r="D759" s="96"/>
      <c r="G759" s="96"/>
      <c r="L759" s="96"/>
      <c r="M759" s="96"/>
      <c r="N759" s="96"/>
      <c r="O759" s="96"/>
      <c r="P759" s="96"/>
      <c r="Q759" s="96"/>
      <c r="R759" s="96"/>
      <c r="S759" s="96"/>
      <c r="T759" s="96"/>
      <c r="U759" s="96"/>
      <c r="V759" s="96"/>
      <c r="W759" s="96"/>
      <c r="X759" s="96"/>
      <c r="Y759" s="96"/>
      <c r="Z759" s="96"/>
    </row>
    <row r="760">
      <c r="B760" s="96"/>
      <c r="D760" s="96"/>
      <c r="G760" s="96"/>
      <c r="L760" s="96"/>
      <c r="M760" s="96"/>
      <c r="N760" s="96"/>
      <c r="O760" s="96"/>
      <c r="P760" s="96"/>
      <c r="Q760" s="96"/>
      <c r="R760" s="96"/>
      <c r="S760" s="96"/>
      <c r="T760" s="96"/>
      <c r="U760" s="96"/>
      <c r="V760" s="96"/>
      <c r="W760" s="96"/>
      <c r="X760" s="96"/>
      <c r="Y760" s="96"/>
      <c r="Z760" s="96"/>
    </row>
    <row r="761">
      <c r="B761" s="96"/>
      <c r="D761" s="96"/>
      <c r="G761" s="96"/>
      <c r="L761" s="96"/>
      <c r="M761" s="96"/>
      <c r="N761" s="96"/>
      <c r="O761" s="96"/>
      <c r="P761" s="96"/>
      <c r="Q761" s="96"/>
      <c r="R761" s="96"/>
      <c r="S761" s="96"/>
      <c r="T761" s="96"/>
      <c r="U761" s="96"/>
      <c r="V761" s="96"/>
      <c r="W761" s="96"/>
      <c r="X761" s="96"/>
      <c r="Y761" s="96"/>
      <c r="Z761" s="96"/>
    </row>
    <row r="762">
      <c r="B762" s="96"/>
      <c r="D762" s="96"/>
      <c r="G762" s="96"/>
      <c r="L762" s="96"/>
      <c r="M762" s="96"/>
      <c r="N762" s="96"/>
      <c r="O762" s="96"/>
      <c r="P762" s="96"/>
      <c r="Q762" s="96"/>
      <c r="R762" s="96"/>
      <c r="S762" s="96"/>
      <c r="T762" s="96"/>
      <c r="U762" s="96"/>
      <c r="V762" s="96"/>
      <c r="W762" s="96"/>
      <c r="X762" s="96"/>
      <c r="Y762" s="96"/>
      <c r="Z762" s="96"/>
    </row>
    <row r="763">
      <c r="B763" s="96"/>
      <c r="D763" s="96"/>
      <c r="G763" s="96"/>
      <c r="L763" s="96"/>
      <c r="M763" s="96"/>
      <c r="N763" s="96"/>
      <c r="O763" s="96"/>
      <c r="P763" s="96"/>
      <c r="Q763" s="96"/>
      <c r="R763" s="96"/>
      <c r="S763" s="96"/>
      <c r="T763" s="96"/>
      <c r="U763" s="96"/>
      <c r="V763" s="96"/>
      <c r="W763" s="96"/>
      <c r="X763" s="96"/>
      <c r="Y763" s="96"/>
      <c r="Z763" s="96"/>
    </row>
    <row r="764">
      <c r="B764" s="96"/>
      <c r="D764" s="96"/>
      <c r="G764" s="96"/>
      <c r="L764" s="96"/>
      <c r="M764" s="96"/>
      <c r="N764" s="96"/>
      <c r="O764" s="96"/>
      <c r="P764" s="96"/>
      <c r="Q764" s="96"/>
      <c r="R764" s="96"/>
      <c r="S764" s="96"/>
      <c r="T764" s="96"/>
      <c r="U764" s="96"/>
      <c r="V764" s="96"/>
      <c r="W764" s="96"/>
      <c r="X764" s="96"/>
      <c r="Y764" s="96"/>
      <c r="Z764" s="96"/>
    </row>
    <row r="765">
      <c r="B765" s="96"/>
      <c r="D765" s="96"/>
      <c r="G765" s="96"/>
      <c r="L765" s="96"/>
      <c r="M765" s="96"/>
      <c r="N765" s="96"/>
      <c r="O765" s="96"/>
      <c r="P765" s="96"/>
      <c r="Q765" s="96"/>
      <c r="R765" s="96"/>
      <c r="S765" s="96"/>
      <c r="T765" s="96"/>
      <c r="U765" s="96"/>
      <c r="V765" s="96"/>
      <c r="W765" s="96"/>
      <c r="X765" s="96"/>
      <c r="Y765" s="96"/>
      <c r="Z765" s="96"/>
    </row>
    <row r="766">
      <c r="B766" s="96"/>
      <c r="D766" s="96"/>
      <c r="G766" s="96"/>
      <c r="L766" s="96"/>
      <c r="M766" s="96"/>
      <c r="N766" s="96"/>
      <c r="O766" s="96"/>
      <c r="P766" s="96"/>
      <c r="Q766" s="96"/>
      <c r="R766" s="96"/>
      <c r="S766" s="96"/>
      <c r="T766" s="96"/>
      <c r="U766" s="96"/>
      <c r="V766" s="96"/>
      <c r="W766" s="96"/>
      <c r="X766" s="96"/>
      <c r="Y766" s="96"/>
      <c r="Z766" s="96"/>
    </row>
    <row r="767">
      <c r="B767" s="96"/>
      <c r="D767" s="96"/>
      <c r="G767" s="96"/>
      <c r="L767" s="96"/>
      <c r="M767" s="96"/>
      <c r="N767" s="96"/>
      <c r="O767" s="96"/>
      <c r="P767" s="96"/>
      <c r="Q767" s="96"/>
      <c r="R767" s="96"/>
      <c r="S767" s="96"/>
      <c r="T767" s="96"/>
      <c r="U767" s="96"/>
      <c r="V767" s="96"/>
      <c r="W767" s="96"/>
      <c r="X767" s="96"/>
      <c r="Y767" s="96"/>
      <c r="Z767" s="96"/>
    </row>
    <row r="768">
      <c r="B768" s="96"/>
      <c r="D768" s="96"/>
      <c r="G768" s="96"/>
      <c r="L768" s="96"/>
      <c r="M768" s="96"/>
      <c r="N768" s="96"/>
      <c r="O768" s="96"/>
      <c r="P768" s="96"/>
      <c r="Q768" s="96"/>
      <c r="R768" s="96"/>
      <c r="S768" s="96"/>
      <c r="T768" s="96"/>
      <c r="U768" s="96"/>
      <c r="V768" s="96"/>
      <c r="W768" s="96"/>
      <c r="X768" s="96"/>
      <c r="Y768" s="96"/>
      <c r="Z768" s="96"/>
    </row>
    <row r="769">
      <c r="B769" s="96"/>
      <c r="D769" s="96"/>
      <c r="G769" s="96"/>
      <c r="L769" s="96"/>
      <c r="M769" s="96"/>
      <c r="N769" s="96"/>
      <c r="O769" s="96"/>
      <c r="P769" s="96"/>
      <c r="Q769" s="96"/>
      <c r="R769" s="96"/>
      <c r="S769" s="96"/>
      <c r="T769" s="96"/>
      <c r="U769" s="96"/>
      <c r="V769" s="96"/>
      <c r="W769" s="96"/>
      <c r="X769" s="96"/>
      <c r="Y769" s="96"/>
      <c r="Z769" s="96"/>
    </row>
    <row r="770">
      <c r="B770" s="96"/>
      <c r="D770" s="96"/>
      <c r="G770" s="96"/>
      <c r="L770" s="96"/>
      <c r="M770" s="96"/>
      <c r="N770" s="96"/>
      <c r="O770" s="96"/>
      <c r="P770" s="96"/>
      <c r="Q770" s="96"/>
      <c r="R770" s="96"/>
      <c r="S770" s="96"/>
      <c r="T770" s="96"/>
      <c r="U770" s="96"/>
      <c r="V770" s="96"/>
      <c r="W770" s="96"/>
      <c r="X770" s="96"/>
      <c r="Y770" s="96"/>
      <c r="Z770" s="96"/>
    </row>
    <row r="771">
      <c r="B771" s="96"/>
      <c r="D771" s="96"/>
      <c r="G771" s="96"/>
      <c r="L771" s="96"/>
      <c r="M771" s="96"/>
      <c r="N771" s="96"/>
      <c r="O771" s="96"/>
      <c r="P771" s="96"/>
      <c r="Q771" s="96"/>
      <c r="R771" s="96"/>
      <c r="S771" s="96"/>
      <c r="T771" s="96"/>
      <c r="U771" s="96"/>
      <c r="V771" s="96"/>
      <c r="W771" s="96"/>
      <c r="X771" s="96"/>
      <c r="Y771" s="96"/>
      <c r="Z771" s="96"/>
    </row>
    <row r="772">
      <c r="B772" s="96"/>
      <c r="D772" s="96"/>
      <c r="G772" s="96"/>
      <c r="L772" s="96"/>
      <c r="M772" s="96"/>
      <c r="N772" s="96"/>
      <c r="O772" s="96"/>
      <c r="P772" s="96"/>
      <c r="Q772" s="96"/>
      <c r="R772" s="96"/>
      <c r="S772" s="96"/>
      <c r="T772" s="96"/>
      <c r="U772" s="96"/>
      <c r="V772" s="96"/>
      <c r="W772" s="96"/>
      <c r="X772" s="96"/>
      <c r="Y772" s="96"/>
      <c r="Z772" s="96"/>
    </row>
    <row r="773">
      <c r="B773" s="96"/>
      <c r="D773" s="96"/>
      <c r="G773" s="96"/>
      <c r="L773" s="96"/>
      <c r="M773" s="96"/>
      <c r="N773" s="96"/>
      <c r="O773" s="96"/>
      <c r="P773" s="96"/>
      <c r="Q773" s="96"/>
      <c r="R773" s="96"/>
      <c r="S773" s="96"/>
      <c r="T773" s="96"/>
      <c r="U773" s="96"/>
      <c r="V773" s="96"/>
      <c r="W773" s="96"/>
      <c r="X773" s="96"/>
      <c r="Y773" s="96"/>
      <c r="Z773" s="96"/>
    </row>
    <row r="774">
      <c r="B774" s="96"/>
      <c r="D774" s="96"/>
      <c r="G774" s="96"/>
      <c r="L774" s="96"/>
      <c r="M774" s="96"/>
      <c r="N774" s="96"/>
      <c r="O774" s="96"/>
      <c r="P774" s="96"/>
      <c r="Q774" s="96"/>
      <c r="R774" s="96"/>
      <c r="S774" s="96"/>
      <c r="T774" s="96"/>
      <c r="U774" s="96"/>
      <c r="V774" s="96"/>
      <c r="W774" s="96"/>
      <c r="X774" s="96"/>
      <c r="Y774" s="96"/>
      <c r="Z774" s="96"/>
    </row>
    <row r="775">
      <c r="B775" s="96"/>
      <c r="D775" s="96"/>
      <c r="G775" s="96"/>
      <c r="L775" s="96"/>
      <c r="M775" s="96"/>
      <c r="N775" s="96"/>
      <c r="O775" s="96"/>
      <c r="P775" s="96"/>
      <c r="Q775" s="96"/>
      <c r="R775" s="96"/>
      <c r="S775" s="96"/>
      <c r="T775" s="96"/>
      <c r="U775" s="96"/>
      <c r="V775" s="96"/>
      <c r="W775" s="96"/>
      <c r="X775" s="96"/>
      <c r="Y775" s="96"/>
      <c r="Z775" s="96"/>
    </row>
    <row r="776">
      <c r="B776" s="96"/>
      <c r="D776" s="96"/>
      <c r="G776" s="96"/>
      <c r="L776" s="96"/>
      <c r="M776" s="96"/>
      <c r="N776" s="96"/>
      <c r="O776" s="96"/>
      <c r="P776" s="96"/>
      <c r="Q776" s="96"/>
      <c r="R776" s="96"/>
      <c r="S776" s="96"/>
      <c r="T776" s="96"/>
      <c r="U776" s="96"/>
      <c r="V776" s="96"/>
      <c r="W776" s="96"/>
      <c r="X776" s="96"/>
      <c r="Y776" s="96"/>
      <c r="Z776" s="96"/>
    </row>
    <row r="777">
      <c r="B777" s="96"/>
      <c r="D777" s="96"/>
      <c r="G777" s="96"/>
      <c r="L777" s="96"/>
      <c r="M777" s="96"/>
      <c r="N777" s="96"/>
      <c r="O777" s="96"/>
      <c r="P777" s="96"/>
      <c r="Q777" s="96"/>
      <c r="R777" s="96"/>
      <c r="S777" s="96"/>
      <c r="T777" s="96"/>
      <c r="U777" s="96"/>
      <c r="V777" s="96"/>
      <c r="W777" s="96"/>
      <c r="X777" s="96"/>
      <c r="Y777" s="96"/>
      <c r="Z777" s="96"/>
    </row>
    <row r="778">
      <c r="B778" s="96"/>
      <c r="D778" s="96"/>
      <c r="G778" s="96"/>
      <c r="L778" s="96"/>
      <c r="M778" s="96"/>
      <c r="N778" s="96"/>
      <c r="O778" s="96"/>
      <c r="P778" s="96"/>
      <c r="Q778" s="96"/>
      <c r="R778" s="96"/>
      <c r="S778" s="96"/>
      <c r="T778" s="96"/>
      <c r="U778" s="96"/>
      <c r="V778" s="96"/>
      <c r="W778" s="96"/>
      <c r="X778" s="96"/>
      <c r="Y778" s="96"/>
      <c r="Z778" s="96"/>
    </row>
    <row r="779">
      <c r="B779" s="96"/>
      <c r="D779" s="96"/>
      <c r="G779" s="96"/>
      <c r="L779" s="96"/>
      <c r="M779" s="96"/>
      <c r="N779" s="96"/>
      <c r="O779" s="96"/>
      <c r="P779" s="96"/>
      <c r="Q779" s="96"/>
      <c r="R779" s="96"/>
      <c r="S779" s="96"/>
      <c r="T779" s="96"/>
      <c r="U779" s="96"/>
      <c r="V779" s="96"/>
      <c r="W779" s="96"/>
      <c r="X779" s="96"/>
      <c r="Y779" s="96"/>
      <c r="Z779" s="96"/>
    </row>
    <row r="780">
      <c r="B780" s="96"/>
      <c r="D780" s="96"/>
      <c r="G780" s="96"/>
      <c r="L780" s="96"/>
      <c r="M780" s="96"/>
      <c r="N780" s="96"/>
      <c r="O780" s="96"/>
      <c r="P780" s="96"/>
      <c r="Q780" s="96"/>
      <c r="R780" s="96"/>
      <c r="S780" s="96"/>
      <c r="T780" s="96"/>
      <c r="U780" s="96"/>
      <c r="V780" s="96"/>
      <c r="W780" s="96"/>
      <c r="X780" s="96"/>
      <c r="Y780" s="96"/>
      <c r="Z780" s="96"/>
    </row>
    <row r="781">
      <c r="B781" s="96"/>
      <c r="D781" s="96"/>
      <c r="G781" s="96"/>
      <c r="L781" s="96"/>
      <c r="M781" s="96"/>
      <c r="N781" s="96"/>
      <c r="O781" s="96"/>
      <c r="P781" s="96"/>
      <c r="Q781" s="96"/>
      <c r="R781" s="96"/>
      <c r="S781" s="96"/>
      <c r="T781" s="96"/>
      <c r="U781" s="96"/>
      <c r="V781" s="96"/>
      <c r="W781" s="96"/>
      <c r="X781" s="96"/>
      <c r="Y781" s="96"/>
      <c r="Z781" s="96"/>
    </row>
    <row r="782">
      <c r="B782" s="96"/>
      <c r="D782" s="96"/>
      <c r="G782" s="96"/>
      <c r="L782" s="96"/>
      <c r="M782" s="96"/>
      <c r="N782" s="96"/>
      <c r="O782" s="96"/>
      <c r="P782" s="96"/>
      <c r="Q782" s="96"/>
      <c r="R782" s="96"/>
      <c r="S782" s="96"/>
      <c r="T782" s="96"/>
      <c r="U782" s="96"/>
      <c r="V782" s="96"/>
      <c r="W782" s="96"/>
      <c r="X782" s="96"/>
      <c r="Y782" s="96"/>
      <c r="Z782" s="96"/>
    </row>
    <row r="783">
      <c r="B783" s="96"/>
      <c r="D783" s="96"/>
      <c r="G783" s="96"/>
      <c r="L783" s="96"/>
      <c r="M783" s="96"/>
      <c r="N783" s="96"/>
      <c r="O783" s="96"/>
      <c r="P783" s="96"/>
      <c r="Q783" s="96"/>
      <c r="R783" s="96"/>
      <c r="S783" s="96"/>
      <c r="T783" s="96"/>
      <c r="U783" s="96"/>
      <c r="V783" s="96"/>
      <c r="W783" s="96"/>
      <c r="X783" s="96"/>
      <c r="Y783" s="96"/>
      <c r="Z783" s="96"/>
    </row>
    <row r="784">
      <c r="B784" s="96"/>
      <c r="D784" s="96"/>
      <c r="G784" s="96"/>
      <c r="L784" s="96"/>
      <c r="M784" s="96"/>
      <c r="N784" s="96"/>
      <c r="O784" s="96"/>
      <c r="P784" s="96"/>
      <c r="Q784" s="96"/>
      <c r="R784" s="96"/>
      <c r="S784" s="96"/>
      <c r="T784" s="96"/>
      <c r="U784" s="96"/>
      <c r="V784" s="96"/>
      <c r="W784" s="96"/>
      <c r="X784" s="96"/>
      <c r="Y784" s="96"/>
      <c r="Z784" s="96"/>
    </row>
    <row r="785">
      <c r="B785" s="96"/>
      <c r="D785" s="96"/>
      <c r="G785" s="96"/>
      <c r="L785" s="96"/>
      <c r="M785" s="96"/>
      <c r="N785" s="96"/>
      <c r="O785" s="96"/>
      <c r="P785" s="96"/>
      <c r="Q785" s="96"/>
      <c r="R785" s="96"/>
      <c r="S785" s="96"/>
      <c r="T785" s="96"/>
      <c r="U785" s="96"/>
      <c r="V785" s="96"/>
      <c r="W785" s="96"/>
      <c r="X785" s="96"/>
      <c r="Y785" s="96"/>
      <c r="Z785" s="96"/>
    </row>
    <row r="786">
      <c r="B786" s="96"/>
      <c r="D786" s="96"/>
      <c r="G786" s="96"/>
      <c r="L786" s="96"/>
      <c r="M786" s="96"/>
      <c r="N786" s="96"/>
      <c r="O786" s="96"/>
      <c r="P786" s="96"/>
      <c r="Q786" s="96"/>
      <c r="R786" s="96"/>
      <c r="S786" s="96"/>
      <c r="T786" s="96"/>
      <c r="U786" s="96"/>
      <c r="V786" s="96"/>
      <c r="W786" s="96"/>
      <c r="X786" s="96"/>
      <c r="Y786" s="96"/>
      <c r="Z786" s="96"/>
    </row>
    <row r="787">
      <c r="B787" s="96"/>
      <c r="D787" s="96"/>
      <c r="G787" s="96"/>
      <c r="L787" s="96"/>
      <c r="M787" s="96"/>
      <c r="N787" s="96"/>
      <c r="O787" s="96"/>
      <c r="P787" s="96"/>
      <c r="Q787" s="96"/>
      <c r="R787" s="96"/>
      <c r="S787" s="96"/>
      <c r="T787" s="96"/>
      <c r="U787" s="96"/>
      <c r="V787" s="96"/>
      <c r="W787" s="96"/>
      <c r="X787" s="96"/>
      <c r="Y787" s="96"/>
      <c r="Z787" s="96"/>
    </row>
    <row r="788">
      <c r="B788" s="96"/>
      <c r="D788" s="96"/>
      <c r="G788" s="96"/>
      <c r="L788" s="96"/>
      <c r="M788" s="96"/>
      <c r="N788" s="96"/>
      <c r="O788" s="96"/>
      <c r="P788" s="96"/>
      <c r="Q788" s="96"/>
      <c r="R788" s="96"/>
      <c r="S788" s="96"/>
      <c r="T788" s="96"/>
      <c r="U788" s="96"/>
      <c r="V788" s="96"/>
      <c r="W788" s="96"/>
      <c r="X788" s="96"/>
      <c r="Y788" s="96"/>
      <c r="Z788" s="96"/>
    </row>
    <row r="789">
      <c r="B789" s="96"/>
      <c r="D789" s="96"/>
      <c r="G789" s="96"/>
      <c r="L789" s="96"/>
      <c r="M789" s="96"/>
      <c r="N789" s="96"/>
      <c r="O789" s="96"/>
      <c r="P789" s="96"/>
      <c r="Q789" s="96"/>
      <c r="R789" s="96"/>
      <c r="S789" s="96"/>
      <c r="T789" s="96"/>
      <c r="U789" s="96"/>
      <c r="V789" s="96"/>
      <c r="W789" s="96"/>
      <c r="X789" s="96"/>
      <c r="Y789" s="96"/>
      <c r="Z789" s="96"/>
    </row>
    <row r="790">
      <c r="B790" s="96"/>
      <c r="D790" s="96"/>
      <c r="G790" s="96"/>
      <c r="L790" s="96"/>
      <c r="M790" s="96"/>
      <c r="N790" s="96"/>
      <c r="O790" s="96"/>
      <c r="P790" s="96"/>
      <c r="Q790" s="96"/>
      <c r="R790" s="96"/>
      <c r="S790" s="96"/>
      <c r="T790" s="96"/>
      <c r="U790" s="96"/>
      <c r="V790" s="96"/>
      <c r="W790" s="96"/>
      <c r="X790" s="96"/>
      <c r="Y790" s="96"/>
      <c r="Z790" s="96"/>
    </row>
    <row r="791">
      <c r="B791" s="96"/>
      <c r="D791" s="96"/>
      <c r="G791" s="96"/>
      <c r="L791" s="96"/>
      <c r="M791" s="96"/>
      <c r="N791" s="96"/>
      <c r="O791" s="96"/>
      <c r="P791" s="96"/>
      <c r="Q791" s="96"/>
      <c r="R791" s="96"/>
      <c r="S791" s="96"/>
      <c r="T791" s="96"/>
      <c r="U791" s="96"/>
      <c r="V791" s="96"/>
      <c r="W791" s="96"/>
      <c r="X791" s="96"/>
      <c r="Y791" s="96"/>
      <c r="Z791" s="96"/>
    </row>
    <row r="792">
      <c r="B792" s="96"/>
      <c r="D792" s="96"/>
      <c r="G792" s="96"/>
      <c r="L792" s="96"/>
      <c r="M792" s="96"/>
      <c r="N792" s="96"/>
      <c r="O792" s="96"/>
      <c r="P792" s="96"/>
      <c r="Q792" s="96"/>
      <c r="R792" s="96"/>
      <c r="S792" s="96"/>
      <c r="T792" s="96"/>
      <c r="U792" s="96"/>
      <c r="V792" s="96"/>
      <c r="W792" s="96"/>
      <c r="X792" s="96"/>
      <c r="Y792" s="96"/>
      <c r="Z792" s="96"/>
    </row>
    <row r="793">
      <c r="B793" s="96"/>
      <c r="D793" s="96"/>
      <c r="G793" s="96"/>
      <c r="L793" s="96"/>
      <c r="M793" s="96"/>
      <c r="N793" s="96"/>
      <c r="O793" s="96"/>
      <c r="P793" s="96"/>
      <c r="Q793" s="96"/>
      <c r="R793" s="96"/>
      <c r="S793" s="96"/>
      <c r="T793" s="96"/>
      <c r="U793" s="96"/>
      <c r="V793" s="96"/>
      <c r="W793" s="96"/>
      <c r="X793" s="96"/>
      <c r="Y793" s="96"/>
      <c r="Z793" s="96"/>
    </row>
    <row r="794">
      <c r="B794" s="96"/>
      <c r="D794" s="96"/>
      <c r="G794" s="96"/>
      <c r="L794" s="96"/>
      <c r="M794" s="96"/>
      <c r="N794" s="96"/>
      <c r="O794" s="96"/>
      <c r="P794" s="96"/>
      <c r="Q794" s="96"/>
      <c r="R794" s="96"/>
      <c r="S794" s="96"/>
      <c r="T794" s="96"/>
      <c r="U794" s="96"/>
      <c r="V794" s="96"/>
      <c r="W794" s="96"/>
      <c r="X794" s="96"/>
      <c r="Y794" s="96"/>
      <c r="Z794" s="96"/>
    </row>
    <row r="795">
      <c r="B795" s="96"/>
      <c r="D795" s="96"/>
      <c r="G795" s="96"/>
      <c r="L795" s="96"/>
      <c r="M795" s="96"/>
      <c r="N795" s="96"/>
      <c r="O795" s="96"/>
      <c r="P795" s="96"/>
      <c r="Q795" s="96"/>
      <c r="R795" s="96"/>
      <c r="S795" s="96"/>
      <c r="T795" s="96"/>
      <c r="U795" s="96"/>
      <c r="V795" s="96"/>
      <c r="W795" s="96"/>
      <c r="X795" s="96"/>
      <c r="Y795" s="96"/>
      <c r="Z795" s="96"/>
    </row>
    <row r="796">
      <c r="B796" s="96"/>
      <c r="D796" s="96"/>
      <c r="G796" s="96"/>
      <c r="L796" s="96"/>
      <c r="M796" s="96"/>
      <c r="N796" s="96"/>
      <c r="O796" s="96"/>
      <c r="P796" s="96"/>
      <c r="Q796" s="96"/>
      <c r="R796" s="96"/>
      <c r="S796" s="96"/>
      <c r="T796" s="96"/>
      <c r="U796" s="96"/>
      <c r="V796" s="96"/>
      <c r="W796" s="96"/>
      <c r="X796" s="96"/>
      <c r="Y796" s="96"/>
      <c r="Z796" s="96"/>
    </row>
    <row r="797">
      <c r="B797" s="96"/>
      <c r="D797" s="96"/>
      <c r="G797" s="96"/>
      <c r="L797" s="96"/>
      <c r="M797" s="96"/>
      <c r="N797" s="96"/>
      <c r="O797" s="96"/>
      <c r="P797" s="96"/>
      <c r="Q797" s="96"/>
      <c r="R797" s="96"/>
      <c r="S797" s="96"/>
      <c r="T797" s="96"/>
      <c r="U797" s="96"/>
      <c r="V797" s="96"/>
      <c r="W797" s="96"/>
      <c r="X797" s="96"/>
      <c r="Y797" s="96"/>
      <c r="Z797" s="96"/>
    </row>
    <row r="798">
      <c r="B798" s="96"/>
      <c r="D798" s="96"/>
      <c r="G798" s="96"/>
      <c r="L798" s="96"/>
      <c r="M798" s="96"/>
      <c r="N798" s="96"/>
      <c r="O798" s="96"/>
      <c r="P798" s="96"/>
      <c r="Q798" s="96"/>
      <c r="R798" s="96"/>
      <c r="S798" s="96"/>
      <c r="T798" s="96"/>
      <c r="U798" s="96"/>
      <c r="V798" s="96"/>
      <c r="W798" s="96"/>
      <c r="X798" s="96"/>
      <c r="Y798" s="96"/>
      <c r="Z798" s="96"/>
    </row>
    <row r="799">
      <c r="B799" s="96"/>
      <c r="D799" s="96"/>
      <c r="G799" s="96"/>
      <c r="L799" s="96"/>
      <c r="M799" s="96"/>
      <c r="N799" s="96"/>
      <c r="O799" s="96"/>
      <c r="P799" s="96"/>
      <c r="Q799" s="96"/>
      <c r="R799" s="96"/>
      <c r="S799" s="96"/>
      <c r="T799" s="96"/>
      <c r="U799" s="96"/>
      <c r="V799" s="96"/>
      <c r="W799" s="96"/>
      <c r="X799" s="96"/>
      <c r="Y799" s="96"/>
      <c r="Z799" s="96"/>
    </row>
    <row r="800">
      <c r="B800" s="96"/>
      <c r="D800" s="96"/>
      <c r="G800" s="96"/>
      <c r="L800" s="96"/>
      <c r="M800" s="96"/>
      <c r="N800" s="96"/>
      <c r="O800" s="96"/>
      <c r="P800" s="96"/>
      <c r="Q800" s="96"/>
      <c r="R800" s="96"/>
      <c r="S800" s="96"/>
      <c r="T800" s="96"/>
      <c r="U800" s="96"/>
      <c r="V800" s="96"/>
      <c r="W800" s="96"/>
      <c r="X800" s="96"/>
      <c r="Y800" s="96"/>
      <c r="Z800" s="96"/>
    </row>
    <row r="801">
      <c r="B801" s="96"/>
      <c r="D801" s="96"/>
      <c r="G801" s="96"/>
      <c r="L801" s="96"/>
      <c r="M801" s="96"/>
      <c r="N801" s="96"/>
      <c r="O801" s="96"/>
      <c r="P801" s="96"/>
      <c r="Q801" s="96"/>
      <c r="R801" s="96"/>
      <c r="S801" s="96"/>
      <c r="T801" s="96"/>
      <c r="U801" s="96"/>
      <c r="V801" s="96"/>
      <c r="W801" s="96"/>
      <c r="X801" s="96"/>
      <c r="Y801" s="96"/>
      <c r="Z801" s="96"/>
    </row>
    <row r="802">
      <c r="B802" s="96"/>
      <c r="D802" s="96"/>
      <c r="G802" s="96"/>
      <c r="L802" s="96"/>
      <c r="M802" s="96"/>
      <c r="N802" s="96"/>
      <c r="O802" s="96"/>
      <c r="P802" s="96"/>
      <c r="Q802" s="96"/>
      <c r="R802" s="96"/>
      <c r="S802" s="96"/>
      <c r="T802" s="96"/>
      <c r="U802" s="96"/>
      <c r="V802" s="96"/>
      <c r="W802" s="96"/>
      <c r="X802" s="96"/>
      <c r="Y802" s="96"/>
      <c r="Z802" s="96"/>
    </row>
    <row r="803">
      <c r="B803" s="96"/>
      <c r="D803" s="96"/>
      <c r="G803" s="96"/>
      <c r="L803" s="96"/>
      <c r="M803" s="96"/>
      <c r="N803" s="96"/>
      <c r="O803" s="96"/>
      <c r="P803" s="96"/>
      <c r="Q803" s="96"/>
      <c r="R803" s="96"/>
      <c r="S803" s="96"/>
      <c r="T803" s="96"/>
      <c r="U803" s="96"/>
      <c r="V803" s="96"/>
      <c r="W803" s="96"/>
      <c r="X803" s="96"/>
      <c r="Y803" s="96"/>
      <c r="Z803" s="96"/>
    </row>
    <row r="804">
      <c r="B804" s="96"/>
      <c r="D804" s="96"/>
      <c r="G804" s="96"/>
      <c r="L804" s="96"/>
      <c r="M804" s="96"/>
      <c r="N804" s="96"/>
      <c r="O804" s="96"/>
      <c r="P804" s="96"/>
      <c r="Q804" s="96"/>
      <c r="R804" s="96"/>
      <c r="S804" s="96"/>
      <c r="T804" s="96"/>
      <c r="U804" s="96"/>
      <c r="V804" s="96"/>
      <c r="W804" s="96"/>
      <c r="X804" s="96"/>
      <c r="Y804" s="96"/>
      <c r="Z804" s="96"/>
    </row>
    <row r="805">
      <c r="B805" s="96"/>
      <c r="D805" s="96"/>
      <c r="G805" s="96"/>
      <c r="L805" s="96"/>
      <c r="M805" s="96"/>
      <c r="N805" s="96"/>
      <c r="O805" s="96"/>
      <c r="P805" s="96"/>
      <c r="Q805" s="96"/>
      <c r="R805" s="96"/>
      <c r="S805" s="96"/>
      <c r="T805" s="96"/>
      <c r="U805" s="96"/>
      <c r="V805" s="96"/>
      <c r="W805" s="96"/>
      <c r="X805" s="96"/>
      <c r="Y805" s="96"/>
      <c r="Z805" s="96"/>
    </row>
    <row r="806">
      <c r="B806" s="96"/>
      <c r="D806" s="96"/>
      <c r="G806" s="96"/>
      <c r="L806" s="96"/>
      <c r="M806" s="96"/>
      <c r="N806" s="96"/>
      <c r="O806" s="96"/>
      <c r="P806" s="96"/>
      <c r="Q806" s="96"/>
      <c r="R806" s="96"/>
      <c r="S806" s="96"/>
      <c r="T806" s="96"/>
      <c r="U806" s="96"/>
      <c r="V806" s="96"/>
      <c r="W806" s="96"/>
      <c r="X806" s="96"/>
      <c r="Y806" s="96"/>
      <c r="Z806" s="96"/>
    </row>
    <row r="807">
      <c r="B807" s="96"/>
      <c r="D807" s="96"/>
      <c r="G807" s="96"/>
      <c r="L807" s="96"/>
      <c r="M807" s="96"/>
      <c r="N807" s="96"/>
      <c r="O807" s="96"/>
      <c r="P807" s="96"/>
      <c r="Q807" s="96"/>
      <c r="R807" s="96"/>
      <c r="S807" s="96"/>
      <c r="T807" s="96"/>
      <c r="U807" s="96"/>
      <c r="V807" s="96"/>
      <c r="W807" s="96"/>
      <c r="X807" s="96"/>
      <c r="Y807" s="96"/>
      <c r="Z807" s="96"/>
    </row>
    <row r="808">
      <c r="B808" s="96"/>
      <c r="D808" s="96"/>
      <c r="G808" s="96"/>
      <c r="L808" s="96"/>
      <c r="M808" s="96"/>
      <c r="N808" s="96"/>
      <c r="O808" s="96"/>
      <c r="P808" s="96"/>
      <c r="Q808" s="96"/>
      <c r="R808" s="96"/>
      <c r="S808" s="96"/>
      <c r="T808" s="96"/>
      <c r="U808" s="96"/>
      <c r="V808" s="96"/>
      <c r="W808" s="96"/>
      <c r="X808" s="96"/>
      <c r="Y808" s="96"/>
      <c r="Z808" s="96"/>
    </row>
    <row r="809">
      <c r="B809" s="96"/>
      <c r="D809" s="96"/>
      <c r="G809" s="96"/>
      <c r="L809" s="96"/>
      <c r="M809" s="96"/>
      <c r="N809" s="96"/>
      <c r="O809" s="96"/>
      <c r="P809" s="96"/>
      <c r="Q809" s="96"/>
      <c r="R809" s="96"/>
      <c r="S809" s="96"/>
      <c r="T809" s="96"/>
      <c r="U809" s="96"/>
      <c r="V809" s="96"/>
      <c r="W809" s="96"/>
      <c r="X809" s="96"/>
      <c r="Y809" s="96"/>
      <c r="Z809" s="96"/>
    </row>
    <row r="810">
      <c r="B810" s="96"/>
      <c r="D810" s="96"/>
      <c r="G810" s="96"/>
      <c r="L810" s="96"/>
      <c r="M810" s="96"/>
      <c r="N810" s="96"/>
      <c r="O810" s="96"/>
      <c r="P810" s="96"/>
      <c r="Q810" s="96"/>
      <c r="R810" s="96"/>
      <c r="S810" s="96"/>
      <c r="T810" s="96"/>
      <c r="U810" s="96"/>
      <c r="V810" s="96"/>
      <c r="W810" s="96"/>
      <c r="X810" s="96"/>
      <c r="Y810" s="96"/>
      <c r="Z810" s="96"/>
    </row>
    <row r="811">
      <c r="B811" s="96"/>
      <c r="D811" s="96"/>
      <c r="G811" s="96"/>
      <c r="L811" s="96"/>
      <c r="M811" s="96"/>
      <c r="N811" s="96"/>
      <c r="O811" s="96"/>
      <c r="P811" s="96"/>
      <c r="Q811" s="96"/>
      <c r="R811" s="96"/>
      <c r="S811" s="96"/>
      <c r="T811" s="96"/>
      <c r="U811" s="96"/>
      <c r="V811" s="96"/>
      <c r="W811" s="96"/>
      <c r="X811" s="96"/>
      <c r="Y811" s="96"/>
      <c r="Z811" s="96"/>
    </row>
    <row r="812">
      <c r="B812" s="96"/>
      <c r="D812" s="96"/>
      <c r="G812" s="96"/>
      <c r="L812" s="96"/>
      <c r="M812" s="96"/>
      <c r="N812" s="96"/>
      <c r="O812" s="96"/>
      <c r="P812" s="96"/>
      <c r="Q812" s="96"/>
      <c r="R812" s="96"/>
      <c r="S812" s="96"/>
      <c r="T812" s="96"/>
      <c r="U812" s="96"/>
      <c r="V812" s="96"/>
      <c r="W812" s="96"/>
      <c r="X812" s="96"/>
      <c r="Y812" s="96"/>
      <c r="Z812" s="96"/>
    </row>
    <row r="813">
      <c r="B813" s="96"/>
      <c r="D813" s="96"/>
      <c r="G813" s="96"/>
      <c r="L813" s="96"/>
      <c r="M813" s="96"/>
      <c r="N813" s="96"/>
      <c r="O813" s="96"/>
      <c r="P813" s="96"/>
      <c r="Q813" s="96"/>
      <c r="R813" s="96"/>
      <c r="S813" s="96"/>
      <c r="T813" s="96"/>
      <c r="U813" s="96"/>
      <c r="V813" s="96"/>
      <c r="W813" s="96"/>
      <c r="X813" s="96"/>
      <c r="Y813" s="96"/>
      <c r="Z813" s="96"/>
    </row>
    <row r="814">
      <c r="B814" s="96"/>
      <c r="D814" s="96"/>
      <c r="G814" s="96"/>
      <c r="L814" s="96"/>
      <c r="M814" s="96"/>
      <c r="N814" s="96"/>
      <c r="O814" s="96"/>
      <c r="P814" s="96"/>
      <c r="Q814" s="96"/>
      <c r="R814" s="96"/>
      <c r="S814" s="96"/>
      <c r="T814" s="96"/>
      <c r="U814" s="96"/>
      <c r="V814" s="96"/>
      <c r="W814" s="96"/>
      <c r="X814" s="96"/>
      <c r="Y814" s="96"/>
      <c r="Z814" s="96"/>
    </row>
    <row r="815">
      <c r="B815" s="96"/>
      <c r="D815" s="96"/>
      <c r="G815" s="96"/>
      <c r="L815" s="96"/>
      <c r="M815" s="96"/>
      <c r="N815" s="96"/>
      <c r="O815" s="96"/>
      <c r="P815" s="96"/>
      <c r="Q815" s="96"/>
      <c r="R815" s="96"/>
      <c r="S815" s="96"/>
      <c r="T815" s="96"/>
      <c r="U815" s="96"/>
      <c r="V815" s="96"/>
      <c r="W815" s="96"/>
      <c r="X815" s="96"/>
      <c r="Y815" s="96"/>
      <c r="Z815" s="96"/>
    </row>
    <row r="816">
      <c r="B816" s="96"/>
      <c r="D816" s="96"/>
      <c r="G816" s="96"/>
      <c r="L816" s="96"/>
      <c r="M816" s="96"/>
      <c r="N816" s="96"/>
      <c r="O816" s="96"/>
      <c r="P816" s="96"/>
      <c r="Q816" s="96"/>
      <c r="R816" s="96"/>
      <c r="S816" s="96"/>
      <c r="T816" s="96"/>
      <c r="U816" s="96"/>
      <c r="V816" s="96"/>
      <c r="W816" s="96"/>
      <c r="X816" s="96"/>
      <c r="Y816" s="96"/>
      <c r="Z816" s="96"/>
    </row>
    <row r="817">
      <c r="B817" s="96"/>
      <c r="D817" s="96"/>
      <c r="G817" s="96"/>
      <c r="L817" s="96"/>
      <c r="M817" s="96"/>
      <c r="N817" s="96"/>
      <c r="O817" s="96"/>
      <c r="P817" s="96"/>
      <c r="Q817" s="96"/>
      <c r="R817" s="96"/>
      <c r="S817" s="96"/>
      <c r="T817" s="96"/>
      <c r="U817" s="96"/>
      <c r="V817" s="96"/>
      <c r="W817" s="96"/>
      <c r="X817" s="96"/>
      <c r="Y817" s="96"/>
      <c r="Z817" s="96"/>
    </row>
    <row r="818">
      <c r="B818" s="96"/>
      <c r="D818" s="96"/>
      <c r="G818" s="96"/>
      <c r="L818" s="96"/>
      <c r="M818" s="96"/>
      <c r="N818" s="96"/>
      <c r="O818" s="96"/>
      <c r="P818" s="96"/>
      <c r="Q818" s="96"/>
      <c r="R818" s="96"/>
      <c r="S818" s="96"/>
      <c r="T818" s="96"/>
      <c r="U818" s="96"/>
      <c r="V818" s="96"/>
      <c r="W818" s="96"/>
      <c r="X818" s="96"/>
      <c r="Y818" s="96"/>
      <c r="Z818" s="96"/>
    </row>
    <row r="819">
      <c r="B819" s="96"/>
      <c r="D819" s="96"/>
      <c r="G819" s="96"/>
      <c r="L819" s="96"/>
      <c r="M819" s="96"/>
      <c r="N819" s="96"/>
      <c r="O819" s="96"/>
      <c r="P819" s="96"/>
      <c r="Q819" s="96"/>
      <c r="R819" s="96"/>
      <c r="S819" s="96"/>
      <c r="T819" s="96"/>
      <c r="U819" s="96"/>
      <c r="V819" s="96"/>
      <c r="W819" s="96"/>
      <c r="X819" s="96"/>
      <c r="Y819" s="96"/>
      <c r="Z819" s="96"/>
    </row>
    <row r="820">
      <c r="B820" s="96"/>
      <c r="D820" s="96"/>
      <c r="G820" s="96"/>
      <c r="L820" s="96"/>
      <c r="M820" s="96"/>
      <c r="N820" s="96"/>
      <c r="O820" s="96"/>
      <c r="P820" s="96"/>
      <c r="Q820" s="96"/>
      <c r="R820" s="96"/>
      <c r="S820" s="96"/>
      <c r="T820" s="96"/>
      <c r="U820" s="96"/>
      <c r="V820" s="96"/>
      <c r="W820" s="96"/>
      <c r="X820" s="96"/>
      <c r="Y820" s="96"/>
      <c r="Z820" s="96"/>
    </row>
    <row r="821">
      <c r="B821" s="96"/>
      <c r="D821" s="96"/>
      <c r="G821" s="96"/>
      <c r="L821" s="96"/>
      <c r="M821" s="96"/>
      <c r="N821" s="96"/>
      <c r="O821" s="96"/>
      <c r="P821" s="96"/>
      <c r="Q821" s="96"/>
      <c r="R821" s="96"/>
      <c r="S821" s="96"/>
      <c r="T821" s="96"/>
      <c r="U821" s="96"/>
      <c r="V821" s="96"/>
      <c r="W821" s="96"/>
      <c r="X821" s="96"/>
      <c r="Y821" s="96"/>
      <c r="Z821" s="96"/>
    </row>
    <row r="822">
      <c r="B822" s="96"/>
      <c r="D822" s="96"/>
      <c r="G822" s="96"/>
      <c r="L822" s="96"/>
      <c r="M822" s="96"/>
      <c r="N822" s="96"/>
      <c r="O822" s="96"/>
      <c r="P822" s="96"/>
      <c r="Q822" s="96"/>
      <c r="R822" s="96"/>
      <c r="S822" s="96"/>
      <c r="T822" s="96"/>
      <c r="U822" s="96"/>
      <c r="V822" s="96"/>
      <c r="W822" s="96"/>
      <c r="X822" s="96"/>
      <c r="Y822" s="96"/>
      <c r="Z822" s="96"/>
    </row>
    <row r="823">
      <c r="B823" s="96"/>
      <c r="D823" s="96"/>
      <c r="G823" s="96"/>
      <c r="L823" s="96"/>
      <c r="M823" s="96"/>
      <c r="N823" s="96"/>
      <c r="O823" s="96"/>
      <c r="P823" s="96"/>
      <c r="Q823" s="96"/>
      <c r="R823" s="96"/>
      <c r="S823" s="96"/>
      <c r="T823" s="96"/>
      <c r="U823" s="96"/>
      <c r="V823" s="96"/>
      <c r="W823" s="96"/>
      <c r="X823" s="96"/>
      <c r="Y823" s="96"/>
      <c r="Z823" s="96"/>
    </row>
    <row r="824">
      <c r="B824" s="96"/>
      <c r="D824" s="96"/>
      <c r="G824" s="96"/>
      <c r="L824" s="96"/>
      <c r="M824" s="96"/>
      <c r="N824" s="96"/>
      <c r="O824" s="96"/>
      <c r="P824" s="96"/>
      <c r="Q824" s="96"/>
      <c r="R824" s="96"/>
      <c r="S824" s="96"/>
      <c r="T824" s="96"/>
      <c r="U824" s="96"/>
      <c r="V824" s="96"/>
      <c r="W824" s="96"/>
      <c r="X824" s="96"/>
      <c r="Y824" s="96"/>
      <c r="Z824" s="96"/>
    </row>
    <row r="825">
      <c r="B825" s="96"/>
      <c r="D825" s="96"/>
      <c r="G825" s="96"/>
      <c r="L825" s="96"/>
      <c r="M825" s="96"/>
      <c r="N825" s="96"/>
      <c r="O825" s="96"/>
      <c r="P825" s="96"/>
      <c r="Q825" s="96"/>
      <c r="R825" s="96"/>
      <c r="S825" s="96"/>
      <c r="T825" s="96"/>
      <c r="U825" s="96"/>
      <c r="V825" s="96"/>
      <c r="W825" s="96"/>
      <c r="X825" s="96"/>
      <c r="Y825" s="96"/>
      <c r="Z825" s="96"/>
    </row>
    <row r="826">
      <c r="B826" s="96"/>
      <c r="D826" s="96"/>
      <c r="G826" s="96"/>
      <c r="L826" s="96"/>
      <c r="M826" s="96"/>
      <c r="N826" s="96"/>
      <c r="O826" s="96"/>
      <c r="P826" s="96"/>
      <c r="Q826" s="96"/>
      <c r="R826" s="96"/>
      <c r="S826" s="96"/>
      <c r="T826" s="96"/>
      <c r="U826" s="96"/>
      <c r="V826" s="96"/>
      <c r="W826" s="96"/>
      <c r="X826" s="96"/>
      <c r="Y826" s="96"/>
      <c r="Z826" s="96"/>
    </row>
    <row r="827">
      <c r="B827" s="96"/>
      <c r="D827" s="96"/>
      <c r="G827" s="96"/>
      <c r="L827" s="96"/>
      <c r="M827" s="96"/>
      <c r="N827" s="96"/>
      <c r="O827" s="96"/>
      <c r="P827" s="96"/>
      <c r="Q827" s="96"/>
      <c r="R827" s="96"/>
      <c r="S827" s="96"/>
      <c r="T827" s="96"/>
      <c r="U827" s="96"/>
      <c r="V827" s="96"/>
      <c r="W827" s="96"/>
      <c r="X827" s="96"/>
      <c r="Y827" s="96"/>
      <c r="Z827" s="96"/>
    </row>
    <row r="828">
      <c r="B828" s="96"/>
      <c r="D828" s="96"/>
      <c r="G828" s="96"/>
      <c r="L828" s="96"/>
      <c r="M828" s="96"/>
      <c r="N828" s="96"/>
      <c r="O828" s="96"/>
      <c r="P828" s="96"/>
      <c r="Q828" s="96"/>
      <c r="R828" s="96"/>
      <c r="S828" s="96"/>
      <c r="T828" s="96"/>
      <c r="U828" s="96"/>
      <c r="V828" s="96"/>
      <c r="W828" s="96"/>
      <c r="X828" s="96"/>
      <c r="Y828" s="96"/>
      <c r="Z828" s="96"/>
    </row>
    <row r="829">
      <c r="B829" s="96"/>
      <c r="D829" s="96"/>
      <c r="G829" s="96"/>
      <c r="L829" s="96"/>
      <c r="M829" s="96"/>
      <c r="N829" s="96"/>
      <c r="O829" s="96"/>
      <c r="P829" s="96"/>
      <c r="Q829" s="96"/>
      <c r="R829" s="96"/>
      <c r="S829" s="96"/>
      <c r="T829" s="96"/>
      <c r="U829" s="96"/>
      <c r="V829" s="96"/>
      <c r="W829" s="96"/>
      <c r="X829" s="96"/>
      <c r="Y829" s="96"/>
      <c r="Z829" s="96"/>
    </row>
    <row r="830">
      <c r="B830" s="96"/>
      <c r="D830" s="96"/>
      <c r="G830" s="96"/>
      <c r="L830" s="96"/>
      <c r="M830" s="96"/>
      <c r="N830" s="96"/>
      <c r="O830" s="96"/>
      <c r="P830" s="96"/>
      <c r="Q830" s="96"/>
      <c r="R830" s="96"/>
      <c r="S830" s="96"/>
      <c r="T830" s="96"/>
      <c r="U830" s="96"/>
      <c r="V830" s="96"/>
      <c r="W830" s="96"/>
      <c r="X830" s="96"/>
      <c r="Y830" s="96"/>
      <c r="Z830" s="96"/>
    </row>
    <row r="831">
      <c r="B831" s="96"/>
      <c r="D831" s="96"/>
      <c r="G831" s="96"/>
      <c r="L831" s="96"/>
      <c r="M831" s="96"/>
      <c r="N831" s="96"/>
      <c r="O831" s="96"/>
      <c r="P831" s="96"/>
      <c r="Q831" s="96"/>
      <c r="R831" s="96"/>
      <c r="S831" s="96"/>
      <c r="T831" s="96"/>
      <c r="U831" s="96"/>
      <c r="V831" s="96"/>
      <c r="W831" s="96"/>
      <c r="X831" s="96"/>
      <c r="Y831" s="96"/>
      <c r="Z831" s="96"/>
    </row>
    <row r="832">
      <c r="B832" s="96"/>
      <c r="D832" s="96"/>
      <c r="G832" s="96"/>
      <c r="L832" s="96"/>
      <c r="M832" s="96"/>
      <c r="N832" s="96"/>
      <c r="O832" s="96"/>
      <c r="P832" s="96"/>
      <c r="Q832" s="96"/>
      <c r="R832" s="96"/>
      <c r="S832" s="96"/>
      <c r="T832" s="96"/>
      <c r="U832" s="96"/>
      <c r="V832" s="96"/>
      <c r="W832" s="96"/>
      <c r="X832" s="96"/>
      <c r="Y832" s="96"/>
      <c r="Z832" s="96"/>
    </row>
    <row r="833">
      <c r="B833" s="96"/>
      <c r="D833" s="96"/>
      <c r="G833" s="96"/>
      <c r="L833" s="96"/>
      <c r="M833" s="96"/>
      <c r="N833" s="96"/>
      <c r="O833" s="96"/>
      <c r="P833" s="96"/>
      <c r="Q833" s="96"/>
      <c r="R833" s="96"/>
      <c r="S833" s="96"/>
      <c r="T833" s="96"/>
      <c r="U833" s="96"/>
      <c r="V833" s="96"/>
      <c r="W833" s="96"/>
      <c r="X833" s="96"/>
      <c r="Y833" s="96"/>
      <c r="Z833" s="96"/>
    </row>
    <row r="834">
      <c r="B834" s="96"/>
      <c r="D834" s="96"/>
      <c r="G834" s="96"/>
      <c r="L834" s="96"/>
      <c r="M834" s="96"/>
      <c r="N834" s="96"/>
      <c r="O834" s="96"/>
      <c r="P834" s="96"/>
      <c r="Q834" s="96"/>
      <c r="R834" s="96"/>
      <c r="S834" s="96"/>
      <c r="T834" s="96"/>
      <c r="U834" s="96"/>
      <c r="V834" s="96"/>
      <c r="W834" s="96"/>
      <c r="X834" s="96"/>
      <c r="Y834" s="96"/>
      <c r="Z834" s="96"/>
    </row>
    <row r="835">
      <c r="B835" s="96"/>
      <c r="D835" s="96"/>
      <c r="G835" s="96"/>
      <c r="L835" s="96"/>
      <c r="M835" s="96"/>
      <c r="N835" s="96"/>
      <c r="O835" s="96"/>
      <c r="P835" s="96"/>
      <c r="Q835" s="96"/>
      <c r="R835" s="96"/>
      <c r="S835" s="96"/>
      <c r="T835" s="96"/>
      <c r="U835" s="96"/>
      <c r="V835" s="96"/>
      <c r="W835" s="96"/>
      <c r="X835" s="96"/>
      <c r="Y835" s="96"/>
      <c r="Z835" s="96"/>
    </row>
    <row r="836">
      <c r="B836" s="96"/>
      <c r="D836" s="96"/>
      <c r="G836" s="96"/>
      <c r="L836" s="96"/>
      <c r="M836" s="96"/>
      <c r="N836" s="96"/>
      <c r="O836" s="96"/>
      <c r="P836" s="96"/>
      <c r="Q836" s="96"/>
      <c r="R836" s="96"/>
      <c r="S836" s="96"/>
      <c r="T836" s="96"/>
      <c r="U836" s="96"/>
      <c r="V836" s="96"/>
      <c r="W836" s="96"/>
      <c r="X836" s="96"/>
      <c r="Y836" s="96"/>
      <c r="Z836" s="96"/>
    </row>
    <row r="837">
      <c r="B837" s="96"/>
      <c r="D837" s="96"/>
      <c r="G837" s="96"/>
      <c r="L837" s="96"/>
      <c r="M837" s="96"/>
      <c r="N837" s="96"/>
      <c r="O837" s="96"/>
      <c r="P837" s="96"/>
      <c r="Q837" s="96"/>
      <c r="R837" s="96"/>
      <c r="S837" s="96"/>
      <c r="T837" s="96"/>
      <c r="U837" s="96"/>
      <c r="V837" s="96"/>
      <c r="W837" s="96"/>
      <c r="X837" s="96"/>
      <c r="Y837" s="96"/>
      <c r="Z837" s="96"/>
    </row>
    <row r="838">
      <c r="B838" s="96"/>
      <c r="D838" s="96"/>
      <c r="G838" s="96"/>
      <c r="L838" s="96"/>
      <c r="M838" s="96"/>
      <c r="N838" s="96"/>
      <c r="O838" s="96"/>
      <c r="P838" s="96"/>
      <c r="Q838" s="96"/>
      <c r="R838" s="96"/>
      <c r="S838" s="96"/>
      <c r="T838" s="96"/>
      <c r="U838" s="96"/>
      <c r="V838" s="96"/>
      <c r="W838" s="96"/>
      <c r="X838" s="96"/>
      <c r="Y838" s="96"/>
      <c r="Z838" s="96"/>
    </row>
    <row r="839">
      <c r="B839" s="96"/>
      <c r="D839" s="96"/>
      <c r="G839" s="96"/>
      <c r="L839" s="96"/>
      <c r="M839" s="96"/>
      <c r="N839" s="96"/>
      <c r="O839" s="96"/>
      <c r="P839" s="96"/>
      <c r="Q839" s="96"/>
      <c r="R839" s="96"/>
      <c r="S839" s="96"/>
      <c r="T839" s="96"/>
      <c r="U839" s="96"/>
      <c r="V839" s="96"/>
      <c r="W839" s="96"/>
      <c r="X839" s="96"/>
      <c r="Y839" s="96"/>
      <c r="Z839" s="96"/>
    </row>
    <row r="840">
      <c r="B840" s="96"/>
      <c r="D840" s="96"/>
      <c r="G840" s="96"/>
      <c r="L840" s="96"/>
      <c r="M840" s="96"/>
      <c r="N840" s="96"/>
      <c r="O840" s="96"/>
      <c r="P840" s="96"/>
      <c r="Q840" s="96"/>
      <c r="R840" s="96"/>
      <c r="S840" s="96"/>
      <c r="T840" s="96"/>
      <c r="U840" s="96"/>
      <c r="V840" s="96"/>
      <c r="W840" s="96"/>
      <c r="X840" s="96"/>
      <c r="Y840" s="96"/>
      <c r="Z840" s="96"/>
    </row>
    <row r="841">
      <c r="B841" s="96"/>
      <c r="D841" s="96"/>
      <c r="G841" s="96"/>
      <c r="L841" s="96"/>
      <c r="M841" s="96"/>
      <c r="N841" s="96"/>
      <c r="O841" s="96"/>
      <c r="P841" s="96"/>
      <c r="Q841" s="96"/>
      <c r="R841" s="96"/>
      <c r="S841" s="96"/>
      <c r="T841" s="96"/>
      <c r="U841" s="96"/>
      <c r="V841" s="96"/>
      <c r="W841" s="96"/>
      <c r="X841" s="96"/>
      <c r="Y841" s="96"/>
      <c r="Z841" s="96"/>
    </row>
    <row r="842">
      <c r="B842" s="96"/>
      <c r="D842" s="96"/>
      <c r="G842" s="96"/>
      <c r="L842" s="96"/>
      <c r="M842" s="96"/>
      <c r="N842" s="96"/>
      <c r="O842" s="96"/>
      <c r="P842" s="96"/>
      <c r="Q842" s="96"/>
      <c r="R842" s="96"/>
      <c r="S842" s="96"/>
      <c r="T842" s="96"/>
      <c r="U842" s="96"/>
      <c r="V842" s="96"/>
      <c r="W842" s="96"/>
      <c r="X842" s="96"/>
      <c r="Y842" s="96"/>
      <c r="Z842" s="96"/>
    </row>
    <row r="843">
      <c r="B843" s="96"/>
      <c r="D843" s="96"/>
      <c r="G843" s="96"/>
      <c r="L843" s="96"/>
      <c r="M843" s="96"/>
      <c r="N843" s="96"/>
      <c r="O843" s="96"/>
      <c r="P843" s="96"/>
      <c r="Q843" s="96"/>
      <c r="R843" s="96"/>
      <c r="S843" s="96"/>
      <c r="T843" s="96"/>
      <c r="U843" s="96"/>
      <c r="V843" s="96"/>
      <c r="W843" s="96"/>
      <c r="X843" s="96"/>
      <c r="Y843" s="96"/>
      <c r="Z843" s="96"/>
    </row>
    <row r="844">
      <c r="B844" s="96"/>
      <c r="D844" s="96"/>
      <c r="G844" s="96"/>
      <c r="L844" s="96"/>
      <c r="M844" s="96"/>
      <c r="N844" s="96"/>
      <c r="O844" s="96"/>
      <c r="P844" s="96"/>
      <c r="Q844" s="96"/>
      <c r="R844" s="96"/>
      <c r="S844" s="96"/>
      <c r="T844" s="96"/>
      <c r="U844" s="96"/>
      <c r="V844" s="96"/>
      <c r="W844" s="96"/>
      <c r="X844" s="96"/>
      <c r="Y844" s="96"/>
      <c r="Z844" s="96"/>
    </row>
    <row r="845">
      <c r="B845" s="96"/>
      <c r="D845" s="96"/>
      <c r="G845" s="96"/>
      <c r="L845" s="96"/>
      <c r="M845" s="96"/>
      <c r="N845" s="96"/>
      <c r="O845" s="96"/>
      <c r="P845" s="96"/>
      <c r="Q845" s="96"/>
      <c r="R845" s="96"/>
      <c r="S845" s="96"/>
      <c r="T845" s="96"/>
      <c r="U845" s="96"/>
      <c r="V845" s="96"/>
      <c r="W845" s="96"/>
      <c r="X845" s="96"/>
      <c r="Y845" s="96"/>
      <c r="Z845" s="96"/>
    </row>
    <row r="846">
      <c r="B846" s="96"/>
      <c r="D846" s="96"/>
      <c r="G846" s="96"/>
      <c r="L846" s="96"/>
      <c r="M846" s="96"/>
      <c r="N846" s="96"/>
      <c r="O846" s="96"/>
      <c r="P846" s="96"/>
      <c r="Q846" s="96"/>
      <c r="R846" s="96"/>
      <c r="S846" s="96"/>
      <c r="T846" s="96"/>
      <c r="U846" s="96"/>
      <c r="V846" s="96"/>
      <c r="W846" s="96"/>
      <c r="X846" s="96"/>
      <c r="Y846" s="96"/>
      <c r="Z846" s="96"/>
    </row>
    <row r="847">
      <c r="B847" s="96"/>
      <c r="D847" s="96"/>
      <c r="G847" s="96"/>
      <c r="L847" s="96"/>
      <c r="M847" s="96"/>
      <c r="N847" s="96"/>
      <c r="O847" s="96"/>
      <c r="P847" s="96"/>
      <c r="Q847" s="96"/>
      <c r="R847" s="96"/>
      <c r="S847" s="96"/>
      <c r="T847" s="96"/>
      <c r="U847" s="96"/>
      <c r="V847" s="96"/>
      <c r="W847" s="96"/>
      <c r="X847" s="96"/>
      <c r="Y847" s="96"/>
      <c r="Z847" s="96"/>
    </row>
    <row r="848">
      <c r="B848" s="96"/>
      <c r="D848" s="96"/>
      <c r="G848" s="96"/>
      <c r="L848" s="96"/>
      <c r="M848" s="96"/>
      <c r="N848" s="96"/>
      <c r="O848" s="96"/>
      <c r="P848" s="96"/>
      <c r="Q848" s="96"/>
      <c r="R848" s="96"/>
      <c r="S848" s="96"/>
      <c r="T848" s="96"/>
      <c r="U848" s="96"/>
      <c r="V848" s="96"/>
      <c r="W848" s="96"/>
      <c r="X848" s="96"/>
      <c r="Y848" s="96"/>
      <c r="Z848" s="96"/>
    </row>
    <row r="849">
      <c r="B849" s="96"/>
      <c r="D849" s="96"/>
      <c r="G849" s="96"/>
      <c r="L849" s="96"/>
      <c r="M849" s="96"/>
      <c r="N849" s="96"/>
      <c r="O849" s="96"/>
      <c r="P849" s="96"/>
      <c r="Q849" s="96"/>
      <c r="R849" s="96"/>
      <c r="S849" s="96"/>
      <c r="T849" s="96"/>
      <c r="U849" s="96"/>
      <c r="V849" s="96"/>
      <c r="W849" s="96"/>
      <c r="X849" s="96"/>
      <c r="Y849" s="96"/>
      <c r="Z849" s="96"/>
    </row>
    <row r="850">
      <c r="B850" s="96"/>
      <c r="D850" s="96"/>
      <c r="G850" s="96"/>
      <c r="L850" s="96"/>
      <c r="M850" s="96"/>
      <c r="N850" s="96"/>
      <c r="O850" s="96"/>
      <c r="P850" s="96"/>
      <c r="Q850" s="96"/>
      <c r="R850" s="96"/>
      <c r="S850" s="96"/>
      <c r="T850" s="96"/>
      <c r="U850" s="96"/>
      <c r="V850" s="96"/>
      <c r="W850" s="96"/>
      <c r="X850" s="96"/>
      <c r="Y850" s="96"/>
      <c r="Z850" s="96"/>
    </row>
    <row r="851">
      <c r="B851" s="96"/>
      <c r="D851" s="96"/>
      <c r="G851" s="96"/>
      <c r="L851" s="96"/>
      <c r="M851" s="96"/>
      <c r="N851" s="96"/>
      <c r="O851" s="96"/>
      <c r="P851" s="96"/>
      <c r="Q851" s="96"/>
      <c r="R851" s="96"/>
      <c r="S851" s="96"/>
      <c r="T851" s="96"/>
      <c r="U851" s="96"/>
      <c r="V851" s="96"/>
      <c r="W851" s="96"/>
      <c r="X851" s="96"/>
      <c r="Y851" s="96"/>
      <c r="Z851" s="96"/>
    </row>
    <row r="852">
      <c r="B852" s="96"/>
      <c r="D852" s="96"/>
      <c r="G852" s="96"/>
      <c r="L852" s="96"/>
      <c r="M852" s="96"/>
      <c r="N852" s="96"/>
      <c r="O852" s="96"/>
      <c r="P852" s="96"/>
      <c r="Q852" s="96"/>
      <c r="R852" s="96"/>
      <c r="S852" s="96"/>
      <c r="T852" s="96"/>
      <c r="U852" s="96"/>
      <c r="V852" s="96"/>
      <c r="W852" s="96"/>
      <c r="X852" s="96"/>
      <c r="Y852" s="96"/>
      <c r="Z852" s="96"/>
    </row>
    <row r="853">
      <c r="B853" s="96"/>
      <c r="D853" s="96"/>
      <c r="G853" s="96"/>
      <c r="L853" s="96"/>
      <c r="M853" s="96"/>
      <c r="N853" s="96"/>
      <c r="O853" s="96"/>
      <c r="P853" s="96"/>
      <c r="Q853" s="96"/>
      <c r="R853" s="96"/>
      <c r="S853" s="96"/>
      <c r="T853" s="96"/>
      <c r="U853" s="96"/>
      <c r="V853" s="96"/>
      <c r="W853" s="96"/>
      <c r="X853" s="96"/>
      <c r="Y853" s="96"/>
      <c r="Z853" s="96"/>
    </row>
    <row r="854">
      <c r="B854" s="96"/>
      <c r="D854" s="96"/>
      <c r="G854" s="96"/>
      <c r="L854" s="96"/>
      <c r="M854" s="96"/>
      <c r="N854" s="96"/>
      <c r="O854" s="96"/>
      <c r="P854" s="96"/>
      <c r="Q854" s="96"/>
      <c r="R854" s="96"/>
      <c r="S854" s="96"/>
      <c r="T854" s="96"/>
      <c r="U854" s="96"/>
      <c r="V854" s="96"/>
      <c r="W854" s="96"/>
      <c r="X854" s="96"/>
      <c r="Y854" s="96"/>
      <c r="Z854" s="96"/>
    </row>
    <row r="855">
      <c r="B855" s="96"/>
      <c r="D855" s="96"/>
      <c r="G855" s="96"/>
      <c r="L855" s="96"/>
      <c r="M855" s="96"/>
      <c r="N855" s="96"/>
      <c r="O855" s="96"/>
      <c r="P855" s="96"/>
      <c r="Q855" s="96"/>
      <c r="R855" s="96"/>
      <c r="S855" s="96"/>
      <c r="T855" s="96"/>
      <c r="U855" s="96"/>
      <c r="V855" s="96"/>
      <c r="W855" s="96"/>
      <c r="X855" s="96"/>
      <c r="Y855" s="96"/>
      <c r="Z855" s="96"/>
    </row>
    <row r="856">
      <c r="B856" s="96"/>
      <c r="D856" s="96"/>
      <c r="G856" s="96"/>
      <c r="L856" s="96"/>
      <c r="M856" s="96"/>
      <c r="N856" s="96"/>
      <c r="O856" s="96"/>
      <c r="P856" s="96"/>
      <c r="Q856" s="96"/>
      <c r="R856" s="96"/>
      <c r="S856" s="96"/>
      <c r="T856" s="96"/>
      <c r="U856" s="96"/>
      <c r="V856" s="96"/>
      <c r="W856" s="96"/>
      <c r="X856" s="96"/>
      <c r="Y856" s="96"/>
      <c r="Z856" s="96"/>
    </row>
    <row r="857">
      <c r="B857" s="96"/>
      <c r="D857" s="96"/>
      <c r="G857" s="96"/>
      <c r="L857" s="96"/>
      <c r="M857" s="96"/>
      <c r="N857" s="96"/>
      <c r="O857" s="96"/>
      <c r="P857" s="96"/>
      <c r="Q857" s="96"/>
      <c r="R857" s="96"/>
      <c r="S857" s="96"/>
      <c r="T857" s="96"/>
      <c r="U857" s="96"/>
      <c r="V857" s="96"/>
      <c r="W857" s="96"/>
      <c r="X857" s="96"/>
      <c r="Y857" s="96"/>
      <c r="Z857" s="96"/>
    </row>
    <row r="858">
      <c r="B858" s="96"/>
      <c r="D858" s="96"/>
      <c r="G858" s="96"/>
      <c r="L858" s="96"/>
      <c r="M858" s="96"/>
      <c r="N858" s="96"/>
      <c r="O858" s="96"/>
      <c r="P858" s="96"/>
      <c r="Q858" s="96"/>
      <c r="R858" s="96"/>
      <c r="S858" s="96"/>
      <c r="T858" s="96"/>
      <c r="U858" s="96"/>
      <c r="V858" s="96"/>
      <c r="W858" s="96"/>
      <c r="X858" s="96"/>
      <c r="Y858" s="96"/>
      <c r="Z858" s="96"/>
    </row>
    <row r="859">
      <c r="B859" s="96"/>
      <c r="D859" s="96"/>
      <c r="G859" s="96"/>
      <c r="L859" s="96"/>
      <c r="M859" s="96"/>
      <c r="N859" s="96"/>
      <c r="O859" s="96"/>
      <c r="P859" s="96"/>
      <c r="Q859" s="96"/>
      <c r="R859" s="96"/>
      <c r="S859" s="96"/>
      <c r="T859" s="96"/>
      <c r="U859" s="96"/>
      <c r="V859" s="96"/>
      <c r="W859" s="96"/>
      <c r="X859" s="96"/>
      <c r="Y859" s="96"/>
      <c r="Z859" s="96"/>
    </row>
    <row r="860">
      <c r="B860" s="96"/>
      <c r="D860" s="96"/>
      <c r="G860" s="96"/>
      <c r="L860" s="96"/>
      <c r="M860" s="96"/>
      <c r="N860" s="96"/>
      <c r="O860" s="96"/>
      <c r="P860" s="96"/>
      <c r="Q860" s="96"/>
      <c r="R860" s="96"/>
      <c r="S860" s="96"/>
      <c r="T860" s="96"/>
      <c r="U860" s="96"/>
      <c r="V860" s="96"/>
      <c r="W860" s="96"/>
      <c r="X860" s="96"/>
      <c r="Y860" s="96"/>
      <c r="Z860" s="96"/>
    </row>
    <row r="861">
      <c r="B861" s="96"/>
      <c r="D861" s="96"/>
      <c r="G861" s="96"/>
      <c r="L861" s="96"/>
      <c r="M861" s="96"/>
      <c r="N861" s="96"/>
      <c r="O861" s="96"/>
      <c r="P861" s="96"/>
      <c r="Q861" s="96"/>
      <c r="R861" s="96"/>
      <c r="S861" s="96"/>
      <c r="T861" s="96"/>
      <c r="U861" s="96"/>
      <c r="V861" s="96"/>
      <c r="W861" s="96"/>
      <c r="X861" s="96"/>
      <c r="Y861" s="96"/>
      <c r="Z861" s="96"/>
    </row>
    <row r="862">
      <c r="B862" s="96"/>
      <c r="D862" s="96"/>
      <c r="G862" s="96"/>
      <c r="L862" s="96"/>
      <c r="M862" s="96"/>
      <c r="N862" s="96"/>
      <c r="O862" s="96"/>
      <c r="P862" s="96"/>
      <c r="Q862" s="96"/>
      <c r="R862" s="96"/>
      <c r="S862" s="96"/>
      <c r="T862" s="96"/>
      <c r="U862" s="96"/>
      <c r="V862" s="96"/>
      <c r="W862" s="96"/>
      <c r="X862" s="96"/>
      <c r="Y862" s="96"/>
      <c r="Z862" s="96"/>
    </row>
    <row r="863">
      <c r="B863" s="96"/>
      <c r="D863" s="96"/>
      <c r="G863" s="96"/>
      <c r="L863" s="96"/>
      <c r="M863" s="96"/>
      <c r="N863" s="96"/>
      <c r="O863" s="96"/>
      <c r="P863" s="96"/>
      <c r="Q863" s="96"/>
      <c r="R863" s="96"/>
      <c r="S863" s="96"/>
      <c r="T863" s="96"/>
      <c r="U863" s="96"/>
      <c r="V863" s="96"/>
      <c r="W863" s="96"/>
      <c r="X863" s="96"/>
      <c r="Y863" s="96"/>
      <c r="Z863" s="96"/>
    </row>
    <row r="864">
      <c r="B864" s="96"/>
      <c r="D864" s="96"/>
      <c r="G864" s="96"/>
      <c r="L864" s="96"/>
      <c r="M864" s="96"/>
      <c r="N864" s="96"/>
      <c r="O864" s="96"/>
      <c r="P864" s="96"/>
      <c r="Q864" s="96"/>
      <c r="R864" s="96"/>
      <c r="S864" s="96"/>
      <c r="T864" s="96"/>
      <c r="U864" s="96"/>
      <c r="V864" s="96"/>
      <c r="W864" s="96"/>
      <c r="X864" s="96"/>
      <c r="Y864" s="96"/>
      <c r="Z864" s="96"/>
    </row>
    <row r="865">
      <c r="B865" s="96"/>
      <c r="D865" s="96"/>
      <c r="G865" s="96"/>
      <c r="L865" s="96"/>
      <c r="M865" s="96"/>
      <c r="N865" s="96"/>
      <c r="O865" s="96"/>
      <c r="P865" s="96"/>
      <c r="Q865" s="96"/>
      <c r="R865" s="96"/>
      <c r="S865" s="96"/>
      <c r="T865" s="96"/>
      <c r="U865" s="96"/>
      <c r="V865" s="96"/>
      <c r="W865" s="96"/>
      <c r="X865" s="96"/>
      <c r="Y865" s="96"/>
      <c r="Z865" s="96"/>
    </row>
    <row r="866">
      <c r="B866" s="96"/>
      <c r="D866" s="96"/>
      <c r="G866" s="96"/>
      <c r="L866" s="96"/>
      <c r="M866" s="96"/>
      <c r="N866" s="96"/>
      <c r="O866" s="96"/>
      <c r="P866" s="96"/>
      <c r="Q866" s="96"/>
      <c r="R866" s="96"/>
      <c r="S866" s="96"/>
      <c r="T866" s="96"/>
      <c r="U866" s="96"/>
      <c r="V866" s="96"/>
      <c r="W866" s="96"/>
      <c r="X866" s="96"/>
      <c r="Y866" s="96"/>
      <c r="Z866" s="96"/>
    </row>
    <row r="867">
      <c r="B867" s="96"/>
      <c r="D867" s="96"/>
      <c r="G867" s="96"/>
      <c r="L867" s="96"/>
      <c r="M867" s="96"/>
      <c r="N867" s="96"/>
      <c r="O867" s="96"/>
      <c r="P867" s="96"/>
      <c r="Q867" s="96"/>
      <c r="R867" s="96"/>
      <c r="S867" s="96"/>
      <c r="T867" s="96"/>
      <c r="U867" s="96"/>
      <c r="V867" s="96"/>
      <c r="W867" s="96"/>
      <c r="X867" s="96"/>
      <c r="Y867" s="96"/>
      <c r="Z867" s="96"/>
    </row>
    <row r="868">
      <c r="B868" s="96"/>
      <c r="D868" s="96"/>
      <c r="G868" s="96"/>
      <c r="L868" s="96"/>
      <c r="M868" s="96"/>
      <c r="N868" s="96"/>
      <c r="O868" s="96"/>
      <c r="P868" s="96"/>
      <c r="Q868" s="96"/>
      <c r="R868" s="96"/>
      <c r="S868" s="96"/>
      <c r="T868" s="96"/>
      <c r="U868" s="96"/>
      <c r="V868" s="96"/>
      <c r="W868" s="96"/>
      <c r="X868" s="96"/>
      <c r="Y868" s="96"/>
      <c r="Z868" s="96"/>
    </row>
    <row r="869">
      <c r="B869" s="96"/>
      <c r="D869" s="96"/>
      <c r="G869" s="96"/>
      <c r="L869" s="96"/>
      <c r="M869" s="96"/>
      <c r="N869" s="96"/>
      <c r="O869" s="96"/>
      <c r="P869" s="96"/>
      <c r="Q869" s="96"/>
      <c r="R869" s="96"/>
      <c r="S869" s="96"/>
      <c r="T869" s="96"/>
      <c r="U869" s="96"/>
      <c r="V869" s="96"/>
      <c r="W869" s="96"/>
      <c r="X869" s="96"/>
      <c r="Y869" s="96"/>
      <c r="Z869" s="96"/>
    </row>
    <row r="870">
      <c r="B870" s="96"/>
      <c r="D870" s="96"/>
      <c r="G870" s="96"/>
      <c r="L870" s="96"/>
      <c r="M870" s="96"/>
      <c r="N870" s="96"/>
      <c r="O870" s="96"/>
      <c r="P870" s="96"/>
      <c r="Q870" s="96"/>
      <c r="R870" s="96"/>
      <c r="S870" s="96"/>
      <c r="T870" s="96"/>
      <c r="U870" s="96"/>
      <c r="V870" s="96"/>
      <c r="W870" s="96"/>
      <c r="X870" s="96"/>
      <c r="Y870" s="96"/>
      <c r="Z870" s="96"/>
    </row>
    <row r="871">
      <c r="B871" s="96"/>
      <c r="D871" s="96"/>
      <c r="G871" s="96"/>
      <c r="L871" s="96"/>
      <c r="M871" s="96"/>
      <c r="N871" s="96"/>
      <c r="O871" s="96"/>
      <c r="P871" s="96"/>
      <c r="Q871" s="96"/>
      <c r="R871" s="96"/>
      <c r="S871" s="96"/>
      <c r="T871" s="96"/>
      <c r="U871" s="96"/>
      <c r="V871" s="96"/>
      <c r="W871" s="96"/>
      <c r="X871" s="96"/>
      <c r="Y871" s="96"/>
      <c r="Z871" s="96"/>
    </row>
    <row r="872">
      <c r="B872" s="96"/>
      <c r="D872" s="96"/>
      <c r="G872" s="96"/>
      <c r="L872" s="96"/>
      <c r="M872" s="96"/>
      <c r="N872" s="96"/>
      <c r="O872" s="96"/>
      <c r="P872" s="96"/>
      <c r="Q872" s="96"/>
      <c r="R872" s="96"/>
      <c r="S872" s="96"/>
      <c r="T872" s="96"/>
      <c r="U872" s="96"/>
      <c r="V872" s="96"/>
      <c r="W872" s="96"/>
      <c r="X872" s="96"/>
      <c r="Y872" s="96"/>
      <c r="Z872" s="96"/>
    </row>
    <row r="873">
      <c r="B873" s="96"/>
      <c r="D873" s="96"/>
      <c r="G873" s="96"/>
      <c r="L873" s="96"/>
      <c r="M873" s="96"/>
      <c r="N873" s="96"/>
      <c r="O873" s="96"/>
      <c r="P873" s="96"/>
      <c r="Q873" s="96"/>
      <c r="R873" s="96"/>
      <c r="S873" s="96"/>
      <c r="T873" s="96"/>
      <c r="U873" s="96"/>
      <c r="V873" s="96"/>
      <c r="W873" s="96"/>
      <c r="X873" s="96"/>
      <c r="Y873" s="96"/>
      <c r="Z873" s="96"/>
    </row>
    <row r="874">
      <c r="B874" s="96"/>
      <c r="D874" s="96"/>
      <c r="G874" s="96"/>
      <c r="L874" s="96"/>
      <c r="M874" s="96"/>
      <c r="N874" s="96"/>
      <c r="O874" s="96"/>
      <c r="P874" s="96"/>
      <c r="Q874" s="96"/>
      <c r="R874" s="96"/>
      <c r="S874" s="96"/>
      <c r="T874" s="96"/>
      <c r="U874" s="96"/>
      <c r="V874" s="96"/>
      <c r="W874" s="96"/>
      <c r="X874" s="96"/>
      <c r="Y874" s="96"/>
      <c r="Z874" s="96"/>
    </row>
    <row r="875">
      <c r="B875" s="96"/>
      <c r="D875" s="96"/>
      <c r="G875" s="96"/>
      <c r="L875" s="96"/>
      <c r="M875" s="96"/>
      <c r="N875" s="96"/>
      <c r="O875" s="96"/>
      <c r="P875" s="96"/>
      <c r="Q875" s="96"/>
      <c r="R875" s="96"/>
      <c r="S875" s="96"/>
      <c r="T875" s="96"/>
      <c r="U875" s="96"/>
      <c r="V875" s="96"/>
      <c r="W875" s="96"/>
      <c r="X875" s="96"/>
      <c r="Y875" s="96"/>
      <c r="Z875" s="96"/>
    </row>
    <row r="876">
      <c r="B876" s="96"/>
      <c r="D876" s="96"/>
      <c r="G876" s="96"/>
      <c r="L876" s="96"/>
      <c r="M876" s="96"/>
      <c r="N876" s="96"/>
      <c r="O876" s="96"/>
      <c r="P876" s="96"/>
      <c r="Q876" s="96"/>
      <c r="R876" s="96"/>
      <c r="S876" s="96"/>
      <c r="T876" s="96"/>
      <c r="U876" s="96"/>
      <c r="V876" s="96"/>
      <c r="W876" s="96"/>
      <c r="X876" s="96"/>
      <c r="Y876" s="96"/>
      <c r="Z876" s="96"/>
    </row>
    <row r="877">
      <c r="B877" s="96"/>
      <c r="D877" s="96"/>
      <c r="G877" s="96"/>
      <c r="L877" s="96"/>
      <c r="M877" s="96"/>
      <c r="N877" s="96"/>
      <c r="O877" s="96"/>
      <c r="P877" s="96"/>
      <c r="Q877" s="96"/>
      <c r="R877" s="96"/>
      <c r="S877" s="96"/>
      <c r="T877" s="96"/>
      <c r="U877" s="96"/>
      <c r="V877" s="96"/>
      <c r="W877" s="96"/>
      <c r="X877" s="96"/>
      <c r="Y877" s="96"/>
      <c r="Z877" s="96"/>
    </row>
    <row r="878">
      <c r="B878" s="96"/>
      <c r="D878" s="96"/>
      <c r="G878" s="96"/>
      <c r="L878" s="96"/>
      <c r="M878" s="96"/>
      <c r="N878" s="96"/>
      <c r="O878" s="96"/>
      <c r="P878" s="96"/>
      <c r="Q878" s="96"/>
      <c r="R878" s="96"/>
      <c r="S878" s="96"/>
      <c r="T878" s="96"/>
      <c r="U878" s="96"/>
      <c r="V878" s="96"/>
      <c r="W878" s="96"/>
      <c r="X878" s="96"/>
      <c r="Y878" s="96"/>
      <c r="Z878" s="96"/>
    </row>
    <row r="879">
      <c r="B879" s="96"/>
      <c r="D879" s="96"/>
      <c r="G879" s="96"/>
      <c r="L879" s="96"/>
      <c r="M879" s="96"/>
      <c r="N879" s="96"/>
      <c r="O879" s="96"/>
      <c r="P879" s="96"/>
      <c r="Q879" s="96"/>
      <c r="R879" s="96"/>
      <c r="S879" s="96"/>
      <c r="T879" s="96"/>
      <c r="U879" s="96"/>
      <c r="V879" s="96"/>
      <c r="W879" s="96"/>
      <c r="X879" s="96"/>
      <c r="Y879" s="96"/>
      <c r="Z879" s="96"/>
    </row>
    <row r="880">
      <c r="B880" s="96"/>
      <c r="D880" s="96"/>
      <c r="G880" s="96"/>
      <c r="L880" s="96"/>
      <c r="M880" s="96"/>
      <c r="N880" s="96"/>
      <c r="O880" s="96"/>
      <c r="P880" s="96"/>
      <c r="Q880" s="96"/>
      <c r="R880" s="96"/>
      <c r="S880" s="96"/>
      <c r="T880" s="96"/>
      <c r="U880" s="96"/>
      <c r="V880" s="96"/>
      <c r="W880" s="96"/>
      <c r="X880" s="96"/>
      <c r="Y880" s="96"/>
      <c r="Z880" s="96"/>
    </row>
    <row r="881">
      <c r="B881" s="96"/>
      <c r="D881" s="96"/>
      <c r="G881" s="96"/>
      <c r="L881" s="96"/>
      <c r="M881" s="96"/>
      <c r="N881" s="96"/>
      <c r="O881" s="96"/>
      <c r="P881" s="96"/>
      <c r="Q881" s="96"/>
      <c r="R881" s="96"/>
      <c r="S881" s="96"/>
      <c r="T881" s="96"/>
      <c r="U881" s="96"/>
      <c r="V881" s="96"/>
      <c r="W881" s="96"/>
      <c r="X881" s="96"/>
      <c r="Y881" s="96"/>
      <c r="Z881" s="96"/>
    </row>
    <row r="882">
      <c r="B882" s="96"/>
      <c r="D882" s="96"/>
      <c r="G882" s="96"/>
      <c r="L882" s="96"/>
      <c r="M882" s="96"/>
      <c r="N882" s="96"/>
      <c r="O882" s="96"/>
      <c r="P882" s="96"/>
      <c r="Q882" s="96"/>
      <c r="R882" s="96"/>
      <c r="S882" s="96"/>
      <c r="T882" s="96"/>
      <c r="U882" s="96"/>
      <c r="V882" s="96"/>
      <c r="W882" s="96"/>
      <c r="X882" s="96"/>
      <c r="Y882" s="96"/>
      <c r="Z882" s="96"/>
    </row>
    <row r="883">
      <c r="B883" s="96"/>
      <c r="D883" s="96"/>
      <c r="G883" s="96"/>
      <c r="L883" s="96"/>
      <c r="M883" s="96"/>
      <c r="N883" s="96"/>
      <c r="O883" s="96"/>
      <c r="P883" s="96"/>
      <c r="Q883" s="96"/>
      <c r="R883" s="96"/>
      <c r="S883" s="96"/>
      <c r="T883" s="96"/>
      <c r="U883" s="96"/>
      <c r="V883" s="96"/>
      <c r="W883" s="96"/>
      <c r="X883" s="96"/>
      <c r="Y883" s="96"/>
      <c r="Z883" s="96"/>
    </row>
    <row r="884">
      <c r="B884" s="96"/>
      <c r="D884" s="96"/>
      <c r="G884" s="96"/>
      <c r="L884" s="96"/>
      <c r="M884" s="96"/>
      <c r="N884" s="96"/>
      <c r="O884" s="96"/>
      <c r="P884" s="96"/>
      <c r="Q884" s="96"/>
      <c r="R884" s="96"/>
      <c r="S884" s="96"/>
      <c r="T884" s="96"/>
      <c r="U884" s="96"/>
      <c r="V884" s="96"/>
      <c r="W884" s="96"/>
      <c r="X884" s="96"/>
      <c r="Y884" s="96"/>
      <c r="Z884" s="96"/>
    </row>
    <row r="885">
      <c r="B885" s="96"/>
      <c r="D885" s="96"/>
      <c r="G885" s="96"/>
      <c r="L885" s="96"/>
      <c r="M885" s="96"/>
      <c r="N885" s="96"/>
      <c r="O885" s="96"/>
      <c r="P885" s="96"/>
      <c r="Q885" s="96"/>
      <c r="R885" s="96"/>
      <c r="S885" s="96"/>
      <c r="T885" s="96"/>
      <c r="U885" s="96"/>
      <c r="V885" s="96"/>
      <c r="W885" s="96"/>
      <c r="X885" s="96"/>
      <c r="Y885" s="96"/>
      <c r="Z885" s="96"/>
    </row>
    <row r="886">
      <c r="B886" s="96"/>
      <c r="D886" s="96"/>
      <c r="G886" s="96"/>
      <c r="L886" s="96"/>
      <c r="M886" s="96"/>
      <c r="N886" s="96"/>
      <c r="O886" s="96"/>
      <c r="P886" s="96"/>
      <c r="Q886" s="96"/>
      <c r="R886" s="96"/>
      <c r="S886" s="96"/>
      <c r="T886" s="96"/>
      <c r="U886" s="96"/>
      <c r="V886" s="96"/>
      <c r="W886" s="96"/>
      <c r="X886" s="96"/>
      <c r="Y886" s="96"/>
      <c r="Z886" s="96"/>
    </row>
    <row r="887">
      <c r="B887" s="96"/>
      <c r="D887" s="96"/>
      <c r="G887" s="96"/>
      <c r="L887" s="96"/>
      <c r="M887" s="96"/>
      <c r="N887" s="96"/>
      <c r="O887" s="96"/>
      <c r="P887" s="96"/>
      <c r="Q887" s="96"/>
      <c r="R887" s="96"/>
      <c r="S887" s="96"/>
      <c r="T887" s="96"/>
      <c r="U887" s="96"/>
      <c r="V887" s="96"/>
      <c r="W887" s="96"/>
      <c r="X887" s="96"/>
      <c r="Y887" s="96"/>
      <c r="Z887" s="96"/>
    </row>
    <row r="888">
      <c r="B888" s="96"/>
      <c r="D888" s="96"/>
      <c r="G888" s="96"/>
      <c r="L888" s="96"/>
      <c r="M888" s="96"/>
      <c r="N888" s="96"/>
      <c r="O888" s="96"/>
      <c r="P888" s="96"/>
      <c r="Q888" s="96"/>
      <c r="R888" s="96"/>
      <c r="S888" s="96"/>
      <c r="T888" s="96"/>
      <c r="U888" s="96"/>
      <c r="V888" s="96"/>
      <c r="W888" s="96"/>
      <c r="X888" s="96"/>
      <c r="Y888" s="96"/>
      <c r="Z888" s="96"/>
    </row>
    <row r="889">
      <c r="B889" s="96"/>
      <c r="D889" s="96"/>
      <c r="G889" s="96"/>
      <c r="L889" s="96"/>
      <c r="M889" s="96"/>
      <c r="N889" s="96"/>
      <c r="O889" s="96"/>
      <c r="P889" s="96"/>
      <c r="Q889" s="96"/>
      <c r="R889" s="96"/>
      <c r="S889" s="96"/>
      <c r="T889" s="96"/>
      <c r="U889" s="96"/>
      <c r="V889" s="96"/>
      <c r="W889" s="96"/>
      <c r="X889" s="96"/>
      <c r="Y889" s="96"/>
      <c r="Z889" s="96"/>
    </row>
    <row r="890">
      <c r="B890" s="96"/>
      <c r="D890" s="96"/>
      <c r="G890" s="96"/>
      <c r="L890" s="96"/>
      <c r="M890" s="96"/>
      <c r="N890" s="96"/>
      <c r="O890" s="96"/>
      <c r="P890" s="96"/>
      <c r="Q890" s="96"/>
      <c r="R890" s="96"/>
      <c r="S890" s="96"/>
      <c r="T890" s="96"/>
      <c r="U890" s="96"/>
      <c r="V890" s="96"/>
      <c r="W890" s="96"/>
      <c r="X890" s="96"/>
      <c r="Y890" s="96"/>
      <c r="Z890" s="96"/>
    </row>
    <row r="891">
      <c r="B891" s="96"/>
      <c r="D891" s="96"/>
      <c r="G891" s="96"/>
      <c r="L891" s="96"/>
      <c r="M891" s="96"/>
      <c r="N891" s="96"/>
      <c r="O891" s="96"/>
      <c r="P891" s="96"/>
      <c r="Q891" s="96"/>
      <c r="R891" s="96"/>
      <c r="S891" s="96"/>
      <c r="T891" s="96"/>
      <c r="U891" s="96"/>
      <c r="V891" s="96"/>
      <c r="W891" s="96"/>
      <c r="X891" s="96"/>
      <c r="Y891" s="96"/>
      <c r="Z891" s="96"/>
    </row>
    <row r="892">
      <c r="B892" s="96"/>
      <c r="D892" s="96"/>
      <c r="G892" s="96"/>
      <c r="L892" s="96"/>
      <c r="M892" s="96"/>
      <c r="N892" s="96"/>
      <c r="O892" s="96"/>
      <c r="P892" s="96"/>
      <c r="Q892" s="96"/>
      <c r="R892" s="96"/>
      <c r="S892" s="96"/>
      <c r="T892" s="96"/>
      <c r="U892" s="96"/>
      <c r="V892" s="96"/>
      <c r="W892" s="96"/>
      <c r="X892" s="96"/>
      <c r="Y892" s="96"/>
      <c r="Z892" s="96"/>
    </row>
    <row r="893">
      <c r="B893" s="96"/>
      <c r="D893" s="96"/>
      <c r="G893" s="96"/>
      <c r="L893" s="96"/>
      <c r="M893" s="96"/>
      <c r="N893" s="96"/>
      <c r="O893" s="96"/>
      <c r="P893" s="96"/>
      <c r="Q893" s="96"/>
      <c r="R893" s="96"/>
      <c r="S893" s="96"/>
      <c r="T893" s="96"/>
      <c r="U893" s="96"/>
      <c r="V893" s="96"/>
      <c r="W893" s="96"/>
      <c r="X893" s="96"/>
      <c r="Y893" s="96"/>
      <c r="Z893" s="96"/>
    </row>
    <row r="894">
      <c r="B894" s="96"/>
      <c r="D894" s="96"/>
      <c r="G894" s="96"/>
      <c r="L894" s="96"/>
      <c r="M894" s="96"/>
      <c r="N894" s="96"/>
      <c r="O894" s="96"/>
      <c r="P894" s="96"/>
      <c r="Q894" s="96"/>
      <c r="R894" s="96"/>
      <c r="S894" s="96"/>
      <c r="T894" s="96"/>
      <c r="U894" s="96"/>
      <c r="V894" s="96"/>
      <c r="W894" s="96"/>
      <c r="X894" s="96"/>
      <c r="Y894" s="96"/>
      <c r="Z894" s="96"/>
    </row>
    <row r="895">
      <c r="B895" s="96"/>
      <c r="D895" s="96"/>
      <c r="G895" s="96"/>
      <c r="L895" s="96"/>
      <c r="M895" s="96"/>
      <c r="N895" s="96"/>
      <c r="O895" s="96"/>
      <c r="P895" s="96"/>
      <c r="Q895" s="96"/>
      <c r="R895" s="96"/>
      <c r="S895" s="96"/>
      <c r="T895" s="96"/>
      <c r="U895" s="96"/>
      <c r="V895" s="96"/>
      <c r="W895" s="96"/>
      <c r="X895" s="96"/>
      <c r="Y895" s="96"/>
      <c r="Z895" s="96"/>
    </row>
    <row r="896">
      <c r="B896" s="96"/>
      <c r="D896" s="96"/>
      <c r="G896" s="96"/>
      <c r="L896" s="96"/>
      <c r="M896" s="96"/>
      <c r="N896" s="96"/>
      <c r="O896" s="96"/>
      <c r="P896" s="96"/>
      <c r="Q896" s="96"/>
      <c r="R896" s="96"/>
      <c r="S896" s="96"/>
      <c r="T896" s="96"/>
      <c r="U896" s="96"/>
      <c r="V896" s="96"/>
      <c r="W896" s="96"/>
      <c r="X896" s="96"/>
      <c r="Y896" s="96"/>
      <c r="Z896" s="96"/>
    </row>
    <row r="897">
      <c r="B897" s="96"/>
      <c r="D897" s="96"/>
      <c r="G897" s="96"/>
      <c r="L897" s="96"/>
      <c r="M897" s="96"/>
      <c r="N897" s="96"/>
      <c r="O897" s="96"/>
      <c r="P897" s="96"/>
      <c r="Q897" s="96"/>
      <c r="R897" s="96"/>
      <c r="S897" s="96"/>
      <c r="T897" s="96"/>
      <c r="U897" s="96"/>
      <c r="V897" s="96"/>
      <c r="W897" s="96"/>
      <c r="X897" s="96"/>
      <c r="Y897" s="96"/>
      <c r="Z897" s="96"/>
    </row>
    <row r="898">
      <c r="B898" s="96"/>
      <c r="D898" s="96"/>
      <c r="G898" s="96"/>
      <c r="L898" s="96"/>
      <c r="M898" s="96"/>
      <c r="N898" s="96"/>
      <c r="O898" s="96"/>
      <c r="P898" s="96"/>
      <c r="Q898" s="96"/>
      <c r="R898" s="96"/>
      <c r="S898" s="96"/>
      <c r="T898" s="96"/>
      <c r="U898" s="96"/>
      <c r="V898" s="96"/>
      <c r="W898" s="96"/>
      <c r="X898" s="96"/>
      <c r="Y898" s="96"/>
      <c r="Z898" s="96"/>
    </row>
    <row r="899">
      <c r="B899" s="96"/>
      <c r="D899" s="96"/>
      <c r="G899" s="96"/>
      <c r="L899" s="96"/>
      <c r="M899" s="96"/>
      <c r="N899" s="96"/>
      <c r="O899" s="96"/>
      <c r="P899" s="96"/>
      <c r="Q899" s="96"/>
      <c r="R899" s="96"/>
      <c r="S899" s="96"/>
      <c r="T899" s="96"/>
      <c r="U899" s="96"/>
      <c r="V899" s="96"/>
      <c r="W899" s="96"/>
      <c r="X899" s="96"/>
      <c r="Y899" s="96"/>
      <c r="Z899" s="96"/>
    </row>
    <row r="900">
      <c r="B900" s="96"/>
      <c r="D900" s="96"/>
      <c r="G900" s="96"/>
      <c r="L900" s="96"/>
      <c r="M900" s="96"/>
      <c r="N900" s="96"/>
      <c r="O900" s="96"/>
      <c r="P900" s="96"/>
      <c r="Q900" s="96"/>
      <c r="R900" s="96"/>
      <c r="S900" s="96"/>
      <c r="T900" s="96"/>
      <c r="U900" s="96"/>
      <c r="V900" s="96"/>
      <c r="W900" s="96"/>
      <c r="X900" s="96"/>
      <c r="Y900" s="96"/>
      <c r="Z900" s="96"/>
    </row>
    <row r="901">
      <c r="B901" s="96"/>
      <c r="D901" s="96"/>
      <c r="G901" s="96"/>
      <c r="L901" s="96"/>
      <c r="M901" s="96"/>
      <c r="N901" s="96"/>
      <c r="O901" s="96"/>
      <c r="P901" s="96"/>
      <c r="Q901" s="96"/>
      <c r="R901" s="96"/>
      <c r="S901" s="96"/>
      <c r="T901" s="96"/>
      <c r="U901" s="96"/>
      <c r="V901" s="96"/>
      <c r="W901" s="96"/>
      <c r="X901" s="96"/>
      <c r="Y901" s="96"/>
      <c r="Z901" s="96"/>
    </row>
    <row r="902">
      <c r="B902" s="96"/>
      <c r="D902" s="96"/>
      <c r="G902" s="96"/>
      <c r="L902" s="96"/>
      <c r="M902" s="96"/>
      <c r="N902" s="96"/>
      <c r="O902" s="96"/>
      <c r="P902" s="96"/>
      <c r="Q902" s="96"/>
      <c r="R902" s="96"/>
      <c r="S902" s="96"/>
      <c r="T902" s="96"/>
      <c r="U902" s="96"/>
      <c r="V902" s="96"/>
      <c r="W902" s="96"/>
      <c r="X902" s="96"/>
      <c r="Y902" s="96"/>
      <c r="Z902" s="96"/>
    </row>
    <row r="903">
      <c r="B903" s="96"/>
      <c r="D903" s="96"/>
      <c r="G903" s="96"/>
      <c r="L903" s="96"/>
      <c r="M903" s="96"/>
      <c r="N903" s="96"/>
      <c r="O903" s="96"/>
      <c r="P903" s="96"/>
      <c r="Q903" s="96"/>
      <c r="R903" s="96"/>
      <c r="S903" s="96"/>
      <c r="T903" s="96"/>
      <c r="U903" s="96"/>
      <c r="V903" s="96"/>
      <c r="W903" s="96"/>
      <c r="X903" s="96"/>
      <c r="Y903" s="96"/>
      <c r="Z903" s="96"/>
    </row>
    <row r="904">
      <c r="B904" s="96"/>
      <c r="D904" s="96"/>
      <c r="G904" s="96"/>
      <c r="L904" s="96"/>
      <c r="M904" s="96"/>
      <c r="N904" s="96"/>
      <c r="O904" s="96"/>
      <c r="P904" s="96"/>
      <c r="Q904" s="96"/>
      <c r="R904" s="96"/>
      <c r="S904" s="96"/>
      <c r="T904" s="96"/>
      <c r="U904" s="96"/>
      <c r="V904" s="96"/>
      <c r="W904" s="96"/>
      <c r="X904" s="96"/>
      <c r="Y904" s="96"/>
      <c r="Z904" s="96"/>
    </row>
    <row r="905">
      <c r="B905" s="96"/>
      <c r="D905" s="96"/>
      <c r="G905" s="96"/>
      <c r="L905" s="96"/>
      <c r="M905" s="96"/>
      <c r="N905" s="96"/>
      <c r="O905" s="96"/>
      <c r="P905" s="96"/>
      <c r="Q905" s="96"/>
      <c r="R905" s="96"/>
      <c r="S905" s="96"/>
      <c r="T905" s="96"/>
      <c r="U905" s="96"/>
      <c r="V905" s="96"/>
      <c r="W905" s="96"/>
      <c r="X905" s="96"/>
      <c r="Y905" s="96"/>
      <c r="Z905" s="96"/>
    </row>
    <row r="906">
      <c r="B906" s="96"/>
      <c r="D906" s="96"/>
      <c r="G906" s="96"/>
      <c r="L906" s="96"/>
      <c r="M906" s="96"/>
      <c r="N906" s="96"/>
      <c r="O906" s="96"/>
      <c r="P906" s="96"/>
      <c r="Q906" s="96"/>
      <c r="R906" s="96"/>
      <c r="S906" s="96"/>
      <c r="T906" s="96"/>
      <c r="U906" s="96"/>
      <c r="V906" s="96"/>
      <c r="W906" s="96"/>
      <c r="X906" s="96"/>
      <c r="Y906" s="96"/>
      <c r="Z906" s="96"/>
    </row>
    <row r="907">
      <c r="B907" s="96"/>
      <c r="D907" s="96"/>
      <c r="G907" s="96"/>
      <c r="L907" s="96"/>
      <c r="M907" s="96"/>
      <c r="N907" s="96"/>
      <c r="O907" s="96"/>
      <c r="P907" s="96"/>
      <c r="Q907" s="96"/>
      <c r="R907" s="96"/>
      <c r="S907" s="96"/>
      <c r="T907" s="96"/>
      <c r="U907" s="96"/>
      <c r="V907" s="96"/>
      <c r="W907" s="96"/>
      <c r="X907" s="96"/>
      <c r="Y907" s="96"/>
      <c r="Z907" s="96"/>
    </row>
    <row r="908">
      <c r="B908" s="96"/>
      <c r="D908" s="96"/>
      <c r="G908" s="96"/>
      <c r="L908" s="96"/>
      <c r="M908" s="96"/>
      <c r="N908" s="96"/>
      <c r="O908" s="96"/>
      <c r="P908" s="96"/>
      <c r="Q908" s="96"/>
      <c r="R908" s="96"/>
      <c r="S908" s="96"/>
      <c r="T908" s="96"/>
      <c r="U908" s="96"/>
      <c r="V908" s="96"/>
      <c r="W908" s="96"/>
      <c r="X908" s="96"/>
      <c r="Y908" s="96"/>
      <c r="Z908" s="96"/>
    </row>
    <row r="909">
      <c r="B909" s="96"/>
      <c r="D909" s="96"/>
      <c r="G909" s="96"/>
      <c r="L909" s="96"/>
      <c r="M909" s="96"/>
      <c r="N909" s="96"/>
      <c r="O909" s="96"/>
      <c r="P909" s="96"/>
      <c r="Q909" s="96"/>
      <c r="R909" s="96"/>
      <c r="S909" s="96"/>
      <c r="T909" s="96"/>
      <c r="U909" s="96"/>
      <c r="V909" s="96"/>
      <c r="W909" s="96"/>
      <c r="X909" s="96"/>
      <c r="Y909" s="96"/>
      <c r="Z909" s="96"/>
    </row>
    <row r="910">
      <c r="B910" s="96"/>
      <c r="D910" s="96"/>
      <c r="G910" s="96"/>
      <c r="L910" s="96"/>
      <c r="M910" s="96"/>
      <c r="N910" s="96"/>
      <c r="O910" s="96"/>
      <c r="P910" s="96"/>
      <c r="Q910" s="96"/>
      <c r="R910" s="96"/>
      <c r="S910" s="96"/>
      <c r="T910" s="96"/>
      <c r="U910" s="96"/>
      <c r="V910" s="96"/>
      <c r="W910" s="96"/>
      <c r="X910" s="96"/>
      <c r="Y910" s="96"/>
      <c r="Z910" s="96"/>
    </row>
    <row r="911">
      <c r="B911" s="96"/>
      <c r="D911" s="96"/>
      <c r="G911" s="96"/>
      <c r="L911" s="96"/>
      <c r="M911" s="96"/>
      <c r="N911" s="96"/>
      <c r="O911" s="96"/>
      <c r="P911" s="96"/>
      <c r="Q911" s="96"/>
      <c r="R911" s="96"/>
      <c r="S911" s="96"/>
      <c r="T911" s="96"/>
      <c r="U911" s="96"/>
      <c r="V911" s="96"/>
      <c r="W911" s="96"/>
      <c r="X911" s="96"/>
      <c r="Y911" s="96"/>
      <c r="Z911" s="96"/>
    </row>
    <row r="912">
      <c r="B912" s="96"/>
      <c r="D912" s="96"/>
      <c r="G912" s="96"/>
      <c r="L912" s="96"/>
      <c r="M912" s="96"/>
      <c r="N912" s="96"/>
      <c r="O912" s="96"/>
      <c r="P912" s="96"/>
      <c r="Q912" s="96"/>
      <c r="R912" s="96"/>
      <c r="S912" s="96"/>
      <c r="T912" s="96"/>
      <c r="U912" s="96"/>
      <c r="V912" s="96"/>
      <c r="W912" s="96"/>
      <c r="X912" s="96"/>
      <c r="Y912" s="96"/>
      <c r="Z912" s="96"/>
    </row>
    <row r="913">
      <c r="B913" s="96"/>
      <c r="D913" s="96"/>
      <c r="G913" s="96"/>
      <c r="L913" s="96"/>
      <c r="M913" s="96"/>
      <c r="N913" s="96"/>
      <c r="O913" s="96"/>
      <c r="P913" s="96"/>
      <c r="Q913" s="96"/>
      <c r="R913" s="96"/>
      <c r="S913" s="96"/>
      <c r="T913" s="96"/>
      <c r="U913" s="96"/>
      <c r="V913" s="96"/>
      <c r="W913" s="96"/>
      <c r="X913" s="96"/>
      <c r="Y913" s="96"/>
      <c r="Z913" s="96"/>
    </row>
    <row r="914">
      <c r="B914" s="96"/>
      <c r="D914" s="96"/>
      <c r="G914" s="96"/>
      <c r="L914" s="96"/>
      <c r="M914" s="96"/>
      <c r="N914" s="96"/>
      <c r="O914" s="96"/>
      <c r="P914" s="96"/>
      <c r="Q914" s="96"/>
      <c r="R914" s="96"/>
      <c r="S914" s="96"/>
      <c r="T914" s="96"/>
      <c r="U914" s="96"/>
      <c r="V914" s="96"/>
      <c r="W914" s="96"/>
      <c r="X914" s="96"/>
      <c r="Y914" s="96"/>
      <c r="Z914" s="96"/>
    </row>
    <row r="915">
      <c r="B915" s="96"/>
      <c r="D915" s="96"/>
      <c r="G915" s="96"/>
      <c r="L915" s="96"/>
      <c r="M915" s="96"/>
      <c r="N915" s="96"/>
      <c r="O915" s="96"/>
      <c r="P915" s="96"/>
      <c r="Q915" s="96"/>
      <c r="R915" s="96"/>
      <c r="S915" s="96"/>
      <c r="T915" s="96"/>
      <c r="U915" s="96"/>
      <c r="V915" s="96"/>
      <c r="W915" s="96"/>
      <c r="X915" s="96"/>
      <c r="Y915" s="96"/>
      <c r="Z915" s="96"/>
    </row>
    <row r="916">
      <c r="B916" s="96"/>
      <c r="D916" s="96"/>
      <c r="G916" s="96"/>
      <c r="L916" s="96"/>
      <c r="M916" s="96"/>
      <c r="N916" s="96"/>
      <c r="O916" s="96"/>
      <c r="P916" s="96"/>
      <c r="Q916" s="96"/>
      <c r="R916" s="96"/>
      <c r="S916" s="96"/>
      <c r="T916" s="96"/>
      <c r="U916" s="96"/>
      <c r="V916" s="96"/>
      <c r="W916" s="96"/>
      <c r="X916" s="96"/>
      <c r="Y916" s="96"/>
      <c r="Z916" s="96"/>
    </row>
    <row r="917">
      <c r="B917" s="96"/>
      <c r="D917" s="96"/>
      <c r="G917" s="96"/>
      <c r="L917" s="96"/>
      <c r="M917" s="96"/>
      <c r="N917" s="96"/>
      <c r="O917" s="96"/>
      <c r="P917" s="96"/>
      <c r="Q917" s="96"/>
      <c r="R917" s="96"/>
      <c r="S917" s="96"/>
      <c r="T917" s="96"/>
      <c r="U917" s="96"/>
      <c r="V917" s="96"/>
      <c r="W917" s="96"/>
      <c r="X917" s="96"/>
      <c r="Y917" s="96"/>
      <c r="Z917" s="96"/>
    </row>
    <row r="918">
      <c r="B918" s="96"/>
      <c r="D918" s="96"/>
      <c r="G918" s="96"/>
      <c r="L918" s="96"/>
      <c r="M918" s="96"/>
      <c r="N918" s="96"/>
      <c r="O918" s="96"/>
      <c r="P918" s="96"/>
      <c r="Q918" s="96"/>
      <c r="R918" s="96"/>
      <c r="S918" s="96"/>
      <c r="T918" s="96"/>
      <c r="U918" s="96"/>
      <c r="V918" s="96"/>
      <c r="W918" s="96"/>
      <c r="X918" s="96"/>
      <c r="Y918" s="96"/>
      <c r="Z918" s="96"/>
    </row>
    <row r="919">
      <c r="B919" s="96"/>
      <c r="D919" s="96"/>
      <c r="G919" s="96"/>
      <c r="L919" s="96"/>
      <c r="M919" s="96"/>
      <c r="N919" s="96"/>
      <c r="O919" s="96"/>
      <c r="P919" s="96"/>
      <c r="Q919" s="96"/>
      <c r="R919" s="96"/>
      <c r="S919" s="96"/>
      <c r="T919" s="96"/>
      <c r="U919" s="96"/>
      <c r="V919" s="96"/>
      <c r="W919" s="96"/>
      <c r="X919" s="96"/>
      <c r="Y919" s="96"/>
      <c r="Z919" s="96"/>
    </row>
    <row r="920">
      <c r="B920" s="96"/>
      <c r="D920" s="96"/>
      <c r="G920" s="96"/>
      <c r="L920" s="96"/>
      <c r="M920" s="96"/>
      <c r="N920" s="96"/>
      <c r="O920" s="96"/>
      <c r="P920" s="96"/>
      <c r="Q920" s="96"/>
      <c r="R920" s="96"/>
      <c r="S920" s="96"/>
      <c r="T920" s="96"/>
      <c r="U920" s="96"/>
      <c r="V920" s="96"/>
      <c r="W920" s="96"/>
      <c r="X920" s="96"/>
      <c r="Y920" s="96"/>
      <c r="Z920" s="96"/>
    </row>
    <row r="921">
      <c r="B921" s="96"/>
      <c r="D921" s="96"/>
      <c r="G921" s="96"/>
      <c r="L921" s="96"/>
      <c r="M921" s="96"/>
      <c r="N921" s="96"/>
      <c r="O921" s="96"/>
      <c r="P921" s="96"/>
      <c r="Q921" s="96"/>
      <c r="R921" s="96"/>
      <c r="S921" s="96"/>
      <c r="T921" s="96"/>
      <c r="U921" s="96"/>
      <c r="V921" s="96"/>
      <c r="W921" s="96"/>
      <c r="X921" s="96"/>
      <c r="Y921" s="96"/>
      <c r="Z921" s="96"/>
    </row>
    <row r="922">
      <c r="B922" s="96"/>
      <c r="D922" s="96"/>
      <c r="G922" s="96"/>
      <c r="L922" s="96"/>
      <c r="M922" s="96"/>
      <c r="N922" s="96"/>
      <c r="O922" s="96"/>
      <c r="P922" s="96"/>
      <c r="Q922" s="96"/>
      <c r="R922" s="96"/>
      <c r="S922" s="96"/>
      <c r="T922" s="96"/>
      <c r="U922" s="96"/>
      <c r="V922" s="96"/>
      <c r="W922" s="96"/>
      <c r="X922" s="96"/>
      <c r="Y922" s="96"/>
      <c r="Z922" s="96"/>
    </row>
    <row r="923">
      <c r="B923" s="96"/>
      <c r="D923" s="96"/>
      <c r="G923" s="96"/>
      <c r="L923" s="96"/>
      <c r="M923" s="96"/>
      <c r="N923" s="96"/>
      <c r="O923" s="96"/>
      <c r="P923" s="96"/>
      <c r="Q923" s="96"/>
      <c r="R923" s="96"/>
      <c r="S923" s="96"/>
      <c r="T923" s="96"/>
      <c r="U923" s="96"/>
      <c r="V923" s="96"/>
      <c r="W923" s="96"/>
      <c r="X923" s="96"/>
      <c r="Y923" s="96"/>
      <c r="Z923" s="96"/>
    </row>
    <row r="924">
      <c r="B924" s="96"/>
      <c r="D924" s="96"/>
      <c r="G924" s="96"/>
      <c r="L924" s="96"/>
      <c r="M924" s="96"/>
      <c r="N924" s="96"/>
      <c r="O924" s="96"/>
      <c r="P924" s="96"/>
      <c r="Q924" s="96"/>
      <c r="R924" s="96"/>
      <c r="S924" s="96"/>
      <c r="T924" s="96"/>
      <c r="U924" s="96"/>
      <c r="V924" s="96"/>
      <c r="W924" s="96"/>
      <c r="X924" s="96"/>
      <c r="Y924" s="96"/>
      <c r="Z924" s="96"/>
    </row>
    <row r="925">
      <c r="B925" s="96"/>
      <c r="D925" s="96"/>
      <c r="G925" s="96"/>
      <c r="L925" s="96"/>
      <c r="M925" s="96"/>
      <c r="N925" s="96"/>
      <c r="O925" s="96"/>
      <c r="P925" s="96"/>
      <c r="Q925" s="96"/>
      <c r="R925" s="96"/>
      <c r="S925" s="96"/>
      <c r="T925" s="96"/>
      <c r="U925" s="96"/>
      <c r="V925" s="96"/>
      <c r="W925" s="96"/>
      <c r="X925" s="96"/>
      <c r="Y925" s="96"/>
      <c r="Z925" s="96"/>
    </row>
    <row r="926">
      <c r="B926" s="96"/>
      <c r="D926" s="96"/>
      <c r="G926" s="96"/>
      <c r="L926" s="96"/>
      <c r="M926" s="96"/>
      <c r="N926" s="96"/>
      <c r="O926" s="96"/>
      <c r="P926" s="96"/>
      <c r="Q926" s="96"/>
      <c r="R926" s="96"/>
      <c r="S926" s="96"/>
      <c r="T926" s="96"/>
      <c r="U926" s="96"/>
      <c r="V926" s="96"/>
      <c r="W926" s="96"/>
      <c r="X926" s="96"/>
      <c r="Y926" s="96"/>
      <c r="Z926" s="96"/>
    </row>
    <row r="927">
      <c r="B927" s="96"/>
      <c r="D927" s="96"/>
      <c r="G927" s="96"/>
      <c r="L927" s="96"/>
      <c r="M927" s="96"/>
      <c r="N927" s="96"/>
      <c r="O927" s="96"/>
      <c r="P927" s="96"/>
      <c r="Q927" s="96"/>
      <c r="R927" s="96"/>
      <c r="S927" s="96"/>
      <c r="T927" s="96"/>
      <c r="U927" s="96"/>
      <c r="V927" s="96"/>
      <c r="W927" s="96"/>
      <c r="X927" s="96"/>
      <c r="Y927" s="96"/>
      <c r="Z927" s="96"/>
    </row>
    <row r="928">
      <c r="B928" s="96"/>
      <c r="D928" s="96"/>
      <c r="G928" s="96"/>
      <c r="L928" s="96"/>
      <c r="M928" s="96"/>
      <c r="N928" s="96"/>
      <c r="O928" s="96"/>
      <c r="P928" s="96"/>
      <c r="Q928" s="96"/>
      <c r="R928" s="96"/>
      <c r="S928" s="96"/>
      <c r="T928" s="96"/>
      <c r="U928" s="96"/>
      <c r="V928" s="96"/>
      <c r="W928" s="96"/>
      <c r="X928" s="96"/>
      <c r="Y928" s="96"/>
      <c r="Z928" s="96"/>
    </row>
    <row r="929">
      <c r="B929" s="96"/>
      <c r="D929" s="96"/>
      <c r="G929" s="96"/>
      <c r="L929" s="96"/>
      <c r="M929" s="96"/>
      <c r="N929" s="96"/>
      <c r="O929" s="96"/>
      <c r="P929" s="96"/>
      <c r="Q929" s="96"/>
      <c r="R929" s="96"/>
      <c r="S929" s="96"/>
      <c r="T929" s="96"/>
      <c r="U929" s="96"/>
      <c r="V929" s="96"/>
      <c r="W929" s="96"/>
      <c r="X929" s="96"/>
      <c r="Y929" s="96"/>
      <c r="Z929" s="96"/>
    </row>
    <row r="930">
      <c r="B930" s="96"/>
      <c r="D930" s="96"/>
      <c r="G930" s="96"/>
      <c r="L930" s="96"/>
      <c r="M930" s="96"/>
      <c r="N930" s="96"/>
      <c r="O930" s="96"/>
      <c r="P930" s="96"/>
      <c r="Q930" s="96"/>
      <c r="R930" s="96"/>
      <c r="S930" s="96"/>
      <c r="T930" s="96"/>
      <c r="U930" s="96"/>
      <c r="V930" s="96"/>
      <c r="W930" s="96"/>
      <c r="X930" s="96"/>
      <c r="Y930" s="96"/>
      <c r="Z930" s="96"/>
    </row>
    <row r="931">
      <c r="B931" s="96"/>
      <c r="D931" s="96"/>
      <c r="G931" s="96"/>
      <c r="L931" s="96"/>
      <c r="M931" s="96"/>
      <c r="N931" s="96"/>
      <c r="O931" s="96"/>
      <c r="P931" s="96"/>
      <c r="Q931" s="96"/>
      <c r="R931" s="96"/>
      <c r="S931" s="96"/>
      <c r="T931" s="96"/>
      <c r="U931" s="96"/>
      <c r="V931" s="96"/>
      <c r="W931" s="96"/>
      <c r="X931" s="96"/>
      <c r="Y931" s="96"/>
      <c r="Z931" s="96"/>
    </row>
    <row r="932">
      <c r="B932" s="96"/>
      <c r="D932" s="96"/>
      <c r="G932" s="96"/>
      <c r="L932" s="96"/>
      <c r="M932" s="96"/>
      <c r="N932" s="96"/>
      <c r="O932" s="96"/>
      <c r="P932" s="96"/>
      <c r="Q932" s="96"/>
      <c r="R932" s="96"/>
      <c r="S932" s="96"/>
      <c r="T932" s="96"/>
      <c r="U932" s="96"/>
      <c r="V932" s="96"/>
      <c r="W932" s="96"/>
      <c r="X932" s="96"/>
      <c r="Y932" s="96"/>
      <c r="Z932" s="96"/>
    </row>
    <row r="933">
      <c r="B933" s="96"/>
      <c r="D933" s="96"/>
      <c r="G933" s="96"/>
      <c r="L933" s="96"/>
      <c r="M933" s="96"/>
      <c r="N933" s="96"/>
      <c r="O933" s="96"/>
      <c r="P933" s="96"/>
      <c r="Q933" s="96"/>
      <c r="R933" s="96"/>
      <c r="S933" s="96"/>
      <c r="T933" s="96"/>
      <c r="U933" s="96"/>
      <c r="V933" s="96"/>
      <c r="W933" s="96"/>
      <c r="X933" s="96"/>
      <c r="Y933" s="96"/>
      <c r="Z933" s="96"/>
    </row>
    <row r="934">
      <c r="B934" s="96"/>
      <c r="D934" s="96"/>
      <c r="G934" s="96"/>
      <c r="L934" s="96"/>
      <c r="M934" s="96"/>
      <c r="N934" s="96"/>
      <c r="O934" s="96"/>
      <c r="P934" s="96"/>
      <c r="Q934" s="96"/>
      <c r="R934" s="96"/>
      <c r="S934" s="96"/>
      <c r="T934" s="96"/>
      <c r="U934" s="96"/>
      <c r="V934" s="96"/>
      <c r="W934" s="96"/>
      <c r="X934" s="96"/>
      <c r="Y934" s="96"/>
      <c r="Z934" s="96"/>
    </row>
    <row r="935">
      <c r="B935" s="96"/>
      <c r="D935" s="96"/>
      <c r="G935" s="96"/>
      <c r="L935" s="96"/>
      <c r="M935" s="96"/>
      <c r="N935" s="96"/>
      <c r="O935" s="96"/>
      <c r="P935" s="96"/>
      <c r="Q935" s="96"/>
      <c r="R935" s="96"/>
      <c r="S935" s="96"/>
      <c r="T935" s="96"/>
      <c r="U935" s="96"/>
      <c r="V935" s="96"/>
      <c r="W935" s="96"/>
      <c r="X935" s="96"/>
      <c r="Y935" s="96"/>
      <c r="Z935" s="96"/>
    </row>
    <row r="936">
      <c r="B936" s="96"/>
      <c r="D936" s="96"/>
      <c r="G936" s="96"/>
      <c r="L936" s="96"/>
      <c r="M936" s="96"/>
      <c r="N936" s="96"/>
      <c r="O936" s="96"/>
      <c r="P936" s="96"/>
      <c r="Q936" s="96"/>
      <c r="R936" s="96"/>
      <c r="S936" s="96"/>
      <c r="T936" s="96"/>
      <c r="U936" s="96"/>
      <c r="V936" s="96"/>
      <c r="W936" s="96"/>
      <c r="X936" s="96"/>
      <c r="Y936" s="96"/>
      <c r="Z936" s="96"/>
    </row>
    <row r="937">
      <c r="B937" s="96"/>
      <c r="D937" s="96"/>
      <c r="G937" s="96"/>
      <c r="L937" s="96"/>
      <c r="M937" s="96"/>
      <c r="N937" s="96"/>
      <c r="O937" s="96"/>
      <c r="P937" s="96"/>
      <c r="Q937" s="96"/>
      <c r="R937" s="96"/>
      <c r="S937" s="96"/>
      <c r="T937" s="96"/>
      <c r="U937" s="96"/>
      <c r="V937" s="96"/>
      <c r="W937" s="96"/>
      <c r="X937" s="96"/>
      <c r="Y937" s="96"/>
      <c r="Z937" s="96"/>
    </row>
    <row r="938">
      <c r="B938" s="96"/>
      <c r="D938" s="96"/>
      <c r="G938" s="96"/>
      <c r="L938" s="96"/>
      <c r="M938" s="96"/>
      <c r="N938" s="96"/>
      <c r="O938" s="96"/>
      <c r="P938" s="96"/>
      <c r="Q938" s="96"/>
      <c r="R938" s="96"/>
      <c r="S938" s="96"/>
      <c r="T938" s="96"/>
      <c r="U938" s="96"/>
      <c r="V938" s="96"/>
      <c r="W938" s="96"/>
      <c r="X938" s="96"/>
      <c r="Y938" s="96"/>
      <c r="Z938" s="96"/>
    </row>
    <row r="939">
      <c r="B939" s="96"/>
      <c r="D939" s="96"/>
      <c r="G939" s="96"/>
      <c r="L939" s="96"/>
      <c r="M939" s="96"/>
      <c r="N939" s="96"/>
      <c r="O939" s="96"/>
      <c r="P939" s="96"/>
      <c r="Q939" s="96"/>
      <c r="R939" s="96"/>
      <c r="S939" s="96"/>
      <c r="T939" s="96"/>
      <c r="U939" s="96"/>
      <c r="V939" s="96"/>
      <c r="W939" s="96"/>
      <c r="X939" s="96"/>
      <c r="Y939" s="96"/>
      <c r="Z939" s="96"/>
    </row>
    <row r="940">
      <c r="B940" s="96"/>
      <c r="D940" s="96"/>
      <c r="G940" s="96"/>
      <c r="L940" s="96"/>
      <c r="M940" s="96"/>
      <c r="N940" s="96"/>
      <c r="O940" s="96"/>
      <c r="P940" s="96"/>
      <c r="Q940" s="96"/>
      <c r="R940" s="96"/>
      <c r="S940" s="96"/>
      <c r="T940" s="96"/>
      <c r="U940" s="96"/>
      <c r="V940" s="96"/>
      <c r="W940" s="96"/>
      <c r="X940" s="96"/>
      <c r="Y940" s="96"/>
      <c r="Z940" s="96"/>
    </row>
    <row r="941">
      <c r="B941" s="96"/>
      <c r="D941" s="96"/>
      <c r="G941" s="96"/>
      <c r="L941" s="96"/>
      <c r="M941" s="96"/>
      <c r="N941" s="96"/>
      <c r="O941" s="96"/>
      <c r="P941" s="96"/>
      <c r="Q941" s="96"/>
      <c r="R941" s="96"/>
      <c r="S941" s="96"/>
      <c r="T941" s="96"/>
      <c r="U941" s="96"/>
      <c r="V941" s="96"/>
      <c r="W941" s="96"/>
      <c r="X941" s="96"/>
      <c r="Y941" s="96"/>
      <c r="Z941" s="96"/>
    </row>
    <row r="942">
      <c r="B942" s="96"/>
      <c r="D942" s="96"/>
      <c r="G942" s="96"/>
      <c r="L942" s="96"/>
      <c r="M942" s="96"/>
      <c r="N942" s="96"/>
      <c r="O942" s="96"/>
      <c r="P942" s="96"/>
      <c r="Q942" s="96"/>
      <c r="R942" s="96"/>
      <c r="S942" s="96"/>
      <c r="T942" s="96"/>
      <c r="U942" s="96"/>
      <c r="V942" s="96"/>
      <c r="W942" s="96"/>
      <c r="X942" s="96"/>
      <c r="Y942" s="96"/>
      <c r="Z942" s="96"/>
    </row>
    <row r="943">
      <c r="B943" s="96"/>
      <c r="D943" s="96"/>
      <c r="G943" s="96"/>
      <c r="L943" s="96"/>
      <c r="M943" s="96"/>
      <c r="N943" s="96"/>
      <c r="O943" s="96"/>
      <c r="P943" s="96"/>
      <c r="Q943" s="96"/>
      <c r="R943" s="96"/>
      <c r="S943" s="96"/>
      <c r="T943" s="96"/>
      <c r="U943" s="96"/>
      <c r="V943" s="96"/>
      <c r="W943" s="96"/>
      <c r="X943" s="96"/>
      <c r="Y943" s="96"/>
      <c r="Z943" s="96"/>
    </row>
    <row r="944">
      <c r="B944" s="96"/>
      <c r="D944" s="96"/>
      <c r="G944" s="96"/>
      <c r="L944" s="96"/>
      <c r="M944" s="96"/>
      <c r="N944" s="96"/>
      <c r="O944" s="96"/>
      <c r="P944" s="96"/>
      <c r="Q944" s="96"/>
      <c r="R944" s="96"/>
      <c r="S944" s="96"/>
      <c r="T944" s="96"/>
      <c r="U944" s="96"/>
      <c r="V944" s="96"/>
      <c r="W944" s="96"/>
      <c r="X944" s="96"/>
      <c r="Y944" s="96"/>
      <c r="Z944" s="96"/>
    </row>
    <row r="945">
      <c r="B945" s="96"/>
      <c r="D945" s="96"/>
      <c r="G945" s="96"/>
      <c r="L945" s="96"/>
      <c r="M945" s="96"/>
      <c r="N945" s="96"/>
      <c r="O945" s="96"/>
      <c r="P945" s="96"/>
      <c r="Q945" s="96"/>
      <c r="R945" s="96"/>
      <c r="S945" s="96"/>
      <c r="T945" s="96"/>
      <c r="U945" s="96"/>
      <c r="V945" s="96"/>
      <c r="W945" s="96"/>
      <c r="X945" s="96"/>
      <c r="Y945" s="96"/>
      <c r="Z945" s="96"/>
    </row>
    <row r="946">
      <c r="B946" s="96"/>
      <c r="D946" s="96"/>
      <c r="G946" s="96"/>
      <c r="L946" s="96"/>
      <c r="M946" s="96"/>
      <c r="N946" s="96"/>
      <c r="O946" s="96"/>
      <c r="P946" s="96"/>
      <c r="Q946" s="96"/>
      <c r="R946" s="96"/>
      <c r="S946" s="96"/>
      <c r="T946" s="96"/>
      <c r="U946" s="96"/>
      <c r="V946" s="96"/>
      <c r="W946" s="96"/>
      <c r="X946" s="96"/>
      <c r="Y946" s="96"/>
      <c r="Z946" s="96"/>
    </row>
    <row r="947">
      <c r="B947" s="96"/>
      <c r="D947" s="96"/>
      <c r="G947" s="96"/>
      <c r="L947" s="96"/>
      <c r="M947" s="96"/>
      <c r="N947" s="96"/>
      <c r="O947" s="96"/>
      <c r="P947" s="96"/>
      <c r="Q947" s="96"/>
      <c r="R947" s="96"/>
      <c r="S947" s="96"/>
      <c r="T947" s="96"/>
      <c r="U947" s="96"/>
      <c r="V947" s="96"/>
      <c r="W947" s="96"/>
      <c r="X947" s="96"/>
      <c r="Y947" s="96"/>
      <c r="Z947" s="96"/>
    </row>
    <row r="948">
      <c r="B948" s="96"/>
      <c r="D948" s="96"/>
      <c r="G948" s="96"/>
      <c r="L948" s="96"/>
      <c r="M948" s="96"/>
      <c r="N948" s="96"/>
      <c r="O948" s="96"/>
      <c r="P948" s="96"/>
      <c r="Q948" s="96"/>
      <c r="R948" s="96"/>
      <c r="S948" s="96"/>
      <c r="T948" s="96"/>
      <c r="U948" s="96"/>
      <c r="V948" s="96"/>
      <c r="W948" s="96"/>
      <c r="X948" s="96"/>
      <c r="Y948" s="96"/>
      <c r="Z948" s="96"/>
    </row>
    <row r="949">
      <c r="B949" s="96"/>
      <c r="D949" s="96"/>
      <c r="G949" s="96"/>
      <c r="L949" s="96"/>
      <c r="M949" s="96"/>
      <c r="N949" s="96"/>
      <c r="O949" s="96"/>
      <c r="P949" s="96"/>
      <c r="Q949" s="96"/>
      <c r="R949" s="96"/>
      <c r="S949" s="96"/>
      <c r="T949" s="96"/>
      <c r="U949" s="96"/>
      <c r="V949" s="96"/>
      <c r="W949" s="96"/>
      <c r="X949" s="96"/>
      <c r="Y949" s="96"/>
      <c r="Z949" s="96"/>
    </row>
    <row r="950">
      <c r="B950" s="96"/>
      <c r="D950" s="96"/>
      <c r="G950" s="96"/>
      <c r="L950" s="96"/>
      <c r="M950" s="96"/>
      <c r="N950" s="96"/>
      <c r="O950" s="96"/>
      <c r="P950" s="96"/>
      <c r="Q950" s="96"/>
      <c r="R950" s="96"/>
      <c r="S950" s="96"/>
      <c r="T950" s="96"/>
      <c r="U950" s="96"/>
      <c r="V950" s="96"/>
      <c r="W950" s="96"/>
      <c r="X950" s="96"/>
      <c r="Y950" s="96"/>
      <c r="Z950" s="96"/>
    </row>
    <row r="951">
      <c r="B951" s="96"/>
      <c r="D951" s="96"/>
      <c r="G951" s="96"/>
      <c r="L951" s="96"/>
      <c r="M951" s="96"/>
      <c r="N951" s="96"/>
      <c r="O951" s="96"/>
      <c r="P951" s="96"/>
      <c r="Q951" s="96"/>
      <c r="R951" s="96"/>
      <c r="S951" s="96"/>
      <c r="T951" s="96"/>
      <c r="U951" s="96"/>
      <c r="V951" s="96"/>
      <c r="W951" s="96"/>
      <c r="X951" s="96"/>
      <c r="Y951" s="96"/>
      <c r="Z951" s="96"/>
    </row>
    <row r="952">
      <c r="B952" s="96"/>
      <c r="D952" s="96"/>
      <c r="G952" s="96"/>
      <c r="L952" s="96"/>
      <c r="M952" s="96"/>
      <c r="N952" s="96"/>
      <c r="O952" s="96"/>
      <c r="P952" s="96"/>
      <c r="Q952" s="96"/>
      <c r="R952" s="96"/>
      <c r="S952" s="96"/>
      <c r="T952" s="96"/>
      <c r="U952" s="96"/>
      <c r="V952" s="96"/>
      <c r="W952" s="96"/>
      <c r="X952" s="96"/>
      <c r="Y952" s="96"/>
      <c r="Z952" s="96"/>
    </row>
    <row r="953">
      <c r="B953" s="96"/>
      <c r="D953" s="96"/>
      <c r="G953" s="96"/>
      <c r="L953" s="96"/>
      <c r="M953" s="96"/>
      <c r="N953" s="96"/>
      <c r="O953" s="96"/>
      <c r="P953" s="96"/>
      <c r="Q953" s="96"/>
      <c r="R953" s="96"/>
      <c r="S953" s="96"/>
      <c r="T953" s="96"/>
      <c r="U953" s="96"/>
      <c r="V953" s="96"/>
      <c r="W953" s="96"/>
      <c r="X953" s="96"/>
      <c r="Y953" s="96"/>
      <c r="Z953" s="96"/>
    </row>
    <row r="954">
      <c r="B954" s="96"/>
      <c r="D954" s="96"/>
      <c r="G954" s="96"/>
      <c r="L954" s="96"/>
      <c r="M954" s="96"/>
      <c r="N954" s="96"/>
      <c r="O954" s="96"/>
      <c r="P954" s="96"/>
      <c r="Q954" s="96"/>
      <c r="R954" s="96"/>
      <c r="S954" s="96"/>
      <c r="T954" s="96"/>
      <c r="U954" s="96"/>
      <c r="V954" s="96"/>
      <c r="W954" s="96"/>
      <c r="X954" s="96"/>
      <c r="Y954" s="96"/>
      <c r="Z954" s="96"/>
    </row>
    <row r="955">
      <c r="B955" s="96"/>
      <c r="D955" s="96"/>
      <c r="G955" s="96"/>
      <c r="L955" s="96"/>
      <c r="M955" s="96"/>
      <c r="N955" s="96"/>
      <c r="O955" s="96"/>
      <c r="P955" s="96"/>
      <c r="Q955" s="96"/>
      <c r="R955" s="96"/>
      <c r="S955" s="96"/>
      <c r="T955" s="96"/>
      <c r="U955" s="96"/>
      <c r="V955" s="96"/>
      <c r="W955" s="96"/>
      <c r="X955" s="96"/>
      <c r="Y955" s="96"/>
      <c r="Z955" s="96"/>
    </row>
    <row r="956">
      <c r="B956" s="96"/>
      <c r="D956" s="96"/>
      <c r="G956" s="96"/>
      <c r="L956" s="96"/>
      <c r="M956" s="96"/>
      <c r="N956" s="96"/>
      <c r="O956" s="96"/>
      <c r="P956" s="96"/>
      <c r="Q956" s="96"/>
      <c r="R956" s="96"/>
      <c r="S956" s="96"/>
      <c r="T956" s="96"/>
      <c r="U956" s="96"/>
      <c r="V956" s="96"/>
      <c r="W956" s="96"/>
      <c r="X956" s="96"/>
      <c r="Y956" s="96"/>
      <c r="Z956" s="96"/>
    </row>
    <row r="957">
      <c r="B957" s="96"/>
      <c r="D957" s="96"/>
      <c r="G957" s="96"/>
      <c r="L957" s="96"/>
      <c r="M957" s="96"/>
      <c r="N957" s="96"/>
      <c r="O957" s="96"/>
      <c r="P957" s="96"/>
      <c r="Q957" s="96"/>
      <c r="R957" s="96"/>
      <c r="S957" s="96"/>
      <c r="T957" s="96"/>
      <c r="U957" s="96"/>
      <c r="V957" s="96"/>
      <c r="W957" s="96"/>
      <c r="X957" s="96"/>
      <c r="Y957" s="96"/>
      <c r="Z957" s="96"/>
    </row>
    <row r="958">
      <c r="B958" s="96"/>
      <c r="D958" s="96"/>
      <c r="G958" s="96"/>
      <c r="L958" s="96"/>
      <c r="M958" s="96"/>
      <c r="N958" s="96"/>
      <c r="O958" s="96"/>
      <c r="P958" s="96"/>
      <c r="Q958" s="96"/>
      <c r="R958" s="96"/>
      <c r="S958" s="96"/>
      <c r="T958" s="96"/>
      <c r="U958" s="96"/>
      <c r="V958" s="96"/>
      <c r="W958" s="96"/>
      <c r="X958" s="96"/>
      <c r="Y958" s="96"/>
      <c r="Z958" s="96"/>
    </row>
    <row r="959">
      <c r="B959" s="96"/>
      <c r="D959" s="96"/>
      <c r="G959" s="96"/>
      <c r="L959" s="96"/>
      <c r="M959" s="96"/>
      <c r="N959" s="96"/>
      <c r="O959" s="96"/>
      <c r="P959" s="96"/>
      <c r="Q959" s="96"/>
      <c r="R959" s="96"/>
      <c r="S959" s="96"/>
      <c r="T959" s="96"/>
      <c r="U959" s="96"/>
      <c r="V959" s="96"/>
      <c r="W959" s="96"/>
      <c r="X959" s="96"/>
      <c r="Y959" s="96"/>
      <c r="Z959" s="96"/>
    </row>
    <row r="960">
      <c r="B960" s="96"/>
      <c r="D960" s="96"/>
      <c r="G960" s="96"/>
      <c r="L960" s="96"/>
      <c r="M960" s="96"/>
      <c r="N960" s="96"/>
      <c r="O960" s="96"/>
      <c r="P960" s="96"/>
      <c r="Q960" s="96"/>
      <c r="R960" s="96"/>
      <c r="S960" s="96"/>
      <c r="T960" s="96"/>
      <c r="U960" s="96"/>
      <c r="V960" s="96"/>
      <c r="W960" s="96"/>
      <c r="X960" s="96"/>
      <c r="Y960" s="96"/>
      <c r="Z960" s="96"/>
    </row>
    <row r="961">
      <c r="B961" s="96"/>
      <c r="D961" s="96"/>
      <c r="G961" s="96"/>
      <c r="L961" s="96"/>
      <c r="M961" s="96"/>
      <c r="N961" s="96"/>
      <c r="O961" s="96"/>
      <c r="P961" s="96"/>
      <c r="Q961" s="96"/>
      <c r="R961" s="96"/>
      <c r="S961" s="96"/>
      <c r="T961" s="96"/>
      <c r="U961" s="96"/>
      <c r="V961" s="96"/>
      <c r="W961" s="96"/>
      <c r="X961" s="96"/>
      <c r="Y961" s="96"/>
      <c r="Z961" s="96"/>
    </row>
    <row r="962">
      <c r="B962" s="96"/>
      <c r="D962" s="96"/>
      <c r="G962" s="96"/>
      <c r="L962" s="96"/>
      <c r="M962" s="96"/>
      <c r="N962" s="96"/>
      <c r="O962" s="96"/>
      <c r="P962" s="96"/>
      <c r="Q962" s="96"/>
      <c r="R962" s="96"/>
      <c r="S962" s="96"/>
      <c r="T962" s="96"/>
      <c r="U962" s="96"/>
      <c r="V962" s="96"/>
      <c r="W962" s="96"/>
      <c r="X962" s="96"/>
      <c r="Y962" s="96"/>
      <c r="Z962" s="96"/>
    </row>
    <row r="963">
      <c r="B963" s="96"/>
      <c r="D963" s="96"/>
      <c r="G963" s="96"/>
      <c r="L963" s="96"/>
      <c r="M963" s="96"/>
      <c r="N963" s="96"/>
      <c r="O963" s="96"/>
      <c r="P963" s="96"/>
      <c r="Q963" s="96"/>
      <c r="R963" s="96"/>
      <c r="S963" s="96"/>
      <c r="T963" s="96"/>
      <c r="U963" s="96"/>
      <c r="V963" s="96"/>
      <c r="W963" s="96"/>
      <c r="X963" s="96"/>
      <c r="Y963" s="96"/>
      <c r="Z963" s="96"/>
    </row>
    <row r="964">
      <c r="B964" s="96"/>
      <c r="D964" s="96"/>
      <c r="G964" s="96"/>
      <c r="L964" s="96"/>
      <c r="M964" s="96"/>
      <c r="N964" s="96"/>
      <c r="O964" s="96"/>
      <c r="P964" s="96"/>
      <c r="Q964" s="96"/>
      <c r="R964" s="96"/>
      <c r="S964" s="96"/>
      <c r="T964" s="96"/>
      <c r="U964" s="96"/>
      <c r="V964" s="96"/>
      <c r="W964" s="96"/>
      <c r="X964" s="96"/>
      <c r="Y964" s="96"/>
      <c r="Z964" s="96"/>
    </row>
    <row r="965">
      <c r="B965" s="96"/>
      <c r="D965" s="96"/>
      <c r="G965" s="96"/>
      <c r="L965" s="96"/>
      <c r="M965" s="96"/>
      <c r="N965" s="96"/>
      <c r="O965" s="96"/>
      <c r="P965" s="96"/>
      <c r="Q965" s="96"/>
      <c r="R965" s="96"/>
      <c r="S965" s="96"/>
      <c r="T965" s="96"/>
      <c r="U965" s="96"/>
      <c r="V965" s="96"/>
      <c r="W965" s="96"/>
      <c r="X965" s="96"/>
      <c r="Y965" s="96"/>
      <c r="Z965" s="96"/>
    </row>
    <row r="966">
      <c r="B966" s="96"/>
      <c r="D966" s="96"/>
      <c r="G966" s="96"/>
      <c r="L966" s="96"/>
      <c r="M966" s="96"/>
      <c r="N966" s="96"/>
      <c r="O966" s="96"/>
      <c r="P966" s="96"/>
      <c r="Q966" s="96"/>
      <c r="R966" s="96"/>
      <c r="S966" s="96"/>
      <c r="T966" s="96"/>
      <c r="U966" s="96"/>
      <c r="V966" s="96"/>
      <c r="W966" s="96"/>
      <c r="X966" s="96"/>
      <c r="Y966" s="96"/>
      <c r="Z966" s="96"/>
    </row>
    <row r="967">
      <c r="B967" s="96"/>
      <c r="D967" s="96"/>
      <c r="G967" s="96"/>
      <c r="L967" s="96"/>
      <c r="M967" s="96"/>
      <c r="N967" s="96"/>
      <c r="O967" s="96"/>
      <c r="P967" s="96"/>
      <c r="Q967" s="96"/>
      <c r="R967" s="96"/>
      <c r="S967" s="96"/>
      <c r="T967" s="96"/>
      <c r="U967" s="96"/>
      <c r="V967" s="96"/>
      <c r="W967" s="96"/>
      <c r="X967" s="96"/>
      <c r="Y967" s="96"/>
      <c r="Z967" s="96"/>
    </row>
    <row r="968">
      <c r="B968" s="96"/>
      <c r="D968" s="96"/>
      <c r="G968" s="96"/>
      <c r="L968" s="96"/>
      <c r="M968" s="96"/>
      <c r="N968" s="96"/>
      <c r="O968" s="96"/>
      <c r="P968" s="96"/>
      <c r="Q968" s="96"/>
      <c r="R968" s="96"/>
      <c r="S968" s="96"/>
      <c r="T968" s="96"/>
      <c r="U968" s="96"/>
      <c r="V968" s="96"/>
      <c r="W968" s="96"/>
      <c r="X968" s="96"/>
      <c r="Y968" s="96"/>
      <c r="Z968" s="96"/>
    </row>
    <row r="969">
      <c r="B969" s="96"/>
      <c r="D969" s="96"/>
      <c r="G969" s="96"/>
      <c r="L969" s="96"/>
      <c r="M969" s="96"/>
      <c r="N969" s="96"/>
      <c r="O969" s="96"/>
      <c r="P969" s="96"/>
      <c r="Q969" s="96"/>
      <c r="R969" s="96"/>
      <c r="S969" s="96"/>
      <c r="T969" s="96"/>
      <c r="U969" s="96"/>
      <c r="V969" s="96"/>
      <c r="W969" s="96"/>
      <c r="X969" s="96"/>
      <c r="Y969" s="96"/>
      <c r="Z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c r="Z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c r="Z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c r="Z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c r="Z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c r="Z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c r="Z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c r="Z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c r="Z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L$94"/>
  <hyperlinks>
    <hyperlink r:id="rId1" ref="E2"/>
    <hyperlink r:id="rId2" ref="I2"/>
    <hyperlink r:id="rId3" ref="E3"/>
    <hyperlink r:id="rId4" ref="I3"/>
    <hyperlink r:id="rId5" ref="E4"/>
    <hyperlink r:id="rId6" ref="I4"/>
    <hyperlink r:id="rId7" ref="E5"/>
    <hyperlink r:id="rId8" ref="I5"/>
    <hyperlink r:id="rId9" ref="E6"/>
    <hyperlink r:id="rId10" ref="I6"/>
    <hyperlink r:id="rId11" ref="E7"/>
    <hyperlink r:id="rId12" ref="I7"/>
    <hyperlink r:id="rId13" ref="E8"/>
    <hyperlink r:id="rId14" ref="I8"/>
    <hyperlink r:id="rId15" ref="E9"/>
    <hyperlink r:id="rId16" ref="I9"/>
    <hyperlink r:id="rId17" ref="E10"/>
    <hyperlink r:id="rId18" ref="I10"/>
    <hyperlink r:id="rId19" ref="E11"/>
    <hyperlink r:id="rId20" ref="I11"/>
    <hyperlink r:id="rId21" ref="E12"/>
    <hyperlink r:id="rId22" ref="I12"/>
    <hyperlink r:id="rId23" ref="E13"/>
    <hyperlink r:id="rId24" ref="I13"/>
    <hyperlink r:id="rId25" ref="E14"/>
    <hyperlink r:id="rId26" ref="I14"/>
    <hyperlink r:id="rId27" ref="E15"/>
    <hyperlink r:id="rId28" ref="I15"/>
    <hyperlink r:id="rId29" ref="E16"/>
    <hyperlink r:id="rId30" ref="I16"/>
    <hyperlink r:id="rId31" ref="E17"/>
    <hyperlink r:id="rId32" ref="I17"/>
    <hyperlink r:id="rId33" ref="E18"/>
    <hyperlink r:id="rId34" ref="I18"/>
    <hyperlink r:id="rId35" ref="E19"/>
    <hyperlink r:id="rId36" ref="I19"/>
    <hyperlink r:id="rId37" ref="E20"/>
    <hyperlink r:id="rId38" ref="I20"/>
    <hyperlink r:id="rId39" ref="E21"/>
    <hyperlink r:id="rId40" ref="I21"/>
    <hyperlink r:id="rId41" ref="E22"/>
    <hyperlink r:id="rId42" ref="I22"/>
    <hyperlink r:id="rId43" ref="E23"/>
    <hyperlink r:id="rId44" ref="I23"/>
    <hyperlink r:id="rId45" ref="E24"/>
    <hyperlink r:id="rId46" ref="I24"/>
    <hyperlink r:id="rId47" ref="E25"/>
    <hyperlink r:id="rId48" ref="I25"/>
    <hyperlink r:id="rId49" ref="E26"/>
    <hyperlink r:id="rId50" ref="I26"/>
    <hyperlink r:id="rId51" ref="E27"/>
    <hyperlink r:id="rId52" ref="I27"/>
    <hyperlink r:id="rId53" ref="E28"/>
    <hyperlink r:id="rId54" ref="I28"/>
    <hyperlink r:id="rId55" ref="E29"/>
    <hyperlink r:id="rId56" ref="I29"/>
    <hyperlink r:id="rId57" ref="E30"/>
    <hyperlink r:id="rId58" ref="I30"/>
    <hyperlink r:id="rId59" ref="E31"/>
    <hyperlink r:id="rId60" ref="I31"/>
    <hyperlink r:id="rId61" ref="E32"/>
    <hyperlink r:id="rId62" ref="I32"/>
    <hyperlink r:id="rId63" ref="E33"/>
    <hyperlink r:id="rId64" ref="I33"/>
    <hyperlink r:id="rId65" ref="I34"/>
    <hyperlink r:id="rId66" ref="E35"/>
    <hyperlink r:id="rId67" ref="I35"/>
    <hyperlink r:id="rId68" ref="E36"/>
    <hyperlink r:id="rId69" ref="I36"/>
    <hyperlink r:id="rId70" ref="I37"/>
    <hyperlink r:id="rId71" ref="E38"/>
    <hyperlink r:id="rId72" ref="I38"/>
    <hyperlink r:id="rId73" ref="E39"/>
    <hyperlink r:id="rId74" ref="I39"/>
    <hyperlink r:id="rId75" ref="E40"/>
    <hyperlink r:id="rId76" ref="I40"/>
    <hyperlink r:id="rId77" ref="E41"/>
    <hyperlink r:id="rId78" ref="I41"/>
    <hyperlink r:id="rId79" ref="E42"/>
    <hyperlink r:id="rId80" ref="I42"/>
    <hyperlink r:id="rId81" ref="E43"/>
    <hyperlink r:id="rId82" ref="I43"/>
    <hyperlink r:id="rId83" ref="E44"/>
    <hyperlink r:id="rId84" ref="I44"/>
    <hyperlink r:id="rId85" ref="E45"/>
    <hyperlink r:id="rId86" ref="I45"/>
    <hyperlink r:id="rId87" ref="E46"/>
    <hyperlink r:id="rId88" ref="I46"/>
    <hyperlink r:id="rId89" ref="E47"/>
    <hyperlink r:id="rId90" ref="I47"/>
    <hyperlink r:id="rId91" ref="E48"/>
    <hyperlink r:id="rId92" ref="I48"/>
    <hyperlink r:id="rId93" ref="E49"/>
    <hyperlink r:id="rId94" ref="I49"/>
    <hyperlink r:id="rId95" ref="E50"/>
    <hyperlink r:id="rId96" ref="I50"/>
    <hyperlink r:id="rId97" ref="E51"/>
    <hyperlink r:id="rId98" ref="I51"/>
    <hyperlink r:id="rId99" ref="E52"/>
    <hyperlink r:id="rId100" ref="I52"/>
    <hyperlink r:id="rId101" ref="E53"/>
    <hyperlink r:id="rId102" ref="I53"/>
    <hyperlink r:id="rId103" ref="E54"/>
    <hyperlink r:id="rId104" ref="I54"/>
    <hyperlink r:id="rId105" ref="E55"/>
    <hyperlink r:id="rId106" ref="I55"/>
    <hyperlink r:id="rId107" ref="E56"/>
    <hyperlink r:id="rId108" ref="I56"/>
    <hyperlink r:id="rId109" ref="E57"/>
    <hyperlink r:id="rId110" ref="I57"/>
    <hyperlink r:id="rId111" ref="E58"/>
    <hyperlink r:id="rId112" ref="I58"/>
    <hyperlink r:id="rId113" ref="E59"/>
    <hyperlink r:id="rId114" ref="I59"/>
    <hyperlink r:id="rId115" ref="E60"/>
    <hyperlink r:id="rId116" ref="I60"/>
    <hyperlink r:id="rId117" ref="E61"/>
    <hyperlink r:id="rId118" ref="I61"/>
    <hyperlink r:id="rId119" ref="E62"/>
    <hyperlink r:id="rId120" ref="I62"/>
    <hyperlink r:id="rId121" ref="E63"/>
    <hyperlink r:id="rId122" ref="I63"/>
    <hyperlink r:id="rId123" ref="E64"/>
    <hyperlink r:id="rId124" ref="I64"/>
    <hyperlink r:id="rId125" ref="E65"/>
    <hyperlink r:id="rId126" ref="I65"/>
    <hyperlink r:id="rId127" ref="E66"/>
    <hyperlink r:id="rId128" ref="I66"/>
    <hyperlink r:id="rId129" ref="E67"/>
    <hyperlink r:id="rId130" ref="I67"/>
    <hyperlink r:id="rId131" ref="E68"/>
    <hyperlink r:id="rId132" ref="I68"/>
    <hyperlink r:id="rId133" ref="E69"/>
    <hyperlink r:id="rId134" ref="I69"/>
    <hyperlink r:id="rId135" ref="E70"/>
    <hyperlink r:id="rId136" ref="I70"/>
    <hyperlink r:id="rId137" ref="E71"/>
    <hyperlink r:id="rId138" ref="I71"/>
    <hyperlink r:id="rId139" ref="E72"/>
    <hyperlink r:id="rId140" ref="I72"/>
    <hyperlink r:id="rId141" ref="E73"/>
    <hyperlink r:id="rId142" ref="I73"/>
    <hyperlink r:id="rId143" ref="E74"/>
    <hyperlink r:id="rId144" ref="I74"/>
    <hyperlink r:id="rId145" ref="E75"/>
    <hyperlink r:id="rId146" ref="I75"/>
    <hyperlink r:id="rId147" ref="E76"/>
    <hyperlink r:id="rId148" ref="I76"/>
    <hyperlink r:id="rId149" ref="E77"/>
    <hyperlink r:id="rId150" ref="I77"/>
    <hyperlink r:id="rId151" ref="E78"/>
    <hyperlink r:id="rId152" ref="I78"/>
    <hyperlink r:id="rId153" ref="E79"/>
    <hyperlink r:id="rId154" ref="I79"/>
    <hyperlink r:id="rId155" ref="E80"/>
    <hyperlink r:id="rId156" ref="I80"/>
    <hyperlink r:id="rId157" ref="E81"/>
    <hyperlink r:id="rId158" ref="I81"/>
    <hyperlink r:id="rId159" ref="E82"/>
    <hyperlink r:id="rId160" ref="I82"/>
    <hyperlink r:id="rId161" ref="E83"/>
    <hyperlink r:id="rId162" ref="I83"/>
    <hyperlink r:id="rId163" ref="E84"/>
    <hyperlink r:id="rId164" ref="I84"/>
    <hyperlink r:id="rId165" ref="E85"/>
    <hyperlink r:id="rId166" ref="I85"/>
    <hyperlink r:id="rId167" ref="E86"/>
    <hyperlink r:id="rId168" ref="I86"/>
    <hyperlink r:id="rId169" ref="E87"/>
    <hyperlink r:id="rId170" ref="I87"/>
    <hyperlink r:id="rId171" ref="E88"/>
    <hyperlink r:id="rId172" ref="I88"/>
    <hyperlink r:id="rId173" ref="E89"/>
    <hyperlink r:id="rId174" ref="I89"/>
    <hyperlink r:id="rId175" ref="E90"/>
    <hyperlink r:id="rId176" ref="I90"/>
    <hyperlink r:id="rId177" ref="E91"/>
    <hyperlink r:id="rId178" ref="I91"/>
    <hyperlink r:id="rId179" ref="E92"/>
    <hyperlink r:id="rId180" ref="I92"/>
    <hyperlink r:id="rId181" ref="E93"/>
    <hyperlink r:id="rId182" ref="I93"/>
    <hyperlink r:id="rId183" ref="E94"/>
    <hyperlink r:id="rId184" ref="I94"/>
  </hyperlinks>
  <drawing r:id="rId185"/>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5" t="s">
        <v>33</v>
      </c>
      <c r="B1" s="95" t="s">
        <v>12286</v>
      </c>
      <c r="C1" s="95" t="s">
        <v>872</v>
      </c>
      <c r="D1" s="95" t="s">
        <v>35</v>
      </c>
      <c r="E1" s="95" t="s">
        <v>12287</v>
      </c>
      <c r="F1" s="95" t="s">
        <v>12288</v>
      </c>
      <c r="G1" s="95" t="s">
        <v>12290</v>
      </c>
      <c r="H1" s="95" t="s">
        <v>42</v>
      </c>
      <c r="I1" s="95" t="s">
        <v>3976</v>
      </c>
      <c r="J1" s="95" t="s">
        <v>873</v>
      </c>
      <c r="K1" s="95" t="s">
        <v>12291</v>
      </c>
      <c r="L1" s="96"/>
      <c r="M1" s="96"/>
      <c r="N1" s="96"/>
      <c r="O1" s="96"/>
      <c r="P1" s="96"/>
      <c r="Q1" s="96"/>
      <c r="R1" s="96"/>
      <c r="S1" s="96"/>
      <c r="T1" s="96"/>
      <c r="U1" s="96"/>
      <c r="V1" s="96"/>
      <c r="W1" s="96"/>
      <c r="X1" s="96"/>
      <c r="Y1" s="96"/>
    </row>
    <row r="2">
      <c r="A2" s="30" t="s">
        <v>7096</v>
      </c>
      <c r="B2" s="97" t="s">
        <v>12293</v>
      </c>
      <c r="C2" s="30" t="s">
        <v>14141</v>
      </c>
      <c r="D2" s="30" t="s">
        <v>7106</v>
      </c>
      <c r="E2" s="44" t="s">
        <v>7099</v>
      </c>
      <c r="F2" s="84" t="s">
        <v>11048</v>
      </c>
      <c r="G2" s="30" t="s">
        <v>2748</v>
      </c>
      <c r="H2" s="44" t="s">
        <v>7098</v>
      </c>
      <c r="I2" s="30"/>
      <c r="J2" s="30" t="s">
        <v>7002</v>
      </c>
      <c r="K2" s="97" t="s">
        <v>14142</v>
      </c>
      <c r="L2" s="96"/>
      <c r="M2" s="96"/>
      <c r="N2" s="96"/>
      <c r="O2" s="96"/>
      <c r="P2" s="96"/>
      <c r="Q2" s="96"/>
      <c r="R2" s="96"/>
      <c r="S2" s="96"/>
      <c r="T2" s="96"/>
      <c r="U2" s="96"/>
      <c r="V2" s="96"/>
      <c r="W2" s="96"/>
      <c r="X2" s="96"/>
      <c r="Y2" s="96"/>
    </row>
    <row r="3">
      <c r="A3" s="30" t="s">
        <v>5216</v>
      </c>
      <c r="B3" s="97" t="s">
        <v>12293</v>
      </c>
      <c r="C3" s="30" t="s">
        <v>12666</v>
      </c>
      <c r="D3" s="30" t="s">
        <v>5230</v>
      </c>
      <c r="E3" s="44" t="s">
        <v>5219</v>
      </c>
      <c r="F3" s="84" t="s">
        <v>12667</v>
      </c>
      <c r="G3" s="30" t="s">
        <v>527</v>
      </c>
      <c r="H3" s="44" t="s">
        <v>5218</v>
      </c>
      <c r="I3" s="30" t="s">
        <v>5220</v>
      </c>
      <c r="J3" s="30" t="s">
        <v>999</v>
      </c>
      <c r="K3" s="97" t="s">
        <v>14142</v>
      </c>
      <c r="L3" s="96"/>
      <c r="M3" s="96"/>
      <c r="N3" s="96"/>
      <c r="O3" s="96"/>
      <c r="P3" s="96"/>
      <c r="Q3" s="96"/>
      <c r="R3" s="96"/>
      <c r="S3" s="96"/>
      <c r="T3" s="96"/>
      <c r="U3" s="96"/>
      <c r="V3" s="96"/>
      <c r="W3" s="96"/>
      <c r="X3" s="96"/>
      <c r="Y3" s="96"/>
    </row>
    <row r="4">
      <c r="A4" s="30" t="s">
        <v>6536</v>
      </c>
      <c r="B4" s="97" t="s">
        <v>12293</v>
      </c>
      <c r="C4" s="30" t="str">
        <f t="array" ref="C4">A4 &amp; ".png"</f>
        <v>Abhishek B..png</v>
      </c>
      <c r="D4" s="30" t="s">
        <v>6505</v>
      </c>
      <c r="E4" s="44" t="s">
        <v>6459</v>
      </c>
      <c r="F4" s="30" t="s">
        <v>1458</v>
      </c>
      <c r="G4" s="30" t="s">
        <v>1781</v>
      </c>
      <c r="H4" s="44" t="s">
        <v>6537</v>
      </c>
      <c r="I4" s="30"/>
      <c r="J4" s="30" t="s">
        <v>6455</v>
      </c>
      <c r="K4" s="97" t="s">
        <v>14142</v>
      </c>
      <c r="L4" s="96"/>
      <c r="M4" s="96"/>
      <c r="N4" s="96"/>
      <c r="O4" s="96"/>
      <c r="P4" s="96"/>
      <c r="Q4" s="96"/>
      <c r="R4" s="96"/>
      <c r="S4" s="96"/>
      <c r="T4" s="96"/>
      <c r="U4" s="96"/>
      <c r="V4" s="96"/>
      <c r="W4" s="96"/>
      <c r="X4" s="96"/>
      <c r="Y4" s="96"/>
    </row>
    <row r="5">
      <c r="A5" s="30" t="s">
        <v>7716</v>
      </c>
      <c r="B5" s="97" t="s">
        <v>12293</v>
      </c>
      <c r="C5" s="30" t="s">
        <v>12670</v>
      </c>
      <c r="D5" s="30" t="s">
        <v>7725</v>
      </c>
      <c r="E5" s="44" t="s">
        <v>7684</v>
      </c>
      <c r="F5" s="30" t="s">
        <v>1427</v>
      </c>
      <c r="G5" s="30" t="s">
        <v>1651</v>
      </c>
      <c r="H5" s="44" t="s">
        <v>7718</v>
      </c>
      <c r="I5" s="30" t="s">
        <v>7719</v>
      </c>
      <c r="J5" s="30" t="s">
        <v>7680</v>
      </c>
      <c r="K5" s="97" t="s">
        <v>14142</v>
      </c>
      <c r="L5" s="96"/>
      <c r="M5" s="96"/>
      <c r="N5" s="96"/>
      <c r="O5" s="96"/>
      <c r="P5" s="96"/>
      <c r="Q5" s="96"/>
      <c r="R5" s="96"/>
      <c r="S5" s="96"/>
      <c r="T5" s="96"/>
      <c r="U5" s="96"/>
      <c r="V5" s="96"/>
      <c r="W5" s="96"/>
      <c r="X5" s="96"/>
      <c r="Y5" s="96"/>
    </row>
    <row r="6">
      <c r="A6" s="30" t="s">
        <v>5844</v>
      </c>
      <c r="B6" s="97" t="s">
        <v>12293</v>
      </c>
      <c r="C6" s="30" t="s">
        <v>12671</v>
      </c>
      <c r="D6" s="30" t="s">
        <v>5852</v>
      </c>
      <c r="E6" s="44" t="s">
        <v>3596</v>
      </c>
      <c r="F6" s="30" t="s">
        <v>1427</v>
      </c>
      <c r="G6" s="30" t="s">
        <v>5847</v>
      </c>
      <c r="H6" s="44" t="s">
        <v>5846</v>
      </c>
      <c r="I6" s="30"/>
      <c r="J6" s="30" t="s">
        <v>3408</v>
      </c>
      <c r="K6" s="97" t="s">
        <v>14142</v>
      </c>
      <c r="L6" s="96"/>
      <c r="M6" s="96"/>
      <c r="N6" s="96"/>
      <c r="O6" s="96"/>
      <c r="P6" s="96"/>
      <c r="Q6" s="96"/>
      <c r="R6" s="96"/>
      <c r="S6" s="96"/>
      <c r="T6" s="96"/>
      <c r="U6" s="96"/>
      <c r="V6" s="96"/>
      <c r="W6" s="96"/>
      <c r="X6" s="96"/>
      <c r="Y6" s="96"/>
    </row>
    <row r="7">
      <c r="A7" s="30" t="s">
        <v>6786</v>
      </c>
      <c r="B7" s="97" t="s">
        <v>12293</v>
      </c>
      <c r="C7" s="30" t="str">
        <f t="array" ref="C7">A7 &amp; ".png"</f>
        <v>Adrian Maharaj.png</v>
      </c>
      <c r="D7" s="30" t="s">
        <v>6793</v>
      </c>
      <c r="E7" s="44" t="s">
        <v>6750</v>
      </c>
      <c r="F7" s="84" t="s">
        <v>12673</v>
      </c>
      <c r="G7" s="30" t="s">
        <v>480</v>
      </c>
      <c r="H7" s="44" t="s">
        <v>6787</v>
      </c>
      <c r="I7" s="30"/>
      <c r="J7" s="30" t="s">
        <v>6746</v>
      </c>
      <c r="K7" s="97" t="s">
        <v>14142</v>
      </c>
      <c r="L7" s="96"/>
      <c r="M7" s="96"/>
      <c r="N7" s="96"/>
      <c r="O7" s="96"/>
      <c r="P7" s="96"/>
      <c r="Q7" s="96"/>
      <c r="R7" s="96"/>
      <c r="S7" s="96"/>
      <c r="T7" s="96"/>
      <c r="U7" s="96"/>
      <c r="V7" s="96"/>
      <c r="W7" s="96"/>
      <c r="X7" s="96"/>
      <c r="Y7" s="96"/>
    </row>
    <row r="8">
      <c r="A8" s="30" t="s">
        <v>4750</v>
      </c>
      <c r="B8" s="97" t="s">
        <v>12293</v>
      </c>
      <c r="C8" s="30" t="s">
        <v>12674</v>
      </c>
      <c r="D8" s="30" t="s">
        <v>4758</v>
      </c>
      <c r="E8" s="44" t="s">
        <v>1390</v>
      </c>
      <c r="F8" s="84" t="s">
        <v>12673</v>
      </c>
      <c r="G8" s="30" t="s">
        <v>4755</v>
      </c>
      <c r="H8" s="44" t="s">
        <v>4752</v>
      </c>
      <c r="I8" s="30" t="s">
        <v>4753</v>
      </c>
      <c r="J8" s="30" t="s">
        <v>257</v>
      </c>
      <c r="K8" s="97" t="s">
        <v>14142</v>
      </c>
      <c r="L8" s="96"/>
      <c r="M8" s="96"/>
      <c r="N8" s="96"/>
      <c r="O8" s="96"/>
      <c r="P8" s="96"/>
      <c r="Q8" s="96"/>
      <c r="R8" s="96"/>
      <c r="S8" s="96"/>
      <c r="T8" s="96"/>
      <c r="U8" s="96"/>
      <c r="V8" s="96"/>
      <c r="W8" s="96"/>
      <c r="X8" s="96"/>
      <c r="Y8" s="96"/>
    </row>
    <row r="9">
      <c r="A9" s="30" t="s">
        <v>9938</v>
      </c>
      <c r="B9" s="97" t="s">
        <v>12293</v>
      </c>
      <c r="C9" s="30" t="s">
        <v>12675</v>
      </c>
      <c r="D9" s="30" t="s">
        <v>9949</v>
      </c>
      <c r="E9" s="44" t="s">
        <v>9941</v>
      </c>
      <c r="F9" s="84" t="s">
        <v>12676</v>
      </c>
      <c r="G9" s="30" t="s">
        <v>8784</v>
      </c>
      <c r="H9" s="44" t="s">
        <v>9940</v>
      </c>
      <c r="I9" s="30" t="s">
        <v>9942</v>
      </c>
      <c r="J9" s="30" t="s">
        <v>9913</v>
      </c>
      <c r="K9" s="97" t="s">
        <v>14142</v>
      </c>
      <c r="L9" s="96"/>
      <c r="M9" s="96"/>
      <c r="N9" s="96"/>
      <c r="O9" s="96"/>
      <c r="P9" s="96"/>
      <c r="Q9" s="96"/>
      <c r="R9" s="96"/>
      <c r="S9" s="96"/>
      <c r="T9" s="96"/>
      <c r="U9" s="96"/>
      <c r="V9" s="96"/>
      <c r="W9" s="96"/>
      <c r="X9" s="96"/>
      <c r="Y9" s="96"/>
    </row>
    <row r="10">
      <c r="A10" s="30" t="s">
        <v>1799</v>
      </c>
      <c r="B10" s="97" t="s">
        <v>12293</v>
      </c>
      <c r="C10" s="30" t="s">
        <v>1801</v>
      </c>
      <c r="D10" s="30" t="s">
        <v>1813</v>
      </c>
      <c r="E10" s="44" t="s">
        <v>1804</v>
      </c>
      <c r="F10" s="84" t="s">
        <v>12728</v>
      </c>
      <c r="G10" s="30" t="s">
        <v>1808</v>
      </c>
      <c r="H10" s="44" t="s">
        <v>1800</v>
      </c>
      <c r="I10" s="30"/>
      <c r="J10" s="30" t="s">
        <v>1193</v>
      </c>
      <c r="K10" s="97" t="s">
        <v>14142</v>
      </c>
      <c r="L10" s="96"/>
      <c r="M10" s="96"/>
      <c r="N10" s="96"/>
      <c r="O10" s="96"/>
      <c r="P10" s="96"/>
      <c r="Q10" s="96"/>
      <c r="R10" s="96"/>
      <c r="S10" s="96"/>
      <c r="T10" s="96"/>
      <c r="U10" s="96"/>
      <c r="V10" s="96"/>
      <c r="W10" s="96"/>
      <c r="X10" s="96"/>
      <c r="Y10" s="96"/>
    </row>
    <row r="11">
      <c r="A11" s="30" t="s">
        <v>5706</v>
      </c>
      <c r="B11" s="97" t="s">
        <v>12293</v>
      </c>
      <c r="C11" s="30" t="s">
        <v>12678</v>
      </c>
      <c r="D11" s="30" t="s">
        <v>5714</v>
      </c>
      <c r="E11" s="44" t="s">
        <v>5709</v>
      </c>
      <c r="F11" s="30" t="s">
        <v>1427</v>
      </c>
      <c r="G11" s="30" t="s">
        <v>1651</v>
      </c>
      <c r="H11" s="44" t="s">
        <v>5708</v>
      </c>
      <c r="I11" s="30" t="s">
        <v>5710</v>
      </c>
      <c r="J11" s="30" t="s">
        <v>5705</v>
      </c>
      <c r="K11" s="97" t="s">
        <v>14142</v>
      </c>
      <c r="L11" s="96"/>
      <c r="M11" s="96"/>
      <c r="N11" s="96"/>
      <c r="O11" s="96"/>
      <c r="P11" s="96"/>
      <c r="Q11" s="96"/>
      <c r="R11" s="96"/>
      <c r="S11" s="96"/>
      <c r="T11" s="96"/>
      <c r="U11" s="96"/>
      <c r="V11" s="96"/>
      <c r="W11" s="96"/>
      <c r="X11" s="96"/>
      <c r="Y11" s="96"/>
    </row>
    <row r="12">
      <c r="A12" s="30" t="s">
        <v>9721</v>
      </c>
      <c r="B12" s="97" t="s">
        <v>12293</v>
      </c>
      <c r="C12" s="30" t="s">
        <v>12681</v>
      </c>
      <c r="D12" s="30" t="s">
        <v>9726</v>
      </c>
      <c r="E12" s="44" t="s">
        <v>9668</v>
      </c>
      <c r="F12" s="30" t="s">
        <v>1427</v>
      </c>
      <c r="G12" s="30" t="s">
        <v>1348</v>
      </c>
      <c r="H12" s="44" t="s">
        <v>9723</v>
      </c>
      <c r="I12" s="30"/>
      <c r="J12" s="30" t="s">
        <v>9664</v>
      </c>
      <c r="K12" s="97" t="s">
        <v>14142</v>
      </c>
      <c r="L12" s="96"/>
      <c r="M12" s="96"/>
      <c r="N12" s="96"/>
      <c r="O12" s="96"/>
      <c r="P12" s="96"/>
      <c r="Q12" s="96"/>
      <c r="R12" s="96"/>
      <c r="S12" s="96"/>
      <c r="T12" s="96"/>
      <c r="U12" s="96"/>
      <c r="V12" s="96"/>
      <c r="W12" s="96"/>
      <c r="X12" s="96"/>
      <c r="Y12" s="96"/>
    </row>
    <row r="13">
      <c r="A13" s="30" t="s">
        <v>5606</v>
      </c>
      <c r="B13" s="97" t="s">
        <v>12293</v>
      </c>
      <c r="C13" s="30" t="s">
        <v>12682</v>
      </c>
      <c r="D13" s="30" t="s">
        <v>5612</v>
      </c>
      <c r="E13" s="44" t="s">
        <v>1741</v>
      </c>
      <c r="F13" s="30" t="s">
        <v>1427</v>
      </c>
      <c r="G13" s="30" t="s">
        <v>1744</v>
      </c>
      <c r="H13" s="44" t="s">
        <v>5608</v>
      </c>
      <c r="I13" s="30"/>
      <c r="J13" s="30" t="s">
        <v>1155</v>
      </c>
      <c r="K13" s="97" t="s">
        <v>14142</v>
      </c>
      <c r="L13" s="96"/>
      <c r="M13" s="96"/>
      <c r="N13" s="96"/>
      <c r="O13" s="96"/>
      <c r="P13" s="96"/>
      <c r="Q13" s="96"/>
      <c r="R13" s="96"/>
      <c r="S13" s="96"/>
      <c r="T13" s="96"/>
      <c r="U13" s="96"/>
      <c r="V13" s="96"/>
      <c r="W13" s="96"/>
      <c r="X13" s="96"/>
      <c r="Y13" s="96"/>
    </row>
    <row r="14">
      <c r="A14" s="30" t="s">
        <v>6687</v>
      </c>
      <c r="B14" s="97" t="s">
        <v>12293</v>
      </c>
      <c r="C14" s="30" t="s">
        <v>12683</v>
      </c>
      <c r="D14" s="30" t="s">
        <v>6694</v>
      </c>
      <c r="E14" s="44" t="s">
        <v>6653</v>
      </c>
      <c r="F14" s="84" t="s">
        <v>12684</v>
      </c>
      <c r="G14" s="30" t="s">
        <v>1472</v>
      </c>
      <c r="H14" s="44" t="s">
        <v>6689</v>
      </c>
      <c r="I14" s="30" t="s">
        <v>6690</v>
      </c>
      <c r="J14" s="30" t="s">
        <v>6649</v>
      </c>
      <c r="K14" s="97" t="s">
        <v>14142</v>
      </c>
      <c r="L14" s="96"/>
      <c r="M14" s="96"/>
      <c r="N14" s="96"/>
      <c r="O14" s="96"/>
      <c r="P14" s="96"/>
      <c r="Q14" s="96"/>
      <c r="R14" s="96"/>
      <c r="S14" s="96"/>
      <c r="T14" s="96"/>
      <c r="U14" s="96"/>
      <c r="V14" s="96"/>
      <c r="W14" s="96"/>
      <c r="X14" s="96"/>
      <c r="Y14" s="96"/>
    </row>
    <row r="15">
      <c r="A15" s="30" t="s">
        <v>7234</v>
      </c>
      <c r="B15" s="97" t="s">
        <v>12293</v>
      </c>
      <c r="C15" s="30" t="s">
        <v>12685</v>
      </c>
      <c r="D15" s="30" t="s">
        <v>7244</v>
      </c>
      <c r="E15" s="44" t="s">
        <v>7237</v>
      </c>
      <c r="F15" s="84" t="s">
        <v>12673</v>
      </c>
      <c r="G15" s="30" t="s">
        <v>109</v>
      </c>
      <c r="H15" s="44" t="s">
        <v>7236</v>
      </c>
      <c r="I15" s="30"/>
      <c r="J15" s="30" t="s">
        <v>3373</v>
      </c>
      <c r="K15" s="97" t="s">
        <v>14142</v>
      </c>
      <c r="L15" s="96"/>
      <c r="M15" s="96"/>
      <c r="N15" s="96"/>
      <c r="O15" s="96"/>
      <c r="P15" s="96"/>
      <c r="Q15" s="96"/>
      <c r="R15" s="96"/>
      <c r="S15" s="96"/>
      <c r="T15" s="96"/>
      <c r="U15" s="96"/>
      <c r="V15" s="96"/>
      <c r="W15" s="96"/>
      <c r="X15" s="96"/>
      <c r="Y15" s="96"/>
    </row>
    <row r="16">
      <c r="A16" s="30" t="s">
        <v>6072</v>
      </c>
      <c r="B16" s="97" t="s">
        <v>12293</v>
      </c>
      <c r="C16" s="30" t="str">
        <f t="array" ref="C16">A16 &amp; ".png"</f>
        <v>Alexis Halaby.png</v>
      </c>
      <c r="D16" s="30" t="s">
        <v>6077</v>
      </c>
      <c r="E16" s="44" t="s">
        <v>6009</v>
      </c>
      <c r="F16" s="30" t="s">
        <v>1427</v>
      </c>
      <c r="G16" s="30" t="s">
        <v>1348</v>
      </c>
      <c r="H16" s="44" t="s">
        <v>6073</v>
      </c>
      <c r="I16" s="30" t="s">
        <v>6074</v>
      </c>
      <c r="J16" s="30" t="s">
        <v>6005</v>
      </c>
      <c r="K16" s="97" t="s">
        <v>14142</v>
      </c>
      <c r="L16" s="96"/>
      <c r="M16" s="96"/>
      <c r="N16" s="96"/>
      <c r="O16" s="96"/>
      <c r="P16" s="96"/>
      <c r="Q16" s="96"/>
      <c r="R16" s="96"/>
      <c r="S16" s="96"/>
      <c r="T16" s="96"/>
      <c r="U16" s="96"/>
      <c r="V16" s="96"/>
      <c r="W16" s="96"/>
      <c r="X16" s="96"/>
      <c r="Y16" s="96"/>
    </row>
    <row r="17">
      <c r="A17" s="30" t="s">
        <v>9460</v>
      </c>
      <c r="B17" s="97" t="s">
        <v>12293</v>
      </c>
      <c r="C17" s="30" t="s">
        <v>14143</v>
      </c>
      <c r="D17" s="30" t="s">
        <v>9468</v>
      </c>
      <c r="E17" s="44" t="s">
        <v>9440</v>
      </c>
      <c r="F17" s="84" t="s">
        <v>13105</v>
      </c>
      <c r="G17" s="30" t="s">
        <v>9466</v>
      </c>
      <c r="H17" s="44" t="s">
        <v>9462</v>
      </c>
      <c r="I17" s="30" t="s">
        <v>9463</v>
      </c>
      <c r="J17" s="30" t="s">
        <v>9436</v>
      </c>
      <c r="K17" s="97" t="s">
        <v>14142</v>
      </c>
      <c r="L17" s="96"/>
      <c r="M17" s="96"/>
      <c r="N17" s="96"/>
      <c r="O17" s="96"/>
      <c r="P17" s="96"/>
      <c r="Q17" s="96"/>
      <c r="R17" s="96"/>
      <c r="S17" s="96"/>
      <c r="T17" s="96"/>
      <c r="U17" s="96"/>
      <c r="V17" s="96"/>
      <c r="W17" s="96"/>
      <c r="X17" s="96"/>
      <c r="Y17" s="96"/>
    </row>
    <row r="18">
      <c r="A18" s="30" t="s">
        <v>5799</v>
      </c>
      <c r="B18" s="97" t="s">
        <v>12293</v>
      </c>
      <c r="C18" s="30" t="str">
        <f t="array" ref="C18">A18 &amp; ".png"</f>
        <v>Ali Ansari.png</v>
      </c>
      <c r="D18" s="30" t="s">
        <v>5803</v>
      </c>
      <c r="E18" s="44" t="s">
        <v>5801</v>
      </c>
      <c r="F18" s="84" t="s">
        <v>1427</v>
      </c>
      <c r="G18" s="30" t="s">
        <v>731</v>
      </c>
      <c r="H18" s="44" t="s">
        <v>5800</v>
      </c>
      <c r="I18" s="30"/>
      <c r="J18" s="30" t="s">
        <v>5798</v>
      </c>
      <c r="K18" s="97" t="s">
        <v>14142</v>
      </c>
      <c r="L18" s="96"/>
      <c r="M18" s="96"/>
      <c r="N18" s="96"/>
      <c r="O18" s="96"/>
      <c r="P18" s="96"/>
      <c r="Q18" s="96"/>
      <c r="R18" s="96"/>
      <c r="S18" s="96"/>
      <c r="T18" s="96"/>
      <c r="U18" s="96"/>
      <c r="V18" s="96"/>
      <c r="W18" s="96"/>
      <c r="X18" s="96"/>
      <c r="Y18" s="96"/>
    </row>
    <row r="19">
      <c r="A19" s="30" t="s">
        <v>4718</v>
      </c>
      <c r="B19" s="97" t="s">
        <v>12293</v>
      </c>
      <c r="C19" s="30" t="s">
        <v>12688</v>
      </c>
      <c r="D19" s="30" t="s">
        <v>4728</v>
      </c>
      <c r="E19" s="44" t="s">
        <v>1390</v>
      </c>
      <c r="F19" s="84" t="s">
        <v>12673</v>
      </c>
      <c r="G19" s="30" t="s">
        <v>4723</v>
      </c>
      <c r="H19" s="44" t="s">
        <v>4720</v>
      </c>
      <c r="I19" s="30" t="s">
        <v>4721</v>
      </c>
      <c r="J19" s="30" t="s">
        <v>257</v>
      </c>
      <c r="K19" s="97" t="s">
        <v>14142</v>
      </c>
      <c r="L19" s="96"/>
      <c r="M19" s="96"/>
      <c r="N19" s="96"/>
      <c r="O19" s="96"/>
      <c r="P19" s="96"/>
      <c r="Q19" s="96"/>
      <c r="R19" s="96"/>
      <c r="S19" s="96"/>
      <c r="T19" s="96"/>
      <c r="U19" s="96"/>
      <c r="V19" s="96"/>
      <c r="W19" s="96"/>
      <c r="X19" s="96"/>
      <c r="Y19" s="96"/>
    </row>
    <row r="20">
      <c r="A20" s="30" t="s">
        <v>9318</v>
      </c>
      <c r="B20" s="97" t="s">
        <v>12293</v>
      </c>
      <c r="C20" s="30" t="s">
        <v>12689</v>
      </c>
      <c r="D20" s="30" t="s">
        <v>9327</v>
      </c>
      <c r="E20" s="44" t="s">
        <v>9259</v>
      </c>
      <c r="F20" s="84" t="s">
        <v>12690</v>
      </c>
      <c r="G20" s="30" t="s">
        <v>9272</v>
      </c>
      <c r="H20" s="44" t="s">
        <v>9320</v>
      </c>
      <c r="I20" s="30" t="s">
        <v>9321</v>
      </c>
      <c r="J20" s="30" t="s">
        <v>9256</v>
      </c>
      <c r="K20" s="97" t="s">
        <v>14142</v>
      </c>
      <c r="L20" s="96"/>
      <c r="M20" s="96"/>
      <c r="N20" s="96"/>
      <c r="O20" s="96"/>
      <c r="P20" s="96"/>
      <c r="Q20" s="96"/>
      <c r="R20" s="96"/>
      <c r="S20" s="96"/>
      <c r="T20" s="96"/>
      <c r="U20" s="96"/>
      <c r="V20" s="96"/>
      <c r="W20" s="96"/>
      <c r="X20" s="96"/>
      <c r="Y20" s="96"/>
    </row>
    <row r="21">
      <c r="A21" s="30" t="s">
        <v>10214</v>
      </c>
      <c r="B21" s="97" t="s">
        <v>12293</v>
      </c>
      <c r="C21" s="30" t="s">
        <v>14144</v>
      </c>
      <c r="D21" s="30" t="s">
        <v>10217</v>
      </c>
      <c r="E21" s="44" t="s">
        <v>10151</v>
      </c>
      <c r="F21" s="84" t="s">
        <v>12728</v>
      </c>
      <c r="G21" s="30" t="s">
        <v>10218</v>
      </c>
      <c r="H21" s="44" t="s">
        <v>10216</v>
      </c>
      <c r="I21" s="30"/>
      <c r="J21" s="30" t="s">
        <v>4410</v>
      </c>
      <c r="K21" s="97" t="s">
        <v>14142</v>
      </c>
      <c r="L21" s="96"/>
      <c r="M21" s="96"/>
      <c r="N21" s="96"/>
      <c r="O21" s="96"/>
      <c r="P21" s="96"/>
      <c r="Q21" s="96"/>
      <c r="R21" s="96"/>
      <c r="S21" s="96"/>
      <c r="T21" s="96"/>
      <c r="U21" s="96"/>
      <c r="V21" s="96"/>
      <c r="W21" s="96"/>
      <c r="X21" s="96"/>
      <c r="Y21" s="96"/>
    </row>
    <row r="22">
      <c r="A22" s="30" t="s">
        <v>7295</v>
      </c>
      <c r="B22" s="97" t="s">
        <v>12293</v>
      </c>
      <c r="C22" s="30" t="str">
        <f t="array" ref="C22">A22 &amp; ".png"</f>
        <v>Amir Satvat.png</v>
      </c>
      <c r="D22" s="30" t="s">
        <v>7305</v>
      </c>
      <c r="E22" s="44" t="s">
        <v>7237</v>
      </c>
      <c r="F22" s="84" t="s">
        <v>12673</v>
      </c>
      <c r="G22" s="30" t="s">
        <v>7299</v>
      </c>
      <c r="H22" s="44" t="s">
        <v>7297</v>
      </c>
      <c r="I22" s="30"/>
      <c r="J22" s="30" t="s">
        <v>3373</v>
      </c>
      <c r="K22" s="97" t="s">
        <v>14142</v>
      </c>
      <c r="L22" s="96"/>
      <c r="M22" s="96"/>
      <c r="N22" s="96"/>
      <c r="O22" s="96"/>
      <c r="P22" s="96"/>
      <c r="Q22" s="96"/>
      <c r="R22" s="96"/>
      <c r="S22" s="96"/>
      <c r="T22" s="96"/>
      <c r="U22" s="96"/>
      <c r="V22" s="96"/>
      <c r="W22" s="96"/>
      <c r="X22" s="96"/>
      <c r="Y22" s="96"/>
    </row>
    <row r="23">
      <c r="A23" s="30" t="s">
        <v>4943</v>
      </c>
      <c r="B23" s="97" t="s">
        <v>12293</v>
      </c>
      <c r="C23" s="30" t="s">
        <v>12692</v>
      </c>
      <c r="D23" s="30" t="s">
        <v>4952</v>
      </c>
      <c r="E23" s="44" t="s">
        <v>2535</v>
      </c>
      <c r="F23" s="30" t="s">
        <v>1427</v>
      </c>
      <c r="G23" s="30" t="s">
        <v>4866</v>
      </c>
      <c r="H23" s="44" t="s">
        <v>4945</v>
      </c>
      <c r="I23" s="30" t="s">
        <v>4946</v>
      </c>
      <c r="J23" s="30" t="s">
        <v>2531</v>
      </c>
      <c r="K23" s="97" t="s">
        <v>14142</v>
      </c>
      <c r="L23" s="96"/>
      <c r="M23" s="96"/>
      <c r="N23" s="96"/>
      <c r="O23" s="96"/>
      <c r="P23" s="96"/>
      <c r="Q23" s="96"/>
      <c r="R23" s="96"/>
      <c r="S23" s="96"/>
      <c r="T23" s="96"/>
      <c r="U23" s="96"/>
      <c r="V23" s="96"/>
      <c r="W23" s="96"/>
      <c r="X23" s="96"/>
      <c r="Y23" s="96"/>
    </row>
    <row r="24">
      <c r="A24" s="30" t="s">
        <v>9059</v>
      </c>
      <c r="B24" s="97" t="s">
        <v>12293</v>
      </c>
      <c r="C24" s="30" t="s">
        <v>12693</v>
      </c>
      <c r="D24" s="30" t="s">
        <v>9066</v>
      </c>
      <c r="E24" s="44" t="s">
        <v>9027</v>
      </c>
      <c r="F24" s="84" t="s">
        <v>1427</v>
      </c>
      <c r="G24" s="30" t="s">
        <v>300</v>
      </c>
      <c r="H24" s="44" t="s">
        <v>9061</v>
      </c>
      <c r="I24" s="30" t="s">
        <v>9062</v>
      </c>
      <c r="J24" s="30" t="s">
        <v>9024</v>
      </c>
      <c r="K24" s="97" t="s">
        <v>14142</v>
      </c>
      <c r="L24" s="96"/>
      <c r="M24" s="96"/>
      <c r="N24" s="96"/>
      <c r="O24" s="96"/>
      <c r="P24" s="96"/>
      <c r="Q24" s="96"/>
      <c r="R24" s="96"/>
      <c r="S24" s="96"/>
      <c r="T24" s="96"/>
      <c r="U24" s="96"/>
      <c r="V24" s="96"/>
      <c r="W24" s="96"/>
      <c r="X24" s="96"/>
      <c r="Y24" s="96"/>
    </row>
    <row r="25">
      <c r="A25" s="30" t="s">
        <v>9453</v>
      </c>
      <c r="B25" s="97" t="s">
        <v>12293</v>
      </c>
      <c r="C25" s="30" t="str">
        <f t="array" ref="C25">A25 &amp; ".png"</f>
        <v>Amit Shofar.png</v>
      </c>
      <c r="D25" s="30" t="s">
        <v>9459</v>
      </c>
      <c r="E25" s="44" t="s">
        <v>9447</v>
      </c>
      <c r="F25" s="84" t="s">
        <v>12684</v>
      </c>
      <c r="G25" s="30" t="s">
        <v>1131</v>
      </c>
      <c r="H25" s="44" t="s">
        <v>9454</v>
      </c>
      <c r="I25" s="30" t="s">
        <v>9455</v>
      </c>
      <c r="J25" s="30" t="s">
        <v>9444</v>
      </c>
      <c r="K25" s="97" t="s">
        <v>14142</v>
      </c>
      <c r="L25" s="96"/>
      <c r="M25" s="96"/>
      <c r="N25" s="96"/>
      <c r="O25" s="96"/>
      <c r="P25" s="96"/>
      <c r="Q25" s="96"/>
      <c r="R25" s="96"/>
      <c r="S25" s="96"/>
      <c r="T25" s="96"/>
      <c r="U25" s="96"/>
      <c r="V25" s="96"/>
      <c r="W25" s="96"/>
      <c r="X25" s="96"/>
      <c r="Y25" s="96"/>
    </row>
    <row r="26">
      <c r="A26" s="30" t="s">
        <v>3813</v>
      </c>
      <c r="B26" s="97" t="s">
        <v>12293</v>
      </c>
      <c r="C26" s="30" t="s">
        <v>3814</v>
      </c>
      <c r="D26" s="30" t="s">
        <v>7233</v>
      </c>
      <c r="E26" s="44" t="s">
        <v>3788</v>
      </c>
      <c r="F26" s="84" t="s">
        <v>12673</v>
      </c>
      <c r="G26" s="30" t="s">
        <v>1153</v>
      </c>
      <c r="H26" s="44" t="s">
        <v>3815</v>
      </c>
      <c r="I26" s="30" t="s">
        <v>3816</v>
      </c>
      <c r="J26" s="30" t="s">
        <v>3373</v>
      </c>
      <c r="K26" s="97" t="s">
        <v>14142</v>
      </c>
      <c r="L26" s="96"/>
      <c r="M26" s="96"/>
      <c r="N26" s="96"/>
      <c r="O26" s="96"/>
      <c r="P26" s="96"/>
      <c r="Q26" s="96"/>
      <c r="R26" s="96"/>
      <c r="S26" s="96"/>
      <c r="T26" s="96"/>
      <c r="U26" s="96"/>
      <c r="V26" s="96"/>
      <c r="W26" s="96"/>
      <c r="X26" s="96"/>
      <c r="Y26" s="96"/>
    </row>
    <row r="27">
      <c r="A27" s="30" t="s">
        <v>4670</v>
      </c>
      <c r="B27" s="97" t="s">
        <v>12293</v>
      </c>
      <c r="C27" s="30" t="str">
        <f t="array" ref="C27">A27 &amp; ".png"</f>
        <v>Anais Faraj.png</v>
      </c>
      <c r="D27" s="30" t="s">
        <v>4672</v>
      </c>
      <c r="E27" s="44" t="s">
        <v>1531</v>
      </c>
      <c r="F27" s="30" t="s">
        <v>1427</v>
      </c>
      <c r="G27" s="30" t="s">
        <v>1651</v>
      </c>
      <c r="H27" s="44" t="s">
        <v>4671</v>
      </c>
      <c r="I27" s="30"/>
      <c r="J27" s="30" t="s">
        <v>919</v>
      </c>
      <c r="K27" s="97" t="s">
        <v>14142</v>
      </c>
      <c r="L27" s="96"/>
      <c r="M27" s="96"/>
      <c r="N27" s="96"/>
      <c r="O27" s="96"/>
      <c r="P27" s="96"/>
      <c r="Q27" s="96"/>
      <c r="R27" s="96"/>
      <c r="S27" s="96"/>
      <c r="T27" s="96"/>
      <c r="U27" s="96"/>
      <c r="V27" s="96"/>
      <c r="W27" s="96"/>
      <c r="X27" s="96"/>
      <c r="Y27" s="96"/>
    </row>
    <row r="28">
      <c r="A28" s="30" t="s">
        <v>7085</v>
      </c>
      <c r="B28" s="97" t="s">
        <v>12293</v>
      </c>
      <c r="C28" s="30" t="s">
        <v>14145</v>
      </c>
      <c r="D28" s="30" t="s">
        <v>7095</v>
      </c>
      <c r="E28" s="44" t="s">
        <v>7039</v>
      </c>
      <c r="F28" s="84" t="s">
        <v>13105</v>
      </c>
      <c r="G28" s="30" t="s">
        <v>7089</v>
      </c>
      <c r="H28" s="44" t="s">
        <v>7087</v>
      </c>
      <c r="I28" s="30"/>
      <c r="J28" s="30" t="s">
        <v>7002</v>
      </c>
      <c r="K28" s="97" t="s">
        <v>14142</v>
      </c>
      <c r="L28" s="96"/>
      <c r="M28" s="96"/>
      <c r="N28" s="96"/>
      <c r="O28" s="96"/>
      <c r="P28" s="96"/>
      <c r="Q28" s="96"/>
      <c r="R28" s="96"/>
      <c r="S28" s="96"/>
      <c r="T28" s="96"/>
      <c r="U28" s="96"/>
      <c r="V28" s="96"/>
      <c r="W28" s="96"/>
      <c r="X28" s="96"/>
      <c r="Y28" s="96"/>
    </row>
    <row r="29">
      <c r="A29" s="30" t="s">
        <v>7213</v>
      </c>
      <c r="B29" s="97" t="s">
        <v>12293</v>
      </c>
      <c r="C29" s="30" t="str">
        <f t="array" ref="C29">A29 &amp; ".png"</f>
        <v>Andre Convents.png</v>
      </c>
      <c r="D29" s="30" t="s">
        <v>7220</v>
      </c>
      <c r="E29" s="44" t="s">
        <v>1804</v>
      </c>
      <c r="F29" s="84" t="s">
        <v>12728</v>
      </c>
      <c r="G29" s="30" t="s">
        <v>7191</v>
      </c>
      <c r="H29" s="44" t="s">
        <v>7214</v>
      </c>
      <c r="I29" s="30"/>
      <c r="J29" s="30" t="s">
        <v>1193</v>
      </c>
      <c r="K29" s="97" t="s">
        <v>14142</v>
      </c>
      <c r="L29" s="96"/>
      <c r="M29" s="96"/>
      <c r="N29" s="96"/>
      <c r="O29" s="96"/>
      <c r="P29" s="96"/>
      <c r="Q29" s="96"/>
      <c r="R29" s="96"/>
      <c r="S29" s="96"/>
      <c r="T29" s="96"/>
      <c r="U29" s="96"/>
      <c r="V29" s="96"/>
      <c r="W29" s="96"/>
      <c r="X29" s="96"/>
      <c r="Y29" s="96"/>
    </row>
    <row r="30">
      <c r="A30" s="30" t="s">
        <v>9873</v>
      </c>
      <c r="B30" s="97" t="s">
        <v>12293</v>
      </c>
      <c r="C30" s="30" t="s">
        <v>14146</v>
      </c>
      <c r="D30" s="30" t="s">
        <v>9881</v>
      </c>
      <c r="E30" s="44" t="s">
        <v>9831</v>
      </c>
      <c r="F30" s="84" t="s">
        <v>12728</v>
      </c>
      <c r="G30" s="30" t="s">
        <v>2819</v>
      </c>
      <c r="H30" s="44" t="s">
        <v>9875</v>
      </c>
      <c r="I30" s="30"/>
      <c r="J30" s="30" t="s">
        <v>9819</v>
      </c>
      <c r="K30" s="97" t="s">
        <v>14142</v>
      </c>
      <c r="L30" s="96"/>
      <c r="M30" s="96"/>
      <c r="N30" s="96"/>
      <c r="O30" s="96"/>
      <c r="P30" s="96"/>
      <c r="Q30" s="96"/>
      <c r="R30" s="96"/>
      <c r="S30" s="96"/>
      <c r="T30" s="96"/>
      <c r="U30" s="96"/>
      <c r="V30" s="96"/>
      <c r="W30" s="96"/>
      <c r="X30" s="96"/>
      <c r="Y30" s="96"/>
    </row>
    <row r="31">
      <c r="A31" s="30" t="s">
        <v>10580</v>
      </c>
      <c r="B31" s="97" t="s">
        <v>12293</v>
      </c>
      <c r="C31" s="30" t="s">
        <v>12697</v>
      </c>
      <c r="D31" s="30" t="s">
        <v>10586</v>
      </c>
      <c r="E31" s="44" t="s">
        <v>10520</v>
      </c>
      <c r="F31" s="84" t="s">
        <v>1427</v>
      </c>
      <c r="G31" s="30" t="s">
        <v>2207</v>
      </c>
      <c r="H31" s="44" t="s">
        <v>10582</v>
      </c>
      <c r="I31" s="30"/>
      <c r="J31" s="30" t="s">
        <v>10516</v>
      </c>
      <c r="K31" s="97" t="s">
        <v>14142</v>
      </c>
      <c r="L31" s="96"/>
      <c r="M31" s="96"/>
      <c r="N31" s="96"/>
      <c r="O31" s="96"/>
      <c r="P31" s="96"/>
      <c r="Q31" s="96"/>
      <c r="R31" s="96"/>
      <c r="S31" s="96"/>
      <c r="T31" s="96"/>
      <c r="U31" s="96"/>
      <c r="V31" s="96"/>
      <c r="W31" s="96"/>
      <c r="X31" s="96"/>
      <c r="Y31" s="96"/>
    </row>
    <row r="32">
      <c r="A32" s="30" t="s">
        <v>8149</v>
      </c>
      <c r="B32" s="97" t="s">
        <v>12293</v>
      </c>
      <c r="C32" s="30" t="s">
        <v>12698</v>
      </c>
      <c r="D32" s="30" t="s">
        <v>8159</v>
      </c>
      <c r="E32" s="30"/>
      <c r="F32" s="84" t="s">
        <v>11048</v>
      </c>
      <c r="G32" s="30" t="s">
        <v>8154</v>
      </c>
      <c r="H32" s="44" t="s">
        <v>8151</v>
      </c>
      <c r="I32" s="30"/>
      <c r="J32" s="30" t="s">
        <v>8148</v>
      </c>
      <c r="K32" s="97" t="s">
        <v>14142</v>
      </c>
      <c r="L32" s="96"/>
      <c r="M32" s="96"/>
      <c r="N32" s="96"/>
      <c r="O32" s="96"/>
      <c r="P32" s="96"/>
      <c r="Q32" s="96"/>
      <c r="R32" s="96"/>
      <c r="S32" s="96"/>
      <c r="T32" s="96"/>
      <c r="U32" s="96"/>
      <c r="V32" s="96"/>
      <c r="W32" s="96"/>
      <c r="X32" s="96"/>
      <c r="Y32" s="96"/>
    </row>
    <row r="33">
      <c r="A33" s="30" t="s">
        <v>5929</v>
      </c>
      <c r="B33" s="97" t="s">
        <v>12293</v>
      </c>
      <c r="C33" s="30" t="s">
        <v>12700</v>
      </c>
      <c r="D33" s="30" t="s">
        <v>5935</v>
      </c>
      <c r="E33" s="44" t="s">
        <v>2625</v>
      </c>
      <c r="F33" s="84" t="s">
        <v>12684</v>
      </c>
      <c r="G33" s="30" t="s">
        <v>1651</v>
      </c>
      <c r="H33" s="44" t="s">
        <v>5931</v>
      </c>
      <c r="I33" s="30" t="s">
        <v>5932</v>
      </c>
      <c r="J33" s="30" t="s">
        <v>2621</v>
      </c>
      <c r="K33" s="97" t="s">
        <v>14142</v>
      </c>
      <c r="L33" s="96"/>
      <c r="M33" s="96"/>
      <c r="N33" s="96"/>
      <c r="O33" s="96"/>
      <c r="P33" s="96"/>
      <c r="Q33" s="96"/>
      <c r="R33" s="96"/>
      <c r="S33" s="96"/>
      <c r="T33" s="96"/>
      <c r="U33" s="96"/>
      <c r="V33" s="96"/>
      <c r="W33" s="96"/>
      <c r="X33" s="96"/>
      <c r="Y33" s="96"/>
    </row>
    <row r="34">
      <c r="A34" s="30" t="s">
        <v>5346</v>
      </c>
      <c r="B34" s="97" t="s">
        <v>12293</v>
      </c>
      <c r="C34" s="30" t="s">
        <v>12701</v>
      </c>
      <c r="D34" s="30" t="s">
        <v>5352</v>
      </c>
      <c r="E34" s="44" t="s">
        <v>5338</v>
      </c>
      <c r="F34" s="30" t="s">
        <v>1427</v>
      </c>
      <c r="G34" s="30" t="s">
        <v>1348</v>
      </c>
      <c r="H34" s="44" t="s">
        <v>5348</v>
      </c>
      <c r="I34" s="30" t="s">
        <v>5349</v>
      </c>
      <c r="J34" s="30" t="s">
        <v>5334</v>
      </c>
      <c r="K34" s="97" t="s">
        <v>14142</v>
      </c>
      <c r="L34" s="96"/>
      <c r="M34" s="96"/>
      <c r="N34" s="96"/>
      <c r="O34" s="96"/>
      <c r="P34" s="96"/>
      <c r="Q34" s="96"/>
      <c r="R34" s="96"/>
      <c r="S34" s="96"/>
      <c r="T34" s="96"/>
      <c r="U34" s="96"/>
      <c r="V34" s="96"/>
      <c r="W34" s="96"/>
      <c r="X34" s="96"/>
      <c r="Y34" s="96"/>
    </row>
    <row r="35">
      <c r="A35" s="30" t="s">
        <v>5553</v>
      </c>
      <c r="B35" s="97" t="s">
        <v>12293</v>
      </c>
      <c r="C35" s="30" t="str">
        <f t="array" ref="C35">A35 &amp; ".png"</f>
        <v>Andrew McClure.png</v>
      </c>
      <c r="D35" s="30" t="s">
        <v>5562</v>
      </c>
      <c r="E35" s="44" t="s">
        <v>5555</v>
      </c>
      <c r="F35" s="84" t="s">
        <v>12684</v>
      </c>
      <c r="G35" s="30" t="s">
        <v>527</v>
      </c>
      <c r="H35" s="44" t="s">
        <v>5554</v>
      </c>
      <c r="I35" s="30" t="s">
        <v>5556</v>
      </c>
      <c r="J35" s="30" t="s">
        <v>5552</v>
      </c>
      <c r="K35" s="97" t="s">
        <v>14142</v>
      </c>
      <c r="L35" s="96"/>
      <c r="M35" s="96"/>
      <c r="N35" s="96"/>
      <c r="O35" s="96"/>
      <c r="P35" s="96"/>
      <c r="Q35" s="96"/>
      <c r="R35" s="96"/>
      <c r="S35" s="96"/>
      <c r="T35" s="96"/>
      <c r="U35" s="96"/>
      <c r="V35" s="96"/>
      <c r="W35" s="96"/>
      <c r="X35" s="96"/>
      <c r="Y35" s="96"/>
    </row>
    <row r="36">
      <c r="A36" s="30" t="s">
        <v>10184</v>
      </c>
      <c r="B36" s="97" t="s">
        <v>12293</v>
      </c>
      <c r="C36" s="30" t="s">
        <v>14147</v>
      </c>
      <c r="D36" s="30" t="s">
        <v>10193</v>
      </c>
      <c r="E36" s="44" t="s">
        <v>10151</v>
      </c>
      <c r="F36" s="84" t="s">
        <v>12728</v>
      </c>
      <c r="G36" s="30" t="s">
        <v>8469</v>
      </c>
      <c r="H36" s="44" t="s">
        <v>10186</v>
      </c>
      <c r="I36" s="30"/>
      <c r="J36" s="30" t="s">
        <v>4410</v>
      </c>
      <c r="K36" s="97" t="s">
        <v>14142</v>
      </c>
      <c r="L36" s="96"/>
      <c r="M36" s="96"/>
      <c r="N36" s="96"/>
      <c r="O36" s="96"/>
      <c r="P36" s="96"/>
      <c r="Q36" s="96"/>
      <c r="R36" s="96"/>
      <c r="S36" s="96"/>
      <c r="T36" s="96"/>
      <c r="U36" s="96"/>
      <c r="V36" s="96"/>
      <c r="W36" s="96"/>
      <c r="X36" s="96"/>
      <c r="Y36" s="96"/>
    </row>
    <row r="37">
      <c r="A37" s="30" t="s">
        <v>6078</v>
      </c>
      <c r="B37" s="97" t="s">
        <v>12293</v>
      </c>
      <c r="C37" s="30" t="s">
        <v>12703</v>
      </c>
      <c r="D37" s="30" t="s">
        <v>6022</v>
      </c>
      <c r="E37" s="44" t="s">
        <v>6009</v>
      </c>
      <c r="F37" s="30" t="s">
        <v>1427</v>
      </c>
      <c r="G37" s="30" t="s">
        <v>1589</v>
      </c>
      <c r="H37" s="44" t="s">
        <v>6080</v>
      </c>
      <c r="I37" s="30" t="s">
        <v>6081</v>
      </c>
      <c r="J37" s="30" t="s">
        <v>6005</v>
      </c>
      <c r="K37" s="97" t="s">
        <v>14142</v>
      </c>
      <c r="L37" s="96"/>
      <c r="M37" s="96"/>
      <c r="N37" s="96"/>
      <c r="O37" s="96"/>
      <c r="P37" s="96"/>
      <c r="Q37" s="96"/>
      <c r="R37" s="96"/>
      <c r="S37" s="96"/>
      <c r="T37" s="96"/>
      <c r="U37" s="96"/>
      <c r="V37" s="96"/>
      <c r="W37" s="96"/>
      <c r="X37" s="96"/>
      <c r="Y37" s="96"/>
    </row>
    <row r="38">
      <c r="A38" s="30" t="s">
        <v>10167</v>
      </c>
      <c r="B38" s="97" t="s">
        <v>12293</v>
      </c>
      <c r="C38" s="30" t="str">
        <f t="array" ref="C38">A38 &amp; ".png"</f>
        <v>Andrzej Kawalec.png</v>
      </c>
      <c r="D38" s="30" t="s">
        <v>10175</v>
      </c>
      <c r="E38" s="44" t="s">
        <v>10169</v>
      </c>
      <c r="F38" s="84" t="s">
        <v>1427</v>
      </c>
      <c r="G38" s="30" t="s">
        <v>1472</v>
      </c>
      <c r="H38" s="44" t="s">
        <v>10168</v>
      </c>
      <c r="I38" s="30" t="s">
        <v>10170</v>
      </c>
      <c r="J38" s="30" t="s">
        <v>10084</v>
      </c>
      <c r="K38" s="97" t="s">
        <v>14142</v>
      </c>
      <c r="L38" s="96"/>
      <c r="M38" s="96"/>
      <c r="N38" s="96"/>
      <c r="O38" s="96"/>
      <c r="P38" s="96"/>
      <c r="Q38" s="96"/>
      <c r="R38" s="96"/>
      <c r="S38" s="96"/>
      <c r="T38" s="96"/>
      <c r="U38" s="96"/>
      <c r="V38" s="96"/>
      <c r="W38" s="96"/>
      <c r="X38" s="96"/>
      <c r="Y38" s="96"/>
    </row>
    <row r="39">
      <c r="A39" s="30" t="s">
        <v>5353</v>
      </c>
      <c r="B39" s="97" t="s">
        <v>12293</v>
      </c>
      <c r="C39" s="30" t="str">
        <f t="array" ref="C39">A39 &amp; ".png"</f>
        <v>Andy Adams.png</v>
      </c>
      <c r="D39" s="30" t="s">
        <v>5361</v>
      </c>
      <c r="E39" s="44" t="s">
        <v>5338</v>
      </c>
      <c r="F39" s="30" t="s">
        <v>1427</v>
      </c>
      <c r="G39" s="30" t="s">
        <v>5357</v>
      </c>
      <c r="H39" s="44" t="s">
        <v>5354</v>
      </c>
      <c r="I39" s="30" t="s">
        <v>5355</v>
      </c>
      <c r="J39" s="30" t="s">
        <v>5334</v>
      </c>
      <c r="K39" s="97" t="s">
        <v>14142</v>
      </c>
      <c r="L39" s="96"/>
      <c r="M39" s="96"/>
      <c r="N39" s="96"/>
      <c r="O39" s="96"/>
      <c r="P39" s="96"/>
      <c r="Q39" s="96"/>
      <c r="R39" s="96"/>
      <c r="S39" s="96"/>
      <c r="T39" s="96"/>
      <c r="U39" s="96"/>
      <c r="V39" s="96"/>
      <c r="W39" s="96"/>
      <c r="X39" s="96"/>
      <c r="Y39" s="96"/>
    </row>
    <row r="40">
      <c r="A40" s="30" t="s">
        <v>6517</v>
      </c>
      <c r="B40" s="97" t="s">
        <v>12293</v>
      </c>
      <c r="C40" s="30" t="s">
        <v>14148</v>
      </c>
      <c r="D40" s="30" t="s">
        <v>6527</v>
      </c>
      <c r="E40" s="44" t="s">
        <v>6459</v>
      </c>
      <c r="F40" s="30" t="s">
        <v>1458</v>
      </c>
      <c r="G40" s="30" t="s">
        <v>1589</v>
      </c>
      <c r="H40" s="44" t="s">
        <v>6519</v>
      </c>
      <c r="I40" s="30" t="s">
        <v>6520</v>
      </c>
      <c r="J40" s="30" t="s">
        <v>6455</v>
      </c>
      <c r="K40" s="97" t="s">
        <v>14142</v>
      </c>
      <c r="L40" s="96"/>
      <c r="M40" s="96"/>
      <c r="N40" s="96"/>
      <c r="O40" s="96"/>
      <c r="P40" s="96"/>
      <c r="Q40" s="96"/>
      <c r="R40" s="96"/>
      <c r="S40" s="96"/>
      <c r="T40" s="96"/>
      <c r="U40" s="96"/>
      <c r="V40" s="96"/>
      <c r="W40" s="96"/>
      <c r="X40" s="96"/>
      <c r="Y40" s="96"/>
    </row>
    <row r="41">
      <c r="A41" s="30" t="s">
        <v>8884</v>
      </c>
      <c r="B41" s="97" t="s">
        <v>12293</v>
      </c>
      <c r="C41" s="30" t="s">
        <v>12706</v>
      </c>
      <c r="D41" s="30" t="s">
        <v>8889</v>
      </c>
      <c r="E41" s="44" t="s">
        <v>8876</v>
      </c>
      <c r="F41" s="30" t="s">
        <v>1427</v>
      </c>
      <c r="G41" s="30" t="s">
        <v>1689</v>
      </c>
      <c r="H41" s="44" t="s">
        <v>8886</v>
      </c>
      <c r="I41" s="30"/>
      <c r="J41" s="30" t="s">
        <v>8872</v>
      </c>
      <c r="K41" s="97" t="s">
        <v>14142</v>
      </c>
      <c r="L41" s="96"/>
      <c r="M41" s="96"/>
      <c r="N41" s="96"/>
      <c r="O41" s="96"/>
      <c r="P41" s="96"/>
      <c r="Q41" s="96"/>
      <c r="R41" s="96"/>
      <c r="S41" s="96"/>
      <c r="T41" s="96"/>
      <c r="U41" s="96"/>
      <c r="V41" s="96"/>
      <c r="W41" s="96"/>
      <c r="X41" s="96"/>
      <c r="Y41" s="96"/>
    </row>
    <row r="42">
      <c r="A42" s="30" t="s">
        <v>5038</v>
      </c>
      <c r="B42" s="97" t="s">
        <v>12293</v>
      </c>
      <c r="C42" s="30" t="s">
        <v>12707</v>
      </c>
      <c r="D42" s="30" t="s">
        <v>5048</v>
      </c>
      <c r="E42" s="44" t="s">
        <v>2535</v>
      </c>
      <c r="F42" s="30" t="s">
        <v>1427</v>
      </c>
      <c r="G42" s="30" t="s">
        <v>1589</v>
      </c>
      <c r="H42" s="44" t="s">
        <v>5040</v>
      </c>
      <c r="I42" s="30" t="s">
        <v>5041</v>
      </c>
      <c r="J42" s="30" t="s">
        <v>2531</v>
      </c>
      <c r="K42" s="97" t="s">
        <v>14142</v>
      </c>
      <c r="L42" s="96"/>
      <c r="M42" s="96"/>
      <c r="N42" s="96"/>
      <c r="O42" s="96"/>
      <c r="P42" s="96"/>
      <c r="Q42" s="96"/>
      <c r="R42" s="96"/>
      <c r="S42" s="96"/>
      <c r="T42" s="96"/>
      <c r="U42" s="96"/>
      <c r="V42" s="96"/>
      <c r="W42" s="96"/>
      <c r="X42" s="96"/>
      <c r="Y42" s="96"/>
    </row>
    <row r="43">
      <c r="A43" s="30" t="s">
        <v>8800</v>
      </c>
      <c r="B43" s="97" t="s">
        <v>12293</v>
      </c>
      <c r="C43" s="30" t="s">
        <v>12708</v>
      </c>
      <c r="D43" s="30" t="s">
        <v>8807</v>
      </c>
      <c r="E43" s="44" t="s">
        <v>8772</v>
      </c>
      <c r="F43" s="30" t="s">
        <v>1427</v>
      </c>
      <c r="G43" s="30" t="s">
        <v>8805</v>
      </c>
      <c r="H43" s="44" t="s">
        <v>8802</v>
      </c>
      <c r="I43" s="30" t="s">
        <v>8803</v>
      </c>
      <c r="J43" s="30" t="s">
        <v>8768</v>
      </c>
      <c r="K43" s="97" t="s">
        <v>14142</v>
      </c>
      <c r="L43" s="96"/>
      <c r="M43" s="96"/>
      <c r="N43" s="96"/>
      <c r="O43" s="96"/>
      <c r="P43" s="96"/>
      <c r="Q43" s="96"/>
      <c r="R43" s="96"/>
      <c r="S43" s="96"/>
      <c r="T43" s="96"/>
      <c r="U43" s="96"/>
      <c r="V43" s="96"/>
      <c r="W43" s="96"/>
      <c r="X43" s="96"/>
      <c r="Y43" s="96"/>
    </row>
    <row r="44">
      <c r="A44" s="30" t="s">
        <v>3774</v>
      </c>
      <c r="B44" s="97" t="s">
        <v>12293</v>
      </c>
      <c r="C44" s="30" t="str">
        <f t="array" ref="C44">A44 &amp; ".png"</f>
        <v>Anna Lambiase.png</v>
      </c>
      <c r="D44" s="30" t="s">
        <v>3782</v>
      </c>
      <c r="E44" s="44" t="s">
        <v>3759</v>
      </c>
      <c r="F44" s="30" t="s">
        <v>1427</v>
      </c>
      <c r="G44" s="30" t="s">
        <v>3760</v>
      </c>
      <c r="H44" s="44" t="s">
        <v>3775</v>
      </c>
      <c r="I44" s="30" t="s">
        <v>3776</v>
      </c>
      <c r="J44" s="30" t="s">
        <v>3350</v>
      </c>
      <c r="K44" s="97" t="s">
        <v>14142</v>
      </c>
      <c r="L44" s="96"/>
      <c r="M44" s="96"/>
      <c r="N44" s="96"/>
      <c r="O44" s="96"/>
      <c r="P44" s="96"/>
      <c r="Q44" s="96"/>
      <c r="R44" s="96"/>
      <c r="S44" s="96"/>
      <c r="T44" s="96"/>
      <c r="U44" s="96"/>
      <c r="V44" s="96"/>
      <c r="W44" s="96"/>
      <c r="X44" s="96"/>
      <c r="Y44" s="96"/>
    </row>
    <row r="45">
      <c r="A45" s="30" t="s">
        <v>10120</v>
      </c>
      <c r="B45" s="97" t="s">
        <v>12293</v>
      </c>
      <c r="C45" s="30" t="s">
        <v>12710</v>
      </c>
      <c r="D45" s="30" t="s">
        <v>10127</v>
      </c>
      <c r="E45" s="44" t="s">
        <v>10097</v>
      </c>
      <c r="F45" s="30" t="s">
        <v>1427</v>
      </c>
      <c r="G45" s="30" t="s">
        <v>10124</v>
      </c>
      <c r="H45" s="44" t="s">
        <v>10122</v>
      </c>
      <c r="I45" s="30" t="s">
        <v>10123</v>
      </c>
      <c r="J45" s="30" t="s">
        <v>10084</v>
      </c>
      <c r="K45" s="97" t="s">
        <v>14142</v>
      </c>
      <c r="L45" s="96"/>
      <c r="M45" s="96"/>
      <c r="N45" s="96"/>
      <c r="O45" s="96"/>
      <c r="P45" s="96"/>
      <c r="Q45" s="96"/>
      <c r="R45" s="96"/>
      <c r="S45" s="96"/>
      <c r="T45" s="96"/>
      <c r="U45" s="96"/>
      <c r="V45" s="96"/>
      <c r="W45" s="96"/>
      <c r="X45" s="96"/>
      <c r="Y45" s="96"/>
    </row>
    <row r="46">
      <c r="A46" s="30" t="s">
        <v>9257</v>
      </c>
      <c r="B46" s="97" t="s">
        <v>12293</v>
      </c>
      <c r="C46" s="30" t="str">
        <f t="array" ref="C46">A46 &amp; ".png"</f>
        <v>Anne Spence.png</v>
      </c>
      <c r="D46" s="30" t="s">
        <v>9267</v>
      </c>
      <c r="E46" s="44" t="s">
        <v>9259</v>
      </c>
      <c r="F46" s="84" t="s">
        <v>12690</v>
      </c>
      <c r="G46" s="30" t="s">
        <v>9263</v>
      </c>
      <c r="H46" s="44" t="s">
        <v>9258</v>
      </c>
      <c r="I46" s="30" t="s">
        <v>9260</v>
      </c>
      <c r="J46" s="30" t="s">
        <v>9256</v>
      </c>
      <c r="K46" s="97" t="s">
        <v>14142</v>
      </c>
      <c r="L46" s="96"/>
      <c r="M46" s="96"/>
      <c r="N46" s="96"/>
      <c r="O46" s="96"/>
      <c r="P46" s="96"/>
      <c r="Q46" s="96"/>
      <c r="R46" s="96"/>
      <c r="S46" s="96"/>
      <c r="T46" s="96"/>
      <c r="U46" s="96"/>
      <c r="V46" s="96"/>
      <c r="W46" s="96"/>
      <c r="X46" s="96"/>
      <c r="Y46" s="96"/>
    </row>
    <row r="47">
      <c r="A47" s="30" t="s">
        <v>8233</v>
      </c>
      <c r="B47" s="97" t="s">
        <v>12293</v>
      </c>
      <c r="C47" s="30" t="s">
        <v>12714</v>
      </c>
      <c r="D47" s="30" t="s">
        <v>8240</v>
      </c>
      <c r="E47" s="44" t="s">
        <v>8163</v>
      </c>
      <c r="F47" s="84" t="s">
        <v>12684</v>
      </c>
      <c r="G47" s="30" t="s">
        <v>8154</v>
      </c>
      <c r="H47" s="44" t="s">
        <v>8235</v>
      </c>
      <c r="I47" s="30"/>
      <c r="J47" s="30" t="s">
        <v>8148</v>
      </c>
      <c r="K47" s="97" t="s">
        <v>14142</v>
      </c>
      <c r="L47" s="96"/>
      <c r="M47" s="96"/>
      <c r="N47" s="96"/>
      <c r="O47" s="96"/>
      <c r="P47" s="96"/>
      <c r="Q47" s="96"/>
      <c r="R47" s="96"/>
      <c r="S47" s="96"/>
      <c r="T47" s="96"/>
      <c r="U47" s="96"/>
      <c r="V47" s="96"/>
      <c r="W47" s="96"/>
      <c r="X47" s="96"/>
      <c r="Y47" s="96"/>
    </row>
    <row r="48">
      <c r="A48" s="30" t="s">
        <v>4927</v>
      </c>
      <c r="B48" s="97" t="s">
        <v>12293</v>
      </c>
      <c r="C48" s="30" t="s">
        <v>12715</v>
      </c>
      <c r="D48" s="30" t="s">
        <v>4935</v>
      </c>
      <c r="E48" s="44" t="s">
        <v>1470</v>
      </c>
      <c r="F48" s="30" t="s">
        <v>1458</v>
      </c>
      <c r="G48" s="30" t="s">
        <v>1472</v>
      </c>
      <c r="H48" s="44" t="s">
        <v>4929</v>
      </c>
      <c r="I48" s="30" t="s">
        <v>4930</v>
      </c>
      <c r="J48" s="30" t="s">
        <v>906</v>
      </c>
      <c r="K48" s="97" t="s">
        <v>14142</v>
      </c>
      <c r="L48" s="96"/>
      <c r="M48" s="96"/>
      <c r="N48" s="96"/>
      <c r="O48" s="96"/>
      <c r="P48" s="96"/>
      <c r="Q48" s="96"/>
      <c r="R48" s="96"/>
      <c r="S48" s="96"/>
      <c r="T48" s="96"/>
      <c r="U48" s="96"/>
      <c r="V48" s="96"/>
      <c r="W48" s="96"/>
      <c r="X48" s="96"/>
      <c r="Y48" s="96"/>
    </row>
    <row r="49">
      <c r="A49" s="30" t="s">
        <v>9950</v>
      </c>
      <c r="B49" s="97" t="s">
        <v>12293</v>
      </c>
      <c r="C49" s="30" t="str">
        <f t="array" ref="C49">A49 &amp; ".png"</f>
        <v>Arnaud NOMBLOT.png</v>
      </c>
      <c r="D49" s="30" t="s">
        <v>9960</v>
      </c>
      <c r="E49" s="44" t="s">
        <v>9952</v>
      </c>
      <c r="F49" s="84" t="s">
        <v>12667</v>
      </c>
      <c r="G49" s="30" t="s">
        <v>9957</v>
      </c>
      <c r="H49" s="44" t="s">
        <v>9951</v>
      </c>
      <c r="I49" s="30" t="s">
        <v>9953</v>
      </c>
      <c r="J49" s="30" t="s">
        <v>9913</v>
      </c>
      <c r="K49" s="97" t="s">
        <v>14142</v>
      </c>
      <c r="L49" s="96"/>
      <c r="M49" s="96"/>
      <c r="N49" s="96"/>
      <c r="O49" s="96"/>
      <c r="P49" s="96"/>
      <c r="Q49" s="96"/>
      <c r="R49" s="96"/>
      <c r="S49" s="96"/>
      <c r="T49" s="96"/>
      <c r="U49" s="96"/>
      <c r="V49" s="96"/>
      <c r="W49" s="96"/>
      <c r="X49" s="96"/>
      <c r="Y49" s="96"/>
    </row>
    <row r="50">
      <c r="A50" s="30" t="s">
        <v>10313</v>
      </c>
      <c r="B50" s="97" t="s">
        <v>12293</v>
      </c>
      <c r="C50" s="30" t="s">
        <v>14149</v>
      </c>
      <c r="D50" s="30" t="s">
        <v>10320</v>
      </c>
      <c r="E50" s="44" t="s">
        <v>10290</v>
      </c>
      <c r="F50" s="30" t="s">
        <v>1458</v>
      </c>
      <c r="G50" s="30" t="s">
        <v>10303</v>
      </c>
      <c r="H50" s="44" t="s">
        <v>10315</v>
      </c>
      <c r="I50" s="30" t="s">
        <v>10316</v>
      </c>
      <c r="J50" s="30" t="s">
        <v>10286</v>
      </c>
      <c r="K50" s="97" t="s">
        <v>14142</v>
      </c>
      <c r="L50" s="96"/>
      <c r="M50" s="96"/>
      <c r="N50" s="96"/>
      <c r="O50" s="96"/>
      <c r="P50" s="96"/>
      <c r="Q50" s="96"/>
      <c r="R50" s="96"/>
      <c r="S50" s="96"/>
      <c r="T50" s="96"/>
      <c r="U50" s="96"/>
      <c r="V50" s="96"/>
      <c r="W50" s="96"/>
      <c r="X50" s="96"/>
      <c r="Y50" s="96"/>
    </row>
    <row r="51">
      <c r="A51" s="30" t="s">
        <v>6850</v>
      </c>
      <c r="B51" s="97" t="s">
        <v>12293</v>
      </c>
      <c r="C51" s="30" t="s">
        <v>12717</v>
      </c>
      <c r="D51" s="30" t="s">
        <v>1775</v>
      </c>
      <c r="E51" s="44" t="s">
        <v>1171</v>
      </c>
      <c r="F51" s="84" t="s">
        <v>1427</v>
      </c>
      <c r="G51" s="30" t="s">
        <v>1781</v>
      </c>
      <c r="H51" s="44" t="s">
        <v>6852</v>
      </c>
      <c r="I51" s="30" t="s">
        <v>6853</v>
      </c>
      <c r="J51" s="30" t="s">
        <v>1167</v>
      </c>
      <c r="K51" s="97" t="s">
        <v>14142</v>
      </c>
      <c r="L51" s="96"/>
      <c r="M51" s="96"/>
      <c r="N51" s="96"/>
      <c r="O51" s="96"/>
      <c r="P51" s="96"/>
      <c r="Q51" s="96"/>
      <c r="R51" s="96"/>
      <c r="S51" s="96"/>
      <c r="T51" s="96"/>
      <c r="U51" s="96"/>
      <c r="V51" s="96"/>
      <c r="W51" s="96"/>
      <c r="X51" s="96"/>
      <c r="Y51" s="96"/>
    </row>
    <row r="52">
      <c r="A52" s="30" t="s">
        <v>5834</v>
      </c>
      <c r="B52" s="97" t="s">
        <v>12293</v>
      </c>
      <c r="C52" s="30" t="s">
        <v>12718</v>
      </c>
      <c r="D52" s="30" t="s">
        <v>5843</v>
      </c>
      <c r="E52" s="44" t="s">
        <v>2625</v>
      </c>
      <c r="F52" s="84" t="s">
        <v>12684</v>
      </c>
      <c r="G52" s="30" t="s">
        <v>1651</v>
      </c>
      <c r="H52" s="44" t="s">
        <v>5836</v>
      </c>
      <c r="I52" s="30" t="s">
        <v>5837</v>
      </c>
      <c r="J52" s="30" t="s">
        <v>2621</v>
      </c>
      <c r="K52" s="97" t="s">
        <v>14142</v>
      </c>
      <c r="L52" s="96"/>
      <c r="M52" s="96"/>
      <c r="N52" s="96"/>
      <c r="O52" s="96"/>
      <c r="P52" s="96"/>
      <c r="Q52" s="96"/>
      <c r="R52" s="96"/>
      <c r="S52" s="96"/>
      <c r="T52" s="96"/>
      <c r="U52" s="96"/>
      <c r="V52" s="96"/>
      <c r="W52" s="96"/>
      <c r="X52" s="96"/>
      <c r="Y52" s="96"/>
    </row>
    <row r="53">
      <c r="A53" s="30" t="s">
        <v>9372</v>
      </c>
      <c r="B53" s="97" t="s">
        <v>12293</v>
      </c>
      <c r="C53" s="30" t="str">
        <f t="array" ref="C53">A53 &amp; ".png"</f>
        <v>Ashley Hsiao.png</v>
      </c>
      <c r="D53" s="30" t="s">
        <v>9379</v>
      </c>
      <c r="E53" s="44" t="s">
        <v>9374</v>
      </c>
      <c r="F53" s="84" t="s">
        <v>1427</v>
      </c>
      <c r="G53" s="30" t="s">
        <v>1689</v>
      </c>
      <c r="H53" s="44" t="s">
        <v>9373</v>
      </c>
      <c r="I53" s="30"/>
      <c r="J53" s="30" t="s">
        <v>9371</v>
      </c>
      <c r="K53" s="97" t="s">
        <v>14142</v>
      </c>
      <c r="L53" s="96"/>
      <c r="M53" s="96"/>
      <c r="N53" s="96"/>
      <c r="O53" s="96"/>
      <c r="P53" s="96"/>
      <c r="Q53" s="96"/>
      <c r="R53" s="96"/>
      <c r="S53" s="96"/>
      <c r="T53" s="96"/>
      <c r="U53" s="96"/>
      <c r="V53" s="96"/>
      <c r="W53" s="96"/>
      <c r="X53" s="96"/>
      <c r="Y53" s="96"/>
    </row>
    <row r="54">
      <c r="A54" s="30" t="s">
        <v>5965</v>
      </c>
      <c r="B54" s="97" t="s">
        <v>12293</v>
      </c>
      <c r="C54" s="30" t="str">
        <f t="array" ref="C54">A54 &amp; ".png"</f>
        <v>Ashley Mitchell.png</v>
      </c>
      <c r="D54" s="30" t="s">
        <v>5973</v>
      </c>
      <c r="E54" s="44" t="s">
        <v>1025</v>
      </c>
      <c r="F54" s="84" t="s">
        <v>12684</v>
      </c>
      <c r="G54" s="30" t="s">
        <v>1323</v>
      </c>
      <c r="H54" s="44" t="s">
        <v>5966</v>
      </c>
      <c r="I54" s="30" t="s">
        <v>5967</v>
      </c>
      <c r="J54" s="30" t="s">
        <v>1021</v>
      </c>
      <c r="K54" s="97" t="s">
        <v>14142</v>
      </c>
      <c r="L54" s="96"/>
      <c r="M54" s="96"/>
      <c r="N54" s="96"/>
      <c r="O54" s="96"/>
      <c r="P54" s="96"/>
      <c r="Q54" s="96"/>
      <c r="R54" s="96"/>
      <c r="S54" s="96"/>
      <c r="T54" s="96"/>
      <c r="U54" s="96"/>
      <c r="V54" s="96"/>
      <c r="W54" s="96"/>
      <c r="X54" s="96"/>
      <c r="Y54" s="96"/>
    </row>
    <row r="55">
      <c r="A55" s="30" t="s">
        <v>4759</v>
      </c>
      <c r="B55" s="97" t="s">
        <v>12293</v>
      </c>
      <c r="C55" s="30" t="s">
        <v>12721</v>
      </c>
      <c r="D55" s="30" t="s">
        <v>4768</v>
      </c>
      <c r="E55" s="44" t="s">
        <v>1390</v>
      </c>
      <c r="F55" s="84" t="s">
        <v>12673</v>
      </c>
      <c r="G55" s="30" t="s">
        <v>527</v>
      </c>
      <c r="H55" s="44" t="s">
        <v>4761</v>
      </c>
      <c r="I55" s="30" t="s">
        <v>4762</v>
      </c>
      <c r="J55" s="30" t="s">
        <v>257</v>
      </c>
      <c r="K55" s="97" t="s">
        <v>14142</v>
      </c>
      <c r="L55" s="96"/>
      <c r="M55" s="96"/>
      <c r="N55" s="96"/>
      <c r="O55" s="96"/>
      <c r="P55" s="96"/>
      <c r="Q55" s="96"/>
      <c r="R55" s="96"/>
      <c r="S55" s="96"/>
      <c r="T55" s="96"/>
      <c r="U55" s="96"/>
      <c r="V55" s="96"/>
      <c r="W55" s="96"/>
      <c r="X55" s="96"/>
      <c r="Y55" s="96"/>
    </row>
    <row r="56">
      <c r="A56" s="30" t="s">
        <v>6777</v>
      </c>
      <c r="B56" s="97" t="s">
        <v>12293</v>
      </c>
      <c r="C56" s="30" t="s">
        <v>12722</v>
      </c>
      <c r="D56" s="30" t="s">
        <v>6785</v>
      </c>
      <c r="E56" s="44" t="s">
        <v>6750</v>
      </c>
      <c r="F56" s="84" t="s">
        <v>12673</v>
      </c>
      <c r="G56" s="30" t="s">
        <v>6781</v>
      </c>
      <c r="H56" s="44" t="s">
        <v>6779</v>
      </c>
      <c r="I56" s="30"/>
      <c r="J56" s="30" t="s">
        <v>6746</v>
      </c>
      <c r="K56" s="97" t="s">
        <v>14142</v>
      </c>
      <c r="L56" s="96"/>
      <c r="M56" s="96"/>
      <c r="N56" s="96"/>
      <c r="O56" s="96"/>
      <c r="P56" s="96"/>
      <c r="Q56" s="96"/>
      <c r="R56" s="96"/>
      <c r="S56" s="96"/>
      <c r="T56" s="96"/>
      <c r="U56" s="96"/>
      <c r="V56" s="96"/>
      <c r="W56" s="96"/>
      <c r="X56" s="96"/>
      <c r="Y56" s="96"/>
    </row>
    <row r="57">
      <c r="A57" s="30" t="s">
        <v>5437</v>
      </c>
      <c r="B57" s="97" t="s">
        <v>12293</v>
      </c>
      <c r="C57" s="30" t="s">
        <v>12725</v>
      </c>
      <c r="D57" s="30" t="s">
        <v>5450</v>
      </c>
      <c r="E57" s="44" t="s">
        <v>5440</v>
      </c>
      <c r="F57" s="84" t="s">
        <v>1427</v>
      </c>
      <c r="G57" s="30" t="s">
        <v>5445</v>
      </c>
      <c r="H57" s="44" t="s">
        <v>5439</v>
      </c>
      <c r="I57" s="30" t="s">
        <v>5441</v>
      </c>
      <c r="J57" s="30" t="s">
        <v>5334</v>
      </c>
      <c r="K57" s="97" t="s">
        <v>14142</v>
      </c>
      <c r="L57" s="96"/>
      <c r="M57" s="96"/>
      <c r="N57" s="96"/>
      <c r="O57" s="96"/>
      <c r="P57" s="96"/>
      <c r="Q57" s="96"/>
      <c r="R57" s="96"/>
      <c r="S57" s="96"/>
      <c r="T57" s="96"/>
      <c r="U57" s="96"/>
      <c r="V57" s="96"/>
      <c r="W57" s="96"/>
      <c r="X57" s="96"/>
      <c r="Y57" s="96"/>
    </row>
    <row r="58">
      <c r="A58" s="30" t="s">
        <v>8705</v>
      </c>
      <c r="B58" s="97" t="s">
        <v>12293</v>
      </c>
      <c r="C58" s="30" t="s">
        <v>12727</v>
      </c>
      <c r="D58" s="30" t="s">
        <v>8717</v>
      </c>
      <c r="E58" s="44" t="s">
        <v>8708</v>
      </c>
      <c r="F58" s="84" t="s">
        <v>12728</v>
      </c>
      <c r="G58" s="30" t="s">
        <v>8711</v>
      </c>
      <c r="H58" s="44" t="s">
        <v>8707</v>
      </c>
      <c r="I58" s="30"/>
      <c r="J58" s="30" t="s">
        <v>8697</v>
      </c>
      <c r="K58" s="97" t="s">
        <v>14142</v>
      </c>
      <c r="L58" s="96"/>
      <c r="M58" s="96"/>
      <c r="N58" s="96"/>
      <c r="O58" s="96"/>
      <c r="P58" s="96"/>
      <c r="Q58" s="96"/>
      <c r="R58" s="96"/>
      <c r="S58" s="96"/>
      <c r="T58" s="96"/>
      <c r="U58" s="96"/>
      <c r="V58" s="96"/>
      <c r="W58" s="96"/>
      <c r="X58" s="96"/>
      <c r="Y58" s="96"/>
    </row>
    <row r="59">
      <c r="A59" s="30" t="s">
        <v>4785</v>
      </c>
      <c r="B59" s="97" t="s">
        <v>12293</v>
      </c>
      <c r="C59" s="30" t="s">
        <v>12729</v>
      </c>
      <c r="D59" s="30" t="s">
        <v>4796</v>
      </c>
      <c r="E59" s="44" t="s">
        <v>1390</v>
      </c>
      <c r="F59" s="84" t="s">
        <v>12673</v>
      </c>
      <c r="G59" s="30" t="s">
        <v>480</v>
      </c>
      <c r="H59" s="44" t="s">
        <v>4787</v>
      </c>
      <c r="I59" s="30" t="s">
        <v>4788</v>
      </c>
      <c r="J59" s="30" t="s">
        <v>257</v>
      </c>
      <c r="K59" s="97" t="s">
        <v>14142</v>
      </c>
      <c r="L59" s="96"/>
      <c r="M59" s="96"/>
      <c r="N59" s="96"/>
      <c r="O59" s="96"/>
      <c r="P59" s="96"/>
      <c r="Q59" s="96"/>
      <c r="R59" s="96"/>
      <c r="S59" s="96"/>
      <c r="T59" s="96"/>
      <c r="U59" s="96"/>
      <c r="V59" s="96"/>
      <c r="W59" s="96"/>
      <c r="X59" s="96"/>
      <c r="Y59" s="96"/>
    </row>
    <row r="60">
      <c r="A60" s="30" t="s">
        <v>8127</v>
      </c>
      <c r="B60" s="97" t="s">
        <v>12293</v>
      </c>
      <c r="C60" s="30" t="str">
        <f t="array" ref="C60">A60 &amp; ".png"</f>
        <v>Benjamin Ip.png</v>
      </c>
      <c r="D60" s="30" t="s">
        <v>8137</v>
      </c>
      <c r="E60" s="44" t="s">
        <v>8119</v>
      </c>
      <c r="F60" s="30" t="s">
        <v>1427</v>
      </c>
      <c r="G60" s="30" t="s">
        <v>8131</v>
      </c>
      <c r="H60" s="44" t="s">
        <v>8128</v>
      </c>
      <c r="I60" s="30" t="s">
        <v>8129</v>
      </c>
      <c r="J60" s="30" t="s">
        <v>8100</v>
      </c>
      <c r="K60" s="97" t="s">
        <v>14142</v>
      </c>
      <c r="L60" s="96"/>
      <c r="M60" s="96"/>
      <c r="N60" s="96"/>
      <c r="O60" s="96"/>
      <c r="P60" s="96"/>
      <c r="Q60" s="96"/>
      <c r="R60" s="96"/>
      <c r="S60" s="96"/>
      <c r="T60" s="96"/>
      <c r="U60" s="96"/>
      <c r="V60" s="96"/>
      <c r="W60" s="96"/>
      <c r="X60" s="96"/>
      <c r="Y60" s="96"/>
    </row>
    <row r="61">
      <c r="A61" s="30" t="s">
        <v>8227</v>
      </c>
      <c r="B61" s="97" t="s">
        <v>12293</v>
      </c>
      <c r="C61" s="30" t="str">
        <f t="array" ref="C61">A61 &amp; ".png"</f>
        <v>Benjamin Mock-Schwiewagner.png</v>
      </c>
      <c r="D61" s="30" t="s">
        <v>8232</v>
      </c>
      <c r="E61" s="44" t="s">
        <v>8163</v>
      </c>
      <c r="F61" s="84" t="s">
        <v>12684</v>
      </c>
      <c r="G61" s="30" t="s">
        <v>315</v>
      </c>
      <c r="H61" s="44" t="s">
        <v>8228</v>
      </c>
      <c r="I61" s="30" t="s">
        <v>8229</v>
      </c>
      <c r="J61" s="30" t="s">
        <v>8148</v>
      </c>
      <c r="K61" s="97" t="s">
        <v>14142</v>
      </c>
      <c r="L61" s="96"/>
      <c r="M61" s="96"/>
      <c r="N61" s="96"/>
      <c r="O61" s="96"/>
      <c r="P61" s="96"/>
      <c r="Q61" s="96"/>
      <c r="R61" s="96"/>
      <c r="S61" s="96"/>
      <c r="T61" s="96"/>
      <c r="U61" s="96"/>
      <c r="V61" s="96"/>
      <c r="W61" s="96"/>
      <c r="X61" s="96"/>
      <c r="Y61" s="96"/>
    </row>
    <row r="62">
      <c r="A62" s="30" t="s">
        <v>4577</v>
      </c>
      <c r="B62" s="97" t="s">
        <v>12293</v>
      </c>
      <c r="C62" s="30" t="s">
        <v>12732</v>
      </c>
      <c r="D62" s="30" t="s">
        <v>4585</v>
      </c>
      <c r="E62" s="44" t="s">
        <v>1686</v>
      </c>
      <c r="F62" s="30" t="s">
        <v>1458</v>
      </c>
      <c r="G62" s="30" t="s">
        <v>4581</v>
      </c>
      <c r="H62" s="44" t="s">
        <v>4579</v>
      </c>
      <c r="I62" s="30"/>
      <c r="J62" s="30" t="s">
        <v>1099</v>
      </c>
      <c r="K62" s="97" t="s">
        <v>14142</v>
      </c>
      <c r="L62" s="96"/>
      <c r="M62" s="96"/>
      <c r="N62" s="96"/>
      <c r="O62" s="96"/>
      <c r="P62" s="96"/>
      <c r="Q62" s="96"/>
      <c r="R62" s="96"/>
      <c r="S62" s="96"/>
      <c r="T62" s="96"/>
      <c r="U62" s="96"/>
      <c r="V62" s="96"/>
      <c r="W62" s="96"/>
      <c r="X62" s="96"/>
      <c r="Y62" s="96"/>
    </row>
    <row r="63">
      <c r="A63" s="30" t="s">
        <v>7547</v>
      </c>
      <c r="B63" s="97" t="s">
        <v>12293</v>
      </c>
      <c r="C63" s="30" t="str">
        <f t="array" ref="C63">A63 &amp; ".png"</f>
        <v>Bhavesh Mankar.png</v>
      </c>
      <c r="D63" s="30" t="s">
        <v>7556</v>
      </c>
      <c r="E63" s="44" t="s">
        <v>7418</v>
      </c>
      <c r="F63" s="30" t="s">
        <v>1427</v>
      </c>
      <c r="G63" s="30" t="s">
        <v>7551</v>
      </c>
      <c r="H63" s="44" t="s">
        <v>7548</v>
      </c>
      <c r="I63" s="30" t="s">
        <v>7549</v>
      </c>
      <c r="J63" s="30" t="s">
        <v>7414</v>
      </c>
      <c r="K63" s="97" t="s">
        <v>14142</v>
      </c>
      <c r="L63" s="96"/>
      <c r="M63" s="96"/>
      <c r="N63" s="96"/>
      <c r="O63" s="96"/>
      <c r="P63" s="96"/>
      <c r="Q63" s="96"/>
      <c r="R63" s="96"/>
      <c r="S63" s="96"/>
      <c r="T63" s="96"/>
      <c r="U63" s="96"/>
      <c r="V63" s="96"/>
      <c r="W63" s="96"/>
      <c r="X63" s="96"/>
      <c r="Y63" s="96"/>
    </row>
    <row r="64">
      <c r="A64" s="30" t="s">
        <v>9847</v>
      </c>
      <c r="B64" s="97" t="s">
        <v>12293</v>
      </c>
      <c r="C64" s="30" t="s">
        <v>14150</v>
      </c>
      <c r="D64" s="30" t="s">
        <v>9850</v>
      </c>
      <c r="E64" s="44" t="s">
        <v>9831</v>
      </c>
      <c r="F64" s="84" t="s">
        <v>12728</v>
      </c>
      <c r="G64" s="30" t="s">
        <v>480</v>
      </c>
      <c r="H64" s="44" t="s">
        <v>9849</v>
      </c>
      <c r="I64" s="30"/>
      <c r="J64" s="30" t="s">
        <v>9819</v>
      </c>
      <c r="K64" s="97" t="s">
        <v>14142</v>
      </c>
      <c r="L64" s="96"/>
      <c r="M64" s="96"/>
      <c r="N64" s="96"/>
      <c r="O64" s="96"/>
      <c r="P64" s="96"/>
      <c r="Q64" s="96"/>
      <c r="R64" s="96"/>
      <c r="S64" s="96"/>
      <c r="T64" s="96"/>
      <c r="U64" s="96"/>
      <c r="V64" s="96"/>
      <c r="W64" s="96"/>
      <c r="X64" s="96"/>
      <c r="Y64" s="96"/>
    </row>
    <row r="65">
      <c r="A65" s="30" t="s">
        <v>10112</v>
      </c>
      <c r="B65" s="97" t="s">
        <v>12293</v>
      </c>
      <c r="C65" s="30" t="str">
        <f t="array" ref="C65">A65 &amp; ".png"</f>
        <v>Bill Otto.png</v>
      </c>
      <c r="D65" s="30" t="s">
        <v>10119</v>
      </c>
      <c r="E65" s="44" t="s">
        <v>10097</v>
      </c>
      <c r="F65" s="30" t="s">
        <v>1427</v>
      </c>
      <c r="G65" s="30" t="s">
        <v>5680</v>
      </c>
      <c r="H65" s="44" t="s">
        <v>10113</v>
      </c>
      <c r="I65" s="30" t="s">
        <v>10114</v>
      </c>
      <c r="J65" s="30" t="s">
        <v>10084</v>
      </c>
      <c r="K65" s="97" t="s">
        <v>14142</v>
      </c>
      <c r="L65" s="96"/>
      <c r="M65" s="96"/>
      <c r="N65" s="96"/>
      <c r="O65" s="96"/>
      <c r="P65" s="96"/>
      <c r="Q65" s="96"/>
      <c r="R65" s="96"/>
      <c r="S65" s="96"/>
      <c r="T65" s="96"/>
      <c r="U65" s="96"/>
      <c r="V65" s="96"/>
      <c r="W65" s="96"/>
      <c r="X65" s="96"/>
      <c r="Y65" s="96"/>
    </row>
    <row r="66">
      <c r="A66" s="30" t="s">
        <v>10728</v>
      </c>
      <c r="B66" s="97" t="s">
        <v>12293</v>
      </c>
      <c r="C66" s="30" t="s">
        <v>12735</v>
      </c>
      <c r="D66" s="30" t="s">
        <v>10737</v>
      </c>
      <c r="E66" s="44" t="s">
        <v>10711</v>
      </c>
      <c r="F66" s="84" t="s">
        <v>12667</v>
      </c>
      <c r="G66" s="30" t="s">
        <v>10734</v>
      </c>
      <c r="H66" s="44" t="s">
        <v>10730</v>
      </c>
      <c r="I66" s="30" t="s">
        <v>10731</v>
      </c>
      <c r="J66" s="30" t="s">
        <v>10700</v>
      </c>
      <c r="K66" s="97" t="s">
        <v>14142</v>
      </c>
      <c r="L66" s="96"/>
      <c r="M66" s="96"/>
      <c r="N66" s="96"/>
      <c r="O66" s="96"/>
      <c r="P66" s="96"/>
      <c r="Q66" s="96"/>
      <c r="R66" s="96"/>
      <c r="S66" s="96"/>
      <c r="T66" s="96"/>
      <c r="U66" s="96"/>
      <c r="V66" s="96"/>
      <c r="W66" s="96"/>
      <c r="X66" s="96"/>
      <c r="Y66" s="96"/>
    </row>
    <row r="67">
      <c r="A67" s="30" t="s">
        <v>7347</v>
      </c>
      <c r="B67" s="97" t="s">
        <v>12293</v>
      </c>
      <c r="C67" s="30" t="s">
        <v>12736</v>
      </c>
      <c r="D67" s="30" t="s">
        <v>7354</v>
      </c>
      <c r="E67" s="44" t="s">
        <v>7341</v>
      </c>
      <c r="F67" s="84" t="s">
        <v>1427</v>
      </c>
      <c r="G67" s="30" t="s">
        <v>1153</v>
      </c>
      <c r="H67" s="44" t="s">
        <v>7349</v>
      </c>
      <c r="I67" s="30" t="s">
        <v>7350</v>
      </c>
      <c r="J67" s="30" t="s">
        <v>7338</v>
      </c>
      <c r="K67" s="97" t="s">
        <v>14142</v>
      </c>
      <c r="L67" s="96"/>
      <c r="M67" s="96"/>
      <c r="N67" s="96"/>
      <c r="O67" s="96"/>
      <c r="P67" s="96"/>
      <c r="Q67" s="96"/>
      <c r="R67" s="96"/>
      <c r="S67" s="96"/>
      <c r="T67" s="96"/>
      <c r="U67" s="96"/>
      <c r="V67" s="96"/>
      <c r="W67" s="96"/>
      <c r="X67" s="96"/>
      <c r="Y67" s="96"/>
    </row>
    <row r="68">
      <c r="A68" s="30" t="s">
        <v>10945</v>
      </c>
      <c r="B68" s="97" t="s">
        <v>12293</v>
      </c>
      <c r="C68" s="30" t="str">
        <f t="array" ref="C68">A68 &amp; ".png"</f>
        <v>Brendan Millar.png</v>
      </c>
      <c r="D68" s="30" t="s">
        <v>10952</v>
      </c>
      <c r="E68" s="30"/>
      <c r="F68" s="84" t="s">
        <v>11048</v>
      </c>
      <c r="G68" s="30" t="s">
        <v>480</v>
      </c>
      <c r="H68" s="44" t="s">
        <v>10946</v>
      </c>
      <c r="I68" s="30"/>
      <c r="J68" s="30" t="s">
        <v>10906</v>
      </c>
      <c r="K68" s="97" t="s">
        <v>14142</v>
      </c>
      <c r="L68" s="96"/>
      <c r="M68" s="96"/>
      <c r="N68" s="96"/>
      <c r="O68" s="96"/>
      <c r="P68" s="96"/>
      <c r="Q68" s="96"/>
      <c r="R68" s="96"/>
      <c r="S68" s="96"/>
      <c r="T68" s="96"/>
      <c r="U68" s="96"/>
      <c r="V68" s="96"/>
      <c r="W68" s="96"/>
      <c r="X68" s="96"/>
      <c r="Y68" s="96"/>
    </row>
    <row r="69">
      <c r="A69" s="30" t="s">
        <v>5761</v>
      </c>
      <c r="B69" s="97" t="s">
        <v>12293</v>
      </c>
      <c r="C69" s="30" t="s">
        <v>12739</v>
      </c>
      <c r="D69" s="30" t="s">
        <v>5769</v>
      </c>
      <c r="E69" s="44" t="s">
        <v>5709</v>
      </c>
      <c r="F69" s="30" t="s">
        <v>1427</v>
      </c>
      <c r="G69" s="30" t="s">
        <v>1348</v>
      </c>
      <c r="H69" s="44" t="s">
        <v>5763</v>
      </c>
      <c r="I69" s="30"/>
      <c r="J69" s="30" t="s">
        <v>5705</v>
      </c>
      <c r="K69" s="97" t="s">
        <v>14142</v>
      </c>
      <c r="L69" s="96"/>
      <c r="M69" s="96"/>
      <c r="N69" s="96"/>
      <c r="O69" s="96"/>
      <c r="P69" s="96"/>
      <c r="Q69" s="96"/>
      <c r="R69" s="96"/>
      <c r="S69" s="96"/>
      <c r="T69" s="96"/>
      <c r="U69" s="96"/>
      <c r="V69" s="96"/>
      <c r="W69" s="96"/>
      <c r="X69" s="96"/>
      <c r="Y69" s="96"/>
    </row>
    <row r="70">
      <c r="A70" s="30" t="s">
        <v>7415</v>
      </c>
      <c r="B70" s="97" t="s">
        <v>12293</v>
      </c>
      <c r="C70" s="30" t="s">
        <v>14151</v>
      </c>
      <c r="D70" s="30" t="s">
        <v>7425</v>
      </c>
      <c r="E70" s="44" t="s">
        <v>7418</v>
      </c>
      <c r="F70" s="30" t="s">
        <v>1427</v>
      </c>
      <c r="G70" s="30" t="s">
        <v>6131</v>
      </c>
      <c r="H70" s="44" t="s">
        <v>7417</v>
      </c>
      <c r="I70" s="30" t="s">
        <v>7419</v>
      </c>
      <c r="J70" s="30" t="s">
        <v>7414</v>
      </c>
      <c r="K70" s="97" t="s">
        <v>14142</v>
      </c>
      <c r="L70" s="96"/>
      <c r="M70" s="96"/>
      <c r="N70" s="96"/>
      <c r="O70" s="96"/>
      <c r="P70" s="96"/>
      <c r="Q70" s="96"/>
      <c r="R70" s="96"/>
      <c r="S70" s="96"/>
      <c r="T70" s="96"/>
      <c r="U70" s="96"/>
      <c r="V70" s="96"/>
      <c r="W70" s="96"/>
      <c r="X70" s="96"/>
      <c r="Y70" s="96"/>
    </row>
    <row r="71">
      <c r="A71" s="30" t="s">
        <v>5050</v>
      </c>
      <c r="B71" s="97" t="s">
        <v>12293</v>
      </c>
      <c r="C71" s="30" t="str">
        <f t="array" ref="C71">A71 &amp; ".png"</f>
        <v>Brian Etienne.png</v>
      </c>
      <c r="D71" s="30" t="s">
        <v>5059</v>
      </c>
      <c r="E71" s="44" t="s">
        <v>5052</v>
      </c>
      <c r="F71" s="84" t="s">
        <v>12684</v>
      </c>
      <c r="G71" s="30" t="s">
        <v>5056</v>
      </c>
      <c r="H71" s="44" t="s">
        <v>5051</v>
      </c>
      <c r="I71" s="30" t="s">
        <v>5053</v>
      </c>
      <c r="J71" s="30" t="s">
        <v>5049</v>
      </c>
      <c r="K71" s="97" t="s">
        <v>14142</v>
      </c>
      <c r="L71" s="96"/>
      <c r="M71" s="96"/>
      <c r="N71" s="96"/>
      <c r="O71" s="96"/>
      <c r="P71" s="96"/>
      <c r="Q71" s="96"/>
      <c r="R71" s="96"/>
      <c r="S71" s="96"/>
      <c r="T71" s="96"/>
      <c r="U71" s="96"/>
      <c r="V71" s="96"/>
      <c r="W71" s="96"/>
      <c r="X71" s="96"/>
      <c r="Y71" s="96"/>
    </row>
    <row r="72">
      <c r="A72" s="30" t="s">
        <v>9067</v>
      </c>
      <c r="B72" s="97" t="s">
        <v>12293</v>
      </c>
      <c r="C72" s="30" t="s">
        <v>12741</v>
      </c>
      <c r="D72" s="30" t="s">
        <v>9076</v>
      </c>
      <c r="E72" s="44" t="s">
        <v>8936</v>
      </c>
      <c r="F72" s="84" t="s">
        <v>11048</v>
      </c>
      <c r="G72" s="30" t="s">
        <v>9071</v>
      </c>
      <c r="H72" s="44" t="s">
        <v>9069</v>
      </c>
      <c r="I72" s="30"/>
      <c r="J72" s="30" t="s">
        <v>8932</v>
      </c>
      <c r="K72" s="97" t="s">
        <v>14142</v>
      </c>
      <c r="L72" s="96"/>
      <c r="M72" s="96"/>
      <c r="N72" s="96"/>
      <c r="O72" s="96"/>
      <c r="P72" s="96"/>
      <c r="Q72" s="96"/>
      <c r="R72" s="96"/>
      <c r="S72" s="96"/>
      <c r="T72" s="96"/>
      <c r="U72" s="96"/>
      <c r="V72" s="96"/>
      <c r="W72" s="96"/>
      <c r="X72" s="96"/>
      <c r="Y72" s="96"/>
    </row>
    <row r="73">
      <c r="A73" s="30" t="s">
        <v>8905</v>
      </c>
      <c r="B73" s="97" t="s">
        <v>12293</v>
      </c>
      <c r="C73" s="30" t="s">
        <v>12742</v>
      </c>
      <c r="D73" s="30" t="s">
        <v>8913</v>
      </c>
      <c r="E73" s="44" t="s">
        <v>8876</v>
      </c>
      <c r="F73" s="30" t="s">
        <v>1427</v>
      </c>
      <c r="G73" s="30" t="s">
        <v>1589</v>
      </c>
      <c r="H73" s="44" t="s">
        <v>8907</v>
      </c>
      <c r="I73" s="30"/>
      <c r="J73" s="30" t="s">
        <v>8872</v>
      </c>
      <c r="K73" s="97" t="s">
        <v>14142</v>
      </c>
      <c r="L73" s="96"/>
      <c r="M73" s="96"/>
      <c r="N73" s="96"/>
      <c r="O73" s="96"/>
      <c r="P73" s="96"/>
      <c r="Q73" s="96"/>
      <c r="R73" s="96"/>
      <c r="S73" s="96"/>
      <c r="T73" s="96"/>
      <c r="U73" s="96"/>
      <c r="V73" s="96"/>
      <c r="W73" s="96"/>
      <c r="X73" s="96"/>
      <c r="Y73" s="96"/>
    </row>
    <row r="74">
      <c r="A74" s="30" t="s">
        <v>6234</v>
      </c>
      <c r="B74" s="97" t="s">
        <v>12293</v>
      </c>
      <c r="C74" s="30" t="s">
        <v>12745</v>
      </c>
      <c r="D74" s="30" t="s">
        <v>6244</v>
      </c>
      <c r="E74" s="44" t="s">
        <v>6237</v>
      </c>
      <c r="F74" s="30" t="s">
        <v>1427</v>
      </c>
      <c r="G74" s="30" t="s">
        <v>757</v>
      </c>
      <c r="H74" s="44" t="s">
        <v>6236</v>
      </c>
      <c r="I74" s="30" t="s">
        <v>6238</v>
      </c>
      <c r="J74" s="30" t="s">
        <v>6233</v>
      </c>
      <c r="K74" s="97" t="s">
        <v>14142</v>
      </c>
      <c r="L74" s="96"/>
      <c r="M74" s="96"/>
      <c r="N74" s="96"/>
      <c r="O74" s="96"/>
      <c r="P74" s="96"/>
      <c r="Q74" s="96"/>
      <c r="R74" s="96"/>
      <c r="S74" s="96"/>
      <c r="T74" s="96"/>
      <c r="U74" s="96"/>
      <c r="V74" s="96"/>
      <c r="W74" s="96"/>
      <c r="X74" s="96"/>
      <c r="Y74" s="96"/>
    </row>
    <row r="75">
      <c r="A75" s="30" t="s">
        <v>6680</v>
      </c>
      <c r="B75" s="97" t="s">
        <v>12293</v>
      </c>
      <c r="C75" s="30" t="s">
        <v>12746</v>
      </c>
      <c r="D75" s="30" t="s">
        <v>6686</v>
      </c>
      <c r="E75" s="44" t="s">
        <v>6653</v>
      </c>
      <c r="F75" s="84" t="s">
        <v>12684</v>
      </c>
      <c r="G75" s="30" t="s">
        <v>468</v>
      </c>
      <c r="H75" s="44" t="s">
        <v>6682</v>
      </c>
      <c r="I75" s="30" t="s">
        <v>6683</v>
      </c>
      <c r="J75" s="30" t="s">
        <v>6649</v>
      </c>
      <c r="K75" s="97" t="s">
        <v>14142</v>
      </c>
      <c r="L75" s="96"/>
      <c r="M75" s="96"/>
      <c r="N75" s="96"/>
      <c r="O75" s="96"/>
      <c r="P75" s="96"/>
      <c r="Q75" s="96"/>
      <c r="R75" s="96"/>
      <c r="S75" s="96"/>
      <c r="T75" s="96"/>
      <c r="U75" s="96"/>
      <c r="V75" s="96"/>
      <c r="W75" s="96"/>
      <c r="X75" s="96"/>
      <c r="Y75" s="96"/>
    </row>
    <row r="76">
      <c r="A76" s="30" t="s">
        <v>4849</v>
      </c>
      <c r="B76" s="97" t="s">
        <v>12293</v>
      </c>
      <c r="C76" s="30" t="s">
        <v>12747</v>
      </c>
      <c r="D76" s="30" t="s">
        <v>4860</v>
      </c>
      <c r="E76" s="44" t="s">
        <v>1566</v>
      </c>
      <c r="F76" s="84" t="s">
        <v>12684</v>
      </c>
      <c r="G76" s="30" t="s">
        <v>4855</v>
      </c>
      <c r="H76" s="44" t="s">
        <v>4851</v>
      </c>
      <c r="I76" s="30" t="s">
        <v>4852</v>
      </c>
      <c r="J76" s="30" t="s">
        <v>956</v>
      </c>
      <c r="K76" s="97" t="s">
        <v>14142</v>
      </c>
      <c r="L76" s="96"/>
      <c r="M76" s="96"/>
      <c r="N76" s="96"/>
      <c r="O76" s="96"/>
      <c r="P76" s="96"/>
      <c r="Q76" s="96"/>
      <c r="R76" s="96"/>
      <c r="S76" s="96"/>
      <c r="T76" s="96"/>
      <c r="U76" s="96"/>
      <c r="V76" s="96"/>
      <c r="W76" s="96"/>
      <c r="X76" s="96"/>
      <c r="Y76" s="96"/>
    </row>
    <row r="77">
      <c r="A77" s="30" t="s">
        <v>4916</v>
      </c>
      <c r="B77" s="97" t="s">
        <v>12293</v>
      </c>
      <c r="C77" s="30" t="s">
        <v>12748</v>
      </c>
      <c r="D77" s="30" t="s">
        <v>4926</v>
      </c>
      <c r="E77" s="44" t="s">
        <v>3747</v>
      </c>
      <c r="F77" s="30" t="s">
        <v>1427</v>
      </c>
      <c r="G77" s="30" t="s">
        <v>1589</v>
      </c>
      <c r="H77" s="44" t="s">
        <v>4918</v>
      </c>
      <c r="I77" s="30" t="s">
        <v>4919</v>
      </c>
      <c r="J77" s="30" t="s">
        <v>3338</v>
      </c>
      <c r="K77" s="97" t="s">
        <v>14142</v>
      </c>
      <c r="L77" s="96"/>
      <c r="M77" s="96"/>
      <c r="N77" s="96"/>
      <c r="O77" s="96"/>
      <c r="P77" s="96"/>
      <c r="Q77" s="96"/>
      <c r="R77" s="96"/>
      <c r="S77" s="96"/>
      <c r="T77" s="96"/>
      <c r="U77" s="96"/>
      <c r="V77" s="96"/>
      <c r="W77" s="96"/>
      <c r="X77" s="96"/>
      <c r="Y77" s="96"/>
    </row>
    <row r="78">
      <c r="A78" s="30" t="s">
        <v>1527</v>
      </c>
      <c r="B78" s="97" t="s">
        <v>12293</v>
      </c>
      <c r="C78" s="30" t="s">
        <v>1529</v>
      </c>
      <c r="D78" s="30" t="s">
        <v>1536</v>
      </c>
      <c r="E78" s="44" t="s">
        <v>1531</v>
      </c>
      <c r="F78" s="30" t="s">
        <v>1427</v>
      </c>
      <c r="G78" s="30" t="s">
        <v>80</v>
      </c>
      <c r="H78" s="44" t="s">
        <v>1528</v>
      </c>
      <c r="I78" s="30"/>
      <c r="J78" s="30" t="s">
        <v>919</v>
      </c>
      <c r="K78" s="97" t="s">
        <v>14142</v>
      </c>
      <c r="L78" s="96"/>
      <c r="M78" s="96"/>
      <c r="N78" s="96"/>
      <c r="O78" s="96"/>
      <c r="P78" s="96"/>
      <c r="Q78" s="96"/>
      <c r="R78" s="96"/>
      <c r="S78" s="96"/>
      <c r="T78" s="96"/>
      <c r="U78" s="96"/>
      <c r="V78" s="96"/>
      <c r="W78" s="96"/>
      <c r="X78" s="96"/>
      <c r="Y78" s="96"/>
    </row>
    <row r="79">
      <c r="A79" s="30" t="s">
        <v>6650</v>
      </c>
      <c r="B79" s="97" t="s">
        <v>12293</v>
      </c>
      <c r="C79" s="30" t="s">
        <v>12749</v>
      </c>
      <c r="D79" s="30" t="s">
        <v>6661</v>
      </c>
      <c r="E79" s="44" t="s">
        <v>6653</v>
      </c>
      <c r="F79" s="84" t="s">
        <v>12684</v>
      </c>
      <c r="G79" s="30" t="s">
        <v>6657</v>
      </c>
      <c r="H79" s="44" t="s">
        <v>6652</v>
      </c>
      <c r="I79" s="30" t="s">
        <v>6654</v>
      </c>
      <c r="J79" s="30" t="s">
        <v>6649</v>
      </c>
      <c r="K79" s="97" t="s">
        <v>14142</v>
      </c>
      <c r="L79" s="96"/>
      <c r="M79" s="96"/>
      <c r="N79" s="96"/>
      <c r="O79" s="96"/>
      <c r="P79" s="96"/>
      <c r="Q79" s="96"/>
      <c r="R79" s="96"/>
      <c r="S79" s="96"/>
      <c r="T79" s="96"/>
      <c r="U79" s="96"/>
      <c r="V79" s="96"/>
      <c r="W79" s="96"/>
      <c r="X79" s="96"/>
      <c r="Y79" s="96"/>
    </row>
    <row r="80">
      <c r="A80" s="30" t="s">
        <v>6028</v>
      </c>
      <c r="B80" s="97" t="s">
        <v>12293</v>
      </c>
      <c r="C80" s="30" t="s">
        <v>12751</v>
      </c>
      <c r="D80" s="30" t="s">
        <v>6035</v>
      </c>
      <c r="E80" s="44" t="s">
        <v>6009</v>
      </c>
      <c r="F80" s="30" t="s">
        <v>1427</v>
      </c>
      <c r="G80" s="30" t="s">
        <v>1348</v>
      </c>
      <c r="H80" s="44" t="s">
        <v>6030</v>
      </c>
      <c r="I80" s="30" t="s">
        <v>6031</v>
      </c>
      <c r="J80" s="30" t="s">
        <v>6005</v>
      </c>
      <c r="K80" s="97" t="s">
        <v>14142</v>
      </c>
      <c r="L80" s="96"/>
      <c r="M80" s="96"/>
      <c r="N80" s="96"/>
      <c r="O80" s="96"/>
      <c r="P80" s="96"/>
      <c r="Q80" s="96"/>
      <c r="R80" s="96"/>
      <c r="S80" s="96"/>
      <c r="T80" s="96"/>
      <c r="U80" s="96"/>
      <c r="V80" s="96"/>
      <c r="W80" s="96"/>
      <c r="X80" s="96"/>
      <c r="Y80" s="96"/>
    </row>
    <row r="81">
      <c r="A81" s="30" t="s">
        <v>5733</v>
      </c>
      <c r="B81" s="97" t="s">
        <v>12293</v>
      </c>
      <c r="C81" s="30" t="s">
        <v>12752</v>
      </c>
      <c r="D81" s="30" t="s">
        <v>5740</v>
      </c>
      <c r="E81" s="44" t="s">
        <v>5709</v>
      </c>
      <c r="F81" s="30" t="s">
        <v>1427</v>
      </c>
      <c r="G81" s="30" t="s">
        <v>1348</v>
      </c>
      <c r="H81" s="44" t="s">
        <v>5735</v>
      </c>
      <c r="I81" s="30"/>
      <c r="J81" s="30" t="s">
        <v>5705</v>
      </c>
      <c r="K81" s="97" t="s">
        <v>14142</v>
      </c>
      <c r="L81" s="96"/>
      <c r="M81" s="96"/>
      <c r="N81" s="96"/>
      <c r="O81" s="96"/>
      <c r="P81" s="96"/>
      <c r="Q81" s="96"/>
      <c r="R81" s="96"/>
      <c r="S81" s="96"/>
      <c r="T81" s="96"/>
      <c r="U81" s="96"/>
      <c r="V81" s="96"/>
      <c r="W81" s="96"/>
      <c r="X81" s="96"/>
      <c r="Y81" s="96"/>
    </row>
    <row r="82">
      <c r="A82" s="30" t="s">
        <v>10937</v>
      </c>
      <c r="B82" s="97" t="s">
        <v>12293</v>
      </c>
      <c r="C82" s="30" t="s">
        <v>12753</v>
      </c>
      <c r="D82" s="30" t="s">
        <v>10944</v>
      </c>
      <c r="E82" s="30"/>
      <c r="F82" s="84" t="s">
        <v>11048</v>
      </c>
      <c r="G82" s="30" t="s">
        <v>10941</v>
      </c>
      <c r="H82" s="44" t="s">
        <v>10939</v>
      </c>
      <c r="I82" s="30"/>
      <c r="J82" s="30" t="s">
        <v>10906</v>
      </c>
      <c r="K82" s="97" t="s">
        <v>14142</v>
      </c>
      <c r="L82" s="96"/>
      <c r="M82" s="96"/>
      <c r="N82" s="96"/>
      <c r="O82" s="96"/>
      <c r="P82" s="96"/>
      <c r="Q82" s="96"/>
      <c r="R82" s="96"/>
      <c r="S82" s="96"/>
      <c r="T82" s="96"/>
      <c r="U82" s="96"/>
      <c r="V82" s="96"/>
      <c r="W82" s="96"/>
      <c r="X82" s="96"/>
      <c r="Y82" s="96"/>
    </row>
    <row r="83">
      <c r="A83" s="30" t="s">
        <v>5901</v>
      </c>
      <c r="B83" s="97" t="s">
        <v>12293</v>
      </c>
      <c r="C83" s="30" t="s">
        <v>12754</v>
      </c>
      <c r="D83" s="30" t="s">
        <v>5909</v>
      </c>
      <c r="E83" s="44" t="s">
        <v>2625</v>
      </c>
      <c r="F83" s="84" t="s">
        <v>12684</v>
      </c>
      <c r="G83" s="30" t="s">
        <v>757</v>
      </c>
      <c r="H83" s="44" t="s">
        <v>5903</v>
      </c>
      <c r="I83" s="30" t="s">
        <v>5904</v>
      </c>
      <c r="J83" s="30" t="s">
        <v>2621</v>
      </c>
      <c r="K83" s="97" t="s">
        <v>14142</v>
      </c>
      <c r="L83" s="96"/>
      <c r="M83" s="96"/>
      <c r="N83" s="96"/>
      <c r="O83" s="96"/>
      <c r="P83" s="96"/>
      <c r="Q83" s="96"/>
      <c r="R83" s="96"/>
      <c r="S83" s="96"/>
      <c r="T83" s="96"/>
      <c r="U83" s="96"/>
      <c r="V83" s="96"/>
      <c r="W83" s="96"/>
      <c r="X83" s="96"/>
      <c r="Y83" s="96"/>
    </row>
    <row r="84">
      <c r="A84" s="30" t="s">
        <v>10542</v>
      </c>
      <c r="B84" s="97" t="s">
        <v>12293</v>
      </c>
      <c r="C84" s="30" t="s">
        <v>12755</v>
      </c>
      <c r="D84" s="30" t="s">
        <v>10549</v>
      </c>
      <c r="E84" s="44" t="s">
        <v>9923</v>
      </c>
      <c r="F84" s="30" t="s">
        <v>1427</v>
      </c>
      <c r="G84" s="30" t="s">
        <v>1589</v>
      </c>
      <c r="H84" s="44" t="s">
        <v>10544</v>
      </c>
      <c r="I84" s="30"/>
      <c r="J84" s="30" t="s">
        <v>9913</v>
      </c>
      <c r="K84" s="97" t="s">
        <v>14142</v>
      </c>
      <c r="L84" s="96"/>
      <c r="M84" s="96"/>
      <c r="N84" s="96"/>
      <c r="O84" s="96"/>
      <c r="P84" s="96"/>
      <c r="Q84" s="96"/>
      <c r="R84" s="96"/>
      <c r="S84" s="96"/>
      <c r="T84" s="96"/>
      <c r="U84" s="96"/>
      <c r="V84" s="96"/>
      <c r="W84" s="96"/>
      <c r="X84" s="96"/>
      <c r="Y84" s="96"/>
    </row>
    <row r="85">
      <c r="A85" s="30" t="s">
        <v>5335</v>
      </c>
      <c r="B85" s="97" t="s">
        <v>12293</v>
      </c>
      <c r="C85" s="30" t="s">
        <v>12757</v>
      </c>
      <c r="D85" s="30" t="s">
        <v>5345</v>
      </c>
      <c r="E85" s="44" t="s">
        <v>5338</v>
      </c>
      <c r="F85" s="30" t="s">
        <v>1427</v>
      </c>
      <c r="G85" s="30" t="s">
        <v>480</v>
      </c>
      <c r="H85" s="44" t="s">
        <v>5337</v>
      </c>
      <c r="I85" s="30" t="s">
        <v>5339</v>
      </c>
      <c r="J85" s="30" t="s">
        <v>5334</v>
      </c>
      <c r="K85" s="97" t="s">
        <v>14142</v>
      </c>
      <c r="L85" s="96"/>
      <c r="M85" s="96"/>
      <c r="N85" s="96"/>
      <c r="O85" s="96"/>
      <c r="P85" s="96"/>
      <c r="Q85" s="96"/>
      <c r="R85" s="96"/>
      <c r="S85" s="96"/>
      <c r="T85" s="96"/>
      <c r="U85" s="96"/>
      <c r="V85" s="96"/>
      <c r="W85" s="96"/>
      <c r="X85" s="96"/>
      <c r="Y85" s="96"/>
    </row>
    <row r="86">
      <c r="A86" s="30" t="s">
        <v>9015</v>
      </c>
      <c r="B86" s="97" t="s">
        <v>12293</v>
      </c>
      <c r="C86" s="30" t="s">
        <v>12758</v>
      </c>
      <c r="D86" s="30" t="s">
        <v>9023</v>
      </c>
      <c r="E86" s="44" t="s">
        <v>8936</v>
      </c>
      <c r="F86" s="84" t="s">
        <v>11048</v>
      </c>
      <c r="G86" s="30" t="s">
        <v>80</v>
      </c>
      <c r="H86" s="44" t="s">
        <v>9017</v>
      </c>
      <c r="I86" s="30" t="s">
        <v>9018</v>
      </c>
      <c r="J86" s="30" t="s">
        <v>8932</v>
      </c>
      <c r="K86" s="97" t="s">
        <v>14142</v>
      </c>
      <c r="L86" s="96"/>
      <c r="M86" s="96"/>
      <c r="N86" s="96"/>
      <c r="O86" s="96"/>
      <c r="P86" s="96"/>
      <c r="Q86" s="96"/>
      <c r="R86" s="96"/>
      <c r="S86" s="96"/>
      <c r="T86" s="96"/>
      <c r="U86" s="96"/>
      <c r="V86" s="96"/>
      <c r="W86" s="96"/>
      <c r="X86" s="96"/>
      <c r="Y86" s="96"/>
    </row>
    <row r="87">
      <c r="A87" s="30" t="s">
        <v>8359</v>
      </c>
      <c r="B87" s="97" t="s">
        <v>12293</v>
      </c>
      <c r="C87" s="30" t="s">
        <v>12759</v>
      </c>
      <c r="D87" s="30" t="s">
        <v>8370</v>
      </c>
      <c r="E87" s="44" t="s">
        <v>8362</v>
      </c>
      <c r="F87" s="84" t="s">
        <v>11048</v>
      </c>
      <c r="G87" s="30" t="s">
        <v>8366</v>
      </c>
      <c r="H87" s="44" t="s">
        <v>8361</v>
      </c>
      <c r="I87" s="30"/>
      <c r="J87" s="30" t="s">
        <v>8330</v>
      </c>
      <c r="K87" s="97" t="s">
        <v>14142</v>
      </c>
      <c r="L87" s="96"/>
      <c r="M87" s="96"/>
      <c r="N87" s="96"/>
      <c r="O87" s="96"/>
      <c r="P87" s="96"/>
      <c r="Q87" s="96"/>
      <c r="R87" s="96"/>
      <c r="S87" s="96"/>
      <c r="T87" s="96"/>
      <c r="U87" s="96"/>
      <c r="V87" s="96"/>
      <c r="W87" s="96"/>
      <c r="X87" s="96"/>
      <c r="Y87" s="96"/>
    </row>
    <row r="88">
      <c r="A88" s="30" t="s">
        <v>9042</v>
      </c>
      <c r="B88" s="97" t="s">
        <v>12293</v>
      </c>
      <c r="C88" s="30" t="s">
        <v>12760</v>
      </c>
      <c r="D88" s="30" t="s">
        <v>9050</v>
      </c>
      <c r="E88" s="44" t="s">
        <v>9027</v>
      </c>
      <c r="F88" s="84" t="s">
        <v>1427</v>
      </c>
      <c r="G88" s="30" t="s">
        <v>1313</v>
      </c>
      <c r="H88" s="44" t="s">
        <v>9044</v>
      </c>
      <c r="I88" s="30" t="s">
        <v>9045</v>
      </c>
      <c r="J88" s="30" t="s">
        <v>9024</v>
      </c>
      <c r="K88" s="97" t="s">
        <v>14142</v>
      </c>
      <c r="L88" s="96"/>
      <c r="M88" s="96"/>
      <c r="N88" s="96"/>
      <c r="O88" s="96"/>
      <c r="P88" s="96"/>
      <c r="Q88" s="96"/>
      <c r="R88" s="96"/>
      <c r="S88" s="96"/>
      <c r="T88" s="96"/>
      <c r="U88" s="96"/>
      <c r="V88" s="96"/>
      <c r="W88" s="96"/>
      <c r="X88" s="96"/>
      <c r="Y88" s="96"/>
    </row>
    <row r="89">
      <c r="A89" s="30" t="s">
        <v>8873</v>
      </c>
      <c r="B89" s="97" t="s">
        <v>12293</v>
      </c>
      <c r="C89" s="30" t="s">
        <v>12761</v>
      </c>
      <c r="D89" s="30" t="s">
        <v>8883</v>
      </c>
      <c r="E89" s="44" t="s">
        <v>8876</v>
      </c>
      <c r="F89" s="30" t="s">
        <v>1427</v>
      </c>
      <c r="G89" s="30" t="s">
        <v>1651</v>
      </c>
      <c r="H89" s="44" t="s">
        <v>8875</v>
      </c>
      <c r="I89" s="30" t="s">
        <v>8877</v>
      </c>
      <c r="J89" s="30" t="s">
        <v>8872</v>
      </c>
      <c r="K89" s="97" t="s">
        <v>14142</v>
      </c>
      <c r="L89" s="96"/>
      <c r="M89" s="96"/>
      <c r="N89" s="96"/>
      <c r="O89" s="96"/>
      <c r="P89" s="96"/>
      <c r="Q89" s="96"/>
      <c r="R89" s="96"/>
      <c r="S89" s="96"/>
      <c r="T89" s="96"/>
      <c r="U89" s="96"/>
      <c r="V89" s="96"/>
      <c r="W89" s="96"/>
      <c r="X89" s="96"/>
      <c r="Y89" s="96"/>
    </row>
    <row r="90">
      <c r="A90" s="30" t="s">
        <v>5425</v>
      </c>
      <c r="B90" s="97" t="s">
        <v>12293</v>
      </c>
      <c r="C90" s="30" t="str">
        <f t="array" ref="C90">A90 &amp; ".png"</f>
        <v>Chris Zahuranec.png</v>
      </c>
      <c r="D90" s="30" t="s">
        <v>5436</v>
      </c>
      <c r="E90" s="30" t="s">
        <v>5427</v>
      </c>
      <c r="F90" s="84" t="s">
        <v>12673</v>
      </c>
      <c r="G90" s="30" t="s">
        <v>5432</v>
      </c>
      <c r="H90" s="44" t="s">
        <v>5426</v>
      </c>
      <c r="I90" s="30"/>
      <c r="J90" s="30" t="s">
        <v>5334</v>
      </c>
      <c r="K90" s="97" t="s">
        <v>14142</v>
      </c>
      <c r="L90" s="96"/>
      <c r="M90" s="96"/>
      <c r="N90" s="96"/>
      <c r="O90" s="96"/>
      <c r="P90" s="96"/>
      <c r="Q90" s="96"/>
      <c r="R90" s="96"/>
      <c r="S90" s="96"/>
      <c r="T90" s="96"/>
      <c r="U90" s="96"/>
      <c r="V90" s="96"/>
      <c r="W90" s="96"/>
      <c r="X90" s="96"/>
      <c r="Y90" s="96"/>
    </row>
    <row r="91">
      <c r="A91" s="30" t="s">
        <v>8808</v>
      </c>
      <c r="B91" s="97" t="s">
        <v>12293</v>
      </c>
      <c r="C91" s="30" t="s">
        <v>12763</v>
      </c>
      <c r="D91" s="30" t="s">
        <v>8817</v>
      </c>
      <c r="E91" s="44" t="s">
        <v>8772</v>
      </c>
      <c r="F91" s="30" t="s">
        <v>1427</v>
      </c>
      <c r="G91" s="30" t="s">
        <v>415</v>
      </c>
      <c r="H91" s="44" t="s">
        <v>8810</v>
      </c>
      <c r="I91" s="30" t="s">
        <v>8811</v>
      </c>
      <c r="J91" s="30" t="s">
        <v>8768</v>
      </c>
      <c r="K91" s="97" t="s">
        <v>14142</v>
      </c>
      <c r="L91" s="96"/>
      <c r="M91" s="96"/>
      <c r="N91" s="96"/>
      <c r="O91" s="96"/>
      <c r="P91" s="96"/>
      <c r="Q91" s="96"/>
      <c r="R91" s="96"/>
      <c r="S91" s="96"/>
      <c r="T91" s="96"/>
      <c r="U91" s="96"/>
      <c r="V91" s="96"/>
      <c r="W91" s="96"/>
      <c r="X91" s="96"/>
      <c r="Y91" s="96"/>
    </row>
    <row r="92">
      <c r="A92" s="30" t="s">
        <v>8108</v>
      </c>
      <c r="B92" s="97" t="s">
        <v>12293</v>
      </c>
      <c r="C92" s="30" t="s">
        <v>12764</v>
      </c>
      <c r="D92" s="30" t="s">
        <v>8115</v>
      </c>
      <c r="E92" s="30"/>
      <c r="F92" s="84" t="s">
        <v>11048</v>
      </c>
      <c r="G92" s="30" t="s">
        <v>5056</v>
      </c>
      <c r="H92" s="44" t="s">
        <v>8110</v>
      </c>
      <c r="I92" s="30"/>
      <c r="J92" s="30" t="s">
        <v>8100</v>
      </c>
      <c r="K92" s="97" t="s">
        <v>14142</v>
      </c>
      <c r="L92" s="96"/>
      <c r="M92" s="96"/>
      <c r="N92" s="96"/>
      <c r="O92" s="96"/>
      <c r="P92" s="96"/>
      <c r="Q92" s="96"/>
      <c r="R92" s="96"/>
      <c r="S92" s="96"/>
      <c r="T92" s="96"/>
      <c r="U92" s="96"/>
      <c r="V92" s="96"/>
      <c r="W92" s="96"/>
      <c r="X92" s="96"/>
      <c r="Y92" s="96"/>
    </row>
    <row r="93">
      <c r="A93" s="30" t="s">
        <v>9829</v>
      </c>
      <c r="B93" s="97" t="s">
        <v>12293</v>
      </c>
      <c r="C93" s="30" t="str">
        <f t="array" ref="C93">A93 &amp; ".png"</f>
        <v>Christopher W..png</v>
      </c>
      <c r="D93" s="30" t="s">
        <v>9832</v>
      </c>
      <c r="E93" s="44" t="s">
        <v>9831</v>
      </c>
      <c r="F93" s="84" t="s">
        <v>12728</v>
      </c>
      <c r="G93" s="30" t="s">
        <v>9834</v>
      </c>
      <c r="H93" s="44" t="s">
        <v>9830</v>
      </c>
      <c r="I93" s="30"/>
      <c r="J93" s="30" t="s">
        <v>9819</v>
      </c>
      <c r="K93" s="97" t="s">
        <v>14142</v>
      </c>
      <c r="L93" s="96"/>
      <c r="M93" s="96"/>
      <c r="N93" s="96"/>
      <c r="O93" s="96"/>
      <c r="P93" s="96"/>
      <c r="Q93" s="96"/>
      <c r="R93" s="96"/>
      <c r="S93" s="96"/>
      <c r="T93" s="96"/>
      <c r="U93" s="96"/>
      <c r="V93" s="96"/>
      <c r="W93" s="96"/>
      <c r="X93" s="96"/>
      <c r="Y93" s="96"/>
    </row>
    <row r="94">
      <c r="A94" s="30" t="s">
        <v>9279</v>
      </c>
      <c r="B94" s="97" t="s">
        <v>12293</v>
      </c>
      <c r="C94" s="30" t="s">
        <v>12766</v>
      </c>
      <c r="D94" s="30" t="s">
        <v>9283</v>
      </c>
      <c r="E94" s="44" t="s">
        <v>9259</v>
      </c>
      <c r="F94" s="84" t="s">
        <v>12690</v>
      </c>
      <c r="G94" s="30" t="s">
        <v>9272</v>
      </c>
      <c r="H94" s="44" t="s">
        <v>9281</v>
      </c>
      <c r="I94" s="30" t="s">
        <v>9282</v>
      </c>
      <c r="J94" s="30" t="s">
        <v>9256</v>
      </c>
      <c r="K94" s="97" t="s">
        <v>14142</v>
      </c>
      <c r="L94" s="96"/>
      <c r="M94" s="96"/>
      <c r="N94" s="96"/>
      <c r="O94" s="96"/>
      <c r="P94" s="96"/>
      <c r="Q94" s="96"/>
      <c r="R94" s="96"/>
      <c r="S94" s="96"/>
      <c r="T94" s="96"/>
      <c r="U94" s="96"/>
      <c r="V94" s="96"/>
      <c r="W94" s="96"/>
      <c r="X94" s="96"/>
      <c r="Y94" s="96"/>
    </row>
    <row r="95">
      <c r="A95" s="30" t="s">
        <v>5068</v>
      </c>
      <c r="B95" s="97" t="s">
        <v>12293</v>
      </c>
      <c r="C95" s="30" t="str">
        <f t="array" ref="C95">A95 &amp; ".png"</f>
        <v>Claire Glossop Irani.png</v>
      </c>
      <c r="D95" s="30" t="s">
        <v>5075</v>
      </c>
      <c r="E95" s="44" t="s">
        <v>5052</v>
      </c>
      <c r="F95" s="84" t="s">
        <v>12684</v>
      </c>
      <c r="G95" s="30" t="s">
        <v>536</v>
      </c>
      <c r="H95" s="44" t="s">
        <v>5069</v>
      </c>
      <c r="I95" s="30" t="s">
        <v>5070</v>
      </c>
      <c r="J95" s="30" t="s">
        <v>5049</v>
      </c>
      <c r="K95" s="97" t="s">
        <v>14142</v>
      </c>
      <c r="L95" s="96"/>
      <c r="M95" s="96"/>
      <c r="N95" s="96"/>
      <c r="O95" s="96"/>
      <c r="P95" s="96"/>
      <c r="Q95" s="96"/>
      <c r="R95" s="96"/>
      <c r="S95" s="96"/>
      <c r="T95" s="96"/>
      <c r="U95" s="96"/>
      <c r="V95" s="96"/>
      <c r="W95" s="96"/>
      <c r="X95" s="96"/>
      <c r="Y95" s="96"/>
    </row>
    <row r="96">
      <c r="A96" s="30" t="s">
        <v>9134</v>
      </c>
      <c r="B96" s="97" t="s">
        <v>12293</v>
      </c>
      <c r="C96" s="30" t="s">
        <v>12768</v>
      </c>
      <c r="D96" s="30" t="s">
        <v>9140</v>
      </c>
      <c r="E96" s="44" t="s">
        <v>9112</v>
      </c>
      <c r="F96" s="84" t="s">
        <v>12684</v>
      </c>
      <c r="G96" s="30" t="s">
        <v>300</v>
      </c>
      <c r="H96" s="44" t="s">
        <v>9136</v>
      </c>
      <c r="I96" s="30" t="s">
        <v>9137</v>
      </c>
      <c r="J96" s="30" t="s">
        <v>9109</v>
      </c>
      <c r="K96" s="97" t="s">
        <v>14142</v>
      </c>
      <c r="L96" s="96"/>
      <c r="M96" s="96"/>
      <c r="N96" s="96"/>
      <c r="O96" s="96"/>
      <c r="P96" s="96"/>
      <c r="Q96" s="96"/>
      <c r="R96" s="96"/>
      <c r="S96" s="96"/>
      <c r="T96" s="96"/>
      <c r="U96" s="96"/>
      <c r="V96" s="96"/>
      <c r="W96" s="96"/>
      <c r="X96" s="96"/>
      <c r="Y96" s="96"/>
    </row>
    <row r="97">
      <c r="A97" s="30" t="s">
        <v>7339</v>
      </c>
      <c r="B97" s="97" t="s">
        <v>12293</v>
      </c>
      <c r="C97" s="30" t="str">
        <f t="array" ref="C97">A97 &amp; ".png"</f>
        <v>Cloris You.png</v>
      </c>
      <c r="D97" s="30" t="s">
        <v>1673</v>
      </c>
      <c r="E97" s="44" t="s">
        <v>7341</v>
      </c>
      <c r="F97" s="84" t="s">
        <v>1427</v>
      </c>
      <c r="G97" s="30" t="s">
        <v>245</v>
      </c>
      <c r="H97" s="44" t="s">
        <v>7340</v>
      </c>
      <c r="I97" s="30" t="s">
        <v>7342</v>
      </c>
      <c r="J97" s="30" t="s">
        <v>7338</v>
      </c>
      <c r="K97" s="97" t="s">
        <v>14142</v>
      </c>
      <c r="L97" s="96"/>
      <c r="M97" s="96"/>
      <c r="N97" s="96"/>
      <c r="O97" s="96"/>
      <c r="P97" s="96"/>
      <c r="Q97" s="96"/>
      <c r="R97" s="96"/>
      <c r="S97" s="96"/>
      <c r="T97" s="96"/>
      <c r="U97" s="96"/>
      <c r="V97" s="96"/>
      <c r="W97" s="96"/>
      <c r="X97" s="96"/>
      <c r="Y97" s="96"/>
    </row>
    <row r="98">
      <c r="A98" s="30" t="s">
        <v>3823</v>
      </c>
      <c r="B98" s="97" t="s">
        <v>12293</v>
      </c>
      <c r="C98" s="30" t="s">
        <v>3824</v>
      </c>
      <c r="D98" s="30" t="s">
        <v>3831</v>
      </c>
      <c r="E98" s="44" t="s">
        <v>3788</v>
      </c>
      <c r="F98" s="84" t="s">
        <v>12673</v>
      </c>
      <c r="G98" s="30" t="s">
        <v>2466</v>
      </c>
      <c r="H98" s="44" t="s">
        <v>3825</v>
      </c>
      <c r="I98" s="30"/>
      <c r="J98" s="30" t="s">
        <v>3373</v>
      </c>
      <c r="K98" s="97" t="s">
        <v>14142</v>
      </c>
      <c r="L98" s="96"/>
      <c r="M98" s="96"/>
      <c r="N98" s="96"/>
      <c r="O98" s="96"/>
      <c r="P98" s="96"/>
      <c r="Q98" s="96"/>
      <c r="R98" s="96"/>
      <c r="S98" s="96"/>
      <c r="T98" s="96"/>
      <c r="U98" s="96"/>
      <c r="V98" s="96"/>
      <c r="W98" s="96"/>
      <c r="X98" s="96"/>
      <c r="Y98" s="96"/>
    </row>
    <row r="99">
      <c r="A99" s="30" t="s">
        <v>9033</v>
      </c>
      <c r="B99" s="97" t="s">
        <v>12293</v>
      </c>
      <c r="C99" s="30" t="str">
        <f t="array" ref="C99">A99 &amp; ".png"</f>
        <v>Conor K..png</v>
      </c>
      <c r="D99" s="30" t="s">
        <v>9041</v>
      </c>
      <c r="E99" s="44" t="s">
        <v>9027</v>
      </c>
      <c r="F99" s="84" t="s">
        <v>1427</v>
      </c>
      <c r="G99" s="30" t="s">
        <v>3299</v>
      </c>
      <c r="H99" s="44" t="s">
        <v>9034</v>
      </c>
      <c r="I99" s="30"/>
      <c r="J99" s="30" t="s">
        <v>9024</v>
      </c>
      <c r="K99" s="97" t="s">
        <v>14142</v>
      </c>
      <c r="L99" s="96"/>
      <c r="M99" s="96"/>
      <c r="N99" s="96"/>
      <c r="O99" s="96"/>
      <c r="P99" s="96"/>
      <c r="Q99" s="96"/>
      <c r="R99" s="96"/>
      <c r="S99" s="96"/>
      <c r="T99" s="96"/>
      <c r="U99" s="96"/>
      <c r="V99" s="96"/>
      <c r="W99" s="96"/>
      <c r="X99" s="96"/>
      <c r="Y99" s="96"/>
    </row>
    <row r="100">
      <c r="A100" s="30" t="s">
        <v>10743</v>
      </c>
      <c r="B100" s="97" t="s">
        <v>12293</v>
      </c>
      <c r="C100" s="30" t="s">
        <v>12771</v>
      </c>
      <c r="D100" s="30" t="s">
        <v>10753</v>
      </c>
      <c r="E100" s="44" t="s">
        <v>10746</v>
      </c>
      <c r="F100" s="30" t="s">
        <v>2363</v>
      </c>
      <c r="G100" s="30" t="s">
        <v>10750</v>
      </c>
      <c r="H100" s="44" t="s">
        <v>10745</v>
      </c>
      <c r="I100" s="30" t="s">
        <v>10747</v>
      </c>
      <c r="J100" s="30" t="s">
        <v>10700</v>
      </c>
      <c r="K100" s="97" t="s">
        <v>14142</v>
      </c>
      <c r="L100" s="96"/>
      <c r="M100" s="96"/>
      <c r="N100" s="96"/>
      <c r="O100" s="96"/>
      <c r="P100" s="96"/>
      <c r="Q100" s="96"/>
      <c r="R100" s="96"/>
      <c r="S100" s="96"/>
      <c r="T100" s="96"/>
      <c r="U100" s="96"/>
      <c r="V100" s="96"/>
      <c r="W100" s="96"/>
      <c r="X100" s="96"/>
      <c r="Y100" s="96"/>
    </row>
    <row r="101">
      <c r="A101" s="30" t="s">
        <v>9268</v>
      </c>
      <c r="B101" s="97" t="s">
        <v>12293</v>
      </c>
      <c r="C101" s="30" t="str">
        <f t="array" ref="C101">A101 &amp; ".png"</f>
        <v>Crystal Chiu.png</v>
      </c>
      <c r="D101" s="30" t="s">
        <v>9278</v>
      </c>
      <c r="E101" s="44" t="s">
        <v>9259</v>
      </c>
      <c r="F101" s="84" t="s">
        <v>12690</v>
      </c>
      <c r="G101" s="30" t="s">
        <v>9272</v>
      </c>
      <c r="H101" s="44" t="s">
        <v>9269</v>
      </c>
      <c r="I101" s="30" t="s">
        <v>9270</v>
      </c>
      <c r="J101" s="30" t="s">
        <v>9256</v>
      </c>
      <c r="K101" s="97" t="s">
        <v>14142</v>
      </c>
      <c r="L101" s="96"/>
      <c r="M101" s="96"/>
      <c r="N101" s="96"/>
      <c r="O101" s="96"/>
      <c r="P101" s="96"/>
      <c r="Q101" s="96"/>
      <c r="R101" s="96"/>
      <c r="S101" s="96"/>
      <c r="T101" s="96"/>
      <c r="U101" s="96"/>
      <c r="V101" s="96"/>
      <c r="W101" s="96"/>
      <c r="X101" s="96"/>
      <c r="Y101" s="96"/>
    </row>
    <row r="102">
      <c r="A102" s="30" t="s">
        <v>9234</v>
      </c>
      <c r="B102" s="97" t="s">
        <v>12293</v>
      </c>
      <c r="C102" s="30" t="s">
        <v>14152</v>
      </c>
      <c r="D102" s="30" t="s">
        <v>9245</v>
      </c>
      <c r="E102" s="44" t="s">
        <v>9226</v>
      </c>
      <c r="F102" s="30" t="s">
        <v>1427</v>
      </c>
      <c r="G102" s="30" t="s">
        <v>9239</v>
      </c>
      <c r="H102" s="44" t="s">
        <v>9236</v>
      </c>
      <c r="I102" s="30" t="s">
        <v>9237</v>
      </c>
      <c r="J102" s="30" t="s">
        <v>9222</v>
      </c>
      <c r="K102" s="97" t="s">
        <v>14142</v>
      </c>
      <c r="L102" s="96"/>
      <c r="M102" s="96"/>
      <c r="N102" s="96"/>
      <c r="O102" s="96"/>
      <c r="P102" s="96"/>
      <c r="Q102" s="96"/>
      <c r="R102" s="96"/>
      <c r="S102" s="96"/>
      <c r="T102" s="96"/>
      <c r="U102" s="96"/>
      <c r="V102" s="96"/>
      <c r="W102" s="96"/>
      <c r="X102" s="96"/>
      <c r="Y102" s="96"/>
    </row>
    <row r="103">
      <c r="A103" s="30" t="s">
        <v>8728</v>
      </c>
      <c r="B103" s="97" t="s">
        <v>12293</v>
      </c>
      <c r="C103" s="30" t="s">
        <v>12773</v>
      </c>
      <c r="D103" s="30" t="s">
        <v>8736</v>
      </c>
      <c r="E103" s="44" t="s">
        <v>8722</v>
      </c>
      <c r="F103" s="84" t="s">
        <v>1427</v>
      </c>
      <c r="G103" s="30" t="s">
        <v>8732</v>
      </c>
      <c r="H103" s="44" t="s">
        <v>8730</v>
      </c>
      <c r="I103" s="30" t="s">
        <v>8731</v>
      </c>
      <c r="J103" s="30" t="s">
        <v>8718</v>
      </c>
      <c r="K103" s="97" t="s">
        <v>14142</v>
      </c>
      <c r="L103" s="96"/>
      <c r="M103" s="96"/>
      <c r="N103" s="96"/>
      <c r="O103" s="96"/>
      <c r="P103" s="96"/>
      <c r="Q103" s="96"/>
      <c r="R103" s="96"/>
      <c r="S103" s="96"/>
      <c r="T103" s="96"/>
      <c r="U103" s="96"/>
      <c r="V103" s="96"/>
      <c r="W103" s="96"/>
      <c r="X103" s="96"/>
      <c r="Y103" s="96"/>
    </row>
    <row r="104">
      <c r="A104" s="30" t="s">
        <v>6695</v>
      </c>
      <c r="B104" s="97" t="s">
        <v>12293</v>
      </c>
      <c r="C104" s="30" t="s">
        <v>12774</v>
      </c>
      <c r="D104" s="30" t="s">
        <v>6703</v>
      </c>
      <c r="E104" s="44" t="s">
        <v>6653</v>
      </c>
      <c r="F104" s="84" t="s">
        <v>12684</v>
      </c>
      <c r="G104" s="30" t="s">
        <v>6699</v>
      </c>
      <c r="H104" s="44" t="s">
        <v>6697</v>
      </c>
      <c r="I104" s="30" t="s">
        <v>6698</v>
      </c>
      <c r="J104" s="30" t="s">
        <v>6649</v>
      </c>
      <c r="K104" s="97" t="s">
        <v>14142</v>
      </c>
      <c r="L104" s="96"/>
      <c r="M104" s="96"/>
      <c r="N104" s="96"/>
      <c r="O104" s="96"/>
      <c r="P104" s="96"/>
      <c r="Q104" s="96"/>
      <c r="R104" s="96"/>
      <c r="S104" s="96"/>
      <c r="T104" s="96"/>
      <c r="U104" s="96"/>
      <c r="V104" s="96"/>
      <c r="W104" s="96"/>
      <c r="X104" s="96"/>
      <c r="Y104" s="96"/>
    </row>
    <row r="105">
      <c r="A105" s="30" t="s">
        <v>10129</v>
      </c>
      <c r="B105" s="97" t="s">
        <v>12293</v>
      </c>
      <c r="C105" s="30" t="s">
        <v>12775</v>
      </c>
      <c r="D105" s="30" t="s">
        <v>10139</v>
      </c>
      <c r="E105" s="44" t="s">
        <v>10132</v>
      </c>
      <c r="F105" s="84" t="s">
        <v>12673</v>
      </c>
      <c r="G105" s="30" t="s">
        <v>10135</v>
      </c>
      <c r="H105" s="44" t="s">
        <v>10131</v>
      </c>
      <c r="I105" s="30"/>
      <c r="J105" s="30" t="s">
        <v>10128</v>
      </c>
      <c r="K105" s="97" t="s">
        <v>14142</v>
      </c>
      <c r="L105" s="96"/>
      <c r="M105" s="96"/>
      <c r="N105" s="96"/>
      <c r="O105" s="96"/>
      <c r="P105" s="96"/>
      <c r="Q105" s="96"/>
      <c r="R105" s="96"/>
      <c r="S105" s="96"/>
      <c r="T105" s="96"/>
      <c r="U105" s="96"/>
      <c r="V105" s="96"/>
      <c r="W105" s="96"/>
      <c r="X105" s="96"/>
      <c r="Y105" s="96"/>
    </row>
    <row r="106">
      <c r="A106" s="30" t="s">
        <v>9485</v>
      </c>
      <c r="B106" s="97" t="s">
        <v>12293</v>
      </c>
      <c r="C106" s="30" t="s">
        <v>14153</v>
      </c>
      <c r="D106" s="30" t="s">
        <v>9498</v>
      </c>
      <c r="E106" s="44" t="s">
        <v>9488</v>
      </c>
      <c r="F106" s="84" t="s">
        <v>12781</v>
      </c>
      <c r="G106" s="30" t="s">
        <v>7191</v>
      </c>
      <c r="H106" s="44" t="s">
        <v>9487</v>
      </c>
      <c r="I106" s="30" t="s">
        <v>9489</v>
      </c>
      <c r="J106" s="30" t="s">
        <v>9436</v>
      </c>
      <c r="K106" s="97" t="s">
        <v>14142</v>
      </c>
      <c r="L106" s="96"/>
      <c r="M106" s="96"/>
      <c r="N106" s="96"/>
      <c r="O106" s="96"/>
      <c r="P106" s="96"/>
      <c r="Q106" s="96"/>
      <c r="R106" s="96"/>
      <c r="S106" s="96"/>
      <c r="T106" s="96"/>
      <c r="U106" s="96"/>
      <c r="V106" s="96"/>
      <c r="W106" s="96"/>
      <c r="X106" s="96"/>
      <c r="Y106" s="96"/>
    </row>
    <row r="107">
      <c r="A107" s="30" t="s">
        <v>8665</v>
      </c>
      <c r="B107" s="97" t="s">
        <v>12293</v>
      </c>
      <c r="C107" s="30" t="s">
        <v>12776</v>
      </c>
      <c r="D107" s="30" t="s">
        <v>8674</v>
      </c>
      <c r="E107" s="44" t="s">
        <v>4334</v>
      </c>
      <c r="F107" s="84" t="s">
        <v>12673</v>
      </c>
      <c r="G107" s="30" t="s">
        <v>1807</v>
      </c>
      <c r="H107" s="44" t="s">
        <v>8667</v>
      </c>
      <c r="I107" s="30"/>
      <c r="J107" s="30" t="s">
        <v>4330</v>
      </c>
      <c r="K107" s="97" t="s">
        <v>14142</v>
      </c>
      <c r="L107" s="96"/>
      <c r="M107" s="96"/>
      <c r="N107" s="96"/>
      <c r="O107" s="96"/>
      <c r="P107" s="96"/>
      <c r="Q107" s="96"/>
      <c r="R107" s="96"/>
      <c r="S107" s="96"/>
      <c r="T107" s="96"/>
      <c r="U107" s="96"/>
      <c r="V107" s="96"/>
      <c r="W107" s="96"/>
      <c r="X107" s="96"/>
      <c r="Y107" s="96"/>
    </row>
    <row r="108">
      <c r="A108" s="30" t="s">
        <v>8371</v>
      </c>
      <c r="B108" s="97" t="s">
        <v>12293</v>
      </c>
      <c r="C108" s="30" t="s">
        <v>12777</v>
      </c>
      <c r="D108" s="30" t="s">
        <v>8383</v>
      </c>
      <c r="E108" s="44" t="s">
        <v>8374</v>
      </c>
      <c r="F108" s="84" t="s">
        <v>12673</v>
      </c>
      <c r="G108" s="30" t="s">
        <v>3135</v>
      </c>
      <c r="H108" s="44" t="s">
        <v>8373</v>
      </c>
      <c r="I108" s="30" t="s">
        <v>8375</v>
      </c>
      <c r="J108" s="30" t="s">
        <v>8330</v>
      </c>
      <c r="K108" s="97" t="s">
        <v>14142</v>
      </c>
      <c r="L108" s="96"/>
      <c r="M108" s="96"/>
      <c r="N108" s="96"/>
      <c r="O108" s="96"/>
      <c r="P108" s="96"/>
      <c r="Q108" s="96"/>
      <c r="R108" s="96"/>
      <c r="S108" s="96"/>
      <c r="T108" s="96"/>
      <c r="U108" s="96"/>
      <c r="V108" s="96"/>
      <c r="W108" s="96"/>
      <c r="X108" s="96"/>
      <c r="Y108" s="96"/>
    </row>
    <row r="109">
      <c r="A109" s="30" t="s">
        <v>1508</v>
      </c>
      <c r="B109" s="97" t="s">
        <v>12293</v>
      </c>
      <c r="C109" s="30" t="s">
        <v>1510</v>
      </c>
      <c r="D109" s="30" t="s">
        <v>4915</v>
      </c>
      <c r="E109" s="44" t="s">
        <v>1470</v>
      </c>
      <c r="F109" s="30" t="s">
        <v>1458</v>
      </c>
      <c r="G109" s="30" t="s">
        <v>468</v>
      </c>
      <c r="H109" s="44" t="s">
        <v>1509</v>
      </c>
      <c r="I109" s="30" t="s">
        <v>1511</v>
      </c>
      <c r="J109" s="30" t="s">
        <v>906</v>
      </c>
      <c r="K109" s="97" t="s">
        <v>14142</v>
      </c>
      <c r="L109" s="96"/>
      <c r="M109" s="96"/>
      <c r="N109" s="96"/>
      <c r="O109" s="96"/>
      <c r="P109" s="96"/>
      <c r="Q109" s="96"/>
      <c r="R109" s="96"/>
      <c r="S109" s="96"/>
      <c r="T109" s="96"/>
      <c r="U109" s="96"/>
      <c r="V109" s="96"/>
      <c r="W109" s="96"/>
      <c r="X109" s="96"/>
      <c r="Y109" s="96"/>
    </row>
    <row r="110">
      <c r="A110" s="30" t="s">
        <v>6900</v>
      </c>
      <c r="B110" s="97" t="s">
        <v>12293</v>
      </c>
      <c r="C110" s="30" t="s">
        <v>12779</v>
      </c>
      <c r="D110" s="30" t="s">
        <v>6909</v>
      </c>
      <c r="E110" s="30"/>
      <c r="F110" s="84" t="s">
        <v>11048</v>
      </c>
      <c r="G110" s="30" t="s">
        <v>6904</v>
      </c>
      <c r="H110" s="44" t="s">
        <v>6902</v>
      </c>
      <c r="I110" s="30"/>
      <c r="J110" s="30" t="s">
        <v>6857</v>
      </c>
      <c r="K110" s="97" t="s">
        <v>14142</v>
      </c>
      <c r="L110" s="96"/>
      <c r="M110" s="96"/>
      <c r="N110" s="96"/>
      <c r="O110" s="96"/>
      <c r="P110" s="96"/>
      <c r="Q110" s="96"/>
      <c r="R110" s="96"/>
      <c r="S110" s="96"/>
      <c r="T110" s="96"/>
      <c r="U110" s="96"/>
      <c r="V110" s="96"/>
      <c r="W110" s="96"/>
      <c r="X110" s="96"/>
      <c r="Y110" s="96"/>
    </row>
    <row r="111">
      <c r="A111" s="30" t="s">
        <v>9971</v>
      </c>
      <c r="B111" s="97" t="s">
        <v>12293</v>
      </c>
      <c r="C111" s="30" t="str">
        <f t="array" ref="C111">A111 &amp; ".png"</f>
        <v>David Davis.png</v>
      </c>
      <c r="D111" s="30" t="s">
        <v>9978</v>
      </c>
      <c r="E111" s="30"/>
      <c r="F111" s="84" t="s">
        <v>12781</v>
      </c>
      <c r="G111" s="30" t="s">
        <v>3575</v>
      </c>
      <c r="H111" s="44" t="s">
        <v>9972</v>
      </c>
      <c r="I111" s="30"/>
      <c r="J111" s="30" t="s">
        <v>9913</v>
      </c>
      <c r="K111" s="97" t="s">
        <v>14142</v>
      </c>
      <c r="L111" s="96"/>
      <c r="M111" s="96"/>
      <c r="N111" s="96"/>
      <c r="O111" s="96"/>
      <c r="P111" s="96"/>
      <c r="Q111" s="96"/>
      <c r="R111" s="96"/>
      <c r="S111" s="96"/>
      <c r="T111" s="96"/>
      <c r="U111" s="96"/>
      <c r="V111" s="96"/>
      <c r="W111" s="96"/>
      <c r="X111" s="96"/>
      <c r="Y111" s="96"/>
    </row>
    <row r="112">
      <c r="A112" s="30" t="s">
        <v>6747</v>
      </c>
      <c r="B112" s="97" t="s">
        <v>12293</v>
      </c>
      <c r="C112" s="30" t="s">
        <v>12782</v>
      </c>
      <c r="D112" s="30" t="s">
        <v>6751</v>
      </c>
      <c r="E112" s="44" t="s">
        <v>6750</v>
      </c>
      <c r="F112" s="84" t="s">
        <v>12673</v>
      </c>
      <c r="G112" s="30" t="s">
        <v>6753</v>
      </c>
      <c r="H112" s="44" t="s">
        <v>6749</v>
      </c>
      <c r="I112" s="30"/>
      <c r="J112" s="30" t="s">
        <v>6746</v>
      </c>
      <c r="K112" s="97" t="s">
        <v>14142</v>
      </c>
      <c r="L112" s="96"/>
      <c r="M112" s="96"/>
      <c r="N112" s="96"/>
      <c r="O112" s="96"/>
      <c r="P112" s="96"/>
      <c r="Q112" s="96"/>
      <c r="R112" s="96"/>
      <c r="S112" s="96"/>
      <c r="T112" s="96"/>
      <c r="U112" s="96"/>
      <c r="V112" s="96"/>
      <c r="W112" s="96"/>
      <c r="X112" s="96"/>
      <c r="Y112" s="96"/>
    </row>
    <row r="113">
      <c r="A113" s="30" t="s">
        <v>9420</v>
      </c>
      <c r="B113" s="97" t="s">
        <v>12293</v>
      </c>
      <c r="C113" s="30" t="s">
        <v>12784</v>
      </c>
      <c r="D113" s="30" t="s">
        <v>9427</v>
      </c>
      <c r="E113" s="44" t="s">
        <v>9374</v>
      </c>
      <c r="F113" s="84" t="s">
        <v>1427</v>
      </c>
      <c r="G113" s="30" t="s">
        <v>939</v>
      </c>
      <c r="H113" s="44" t="s">
        <v>9422</v>
      </c>
      <c r="I113" s="30"/>
      <c r="J113" s="30" t="s">
        <v>9371</v>
      </c>
      <c r="K113" s="97" t="s">
        <v>14142</v>
      </c>
      <c r="L113" s="96"/>
      <c r="M113" s="96"/>
      <c r="N113" s="96"/>
      <c r="O113" s="96"/>
      <c r="P113" s="96"/>
      <c r="Q113" s="96"/>
      <c r="R113" s="96"/>
      <c r="S113" s="96"/>
      <c r="T113" s="96"/>
      <c r="U113" s="96"/>
      <c r="V113" s="96"/>
      <c r="W113" s="96"/>
      <c r="X113" s="96"/>
      <c r="Y113" s="96"/>
    </row>
    <row r="114">
      <c r="A114" s="30" t="s">
        <v>6925</v>
      </c>
      <c r="B114" s="97" t="s">
        <v>12293</v>
      </c>
      <c r="C114" s="30" t="s">
        <v>12785</v>
      </c>
      <c r="D114" s="30" t="s">
        <v>6933</v>
      </c>
      <c r="E114" s="44" t="s">
        <v>6861</v>
      </c>
      <c r="F114" s="84" t="s">
        <v>12786</v>
      </c>
      <c r="G114" s="30" t="s">
        <v>6929</v>
      </c>
      <c r="H114" s="44" t="s">
        <v>6927</v>
      </c>
      <c r="I114" s="30"/>
      <c r="J114" s="30" t="s">
        <v>6857</v>
      </c>
      <c r="K114" s="97" t="s">
        <v>14142</v>
      </c>
      <c r="L114" s="96"/>
      <c r="M114" s="96"/>
      <c r="N114" s="96"/>
      <c r="O114" s="96"/>
      <c r="P114" s="96"/>
      <c r="Q114" s="96"/>
      <c r="R114" s="96"/>
      <c r="S114" s="96"/>
      <c r="T114" s="96"/>
      <c r="U114" s="96"/>
      <c r="V114" s="96"/>
      <c r="W114" s="96"/>
      <c r="X114" s="96"/>
      <c r="Y114" s="96"/>
    </row>
    <row r="115">
      <c r="A115" s="30" t="s">
        <v>1499</v>
      </c>
      <c r="B115" s="97" t="s">
        <v>12293</v>
      </c>
      <c r="C115" s="30" t="s">
        <v>1501</v>
      </c>
      <c r="D115" s="30" t="s">
        <v>1507</v>
      </c>
      <c r="E115" s="44" t="s">
        <v>1459</v>
      </c>
      <c r="F115" s="30" t="s">
        <v>1458</v>
      </c>
      <c r="G115" s="30" t="s">
        <v>890</v>
      </c>
      <c r="H115" s="44" t="s">
        <v>1500</v>
      </c>
      <c r="I115" s="30" t="s">
        <v>1502</v>
      </c>
      <c r="J115" s="30" t="s">
        <v>880</v>
      </c>
      <c r="K115" s="97" t="s">
        <v>14142</v>
      </c>
      <c r="L115" s="96"/>
      <c r="M115" s="96"/>
      <c r="N115" s="96"/>
      <c r="O115" s="96"/>
      <c r="P115" s="96"/>
      <c r="Q115" s="96"/>
      <c r="R115" s="96"/>
      <c r="S115" s="96"/>
      <c r="T115" s="96"/>
      <c r="U115" s="96"/>
      <c r="V115" s="96"/>
      <c r="W115" s="96"/>
      <c r="X115" s="96"/>
      <c r="Y115" s="96"/>
    </row>
    <row r="116">
      <c r="A116" s="30" t="s">
        <v>8656</v>
      </c>
      <c r="B116" s="97" t="s">
        <v>12293</v>
      </c>
      <c r="C116" s="30" t="s">
        <v>12789</v>
      </c>
      <c r="D116" s="30" t="s">
        <v>8664</v>
      </c>
      <c r="E116" s="44" t="s">
        <v>4334</v>
      </c>
      <c r="F116" s="84" t="s">
        <v>12673</v>
      </c>
      <c r="G116" s="30" t="s">
        <v>8660</v>
      </c>
      <c r="H116" s="44" t="s">
        <v>8658</v>
      </c>
      <c r="I116" s="30"/>
      <c r="J116" s="30" t="s">
        <v>4330</v>
      </c>
      <c r="K116" s="97" t="s">
        <v>14142</v>
      </c>
      <c r="L116" s="96"/>
      <c r="M116" s="96"/>
      <c r="N116" s="96"/>
      <c r="O116" s="96"/>
      <c r="P116" s="96"/>
      <c r="Q116" s="96"/>
      <c r="R116" s="96"/>
      <c r="S116" s="96"/>
      <c r="T116" s="96"/>
      <c r="U116" s="96"/>
      <c r="V116" s="96"/>
      <c r="W116" s="96"/>
      <c r="X116" s="96"/>
      <c r="Y116" s="96"/>
    </row>
    <row r="117">
      <c r="A117" s="30" t="s">
        <v>8639</v>
      </c>
      <c r="B117" s="97" t="s">
        <v>12293</v>
      </c>
      <c r="C117" s="30" t="str">
        <f t="array" ref="C117">A117 &amp; ".png"</f>
        <v>Deepak Sharma.png</v>
      </c>
      <c r="D117" s="30" t="s">
        <v>8646</v>
      </c>
      <c r="E117" s="44" t="s">
        <v>4334</v>
      </c>
      <c r="F117" s="84" t="s">
        <v>12673</v>
      </c>
      <c r="G117" s="30" t="s">
        <v>504</v>
      </c>
      <c r="H117" s="44" t="s">
        <v>8640</v>
      </c>
      <c r="I117" s="30"/>
      <c r="J117" s="30" t="s">
        <v>4330</v>
      </c>
      <c r="K117" s="97" t="s">
        <v>14142</v>
      </c>
      <c r="L117" s="96"/>
      <c r="M117" s="96"/>
      <c r="N117" s="96"/>
      <c r="O117" s="96"/>
      <c r="P117" s="96"/>
      <c r="Q117" s="96"/>
      <c r="R117" s="96"/>
      <c r="S117" s="96"/>
      <c r="T117" s="96"/>
      <c r="U117" s="96"/>
      <c r="V117" s="96"/>
      <c r="W117" s="96"/>
      <c r="X117" s="96"/>
      <c r="Y117" s="96"/>
    </row>
    <row r="118">
      <c r="A118" s="30" t="s">
        <v>4884</v>
      </c>
      <c r="B118" s="97" t="s">
        <v>12293</v>
      </c>
      <c r="C118" s="30" t="str">
        <f t="array" ref="C118">A118 &amp; ".png"</f>
        <v>Delphine le Mintier - Jonglez.png</v>
      </c>
      <c r="D118" s="30" t="s">
        <v>4886</v>
      </c>
      <c r="E118" s="44" t="s">
        <v>1470</v>
      </c>
      <c r="F118" s="30" t="s">
        <v>1458</v>
      </c>
      <c r="G118" s="30" t="s">
        <v>109</v>
      </c>
      <c r="H118" s="44" t="s">
        <v>4885</v>
      </c>
      <c r="I118" s="30"/>
      <c r="J118" s="30" t="s">
        <v>906</v>
      </c>
      <c r="K118" s="97" t="s">
        <v>14142</v>
      </c>
      <c r="L118" s="96"/>
      <c r="M118" s="96"/>
      <c r="N118" s="96"/>
      <c r="O118" s="96"/>
      <c r="P118" s="96"/>
      <c r="Q118" s="96"/>
      <c r="R118" s="96"/>
      <c r="S118" s="96"/>
      <c r="T118" s="96"/>
      <c r="U118" s="96"/>
      <c r="V118" s="96"/>
      <c r="W118" s="96"/>
      <c r="X118" s="96"/>
      <c r="Y118" s="96"/>
    </row>
    <row r="119">
      <c r="A119" s="30" t="s">
        <v>7972</v>
      </c>
      <c r="B119" s="97" t="s">
        <v>12293</v>
      </c>
      <c r="C119" s="30" t="str">
        <f t="array" ref="C119">A119 &amp; ".png"</f>
        <v>Dennis Smith.png</v>
      </c>
      <c r="D119" s="30" t="s">
        <v>7981</v>
      </c>
      <c r="E119" s="44" t="s">
        <v>7974</v>
      </c>
      <c r="F119" s="84" t="s">
        <v>12684</v>
      </c>
      <c r="G119" s="30" t="s">
        <v>7979</v>
      </c>
      <c r="H119" s="44" t="s">
        <v>7973</v>
      </c>
      <c r="I119" s="30" t="s">
        <v>7975</v>
      </c>
      <c r="J119" s="30" t="s">
        <v>7971</v>
      </c>
      <c r="K119" s="97" t="s">
        <v>14142</v>
      </c>
      <c r="L119" s="96"/>
      <c r="M119" s="96"/>
      <c r="N119" s="96"/>
      <c r="O119" s="96"/>
      <c r="P119" s="96"/>
      <c r="Q119" s="96"/>
      <c r="R119" s="96"/>
      <c r="S119" s="96"/>
      <c r="T119" s="96"/>
      <c r="U119" s="96"/>
      <c r="V119" s="96"/>
      <c r="W119" s="96"/>
      <c r="X119" s="96"/>
      <c r="Y119" s="96"/>
    </row>
    <row r="120">
      <c r="A120" s="30" t="s">
        <v>9141</v>
      </c>
      <c r="B120" s="97" t="s">
        <v>12293</v>
      </c>
      <c r="C120" s="30" t="str">
        <f t="array" ref="C120">A120 &amp; ".png"</f>
        <v>Diana Keenan.png</v>
      </c>
      <c r="D120" s="30" t="s">
        <v>9147</v>
      </c>
      <c r="E120" s="44" t="s">
        <v>9112</v>
      </c>
      <c r="F120" s="84" t="s">
        <v>12684</v>
      </c>
      <c r="G120" s="30" t="s">
        <v>5476</v>
      </c>
      <c r="H120" s="44" t="s">
        <v>9142</v>
      </c>
      <c r="I120" s="30" t="s">
        <v>9143</v>
      </c>
      <c r="J120" s="30" t="s">
        <v>9109</v>
      </c>
      <c r="K120" s="97" t="s">
        <v>14142</v>
      </c>
      <c r="L120" s="96"/>
      <c r="M120" s="96"/>
      <c r="N120" s="96"/>
      <c r="O120" s="96"/>
      <c r="P120" s="96"/>
      <c r="Q120" s="96"/>
      <c r="R120" s="96"/>
      <c r="S120" s="96"/>
      <c r="T120" s="96"/>
      <c r="U120" s="96"/>
      <c r="V120" s="96"/>
      <c r="W120" s="96"/>
      <c r="X120" s="96"/>
      <c r="Y120" s="96"/>
    </row>
    <row r="121">
      <c r="A121" s="30" t="s">
        <v>643</v>
      </c>
      <c r="B121" s="97" t="s">
        <v>12293</v>
      </c>
      <c r="C121" s="30" t="s">
        <v>644</v>
      </c>
      <c r="D121" s="30" t="s">
        <v>650</v>
      </c>
      <c r="E121" s="44" t="s">
        <v>620</v>
      </c>
      <c r="F121" s="84" t="s">
        <v>12673</v>
      </c>
      <c r="G121" s="30" t="s">
        <v>536</v>
      </c>
      <c r="H121" s="44" t="s">
        <v>645</v>
      </c>
      <c r="I121" s="30" t="s">
        <v>646</v>
      </c>
      <c r="J121" s="30" t="s">
        <v>217</v>
      </c>
      <c r="K121" s="97" t="s">
        <v>14142</v>
      </c>
      <c r="L121" s="96"/>
      <c r="M121" s="96"/>
      <c r="N121" s="96"/>
      <c r="O121" s="96"/>
      <c r="P121" s="96"/>
      <c r="Q121" s="96"/>
      <c r="R121" s="96"/>
      <c r="S121" s="96"/>
      <c r="T121" s="96"/>
      <c r="U121" s="96"/>
      <c r="V121" s="96"/>
      <c r="W121" s="96"/>
      <c r="X121" s="96"/>
      <c r="Y121" s="96"/>
    </row>
    <row r="122">
      <c r="A122" s="30" t="s">
        <v>1750</v>
      </c>
      <c r="B122" s="97" t="s">
        <v>12293</v>
      </c>
      <c r="C122" s="30" t="s">
        <v>1752</v>
      </c>
      <c r="D122" s="30" t="s">
        <v>1758</v>
      </c>
      <c r="E122" s="44" t="s">
        <v>1171</v>
      </c>
      <c r="F122" s="84" t="s">
        <v>1427</v>
      </c>
      <c r="G122" s="30" t="s">
        <v>300</v>
      </c>
      <c r="H122" s="44" t="s">
        <v>1751</v>
      </c>
      <c r="I122" s="30" t="s">
        <v>1753</v>
      </c>
      <c r="J122" s="30" t="s">
        <v>1167</v>
      </c>
      <c r="K122" s="97" t="s">
        <v>14142</v>
      </c>
      <c r="L122" s="96"/>
      <c r="M122" s="96"/>
      <c r="N122" s="96"/>
      <c r="O122" s="96"/>
      <c r="P122" s="96"/>
      <c r="Q122" s="96"/>
      <c r="R122" s="96"/>
      <c r="S122" s="96"/>
      <c r="T122" s="96"/>
      <c r="U122" s="96"/>
      <c r="V122" s="96"/>
      <c r="W122" s="96"/>
      <c r="X122" s="96"/>
      <c r="Y122" s="96"/>
    </row>
    <row r="123">
      <c r="A123" s="30" t="s">
        <v>5750</v>
      </c>
      <c r="B123" s="97" t="s">
        <v>12293</v>
      </c>
      <c r="C123" s="30" t="s">
        <v>12795</v>
      </c>
      <c r="D123" s="30" t="s">
        <v>5760</v>
      </c>
      <c r="E123" s="44" t="s">
        <v>5709</v>
      </c>
      <c r="F123" s="30" t="s">
        <v>1427</v>
      </c>
      <c r="G123" s="30" t="s">
        <v>1651</v>
      </c>
      <c r="H123" s="44" t="s">
        <v>5752</v>
      </c>
      <c r="I123" s="30" t="s">
        <v>5753</v>
      </c>
      <c r="J123" s="30" t="s">
        <v>5705</v>
      </c>
      <c r="K123" s="97" t="s">
        <v>14142</v>
      </c>
      <c r="L123" s="96"/>
      <c r="M123" s="96"/>
      <c r="N123" s="96"/>
      <c r="O123" s="96"/>
      <c r="P123" s="96"/>
      <c r="Q123" s="96"/>
      <c r="R123" s="96"/>
      <c r="S123" s="96"/>
      <c r="T123" s="96"/>
      <c r="U123" s="96"/>
      <c r="V123" s="96"/>
      <c r="W123" s="96"/>
      <c r="X123" s="96"/>
      <c r="Y123" s="96"/>
    </row>
    <row r="124">
      <c r="A124" s="30" t="s">
        <v>5275</v>
      </c>
      <c r="B124" s="97" t="s">
        <v>12293</v>
      </c>
      <c r="C124" s="30" t="s">
        <v>12797</v>
      </c>
      <c r="D124" s="30" t="s">
        <v>5282</v>
      </c>
      <c r="E124" s="44" t="s">
        <v>5181</v>
      </c>
      <c r="F124" s="30" t="s">
        <v>1427</v>
      </c>
      <c r="G124" s="30" t="s">
        <v>1578</v>
      </c>
      <c r="H124" s="44" t="s">
        <v>5277</v>
      </c>
      <c r="I124" s="30" t="s">
        <v>5278</v>
      </c>
      <c r="J124" s="30" t="s">
        <v>5177</v>
      </c>
      <c r="K124" s="97" t="s">
        <v>14142</v>
      </c>
      <c r="L124" s="96"/>
      <c r="M124" s="96"/>
      <c r="N124" s="96"/>
      <c r="O124" s="96"/>
      <c r="P124" s="96"/>
      <c r="Q124" s="96"/>
      <c r="R124" s="96"/>
      <c r="S124" s="96"/>
      <c r="T124" s="96"/>
      <c r="U124" s="96"/>
      <c r="V124" s="96"/>
      <c r="W124" s="96"/>
      <c r="X124" s="96"/>
      <c r="Y124" s="96"/>
    </row>
    <row r="125">
      <c r="A125" s="30" t="s">
        <v>5563</v>
      </c>
      <c r="B125" s="97" t="s">
        <v>12293</v>
      </c>
      <c r="C125" s="30" t="str">
        <f t="array" ref="C125">A125 &amp; ".png"</f>
        <v>Don Dixon.png</v>
      </c>
      <c r="D125" s="30" t="s">
        <v>5570</v>
      </c>
      <c r="E125" s="44" t="s">
        <v>5555</v>
      </c>
      <c r="F125" s="84" t="s">
        <v>12684</v>
      </c>
      <c r="G125" s="30" t="s">
        <v>5566</v>
      </c>
      <c r="H125" s="44" t="s">
        <v>5564</v>
      </c>
      <c r="I125" s="30" t="s">
        <v>5565</v>
      </c>
      <c r="J125" s="30" t="s">
        <v>5552</v>
      </c>
      <c r="K125" s="97" t="s">
        <v>14142</v>
      </c>
      <c r="L125" s="96"/>
      <c r="M125" s="96"/>
      <c r="N125" s="96"/>
      <c r="O125" s="96"/>
      <c r="P125" s="96"/>
      <c r="Q125" s="96"/>
      <c r="R125" s="96"/>
      <c r="S125" s="96"/>
      <c r="T125" s="96"/>
      <c r="U125" s="96"/>
      <c r="V125" s="96"/>
      <c r="W125" s="96"/>
      <c r="X125" s="96"/>
      <c r="Y125" s="96"/>
    </row>
    <row r="126">
      <c r="A126" s="30" t="s">
        <v>6934</v>
      </c>
      <c r="B126" s="97" t="s">
        <v>12293</v>
      </c>
      <c r="C126" s="30" t="s">
        <v>12799</v>
      </c>
      <c r="D126" s="30" t="s">
        <v>6941</v>
      </c>
      <c r="E126" s="44" t="s">
        <v>6861</v>
      </c>
      <c r="F126" s="84" t="s">
        <v>12786</v>
      </c>
      <c r="G126" s="30" t="s">
        <v>2819</v>
      </c>
      <c r="H126" s="44" t="s">
        <v>6936</v>
      </c>
      <c r="I126" s="30"/>
      <c r="J126" s="30" t="s">
        <v>6857</v>
      </c>
      <c r="K126" s="97" t="s">
        <v>14142</v>
      </c>
      <c r="L126" s="96"/>
      <c r="M126" s="96"/>
      <c r="N126" s="96"/>
      <c r="O126" s="96"/>
      <c r="P126" s="96"/>
      <c r="Q126" s="96"/>
      <c r="R126" s="96"/>
      <c r="S126" s="96"/>
      <c r="T126" s="96"/>
      <c r="U126" s="96"/>
      <c r="V126" s="96"/>
      <c r="W126" s="96"/>
      <c r="X126" s="96"/>
      <c r="Y126" s="96"/>
    </row>
    <row r="127">
      <c r="A127" s="30" t="s">
        <v>5579</v>
      </c>
      <c r="B127" s="97" t="s">
        <v>12293</v>
      </c>
      <c r="C127" s="30" t="s">
        <v>12800</v>
      </c>
      <c r="D127" s="30" t="s">
        <v>5590</v>
      </c>
      <c r="E127" s="44" t="s">
        <v>5582</v>
      </c>
      <c r="F127" s="84" t="s">
        <v>1427</v>
      </c>
      <c r="G127" s="30" t="s">
        <v>5586</v>
      </c>
      <c r="H127" s="44" t="s">
        <v>5581</v>
      </c>
      <c r="I127" s="30" t="s">
        <v>5583</v>
      </c>
      <c r="J127" s="30" t="s">
        <v>1155</v>
      </c>
      <c r="K127" s="97" t="s">
        <v>14142</v>
      </c>
      <c r="L127" s="96"/>
      <c r="M127" s="96"/>
      <c r="N127" s="96"/>
      <c r="O127" s="96"/>
      <c r="P127" s="96"/>
      <c r="Q127" s="96"/>
      <c r="R127" s="96"/>
      <c r="S127" s="96"/>
      <c r="T127" s="96"/>
      <c r="U127" s="96"/>
      <c r="V127" s="96"/>
      <c r="W127" s="96"/>
      <c r="X127" s="96"/>
      <c r="Y127" s="96"/>
    </row>
    <row r="128">
      <c r="A128" s="30" t="s">
        <v>8160</v>
      </c>
      <c r="B128" s="97" t="s">
        <v>12293</v>
      </c>
      <c r="C128" s="30" t="s">
        <v>12801</v>
      </c>
      <c r="D128" s="30" t="s">
        <v>8170</v>
      </c>
      <c r="E128" s="44" t="s">
        <v>8163</v>
      </c>
      <c r="F128" s="84" t="s">
        <v>12684</v>
      </c>
      <c r="G128" s="30" t="s">
        <v>8154</v>
      </c>
      <c r="H128" s="44" t="s">
        <v>8162</v>
      </c>
      <c r="I128" s="30" t="s">
        <v>8164</v>
      </c>
      <c r="J128" s="30" t="s">
        <v>8148</v>
      </c>
      <c r="K128" s="97" t="s">
        <v>14142</v>
      </c>
      <c r="L128" s="96"/>
      <c r="M128" s="96"/>
      <c r="N128" s="96"/>
      <c r="O128" s="96"/>
      <c r="P128" s="96"/>
      <c r="Q128" s="96"/>
      <c r="R128" s="96"/>
      <c r="S128" s="96"/>
      <c r="T128" s="96"/>
      <c r="U128" s="96"/>
      <c r="V128" s="96"/>
      <c r="W128" s="96"/>
      <c r="X128" s="96"/>
      <c r="Y128" s="96"/>
    </row>
    <row r="129">
      <c r="A129" s="30" t="s">
        <v>7175</v>
      </c>
      <c r="B129" s="97" t="s">
        <v>12293</v>
      </c>
      <c r="C129" s="30" t="s">
        <v>12802</v>
      </c>
      <c r="D129" s="30" t="s">
        <v>7187</v>
      </c>
      <c r="E129" s="44" t="s">
        <v>7178</v>
      </c>
      <c r="F129" s="84" t="s">
        <v>12684</v>
      </c>
      <c r="G129" s="30" t="s">
        <v>527</v>
      </c>
      <c r="H129" s="44" t="s">
        <v>7177</v>
      </c>
      <c r="I129" s="30" t="s">
        <v>7179</v>
      </c>
      <c r="J129" s="30" t="s">
        <v>7157</v>
      </c>
      <c r="K129" s="97" t="s">
        <v>14142</v>
      </c>
      <c r="L129" s="96"/>
      <c r="M129" s="96"/>
      <c r="N129" s="96"/>
      <c r="O129" s="96"/>
      <c r="P129" s="96"/>
      <c r="Q129" s="96"/>
      <c r="R129" s="96"/>
      <c r="S129" s="96"/>
      <c r="T129" s="96"/>
      <c r="U129" s="96"/>
      <c r="V129" s="96"/>
      <c r="W129" s="96"/>
      <c r="X129" s="96"/>
      <c r="Y129" s="96"/>
    </row>
    <row r="130">
      <c r="A130" s="30" t="s">
        <v>4649</v>
      </c>
      <c r="B130" s="97" t="s">
        <v>12293</v>
      </c>
      <c r="C130" s="30" t="s">
        <v>12803</v>
      </c>
      <c r="D130" s="30" t="s">
        <v>4660</v>
      </c>
      <c r="E130" s="44" t="s">
        <v>1531</v>
      </c>
      <c r="F130" s="30" t="s">
        <v>1427</v>
      </c>
      <c r="G130" s="30" t="s">
        <v>4617</v>
      </c>
      <c r="H130" s="44" t="s">
        <v>4651</v>
      </c>
      <c r="I130" s="30"/>
      <c r="J130" s="30" t="s">
        <v>919</v>
      </c>
      <c r="K130" s="97" t="s">
        <v>14142</v>
      </c>
      <c r="L130" s="96"/>
      <c r="M130" s="96"/>
      <c r="N130" s="96"/>
      <c r="O130" s="96"/>
      <c r="P130" s="96"/>
      <c r="Q130" s="96"/>
      <c r="R130" s="96"/>
      <c r="S130" s="96"/>
      <c r="T130" s="96"/>
      <c r="U130" s="96"/>
      <c r="V130" s="96"/>
      <c r="W130" s="96"/>
      <c r="X130" s="96"/>
      <c r="Y130" s="96"/>
    </row>
    <row r="131">
      <c r="A131" s="30" t="s">
        <v>6487</v>
      </c>
      <c r="B131" s="97" t="s">
        <v>12293</v>
      </c>
      <c r="C131" s="30" t="s">
        <v>14154</v>
      </c>
      <c r="D131" s="30" t="s">
        <v>6497</v>
      </c>
      <c r="E131" s="44" t="s">
        <v>6459</v>
      </c>
      <c r="F131" s="30" t="s">
        <v>1458</v>
      </c>
      <c r="G131" s="30" t="s">
        <v>6492</v>
      </c>
      <c r="H131" s="44" t="s">
        <v>6489</v>
      </c>
      <c r="I131" s="30" t="s">
        <v>6490</v>
      </c>
      <c r="J131" s="30" t="s">
        <v>6455</v>
      </c>
      <c r="K131" s="97" t="s">
        <v>14142</v>
      </c>
      <c r="L131" s="96"/>
      <c r="M131" s="96"/>
      <c r="N131" s="96"/>
      <c r="O131" s="96"/>
      <c r="P131" s="96"/>
      <c r="Q131" s="96"/>
      <c r="R131" s="96"/>
      <c r="S131" s="96"/>
      <c r="T131" s="96"/>
      <c r="U131" s="96"/>
      <c r="V131" s="96"/>
      <c r="W131" s="96"/>
      <c r="X131" s="96"/>
      <c r="Y131" s="96"/>
    </row>
    <row r="132">
      <c r="A132" s="30" t="s">
        <v>6834</v>
      </c>
      <c r="B132" s="97" t="s">
        <v>12293</v>
      </c>
      <c r="C132" s="30" t="str">
        <f t="array" ref="C132">A132 &amp; ".png"</f>
        <v>Edgar Archila.png</v>
      </c>
      <c r="D132" s="30" t="s">
        <v>6841</v>
      </c>
      <c r="E132" s="44" t="s">
        <v>6750</v>
      </c>
      <c r="F132" s="84" t="s">
        <v>12673</v>
      </c>
      <c r="G132" s="30" t="s">
        <v>1348</v>
      </c>
      <c r="H132" s="44" t="s">
        <v>6835</v>
      </c>
      <c r="I132" s="30"/>
      <c r="J132" s="30" t="s">
        <v>6746</v>
      </c>
      <c r="K132" s="97" t="s">
        <v>14142</v>
      </c>
      <c r="L132" s="96"/>
      <c r="M132" s="96"/>
      <c r="N132" s="96"/>
      <c r="O132" s="96"/>
      <c r="P132" s="96"/>
      <c r="Q132" s="96"/>
      <c r="R132" s="96"/>
      <c r="S132" s="96"/>
      <c r="T132" s="96"/>
      <c r="U132" s="96"/>
      <c r="V132" s="96"/>
      <c r="W132" s="96"/>
      <c r="X132" s="96"/>
      <c r="Y132" s="96"/>
    </row>
    <row r="133">
      <c r="A133" s="30" t="s">
        <v>7246</v>
      </c>
      <c r="B133" s="97" t="s">
        <v>12293</v>
      </c>
      <c r="C133" s="30" t="s">
        <v>12805</v>
      </c>
      <c r="D133" s="30" t="s">
        <v>7258</v>
      </c>
      <c r="E133" s="44" t="s">
        <v>3788</v>
      </c>
      <c r="F133" s="84" t="s">
        <v>12673</v>
      </c>
      <c r="G133" s="30" t="s">
        <v>7251</v>
      </c>
      <c r="H133" s="44" t="s">
        <v>7248</v>
      </c>
      <c r="I133" s="30" t="s">
        <v>7249</v>
      </c>
      <c r="J133" s="30" t="s">
        <v>3373</v>
      </c>
      <c r="K133" s="97" t="s">
        <v>14142</v>
      </c>
      <c r="L133" s="96"/>
      <c r="M133" s="96"/>
      <c r="N133" s="96"/>
      <c r="O133" s="96"/>
      <c r="P133" s="96"/>
      <c r="Q133" s="96"/>
      <c r="R133" s="96"/>
      <c r="S133" s="96"/>
      <c r="T133" s="96"/>
      <c r="U133" s="96"/>
      <c r="V133" s="96"/>
      <c r="W133" s="96"/>
      <c r="X133" s="96"/>
      <c r="Y133" s="96"/>
    </row>
    <row r="134">
      <c r="A134" s="30" t="s">
        <v>6017</v>
      </c>
      <c r="B134" s="97" t="s">
        <v>12293</v>
      </c>
      <c r="C134" s="30" t="str">
        <f t="array" ref="C134">A134 &amp; ".png"</f>
        <v>Edwin Jager.png</v>
      </c>
      <c r="D134" s="30" t="s">
        <v>6022</v>
      </c>
      <c r="E134" s="44" t="s">
        <v>6009</v>
      </c>
      <c r="F134" s="30" t="s">
        <v>1427</v>
      </c>
      <c r="G134" s="30" t="s">
        <v>1348</v>
      </c>
      <c r="H134" s="44" t="s">
        <v>6018</v>
      </c>
      <c r="I134" s="30" t="s">
        <v>6019</v>
      </c>
      <c r="J134" s="30" t="s">
        <v>6005</v>
      </c>
      <c r="K134" s="97" t="s">
        <v>14142</v>
      </c>
      <c r="L134" s="96"/>
      <c r="M134" s="96"/>
      <c r="N134" s="96"/>
      <c r="O134" s="96"/>
      <c r="P134" s="96"/>
      <c r="Q134" s="96"/>
      <c r="R134" s="96"/>
      <c r="S134" s="96"/>
      <c r="T134" s="96"/>
      <c r="U134" s="96"/>
      <c r="V134" s="96"/>
      <c r="W134" s="96"/>
      <c r="X134" s="96"/>
      <c r="Y134" s="96"/>
    </row>
    <row r="135">
      <c r="A135" s="30" t="s">
        <v>8862</v>
      </c>
      <c r="B135" s="97" t="s">
        <v>12293</v>
      </c>
      <c r="C135" s="30" t="s">
        <v>12807</v>
      </c>
      <c r="D135" s="30" t="s">
        <v>8871</v>
      </c>
      <c r="E135" s="44" t="s">
        <v>8772</v>
      </c>
      <c r="F135" s="30" t="s">
        <v>1427</v>
      </c>
      <c r="G135" s="30" t="s">
        <v>1808</v>
      </c>
      <c r="H135" s="44" t="s">
        <v>8864</v>
      </c>
      <c r="I135" s="30" t="s">
        <v>8865</v>
      </c>
      <c r="J135" s="30" t="s">
        <v>8768</v>
      </c>
      <c r="K135" s="97" t="s">
        <v>14142</v>
      </c>
      <c r="L135" s="96"/>
      <c r="M135" s="96"/>
      <c r="N135" s="96"/>
      <c r="O135" s="96"/>
      <c r="P135" s="96"/>
      <c r="Q135" s="96"/>
      <c r="R135" s="96"/>
      <c r="S135" s="96"/>
      <c r="T135" s="96"/>
      <c r="U135" s="96"/>
      <c r="V135" s="96"/>
      <c r="W135" s="96"/>
      <c r="X135" s="96"/>
      <c r="Y135" s="96"/>
    </row>
    <row r="136">
      <c r="A136" s="30" t="s">
        <v>5531</v>
      </c>
      <c r="B136" s="97" t="s">
        <v>12293</v>
      </c>
      <c r="C136" s="30" t="str">
        <f t="array" ref="C136">A136 &amp; ".png"</f>
        <v>Eiichiro So.png</v>
      </c>
      <c r="D136" s="30" t="s">
        <v>5541</v>
      </c>
      <c r="E136" s="44" t="s">
        <v>5534</v>
      </c>
      <c r="F136" s="84" t="s">
        <v>1427</v>
      </c>
      <c r="G136" s="30" t="s">
        <v>1689</v>
      </c>
      <c r="H136" s="44" t="s">
        <v>5533</v>
      </c>
      <c r="I136" s="30" t="s">
        <v>5535</v>
      </c>
      <c r="J136" s="30" t="s">
        <v>5511</v>
      </c>
      <c r="K136" s="97" t="s">
        <v>14142</v>
      </c>
      <c r="L136" s="96"/>
      <c r="M136" s="96"/>
      <c r="N136" s="96"/>
      <c r="O136" s="96"/>
      <c r="P136" s="96"/>
      <c r="Q136" s="96"/>
      <c r="R136" s="96"/>
      <c r="S136" s="96"/>
      <c r="T136" s="96"/>
      <c r="U136" s="96"/>
      <c r="V136" s="96"/>
      <c r="W136" s="96"/>
      <c r="X136" s="96"/>
      <c r="Y136" s="96"/>
    </row>
    <row r="137">
      <c r="A137" s="30" t="s">
        <v>5491</v>
      </c>
      <c r="B137" s="97" t="s">
        <v>12293</v>
      </c>
      <c r="C137" s="30" t="str">
        <f t="array" ref="C137">A137 &amp; ".png"</f>
        <v>Elisabetta Guerra.png</v>
      </c>
      <c r="D137" s="30" t="s">
        <v>5498</v>
      </c>
      <c r="E137" s="44" t="s">
        <v>3759</v>
      </c>
      <c r="F137" s="30" t="s">
        <v>1427</v>
      </c>
      <c r="G137" s="30" t="s">
        <v>5456</v>
      </c>
      <c r="H137" s="44" t="s">
        <v>5492</v>
      </c>
      <c r="I137" s="30" t="s">
        <v>5493</v>
      </c>
      <c r="J137" s="30" t="s">
        <v>3350</v>
      </c>
      <c r="K137" s="97" t="s">
        <v>14142</v>
      </c>
      <c r="L137" s="96"/>
      <c r="M137" s="96"/>
      <c r="N137" s="96"/>
      <c r="O137" s="96"/>
      <c r="P137" s="96"/>
      <c r="Q137" s="96"/>
      <c r="R137" s="96"/>
      <c r="S137" s="96"/>
      <c r="T137" s="96"/>
      <c r="U137" s="96"/>
      <c r="V137" s="96"/>
      <c r="W137" s="96"/>
      <c r="X137" s="96"/>
      <c r="Y137" s="96"/>
    </row>
    <row r="138">
      <c r="A138" s="30" t="s">
        <v>6213</v>
      </c>
      <c r="B138" s="97" t="s">
        <v>12293</v>
      </c>
      <c r="C138" s="30" t="str">
        <f t="array" ref="C138">A138 &amp; ".png"</f>
        <v>Elizabeth Montana-Luciano.png</v>
      </c>
      <c r="D138" s="30" t="s">
        <v>6222</v>
      </c>
      <c r="E138" s="44" t="s">
        <v>6215</v>
      </c>
      <c r="F138" s="84" t="s">
        <v>12684</v>
      </c>
      <c r="G138" s="30" t="s">
        <v>480</v>
      </c>
      <c r="H138" s="44" t="s">
        <v>6214</v>
      </c>
      <c r="I138" s="30" t="s">
        <v>6216</v>
      </c>
      <c r="J138" s="30" t="s">
        <v>6212</v>
      </c>
      <c r="K138" s="97" t="s">
        <v>14142</v>
      </c>
      <c r="L138" s="96"/>
      <c r="M138" s="96"/>
      <c r="N138" s="96"/>
      <c r="O138" s="96"/>
      <c r="P138" s="96"/>
      <c r="Q138" s="96"/>
      <c r="R138" s="96"/>
      <c r="S138" s="96"/>
      <c r="T138" s="96"/>
      <c r="U138" s="96"/>
      <c r="V138" s="96"/>
      <c r="W138" s="96"/>
      <c r="X138" s="96"/>
      <c r="Y138" s="96"/>
    </row>
    <row r="139">
      <c r="A139" s="30" t="s">
        <v>8890</v>
      </c>
      <c r="B139" s="97" t="s">
        <v>12293</v>
      </c>
      <c r="C139" s="30" t="str">
        <f t="array" ref="C139">A139 &amp; ".png"</f>
        <v>Elizabeth Xiang.png</v>
      </c>
      <c r="D139" s="30" t="s">
        <v>8896</v>
      </c>
      <c r="E139" s="44" t="s">
        <v>8876</v>
      </c>
      <c r="F139" s="30" t="s">
        <v>1427</v>
      </c>
      <c r="G139" s="30" t="s">
        <v>1313</v>
      </c>
      <c r="H139" s="44" t="s">
        <v>8891</v>
      </c>
      <c r="I139" s="30"/>
      <c r="J139" s="30" t="s">
        <v>8872</v>
      </c>
      <c r="K139" s="97" t="s">
        <v>14142</v>
      </c>
      <c r="L139" s="96"/>
      <c r="M139" s="96"/>
      <c r="N139" s="96"/>
      <c r="O139" s="96"/>
      <c r="P139" s="96"/>
      <c r="Q139" s="96"/>
      <c r="R139" s="96"/>
      <c r="S139" s="96"/>
      <c r="T139" s="96"/>
      <c r="U139" s="96"/>
      <c r="V139" s="96"/>
      <c r="W139" s="96"/>
      <c r="X139" s="96"/>
      <c r="Y139" s="96"/>
    </row>
    <row r="140">
      <c r="A140" s="30" t="s">
        <v>9179</v>
      </c>
      <c r="B140" s="97" t="s">
        <v>12293</v>
      </c>
      <c r="C140" s="30" t="str">
        <f t="array" ref="C140">A140 &amp; ".png"</f>
        <v>Ellen N..png</v>
      </c>
      <c r="D140" s="30" t="s">
        <v>9184</v>
      </c>
      <c r="E140" s="44" t="s">
        <v>9112</v>
      </c>
      <c r="F140" s="84" t="s">
        <v>12684</v>
      </c>
      <c r="G140" s="30" t="s">
        <v>80</v>
      </c>
      <c r="H140" s="44" t="s">
        <v>9180</v>
      </c>
      <c r="I140" s="30"/>
      <c r="J140" s="30" t="s">
        <v>9109</v>
      </c>
      <c r="K140" s="97" t="s">
        <v>14142</v>
      </c>
      <c r="L140" s="96"/>
      <c r="M140" s="96"/>
      <c r="N140" s="96"/>
      <c r="O140" s="96"/>
      <c r="P140" s="96"/>
      <c r="Q140" s="96"/>
      <c r="R140" s="96"/>
      <c r="S140" s="96"/>
      <c r="T140" s="96"/>
      <c r="U140" s="96"/>
      <c r="V140" s="96"/>
      <c r="W140" s="96"/>
      <c r="X140" s="96"/>
      <c r="Y140" s="96"/>
    </row>
    <row r="141">
      <c r="A141" s="30" t="s">
        <v>1572</v>
      </c>
      <c r="B141" s="97" t="s">
        <v>12293</v>
      </c>
      <c r="C141" s="30" t="s">
        <v>1574</v>
      </c>
      <c r="D141" s="30" t="s">
        <v>1584</v>
      </c>
      <c r="E141" s="44" t="s">
        <v>1566</v>
      </c>
      <c r="F141" s="84" t="s">
        <v>12684</v>
      </c>
      <c r="G141" s="30" t="s">
        <v>1578</v>
      </c>
      <c r="H141" s="44" t="s">
        <v>1573</v>
      </c>
      <c r="I141" s="30" t="s">
        <v>1575</v>
      </c>
      <c r="J141" s="30" t="s">
        <v>956</v>
      </c>
      <c r="K141" s="97" t="s">
        <v>14142</v>
      </c>
      <c r="L141" s="96"/>
      <c r="M141" s="96"/>
      <c r="N141" s="96"/>
      <c r="O141" s="96"/>
      <c r="P141" s="96"/>
      <c r="Q141" s="96"/>
      <c r="R141" s="96"/>
      <c r="S141" s="96"/>
      <c r="T141" s="96"/>
      <c r="U141" s="96"/>
      <c r="V141" s="96"/>
      <c r="W141" s="96"/>
      <c r="X141" s="96"/>
      <c r="Y141" s="96"/>
    </row>
    <row r="142">
      <c r="A142" s="30" t="s">
        <v>7221</v>
      </c>
      <c r="B142" s="97" t="s">
        <v>12293</v>
      </c>
      <c r="C142" s="30" t="s">
        <v>14155</v>
      </c>
      <c r="D142" s="30" t="s">
        <v>7231</v>
      </c>
      <c r="E142" s="44" t="s">
        <v>1804</v>
      </c>
      <c r="F142" s="84" t="s">
        <v>12728</v>
      </c>
      <c r="G142" s="30" t="s">
        <v>5817</v>
      </c>
      <c r="H142" s="44" t="s">
        <v>7223</v>
      </c>
      <c r="I142" s="30"/>
      <c r="J142" s="30" t="s">
        <v>1193</v>
      </c>
      <c r="K142" s="97" t="s">
        <v>14142</v>
      </c>
      <c r="L142" s="96"/>
      <c r="M142" s="96"/>
      <c r="N142" s="96"/>
      <c r="O142" s="96"/>
      <c r="P142" s="96"/>
      <c r="Q142" s="96"/>
      <c r="R142" s="96"/>
      <c r="S142" s="96"/>
      <c r="T142" s="96"/>
      <c r="U142" s="96"/>
      <c r="V142" s="96"/>
      <c r="W142" s="96"/>
      <c r="X142" s="96"/>
      <c r="Y142" s="96"/>
    </row>
    <row r="143">
      <c r="A143" s="30" t="s">
        <v>5451</v>
      </c>
      <c r="B143" s="97" t="s">
        <v>12293</v>
      </c>
      <c r="C143" s="30" t="s">
        <v>12813</v>
      </c>
      <c r="D143" s="30" t="s">
        <v>5460</v>
      </c>
      <c r="E143" s="44" t="s">
        <v>3759</v>
      </c>
      <c r="F143" s="30" t="s">
        <v>1427</v>
      </c>
      <c r="G143" s="30" t="s">
        <v>5456</v>
      </c>
      <c r="H143" s="44" t="s">
        <v>5453</v>
      </c>
      <c r="I143" s="30" t="s">
        <v>5454</v>
      </c>
      <c r="J143" s="30" t="s">
        <v>3350</v>
      </c>
      <c r="K143" s="97" t="s">
        <v>14142</v>
      </c>
      <c r="L143" s="96"/>
      <c r="M143" s="96"/>
      <c r="N143" s="96"/>
      <c r="O143" s="96"/>
      <c r="P143" s="96"/>
      <c r="Q143" s="96"/>
      <c r="R143" s="96"/>
      <c r="S143" s="96"/>
      <c r="T143" s="96"/>
      <c r="U143" s="96"/>
      <c r="V143" s="96"/>
      <c r="W143" s="96"/>
      <c r="X143" s="96"/>
      <c r="Y143" s="96"/>
    </row>
    <row r="144">
      <c r="A144" s="30" t="s">
        <v>9380</v>
      </c>
      <c r="B144" s="97" t="s">
        <v>12293</v>
      </c>
      <c r="C144" s="30" t="s">
        <v>12814</v>
      </c>
      <c r="D144" s="30" t="s">
        <v>9389</v>
      </c>
      <c r="E144" s="44" t="s">
        <v>9310</v>
      </c>
      <c r="F144" s="30" t="s">
        <v>1427</v>
      </c>
      <c r="G144" s="30" t="s">
        <v>300</v>
      </c>
      <c r="H144" s="44" t="s">
        <v>9382</v>
      </c>
      <c r="I144" s="30"/>
      <c r="J144" s="30" t="s">
        <v>9307</v>
      </c>
      <c r="K144" s="97" t="s">
        <v>14142</v>
      </c>
      <c r="L144" s="96"/>
      <c r="M144" s="96"/>
      <c r="N144" s="96"/>
      <c r="O144" s="96"/>
      <c r="P144" s="96"/>
      <c r="Q144" s="96"/>
      <c r="R144" s="96"/>
      <c r="S144" s="96"/>
      <c r="T144" s="96"/>
      <c r="U144" s="96"/>
      <c r="V144" s="96"/>
      <c r="W144" s="96"/>
      <c r="X144" s="96"/>
      <c r="Y144" s="96"/>
    </row>
    <row r="145">
      <c r="A145" s="30" t="s">
        <v>8897</v>
      </c>
      <c r="B145" s="97" t="s">
        <v>12293</v>
      </c>
      <c r="C145" s="30" t="str">
        <f t="array" ref="C145">A145 &amp; ".png"</f>
        <v>Emma Haddon.png</v>
      </c>
      <c r="D145" s="30" t="s">
        <v>8904</v>
      </c>
      <c r="E145" s="44" t="s">
        <v>8876</v>
      </c>
      <c r="F145" s="30" t="s">
        <v>1427</v>
      </c>
      <c r="G145" s="30" t="s">
        <v>757</v>
      </c>
      <c r="H145" s="44" t="s">
        <v>8898</v>
      </c>
      <c r="I145" s="30" t="s">
        <v>8899</v>
      </c>
      <c r="J145" s="30" t="s">
        <v>8872</v>
      </c>
      <c r="K145" s="97" t="s">
        <v>14142</v>
      </c>
      <c r="L145" s="96"/>
      <c r="M145" s="96"/>
      <c r="N145" s="96"/>
      <c r="O145" s="96"/>
      <c r="P145" s="96"/>
      <c r="Q145" s="96"/>
      <c r="R145" s="96"/>
      <c r="S145" s="96"/>
      <c r="T145" s="96"/>
      <c r="U145" s="96"/>
      <c r="V145" s="96"/>
      <c r="W145" s="96"/>
      <c r="X145" s="96"/>
      <c r="Y145" s="96"/>
    </row>
    <row r="146">
      <c r="A146" s="30" t="s">
        <v>10103</v>
      </c>
      <c r="B146" s="97" t="s">
        <v>12293</v>
      </c>
      <c r="C146" s="30" t="s">
        <v>12816</v>
      </c>
      <c r="D146" s="30" t="s">
        <v>10111</v>
      </c>
      <c r="E146" s="44" t="s">
        <v>10097</v>
      </c>
      <c r="F146" s="30" t="s">
        <v>1427</v>
      </c>
      <c r="G146" s="30" t="s">
        <v>5680</v>
      </c>
      <c r="H146" s="44" t="s">
        <v>10105</v>
      </c>
      <c r="I146" s="30" t="s">
        <v>10106</v>
      </c>
      <c r="J146" s="30" t="s">
        <v>10084</v>
      </c>
      <c r="K146" s="97" t="s">
        <v>14142</v>
      </c>
      <c r="L146" s="96"/>
      <c r="M146" s="96"/>
      <c r="N146" s="96"/>
      <c r="O146" s="96"/>
      <c r="P146" s="96"/>
      <c r="Q146" s="96"/>
      <c r="R146" s="96"/>
      <c r="S146" s="96"/>
      <c r="T146" s="96"/>
      <c r="U146" s="96"/>
      <c r="V146" s="96"/>
      <c r="W146" s="96"/>
      <c r="X146" s="96"/>
      <c r="Y146" s="96"/>
    </row>
    <row r="147">
      <c r="A147" s="30" t="s">
        <v>6036</v>
      </c>
      <c r="B147" s="97" t="s">
        <v>12293</v>
      </c>
      <c r="C147" s="30" t="s">
        <v>12819</v>
      </c>
      <c r="D147" s="30" t="s">
        <v>6044</v>
      </c>
      <c r="E147" s="44" t="s">
        <v>1025</v>
      </c>
      <c r="F147" s="84" t="s">
        <v>12684</v>
      </c>
      <c r="G147" s="30" t="s">
        <v>1348</v>
      </c>
      <c r="H147" s="44" t="s">
        <v>6038</v>
      </c>
      <c r="I147" s="30"/>
      <c r="J147" s="30" t="s">
        <v>1021</v>
      </c>
      <c r="K147" s="97" t="s">
        <v>14142</v>
      </c>
      <c r="L147" s="96"/>
      <c r="M147" s="96"/>
      <c r="N147" s="96"/>
      <c r="O147" s="96"/>
      <c r="P147" s="96"/>
      <c r="Q147" s="96"/>
      <c r="R147" s="96"/>
      <c r="S147" s="96"/>
      <c r="T147" s="96"/>
      <c r="U147" s="96"/>
      <c r="V147" s="96"/>
      <c r="W147" s="96"/>
      <c r="X147" s="96"/>
      <c r="Y147" s="96"/>
    </row>
    <row r="148">
      <c r="A148" s="30" t="s">
        <v>8425</v>
      </c>
      <c r="B148" s="97" t="s">
        <v>12293</v>
      </c>
      <c r="C148" s="30" t="s">
        <v>12821</v>
      </c>
      <c r="D148" s="30" t="s">
        <v>8432</v>
      </c>
      <c r="E148" s="44" t="s">
        <v>8343</v>
      </c>
      <c r="F148" s="84" t="s">
        <v>12673</v>
      </c>
      <c r="G148" s="30" t="s">
        <v>527</v>
      </c>
      <c r="H148" s="44" t="s">
        <v>8427</v>
      </c>
      <c r="I148" s="30"/>
      <c r="J148" s="30" t="s">
        <v>8330</v>
      </c>
      <c r="K148" s="97" t="s">
        <v>14142</v>
      </c>
      <c r="L148" s="96"/>
      <c r="M148" s="96"/>
      <c r="N148" s="96"/>
      <c r="O148" s="96"/>
      <c r="P148" s="96"/>
      <c r="Q148" s="96"/>
      <c r="R148" s="96"/>
      <c r="S148" s="96"/>
      <c r="T148" s="96"/>
      <c r="U148" s="96"/>
      <c r="V148" s="96"/>
      <c r="W148" s="96"/>
      <c r="X148" s="96"/>
      <c r="Y148" s="96"/>
    </row>
    <row r="149">
      <c r="A149" s="30" t="s">
        <v>5910</v>
      </c>
      <c r="B149" s="97" t="s">
        <v>12293</v>
      </c>
      <c r="C149" s="30" t="s">
        <v>12823</v>
      </c>
      <c r="D149" s="30" t="s">
        <v>5918</v>
      </c>
      <c r="E149" s="44" t="s">
        <v>3596</v>
      </c>
      <c r="F149" s="30" t="s">
        <v>1427</v>
      </c>
      <c r="G149" s="30" t="s">
        <v>5858</v>
      </c>
      <c r="H149" s="44" t="s">
        <v>5912</v>
      </c>
      <c r="I149" s="30"/>
      <c r="J149" s="30" t="s">
        <v>3408</v>
      </c>
      <c r="K149" s="97" t="s">
        <v>14142</v>
      </c>
      <c r="L149" s="96"/>
      <c r="M149" s="96"/>
      <c r="N149" s="96"/>
      <c r="O149" s="96"/>
      <c r="P149" s="96"/>
      <c r="Q149" s="96"/>
      <c r="R149" s="96"/>
      <c r="S149" s="96"/>
      <c r="T149" s="96"/>
      <c r="U149" s="96"/>
      <c r="V149" s="96"/>
      <c r="W149" s="96"/>
      <c r="X149" s="96"/>
      <c r="Y149" s="96"/>
    </row>
    <row r="150">
      <c r="A150" s="30" t="s">
        <v>5725</v>
      </c>
      <c r="B150" s="97" t="s">
        <v>12293</v>
      </c>
      <c r="C150" s="30" t="s">
        <v>12825</v>
      </c>
      <c r="D150" s="30" t="s">
        <v>5732</v>
      </c>
      <c r="E150" s="44" t="s">
        <v>5709</v>
      </c>
      <c r="F150" s="30" t="s">
        <v>1427</v>
      </c>
      <c r="G150" s="30" t="s">
        <v>757</v>
      </c>
      <c r="H150" s="44" t="s">
        <v>5727</v>
      </c>
      <c r="I150" s="30"/>
      <c r="J150" s="30" t="s">
        <v>5705</v>
      </c>
      <c r="K150" s="97" t="s">
        <v>14142</v>
      </c>
      <c r="L150" s="96"/>
      <c r="M150" s="96"/>
      <c r="N150" s="96"/>
      <c r="O150" s="96"/>
      <c r="P150" s="96"/>
      <c r="Q150" s="96"/>
      <c r="R150" s="96"/>
      <c r="S150" s="96"/>
      <c r="T150" s="96"/>
      <c r="U150" s="96"/>
      <c r="V150" s="96"/>
      <c r="W150" s="96"/>
      <c r="X150" s="96"/>
      <c r="Y150" s="96"/>
    </row>
    <row r="151">
      <c r="A151" s="30" t="s">
        <v>7270</v>
      </c>
      <c r="B151" s="97" t="s">
        <v>12293</v>
      </c>
      <c r="C151" s="30" t="s">
        <v>12827</v>
      </c>
      <c r="D151" s="30" t="s">
        <v>7277</v>
      </c>
      <c r="E151" s="44" t="s">
        <v>3788</v>
      </c>
      <c r="F151" s="84" t="s">
        <v>12673</v>
      </c>
      <c r="G151" s="30" t="s">
        <v>1689</v>
      </c>
      <c r="H151" s="44" t="s">
        <v>7272</v>
      </c>
      <c r="I151" s="30"/>
      <c r="J151" s="30" t="s">
        <v>3373</v>
      </c>
      <c r="K151" s="97" t="s">
        <v>14142</v>
      </c>
      <c r="L151" s="96"/>
      <c r="M151" s="96"/>
      <c r="N151" s="96"/>
      <c r="O151" s="96"/>
      <c r="P151" s="96"/>
      <c r="Q151" s="96"/>
      <c r="R151" s="96"/>
      <c r="S151" s="96"/>
      <c r="T151" s="96"/>
      <c r="U151" s="96"/>
      <c r="V151" s="96"/>
      <c r="W151" s="96"/>
      <c r="X151" s="96"/>
      <c r="Y151" s="96"/>
    </row>
    <row r="152">
      <c r="A152" s="30" t="s">
        <v>4816</v>
      </c>
      <c r="B152" s="97" t="s">
        <v>12293</v>
      </c>
      <c r="C152" s="30" t="s">
        <v>12828</v>
      </c>
      <c r="D152" s="30" t="s">
        <v>4822</v>
      </c>
      <c r="E152" s="44" t="s">
        <v>1290</v>
      </c>
      <c r="F152" s="84" t="s">
        <v>12684</v>
      </c>
      <c r="G152" s="30" t="s">
        <v>1348</v>
      </c>
      <c r="H152" s="44" t="s">
        <v>4818</v>
      </c>
      <c r="I152" s="30"/>
      <c r="J152" s="30" t="s">
        <v>942</v>
      </c>
      <c r="K152" s="97" t="s">
        <v>14142</v>
      </c>
      <c r="L152" s="96"/>
      <c r="M152" s="96"/>
      <c r="N152" s="96"/>
      <c r="O152" s="96"/>
      <c r="P152" s="96"/>
      <c r="Q152" s="96"/>
      <c r="R152" s="96"/>
      <c r="S152" s="96"/>
      <c r="T152" s="96"/>
      <c r="U152" s="96"/>
      <c r="V152" s="96"/>
      <c r="W152" s="96"/>
      <c r="X152" s="96"/>
      <c r="Y152" s="96"/>
    </row>
    <row r="153">
      <c r="A153" s="30" t="s">
        <v>9300</v>
      </c>
      <c r="B153" s="97" t="s">
        <v>12293</v>
      </c>
      <c r="C153" s="30" t="s">
        <v>12830</v>
      </c>
      <c r="D153" s="30" t="s">
        <v>9306</v>
      </c>
      <c r="E153" s="44" t="s">
        <v>9259</v>
      </c>
      <c r="F153" s="84" t="s">
        <v>12690</v>
      </c>
      <c r="G153" s="30" t="s">
        <v>9303</v>
      </c>
      <c r="H153" s="44" t="s">
        <v>9302</v>
      </c>
      <c r="I153" s="30"/>
      <c r="J153" s="30" t="s">
        <v>9256</v>
      </c>
      <c r="K153" s="97" t="s">
        <v>14142</v>
      </c>
      <c r="L153" s="96"/>
      <c r="M153" s="96"/>
      <c r="N153" s="96"/>
      <c r="O153" s="96"/>
      <c r="P153" s="96"/>
      <c r="Q153" s="96"/>
      <c r="R153" s="96"/>
      <c r="S153" s="96"/>
      <c r="T153" s="96"/>
      <c r="U153" s="96"/>
      <c r="V153" s="96"/>
      <c r="W153" s="96"/>
      <c r="X153" s="96"/>
      <c r="Y153" s="96"/>
    </row>
    <row r="154">
      <c r="A154" s="30" t="s">
        <v>8996</v>
      </c>
      <c r="B154" s="97" t="s">
        <v>12293</v>
      </c>
      <c r="C154" s="30" t="str">
        <f t="array" ref="C154">A154 &amp; ".png"</f>
        <v>Florent T..png</v>
      </c>
      <c r="D154" s="30" t="s">
        <v>9006</v>
      </c>
      <c r="E154" s="44" t="s">
        <v>8998</v>
      </c>
      <c r="F154" s="84" t="s">
        <v>12684</v>
      </c>
      <c r="G154" s="30" t="s">
        <v>468</v>
      </c>
      <c r="H154" s="44" t="s">
        <v>8997</v>
      </c>
      <c r="I154" s="30" t="s">
        <v>8999</v>
      </c>
      <c r="J154" s="30" t="s">
        <v>8932</v>
      </c>
      <c r="K154" s="97" t="s">
        <v>14142</v>
      </c>
      <c r="L154" s="96"/>
      <c r="M154" s="96"/>
      <c r="N154" s="96"/>
      <c r="O154" s="96"/>
      <c r="P154" s="96"/>
      <c r="Q154" s="96"/>
      <c r="R154" s="96"/>
      <c r="S154" s="96"/>
      <c r="T154" s="96"/>
      <c r="U154" s="96"/>
      <c r="V154" s="96"/>
      <c r="W154" s="96"/>
      <c r="X154" s="96"/>
      <c r="Y154" s="96"/>
    </row>
    <row r="155">
      <c r="A155" s="30" t="s">
        <v>1537</v>
      </c>
      <c r="B155" s="97" t="s">
        <v>12293</v>
      </c>
      <c r="C155" s="30" t="s">
        <v>1539</v>
      </c>
      <c r="D155" s="30" t="s">
        <v>1541</v>
      </c>
      <c r="E155" s="44" t="s">
        <v>1531</v>
      </c>
      <c r="F155" s="30" t="s">
        <v>1427</v>
      </c>
      <c r="G155" s="30" t="s">
        <v>536</v>
      </c>
      <c r="H155" s="44" t="s">
        <v>1538</v>
      </c>
      <c r="I155" s="30" t="s">
        <v>1540</v>
      </c>
      <c r="J155" s="30" t="s">
        <v>919</v>
      </c>
      <c r="K155" s="97" t="s">
        <v>14142</v>
      </c>
      <c r="L155" s="96"/>
      <c r="M155" s="96"/>
      <c r="N155" s="96"/>
      <c r="O155" s="96"/>
      <c r="P155" s="96"/>
      <c r="Q155" s="96"/>
      <c r="R155" s="96"/>
      <c r="S155" s="96"/>
      <c r="T155" s="96"/>
      <c r="U155" s="96"/>
      <c r="V155" s="96"/>
      <c r="W155" s="96"/>
      <c r="X155" s="96"/>
      <c r="Y155" s="96"/>
    </row>
    <row r="156">
      <c r="A156" s="30" t="s">
        <v>10604</v>
      </c>
      <c r="B156" s="97" t="s">
        <v>12293</v>
      </c>
      <c r="C156" s="30" t="s">
        <v>12832</v>
      </c>
      <c r="D156" s="30" t="s">
        <v>10611</v>
      </c>
      <c r="E156" s="44" t="s">
        <v>10520</v>
      </c>
      <c r="F156" s="84" t="s">
        <v>1427</v>
      </c>
      <c r="G156" s="30" t="s">
        <v>2207</v>
      </c>
      <c r="H156" s="44" t="s">
        <v>10606</v>
      </c>
      <c r="I156" s="30"/>
      <c r="J156" s="30" t="s">
        <v>10516</v>
      </c>
      <c r="K156" s="97" t="s">
        <v>14142</v>
      </c>
      <c r="L156" s="96"/>
      <c r="M156" s="96"/>
      <c r="N156" s="96"/>
      <c r="O156" s="96"/>
      <c r="P156" s="96"/>
      <c r="Q156" s="96"/>
      <c r="R156" s="96"/>
      <c r="S156" s="96"/>
      <c r="T156" s="96"/>
      <c r="U156" s="96"/>
      <c r="V156" s="96"/>
      <c r="W156" s="96"/>
      <c r="X156" s="96"/>
      <c r="Y156" s="96"/>
    </row>
    <row r="157">
      <c r="A157" s="30" t="s">
        <v>10346</v>
      </c>
      <c r="B157" s="97" t="s">
        <v>12293</v>
      </c>
      <c r="C157" s="30" t="s">
        <v>14156</v>
      </c>
      <c r="D157" s="30" t="s">
        <v>10353</v>
      </c>
      <c r="E157" s="44" t="s">
        <v>10290</v>
      </c>
      <c r="F157" s="30" t="s">
        <v>1458</v>
      </c>
      <c r="G157" s="30" t="s">
        <v>10303</v>
      </c>
      <c r="H157" s="44" t="s">
        <v>10348</v>
      </c>
      <c r="I157" s="30" t="s">
        <v>10349</v>
      </c>
      <c r="J157" s="30" t="s">
        <v>10286</v>
      </c>
      <c r="K157" s="97" t="s">
        <v>14142</v>
      </c>
      <c r="L157" s="96"/>
      <c r="M157" s="96"/>
      <c r="N157" s="96"/>
      <c r="O157" s="96"/>
      <c r="P157" s="96"/>
      <c r="Q157" s="96"/>
      <c r="R157" s="96"/>
      <c r="S157" s="96"/>
      <c r="T157" s="96"/>
      <c r="U157" s="96"/>
      <c r="V157" s="96"/>
      <c r="W157" s="96"/>
      <c r="X157" s="96"/>
      <c r="Y157" s="96"/>
    </row>
    <row r="158">
      <c r="A158" s="30" t="s">
        <v>8698</v>
      </c>
      <c r="B158" s="97" t="s">
        <v>12293</v>
      </c>
      <c r="C158" s="30" t="str">
        <f t="array" ref="C158">A158 &amp; ".png"</f>
        <v>Geeta Nathan.png</v>
      </c>
      <c r="D158" s="30" t="s">
        <v>8704</v>
      </c>
      <c r="E158" s="30"/>
      <c r="F158" s="84" t="s">
        <v>11048</v>
      </c>
      <c r="G158" s="30" t="s">
        <v>1651</v>
      </c>
      <c r="H158" s="44" t="s">
        <v>8699</v>
      </c>
      <c r="I158" s="30"/>
      <c r="J158" s="30" t="s">
        <v>8697</v>
      </c>
      <c r="K158" s="97" t="s">
        <v>14142</v>
      </c>
      <c r="L158" s="96"/>
      <c r="M158" s="96"/>
      <c r="N158" s="96"/>
      <c r="O158" s="96"/>
      <c r="P158" s="96"/>
      <c r="Q158" s="96"/>
      <c r="R158" s="96"/>
      <c r="S158" s="96"/>
      <c r="T158" s="96"/>
      <c r="U158" s="96"/>
      <c r="V158" s="96"/>
      <c r="W158" s="96"/>
      <c r="X158" s="96"/>
      <c r="Y158" s="96"/>
    </row>
    <row r="159">
      <c r="A159" s="30" t="s">
        <v>10708</v>
      </c>
      <c r="B159" s="97" t="s">
        <v>12293</v>
      </c>
      <c r="C159" s="30" t="s">
        <v>12835</v>
      </c>
      <c r="D159" s="30" t="s">
        <v>10719</v>
      </c>
      <c r="E159" s="44" t="s">
        <v>10711</v>
      </c>
      <c r="F159" s="84" t="s">
        <v>12667</v>
      </c>
      <c r="G159" s="30" t="s">
        <v>10715</v>
      </c>
      <c r="H159" s="44" t="s">
        <v>10710</v>
      </c>
      <c r="I159" s="30" t="s">
        <v>10712</v>
      </c>
      <c r="J159" s="30" t="s">
        <v>10700</v>
      </c>
      <c r="K159" s="97" t="s">
        <v>14142</v>
      </c>
      <c r="L159" s="96"/>
      <c r="M159" s="96"/>
      <c r="N159" s="96"/>
      <c r="O159" s="96"/>
      <c r="P159" s="96"/>
      <c r="Q159" s="96"/>
      <c r="R159" s="96"/>
      <c r="S159" s="96"/>
      <c r="T159" s="96"/>
      <c r="U159" s="96"/>
      <c r="V159" s="96"/>
      <c r="W159" s="96"/>
      <c r="X159" s="96"/>
      <c r="Y159" s="96"/>
    </row>
    <row r="160">
      <c r="A160" s="30" t="s">
        <v>6264</v>
      </c>
      <c r="B160" s="97" t="s">
        <v>12293</v>
      </c>
      <c r="C160" s="30" t="s">
        <v>12836</v>
      </c>
      <c r="D160" s="30" t="s">
        <v>6277</v>
      </c>
      <c r="E160" s="44" t="s">
        <v>6267</v>
      </c>
      <c r="F160" s="30" t="s">
        <v>1427</v>
      </c>
      <c r="G160" s="30" t="s">
        <v>1589</v>
      </c>
      <c r="H160" s="44" t="s">
        <v>6266</v>
      </c>
      <c r="I160" s="30" t="s">
        <v>6268</v>
      </c>
      <c r="J160" s="30" t="s">
        <v>6233</v>
      </c>
      <c r="K160" s="97" t="s">
        <v>14142</v>
      </c>
      <c r="L160" s="96"/>
      <c r="M160" s="96"/>
      <c r="N160" s="96"/>
      <c r="O160" s="96"/>
      <c r="P160" s="96"/>
      <c r="Q160" s="96"/>
      <c r="R160" s="96"/>
      <c r="S160" s="96"/>
      <c r="T160" s="96"/>
      <c r="U160" s="96"/>
      <c r="V160" s="96"/>
      <c r="W160" s="96"/>
      <c r="X160" s="96"/>
      <c r="Y160" s="96"/>
    </row>
    <row r="161">
      <c r="A161" s="30" t="s">
        <v>5804</v>
      </c>
      <c r="B161" s="97" t="s">
        <v>12293</v>
      </c>
      <c r="C161" s="30" t="s">
        <v>12837</v>
      </c>
      <c r="D161" s="30" t="s">
        <v>5813</v>
      </c>
      <c r="E161" s="44" t="s">
        <v>3596</v>
      </c>
      <c r="F161" s="30" t="s">
        <v>1427</v>
      </c>
      <c r="G161" s="30" t="s">
        <v>5809</v>
      </c>
      <c r="H161" s="44" t="s">
        <v>5806</v>
      </c>
      <c r="I161" s="30" t="s">
        <v>5807</v>
      </c>
      <c r="J161" s="30" t="s">
        <v>3408</v>
      </c>
      <c r="K161" s="97" t="s">
        <v>14142</v>
      </c>
      <c r="L161" s="96"/>
      <c r="M161" s="96"/>
      <c r="N161" s="96"/>
      <c r="O161" s="96"/>
      <c r="P161" s="96"/>
      <c r="Q161" s="96"/>
      <c r="R161" s="96"/>
      <c r="S161" s="96"/>
      <c r="T161" s="96"/>
      <c r="U161" s="96"/>
      <c r="V161" s="96"/>
      <c r="W161" s="96"/>
      <c r="X161" s="96"/>
      <c r="Y161" s="96"/>
    </row>
    <row r="162">
      <c r="A162" s="30" t="s">
        <v>1485</v>
      </c>
      <c r="B162" s="97" t="s">
        <v>12293</v>
      </c>
      <c r="C162" s="30" t="str">
        <f t="array" ref="C162">A162 &amp; ".png"</f>
        <v>Giancarlo Sardelli.png</v>
      </c>
      <c r="D162" s="30" t="s">
        <v>1491</v>
      </c>
      <c r="E162" s="44" t="s">
        <v>1459</v>
      </c>
      <c r="F162" s="30" t="s">
        <v>1458</v>
      </c>
      <c r="G162" s="30" t="s">
        <v>890</v>
      </c>
      <c r="H162" s="44" t="s">
        <v>1486</v>
      </c>
      <c r="I162" s="30" t="s">
        <v>1487</v>
      </c>
      <c r="J162" s="30" t="s">
        <v>880</v>
      </c>
      <c r="K162" s="97" t="s">
        <v>14142</v>
      </c>
      <c r="L162" s="96"/>
      <c r="M162" s="96"/>
      <c r="N162" s="96"/>
      <c r="O162" s="96"/>
      <c r="P162" s="96"/>
      <c r="Q162" s="96"/>
      <c r="R162" s="96"/>
      <c r="S162" s="96"/>
      <c r="T162" s="96"/>
      <c r="U162" s="96"/>
      <c r="V162" s="96"/>
      <c r="W162" s="96"/>
      <c r="X162" s="96"/>
      <c r="Y162" s="96"/>
    </row>
    <row r="163">
      <c r="A163" s="30" t="s">
        <v>9478</v>
      </c>
      <c r="B163" s="97" t="s">
        <v>12293</v>
      </c>
      <c r="C163" s="30" t="s">
        <v>14157</v>
      </c>
      <c r="D163" s="30" t="s">
        <v>9484</v>
      </c>
      <c r="E163" s="44" t="s">
        <v>9440</v>
      </c>
      <c r="F163" s="84" t="s">
        <v>13105</v>
      </c>
      <c r="G163" s="30" t="s">
        <v>9466</v>
      </c>
      <c r="H163" s="44" t="s">
        <v>9480</v>
      </c>
      <c r="I163" s="30" t="s">
        <v>9481</v>
      </c>
      <c r="J163" s="30" t="s">
        <v>9436</v>
      </c>
      <c r="K163" s="97" t="s">
        <v>14142</v>
      </c>
      <c r="L163" s="96"/>
      <c r="M163" s="96"/>
      <c r="N163" s="96"/>
      <c r="O163" s="96"/>
      <c r="P163" s="96"/>
      <c r="Q163" s="96"/>
      <c r="R163" s="96"/>
      <c r="S163" s="96"/>
      <c r="T163" s="96"/>
      <c r="U163" s="96"/>
      <c r="V163" s="96"/>
      <c r="W163" s="96"/>
      <c r="X163" s="96"/>
      <c r="Y163" s="96"/>
    </row>
    <row r="164">
      <c r="A164" s="30" t="s">
        <v>5060</v>
      </c>
      <c r="B164" s="97" t="s">
        <v>12293</v>
      </c>
      <c r="C164" s="30" t="str">
        <f t="array" ref="C164">A164 &amp; ".png"</f>
        <v>Gogem Artug.png</v>
      </c>
      <c r="D164" s="30" t="s">
        <v>5067</v>
      </c>
      <c r="E164" s="30"/>
      <c r="F164" s="30" t="s">
        <v>1427</v>
      </c>
      <c r="G164" s="30" t="s">
        <v>536</v>
      </c>
      <c r="H164" s="44" t="s">
        <v>5061</v>
      </c>
      <c r="I164" s="30"/>
      <c r="J164" s="30" t="s">
        <v>4978</v>
      </c>
      <c r="K164" s="97" t="s">
        <v>14142</v>
      </c>
      <c r="L164" s="96"/>
      <c r="M164" s="96"/>
      <c r="N164" s="96"/>
      <c r="O164" s="96"/>
      <c r="P164" s="96"/>
      <c r="Q164" s="96"/>
      <c r="R164" s="96"/>
      <c r="S164" s="96"/>
      <c r="T164" s="96"/>
      <c r="U164" s="96"/>
      <c r="V164" s="96"/>
      <c r="W164" s="96"/>
      <c r="X164" s="96"/>
      <c r="Y164" s="96"/>
    </row>
    <row r="165">
      <c r="A165" s="30" t="s">
        <v>8545</v>
      </c>
      <c r="B165" s="97" t="s">
        <v>12293</v>
      </c>
      <c r="C165" s="30" t="s">
        <v>12843</v>
      </c>
      <c r="D165" s="30" t="s">
        <v>8551</v>
      </c>
      <c r="E165" s="44" t="s">
        <v>8530</v>
      </c>
      <c r="F165" s="84" t="s">
        <v>1427</v>
      </c>
      <c r="G165" s="30" t="s">
        <v>1381</v>
      </c>
      <c r="H165" s="44" t="s">
        <v>8547</v>
      </c>
      <c r="I165" s="30"/>
      <c r="J165" s="30" t="s">
        <v>4775</v>
      </c>
      <c r="K165" s="97" t="s">
        <v>14142</v>
      </c>
      <c r="L165" s="96"/>
      <c r="M165" s="96"/>
      <c r="N165" s="96"/>
      <c r="O165" s="96"/>
      <c r="P165" s="96"/>
      <c r="Q165" s="96"/>
      <c r="R165" s="96"/>
      <c r="S165" s="96"/>
      <c r="T165" s="96"/>
      <c r="U165" s="96"/>
      <c r="V165" s="96"/>
      <c r="W165" s="96"/>
      <c r="X165" s="96"/>
      <c r="Y165" s="96"/>
    </row>
    <row r="166">
      <c r="A166" s="30" t="s">
        <v>5687</v>
      </c>
      <c r="B166" s="97" t="s">
        <v>12293</v>
      </c>
      <c r="C166" s="30" t="s">
        <v>12846</v>
      </c>
      <c r="D166" s="30" t="s">
        <v>5694</v>
      </c>
      <c r="E166" s="44" t="s">
        <v>1181</v>
      </c>
      <c r="F166" s="84" t="s">
        <v>12684</v>
      </c>
      <c r="G166" s="30" t="s">
        <v>806</v>
      </c>
      <c r="H166" s="44" t="s">
        <v>5689</v>
      </c>
      <c r="I166" s="30" t="s">
        <v>5690</v>
      </c>
      <c r="J166" s="30" t="s">
        <v>1177</v>
      </c>
      <c r="K166" s="97" t="s">
        <v>14142</v>
      </c>
      <c r="L166" s="96"/>
      <c r="M166" s="96"/>
      <c r="N166" s="96"/>
      <c r="O166" s="96"/>
      <c r="P166" s="96"/>
      <c r="Q166" s="96"/>
      <c r="R166" s="96"/>
      <c r="S166" s="96"/>
      <c r="T166" s="96"/>
      <c r="U166" s="96"/>
      <c r="V166" s="96"/>
      <c r="W166" s="96"/>
      <c r="X166" s="96"/>
      <c r="Y166" s="96"/>
    </row>
    <row r="167">
      <c r="A167" s="30" t="s">
        <v>6288</v>
      </c>
      <c r="B167" s="97" t="s">
        <v>12293</v>
      </c>
      <c r="C167" s="30" t="s">
        <v>12847</v>
      </c>
      <c r="D167" s="30" t="s">
        <v>6299</v>
      </c>
      <c r="E167" s="44" t="s">
        <v>6267</v>
      </c>
      <c r="F167" s="30" t="s">
        <v>1427</v>
      </c>
      <c r="G167" s="30" t="s">
        <v>6293</v>
      </c>
      <c r="H167" s="44" t="s">
        <v>6290</v>
      </c>
      <c r="I167" s="30" t="s">
        <v>6291</v>
      </c>
      <c r="J167" s="30" t="s">
        <v>6233</v>
      </c>
      <c r="K167" s="97" t="s">
        <v>14142</v>
      </c>
      <c r="L167" s="96"/>
      <c r="M167" s="96"/>
      <c r="N167" s="96"/>
      <c r="O167" s="96"/>
      <c r="P167" s="96"/>
      <c r="Q167" s="96"/>
      <c r="R167" s="96"/>
      <c r="S167" s="96"/>
      <c r="T167" s="96"/>
      <c r="U167" s="96"/>
      <c r="V167" s="96"/>
      <c r="W167" s="96"/>
      <c r="X167" s="96"/>
      <c r="Y167" s="96"/>
    </row>
    <row r="168">
      <c r="A168" s="30" t="s">
        <v>7207</v>
      </c>
      <c r="B168" s="97" t="s">
        <v>12293</v>
      </c>
      <c r="C168" s="30" t="s">
        <v>12848</v>
      </c>
      <c r="D168" s="30" t="s">
        <v>3373</v>
      </c>
      <c r="E168" s="30"/>
      <c r="F168" s="84" t="s">
        <v>11048</v>
      </c>
      <c r="G168" s="30" t="s">
        <v>1153</v>
      </c>
      <c r="H168" s="44" t="s">
        <v>7209</v>
      </c>
      <c r="I168" s="30"/>
      <c r="J168" s="30" t="s">
        <v>3373</v>
      </c>
      <c r="K168" s="97" t="s">
        <v>14142</v>
      </c>
      <c r="L168" s="96"/>
      <c r="M168" s="96"/>
      <c r="N168" s="96"/>
      <c r="O168" s="96"/>
      <c r="P168" s="96"/>
      <c r="Q168" s="96"/>
      <c r="R168" s="96"/>
      <c r="S168" s="96"/>
      <c r="T168" s="96"/>
      <c r="U168" s="96"/>
      <c r="V168" s="96"/>
      <c r="W168" s="96"/>
      <c r="X168" s="96"/>
      <c r="Y168" s="96"/>
    </row>
    <row r="169">
      <c r="A169" s="30" t="s">
        <v>5398</v>
      </c>
      <c r="B169" s="97" t="s">
        <v>12293</v>
      </c>
      <c r="C169" s="30" t="s">
        <v>12849</v>
      </c>
      <c r="D169" s="30" t="s">
        <v>5410</v>
      </c>
      <c r="E169" s="44" t="s">
        <v>5401</v>
      </c>
      <c r="F169" s="84" t="s">
        <v>12786</v>
      </c>
      <c r="G169" s="30" t="s">
        <v>5405</v>
      </c>
      <c r="H169" s="44" t="s">
        <v>5400</v>
      </c>
      <c r="I169" s="30"/>
      <c r="J169" s="30" t="s">
        <v>5334</v>
      </c>
      <c r="K169" s="97" t="s">
        <v>14142</v>
      </c>
      <c r="L169" s="96"/>
      <c r="M169" s="96"/>
      <c r="N169" s="96"/>
      <c r="O169" s="96"/>
      <c r="P169" s="96"/>
      <c r="Q169" s="96"/>
      <c r="R169" s="96"/>
      <c r="S169" s="96"/>
      <c r="T169" s="96"/>
      <c r="U169" s="96"/>
      <c r="V169" s="96"/>
      <c r="W169" s="96"/>
      <c r="X169" s="96"/>
      <c r="Y169" s="96"/>
    </row>
    <row r="170">
      <c r="A170" s="30" t="s">
        <v>4797</v>
      </c>
      <c r="B170" s="97" t="s">
        <v>12293</v>
      </c>
      <c r="C170" s="30" t="s">
        <v>12850</v>
      </c>
      <c r="D170" s="30" t="s">
        <v>4806</v>
      </c>
      <c r="E170" s="44" t="s">
        <v>1390</v>
      </c>
      <c r="F170" s="84" t="s">
        <v>12673</v>
      </c>
      <c r="G170" s="30" t="s">
        <v>1381</v>
      </c>
      <c r="H170" s="44" t="s">
        <v>4799</v>
      </c>
      <c r="I170" s="30" t="s">
        <v>4800</v>
      </c>
      <c r="J170" s="30" t="s">
        <v>257</v>
      </c>
      <c r="K170" s="97" t="s">
        <v>14142</v>
      </c>
      <c r="L170" s="96"/>
      <c r="M170" s="96"/>
      <c r="N170" s="96"/>
      <c r="O170" s="96"/>
      <c r="P170" s="96"/>
      <c r="Q170" s="96"/>
      <c r="R170" s="96"/>
      <c r="S170" s="96"/>
      <c r="T170" s="96"/>
      <c r="U170" s="96"/>
      <c r="V170" s="96"/>
      <c r="W170" s="96"/>
      <c r="X170" s="96"/>
      <c r="Y170" s="96"/>
    </row>
    <row r="171">
      <c r="A171" s="30" t="s">
        <v>7025</v>
      </c>
      <c r="B171" s="97" t="s">
        <v>12293</v>
      </c>
      <c r="C171" s="30" t="s">
        <v>14158</v>
      </c>
      <c r="D171" s="30" t="s">
        <v>7035</v>
      </c>
      <c r="E171" s="44" t="s">
        <v>7028</v>
      </c>
      <c r="F171" s="84" t="s">
        <v>1427</v>
      </c>
      <c r="G171" s="30" t="s">
        <v>7031</v>
      </c>
      <c r="H171" s="44" t="s">
        <v>7027</v>
      </c>
      <c r="I171" s="30" t="s">
        <v>7029</v>
      </c>
      <c r="J171" s="30" t="s">
        <v>7002</v>
      </c>
      <c r="K171" s="97" t="s">
        <v>14142</v>
      </c>
      <c r="L171" s="96"/>
      <c r="M171" s="96"/>
      <c r="N171" s="96"/>
      <c r="O171" s="96"/>
      <c r="P171" s="96"/>
      <c r="Q171" s="96"/>
      <c r="R171" s="96"/>
      <c r="S171" s="96"/>
      <c r="T171" s="96"/>
      <c r="U171" s="96"/>
      <c r="V171" s="96"/>
      <c r="W171" s="96"/>
      <c r="X171" s="96"/>
      <c r="Y171" s="96"/>
    </row>
    <row r="172">
      <c r="A172" s="30" t="s">
        <v>10587</v>
      </c>
      <c r="B172" s="97" t="s">
        <v>12293</v>
      </c>
      <c r="C172" s="30" t="str">
        <f t="array" ref="C172">A172 &amp; ".png"</f>
        <v>Heidi Hjelm Kamstrup.png</v>
      </c>
      <c r="D172" s="30" t="s">
        <v>10593</v>
      </c>
      <c r="E172" s="44" t="s">
        <v>10520</v>
      </c>
      <c r="F172" s="84" t="s">
        <v>1427</v>
      </c>
      <c r="G172" s="30" t="s">
        <v>2206</v>
      </c>
      <c r="H172" s="44" t="s">
        <v>10588</v>
      </c>
      <c r="I172" s="30"/>
      <c r="J172" s="30" t="s">
        <v>10516</v>
      </c>
      <c r="K172" s="97" t="s">
        <v>14142</v>
      </c>
      <c r="L172" s="96"/>
      <c r="M172" s="96"/>
      <c r="N172" s="96"/>
      <c r="O172" s="96"/>
      <c r="P172" s="96"/>
      <c r="Q172" s="96"/>
      <c r="R172" s="96"/>
      <c r="S172" s="96"/>
      <c r="T172" s="96"/>
      <c r="U172" s="96"/>
      <c r="V172" s="96"/>
      <c r="W172" s="96"/>
      <c r="X172" s="96"/>
      <c r="Y172" s="96"/>
    </row>
    <row r="173">
      <c r="A173" s="30" t="s">
        <v>10720</v>
      </c>
      <c r="B173" s="97" t="s">
        <v>12293</v>
      </c>
      <c r="C173" s="30" t="str">
        <f t="array" ref="C173">A173 &amp; ".png"</f>
        <v>Henning Schwarzkopf.png</v>
      </c>
      <c r="D173" s="30" t="s">
        <v>10727</v>
      </c>
      <c r="E173" s="30"/>
      <c r="F173" s="84" t="s">
        <v>11048</v>
      </c>
      <c r="G173" s="30" t="s">
        <v>10723</v>
      </c>
      <c r="H173" s="44" t="s">
        <v>10721</v>
      </c>
      <c r="I173" s="30"/>
      <c r="J173" s="30" t="s">
        <v>10700</v>
      </c>
      <c r="K173" s="97" t="s">
        <v>14142</v>
      </c>
      <c r="L173" s="96"/>
      <c r="M173" s="96"/>
      <c r="N173" s="96"/>
      <c r="O173" s="96"/>
      <c r="P173" s="96"/>
      <c r="Q173" s="96"/>
      <c r="R173" s="96"/>
      <c r="S173" s="96"/>
      <c r="T173" s="96"/>
      <c r="U173" s="96"/>
      <c r="V173" s="96"/>
      <c r="W173" s="96"/>
      <c r="X173" s="96"/>
      <c r="Y173" s="96"/>
    </row>
    <row r="174">
      <c r="A174" s="30" t="s">
        <v>9737</v>
      </c>
      <c r="B174" s="97" t="s">
        <v>12293</v>
      </c>
      <c r="C174" s="30" t="str">
        <f t="array" ref="C174">A174 &amp; ".png"</f>
        <v>Henry Harding.png</v>
      </c>
      <c r="D174" s="30" t="s">
        <v>9742</v>
      </c>
      <c r="E174" s="44" t="s">
        <v>9668</v>
      </c>
      <c r="F174" s="30" t="s">
        <v>1427</v>
      </c>
      <c r="G174" s="30" t="s">
        <v>1651</v>
      </c>
      <c r="H174" s="44" t="s">
        <v>9738</v>
      </c>
      <c r="I174" s="30"/>
      <c r="J174" s="30" t="s">
        <v>9664</v>
      </c>
      <c r="K174" s="97" t="s">
        <v>14142</v>
      </c>
      <c r="L174" s="96"/>
      <c r="M174" s="96"/>
      <c r="N174" s="96"/>
      <c r="O174" s="96"/>
      <c r="P174" s="96"/>
      <c r="Q174" s="96"/>
      <c r="R174" s="96"/>
      <c r="S174" s="96"/>
      <c r="T174" s="96"/>
      <c r="U174" s="96"/>
      <c r="V174" s="96"/>
      <c r="W174" s="96"/>
      <c r="X174" s="96"/>
      <c r="Y174" s="96"/>
    </row>
    <row r="175">
      <c r="A175" s="30" t="s">
        <v>9693</v>
      </c>
      <c r="B175" s="97" t="s">
        <v>12293</v>
      </c>
      <c r="C175" s="30" t="s">
        <v>12855</v>
      </c>
      <c r="D175" s="30" t="s">
        <v>9701</v>
      </c>
      <c r="E175" s="44" t="s">
        <v>9668</v>
      </c>
      <c r="F175" s="30" t="s">
        <v>1427</v>
      </c>
      <c r="G175" s="30" t="s">
        <v>80</v>
      </c>
      <c r="H175" s="44" t="s">
        <v>9695</v>
      </c>
      <c r="I175" s="30"/>
      <c r="J175" s="30" t="s">
        <v>9664</v>
      </c>
      <c r="K175" s="97" t="s">
        <v>14142</v>
      </c>
      <c r="L175" s="96"/>
      <c r="M175" s="96"/>
      <c r="N175" s="96"/>
      <c r="O175" s="96"/>
      <c r="P175" s="96"/>
      <c r="Q175" s="96"/>
      <c r="R175" s="96"/>
      <c r="S175" s="96"/>
      <c r="T175" s="96"/>
      <c r="U175" s="96"/>
      <c r="V175" s="96"/>
      <c r="W175" s="96"/>
      <c r="X175" s="96"/>
      <c r="Y175" s="96"/>
    </row>
    <row r="176">
      <c r="A176" s="30" t="s">
        <v>7898</v>
      </c>
      <c r="B176" s="97" t="s">
        <v>12293</v>
      </c>
      <c r="C176" s="30" t="str">
        <f t="array" ref="C176">A176 &amp; ".png"</f>
        <v>Hiroshi S..png</v>
      </c>
      <c r="D176" s="30" t="s">
        <v>7905</v>
      </c>
      <c r="E176" s="44" t="s">
        <v>7841</v>
      </c>
      <c r="F176" s="84" t="s">
        <v>12673</v>
      </c>
      <c r="G176" s="30" t="s">
        <v>7901</v>
      </c>
      <c r="H176" s="44" t="s">
        <v>7899</v>
      </c>
      <c r="I176" s="30"/>
      <c r="J176" s="30" t="s">
        <v>7837</v>
      </c>
      <c r="K176" s="97" t="s">
        <v>14142</v>
      </c>
      <c r="L176" s="96"/>
      <c r="M176" s="96"/>
      <c r="N176" s="96"/>
      <c r="O176" s="96"/>
      <c r="P176" s="96"/>
      <c r="Q176" s="96"/>
      <c r="R176" s="96"/>
      <c r="S176" s="96"/>
      <c r="T176" s="96"/>
      <c r="U176" s="96"/>
      <c r="V176" s="96"/>
      <c r="W176" s="96"/>
      <c r="X176" s="96"/>
      <c r="Y176" s="96"/>
    </row>
    <row r="177">
      <c r="A177" s="30" t="s">
        <v>7915</v>
      </c>
      <c r="B177" s="97" t="s">
        <v>12293</v>
      </c>
      <c r="C177" s="30" t="s">
        <v>12860</v>
      </c>
      <c r="D177" s="30" t="s">
        <v>7924</v>
      </c>
      <c r="E177" s="44" t="s">
        <v>7841</v>
      </c>
      <c r="F177" s="84" t="s">
        <v>12673</v>
      </c>
      <c r="G177" s="30" t="s">
        <v>7561</v>
      </c>
      <c r="H177" s="44" t="s">
        <v>7917</v>
      </c>
      <c r="I177" s="30"/>
      <c r="J177" s="30" t="s">
        <v>7837</v>
      </c>
      <c r="K177" s="97" t="s">
        <v>14142</v>
      </c>
      <c r="L177" s="96"/>
      <c r="M177" s="96"/>
      <c r="N177" s="96"/>
      <c r="O177" s="96"/>
      <c r="P177" s="96"/>
      <c r="Q177" s="96"/>
      <c r="R177" s="96"/>
      <c r="S177" s="96"/>
      <c r="T177" s="96"/>
      <c r="U177" s="96"/>
      <c r="V177" s="96"/>
      <c r="W177" s="96"/>
      <c r="X177" s="96"/>
      <c r="Y177" s="96"/>
    </row>
    <row r="178">
      <c r="A178" s="30" t="s">
        <v>9445</v>
      </c>
      <c r="B178" s="97" t="s">
        <v>12293</v>
      </c>
      <c r="C178" s="30" t="str">
        <f t="array" ref="C178">A178 &amp; ".png"</f>
        <v>Ian Clow.png</v>
      </c>
      <c r="D178" s="30" t="s">
        <v>9452</v>
      </c>
      <c r="E178" s="44" t="s">
        <v>9447</v>
      </c>
      <c r="F178" s="84" t="s">
        <v>12684</v>
      </c>
      <c r="G178" s="30" t="s">
        <v>527</v>
      </c>
      <c r="H178" s="44" t="s">
        <v>9446</v>
      </c>
      <c r="I178" s="30"/>
      <c r="J178" s="30" t="s">
        <v>9444</v>
      </c>
      <c r="K178" s="97" t="s">
        <v>14142</v>
      </c>
      <c r="L178" s="96"/>
      <c r="M178" s="96"/>
      <c r="N178" s="96"/>
      <c r="O178" s="96"/>
      <c r="P178" s="96"/>
      <c r="Q178" s="96"/>
      <c r="R178" s="96"/>
      <c r="S178" s="96"/>
      <c r="T178" s="96"/>
      <c r="U178" s="96"/>
      <c r="V178" s="96"/>
      <c r="W178" s="96"/>
      <c r="X178" s="96"/>
      <c r="Y178" s="96"/>
    </row>
    <row r="179">
      <c r="A179" s="30" t="s">
        <v>8090</v>
      </c>
      <c r="B179" s="97" t="s">
        <v>12293</v>
      </c>
      <c r="C179" s="30" t="s">
        <v>14159</v>
      </c>
      <c r="D179" s="30" t="s">
        <v>8099</v>
      </c>
      <c r="E179" s="44" t="s">
        <v>8093</v>
      </c>
      <c r="F179" s="84" t="s">
        <v>12684</v>
      </c>
      <c r="G179" s="30" t="s">
        <v>3808</v>
      </c>
      <c r="H179" s="44" t="s">
        <v>8092</v>
      </c>
      <c r="I179" s="30" t="s">
        <v>8094</v>
      </c>
      <c r="J179" s="30" t="s">
        <v>8089</v>
      </c>
      <c r="K179" s="97" t="s">
        <v>14142</v>
      </c>
      <c r="L179" s="96"/>
      <c r="M179" s="96"/>
      <c r="N179" s="96"/>
      <c r="O179" s="96"/>
      <c r="P179" s="96"/>
      <c r="Q179" s="96"/>
      <c r="R179" s="96"/>
      <c r="S179" s="96"/>
      <c r="T179" s="96"/>
      <c r="U179" s="96"/>
      <c r="V179" s="96"/>
      <c r="W179" s="96"/>
      <c r="X179" s="96"/>
      <c r="Y179" s="96"/>
    </row>
    <row r="180">
      <c r="A180" s="30" t="s">
        <v>6637</v>
      </c>
      <c r="B180" s="97" t="s">
        <v>12293</v>
      </c>
      <c r="C180" s="30" t="s">
        <v>12862</v>
      </c>
      <c r="D180" s="30" t="s">
        <v>6648</v>
      </c>
      <c r="E180" s="44" t="s">
        <v>6640</v>
      </c>
      <c r="F180" s="84" t="s">
        <v>12684</v>
      </c>
      <c r="G180" s="30" t="s">
        <v>6644</v>
      </c>
      <c r="H180" s="44" t="s">
        <v>6639</v>
      </c>
      <c r="I180" s="30" t="s">
        <v>6641</v>
      </c>
      <c r="J180" s="30" t="s">
        <v>6636</v>
      </c>
      <c r="K180" s="97" t="s">
        <v>14142</v>
      </c>
      <c r="L180" s="96"/>
      <c r="M180" s="96"/>
      <c r="N180" s="96"/>
      <c r="O180" s="96"/>
      <c r="P180" s="96"/>
      <c r="Q180" s="96"/>
      <c r="R180" s="96"/>
      <c r="S180" s="96"/>
      <c r="T180" s="96"/>
      <c r="U180" s="96"/>
      <c r="V180" s="96"/>
      <c r="W180" s="96"/>
      <c r="X180" s="96"/>
      <c r="Y180" s="96"/>
    </row>
    <row r="181">
      <c r="A181" s="30" t="s">
        <v>5655</v>
      </c>
      <c r="B181" s="97" t="s">
        <v>12293</v>
      </c>
      <c r="C181" s="30" t="s">
        <v>12863</v>
      </c>
      <c r="D181" s="30" t="s">
        <v>5664</v>
      </c>
      <c r="E181" s="30"/>
      <c r="F181" s="84" t="s">
        <v>11048</v>
      </c>
      <c r="G181" s="30" t="s">
        <v>5660</v>
      </c>
      <c r="H181" s="44" t="s">
        <v>5657</v>
      </c>
      <c r="I181" s="30"/>
      <c r="J181" s="30" t="s">
        <v>1031</v>
      </c>
      <c r="K181" s="97" t="s">
        <v>14142</v>
      </c>
      <c r="L181" s="96"/>
      <c r="M181" s="96"/>
      <c r="N181" s="96"/>
      <c r="O181" s="96"/>
      <c r="P181" s="96"/>
      <c r="Q181" s="96"/>
      <c r="R181" s="96"/>
      <c r="S181" s="96"/>
      <c r="T181" s="96"/>
      <c r="U181" s="96"/>
      <c r="V181" s="96"/>
      <c r="W181" s="96"/>
      <c r="X181" s="96"/>
      <c r="Y181" s="96"/>
    </row>
    <row r="182">
      <c r="A182" s="30" t="s">
        <v>6942</v>
      </c>
      <c r="B182" s="97" t="s">
        <v>12293</v>
      </c>
      <c r="C182" s="30" t="str">
        <f t="array" ref="C182">A182 &amp; ".png"</f>
        <v>Ibrahim Aljuhani.png</v>
      </c>
      <c r="D182" s="30" t="s">
        <v>6951</v>
      </c>
      <c r="E182" s="44" t="s">
        <v>6861</v>
      </c>
      <c r="F182" s="84" t="s">
        <v>12786</v>
      </c>
      <c r="G182" s="30" t="s">
        <v>6947</v>
      </c>
      <c r="H182" s="44" t="s">
        <v>6943</v>
      </c>
      <c r="I182" s="30" t="s">
        <v>6944</v>
      </c>
      <c r="J182" s="30" t="s">
        <v>6857</v>
      </c>
      <c r="K182" s="97" t="s">
        <v>14142</v>
      </c>
      <c r="L182" s="96"/>
      <c r="M182" s="96"/>
      <c r="N182" s="96"/>
      <c r="O182" s="96"/>
      <c r="P182" s="96"/>
      <c r="Q182" s="96"/>
      <c r="R182" s="96"/>
      <c r="S182" s="96"/>
      <c r="T182" s="96"/>
      <c r="U182" s="96"/>
      <c r="V182" s="96"/>
      <c r="W182" s="96"/>
      <c r="X182" s="96"/>
      <c r="Y182" s="96"/>
    </row>
    <row r="183">
      <c r="A183" s="30" t="s">
        <v>5853</v>
      </c>
      <c r="B183" s="97" t="s">
        <v>12293</v>
      </c>
      <c r="C183" s="30" t="s">
        <v>12865</v>
      </c>
      <c r="D183" s="30" t="s">
        <v>5863</v>
      </c>
      <c r="E183" s="44" t="s">
        <v>3596</v>
      </c>
      <c r="F183" s="30" t="s">
        <v>1427</v>
      </c>
      <c r="G183" s="30" t="s">
        <v>5858</v>
      </c>
      <c r="H183" s="44" t="s">
        <v>5855</v>
      </c>
      <c r="I183" s="30" t="s">
        <v>5856</v>
      </c>
      <c r="J183" s="30" t="s">
        <v>3408</v>
      </c>
      <c r="K183" s="97" t="s">
        <v>14142</v>
      </c>
      <c r="L183" s="96"/>
      <c r="M183" s="96"/>
      <c r="N183" s="96"/>
      <c r="O183" s="96"/>
      <c r="P183" s="96"/>
      <c r="Q183" s="96"/>
      <c r="R183" s="96"/>
      <c r="S183" s="96"/>
      <c r="T183" s="96"/>
      <c r="U183" s="96"/>
      <c r="V183" s="96"/>
      <c r="W183" s="96"/>
      <c r="X183" s="96"/>
      <c r="Y183" s="96"/>
    </row>
    <row r="184">
      <c r="A184" s="30" t="s">
        <v>5864</v>
      </c>
      <c r="B184" s="97" t="s">
        <v>12293</v>
      </c>
      <c r="C184" s="30" t="s">
        <v>12866</v>
      </c>
      <c r="D184" s="30" t="s">
        <v>5870</v>
      </c>
      <c r="E184" s="44" t="s">
        <v>3596</v>
      </c>
      <c r="F184" s="30" t="s">
        <v>1427</v>
      </c>
      <c r="G184" s="30" t="s">
        <v>5858</v>
      </c>
      <c r="H184" s="44" t="s">
        <v>5866</v>
      </c>
      <c r="I184" s="30"/>
      <c r="J184" s="30" t="s">
        <v>3408</v>
      </c>
      <c r="K184" s="97" t="s">
        <v>14142</v>
      </c>
      <c r="L184" s="96"/>
      <c r="M184" s="96"/>
      <c r="N184" s="96"/>
      <c r="O184" s="96"/>
      <c r="P184" s="96"/>
      <c r="Q184" s="96"/>
      <c r="R184" s="96"/>
      <c r="S184" s="96"/>
      <c r="T184" s="96"/>
      <c r="U184" s="96"/>
      <c r="V184" s="96"/>
      <c r="W184" s="96"/>
      <c r="X184" s="96"/>
      <c r="Y184" s="96"/>
    </row>
    <row r="185">
      <c r="A185" s="30" t="s">
        <v>6722</v>
      </c>
      <c r="B185" s="97" t="s">
        <v>12293</v>
      </c>
      <c r="C185" s="30" t="s">
        <v>12868</v>
      </c>
      <c r="D185" s="30" t="s">
        <v>6731</v>
      </c>
      <c r="E185" s="30"/>
      <c r="F185" s="84" t="s">
        <v>11048</v>
      </c>
      <c r="G185" s="30" t="s">
        <v>6717</v>
      </c>
      <c r="H185" s="44" t="s">
        <v>6724</v>
      </c>
      <c r="I185" s="30" t="s">
        <v>6725</v>
      </c>
      <c r="J185" s="30" t="s">
        <v>979</v>
      </c>
      <c r="K185" s="97" t="s">
        <v>14142</v>
      </c>
      <c r="L185" s="96"/>
      <c r="M185" s="96"/>
      <c r="N185" s="96"/>
      <c r="O185" s="96"/>
      <c r="P185" s="96"/>
      <c r="Q185" s="96"/>
      <c r="R185" s="96"/>
      <c r="S185" s="96"/>
      <c r="T185" s="96"/>
      <c r="U185" s="96"/>
      <c r="V185" s="96"/>
      <c r="W185" s="96"/>
      <c r="X185" s="96"/>
      <c r="Y185" s="96"/>
    </row>
    <row r="186">
      <c r="A186" s="30" t="s">
        <v>10307</v>
      </c>
      <c r="B186" s="97" t="s">
        <v>12293</v>
      </c>
      <c r="C186" s="30" t="str">
        <f t="array" ref="C186">A186 &amp; ".png"</f>
        <v>Ingunn Valvatne.png</v>
      </c>
      <c r="D186" s="30" t="s">
        <v>10286</v>
      </c>
      <c r="E186" s="44" t="s">
        <v>10290</v>
      </c>
      <c r="F186" s="30" t="s">
        <v>1458</v>
      </c>
      <c r="G186" s="30" t="s">
        <v>10303</v>
      </c>
      <c r="H186" s="44" t="s">
        <v>10308</v>
      </c>
      <c r="I186" s="30" t="s">
        <v>10309</v>
      </c>
      <c r="J186" s="30" t="s">
        <v>10286</v>
      </c>
      <c r="K186" s="97" t="s">
        <v>14142</v>
      </c>
      <c r="L186" s="96"/>
      <c r="M186" s="96"/>
      <c r="N186" s="96"/>
      <c r="O186" s="96"/>
      <c r="P186" s="96"/>
      <c r="Q186" s="96"/>
      <c r="R186" s="96"/>
      <c r="S186" s="96"/>
      <c r="T186" s="96"/>
      <c r="U186" s="96"/>
      <c r="V186" s="96"/>
      <c r="W186" s="96"/>
      <c r="X186" s="96"/>
      <c r="Y186" s="96"/>
    </row>
    <row r="187">
      <c r="A187" s="30" t="s">
        <v>9102</v>
      </c>
      <c r="B187" s="97" t="s">
        <v>12293</v>
      </c>
      <c r="C187" s="30" t="str">
        <f t="array" ref="C187">A187 &amp; ".png"</f>
        <v>Ishaan Sethi.png</v>
      </c>
      <c r="D187" s="30" t="s">
        <v>9108</v>
      </c>
      <c r="E187" s="44" t="s">
        <v>9027</v>
      </c>
      <c r="F187" s="84" t="s">
        <v>1427</v>
      </c>
      <c r="G187" s="30" t="s">
        <v>1651</v>
      </c>
      <c r="H187" s="44" t="s">
        <v>9103</v>
      </c>
      <c r="I187" s="30" t="s">
        <v>9104</v>
      </c>
      <c r="J187" s="30" t="s">
        <v>9024</v>
      </c>
      <c r="K187" s="97" t="s">
        <v>14142</v>
      </c>
      <c r="L187" s="96"/>
      <c r="M187" s="96"/>
      <c r="N187" s="96"/>
      <c r="O187" s="96"/>
      <c r="P187" s="96"/>
      <c r="Q187" s="96"/>
      <c r="R187" s="96"/>
      <c r="S187" s="96"/>
      <c r="T187" s="96"/>
      <c r="U187" s="96"/>
      <c r="V187" s="96"/>
      <c r="W187" s="96"/>
      <c r="X187" s="96"/>
      <c r="Y187" s="96"/>
    </row>
    <row r="188">
      <c r="A188" s="30" t="s">
        <v>7147</v>
      </c>
      <c r="B188" s="97" t="s">
        <v>12293</v>
      </c>
      <c r="C188" s="30" t="s">
        <v>12870</v>
      </c>
      <c r="D188" s="30" t="s">
        <v>7156</v>
      </c>
      <c r="E188" s="44" t="s">
        <v>7150</v>
      </c>
      <c r="F188" s="84" t="s">
        <v>12684</v>
      </c>
      <c r="G188" s="30" t="s">
        <v>863</v>
      </c>
      <c r="H188" s="44" t="s">
        <v>7149</v>
      </c>
      <c r="I188" s="30" t="s">
        <v>7151</v>
      </c>
      <c r="J188" s="30" t="s">
        <v>7146</v>
      </c>
      <c r="K188" s="97" t="s">
        <v>14142</v>
      </c>
      <c r="L188" s="96"/>
      <c r="M188" s="96"/>
      <c r="N188" s="96"/>
      <c r="O188" s="96"/>
      <c r="P188" s="96"/>
      <c r="Q188" s="96"/>
      <c r="R188" s="96"/>
      <c r="S188" s="96"/>
      <c r="T188" s="96"/>
      <c r="U188" s="96"/>
      <c r="V188" s="96"/>
      <c r="W188" s="96"/>
      <c r="X188" s="96"/>
      <c r="Y188" s="96"/>
    </row>
    <row r="189">
      <c r="A189" s="30" t="s">
        <v>7871</v>
      </c>
      <c r="B189" s="97" t="s">
        <v>12293</v>
      </c>
      <c r="C189" s="30" t="s">
        <v>12871</v>
      </c>
      <c r="D189" s="30" t="s">
        <v>7876</v>
      </c>
      <c r="E189" s="44" t="s">
        <v>7841</v>
      </c>
      <c r="F189" s="84" t="s">
        <v>12673</v>
      </c>
      <c r="G189" s="30" t="s">
        <v>2017</v>
      </c>
      <c r="H189" s="44" t="s">
        <v>7873</v>
      </c>
      <c r="I189" s="30"/>
      <c r="J189" s="30" t="s">
        <v>7837</v>
      </c>
      <c r="K189" s="97" t="s">
        <v>14142</v>
      </c>
      <c r="L189" s="96"/>
      <c r="M189" s="96"/>
      <c r="N189" s="96"/>
      <c r="O189" s="96"/>
      <c r="P189" s="96"/>
      <c r="Q189" s="96"/>
      <c r="R189" s="96"/>
      <c r="S189" s="96"/>
      <c r="T189" s="96"/>
      <c r="U189" s="96"/>
      <c r="V189" s="96"/>
      <c r="W189" s="96"/>
      <c r="X189" s="96"/>
      <c r="Y189" s="96"/>
    </row>
    <row r="190">
      <c r="A190" s="30" t="s">
        <v>8600</v>
      </c>
      <c r="B190" s="97" t="s">
        <v>12293</v>
      </c>
      <c r="C190" s="30" t="s">
        <v>12872</v>
      </c>
      <c r="D190" s="30" t="s">
        <v>8608</v>
      </c>
      <c r="E190" s="44" t="s">
        <v>4334</v>
      </c>
      <c r="F190" s="84" t="s">
        <v>12673</v>
      </c>
      <c r="G190" s="30" t="s">
        <v>8604</v>
      </c>
      <c r="H190" s="44" t="s">
        <v>8602</v>
      </c>
      <c r="I190" s="30"/>
      <c r="J190" s="30" t="s">
        <v>4330</v>
      </c>
      <c r="K190" s="97" t="s">
        <v>14142</v>
      </c>
      <c r="L190" s="96"/>
      <c r="M190" s="96"/>
      <c r="N190" s="96"/>
      <c r="O190" s="96"/>
      <c r="P190" s="96"/>
      <c r="Q190" s="96"/>
      <c r="R190" s="96"/>
      <c r="S190" s="96"/>
      <c r="T190" s="96"/>
      <c r="U190" s="96"/>
      <c r="V190" s="96"/>
      <c r="W190" s="96"/>
      <c r="X190" s="96"/>
      <c r="Y190" s="96"/>
    </row>
    <row r="191">
      <c r="A191" s="30" t="s">
        <v>4769</v>
      </c>
      <c r="B191" s="97" t="s">
        <v>12293</v>
      </c>
      <c r="C191" s="30" t="s">
        <v>12873</v>
      </c>
      <c r="D191" s="30" t="s">
        <v>4772</v>
      </c>
      <c r="E191" s="44" t="s">
        <v>1290</v>
      </c>
      <c r="F191" s="84" t="s">
        <v>12684</v>
      </c>
      <c r="G191" s="30" t="s">
        <v>1348</v>
      </c>
      <c r="H191" s="44" t="s">
        <v>4771</v>
      </c>
      <c r="I191" s="30"/>
      <c r="J191" s="30" t="s">
        <v>942</v>
      </c>
      <c r="K191" s="97" t="s">
        <v>14142</v>
      </c>
      <c r="L191" s="96"/>
      <c r="M191" s="96"/>
      <c r="N191" s="96"/>
      <c r="O191" s="96"/>
      <c r="P191" s="96"/>
      <c r="Q191" s="96"/>
      <c r="R191" s="96"/>
      <c r="S191" s="96"/>
      <c r="T191" s="96"/>
      <c r="U191" s="96"/>
      <c r="V191" s="96"/>
      <c r="W191" s="96"/>
      <c r="X191" s="96"/>
      <c r="Y191" s="96"/>
    </row>
    <row r="192">
      <c r="A192" s="30" t="s">
        <v>10839</v>
      </c>
      <c r="B192" s="97" t="s">
        <v>12293</v>
      </c>
      <c r="C192" s="30" t="s">
        <v>12874</v>
      </c>
      <c r="D192" s="30" t="s">
        <v>10849</v>
      </c>
      <c r="E192" s="44" t="s">
        <v>10842</v>
      </c>
      <c r="F192" s="30" t="s">
        <v>2134</v>
      </c>
      <c r="G192" s="30" t="s">
        <v>4702</v>
      </c>
      <c r="H192" s="44" t="s">
        <v>10841</v>
      </c>
      <c r="I192" s="30" t="s">
        <v>10843</v>
      </c>
      <c r="J192" s="30" t="s">
        <v>10823</v>
      </c>
      <c r="K192" s="97" t="s">
        <v>14142</v>
      </c>
      <c r="L192" s="96"/>
      <c r="M192" s="96"/>
      <c r="N192" s="96"/>
      <c r="O192" s="96"/>
      <c r="P192" s="96"/>
      <c r="Q192" s="96"/>
      <c r="R192" s="96"/>
      <c r="S192" s="96"/>
      <c r="T192" s="96"/>
      <c r="U192" s="96"/>
      <c r="V192" s="96"/>
      <c r="W192" s="96"/>
      <c r="X192" s="96"/>
      <c r="Y192" s="96"/>
    </row>
    <row r="193">
      <c r="A193" s="30" t="s">
        <v>7288</v>
      </c>
      <c r="B193" s="97" t="s">
        <v>12293</v>
      </c>
      <c r="C193" s="30" t="s">
        <v>12875</v>
      </c>
      <c r="D193" s="30" t="s">
        <v>7294</v>
      </c>
      <c r="E193" s="44" t="s">
        <v>3788</v>
      </c>
      <c r="F193" s="84" t="s">
        <v>12673</v>
      </c>
      <c r="G193" s="30" t="s">
        <v>2819</v>
      </c>
      <c r="H193" s="44" t="s">
        <v>7290</v>
      </c>
      <c r="I193" s="30"/>
      <c r="J193" s="30" t="s">
        <v>3373</v>
      </c>
      <c r="K193" s="97" t="s">
        <v>14142</v>
      </c>
      <c r="L193" s="96"/>
      <c r="M193" s="96"/>
      <c r="N193" s="96"/>
      <c r="O193" s="96"/>
      <c r="P193" s="96"/>
      <c r="Q193" s="96"/>
      <c r="R193" s="96"/>
      <c r="S193" s="96"/>
      <c r="T193" s="96"/>
      <c r="U193" s="96"/>
      <c r="V193" s="96"/>
      <c r="W193" s="96"/>
      <c r="X193" s="96"/>
      <c r="Y193" s="96"/>
    </row>
    <row r="194">
      <c r="A194" s="30" t="s">
        <v>9223</v>
      </c>
      <c r="B194" s="97" t="s">
        <v>12293</v>
      </c>
      <c r="C194" s="30" t="s">
        <v>14160</v>
      </c>
      <c r="D194" s="30" t="s">
        <v>9228</v>
      </c>
      <c r="E194" s="44" t="s">
        <v>9226</v>
      </c>
      <c r="F194" s="30" t="s">
        <v>1427</v>
      </c>
      <c r="G194" s="30" t="s">
        <v>4617</v>
      </c>
      <c r="H194" s="44" t="s">
        <v>9225</v>
      </c>
      <c r="I194" s="30" t="s">
        <v>9227</v>
      </c>
      <c r="J194" s="30" t="s">
        <v>9222</v>
      </c>
      <c r="K194" s="97" t="s">
        <v>14142</v>
      </c>
      <c r="L194" s="96"/>
      <c r="M194" s="96"/>
      <c r="N194" s="96"/>
      <c r="O194" s="96"/>
      <c r="P194" s="96"/>
      <c r="Q194" s="96"/>
      <c r="R194" s="96"/>
      <c r="S194" s="96"/>
      <c r="T194" s="96"/>
      <c r="U194" s="96"/>
      <c r="V194" s="96"/>
      <c r="W194" s="96"/>
      <c r="X194" s="96"/>
      <c r="Y194" s="96"/>
    </row>
    <row r="195">
      <c r="A195" s="30" t="s">
        <v>10923</v>
      </c>
      <c r="B195" s="97" t="s">
        <v>12293</v>
      </c>
      <c r="C195" s="30" t="str">
        <f t="array" ref="C195">A195 &amp; ".png"</f>
        <v>James Cortez.png</v>
      </c>
      <c r="D195" s="30" t="s">
        <v>10929</v>
      </c>
      <c r="E195" s="30"/>
      <c r="F195" s="84" t="s">
        <v>11048</v>
      </c>
      <c r="G195" s="30" t="s">
        <v>10925</v>
      </c>
      <c r="H195" s="44" t="s">
        <v>10924</v>
      </c>
      <c r="I195" s="30"/>
      <c r="J195" s="30" t="s">
        <v>10906</v>
      </c>
      <c r="K195" s="97" t="s">
        <v>14142</v>
      </c>
      <c r="L195" s="96"/>
      <c r="M195" s="96"/>
      <c r="N195" s="96"/>
      <c r="O195" s="96"/>
      <c r="P195" s="96"/>
      <c r="Q195" s="96"/>
      <c r="R195" s="96"/>
      <c r="S195" s="96"/>
      <c r="T195" s="96"/>
      <c r="U195" s="96"/>
      <c r="V195" s="96"/>
      <c r="W195" s="96"/>
      <c r="X195" s="96"/>
      <c r="Y195" s="96"/>
    </row>
    <row r="196">
      <c r="A196" s="30" t="s">
        <v>9906</v>
      </c>
      <c r="B196" s="97" t="s">
        <v>12293</v>
      </c>
      <c r="C196" s="30" t="str">
        <f t="array" ref="C196">A196 &amp; ".png"</f>
        <v>James Cramer.png</v>
      </c>
      <c r="D196" s="30" t="s">
        <v>9819</v>
      </c>
      <c r="E196" s="44" t="s">
        <v>9831</v>
      </c>
      <c r="F196" s="84" t="s">
        <v>12728</v>
      </c>
      <c r="G196" s="30" t="s">
        <v>806</v>
      </c>
      <c r="H196" s="44" t="s">
        <v>9907</v>
      </c>
      <c r="I196" s="30"/>
      <c r="J196" s="30" t="s">
        <v>9819</v>
      </c>
      <c r="K196" s="97" t="s">
        <v>14142</v>
      </c>
      <c r="L196" s="96"/>
      <c r="M196" s="96"/>
      <c r="N196" s="96"/>
      <c r="O196" s="96"/>
      <c r="P196" s="96"/>
      <c r="Q196" s="96"/>
      <c r="R196" s="96"/>
      <c r="S196" s="96"/>
      <c r="T196" s="96"/>
      <c r="U196" s="96"/>
      <c r="V196" s="96"/>
      <c r="W196" s="96"/>
      <c r="X196" s="96"/>
      <c r="Y196" s="96"/>
    </row>
    <row r="197">
      <c r="A197" s="30" t="s">
        <v>5001</v>
      </c>
      <c r="B197" s="97" t="s">
        <v>12293</v>
      </c>
      <c r="C197" s="30" t="str">
        <f t="array" ref="C197">A197 &amp; ".png"</f>
        <v>James Honan.png</v>
      </c>
      <c r="D197" s="30" t="s">
        <v>5008</v>
      </c>
      <c r="E197" s="44" t="s">
        <v>2535</v>
      </c>
      <c r="F197" s="30" t="s">
        <v>1427</v>
      </c>
      <c r="G197" s="30" t="s">
        <v>1651</v>
      </c>
      <c r="H197" s="44" t="s">
        <v>5002</v>
      </c>
      <c r="I197" s="30" t="s">
        <v>5003</v>
      </c>
      <c r="J197" s="30" t="s">
        <v>2531</v>
      </c>
      <c r="K197" s="97" t="s">
        <v>14142</v>
      </c>
      <c r="L197" s="96"/>
      <c r="M197" s="96"/>
      <c r="N197" s="96"/>
      <c r="O197" s="96"/>
      <c r="P197" s="96"/>
      <c r="Q197" s="96"/>
      <c r="R197" s="96"/>
      <c r="S197" s="96"/>
      <c r="T197" s="96"/>
      <c r="U197" s="96"/>
      <c r="V197" s="96"/>
      <c r="W197" s="96"/>
      <c r="X197" s="96"/>
      <c r="Y197" s="96"/>
    </row>
    <row r="198">
      <c r="A198" s="30" t="s">
        <v>7798</v>
      </c>
      <c r="B198" s="97" t="s">
        <v>12293</v>
      </c>
      <c r="C198" s="30" t="s">
        <v>12879</v>
      </c>
      <c r="D198" s="30" t="s">
        <v>7807</v>
      </c>
      <c r="E198" s="44" t="s">
        <v>6750</v>
      </c>
      <c r="F198" s="84" t="s">
        <v>12673</v>
      </c>
      <c r="G198" s="30" t="s">
        <v>1689</v>
      </c>
      <c r="H198" s="44" t="s">
        <v>7800</v>
      </c>
      <c r="I198" s="30"/>
      <c r="J198" s="30" t="s">
        <v>6746</v>
      </c>
      <c r="K198" s="97" t="s">
        <v>14142</v>
      </c>
      <c r="L198" s="96"/>
      <c r="M198" s="96"/>
      <c r="N198" s="96"/>
      <c r="O198" s="96"/>
      <c r="P198" s="96"/>
      <c r="Q198" s="96"/>
      <c r="R198" s="96"/>
      <c r="S198" s="96"/>
      <c r="T198" s="96"/>
      <c r="U198" s="96"/>
      <c r="V198" s="96"/>
      <c r="W198" s="96"/>
      <c r="X198" s="96"/>
      <c r="Y198" s="96"/>
    </row>
    <row r="199">
      <c r="A199" s="30" t="s">
        <v>10475</v>
      </c>
      <c r="B199" s="97" t="s">
        <v>12293</v>
      </c>
      <c r="C199" s="30" t="s">
        <v>12880</v>
      </c>
      <c r="D199" s="30" t="s">
        <v>10483</v>
      </c>
      <c r="E199" s="44" t="s">
        <v>9923</v>
      </c>
      <c r="F199" s="30" t="s">
        <v>1427</v>
      </c>
      <c r="G199" s="30" t="s">
        <v>1689</v>
      </c>
      <c r="H199" s="44" t="s">
        <v>10477</v>
      </c>
      <c r="I199" s="30" t="s">
        <v>10478</v>
      </c>
      <c r="J199" s="30" t="s">
        <v>9913</v>
      </c>
      <c r="K199" s="97" t="s">
        <v>14142</v>
      </c>
      <c r="L199" s="96"/>
      <c r="M199" s="96"/>
      <c r="N199" s="96"/>
      <c r="O199" s="96"/>
      <c r="P199" s="96"/>
      <c r="Q199" s="96"/>
      <c r="R199" s="96"/>
      <c r="S199" s="96"/>
      <c r="T199" s="96"/>
      <c r="U199" s="96"/>
      <c r="V199" s="96"/>
      <c r="W199" s="96"/>
      <c r="X199" s="96"/>
      <c r="Y199" s="96"/>
    </row>
    <row r="200">
      <c r="A200" s="30" t="s">
        <v>9407</v>
      </c>
      <c r="B200" s="97" t="s">
        <v>12293</v>
      </c>
      <c r="C200" s="30" t="str">
        <f t="array" ref="C200">A200 &amp; ".png"</f>
        <v>Jamie Kim.png</v>
      </c>
      <c r="D200" s="30" t="s">
        <v>9411</v>
      </c>
      <c r="E200" s="44" t="s">
        <v>9374</v>
      </c>
      <c r="F200" s="84" t="s">
        <v>1427</v>
      </c>
      <c r="G200" s="30" t="s">
        <v>1313</v>
      </c>
      <c r="H200" s="44" t="s">
        <v>9408</v>
      </c>
      <c r="I200" s="30"/>
      <c r="J200" s="30" t="s">
        <v>9371</v>
      </c>
      <c r="K200" s="97" t="s">
        <v>14142</v>
      </c>
      <c r="L200" s="96"/>
      <c r="M200" s="96"/>
      <c r="N200" s="96"/>
      <c r="O200" s="96"/>
      <c r="P200" s="96"/>
      <c r="Q200" s="96"/>
      <c r="R200" s="96"/>
      <c r="S200" s="96"/>
      <c r="T200" s="96"/>
      <c r="U200" s="96"/>
      <c r="V200" s="96"/>
      <c r="W200" s="96"/>
      <c r="X200" s="96"/>
      <c r="Y200" s="96"/>
    </row>
    <row r="201">
      <c r="A201" s="30" t="s">
        <v>6910</v>
      </c>
      <c r="B201" s="97" t="s">
        <v>12293</v>
      </c>
      <c r="C201" s="30" t="s">
        <v>12882</v>
      </c>
      <c r="D201" s="30" t="s">
        <v>6917</v>
      </c>
      <c r="E201" s="44" t="s">
        <v>6861</v>
      </c>
      <c r="F201" s="84" t="s">
        <v>12786</v>
      </c>
      <c r="G201" s="30" t="s">
        <v>6885</v>
      </c>
      <c r="H201" s="44" t="s">
        <v>6912</v>
      </c>
      <c r="I201" s="30"/>
      <c r="J201" s="30" t="s">
        <v>6857</v>
      </c>
      <c r="K201" s="97" t="s">
        <v>14142</v>
      </c>
      <c r="L201" s="96"/>
      <c r="M201" s="96"/>
      <c r="N201" s="96"/>
      <c r="O201" s="96"/>
      <c r="P201" s="96"/>
      <c r="Q201" s="96"/>
      <c r="R201" s="96"/>
      <c r="S201" s="96"/>
      <c r="T201" s="96"/>
      <c r="U201" s="96"/>
      <c r="V201" s="96"/>
      <c r="W201" s="96"/>
      <c r="X201" s="96"/>
      <c r="Y201" s="96"/>
    </row>
    <row r="202">
      <c r="A202" s="30" t="s">
        <v>4740</v>
      </c>
      <c r="B202" s="97" t="s">
        <v>12293</v>
      </c>
      <c r="C202" s="30" t="s">
        <v>12883</v>
      </c>
      <c r="D202" s="30" t="s">
        <v>4749</v>
      </c>
      <c r="E202" s="44" t="s">
        <v>1390</v>
      </c>
      <c r="F202" s="84" t="s">
        <v>12673</v>
      </c>
      <c r="G202" s="30" t="s">
        <v>3677</v>
      </c>
      <c r="H202" s="44" t="s">
        <v>4742</v>
      </c>
      <c r="I202" s="30" t="s">
        <v>4743</v>
      </c>
      <c r="J202" s="30" t="s">
        <v>257</v>
      </c>
      <c r="K202" s="97" t="s">
        <v>14142</v>
      </c>
      <c r="L202" s="96"/>
      <c r="M202" s="96"/>
      <c r="N202" s="96"/>
      <c r="O202" s="96"/>
      <c r="P202" s="96"/>
      <c r="Q202" s="96"/>
      <c r="R202" s="96"/>
      <c r="S202" s="96"/>
      <c r="T202" s="96"/>
      <c r="U202" s="96"/>
      <c r="V202" s="96"/>
      <c r="W202" s="96"/>
      <c r="X202" s="96"/>
      <c r="Y202" s="96"/>
    </row>
    <row r="203">
      <c r="A203" s="30" t="s">
        <v>5240</v>
      </c>
      <c r="B203" s="97" t="s">
        <v>12293</v>
      </c>
      <c r="C203" s="30" t="s">
        <v>12884</v>
      </c>
      <c r="D203" s="30" t="s">
        <v>5250</v>
      </c>
      <c r="E203" s="44" t="s">
        <v>5181</v>
      </c>
      <c r="F203" s="30" t="s">
        <v>1427</v>
      </c>
      <c r="G203" s="30" t="s">
        <v>5246</v>
      </c>
      <c r="H203" s="44" t="s">
        <v>5242</v>
      </c>
      <c r="I203" s="30" t="s">
        <v>5243</v>
      </c>
      <c r="J203" s="30" t="s">
        <v>5177</v>
      </c>
      <c r="K203" s="97" t="s">
        <v>14142</v>
      </c>
      <c r="L203" s="96"/>
      <c r="M203" s="96"/>
      <c r="N203" s="96"/>
      <c r="O203" s="96"/>
      <c r="P203" s="96"/>
      <c r="Q203" s="96"/>
      <c r="R203" s="96"/>
      <c r="S203" s="96"/>
      <c r="T203" s="96"/>
      <c r="U203" s="96"/>
      <c r="V203" s="96"/>
      <c r="W203" s="96"/>
      <c r="X203" s="96"/>
      <c r="Y203" s="96"/>
    </row>
    <row r="204">
      <c r="A204" s="30" t="s">
        <v>5994</v>
      </c>
      <c r="B204" s="97" t="s">
        <v>12293</v>
      </c>
      <c r="C204" s="30" t="s">
        <v>12885</v>
      </c>
      <c r="D204" s="30" t="s">
        <v>5998</v>
      </c>
      <c r="E204" s="44" t="s">
        <v>1025</v>
      </c>
      <c r="F204" s="84" t="s">
        <v>12684</v>
      </c>
      <c r="G204" s="30" t="s">
        <v>5999</v>
      </c>
      <c r="H204" s="44" t="s">
        <v>5996</v>
      </c>
      <c r="I204" s="30" t="s">
        <v>5997</v>
      </c>
      <c r="J204" s="30" t="s">
        <v>1021</v>
      </c>
      <c r="K204" s="97" t="s">
        <v>14142</v>
      </c>
      <c r="L204" s="96"/>
      <c r="M204" s="96"/>
      <c r="N204" s="96"/>
      <c r="O204" s="96"/>
      <c r="P204" s="96"/>
      <c r="Q204" s="96"/>
      <c r="R204" s="96"/>
      <c r="S204" s="96"/>
      <c r="T204" s="96"/>
      <c r="U204" s="96"/>
      <c r="V204" s="96"/>
      <c r="W204" s="96"/>
      <c r="X204" s="96"/>
      <c r="Y204" s="96"/>
    </row>
    <row r="205">
      <c r="A205" s="30" t="s">
        <v>8750</v>
      </c>
      <c r="B205" s="97" t="s">
        <v>12293</v>
      </c>
      <c r="C205" s="30" t="s">
        <v>12886</v>
      </c>
      <c r="D205" s="30" t="s">
        <v>8757</v>
      </c>
      <c r="E205" s="44" t="s">
        <v>8722</v>
      </c>
      <c r="F205" s="84" t="s">
        <v>1427</v>
      </c>
      <c r="G205" s="30" t="s">
        <v>5817</v>
      </c>
      <c r="H205" s="44" t="s">
        <v>8752</v>
      </c>
      <c r="I205" s="30"/>
      <c r="J205" s="30" t="s">
        <v>8718</v>
      </c>
      <c r="K205" s="97" t="s">
        <v>14142</v>
      </c>
      <c r="L205" s="96"/>
      <c r="M205" s="96"/>
      <c r="N205" s="96"/>
      <c r="O205" s="96"/>
      <c r="P205" s="96"/>
      <c r="Q205" s="96"/>
      <c r="R205" s="96"/>
      <c r="S205" s="96"/>
      <c r="T205" s="96"/>
      <c r="U205" s="96"/>
      <c r="V205" s="96"/>
      <c r="W205" s="96"/>
      <c r="X205" s="96"/>
      <c r="Y205" s="96"/>
    </row>
    <row r="206">
      <c r="A206" s="30" t="s">
        <v>7584</v>
      </c>
      <c r="B206" s="97" t="s">
        <v>12293</v>
      </c>
      <c r="C206" s="30" t="s">
        <v>14161</v>
      </c>
      <c r="D206" s="30" t="s">
        <v>7594</v>
      </c>
      <c r="E206" s="44" t="s">
        <v>7418</v>
      </c>
      <c r="F206" s="30" t="s">
        <v>1427</v>
      </c>
      <c r="G206" s="30" t="s">
        <v>7589</v>
      </c>
      <c r="H206" s="44" t="s">
        <v>7586</v>
      </c>
      <c r="I206" s="30" t="s">
        <v>7587</v>
      </c>
      <c r="J206" s="30" t="s">
        <v>7414</v>
      </c>
      <c r="K206" s="97" t="s">
        <v>14142</v>
      </c>
      <c r="L206" s="96"/>
      <c r="M206" s="96"/>
      <c r="N206" s="96"/>
      <c r="O206" s="96"/>
      <c r="P206" s="96"/>
      <c r="Q206" s="96"/>
      <c r="R206" s="96"/>
      <c r="S206" s="96"/>
      <c r="T206" s="96"/>
      <c r="U206" s="96"/>
      <c r="V206" s="96"/>
      <c r="W206" s="96"/>
      <c r="X206" s="96"/>
      <c r="Y206" s="96"/>
    </row>
    <row r="207">
      <c r="A207" s="30" t="s">
        <v>8026</v>
      </c>
      <c r="B207" s="97" t="s">
        <v>12293</v>
      </c>
      <c r="C207" s="30" t="s">
        <v>12890</v>
      </c>
      <c r="D207" s="30" t="s">
        <v>8037</v>
      </c>
      <c r="E207" s="44" t="s">
        <v>8029</v>
      </c>
      <c r="F207" s="84" t="s">
        <v>12684</v>
      </c>
      <c r="G207" s="30" t="s">
        <v>2466</v>
      </c>
      <c r="H207" s="44" t="s">
        <v>8028</v>
      </c>
      <c r="I207" s="30" t="s">
        <v>8030</v>
      </c>
      <c r="J207" s="30" t="s">
        <v>8025</v>
      </c>
      <c r="K207" s="97" t="s">
        <v>14142</v>
      </c>
      <c r="L207" s="96"/>
      <c r="M207" s="96"/>
      <c r="N207" s="96"/>
      <c r="O207" s="96"/>
      <c r="P207" s="96"/>
      <c r="Q207" s="96"/>
      <c r="R207" s="96"/>
      <c r="S207" s="96"/>
      <c r="T207" s="96"/>
      <c r="U207" s="96"/>
      <c r="V207" s="96"/>
      <c r="W207" s="96"/>
      <c r="X207" s="96"/>
      <c r="Y207" s="96"/>
    </row>
    <row r="208">
      <c r="A208" s="30" t="s">
        <v>4586</v>
      </c>
      <c r="B208" s="97" t="s">
        <v>12293</v>
      </c>
      <c r="C208" s="30" t="str">
        <f t="array" ref="C208">A208 &amp; ".png"</f>
        <v>Jean-Christophe Laloux.png</v>
      </c>
      <c r="D208" s="30" t="s">
        <v>4593</v>
      </c>
      <c r="E208" s="44" t="s">
        <v>1459</v>
      </c>
      <c r="F208" s="30" t="s">
        <v>1458</v>
      </c>
      <c r="G208" s="30" t="s">
        <v>890</v>
      </c>
      <c r="H208" s="44" t="s">
        <v>4587</v>
      </c>
      <c r="I208" s="30" t="s">
        <v>4588</v>
      </c>
      <c r="J208" s="30" t="s">
        <v>880</v>
      </c>
      <c r="K208" s="97" t="s">
        <v>14142</v>
      </c>
      <c r="L208" s="96"/>
      <c r="M208" s="96"/>
      <c r="N208" s="96"/>
      <c r="O208" s="96"/>
      <c r="P208" s="96"/>
      <c r="Q208" s="96"/>
      <c r="R208" s="96"/>
      <c r="S208" s="96"/>
      <c r="T208" s="96"/>
      <c r="U208" s="96"/>
      <c r="V208" s="96"/>
      <c r="W208" s="96"/>
      <c r="X208" s="96"/>
      <c r="Y208" s="96"/>
    </row>
    <row r="209">
      <c r="A209" s="30" t="s">
        <v>8116</v>
      </c>
      <c r="B209" s="97" t="s">
        <v>12293</v>
      </c>
      <c r="C209" s="30" t="s">
        <v>12892</v>
      </c>
      <c r="D209" s="30" t="s">
        <v>8126</v>
      </c>
      <c r="E209" s="44" t="s">
        <v>8119</v>
      </c>
      <c r="F209" s="30" t="s">
        <v>1427</v>
      </c>
      <c r="G209" s="30" t="s">
        <v>5056</v>
      </c>
      <c r="H209" s="44" t="s">
        <v>8118</v>
      </c>
      <c r="I209" s="30" t="s">
        <v>8120</v>
      </c>
      <c r="J209" s="30" t="s">
        <v>8100</v>
      </c>
      <c r="K209" s="97" t="s">
        <v>14142</v>
      </c>
      <c r="L209" s="96"/>
      <c r="M209" s="96"/>
      <c r="N209" s="96"/>
      <c r="O209" s="96"/>
      <c r="P209" s="96"/>
      <c r="Q209" s="96"/>
      <c r="R209" s="96"/>
      <c r="S209" s="96"/>
      <c r="T209" s="96"/>
      <c r="U209" s="96"/>
      <c r="V209" s="96"/>
      <c r="W209" s="96"/>
      <c r="X209" s="96"/>
      <c r="Y209" s="96"/>
    </row>
    <row r="210">
      <c r="A210" s="30" t="s">
        <v>9605</v>
      </c>
      <c r="B210" s="97" t="s">
        <v>12293</v>
      </c>
      <c r="C210" s="30" t="str">
        <f t="array" ref="C210">A210 &amp; ".png"</f>
        <v>Jeff Chung.png</v>
      </c>
      <c r="D210" s="30" t="s">
        <v>9613</v>
      </c>
      <c r="E210" s="44" t="s">
        <v>9607</v>
      </c>
      <c r="F210" s="84" t="s">
        <v>12684</v>
      </c>
      <c r="G210" s="30" t="s">
        <v>1323</v>
      </c>
      <c r="H210" s="44" t="s">
        <v>9606</v>
      </c>
      <c r="I210" s="30" t="s">
        <v>9608</v>
      </c>
      <c r="J210" s="30" t="s">
        <v>9604</v>
      </c>
      <c r="K210" s="97" t="s">
        <v>14142</v>
      </c>
      <c r="L210" s="96"/>
      <c r="M210" s="96"/>
      <c r="N210" s="96"/>
      <c r="O210" s="96"/>
      <c r="P210" s="96"/>
      <c r="Q210" s="96"/>
      <c r="R210" s="96"/>
      <c r="S210" s="96"/>
      <c r="T210" s="96"/>
      <c r="U210" s="96"/>
      <c r="V210" s="96"/>
      <c r="W210" s="96"/>
      <c r="X210" s="96"/>
      <c r="Y210" s="96"/>
    </row>
    <row r="211">
      <c r="A211" s="30" t="s">
        <v>10686</v>
      </c>
      <c r="B211" s="97" t="s">
        <v>12293</v>
      </c>
      <c r="C211" s="30" t="str">
        <f t="array" ref="C211">A211 &amp; ".png"</f>
        <v>Jeff Hojnacki.png</v>
      </c>
      <c r="D211" s="30" t="s">
        <v>10679</v>
      </c>
      <c r="E211" s="30"/>
      <c r="F211" s="30" t="s">
        <v>1427</v>
      </c>
      <c r="G211" s="30" t="s">
        <v>4617</v>
      </c>
      <c r="H211" s="44" t="s">
        <v>10687</v>
      </c>
      <c r="I211" s="30"/>
      <c r="J211" s="30" t="s">
        <v>10679</v>
      </c>
      <c r="K211" s="97" t="s">
        <v>14142</v>
      </c>
      <c r="L211" s="96"/>
      <c r="M211" s="96"/>
      <c r="N211" s="96"/>
      <c r="O211" s="96"/>
      <c r="P211" s="96"/>
      <c r="Q211" s="96"/>
      <c r="R211" s="96"/>
      <c r="S211" s="96"/>
      <c r="T211" s="96"/>
      <c r="U211" s="96"/>
      <c r="V211" s="96"/>
      <c r="W211" s="96"/>
      <c r="X211" s="96"/>
      <c r="Y211" s="96"/>
    </row>
    <row r="212">
      <c r="A212" s="30" t="s">
        <v>7064</v>
      </c>
      <c r="B212" s="97" t="s">
        <v>12293</v>
      </c>
      <c r="C212" s="30" t="str">
        <f t="array" ref="C212">A212 &amp; ".png"</f>
        <v>Jeff Lewis.png</v>
      </c>
      <c r="D212" s="30" t="s">
        <v>7070</v>
      </c>
      <c r="E212" s="44" t="s">
        <v>7039</v>
      </c>
      <c r="F212" s="84" t="s">
        <v>13105</v>
      </c>
      <c r="G212" s="30" t="s">
        <v>7067</v>
      </c>
      <c r="H212" s="44" t="s">
        <v>7065</v>
      </c>
      <c r="I212" s="30"/>
      <c r="J212" s="30" t="s">
        <v>7002</v>
      </c>
      <c r="K212" s="97" t="s">
        <v>14142</v>
      </c>
      <c r="L212" s="96"/>
      <c r="M212" s="96"/>
      <c r="N212" s="96"/>
      <c r="O212" s="96"/>
      <c r="P212" s="96"/>
      <c r="Q212" s="96"/>
      <c r="R212" s="96"/>
      <c r="S212" s="96"/>
      <c r="T212" s="96"/>
      <c r="U212" s="96"/>
      <c r="V212" s="96"/>
      <c r="W212" s="96"/>
      <c r="X212" s="96"/>
      <c r="Y212" s="96"/>
    </row>
    <row r="213">
      <c r="A213" s="30" t="s">
        <v>6300</v>
      </c>
      <c r="B213" s="97" t="s">
        <v>12293</v>
      </c>
      <c r="C213" s="30" t="s">
        <v>12895</v>
      </c>
      <c r="D213" s="30" t="s">
        <v>6308</v>
      </c>
      <c r="E213" s="30"/>
      <c r="F213" s="84" t="s">
        <v>11048</v>
      </c>
      <c r="G213" s="30" t="s">
        <v>6304</v>
      </c>
      <c r="H213" s="44" t="s">
        <v>6302</v>
      </c>
      <c r="I213" s="30"/>
      <c r="J213" s="30" t="s">
        <v>6233</v>
      </c>
      <c r="K213" s="97" t="s">
        <v>14142</v>
      </c>
      <c r="L213" s="96"/>
      <c r="M213" s="96"/>
      <c r="N213" s="96"/>
      <c r="O213" s="96"/>
      <c r="P213" s="96"/>
      <c r="Q213" s="96"/>
      <c r="R213" s="96"/>
      <c r="S213" s="96"/>
      <c r="T213" s="96"/>
      <c r="U213" s="96"/>
      <c r="V213" s="96"/>
      <c r="W213" s="96"/>
      <c r="X213" s="96"/>
      <c r="Y213" s="96"/>
    </row>
    <row r="214">
      <c r="A214" s="30" t="s">
        <v>6116</v>
      </c>
      <c r="B214" s="97" t="s">
        <v>12293</v>
      </c>
      <c r="C214" s="30" t="s">
        <v>12896</v>
      </c>
      <c r="D214" s="30" t="s">
        <v>6125</v>
      </c>
      <c r="E214" s="44" t="s">
        <v>1686</v>
      </c>
      <c r="F214" s="30" t="s">
        <v>1458</v>
      </c>
      <c r="G214" s="30" t="s">
        <v>468</v>
      </c>
      <c r="H214" s="44" t="s">
        <v>6118</v>
      </c>
      <c r="I214" s="30"/>
      <c r="J214" s="30" t="s">
        <v>1099</v>
      </c>
      <c r="K214" s="97" t="s">
        <v>14142</v>
      </c>
      <c r="L214" s="96"/>
      <c r="M214" s="96"/>
      <c r="N214" s="96"/>
      <c r="O214" s="96"/>
      <c r="P214" s="96"/>
      <c r="Q214" s="96"/>
      <c r="R214" s="96"/>
      <c r="S214" s="96"/>
      <c r="T214" s="96"/>
      <c r="U214" s="96"/>
      <c r="V214" s="96"/>
      <c r="W214" s="96"/>
      <c r="X214" s="96"/>
      <c r="Y214" s="96"/>
    </row>
    <row r="215">
      <c r="A215" s="30" t="s">
        <v>6245</v>
      </c>
      <c r="B215" s="97" t="s">
        <v>12293</v>
      </c>
      <c r="C215" s="30" t="s">
        <v>12897</v>
      </c>
      <c r="D215" s="30" t="s">
        <v>6253</v>
      </c>
      <c r="E215" s="44" t="s">
        <v>6248</v>
      </c>
      <c r="F215" s="84" t="s">
        <v>11048</v>
      </c>
      <c r="G215" s="30" t="s">
        <v>1807</v>
      </c>
      <c r="H215" s="44" t="s">
        <v>6247</v>
      </c>
      <c r="I215" s="30"/>
      <c r="J215" s="30" t="s">
        <v>6233</v>
      </c>
      <c r="K215" s="97" t="s">
        <v>14142</v>
      </c>
      <c r="L215" s="96"/>
      <c r="M215" s="96"/>
      <c r="N215" s="96"/>
      <c r="O215" s="96"/>
      <c r="P215" s="96"/>
      <c r="Q215" s="96"/>
      <c r="R215" s="96"/>
      <c r="S215" s="96"/>
      <c r="T215" s="96"/>
      <c r="U215" s="96"/>
      <c r="V215" s="96"/>
      <c r="W215" s="96"/>
      <c r="X215" s="96"/>
      <c r="Y215" s="96"/>
    </row>
    <row r="216">
      <c r="A216" s="30" t="s">
        <v>7466</v>
      </c>
      <c r="B216" s="97" t="s">
        <v>12293</v>
      </c>
      <c r="C216" s="30" t="s">
        <v>14162</v>
      </c>
      <c r="D216" s="30" t="s">
        <v>7474</v>
      </c>
      <c r="E216" s="44" t="s">
        <v>7418</v>
      </c>
      <c r="F216" s="30" t="s">
        <v>1427</v>
      </c>
      <c r="G216" s="30" t="s">
        <v>1348</v>
      </c>
      <c r="H216" s="44" t="s">
        <v>7468</v>
      </c>
      <c r="I216" s="30" t="s">
        <v>7469</v>
      </c>
      <c r="J216" s="30" t="s">
        <v>7414</v>
      </c>
      <c r="K216" s="97" t="s">
        <v>14142</v>
      </c>
      <c r="L216" s="96"/>
      <c r="M216" s="96"/>
      <c r="N216" s="96"/>
      <c r="O216" s="96"/>
      <c r="P216" s="96"/>
      <c r="Q216" s="96"/>
      <c r="R216" s="96"/>
      <c r="S216" s="96"/>
      <c r="T216" s="96"/>
      <c r="U216" s="96"/>
      <c r="V216" s="96"/>
      <c r="W216" s="96"/>
      <c r="X216" s="96"/>
      <c r="Y216" s="96"/>
    </row>
    <row r="217">
      <c r="A217" s="30" t="s">
        <v>7377</v>
      </c>
      <c r="B217" s="97" t="s">
        <v>12293</v>
      </c>
      <c r="C217" s="30" t="s">
        <v>12899</v>
      </c>
      <c r="D217" s="30" t="s">
        <v>7383</v>
      </c>
      <c r="E217" s="44" t="s">
        <v>7341</v>
      </c>
      <c r="F217" s="84" t="s">
        <v>1427</v>
      </c>
      <c r="G217" s="30" t="s">
        <v>7380</v>
      </c>
      <c r="H217" s="44" t="s">
        <v>7379</v>
      </c>
      <c r="I217" s="30"/>
      <c r="J217" s="30" t="s">
        <v>7338</v>
      </c>
      <c r="K217" s="97" t="s">
        <v>14142</v>
      </c>
      <c r="L217" s="96"/>
      <c r="M217" s="96"/>
      <c r="N217" s="96"/>
      <c r="O217" s="96"/>
      <c r="P217" s="96"/>
      <c r="Q217" s="96"/>
      <c r="R217" s="96"/>
      <c r="S217" s="96"/>
      <c r="T217" s="96"/>
      <c r="U217" s="96"/>
      <c r="V217" s="96"/>
      <c r="W217" s="96"/>
      <c r="X217" s="96"/>
      <c r="Y217" s="96"/>
    </row>
    <row r="218">
      <c r="A218" s="30" t="s">
        <v>8818</v>
      </c>
      <c r="B218" s="97" t="s">
        <v>12293</v>
      </c>
      <c r="C218" s="30" t="str">
        <f t="array" ref="C218">A218 &amp; ".png"</f>
        <v>Jill Evans.png</v>
      </c>
      <c r="D218" s="30" t="s">
        <v>8826</v>
      </c>
      <c r="E218" s="44" t="s">
        <v>8772</v>
      </c>
      <c r="F218" s="30" t="s">
        <v>1427</v>
      </c>
      <c r="G218" s="30" t="s">
        <v>1348</v>
      </c>
      <c r="H218" s="44" t="s">
        <v>8819</v>
      </c>
      <c r="I218" s="30" t="s">
        <v>8820</v>
      </c>
      <c r="J218" s="30" t="s">
        <v>8768</v>
      </c>
      <c r="K218" s="97" t="s">
        <v>14142</v>
      </c>
      <c r="L218" s="96"/>
      <c r="M218" s="96"/>
      <c r="N218" s="96"/>
      <c r="O218" s="96"/>
      <c r="P218" s="96"/>
      <c r="Q218" s="96"/>
      <c r="R218" s="96"/>
      <c r="S218" s="96"/>
      <c r="T218" s="96"/>
      <c r="U218" s="96"/>
      <c r="V218" s="96"/>
      <c r="W218" s="96"/>
      <c r="X218" s="96"/>
      <c r="Y218" s="96"/>
    </row>
    <row r="219">
      <c r="A219" s="30" t="s">
        <v>8779</v>
      </c>
      <c r="B219" s="97" t="s">
        <v>12293</v>
      </c>
      <c r="C219" s="30" t="s">
        <v>12902</v>
      </c>
      <c r="D219" s="30" t="s">
        <v>8788</v>
      </c>
      <c r="E219" s="44" t="s">
        <v>8772</v>
      </c>
      <c r="F219" s="30" t="s">
        <v>1427</v>
      </c>
      <c r="G219" s="30" t="s">
        <v>8784</v>
      </c>
      <c r="H219" s="44" t="s">
        <v>8781</v>
      </c>
      <c r="I219" s="30" t="s">
        <v>8782</v>
      </c>
      <c r="J219" s="30" t="s">
        <v>8768</v>
      </c>
      <c r="K219" s="97" t="s">
        <v>14142</v>
      </c>
      <c r="L219" s="96"/>
      <c r="M219" s="96"/>
      <c r="N219" s="96"/>
      <c r="O219" s="96"/>
      <c r="P219" s="96"/>
      <c r="Q219" s="96"/>
      <c r="R219" s="96"/>
      <c r="S219" s="96"/>
      <c r="T219" s="96"/>
      <c r="U219" s="96"/>
      <c r="V219" s="96"/>
      <c r="W219" s="96"/>
      <c r="X219" s="96"/>
      <c r="Y219" s="96"/>
    </row>
    <row r="220">
      <c r="A220" s="30" t="s">
        <v>10695</v>
      </c>
      <c r="B220" s="97" t="s">
        <v>12293</v>
      </c>
      <c r="C220" s="30" t="str">
        <f t="array" ref="C220">A220 &amp; ".png"</f>
        <v>joav kohn.png</v>
      </c>
      <c r="D220" s="30" t="s">
        <v>10699</v>
      </c>
      <c r="E220" s="30"/>
      <c r="F220" s="84" t="s">
        <v>11048</v>
      </c>
      <c r="G220" s="30" t="s">
        <v>4617</v>
      </c>
      <c r="H220" s="44" t="s">
        <v>10696</v>
      </c>
      <c r="I220" s="30"/>
      <c r="J220" s="30" t="s">
        <v>10679</v>
      </c>
      <c r="K220" s="97" t="s">
        <v>14142</v>
      </c>
      <c r="L220" s="96"/>
      <c r="M220" s="96"/>
      <c r="N220" s="96"/>
      <c r="O220" s="96"/>
      <c r="P220" s="96"/>
      <c r="Q220" s="96"/>
      <c r="R220" s="96"/>
      <c r="S220" s="96"/>
      <c r="T220" s="96"/>
      <c r="U220" s="96"/>
      <c r="V220" s="96"/>
      <c r="W220" s="96"/>
      <c r="X220" s="96"/>
      <c r="Y220" s="96"/>
    </row>
    <row r="221">
      <c r="A221" s="30" t="s">
        <v>2846</v>
      </c>
      <c r="B221" s="97" t="s">
        <v>12293</v>
      </c>
      <c r="C221" s="30" t="s">
        <v>2847</v>
      </c>
      <c r="D221" s="30" t="s">
        <v>2858</v>
      </c>
      <c r="E221" s="44" t="s">
        <v>2852</v>
      </c>
      <c r="F221" s="84" t="s">
        <v>12728</v>
      </c>
      <c r="G221" s="30" t="s">
        <v>2854</v>
      </c>
      <c r="H221" s="44" t="s">
        <v>2848</v>
      </c>
      <c r="I221" s="30" t="s">
        <v>2849</v>
      </c>
      <c r="J221" s="30" t="s">
        <v>2566</v>
      </c>
      <c r="K221" s="97" t="s">
        <v>14142</v>
      </c>
      <c r="L221" s="96"/>
      <c r="M221" s="96"/>
      <c r="N221" s="96"/>
      <c r="O221" s="96"/>
      <c r="P221" s="96"/>
      <c r="Q221" s="96"/>
      <c r="R221" s="96"/>
      <c r="S221" s="96"/>
      <c r="T221" s="96"/>
      <c r="U221" s="96"/>
      <c r="V221" s="96"/>
      <c r="W221" s="96"/>
      <c r="X221" s="96"/>
      <c r="Y221" s="96"/>
    </row>
    <row r="222">
      <c r="A222" s="30" t="s">
        <v>9148</v>
      </c>
      <c r="B222" s="97" t="s">
        <v>12293</v>
      </c>
      <c r="C222" s="30" t="s">
        <v>12909</v>
      </c>
      <c r="D222" s="30" t="s">
        <v>9157</v>
      </c>
      <c r="E222" s="44" t="s">
        <v>9112</v>
      </c>
      <c r="F222" s="84" t="s">
        <v>12684</v>
      </c>
      <c r="G222" s="30" t="s">
        <v>2819</v>
      </c>
      <c r="H222" s="44" t="s">
        <v>9150</v>
      </c>
      <c r="I222" s="30" t="s">
        <v>9151</v>
      </c>
      <c r="J222" s="30" t="s">
        <v>9109</v>
      </c>
      <c r="K222" s="97" t="s">
        <v>14142</v>
      </c>
      <c r="L222" s="96"/>
      <c r="M222" s="96"/>
      <c r="N222" s="96"/>
      <c r="O222" s="96"/>
      <c r="P222" s="96"/>
      <c r="Q222" s="96"/>
      <c r="R222" s="96"/>
      <c r="S222" s="96"/>
      <c r="T222" s="96"/>
      <c r="U222" s="96"/>
      <c r="V222" s="96"/>
      <c r="W222" s="96"/>
      <c r="X222" s="96"/>
      <c r="Y222" s="96"/>
    </row>
    <row r="223">
      <c r="A223" s="30" t="s">
        <v>9196</v>
      </c>
      <c r="B223" s="97" t="s">
        <v>12293</v>
      </c>
      <c r="C223" s="30" t="str">
        <f t="array" ref="C223">A223 &amp; ".png"</f>
        <v>Joely F..png</v>
      </c>
      <c r="D223" s="30" t="s">
        <v>9203</v>
      </c>
      <c r="E223" s="44" t="s">
        <v>9112</v>
      </c>
      <c r="F223" s="84" t="s">
        <v>12684</v>
      </c>
      <c r="G223" s="30" t="s">
        <v>9198</v>
      </c>
      <c r="H223" s="44" t="s">
        <v>9197</v>
      </c>
      <c r="I223" s="30"/>
      <c r="J223" s="30" t="s">
        <v>9109</v>
      </c>
      <c r="K223" s="97" t="s">
        <v>14142</v>
      </c>
      <c r="L223" s="96"/>
      <c r="M223" s="96"/>
      <c r="N223" s="96"/>
      <c r="O223" s="96"/>
      <c r="P223" s="96"/>
      <c r="Q223" s="96"/>
      <c r="R223" s="96"/>
      <c r="S223" s="96"/>
      <c r="T223" s="96"/>
      <c r="U223" s="96"/>
      <c r="V223" s="96"/>
      <c r="W223" s="96"/>
      <c r="X223" s="96"/>
      <c r="Y223" s="96"/>
    </row>
    <row r="224">
      <c r="A224" s="30" t="s">
        <v>9930</v>
      </c>
      <c r="B224" s="97" t="s">
        <v>12293</v>
      </c>
      <c r="C224" s="30" t="str">
        <f t="array" ref="C224">A224 &amp; ".png"</f>
        <v>John Lee.png</v>
      </c>
      <c r="D224" s="30" t="s">
        <v>4845</v>
      </c>
      <c r="E224" s="44" t="s">
        <v>9932</v>
      </c>
      <c r="F224" s="30" t="s">
        <v>1427</v>
      </c>
      <c r="G224" s="30" t="s">
        <v>5476</v>
      </c>
      <c r="H224" s="44" t="s">
        <v>9931</v>
      </c>
      <c r="I224" s="30" t="s">
        <v>9933</v>
      </c>
      <c r="J224" s="30" t="s">
        <v>9929</v>
      </c>
      <c r="K224" s="97" t="s">
        <v>14142</v>
      </c>
      <c r="L224" s="96"/>
      <c r="M224" s="96"/>
      <c r="N224" s="96"/>
      <c r="O224" s="96"/>
      <c r="P224" s="96"/>
      <c r="Q224" s="96"/>
      <c r="R224" s="96"/>
      <c r="S224" s="96"/>
      <c r="T224" s="96"/>
      <c r="U224" s="96"/>
      <c r="V224" s="96"/>
      <c r="W224" s="96"/>
      <c r="X224" s="96"/>
      <c r="Y224" s="96"/>
    </row>
    <row r="225">
      <c r="A225" s="30" t="s">
        <v>10915</v>
      </c>
      <c r="B225" s="97" t="s">
        <v>12293</v>
      </c>
      <c r="C225" s="30" t="s">
        <v>12916</v>
      </c>
      <c r="D225" s="30" t="s">
        <v>10922</v>
      </c>
      <c r="E225" s="44" t="s">
        <v>10910</v>
      </c>
      <c r="F225" s="30" t="s">
        <v>1427</v>
      </c>
      <c r="G225" s="30" t="s">
        <v>559</v>
      </c>
      <c r="H225" s="44" t="s">
        <v>10917</v>
      </c>
      <c r="I225" s="30"/>
      <c r="J225" s="30" t="s">
        <v>10906</v>
      </c>
      <c r="K225" s="97" t="s">
        <v>14142</v>
      </c>
      <c r="L225" s="96"/>
      <c r="M225" s="96"/>
      <c r="N225" s="96"/>
      <c r="O225" s="96"/>
      <c r="P225" s="96"/>
      <c r="Q225" s="96"/>
      <c r="R225" s="96"/>
      <c r="S225" s="96"/>
      <c r="T225" s="96"/>
      <c r="U225" s="96"/>
      <c r="V225" s="96"/>
      <c r="W225" s="96"/>
      <c r="X225" s="96"/>
      <c r="Y225" s="96"/>
    </row>
    <row r="226">
      <c r="A226" s="30" t="s">
        <v>8919</v>
      </c>
      <c r="B226" s="97" t="s">
        <v>12293</v>
      </c>
      <c r="C226" s="30" t="s">
        <v>12917</v>
      </c>
      <c r="D226" s="30" t="s">
        <v>8872</v>
      </c>
      <c r="E226" s="44" t="s">
        <v>8876</v>
      </c>
      <c r="F226" s="30" t="s">
        <v>1427</v>
      </c>
      <c r="G226" s="30" t="s">
        <v>8923</v>
      </c>
      <c r="H226" s="44" t="s">
        <v>8921</v>
      </c>
      <c r="I226" s="30"/>
      <c r="J226" s="30" t="s">
        <v>8872</v>
      </c>
      <c r="K226" s="97" t="s">
        <v>14142</v>
      </c>
      <c r="L226" s="96"/>
      <c r="M226" s="96"/>
      <c r="N226" s="96"/>
      <c r="O226" s="96"/>
      <c r="P226" s="96"/>
      <c r="Q226" s="96"/>
      <c r="R226" s="96"/>
      <c r="S226" s="96"/>
      <c r="T226" s="96"/>
      <c r="U226" s="96"/>
      <c r="V226" s="96"/>
      <c r="W226" s="96"/>
      <c r="X226" s="96"/>
      <c r="Y226" s="96"/>
    </row>
    <row r="227">
      <c r="A227" s="30" t="s">
        <v>7889</v>
      </c>
      <c r="B227" s="97" t="s">
        <v>12293</v>
      </c>
      <c r="C227" s="30" t="s">
        <v>12918</v>
      </c>
      <c r="D227" s="30" t="s">
        <v>7897</v>
      </c>
      <c r="E227" s="44" t="s">
        <v>7761</v>
      </c>
      <c r="F227" s="30" t="s">
        <v>1427</v>
      </c>
      <c r="G227" s="30" t="s">
        <v>80</v>
      </c>
      <c r="H227" s="44" t="s">
        <v>7891</v>
      </c>
      <c r="I227" s="30" t="s">
        <v>7892</v>
      </c>
      <c r="J227" s="30" t="s">
        <v>7757</v>
      </c>
      <c r="K227" s="97" t="s">
        <v>14142</v>
      </c>
      <c r="L227" s="96"/>
      <c r="M227" s="96"/>
      <c r="N227" s="96"/>
      <c r="O227" s="96"/>
      <c r="P227" s="96"/>
      <c r="Q227" s="96"/>
      <c r="R227" s="96"/>
      <c r="S227" s="96"/>
      <c r="T227" s="96"/>
      <c r="U227" s="96"/>
      <c r="V227" s="96"/>
      <c r="W227" s="96"/>
      <c r="X227" s="96"/>
      <c r="Y227" s="96"/>
    </row>
    <row r="228">
      <c r="A228" s="30" t="s">
        <v>5126</v>
      </c>
      <c r="B228" s="97" t="s">
        <v>12293</v>
      </c>
      <c r="C228" s="30" t="str">
        <f t="array" ref="C228">A228 &amp; ".png"</f>
        <v>Jon Levy.png</v>
      </c>
      <c r="D228" s="30" t="s">
        <v>999</v>
      </c>
      <c r="E228" s="44" t="s">
        <v>1378</v>
      </c>
      <c r="F228" s="84" t="s">
        <v>12684</v>
      </c>
      <c r="G228" s="30" t="s">
        <v>80</v>
      </c>
      <c r="H228" s="44" t="s">
        <v>5127</v>
      </c>
      <c r="I228" s="30" t="s">
        <v>5128</v>
      </c>
      <c r="J228" s="30" t="s">
        <v>999</v>
      </c>
      <c r="K228" s="97" t="s">
        <v>14142</v>
      </c>
      <c r="L228" s="96"/>
      <c r="M228" s="96"/>
      <c r="N228" s="96"/>
      <c r="O228" s="96"/>
      <c r="P228" s="96"/>
      <c r="Q228" s="96"/>
      <c r="R228" s="96"/>
      <c r="S228" s="96"/>
      <c r="T228" s="96"/>
      <c r="U228" s="96"/>
      <c r="V228" s="96"/>
      <c r="W228" s="96"/>
      <c r="X228" s="96"/>
      <c r="Y228" s="96"/>
    </row>
    <row r="229">
      <c r="A229" s="30" t="s">
        <v>10140</v>
      </c>
      <c r="B229" s="97" t="s">
        <v>12293</v>
      </c>
      <c r="C229" s="30" t="str">
        <f t="array" ref="C229">A229 &amp; ".png"</f>
        <v>Jonathan Curtis.png</v>
      </c>
      <c r="D229" s="30" t="s">
        <v>10148</v>
      </c>
      <c r="E229" s="44" t="s">
        <v>10097</v>
      </c>
      <c r="F229" s="30" t="s">
        <v>1427</v>
      </c>
      <c r="G229" s="30" t="s">
        <v>10124</v>
      </c>
      <c r="H229" s="44" t="s">
        <v>10141</v>
      </c>
      <c r="I229" s="30" t="s">
        <v>10142</v>
      </c>
      <c r="J229" s="30" t="s">
        <v>10084</v>
      </c>
      <c r="K229" s="97" t="s">
        <v>14142</v>
      </c>
      <c r="L229" s="96"/>
      <c r="M229" s="96"/>
      <c r="N229" s="96"/>
      <c r="O229" s="96"/>
      <c r="P229" s="96"/>
      <c r="Q229" s="96"/>
      <c r="R229" s="96"/>
      <c r="S229" s="96"/>
      <c r="T229" s="96"/>
      <c r="U229" s="96"/>
      <c r="V229" s="96"/>
      <c r="W229" s="96"/>
      <c r="X229" s="96"/>
      <c r="Y229" s="96"/>
    </row>
    <row r="230">
      <c r="A230" s="30" t="s">
        <v>8980</v>
      </c>
      <c r="B230" s="97" t="s">
        <v>12293</v>
      </c>
      <c r="C230" s="30" t="s">
        <v>12921</v>
      </c>
      <c r="D230" s="30" t="s">
        <v>8987</v>
      </c>
      <c r="E230" s="44" t="s">
        <v>8876</v>
      </c>
      <c r="F230" s="30" t="s">
        <v>1427</v>
      </c>
      <c r="G230" s="30" t="s">
        <v>1589</v>
      </c>
      <c r="H230" s="44" t="s">
        <v>8982</v>
      </c>
      <c r="I230" s="30"/>
      <c r="J230" s="30" t="s">
        <v>8872</v>
      </c>
      <c r="K230" s="97" t="s">
        <v>14142</v>
      </c>
      <c r="L230" s="96"/>
      <c r="M230" s="96"/>
      <c r="N230" s="96"/>
      <c r="O230" s="96"/>
      <c r="P230" s="96"/>
      <c r="Q230" s="96"/>
      <c r="R230" s="96"/>
      <c r="S230" s="96"/>
      <c r="T230" s="96"/>
      <c r="U230" s="96"/>
      <c r="V230" s="96"/>
      <c r="W230" s="96"/>
      <c r="X230" s="96"/>
      <c r="Y230" s="96"/>
    </row>
    <row r="231">
      <c r="A231" s="30" t="s">
        <v>8483</v>
      </c>
      <c r="B231" s="97" t="s">
        <v>12293</v>
      </c>
      <c r="C231" s="30" t="s">
        <v>14163</v>
      </c>
      <c r="D231" s="30" t="s">
        <v>8491</v>
      </c>
      <c r="E231" s="30"/>
      <c r="F231" s="84" t="s">
        <v>11048</v>
      </c>
      <c r="G231" s="30" t="s">
        <v>1348</v>
      </c>
      <c r="H231" s="44" t="s">
        <v>8485</v>
      </c>
      <c r="I231" s="30"/>
      <c r="J231" s="30" t="s">
        <v>8482</v>
      </c>
      <c r="K231" s="97" t="s">
        <v>14142</v>
      </c>
      <c r="L231" s="96"/>
      <c r="M231" s="96"/>
      <c r="N231" s="96"/>
      <c r="O231" s="96"/>
      <c r="P231" s="96"/>
      <c r="Q231" s="96"/>
      <c r="R231" s="96"/>
      <c r="S231" s="96"/>
      <c r="T231" s="96"/>
      <c r="U231" s="96"/>
      <c r="V231" s="96"/>
      <c r="W231" s="96"/>
      <c r="X231" s="96"/>
      <c r="Y231" s="96"/>
    </row>
    <row r="232">
      <c r="A232" s="30" t="s">
        <v>6704</v>
      </c>
      <c r="B232" s="97" t="s">
        <v>12293</v>
      </c>
      <c r="C232" s="30" t="s">
        <v>12922</v>
      </c>
      <c r="D232" s="30" t="s">
        <v>6712</v>
      </c>
      <c r="E232" s="44" t="s">
        <v>6640</v>
      </c>
      <c r="F232" s="84" t="s">
        <v>12684</v>
      </c>
      <c r="G232" s="30" t="s">
        <v>1651</v>
      </c>
      <c r="H232" s="44" t="s">
        <v>6706</v>
      </c>
      <c r="I232" s="30"/>
      <c r="J232" s="30" t="s">
        <v>6636</v>
      </c>
      <c r="K232" s="97" t="s">
        <v>14142</v>
      </c>
      <c r="L232" s="96"/>
      <c r="M232" s="96"/>
      <c r="N232" s="96"/>
      <c r="O232" s="96"/>
      <c r="P232" s="96"/>
      <c r="Q232" s="96"/>
      <c r="R232" s="96"/>
      <c r="S232" s="96"/>
      <c r="T232" s="96"/>
      <c r="U232" s="96"/>
      <c r="V232" s="96"/>
      <c r="W232" s="96"/>
      <c r="X232" s="96"/>
      <c r="Y232" s="96"/>
    </row>
    <row r="233">
      <c r="A233" s="30" t="s">
        <v>9862</v>
      </c>
      <c r="B233" s="97" t="s">
        <v>12293</v>
      </c>
      <c r="C233" s="30" t="str">
        <f t="array" ref="C233">A233 &amp; ".png"</f>
        <v>Jorge Ayala.png</v>
      </c>
      <c r="D233" s="30" t="s">
        <v>9872</v>
      </c>
      <c r="E233" s="44" t="s">
        <v>9864</v>
      </c>
      <c r="F233" s="84" t="s">
        <v>12728</v>
      </c>
      <c r="G233" s="30" t="s">
        <v>6131</v>
      </c>
      <c r="H233" s="44" t="s">
        <v>9863</v>
      </c>
      <c r="I233" s="30" t="s">
        <v>9865</v>
      </c>
      <c r="J233" s="30" t="s">
        <v>9819</v>
      </c>
      <c r="K233" s="97" t="s">
        <v>14142</v>
      </c>
      <c r="L233" s="96"/>
      <c r="M233" s="96"/>
      <c r="N233" s="96"/>
      <c r="O233" s="96"/>
      <c r="P233" s="96"/>
      <c r="Q233" s="96"/>
      <c r="R233" s="96"/>
      <c r="S233" s="96"/>
      <c r="T233" s="96"/>
      <c r="U233" s="96"/>
      <c r="V233" s="96"/>
      <c r="W233" s="96"/>
      <c r="X233" s="96"/>
      <c r="Y233" s="96"/>
    </row>
    <row r="234">
      <c r="A234" s="30" t="s">
        <v>8719</v>
      </c>
      <c r="B234" s="97" t="s">
        <v>12293</v>
      </c>
      <c r="C234" s="30" t="s">
        <v>12923</v>
      </c>
      <c r="D234" s="30" t="s">
        <v>8727</v>
      </c>
      <c r="E234" s="44" t="s">
        <v>8722</v>
      </c>
      <c r="F234" s="84" t="s">
        <v>1427</v>
      </c>
      <c r="G234" s="30" t="s">
        <v>451</v>
      </c>
      <c r="H234" s="44" t="s">
        <v>8721</v>
      </c>
      <c r="I234" s="30" t="s">
        <v>8723</v>
      </c>
      <c r="J234" s="30" t="s">
        <v>8718</v>
      </c>
      <c r="K234" s="97" t="s">
        <v>14142</v>
      </c>
      <c r="L234" s="96"/>
      <c r="M234" s="96"/>
      <c r="N234" s="96"/>
      <c r="O234" s="96"/>
      <c r="P234" s="96"/>
      <c r="Q234" s="96"/>
      <c r="R234" s="96"/>
      <c r="S234" s="96"/>
      <c r="T234" s="96"/>
      <c r="U234" s="96"/>
      <c r="V234" s="96"/>
      <c r="W234" s="96"/>
      <c r="X234" s="96"/>
      <c r="Y234" s="96"/>
    </row>
    <row r="235">
      <c r="A235" s="30" t="s">
        <v>7138</v>
      </c>
      <c r="B235" s="97" t="s">
        <v>12293</v>
      </c>
      <c r="C235" s="30" t="s">
        <v>14164</v>
      </c>
      <c r="D235" s="30" t="s">
        <v>7145</v>
      </c>
      <c r="E235" s="30"/>
      <c r="F235" s="84" t="s">
        <v>11048</v>
      </c>
      <c r="G235" s="30" t="s">
        <v>1589</v>
      </c>
      <c r="H235" s="44" t="s">
        <v>7140</v>
      </c>
      <c r="I235" s="30"/>
      <c r="J235" s="30" t="s">
        <v>7002</v>
      </c>
      <c r="K235" s="97" t="s">
        <v>14142</v>
      </c>
      <c r="L235" s="96"/>
      <c r="M235" s="96"/>
      <c r="N235" s="96"/>
      <c r="O235" s="96"/>
      <c r="P235" s="96"/>
      <c r="Q235" s="96"/>
      <c r="R235" s="96"/>
      <c r="S235" s="96"/>
      <c r="T235" s="96"/>
      <c r="U235" s="96"/>
      <c r="V235" s="96"/>
      <c r="W235" s="96"/>
      <c r="X235" s="96"/>
      <c r="Y235" s="96"/>
    </row>
    <row r="236">
      <c r="A236" s="30" t="s">
        <v>5384</v>
      </c>
      <c r="B236" s="97" t="s">
        <v>12293</v>
      </c>
      <c r="C236" s="30" t="s">
        <v>12927</v>
      </c>
      <c r="D236" s="30" t="s">
        <v>5397</v>
      </c>
      <c r="E236" s="44" t="s">
        <v>5387</v>
      </c>
      <c r="F236" s="84" t="s">
        <v>12673</v>
      </c>
      <c r="G236" s="30" t="s">
        <v>5391</v>
      </c>
      <c r="H236" s="44" t="s">
        <v>5386</v>
      </c>
      <c r="I236" s="30" t="s">
        <v>5388</v>
      </c>
      <c r="J236" s="30" t="s">
        <v>5334</v>
      </c>
      <c r="K236" s="97" t="s">
        <v>14142</v>
      </c>
      <c r="L236" s="96"/>
      <c r="M236" s="96"/>
      <c r="N236" s="96"/>
      <c r="O236" s="96"/>
      <c r="P236" s="96"/>
      <c r="Q236" s="96"/>
      <c r="R236" s="96"/>
      <c r="S236" s="96"/>
      <c r="T236" s="96"/>
      <c r="U236" s="96"/>
      <c r="V236" s="96"/>
      <c r="W236" s="96"/>
      <c r="X236" s="96"/>
      <c r="Y236" s="96"/>
    </row>
    <row r="237">
      <c r="A237" s="30" t="s">
        <v>8839</v>
      </c>
      <c r="B237" s="97" t="s">
        <v>12293</v>
      </c>
      <c r="C237" s="30" t="s">
        <v>12928</v>
      </c>
      <c r="D237" s="30" t="s">
        <v>8848</v>
      </c>
      <c r="E237" s="44" t="s">
        <v>8772</v>
      </c>
      <c r="F237" s="30" t="s">
        <v>1427</v>
      </c>
      <c r="G237" s="30" t="s">
        <v>8844</v>
      </c>
      <c r="H237" s="44" t="s">
        <v>8841</v>
      </c>
      <c r="I237" s="30" t="s">
        <v>8842</v>
      </c>
      <c r="J237" s="30" t="s">
        <v>8768</v>
      </c>
      <c r="K237" s="97" t="s">
        <v>14142</v>
      </c>
      <c r="L237" s="96"/>
      <c r="M237" s="96"/>
      <c r="N237" s="96"/>
      <c r="O237" s="96"/>
      <c r="P237" s="96"/>
      <c r="Q237" s="96"/>
      <c r="R237" s="96"/>
      <c r="S237" s="96"/>
      <c r="T237" s="96"/>
      <c r="U237" s="96"/>
      <c r="V237" s="96"/>
      <c r="W237" s="96"/>
      <c r="X237" s="96"/>
      <c r="Y237" s="96"/>
    </row>
    <row r="238">
      <c r="A238" s="30" t="s">
        <v>7259</v>
      </c>
      <c r="B238" s="97" t="s">
        <v>12293</v>
      </c>
      <c r="C238" s="30" t="s">
        <v>12929</v>
      </c>
      <c r="D238" s="30" t="s">
        <v>7269</v>
      </c>
      <c r="E238" s="44" t="s">
        <v>3788</v>
      </c>
      <c r="F238" s="84" t="s">
        <v>12673</v>
      </c>
      <c r="G238" s="30" t="s">
        <v>7265</v>
      </c>
      <c r="H238" s="44" t="s">
        <v>7261</v>
      </c>
      <c r="I238" s="30" t="s">
        <v>7262</v>
      </c>
      <c r="J238" s="30" t="s">
        <v>3373</v>
      </c>
      <c r="K238" s="97" t="s">
        <v>14142</v>
      </c>
      <c r="L238" s="96"/>
      <c r="M238" s="96"/>
      <c r="N238" s="96"/>
      <c r="O238" s="96"/>
      <c r="P238" s="96"/>
      <c r="Q238" s="96"/>
      <c r="R238" s="96"/>
      <c r="S238" s="96"/>
      <c r="T238" s="96"/>
      <c r="U238" s="96"/>
      <c r="V238" s="96"/>
      <c r="W238" s="96"/>
      <c r="X238" s="96"/>
      <c r="Y238" s="96"/>
    </row>
    <row r="239">
      <c r="A239" s="30" t="s">
        <v>8926</v>
      </c>
      <c r="B239" s="97" t="s">
        <v>12293</v>
      </c>
      <c r="C239" s="30" t="str">
        <f t="array" ref="C239">A239 &amp; ".png"</f>
        <v>Julia Mariski.png</v>
      </c>
      <c r="D239" s="30" t="s">
        <v>8931</v>
      </c>
      <c r="E239" s="44" t="s">
        <v>8876</v>
      </c>
      <c r="F239" s="30" t="s">
        <v>1427</v>
      </c>
      <c r="G239" s="30" t="s">
        <v>1348</v>
      </c>
      <c r="H239" s="44" t="s">
        <v>8927</v>
      </c>
      <c r="I239" s="30"/>
      <c r="J239" s="30" t="s">
        <v>8872</v>
      </c>
      <c r="K239" s="97" t="s">
        <v>14142</v>
      </c>
      <c r="L239" s="96"/>
      <c r="M239" s="96"/>
      <c r="N239" s="96"/>
      <c r="O239" s="96"/>
      <c r="P239" s="96"/>
      <c r="Q239" s="96"/>
      <c r="R239" s="96"/>
      <c r="S239" s="96"/>
      <c r="T239" s="96"/>
      <c r="U239" s="96"/>
      <c r="V239" s="96"/>
      <c r="W239" s="96"/>
      <c r="X239" s="96"/>
      <c r="Y239" s="96"/>
    </row>
    <row r="240">
      <c r="A240" s="30" t="s">
        <v>4661</v>
      </c>
      <c r="B240" s="97" t="s">
        <v>12293</v>
      </c>
      <c r="C240" s="30" t="s">
        <v>12931</v>
      </c>
      <c r="D240" s="30" t="s">
        <v>4669</v>
      </c>
      <c r="E240" s="44" t="s">
        <v>1531</v>
      </c>
      <c r="F240" s="30" t="s">
        <v>1427</v>
      </c>
      <c r="G240" s="30" t="s">
        <v>480</v>
      </c>
      <c r="H240" s="44" t="s">
        <v>4663</v>
      </c>
      <c r="I240" s="30"/>
      <c r="J240" s="30" t="s">
        <v>919</v>
      </c>
      <c r="K240" s="97" t="s">
        <v>14142</v>
      </c>
      <c r="L240" s="96"/>
      <c r="M240" s="96"/>
      <c r="N240" s="96"/>
      <c r="O240" s="96"/>
      <c r="P240" s="96"/>
      <c r="Q240" s="96"/>
      <c r="R240" s="96"/>
      <c r="S240" s="96"/>
      <c r="T240" s="96"/>
      <c r="U240" s="96"/>
      <c r="V240" s="96"/>
      <c r="W240" s="96"/>
      <c r="X240" s="96"/>
      <c r="Y240" s="96"/>
    </row>
    <row r="241">
      <c r="A241" s="30" t="s">
        <v>7199</v>
      </c>
      <c r="B241" s="97" t="s">
        <v>12293</v>
      </c>
      <c r="C241" s="30" t="str">
        <f t="array" ref="C241">A241 &amp; ".png"</f>
        <v>Juliette Mariani.png</v>
      </c>
      <c r="D241" s="30" t="s">
        <v>7206</v>
      </c>
      <c r="E241" s="44" t="s">
        <v>7201</v>
      </c>
      <c r="F241" s="84" t="s">
        <v>12684</v>
      </c>
      <c r="G241" s="30" t="s">
        <v>468</v>
      </c>
      <c r="H241" s="44" t="s">
        <v>7200</v>
      </c>
      <c r="I241" s="30"/>
      <c r="J241" s="30" t="s">
        <v>7198</v>
      </c>
      <c r="K241" s="97" t="s">
        <v>14142</v>
      </c>
      <c r="L241" s="96"/>
      <c r="M241" s="96"/>
      <c r="N241" s="96"/>
      <c r="O241" s="96"/>
      <c r="P241" s="96"/>
      <c r="Q241" s="96"/>
      <c r="R241" s="96"/>
      <c r="S241" s="96"/>
      <c r="T241" s="96"/>
      <c r="U241" s="96"/>
      <c r="V241" s="96"/>
      <c r="W241" s="96"/>
      <c r="X241" s="96"/>
      <c r="Y241" s="96"/>
    </row>
    <row r="242">
      <c r="A242" s="30" t="s">
        <v>8675</v>
      </c>
      <c r="B242" s="97" t="s">
        <v>12293</v>
      </c>
      <c r="C242" s="30" t="s">
        <v>12933</v>
      </c>
      <c r="D242" s="30" t="s">
        <v>8685</v>
      </c>
      <c r="E242" s="44" t="s">
        <v>4334</v>
      </c>
      <c r="F242" s="84" t="s">
        <v>12673</v>
      </c>
      <c r="G242" s="30" t="s">
        <v>8679</v>
      </c>
      <c r="H242" s="44" t="s">
        <v>8677</v>
      </c>
      <c r="I242" s="30"/>
      <c r="J242" s="30" t="s">
        <v>4330</v>
      </c>
      <c r="K242" s="97" t="s">
        <v>14142</v>
      </c>
      <c r="L242" s="96"/>
      <c r="M242" s="96"/>
      <c r="N242" s="96"/>
      <c r="O242" s="96"/>
      <c r="P242" s="96"/>
      <c r="Q242" s="96"/>
      <c r="R242" s="96"/>
      <c r="S242" s="96"/>
      <c r="T242" s="96"/>
      <c r="U242" s="96"/>
      <c r="V242" s="96"/>
      <c r="W242" s="96"/>
      <c r="X242" s="96"/>
      <c r="Y242" s="96"/>
    </row>
    <row r="243">
      <c r="A243" s="30" t="s">
        <v>10863</v>
      </c>
      <c r="B243" s="97" t="s">
        <v>12293</v>
      </c>
      <c r="C243" s="30" t="str">
        <f t="array" ref="C243">A243 &amp; ".png"</f>
        <v>K.C. Shekar.png</v>
      </c>
      <c r="D243" s="30" t="s">
        <v>10869</v>
      </c>
      <c r="E243" s="44" t="s">
        <v>10842</v>
      </c>
      <c r="F243" s="30" t="s">
        <v>2134</v>
      </c>
      <c r="G243" s="30" t="s">
        <v>10866</v>
      </c>
      <c r="H243" s="44" t="s">
        <v>10864</v>
      </c>
      <c r="I243" s="30"/>
      <c r="J243" s="30" t="s">
        <v>10823</v>
      </c>
      <c r="K243" s="97" t="s">
        <v>14142</v>
      </c>
      <c r="L243" s="96"/>
      <c r="M243" s="96"/>
      <c r="N243" s="96"/>
      <c r="O243" s="96"/>
      <c r="P243" s="96"/>
      <c r="Q243" s="96"/>
      <c r="R243" s="96"/>
      <c r="S243" s="96"/>
      <c r="T243" s="96"/>
      <c r="U243" s="96"/>
      <c r="V243" s="96"/>
      <c r="W243" s="96"/>
      <c r="X243" s="96"/>
      <c r="Y243" s="96"/>
    </row>
    <row r="244">
      <c r="A244" s="30" t="s">
        <v>8933</v>
      </c>
      <c r="B244" s="97" t="s">
        <v>12293</v>
      </c>
      <c r="C244" s="30" t="s">
        <v>12935</v>
      </c>
      <c r="D244" s="30" t="s">
        <v>8946</v>
      </c>
      <c r="E244" s="44" t="s">
        <v>8936</v>
      </c>
      <c r="F244" s="84" t="s">
        <v>11048</v>
      </c>
      <c r="G244" s="30" t="s">
        <v>3256</v>
      </c>
      <c r="H244" s="44" t="s">
        <v>8935</v>
      </c>
      <c r="I244" s="30" t="s">
        <v>8937</v>
      </c>
      <c r="J244" s="30" t="s">
        <v>8932</v>
      </c>
      <c r="K244" s="97" t="s">
        <v>14142</v>
      </c>
      <c r="L244" s="96"/>
      <c r="M244" s="96"/>
      <c r="N244" s="96"/>
      <c r="O244" s="96"/>
      <c r="P244" s="96"/>
      <c r="Q244" s="96"/>
      <c r="R244" s="96"/>
      <c r="S244" s="96"/>
      <c r="T244" s="96"/>
      <c r="U244" s="96"/>
      <c r="V244" s="96"/>
      <c r="W244" s="96"/>
      <c r="X244" s="96"/>
      <c r="Y244" s="96"/>
    </row>
    <row r="245">
      <c r="A245" s="30" t="s">
        <v>8686</v>
      </c>
      <c r="B245" s="97" t="s">
        <v>12293</v>
      </c>
      <c r="C245" s="30" t="s">
        <v>12939</v>
      </c>
      <c r="D245" s="30" t="s">
        <v>8696</v>
      </c>
      <c r="E245" s="44" t="s">
        <v>4334</v>
      </c>
      <c r="F245" s="84" t="s">
        <v>12673</v>
      </c>
      <c r="G245" s="30" t="s">
        <v>2378</v>
      </c>
      <c r="H245" s="44" t="s">
        <v>8688</v>
      </c>
      <c r="I245" s="30"/>
      <c r="J245" s="30" t="s">
        <v>4330</v>
      </c>
      <c r="K245" s="97" t="s">
        <v>14142</v>
      </c>
      <c r="L245" s="96"/>
      <c r="M245" s="96"/>
      <c r="N245" s="96"/>
      <c r="O245" s="96"/>
      <c r="P245" s="96"/>
      <c r="Q245" s="96"/>
      <c r="R245" s="96"/>
      <c r="S245" s="96"/>
      <c r="T245" s="96"/>
      <c r="U245" s="96"/>
      <c r="V245" s="96"/>
      <c r="W245" s="96"/>
      <c r="X245" s="96"/>
      <c r="Y245" s="96"/>
    </row>
    <row r="246">
      <c r="A246" s="30" t="s">
        <v>6063</v>
      </c>
      <c r="B246" s="97" t="s">
        <v>12293</v>
      </c>
      <c r="C246" s="30" t="s">
        <v>12940</v>
      </c>
      <c r="D246" s="30" t="s">
        <v>6067</v>
      </c>
      <c r="E246" s="44" t="s">
        <v>6009</v>
      </c>
      <c r="F246" s="30" t="s">
        <v>1427</v>
      </c>
      <c r="G246" s="30" t="s">
        <v>1348</v>
      </c>
      <c r="H246" s="44" t="s">
        <v>6065</v>
      </c>
      <c r="I246" s="30" t="s">
        <v>6066</v>
      </c>
      <c r="J246" s="30" t="s">
        <v>6005</v>
      </c>
      <c r="K246" s="97" t="s">
        <v>14142</v>
      </c>
      <c r="L246" s="96"/>
      <c r="M246" s="96"/>
      <c r="N246" s="96"/>
      <c r="O246" s="96"/>
      <c r="P246" s="96"/>
      <c r="Q246" s="96"/>
      <c r="R246" s="96"/>
      <c r="S246" s="96"/>
      <c r="T246" s="96"/>
      <c r="U246" s="96"/>
      <c r="V246" s="96"/>
      <c r="W246" s="96"/>
      <c r="X246" s="96"/>
      <c r="Y246" s="96"/>
    </row>
    <row r="247">
      <c r="A247" s="30" t="s">
        <v>10338</v>
      </c>
      <c r="B247" s="97" t="s">
        <v>12293</v>
      </c>
      <c r="C247" s="30" t="str">
        <f t="array" ref="C247">A247 &amp; ".png"</f>
        <v>Kasper Roszbach.png</v>
      </c>
      <c r="D247" s="30" t="s">
        <v>10345</v>
      </c>
      <c r="E247" s="44" t="s">
        <v>10290</v>
      </c>
      <c r="F247" s="30" t="s">
        <v>1458</v>
      </c>
      <c r="G247" s="30" t="s">
        <v>10341</v>
      </c>
      <c r="H247" s="44" t="s">
        <v>10339</v>
      </c>
      <c r="I247" s="30" t="s">
        <v>10340</v>
      </c>
      <c r="J247" s="30" t="s">
        <v>10286</v>
      </c>
      <c r="K247" s="97" t="s">
        <v>14142</v>
      </c>
      <c r="L247" s="96"/>
      <c r="M247" s="96"/>
      <c r="N247" s="96"/>
      <c r="O247" s="96"/>
      <c r="P247" s="96"/>
      <c r="Q247" s="96"/>
      <c r="R247" s="96"/>
      <c r="S247" s="96"/>
      <c r="T247" s="96"/>
      <c r="U247" s="96"/>
      <c r="V247" s="96"/>
      <c r="W247" s="96"/>
      <c r="X247" s="96"/>
      <c r="Y247" s="96"/>
    </row>
    <row r="248">
      <c r="A248" s="30" t="s">
        <v>6880</v>
      </c>
      <c r="B248" s="97" t="s">
        <v>12293</v>
      </c>
      <c r="C248" s="30" t="s">
        <v>12941</v>
      </c>
      <c r="D248" s="30" t="s">
        <v>6890</v>
      </c>
      <c r="E248" s="44" t="s">
        <v>6861</v>
      </c>
      <c r="F248" s="84" t="s">
        <v>12786</v>
      </c>
      <c r="G248" s="30" t="s">
        <v>6885</v>
      </c>
      <c r="H248" s="44" t="s">
        <v>6882</v>
      </c>
      <c r="I248" s="30" t="s">
        <v>6883</v>
      </c>
      <c r="J248" s="30" t="s">
        <v>6857</v>
      </c>
      <c r="K248" s="97" t="s">
        <v>14142</v>
      </c>
      <c r="L248" s="96"/>
      <c r="M248" s="96"/>
      <c r="N248" s="96"/>
      <c r="O248" s="96"/>
      <c r="P248" s="96"/>
      <c r="Q248" s="96"/>
      <c r="R248" s="96"/>
      <c r="S248" s="96"/>
      <c r="T248" s="96"/>
      <c r="U248" s="96"/>
      <c r="V248" s="96"/>
      <c r="W248" s="96"/>
      <c r="X248" s="96"/>
      <c r="Y248" s="96"/>
    </row>
    <row r="249">
      <c r="A249" s="30" t="s">
        <v>5252</v>
      </c>
      <c r="B249" s="97" t="s">
        <v>12293</v>
      </c>
      <c r="C249" s="30" t="s">
        <v>12942</v>
      </c>
      <c r="D249" s="30" t="s">
        <v>5263</v>
      </c>
      <c r="E249" s="44" t="s">
        <v>5255</v>
      </c>
      <c r="F249" s="30" t="s">
        <v>1427</v>
      </c>
      <c r="G249" s="30" t="s">
        <v>1589</v>
      </c>
      <c r="H249" s="44" t="s">
        <v>5254</v>
      </c>
      <c r="I249" s="30" t="s">
        <v>5257</v>
      </c>
      <c r="J249" s="30" t="s">
        <v>5251</v>
      </c>
      <c r="K249" s="97" t="s">
        <v>14142</v>
      </c>
      <c r="L249" s="96"/>
      <c r="M249" s="96"/>
      <c r="N249" s="96"/>
      <c r="O249" s="96"/>
      <c r="P249" s="96"/>
      <c r="Q249" s="96"/>
      <c r="R249" s="96"/>
      <c r="S249" s="96"/>
      <c r="T249" s="96"/>
      <c r="U249" s="96"/>
      <c r="V249" s="96"/>
      <c r="W249" s="96"/>
      <c r="X249" s="96"/>
      <c r="Y249" s="96"/>
    </row>
    <row r="250">
      <c r="A250" s="30" t="s">
        <v>8527</v>
      </c>
      <c r="B250" s="97" t="s">
        <v>12293</v>
      </c>
      <c r="C250" s="30" t="s">
        <v>12943</v>
      </c>
      <c r="D250" s="30" t="s">
        <v>8531</v>
      </c>
      <c r="E250" s="44" t="s">
        <v>8530</v>
      </c>
      <c r="F250" s="84" t="s">
        <v>1427</v>
      </c>
      <c r="G250" s="30" t="s">
        <v>4702</v>
      </c>
      <c r="H250" s="44" t="s">
        <v>8529</v>
      </c>
      <c r="I250" s="30"/>
      <c r="J250" s="30" t="s">
        <v>4775</v>
      </c>
      <c r="K250" s="97" t="s">
        <v>14142</v>
      </c>
      <c r="L250" s="96"/>
      <c r="M250" s="96"/>
      <c r="N250" s="96"/>
      <c r="O250" s="96"/>
      <c r="P250" s="96"/>
      <c r="Q250" s="96"/>
      <c r="R250" s="96"/>
      <c r="S250" s="96"/>
      <c r="T250" s="96"/>
      <c r="U250" s="96"/>
      <c r="V250" s="96"/>
      <c r="W250" s="96"/>
      <c r="X250" s="96"/>
      <c r="Y250" s="96"/>
    </row>
    <row r="251">
      <c r="A251" s="30" t="s">
        <v>6045</v>
      </c>
      <c r="B251" s="97" t="s">
        <v>12293</v>
      </c>
      <c r="C251" s="30" t="s">
        <v>12944</v>
      </c>
      <c r="D251" s="30" t="s">
        <v>6055</v>
      </c>
      <c r="E251" s="44" t="s">
        <v>6048</v>
      </c>
      <c r="F251" s="30" t="s">
        <v>1427</v>
      </c>
      <c r="G251" s="30" t="s">
        <v>6013</v>
      </c>
      <c r="H251" s="44" t="s">
        <v>6047</v>
      </c>
      <c r="I251" s="30"/>
      <c r="J251" s="30" t="s">
        <v>6005</v>
      </c>
      <c r="K251" s="97" t="s">
        <v>14142</v>
      </c>
      <c r="L251" s="96"/>
      <c r="M251" s="96"/>
      <c r="N251" s="96"/>
      <c r="O251" s="96"/>
      <c r="P251" s="96"/>
      <c r="Q251" s="96"/>
      <c r="R251" s="96"/>
      <c r="S251" s="96"/>
      <c r="T251" s="96"/>
      <c r="U251" s="96"/>
      <c r="V251" s="96"/>
      <c r="W251" s="96"/>
      <c r="X251" s="96"/>
      <c r="Y251" s="96"/>
    </row>
    <row r="252">
      <c r="A252" s="30" t="s">
        <v>10850</v>
      </c>
      <c r="B252" s="97" t="s">
        <v>12293</v>
      </c>
      <c r="C252" s="30" t="s">
        <v>12945</v>
      </c>
      <c r="D252" s="30" t="s">
        <v>10856</v>
      </c>
      <c r="E252" s="44" t="s">
        <v>10842</v>
      </c>
      <c r="F252" s="30" t="s">
        <v>2134</v>
      </c>
      <c r="G252" s="30" t="s">
        <v>5829</v>
      </c>
      <c r="H252" s="44" t="s">
        <v>10852</v>
      </c>
      <c r="I252" s="30"/>
      <c r="J252" s="30" t="s">
        <v>10823</v>
      </c>
      <c r="K252" s="97" t="s">
        <v>14142</v>
      </c>
      <c r="L252" s="96"/>
      <c r="M252" s="96"/>
      <c r="N252" s="96"/>
      <c r="O252" s="96"/>
      <c r="P252" s="96"/>
      <c r="Q252" s="96"/>
      <c r="R252" s="96"/>
      <c r="S252" s="96"/>
      <c r="T252" s="96"/>
      <c r="U252" s="96"/>
      <c r="V252" s="96"/>
      <c r="W252" s="96"/>
      <c r="X252" s="96"/>
      <c r="Y252" s="96"/>
    </row>
    <row r="253">
      <c r="A253" s="30" t="s">
        <v>6440</v>
      </c>
      <c r="B253" s="97" t="s">
        <v>12293</v>
      </c>
      <c r="C253" s="30" t="s">
        <v>12946</v>
      </c>
      <c r="D253" s="30" t="s">
        <v>6447</v>
      </c>
      <c r="E253" s="44" t="s">
        <v>6421</v>
      </c>
      <c r="F253" s="84" t="s">
        <v>12684</v>
      </c>
      <c r="G253" s="30" t="s">
        <v>1651</v>
      </c>
      <c r="H253" s="44" t="s">
        <v>6442</v>
      </c>
      <c r="I253" s="30" t="s">
        <v>6443</v>
      </c>
      <c r="J253" s="30" t="s">
        <v>6417</v>
      </c>
      <c r="K253" s="97" t="s">
        <v>14142</v>
      </c>
      <c r="L253" s="96"/>
      <c r="M253" s="96"/>
      <c r="N253" s="96"/>
      <c r="O253" s="96"/>
      <c r="P253" s="96"/>
      <c r="Q253" s="96"/>
      <c r="R253" s="96"/>
      <c r="S253" s="96"/>
      <c r="T253" s="96"/>
      <c r="U253" s="96"/>
      <c r="V253" s="96"/>
      <c r="W253" s="96"/>
      <c r="X253" s="96"/>
      <c r="Y253" s="96"/>
    </row>
    <row r="254">
      <c r="A254" s="30" t="s">
        <v>7489</v>
      </c>
      <c r="B254" s="97" t="s">
        <v>12293</v>
      </c>
      <c r="C254" s="30" t="s">
        <v>14165</v>
      </c>
      <c r="D254" s="30" t="s">
        <v>7500</v>
      </c>
      <c r="E254" s="44" t="s">
        <v>7418</v>
      </c>
      <c r="F254" s="30" t="s">
        <v>1427</v>
      </c>
      <c r="G254" s="30" t="s">
        <v>7494</v>
      </c>
      <c r="H254" s="44" t="s">
        <v>7491</v>
      </c>
      <c r="I254" s="30" t="s">
        <v>7492</v>
      </c>
      <c r="J254" s="30" t="s">
        <v>7414</v>
      </c>
      <c r="K254" s="97" t="s">
        <v>14142</v>
      </c>
      <c r="L254" s="96"/>
      <c r="M254" s="96"/>
      <c r="N254" s="96"/>
      <c r="O254" s="96"/>
      <c r="P254" s="96"/>
      <c r="Q254" s="96"/>
      <c r="R254" s="96"/>
      <c r="S254" s="96"/>
      <c r="T254" s="96"/>
      <c r="U254" s="96"/>
      <c r="V254" s="96"/>
      <c r="W254" s="96"/>
      <c r="X254" s="96"/>
      <c r="Y254" s="96"/>
    </row>
    <row r="255">
      <c r="A255" s="30" t="s">
        <v>5974</v>
      </c>
      <c r="B255" s="97" t="s">
        <v>12293</v>
      </c>
      <c r="C255" s="30" t="s">
        <v>12305</v>
      </c>
      <c r="D255" s="30" t="s">
        <v>5985</v>
      </c>
      <c r="E255" s="44" t="s">
        <v>620</v>
      </c>
      <c r="F255" s="84" t="s">
        <v>12673</v>
      </c>
      <c r="G255" s="30" t="s">
        <v>1292</v>
      </c>
      <c r="H255" s="44" t="s">
        <v>5976</v>
      </c>
      <c r="I255" s="30" t="s">
        <v>5977</v>
      </c>
      <c r="J255" s="30" t="s">
        <v>217</v>
      </c>
      <c r="K255" s="97" t="s">
        <v>14142</v>
      </c>
      <c r="L255" s="96"/>
      <c r="M255" s="96"/>
      <c r="N255" s="96"/>
      <c r="O255" s="96"/>
      <c r="P255" s="96"/>
      <c r="Q255" s="96"/>
      <c r="R255" s="96"/>
      <c r="S255" s="96"/>
      <c r="T255" s="96"/>
      <c r="U255" s="96"/>
      <c r="V255" s="96"/>
      <c r="W255" s="96"/>
      <c r="X255" s="96"/>
      <c r="Y255" s="96"/>
    </row>
    <row r="256">
      <c r="A256" s="30" t="s">
        <v>9920</v>
      </c>
      <c r="B256" s="97" t="s">
        <v>12293</v>
      </c>
      <c r="C256" s="30" t="s">
        <v>12947</v>
      </c>
      <c r="D256" s="30" t="s">
        <v>9928</v>
      </c>
      <c r="E256" s="44" t="s">
        <v>9923</v>
      </c>
      <c r="F256" s="30" t="s">
        <v>1427</v>
      </c>
      <c r="G256" s="30" t="s">
        <v>300</v>
      </c>
      <c r="H256" s="44" t="s">
        <v>9922</v>
      </c>
      <c r="I256" s="30"/>
      <c r="J256" s="30" t="s">
        <v>9913</v>
      </c>
      <c r="K256" s="97" t="s">
        <v>14142</v>
      </c>
      <c r="L256" s="96"/>
      <c r="M256" s="96"/>
      <c r="N256" s="96"/>
      <c r="O256" s="96"/>
      <c r="P256" s="96"/>
      <c r="Q256" s="96"/>
      <c r="R256" s="96"/>
      <c r="S256" s="96"/>
      <c r="T256" s="96"/>
      <c r="U256" s="96"/>
      <c r="V256" s="96"/>
      <c r="W256" s="96"/>
      <c r="X256" s="96"/>
      <c r="Y256" s="96"/>
    </row>
    <row r="257">
      <c r="A257" s="30" t="s">
        <v>5372</v>
      </c>
      <c r="B257" s="97" t="s">
        <v>12293</v>
      </c>
      <c r="C257" s="30" t="s">
        <v>12950</v>
      </c>
      <c r="D257" s="30" t="s">
        <v>5383</v>
      </c>
      <c r="E257" s="44" t="s">
        <v>5375</v>
      </c>
      <c r="F257" s="84" t="s">
        <v>12684</v>
      </c>
      <c r="G257" s="30" t="s">
        <v>5378</v>
      </c>
      <c r="H257" s="44" t="s">
        <v>5374</v>
      </c>
      <c r="I257" s="30"/>
      <c r="J257" s="30" t="s">
        <v>5371</v>
      </c>
      <c r="K257" s="97" t="s">
        <v>14142</v>
      </c>
      <c r="L257" s="96"/>
      <c r="M257" s="96"/>
      <c r="N257" s="96"/>
      <c r="O257" s="96"/>
      <c r="P257" s="96"/>
      <c r="Q257" s="96"/>
      <c r="R257" s="96"/>
      <c r="S257" s="96"/>
      <c r="T257" s="96"/>
      <c r="U257" s="96"/>
      <c r="V257" s="96"/>
      <c r="W257" s="96"/>
      <c r="X257" s="96"/>
      <c r="Y257" s="96"/>
    </row>
    <row r="258">
      <c r="A258" s="30" t="s">
        <v>10008</v>
      </c>
      <c r="B258" s="97" t="s">
        <v>12293</v>
      </c>
      <c r="C258" s="30" t="s">
        <v>12952</v>
      </c>
      <c r="D258" s="30" t="s">
        <v>10015</v>
      </c>
      <c r="E258" s="44" t="s">
        <v>9923</v>
      </c>
      <c r="F258" s="30" t="s">
        <v>1427</v>
      </c>
      <c r="G258" s="30" t="s">
        <v>1348</v>
      </c>
      <c r="H258" s="44" t="s">
        <v>10010</v>
      </c>
      <c r="I258" s="30"/>
      <c r="J258" s="30" t="s">
        <v>9913</v>
      </c>
      <c r="K258" s="97" t="s">
        <v>14142</v>
      </c>
      <c r="L258" s="96"/>
      <c r="M258" s="96"/>
      <c r="N258" s="96"/>
      <c r="O258" s="96"/>
      <c r="P258" s="96"/>
      <c r="Q258" s="96"/>
      <c r="R258" s="96"/>
      <c r="S258" s="96"/>
      <c r="T258" s="96"/>
      <c r="U258" s="96"/>
      <c r="V258" s="96"/>
      <c r="W258" s="96"/>
      <c r="X258" s="96"/>
      <c r="Y258" s="96"/>
    </row>
    <row r="259">
      <c r="A259" s="30" t="s">
        <v>5083</v>
      </c>
      <c r="B259" s="97" t="s">
        <v>12293</v>
      </c>
      <c r="C259" s="30" t="s">
        <v>12953</v>
      </c>
      <c r="D259" s="30" t="s">
        <v>5092</v>
      </c>
      <c r="E259" s="44" t="s">
        <v>5086</v>
      </c>
      <c r="F259" s="30" t="s">
        <v>1427</v>
      </c>
      <c r="G259" s="30" t="s">
        <v>536</v>
      </c>
      <c r="H259" s="44" t="s">
        <v>5085</v>
      </c>
      <c r="I259" s="30"/>
      <c r="J259" s="30" t="s">
        <v>4978</v>
      </c>
      <c r="K259" s="97" t="s">
        <v>14142</v>
      </c>
      <c r="L259" s="96"/>
      <c r="M259" s="96"/>
      <c r="N259" s="96"/>
      <c r="O259" s="96"/>
      <c r="P259" s="96"/>
      <c r="Q259" s="96"/>
      <c r="R259" s="96"/>
      <c r="S259" s="96"/>
      <c r="T259" s="96"/>
      <c r="U259" s="96"/>
      <c r="V259" s="96"/>
      <c r="W259" s="96"/>
      <c r="X259" s="96"/>
      <c r="Y259" s="96"/>
    </row>
    <row r="260">
      <c r="A260" s="30" t="s">
        <v>7456</v>
      </c>
      <c r="B260" s="97" t="s">
        <v>12293</v>
      </c>
      <c r="C260" s="30" t="s">
        <v>14166</v>
      </c>
      <c r="D260" s="30" t="s">
        <v>7465</v>
      </c>
      <c r="E260" s="30" t="s">
        <v>7459</v>
      </c>
      <c r="F260" s="30" t="s">
        <v>1427</v>
      </c>
      <c r="G260" s="30" t="s">
        <v>1651</v>
      </c>
      <c r="H260" s="44" t="s">
        <v>7458</v>
      </c>
      <c r="I260" s="30" t="s">
        <v>7460</v>
      </c>
      <c r="J260" s="30" t="s">
        <v>7414</v>
      </c>
      <c r="K260" s="97" t="s">
        <v>14142</v>
      </c>
      <c r="L260" s="96"/>
      <c r="M260" s="96"/>
      <c r="N260" s="96"/>
      <c r="O260" s="96"/>
      <c r="P260" s="96"/>
      <c r="Q260" s="96"/>
      <c r="R260" s="96"/>
      <c r="S260" s="96"/>
      <c r="T260" s="96"/>
      <c r="U260" s="96"/>
      <c r="V260" s="96"/>
      <c r="W260" s="96"/>
      <c r="X260" s="96"/>
      <c r="Y260" s="96"/>
    </row>
    <row r="261">
      <c r="A261" s="30" t="s">
        <v>10321</v>
      </c>
      <c r="B261" s="97" t="s">
        <v>12293</v>
      </c>
      <c r="C261" s="30" t="s">
        <v>14167</v>
      </c>
      <c r="D261" s="30" t="s">
        <v>10329</v>
      </c>
      <c r="E261" s="44" t="s">
        <v>10290</v>
      </c>
      <c r="F261" s="30" t="s">
        <v>1458</v>
      </c>
      <c r="G261" s="30" t="s">
        <v>10303</v>
      </c>
      <c r="H261" s="44" t="s">
        <v>10323</v>
      </c>
      <c r="I261" s="30" t="s">
        <v>10324</v>
      </c>
      <c r="J261" s="30" t="s">
        <v>10286</v>
      </c>
      <c r="K261" s="97" t="s">
        <v>14142</v>
      </c>
      <c r="L261" s="96"/>
      <c r="M261" s="96"/>
      <c r="N261" s="96"/>
      <c r="O261" s="96"/>
      <c r="P261" s="96"/>
      <c r="Q261" s="96"/>
      <c r="R261" s="96"/>
      <c r="S261" s="96"/>
      <c r="T261" s="96"/>
      <c r="U261" s="96"/>
      <c r="V261" s="96"/>
      <c r="W261" s="96"/>
      <c r="X261" s="96"/>
      <c r="Y261" s="96"/>
    </row>
    <row r="262">
      <c r="A262" s="30" t="s">
        <v>8415</v>
      </c>
      <c r="B262" s="97" t="s">
        <v>12293</v>
      </c>
      <c r="C262" s="30" t="s">
        <v>12954</v>
      </c>
      <c r="D262" s="30" t="s">
        <v>8424</v>
      </c>
      <c r="E262" s="44" t="s">
        <v>8343</v>
      </c>
      <c r="F262" s="84" t="s">
        <v>12673</v>
      </c>
      <c r="G262" s="30" t="s">
        <v>2499</v>
      </c>
      <c r="H262" s="44" t="s">
        <v>8417</v>
      </c>
      <c r="I262" s="30"/>
      <c r="J262" s="30" t="s">
        <v>8330</v>
      </c>
      <c r="K262" s="97" t="s">
        <v>14142</v>
      </c>
      <c r="L262" s="96"/>
      <c r="M262" s="96"/>
      <c r="N262" s="96"/>
      <c r="O262" s="96"/>
      <c r="P262" s="96"/>
      <c r="Q262" s="96"/>
      <c r="R262" s="96"/>
      <c r="S262" s="96"/>
      <c r="T262" s="96"/>
      <c r="U262" s="96"/>
      <c r="V262" s="96"/>
      <c r="W262" s="96"/>
      <c r="X262" s="96"/>
      <c r="Y262" s="96"/>
    </row>
    <row r="263">
      <c r="A263" s="30" t="s">
        <v>9914</v>
      </c>
      <c r="B263" s="97" t="s">
        <v>12293</v>
      </c>
      <c r="C263" s="30" t="s">
        <v>12955</v>
      </c>
      <c r="D263" s="30" t="s">
        <v>9919</v>
      </c>
      <c r="E263" s="30"/>
      <c r="F263" s="84" t="s">
        <v>11048</v>
      </c>
      <c r="G263" s="30" t="s">
        <v>1689</v>
      </c>
      <c r="H263" s="44" t="s">
        <v>9916</v>
      </c>
      <c r="I263" s="30"/>
      <c r="J263" s="30" t="s">
        <v>9913</v>
      </c>
      <c r="K263" s="97" t="s">
        <v>14142</v>
      </c>
      <c r="L263" s="96"/>
      <c r="M263" s="96"/>
      <c r="N263" s="96"/>
      <c r="O263" s="96"/>
      <c r="P263" s="96"/>
      <c r="Q263" s="96"/>
      <c r="R263" s="96"/>
      <c r="S263" s="96"/>
      <c r="T263" s="96"/>
      <c r="U263" s="96"/>
      <c r="V263" s="96"/>
      <c r="W263" s="96"/>
      <c r="X263" s="96"/>
      <c r="Y263" s="96"/>
    </row>
    <row r="264">
      <c r="A264" s="30" t="s">
        <v>10829</v>
      </c>
      <c r="B264" s="97" t="s">
        <v>12293</v>
      </c>
      <c r="C264" s="30" t="str">
        <f t="array" ref="C264">A264 &amp; ".png"</f>
        <v>Kuang-Yi Chiu.png</v>
      </c>
      <c r="D264" s="30" t="s">
        <v>10833</v>
      </c>
      <c r="E264" s="30"/>
      <c r="F264" s="84" t="s">
        <v>11048</v>
      </c>
      <c r="G264" s="30" t="s">
        <v>1392</v>
      </c>
      <c r="H264" s="44" t="s">
        <v>10830</v>
      </c>
      <c r="I264" s="30"/>
      <c r="J264" s="30" t="s">
        <v>10823</v>
      </c>
      <c r="K264" s="97" t="s">
        <v>14142</v>
      </c>
      <c r="L264" s="96"/>
      <c r="M264" s="96"/>
      <c r="N264" s="96"/>
      <c r="O264" s="96"/>
      <c r="P264" s="96"/>
      <c r="Q264" s="96"/>
      <c r="R264" s="96"/>
      <c r="S264" s="96"/>
      <c r="T264" s="96"/>
      <c r="U264" s="96"/>
      <c r="V264" s="96"/>
      <c r="W264" s="96"/>
      <c r="X264" s="96"/>
      <c r="Y264" s="96"/>
    </row>
    <row r="265">
      <c r="A265" s="30" t="s">
        <v>5076</v>
      </c>
      <c r="B265" s="97" t="s">
        <v>12293</v>
      </c>
      <c r="C265" s="30" t="str">
        <f t="array" ref="C265">A265 &amp; ".png"</f>
        <v>Kumar Venkateswaran.png</v>
      </c>
      <c r="D265" s="30" t="s">
        <v>5000</v>
      </c>
      <c r="E265" s="30"/>
      <c r="F265" s="30" t="s">
        <v>1427</v>
      </c>
      <c r="G265" s="30" t="s">
        <v>536</v>
      </c>
      <c r="H265" s="44" t="s">
        <v>5077</v>
      </c>
      <c r="I265" s="30"/>
      <c r="J265" s="30" t="s">
        <v>4978</v>
      </c>
      <c r="K265" s="97" t="s">
        <v>14142</v>
      </c>
      <c r="L265" s="96"/>
      <c r="M265" s="96"/>
      <c r="N265" s="96"/>
      <c r="O265" s="96"/>
      <c r="P265" s="96"/>
      <c r="Q265" s="96"/>
      <c r="R265" s="96"/>
      <c r="S265" s="96"/>
      <c r="T265" s="96"/>
      <c r="U265" s="96"/>
      <c r="V265" s="96"/>
      <c r="W265" s="96"/>
      <c r="X265" s="96"/>
      <c r="Y265" s="96"/>
    </row>
    <row r="266">
      <c r="A266" s="30" t="s">
        <v>5132</v>
      </c>
      <c r="B266" s="97" t="s">
        <v>12293</v>
      </c>
      <c r="C266" s="30" t="s">
        <v>12961</v>
      </c>
      <c r="D266" s="30" t="s">
        <v>5142</v>
      </c>
      <c r="E266" s="44" t="s">
        <v>5135</v>
      </c>
      <c r="F266" s="84" t="s">
        <v>12673</v>
      </c>
      <c r="G266" s="30" t="s">
        <v>1781</v>
      </c>
      <c r="H266" s="44" t="s">
        <v>5134</v>
      </c>
      <c r="I266" s="30" t="s">
        <v>5136</v>
      </c>
      <c r="J266" s="30" t="s">
        <v>999</v>
      </c>
      <c r="K266" s="97" t="s">
        <v>14142</v>
      </c>
      <c r="L266" s="96"/>
      <c r="M266" s="96"/>
      <c r="N266" s="96"/>
      <c r="O266" s="96"/>
      <c r="P266" s="96"/>
      <c r="Q266" s="96"/>
      <c r="R266" s="96"/>
      <c r="S266" s="96"/>
      <c r="T266" s="96"/>
      <c r="U266" s="96"/>
      <c r="V266" s="96"/>
      <c r="W266" s="96"/>
      <c r="X266" s="96"/>
      <c r="Y266" s="96"/>
    </row>
    <row r="267">
      <c r="A267" s="30" t="s">
        <v>6006</v>
      </c>
      <c r="B267" s="97" t="s">
        <v>12293</v>
      </c>
      <c r="C267" s="30" t="s">
        <v>12963</v>
      </c>
      <c r="D267" s="30" t="s">
        <v>6016</v>
      </c>
      <c r="E267" s="44" t="s">
        <v>6009</v>
      </c>
      <c r="F267" s="30" t="s">
        <v>1427</v>
      </c>
      <c r="G267" s="30" t="s">
        <v>6013</v>
      </c>
      <c r="H267" s="44" t="s">
        <v>6008</v>
      </c>
      <c r="I267" s="30" t="s">
        <v>6010</v>
      </c>
      <c r="J267" s="30" t="s">
        <v>6005</v>
      </c>
      <c r="K267" s="97" t="s">
        <v>14142</v>
      </c>
      <c r="L267" s="96"/>
      <c r="M267" s="96"/>
      <c r="N267" s="96"/>
      <c r="O267" s="96"/>
      <c r="P267" s="96"/>
      <c r="Q267" s="96"/>
      <c r="R267" s="96"/>
      <c r="S267" s="96"/>
      <c r="T267" s="96"/>
      <c r="U267" s="96"/>
      <c r="V267" s="96"/>
      <c r="W267" s="96"/>
      <c r="X267" s="96"/>
      <c r="Y267" s="96"/>
    </row>
    <row r="268">
      <c r="A268" s="30" t="s">
        <v>8394</v>
      </c>
      <c r="B268" s="97" t="s">
        <v>12293</v>
      </c>
      <c r="C268" s="30" t="s">
        <v>12964</v>
      </c>
      <c r="D268" s="30" t="s">
        <v>8404</v>
      </c>
      <c r="E268" s="44" t="s">
        <v>8397</v>
      </c>
      <c r="F268" s="84" t="s">
        <v>12673</v>
      </c>
      <c r="G268" s="30" t="s">
        <v>527</v>
      </c>
      <c r="H268" s="44" t="s">
        <v>8396</v>
      </c>
      <c r="I268" s="30"/>
      <c r="J268" s="30" t="s">
        <v>8330</v>
      </c>
      <c r="K268" s="97" t="s">
        <v>14142</v>
      </c>
      <c r="L268" s="96"/>
      <c r="M268" s="96"/>
      <c r="N268" s="96"/>
      <c r="O268" s="96"/>
      <c r="P268" s="96"/>
      <c r="Q268" s="96"/>
      <c r="R268" s="96"/>
      <c r="S268" s="96"/>
      <c r="T268" s="96"/>
      <c r="U268" s="96"/>
      <c r="V268" s="96"/>
      <c r="W268" s="96"/>
      <c r="X268" s="96"/>
      <c r="Y268" s="96"/>
    </row>
    <row r="269">
      <c r="A269" s="30" t="s">
        <v>10622</v>
      </c>
      <c r="B269" s="97" t="s">
        <v>12293</v>
      </c>
      <c r="C269" s="30" t="str">
        <f t="array" ref="C269">A269 &amp; ".png"</f>
        <v>Lasse Christian Thigaard.png</v>
      </c>
      <c r="D269" s="30" t="s">
        <v>10627</v>
      </c>
      <c r="E269" s="44" t="s">
        <v>10520</v>
      </c>
      <c r="F269" s="84" t="s">
        <v>1427</v>
      </c>
      <c r="G269" s="30" t="s">
        <v>2207</v>
      </c>
      <c r="H269" s="44" t="s">
        <v>10623</v>
      </c>
      <c r="I269" s="30"/>
      <c r="J269" s="30" t="s">
        <v>10516</v>
      </c>
      <c r="K269" s="97" t="s">
        <v>14142</v>
      </c>
      <c r="L269" s="96"/>
      <c r="M269" s="96"/>
      <c r="N269" s="96"/>
      <c r="O269" s="96"/>
      <c r="P269" s="96"/>
      <c r="Q269" s="96"/>
      <c r="R269" s="96"/>
      <c r="S269" s="96"/>
      <c r="T269" s="96"/>
      <c r="U269" s="96"/>
      <c r="V269" s="96"/>
      <c r="W269" s="96"/>
      <c r="X269" s="96"/>
      <c r="Y269" s="96"/>
    </row>
    <row r="270">
      <c r="A270" s="30" t="s">
        <v>5770</v>
      </c>
      <c r="B270" s="97" t="s">
        <v>12293</v>
      </c>
      <c r="C270" s="30" t="s">
        <v>12966</v>
      </c>
      <c r="D270" s="30" t="s">
        <v>5777</v>
      </c>
      <c r="E270" s="44" t="s">
        <v>5709</v>
      </c>
      <c r="F270" s="30" t="s">
        <v>1427</v>
      </c>
      <c r="G270" s="30" t="s">
        <v>300</v>
      </c>
      <c r="H270" s="44" t="s">
        <v>5772</v>
      </c>
      <c r="I270" s="30" t="s">
        <v>5773</v>
      </c>
      <c r="J270" s="30" t="s">
        <v>5705</v>
      </c>
      <c r="K270" s="97" t="s">
        <v>14142</v>
      </c>
      <c r="L270" s="96"/>
      <c r="M270" s="96"/>
      <c r="N270" s="96"/>
      <c r="O270" s="96"/>
      <c r="P270" s="96"/>
      <c r="Q270" s="96"/>
      <c r="R270" s="96"/>
      <c r="S270" s="96"/>
      <c r="T270" s="96"/>
      <c r="U270" s="96"/>
      <c r="V270" s="96"/>
      <c r="W270" s="96"/>
      <c r="X270" s="96"/>
      <c r="Y270" s="96"/>
    </row>
    <row r="271">
      <c r="A271" s="30" t="s">
        <v>7681</v>
      </c>
      <c r="B271" s="97" t="s">
        <v>12293</v>
      </c>
      <c r="C271" s="30" t="s">
        <v>12968</v>
      </c>
      <c r="D271" s="30" t="s">
        <v>7695</v>
      </c>
      <c r="E271" s="44" t="s">
        <v>7684</v>
      </c>
      <c r="F271" s="30" t="s">
        <v>1427</v>
      </c>
      <c r="G271" s="30" t="s">
        <v>7688</v>
      </c>
      <c r="H271" s="44" t="s">
        <v>7683</v>
      </c>
      <c r="I271" s="30" t="s">
        <v>7685</v>
      </c>
      <c r="J271" s="30" t="s">
        <v>7680</v>
      </c>
      <c r="K271" s="97" t="s">
        <v>14142</v>
      </c>
      <c r="L271" s="96"/>
      <c r="M271" s="96"/>
      <c r="N271" s="96"/>
      <c r="O271" s="96"/>
      <c r="P271" s="96"/>
      <c r="Q271" s="96"/>
      <c r="R271" s="96"/>
      <c r="S271" s="96"/>
      <c r="T271" s="96"/>
      <c r="U271" s="96"/>
      <c r="V271" s="96"/>
      <c r="W271" s="96"/>
      <c r="X271" s="96"/>
      <c r="Y271" s="96"/>
    </row>
    <row r="272">
      <c r="A272" s="30" t="s">
        <v>5624</v>
      </c>
      <c r="B272" s="97" t="s">
        <v>12293</v>
      </c>
      <c r="C272" s="30" t="s">
        <v>12970</v>
      </c>
      <c r="D272" s="30" t="s">
        <v>5632</v>
      </c>
      <c r="E272" s="44" t="s">
        <v>1741</v>
      </c>
      <c r="F272" s="30" t="s">
        <v>1427</v>
      </c>
      <c r="G272" s="30" t="s">
        <v>1744</v>
      </c>
      <c r="H272" s="44" t="s">
        <v>5626</v>
      </c>
      <c r="I272" s="30"/>
      <c r="J272" s="30" t="s">
        <v>1155</v>
      </c>
      <c r="K272" s="97" t="s">
        <v>14142</v>
      </c>
      <c r="L272" s="96"/>
      <c r="M272" s="96"/>
      <c r="N272" s="96"/>
      <c r="O272" s="96"/>
      <c r="P272" s="96"/>
      <c r="Q272" s="96"/>
      <c r="R272" s="96"/>
      <c r="S272" s="96"/>
      <c r="T272" s="96"/>
      <c r="U272" s="96"/>
      <c r="V272" s="96"/>
      <c r="W272" s="96"/>
      <c r="X272" s="96"/>
      <c r="Y272" s="96"/>
    </row>
    <row r="273">
      <c r="A273" s="30" t="s">
        <v>8384</v>
      </c>
      <c r="B273" s="97" t="s">
        <v>12293</v>
      </c>
      <c r="C273" s="30" t="s">
        <v>12971</v>
      </c>
      <c r="D273" s="30" t="s">
        <v>8393</v>
      </c>
      <c r="E273" s="44" t="s">
        <v>8387</v>
      </c>
      <c r="F273" s="84" t="s">
        <v>12673</v>
      </c>
      <c r="G273" s="30" t="s">
        <v>1131</v>
      </c>
      <c r="H273" s="44" t="s">
        <v>8386</v>
      </c>
      <c r="I273" s="30"/>
      <c r="J273" s="30" t="s">
        <v>8330</v>
      </c>
      <c r="K273" s="97" t="s">
        <v>14142</v>
      </c>
      <c r="L273" s="96"/>
      <c r="M273" s="96"/>
      <c r="N273" s="96"/>
      <c r="O273" s="96"/>
      <c r="P273" s="96"/>
      <c r="Q273" s="96"/>
      <c r="R273" s="96"/>
      <c r="S273" s="96"/>
      <c r="T273" s="96"/>
      <c r="U273" s="96"/>
      <c r="V273" s="96"/>
      <c r="W273" s="96"/>
      <c r="X273" s="96"/>
      <c r="Y273" s="96"/>
    </row>
    <row r="274">
      <c r="A274" s="30" t="s">
        <v>8591</v>
      </c>
      <c r="B274" s="97" t="s">
        <v>12293</v>
      </c>
      <c r="C274" s="30" t="s">
        <v>12972</v>
      </c>
      <c r="D274" s="30" t="s">
        <v>8599</v>
      </c>
      <c r="E274" s="44" t="s">
        <v>4334</v>
      </c>
      <c r="F274" s="84" t="s">
        <v>12673</v>
      </c>
      <c r="G274" s="30" t="s">
        <v>1651</v>
      </c>
      <c r="H274" s="44" t="s">
        <v>8593</v>
      </c>
      <c r="I274" s="30"/>
      <c r="J274" s="30" t="s">
        <v>4330</v>
      </c>
      <c r="K274" s="97" t="s">
        <v>14142</v>
      </c>
      <c r="L274" s="96"/>
      <c r="M274" s="96"/>
      <c r="N274" s="96"/>
      <c r="O274" s="96"/>
      <c r="P274" s="96"/>
      <c r="Q274" s="96"/>
      <c r="R274" s="96"/>
      <c r="S274" s="96"/>
      <c r="T274" s="96"/>
      <c r="U274" s="96"/>
      <c r="V274" s="96"/>
      <c r="W274" s="96"/>
      <c r="X274" s="96"/>
      <c r="Y274" s="96"/>
    </row>
    <row r="275">
      <c r="A275" s="30" t="s">
        <v>10824</v>
      </c>
      <c r="B275" s="97" t="s">
        <v>12293</v>
      </c>
      <c r="C275" s="30" t="str">
        <f t="array" ref="C275">A275 &amp; ".png"</f>
        <v>Liang-Wen Shen.png</v>
      </c>
      <c r="D275" s="30" t="s">
        <v>10828</v>
      </c>
      <c r="E275" s="30"/>
      <c r="F275" s="84" t="s">
        <v>11048</v>
      </c>
      <c r="G275" s="30" t="s">
        <v>2149</v>
      </c>
      <c r="H275" s="44" t="s">
        <v>10825</v>
      </c>
      <c r="I275" s="30"/>
      <c r="J275" s="30" t="s">
        <v>10823</v>
      </c>
      <c r="K275" s="97" t="s">
        <v>14142</v>
      </c>
      <c r="L275" s="96"/>
      <c r="M275" s="96"/>
      <c r="N275" s="96"/>
      <c r="O275" s="96"/>
      <c r="P275" s="96"/>
      <c r="Q275" s="96"/>
      <c r="R275" s="96"/>
      <c r="S275" s="96"/>
      <c r="T275" s="96"/>
      <c r="U275" s="96"/>
      <c r="V275" s="96"/>
      <c r="W275" s="96"/>
      <c r="X275" s="96"/>
      <c r="Y275" s="96"/>
    </row>
    <row r="276">
      <c r="A276" s="30" t="s">
        <v>6528</v>
      </c>
      <c r="B276" s="97" t="s">
        <v>12293</v>
      </c>
      <c r="C276" s="30" t="s">
        <v>14168</v>
      </c>
      <c r="D276" s="30" t="s">
        <v>6532</v>
      </c>
      <c r="E276" s="44" t="s">
        <v>6459</v>
      </c>
      <c r="F276" s="30" t="s">
        <v>1458</v>
      </c>
      <c r="G276" s="30" t="s">
        <v>6533</v>
      </c>
      <c r="H276" s="44" t="s">
        <v>6530</v>
      </c>
      <c r="I276" s="30" t="s">
        <v>6531</v>
      </c>
      <c r="J276" s="30" t="s">
        <v>6455</v>
      </c>
      <c r="K276" s="97" t="s">
        <v>14142</v>
      </c>
      <c r="L276" s="96"/>
      <c r="M276" s="96"/>
      <c r="N276" s="96"/>
      <c r="O276" s="96"/>
      <c r="P276" s="96"/>
      <c r="Q276" s="96"/>
      <c r="R276" s="96"/>
      <c r="S276" s="96"/>
      <c r="T276" s="96"/>
      <c r="U276" s="96"/>
      <c r="V276" s="96"/>
      <c r="W276" s="96"/>
      <c r="X276" s="96"/>
      <c r="Y276" s="96"/>
    </row>
    <row r="277">
      <c r="A277" s="30" t="s">
        <v>9412</v>
      </c>
      <c r="B277" s="97" t="s">
        <v>12293</v>
      </c>
      <c r="C277" s="30" t="str">
        <f t="array" ref="C277">A277 &amp; ".png"</f>
        <v>Lisa Genasci.png</v>
      </c>
      <c r="D277" s="30" t="s">
        <v>9419</v>
      </c>
      <c r="E277" s="44" t="s">
        <v>9374</v>
      </c>
      <c r="F277" s="84" t="s">
        <v>1427</v>
      </c>
      <c r="G277" s="30" t="s">
        <v>1689</v>
      </c>
      <c r="H277" s="44" t="s">
        <v>9413</v>
      </c>
      <c r="I277" s="30" t="s">
        <v>9414</v>
      </c>
      <c r="J277" s="30" t="s">
        <v>9371</v>
      </c>
      <c r="K277" s="97" t="s">
        <v>14142</v>
      </c>
      <c r="L277" s="96"/>
      <c r="M277" s="96"/>
      <c r="N277" s="96"/>
      <c r="O277" s="96"/>
      <c r="P277" s="96"/>
      <c r="Q277" s="96"/>
      <c r="R277" s="96"/>
      <c r="S277" s="96"/>
      <c r="T277" s="96"/>
      <c r="U277" s="96"/>
      <c r="V277" s="96"/>
      <c r="W277" s="96"/>
      <c r="X277" s="96"/>
      <c r="Y277" s="96"/>
    </row>
    <row r="278">
      <c r="A278" s="30" t="s">
        <v>5481</v>
      </c>
      <c r="B278" s="97" t="s">
        <v>12293</v>
      </c>
      <c r="C278" s="30" t="s">
        <v>12976</v>
      </c>
      <c r="D278" s="30" t="s">
        <v>5490</v>
      </c>
      <c r="E278" s="44" t="s">
        <v>3759</v>
      </c>
      <c r="F278" s="30" t="s">
        <v>1427</v>
      </c>
      <c r="G278" s="30" t="s">
        <v>3360</v>
      </c>
      <c r="H278" s="44" t="s">
        <v>5483</v>
      </c>
      <c r="I278" s="30"/>
      <c r="J278" s="30" t="s">
        <v>3350</v>
      </c>
      <c r="K278" s="97" t="s">
        <v>14142</v>
      </c>
      <c r="L278" s="96"/>
      <c r="M278" s="96"/>
      <c r="N278" s="96"/>
      <c r="O278" s="96"/>
      <c r="P278" s="96"/>
      <c r="Q278" s="96"/>
      <c r="R278" s="96"/>
      <c r="S278" s="96"/>
      <c r="T278" s="96"/>
      <c r="U278" s="96"/>
      <c r="V278" s="96"/>
      <c r="W278" s="96"/>
      <c r="X278" s="96"/>
      <c r="Y278" s="96"/>
    </row>
    <row r="279">
      <c r="A279" s="30" t="s">
        <v>1670</v>
      </c>
      <c r="B279" s="97" t="s">
        <v>12293</v>
      </c>
      <c r="C279" s="30" t="s">
        <v>1672</v>
      </c>
      <c r="D279" s="30" t="s">
        <v>1682</v>
      </c>
      <c r="E279" s="30"/>
      <c r="F279" s="84" t="s">
        <v>12684</v>
      </c>
      <c r="G279" s="30" t="s">
        <v>527</v>
      </c>
      <c r="H279" s="44" t="s">
        <v>1671</v>
      </c>
      <c r="I279" s="30"/>
      <c r="J279" s="30" t="s">
        <v>1088</v>
      </c>
      <c r="K279" s="97" t="s">
        <v>14142</v>
      </c>
      <c r="L279" s="96"/>
      <c r="M279" s="96"/>
      <c r="N279" s="96"/>
      <c r="O279" s="96"/>
      <c r="P279" s="96"/>
      <c r="Q279" s="96"/>
      <c r="R279" s="96"/>
      <c r="S279" s="96"/>
      <c r="T279" s="96"/>
      <c r="U279" s="96"/>
      <c r="V279" s="96"/>
      <c r="W279" s="96"/>
      <c r="X279" s="96"/>
      <c r="Y279" s="96"/>
    </row>
    <row r="280">
      <c r="A280" s="30" t="s">
        <v>9336</v>
      </c>
      <c r="B280" s="97" t="s">
        <v>12293</v>
      </c>
      <c r="C280" s="30" t="s">
        <v>12977</v>
      </c>
      <c r="D280" s="30" t="s">
        <v>9343</v>
      </c>
      <c r="E280" s="44" t="s">
        <v>9310</v>
      </c>
      <c r="F280" s="30" t="s">
        <v>1427</v>
      </c>
      <c r="G280" s="30" t="s">
        <v>300</v>
      </c>
      <c r="H280" s="44" t="s">
        <v>9338</v>
      </c>
      <c r="I280" s="30"/>
      <c r="J280" s="30" t="s">
        <v>9307</v>
      </c>
      <c r="K280" s="97" t="s">
        <v>14142</v>
      </c>
      <c r="L280" s="96"/>
      <c r="M280" s="96"/>
      <c r="N280" s="96"/>
      <c r="O280" s="96"/>
      <c r="P280" s="96"/>
      <c r="Q280" s="96"/>
      <c r="R280" s="96"/>
      <c r="S280" s="96"/>
      <c r="T280" s="96"/>
      <c r="U280" s="96"/>
      <c r="V280" s="96"/>
      <c r="W280" s="96"/>
      <c r="X280" s="96"/>
      <c r="Y280" s="96"/>
    </row>
    <row r="281">
      <c r="A281" s="30" t="s">
        <v>4891</v>
      </c>
      <c r="B281" s="97" t="s">
        <v>12293</v>
      </c>
      <c r="C281" s="30" t="s">
        <v>12978</v>
      </c>
      <c r="D281" s="30" t="s">
        <v>4900</v>
      </c>
      <c r="E281" s="44" t="s">
        <v>3747</v>
      </c>
      <c r="F281" s="30" t="s">
        <v>1427</v>
      </c>
      <c r="G281" s="30" t="s">
        <v>3104</v>
      </c>
      <c r="H281" s="44" t="s">
        <v>4893</v>
      </c>
      <c r="I281" s="30" t="s">
        <v>4894</v>
      </c>
      <c r="J281" s="30" t="s">
        <v>3338</v>
      </c>
      <c r="K281" s="97" t="s">
        <v>14142</v>
      </c>
      <c r="L281" s="96"/>
      <c r="M281" s="96"/>
      <c r="N281" s="96"/>
      <c r="O281" s="96"/>
      <c r="P281" s="96"/>
      <c r="Q281" s="96"/>
      <c r="R281" s="96"/>
      <c r="S281" s="96"/>
      <c r="T281" s="96"/>
      <c r="U281" s="96"/>
      <c r="V281" s="96"/>
      <c r="W281" s="96"/>
      <c r="X281" s="96"/>
      <c r="Y281" s="96"/>
    </row>
    <row r="282">
      <c r="A282" s="30" t="s">
        <v>5112</v>
      </c>
      <c r="B282" s="97" t="s">
        <v>12293</v>
      </c>
      <c r="C282" s="30" t="s">
        <v>12980</v>
      </c>
      <c r="D282" s="30" t="s">
        <v>5117</v>
      </c>
      <c r="E282" s="30"/>
      <c r="F282" s="84" t="s">
        <v>12684</v>
      </c>
      <c r="G282" s="30" t="s">
        <v>1651</v>
      </c>
      <c r="H282" s="44" t="s">
        <v>5114</v>
      </c>
      <c r="I282" s="30"/>
      <c r="J282" s="30" t="s">
        <v>931</v>
      </c>
      <c r="K282" s="97" t="s">
        <v>14142</v>
      </c>
      <c r="L282" s="96"/>
      <c r="M282" s="96"/>
      <c r="N282" s="96"/>
      <c r="O282" s="96"/>
      <c r="P282" s="96"/>
      <c r="Q282" s="96"/>
      <c r="R282" s="96"/>
      <c r="S282" s="96"/>
      <c r="T282" s="96"/>
      <c r="U282" s="96"/>
      <c r="V282" s="96"/>
      <c r="W282" s="96"/>
      <c r="X282" s="96"/>
      <c r="Y282" s="96"/>
    </row>
    <row r="283">
      <c r="A283" s="30" t="s">
        <v>9051</v>
      </c>
      <c r="B283" s="97" t="s">
        <v>12293</v>
      </c>
      <c r="C283" s="30" t="s">
        <v>12981</v>
      </c>
      <c r="D283" s="30" t="s">
        <v>9058</v>
      </c>
      <c r="E283" s="44" t="s">
        <v>9027</v>
      </c>
      <c r="F283" s="84" t="s">
        <v>1427</v>
      </c>
      <c r="G283" s="30" t="s">
        <v>757</v>
      </c>
      <c r="H283" s="44" t="s">
        <v>9053</v>
      </c>
      <c r="I283" s="30" t="s">
        <v>9054</v>
      </c>
      <c r="J283" s="30" t="s">
        <v>9024</v>
      </c>
      <c r="K283" s="97" t="s">
        <v>14142</v>
      </c>
      <c r="L283" s="96"/>
      <c r="M283" s="96"/>
      <c r="N283" s="96"/>
      <c r="O283" s="96"/>
      <c r="P283" s="96"/>
      <c r="Q283" s="96"/>
      <c r="R283" s="96"/>
      <c r="S283" s="96"/>
      <c r="T283" s="96"/>
      <c r="U283" s="96"/>
      <c r="V283" s="96"/>
      <c r="W283" s="96"/>
      <c r="X283" s="96"/>
      <c r="Y283" s="96"/>
    </row>
    <row r="284">
      <c r="A284" s="30" t="s">
        <v>4636</v>
      </c>
      <c r="B284" s="97" t="s">
        <v>12293</v>
      </c>
      <c r="C284" s="30" t="s">
        <v>12982</v>
      </c>
      <c r="D284" s="30" t="s">
        <v>4648</v>
      </c>
      <c r="E284" s="44" t="s">
        <v>1531</v>
      </c>
      <c r="F284" s="30" t="s">
        <v>1427</v>
      </c>
      <c r="G284" s="30" t="s">
        <v>4641</v>
      </c>
      <c r="H284" s="44" t="s">
        <v>4638</v>
      </c>
      <c r="I284" s="30"/>
      <c r="J284" s="30" t="s">
        <v>919</v>
      </c>
      <c r="K284" s="97" t="s">
        <v>14142</v>
      </c>
      <c r="L284" s="96"/>
      <c r="M284" s="96"/>
      <c r="N284" s="96"/>
      <c r="O284" s="96"/>
      <c r="P284" s="96"/>
      <c r="Q284" s="96"/>
      <c r="R284" s="96"/>
      <c r="S284" s="96"/>
      <c r="T284" s="96"/>
      <c r="U284" s="96"/>
      <c r="V284" s="96"/>
      <c r="W284" s="96"/>
      <c r="X284" s="96"/>
      <c r="Y284" s="96"/>
    </row>
    <row r="285">
      <c r="A285" s="30" t="s">
        <v>2610</v>
      </c>
      <c r="B285" s="97" t="s">
        <v>12293</v>
      </c>
      <c r="C285" s="30" t="s">
        <v>12983</v>
      </c>
      <c r="D285" s="30" t="s">
        <v>7137</v>
      </c>
      <c r="E285" s="44" t="s">
        <v>2901</v>
      </c>
      <c r="F285" s="84" t="s">
        <v>12684</v>
      </c>
      <c r="G285" s="30" t="s">
        <v>2651</v>
      </c>
      <c r="H285" s="44" t="s">
        <v>7132</v>
      </c>
      <c r="I285" s="30" t="s">
        <v>7133</v>
      </c>
      <c r="J285" s="30" t="s">
        <v>2599</v>
      </c>
      <c r="K285" s="97" t="s">
        <v>14142</v>
      </c>
      <c r="L285" s="96"/>
      <c r="M285" s="96"/>
      <c r="N285" s="96"/>
      <c r="O285" s="96"/>
      <c r="P285" s="96"/>
      <c r="Q285" s="96"/>
      <c r="R285" s="96"/>
      <c r="S285" s="96"/>
      <c r="T285" s="96"/>
      <c r="U285" s="96"/>
      <c r="V285" s="96"/>
      <c r="W285" s="96"/>
      <c r="X285" s="96"/>
      <c r="Y285" s="96"/>
    </row>
    <row r="286">
      <c r="A286" s="30" t="s">
        <v>6335</v>
      </c>
      <c r="B286" s="97" t="s">
        <v>12293</v>
      </c>
      <c r="C286" s="30" t="s">
        <v>12984</v>
      </c>
      <c r="D286" s="30" t="s">
        <v>6342</v>
      </c>
      <c r="E286" s="44" t="s">
        <v>6237</v>
      </c>
      <c r="F286" s="30" t="s">
        <v>1427</v>
      </c>
      <c r="G286" s="30" t="s">
        <v>6340</v>
      </c>
      <c r="H286" s="44" t="s">
        <v>6337</v>
      </c>
      <c r="I286" s="30"/>
      <c r="J286" s="30" t="s">
        <v>6233</v>
      </c>
      <c r="K286" s="97" t="s">
        <v>14142</v>
      </c>
      <c r="L286" s="96"/>
      <c r="M286" s="96"/>
      <c r="N286" s="96"/>
      <c r="O286" s="96"/>
      <c r="P286" s="96"/>
      <c r="Q286" s="96"/>
      <c r="R286" s="96"/>
      <c r="S286" s="96"/>
      <c r="T286" s="96"/>
      <c r="U286" s="96"/>
      <c r="V286" s="96"/>
      <c r="W286" s="96"/>
      <c r="X286" s="96"/>
      <c r="Y286" s="96"/>
    </row>
    <row r="287">
      <c r="A287" s="30" t="s">
        <v>8101</v>
      </c>
      <c r="B287" s="97" t="s">
        <v>12293</v>
      </c>
      <c r="C287" s="30" t="s">
        <v>12985</v>
      </c>
      <c r="D287" s="30" t="s">
        <v>8107</v>
      </c>
      <c r="E287" s="30"/>
      <c r="F287" s="84" t="s">
        <v>11048</v>
      </c>
      <c r="G287" s="30" t="s">
        <v>1348</v>
      </c>
      <c r="H287" s="44" t="s">
        <v>8103</v>
      </c>
      <c r="I287" s="30"/>
      <c r="J287" s="30" t="s">
        <v>8100</v>
      </c>
      <c r="K287" s="97" t="s">
        <v>14142</v>
      </c>
      <c r="L287" s="96"/>
      <c r="M287" s="96"/>
      <c r="N287" s="96"/>
      <c r="O287" s="96"/>
      <c r="P287" s="96"/>
      <c r="Q287" s="96"/>
      <c r="R287" s="96"/>
      <c r="S287" s="96"/>
      <c r="T287" s="96"/>
      <c r="U287" s="96"/>
      <c r="V287" s="96"/>
      <c r="W287" s="96"/>
      <c r="X287" s="96"/>
      <c r="Y287" s="96"/>
    </row>
    <row r="288">
      <c r="A288" s="30" t="s">
        <v>7050</v>
      </c>
      <c r="B288" s="97" t="s">
        <v>12293</v>
      </c>
      <c r="C288" s="30" t="str">
        <f t="array" ref="C288">A288 &amp; ".png"</f>
        <v>Lynn Alvarez.png</v>
      </c>
      <c r="D288" s="30" t="s">
        <v>7055</v>
      </c>
      <c r="E288" s="30"/>
      <c r="F288" s="84" t="s">
        <v>11048</v>
      </c>
      <c r="G288" s="30" t="s">
        <v>480</v>
      </c>
      <c r="H288" s="44" t="s">
        <v>7051</v>
      </c>
      <c r="I288" s="30" t="s">
        <v>7052</v>
      </c>
      <c r="J288" s="30" t="s">
        <v>7002</v>
      </c>
      <c r="K288" s="97" t="s">
        <v>14142</v>
      </c>
      <c r="L288" s="96"/>
      <c r="M288" s="96"/>
      <c r="N288" s="96"/>
      <c r="O288" s="96"/>
      <c r="P288" s="96"/>
      <c r="Q288" s="96"/>
      <c r="R288" s="96"/>
      <c r="S288" s="96"/>
      <c r="T288" s="96"/>
      <c r="U288" s="96"/>
      <c r="V288" s="96"/>
      <c r="W288" s="96"/>
      <c r="X288" s="96"/>
      <c r="Y288" s="96"/>
    </row>
    <row r="289">
      <c r="A289" s="30" t="s">
        <v>6323</v>
      </c>
      <c r="B289" s="97" t="s">
        <v>12293</v>
      </c>
      <c r="C289" s="30" t="s">
        <v>12986</v>
      </c>
      <c r="D289" s="30" t="s">
        <v>6334</v>
      </c>
      <c r="E289" s="44" t="s">
        <v>6267</v>
      </c>
      <c r="F289" s="30" t="s">
        <v>1427</v>
      </c>
      <c r="G289" s="30" t="s">
        <v>1589</v>
      </c>
      <c r="H289" s="44" t="s">
        <v>6325</v>
      </c>
      <c r="I289" s="30" t="s">
        <v>6326</v>
      </c>
      <c r="J289" s="30" t="s">
        <v>6233</v>
      </c>
      <c r="K289" s="97" t="s">
        <v>14142</v>
      </c>
      <c r="L289" s="96"/>
      <c r="M289" s="96"/>
      <c r="N289" s="96"/>
      <c r="O289" s="96"/>
      <c r="P289" s="96"/>
      <c r="Q289" s="96"/>
      <c r="R289" s="96"/>
      <c r="S289" s="96"/>
      <c r="T289" s="96"/>
      <c r="U289" s="96"/>
      <c r="V289" s="96"/>
      <c r="W289" s="96"/>
      <c r="X289" s="96"/>
      <c r="Y289" s="96"/>
    </row>
    <row r="290">
      <c r="A290" s="30" t="s">
        <v>1519</v>
      </c>
      <c r="B290" s="97" t="s">
        <v>12293</v>
      </c>
      <c r="C290" s="30" t="s">
        <v>1521</v>
      </c>
      <c r="D290" s="30" t="s">
        <v>1526</v>
      </c>
      <c r="E290" s="44" t="s">
        <v>1459</v>
      </c>
      <c r="F290" s="30" t="s">
        <v>1458</v>
      </c>
      <c r="G290" s="30" t="s">
        <v>890</v>
      </c>
      <c r="H290" s="44" t="s">
        <v>1520</v>
      </c>
      <c r="I290" s="30"/>
      <c r="J290" s="30" t="s">
        <v>880</v>
      </c>
      <c r="K290" s="97" t="s">
        <v>14142</v>
      </c>
      <c r="L290" s="96"/>
      <c r="M290" s="96"/>
      <c r="N290" s="96"/>
      <c r="O290" s="96"/>
      <c r="P290" s="96"/>
      <c r="Q290" s="96"/>
      <c r="R290" s="96"/>
      <c r="S290" s="96"/>
      <c r="T290" s="96"/>
      <c r="U290" s="96"/>
      <c r="V290" s="96"/>
      <c r="W290" s="96"/>
      <c r="X290" s="96"/>
      <c r="Y290" s="96"/>
    </row>
    <row r="291">
      <c r="A291" s="30" t="s">
        <v>1476</v>
      </c>
      <c r="B291" s="97" t="s">
        <v>12293</v>
      </c>
      <c r="C291" s="30" t="s">
        <v>1478</v>
      </c>
      <c r="D291" s="30" t="s">
        <v>1480</v>
      </c>
      <c r="E291" s="44" t="s">
        <v>1470</v>
      </c>
      <c r="F291" s="30" t="s">
        <v>1458</v>
      </c>
      <c r="G291" s="30" t="s">
        <v>468</v>
      </c>
      <c r="H291" s="44" t="s">
        <v>1477</v>
      </c>
      <c r="I291" s="30" t="s">
        <v>1479</v>
      </c>
      <c r="J291" s="30" t="s">
        <v>906</v>
      </c>
      <c r="K291" s="97" t="s">
        <v>14142</v>
      </c>
      <c r="L291" s="96"/>
      <c r="M291" s="96"/>
      <c r="N291" s="96"/>
      <c r="O291" s="96"/>
      <c r="P291" s="96"/>
      <c r="Q291" s="96"/>
      <c r="R291" s="96"/>
      <c r="S291" s="96"/>
      <c r="T291" s="96"/>
      <c r="U291" s="96"/>
      <c r="V291" s="96"/>
      <c r="W291" s="96"/>
      <c r="X291" s="96"/>
      <c r="Y291" s="96"/>
    </row>
    <row r="292">
      <c r="A292" s="30" t="s">
        <v>4697</v>
      </c>
      <c r="B292" s="97" t="s">
        <v>12293</v>
      </c>
      <c r="C292" s="30" t="s">
        <v>12987</v>
      </c>
      <c r="D292" s="30" t="s">
        <v>4708</v>
      </c>
      <c r="E292" s="44" t="s">
        <v>1390</v>
      </c>
      <c r="F292" s="84" t="s">
        <v>12673</v>
      </c>
      <c r="G292" s="30" t="s">
        <v>4702</v>
      </c>
      <c r="H292" s="44" t="s">
        <v>4699</v>
      </c>
      <c r="I292" s="30" t="s">
        <v>4700</v>
      </c>
      <c r="J292" s="30" t="s">
        <v>257</v>
      </c>
      <c r="K292" s="97" t="s">
        <v>14142</v>
      </c>
      <c r="L292" s="96"/>
      <c r="M292" s="96"/>
      <c r="N292" s="96"/>
      <c r="O292" s="96"/>
      <c r="P292" s="96"/>
      <c r="Q292" s="96"/>
      <c r="R292" s="96"/>
      <c r="S292" s="96"/>
      <c r="T292" s="96"/>
      <c r="U292" s="96"/>
      <c r="V292" s="96"/>
      <c r="W292" s="96"/>
      <c r="X292" s="96"/>
      <c r="Y292" s="96"/>
    </row>
    <row r="293">
      <c r="A293" s="30" t="s">
        <v>4709</v>
      </c>
      <c r="B293" s="97" t="s">
        <v>12293</v>
      </c>
      <c r="C293" s="30" t="s">
        <v>12988</v>
      </c>
      <c r="D293" s="30" t="s">
        <v>4717</v>
      </c>
      <c r="E293" s="44" t="s">
        <v>1390</v>
      </c>
      <c r="F293" s="84" t="s">
        <v>12673</v>
      </c>
      <c r="G293" s="30" t="s">
        <v>4714</v>
      </c>
      <c r="H293" s="44" t="s">
        <v>4711</v>
      </c>
      <c r="I293" s="30" t="s">
        <v>4712</v>
      </c>
      <c r="J293" s="30" t="s">
        <v>257</v>
      </c>
      <c r="K293" s="97" t="s">
        <v>14142</v>
      </c>
      <c r="L293" s="96"/>
      <c r="M293" s="96"/>
      <c r="N293" s="96"/>
      <c r="O293" s="96"/>
      <c r="P293" s="96"/>
      <c r="Q293" s="96"/>
      <c r="R293" s="96"/>
      <c r="S293" s="96"/>
      <c r="T293" s="96"/>
      <c r="U293" s="96"/>
      <c r="V293" s="96"/>
      <c r="W293" s="96"/>
      <c r="X293" s="96"/>
      <c r="Y293" s="96"/>
    </row>
    <row r="294">
      <c r="A294" s="30" t="s">
        <v>5715</v>
      </c>
      <c r="B294" s="97" t="s">
        <v>12293</v>
      </c>
      <c r="C294" s="30" t="s">
        <v>12989</v>
      </c>
      <c r="D294" s="30" t="s">
        <v>5724</v>
      </c>
      <c r="E294" s="44" t="s">
        <v>5709</v>
      </c>
      <c r="F294" s="30" t="s">
        <v>1427</v>
      </c>
      <c r="G294" s="30" t="s">
        <v>757</v>
      </c>
      <c r="H294" s="44" t="s">
        <v>5717</v>
      </c>
      <c r="I294" s="30"/>
      <c r="J294" s="30" t="s">
        <v>5705</v>
      </c>
      <c r="K294" s="97" t="s">
        <v>14142</v>
      </c>
      <c r="L294" s="96"/>
      <c r="M294" s="96"/>
      <c r="N294" s="96"/>
      <c r="O294" s="96"/>
      <c r="P294" s="96"/>
      <c r="Q294" s="96"/>
      <c r="R294" s="96"/>
      <c r="S294" s="96"/>
      <c r="T294" s="96"/>
      <c r="U294" s="96"/>
      <c r="V294" s="96"/>
      <c r="W294" s="96"/>
      <c r="X294" s="96"/>
      <c r="Y294" s="96"/>
    </row>
    <row r="295">
      <c r="A295" s="30" t="s">
        <v>6223</v>
      </c>
      <c r="B295" s="97" t="s">
        <v>12293</v>
      </c>
      <c r="C295" s="30" t="s">
        <v>12990</v>
      </c>
      <c r="D295" s="30" t="s">
        <v>6232</v>
      </c>
      <c r="E295" s="44" t="s">
        <v>6226</v>
      </c>
      <c r="F295" s="30" t="s">
        <v>1427</v>
      </c>
      <c r="G295" s="30" t="s">
        <v>468</v>
      </c>
      <c r="H295" s="44" t="s">
        <v>6225</v>
      </c>
      <c r="I295" s="30"/>
      <c r="J295" s="30" t="s">
        <v>1099</v>
      </c>
      <c r="K295" s="97" t="s">
        <v>14142</v>
      </c>
      <c r="L295" s="96"/>
      <c r="M295" s="96"/>
      <c r="N295" s="96"/>
      <c r="O295" s="96"/>
      <c r="P295" s="96"/>
      <c r="Q295" s="96"/>
      <c r="R295" s="96"/>
      <c r="S295" s="96"/>
      <c r="T295" s="96"/>
      <c r="U295" s="96"/>
      <c r="V295" s="96"/>
      <c r="W295" s="96"/>
      <c r="X295" s="96"/>
      <c r="Y295" s="96"/>
    </row>
    <row r="296">
      <c r="A296" s="30" t="s">
        <v>6858</v>
      </c>
      <c r="B296" s="97" t="s">
        <v>12293</v>
      </c>
      <c r="C296" s="30" t="s">
        <v>12991</v>
      </c>
      <c r="D296" s="30" t="s">
        <v>6868</v>
      </c>
      <c r="E296" s="44" t="s">
        <v>6861</v>
      </c>
      <c r="F296" s="84" t="s">
        <v>12786</v>
      </c>
      <c r="G296" s="30" t="s">
        <v>527</v>
      </c>
      <c r="H296" s="44" t="s">
        <v>6860</v>
      </c>
      <c r="I296" s="30"/>
      <c r="J296" s="30" t="s">
        <v>6857</v>
      </c>
      <c r="K296" s="97" t="s">
        <v>14142</v>
      </c>
      <c r="L296" s="96"/>
      <c r="M296" s="96"/>
      <c r="N296" s="96"/>
      <c r="O296" s="96"/>
      <c r="P296" s="96"/>
      <c r="Q296" s="96"/>
      <c r="R296" s="96"/>
      <c r="S296" s="96"/>
      <c r="T296" s="96"/>
      <c r="U296" s="96"/>
      <c r="V296" s="96"/>
      <c r="W296" s="96"/>
      <c r="X296" s="96"/>
      <c r="Y296" s="96"/>
    </row>
    <row r="297">
      <c r="A297" s="30" t="s">
        <v>5814</v>
      </c>
      <c r="B297" s="97" t="s">
        <v>12293</v>
      </c>
      <c r="C297" s="30" t="s">
        <v>12992</v>
      </c>
      <c r="D297" s="30" t="s">
        <v>5820</v>
      </c>
      <c r="E297" s="44" t="s">
        <v>3596</v>
      </c>
      <c r="F297" s="30" t="s">
        <v>1427</v>
      </c>
      <c r="G297" s="30" t="s">
        <v>5817</v>
      </c>
      <c r="H297" s="44" t="s">
        <v>5816</v>
      </c>
      <c r="I297" s="30"/>
      <c r="J297" s="30" t="s">
        <v>3408</v>
      </c>
      <c r="K297" s="97" t="s">
        <v>14142</v>
      </c>
      <c r="L297" s="96"/>
      <c r="M297" s="96"/>
      <c r="N297" s="96"/>
      <c r="O297" s="96"/>
      <c r="P297" s="96"/>
      <c r="Q297" s="96"/>
      <c r="R297" s="96"/>
      <c r="S297" s="96"/>
      <c r="T297" s="96"/>
      <c r="U297" s="96"/>
      <c r="V297" s="96"/>
      <c r="W297" s="96"/>
      <c r="X297" s="96"/>
      <c r="Y297" s="96"/>
    </row>
    <row r="298">
      <c r="A298" s="30" t="s">
        <v>5204</v>
      </c>
      <c r="B298" s="97" t="s">
        <v>12293</v>
      </c>
      <c r="C298" s="30" t="s">
        <v>12993</v>
      </c>
      <c r="D298" s="30" t="s">
        <v>5215</v>
      </c>
      <c r="E298" s="44" t="s">
        <v>5181</v>
      </c>
      <c r="F298" s="30" t="s">
        <v>1427</v>
      </c>
      <c r="G298" s="30" t="s">
        <v>1348</v>
      </c>
      <c r="H298" s="44" t="s">
        <v>5206</v>
      </c>
      <c r="I298" s="30" t="s">
        <v>5207</v>
      </c>
      <c r="J298" s="30" t="s">
        <v>5177</v>
      </c>
      <c r="K298" s="97" t="s">
        <v>14142</v>
      </c>
      <c r="L298" s="96"/>
      <c r="M298" s="96"/>
      <c r="N298" s="96"/>
      <c r="O298" s="96"/>
      <c r="P298" s="96"/>
      <c r="Q298" s="96"/>
      <c r="R298" s="96"/>
      <c r="S298" s="96"/>
      <c r="T298" s="96"/>
      <c r="U298" s="96"/>
      <c r="V298" s="96"/>
      <c r="W298" s="96"/>
      <c r="X298" s="96"/>
      <c r="Y298" s="96"/>
    </row>
    <row r="299">
      <c r="A299" s="30" t="s">
        <v>5882</v>
      </c>
      <c r="B299" s="97" t="s">
        <v>12293</v>
      </c>
      <c r="C299" s="30" t="str">
        <f t="array" ref="C299">A299 &amp; ".png"</f>
        <v>Mariano Rodríguez Monterde.png</v>
      </c>
      <c r="D299" s="30" t="s">
        <v>5887</v>
      </c>
      <c r="E299" s="44" t="s">
        <v>3596</v>
      </c>
      <c r="F299" s="30" t="s">
        <v>1427</v>
      </c>
      <c r="G299" s="30" t="s">
        <v>450</v>
      </c>
      <c r="H299" s="44" t="s">
        <v>5883</v>
      </c>
      <c r="I299" s="30"/>
      <c r="J299" s="30" t="s">
        <v>3408</v>
      </c>
      <c r="K299" s="97" t="s">
        <v>14142</v>
      </c>
      <c r="L299" s="96"/>
      <c r="M299" s="96"/>
      <c r="N299" s="96"/>
      <c r="O299" s="96"/>
      <c r="P299" s="96"/>
      <c r="Q299" s="96"/>
      <c r="R299" s="96"/>
      <c r="S299" s="96"/>
      <c r="T299" s="96"/>
      <c r="U299" s="96"/>
      <c r="V299" s="96"/>
      <c r="W299" s="96"/>
      <c r="X299" s="96"/>
      <c r="Y299" s="96"/>
    </row>
    <row r="300">
      <c r="A300" s="30" t="s">
        <v>9882</v>
      </c>
      <c r="B300" s="97" t="s">
        <v>12293</v>
      </c>
      <c r="C300" s="30" t="s">
        <v>14169</v>
      </c>
      <c r="D300" s="30" t="s">
        <v>9888</v>
      </c>
      <c r="E300" s="44" t="s">
        <v>9831</v>
      </c>
      <c r="F300" s="84" t="s">
        <v>12728</v>
      </c>
      <c r="G300" s="30" t="s">
        <v>80</v>
      </c>
      <c r="H300" s="44" t="s">
        <v>9884</v>
      </c>
      <c r="I300" s="30"/>
      <c r="J300" s="30" t="s">
        <v>9819</v>
      </c>
      <c r="K300" s="97" t="s">
        <v>14142</v>
      </c>
      <c r="L300" s="96"/>
      <c r="M300" s="96"/>
      <c r="N300" s="96"/>
      <c r="O300" s="96"/>
      <c r="P300" s="96"/>
      <c r="Q300" s="96"/>
      <c r="R300" s="96"/>
      <c r="S300" s="96"/>
      <c r="T300" s="96"/>
      <c r="U300" s="96"/>
      <c r="V300" s="96"/>
      <c r="W300" s="96"/>
      <c r="X300" s="96"/>
      <c r="Y300" s="96"/>
    </row>
    <row r="301">
      <c r="A301" s="30" t="s">
        <v>6418</v>
      </c>
      <c r="B301" s="97" t="s">
        <v>12293</v>
      </c>
      <c r="C301" s="30" t="s">
        <v>12995</v>
      </c>
      <c r="D301" s="30" t="s">
        <v>6427</v>
      </c>
      <c r="E301" s="44" t="s">
        <v>6421</v>
      </c>
      <c r="F301" s="84" t="s">
        <v>12684</v>
      </c>
      <c r="G301" s="30" t="s">
        <v>757</v>
      </c>
      <c r="H301" s="44" t="s">
        <v>6420</v>
      </c>
      <c r="I301" s="30" t="s">
        <v>6422</v>
      </c>
      <c r="J301" s="30" t="s">
        <v>6417</v>
      </c>
      <c r="K301" s="97" t="s">
        <v>14142</v>
      </c>
      <c r="L301" s="96"/>
      <c r="M301" s="96"/>
      <c r="N301" s="96"/>
      <c r="O301" s="96"/>
      <c r="P301" s="96"/>
      <c r="Q301" s="96"/>
      <c r="R301" s="96"/>
      <c r="S301" s="96"/>
      <c r="T301" s="96"/>
      <c r="U301" s="96"/>
      <c r="V301" s="96"/>
      <c r="W301" s="96"/>
      <c r="X301" s="96"/>
      <c r="Y301" s="96"/>
    </row>
    <row r="302">
      <c r="A302" s="30" t="s">
        <v>7788</v>
      </c>
      <c r="B302" s="97" t="s">
        <v>12293</v>
      </c>
      <c r="C302" s="30" t="s">
        <v>12996</v>
      </c>
      <c r="D302" s="30" t="s">
        <v>7797</v>
      </c>
      <c r="E302" s="44" t="s">
        <v>7761</v>
      </c>
      <c r="F302" s="30" t="s">
        <v>1427</v>
      </c>
      <c r="G302" s="30" t="s">
        <v>1589</v>
      </c>
      <c r="H302" s="44" t="s">
        <v>7790</v>
      </c>
      <c r="I302" s="30" t="s">
        <v>7791</v>
      </c>
      <c r="J302" s="30" t="s">
        <v>7757</v>
      </c>
      <c r="K302" s="97" t="s">
        <v>14142</v>
      </c>
      <c r="L302" s="96"/>
      <c r="M302" s="96"/>
      <c r="N302" s="96"/>
      <c r="O302" s="96"/>
      <c r="P302" s="96"/>
      <c r="Q302" s="96"/>
      <c r="R302" s="96"/>
      <c r="S302" s="96"/>
      <c r="T302" s="96"/>
      <c r="U302" s="96"/>
      <c r="V302" s="96"/>
      <c r="W302" s="96"/>
      <c r="X302" s="96"/>
      <c r="Y302" s="96"/>
    </row>
    <row r="303">
      <c r="A303" s="30" t="s">
        <v>10046</v>
      </c>
      <c r="B303" s="97" t="s">
        <v>12293</v>
      </c>
      <c r="C303" s="30" t="s">
        <v>12997</v>
      </c>
      <c r="D303" s="30" t="s">
        <v>10056</v>
      </c>
      <c r="E303" s="44" t="s">
        <v>10049</v>
      </c>
      <c r="F303" s="30" t="s">
        <v>1427</v>
      </c>
      <c r="G303" s="30" t="s">
        <v>2748</v>
      </c>
      <c r="H303" s="44" t="s">
        <v>10048</v>
      </c>
      <c r="I303" s="30" t="s">
        <v>10050</v>
      </c>
      <c r="J303" s="30" t="s">
        <v>10045</v>
      </c>
      <c r="K303" s="97" t="s">
        <v>14142</v>
      </c>
      <c r="L303" s="96"/>
      <c r="M303" s="96"/>
      <c r="N303" s="96"/>
      <c r="O303" s="96"/>
      <c r="P303" s="96"/>
      <c r="Q303" s="96"/>
      <c r="R303" s="96"/>
      <c r="S303" s="96"/>
      <c r="T303" s="96"/>
      <c r="U303" s="96"/>
      <c r="V303" s="96"/>
      <c r="W303" s="96"/>
      <c r="X303" s="96"/>
      <c r="Y303" s="96"/>
    </row>
    <row r="304">
      <c r="A304" s="30" t="s">
        <v>10953</v>
      </c>
      <c r="B304" s="97" t="s">
        <v>12293</v>
      </c>
      <c r="C304" s="30" t="s">
        <v>12998</v>
      </c>
      <c r="D304" s="30" t="s">
        <v>10959</v>
      </c>
      <c r="E304" s="30"/>
      <c r="F304" s="84" t="s">
        <v>11048</v>
      </c>
      <c r="G304" s="30" t="s">
        <v>7649</v>
      </c>
      <c r="H304" s="44" t="s">
        <v>10955</v>
      </c>
      <c r="I304" s="30"/>
      <c r="J304" s="30" t="s">
        <v>10906</v>
      </c>
      <c r="K304" s="97" t="s">
        <v>14142</v>
      </c>
      <c r="L304" s="96"/>
      <c r="M304" s="96"/>
      <c r="N304" s="96"/>
      <c r="O304" s="96"/>
      <c r="P304" s="96"/>
      <c r="Q304" s="96"/>
      <c r="R304" s="96"/>
      <c r="S304" s="96"/>
      <c r="T304" s="96"/>
      <c r="U304" s="96"/>
      <c r="V304" s="96"/>
      <c r="W304" s="96"/>
      <c r="X304" s="96"/>
      <c r="Y304" s="96"/>
    </row>
    <row r="305">
      <c r="A305" s="30" t="s">
        <v>6343</v>
      </c>
      <c r="B305" s="97" t="s">
        <v>12293</v>
      </c>
      <c r="C305" s="30" t="s">
        <v>12999</v>
      </c>
      <c r="D305" s="30" t="s">
        <v>6350</v>
      </c>
      <c r="E305" s="44" t="s">
        <v>6267</v>
      </c>
      <c r="F305" s="30" t="s">
        <v>1427</v>
      </c>
      <c r="G305" s="30" t="s">
        <v>1620</v>
      </c>
      <c r="H305" s="44" t="s">
        <v>6345</v>
      </c>
      <c r="I305" s="30" t="s">
        <v>6346</v>
      </c>
      <c r="J305" s="30" t="s">
        <v>6233</v>
      </c>
      <c r="K305" s="97" t="s">
        <v>14142</v>
      </c>
      <c r="L305" s="96"/>
      <c r="M305" s="96"/>
      <c r="N305" s="96"/>
      <c r="O305" s="96"/>
      <c r="P305" s="96"/>
      <c r="Q305" s="96"/>
      <c r="R305" s="96"/>
      <c r="S305" s="96"/>
      <c r="T305" s="96"/>
      <c r="U305" s="96"/>
      <c r="V305" s="96"/>
      <c r="W305" s="96"/>
      <c r="X305" s="96"/>
      <c r="Y305" s="96"/>
    </row>
    <row r="306">
      <c r="A306" s="30" t="s">
        <v>8171</v>
      </c>
      <c r="B306" s="97" t="s">
        <v>12293</v>
      </c>
      <c r="C306" s="30" t="s">
        <v>13002</v>
      </c>
      <c r="D306" s="30" t="s">
        <v>8178</v>
      </c>
      <c r="E306" s="44" t="s">
        <v>8163</v>
      </c>
      <c r="F306" s="84" t="s">
        <v>12684</v>
      </c>
      <c r="G306" s="30" t="s">
        <v>8176</v>
      </c>
      <c r="H306" s="44" t="s">
        <v>8173</v>
      </c>
      <c r="I306" s="30" t="s">
        <v>8174</v>
      </c>
      <c r="J306" s="30" t="s">
        <v>8148</v>
      </c>
      <c r="K306" s="97" t="s">
        <v>14142</v>
      </c>
      <c r="L306" s="96"/>
      <c r="M306" s="96"/>
      <c r="N306" s="96"/>
      <c r="O306" s="96"/>
      <c r="P306" s="96"/>
      <c r="Q306" s="96"/>
      <c r="R306" s="96"/>
      <c r="S306" s="96"/>
      <c r="T306" s="96"/>
      <c r="U306" s="96"/>
      <c r="V306" s="96"/>
      <c r="W306" s="96"/>
      <c r="X306" s="96"/>
      <c r="Y306" s="96"/>
    </row>
    <row r="307">
      <c r="A307" s="30" t="s">
        <v>5778</v>
      </c>
      <c r="B307" s="97" t="s">
        <v>12293</v>
      </c>
      <c r="C307" s="30" t="s">
        <v>13003</v>
      </c>
      <c r="D307" s="30" t="s">
        <v>5787</v>
      </c>
      <c r="E307" s="44" t="s">
        <v>5709</v>
      </c>
      <c r="F307" s="30" t="s">
        <v>1427</v>
      </c>
      <c r="G307" s="30" t="s">
        <v>2904</v>
      </c>
      <c r="H307" s="44" t="s">
        <v>5780</v>
      </c>
      <c r="I307" s="30" t="s">
        <v>5781</v>
      </c>
      <c r="J307" s="30" t="s">
        <v>5705</v>
      </c>
      <c r="K307" s="97" t="s">
        <v>14142</v>
      </c>
      <c r="L307" s="96"/>
      <c r="M307" s="96"/>
      <c r="N307" s="96"/>
      <c r="O307" s="96"/>
      <c r="P307" s="96"/>
      <c r="Q307" s="96"/>
      <c r="R307" s="96"/>
      <c r="S307" s="96"/>
      <c r="T307" s="96"/>
      <c r="U307" s="96"/>
      <c r="V307" s="96"/>
      <c r="W307" s="96"/>
      <c r="X307" s="96"/>
      <c r="Y307" s="96"/>
    </row>
    <row r="308">
      <c r="A308" s="30" t="s">
        <v>7808</v>
      </c>
      <c r="B308" s="97" t="s">
        <v>12293</v>
      </c>
      <c r="C308" s="30" t="s">
        <v>13004</v>
      </c>
      <c r="D308" s="30" t="s">
        <v>7812</v>
      </c>
      <c r="E308" s="44" t="s">
        <v>7761</v>
      </c>
      <c r="F308" s="30" t="s">
        <v>1427</v>
      </c>
      <c r="G308" s="30" t="s">
        <v>7813</v>
      </c>
      <c r="H308" s="44" t="s">
        <v>7810</v>
      </c>
      <c r="I308" s="30" t="s">
        <v>7811</v>
      </c>
      <c r="J308" s="30" t="s">
        <v>7757</v>
      </c>
      <c r="K308" s="97" t="s">
        <v>14142</v>
      </c>
      <c r="L308" s="96"/>
      <c r="M308" s="96"/>
      <c r="N308" s="96"/>
      <c r="O308" s="96"/>
      <c r="P308" s="96"/>
      <c r="Q308" s="96"/>
      <c r="R308" s="96"/>
      <c r="S308" s="96"/>
      <c r="T308" s="96"/>
      <c r="U308" s="96"/>
      <c r="V308" s="96"/>
      <c r="W308" s="96"/>
      <c r="X308" s="96"/>
      <c r="Y308" s="96"/>
    </row>
    <row r="309">
      <c r="A309" s="30" t="s">
        <v>10738</v>
      </c>
      <c r="B309" s="97" t="s">
        <v>12293</v>
      </c>
      <c r="C309" s="30" t="str">
        <f t="array" ref="C309">A309 &amp; ".png"</f>
        <v>Masao Igarashi.png</v>
      </c>
      <c r="D309" s="30" t="s">
        <v>10742</v>
      </c>
      <c r="E309" s="30"/>
      <c r="F309" s="84" t="s">
        <v>11048</v>
      </c>
      <c r="G309" s="30" t="s">
        <v>1651</v>
      </c>
      <c r="H309" s="44" t="s">
        <v>10739</v>
      </c>
      <c r="I309" s="30"/>
      <c r="J309" s="30" t="s">
        <v>5511</v>
      </c>
      <c r="K309" s="97" t="s">
        <v>14142</v>
      </c>
      <c r="L309" s="96"/>
      <c r="M309" s="96"/>
      <c r="N309" s="96"/>
      <c r="O309" s="96"/>
      <c r="P309" s="96"/>
      <c r="Q309" s="96"/>
      <c r="R309" s="96"/>
      <c r="S309" s="96"/>
      <c r="T309" s="96"/>
      <c r="U309" s="96"/>
      <c r="V309" s="96"/>
      <c r="W309" s="96"/>
      <c r="X309" s="96"/>
      <c r="Y309" s="96"/>
    </row>
    <row r="310">
      <c r="A310" s="30" t="s">
        <v>8066</v>
      </c>
      <c r="B310" s="97" t="s">
        <v>12293</v>
      </c>
      <c r="C310" s="30" t="s">
        <v>13008</v>
      </c>
      <c r="D310" s="30" t="s">
        <v>8077</v>
      </c>
      <c r="E310" s="44" t="s">
        <v>8069</v>
      </c>
      <c r="F310" s="84" t="s">
        <v>12684</v>
      </c>
      <c r="G310" s="30" t="s">
        <v>480</v>
      </c>
      <c r="H310" s="44" t="s">
        <v>8068</v>
      </c>
      <c r="I310" s="30" t="s">
        <v>8070</v>
      </c>
      <c r="J310" s="30" t="s">
        <v>8065</v>
      </c>
      <c r="K310" s="97" t="s">
        <v>14142</v>
      </c>
      <c r="L310" s="96"/>
      <c r="M310" s="96"/>
      <c r="N310" s="96"/>
      <c r="O310" s="96"/>
      <c r="P310" s="96"/>
      <c r="Q310" s="96"/>
      <c r="R310" s="96"/>
      <c r="S310" s="96"/>
      <c r="T310" s="96"/>
      <c r="U310" s="96"/>
      <c r="V310" s="96"/>
      <c r="W310" s="96"/>
      <c r="X310" s="96"/>
      <c r="Y310" s="96"/>
    </row>
    <row r="311">
      <c r="A311" s="30" t="s">
        <v>7120</v>
      </c>
      <c r="B311" s="97" t="s">
        <v>12293</v>
      </c>
      <c r="C311" s="30" t="s">
        <v>14170</v>
      </c>
      <c r="D311" s="30" t="s">
        <v>7130</v>
      </c>
      <c r="E311" s="44" t="s">
        <v>7123</v>
      </c>
      <c r="F311" s="84" t="s">
        <v>1427</v>
      </c>
      <c r="G311" s="30" t="s">
        <v>4617</v>
      </c>
      <c r="H311" s="44" t="s">
        <v>7122</v>
      </c>
      <c r="I311" s="30"/>
      <c r="J311" s="30" t="s">
        <v>7002</v>
      </c>
      <c r="K311" s="97" t="s">
        <v>14142</v>
      </c>
      <c r="L311" s="96"/>
      <c r="M311" s="96"/>
      <c r="N311" s="96"/>
      <c r="O311" s="96"/>
      <c r="P311" s="96"/>
      <c r="Q311" s="96"/>
      <c r="R311" s="96"/>
      <c r="S311" s="96"/>
      <c r="T311" s="96"/>
      <c r="U311" s="96"/>
      <c r="V311" s="96"/>
      <c r="W311" s="96"/>
      <c r="X311" s="96"/>
      <c r="Y311" s="96"/>
    </row>
    <row r="312">
      <c r="A312" s="30" t="s">
        <v>9390</v>
      </c>
      <c r="B312" s="97" t="s">
        <v>12293</v>
      </c>
      <c r="C312" s="30" t="s">
        <v>13010</v>
      </c>
      <c r="D312" s="30" t="s">
        <v>9397</v>
      </c>
      <c r="E312" s="44" t="s">
        <v>9310</v>
      </c>
      <c r="F312" s="30" t="s">
        <v>1427</v>
      </c>
      <c r="G312" s="30" t="s">
        <v>300</v>
      </c>
      <c r="H312" s="44" t="s">
        <v>9392</v>
      </c>
      <c r="I312" s="30"/>
      <c r="J312" s="30" t="s">
        <v>9307</v>
      </c>
      <c r="K312" s="97" t="s">
        <v>14142</v>
      </c>
      <c r="L312" s="96"/>
      <c r="M312" s="96"/>
      <c r="N312" s="96"/>
      <c r="O312" s="96"/>
      <c r="P312" s="96"/>
      <c r="Q312" s="96"/>
      <c r="R312" s="96"/>
      <c r="S312" s="96"/>
      <c r="T312" s="96"/>
      <c r="U312" s="96"/>
      <c r="V312" s="96"/>
      <c r="W312" s="96"/>
      <c r="X312" s="96"/>
      <c r="Y312" s="96"/>
    </row>
    <row r="313">
      <c r="A313" s="30" t="s">
        <v>5231</v>
      </c>
      <c r="B313" s="97" t="s">
        <v>12293</v>
      </c>
      <c r="C313" s="30" t="s">
        <v>13011</v>
      </c>
      <c r="D313" s="30" t="s">
        <v>5239</v>
      </c>
      <c r="E313" s="44" t="s">
        <v>5181</v>
      </c>
      <c r="F313" s="30" t="s">
        <v>1427</v>
      </c>
      <c r="G313" s="30" t="s">
        <v>480</v>
      </c>
      <c r="H313" s="44" t="s">
        <v>5233</v>
      </c>
      <c r="I313" s="30" t="s">
        <v>5234</v>
      </c>
      <c r="J313" s="30" t="s">
        <v>5177</v>
      </c>
      <c r="K313" s="97" t="s">
        <v>14142</v>
      </c>
      <c r="L313" s="96"/>
      <c r="M313" s="96"/>
      <c r="N313" s="96"/>
      <c r="O313" s="96"/>
      <c r="P313" s="96"/>
      <c r="Q313" s="96"/>
      <c r="R313" s="96"/>
      <c r="S313" s="96"/>
      <c r="T313" s="96"/>
      <c r="U313" s="96"/>
      <c r="V313" s="96"/>
      <c r="W313" s="96"/>
      <c r="X313" s="96"/>
      <c r="Y313" s="96"/>
    </row>
    <row r="314">
      <c r="A314" s="30" t="s">
        <v>10701</v>
      </c>
      <c r="B314" s="97" t="s">
        <v>12293</v>
      </c>
      <c r="C314" s="30" t="s">
        <v>13013</v>
      </c>
      <c r="D314" s="30" t="s">
        <v>10707</v>
      </c>
      <c r="E314" s="30"/>
      <c r="F314" s="84" t="s">
        <v>11048</v>
      </c>
      <c r="G314" s="30" t="s">
        <v>10705</v>
      </c>
      <c r="H314" s="44" t="s">
        <v>10703</v>
      </c>
      <c r="I314" s="30"/>
      <c r="J314" s="30" t="s">
        <v>10700</v>
      </c>
      <c r="K314" s="97" t="s">
        <v>14142</v>
      </c>
      <c r="L314" s="96"/>
      <c r="M314" s="96"/>
      <c r="N314" s="96"/>
      <c r="O314" s="96"/>
      <c r="P314" s="96"/>
      <c r="Q314" s="96"/>
      <c r="R314" s="96"/>
      <c r="S314" s="96"/>
      <c r="T314" s="96"/>
      <c r="U314" s="96"/>
      <c r="V314" s="96"/>
      <c r="W314" s="96"/>
      <c r="X314" s="96"/>
      <c r="Y314" s="96"/>
    </row>
    <row r="315">
      <c r="A315" s="30" t="s">
        <v>9820</v>
      </c>
      <c r="B315" s="97" t="s">
        <v>12293</v>
      </c>
      <c r="C315" s="30" t="s">
        <v>14171</v>
      </c>
      <c r="D315" s="30" t="s">
        <v>9828</v>
      </c>
      <c r="E315" s="30"/>
      <c r="F315" s="84" t="s">
        <v>11048</v>
      </c>
      <c r="G315" s="30" t="s">
        <v>9825</v>
      </c>
      <c r="H315" s="44" t="s">
        <v>9822</v>
      </c>
      <c r="I315" s="30"/>
      <c r="J315" s="30" t="s">
        <v>9819</v>
      </c>
      <c r="K315" s="97" t="s">
        <v>14142</v>
      </c>
      <c r="L315" s="96"/>
      <c r="M315" s="96"/>
      <c r="N315" s="96"/>
      <c r="O315" s="96"/>
      <c r="P315" s="96"/>
      <c r="Q315" s="96"/>
      <c r="R315" s="96"/>
      <c r="S315" s="96"/>
      <c r="T315" s="96"/>
      <c r="U315" s="96"/>
      <c r="V315" s="96"/>
      <c r="W315" s="96"/>
      <c r="X315" s="96"/>
      <c r="Y315" s="96"/>
    </row>
    <row r="316">
      <c r="A316" s="30" t="s">
        <v>8769</v>
      </c>
      <c r="B316" s="97" t="s">
        <v>12293</v>
      </c>
      <c r="C316" s="30" t="s">
        <v>13014</v>
      </c>
      <c r="D316" s="30" t="s">
        <v>8778</v>
      </c>
      <c r="E316" s="44" t="s">
        <v>8772</v>
      </c>
      <c r="F316" s="30" t="s">
        <v>1427</v>
      </c>
      <c r="G316" s="30" t="s">
        <v>1808</v>
      </c>
      <c r="H316" s="44" t="s">
        <v>8771</v>
      </c>
      <c r="I316" s="30" t="s">
        <v>8773</v>
      </c>
      <c r="J316" s="30" t="s">
        <v>8768</v>
      </c>
      <c r="K316" s="97" t="s">
        <v>14142</v>
      </c>
      <c r="L316" s="96"/>
      <c r="M316" s="96"/>
      <c r="N316" s="96"/>
      <c r="O316" s="96"/>
      <c r="P316" s="96"/>
      <c r="Q316" s="96"/>
      <c r="R316" s="96"/>
      <c r="S316" s="96"/>
      <c r="T316" s="96"/>
      <c r="U316" s="96"/>
      <c r="V316" s="96"/>
      <c r="W316" s="96"/>
      <c r="X316" s="96"/>
      <c r="Y316" s="96"/>
    </row>
    <row r="317">
      <c r="A317" s="30" t="s">
        <v>6023</v>
      </c>
      <c r="B317" s="97" t="s">
        <v>12293</v>
      </c>
      <c r="C317" s="30" t="str">
        <f t="array" ref="C317">A317 &amp; ".png"</f>
        <v>Max Grant.png</v>
      </c>
      <c r="D317" s="30" t="s">
        <v>6022</v>
      </c>
      <c r="E317" s="44" t="s">
        <v>6009</v>
      </c>
      <c r="F317" s="30" t="s">
        <v>1427</v>
      </c>
      <c r="G317" s="30" t="s">
        <v>1348</v>
      </c>
      <c r="H317" s="44" t="s">
        <v>6024</v>
      </c>
      <c r="I317" s="30" t="s">
        <v>6025</v>
      </c>
      <c r="J317" s="30" t="s">
        <v>6005</v>
      </c>
      <c r="K317" s="97" t="s">
        <v>14142</v>
      </c>
      <c r="L317" s="96"/>
      <c r="M317" s="96"/>
      <c r="N317" s="96"/>
      <c r="O317" s="96"/>
      <c r="P317" s="96"/>
      <c r="Q317" s="96"/>
      <c r="R317" s="96"/>
      <c r="S317" s="96"/>
      <c r="T317" s="96"/>
      <c r="U317" s="96"/>
      <c r="V317" s="96"/>
      <c r="W317" s="96"/>
      <c r="X317" s="96"/>
      <c r="Y317" s="96"/>
    </row>
    <row r="318">
      <c r="A318" s="30" t="s">
        <v>10085</v>
      </c>
      <c r="B318" s="97" t="s">
        <v>12293</v>
      </c>
      <c r="C318" s="30" t="s">
        <v>13016</v>
      </c>
      <c r="D318" s="30" t="s">
        <v>10093</v>
      </c>
      <c r="E318" s="30"/>
      <c r="F318" s="84" t="s">
        <v>11048</v>
      </c>
      <c r="G318" s="30" t="s">
        <v>2748</v>
      </c>
      <c r="H318" s="44" t="s">
        <v>10087</v>
      </c>
      <c r="I318" s="30" t="s">
        <v>10088</v>
      </c>
      <c r="J318" s="30" t="s">
        <v>10084</v>
      </c>
      <c r="K318" s="97" t="s">
        <v>14142</v>
      </c>
      <c r="L318" s="96"/>
      <c r="M318" s="96"/>
      <c r="N318" s="96"/>
      <c r="O318" s="96"/>
      <c r="P318" s="96"/>
      <c r="Q318" s="96"/>
      <c r="R318" s="96"/>
      <c r="S318" s="96"/>
      <c r="T318" s="96"/>
      <c r="U318" s="96"/>
      <c r="V318" s="96"/>
      <c r="W318" s="96"/>
      <c r="X318" s="96"/>
      <c r="Y318" s="96"/>
    </row>
    <row r="319">
      <c r="A319" s="30" t="s">
        <v>4729</v>
      </c>
      <c r="B319" s="97" t="s">
        <v>12293</v>
      </c>
      <c r="C319" s="30" t="s">
        <v>13017</v>
      </c>
      <c r="D319" s="30" t="s">
        <v>4739</v>
      </c>
      <c r="E319" s="44" t="s">
        <v>1390</v>
      </c>
      <c r="F319" s="84" t="s">
        <v>12673</v>
      </c>
      <c r="G319" s="30" t="s">
        <v>4702</v>
      </c>
      <c r="H319" s="44" t="s">
        <v>4731</v>
      </c>
      <c r="I319" s="30" t="s">
        <v>4732</v>
      </c>
      <c r="J319" s="30" t="s">
        <v>257</v>
      </c>
      <c r="K319" s="97" t="s">
        <v>14142</v>
      </c>
      <c r="L319" s="96"/>
      <c r="M319" s="96"/>
      <c r="N319" s="96"/>
      <c r="O319" s="96"/>
      <c r="P319" s="96"/>
      <c r="Q319" s="96"/>
      <c r="R319" s="96"/>
      <c r="S319" s="96"/>
      <c r="T319" s="96"/>
      <c r="U319" s="96"/>
      <c r="V319" s="96"/>
      <c r="W319" s="96"/>
      <c r="X319" s="96"/>
      <c r="Y319" s="96"/>
    </row>
    <row r="320">
      <c r="A320" s="30" t="s">
        <v>10691</v>
      </c>
      <c r="B320" s="97" t="s">
        <v>12293</v>
      </c>
      <c r="C320" s="30" t="str">
        <f t="array" ref="C320">A320 &amp; ".png"</f>
        <v>Melissa O'Malley.png</v>
      </c>
      <c r="D320" s="30" t="s">
        <v>10694</v>
      </c>
      <c r="E320" s="30"/>
      <c r="F320" s="84" t="s">
        <v>11048</v>
      </c>
      <c r="G320" s="30" t="s">
        <v>4617</v>
      </c>
      <c r="H320" s="44" t="s">
        <v>10692</v>
      </c>
      <c r="I320" s="30"/>
      <c r="J320" s="30" t="s">
        <v>10679</v>
      </c>
      <c r="K320" s="97" t="s">
        <v>14142</v>
      </c>
      <c r="L320" s="96"/>
      <c r="M320" s="96"/>
      <c r="N320" s="96"/>
      <c r="O320" s="96"/>
      <c r="P320" s="96"/>
      <c r="Q320" s="96"/>
      <c r="R320" s="96"/>
      <c r="S320" s="96"/>
      <c r="T320" s="96"/>
      <c r="U320" s="96"/>
      <c r="V320" s="96"/>
      <c r="W320" s="96"/>
      <c r="X320" s="96"/>
      <c r="Y320" s="96"/>
    </row>
    <row r="321">
      <c r="A321" s="30" t="s">
        <v>10680</v>
      </c>
      <c r="B321" s="97" t="s">
        <v>12293</v>
      </c>
      <c r="C321" s="30" t="str">
        <f t="array" ref="C321">A321 &amp; ".png"</f>
        <v>Melissa Omalley.png</v>
      </c>
      <c r="D321" s="30" t="s">
        <v>10685</v>
      </c>
      <c r="E321" s="30"/>
      <c r="F321" s="30" t="s">
        <v>1427</v>
      </c>
      <c r="G321" s="30" t="s">
        <v>4617</v>
      </c>
      <c r="H321" s="44" t="s">
        <v>10681</v>
      </c>
      <c r="I321" s="30"/>
      <c r="J321" s="30" t="s">
        <v>10679</v>
      </c>
      <c r="K321" s="97" t="s">
        <v>14142</v>
      </c>
      <c r="L321" s="96"/>
      <c r="M321" s="96"/>
      <c r="N321" s="96"/>
      <c r="O321" s="96"/>
      <c r="P321" s="96"/>
      <c r="Q321" s="96"/>
      <c r="R321" s="96"/>
      <c r="S321" s="96"/>
      <c r="T321" s="96"/>
      <c r="U321" s="96"/>
      <c r="V321" s="96"/>
      <c r="W321" s="96"/>
      <c r="X321" s="96"/>
      <c r="Y321" s="96"/>
    </row>
    <row r="322">
      <c r="A322" s="30" t="s">
        <v>10149</v>
      </c>
      <c r="B322" s="97" t="s">
        <v>12293</v>
      </c>
      <c r="C322" s="30" t="str">
        <f t="array" ref="C322">A322 &amp; ".png"</f>
        <v>Mellissa Dawson.png</v>
      </c>
      <c r="D322" s="30" t="s">
        <v>10157</v>
      </c>
      <c r="E322" s="44" t="s">
        <v>10151</v>
      </c>
      <c r="F322" s="84" t="s">
        <v>12728</v>
      </c>
      <c r="G322" s="30" t="s">
        <v>2465</v>
      </c>
      <c r="H322" s="44" t="s">
        <v>10150</v>
      </c>
      <c r="I322" s="30"/>
      <c r="J322" s="30" t="s">
        <v>4410</v>
      </c>
      <c r="K322" s="97" t="s">
        <v>14142</v>
      </c>
      <c r="L322" s="96"/>
      <c r="M322" s="96"/>
      <c r="N322" s="96"/>
      <c r="O322" s="96"/>
      <c r="P322" s="96"/>
      <c r="Q322" s="96"/>
      <c r="R322" s="96"/>
      <c r="S322" s="96"/>
      <c r="T322" s="96"/>
      <c r="U322" s="96"/>
      <c r="V322" s="96"/>
      <c r="W322" s="96"/>
      <c r="X322" s="96"/>
      <c r="Y322" s="96"/>
    </row>
    <row r="323">
      <c r="A323" s="30" t="s">
        <v>7371</v>
      </c>
      <c r="B323" s="97" t="s">
        <v>12293</v>
      </c>
      <c r="C323" s="30" t="s">
        <v>13020</v>
      </c>
      <c r="D323" s="30" t="s">
        <v>7376</v>
      </c>
      <c r="E323" s="44" t="s">
        <v>7341</v>
      </c>
      <c r="F323" s="84" t="s">
        <v>1427</v>
      </c>
      <c r="G323" s="30" t="s">
        <v>245</v>
      </c>
      <c r="H323" s="44" t="s">
        <v>7373</v>
      </c>
      <c r="I323" s="30"/>
      <c r="J323" s="30" t="s">
        <v>7338</v>
      </c>
      <c r="K323" s="97" t="s">
        <v>14142</v>
      </c>
      <c r="L323" s="96"/>
      <c r="M323" s="96"/>
      <c r="N323" s="96"/>
      <c r="O323" s="96"/>
      <c r="P323" s="96"/>
      <c r="Q323" s="96"/>
      <c r="R323" s="96"/>
      <c r="S323" s="96"/>
      <c r="T323" s="96"/>
      <c r="U323" s="96"/>
      <c r="V323" s="96"/>
      <c r="W323" s="96"/>
      <c r="X323" s="96"/>
      <c r="Y323" s="96"/>
    </row>
    <row r="324">
      <c r="A324" s="30" t="s">
        <v>10978</v>
      </c>
      <c r="B324" s="97" t="s">
        <v>12293</v>
      </c>
      <c r="C324" s="30" t="s">
        <v>13021</v>
      </c>
      <c r="D324" s="30" t="s">
        <v>10986</v>
      </c>
      <c r="E324" s="30"/>
      <c r="F324" s="84" t="s">
        <v>11048</v>
      </c>
      <c r="G324" s="30" t="s">
        <v>7282</v>
      </c>
      <c r="H324" s="44" t="s">
        <v>10980</v>
      </c>
      <c r="I324" s="30"/>
      <c r="J324" s="30" t="s">
        <v>10906</v>
      </c>
      <c r="K324" s="97" t="s">
        <v>14142</v>
      </c>
      <c r="L324" s="96"/>
      <c r="M324" s="96"/>
      <c r="N324" s="96"/>
      <c r="O324" s="96"/>
      <c r="P324" s="96"/>
      <c r="Q324" s="96"/>
      <c r="R324" s="96"/>
      <c r="S324" s="96"/>
      <c r="T324" s="96"/>
      <c r="U324" s="96"/>
      <c r="V324" s="96"/>
      <c r="W324" s="96"/>
      <c r="X324" s="96"/>
      <c r="Y324" s="96"/>
    </row>
    <row r="325">
      <c r="A325" s="30" t="s">
        <v>8622</v>
      </c>
      <c r="B325" s="97" t="s">
        <v>12293</v>
      </c>
      <c r="C325" s="30" t="s">
        <v>13022</v>
      </c>
      <c r="D325" s="30" t="s">
        <v>8631</v>
      </c>
      <c r="E325" s="44" t="s">
        <v>4334</v>
      </c>
      <c r="F325" s="84" t="s">
        <v>12673</v>
      </c>
      <c r="G325" s="30" t="s">
        <v>8627</v>
      </c>
      <c r="H325" s="44" t="s">
        <v>8624</v>
      </c>
      <c r="I325" s="30" t="s">
        <v>8625</v>
      </c>
      <c r="J325" s="30" t="s">
        <v>4330</v>
      </c>
      <c r="K325" s="97" t="s">
        <v>14142</v>
      </c>
      <c r="L325" s="96"/>
      <c r="M325" s="96"/>
      <c r="N325" s="96"/>
      <c r="O325" s="96"/>
      <c r="P325" s="96"/>
      <c r="Q325" s="96"/>
      <c r="R325" s="96"/>
      <c r="S325" s="96"/>
      <c r="T325" s="96"/>
      <c r="U325" s="96"/>
      <c r="V325" s="96"/>
      <c r="W325" s="96"/>
      <c r="X325" s="96"/>
      <c r="Y325" s="96"/>
    </row>
    <row r="326">
      <c r="A326" s="30" t="s">
        <v>4807</v>
      </c>
      <c r="B326" s="97" t="s">
        <v>12293</v>
      </c>
      <c r="C326" s="30" t="s">
        <v>13023</v>
      </c>
      <c r="D326" s="30" t="s">
        <v>4815</v>
      </c>
      <c r="E326" s="44" t="s">
        <v>1290</v>
      </c>
      <c r="F326" s="84" t="s">
        <v>12684</v>
      </c>
      <c r="G326" s="30" t="s">
        <v>1292</v>
      </c>
      <c r="H326" s="44" t="s">
        <v>4809</v>
      </c>
      <c r="I326" s="30"/>
      <c r="J326" s="30" t="s">
        <v>942</v>
      </c>
      <c r="K326" s="97" t="s">
        <v>14142</v>
      </c>
      <c r="L326" s="96"/>
      <c r="M326" s="96"/>
      <c r="N326" s="96"/>
      <c r="O326" s="96"/>
      <c r="P326" s="96"/>
      <c r="Q326" s="96"/>
      <c r="R326" s="96"/>
      <c r="S326" s="96"/>
      <c r="T326" s="96"/>
      <c r="U326" s="96"/>
      <c r="V326" s="96"/>
      <c r="W326" s="96"/>
      <c r="X326" s="96"/>
      <c r="Y326" s="96"/>
    </row>
    <row r="327">
      <c r="A327" s="30" t="s">
        <v>5015</v>
      </c>
      <c r="B327" s="97" t="s">
        <v>12293</v>
      </c>
      <c r="C327" s="30" t="s">
        <v>13024</v>
      </c>
      <c r="D327" s="30" t="s">
        <v>5028</v>
      </c>
      <c r="E327" s="44" t="s">
        <v>5018</v>
      </c>
      <c r="F327" s="84" t="s">
        <v>11048</v>
      </c>
      <c r="G327" s="30" t="s">
        <v>5024</v>
      </c>
      <c r="H327" s="44" t="s">
        <v>5017</v>
      </c>
      <c r="I327" s="30" t="s">
        <v>5019</v>
      </c>
      <c r="J327" s="30" t="s">
        <v>2531</v>
      </c>
      <c r="K327" s="97" t="s">
        <v>14142</v>
      </c>
      <c r="L327" s="96"/>
      <c r="M327" s="96"/>
      <c r="N327" s="96"/>
      <c r="O327" s="96"/>
      <c r="P327" s="96"/>
      <c r="Q327" s="96"/>
      <c r="R327" s="96"/>
      <c r="S327" s="96"/>
      <c r="T327" s="96"/>
      <c r="U327" s="96"/>
      <c r="V327" s="96"/>
      <c r="W327" s="96"/>
      <c r="X327" s="96"/>
      <c r="Y327" s="96"/>
    </row>
    <row r="328">
      <c r="A328" s="30" t="s">
        <v>9344</v>
      </c>
      <c r="B328" s="97" t="s">
        <v>12293</v>
      </c>
      <c r="C328" s="30" t="s">
        <v>13025</v>
      </c>
      <c r="D328" s="30" t="s">
        <v>9352</v>
      </c>
      <c r="E328" s="44" t="s">
        <v>9310</v>
      </c>
      <c r="F328" s="30" t="s">
        <v>1427</v>
      </c>
      <c r="G328" s="30" t="s">
        <v>9348</v>
      </c>
      <c r="H328" s="44" t="s">
        <v>9346</v>
      </c>
      <c r="I328" s="30"/>
      <c r="J328" s="30" t="s">
        <v>9307</v>
      </c>
      <c r="K328" s="97" t="s">
        <v>14142</v>
      </c>
      <c r="L328" s="96"/>
      <c r="M328" s="96"/>
      <c r="N328" s="96"/>
      <c r="O328" s="96"/>
      <c r="P328" s="96"/>
      <c r="Q328" s="96"/>
      <c r="R328" s="96"/>
      <c r="S328" s="96"/>
      <c r="T328" s="96"/>
      <c r="U328" s="96"/>
      <c r="V328" s="96"/>
      <c r="W328" s="96"/>
      <c r="X328" s="96"/>
      <c r="Y328" s="96"/>
    </row>
    <row r="329">
      <c r="A329" s="30" t="s">
        <v>6671</v>
      </c>
      <c r="B329" s="97" t="s">
        <v>12293</v>
      </c>
      <c r="C329" s="30" t="s">
        <v>13027</v>
      </c>
      <c r="D329" s="30" t="s">
        <v>6679</v>
      </c>
      <c r="E329" s="44" t="s">
        <v>6653</v>
      </c>
      <c r="F329" s="84" t="s">
        <v>12684</v>
      </c>
      <c r="G329" s="30" t="s">
        <v>468</v>
      </c>
      <c r="H329" s="44" t="s">
        <v>6673</v>
      </c>
      <c r="I329" s="30"/>
      <c r="J329" s="30" t="s">
        <v>6649</v>
      </c>
      <c r="K329" s="97" t="s">
        <v>14142</v>
      </c>
      <c r="L329" s="96"/>
      <c r="M329" s="96"/>
      <c r="N329" s="96"/>
      <c r="O329" s="96"/>
      <c r="P329" s="96"/>
      <c r="Q329" s="96"/>
      <c r="R329" s="96"/>
      <c r="S329" s="96"/>
      <c r="T329" s="96"/>
      <c r="U329" s="96"/>
      <c r="V329" s="96"/>
      <c r="W329" s="96"/>
      <c r="X329" s="96"/>
      <c r="Y329" s="96"/>
    </row>
    <row r="330">
      <c r="A330" s="30" t="s">
        <v>5633</v>
      </c>
      <c r="B330" s="97" t="s">
        <v>12293</v>
      </c>
      <c r="C330" s="30" t="s">
        <v>13028</v>
      </c>
      <c r="D330" s="30" t="s">
        <v>5643</v>
      </c>
      <c r="E330" s="44" t="s">
        <v>5636</v>
      </c>
      <c r="F330" s="84" t="s">
        <v>1427</v>
      </c>
      <c r="G330" s="30" t="s">
        <v>5640</v>
      </c>
      <c r="H330" s="44" t="s">
        <v>5635</v>
      </c>
      <c r="I330" s="30" t="s">
        <v>5637</v>
      </c>
      <c r="J330" s="30" t="s">
        <v>1155</v>
      </c>
      <c r="K330" s="97" t="s">
        <v>14142</v>
      </c>
      <c r="L330" s="96"/>
      <c r="M330" s="96"/>
      <c r="N330" s="96"/>
      <c r="O330" s="96"/>
      <c r="P330" s="96"/>
      <c r="Q330" s="96"/>
      <c r="R330" s="96"/>
      <c r="S330" s="96"/>
      <c r="T330" s="96"/>
      <c r="U330" s="96"/>
      <c r="V330" s="96"/>
      <c r="W330" s="96"/>
      <c r="X330" s="96"/>
      <c r="Y330" s="96"/>
    </row>
    <row r="331">
      <c r="A331" s="30" t="s">
        <v>7390</v>
      </c>
      <c r="B331" s="97" t="s">
        <v>12293</v>
      </c>
      <c r="C331" s="30" t="s">
        <v>13030</v>
      </c>
      <c r="D331" s="30" t="s">
        <v>7399</v>
      </c>
      <c r="E331" s="44" t="s">
        <v>7341</v>
      </c>
      <c r="F331" s="84" t="s">
        <v>1427</v>
      </c>
      <c r="G331" s="30" t="s">
        <v>7394</v>
      </c>
      <c r="H331" s="44" t="s">
        <v>7392</v>
      </c>
      <c r="I331" s="30" t="s">
        <v>7393</v>
      </c>
      <c r="J331" s="30" t="s">
        <v>7338</v>
      </c>
      <c r="K331" s="97" t="s">
        <v>14142</v>
      </c>
      <c r="L331" s="96"/>
      <c r="M331" s="96"/>
      <c r="N331" s="96"/>
      <c r="O331" s="96"/>
      <c r="P331" s="96"/>
      <c r="Q331" s="96"/>
      <c r="R331" s="96"/>
      <c r="S331" s="96"/>
      <c r="T331" s="96"/>
      <c r="U331" s="96"/>
      <c r="V331" s="96"/>
      <c r="W331" s="96"/>
      <c r="X331" s="96"/>
      <c r="Y331" s="96"/>
    </row>
    <row r="332">
      <c r="A332" s="30" t="s">
        <v>5029</v>
      </c>
      <c r="B332" s="97" t="s">
        <v>12293</v>
      </c>
      <c r="C332" s="30" t="s">
        <v>13031</v>
      </c>
      <c r="D332" s="30" t="s">
        <v>5037</v>
      </c>
      <c r="E332" s="44" t="s">
        <v>2535</v>
      </c>
      <c r="F332" s="30" t="s">
        <v>1427</v>
      </c>
      <c r="G332" s="30" t="s">
        <v>1589</v>
      </c>
      <c r="H332" s="44" t="s">
        <v>5031</v>
      </c>
      <c r="I332" s="30" t="s">
        <v>5032</v>
      </c>
      <c r="J332" s="30" t="s">
        <v>2531</v>
      </c>
      <c r="K332" s="97" t="s">
        <v>14142</v>
      </c>
      <c r="L332" s="96"/>
      <c r="M332" s="96"/>
      <c r="N332" s="96"/>
      <c r="O332" s="96"/>
      <c r="P332" s="96"/>
      <c r="Q332" s="96"/>
      <c r="R332" s="96"/>
      <c r="S332" s="96"/>
      <c r="T332" s="96"/>
      <c r="U332" s="96"/>
      <c r="V332" s="96"/>
      <c r="W332" s="96"/>
      <c r="X332" s="96"/>
      <c r="Y332" s="96"/>
    </row>
    <row r="333">
      <c r="A333" s="30" t="s">
        <v>5936</v>
      </c>
      <c r="B333" s="97" t="s">
        <v>12293</v>
      </c>
      <c r="C333" s="30" t="str">
        <f t="array" ref="C333">A333 &amp; ".png"</f>
        <v>Michelle Wherley.png</v>
      </c>
      <c r="D333" s="30" t="s">
        <v>5944</v>
      </c>
      <c r="E333" s="44" t="s">
        <v>1025</v>
      </c>
      <c r="F333" s="84" t="s">
        <v>12684</v>
      </c>
      <c r="G333" s="30" t="s">
        <v>5940</v>
      </c>
      <c r="H333" s="44" t="s">
        <v>5937</v>
      </c>
      <c r="I333" s="30" t="s">
        <v>5938</v>
      </c>
      <c r="J333" s="30" t="s">
        <v>1021</v>
      </c>
      <c r="K333" s="97" t="s">
        <v>14142</v>
      </c>
      <c r="L333" s="96"/>
      <c r="M333" s="96"/>
      <c r="N333" s="96"/>
      <c r="O333" s="96"/>
      <c r="P333" s="96"/>
      <c r="Q333" s="96"/>
      <c r="R333" s="96"/>
      <c r="S333" s="96"/>
      <c r="T333" s="96"/>
      <c r="U333" s="96"/>
      <c r="V333" s="96"/>
      <c r="W333" s="96"/>
      <c r="X333" s="96"/>
      <c r="Y333" s="96"/>
    </row>
    <row r="334">
      <c r="A334" s="30" t="s">
        <v>8351</v>
      </c>
      <c r="B334" s="97" t="s">
        <v>12293</v>
      </c>
      <c r="C334" s="30" t="s">
        <v>13033</v>
      </c>
      <c r="D334" s="30" t="s">
        <v>8358</v>
      </c>
      <c r="E334" s="44" t="s">
        <v>8343</v>
      </c>
      <c r="F334" s="84" t="s">
        <v>12673</v>
      </c>
      <c r="G334" s="30" t="s">
        <v>480</v>
      </c>
      <c r="H334" s="44" t="s">
        <v>8353</v>
      </c>
      <c r="I334" s="30"/>
      <c r="J334" s="30" t="s">
        <v>8330</v>
      </c>
      <c r="K334" s="97" t="s">
        <v>14142</v>
      </c>
      <c r="L334" s="96"/>
      <c r="M334" s="96"/>
      <c r="N334" s="96"/>
      <c r="O334" s="96"/>
      <c r="P334" s="96"/>
      <c r="Q334" s="96"/>
      <c r="R334" s="96"/>
      <c r="S334" s="96"/>
      <c r="T334" s="96"/>
      <c r="U334" s="96"/>
      <c r="V334" s="96"/>
      <c r="W334" s="96"/>
      <c r="X334" s="96"/>
      <c r="Y334" s="96"/>
    </row>
    <row r="335">
      <c r="A335" s="30" t="s">
        <v>8647</v>
      </c>
      <c r="B335" s="97" t="s">
        <v>12293</v>
      </c>
      <c r="C335" s="30" t="str">
        <f t="array" ref="C335">A335 &amp; ".png"</f>
        <v>Mihir P..png</v>
      </c>
      <c r="D335" s="30" t="s">
        <v>8655</v>
      </c>
      <c r="E335" s="44" t="s">
        <v>4334</v>
      </c>
      <c r="F335" s="84" t="s">
        <v>12673</v>
      </c>
      <c r="G335" s="30" t="s">
        <v>80</v>
      </c>
      <c r="H335" s="44" t="s">
        <v>8648</v>
      </c>
      <c r="I335" s="30"/>
      <c r="J335" s="30" t="s">
        <v>4330</v>
      </c>
      <c r="K335" s="97" t="s">
        <v>14142</v>
      </c>
      <c r="L335" s="96"/>
      <c r="M335" s="96"/>
      <c r="N335" s="96"/>
      <c r="O335" s="96"/>
      <c r="P335" s="96"/>
      <c r="Q335" s="96"/>
      <c r="R335" s="96"/>
      <c r="S335" s="96"/>
      <c r="T335" s="96"/>
      <c r="U335" s="96"/>
      <c r="V335" s="96"/>
      <c r="W335" s="96"/>
      <c r="X335" s="96"/>
      <c r="Y335" s="96"/>
    </row>
    <row r="336">
      <c r="A336" s="30" t="s">
        <v>10558</v>
      </c>
      <c r="B336" s="97" t="s">
        <v>12293</v>
      </c>
      <c r="C336" s="30" t="str">
        <f t="array" ref="C336">A336 &amp; ".png"</f>
        <v>Mikkel Birch.png</v>
      </c>
      <c r="D336" s="30" t="s">
        <v>10562</v>
      </c>
      <c r="E336" s="44" t="s">
        <v>10520</v>
      </c>
      <c r="F336" s="84" t="s">
        <v>1427</v>
      </c>
      <c r="G336" s="30" t="s">
        <v>2207</v>
      </c>
      <c r="H336" s="44" t="s">
        <v>10559</v>
      </c>
      <c r="I336" s="30"/>
      <c r="J336" s="30" t="s">
        <v>10516</v>
      </c>
      <c r="K336" s="97" t="s">
        <v>14142</v>
      </c>
      <c r="L336" s="96"/>
      <c r="M336" s="96"/>
      <c r="N336" s="96"/>
      <c r="O336" s="96"/>
      <c r="P336" s="96"/>
      <c r="Q336" s="96"/>
      <c r="R336" s="96"/>
      <c r="S336" s="96"/>
      <c r="T336" s="96"/>
      <c r="U336" s="96"/>
      <c r="V336" s="96"/>
      <c r="W336" s="96"/>
      <c r="X336" s="96"/>
      <c r="Y336" s="96"/>
    </row>
    <row r="337">
      <c r="A337" s="30" t="s">
        <v>1492</v>
      </c>
      <c r="B337" s="97" t="s">
        <v>12293</v>
      </c>
      <c r="C337" s="30" t="s">
        <v>1494</v>
      </c>
      <c r="D337" s="30" t="s">
        <v>1498</v>
      </c>
      <c r="E337" s="44" t="s">
        <v>1459</v>
      </c>
      <c r="F337" s="30" t="s">
        <v>1458</v>
      </c>
      <c r="G337" s="30" t="s">
        <v>890</v>
      </c>
      <c r="H337" s="44" t="s">
        <v>1493</v>
      </c>
      <c r="I337" s="30" t="s">
        <v>1495</v>
      </c>
      <c r="J337" s="30" t="s">
        <v>880</v>
      </c>
      <c r="K337" s="97" t="s">
        <v>14142</v>
      </c>
      <c r="L337" s="96"/>
      <c r="M337" s="96"/>
      <c r="N337" s="96"/>
      <c r="O337" s="96"/>
      <c r="P337" s="96"/>
      <c r="Q337" s="96"/>
      <c r="R337" s="96"/>
      <c r="S337" s="96"/>
      <c r="T337" s="96"/>
      <c r="U337" s="96"/>
      <c r="V337" s="96"/>
      <c r="W337" s="96"/>
      <c r="X337" s="96"/>
      <c r="Y337" s="96"/>
    </row>
    <row r="338">
      <c r="A338" s="30" t="s">
        <v>8456</v>
      </c>
      <c r="B338" s="97" t="s">
        <v>12293</v>
      </c>
      <c r="C338" s="30" t="str">
        <f t="array" ref="C338">A338 &amp; ".png"</f>
        <v>Missy Goldberg.png</v>
      </c>
      <c r="D338" s="30" t="s">
        <v>8463</v>
      </c>
      <c r="E338" s="44" t="s">
        <v>8397</v>
      </c>
      <c r="F338" s="84" t="s">
        <v>12673</v>
      </c>
      <c r="G338" s="30" t="s">
        <v>1348</v>
      </c>
      <c r="H338" s="44" t="s">
        <v>8457</v>
      </c>
      <c r="I338" s="30" t="s">
        <v>8458</v>
      </c>
      <c r="J338" s="30" t="s">
        <v>8330</v>
      </c>
      <c r="K338" s="97" t="s">
        <v>14142</v>
      </c>
      <c r="L338" s="96"/>
      <c r="M338" s="96"/>
      <c r="N338" s="96"/>
      <c r="O338" s="96"/>
      <c r="P338" s="96"/>
      <c r="Q338" s="96"/>
      <c r="R338" s="96"/>
      <c r="S338" s="96"/>
      <c r="T338" s="96"/>
      <c r="U338" s="96"/>
      <c r="V338" s="96"/>
      <c r="W338" s="96"/>
      <c r="X338" s="96"/>
      <c r="Y338" s="96"/>
    </row>
    <row r="339">
      <c r="A339" s="30" t="s">
        <v>4833</v>
      </c>
      <c r="B339" s="97" t="s">
        <v>12293</v>
      </c>
      <c r="C339" s="30" t="s">
        <v>13038</v>
      </c>
      <c r="D339" s="30" t="s">
        <v>4840</v>
      </c>
      <c r="E339" s="44" t="s">
        <v>1566</v>
      </c>
      <c r="F339" s="84" t="s">
        <v>12684</v>
      </c>
      <c r="G339" s="30" t="s">
        <v>480</v>
      </c>
      <c r="H339" s="44" t="s">
        <v>4835</v>
      </c>
      <c r="I339" s="30" t="s">
        <v>4836</v>
      </c>
      <c r="J339" s="30" t="s">
        <v>956</v>
      </c>
      <c r="K339" s="97" t="s">
        <v>14142</v>
      </c>
      <c r="L339" s="96"/>
      <c r="M339" s="96"/>
      <c r="N339" s="96"/>
      <c r="O339" s="96"/>
      <c r="P339" s="96"/>
      <c r="Q339" s="96"/>
      <c r="R339" s="96"/>
      <c r="S339" s="96"/>
      <c r="T339" s="96"/>
      <c r="U339" s="96"/>
      <c r="V339" s="96"/>
      <c r="W339" s="96"/>
      <c r="X339" s="96"/>
      <c r="Y339" s="96"/>
    </row>
    <row r="340">
      <c r="A340" s="30" t="s">
        <v>10800</v>
      </c>
      <c r="B340" s="97" t="s">
        <v>12293</v>
      </c>
      <c r="C340" s="30" t="s">
        <v>13039</v>
      </c>
      <c r="D340" s="30" t="s">
        <v>10803</v>
      </c>
      <c r="E340" s="44" t="s">
        <v>10787</v>
      </c>
      <c r="F340" s="84" t="s">
        <v>1427</v>
      </c>
      <c r="G340" s="30" t="s">
        <v>2017</v>
      </c>
      <c r="H340" s="44" t="s">
        <v>10802</v>
      </c>
      <c r="I340" s="30"/>
      <c r="J340" s="30" t="s">
        <v>5511</v>
      </c>
      <c r="K340" s="97" t="s">
        <v>14142</v>
      </c>
      <c r="L340" s="96"/>
      <c r="M340" s="96"/>
      <c r="N340" s="96"/>
      <c r="O340" s="96"/>
      <c r="P340" s="96"/>
      <c r="Q340" s="96"/>
      <c r="R340" s="96"/>
      <c r="S340" s="96"/>
      <c r="T340" s="96"/>
      <c r="U340" s="96"/>
      <c r="V340" s="96"/>
      <c r="W340" s="96"/>
      <c r="X340" s="96"/>
      <c r="Y340" s="96"/>
    </row>
    <row r="341">
      <c r="A341" s="30" t="s">
        <v>10551</v>
      </c>
      <c r="B341" s="97" t="s">
        <v>12293</v>
      </c>
      <c r="C341" s="30" t="str">
        <f t="array" ref="C341">A341 &amp; ".png"</f>
        <v>Moez Kassam.png</v>
      </c>
      <c r="D341" s="30" t="s">
        <v>10557</v>
      </c>
      <c r="E341" s="44" t="s">
        <v>10554</v>
      </c>
      <c r="F341" s="84" t="s">
        <v>1427</v>
      </c>
      <c r="G341" s="30" t="s">
        <v>5056</v>
      </c>
      <c r="H341" s="44" t="s">
        <v>10553</v>
      </c>
      <c r="I341" s="30" t="s">
        <v>10555</v>
      </c>
      <c r="J341" s="30" t="s">
        <v>10550</v>
      </c>
      <c r="K341" s="97" t="s">
        <v>14142</v>
      </c>
      <c r="L341" s="96"/>
      <c r="M341" s="96"/>
      <c r="N341" s="96"/>
      <c r="O341" s="96"/>
      <c r="P341" s="96"/>
      <c r="Q341" s="96"/>
      <c r="R341" s="96"/>
      <c r="S341" s="96"/>
      <c r="T341" s="96"/>
      <c r="U341" s="96"/>
      <c r="V341" s="96"/>
      <c r="W341" s="96"/>
      <c r="X341" s="96"/>
      <c r="Y341" s="96"/>
    </row>
    <row r="342">
      <c r="A342" s="30" t="s">
        <v>10551</v>
      </c>
      <c r="B342" s="97" t="s">
        <v>12293</v>
      </c>
      <c r="C342" s="30" t="s">
        <v>13042</v>
      </c>
      <c r="D342" s="30" t="s">
        <v>10634</v>
      </c>
      <c r="E342" s="44" t="s">
        <v>10554</v>
      </c>
      <c r="F342" s="84" t="s">
        <v>1427</v>
      </c>
      <c r="G342" s="30" t="s">
        <v>5056</v>
      </c>
      <c r="H342" s="44" t="s">
        <v>10629</v>
      </c>
      <c r="I342" s="30" t="s">
        <v>10555</v>
      </c>
      <c r="J342" s="30" t="s">
        <v>10550</v>
      </c>
      <c r="K342" s="97" t="s">
        <v>14142</v>
      </c>
      <c r="L342" s="96"/>
      <c r="M342" s="96"/>
      <c r="N342" s="96"/>
      <c r="O342" s="96"/>
      <c r="P342" s="96"/>
      <c r="Q342" s="96"/>
      <c r="R342" s="96"/>
      <c r="S342" s="96"/>
      <c r="T342" s="96"/>
      <c r="U342" s="96"/>
      <c r="V342" s="96"/>
      <c r="W342" s="96"/>
      <c r="X342" s="96"/>
      <c r="Y342" s="96"/>
    </row>
    <row r="343">
      <c r="A343" s="30" t="s">
        <v>5945</v>
      </c>
      <c r="B343" s="97" t="s">
        <v>12293</v>
      </c>
      <c r="C343" s="30" t="s">
        <v>13043</v>
      </c>
      <c r="D343" s="30" t="s">
        <v>5953</v>
      </c>
      <c r="E343" s="44" t="s">
        <v>1025</v>
      </c>
      <c r="F343" s="84" t="s">
        <v>12684</v>
      </c>
      <c r="G343" s="30" t="s">
        <v>1323</v>
      </c>
      <c r="H343" s="44" t="s">
        <v>5947</v>
      </c>
      <c r="I343" s="30" t="s">
        <v>5948</v>
      </c>
      <c r="J343" s="30" t="s">
        <v>1021</v>
      </c>
      <c r="K343" s="97" t="s">
        <v>14142</v>
      </c>
      <c r="L343" s="96"/>
      <c r="M343" s="96"/>
      <c r="N343" s="96"/>
      <c r="O343" s="96"/>
      <c r="P343" s="96"/>
      <c r="Q343" s="96"/>
      <c r="R343" s="96"/>
      <c r="S343" s="96"/>
      <c r="T343" s="96"/>
      <c r="U343" s="96"/>
      <c r="V343" s="96"/>
      <c r="W343" s="96"/>
      <c r="X343" s="96"/>
      <c r="Y343" s="96"/>
    </row>
    <row r="344">
      <c r="A344" s="30" t="s">
        <v>7188</v>
      </c>
      <c r="B344" s="97" t="s">
        <v>12293</v>
      </c>
      <c r="C344" s="30" t="s">
        <v>14172</v>
      </c>
      <c r="D344" s="30" t="s">
        <v>7195</v>
      </c>
      <c r="E344" s="44" t="s">
        <v>1804</v>
      </c>
      <c r="F344" s="84" t="s">
        <v>12728</v>
      </c>
      <c r="G344" s="30" t="s">
        <v>7191</v>
      </c>
      <c r="H344" s="44" t="s">
        <v>7190</v>
      </c>
      <c r="I344" s="30"/>
      <c r="J344" s="30" t="s">
        <v>1193</v>
      </c>
      <c r="K344" s="97" t="s">
        <v>14142</v>
      </c>
      <c r="L344" s="96"/>
      <c r="M344" s="96"/>
      <c r="N344" s="96"/>
      <c r="O344" s="96"/>
      <c r="P344" s="96"/>
      <c r="Q344" s="96"/>
      <c r="R344" s="96"/>
      <c r="S344" s="96"/>
      <c r="T344" s="96"/>
      <c r="U344" s="96"/>
      <c r="V344" s="96"/>
      <c r="W344" s="96"/>
      <c r="X344" s="96"/>
      <c r="Y344" s="96"/>
    </row>
    <row r="345">
      <c r="A345" s="30" t="s">
        <v>5461</v>
      </c>
      <c r="B345" s="97" t="s">
        <v>12293</v>
      </c>
      <c r="C345" s="30" t="s">
        <v>13045</v>
      </c>
      <c r="D345" s="30" t="s">
        <v>5469</v>
      </c>
      <c r="E345" s="44" t="s">
        <v>3759</v>
      </c>
      <c r="F345" s="30" t="s">
        <v>1427</v>
      </c>
      <c r="G345" s="30" t="s">
        <v>5456</v>
      </c>
      <c r="H345" s="44" t="s">
        <v>5463</v>
      </c>
      <c r="I345" s="30" t="s">
        <v>5464</v>
      </c>
      <c r="J345" s="30" t="s">
        <v>3350</v>
      </c>
      <c r="K345" s="97" t="s">
        <v>14142</v>
      </c>
      <c r="L345" s="96"/>
      <c r="M345" s="96"/>
      <c r="N345" s="96"/>
      <c r="O345" s="96"/>
      <c r="P345" s="96"/>
      <c r="Q345" s="96"/>
      <c r="R345" s="96"/>
      <c r="S345" s="96"/>
      <c r="T345" s="96"/>
      <c r="U345" s="96"/>
      <c r="V345" s="96"/>
      <c r="W345" s="96"/>
      <c r="X345" s="96"/>
      <c r="Y345" s="96"/>
    </row>
    <row r="346">
      <c r="A346" s="30" t="s">
        <v>7838</v>
      </c>
      <c r="B346" s="97" t="s">
        <v>12293</v>
      </c>
      <c r="C346" s="30" t="s">
        <v>13046</v>
      </c>
      <c r="D346" s="30" t="s">
        <v>7847</v>
      </c>
      <c r="E346" s="44" t="s">
        <v>7841</v>
      </c>
      <c r="F346" s="84" t="s">
        <v>12673</v>
      </c>
      <c r="G346" s="30" t="s">
        <v>2016</v>
      </c>
      <c r="H346" s="44" t="s">
        <v>7840</v>
      </c>
      <c r="I346" s="30" t="s">
        <v>7842</v>
      </c>
      <c r="J346" s="30" t="s">
        <v>7837</v>
      </c>
      <c r="K346" s="97" t="s">
        <v>14142</v>
      </c>
      <c r="L346" s="96"/>
      <c r="M346" s="96"/>
      <c r="N346" s="96"/>
      <c r="O346" s="96"/>
      <c r="P346" s="96"/>
      <c r="Q346" s="96"/>
      <c r="R346" s="96"/>
      <c r="S346" s="96"/>
      <c r="T346" s="96"/>
      <c r="U346" s="96"/>
      <c r="V346" s="96"/>
      <c r="W346" s="96"/>
      <c r="X346" s="96"/>
      <c r="Y346" s="96"/>
    </row>
    <row r="347">
      <c r="A347" s="30" t="s">
        <v>5644</v>
      </c>
      <c r="B347" s="97" t="s">
        <v>12293</v>
      </c>
      <c r="C347" s="30" t="s">
        <v>13047</v>
      </c>
      <c r="D347" s="30" t="s">
        <v>5654</v>
      </c>
      <c r="E347" s="44" t="s">
        <v>1181</v>
      </c>
      <c r="F347" s="84" t="s">
        <v>12684</v>
      </c>
      <c r="G347" s="30" t="s">
        <v>806</v>
      </c>
      <c r="H347" s="44" t="s">
        <v>5646</v>
      </c>
      <c r="I347" s="30" t="s">
        <v>5647</v>
      </c>
      <c r="J347" s="30" t="s">
        <v>1177</v>
      </c>
      <c r="K347" s="97" t="s">
        <v>14142</v>
      </c>
      <c r="L347" s="96"/>
      <c r="M347" s="96"/>
      <c r="N347" s="96"/>
      <c r="O347" s="96"/>
      <c r="P347" s="96"/>
      <c r="Q347" s="96"/>
      <c r="R347" s="96"/>
      <c r="S347" s="96"/>
      <c r="T347" s="96"/>
      <c r="U347" s="96"/>
      <c r="V347" s="96"/>
      <c r="W347" s="96"/>
      <c r="X347" s="96"/>
      <c r="Y347" s="96"/>
    </row>
    <row r="348">
      <c r="A348" s="30" t="s">
        <v>10774</v>
      </c>
      <c r="B348" s="97" t="s">
        <v>12293</v>
      </c>
      <c r="C348" s="30" t="str">
        <f t="array" ref="C348">A348 &amp; ".png"</f>
        <v>Mrigank Jain.png</v>
      </c>
      <c r="D348" s="30" t="s">
        <v>10783</v>
      </c>
      <c r="E348" s="30" t="s">
        <v>10776</v>
      </c>
      <c r="F348" s="30" t="s">
        <v>1427</v>
      </c>
      <c r="G348" s="30" t="s">
        <v>1781</v>
      </c>
      <c r="H348" s="44" t="s">
        <v>10775</v>
      </c>
      <c r="I348" s="30" t="s">
        <v>10777</v>
      </c>
      <c r="J348" s="30" t="s">
        <v>5511</v>
      </c>
      <c r="K348" s="97" t="s">
        <v>14142</v>
      </c>
      <c r="L348" s="96"/>
      <c r="M348" s="96"/>
      <c r="N348" s="96"/>
      <c r="O348" s="96"/>
      <c r="P348" s="96"/>
      <c r="Q348" s="96"/>
      <c r="R348" s="96"/>
      <c r="S348" s="96"/>
      <c r="T348" s="96"/>
      <c r="U348" s="96"/>
      <c r="V348" s="96"/>
      <c r="W348" s="96"/>
      <c r="X348" s="96"/>
      <c r="Y348" s="96"/>
    </row>
    <row r="349">
      <c r="A349" s="30" t="s">
        <v>7906</v>
      </c>
      <c r="B349" s="97" t="s">
        <v>12293</v>
      </c>
      <c r="C349" s="30" t="s">
        <v>13049</v>
      </c>
      <c r="D349" s="30" t="s">
        <v>7914</v>
      </c>
      <c r="E349" s="44" t="s">
        <v>7761</v>
      </c>
      <c r="F349" s="30" t="s">
        <v>1427</v>
      </c>
      <c r="G349" s="30" t="s">
        <v>7911</v>
      </c>
      <c r="H349" s="44" t="s">
        <v>7908</v>
      </c>
      <c r="I349" s="30" t="s">
        <v>7909</v>
      </c>
      <c r="J349" s="30" t="s">
        <v>7757</v>
      </c>
      <c r="K349" s="97" t="s">
        <v>14142</v>
      </c>
      <c r="L349" s="96"/>
      <c r="M349" s="96"/>
      <c r="N349" s="96"/>
      <c r="O349" s="96"/>
      <c r="P349" s="96"/>
      <c r="Q349" s="96"/>
      <c r="R349" s="96"/>
      <c r="S349" s="96"/>
      <c r="T349" s="96"/>
      <c r="U349" s="96"/>
      <c r="V349" s="96"/>
      <c r="W349" s="96"/>
      <c r="X349" s="96"/>
      <c r="Y349" s="96"/>
    </row>
    <row r="350">
      <c r="A350" s="30" t="s">
        <v>4823</v>
      </c>
      <c r="B350" s="97" t="s">
        <v>12293</v>
      </c>
      <c r="C350" s="30" t="s">
        <v>13050</v>
      </c>
      <c r="D350" s="30" t="s">
        <v>4832</v>
      </c>
      <c r="E350" s="44" t="s">
        <v>1566</v>
      </c>
      <c r="F350" s="84" t="s">
        <v>12684</v>
      </c>
      <c r="G350" s="30" t="s">
        <v>4829</v>
      </c>
      <c r="H350" s="44" t="s">
        <v>4825</v>
      </c>
      <c r="I350" s="30" t="s">
        <v>4826</v>
      </c>
      <c r="J350" s="30" t="s">
        <v>956</v>
      </c>
      <c r="K350" s="97" t="s">
        <v>14142</v>
      </c>
      <c r="L350" s="96"/>
      <c r="M350" s="96"/>
      <c r="N350" s="96"/>
      <c r="O350" s="96"/>
      <c r="P350" s="96"/>
      <c r="Q350" s="96"/>
      <c r="R350" s="96"/>
      <c r="S350" s="96"/>
      <c r="T350" s="96"/>
      <c r="U350" s="96"/>
      <c r="V350" s="96"/>
      <c r="W350" s="96"/>
      <c r="X350" s="96"/>
      <c r="Y350" s="96"/>
    </row>
    <row r="351">
      <c r="A351" s="30" t="s">
        <v>9168</v>
      </c>
      <c r="B351" s="97" t="s">
        <v>12293</v>
      </c>
      <c r="C351" s="30" t="s">
        <v>13052</v>
      </c>
      <c r="D351" s="30" t="s">
        <v>9178</v>
      </c>
      <c r="E351" s="44" t="s">
        <v>9112</v>
      </c>
      <c r="F351" s="84" t="s">
        <v>12684</v>
      </c>
      <c r="G351" s="30" t="s">
        <v>9173</v>
      </c>
      <c r="H351" s="44" t="s">
        <v>9170</v>
      </c>
      <c r="I351" s="30" t="s">
        <v>9171</v>
      </c>
      <c r="J351" s="30" t="s">
        <v>9109</v>
      </c>
      <c r="K351" s="97" t="s">
        <v>14142</v>
      </c>
      <c r="L351" s="96"/>
      <c r="M351" s="96"/>
      <c r="N351" s="96"/>
      <c r="O351" s="96"/>
      <c r="P351" s="96"/>
      <c r="Q351" s="96"/>
      <c r="R351" s="96"/>
      <c r="S351" s="96"/>
      <c r="T351" s="96"/>
      <c r="U351" s="96"/>
      <c r="V351" s="96"/>
      <c r="W351" s="96"/>
      <c r="X351" s="96"/>
      <c r="Y351" s="96"/>
    </row>
    <row r="352">
      <c r="A352" s="30" t="s">
        <v>10754</v>
      </c>
      <c r="B352" s="97" t="s">
        <v>12293</v>
      </c>
      <c r="C352" s="30" t="s">
        <v>13053</v>
      </c>
      <c r="D352" s="30" t="s">
        <v>10766</v>
      </c>
      <c r="E352" s="44" t="s">
        <v>10757</v>
      </c>
      <c r="F352" s="30" t="s">
        <v>1427</v>
      </c>
      <c r="G352" s="30" t="s">
        <v>1781</v>
      </c>
      <c r="H352" s="44" t="s">
        <v>10756</v>
      </c>
      <c r="I352" s="30" t="s">
        <v>10758</v>
      </c>
      <c r="J352" s="30" t="s">
        <v>5511</v>
      </c>
      <c r="K352" s="97" t="s">
        <v>14142</v>
      </c>
      <c r="L352" s="96"/>
      <c r="M352" s="96"/>
      <c r="N352" s="96"/>
      <c r="O352" s="96"/>
      <c r="P352" s="96"/>
      <c r="Q352" s="96"/>
      <c r="R352" s="96"/>
      <c r="S352" s="96"/>
      <c r="T352" s="96"/>
      <c r="U352" s="96"/>
      <c r="V352" s="96"/>
      <c r="W352" s="96"/>
      <c r="X352" s="96"/>
      <c r="Y352" s="96"/>
    </row>
    <row r="353">
      <c r="A353" s="30" t="s">
        <v>6498</v>
      </c>
      <c r="B353" s="97" t="s">
        <v>12293</v>
      </c>
      <c r="C353" s="30" t="s">
        <v>14173</v>
      </c>
      <c r="D353" s="30" t="s">
        <v>6505</v>
      </c>
      <c r="E353" s="44" t="s">
        <v>6459</v>
      </c>
      <c r="F353" s="30" t="s">
        <v>1458</v>
      </c>
      <c r="G353" s="30" t="s">
        <v>6502</v>
      </c>
      <c r="H353" s="44" t="s">
        <v>6500</v>
      </c>
      <c r="I353" s="30"/>
      <c r="J353" s="30" t="s">
        <v>6455</v>
      </c>
      <c r="K353" s="97" t="s">
        <v>14142</v>
      </c>
      <c r="L353" s="96"/>
      <c r="M353" s="96"/>
      <c r="N353" s="96"/>
      <c r="O353" s="96"/>
      <c r="P353" s="96"/>
      <c r="Q353" s="96"/>
      <c r="R353" s="96"/>
      <c r="S353" s="96"/>
      <c r="T353" s="96"/>
      <c r="U353" s="96"/>
      <c r="V353" s="96"/>
      <c r="W353" s="96"/>
      <c r="X353" s="96"/>
      <c r="Y353" s="96"/>
    </row>
    <row r="354">
      <c r="A354" s="30" t="s">
        <v>9988</v>
      </c>
      <c r="B354" s="97" t="s">
        <v>12293</v>
      </c>
      <c r="C354" s="30" t="s">
        <v>13055</v>
      </c>
      <c r="D354" s="30" t="s">
        <v>9997</v>
      </c>
      <c r="E354" s="44" t="s">
        <v>9991</v>
      </c>
      <c r="F354" s="84" t="s">
        <v>12676</v>
      </c>
      <c r="G354" s="30" t="s">
        <v>1348</v>
      </c>
      <c r="H354" s="44" t="s">
        <v>9990</v>
      </c>
      <c r="I354" s="30"/>
      <c r="J354" s="30" t="s">
        <v>9913</v>
      </c>
      <c r="K354" s="97" t="s">
        <v>14142</v>
      </c>
      <c r="L354" s="96"/>
      <c r="M354" s="96"/>
      <c r="N354" s="96"/>
      <c r="O354" s="96"/>
      <c r="P354" s="96"/>
      <c r="Q354" s="96"/>
      <c r="R354" s="96"/>
      <c r="S354" s="96"/>
      <c r="T354" s="96"/>
      <c r="U354" s="96"/>
      <c r="V354" s="96"/>
      <c r="W354" s="96"/>
      <c r="X354" s="96"/>
      <c r="Y354" s="96"/>
    </row>
    <row r="355">
      <c r="A355" s="30" t="s">
        <v>4901</v>
      </c>
      <c r="B355" s="97" t="s">
        <v>12293</v>
      </c>
      <c r="C355" s="30" t="s">
        <v>13056</v>
      </c>
      <c r="D355" s="30" t="s">
        <v>4911</v>
      </c>
      <c r="E355" s="44" t="s">
        <v>1470</v>
      </c>
      <c r="F355" s="30" t="s">
        <v>1458</v>
      </c>
      <c r="G355" s="30" t="s">
        <v>109</v>
      </c>
      <c r="H355" s="44" t="s">
        <v>4903</v>
      </c>
      <c r="I355" s="30" t="s">
        <v>4904</v>
      </c>
      <c r="J355" s="30" t="s">
        <v>906</v>
      </c>
      <c r="K355" s="97" t="s">
        <v>14142</v>
      </c>
      <c r="L355" s="96"/>
      <c r="M355" s="96"/>
      <c r="N355" s="96"/>
      <c r="O355" s="96"/>
      <c r="P355" s="96"/>
      <c r="Q355" s="96"/>
      <c r="R355" s="96"/>
      <c r="S355" s="96"/>
      <c r="T355" s="96"/>
      <c r="U355" s="96"/>
      <c r="V355" s="96"/>
      <c r="W355" s="96"/>
      <c r="X355" s="96"/>
      <c r="Y355" s="96"/>
    </row>
    <row r="356">
      <c r="A356" s="30" t="s">
        <v>2633</v>
      </c>
      <c r="B356" s="97" t="s">
        <v>12293</v>
      </c>
      <c r="C356" s="30" t="str">
        <f t="array" ref="C356">A356 &amp; ".png"</f>
        <v>Niklas Zennström.png</v>
      </c>
      <c r="D356" s="30" t="s">
        <v>2742</v>
      </c>
      <c r="E356" s="44" t="s">
        <v>2625</v>
      </c>
      <c r="F356" s="84" t="s">
        <v>12684</v>
      </c>
      <c r="G356" s="30" t="s">
        <v>1651</v>
      </c>
      <c r="H356" s="44" t="s">
        <v>5871</v>
      </c>
      <c r="I356" s="30" t="s">
        <v>2735</v>
      </c>
      <c r="J356" s="30" t="s">
        <v>2621</v>
      </c>
      <c r="K356" s="97" t="s">
        <v>14142</v>
      </c>
      <c r="L356" s="96"/>
      <c r="M356" s="96"/>
      <c r="N356" s="96"/>
      <c r="O356" s="96"/>
      <c r="P356" s="96"/>
      <c r="Q356" s="96"/>
      <c r="R356" s="96"/>
      <c r="S356" s="96"/>
      <c r="T356" s="96"/>
      <c r="U356" s="96"/>
      <c r="V356" s="96"/>
      <c r="W356" s="96"/>
      <c r="X356" s="96"/>
      <c r="Y356" s="96"/>
    </row>
    <row r="357">
      <c r="A357" s="30" t="s">
        <v>6825</v>
      </c>
      <c r="B357" s="97" t="s">
        <v>12293</v>
      </c>
      <c r="C357" s="30" t="s">
        <v>13058</v>
      </c>
      <c r="D357" s="30" t="s">
        <v>6833</v>
      </c>
      <c r="E357" s="44" t="s">
        <v>6750</v>
      </c>
      <c r="F357" s="84" t="s">
        <v>12673</v>
      </c>
      <c r="G357" s="30" t="s">
        <v>6828</v>
      </c>
      <c r="H357" s="44" t="s">
        <v>6827</v>
      </c>
      <c r="I357" s="30"/>
      <c r="J357" s="30" t="s">
        <v>6746</v>
      </c>
      <c r="K357" s="97" t="s">
        <v>14142</v>
      </c>
      <c r="L357" s="96"/>
      <c r="M357" s="96"/>
      <c r="N357" s="96"/>
      <c r="O357" s="96"/>
      <c r="P357" s="96"/>
      <c r="Q357" s="96"/>
      <c r="R357" s="96"/>
      <c r="S357" s="96"/>
      <c r="T357" s="96"/>
      <c r="U357" s="96"/>
      <c r="V357" s="96"/>
      <c r="W357" s="96"/>
      <c r="X357" s="96"/>
      <c r="Y357" s="96"/>
    </row>
    <row r="358">
      <c r="A358" s="30" t="s">
        <v>10784</v>
      </c>
      <c r="B358" s="97" t="s">
        <v>12293</v>
      </c>
      <c r="C358" s="30" t="s">
        <v>13059</v>
      </c>
      <c r="D358" s="30" t="s">
        <v>10793</v>
      </c>
      <c r="E358" s="44" t="s">
        <v>10787</v>
      </c>
      <c r="F358" s="84" t="s">
        <v>1427</v>
      </c>
      <c r="G358" s="30" t="s">
        <v>2866</v>
      </c>
      <c r="H358" s="44" t="s">
        <v>10786</v>
      </c>
      <c r="I358" s="30"/>
      <c r="J358" s="30" t="s">
        <v>5511</v>
      </c>
      <c r="K358" s="97" t="s">
        <v>14142</v>
      </c>
      <c r="L358" s="96"/>
      <c r="M358" s="96"/>
      <c r="N358" s="96"/>
      <c r="O358" s="96"/>
      <c r="P358" s="96"/>
      <c r="Q358" s="96"/>
      <c r="R358" s="96"/>
      <c r="S358" s="96"/>
      <c r="T358" s="96"/>
      <c r="U358" s="96"/>
      <c r="V358" s="96"/>
      <c r="W358" s="96"/>
      <c r="X358" s="96"/>
      <c r="Y358" s="96"/>
    </row>
    <row r="359">
      <c r="A359" s="30" t="s">
        <v>6056</v>
      </c>
      <c r="B359" s="97" t="s">
        <v>12293</v>
      </c>
      <c r="C359" s="30" t="s">
        <v>13061</v>
      </c>
      <c r="D359" s="30" t="s">
        <v>6062</v>
      </c>
      <c r="E359" s="30"/>
      <c r="F359" s="84" t="s">
        <v>11048</v>
      </c>
      <c r="G359" s="30" t="s">
        <v>1348</v>
      </c>
      <c r="H359" s="44" t="s">
        <v>6058</v>
      </c>
      <c r="I359" s="30"/>
      <c r="J359" s="30" t="s">
        <v>6005</v>
      </c>
      <c r="K359" s="97" t="s">
        <v>14142</v>
      </c>
      <c r="L359" s="96"/>
      <c r="M359" s="96"/>
      <c r="N359" s="96"/>
      <c r="O359" s="96"/>
      <c r="P359" s="96"/>
      <c r="Q359" s="96"/>
      <c r="R359" s="96"/>
      <c r="S359" s="96"/>
      <c r="T359" s="96"/>
      <c r="U359" s="96"/>
      <c r="V359" s="96"/>
      <c r="W359" s="96"/>
      <c r="X359" s="96"/>
      <c r="Y359" s="96"/>
    </row>
    <row r="360">
      <c r="A360" s="30" t="s">
        <v>10330</v>
      </c>
      <c r="B360" s="97" t="s">
        <v>12293</v>
      </c>
      <c r="C360" s="30" t="s">
        <v>14174</v>
      </c>
      <c r="D360" s="30" t="s">
        <v>10337</v>
      </c>
      <c r="E360" s="44" t="s">
        <v>10290</v>
      </c>
      <c r="F360" s="30" t="s">
        <v>1458</v>
      </c>
      <c r="G360" s="30" t="s">
        <v>10303</v>
      </c>
      <c r="H360" s="44" t="s">
        <v>10332</v>
      </c>
      <c r="I360" s="30" t="s">
        <v>10333</v>
      </c>
      <c r="J360" s="30" t="s">
        <v>10286</v>
      </c>
      <c r="K360" s="97" t="s">
        <v>14142</v>
      </c>
      <c r="L360" s="96"/>
      <c r="M360" s="96"/>
      <c r="N360" s="96"/>
      <c r="O360" s="96"/>
      <c r="P360" s="96"/>
      <c r="Q360" s="96"/>
      <c r="R360" s="96"/>
      <c r="S360" s="96"/>
      <c r="T360" s="96"/>
      <c r="U360" s="96"/>
      <c r="V360" s="96"/>
      <c r="W360" s="96"/>
      <c r="X360" s="96"/>
      <c r="Y360" s="96"/>
    </row>
    <row r="361">
      <c r="A361" s="30" t="s">
        <v>5888</v>
      </c>
      <c r="B361" s="97" t="s">
        <v>12293</v>
      </c>
      <c r="C361" s="30" t="str">
        <f t="array" ref="C361">A361 &amp; ".png"</f>
        <v>Olga Ayers.png</v>
      </c>
      <c r="D361" s="30" t="s">
        <v>5894</v>
      </c>
      <c r="E361" s="44" t="s">
        <v>2625</v>
      </c>
      <c r="F361" s="84" t="s">
        <v>12684</v>
      </c>
      <c r="G361" s="30" t="s">
        <v>1651</v>
      </c>
      <c r="H361" s="44" t="s">
        <v>5889</v>
      </c>
      <c r="I361" s="30" t="s">
        <v>5890</v>
      </c>
      <c r="J361" s="30" t="s">
        <v>2621</v>
      </c>
      <c r="K361" s="97" t="s">
        <v>14142</v>
      </c>
      <c r="L361" s="96"/>
      <c r="M361" s="96"/>
      <c r="N361" s="96"/>
      <c r="O361" s="96"/>
      <c r="P361" s="96"/>
      <c r="Q361" s="96"/>
      <c r="R361" s="96"/>
      <c r="S361" s="96"/>
      <c r="T361" s="96"/>
      <c r="U361" s="96"/>
      <c r="V361" s="96"/>
      <c r="W361" s="96"/>
      <c r="X361" s="96"/>
      <c r="Y361" s="96"/>
    </row>
    <row r="362">
      <c r="A362" s="30" t="s">
        <v>9110</v>
      </c>
      <c r="B362" s="97" t="s">
        <v>12293</v>
      </c>
      <c r="C362" s="30" t="str">
        <f t="array" ref="C362">A362 &amp; ".png"</f>
        <v>Oliver Mayers.png</v>
      </c>
      <c r="D362" s="30" t="s">
        <v>9117</v>
      </c>
      <c r="E362" s="44" t="s">
        <v>9112</v>
      </c>
      <c r="F362" s="84" t="s">
        <v>12684</v>
      </c>
      <c r="G362" s="30" t="s">
        <v>80</v>
      </c>
      <c r="H362" s="44" t="s">
        <v>9111</v>
      </c>
      <c r="I362" s="30" t="s">
        <v>9113</v>
      </c>
      <c r="J362" s="30" t="s">
        <v>9109</v>
      </c>
      <c r="K362" s="97" t="s">
        <v>14142</v>
      </c>
      <c r="L362" s="96"/>
      <c r="M362" s="96"/>
      <c r="N362" s="96"/>
      <c r="O362" s="96"/>
      <c r="P362" s="96"/>
      <c r="Q362" s="96"/>
      <c r="R362" s="96"/>
      <c r="S362" s="96"/>
      <c r="T362" s="96"/>
      <c r="U362" s="96"/>
      <c r="V362" s="96"/>
      <c r="W362" s="96"/>
      <c r="X362" s="96"/>
      <c r="Y362" s="96"/>
    </row>
    <row r="363">
      <c r="A363" s="30" t="s">
        <v>4568</v>
      </c>
      <c r="B363" s="97" t="s">
        <v>12293</v>
      </c>
      <c r="C363" s="30" t="s">
        <v>13064</v>
      </c>
      <c r="D363" s="30" t="s">
        <v>4576</v>
      </c>
      <c r="E363" s="44" t="s">
        <v>1459</v>
      </c>
      <c r="F363" s="30" t="s">
        <v>1458</v>
      </c>
      <c r="G363" s="30" t="s">
        <v>890</v>
      </c>
      <c r="H363" s="44" t="s">
        <v>4570</v>
      </c>
      <c r="I363" s="30" t="s">
        <v>4571</v>
      </c>
      <c r="J363" s="30" t="s">
        <v>880</v>
      </c>
      <c r="K363" s="97" t="s">
        <v>14142</v>
      </c>
      <c r="L363" s="96"/>
      <c r="M363" s="96"/>
      <c r="N363" s="96"/>
      <c r="O363" s="96"/>
      <c r="P363" s="96"/>
      <c r="Q363" s="96"/>
      <c r="R363" s="96"/>
      <c r="S363" s="96"/>
      <c r="T363" s="96"/>
      <c r="U363" s="96"/>
      <c r="V363" s="96"/>
      <c r="W363" s="96"/>
      <c r="X363" s="96"/>
      <c r="Y363" s="96"/>
    </row>
    <row r="364">
      <c r="A364" s="30" t="s">
        <v>7817</v>
      </c>
      <c r="B364" s="97" t="s">
        <v>12293</v>
      </c>
      <c r="C364" s="30" t="s">
        <v>13065</v>
      </c>
      <c r="D364" s="30" t="s">
        <v>7827</v>
      </c>
      <c r="E364" s="44" t="s">
        <v>7761</v>
      </c>
      <c r="F364" s="30" t="s">
        <v>1427</v>
      </c>
      <c r="G364" s="30" t="s">
        <v>1348</v>
      </c>
      <c r="H364" s="44" t="s">
        <v>7819</v>
      </c>
      <c r="I364" s="30" t="s">
        <v>7820</v>
      </c>
      <c r="J364" s="30" t="s">
        <v>7757</v>
      </c>
      <c r="K364" s="97" t="s">
        <v>14142</v>
      </c>
      <c r="L364" s="96"/>
      <c r="M364" s="96"/>
      <c r="N364" s="96"/>
      <c r="O364" s="96"/>
      <c r="P364" s="96"/>
      <c r="Q364" s="96"/>
      <c r="R364" s="96"/>
      <c r="S364" s="96"/>
      <c r="T364" s="96"/>
      <c r="U364" s="96"/>
      <c r="V364" s="96"/>
      <c r="W364" s="96"/>
      <c r="X364" s="96"/>
      <c r="Y364" s="96"/>
    </row>
    <row r="365">
      <c r="A365" s="30" t="s">
        <v>1562</v>
      </c>
      <c r="B365" s="97" t="s">
        <v>12293</v>
      </c>
      <c r="C365" s="30" t="s">
        <v>1564</v>
      </c>
      <c r="D365" s="30" t="s">
        <v>1571</v>
      </c>
      <c r="E365" s="44" t="s">
        <v>1566</v>
      </c>
      <c r="F365" s="84" t="s">
        <v>12684</v>
      </c>
      <c r="G365" s="30" t="s">
        <v>480</v>
      </c>
      <c r="H365" s="44" t="s">
        <v>1563</v>
      </c>
      <c r="I365" s="30"/>
      <c r="J365" s="30" t="s">
        <v>956</v>
      </c>
      <c r="K365" s="97" t="s">
        <v>14142</v>
      </c>
      <c r="L365" s="96"/>
      <c r="M365" s="96"/>
      <c r="N365" s="96"/>
      <c r="O365" s="96"/>
      <c r="P365" s="96"/>
      <c r="Q365" s="96"/>
      <c r="R365" s="96"/>
      <c r="S365" s="96"/>
      <c r="T365" s="96"/>
      <c r="U365" s="96"/>
      <c r="V365" s="96"/>
      <c r="W365" s="96"/>
      <c r="X365" s="96"/>
      <c r="Y365" s="96"/>
    </row>
    <row r="366">
      <c r="A366" s="30" t="s">
        <v>10300</v>
      </c>
      <c r="B366" s="97" t="s">
        <v>12293</v>
      </c>
      <c r="C366" s="30" t="str">
        <f t="array" ref="C366">A366 &amp; ".png"</f>
        <v>Øyvind Eitrheim.png</v>
      </c>
      <c r="D366" s="30" t="s">
        <v>10306</v>
      </c>
      <c r="E366" s="44" t="s">
        <v>10290</v>
      </c>
      <c r="F366" s="30" t="s">
        <v>1458</v>
      </c>
      <c r="G366" s="30" t="s">
        <v>10303</v>
      </c>
      <c r="H366" s="44" t="s">
        <v>10301</v>
      </c>
      <c r="I366" s="30" t="s">
        <v>10302</v>
      </c>
      <c r="J366" s="30" t="s">
        <v>10286</v>
      </c>
      <c r="K366" s="97" t="s">
        <v>14142</v>
      </c>
      <c r="L366" s="96"/>
      <c r="M366" s="96"/>
      <c r="N366" s="96"/>
      <c r="O366" s="96"/>
      <c r="P366" s="96"/>
      <c r="Q366" s="96"/>
      <c r="R366" s="96"/>
      <c r="S366" s="96"/>
      <c r="T366" s="96"/>
      <c r="U366" s="96"/>
      <c r="V366" s="96"/>
      <c r="W366" s="96"/>
      <c r="X366" s="96"/>
      <c r="Y366" s="96"/>
    </row>
    <row r="367">
      <c r="A367" s="30" t="s">
        <v>7828</v>
      </c>
      <c r="B367" s="97" t="s">
        <v>12293</v>
      </c>
      <c r="C367" s="30" t="str">
        <f t="array" ref="C367">A367 &amp; ".png"</f>
        <v>P.Y. Nicole C..png</v>
      </c>
      <c r="D367" s="30" t="s">
        <v>7836</v>
      </c>
      <c r="E367" s="44" t="s">
        <v>7761</v>
      </c>
      <c r="F367" s="30" t="s">
        <v>1427</v>
      </c>
      <c r="G367" s="30" t="s">
        <v>547</v>
      </c>
      <c r="H367" s="44" t="s">
        <v>7829</v>
      </c>
      <c r="I367" s="30"/>
      <c r="J367" s="30" t="s">
        <v>7757</v>
      </c>
      <c r="K367" s="97" t="s">
        <v>14142</v>
      </c>
      <c r="L367" s="96"/>
      <c r="M367" s="96"/>
      <c r="N367" s="96"/>
      <c r="O367" s="96"/>
      <c r="P367" s="96"/>
      <c r="Q367" s="96"/>
      <c r="R367" s="96"/>
      <c r="S367" s="96"/>
      <c r="T367" s="96"/>
      <c r="U367" s="96"/>
      <c r="V367" s="96"/>
      <c r="W367" s="96"/>
      <c r="X367" s="96"/>
      <c r="Y367" s="96"/>
    </row>
    <row r="368">
      <c r="A368" s="30" t="s">
        <v>6662</v>
      </c>
      <c r="B368" s="97" t="s">
        <v>12293</v>
      </c>
      <c r="C368" s="30" t="s">
        <v>13068</v>
      </c>
      <c r="D368" s="30" t="s">
        <v>6670</v>
      </c>
      <c r="E368" s="44" t="s">
        <v>6653</v>
      </c>
      <c r="F368" s="84" t="s">
        <v>12684</v>
      </c>
      <c r="G368" s="30" t="s">
        <v>6667</v>
      </c>
      <c r="H368" s="44" t="s">
        <v>6664</v>
      </c>
      <c r="I368" s="30"/>
      <c r="J368" s="30" t="s">
        <v>6649</v>
      </c>
      <c r="K368" s="97" t="s">
        <v>14142</v>
      </c>
      <c r="L368" s="96"/>
      <c r="M368" s="96"/>
      <c r="N368" s="96"/>
      <c r="O368" s="96"/>
      <c r="P368" s="96"/>
      <c r="Q368" s="96"/>
      <c r="R368" s="96"/>
      <c r="S368" s="96"/>
      <c r="T368" s="96"/>
      <c r="U368" s="96"/>
      <c r="V368" s="96"/>
      <c r="W368" s="96"/>
      <c r="X368" s="96"/>
      <c r="Y368" s="96"/>
    </row>
    <row r="369">
      <c r="A369" s="30" t="s">
        <v>8967</v>
      </c>
      <c r="B369" s="97" t="s">
        <v>12293</v>
      </c>
      <c r="C369" s="30" t="s">
        <v>13070</v>
      </c>
      <c r="D369" s="30" t="s">
        <v>8979</v>
      </c>
      <c r="E369" s="44" t="s">
        <v>8970</v>
      </c>
      <c r="F369" s="84" t="s">
        <v>12673</v>
      </c>
      <c r="G369" s="30" t="s">
        <v>8974</v>
      </c>
      <c r="H369" s="44" t="s">
        <v>8969</v>
      </c>
      <c r="I369" s="30" t="s">
        <v>8971</v>
      </c>
      <c r="J369" s="30" t="s">
        <v>8932</v>
      </c>
      <c r="K369" s="97" t="s">
        <v>14142</v>
      </c>
      <c r="L369" s="96"/>
      <c r="M369" s="96"/>
      <c r="N369" s="96"/>
      <c r="O369" s="96"/>
      <c r="P369" s="96"/>
      <c r="Q369" s="96"/>
      <c r="R369" s="96"/>
      <c r="S369" s="96"/>
      <c r="T369" s="96"/>
      <c r="U369" s="96"/>
      <c r="V369" s="96"/>
      <c r="W369" s="96"/>
      <c r="X369" s="96"/>
      <c r="Y369" s="96"/>
    </row>
    <row r="370">
      <c r="A370" s="30" t="s">
        <v>4970</v>
      </c>
      <c r="B370" s="97" t="s">
        <v>12293</v>
      </c>
      <c r="C370" s="30" t="str">
        <f t="array" ref="C370">A370 &amp; ".png"</f>
        <v>Patrick Ewane.png</v>
      </c>
      <c r="D370" s="30" t="s">
        <v>4977</v>
      </c>
      <c r="E370" s="44" t="s">
        <v>2535</v>
      </c>
      <c r="F370" s="30" t="s">
        <v>1427</v>
      </c>
      <c r="G370" s="30" t="s">
        <v>1348</v>
      </c>
      <c r="H370" s="44" t="s">
        <v>4971</v>
      </c>
      <c r="I370" s="30" t="s">
        <v>4972</v>
      </c>
      <c r="J370" s="30" t="s">
        <v>2531</v>
      </c>
      <c r="K370" s="97" t="s">
        <v>14142</v>
      </c>
      <c r="L370" s="96"/>
      <c r="M370" s="96"/>
      <c r="N370" s="96"/>
      <c r="O370" s="96"/>
      <c r="P370" s="96"/>
      <c r="Q370" s="96"/>
      <c r="R370" s="96"/>
      <c r="S370" s="96"/>
      <c r="T370" s="96"/>
      <c r="U370" s="96"/>
      <c r="V370" s="96"/>
      <c r="W370" s="96"/>
      <c r="X370" s="96"/>
      <c r="Y370" s="96"/>
    </row>
    <row r="371">
      <c r="A371" s="30" t="s">
        <v>7769</v>
      </c>
      <c r="B371" s="97" t="s">
        <v>12293</v>
      </c>
      <c r="C371" s="30" t="s">
        <v>13072</v>
      </c>
      <c r="D371" s="30" t="s">
        <v>7778</v>
      </c>
      <c r="E371" s="44" t="s">
        <v>7761</v>
      </c>
      <c r="F371" s="30" t="s">
        <v>1427</v>
      </c>
      <c r="G371" s="30" t="s">
        <v>1348</v>
      </c>
      <c r="H371" s="44" t="s">
        <v>7771</v>
      </c>
      <c r="I371" s="30" t="s">
        <v>7772</v>
      </c>
      <c r="J371" s="30" t="s">
        <v>7757</v>
      </c>
      <c r="K371" s="97" t="s">
        <v>14142</v>
      </c>
      <c r="L371" s="96"/>
      <c r="M371" s="96"/>
      <c r="N371" s="96"/>
      <c r="O371" s="96"/>
      <c r="P371" s="96"/>
      <c r="Q371" s="96"/>
      <c r="R371" s="96"/>
      <c r="S371" s="96"/>
      <c r="T371" s="96"/>
      <c r="U371" s="96"/>
      <c r="V371" s="96"/>
      <c r="W371" s="96"/>
      <c r="X371" s="96"/>
      <c r="Y371" s="96"/>
    </row>
    <row r="372">
      <c r="A372" s="30" t="s">
        <v>4979</v>
      </c>
      <c r="B372" s="97" t="s">
        <v>12293</v>
      </c>
      <c r="C372" s="30" t="str">
        <f t="array" ref="C372">A372 &amp; ".png"</f>
        <v>Patrick McCauley.png</v>
      </c>
      <c r="D372" s="30" t="s">
        <v>4984</v>
      </c>
      <c r="E372" s="30"/>
      <c r="F372" s="30" t="s">
        <v>1427</v>
      </c>
      <c r="G372" s="30" t="s">
        <v>1348</v>
      </c>
      <c r="H372" s="44" t="s">
        <v>4980</v>
      </c>
      <c r="I372" s="30"/>
      <c r="J372" s="30" t="s">
        <v>4978</v>
      </c>
      <c r="K372" s="97" t="s">
        <v>14142</v>
      </c>
      <c r="L372" s="96"/>
      <c r="M372" s="96"/>
      <c r="N372" s="96"/>
      <c r="O372" s="96"/>
      <c r="P372" s="96"/>
      <c r="Q372" s="96"/>
      <c r="R372" s="96"/>
      <c r="S372" s="96"/>
      <c r="T372" s="96"/>
      <c r="U372" s="96"/>
      <c r="V372" s="96"/>
      <c r="W372" s="96"/>
      <c r="X372" s="96"/>
      <c r="Y372" s="96"/>
    </row>
    <row r="373">
      <c r="A373" s="30" t="s">
        <v>8505</v>
      </c>
      <c r="B373" s="97" t="s">
        <v>12293</v>
      </c>
      <c r="C373" s="30" t="s">
        <v>14175</v>
      </c>
      <c r="D373" s="30" t="s">
        <v>8515</v>
      </c>
      <c r="E373" s="44" t="s">
        <v>8508</v>
      </c>
      <c r="F373" s="84" t="s">
        <v>12684</v>
      </c>
      <c r="G373" s="30" t="s">
        <v>3299</v>
      </c>
      <c r="H373" s="44" t="s">
        <v>8507</v>
      </c>
      <c r="I373" s="30" t="s">
        <v>8509</v>
      </c>
      <c r="J373" s="30" t="s">
        <v>8482</v>
      </c>
      <c r="K373" s="97" t="s">
        <v>14142</v>
      </c>
      <c r="L373" s="96"/>
      <c r="M373" s="96"/>
      <c r="N373" s="96"/>
      <c r="O373" s="96"/>
      <c r="P373" s="96"/>
      <c r="Q373" s="96"/>
      <c r="R373" s="96"/>
      <c r="S373" s="96"/>
      <c r="T373" s="96"/>
      <c r="U373" s="96"/>
      <c r="V373" s="96"/>
      <c r="W373" s="96"/>
      <c r="X373" s="96"/>
      <c r="Y373" s="96"/>
    </row>
    <row r="374">
      <c r="A374" s="30" t="s">
        <v>10094</v>
      </c>
      <c r="B374" s="97" t="s">
        <v>12293</v>
      </c>
      <c r="C374" s="30" t="s">
        <v>13074</v>
      </c>
      <c r="D374" s="30" t="s">
        <v>10102</v>
      </c>
      <c r="E374" s="44" t="s">
        <v>10097</v>
      </c>
      <c r="F374" s="30" t="s">
        <v>1427</v>
      </c>
      <c r="G374" s="30" t="s">
        <v>5680</v>
      </c>
      <c r="H374" s="44" t="s">
        <v>10096</v>
      </c>
      <c r="I374" s="30" t="s">
        <v>10098</v>
      </c>
      <c r="J374" s="30" t="s">
        <v>10084</v>
      </c>
      <c r="K374" s="97" t="s">
        <v>14142</v>
      </c>
      <c r="L374" s="96"/>
      <c r="M374" s="96"/>
      <c r="N374" s="96"/>
      <c r="O374" s="96"/>
      <c r="P374" s="96"/>
      <c r="Q374" s="96"/>
      <c r="R374" s="96"/>
      <c r="S374" s="96"/>
      <c r="T374" s="96"/>
      <c r="U374" s="96"/>
      <c r="V374" s="96"/>
      <c r="W374" s="96"/>
      <c r="X374" s="96"/>
      <c r="Y374" s="96"/>
    </row>
    <row r="375">
      <c r="A375" s="30" t="s">
        <v>6767</v>
      </c>
      <c r="B375" s="97" t="s">
        <v>12293</v>
      </c>
      <c r="C375" s="30" t="s">
        <v>13076</v>
      </c>
      <c r="D375" s="30" t="s">
        <v>6776</v>
      </c>
      <c r="E375" s="44" t="s">
        <v>6750</v>
      </c>
      <c r="F375" s="84" t="s">
        <v>12673</v>
      </c>
      <c r="G375" s="30" t="s">
        <v>2748</v>
      </c>
      <c r="H375" s="44" t="s">
        <v>6769</v>
      </c>
      <c r="I375" s="30"/>
      <c r="J375" s="30" t="s">
        <v>6746</v>
      </c>
      <c r="K375" s="97" t="s">
        <v>14142</v>
      </c>
      <c r="L375" s="96"/>
      <c r="M375" s="96"/>
      <c r="N375" s="96"/>
      <c r="O375" s="96"/>
      <c r="P375" s="96"/>
      <c r="Q375" s="96"/>
      <c r="R375" s="96"/>
      <c r="S375" s="96"/>
      <c r="T375" s="96"/>
      <c r="U375" s="96"/>
      <c r="V375" s="96"/>
      <c r="W375" s="96"/>
      <c r="X375" s="96"/>
      <c r="Y375" s="96"/>
    </row>
    <row r="376">
      <c r="A376" s="30" t="s">
        <v>9308</v>
      </c>
      <c r="B376" s="97" t="s">
        <v>12293</v>
      </c>
      <c r="C376" s="30" t="str">
        <f t="array" ref="C376">A376 &amp; ".png"</f>
        <v>Perry Baker.png</v>
      </c>
      <c r="D376" s="30" t="s">
        <v>9317</v>
      </c>
      <c r="E376" s="44" t="s">
        <v>9310</v>
      </c>
      <c r="F376" s="30" t="s">
        <v>1427</v>
      </c>
      <c r="G376" s="30" t="s">
        <v>9313</v>
      </c>
      <c r="H376" s="44" t="s">
        <v>9309</v>
      </c>
      <c r="I376" s="30"/>
      <c r="J376" s="30" t="s">
        <v>9307</v>
      </c>
      <c r="K376" s="97" t="s">
        <v>14142</v>
      </c>
      <c r="L376" s="96"/>
      <c r="M376" s="96"/>
      <c r="N376" s="96"/>
      <c r="O376" s="96"/>
      <c r="P376" s="96"/>
      <c r="Q376" s="96"/>
      <c r="R376" s="96"/>
      <c r="S376" s="96"/>
      <c r="T376" s="96"/>
      <c r="U376" s="96"/>
      <c r="V376" s="96"/>
      <c r="W376" s="96"/>
      <c r="X376" s="96"/>
      <c r="Y376" s="96"/>
    </row>
    <row r="377">
      <c r="A377" s="30" t="s">
        <v>7003</v>
      </c>
      <c r="B377" s="97" t="s">
        <v>12293</v>
      </c>
      <c r="C377" s="30" t="s">
        <v>14176</v>
      </c>
      <c r="D377" s="30" t="s">
        <v>7015</v>
      </c>
      <c r="E377" s="44" t="s">
        <v>7006</v>
      </c>
      <c r="F377" s="84" t="s">
        <v>1427</v>
      </c>
      <c r="G377" s="30" t="s">
        <v>1620</v>
      </c>
      <c r="H377" s="44" t="s">
        <v>7005</v>
      </c>
      <c r="I377" s="30" t="s">
        <v>7007</v>
      </c>
      <c r="J377" s="30" t="s">
        <v>7002</v>
      </c>
      <c r="K377" s="97" t="s">
        <v>14142</v>
      </c>
      <c r="L377" s="96"/>
      <c r="M377" s="96"/>
      <c r="N377" s="96"/>
      <c r="O377" s="96"/>
      <c r="P377" s="96"/>
      <c r="Q377" s="96"/>
      <c r="R377" s="96"/>
      <c r="S377" s="96"/>
      <c r="T377" s="96"/>
      <c r="U377" s="96"/>
      <c r="V377" s="96"/>
      <c r="W377" s="96"/>
      <c r="X377" s="96"/>
      <c r="Y377" s="96"/>
    </row>
    <row r="378">
      <c r="A378" s="30" t="s">
        <v>5788</v>
      </c>
      <c r="B378" s="97" t="s">
        <v>12293</v>
      </c>
      <c r="C378" s="30" t="s">
        <v>13079</v>
      </c>
      <c r="D378" s="30" t="s">
        <v>5797</v>
      </c>
      <c r="E378" s="44" t="s">
        <v>5709</v>
      </c>
      <c r="F378" s="30" t="s">
        <v>1427</v>
      </c>
      <c r="G378" s="30" t="s">
        <v>517</v>
      </c>
      <c r="H378" s="44" t="s">
        <v>5790</v>
      </c>
      <c r="I378" s="30"/>
      <c r="J378" s="30" t="s">
        <v>5705</v>
      </c>
      <c r="K378" s="97" t="s">
        <v>14142</v>
      </c>
      <c r="L378" s="96"/>
      <c r="M378" s="96"/>
      <c r="N378" s="96"/>
      <c r="O378" s="96"/>
      <c r="P378" s="96"/>
      <c r="Q378" s="96"/>
      <c r="R378" s="96"/>
      <c r="S378" s="96"/>
      <c r="T378" s="96"/>
      <c r="U378" s="96"/>
      <c r="V378" s="96"/>
      <c r="W378" s="96"/>
      <c r="X378" s="96"/>
      <c r="Y378" s="96"/>
    </row>
    <row r="379">
      <c r="A379" s="30" t="s">
        <v>3742</v>
      </c>
      <c r="B379" s="97" t="s">
        <v>12293</v>
      </c>
      <c r="C379" s="30" t="s">
        <v>3743</v>
      </c>
      <c r="D379" s="30" t="s">
        <v>3753</v>
      </c>
      <c r="E379" s="44" t="s">
        <v>3747</v>
      </c>
      <c r="F379" s="30" t="s">
        <v>1427</v>
      </c>
      <c r="G379" s="30" t="s">
        <v>1578</v>
      </c>
      <c r="H379" s="44" t="s">
        <v>3744</v>
      </c>
      <c r="I379" s="30" t="s">
        <v>3745</v>
      </c>
      <c r="J379" s="30" t="s">
        <v>3338</v>
      </c>
      <c r="K379" s="97" t="s">
        <v>14142</v>
      </c>
      <c r="L379" s="96"/>
      <c r="M379" s="96"/>
      <c r="N379" s="96"/>
      <c r="O379" s="96"/>
      <c r="P379" s="96"/>
      <c r="Q379" s="96"/>
      <c r="R379" s="96"/>
      <c r="S379" s="96"/>
      <c r="T379" s="96"/>
      <c r="U379" s="96"/>
      <c r="V379" s="96"/>
      <c r="W379" s="96"/>
      <c r="X379" s="96"/>
      <c r="Y379" s="96"/>
    </row>
    <row r="380">
      <c r="A380" s="30" t="s">
        <v>9853</v>
      </c>
      <c r="B380" s="97" t="s">
        <v>12293</v>
      </c>
      <c r="C380" s="30" t="s">
        <v>14177</v>
      </c>
      <c r="D380" s="30" t="s">
        <v>9856</v>
      </c>
      <c r="E380" s="44" t="s">
        <v>9831</v>
      </c>
      <c r="F380" s="84" t="s">
        <v>12728</v>
      </c>
      <c r="G380" s="30" t="s">
        <v>4755</v>
      </c>
      <c r="H380" s="44" t="s">
        <v>9855</v>
      </c>
      <c r="I380" s="30"/>
      <c r="J380" s="30" t="s">
        <v>9819</v>
      </c>
      <c r="K380" s="97" t="s">
        <v>14142</v>
      </c>
      <c r="L380" s="96"/>
      <c r="M380" s="96"/>
      <c r="N380" s="96"/>
      <c r="O380" s="96"/>
      <c r="P380" s="96"/>
      <c r="Q380" s="96"/>
      <c r="R380" s="96"/>
      <c r="S380" s="96"/>
      <c r="T380" s="96"/>
      <c r="U380" s="96"/>
      <c r="V380" s="96"/>
      <c r="W380" s="96"/>
      <c r="X380" s="96"/>
      <c r="Y380" s="96"/>
    </row>
    <row r="381">
      <c r="A381" s="30" t="s">
        <v>9025</v>
      </c>
      <c r="B381" s="97" t="s">
        <v>12293</v>
      </c>
      <c r="C381" s="30" t="str">
        <f t="array" ref="C381">A381 &amp; ".png"</f>
        <v>Philip Johnson.png</v>
      </c>
      <c r="D381" s="30" t="s">
        <v>9032</v>
      </c>
      <c r="E381" s="44" t="s">
        <v>9027</v>
      </c>
      <c r="F381" s="84" t="s">
        <v>1427</v>
      </c>
      <c r="G381" s="30" t="s">
        <v>757</v>
      </c>
      <c r="H381" s="44" t="s">
        <v>9026</v>
      </c>
      <c r="I381" s="30" t="s">
        <v>9028</v>
      </c>
      <c r="J381" s="30" t="s">
        <v>9024</v>
      </c>
      <c r="K381" s="97" t="s">
        <v>14142</v>
      </c>
      <c r="L381" s="96"/>
      <c r="M381" s="96"/>
      <c r="N381" s="96"/>
      <c r="O381" s="96"/>
      <c r="P381" s="96"/>
      <c r="Q381" s="96"/>
      <c r="R381" s="96"/>
      <c r="S381" s="96"/>
      <c r="T381" s="96"/>
      <c r="U381" s="96"/>
      <c r="V381" s="96"/>
      <c r="W381" s="96"/>
      <c r="X381" s="96"/>
      <c r="Y381" s="96"/>
    </row>
    <row r="382">
      <c r="A382" s="30" t="s">
        <v>4936</v>
      </c>
      <c r="B382" s="97" t="s">
        <v>12293</v>
      </c>
      <c r="C382" s="30" t="str">
        <f t="array" ref="C382">A382 &amp; ".png"</f>
        <v>Philip Vasan.png</v>
      </c>
      <c r="D382" s="30" t="s">
        <v>4942</v>
      </c>
      <c r="E382" s="44" t="s">
        <v>2535</v>
      </c>
      <c r="F382" s="30" t="s">
        <v>1427</v>
      </c>
      <c r="G382" s="30" t="s">
        <v>1348</v>
      </c>
      <c r="H382" s="44" t="s">
        <v>4937</v>
      </c>
      <c r="I382" s="30" t="s">
        <v>4938</v>
      </c>
      <c r="J382" s="30" t="s">
        <v>2531</v>
      </c>
      <c r="K382" s="97" t="s">
        <v>14142</v>
      </c>
      <c r="L382" s="96"/>
      <c r="M382" s="96"/>
      <c r="N382" s="96"/>
      <c r="O382" s="96"/>
      <c r="P382" s="96"/>
      <c r="Q382" s="96"/>
      <c r="R382" s="96"/>
      <c r="S382" s="96"/>
      <c r="T382" s="96"/>
      <c r="U382" s="96"/>
      <c r="V382" s="96"/>
      <c r="W382" s="96"/>
      <c r="X382" s="96"/>
      <c r="Y382" s="96"/>
    </row>
    <row r="383">
      <c r="A383" s="30" t="s">
        <v>8580</v>
      </c>
      <c r="B383" s="97" t="s">
        <v>12293</v>
      </c>
      <c r="C383" s="30" t="s">
        <v>14178</v>
      </c>
      <c r="D383" s="30" t="s">
        <v>8590</v>
      </c>
      <c r="E383" s="44" t="s">
        <v>8583</v>
      </c>
      <c r="F383" s="84" t="s">
        <v>12684</v>
      </c>
      <c r="G383" s="30" t="s">
        <v>8587</v>
      </c>
      <c r="H383" s="44" t="s">
        <v>8582</v>
      </c>
      <c r="I383" s="30" t="s">
        <v>8584</v>
      </c>
      <c r="J383" s="30" t="s">
        <v>8579</v>
      </c>
      <c r="K383" s="97" t="s">
        <v>14142</v>
      </c>
      <c r="L383" s="96"/>
      <c r="M383" s="96"/>
      <c r="N383" s="96"/>
      <c r="O383" s="96"/>
      <c r="P383" s="96"/>
      <c r="Q383" s="96"/>
      <c r="R383" s="96"/>
      <c r="S383" s="96"/>
      <c r="T383" s="96"/>
      <c r="U383" s="96"/>
      <c r="V383" s="96"/>
      <c r="W383" s="96"/>
      <c r="X383" s="96"/>
      <c r="Y383" s="96"/>
    </row>
    <row r="384">
      <c r="A384" s="30" t="s">
        <v>6758</v>
      </c>
      <c r="B384" s="97" t="s">
        <v>12293</v>
      </c>
      <c r="C384" s="30" t="str">
        <f t="array" ref="C384">A384 &amp; ".png"</f>
        <v>Pierre Gallet.png</v>
      </c>
      <c r="D384" s="30" t="s">
        <v>6766</v>
      </c>
      <c r="E384" s="44" t="s">
        <v>1407</v>
      </c>
      <c r="F384" s="84" t="s">
        <v>12684</v>
      </c>
      <c r="G384" s="30" t="s">
        <v>468</v>
      </c>
      <c r="H384" s="44" t="s">
        <v>6759</v>
      </c>
      <c r="I384" s="30" t="s">
        <v>6760</v>
      </c>
      <c r="J384" s="30" t="s">
        <v>979</v>
      </c>
      <c r="K384" s="97" t="s">
        <v>14142</v>
      </c>
      <c r="L384" s="96"/>
      <c r="M384" s="96"/>
      <c r="N384" s="96"/>
      <c r="O384" s="96"/>
      <c r="P384" s="96"/>
      <c r="Q384" s="96"/>
      <c r="R384" s="96"/>
      <c r="S384" s="96"/>
      <c r="T384" s="96"/>
      <c r="U384" s="96"/>
      <c r="V384" s="96"/>
      <c r="W384" s="96"/>
      <c r="X384" s="96"/>
      <c r="Y384" s="96"/>
    </row>
    <row r="385">
      <c r="A385" s="30" t="s">
        <v>1435</v>
      </c>
      <c r="B385" s="97" t="s">
        <v>12293</v>
      </c>
      <c r="C385" s="30" t="s">
        <v>13084</v>
      </c>
      <c r="D385" s="30" t="s">
        <v>1443</v>
      </c>
      <c r="E385" s="44" t="s">
        <v>1407</v>
      </c>
      <c r="F385" s="84" t="s">
        <v>12684</v>
      </c>
      <c r="G385" s="30" t="s">
        <v>468</v>
      </c>
      <c r="H385" s="44" t="s">
        <v>6757</v>
      </c>
      <c r="I385" s="30" t="s">
        <v>1405</v>
      </c>
      <c r="J385" s="30" t="s">
        <v>979</v>
      </c>
      <c r="K385" s="97" t="s">
        <v>14142</v>
      </c>
      <c r="L385" s="96"/>
      <c r="M385" s="96"/>
      <c r="N385" s="96"/>
      <c r="O385" s="96"/>
      <c r="P385" s="96"/>
      <c r="Q385" s="96"/>
      <c r="R385" s="96"/>
      <c r="S385" s="96"/>
      <c r="T385" s="96"/>
      <c r="U385" s="96"/>
      <c r="V385" s="96"/>
      <c r="W385" s="96"/>
      <c r="X385" s="96"/>
      <c r="Y385" s="96"/>
    </row>
    <row r="386">
      <c r="A386" s="30" t="s">
        <v>6278</v>
      </c>
      <c r="B386" s="97" t="s">
        <v>12293</v>
      </c>
      <c r="C386" s="30" t="str">
        <f t="array" ref="C386">A386 &amp; ".png"</f>
        <v>Prakash Krishnamurthy.png</v>
      </c>
      <c r="D386" s="30" t="s">
        <v>6287</v>
      </c>
      <c r="E386" s="44" t="s">
        <v>6267</v>
      </c>
      <c r="F386" s="30" t="s">
        <v>1427</v>
      </c>
      <c r="G386" s="30" t="s">
        <v>6281</v>
      </c>
      <c r="H386" s="44" t="s">
        <v>6279</v>
      </c>
      <c r="I386" s="30" t="s">
        <v>6280</v>
      </c>
      <c r="J386" s="30" t="s">
        <v>6233</v>
      </c>
      <c r="K386" s="97" t="s">
        <v>14142</v>
      </c>
      <c r="L386" s="96"/>
      <c r="M386" s="96"/>
      <c r="N386" s="96"/>
      <c r="O386" s="96"/>
      <c r="P386" s="96"/>
      <c r="Q386" s="96"/>
      <c r="R386" s="96"/>
      <c r="S386" s="96"/>
      <c r="T386" s="96"/>
      <c r="U386" s="96"/>
      <c r="V386" s="96"/>
      <c r="W386" s="96"/>
      <c r="X386" s="96"/>
      <c r="Y386" s="96"/>
    </row>
    <row r="387">
      <c r="A387" s="30" t="s">
        <v>9328</v>
      </c>
      <c r="B387" s="97" t="s">
        <v>12293</v>
      </c>
      <c r="C387" s="30" t="s">
        <v>13087</v>
      </c>
      <c r="D387" s="30" t="s">
        <v>9335</v>
      </c>
      <c r="E387" s="44" t="s">
        <v>9310</v>
      </c>
      <c r="F387" s="30" t="s">
        <v>1427</v>
      </c>
      <c r="G387" s="30" t="s">
        <v>757</v>
      </c>
      <c r="H387" s="44" t="s">
        <v>9330</v>
      </c>
      <c r="I387" s="30"/>
      <c r="J387" s="30" t="s">
        <v>9307</v>
      </c>
      <c r="K387" s="97" t="s">
        <v>14142</v>
      </c>
      <c r="L387" s="96"/>
      <c r="M387" s="96"/>
      <c r="N387" s="96"/>
      <c r="O387" s="96"/>
      <c r="P387" s="96"/>
      <c r="Q387" s="96"/>
      <c r="R387" s="96"/>
      <c r="S387" s="96"/>
      <c r="T387" s="96"/>
      <c r="U387" s="96"/>
      <c r="V387" s="96"/>
      <c r="W387" s="96"/>
      <c r="X387" s="96"/>
      <c r="Y387" s="96"/>
    </row>
    <row r="388">
      <c r="A388" s="30" t="s">
        <v>4953</v>
      </c>
      <c r="B388" s="97" t="s">
        <v>12293</v>
      </c>
      <c r="C388" s="30" t="str">
        <f t="array" ref="C388">A388 &amp; ".png"</f>
        <v>Prashant Mehta.png</v>
      </c>
      <c r="D388" s="30" t="s">
        <v>4961</v>
      </c>
      <c r="E388" s="44" t="s">
        <v>2535</v>
      </c>
      <c r="F388" s="30" t="s">
        <v>1427</v>
      </c>
      <c r="G388" s="30" t="s">
        <v>757</v>
      </c>
      <c r="H388" s="44" t="s">
        <v>4954</v>
      </c>
      <c r="I388" s="30" t="s">
        <v>4955</v>
      </c>
      <c r="J388" s="30" t="s">
        <v>2531</v>
      </c>
      <c r="K388" s="97" t="s">
        <v>14142</v>
      </c>
      <c r="L388" s="96"/>
      <c r="M388" s="96"/>
      <c r="N388" s="96"/>
      <c r="O388" s="96"/>
      <c r="P388" s="96"/>
      <c r="Q388" s="96"/>
      <c r="R388" s="96"/>
      <c r="S388" s="96"/>
      <c r="T388" s="96"/>
      <c r="U388" s="96"/>
      <c r="V388" s="96"/>
      <c r="W388" s="96"/>
      <c r="X388" s="96"/>
      <c r="Y388" s="96"/>
    </row>
    <row r="389">
      <c r="A389" s="30" t="s">
        <v>5300</v>
      </c>
      <c r="B389" s="97" t="s">
        <v>12293</v>
      </c>
      <c r="C389" s="30" t="str">
        <f t="array" ref="C389">A389 &amp; ".png"</f>
        <v>Prateesh Maheshwari.png</v>
      </c>
      <c r="D389" s="30" t="s">
        <v>5310</v>
      </c>
      <c r="E389" s="44" t="s">
        <v>5302</v>
      </c>
      <c r="F389" s="84" t="s">
        <v>12684</v>
      </c>
      <c r="G389" s="30" t="s">
        <v>480</v>
      </c>
      <c r="H389" s="44" t="s">
        <v>5301</v>
      </c>
      <c r="I389" s="30" t="s">
        <v>5303</v>
      </c>
      <c r="J389" s="30" t="s">
        <v>5299</v>
      </c>
      <c r="K389" s="97" t="s">
        <v>14142</v>
      </c>
      <c r="L389" s="96"/>
      <c r="M389" s="96"/>
      <c r="N389" s="96"/>
      <c r="O389" s="96"/>
      <c r="P389" s="96"/>
      <c r="Q389" s="96"/>
      <c r="R389" s="96"/>
      <c r="S389" s="96"/>
      <c r="T389" s="96"/>
      <c r="U389" s="96"/>
      <c r="V389" s="96"/>
      <c r="W389" s="96"/>
      <c r="X389" s="96"/>
      <c r="Y389" s="96"/>
    </row>
    <row r="390">
      <c r="A390" s="30" t="s">
        <v>7355</v>
      </c>
      <c r="B390" s="97" t="s">
        <v>12293</v>
      </c>
      <c r="C390" s="30" t="s">
        <v>13091</v>
      </c>
      <c r="D390" s="30" t="s">
        <v>7358</v>
      </c>
      <c r="E390" s="44" t="s">
        <v>7341</v>
      </c>
      <c r="F390" s="84" t="s">
        <v>1427</v>
      </c>
      <c r="G390" s="30" t="s">
        <v>547</v>
      </c>
      <c r="H390" s="44" t="s">
        <v>7357</v>
      </c>
      <c r="I390" s="30"/>
      <c r="J390" s="30" t="s">
        <v>7338</v>
      </c>
      <c r="K390" s="97" t="s">
        <v>14142</v>
      </c>
      <c r="L390" s="96"/>
      <c r="M390" s="96"/>
      <c r="N390" s="96"/>
      <c r="O390" s="96"/>
      <c r="P390" s="96"/>
      <c r="Q390" s="96"/>
      <c r="R390" s="96"/>
      <c r="S390" s="96"/>
      <c r="T390" s="96"/>
      <c r="U390" s="96"/>
      <c r="V390" s="96"/>
      <c r="W390" s="96"/>
      <c r="X390" s="96"/>
      <c r="Y390" s="96"/>
    </row>
    <row r="391">
      <c r="A391" s="30" t="s">
        <v>5290</v>
      </c>
      <c r="B391" s="97" t="s">
        <v>12293</v>
      </c>
      <c r="C391" s="30" t="str">
        <f t="array" ref="C391">A391 &amp; ".png"</f>
        <v>Rachit Kumar.png</v>
      </c>
      <c r="D391" s="30" t="s">
        <v>5298</v>
      </c>
      <c r="E391" s="44" t="s">
        <v>5181</v>
      </c>
      <c r="F391" s="30" t="s">
        <v>1427</v>
      </c>
      <c r="G391" s="30" t="s">
        <v>1348</v>
      </c>
      <c r="H391" s="44" t="s">
        <v>5291</v>
      </c>
      <c r="I391" s="30" t="s">
        <v>5292</v>
      </c>
      <c r="J391" s="30" t="s">
        <v>5177</v>
      </c>
      <c r="K391" s="97" t="s">
        <v>14142</v>
      </c>
      <c r="L391" s="96"/>
      <c r="M391" s="96"/>
      <c r="N391" s="96"/>
      <c r="O391" s="96"/>
      <c r="P391" s="96"/>
      <c r="Q391" s="96"/>
      <c r="R391" s="96"/>
      <c r="S391" s="96"/>
      <c r="T391" s="96"/>
      <c r="U391" s="96"/>
      <c r="V391" s="96"/>
      <c r="W391" s="96"/>
      <c r="X391" s="96"/>
      <c r="Y391" s="96"/>
    </row>
    <row r="392">
      <c r="A392" s="30" t="s">
        <v>6094</v>
      </c>
      <c r="B392" s="97" t="s">
        <v>12293</v>
      </c>
      <c r="C392" s="30" t="s">
        <v>13093</v>
      </c>
      <c r="D392" s="30" t="s">
        <v>6105</v>
      </c>
      <c r="E392" s="44" t="s">
        <v>6097</v>
      </c>
      <c r="F392" s="30" t="s">
        <v>1427</v>
      </c>
      <c r="G392" s="30" t="s">
        <v>6101</v>
      </c>
      <c r="H392" s="44" t="s">
        <v>6096</v>
      </c>
      <c r="I392" s="30" t="s">
        <v>6098</v>
      </c>
      <c r="J392" s="30" t="s">
        <v>1099</v>
      </c>
      <c r="K392" s="97" t="s">
        <v>14142</v>
      </c>
      <c r="L392" s="96"/>
      <c r="M392" s="96"/>
      <c r="N392" s="96"/>
      <c r="O392" s="96"/>
      <c r="P392" s="96"/>
      <c r="Q392" s="96"/>
      <c r="R392" s="96"/>
      <c r="S392" s="96"/>
      <c r="T392" s="96"/>
      <c r="U392" s="96"/>
      <c r="V392" s="96"/>
      <c r="W392" s="96"/>
      <c r="X392" s="96"/>
      <c r="Y392" s="96"/>
    </row>
    <row r="393">
      <c r="A393" s="30" t="s">
        <v>10534</v>
      </c>
      <c r="B393" s="97" t="s">
        <v>12293</v>
      </c>
      <c r="C393" s="30" t="str">
        <f t="array" ref="C393">A393 &amp; ".png"</f>
        <v>Rahul Patil.png</v>
      </c>
      <c r="D393" s="30" t="s">
        <v>10541</v>
      </c>
      <c r="E393" s="44" t="s">
        <v>9923</v>
      </c>
      <c r="F393" s="30" t="s">
        <v>1427</v>
      </c>
      <c r="G393" s="30" t="s">
        <v>1689</v>
      </c>
      <c r="H393" s="44" t="s">
        <v>10535</v>
      </c>
      <c r="I393" s="30"/>
      <c r="J393" s="30" t="s">
        <v>9913</v>
      </c>
      <c r="K393" s="97" t="s">
        <v>14142</v>
      </c>
      <c r="L393" s="96"/>
      <c r="M393" s="96"/>
      <c r="N393" s="96"/>
      <c r="O393" s="96"/>
      <c r="P393" s="96"/>
      <c r="Q393" s="96"/>
      <c r="R393" s="96"/>
      <c r="S393" s="96"/>
      <c r="T393" s="96"/>
      <c r="U393" s="96"/>
      <c r="V393" s="96"/>
      <c r="W393" s="96"/>
      <c r="X393" s="96"/>
      <c r="Y393" s="96"/>
    </row>
    <row r="394">
      <c r="A394" s="30" t="s">
        <v>9288</v>
      </c>
      <c r="B394" s="97" t="s">
        <v>12293</v>
      </c>
      <c r="C394" s="30" t="s">
        <v>13095</v>
      </c>
      <c r="D394" s="30" t="s">
        <v>9299</v>
      </c>
      <c r="E394" s="44" t="s">
        <v>9259</v>
      </c>
      <c r="F394" s="84" t="s">
        <v>12690</v>
      </c>
      <c r="G394" s="30" t="s">
        <v>9293</v>
      </c>
      <c r="H394" s="44" t="s">
        <v>9290</v>
      </c>
      <c r="I394" s="30" t="s">
        <v>9291</v>
      </c>
      <c r="J394" s="30" t="s">
        <v>9256</v>
      </c>
      <c r="K394" s="97" t="s">
        <v>14142</v>
      </c>
      <c r="L394" s="96"/>
      <c r="M394" s="96"/>
      <c r="N394" s="96"/>
      <c r="O394" s="96"/>
      <c r="P394" s="96"/>
      <c r="Q394" s="96"/>
      <c r="R394" s="96"/>
      <c r="S394" s="96"/>
      <c r="T394" s="96"/>
      <c r="U394" s="96"/>
      <c r="V394" s="96"/>
      <c r="W394" s="96"/>
      <c r="X394" s="96"/>
      <c r="Y394" s="96"/>
    </row>
    <row r="395">
      <c r="A395" s="30" t="s">
        <v>7514</v>
      </c>
      <c r="B395" s="97" t="s">
        <v>12293</v>
      </c>
      <c r="C395" s="30" t="str">
        <f t="array" ref="C395">A395 &amp; ".png"</f>
        <v>Raj Singh.png</v>
      </c>
      <c r="D395" s="30" t="s">
        <v>7523</v>
      </c>
      <c r="E395" s="44" t="s">
        <v>7418</v>
      </c>
      <c r="F395" s="30" t="s">
        <v>1427</v>
      </c>
      <c r="G395" s="30" t="s">
        <v>7518</v>
      </c>
      <c r="H395" s="44" t="s">
        <v>7515</v>
      </c>
      <c r="I395" s="30" t="s">
        <v>7516</v>
      </c>
      <c r="J395" s="30" t="s">
        <v>7414</v>
      </c>
      <c r="K395" s="97" t="s">
        <v>14142</v>
      </c>
      <c r="L395" s="96"/>
      <c r="M395" s="96"/>
      <c r="N395" s="96"/>
      <c r="O395" s="96"/>
      <c r="P395" s="96"/>
      <c r="Q395" s="96"/>
      <c r="R395" s="96"/>
      <c r="S395" s="96"/>
      <c r="T395" s="96"/>
      <c r="U395" s="96"/>
      <c r="V395" s="96"/>
      <c r="W395" s="96"/>
      <c r="X395" s="96"/>
      <c r="Y395" s="96"/>
    </row>
    <row r="396">
      <c r="A396" s="30" t="s">
        <v>7433</v>
      </c>
      <c r="B396" s="97" t="s">
        <v>12293</v>
      </c>
      <c r="C396" s="30" t="s">
        <v>14179</v>
      </c>
      <c r="D396" s="30" t="s">
        <v>7442</v>
      </c>
      <c r="E396" s="44" t="s">
        <v>7418</v>
      </c>
      <c r="F396" s="30" t="s">
        <v>1427</v>
      </c>
      <c r="G396" s="30" t="s">
        <v>1620</v>
      </c>
      <c r="H396" s="44" t="s">
        <v>7435</v>
      </c>
      <c r="I396" s="30" t="s">
        <v>7436</v>
      </c>
      <c r="J396" s="30" t="s">
        <v>7414</v>
      </c>
      <c r="K396" s="97" t="s">
        <v>14142</v>
      </c>
      <c r="L396" s="96"/>
      <c r="M396" s="96"/>
      <c r="N396" s="96"/>
      <c r="O396" s="96"/>
      <c r="P396" s="96"/>
      <c r="Q396" s="96"/>
      <c r="R396" s="96"/>
      <c r="S396" s="96"/>
      <c r="T396" s="96"/>
      <c r="U396" s="96"/>
      <c r="V396" s="96"/>
      <c r="W396" s="96"/>
      <c r="X396" s="96"/>
      <c r="Y396" s="96"/>
    </row>
    <row r="397">
      <c r="A397" s="30" t="s">
        <v>10176</v>
      </c>
      <c r="B397" s="97" t="s">
        <v>12293</v>
      </c>
      <c r="C397" s="30" t="s">
        <v>14180</v>
      </c>
      <c r="D397" s="30" t="s">
        <v>10179</v>
      </c>
      <c r="E397" s="44" t="s">
        <v>10151</v>
      </c>
      <c r="F397" s="84" t="s">
        <v>12728</v>
      </c>
      <c r="G397" s="30" t="s">
        <v>8469</v>
      </c>
      <c r="H397" s="44" t="s">
        <v>10178</v>
      </c>
      <c r="I397" s="30"/>
      <c r="J397" s="30" t="s">
        <v>4410</v>
      </c>
      <c r="K397" s="97" t="s">
        <v>14142</v>
      </c>
      <c r="L397" s="96"/>
      <c r="M397" s="96"/>
      <c r="N397" s="96"/>
      <c r="O397" s="96"/>
      <c r="P397" s="96"/>
      <c r="Q397" s="96"/>
      <c r="R397" s="96"/>
      <c r="S397" s="96"/>
      <c r="T397" s="96"/>
      <c r="U397" s="96"/>
      <c r="V397" s="96"/>
      <c r="W397" s="96"/>
      <c r="X397" s="96"/>
      <c r="Y397" s="96"/>
    </row>
    <row r="398">
      <c r="A398" s="30" t="s">
        <v>7166</v>
      </c>
      <c r="B398" s="97" t="s">
        <v>12293</v>
      </c>
      <c r="C398" s="30" t="s">
        <v>13096</v>
      </c>
      <c r="D398" s="30" t="s">
        <v>7174</v>
      </c>
      <c r="E398" s="44" t="s">
        <v>2901</v>
      </c>
      <c r="F398" s="84" t="s">
        <v>12684</v>
      </c>
      <c r="G398" s="30" t="s">
        <v>2651</v>
      </c>
      <c r="H398" s="44" t="s">
        <v>7168</v>
      </c>
      <c r="I398" s="30" t="s">
        <v>7169</v>
      </c>
      <c r="J398" s="30" t="s">
        <v>2599</v>
      </c>
      <c r="K398" s="97" t="s">
        <v>14142</v>
      </c>
      <c r="L398" s="96"/>
      <c r="M398" s="96"/>
      <c r="N398" s="96"/>
      <c r="O398" s="96"/>
      <c r="P398" s="96"/>
      <c r="Q398" s="96"/>
      <c r="R398" s="96"/>
      <c r="S398" s="96"/>
      <c r="T398" s="96"/>
      <c r="U398" s="96"/>
      <c r="V398" s="96"/>
      <c r="W398" s="96"/>
      <c r="X398" s="96"/>
      <c r="Y398" s="96"/>
    </row>
    <row r="399">
      <c r="A399" s="30" t="s">
        <v>1683</v>
      </c>
      <c r="B399" s="97" t="s">
        <v>12293</v>
      </c>
      <c r="C399" s="30" t="str">
        <f t="array" ref="C399">A399 &amp; ".png"</f>
        <v>Ramakrishna P..png</v>
      </c>
      <c r="D399" s="30" t="s">
        <v>1692</v>
      </c>
      <c r="E399" s="44" t="s">
        <v>1686</v>
      </c>
      <c r="F399" s="30" t="s">
        <v>1458</v>
      </c>
      <c r="G399" s="30" t="s">
        <v>1689</v>
      </c>
      <c r="H399" s="44" t="s">
        <v>1684</v>
      </c>
      <c r="I399" s="30"/>
      <c r="J399" s="30" t="s">
        <v>1099</v>
      </c>
      <c r="K399" s="97" t="s">
        <v>14142</v>
      </c>
      <c r="L399" s="96"/>
      <c r="M399" s="96"/>
      <c r="N399" s="96"/>
      <c r="O399" s="96"/>
      <c r="P399" s="96"/>
      <c r="Q399" s="96"/>
      <c r="R399" s="96"/>
      <c r="S399" s="96"/>
      <c r="T399" s="96"/>
      <c r="U399" s="96"/>
      <c r="V399" s="96"/>
      <c r="W399" s="96"/>
      <c r="X399" s="96"/>
      <c r="Y399" s="96"/>
    </row>
    <row r="400">
      <c r="A400" s="30" t="s">
        <v>7480</v>
      </c>
      <c r="B400" s="97" t="s">
        <v>12293</v>
      </c>
      <c r="C400" s="30" t="str">
        <f t="array" ref="C400">A400 &amp; ".png"</f>
        <v>Raman Gudimella.png</v>
      </c>
      <c r="D400" s="30" t="s">
        <v>7488</v>
      </c>
      <c r="E400" s="44" t="s">
        <v>7418</v>
      </c>
      <c r="F400" s="30" t="s">
        <v>1427</v>
      </c>
      <c r="G400" s="30" t="s">
        <v>1292</v>
      </c>
      <c r="H400" s="44" t="s">
        <v>7481</v>
      </c>
      <c r="I400" s="30" t="s">
        <v>7482</v>
      </c>
      <c r="J400" s="30" t="s">
        <v>7414</v>
      </c>
      <c r="K400" s="97" t="s">
        <v>14142</v>
      </c>
      <c r="L400" s="96"/>
      <c r="M400" s="96"/>
      <c r="N400" s="96"/>
      <c r="O400" s="96"/>
      <c r="P400" s="96"/>
      <c r="Q400" s="96"/>
      <c r="R400" s="96"/>
      <c r="S400" s="96"/>
      <c r="T400" s="96"/>
      <c r="U400" s="96"/>
      <c r="V400" s="96"/>
      <c r="W400" s="96"/>
      <c r="X400" s="96"/>
      <c r="Y400" s="96"/>
    </row>
    <row r="401">
      <c r="A401" s="30" t="s">
        <v>4676</v>
      </c>
      <c r="B401" s="97" t="s">
        <v>12293</v>
      </c>
      <c r="C401" s="30" t="s">
        <v>13098</v>
      </c>
      <c r="D401" s="30" t="s">
        <v>4685</v>
      </c>
      <c r="E401" s="44" t="s">
        <v>1531</v>
      </c>
      <c r="F401" s="30" t="s">
        <v>1427</v>
      </c>
      <c r="G401" s="30" t="s">
        <v>4680</v>
      </c>
      <c r="H401" s="44" t="s">
        <v>4678</v>
      </c>
      <c r="I401" s="30"/>
      <c r="J401" s="30" t="s">
        <v>919</v>
      </c>
      <c r="K401" s="97" t="s">
        <v>14142</v>
      </c>
      <c r="L401" s="96"/>
      <c r="M401" s="96"/>
      <c r="N401" s="96"/>
      <c r="O401" s="96"/>
      <c r="P401" s="96"/>
      <c r="Q401" s="96"/>
      <c r="R401" s="96"/>
      <c r="S401" s="96"/>
      <c r="T401" s="96"/>
      <c r="U401" s="96"/>
      <c r="V401" s="96"/>
      <c r="W401" s="96"/>
      <c r="X401" s="96"/>
      <c r="Y401" s="96"/>
    </row>
    <row r="402">
      <c r="A402" s="30" t="s">
        <v>5954</v>
      </c>
      <c r="B402" s="97" t="s">
        <v>12293</v>
      </c>
      <c r="C402" s="30" t="str">
        <f t="array" ref="C402">A402 &amp; ".png"</f>
        <v>Randall J. Heffernan.png</v>
      </c>
      <c r="D402" s="30" t="s">
        <v>5964</v>
      </c>
      <c r="E402" s="44" t="s">
        <v>1025</v>
      </c>
      <c r="F402" s="84" t="s">
        <v>12684</v>
      </c>
      <c r="G402" s="30" t="s">
        <v>5959</v>
      </c>
      <c r="H402" s="44" t="s">
        <v>5955</v>
      </c>
      <c r="I402" s="30" t="s">
        <v>5956</v>
      </c>
      <c r="J402" s="30" t="s">
        <v>1021</v>
      </c>
      <c r="K402" s="97" t="s">
        <v>14142</v>
      </c>
      <c r="L402" s="96"/>
      <c r="M402" s="96"/>
      <c r="N402" s="96"/>
      <c r="O402" s="96"/>
      <c r="P402" s="96"/>
      <c r="Q402" s="96"/>
      <c r="R402" s="96"/>
      <c r="S402" s="96"/>
      <c r="T402" s="96"/>
      <c r="U402" s="96"/>
      <c r="V402" s="96"/>
      <c r="W402" s="96"/>
      <c r="X402" s="96"/>
      <c r="Y402" s="96"/>
    </row>
    <row r="403">
      <c r="A403" s="30" t="s">
        <v>9469</v>
      </c>
      <c r="B403" s="97" t="s">
        <v>12293</v>
      </c>
      <c r="C403" s="30" t="s">
        <v>13101</v>
      </c>
      <c r="D403" s="30" t="s">
        <v>9477</v>
      </c>
      <c r="E403" s="44" t="s">
        <v>9447</v>
      </c>
      <c r="F403" s="84" t="s">
        <v>12684</v>
      </c>
      <c r="G403" s="30" t="s">
        <v>1392</v>
      </c>
      <c r="H403" s="44" t="s">
        <v>9471</v>
      </c>
      <c r="I403" s="30" t="s">
        <v>9472</v>
      </c>
      <c r="J403" s="30" t="s">
        <v>9444</v>
      </c>
      <c r="K403" s="97" t="s">
        <v>14142</v>
      </c>
      <c r="L403" s="96"/>
      <c r="M403" s="96"/>
      <c r="N403" s="96"/>
      <c r="O403" s="96"/>
      <c r="P403" s="96"/>
      <c r="Q403" s="96"/>
      <c r="R403" s="96"/>
      <c r="S403" s="96"/>
      <c r="T403" s="96"/>
      <c r="U403" s="96"/>
      <c r="V403" s="96"/>
      <c r="W403" s="96"/>
      <c r="X403" s="96"/>
      <c r="Y403" s="96"/>
    </row>
    <row r="404">
      <c r="A404" s="30" t="s">
        <v>8737</v>
      </c>
      <c r="B404" s="97" t="s">
        <v>12293</v>
      </c>
      <c r="C404" s="30" t="s">
        <v>14181</v>
      </c>
      <c r="D404" s="30" t="s">
        <v>8749</v>
      </c>
      <c r="E404" s="44" t="s">
        <v>8740</v>
      </c>
      <c r="F404" s="84" t="s">
        <v>12728</v>
      </c>
      <c r="G404" s="30" t="s">
        <v>2932</v>
      </c>
      <c r="H404" s="44" t="s">
        <v>8739</v>
      </c>
      <c r="I404" s="30" t="s">
        <v>8741</v>
      </c>
      <c r="J404" s="30" t="s">
        <v>4410</v>
      </c>
      <c r="K404" s="97" t="s">
        <v>14142</v>
      </c>
      <c r="L404" s="96"/>
      <c r="M404" s="96"/>
      <c r="N404" s="96"/>
      <c r="O404" s="96"/>
      <c r="P404" s="96"/>
      <c r="Q404" s="96"/>
      <c r="R404" s="96"/>
      <c r="S404" s="96"/>
      <c r="T404" s="96"/>
      <c r="U404" s="96"/>
      <c r="V404" s="96"/>
      <c r="W404" s="96"/>
      <c r="X404" s="96"/>
      <c r="Y404" s="96"/>
    </row>
    <row r="405">
      <c r="A405" s="30" t="s">
        <v>4776</v>
      </c>
      <c r="B405" s="97" t="s">
        <v>12293</v>
      </c>
      <c r="C405" s="30" t="s">
        <v>13102</v>
      </c>
      <c r="D405" s="30" t="s">
        <v>4784</v>
      </c>
      <c r="E405" s="30"/>
      <c r="F405" s="84" t="s">
        <v>11048</v>
      </c>
      <c r="G405" s="30" t="s">
        <v>1292</v>
      </c>
      <c r="H405" s="44" t="s">
        <v>4778</v>
      </c>
      <c r="I405" s="30"/>
      <c r="J405" s="30" t="s">
        <v>4775</v>
      </c>
      <c r="K405" s="97" t="s">
        <v>14142</v>
      </c>
      <c r="L405" s="96"/>
      <c r="M405" s="96"/>
      <c r="N405" s="96"/>
      <c r="O405" s="96"/>
      <c r="P405" s="96"/>
      <c r="Q405" s="96"/>
      <c r="R405" s="96"/>
      <c r="S405" s="96"/>
      <c r="T405" s="96"/>
      <c r="U405" s="96"/>
      <c r="V405" s="96"/>
      <c r="W405" s="96"/>
      <c r="X405" s="96"/>
      <c r="Y405" s="96"/>
    </row>
    <row r="406">
      <c r="A406" s="30" t="s">
        <v>6808</v>
      </c>
      <c r="B406" s="97" t="s">
        <v>12293</v>
      </c>
      <c r="C406" s="30" t="s">
        <v>13103</v>
      </c>
      <c r="D406" s="30" t="s">
        <v>6817</v>
      </c>
      <c r="E406" s="44" t="s">
        <v>6750</v>
      </c>
      <c r="F406" s="84" t="s">
        <v>12673</v>
      </c>
      <c r="G406" s="30" t="s">
        <v>6812</v>
      </c>
      <c r="H406" s="44" t="s">
        <v>6810</v>
      </c>
      <c r="I406" s="30"/>
      <c r="J406" s="30" t="s">
        <v>6746</v>
      </c>
      <c r="K406" s="97" t="s">
        <v>14142</v>
      </c>
      <c r="L406" s="96"/>
      <c r="M406" s="96"/>
      <c r="N406" s="96"/>
      <c r="O406" s="96"/>
      <c r="P406" s="96"/>
      <c r="Q406" s="96"/>
      <c r="R406" s="96"/>
      <c r="S406" s="96"/>
      <c r="T406" s="96"/>
      <c r="U406" s="96"/>
      <c r="V406" s="96"/>
      <c r="W406" s="96"/>
      <c r="X406" s="96"/>
      <c r="Y406" s="96"/>
    </row>
    <row r="407">
      <c r="A407" s="30" t="s">
        <v>7940</v>
      </c>
      <c r="B407" s="97" t="s">
        <v>12293</v>
      </c>
      <c r="C407" s="30" t="s">
        <v>13104</v>
      </c>
      <c r="D407" s="30" t="s">
        <v>7951</v>
      </c>
      <c r="E407" s="44" t="s">
        <v>7943</v>
      </c>
      <c r="F407" s="84" t="s">
        <v>13105</v>
      </c>
      <c r="G407" s="30" t="s">
        <v>4617</v>
      </c>
      <c r="H407" s="44" t="s">
        <v>7942</v>
      </c>
      <c r="I407" s="30" t="s">
        <v>7944</v>
      </c>
      <c r="J407" s="30" t="s">
        <v>7837</v>
      </c>
      <c r="K407" s="97" t="s">
        <v>14142</v>
      </c>
      <c r="L407" s="96"/>
      <c r="M407" s="96"/>
      <c r="N407" s="96"/>
      <c r="O407" s="96"/>
      <c r="P407" s="96"/>
      <c r="Q407" s="96"/>
      <c r="R407" s="96"/>
      <c r="S407" s="96"/>
      <c r="T407" s="96"/>
      <c r="U407" s="96"/>
      <c r="V407" s="96"/>
      <c r="W407" s="96"/>
      <c r="X407" s="96"/>
      <c r="Y407" s="96"/>
    </row>
    <row r="408">
      <c r="A408" s="30" t="s">
        <v>4861</v>
      </c>
      <c r="B408" s="97" t="s">
        <v>12293</v>
      </c>
      <c r="C408" s="30" t="s">
        <v>13106</v>
      </c>
      <c r="D408" s="30" t="s">
        <v>4870</v>
      </c>
      <c r="E408" s="44" t="s">
        <v>1566</v>
      </c>
      <c r="F408" s="84" t="s">
        <v>12684</v>
      </c>
      <c r="G408" s="30" t="s">
        <v>4866</v>
      </c>
      <c r="H408" s="44" t="s">
        <v>4863</v>
      </c>
      <c r="I408" s="30" t="s">
        <v>4864</v>
      </c>
      <c r="J408" s="30" t="s">
        <v>956</v>
      </c>
      <c r="K408" s="97" t="s">
        <v>14142</v>
      </c>
      <c r="L408" s="96"/>
      <c r="M408" s="96"/>
      <c r="N408" s="96"/>
      <c r="O408" s="96"/>
      <c r="P408" s="96"/>
      <c r="Q408" s="96"/>
      <c r="R408" s="96"/>
      <c r="S408" s="96"/>
      <c r="T408" s="96"/>
      <c r="U408" s="96"/>
      <c r="V408" s="96"/>
      <c r="W408" s="96"/>
      <c r="X408" s="96"/>
      <c r="Y408" s="96"/>
    </row>
    <row r="409">
      <c r="A409" s="30" t="s">
        <v>8192</v>
      </c>
      <c r="B409" s="97" t="s">
        <v>12293</v>
      </c>
      <c r="C409" s="30" t="s">
        <v>13107</v>
      </c>
      <c r="D409" s="30" t="s">
        <v>8198</v>
      </c>
      <c r="E409" s="44" t="s">
        <v>8182</v>
      </c>
      <c r="F409" s="84" t="s">
        <v>11048</v>
      </c>
      <c r="G409" s="30" t="s">
        <v>8195</v>
      </c>
      <c r="H409" s="44" t="s">
        <v>8194</v>
      </c>
      <c r="I409" s="30"/>
      <c r="J409" s="30" t="s">
        <v>8100</v>
      </c>
      <c r="K409" s="97" t="s">
        <v>14142</v>
      </c>
      <c r="L409" s="96"/>
      <c r="M409" s="96"/>
      <c r="N409" s="96"/>
      <c r="O409" s="96"/>
      <c r="P409" s="96"/>
      <c r="Q409" s="96"/>
      <c r="R409" s="96"/>
      <c r="S409" s="96"/>
      <c r="T409" s="96"/>
      <c r="U409" s="96"/>
      <c r="V409" s="96"/>
      <c r="W409" s="96"/>
      <c r="X409" s="96"/>
      <c r="Y409" s="96"/>
    </row>
    <row r="410">
      <c r="A410" s="30" t="s">
        <v>9398</v>
      </c>
      <c r="B410" s="97" t="s">
        <v>12293</v>
      </c>
      <c r="C410" s="30" t="s">
        <v>13108</v>
      </c>
      <c r="D410" s="30" t="s">
        <v>9406</v>
      </c>
      <c r="E410" s="44" t="s">
        <v>9374</v>
      </c>
      <c r="F410" s="84" t="s">
        <v>1427</v>
      </c>
      <c r="G410" s="30" t="s">
        <v>939</v>
      </c>
      <c r="H410" s="44" t="s">
        <v>9400</v>
      </c>
      <c r="I410" s="30" t="s">
        <v>9401</v>
      </c>
      <c r="J410" s="30" t="s">
        <v>9371</v>
      </c>
      <c r="K410" s="97" t="s">
        <v>14142</v>
      </c>
      <c r="L410" s="96"/>
      <c r="M410" s="96"/>
      <c r="N410" s="96"/>
      <c r="O410" s="96"/>
      <c r="P410" s="96"/>
      <c r="Q410" s="96"/>
      <c r="R410" s="96"/>
      <c r="S410" s="96"/>
      <c r="T410" s="96"/>
      <c r="U410" s="96"/>
      <c r="V410" s="96"/>
      <c r="W410" s="96"/>
      <c r="X410" s="96"/>
      <c r="Y410" s="96"/>
    </row>
    <row r="411">
      <c r="A411" s="30" t="s">
        <v>4962</v>
      </c>
      <c r="B411" s="97" t="s">
        <v>12293</v>
      </c>
      <c r="C411" s="30" t="s">
        <v>13109</v>
      </c>
      <c r="D411" s="30" t="s">
        <v>4969</v>
      </c>
      <c r="E411" s="44" t="s">
        <v>2535</v>
      </c>
      <c r="F411" s="30" t="s">
        <v>1427</v>
      </c>
      <c r="G411" s="30" t="s">
        <v>1651</v>
      </c>
      <c r="H411" s="44" t="s">
        <v>4964</v>
      </c>
      <c r="I411" s="30" t="s">
        <v>4965</v>
      </c>
      <c r="J411" s="30" t="s">
        <v>2531</v>
      </c>
      <c r="K411" s="97" t="s">
        <v>14142</v>
      </c>
      <c r="L411" s="96"/>
      <c r="M411" s="96"/>
      <c r="N411" s="96"/>
      <c r="O411" s="96"/>
      <c r="P411" s="96"/>
      <c r="Q411" s="96"/>
      <c r="R411" s="96"/>
      <c r="S411" s="96"/>
      <c r="T411" s="96"/>
      <c r="U411" s="96"/>
      <c r="V411" s="96"/>
      <c r="W411" s="96"/>
      <c r="X411" s="96"/>
      <c r="Y411" s="96"/>
    </row>
    <row r="412">
      <c r="A412" s="30" t="s">
        <v>10484</v>
      </c>
      <c r="B412" s="97" t="s">
        <v>12293</v>
      </c>
      <c r="C412" s="30" t="s">
        <v>13110</v>
      </c>
      <c r="D412" s="30" t="s">
        <v>1673</v>
      </c>
      <c r="E412" s="44" t="s">
        <v>10487</v>
      </c>
      <c r="F412" s="84" t="s">
        <v>11048</v>
      </c>
      <c r="G412" s="30" t="s">
        <v>1689</v>
      </c>
      <c r="H412" s="44" t="s">
        <v>10486</v>
      </c>
      <c r="I412" s="30"/>
      <c r="J412" s="30" t="s">
        <v>9913</v>
      </c>
      <c r="K412" s="97" t="s">
        <v>14142</v>
      </c>
      <c r="L412" s="96"/>
      <c r="M412" s="96"/>
      <c r="N412" s="96"/>
      <c r="O412" s="96"/>
      <c r="P412" s="96"/>
      <c r="Q412" s="96"/>
      <c r="R412" s="96"/>
      <c r="S412" s="96"/>
      <c r="T412" s="96"/>
      <c r="U412" s="96"/>
      <c r="V412" s="96"/>
      <c r="W412" s="96"/>
      <c r="X412" s="96"/>
      <c r="Y412" s="96"/>
    </row>
    <row r="413">
      <c r="A413" s="30" t="s">
        <v>9218</v>
      </c>
      <c r="B413" s="97" t="s">
        <v>12293</v>
      </c>
      <c r="C413" s="30" t="str">
        <f t="array" ref="C413">A413 &amp; ".png"</f>
        <v>Richmond Extra.png</v>
      </c>
      <c r="D413" s="30" t="s">
        <v>4845</v>
      </c>
      <c r="E413" s="30"/>
      <c r="F413" s="84" t="s">
        <v>12786</v>
      </c>
      <c r="G413" s="30" t="s">
        <v>5566</v>
      </c>
      <c r="H413" s="44" t="s">
        <v>9219</v>
      </c>
      <c r="I413" s="30"/>
      <c r="J413" s="30" t="s">
        <v>9217</v>
      </c>
      <c r="K413" s="97" t="s">
        <v>14142</v>
      </c>
      <c r="L413" s="96"/>
      <c r="M413" s="96"/>
      <c r="N413" s="96"/>
      <c r="O413" s="96"/>
      <c r="P413" s="96"/>
      <c r="Q413" s="96"/>
      <c r="R413" s="96"/>
      <c r="S413" s="96"/>
      <c r="T413" s="96"/>
      <c r="U413" s="96"/>
      <c r="V413" s="96"/>
      <c r="W413" s="96"/>
      <c r="X413" s="96"/>
      <c r="Y413" s="96"/>
    </row>
    <row r="414">
      <c r="A414" s="30" t="s">
        <v>5470</v>
      </c>
      <c r="B414" s="97" t="s">
        <v>12293</v>
      </c>
      <c r="C414" s="30" t="s">
        <v>13112</v>
      </c>
      <c r="D414" s="30" t="s">
        <v>5480</v>
      </c>
      <c r="E414" s="44" t="s">
        <v>2570</v>
      </c>
      <c r="F414" s="84" t="s">
        <v>1427</v>
      </c>
      <c r="G414" s="30" t="s">
        <v>5476</v>
      </c>
      <c r="H414" s="44" t="s">
        <v>5472</v>
      </c>
      <c r="I414" s="30" t="s">
        <v>5473</v>
      </c>
      <c r="J414" s="30" t="s">
        <v>2566</v>
      </c>
      <c r="K414" s="97" t="s">
        <v>14142</v>
      </c>
      <c r="L414" s="96"/>
      <c r="M414" s="96"/>
      <c r="N414" s="96"/>
      <c r="O414" s="96"/>
      <c r="P414" s="96"/>
      <c r="Q414" s="96"/>
      <c r="R414" s="96"/>
      <c r="S414" s="96"/>
      <c r="T414" s="96"/>
      <c r="U414" s="96"/>
      <c r="V414" s="96"/>
      <c r="W414" s="96"/>
      <c r="X414" s="96"/>
      <c r="Y414" s="96"/>
    </row>
    <row r="415">
      <c r="A415" s="30" t="s">
        <v>10222</v>
      </c>
      <c r="B415" s="97" t="s">
        <v>12293</v>
      </c>
      <c r="C415" s="30" t="s">
        <v>14182</v>
      </c>
      <c r="D415" s="30" t="s">
        <v>10232</v>
      </c>
      <c r="E415" s="44" t="s">
        <v>10151</v>
      </c>
      <c r="F415" s="84" t="s">
        <v>12728</v>
      </c>
      <c r="G415" s="30" t="s">
        <v>10226</v>
      </c>
      <c r="H415" s="44" t="s">
        <v>10224</v>
      </c>
      <c r="I415" s="30"/>
      <c r="J415" s="30" t="s">
        <v>4410</v>
      </c>
      <c r="K415" s="97" t="s">
        <v>14142</v>
      </c>
      <c r="L415" s="96"/>
      <c r="M415" s="96"/>
      <c r="N415" s="96"/>
      <c r="O415" s="96"/>
      <c r="P415" s="96"/>
      <c r="Q415" s="96"/>
      <c r="R415" s="96"/>
      <c r="S415" s="96"/>
      <c r="T415" s="96"/>
      <c r="U415" s="96"/>
      <c r="V415" s="96"/>
      <c r="W415" s="96"/>
      <c r="X415" s="96"/>
      <c r="Y415" s="96"/>
    </row>
    <row r="416">
      <c r="A416" s="30" t="s">
        <v>5192</v>
      </c>
      <c r="B416" s="97" t="s">
        <v>12293</v>
      </c>
      <c r="C416" s="30" t="s">
        <v>13113</v>
      </c>
      <c r="D416" s="30" t="s">
        <v>5203</v>
      </c>
      <c r="E416" s="44" t="s">
        <v>5195</v>
      </c>
      <c r="F416" s="84" t="s">
        <v>12781</v>
      </c>
      <c r="G416" s="30" t="s">
        <v>5200</v>
      </c>
      <c r="H416" s="44" t="s">
        <v>5194</v>
      </c>
      <c r="I416" s="30" t="s">
        <v>5196</v>
      </c>
      <c r="J416" s="30" t="s">
        <v>5177</v>
      </c>
      <c r="K416" s="97" t="s">
        <v>14142</v>
      </c>
      <c r="L416" s="96"/>
      <c r="M416" s="96"/>
      <c r="N416" s="96"/>
      <c r="O416" s="96"/>
      <c r="P416" s="96"/>
      <c r="Q416" s="96"/>
      <c r="R416" s="96"/>
      <c r="S416" s="96"/>
      <c r="T416" s="96"/>
      <c r="U416" s="96"/>
      <c r="V416" s="96"/>
      <c r="W416" s="96"/>
      <c r="X416" s="96"/>
      <c r="Y416" s="96"/>
    </row>
    <row r="417">
      <c r="A417" s="30" t="s">
        <v>6550</v>
      </c>
      <c r="B417" s="97" t="s">
        <v>12293</v>
      </c>
      <c r="C417" s="30" t="s">
        <v>14183</v>
      </c>
      <c r="D417" s="30" t="s">
        <v>6562</v>
      </c>
      <c r="E417" s="44" t="s">
        <v>6459</v>
      </c>
      <c r="F417" s="30" t="s">
        <v>1458</v>
      </c>
      <c r="G417" s="30" t="s">
        <v>6556</v>
      </c>
      <c r="H417" s="44" t="s">
        <v>6552</v>
      </c>
      <c r="I417" s="30" t="s">
        <v>6553</v>
      </c>
      <c r="J417" s="30" t="s">
        <v>6455</v>
      </c>
      <c r="K417" s="97" t="s">
        <v>14142</v>
      </c>
      <c r="L417" s="96"/>
      <c r="M417" s="96"/>
      <c r="N417" s="96"/>
      <c r="O417" s="96"/>
      <c r="P417" s="96"/>
      <c r="Q417" s="96"/>
      <c r="R417" s="96"/>
      <c r="S417" s="96"/>
      <c r="T417" s="96"/>
      <c r="U417" s="96"/>
      <c r="V417" s="96"/>
      <c r="W417" s="96"/>
      <c r="X417" s="96"/>
      <c r="Y417" s="96"/>
    </row>
    <row r="418">
      <c r="A418" s="30" t="s">
        <v>10287</v>
      </c>
      <c r="B418" s="97" t="s">
        <v>12293</v>
      </c>
      <c r="C418" s="30" t="s">
        <v>14184</v>
      </c>
      <c r="D418" s="30" t="s">
        <v>10299</v>
      </c>
      <c r="E418" s="44" t="s">
        <v>10290</v>
      </c>
      <c r="F418" s="30" t="s">
        <v>1458</v>
      </c>
      <c r="G418" s="30" t="s">
        <v>10295</v>
      </c>
      <c r="H418" s="44" t="s">
        <v>10289</v>
      </c>
      <c r="I418" s="30" t="s">
        <v>10291</v>
      </c>
      <c r="J418" s="30" t="s">
        <v>10286</v>
      </c>
      <c r="K418" s="97" t="s">
        <v>14142</v>
      </c>
      <c r="L418" s="96"/>
      <c r="M418" s="96"/>
      <c r="N418" s="96"/>
      <c r="O418" s="96"/>
      <c r="P418" s="96"/>
      <c r="Q418" s="96"/>
      <c r="R418" s="96"/>
      <c r="S418" s="96"/>
      <c r="T418" s="96"/>
      <c r="U418" s="96"/>
      <c r="V418" s="96"/>
      <c r="W418" s="96"/>
      <c r="X418" s="96"/>
      <c r="Y418" s="96"/>
    </row>
    <row r="419">
      <c r="A419" s="30" t="s">
        <v>10493</v>
      </c>
      <c r="B419" s="97" t="s">
        <v>12293</v>
      </c>
      <c r="C419" s="30" t="s">
        <v>13116</v>
      </c>
      <c r="D419" s="30" t="s">
        <v>10501</v>
      </c>
      <c r="E419" s="44" t="s">
        <v>9923</v>
      </c>
      <c r="F419" s="30" t="s">
        <v>1427</v>
      </c>
      <c r="G419" s="30" t="s">
        <v>1589</v>
      </c>
      <c r="H419" s="44" t="s">
        <v>10495</v>
      </c>
      <c r="I419" s="30" t="s">
        <v>10496</v>
      </c>
      <c r="J419" s="30" t="s">
        <v>9913</v>
      </c>
      <c r="K419" s="97" t="s">
        <v>14142</v>
      </c>
      <c r="L419" s="96"/>
      <c r="M419" s="96"/>
      <c r="N419" s="96"/>
      <c r="O419" s="96"/>
      <c r="P419" s="96"/>
      <c r="Q419" s="96"/>
      <c r="R419" s="96"/>
      <c r="S419" s="96"/>
      <c r="T419" s="96"/>
      <c r="U419" s="96"/>
      <c r="V419" s="96"/>
      <c r="W419" s="96"/>
      <c r="X419" s="96"/>
      <c r="Y419" s="96"/>
    </row>
    <row r="420">
      <c r="A420" s="30" t="s">
        <v>6891</v>
      </c>
      <c r="B420" s="97" t="s">
        <v>12293</v>
      </c>
      <c r="C420" s="30" t="s">
        <v>13120</v>
      </c>
      <c r="D420" s="30" t="s">
        <v>6899</v>
      </c>
      <c r="E420" s="44" t="s">
        <v>6861</v>
      </c>
      <c r="F420" s="84" t="s">
        <v>12786</v>
      </c>
      <c r="G420" s="30" t="s">
        <v>2748</v>
      </c>
      <c r="H420" s="44" t="s">
        <v>6893</v>
      </c>
      <c r="I420" s="30" t="s">
        <v>6894</v>
      </c>
      <c r="J420" s="30" t="s">
        <v>6857</v>
      </c>
      <c r="K420" s="97" t="s">
        <v>14142</v>
      </c>
      <c r="L420" s="96"/>
      <c r="M420" s="96"/>
      <c r="N420" s="96"/>
      <c r="O420" s="96"/>
      <c r="P420" s="96"/>
      <c r="Q420" s="96"/>
      <c r="R420" s="96"/>
      <c r="S420" s="96"/>
      <c r="T420" s="96"/>
      <c r="U420" s="96"/>
      <c r="V420" s="96"/>
      <c r="W420" s="96"/>
      <c r="X420" s="96"/>
      <c r="Y420" s="96"/>
    </row>
    <row r="421">
      <c r="A421" s="30" t="s">
        <v>7036</v>
      </c>
      <c r="B421" s="97" t="s">
        <v>12293</v>
      </c>
      <c r="C421" s="30" t="s">
        <v>14185</v>
      </c>
      <c r="D421" s="30" t="s">
        <v>7049</v>
      </c>
      <c r="E421" s="44" t="s">
        <v>7039</v>
      </c>
      <c r="F421" s="84" t="s">
        <v>13105</v>
      </c>
      <c r="G421" s="30" t="s">
        <v>7043</v>
      </c>
      <c r="H421" s="44" t="s">
        <v>7038</v>
      </c>
      <c r="I421" s="30"/>
      <c r="J421" s="30" t="s">
        <v>7002</v>
      </c>
      <c r="K421" s="97" t="s">
        <v>14142</v>
      </c>
      <c r="L421" s="96"/>
      <c r="M421" s="96"/>
      <c r="N421" s="96"/>
      <c r="O421" s="96"/>
      <c r="P421" s="96"/>
      <c r="Q421" s="96"/>
      <c r="R421" s="96"/>
      <c r="S421" s="96"/>
      <c r="T421" s="96"/>
      <c r="U421" s="96"/>
      <c r="V421" s="96"/>
      <c r="W421" s="96"/>
      <c r="X421" s="96"/>
      <c r="Y421" s="96"/>
    </row>
    <row r="422">
      <c r="A422" s="30" t="s">
        <v>8138</v>
      </c>
      <c r="B422" s="97" t="s">
        <v>12293</v>
      </c>
      <c r="C422" s="30" t="s">
        <v>13121</v>
      </c>
      <c r="D422" s="30" t="s">
        <v>8147</v>
      </c>
      <c r="E422" s="44" t="s">
        <v>8119</v>
      </c>
      <c r="F422" s="30" t="s">
        <v>1427</v>
      </c>
      <c r="G422" s="30" t="s">
        <v>8143</v>
      </c>
      <c r="H422" s="44" t="s">
        <v>8140</v>
      </c>
      <c r="I422" s="30" t="s">
        <v>8141</v>
      </c>
      <c r="J422" s="30" t="s">
        <v>8100</v>
      </c>
      <c r="K422" s="97" t="s">
        <v>14142</v>
      </c>
      <c r="L422" s="96"/>
      <c r="M422" s="96"/>
      <c r="N422" s="96"/>
      <c r="O422" s="96"/>
      <c r="P422" s="96"/>
      <c r="Q422" s="96"/>
      <c r="R422" s="96"/>
      <c r="S422" s="96"/>
      <c r="T422" s="96"/>
      <c r="U422" s="96"/>
      <c r="V422" s="96"/>
      <c r="W422" s="96"/>
      <c r="X422" s="96"/>
      <c r="Y422" s="96"/>
    </row>
    <row r="423">
      <c r="A423" s="30" t="s">
        <v>5592</v>
      </c>
      <c r="B423" s="97" t="s">
        <v>12293</v>
      </c>
      <c r="C423" s="30" t="s">
        <v>13122</v>
      </c>
      <c r="D423" s="30" t="s">
        <v>5605</v>
      </c>
      <c r="E423" s="44" t="s">
        <v>5595</v>
      </c>
      <c r="F423" s="84" t="s">
        <v>13105</v>
      </c>
      <c r="G423" s="30" t="s">
        <v>5599</v>
      </c>
      <c r="H423" s="44" t="s">
        <v>5594</v>
      </c>
      <c r="I423" s="30" t="s">
        <v>5596</v>
      </c>
      <c r="J423" s="30" t="s">
        <v>1155</v>
      </c>
      <c r="K423" s="97" t="s">
        <v>14142</v>
      </c>
      <c r="L423" s="96"/>
      <c r="M423" s="96"/>
      <c r="N423" s="96"/>
      <c r="O423" s="96"/>
      <c r="P423" s="96"/>
      <c r="Q423" s="96"/>
      <c r="R423" s="96"/>
      <c r="S423" s="96"/>
      <c r="T423" s="96"/>
      <c r="U423" s="96"/>
      <c r="V423" s="96"/>
      <c r="W423" s="96"/>
      <c r="X423" s="96"/>
      <c r="Y423" s="96"/>
    </row>
    <row r="424">
      <c r="A424" s="30" t="s">
        <v>6456</v>
      </c>
      <c r="B424" s="97" t="s">
        <v>12293</v>
      </c>
      <c r="C424" s="30" t="s">
        <v>14186</v>
      </c>
      <c r="D424" s="30" t="s">
        <v>6460</v>
      </c>
      <c r="E424" s="44" t="s">
        <v>6459</v>
      </c>
      <c r="F424" s="30" t="s">
        <v>1458</v>
      </c>
      <c r="G424" s="30" t="s">
        <v>1348</v>
      </c>
      <c r="H424" s="44" t="s">
        <v>6458</v>
      </c>
      <c r="I424" s="30"/>
      <c r="J424" s="30" t="s">
        <v>6455</v>
      </c>
      <c r="K424" s="97" t="s">
        <v>14142</v>
      </c>
      <c r="L424" s="96"/>
      <c r="M424" s="96"/>
      <c r="N424" s="96"/>
      <c r="O424" s="96"/>
      <c r="P424" s="96"/>
      <c r="Q424" s="96"/>
      <c r="R424" s="96"/>
      <c r="S424" s="96"/>
      <c r="T424" s="96"/>
      <c r="U424" s="96"/>
      <c r="V424" s="96"/>
      <c r="W424" s="96"/>
      <c r="X424" s="96"/>
      <c r="Y424" s="96"/>
    </row>
    <row r="425">
      <c r="A425" s="30" t="s">
        <v>6818</v>
      </c>
      <c r="B425" s="97" t="s">
        <v>12293</v>
      </c>
      <c r="C425" s="30" t="s">
        <v>13123</v>
      </c>
      <c r="D425" s="30" t="s">
        <v>6821</v>
      </c>
      <c r="E425" s="44" t="s">
        <v>6798</v>
      </c>
      <c r="F425" s="84" t="s">
        <v>12673</v>
      </c>
      <c r="G425" s="30" t="s">
        <v>4617</v>
      </c>
      <c r="H425" s="44" t="s">
        <v>6820</v>
      </c>
      <c r="I425" s="30"/>
      <c r="J425" s="30" t="s">
        <v>6794</v>
      </c>
      <c r="K425" s="97" t="s">
        <v>14142</v>
      </c>
      <c r="L425" s="96"/>
      <c r="M425" s="96"/>
      <c r="N425" s="96"/>
      <c r="O425" s="96"/>
      <c r="P425" s="96"/>
      <c r="Q425" s="96"/>
      <c r="R425" s="96"/>
      <c r="S425" s="96"/>
      <c r="T425" s="96"/>
      <c r="U425" s="96"/>
      <c r="V425" s="96"/>
      <c r="W425" s="96"/>
      <c r="X425" s="96"/>
      <c r="Y425" s="96"/>
    </row>
    <row r="426">
      <c r="A426" s="30" t="s">
        <v>7863</v>
      </c>
      <c r="B426" s="97" t="s">
        <v>12293</v>
      </c>
      <c r="C426" s="30" t="str">
        <f t="array" ref="C426">A426 &amp; ".png"</f>
        <v>Ryo T..png</v>
      </c>
      <c r="D426" s="30" t="s">
        <v>7870</v>
      </c>
      <c r="E426" s="44" t="s">
        <v>7865</v>
      </c>
      <c r="F426" s="84" t="s">
        <v>1427</v>
      </c>
      <c r="G426" s="30" t="s">
        <v>2017</v>
      </c>
      <c r="H426" s="44" t="s">
        <v>7864</v>
      </c>
      <c r="I426" s="30"/>
      <c r="J426" s="30" t="s">
        <v>7837</v>
      </c>
      <c r="K426" s="97" t="s">
        <v>14142</v>
      </c>
      <c r="L426" s="96"/>
      <c r="M426" s="96"/>
      <c r="N426" s="96"/>
      <c r="O426" s="96"/>
      <c r="P426" s="96"/>
      <c r="Q426" s="96"/>
      <c r="R426" s="96"/>
      <c r="S426" s="96"/>
      <c r="T426" s="96"/>
      <c r="U426" s="96"/>
      <c r="V426" s="96"/>
      <c r="W426" s="96"/>
      <c r="X426" s="96"/>
      <c r="Y426" s="96"/>
    </row>
    <row r="427">
      <c r="A427" s="30" t="s">
        <v>8552</v>
      </c>
      <c r="B427" s="97" t="s">
        <v>12293</v>
      </c>
      <c r="C427" s="30" t="s">
        <v>13125</v>
      </c>
      <c r="D427" s="30" t="s">
        <v>8561</v>
      </c>
      <c r="E427" s="44" t="s">
        <v>8530</v>
      </c>
      <c r="F427" s="84" t="s">
        <v>1427</v>
      </c>
      <c r="G427" s="30" t="s">
        <v>4702</v>
      </c>
      <c r="H427" s="44" t="s">
        <v>8554</v>
      </c>
      <c r="I427" s="30"/>
      <c r="J427" s="30" t="s">
        <v>4775</v>
      </c>
      <c r="K427" s="97" t="s">
        <v>14142</v>
      </c>
      <c r="L427" s="96"/>
      <c r="M427" s="96"/>
      <c r="N427" s="96"/>
      <c r="O427" s="96"/>
      <c r="P427" s="96"/>
      <c r="Q427" s="96"/>
      <c r="R427" s="96"/>
      <c r="S427" s="96"/>
      <c r="T427" s="96"/>
      <c r="U427" s="96"/>
      <c r="V427" s="96"/>
      <c r="W427" s="96"/>
      <c r="X427" s="96"/>
      <c r="Y427" s="96"/>
    </row>
    <row r="428">
      <c r="A428" s="30" t="s">
        <v>8570</v>
      </c>
      <c r="B428" s="97" t="s">
        <v>12293</v>
      </c>
      <c r="C428" s="30" t="s">
        <v>13126</v>
      </c>
      <c r="D428" s="30" t="s">
        <v>8578</v>
      </c>
      <c r="E428" s="44" t="s">
        <v>8530</v>
      </c>
      <c r="F428" s="84" t="s">
        <v>1427</v>
      </c>
      <c r="G428" s="30" t="s">
        <v>5056</v>
      </c>
      <c r="H428" s="44" t="s">
        <v>8572</v>
      </c>
      <c r="I428" s="30"/>
      <c r="J428" s="30" t="s">
        <v>4775</v>
      </c>
      <c r="K428" s="97" t="s">
        <v>14142</v>
      </c>
      <c r="L428" s="96"/>
      <c r="M428" s="96"/>
      <c r="N428" s="96"/>
      <c r="O428" s="96"/>
      <c r="P428" s="96"/>
      <c r="Q428" s="96"/>
      <c r="R428" s="96"/>
      <c r="S428" s="96"/>
      <c r="T428" s="96"/>
      <c r="U428" s="96"/>
      <c r="V428" s="96"/>
      <c r="W428" s="96"/>
      <c r="X428" s="96"/>
      <c r="Y428" s="96"/>
    </row>
    <row r="429">
      <c r="A429" s="30" t="s">
        <v>9158</v>
      </c>
      <c r="B429" s="97" t="s">
        <v>12293</v>
      </c>
      <c r="C429" s="30" t="s">
        <v>13128</v>
      </c>
      <c r="D429" s="30" t="s">
        <v>9167</v>
      </c>
      <c r="E429" s="44" t="s">
        <v>9112</v>
      </c>
      <c r="F429" s="84" t="s">
        <v>12684</v>
      </c>
      <c r="G429" s="30" t="s">
        <v>806</v>
      </c>
      <c r="H429" s="44" t="s">
        <v>9160</v>
      </c>
      <c r="I429" s="30" t="s">
        <v>9161</v>
      </c>
      <c r="J429" s="30" t="s">
        <v>9109</v>
      </c>
      <c r="K429" s="97" t="s">
        <v>14142</v>
      </c>
      <c r="L429" s="96"/>
      <c r="M429" s="96"/>
      <c r="N429" s="96"/>
      <c r="O429" s="96"/>
      <c r="P429" s="96"/>
      <c r="Q429" s="96"/>
      <c r="R429" s="96"/>
      <c r="S429" s="96"/>
      <c r="T429" s="96"/>
      <c r="U429" s="96"/>
      <c r="V429" s="96"/>
      <c r="W429" s="96"/>
      <c r="X429" s="96"/>
      <c r="Y429" s="96"/>
    </row>
    <row r="430">
      <c r="A430" s="30" t="s">
        <v>5264</v>
      </c>
      <c r="B430" s="97" t="s">
        <v>12293</v>
      </c>
      <c r="C430" s="30" t="s">
        <v>13129</v>
      </c>
      <c r="D430" s="30" t="s">
        <v>5274</v>
      </c>
      <c r="E430" s="44" t="s">
        <v>5181</v>
      </c>
      <c r="F430" s="30" t="s">
        <v>1427</v>
      </c>
      <c r="G430" s="30" t="s">
        <v>1348</v>
      </c>
      <c r="H430" s="44" t="s">
        <v>5266</v>
      </c>
      <c r="I430" s="30" t="s">
        <v>5267</v>
      </c>
      <c r="J430" s="30" t="s">
        <v>5177</v>
      </c>
      <c r="K430" s="97" t="s">
        <v>14142</v>
      </c>
      <c r="L430" s="96"/>
      <c r="M430" s="96"/>
      <c r="N430" s="96"/>
      <c r="O430" s="96"/>
      <c r="P430" s="96"/>
      <c r="Q430" s="96"/>
      <c r="R430" s="96"/>
      <c r="S430" s="96"/>
      <c r="T430" s="96"/>
      <c r="U430" s="96"/>
      <c r="V430" s="96"/>
      <c r="W430" s="96"/>
      <c r="X430" s="96"/>
      <c r="Y430" s="96"/>
    </row>
    <row r="431">
      <c r="A431" s="30" t="s">
        <v>1735</v>
      </c>
      <c r="B431" s="97" t="s">
        <v>12293</v>
      </c>
      <c r="C431" s="30" t="s">
        <v>1737</v>
      </c>
      <c r="D431" s="30" t="s">
        <v>1749</v>
      </c>
      <c r="E431" s="44" t="s">
        <v>1741</v>
      </c>
      <c r="F431" s="30" t="s">
        <v>1427</v>
      </c>
      <c r="G431" s="30" t="s">
        <v>1744</v>
      </c>
      <c r="H431" s="44" t="s">
        <v>1736</v>
      </c>
      <c r="I431" s="30" t="s">
        <v>1738</v>
      </c>
      <c r="J431" s="30" t="s">
        <v>1155</v>
      </c>
      <c r="K431" s="97" t="s">
        <v>14142</v>
      </c>
      <c r="L431" s="96"/>
      <c r="M431" s="96"/>
      <c r="N431" s="96"/>
      <c r="O431" s="96"/>
      <c r="P431" s="96"/>
      <c r="Q431" s="96"/>
      <c r="R431" s="96"/>
      <c r="S431" s="96"/>
      <c r="T431" s="96"/>
      <c r="U431" s="96"/>
      <c r="V431" s="96"/>
      <c r="W431" s="96"/>
      <c r="X431" s="96"/>
      <c r="Y431" s="96"/>
    </row>
    <row r="432">
      <c r="A432" s="30" t="s">
        <v>6476</v>
      </c>
      <c r="B432" s="97" t="s">
        <v>12293</v>
      </c>
      <c r="C432" s="30" t="s">
        <v>14187</v>
      </c>
      <c r="D432" s="30" t="s">
        <v>6486</v>
      </c>
      <c r="E432" s="44" t="s">
        <v>6479</v>
      </c>
      <c r="F432" s="30" t="s">
        <v>1427</v>
      </c>
      <c r="G432" s="30" t="s">
        <v>2819</v>
      </c>
      <c r="H432" s="44" t="s">
        <v>6478</v>
      </c>
      <c r="I432" s="30"/>
      <c r="J432" s="30" t="s">
        <v>6455</v>
      </c>
      <c r="K432" s="97" t="s">
        <v>14142</v>
      </c>
      <c r="L432" s="96"/>
      <c r="M432" s="96"/>
      <c r="N432" s="96"/>
      <c r="O432" s="96"/>
      <c r="P432" s="96"/>
      <c r="Q432" s="96"/>
      <c r="R432" s="96"/>
      <c r="S432" s="96"/>
      <c r="T432" s="96"/>
      <c r="U432" s="96"/>
      <c r="V432" s="96"/>
      <c r="W432" s="96"/>
      <c r="X432" s="96"/>
      <c r="Y432" s="96"/>
    </row>
    <row r="433">
      <c r="A433" s="30" t="s">
        <v>4996</v>
      </c>
      <c r="B433" s="97" t="s">
        <v>12293</v>
      </c>
      <c r="C433" s="30" t="str">
        <f t="array" ref="C433">A433 &amp; ".png"</f>
        <v>Samuel Merksamer.png</v>
      </c>
      <c r="D433" s="30" t="s">
        <v>5000</v>
      </c>
      <c r="E433" s="30"/>
      <c r="F433" s="30" t="s">
        <v>1427</v>
      </c>
      <c r="G433" s="30" t="s">
        <v>1348</v>
      </c>
      <c r="H433" s="44" t="s">
        <v>4997</v>
      </c>
      <c r="I433" s="30"/>
      <c r="J433" s="30" t="s">
        <v>4978</v>
      </c>
      <c r="K433" s="97" t="s">
        <v>14142</v>
      </c>
      <c r="L433" s="96"/>
      <c r="M433" s="96"/>
      <c r="N433" s="96"/>
      <c r="O433" s="96"/>
      <c r="P433" s="96"/>
      <c r="Q433" s="96"/>
      <c r="R433" s="96"/>
      <c r="S433" s="96"/>
      <c r="T433" s="96"/>
      <c r="U433" s="96"/>
      <c r="V433" s="96"/>
      <c r="W433" s="96"/>
      <c r="X433" s="96"/>
      <c r="Y433" s="96"/>
    </row>
    <row r="434">
      <c r="A434" s="30" t="s">
        <v>8632</v>
      </c>
      <c r="B434" s="97" t="s">
        <v>12293</v>
      </c>
      <c r="C434" s="30" t="str">
        <f t="array" ref="C434">A434 &amp; ".png"</f>
        <v>Sandeep Sood.png</v>
      </c>
      <c r="D434" s="30" t="s">
        <v>4330</v>
      </c>
      <c r="E434" s="44" t="s">
        <v>4334</v>
      </c>
      <c r="F434" s="84" t="s">
        <v>12673</v>
      </c>
      <c r="G434" s="30" t="s">
        <v>1975</v>
      </c>
      <c r="H434" s="44" t="s">
        <v>8634</v>
      </c>
      <c r="I434" s="30"/>
      <c r="J434" s="30" t="s">
        <v>4330</v>
      </c>
      <c r="K434" s="97" t="s">
        <v>14142</v>
      </c>
      <c r="L434" s="96"/>
      <c r="M434" s="96"/>
      <c r="N434" s="96"/>
      <c r="O434" s="96"/>
      <c r="P434" s="96"/>
      <c r="Q434" s="96"/>
      <c r="R434" s="96"/>
      <c r="S434" s="96"/>
      <c r="T434" s="96"/>
      <c r="U434" s="96"/>
      <c r="V434" s="96"/>
      <c r="W434" s="96"/>
      <c r="X434" s="96"/>
      <c r="Y434" s="96"/>
    </row>
    <row r="435">
      <c r="A435" s="30" t="s">
        <v>5741</v>
      </c>
      <c r="B435" s="97" t="s">
        <v>12293</v>
      </c>
      <c r="C435" s="30" t="s">
        <v>13132</v>
      </c>
      <c r="D435" s="30" t="s">
        <v>5744</v>
      </c>
      <c r="E435" s="44" t="s">
        <v>5709</v>
      </c>
      <c r="F435" s="30" t="s">
        <v>1427</v>
      </c>
      <c r="G435" s="30" t="s">
        <v>1589</v>
      </c>
      <c r="H435" s="44" t="s">
        <v>5743</v>
      </c>
      <c r="I435" s="30"/>
      <c r="J435" s="30" t="s">
        <v>5705</v>
      </c>
      <c r="K435" s="97" t="s">
        <v>14142</v>
      </c>
      <c r="L435" s="96"/>
      <c r="M435" s="96"/>
      <c r="N435" s="96"/>
      <c r="O435" s="96"/>
      <c r="P435" s="96"/>
      <c r="Q435" s="96"/>
      <c r="R435" s="96"/>
      <c r="S435" s="96"/>
      <c r="T435" s="96"/>
      <c r="U435" s="96"/>
      <c r="V435" s="96"/>
      <c r="W435" s="96"/>
      <c r="X435" s="96"/>
      <c r="Y435" s="96"/>
    </row>
    <row r="436">
      <c r="A436" s="30" t="s">
        <v>10857</v>
      </c>
      <c r="B436" s="97" t="s">
        <v>12293</v>
      </c>
      <c r="C436" s="30" t="s">
        <v>13134</v>
      </c>
      <c r="D436" s="30" t="s">
        <v>10862</v>
      </c>
      <c r="E436" s="44" t="s">
        <v>10842</v>
      </c>
      <c r="F436" s="30" t="s">
        <v>2134</v>
      </c>
      <c r="G436" s="30" t="s">
        <v>527</v>
      </c>
      <c r="H436" s="44" t="s">
        <v>10859</v>
      </c>
      <c r="I436" s="30"/>
      <c r="J436" s="30" t="s">
        <v>10823</v>
      </c>
      <c r="K436" s="97" t="s">
        <v>14142</v>
      </c>
      <c r="L436" s="96"/>
      <c r="M436" s="96"/>
      <c r="N436" s="96"/>
      <c r="O436" s="96"/>
      <c r="P436" s="96"/>
      <c r="Q436" s="96"/>
      <c r="R436" s="96"/>
      <c r="S436" s="96"/>
      <c r="T436" s="96"/>
      <c r="U436" s="96"/>
      <c r="V436" s="96"/>
      <c r="W436" s="96"/>
      <c r="X436" s="96"/>
      <c r="Y436" s="96"/>
    </row>
    <row r="437">
      <c r="A437" s="30" t="s">
        <v>8914</v>
      </c>
      <c r="B437" s="97" t="s">
        <v>12293</v>
      </c>
      <c r="C437" s="30" t="str">
        <f t="array" ref="C437">A437 &amp; ".png"</f>
        <v>Sapna Vir.png</v>
      </c>
      <c r="D437" s="30" t="s">
        <v>8918</v>
      </c>
      <c r="E437" s="44" t="s">
        <v>8876</v>
      </c>
      <c r="F437" s="30" t="s">
        <v>1427</v>
      </c>
      <c r="G437" s="30" t="s">
        <v>1348</v>
      </c>
      <c r="H437" s="44" t="s">
        <v>8915</v>
      </c>
      <c r="I437" s="30"/>
      <c r="J437" s="30" t="s">
        <v>8872</v>
      </c>
      <c r="K437" s="97" t="s">
        <v>14142</v>
      </c>
      <c r="L437" s="96"/>
      <c r="M437" s="96"/>
      <c r="N437" s="96"/>
      <c r="O437" s="96"/>
      <c r="P437" s="96"/>
      <c r="Q437" s="96"/>
      <c r="R437" s="96"/>
      <c r="S437" s="96"/>
      <c r="T437" s="96"/>
      <c r="U437" s="96"/>
      <c r="V437" s="96"/>
      <c r="W437" s="96"/>
      <c r="X437" s="96"/>
      <c r="Y437" s="96"/>
    </row>
    <row r="438">
      <c r="A438" s="30" t="s">
        <v>6084</v>
      </c>
      <c r="B438" s="97" t="s">
        <v>12293</v>
      </c>
      <c r="C438" s="30" t="s">
        <v>13136</v>
      </c>
      <c r="D438" s="30" t="s">
        <v>6092</v>
      </c>
      <c r="E438" s="44" t="s">
        <v>1686</v>
      </c>
      <c r="F438" s="30" t="s">
        <v>1458</v>
      </c>
      <c r="G438" s="30" t="s">
        <v>2499</v>
      </c>
      <c r="H438" s="44" t="s">
        <v>6086</v>
      </c>
      <c r="I438" s="30"/>
      <c r="J438" s="30" t="s">
        <v>1099</v>
      </c>
      <c r="K438" s="97" t="s">
        <v>14142</v>
      </c>
      <c r="L438" s="96"/>
      <c r="M438" s="96"/>
      <c r="N438" s="96"/>
      <c r="O438" s="96"/>
      <c r="P438" s="96"/>
      <c r="Q438" s="96"/>
      <c r="R438" s="96"/>
      <c r="S438" s="96"/>
      <c r="T438" s="96"/>
      <c r="U438" s="96"/>
      <c r="V438" s="96"/>
      <c r="W438" s="96"/>
      <c r="X438" s="96"/>
      <c r="Y438" s="96"/>
    </row>
    <row r="439">
      <c r="A439" s="30" t="s">
        <v>10194</v>
      </c>
      <c r="B439" s="97" t="s">
        <v>12293</v>
      </c>
      <c r="C439" s="30" t="str">
        <f t="array" ref="C439">A439 &amp; ".png"</f>
        <v>Satya Chenamsetti.png</v>
      </c>
      <c r="D439" s="30" t="s">
        <v>10201</v>
      </c>
      <c r="E439" s="30"/>
      <c r="F439" s="84" t="s">
        <v>12673</v>
      </c>
      <c r="G439" s="30" t="s">
        <v>8469</v>
      </c>
      <c r="H439" s="44" t="s">
        <v>10195</v>
      </c>
      <c r="I439" s="30"/>
      <c r="J439" s="30" t="s">
        <v>4410</v>
      </c>
      <c r="K439" s="97" t="s">
        <v>14142</v>
      </c>
      <c r="L439" s="96"/>
      <c r="M439" s="96"/>
      <c r="N439" s="96"/>
      <c r="O439" s="96"/>
      <c r="P439" s="96"/>
      <c r="Q439" s="96"/>
      <c r="R439" s="96"/>
      <c r="S439" s="96"/>
      <c r="T439" s="96"/>
      <c r="U439" s="96"/>
      <c r="V439" s="96"/>
      <c r="W439" s="96"/>
      <c r="X439" s="96"/>
      <c r="Y439" s="96"/>
    </row>
    <row r="440">
      <c r="A440" s="30" t="s">
        <v>9428</v>
      </c>
      <c r="B440" s="97" t="s">
        <v>12293</v>
      </c>
      <c r="C440" s="30" t="s">
        <v>13137</v>
      </c>
      <c r="D440" s="30" t="s">
        <v>9435</v>
      </c>
      <c r="E440" s="44" t="s">
        <v>9374</v>
      </c>
      <c r="F440" s="84" t="s">
        <v>1427</v>
      </c>
      <c r="G440" s="30" t="s">
        <v>939</v>
      </c>
      <c r="H440" s="44" t="s">
        <v>9430</v>
      </c>
      <c r="I440" s="30" t="s">
        <v>9431</v>
      </c>
      <c r="J440" s="30" t="s">
        <v>9371</v>
      </c>
      <c r="K440" s="97" t="s">
        <v>14142</v>
      </c>
      <c r="L440" s="96"/>
      <c r="M440" s="96"/>
      <c r="N440" s="96"/>
      <c r="O440" s="96"/>
      <c r="P440" s="96"/>
      <c r="Q440" s="96"/>
      <c r="R440" s="96"/>
      <c r="S440" s="96"/>
      <c r="T440" s="96"/>
      <c r="U440" s="96"/>
      <c r="V440" s="96"/>
      <c r="W440" s="96"/>
      <c r="X440" s="96"/>
      <c r="Y440" s="96"/>
    </row>
    <row r="441">
      <c r="A441" s="30" t="s">
        <v>10930</v>
      </c>
      <c r="B441" s="97" t="s">
        <v>12293</v>
      </c>
      <c r="C441" s="30" t="s">
        <v>13138</v>
      </c>
      <c r="D441" s="30" t="s">
        <v>10936</v>
      </c>
      <c r="E441" s="30"/>
      <c r="F441" s="84" t="s">
        <v>11048</v>
      </c>
      <c r="G441" s="30" t="s">
        <v>527</v>
      </c>
      <c r="H441" s="44" t="s">
        <v>10932</v>
      </c>
      <c r="I441" s="30"/>
      <c r="J441" s="30" t="s">
        <v>10906</v>
      </c>
      <c r="K441" s="97" t="s">
        <v>14142</v>
      </c>
      <c r="L441" s="96"/>
      <c r="M441" s="96"/>
      <c r="N441" s="96"/>
      <c r="O441" s="96"/>
      <c r="P441" s="96"/>
      <c r="Q441" s="96"/>
      <c r="R441" s="96"/>
      <c r="S441" s="96"/>
      <c r="T441" s="96"/>
      <c r="U441" s="96"/>
      <c r="V441" s="96"/>
      <c r="W441" s="96"/>
      <c r="X441" s="96"/>
      <c r="Y441" s="96"/>
    </row>
    <row r="442">
      <c r="A442" s="30" t="s">
        <v>5178</v>
      </c>
      <c r="B442" s="97" t="s">
        <v>12293</v>
      </c>
      <c r="C442" s="30" t="s">
        <v>13139</v>
      </c>
      <c r="D442" s="30" t="s">
        <v>5191</v>
      </c>
      <c r="E442" s="44" t="s">
        <v>5181</v>
      </c>
      <c r="F442" s="30" t="s">
        <v>1427</v>
      </c>
      <c r="G442" s="30" t="s">
        <v>5185</v>
      </c>
      <c r="H442" s="44" t="s">
        <v>5180</v>
      </c>
      <c r="I442" s="30" t="s">
        <v>5182</v>
      </c>
      <c r="J442" s="30" t="s">
        <v>5177</v>
      </c>
      <c r="K442" s="97" t="s">
        <v>14142</v>
      </c>
      <c r="L442" s="96"/>
      <c r="M442" s="96"/>
      <c r="N442" s="96"/>
      <c r="O442" s="96"/>
      <c r="P442" s="96"/>
      <c r="Q442" s="96"/>
      <c r="R442" s="96"/>
      <c r="S442" s="96"/>
      <c r="T442" s="96"/>
      <c r="U442" s="96"/>
      <c r="V442" s="96"/>
      <c r="W442" s="96"/>
      <c r="X442" s="96"/>
      <c r="Y442" s="96"/>
    </row>
    <row r="443">
      <c r="A443" s="30" t="s">
        <v>5324</v>
      </c>
      <c r="B443" s="97" t="s">
        <v>12293</v>
      </c>
      <c r="C443" s="30" t="s">
        <v>13142</v>
      </c>
      <c r="D443" s="30" t="s">
        <v>5333</v>
      </c>
      <c r="E443" s="30"/>
      <c r="F443" s="84" t="s">
        <v>11048</v>
      </c>
      <c r="G443" s="30" t="s">
        <v>2748</v>
      </c>
      <c r="H443" s="44" t="s">
        <v>5326</v>
      </c>
      <c r="I443" s="30"/>
      <c r="J443" s="30" t="s">
        <v>5299</v>
      </c>
      <c r="K443" s="97" t="s">
        <v>14142</v>
      </c>
      <c r="L443" s="96"/>
      <c r="M443" s="96"/>
      <c r="N443" s="96"/>
      <c r="O443" s="96"/>
      <c r="P443" s="96"/>
      <c r="Q443" s="96"/>
      <c r="R443" s="96"/>
      <c r="S443" s="96"/>
      <c r="T443" s="96"/>
      <c r="U443" s="96"/>
      <c r="V443" s="96"/>
      <c r="W443" s="96"/>
      <c r="X443" s="96"/>
      <c r="Y443" s="96"/>
    </row>
    <row r="444">
      <c r="A444" s="30" t="s">
        <v>8331</v>
      </c>
      <c r="B444" s="97" t="s">
        <v>12293</v>
      </c>
      <c r="C444" s="30" t="s">
        <v>13143</v>
      </c>
      <c r="D444" s="30" t="s">
        <v>8340</v>
      </c>
      <c r="E444" s="44" t="s">
        <v>8334</v>
      </c>
      <c r="F444" s="84" t="s">
        <v>11048</v>
      </c>
      <c r="G444" s="30" t="s">
        <v>2016</v>
      </c>
      <c r="H444" s="44" t="s">
        <v>8333</v>
      </c>
      <c r="I444" s="30"/>
      <c r="J444" s="30" t="s">
        <v>8330</v>
      </c>
      <c r="K444" s="97" t="s">
        <v>14142</v>
      </c>
      <c r="L444" s="96"/>
      <c r="M444" s="96"/>
      <c r="N444" s="96"/>
      <c r="O444" s="96"/>
      <c r="P444" s="96"/>
      <c r="Q444" s="96"/>
      <c r="R444" s="96"/>
      <c r="S444" s="96"/>
      <c r="T444" s="96"/>
      <c r="U444" s="96"/>
      <c r="V444" s="96"/>
      <c r="W444" s="96"/>
      <c r="X444" s="96"/>
      <c r="Y444" s="96"/>
    </row>
    <row r="445">
      <c r="A445" s="30" t="s">
        <v>9084</v>
      </c>
      <c r="B445" s="97" t="s">
        <v>12293</v>
      </c>
      <c r="C445" s="30" t="str">
        <f t="array" ref="C445">A445 &amp; ".png"</f>
        <v>Sharnjit Singh.png</v>
      </c>
      <c r="D445" s="30" t="s">
        <v>9092</v>
      </c>
      <c r="E445" s="44" t="s">
        <v>9027</v>
      </c>
      <c r="F445" s="84" t="s">
        <v>1427</v>
      </c>
      <c r="G445" s="30" t="s">
        <v>1348</v>
      </c>
      <c r="H445" s="44" t="s">
        <v>9085</v>
      </c>
      <c r="I445" s="30" t="s">
        <v>9086</v>
      </c>
      <c r="J445" s="30" t="s">
        <v>9024</v>
      </c>
      <c r="K445" s="97" t="s">
        <v>14142</v>
      </c>
      <c r="L445" s="96"/>
      <c r="M445" s="96"/>
      <c r="N445" s="96"/>
      <c r="O445" s="96"/>
      <c r="P445" s="96"/>
      <c r="Q445" s="96"/>
      <c r="R445" s="96"/>
      <c r="S445" s="96"/>
      <c r="T445" s="96"/>
      <c r="U445" s="96"/>
      <c r="V445" s="96"/>
      <c r="W445" s="96"/>
      <c r="X445" s="96"/>
      <c r="Y445" s="96"/>
    </row>
    <row r="446">
      <c r="A446" s="30" t="s">
        <v>6506</v>
      </c>
      <c r="B446" s="97" t="s">
        <v>12293</v>
      </c>
      <c r="C446" s="30" t="s">
        <v>14188</v>
      </c>
      <c r="D446" s="30" t="s">
        <v>6516</v>
      </c>
      <c r="E446" s="44" t="s">
        <v>6509</v>
      </c>
      <c r="F446" s="30" t="s">
        <v>1427</v>
      </c>
      <c r="G446" s="30" t="s">
        <v>1348</v>
      </c>
      <c r="H446" s="44" t="s">
        <v>6508</v>
      </c>
      <c r="I446" s="30"/>
      <c r="J446" s="30" t="s">
        <v>6455</v>
      </c>
      <c r="K446" s="97" t="s">
        <v>14142</v>
      </c>
      <c r="L446" s="96"/>
      <c r="M446" s="96"/>
      <c r="N446" s="96"/>
      <c r="O446" s="96"/>
      <c r="P446" s="96"/>
      <c r="Q446" s="96"/>
      <c r="R446" s="96"/>
      <c r="S446" s="96"/>
      <c r="T446" s="96"/>
      <c r="U446" s="96"/>
      <c r="V446" s="96"/>
      <c r="W446" s="96"/>
      <c r="X446" s="96"/>
      <c r="Y446" s="96"/>
    </row>
    <row r="447">
      <c r="A447" s="30" t="s">
        <v>4985</v>
      </c>
      <c r="B447" s="97" t="s">
        <v>12293</v>
      </c>
      <c r="C447" s="30" t="s">
        <v>13145</v>
      </c>
      <c r="D447" s="30" t="s">
        <v>4995</v>
      </c>
      <c r="E447" s="44" t="s">
        <v>2535</v>
      </c>
      <c r="F447" s="30" t="s">
        <v>1427</v>
      </c>
      <c r="G447" s="30" t="s">
        <v>1589</v>
      </c>
      <c r="H447" s="44" t="s">
        <v>4987</v>
      </c>
      <c r="I447" s="30" t="s">
        <v>4988</v>
      </c>
      <c r="J447" s="30" t="s">
        <v>2531</v>
      </c>
      <c r="K447" s="97" t="s">
        <v>14142</v>
      </c>
      <c r="L447" s="96"/>
      <c r="M447" s="96"/>
      <c r="N447" s="96"/>
      <c r="O447" s="96"/>
      <c r="P447" s="96"/>
      <c r="Q447" s="96"/>
      <c r="R447" s="96"/>
      <c r="S447" s="96"/>
      <c r="T447" s="96"/>
      <c r="U447" s="96"/>
      <c r="V447" s="96"/>
      <c r="W447" s="96"/>
      <c r="X447" s="96"/>
      <c r="Y447" s="96"/>
    </row>
    <row r="448">
      <c r="A448" s="30" t="s">
        <v>4604</v>
      </c>
      <c r="B448" s="97" t="s">
        <v>12293</v>
      </c>
      <c r="C448" s="30" t="str">
        <f t="array" ref="C448">A448 &amp; ".png"</f>
        <v>Shirley Yu.png</v>
      </c>
      <c r="D448" s="30" t="s">
        <v>4610</v>
      </c>
      <c r="E448" s="44" t="s">
        <v>1531</v>
      </c>
      <c r="F448" s="30" t="s">
        <v>1427</v>
      </c>
      <c r="G448" s="30" t="s">
        <v>1689</v>
      </c>
      <c r="H448" s="44" t="s">
        <v>4605</v>
      </c>
      <c r="I448" s="30"/>
      <c r="J448" s="30" t="s">
        <v>919</v>
      </c>
      <c r="K448" s="97" t="s">
        <v>14142</v>
      </c>
      <c r="L448" s="96"/>
      <c r="M448" s="96"/>
      <c r="N448" s="96"/>
      <c r="O448" s="96"/>
      <c r="P448" s="96"/>
      <c r="Q448" s="96"/>
      <c r="R448" s="96"/>
      <c r="S448" s="96"/>
      <c r="T448" s="96"/>
      <c r="U448" s="96"/>
      <c r="V448" s="96"/>
      <c r="W448" s="96"/>
      <c r="X448" s="96"/>
      <c r="Y448" s="96"/>
    </row>
    <row r="449">
      <c r="A449" s="30" t="s">
        <v>6465</v>
      </c>
      <c r="B449" s="97" t="s">
        <v>12293</v>
      </c>
      <c r="C449" s="30" t="s">
        <v>14189</v>
      </c>
      <c r="D449" s="30" t="s">
        <v>6475</v>
      </c>
      <c r="E449" s="44" t="s">
        <v>6459</v>
      </c>
      <c r="F449" s="30" t="s">
        <v>1458</v>
      </c>
      <c r="G449" s="30" t="s">
        <v>6470</v>
      </c>
      <c r="H449" s="44" t="s">
        <v>6467</v>
      </c>
      <c r="I449" s="30" t="s">
        <v>6468</v>
      </c>
      <c r="J449" s="30" t="s">
        <v>6455</v>
      </c>
      <c r="K449" s="97" t="s">
        <v>14142</v>
      </c>
      <c r="L449" s="96"/>
      <c r="M449" s="96"/>
      <c r="N449" s="96"/>
      <c r="O449" s="96"/>
      <c r="P449" s="96"/>
      <c r="Q449" s="96"/>
      <c r="R449" s="96"/>
      <c r="S449" s="96"/>
      <c r="T449" s="96"/>
      <c r="U449" s="96"/>
      <c r="V449" s="96"/>
      <c r="W449" s="96"/>
      <c r="X449" s="96"/>
      <c r="Y449" s="96"/>
    </row>
    <row r="450">
      <c r="A450" s="30" t="s">
        <v>10387</v>
      </c>
      <c r="B450" s="97" t="s">
        <v>12293</v>
      </c>
      <c r="C450" s="30" t="s">
        <v>14190</v>
      </c>
      <c r="D450" s="30" t="s">
        <v>10396</v>
      </c>
      <c r="E450" s="44" t="s">
        <v>10290</v>
      </c>
      <c r="F450" s="30" t="s">
        <v>1458</v>
      </c>
      <c r="G450" s="30" t="s">
        <v>10303</v>
      </c>
      <c r="H450" s="44" t="s">
        <v>10389</v>
      </c>
      <c r="I450" s="30" t="s">
        <v>10390</v>
      </c>
      <c r="J450" s="30" t="s">
        <v>10286</v>
      </c>
      <c r="K450" s="97" t="s">
        <v>14142</v>
      </c>
      <c r="L450" s="96"/>
      <c r="M450" s="96"/>
      <c r="N450" s="96"/>
      <c r="O450" s="96"/>
      <c r="P450" s="96"/>
      <c r="Q450" s="96"/>
      <c r="R450" s="96"/>
      <c r="S450" s="96"/>
      <c r="T450" s="96"/>
      <c r="U450" s="96"/>
      <c r="V450" s="96"/>
      <c r="W450" s="96"/>
      <c r="X450" s="96"/>
      <c r="Y450" s="96"/>
    </row>
    <row r="451">
      <c r="A451" s="30" t="s">
        <v>8219</v>
      </c>
      <c r="B451" s="97" t="s">
        <v>12293</v>
      </c>
      <c r="C451" s="30" t="str">
        <f t="array" ref="C451">A451 &amp; ".png"</f>
        <v>Simon Kreitmair.png</v>
      </c>
      <c r="D451" s="30" t="s">
        <v>8226</v>
      </c>
      <c r="E451" s="44" t="s">
        <v>8163</v>
      </c>
      <c r="F451" s="84" t="s">
        <v>12684</v>
      </c>
      <c r="G451" s="30" t="s">
        <v>8154</v>
      </c>
      <c r="H451" s="44" t="s">
        <v>8220</v>
      </c>
      <c r="I451" s="30" t="s">
        <v>8221</v>
      </c>
      <c r="J451" s="30" t="s">
        <v>8148</v>
      </c>
      <c r="K451" s="97" t="s">
        <v>14142</v>
      </c>
      <c r="L451" s="96"/>
      <c r="M451" s="96"/>
      <c r="N451" s="96"/>
      <c r="O451" s="96"/>
      <c r="P451" s="96"/>
      <c r="Q451" s="96"/>
      <c r="R451" s="96"/>
      <c r="S451" s="96"/>
      <c r="T451" s="96"/>
      <c r="U451" s="96"/>
      <c r="V451" s="96"/>
      <c r="W451" s="96"/>
      <c r="X451" s="96"/>
      <c r="Y451" s="96"/>
    </row>
    <row r="452">
      <c r="A452" s="30" t="s">
        <v>10767</v>
      </c>
      <c r="B452" s="97" t="s">
        <v>12293</v>
      </c>
      <c r="C452" s="30" t="s">
        <v>13148</v>
      </c>
      <c r="D452" s="30" t="s">
        <v>10773</v>
      </c>
      <c r="E452" s="30"/>
      <c r="F452" s="84" t="s">
        <v>11048</v>
      </c>
      <c r="G452" s="30" t="s">
        <v>1313</v>
      </c>
      <c r="H452" s="44" t="s">
        <v>10769</v>
      </c>
      <c r="I452" s="30"/>
      <c r="J452" s="30" t="s">
        <v>5511</v>
      </c>
      <c r="K452" s="97" t="s">
        <v>14142</v>
      </c>
      <c r="L452" s="96"/>
      <c r="M452" s="96"/>
      <c r="N452" s="96"/>
      <c r="O452" s="96"/>
      <c r="P452" s="96"/>
      <c r="Q452" s="96"/>
      <c r="R452" s="96"/>
      <c r="S452" s="96"/>
      <c r="T452" s="96"/>
      <c r="U452" s="96"/>
      <c r="V452" s="96"/>
      <c r="W452" s="96"/>
      <c r="X452" s="96"/>
      <c r="Y452" s="96"/>
    </row>
    <row r="453">
      <c r="A453" s="30" t="s">
        <v>10563</v>
      </c>
      <c r="B453" s="97" t="s">
        <v>12293</v>
      </c>
      <c r="C453" s="30" t="str">
        <f t="array" ref="C453">A453 &amp; ".png"</f>
        <v>Soha Bhardwaj JD.png</v>
      </c>
      <c r="D453" s="30" t="s">
        <v>10570</v>
      </c>
      <c r="E453" s="44" t="s">
        <v>9923</v>
      </c>
      <c r="F453" s="30" t="s">
        <v>1427</v>
      </c>
      <c r="G453" s="30" t="s">
        <v>1589</v>
      </c>
      <c r="H453" s="44" t="s">
        <v>10564</v>
      </c>
      <c r="I453" s="30"/>
      <c r="J453" s="30" t="s">
        <v>9913</v>
      </c>
      <c r="K453" s="97" t="s">
        <v>14142</v>
      </c>
      <c r="L453" s="96"/>
      <c r="M453" s="96"/>
      <c r="N453" s="96"/>
      <c r="O453" s="96"/>
      <c r="P453" s="96"/>
      <c r="Q453" s="96"/>
      <c r="R453" s="96"/>
      <c r="S453" s="96"/>
      <c r="T453" s="96"/>
      <c r="U453" s="96"/>
      <c r="V453" s="96"/>
      <c r="W453" s="96"/>
      <c r="X453" s="96"/>
      <c r="Y453" s="96"/>
    </row>
    <row r="454">
      <c r="A454" s="30" t="s">
        <v>6138</v>
      </c>
      <c r="B454" s="97" t="s">
        <v>12293</v>
      </c>
      <c r="C454" s="30" t="s">
        <v>13151</v>
      </c>
      <c r="D454" s="30" t="s">
        <v>6141</v>
      </c>
      <c r="E454" s="44" t="s">
        <v>1686</v>
      </c>
      <c r="F454" s="30" t="s">
        <v>1458</v>
      </c>
      <c r="G454" s="30" t="s">
        <v>1589</v>
      </c>
      <c r="H454" s="44" t="s">
        <v>6140</v>
      </c>
      <c r="I454" s="30"/>
      <c r="J454" s="30" t="s">
        <v>1099</v>
      </c>
      <c r="K454" s="97" t="s">
        <v>14142</v>
      </c>
      <c r="L454" s="96"/>
      <c r="M454" s="96"/>
      <c r="N454" s="96"/>
      <c r="O454" s="96"/>
      <c r="P454" s="96"/>
      <c r="Q454" s="96"/>
      <c r="R454" s="96"/>
      <c r="S454" s="96"/>
      <c r="T454" s="96"/>
      <c r="U454" s="96"/>
      <c r="V454" s="96"/>
      <c r="W454" s="96"/>
      <c r="X454" s="96"/>
      <c r="Y454" s="96"/>
    </row>
    <row r="455">
      <c r="A455" s="30" t="s">
        <v>7072</v>
      </c>
      <c r="B455" s="97" t="s">
        <v>12293</v>
      </c>
      <c r="C455" s="30" t="s">
        <v>13152</v>
      </c>
      <c r="D455" s="30" t="s">
        <v>7077</v>
      </c>
      <c r="E455" s="44" t="s">
        <v>7075</v>
      </c>
      <c r="F455" s="30" t="s">
        <v>1427</v>
      </c>
      <c r="G455" s="30" t="s">
        <v>7079</v>
      </c>
      <c r="H455" s="44" t="s">
        <v>7074</v>
      </c>
      <c r="I455" s="30" t="s">
        <v>7076</v>
      </c>
      <c r="J455" s="30" t="s">
        <v>7071</v>
      </c>
      <c r="K455" s="97" t="s">
        <v>14142</v>
      </c>
      <c r="L455" s="96"/>
      <c r="M455" s="96"/>
      <c r="N455" s="96"/>
      <c r="O455" s="96"/>
      <c r="P455" s="96"/>
      <c r="Q455" s="96"/>
      <c r="R455" s="96"/>
      <c r="S455" s="96"/>
      <c r="T455" s="96"/>
      <c r="U455" s="96"/>
      <c r="V455" s="96"/>
      <c r="W455" s="96"/>
      <c r="X455" s="96"/>
      <c r="Y455" s="96"/>
    </row>
    <row r="456">
      <c r="A456" s="30" t="s">
        <v>9353</v>
      </c>
      <c r="B456" s="97" t="s">
        <v>12293</v>
      </c>
      <c r="C456" s="30" t="s">
        <v>13153</v>
      </c>
      <c r="D456" s="30" t="s">
        <v>9361</v>
      </c>
      <c r="E456" s="44" t="s">
        <v>9310</v>
      </c>
      <c r="F456" s="30" t="s">
        <v>1427</v>
      </c>
      <c r="G456" s="30" t="s">
        <v>757</v>
      </c>
      <c r="H456" s="44" t="s">
        <v>9355</v>
      </c>
      <c r="I456" s="30"/>
      <c r="J456" s="30" t="s">
        <v>9307</v>
      </c>
      <c r="K456" s="97" t="s">
        <v>14142</v>
      </c>
      <c r="L456" s="96"/>
      <c r="M456" s="96"/>
      <c r="N456" s="96"/>
      <c r="O456" s="96"/>
      <c r="P456" s="96"/>
      <c r="Q456" s="96"/>
      <c r="R456" s="96"/>
      <c r="S456" s="96"/>
      <c r="T456" s="96"/>
      <c r="U456" s="96"/>
      <c r="V456" s="96"/>
      <c r="W456" s="96"/>
      <c r="X456" s="96"/>
      <c r="Y456" s="96"/>
    </row>
    <row r="457">
      <c r="A457" s="30" t="s">
        <v>9961</v>
      </c>
      <c r="B457" s="97" t="s">
        <v>12293</v>
      </c>
      <c r="C457" s="30" t="s">
        <v>13154</v>
      </c>
      <c r="D457" s="30" t="s">
        <v>9970</v>
      </c>
      <c r="E457" s="30"/>
      <c r="F457" s="84" t="s">
        <v>12781</v>
      </c>
      <c r="G457" s="30" t="s">
        <v>6965</v>
      </c>
      <c r="H457" s="44" t="s">
        <v>9963</v>
      </c>
      <c r="I457" s="30"/>
      <c r="J457" s="30" t="s">
        <v>9913</v>
      </c>
      <c r="K457" s="97" t="s">
        <v>14142</v>
      </c>
      <c r="L457" s="96"/>
      <c r="M457" s="96"/>
      <c r="N457" s="96"/>
      <c r="O457" s="96"/>
      <c r="P457" s="96"/>
      <c r="Q457" s="96"/>
      <c r="R457" s="96"/>
      <c r="S457" s="96"/>
      <c r="T457" s="96"/>
      <c r="U457" s="96"/>
      <c r="V457" s="96"/>
      <c r="W457" s="96"/>
      <c r="X457" s="96"/>
      <c r="Y457" s="96"/>
    </row>
    <row r="458">
      <c r="A458" s="30" t="s">
        <v>8988</v>
      </c>
      <c r="B458" s="97" t="s">
        <v>12293</v>
      </c>
      <c r="C458" s="30" t="s">
        <v>13155</v>
      </c>
      <c r="D458" s="30" t="s">
        <v>8995</v>
      </c>
      <c r="E458" s="44" t="s">
        <v>8876</v>
      </c>
      <c r="F458" s="30" t="s">
        <v>1427</v>
      </c>
      <c r="G458" s="30" t="s">
        <v>1348</v>
      </c>
      <c r="H458" s="44" t="s">
        <v>8990</v>
      </c>
      <c r="I458" s="30"/>
      <c r="J458" s="30" t="s">
        <v>8872</v>
      </c>
      <c r="K458" s="97" t="s">
        <v>14142</v>
      </c>
      <c r="L458" s="96"/>
      <c r="M458" s="96"/>
      <c r="N458" s="96"/>
      <c r="O458" s="96"/>
      <c r="P458" s="96"/>
      <c r="Q458" s="96"/>
      <c r="R458" s="96"/>
      <c r="S458" s="96"/>
      <c r="T458" s="96"/>
      <c r="U458" s="96"/>
      <c r="V458" s="96"/>
      <c r="W458" s="96"/>
      <c r="X458" s="96"/>
      <c r="Y458" s="96"/>
    </row>
    <row r="459">
      <c r="A459" s="30" t="s">
        <v>7384</v>
      </c>
      <c r="B459" s="97" t="s">
        <v>12293</v>
      </c>
      <c r="C459" s="30" t="str">
        <f t="array" ref="C459">A459 &amp; ".png"</f>
        <v>Steven S..png</v>
      </c>
      <c r="D459" s="30" t="s">
        <v>7389</v>
      </c>
      <c r="E459" s="44" t="s">
        <v>7341</v>
      </c>
      <c r="F459" s="84" t="s">
        <v>1427</v>
      </c>
      <c r="G459" s="30" t="s">
        <v>504</v>
      </c>
      <c r="H459" s="44" t="s">
        <v>7385</v>
      </c>
      <c r="I459" s="30"/>
      <c r="J459" s="30" t="s">
        <v>7338</v>
      </c>
      <c r="K459" s="97" t="s">
        <v>14142</v>
      </c>
      <c r="L459" s="96"/>
      <c r="M459" s="96"/>
      <c r="N459" s="96"/>
      <c r="O459" s="96"/>
      <c r="P459" s="96"/>
      <c r="Q459" s="96"/>
      <c r="R459" s="96"/>
      <c r="S459" s="96"/>
      <c r="T459" s="96"/>
      <c r="U459" s="96"/>
      <c r="V459" s="96"/>
      <c r="W459" s="96"/>
      <c r="X459" s="96"/>
      <c r="Y459" s="96"/>
    </row>
    <row r="460">
      <c r="A460" s="30" t="s">
        <v>5283</v>
      </c>
      <c r="B460" s="97" t="s">
        <v>12293</v>
      </c>
      <c r="C460" s="30" t="str">
        <f t="array" ref="C460">A460 &amp; ".png"</f>
        <v>Subba Kapuganti.png</v>
      </c>
      <c r="D460" s="30" t="s">
        <v>5289</v>
      </c>
      <c r="E460" s="44" t="s">
        <v>5181</v>
      </c>
      <c r="F460" s="30" t="s">
        <v>1427</v>
      </c>
      <c r="G460" s="30" t="s">
        <v>1348</v>
      </c>
      <c r="H460" s="44" t="s">
        <v>5284</v>
      </c>
      <c r="I460" s="30" t="s">
        <v>5285</v>
      </c>
      <c r="J460" s="30" t="s">
        <v>5177</v>
      </c>
      <c r="K460" s="97" t="s">
        <v>14142</v>
      </c>
      <c r="L460" s="96"/>
      <c r="M460" s="96"/>
      <c r="N460" s="96"/>
      <c r="O460" s="96"/>
      <c r="P460" s="96"/>
      <c r="Q460" s="96"/>
      <c r="R460" s="96"/>
      <c r="S460" s="96"/>
      <c r="T460" s="96"/>
      <c r="U460" s="96"/>
      <c r="V460" s="96"/>
      <c r="W460" s="96"/>
      <c r="X460" s="96"/>
      <c r="Y460" s="96"/>
    </row>
    <row r="461">
      <c r="A461" s="30" t="s">
        <v>8179</v>
      </c>
      <c r="B461" s="97" t="s">
        <v>12293</v>
      </c>
      <c r="C461" s="30" t="s">
        <v>13158</v>
      </c>
      <c r="D461" s="30" t="s">
        <v>8191</v>
      </c>
      <c r="E461" s="44" t="s">
        <v>8182</v>
      </c>
      <c r="F461" s="84" t="s">
        <v>11048</v>
      </c>
      <c r="G461" s="30" t="s">
        <v>8185</v>
      </c>
      <c r="H461" s="44" t="s">
        <v>8181</v>
      </c>
      <c r="I461" s="30"/>
      <c r="J461" s="30" t="s">
        <v>8100</v>
      </c>
      <c r="K461" s="97" t="s">
        <v>14142</v>
      </c>
      <c r="L461" s="96"/>
      <c r="M461" s="96"/>
      <c r="N461" s="96"/>
      <c r="O461" s="96"/>
      <c r="P461" s="96"/>
      <c r="Q461" s="96"/>
      <c r="R461" s="96"/>
      <c r="S461" s="96"/>
      <c r="T461" s="96"/>
      <c r="U461" s="96"/>
      <c r="V461" s="96"/>
      <c r="W461" s="96"/>
      <c r="X461" s="96"/>
      <c r="Y461" s="96"/>
    </row>
    <row r="462">
      <c r="A462" s="30" t="s">
        <v>10247</v>
      </c>
      <c r="B462" s="97" t="s">
        <v>12293</v>
      </c>
      <c r="C462" s="30" t="str">
        <f t="array" ref="C462">A462 &amp; ".png"</f>
        <v>Sunil M..png</v>
      </c>
      <c r="D462" s="30" t="s">
        <v>10256</v>
      </c>
      <c r="E462" s="30"/>
      <c r="F462" s="84" t="s">
        <v>11048</v>
      </c>
      <c r="G462" s="30" t="s">
        <v>2465</v>
      </c>
      <c r="H462" s="44" t="s">
        <v>10248</v>
      </c>
      <c r="I462" s="30"/>
      <c r="J462" s="30" t="s">
        <v>4410</v>
      </c>
      <c r="K462" s="97" t="s">
        <v>14142</v>
      </c>
      <c r="L462" s="96"/>
      <c r="M462" s="96"/>
      <c r="N462" s="96"/>
      <c r="O462" s="96"/>
      <c r="P462" s="96"/>
      <c r="Q462" s="96"/>
      <c r="R462" s="96"/>
      <c r="S462" s="96"/>
      <c r="T462" s="96"/>
      <c r="U462" s="96"/>
      <c r="V462" s="96"/>
      <c r="W462" s="96"/>
      <c r="X462" s="96"/>
      <c r="Y462" s="96"/>
    </row>
    <row r="463">
      <c r="A463" s="30" t="s">
        <v>4841</v>
      </c>
      <c r="B463" s="97" t="s">
        <v>12293</v>
      </c>
      <c r="C463" s="30" t="str">
        <f t="array" ref="C463">A463 &amp; ".png"</f>
        <v>Sunny Williams.png</v>
      </c>
      <c r="D463" s="30" t="s">
        <v>4845</v>
      </c>
      <c r="E463" s="44" t="s">
        <v>1566</v>
      </c>
      <c r="F463" s="84" t="s">
        <v>12684</v>
      </c>
      <c r="G463" s="30" t="s">
        <v>284</v>
      </c>
      <c r="H463" s="44" t="s">
        <v>4843</v>
      </c>
      <c r="I463" s="30"/>
      <c r="J463" s="30" t="s">
        <v>956</v>
      </c>
      <c r="K463" s="97" t="s">
        <v>14142</v>
      </c>
      <c r="L463" s="96"/>
      <c r="M463" s="96"/>
      <c r="N463" s="96"/>
      <c r="O463" s="96"/>
      <c r="P463" s="96"/>
      <c r="Q463" s="96"/>
      <c r="R463" s="96"/>
      <c r="S463" s="96"/>
      <c r="T463" s="96"/>
      <c r="U463" s="96"/>
      <c r="V463" s="96"/>
      <c r="W463" s="96"/>
      <c r="X463" s="96"/>
      <c r="Y463" s="96"/>
    </row>
    <row r="464">
      <c r="A464" s="30" t="s">
        <v>7158</v>
      </c>
      <c r="B464" s="97" t="s">
        <v>12293</v>
      </c>
      <c r="C464" s="30" t="s">
        <v>13160</v>
      </c>
      <c r="D464" s="30" t="s">
        <v>4845</v>
      </c>
      <c r="E464" s="30"/>
      <c r="F464" s="84" t="s">
        <v>11048</v>
      </c>
      <c r="G464" s="30" t="s">
        <v>7163</v>
      </c>
      <c r="H464" s="44" t="s">
        <v>7160</v>
      </c>
      <c r="I464" s="30"/>
      <c r="J464" s="30" t="s">
        <v>7157</v>
      </c>
      <c r="K464" s="97" t="s">
        <v>14142</v>
      </c>
      <c r="L464" s="96"/>
      <c r="M464" s="96"/>
      <c r="N464" s="96"/>
      <c r="O464" s="96"/>
      <c r="P464" s="96"/>
      <c r="Q464" s="96"/>
      <c r="R464" s="96"/>
      <c r="S464" s="96"/>
      <c r="T464" s="96"/>
      <c r="U464" s="96"/>
      <c r="V464" s="96"/>
      <c r="W464" s="96"/>
      <c r="X464" s="96"/>
      <c r="Y464" s="96"/>
    </row>
    <row r="465">
      <c r="A465" s="30" t="s">
        <v>9093</v>
      </c>
      <c r="B465" s="97" t="s">
        <v>12293</v>
      </c>
      <c r="C465" s="30" t="s">
        <v>13163</v>
      </c>
      <c r="D465" s="30" t="s">
        <v>9101</v>
      </c>
      <c r="E465" s="44" t="s">
        <v>9027</v>
      </c>
      <c r="F465" s="84" t="s">
        <v>1427</v>
      </c>
      <c r="G465" s="30" t="s">
        <v>1348</v>
      </c>
      <c r="H465" s="44" t="s">
        <v>9095</v>
      </c>
      <c r="I465" s="30" t="s">
        <v>9096</v>
      </c>
      <c r="J465" s="30" t="s">
        <v>9024</v>
      </c>
      <c r="K465" s="97" t="s">
        <v>14142</v>
      </c>
      <c r="L465" s="96"/>
      <c r="M465" s="96"/>
      <c r="N465" s="96"/>
      <c r="O465" s="96"/>
      <c r="P465" s="96"/>
      <c r="Q465" s="96"/>
      <c r="R465" s="96"/>
      <c r="S465" s="96"/>
      <c r="T465" s="96"/>
      <c r="U465" s="96"/>
      <c r="V465" s="96"/>
      <c r="W465" s="96"/>
      <c r="X465" s="96"/>
      <c r="Y465" s="96"/>
    </row>
    <row r="466">
      <c r="A466" s="30" t="s">
        <v>7952</v>
      </c>
      <c r="B466" s="97" t="s">
        <v>12293</v>
      </c>
      <c r="C466" s="30" t="s">
        <v>13164</v>
      </c>
      <c r="D466" s="30" t="s">
        <v>7962</v>
      </c>
      <c r="E466" s="44" t="s">
        <v>7841</v>
      </c>
      <c r="F466" s="84" t="s">
        <v>12673</v>
      </c>
      <c r="G466" s="30" t="s">
        <v>7956</v>
      </c>
      <c r="H466" s="44" t="s">
        <v>7954</v>
      </c>
      <c r="I466" s="30"/>
      <c r="J466" s="30" t="s">
        <v>7837</v>
      </c>
      <c r="K466" s="97" t="s">
        <v>14142</v>
      </c>
      <c r="L466" s="96"/>
      <c r="M466" s="96"/>
      <c r="N466" s="96"/>
      <c r="O466" s="96"/>
      <c r="P466" s="96"/>
      <c r="Q466" s="96"/>
      <c r="R466" s="96"/>
      <c r="S466" s="96"/>
      <c r="T466" s="96"/>
      <c r="U466" s="96"/>
      <c r="V466" s="96"/>
      <c r="W466" s="96"/>
      <c r="X466" s="96"/>
      <c r="Y466" s="96"/>
    </row>
    <row r="467">
      <c r="A467" s="30" t="s">
        <v>10816</v>
      </c>
      <c r="B467" s="97" t="s">
        <v>12293</v>
      </c>
      <c r="C467" s="30" t="str">
        <f t="array" ref="C467">A467 &amp; ".png"</f>
        <v>Takeshi Ido.png</v>
      </c>
      <c r="D467" s="30" t="s">
        <v>10822</v>
      </c>
      <c r="E467" s="44" t="s">
        <v>10787</v>
      </c>
      <c r="F467" s="84" t="s">
        <v>1427</v>
      </c>
      <c r="G467" s="30" t="s">
        <v>2446</v>
      </c>
      <c r="H467" s="44" t="s">
        <v>10817</v>
      </c>
      <c r="I467" s="30"/>
      <c r="J467" s="30" t="s">
        <v>5511</v>
      </c>
      <c r="K467" s="97" t="s">
        <v>14142</v>
      </c>
      <c r="L467" s="96"/>
      <c r="M467" s="96"/>
      <c r="N467" s="96"/>
      <c r="O467" s="96"/>
      <c r="P467" s="96"/>
      <c r="Q467" s="96"/>
      <c r="R467" s="96"/>
      <c r="S467" s="96"/>
      <c r="T467" s="96"/>
      <c r="U467" s="96"/>
      <c r="V467" s="96"/>
      <c r="W467" s="96"/>
      <c r="X467" s="96"/>
      <c r="Y467" s="96"/>
    </row>
    <row r="468">
      <c r="A468" s="30" t="s">
        <v>5155</v>
      </c>
      <c r="B468" s="97" t="s">
        <v>12293</v>
      </c>
      <c r="C468" s="30" t="s">
        <v>13166</v>
      </c>
      <c r="D468" s="30" t="s">
        <v>5162</v>
      </c>
      <c r="E468" s="44" t="s">
        <v>1378</v>
      </c>
      <c r="F468" s="84" t="s">
        <v>12684</v>
      </c>
      <c r="G468" s="30" t="s">
        <v>491</v>
      </c>
      <c r="H468" s="44" t="s">
        <v>5157</v>
      </c>
      <c r="I468" s="30"/>
      <c r="J468" s="30" t="s">
        <v>999</v>
      </c>
      <c r="K468" s="97" t="s">
        <v>14142</v>
      </c>
      <c r="L468" s="96"/>
      <c r="M468" s="96"/>
      <c r="N468" s="96"/>
      <c r="O468" s="96"/>
      <c r="P468" s="96"/>
      <c r="Q468" s="96"/>
      <c r="R468" s="96"/>
      <c r="S468" s="96"/>
      <c r="T468" s="96"/>
      <c r="U468" s="96"/>
      <c r="V468" s="96"/>
      <c r="W468" s="96"/>
      <c r="X468" s="96"/>
      <c r="Y468" s="96"/>
    </row>
    <row r="469">
      <c r="A469" s="30" t="s">
        <v>8208</v>
      </c>
      <c r="B469" s="97" t="s">
        <v>12293</v>
      </c>
      <c r="C469" s="30" t="s">
        <v>13168</v>
      </c>
      <c r="D469" s="30" t="s">
        <v>8218</v>
      </c>
      <c r="E469" s="44" t="s">
        <v>8211</v>
      </c>
      <c r="F469" s="84" t="s">
        <v>12684</v>
      </c>
      <c r="G469" s="30" t="s">
        <v>527</v>
      </c>
      <c r="H469" s="44" t="s">
        <v>8210</v>
      </c>
      <c r="I469" s="30" t="s">
        <v>8212</v>
      </c>
      <c r="J469" s="30" t="s">
        <v>8207</v>
      </c>
      <c r="K469" s="97" t="s">
        <v>14142</v>
      </c>
      <c r="L469" s="96"/>
      <c r="M469" s="96"/>
      <c r="N469" s="96"/>
      <c r="O469" s="96"/>
      <c r="P469" s="96"/>
      <c r="Q469" s="96"/>
      <c r="R469" s="96"/>
      <c r="S469" s="96"/>
      <c r="T469" s="96"/>
      <c r="U469" s="96"/>
      <c r="V469" s="96"/>
      <c r="W469" s="96"/>
      <c r="X469" s="96"/>
      <c r="Y469" s="96"/>
    </row>
    <row r="470">
      <c r="A470" s="30" t="s">
        <v>7426</v>
      </c>
      <c r="B470" s="97" t="s">
        <v>12293</v>
      </c>
      <c r="C470" s="30" t="str">
        <f t="array" ref="C470">A470 &amp; ".png"</f>
        <v>Ted Xutian Jing.png</v>
      </c>
      <c r="D470" s="30" t="s">
        <v>7432</v>
      </c>
      <c r="E470" s="44" t="s">
        <v>7341</v>
      </c>
      <c r="F470" s="84" t="s">
        <v>1427</v>
      </c>
      <c r="G470" s="30" t="s">
        <v>7429</v>
      </c>
      <c r="H470" s="44" t="s">
        <v>7427</v>
      </c>
      <c r="I470" s="30" t="s">
        <v>7428</v>
      </c>
      <c r="J470" s="30" t="s">
        <v>7338</v>
      </c>
      <c r="K470" s="97" t="s">
        <v>14142</v>
      </c>
      <c r="L470" s="96"/>
      <c r="M470" s="96"/>
      <c r="N470" s="96"/>
      <c r="O470" s="96"/>
      <c r="P470" s="96"/>
      <c r="Q470" s="96"/>
      <c r="R470" s="96"/>
      <c r="S470" s="96"/>
      <c r="T470" s="96"/>
      <c r="U470" s="96"/>
      <c r="V470" s="96"/>
      <c r="W470" s="96"/>
      <c r="X470" s="96"/>
      <c r="Y470" s="96"/>
    </row>
    <row r="471">
      <c r="A471" s="30" t="s">
        <v>9246</v>
      </c>
      <c r="B471" s="97" t="s">
        <v>12293</v>
      </c>
      <c r="C471" s="30" t="s">
        <v>14191</v>
      </c>
      <c r="D471" s="30" t="s">
        <v>9255</v>
      </c>
      <c r="E471" s="44" t="s">
        <v>9226</v>
      </c>
      <c r="F471" s="30" t="s">
        <v>1427</v>
      </c>
      <c r="G471" s="30" t="s">
        <v>4617</v>
      </c>
      <c r="H471" s="44" t="s">
        <v>9248</v>
      </c>
      <c r="I471" s="30" t="s">
        <v>9249</v>
      </c>
      <c r="J471" s="30" t="s">
        <v>9222</v>
      </c>
      <c r="K471" s="97" t="s">
        <v>14142</v>
      </c>
      <c r="L471" s="96"/>
      <c r="M471" s="96"/>
      <c r="N471" s="96"/>
      <c r="O471" s="96"/>
      <c r="P471" s="96"/>
      <c r="Q471" s="96"/>
      <c r="R471" s="96"/>
      <c r="S471" s="96"/>
      <c r="T471" s="96"/>
      <c r="U471" s="96"/>
      <c r="V471" s="96"/>
      <c r="W471" s="96"/>
      <c r="X471" s="96"/>
      <c r="Y471" s="96"/>
    </row>
    <row r="472">
      <c r="A472" s="30" t="s">
        <v>9126</v>
      </c>
      <c r="B472" s="97" t="s">
        <v>12293</v>
      </c>
      <c r="C472" s="30" t="s">
        <v>13170</v>
      </c>
      <c r="D472" s="30" t="s">
        <v>9133</v>
      </c>
      <c r="E472" s="44" t="s">
        <v>9112</v>
      </c>
      <c r="F472" s="84" t="s">
        <v>12684</v>
      </c>
      <c r="G472" s="30" t="s">
        <v>806</v>
      </c>
      <c r="H472" s="44" t="s">
        <v>9128</v>
      </c>
      <c r="I472" s="30" t="s">
        <v>9129</v>
      </c>
      <c r="J472" s="30" t="s">
        <v>9109</v>
      </c>
      <c r="K472" s="97" t="s">
        <v>14142</v>
      </c>
      <c r="L472" s="96"/>
      <c r="M472" s="96"/>
      <c r="N472" s="96"/>
      <c r="O472" s="96"/>
      <c r="P472" s="96"/>
      <c r="Q472" s="96"/>
      <c r="R472" s="96"/>
      <c r="S472" s="96"/>
      <c r="T472" s="96"/>
      <c r="U472" s="96"/>
      <c r="V472" s="96"/>
      <c r="W472" s="96"/>
      <c r="X472" s="96"/>
      <c r="Y472" s="96"/>
    </row>
    <row r="473">
      <c r="A473" s="30" t="s">
        <v>6106</v>
      </c>
      <c r="B473" s="97" t="s">
        <v>12293</v>
      </c>
      <c r="C473" s="30" t="str">
        <f t="array" ref="C473">A473 &amp; ".png"</f>
        <v>Thomas R. Rosén.png</v>
      </c>
      <c r="D473" s="30" t="s">
        <v>6115</v>
      </c>
      <c r="E473" s="44" t="s">
        <v>1686</v>
      </c>
      <c r="F473" s="30" t="s">
        <v>1458</v>
      </c>
      <c r="G473" s="30" t="s">
        <v>6110</v>
      </c>
      <c r="H473" s="44" t="s">
        <v>6107</v>
      </c>
      <c r="I473" s="30"/>
      <c r="J473" s="30" t="s">
        <v>1099</v>
      </c>
      <c r="K473" s="97" t="s">
        <v>14142</v>
      </c>
      <c r="L473" s="96"/>
      <c r="M473" s="96"/>
      <c r="N473" s="96"/>
      <c r="O473" s="96"/>
      <c r="P473" s="96"/>
      <c r="Q473" s="96"/>
      <c r="R473" s="96"/>
      <c r="S473" s="96"/>
      <c r="T473" s="96"/>
      <c r="U473" s="96"/>
      <c r="V473" s="96"/>
      <c r="W473" s="96"/>
      <c r="X473" s="96"/>
      <c r="Y473" s="96"/>
    </row>
    <row r="474">
      <c r="A474" s="30" t="s">
        <v>6869</v>
      </c>
      <c r="B474" s="97" t="s">
        <v>12293</v>
      </c>
      <c r="C474" s="30" t="s">
        <v>13174</v>
      </c>
      <c r="D474" s="30" t="s">
        <v>6879</v>
      </c>
      <c r="E474" s="44" t="s">
        <v>6861</v>
      </c>
      <c r="F474" s="84" t="s">
        <v>12786</v>
      </c>
      <c r="G474" s="30" t="s">
        <v>6873</v>
      </c>
      <c r="H474" s="44" t="s">
        <v>6871</v>
      </c>
      <c r="I474" s="30"/>
      <c r="J474" s="30" t="s">
        <v>6857</v>
      </c>
      <c r="K474" s="97" t="s">
        <v>14142</v>
      </c>
      <c r="L474" s="96"/>
      <c r="M474" s="96"/>
      <c r="N474" s="96"/>
      <c r="O474" s="96"/>
      <c r="P474" s="96"/>
      <c r="Q474" s="96"/>
      <c r="R474" s="96"/>
      <c r="S474" s="96"/>
      <c r="T474" s="96"/>
      <c r="U474" s="96"/>
      <c r="V474" s="96"/>
      <c r="W474" s="96"/>
      <c r="X474" s="96"/>
      <c r="Y474" s="96"/>
    </row>
    <row r="475">
      <c r="A475" s="30" t="s">
        <v>10517</v>
      </c>
      <c r="B475" s="97" t="s">
        <v>12293</v>
      </c>
      <c r="C475" s="30" t="s">
        <v>13175</v>
      </c>
      <c r="D475" s="30" t="s">
        <v>1619</v>
      </c>
      <c r="E475" s="44" t="s">
        <v>10520</v>
      </c>
      <c r="F475" s="84" t="s">
        <v>1427</v>
      </c>
      <c r="G475" s="30" t="s">
        <v>2207</v>
      </c>
      <c r="H475" s="44" t="s">
        <v>10519</v>
      </c>
      <c r="I475" s="30"/>
      <c r="J475" s="30" t="s">
        <v>10516</v>
      </c>
      <c r="K475" s="97" t="s">
        <v>14142</v>
      </c>
      <c r="L475" s="96"/>
      <c r="M475" s="96"/>
      <c r="N475" s="96"/>
      <c r="O475" s="96"/>
      <c r="P475" s="96"/>
      <c r="Q475" s="96"/>
      <c r="R475" s="96"/>
      <c r="S475" s="96"/>
      <c r="T475" s="96"/>
      <c r="U475" s="96"/>
      <c r="V475" s="96"/>
      <c r="W475" s="96"/>
      <c r="X475" s="96"/>
      <c r="Y475" s="96"/>
    </row>
    <row r="476">
      <c r="A476" s="30" t="s">
        <v>4556</v>
      </c>
      <c r="B476" s="97" t="s">
        <v>12293</v>
      </c>
      <c r="C476" s="30" t="s">
        <v>13176</v>
      </c>
      <c r="D476" s="30" t="s">
        <v>4563</v>
      </c>
      <c r="E476" s="44" t="s">
        <v>1459</v>
      </c>
      <c r="F476" s="30" t="s">
        <v>1458</v>
      </c>
      <c r="G476" s="30" t="s">
        <v>890</v>
      </c>
      <c r="H476" s="44" t="s">
        <v>4558</v>
      </c>
      <c r="I476" s="30" t="s">
        <v>4559</v>
      </c>
      <c r="J476" s="30" t="s">
        <v>880</v>
      </c>
      <c r="K476" s="97" t="s">
        <v>14142</v>
      </c>
      <c r="L476" s="96"/>
      <c r="M476" s="96"/>
      <c r="N476" s="96"/>
      <c r="O476" s="96"/>
      <c r="P476" s="96"/>
      <c r="Q476" s="96"/>
      <c r="R476" s="96"/>
      <c r="S476" s="96"/>
      <c r="T476" s="96"/>
      <c r="U476" s="96"/>
      <c r="V476" s="96"/>
      <c r="W476" s="96"/>
      <c r="X476" s="96"/>
      <c r="Y476" s="96"/>
    </row>
    <row r="477">
      <c r="A477" s="30" t="s">
        <v>8789</v>
      </c>
      <c r="B477" s="97" t="s">
        <v>12293</v>
      </c>
      <c r="C477" s="30" t="s">
        <v>13177</v>
      </c>
      <c r="D477" s="30" t="s">
        <v>8799</v>
      </c>
      <c r="E477" s="44" t="s">
        <v>8772</v>
      </c>
      <c r="F477" s="30" t="s">
        <v>1427</v>
      </c>
      <c r="G477" s="30" t="s">
        <v>8795</v>
      </c>
      <c r="H477" s="44" t="s">
        <v>8791</v>
      </c>
      <c r="I477" s="30" t="s">
        <v>8792</v>
      </c>
      <c r="J477" s="30" t="s">
        <v>8768</v>
      </c>
      <c r="K477" s="97" t="s">
        <v>14142</v>
      </c>
      <c r="L477" s="96"/>
      <c r="M477" s="96"/>
      <c r="N477" s="96"/>
      <c r="O477" s="96"/>
      <c r="P477" s="96"/>
      <c r="Q477" s="96"/>
      <c r="R477" s="96"/>
      <c r="S477" s="96"/>
      <c r="T477" s="96"/>
      <c r="U477" s="96"/>
      <c r="V477" s="96"/>
      <c r="W477" s="96"/>
      <c r="X477" s="96"/>
      <c r="Y477" s="96"/>
    </row>
    <row r="478">
      <c r="A478" s="30" t="s">
        <v>5164</v>
      </c>
      <c r="B478" s="97" t="s">
        <v>12293</v>
      </c>
      <c r="C478" s="30" t="s">
        <v>13178</v>
      </c>
      <c r="D478" s="30" t="s">
        <v>5176</v>
      </c>
      <c r="E478" s="44" t="s">
        <v>5167</v>
      </c>
      <c r="F478" s="30" t="s">
        <v>1427</v>
      </c>
      <c r="G478" s="30" t="s">
        <v>547</v>
      </c>
      <c r="H478" s="44" t="s">
        <v>5166</v>
      </c>
      <c r="I478" s="30" t="s">
        <v>5168</v>
      </c>
      <c r="J478" s="30" t="s">
        <v>5163</v>
      </c>
      <c r="K478" s="97" t="s">
        <v>14142</v>
      </c>
      <c r="L478" s="96"/>
      <c r="M478" s="96"/>
      <c r="N478" s="96"/>
      <c r="O478" s="96"/>
      <c r="P478" s="96"/>
      <c r="Q478" s="96"/>
      <c r="R478" s="96"/>
      <c r="S478" s="96"/>
      <c r="T478" s="96"/>
      <c r="U478" s="96"/>
      <c r="V478" s="96"/>
      <c r="W478" s="96"/>
      <c r="X478" s="96"/>
      <c r="Y478" s="96"/>
    </row>
    <row r="479">
      <c r="A479" s="30" t="s">
        <v>10970</v>
      </c>
      <c r="B479" s="97" t="s">
        <v>12293</v>
      </c>
      <c r="C479" s="30" t="s">
        <v>13180</v>
      </c>
      <c r="D479" s="30" t="s">
        <v>10977</v>
      </c>
      <c r="E479" s="30"/>
      <c r="F479" s="84" t="s">
        <v>11048</v>
      </c>
      <c r="G479" s="30" t="s">
        <v>10974</v>
      </c>
      <c r="H479" s="44" t="s">
        <v>10972</v>
      </c>
      <c r="I479" s="30"/>
      <c r="J479" s="30" t="s">
        <v>10906</v>
      </c>
      <c r="K479" s="97" t="s">
        <v>14142</v>
      </c>
      <c r="L479" s="96"/>
      <c r="M479" s="96"/>
      <c r="N479" s="96"/>
      <c r="O479" s="96"/>
      <c r="P479" s="96"/>
      <c r="Q479" s="96"/>
      <c r="R479" s="96"/>
      <c r="S479" s="96"/>
      <c r="T479" s="96"/>
      <c r="U479" s="96"/>
      <c r="V479" s="96"/>
      <c r="W479" s="96"/>
      <c r="X479" s="96"/>
      <c r="Y479" s="96"/>
    </row>
    <row r="480">
      <c r="A480" s="30" t="s">
        <v>6795</v>
      </c>
      <c r="B480" s="97" t="s">
        <v>12293</v>
      </c>
      <c r="C480" s="30" t="s">
        <v>13181</v>
      </c>
      <c r="D480" s="30" t="s">
        <v>6806</v>
      </c>
      <c r="E480" s="44" t="s">
        <v>6798</v>
      </c>
      <c r="F480" s="84" t="s">
        <v>12673</v>
      </c>
      <c r="G480" s="30" t="s">
        <v>4617</v>
      </c>
      <c r="H480" s="44" t="s">
        <v>6797</v>
      </c>
      <c r="I480" s="30"/>
      <c r="J480" s="30" t="s">
        <v>6794</v>
      </c>
      <c r="K480" s="97" t="s">
        <v>14142</v>
      </c>
      <c r="L480" s="96"/>
      <c r="M480" s="96"/>
      <c r="N480" s="96"/>
      <c r="O480" s="96"/>
      <c r="P480" s="96"/>
      <c r="Q480" s="96"/>
      <c r="R480" s="96"/>
      <c r="S480" s="96"/>
      <c r="T480" s="96"/>
      <c r="U480" s="96"/>
      <c r="V480" s="96"/>
      <c r="W480" s="96"/>
      <c r="X480" s="96"/>
      <c r="Y480" s="96"/>
    </row>
    <row r="481">
      <c r="A481" s="30" t="s">
        <v>8341</v>
      </c>
      <c r="B481" s="97" t="s">
        <v>12293</v>
      </c>
      <c r="C481" s="30" t="str">
        <f t="array" ref="C481">A481 &amp; ".png"</f>
        <v>Ting Cai.png</v>
      </c>
      <c r="D481" s="30" t="s">
        <v>8350</v>
      </c>
      <c r="E481" s="44" t="s">
        <v>8343</v>
      </c>
      <c r="F481" s="84" t="s">
        <v>12673</v>
      </c>
      <c r="G481" s="30" t="s">
        <v>2404</v>
      </c>
      <c r="H481" s="44" t="s">
        <v>8342</v>
      </c>
      <c r="I481" s="30"/>
      <c r="J481" s="30" t="s">
        <v>8330</v>
      </c>
      <c r="K481" s="97" t="s">
        <v>14142</v>
      </c>
      <c r="L481" s="96"/>
      <c r="M481" s="96"/>
      <c r="N481" s="96"/>
      <c r="O481" s="96"/>
      <c r="P481" s="96"/>
      <c r="Q481" s="96"/>
      <c r="R481" s="96"/>
      <c r="S481" s="96"/>
      <c r="T481" s="96"/>
      <c r="U481" s="96"/>
      <c r="V481" s="96"/>
      <c r="W481" s="96"/>
      <c r="X481" s="96"/>
      <c r="Y481" s="96"/>
    </row>
    <row r="482">
      <c r="A482" s="30" t="s">
        <v>9077</v>
      </c>
      <c r="B482" s="97" t="s">
        <v>12293</v>
      </c>
      <c r="C482" s="30" t="s">
        <v>13184</v>
      </c>
      <c r="D482" s="30" t="s">
        <v>9081</v>
      </c>
      <c r="E482" s="44" t="s">
        <v>9027</v>
      </c>
      <c r="F482" s="84" t="s">
        <v>1427</v>
      </c>
      <c r="G482" s="30" t="s">
        <v>1348</v>
      </c>
      <c r="H482" s="44" t="s">
        <v>9079</v>
      </c>
      <c r="I482" s="30" t="s">
        <v>9080</v>
      </c>
      <c r="J482" s="30" t="s">
        <v>9024</v>
      </c>
      <c r="K482" s="97" t="s">
        <v>14142</v>
      </c>
      <c r="L482" s="96"/>
      <c r="M482" s="96"/>
      <c r="N482" s="96"/>
      <c r="O482" s="96"/>
      <c r="P482" s="96"/>
      <c r="Q482" s="96"/>
      <c r="R482" s="96"/>
      <c r="S482" s="96"/>
      <c r="T482" s="96"/>
      <c r="U482" s="96"/>
      <c r="V482" s="96"/>
      <c r="W482" s="96"/>
      <c r="X482" s="96"/>
      <c r="Y482" s="96"/>
    </row>
    <row r="483">
      <c r="A483" s="30" t="s">
        <v>5009</v>
      </c>
      <c r="B483" s="97" t="s">
        <v>12293</v>
      </c>
      <c r="C483" s="30" t="s">
        <v>13185</v>
      </c>
      <c r="D483" s="30" t="s">
        <v>5014</v>
      </c>
      <c r="E483" s="30"/>
      <c r="F483" s="30" t="s">
        <v>1427</v>
      </c>
      <c r="G483" s="30" t="s">
        <v>1348</v>
      </c>
      <c r="H483" s="44" t="s">
        <v>5011</v>
      </c>
      <c r="I483" s="30"/>
      <c r="J483" s="30" t="s">
        <v>4978</v>
      </c>
      <c r="K483" s="97" t="s">
        <v>14142</v>
      </c>
      <c r="L483" s="96"/>
      <c r="M483" s="96"/>
      <c r="N483" s="96"/>
      <c r="O483" s="96"/>
      <c r="P483" s="96"/>
      <c r="Q483" s="96"/>
      <c r="R483" s="96"/>
      <c r="S483" s="96"/>
      <c r="T483" s="96"/>
      <c r="U483" s="96"/>
      <c r="V483" s="96"/>
      <c r="W483" s="96"/>
      <c r="X483" s="96"/>
      <c r="Y483" s="96"/>
    </row>
    <row r="484">
      <c r="A484" s="30" t="s">
        <v>4612</v>
      </c>
      <c r="B484" s="97" t="s">
        <v>12293</v>
      </c>
      <c r="C484" s="30" t="str">
        <f t="array" ref="C484">A484 &amp; ".png"</f>
        <v>Tom Demery.png</v>
      </c>
      <c r="D484" s="30" t="s">
        <v>4622</v>
      </c>
      <c r="E484" s="44" t="s">
        <v>4614</v>
      </c>
      <c r="F484" s="84" t="s">
        <v>12684</v>
      </c>
      <c r="G484" s="30" t="s">
        <v>4617</v>
      </c>
      <c r="H484" s="44" t="s">
        <v>4613</v>
      </c>
      <c r="I484" s="30" t="s">
        <v>4615</v>
      </c>
      <c r="J484" s="30" t="s">
        <v>4611</v>
      </c>
      <c r="K484" s="97" t="s">
        <v>14142</v>
      </c>
      <c r="L484" s="96"/>
      <c r="M484" s="96"/>
      <c r="N484" s="96"/>
      <c r="O484" s="96"/>
      <c r="P484" s="96"/>
      <c r="Q484" s="96"/>
      <c r="R484" s="96"/>
      <c r="S484" s="96"/>
      <c r="T484" s="96"/>
      <c r="U484" s="96"/>
      <c r="V484" s="96"/>
      <c r="W484" s="96"/>
      <c r="X484" s="96"/>
      <c r="Y484" s="96"/>
    </row>
    <row r="485">
      <c r="A485" s="30" t="s">
        <v>4624</v>
      </c>
      <c r="B485" s="97" t="s">
        <v>12293</v>
      </c>
      <c r="C485" s="30" t="s">
        <v>13187</v>
      </c>
      <c r="D485" s="30" t="s">
        <v>4635</v>
      </c>
      <c r="E485" s="44" t="s">
        <v>1531</v>
      </c>
      <c r="F485" s="30" t="s">
        <v>1427</v>
      </c>
      <c r="G485" s="30" t="s">
        <v>3677</v>
      </c>
      <c r="H485" s="44" t="s">
        <v>4626</v>
      </c>
      <c r="I485" s="30"/>
      <c r="J485" s="30" t="s">
        <v>919</v>
      </c>
      <c r="K485" s="97" t="s">
        <v>14142</v>
      </c>
      <c r="L485" s="96"/>
      <c r="M485" s="96"/>
      <c r="N485" s="96"/>
      <c r="O485" s="96"/>
      <c r="P485" s="96"/>
      <c r="Q485" s="96"/>
      <c r="R485" s="96"/>
      <c r="S485" s="96"/>
      <c r="T485" s="96"/>
      <c r="U485" s="96"/>
      <c r="V485" s="96"/>
      <c r="W485" s="96"/>
      <c r="X485" s="96"/>
      <c r="Y485" s="96"/>
    </row>
    <row r="486">
      <c r="A486" s="30" t="s">
        <v>9898</v>
      </c>
      <c r="B486" s="97" t="s">
        <v>12293</v>
      </c>
      <c r="C486" s="30" t="s">
        <v>14192</v>
      </c>
      <c r="D486" s="30" t="s">
        <v>9905</v>
      </c>
      <c r="E486" s="44" t="s">
        <v>9831</v>
      </c>
      <c r="F486" s="84" t="s">
        <v>12728</v>
      </c>
      <c r="G486" s="30" t="s">
        <v>806</v>
      </c>
      <c r="H486" s="44" t="s">
        <v>9900</v>
      </c>
      <c r="I486" s="30"/>
      <c r="J486" s="30" t="s">
        <v>9819</v>
      </c>
      <c r="K486" s="97" t="s">
        <v>14142</v>
      </c>
      <c r="L486" s="96"/>
      <c r="M486" s="96"/>
      <c r="N486" s="96"/>
      <c r="O486" s="96"/>
      <c r="P486" s="96"/>
      <c r="Q486" s="96"/>
      <c r="R486" s="96"/>
      <c r="S486" s="96"/>
      <c r="T486" s="96"/>
      <c r="U486" s="96"/>
      <c r="V486" s="96"/>
      <c r="W486" s="96"/>
      <c r="X486" s="96"/>
      <c r="Y486" s="96"/>
    </row>
    <row r="487">
      <c r="A487" s="30" t="s">
        <v>5512</v>
      </c>
      <c r="B487" s="97" t="s">
        <v>12293</v>
      </c>
      <c r="C487" s="30" t="str">
        <f t="array" ref="C487">A487 &amp; ".png"</f>
        <v>Tomohito Wajima.png</v>
      </c>
      <c r="D487" s="30" t="s">
        <v>5518</v>
      </c>
      <c r="E487" s="30"/>
      <c r="F487" s="84" t="s">
        <v>11048</v>
      </c>
      <c r="G487" s="30" t="s">
        <v>2446</v>
      </c>
      <c r="H487" s="44" t="s">
        <v>5513</v>
      </c>
      <c r="I487" s="30"/>
      <c r="J487" s="30" t="s">
        <v>5511</v>
      </c>
      <c r="K487" s="97" t="s">
        <v>14142</v>
      </c>
      <c r="L487" s="96"/>
      <c r="M487" s="96"/>
      <c r="N487" s="96"/>
      <c r="O487" s="96"/>
      <c r="P487" s="96"/>
      <c r="Q487" s="96"/>
      <c r="R487" s="96"/>
      <c r="S487" s="96"/>
      <c r="T487" s="96"/>
      <c r="U487" s="96"/>
      <c r="V487" s="96"/>
      <c r="W487" s="96"/>
      <c r="X487" s="96"/>
      <c r="Y487" s="96"/>
    </row>
    <row r="488">
      <c r="A488" s="30" t="s">
        <v>5520</v>
      </c>
      <c r="B488" s="97" t="s">
        <v>12293</v>
      </c>
      <c r="C488" s="30" t="str">
        <f t="array" ref="C488">A488 &amp; ".png"</f>
        <v>Tomoyuki Nii.png</v>
      </c>
      <c r="D488" s="30" t="s">
        <v>5530</v>
      </c>
      <c r="E488" s="44" t="s">
        <v>5522</v>
      </c>
      <c r="F488" s="84" t="s">
        <v>12684</v>
      </c>
      <c r="G488" s="30" t="s">
        <v>2016</v>
      </c>
      <c r="H488" s="44" t="s">
        <v>5521</v>
      </c>
      <c r="I488" s="30" t="s">
        <v>5523</v>
      </c>
      <c r="J488" s="30" t="s">
        <v>5511</v>
      </c>
      <c r="K488" s="97" t="s">
        <v>14142</v>
      </c>
      <c r="L488" s="96"/>
      <c r="M488" s="96"/>
      <c r="N488" s="96"/>
      <c r="O488" s="96"/>
      <c r="P488" s="96"/>
      <c r="Q488" s="96"/>
      <c r="R488" s="96"/>
      <c r="S488" s="96"/>
      <c r="T488" s="96"/>
      <c r="U488" s="96"/>
      <c r="V488" s="96"/>
      <c r="W488" s="96"/>
      <c r="X488" s="96"/>
      <c r="Y488" s="96"/>
    </row>
    <row r="489">
      <c r="A489" s="30" t="s">
        <v>7877</v>
      </c>
      <c r="B489" s="97" t="s">
        <v>12293</v>
      </c>
      <c r="C489" s="30" t="s">
        <v>13190</v>
      </c>
      <c r="D489" s="30" t="s">
        <v>7888</v>
      </c>
      <c r="E489" s="44" t="s">
        <v>7761</v>
      </c>
      <c r="F489" s="30" t="s">
        <v>1427</v>
      </c>
      <c r="G489" s="30" t="s">
        <v>1589</v>
      </c>
      <c r="H489" s="44" t="s">
        <v>7879</v>
      </c>
      <c r="I489" s="30" t="s">
        <v>7880</v>
      </c>
      <c r="J489" s="30" t="s">
        <v>7757</v>
      </c>
      <c r="K489" s="97" t="s">
        <v>14142</v>
      </c>
      <c r="L489" s="96"/>
      <c r="M489" s="96"/>
      <c r="N489" s="96"/>
      <c r="O489" s="96"/>
      <c r="P489" s="96"/>
      <c r="Q489" s="96"/>
      <c r="R489" s="96"/>
      <c r="S489" s="96"/>
      <c r="T489" s="96"/>
      <c r="U489" s="96"/>
      <c r="V489" s="96"/>
      <c r="W489" s="96"/>
      <c r="X489" s="96"/>
      <c r="Y489" s="96"/>
    </row>
    <row r="490">
      <c r="A490" s="30" t="s">
        <v>5986</v>
      </c>
      <c r="B490" s="97" t="s">
        <v>12293</v>
      </c>
      <c r="C490" s="30" t="s">
        <v>13191</v>
      </c>
      <c r="D490" s="30" t="s">
        <v>5993</v>
      </c>
      <c r="E490" s="44" t="s">
        <v>1025</v>
      </c>
      <c r="F490" s="84" t="s">
        <v>12684</v>
      </c>
      <c r="G490" s="30" t="s">
        <v>1348</v>
      </c>
      <c r="H490" s="44" t="s">
        <v>5988</v>
      </c>
      <c r="I490" s="30" t="s">
        <v>5989</v>
      </c>
      <c r="J490" s="30" t="s">
        <v>1021</v>
      </c>
      <c r="K490" s="97" t="s">
        <v>14142</v>
      </c>
      <c r="L490" s="96"/>
      <c r="M490" s="96"/>
      <c r="N490" s="96"/>
      <c r="O490" s="96"/>
      <c r="P490" s="96"/>
      <c r="Q490" s="96"/>
      <c r="R490" s="96"/>
      <c r="S490" s="96"/>
      <c r="T490" s="96"/>
      <c r="U490" s="96"/>
      <c r="V490" s="96"/>
      <c r="W490" s="96"/>
      <c r="X490" s="96"/>
      <c r="Y490" s="96"/>
    </row>
    <row r="491">
      <c r="A491" s="30" t="s">
        <v>7635</v>
      </c>
      <c r="B491" s="97" t="s">
        <v>12293</v>
      </c>
      <c r="C491" s="30" t="s">
        <v>13192</v>
      </c>
      <c r="D491" s="30" t="s">
        <v>7643</v>
      </c>
      <c r="E491" s="44" t="s">
        <v>7638</v>
      </c>
      <c r="F491" s="30" t="s">
        <v>1427</v>
      </c>
      <c r="G491" s="30" t="s">
        <v>5476</v>
      </c>
      <c r="H491" s="44" t="s">
        <v>7637</v>
      </c>
      <c r="I491" s="30" t="s">
        <v>7639</v>
      </c>
      <c r="J491" s="30" t="s">
        <v>7634</v>
      </c>
      <c r="K491" s="97" t="s">
        <v>14142</v>
      </c>
      <c r="L491" s="96"/>
      <c r="M491" s="96"/>
      <c r="N491" s="96"/>
      <c r="O491" s="96"/>
      <c r="P491" s="96"/>
      <c r="Q491" s="96"/>
      <c r="R491" s="96"/>
      <c r="S491" s="96"/>
      <c r="T491" s="96"/>
      <c r="U491" s="96"/>
      <c r="V491" s="96"/>
      <c r="W491" s="96"/>
      <c r="X491" s="96"/>
      <c r="Y491" s="96"/>
    </row>
    <row r="492">
      <c r="A492" s="30" t="s">
        <v>8562</v>
      </c>
      <c r="B492" s="97" t="s">
        <v>12293</v>
      </c>
      <c r="C492" s="30" t="s">
        <v>13193</v>
      </c>
      <c r="D492" s="30" t="s">
        <v>8569</v>
      </c>
      <c r="E492" s="44" t="s">
        <v>8530</v>
      </c>
      <c r="F492" s="84" t="s">
        <v>1427</v>
      </c>
      <c r="G492" s="30" t="s">
        <v>2446</v>
      </c>
      <c r="H492" s="44" t="s">
        <v>8564</v>
      </c>
      <c r="I492" s="30"/>
      <c r="J492" s="30" t="s">
        <v>4775</v>
      </c>
      <c r="K492" s="97" t="s">
        <v>14142</v>
      </c>
      <c r="L492" s="96"/>
      <c r="M492" s="96"/>
      <c r="N492" s="96"/>
      <c r="O492" s="96"/>
      <c r="P492" s="96"/>
      <c r="Q492" s="96"/>
      <c r="R492" s="96"/>
      <c r="S492" s="96"/>
      <c r="T492" s="96"/>
      <c r="U492" s="96"/>
      <c r="V492" s="96"/>
      <c r="W492" s="96"/>
      <c r="X492" s="96"/>
      <c r="Y492" s="96"/>
    </row>
    <row r="493">
      <c r="A493" s="30" t="s">
        <v>8078</v>
      </c>
      <c r="B493" s="97" t="s">
        <v>12293</v>
      </c>
      <c r="C493" s="30" t="s">
        <v>13194</v>
      </c>
      <c r="D493" s="30" t="s">
        <v>8088</v>
      </c>
      <c r="E493" s="44" t="s">
        <v>8029</v>
      </c>
      <c r="F493" s="84" t="s">
        <v>12684</v>
      </c>
      <c r="G493" s="30" t="s">
        <v>5476</v>
      </c>
      <c r="H493" s="44" t="s">
        <v>8080</v>
      </c>
      <c r="I493" s="30" t="s">
        <v>8081</v>
      </c>
      <c r="J493" s="30" t="s">
        <v>8025</v>
      </c>
      <c r="K493" s="97" t="s">
        <v>14142</v>
      </c>
      <c r="L493" s="96"/>
      <c r="M493" s="96"/>
      <c r="N493" s="96"/>
      <c r="O493" s="96"/>
      <c r="P493" s="96"/>
      <c r="Q493" s="96"/>
      <c r="R493" s="96"/>
      <c r="S493" s="96"/>
      <c r="T493" s="96"/>
      <c r="U493" s="96"/>
      <c r="V493" s="96"/>
      <c r="W493" s="96"/>
      <c r="X493" s="96"/>
      <c r="Y493" s="96"/>
    </row>
    <row r="494">
      <c r="A494" s="30" t="s">
        <v>9437</v>
      </c>
      <c r="B494" s="97" t="s">
        <v>12293</v>
      </c>
      <c r="C494" s="30" t="s">
        <v>14193</v>
      </c>
      <c r="D494" s="30" t="s">
        <v>7298</v>
      </c>
      <c r="E494" s="44" t="s">
        <v>9440</v>
      </c>
      <c r="F494" s="84" t="s">
        <v>13105</v>
      </c>
      <c r="G494" s="30" t="s">
        <v>1651</v>
      </c>
      <c r="H494" s="44" t="s">
        <v>9439</v>
      </c>
      <c r="I494" s="30" t="s">
        <v>9441</v>
      </c>
      <c r="J494" s="30" t="s">
        <v>9436</v>
      </c>
      <c r="K494" s="97" t="s">
        <v>14142</v>
      </c>
      <c r="L494" s="96"/>
      <c r="M494" s="96"/>
      <c r="N494" s="96"/>
      <c r="O494" s="96"/>
      <c r="P494" s="96"/>
      <c r="Q494" s="96"/>
      <c r="R494" s="96"/>
      <c r="S494" s="96"/>
      <c r="T494" s="96"/>
      <c r="U494" s="96"/>
      <c r="V494" s="96"/>
      <c r="W494" s="96"/>
      <c r="X494" s="96"/>
      <c r="Y494" s="96"/>
    </row>
    <row r="495">
      <c r="A495" s="30" t="s">
        <v>7758</v>
      </c>
      <c r="B495" s="97" t="s">
        <v>12293</v>
      </c>
      <c r="C495" s="30" t="s">
        <v>13195</v>
      </c>
      <c r="D495" s="30" t="s">
        <v>7768</v>
      </c>
      <c r="E495" s="44" t="s">
        <v>7761</v>
      </c>
      <c r="F495" s="30" t="s">
        <v>1427</v>
      </c>
      <c r="G495" s="30" t="s">
        <v>4617</v>
      </c>
      <c r="H495" s="44" t="s">
        <v>7760</v>
      </c>
      <c r="I495" s="30" t="s">
        <v>7762</v>
      </c>
      <c r="J495" s="30" t="s">
        <v>7757</v>
      </c>
      <c r="K495" s="97" t="s">
        <v>14142</v>
      </c>
      <c r="L495" s="96"/>
      <c r="M495" s="96"/>
      <c r="N495" s="96"/>
      <c r="O495" s="96"/>
      <c r="P495" s="96"/>
      <c r="Q495" s="96"/>
      <c r="R495" s="96"/>
      <c r="S495" s="96"/>
      <c r="T495" s="96"/>
      <c r="U495" s="96"/>
      <c r="V495" s="96"/>
      <c r="W495" s="96"/>
      <c r="X495" s="96"/>
      <c r="Y495" s="96"/>
    </row>
    <row r="496">
      <c r="A496" s="30" t="s">
        <v>5665</v>
      </c>
      <c r="B496" s="97" t="s">
        <v>12293</v>
      </c>
      <c r="C496" s="30" t="str">
        <f t="array" ref="C496">A496 &amp; ".png"</f>
        <v>Tyler Steed.png</v>
      </c>
      <c r="D496" s="30" t="s">
        <v>5672</v>
      </c>
      <c r="E496" s="44" t="s">
        <v>1181</v>
      </c>
      <c r="F496" s="84" t="s">
        <v>12684</v>
      </c>
      <c r="G496" s="30" t="s">
        <v>806</v>
      </c>
      <c r="H496" s="44" t="s">
        <v>5666</v>
      </c>
      <c r="I496" s="30" t="s">
        <v>5667</v>
      </c>
      <c r="J496" s="30" t="s">
        <v>1177</v>
      </c>
      <c r="K496" s="97" t="s">
        <v>14142</v>
      </c>
      <c r="L496" s="96"/>
      <c r="M496" s="96"/>
      <c r="N496" s="96"/>
      <c r="O496" s="96"/>
      <c r="P496" s="96"/>
      <c r="Q496" s="96"/>
      <c r="R496" s="96"/>
      <c r="S496" s="96"/>
      <c r="T496" s="96"/>
      <c r="U496" s="96"/>
      <c r="V496" s="96"/>
      <c r="W496" s="96"/>
      <c r="X496" s="96"/>
      <c r="Y496" s="96"/>
    </row>
    <row r="497">
      <c r="A497" s="30" t="s">
        <v>7107</v>
      </c>
      <c r="B497" s="97" t="s">
        <v>12293</v>
      </c>
      <c r="C497" s="30" t="s">
        <v>14194</v>
      </c>
      <c r="D497" s="30" t="s">
        <v>7119</v>
      </c>
      <c r="E497" s="30" t="s">
        <v>7110</v>
      </c>
      <c r="F497" s="84" t="s">
        <v>1427</v>
      </c>
      <c r="G497" s="30" t="s">
        <v>7115</v>
      </c>
      <c r="H497" s="44" t="s">
        <v>7109</v>
      </c>
      <c r="I497" s="30" t="s">
        <v>7111</v>
      </c>
      <c r="J497" s="30" t="s">
        <v>7002</v>
      </c>
      <c r="K497" s="97" t="s">
        <v>14142</v>
      </c>
      <c r="L497" s="96"/>
      <c r="M497" s="96"/>
      <c r="N497" s="96"/>
      <c r="O497" s="96"/>
      <c r="P497" s="96"/>
      <c r="Q497" s="96"/>
      <c r="R497" s="96"/>
      <c r="S497" s="96"/>
      <c r="T497" s="96"/>
      <c r="U497" s="96"/>
      <c r="V497" s="96"/>
      <c r="W497" s="96"/>
      <c r="X497" s="96"/>
      <c r="Y497" s="96"/>
    </row>
    <row r="498">
      <c r="A498" s="30" t="s">
        <v>4594</v>
      </c>
      <c r="B498" s="97" t="s">
        <v>12293</v>
      </c>
      <c r="C498" s="30" t="s">
        <v>13197</v>
      </c>
      <c r="D498" s="30" t="s">
        <v>4602</v>
      </c>
      <c r="E498" s="44" t="s">
        <v>1459</v>
      </c>
      <c r="F498" s="30" t="s">
        <v>1458</v>
      </c>
      <c r="G498" s="30" t="s">
        <v>4599</v>
      </c>
      <c r="H498" s="44" t="s">
        <v>4596</v>
      </c>
      <c r="I498" s="30" t="s">
        <v>4597</v>
      </c>
      <c r="J498" s="30" t="s">
        <v>880</v>
      </c>
      <c r="K498" s="97" t="s">
        <v>14142</v>
      </c>
      <c r="L498" s="96"/>
      <c r="M498" s="96"/>
      <c r="N498" s="96"/>
      <c r="O498" s="96"/>
      <c r="P498" s="96"/>
      <c r="Q498" s="96"/>
      <c r="R498" s="96"/>
      <c r="S498" s="96"/>
      <c r="T498" s="96"/>
      <c r="U498" s="96"/>
      <c r="V498" s="96"/>
      <c r="W498" s="96"/>
      <c r="X498" s="96"/>
      <c r="Y498" s="96"/>
    </row>
    <row r="499">
      <c r="A499" s="30" t="s">
        <v>5143</v>
      </c>
      <c r="B499" s="97" t="s">
        <v>12293</v>
      </c>
      <c r="C499" s="30" t="s">
        <v>13198</v>
      </c>
      <c r="D499" s="30" t="s">
        <v>5154</v>
      </c>
      <c r="E499" s="30" t="s">
        <v>5146</v>
      </c>
      <c r="F499" s="84" t="s">
        <v>12673</v>
      </c>
      <c r="G499" s="30" t="s">
        <v>480</v>
      </c>
      <c r="H499" s="44" t="s">
        <v>5145</v>
      </c>
      <c r="I499" s="30" t="s">
        <v>5147</v>
      </c>
      <c r="J499" s="30" t="s">
        <v>999</v>
      </c>
      <c r="K499" s="97" t="s">
        <v>14142</v>
      </c>
      <c r="L499" s="96"/>
      <c r="M499" s="96"/>
      <c r="N499" s="96"/>
      <c r="O499" s="96"/>
      <c r="P499" s="96"/>
      <c r="Q499" s="96"/>
      <c r="R499" s="96"/>
      <c r="S499" s="96"/>
      <c r="T499" s="96"/>
      <c r="U499" s="96"/>
      <c r="V499" s="96"/>
      <c r="W499" s="96"/>
      <c r="X499" s="96"/>
      <c r="Y499" s="96"/>
    </row>
    <row r="500">
      <c r="A500" s="30" t="s">
        <v>4873</v>
      </c>
      <c r="B500" s="97" t="s">
        <v>12293</v>
      </c>
      <c r="C500" s="30" t="s">
        <v>13199</v>
      </c>
      <c r="D500" s="30" t="s">
        <v>4883</v>
      </c>
      <c r="E500" s="44" t="s">
        <v>1470</v>
      </c>
      <c r="F500" s="30" t="s">
        <v>1458</v>
      </c>
      <c r="G500" s="30" t="s">
        <v>109</v>
      </c>
      <c r="H500" s="44" t="s">
        <v>4875</v>
      </c>
      <c r="I500" s="30" t="s">
        <v>4876</v>
      </c>
      <c r="J500" s="30" t="s">
        <v>906</v>
      </c>
      <c r="K500" s="97" t="s">
        <v>14142</v>
      </c>
      <c r="L500" s="96"/>
      <c r="M500" s="96"/>
      <c r="N500" s="96"/>
      <c r="O500" s="96"/>
      <c r="P500" s="96"/>
      <c r="Q500" s="96"/>
      <c r="R500" s="96"/>
      <c r="S500" s="96"/>
      <c r="T500" s="96"/>
      <c r="U500" s="96"/>
      <c r="V500" s="96"/>
      <c r="W500" s="96"/>
      <c r="X500" s="96"/>
      <c r="Y500" s="96"/>
    </row>
    <row r="501">
      <c r="A501" s="30" t="s">
        <v>6918</v>
      </c>
      <c r="B501" s="97" t="s">
        <v>12293</v>
      </c>
      <c r="C501" s="30" t="str">
        <f t="array" ref="C501">A501 &amp; ".png"</f>
        <v>Vernon Williams.png</v>
      </c>
      <c r="D501" s="30" t="s">
        <v>6924</v>
      </c>
      <c r="E501" s="44" t="s">
        <v>6861</v>
      </c>
      <c r="F501" s="84" t="s">
        <v>12786</v>
      </c>
      <c r="G501" s="30" t="s">
        <v>80</v>
      </c>
      <c r="H501" s="44" t="s">
        <v>6919</v>
      </c>
      <c r="I501" s="30"/>
      <c r="J501" s="30" t="s">
        <v>6857</v>
      </c>
      <c r="K501" s="97" t="s">
        <v>14142</v>
      </c>
      <c r="L501" s="96"/>
      <c r="M501" s="96"/>
      <c r="N501" s="96"/>
      <c r="O501" s="96"/>
      <c r="P501" s="96"/>
      <c r="Q501" s="96"/>
      <c r="R501" s="96"/>
      <c r="S501" s="96"/>
      <c r="T501" s="96"/>
      <c r="U501" s="96"/>
      <c r="V501" s="96"/>
      <c r="W501" s="96"/>
      <c r="X501" s="96"/>
      <c r="Y501" s="96"/>
    </row>
    <row r="502">
      <c r="A502" s="30" t="s">
        <v>10806</v>
      </c>
      <c r="B502" s="97" t="s">
        <v>12293</v>
      </c>
      <c r="C502" s="30" t="s">
        <v>13201</v>
      </c>
      <c r="D502" s="30" t="s">
        <v>10812</v>
      </c>
      <c r="E502" s="44" t="s">
        <v>10757</v>
      </c>
      <c r="F502" s="30" t="s">
        <v>1427</v>
      </c>
      <c r="G502" s="30" t="s">
        <v>1781</v>
      </c>
      <c r="H502" s="44" t="s">
        <v>10808</v>
      </c>
      <c r="I502" s="30"/>
      <c r="J502" s="30" t="s">
        <v>5511</v>
      </c>
      <c r="K502" s="97" t="s">
        <v>14142</v>
      </c>
      <c r="L502" s="96"/>
      <c r="M502" s="96"/>
      <c r="N502" s="96"/>
      <c r="O502" s="96"/>
      <c r="P502" s="96"/>
      <c r="Q502" s="96"/>
      <c r="R502" s="96"/>
      <c r="S502" s="96"/>
      <c r="T502" s="96"/>
      <c r="U502" s="96"/>
      <c r="V502" s="96"/>
      <c r="W502" s="96"/>
      <c r="X502" s="96"/>
      <c r="Y502" s="96"/>
    </row>
    <row r="503">
      <c r="A503" s="30" t="s">
        <v>4544</v>
      </c>
      <c r="B503" s="97" t="s">
        <v>12293</v>
      </c>
      <c r="C503" s="30" t="s">
        <v>13202</v>
      </c>
      <c r="D503" s="30" t="s">
        <v>4554</v>
      </c>
      <c r="E503" s="44" t="s">
        <v>897</v>
      </c>
      <c r="F503" s="84" t="s">
        <v>12684</v>
      </c>
      <c r="G503" s="30" t="s">
        <v>527</v>
      </c>
      <c r="H503" s="44" t="s">
        <v>4546</v>
      </c>
      <c r="I503" s="30" t="s">
        <v>4547</v>
      </c>
      <c r="J503" s="30" t="s">
        <v>893</v>
      </c>
      <c r="K503" s="97" t="s">
        <v>14142</v>
      </c>
      <c r="L503" s="96"/>
      <c r="M503" s="96"/>
      <c r="N503" s="96"/>
      <c r="O503" s="96"/>
      <c r="P503" s="96"/>
      <c r="Q503" s="96"/>
      <c r="R503" s="96"/>
      <c r="S503" s="96"/>
      <c r="T503" s="96"/>
      <c r="U503" s="96"/>
      <c r="V503" s="96"/>
      <c r="W503" s="96"/>
      <c r="X503" s="96"/>
      <c r="Y503" s="96"/>
    </row>
    <row r="504">
      <c r="A504" s="30" t="s">
        <v>8241</v>
      </c>
      <c r="B504" s="97" t="s">
        <v>12293</v>
      </c>
      <c r="C504" s="30" t="s">
        <v>13203</v>
      </c>
      <c r="D504" s="30" t="s">
        <v>8247</v>
      </c>
      <c r="E504" s="44" t="s">
        <v>8182</v>
      </c>
      <c r="F504" s="84" t="s">
        <v>11048</v>
      </c>
      <c r="G504" s="30" t="s">
        <v>741</v>
      </c>
      <c r="H504" s="44" t="s">
        <v>8243</v>
      </c>
      <c r="I504" s="30"/>
      <c r="J504" s="30" t="s">
        <v>8100</v>
      </c>
      <c r="K504" s="97" t="s">
        <v>14142</v>
      </c>
      <c r="L504" s="96"/>
      <c r="M504" s="96"/>
      <c r="N504" s="96"/>
      <c r="O504" s="96"/>
      <c r="P504" s="96"/>
      <c r="Q504" s="96"/>
      <c r="R504" s="96"/>
      <c r="S504" s="96"/>
      <c r="T504" s="96"/>
      <c r="U504" s="96"/>
      <c r="V504" s="96"/>
      <c r="W504" s="96"/>
      <c r="X504" s="96"/>
      <c r="Y504" s="96"/>
    </row>
    <row r="505">
      <c r="A505" s="30" t="s">
        <v>8199</v>
      </c>
      <c r="B505" s="97" t="s">
        <v>12293</v>
      </c>
      <c r="C505" s="30" t="s">
        <v>13205</v>
      </c>
      <c r="D505" s="30" t="s">
        <v>8206</v>
      </c>
      <c r="E505" s="44" t="s">
        <v>8182</v>
      </c>
      <c r="F505" s="84" t="s">
        <v>11048</v>
      </c>
      <c r="G505" s="30" t="s">
        <v>5056</v>
      </c>
      <c r="H505" s="44" t="s">
        <v>8201</v>
      </c>
      <c r="I505" s="30"/>
      <c r="J505" s="30" t="s">
        <v>8100</v>
      </c>
      <c r="K505" s="97" t="s">
        <v>14142</v>
      </c>
      <c r="L505" s="96"/>
      <c r="M505" s="96"/>
      <c r="N505" s="96"/>
      <c r="O505" s="96"/>
      <c r="P505" s="96"/>
      <c r="Q505" s="96"/>
      <c r="R505" s="96"/>
      <c r="S505" s="96"/>
      <c r="T505" s="96"/>
      <c r="U505" s="96"/>
      <c r="V505" s="96"/>
      <c r="W505" s="96"/>
      <c r="X505" s="96"/>
      <c r="Y505" s="96"/>
    </row>
    <row r="506">
      <c r="A506" s="30" t="s">
        <v>9362</v>
      </c>
      <c r="B506" s="97" t="s">
        <v>12293</v>
      </c>
      <c r="C506" s="30" t="s">
        <v>13208</v>
      </c>
      <c r="D506" s="30" t="s">
        <v>9370</v>
      </c>
      <c r="E506" s="44" t="s">
        <v>9310</v>
      </c>
      <c r="F506" s="30" t="s">
        <v>1427</v>
      </c>
      <c r="G506" s="30" t="s">
        <v>1651</v>
      </c>
      <c r="H506" s="44" t="s">
        <v>9364</v>
      </c>
      <c r="I506" s="30"/>
      <c r="J506" s="30" t="s">
        <v>9307</v>
      </c>
      <c r="K506" s="97" t="s">
        <v>14142</v>
      </c>
      <c r="L506" s="96"/>
      <c r="M506" s="96"/>
      <c r="N506" s="96"/>
      <c r="O506" s="96"/>
      <c r="P506" s="96"/>
      <c r="Q506" s="96"/>
      <c r="R506" s="96"/>
      <c r="S506" s="96"/>
      <c r="T506" s="96"/>
      <c r="U506" s="96"/>
      <c r="V506" s="96"/>
      <c r="W506" s="96"/>
      <c r="X506" s="96"/>
      <c r="Y506" s="96"/>
    </row>
    <row r="507">
      <c r="A507" s="30" t="s">
        <v>9118</v>
      </c>
      <c r="B507" s="97" t="s">
        <v>12293</v>
      </c>
      <c r="C507" s="30" t="s">
        <v>13209</v>
      </c>
      <c r="D507" s="30" t="s">
        <v>9125</v>
      </c>
      <c r="E507" s="44" t="s">
        <v>9112</v>
      </c>
      <c r="F507" s="84" t="s">
        <v>12684</v>
      </c>
      <c r="G507" s="30" t="s">
        <v>1689</v>
      </c>
      <c r="H507" s="44" t="s">
        <v>9120</v>
      </c>
      <c r="I507" s="30" t="s">
        <v>9121</v>
      </c>
      <c r="J507" s="30" t="s">
        <v>9109</v>
      </c>
      <c r="K507" s="97" t="s">
        <v>14142</v>
      </c>
      <c r="L507" s="96"/>
      <c r="M507" s="96"/>
      <c r="N507" s="96"/>
      <c r="O507" s="96"/>
      <c r="P507" s="96"/>
      <c r="Q507" s="96"/>
      <c r="R507" s="96"/>
      <c r="S507" s="96"/>
      <c r="T507" s="96"/>
      <c r="U507" s="96"/>
      <c r="V507" s="96"/>
      <c r="W507" s="96"/>
      <c r="X507" s="96"/>
      <c r="Y507" s="96"/>
    </row>
    <row r="508">
      <c r="A508" s="30" t="s">
        <v>7537</v>
      </c>
      <c r="B508" s="97" t="s">
        <v>12293</v>
      </c>
      <c r="C508" s="30" t="s">
        <v>14195</v>
      </c>
      <c r="D508" s="30" t="s">
        <v>7546</v>
      </c>
      <c r="E508" s="44" t="s">
        <v>7418</v>
      </c>
      <c r="F508" s="30" t="s">
        <v>1427</v>
      </c>
      <c r="G508" s="30" t="s">
        <v>939</v>
      </c>
      <c r="H508" s="44" t="s">
        <v>7539</v>
      </c>
      <c r="I508" s="30" t="s">
        <v>7540</v>
      </c>
      <c r="J508" s="30" t="s">
        <v>7414</v>
      </c>
      <c r="K508" s="97" t="s">
        <v>14142</v>
      </c>
      <c r="L508" s="96"/>
      <c r="M508" s="96"/>
      <c r="N508" s="96"/>
      <c r="O508" s="96"/>
      <c r="P508" s="96"/>
      <c r="Q508" s="96"/>
      <c r="R508" s="96"/>
      <c r="S508" s="96"/>
      <c r="T508" s="96"/>
      <c r="U508" s="96"/>
      <c r="V508" s="96"/>
      <c r="W508" s="96"/>
      <c r="X508" s="96"/>
      <c r="Y508" s="96"/>
    </row>
    <row r="509">
      <c r="A509" s="30" t="s">
        <v>5895</v>
      </c>
      <c r="B509" s="97" t="s">
        <v>12293</v>
      </c>
      <c r="C509" s="30" t="s">
        <v>13211</v>
      </c>
      <c r="D509" s="30" t="s">
        <v>5900</v>
      </c>
      <c r="E509" s="44" t="s">
        <v>3596</v>
      </c>
      <c r="F509" s="30" t="s">
        <v>1427</v>
      </c>
      <c r="G509" s="30" t="s">
        <v>5817</v>
      </c>
      <c r="H509" s="44" t="s">
        <v>5897</v>
      </c>
      <c r="I509" s="30"/>
      <c r="J509" s="30" t="s">
        <v>3408</v>
      </c>
      <c r="K509" s="97" t="s">
        <v>14142</v>
      </c>
      <c r="L509" s="96"/>
      <c r="M509" s="96"/>
      <c r="N509" s="96"/>
      <c r="O509" s="96"/>
      <c r="P509" s="96"/>
      <c r="Q509" s="96"/>
      <c r="R509" s="96"/>
      <c r="S509" s="96"/>
      <c r="T509" s="96"/>
      <c r="U509" s="96"/>
      <c r="V509" s="96"/>
      <c r="W509" s="96"/>
      <c r="X509" s="96"/>
      <c r="Y509" s="96"/>
    </row>
    <row r="510">
      <c r="A510" s="30" t="s">
        <v>6842</v>
      </c>
      <c r="B510" s="97" t="s">
        <v>12293</v>
      </c>
      <c r="C510" s="30" t="s">
        <v>13212</v>
      </c>
      <c r="D510" s="30" t="s">
        <v>6849</v>
      </c>
      <c r="E510" s="44" t="s">
        <v>6798</v>
      </c>
      <c r="F510" s="84" t="s">
        <v>12673</v>
      </c>
      <c r="G510" s="30" t="s">
        <v>1807</v>
      </c>
      <c r="H510" s="44" t="s">
        <v>6844</v>
      </c>
      <c r="I510" s="30"/>
      <c r="J510" s="30" t="s">
        <v>6794</v>
      </c>
      <c r="K510" s="97" t="s">
        <v>14142</v>
      </c>
      <c r="L510" s="96"/>
      <c r="M510" s="96"/>
      <c r="N510" s="96"/>
      <c r="O510" s="96"/>
      <c r="P510" s="96"/>
      <c r="Q510" s="96"/>
      <c r="R510" s="96"/>
      <c r="S510" s="96"/>
      <c r="T510" s="96"/>
      <c r="U510" s="96"/>
      <c r="V510" s="96"/>
      <c r="W510" s="96"/>
      <c r="X510" s="96"/>
      <c r="Y510" s="96"/>
    </row>
    <row r="511">
      <c r="A511" s="30" t="s">
        <v>10870</v>
      </c>
      <c r="B511" s="97" t="s">
        <v>12293</v>
      </c>
      <c r="C511" s="30" t="s">
        <v>13213</v>
      </c>
      <c r="D511" s="30" t="s">
        <v>10877</v>
      </c>
      <c r="E511" s="30"/>
      <c r="F511" s="84" t="s">
        <v>11048</v>
      </c>
      <c r="G511" s="30" t="s">
        <v>2149</v>
      </c>
      <c r="H511" s="44" t="s">
        <v>10872</v>
      </c>
      <c r="I511" s="30"/>
      <c r="J511" s="30" t="s">
        <v>10823</v>
      </c>
      <c r="K511" s="97" t="s">
        <v>14142</v>
      </c>
      <c r="L511" s="96"/>
      <c r="M511" s="96"/>
      <c r="N511" s="96"/>
      <c r="O511" s="96"/>
      <c r="P511" s="96"/>
      <c r="Q511" s="96"/>
      <c r="R511" s="96"/>
      <c r="S511" s="96"/>
      <c r="T511" s="96"/>
      <c r="U511" s="96"/>
      <c r="V511" s="96"/>
      <c r="W511" s="96"/>
      <c r="X511" s="96"/>
      <c r="Y511" s="96"/>
    </row>
    <row r="512">
      <c r="A512" s="30" t="s">
        <v>5311</v>
      </c>
      <c r="B512" s="97" t="s">
        <v>12293</v>
      </c>
      <c r="C512" s="30" t="s">
        <v>13214</v>
      </c>
      <c r="D512" s="30" t="s">
        <v>5323</v>
      </c>
      <c r="E512" s="44" t="s">
        <v>5314</v>
      </c>
      <c r="F512" s="84" t="s">
        <v>12684</v>
      </c>
      <c r="G512" s="30" t="s">
        <v>1131</v>
      </c>
      <c r="H512" s="44" t="s">
        <v>5313</v>
      </c>
      <c r="I512" s="30" t="s">
        <v>5315</v>
      </c>
      <c r="J512" s="30" t="s">
        <v>5299</v>
      </c>
      <c r="K512" s="97" t="s">
        <v>14142</v>
      </c>
      <c r="L512" s="96"/>
      <c r="M512" s="96"/>
      <c r="N512" s="96"/>
      <c r="O512" s="96"/>
      <c r="P512" s="96"/>
      <c r="Q512" s="96"/>
      <c r="R512" s="96"/>
      <c r="S512" s="96"/>
      <c r="T512" s="96"/>
      <c r="U512" s="96"/>
      <c r="V512" s="96"/>
      <c r="W512" s="96"/>
      <c r="X512" s="96"/>
      <c r="Y512" s="96"/>
    </row>
    <row r="513">
      <c r="A513" s="30" t="s">
        <v>9665</v>
      </c>
      <c r="B513" s="97" t="s">
        <v>12293</v>
      </c>
      <c r="C513" s="30" t="s">
        <v>13215</v>
      </c>
      <c r="D513" s="30" t="s">
        <v>9675</v>
      </c>
      <c r="E513" s="44" t="s">
        <v>9668</v>
      </c>
      <c r="F513" s="30" t="s">
        <v>1427</v>
      </c>
      <c r="G513" s="30" t="s">
        <v>9672</v>
      </c>
      <c r="H513" s="44" t="s">
        <v>9667</v>
      </c>
      <c r="I513" s="30" t="s">
        <v>9669</v>
      </c>
      <c r="J513" s="30" t="s">
        <v>9664</v>
      </c>
      <c r="K513" s="97" t="s">
        <v>14142</v>
      </c>
      <c r="L513" s="96"/>
      <c r="M513" s="96"/>
      <c r="N513" s="96"/>
      <c r="O513" s="96"/>
      <c r="P513" s="96"/>
      <c r="Q513" s="96"/>
      <c r="R513" s="96"/>
      <c r="S513" s="96"/>
      <c r="T513" s="96"/>
      <c r="U513" s="96"/>
      <c r="V513" s="96"/>
      <c r="W513" s="96"/>
      <c r="X513" s="96"/>
      <c r="Y513" s="96"/>
    </row>
    <row r="514">
      <c r="A514" s="30" t="s">
        <v>5542</v>
      </c>
      <c r="B514" s="97" t="s">
        <v>12293</v>
      </c>
      <c r="C514" s="30" t="s">
        <v>13216</v>
      </c>
      <c r="D514" s="30" t="s">
        <v>5551</v>
      </c>
      <c r="E514" s="44" t="s">
        <v>5522</v>
      </c>
      <c r="F514" s="84" t="s">
        <v>12684</v>
      </c>
      <c r="G514" s="30" t="s">
        <v>2446</v>
      </c>
      <c r="H514" s="44" t="s">
        <v>5544</v>
      </c>
      <c r="I514" s="30" t="s">
        <v>5545</v>
      </c>
      <c r="J514" s="30" t="s">
        <v>5511</v>
      </c>
      <c r="K514" s="97" t="s">
        <v>14142</v>
      </c>
      <c r="L514" s="96"/>
      <c r="M514" s="96"/>
      <c r="N514" s="96"/>
      <c r="O514" s="96"/>
      <c r="P514" s="96"/>
      <c r="Q514" s="96"/>
      <c r="R514" s="96"/>
      <c r="S514" s="96"/>
      <c r="T514" s="96"/>
      <c r="U514" s="96"/>
      <c r="V514" s="96"/>
      <c r="W514" s="96"/>
      <c r="X514" s="96"/>
      <c r="Y514" s="96"/>
    </row>
    <row r="515">
      <c r="A515" s="30" t="s">
        <v>8538</v>
      </c>
      <c r="B515" s="97" t="s">
        <v>12293</v>
      </c>
      <c r="C515" s="30" t="s">
        <v>13218</v>
      </c>
      <c r="D515" s="30" t="s">
        <v>8544</v>
      </c>
      <c r="E515" s="44" t="s">
        <v>8530</v>
      </c>
      <c r="F515" s="84" t="s">
        <v>1427</v>
      </c>
      <c r="G515" s="30" t="s">
        <v>2016</v>
      </c>
      <c r="H515" s="44" t="s">
        <v>8540</v>
      </c>
      <c r="I515" s="30"/>
      <c r="J515" s="30" t="s">
        <v>4775</v>
      </c>
      <c r="K515" s="97" t="s">
        <v>14142</v>
      </c>
      <c r="L515" s="96"/>
      <c r="M515" s="96"/>
      <c r="N515" s="96"/>
      <c r="O515" s="96"/>
      <c r="P515" s="96"/>
      <c r="Q515" s="96"/>
      <c r="R515" s="96"/>
      <c r="S515" s="96"/>
      <c r="T515" s="96"/>
      <c r="U515" s="96"/>
      <c r="V515" s="96"/>
      <c r="W515" s="96"/>
      <c r="X515" s="96"/>
      <c r="Y515" s="96"/>
    </row>
    <row r="516">
      <c r="A516" s="30" t="s">
        <v>8827</v>
      </c>
      <c r="B516" s="97" t="s">
        <v>12293</v>
      </c>
      <c r="C516" s="30" t="s">
        <v>13219</v>
      </c>
      <c r="D516" s="30" t="s">
        <v>8838</v>
      </c>
      <c r="E516" s="44" t="s">
        <v>8772</v>
      </c>
      <c r="F516" s="30" t="s">
        <v>1427</v>
      </c>
      <c r="G516" s="30" t="s">
        <v>80</v>
      </c>
      <c r="H516" s="44" t="s">
        <v>8829</v>
      </c>
      <c r="I516" s="30" t="s">
        <v>8830</v>
      </c>
      <c r="J516" s="30" t="s">
        <v>8768</v>
      </c>
      <c r="K516" s="97" t="s">
        <v>14142</v>
      </c>
      <c r="L516" s="96"/>
      <c r="M516" s="96"/>
      <c r="N516" s="96"/>
      <c r="O516" s="96"/>
      <c r="P516" s="96"/>
      <c r="Q516" s="96"/>
      <c r="R516" s="96"/>
      <c r="S516" s="96"/>
      <c r="T516" s="96"/>
      <c r="U516" s="96"/>
      <c r="V516" s="96"/>
      <c r="W516" s="96"/>
      <c r="X516" s="96"/>
      <c r="Y516" s="96"/>
    </row>
    <row r="517">
      <c r="A517" s="30" t="s">
        <v>10794</v>
      </c>
      <c r="B517" s="97" t="s">
        <v>12293</v>
      </c>
      <c r="C517" s="30" t="str">
        <f t="array" ref="C517">A517 &amp; ".png"</f>
        <v>Zaheer Zafar.png</v>
      </c>
      <c r="D517" s="30" t="s">
        <v>10799</v>
      </c>
      <c r="E517" s="44" t="s">
        <v>10787</v>
      </c>
      <c r="F517" s="84" t="s">
        <v>1427</v>
      </c>
      <c r="G517" s="30" t="s">
        <v>300</v>
      </c>
      <c r="H517" s="44" t="s">
        <v>10795</v>
      </c>
      <c r="I517" s="30"/>
      <c r="J517" s="30" t="s">
        <v>5511</v>
      </c>
      <c r="K517" s="97" t="s">
        <v>14142</v>
      </c>
      <c r="L517" s="96"/>
      <c r="M517" s="96"/>
      <c r="N517" s="96"/>
      <c r="O517" s="96"/>
      <c r="P517" s="96"/>
      <c r="Q517" s="96"/>
      <c r="R517" s="96"/>
      <c r="S517" s="96"/>
      <c r="T517" s="96"/>
      <c r="U517" s="96"/>
      <c r="V517" s="96"/>
      <c r="W517" s="96"/>
      <c r="X517" s="96"/>
      <c r="Y517" s="96"/>
    </row>
    <row r="518">
      <c r="A518" s="30" t="s">
        <v>10158</v>
      </c>
      <c r="B518" s="97" t="s">
        <v>12293</v>
      </c>
      <c r="C518" s="30" t="str">
        <f t="array" ref="C518">A518 &amp; ".png"</f>
        <v>Zanda Z.png</v>
      </c>
      <c r="D518" s="30" t="s">
        <v>10166</v>
      </c>
      <c r="E518" s="44" t="s">
        <v>10160</v>
      </c>
      <c r="F518" s="84" t="s">
        <v>12673</v>
      </c>
      <c r="G518" s="30" t="s">
        <v>80</v>
      </c>
      <c r="H518" s="44" t="s">
        <v>10159</v>
      </c>
      <c r="I518" s="30" t="s">
        <v>10161</v>
      </c>
      <c r="J518" s="30" t="s">
        <v>10084</v>
      </c>
      <c r="K518" s="97" t="s">
        <v>14142</v>
      </c>
      <c r="L518" s="96"/>
      <c r="M518" s="96"/>
      <c r="N518" s="96"/>
      <c r="O518" s="96"/>
      <c r="P518" s="96"/>
      <c r="Q518" s="96"/>
      <c r="R518" s="96"/>
      <c r="S518" s="96"/>
      <c r="T518" s="96"/>
      <c r="U518" s="96"/>
      <c r="V518" s="96"/>
      <c r="W518" s="96"/>
      <c r="X518" s="96"/>
      <c r="Y518" s="96"/>
    </row>
    <row r="519">
      <c r="A519" s="30" t="s">
        <v>7475</v>
      </c>
      <c r="B519" s="97" t="s">
        <v>12293</v>
      </c>
      <c r="C519" s="30" t="str">
        <f t="array" ref="C519">A519 &amp; ".png"</f>
        <v>ZHIYUAN CUI.png</v>
      </c>
      <c r="D519" s="30" t="s">
        <v>7479</v>
      </c>
      <c r="E519" s="44" t="s">
        <v>7341</v>
      </c>
      <c r="F519" s="84" t="s">
        <v>1427</v>
      </c>
      <c r="G519" s="30" t="s">
        <v>7380</v>
      </c>
      <c r="H519" s="44" t="s">
        <v>7476</v>
      </c>
      <c r="I519" s="30"/>
      <c r="J519" s="30" t="s">
        <v>7338</v>
      </c>
      <c r="K519" s="97" t="s">
        <v>14142</v>
      </c>
      <c r="L519" s="96"/>
      <c r="M519" s="96"/>
      <c r="N519" s="96"/>
      <c r="O519" s="96"/>
      <c r="P519" s="96"/>
      <c r="Q519" s="96"/>
      <c r="R519" s="96"/>
      <c r="S519" s="96"/>
      <c r="T519" s="96"/>
      <c r="U519" s="96"/>
      <c r="V519" s="96"/>
      <c r="W519" s="96"/>
      <c r="X519" s="96"/>
      <c r="Y519" s="96"/>
    </row>
    <row r="520">
      <c r="A520" s="30" t="s">
        <v>5362</v>
      </c>
      <c r="B520" s="97" t="s">
        <v>12293</v>
      </c>
      <c r="C520" s="30" t="str">
        <f t="array" ref="C520">A520 &amp; ".png"</f>
        <v>Zia Ahmed.png</v>
      </c>
      <c r="D520" s="30" t="s">
        <v>5370</v>
      </c>
      <c r="E520" s="44" t="s">
        <v>5338</v>
      </c>
      <c r="F520" s="30" t="s">
        <v>1427</v>
      </c>
      <c r="G520" s="30" t="s">
        <v>1348</v>
      </c>
      <c r="H520" s="44" t="s">
        <v>5363</v>
      </c>
      <c r="I520" s="30" t="s">
        <v>5364</v>
      </c>
      <c r="J520" s="30" t="s">
        <v>5334</v>
      </c>
      <c r="K520" s="97" t="s">
        <v>14142</v>
      </c>
      <c r="L520" s="96"/>
      <c r="M520" s="96"/>
      <c r="N520" s="96"/>
      <c r="O520" s="96"/>
      <c r="P520" s="96"/>
      <c r="Q520" s="96"/>
      <c r="R520" s="96"/>
      <c r="S520" s="96"/>
      <c r="T520" s="96"/>
      <c r="U520" s="96"/>
      <c r="V520" s="96"/>
      <c r="W520" s="96"/>
      <c r="X520" s="96"/>
      <c r="Y520" s="96"/>
    </row>
    <row r="521">
      <c r="A521" s="30" t="s">
        <v>10907</v>
      </c>
      <c r="B521" s="97" t="s">
        <v>12293</v>
      </c>
      <c r="C521" s="30" t="s">
        <v>13224</v>
      </c>
      <c r="D521" s="30" t="s">
        <v>10911</v>
      </c>
      <c r="E521" s="44" t="s">
        <v>10910</v>
      </c>
      <c r="F521" s="30" t="s">
        <v>1427</v>
      </c>
      <c r="G521" s="30" t="s">
        <v>527</v>
      </c>
      <c r="H521" s="44" t="s">
        <v>10909</v>
      </c>
      <c r="I521" s="30"/>
      <c r="J521" s="30" t="s">
        <v>10906</v>
      </c>
      <c r="K521" s="97" t="s">
        <v>14142</v>
      </c>
      <c r="L521" s="96"/>
      <c r="M521" s="96"/>
      <c r="N521" s="96"/>
      <c r="O521" s="96"/>
      <c r="P521" s="96"/>
      <c r="Q521" s="96"/>
      <c r="R521" s="96"/>
      <c r="S521" s="96"/>
      <c r="T521" s="96"/>
      <c r="U521" s="96"/>
      <c r="V521" s="96"/>
      <c r="W521" s="96"/>
      <c r="X521" s="96"/>
      <c r="Y521" s="96"/>
    </row>
    <row r="522">
      <c r="A522" s="30" t="s">
        <v>5613</v>
      </c>
      <c r="B522" s="97" t="s">
        <v>12293</v>
      </c>
      <c r="C522" s="30" t="s">
        <v>13226</v>
      </c>
      <c r="D522" s="30" t="s">
        <v>5623</v>
      </c>
      <c r="E522" s="30"/>
      <c r="F522" s="84" t="s">
        <v>11048</v>
      </c>
      <c r="G522" s="30" t="s">
        <v>5619</v>
      </c>
      <c r="H522" s="44" t="s">
        <v>5615</v>
      </c>
      <c r="I522" s="30"/>
      <c r="J522" s="30" t="s">
        <v>1155</v>
      </c>
      <c r="K522" s="97" t="s">
        <v>14142</v>
      </c>
      <c r="L522" s="96"/>
      <c r="M522" s="96"/>
      <c r="N522" s="96"/>
      <c r="O522" s="96"/>
      <c r="P522" s="96"/>
      <c r="Q522" s="96"/>
      <c r="R522" s="96"/>
      <c r="S522" s="96"/>
      <c r="T522" s="96"/>
      <c r="U522" s="96"/>
      <c r="V522" s="96"/>
      <c r="W522" s="96"/>
      <c r="X522" s="96"/>
      <c r="Y522" s="96"/>
    </row>
    <row r="523">
      <c r="A523" s="30" t="s">
        <v>5571</v>
      </c>
      <c r="B523" s="97" t="s">
        <v>12293</v>
      </c>
      <c r="C523" s="30" t="s">
        <v>13227</v>
      </c>
      <c r="D523" s="30" t="s">
        <v>5578</v>
      </c>
      <c r="E523" s="44" t="s">
        <v>5522</v>
      </c>
      <c r="F523" s="84" t="s">
        <v>12684</v>
      </c>
      <c r="G523" s="30" t="s">
        <v>1241</v>
      </c>
      <c r="H523" s="44" t="s">
        <v>5573</v>
      </c>
      <c r="I523" s="30" t="s">
        <v>5574</v>
      </c>
      <c r="J523" s="30" t="s">
        <v>5511</v>
      </c>
      <c r="K523" s="97" t="s">
        <v>14142</v>
      </c>
      <c r="L523" s="96"/>
      <c r="M523" s="96"/>
      <c r="N523" s="96"/>
      <c r="O523" s="96"/>
      <c r="P523" s="96"/>
      <c r="Q523" s="96"/>
      <c r="R523" s="96"/>
      <c r="S523" s="96"/>
      <c r="T523" s="96"/>
      <c r="U523" s="96"/>
      <c r="V523" s="96"/>
      <c r="W523" s="96"/>
      <c r="X523" s="96"/>
      <c r="Y523" s="96"/>
    </row>
    <row r="524">
      <c r="B524" s="97"/>
      <c r="C524" s="30"/>
      <c r="K524" s="97"/>
      <c r="L524" s="96"/>
      <c r="M524" s="96"/>
      <c r="N524" s="96"/>
      <c r="O524" s="96"/>
      <c r="P524" s="96"/>
      <c r="Q524" s="96"/>
      <c r="R524" s="96"/>
      <c r="S524" s="96"/>
      <c r="T524" s="96"/>
      <c r="U524" s="96"/>
      <c r="V524" s="96"/>
      <c r="W524" s="96"/>
      <c r="X524" s="96"/>
      <c r="Y524" s="96"/>
    </row>
    <row r="525">
      <c r="B525" s="97"/>
      <c r="C525" s="30"/>
      <c r="K525" s="97"/>
      <c r="L525" s="96"/>
      <c r="M525" s="96"/>
      <c r="N525" s="96"/>
      <c r="O525" s="96"/>
      <c r="P525" s="96"/>
      <c r="Q525" s="96"/>
      <c r="R525" s="96"/>
      <c r="S525" s="96"/>
      <c r="T525" s="96"/>
      <c r="U525" s="96"/>
      <c r="V525" s="96"/>
      <c r="W525" s="96"/>
      <c r="X525" s="96"/>
      <c r="Y525" s="96"/>
    </row>
    <row r="526">
      <c r="B526" s="97"/>
      <c r="C526" s="30"/>
      <c r="K526" s="97"/>
      <c r="L526" s="96"/>
      <c r="M526" s="96"/>
      <c r="N526" s="96"/>
      <c r="O526" s="96"/>
      <c r="P526" s="96"/>
      <c r="Q526" s="96"/>
      <c r="R526" s="96"/>
      <c r="S526" s="96"/>
      <c r="T526" s="96"/>
      <c r="U526" s="96"/>
      <c r="V526" s="96"/>
      <c r="W526" s="96"/>
      <c r="X526" s="96"/>
      <c r="Y526" s="96"/>
    </row>
    <row r="527">
      <c r="B527" s="97"/>
      <c r="C527" s="30"/>
      <c r="K527" s="97"/>
      <c r="L527" s="96"/>
      <c r="M527" s="96"/>
      <c r="N527" s="96"/>
      <c r="O527" s="96"/>
      <c r="P527" s="96"/>
      <c r="Q527" s="96"/>
      <c r="R527" s="96"/>
      <c r="S527" s="96"/>
      <c r="T527" s="96"/>
      <c r="U527" s="96"/>
      <c r="V527" s="96"/>
      <c r="W527" s="96"/>
      <c r="X527" s="96"/>
      <c r="Y527" s="96"/>
    </row>
    <row r="528">
      <c r="B528" s="97"/>
      <c r="C528" s="30"/>
      <c r="K528" s="97"/>
      <c r="L528" s="96"/>
      <c r="M528" s="96"/>
      <c r="N528" s="96"/>
      <c r="O528" s="96"/>
      <c r="P528" s="96"/>
      <c r="Q528" s="96"/>
      <c r="R528" s="96"/>
      <c r="S528" s="96"/>
      <c r="T528" s="96"/>
      <c r="U528" s="96"/>
      <c r="V528" s="96"/>
      <c r="W528" s="96"/>
      <c r="X528" s="96"/>
      <c r="Y528" s="96"/>
    </row>
    <row r="529">
      <c r="B529" s="97"/>
      <c r="C529" s="30"/>
      <c r="K529" s="97"/>
      <c r="L529" s="96"/>
      <c r="M529" s="96"/>
      <c r="N529" s="96"/>
      <c r="O529" s="96"/>
      <c r="P529" s="96"/>
      <c r="Q529" s="96"/>
      <c r="R529" s="96"/>
      <c r="S529" s="96"/>
      <c r="T529" s="96"/>
      <c r="U529" s="96"/>
      <c r="V529" s="96"/>
      <c r="W529" s="96"/>
      <c r="X529" s="96"/>
      <c r="Y529" s="96"/>
    </row>
    <row r="530">
      <c r="B530" s="97"/>
      <c r="C530" s="30"/>
      <c r="K530" s="97"/>
      <c r="L530" s="96"/>
      <c r="M530" s="96"/>
      <c r="N530" s="96"/>
      <c r="O530" s="96"/>
      <c r="P530" s="96"/>
      <c r="Q530" s="96"/>
      <c r="R530" s="96"/>
      <c r="S530" s="96"/>
      <c r="T530" s="96"/>
      <c r="U530" s="96"/>
      <c r="V530" s="96"/>
      <c r="W530" s="96"/>
      <c r="X530" s="96"/>
      <c r="Y530" s="96"/>
    </row>
    <row r="531">
      <c r="B531" s="97"/>
      <c r="C531" s="30"/>
      <c r="K531" s="97"/>
      <c r="L531" s="96"/>
      <c r="M531" s="96"/>
      <c r="N531" s="96"/>
      <c r="O531" s="96"/>
      <c r="P531" s="96"/>
      <c r="Q531" s="96"/>
      <c r="R531" s="96"/>
      <c r="S531" s="96"/>
      <c r="T531" s="96"/>
      <c r="U531" s="96"/>
      <c r="V531" s="96"/>
      <c r="W531" s="96"/>
      <c r="X531" s="96"/>
      <c r="Y531" s="96"/>
    </row>
    <row r="532">
      <c r="B532" s="97"/>
      <c r="C532" s="30"/>
      <c r="K532" s="97"/>
      <c r="L532" s="96"/>
      <c r="M532" s="96"/>
      <c r="N532" s="96"/>
      <c r="O532" s="96"/>
      <c r="P532" s="96"/>
      <c r="Q532" s="96"/>
      <c r="R532" s="96"/>
      <c r="S532" s="96"/>
      <c r="T532" s="96"/>
      <c r="U532" s="96"/>
      <c r="V532" s="96"/>
      <c r="W532" s="96"/>
      <c r="X532" s="96"/>
      <c r="Y532" s="96"/>
    </row>
    <row r="533">
      <c r="B533" s="97"/>
      <c r="C533" s="30"/>
      <c r="K533" s="97"/>
      <c r="L533" s="96"/>
      <c r="M533" s="96"/>
      <c r="N533" s="96"/>
      <c r="O533" s="96"/>
      <c r="P533" s="96"/>
      <c r="Q533" s="96"/>
      <c r="R533" s="96"/>
      <c r="S533" s="96"/>
      <c r="T533" s="96"/>
      <c r="U533" s="96"/>
      <c r="V533" s="96"/>
      <c r="W533" s="96"/>
      <c r="X533" s="96"/>
      <c r="Y533" s="96"/>
    </row>
    <row r="534">
      <c r="B534" s="97"/>
      <c r="C534" s="30"/>
      <c r="K534" s="97"/>
      <c r="L534" s="96"/>
      <c r="M534" s="96"/>
      <c r="N534" s="96"/>
      <c r="O534" s="96"/>
      <c r="P534" s="96"/>
      <c r="Q534" s="96"/>
      <c r="R534" s="96"/>
      <c r="S534" s="96"/>
      <c r="T534" s="96"/>
      <c r="U534" s="96"/>
      <c r="V534" s="96"/>
      <c r="W534" s="96"/>
      <c r="X534" s="96"/>
      <c r="Y534" s="96"/>
    </row>
    <row r="535">
      <c r="B535" s="97"/>
      <c r="C535" s="30"/>
      <c r="K535" s="97"/>
      <c r="L535" s="96"/>
      <c r="M535" s="96"/>
      <c r="N535" s="96"/>
      <c r="O535" s="96"/>
      <c r="P535" s="96"/>
      <c r="Q535" s="96"/>
      <c r="R535" s="96"/>
      <c r="S535" s="96"/>
      <c r="T535" s="96"/>
      <c r="U535" s="96"/>
      <c r="V535" s="96"/>
      <c r="W535" s="96"/>
      <c r="X535" s="96"/>
      <c r="Y535" s="96"/>
    </row>
    <row r="536">
      <c r="B536" s="97"/>
      <c r="C536" s="30"/>
      <c r="K536" s="97"/>
      <c r="L536" s="96"/>
      <c r="M536" s="96"/>
      <c r="N536" s="96"/>
      <c r="O536" s="96"/>
      <c r="P536" s="96"/>
      <c r="Q536" s="96"/>
      <c r="R536" s="96"/>
      <c r="S536" s="96"/>
      <c r="T536" s="96"/>
      <c r="U536" s="96"/>
      <c r="V536" s="96"/>
      <c r="W536" s="96"/>
      <c r="X536" s="96"/>
      <c r="Y536" s="96"/>
    </row>
    <row r="537">
      <c r="B537" s="97"/>
      <c r="C537" s="30"/>
      <c r="K537" s="97"/>
      <c r="L537" s="96"/>
      <c r="M537" s="96"/>
      <c r="N537" s="96"/>
      <c r="O537" s="96"/>
      <c r="P537" s="96"/>
      <c r="Q537" s="96"/>
      <c r="R537" s="96"/>
      <c r="S537" s="96"/>
      <c r="T537" s="96"/>
      <c r="U537" s="96"/>
      <c r="V537" s="96"/>
      <c r="W537" s="96"/>
      <c r="X537" s="96"/>
      <c r="Y537" s="96"/>
    </row>
    <row r="538">
      <c r="B538" s="97"/>
      <c r="C538" s="30"/>
      <c r="K538" s="97"/>
      <c r="L538" s="96"/>
      <c r="M538" s="96"/>
      <c r="N538" s="96"/>
      <c r="O538" s="96"/>
      <c r="P538" s="96"/>
      <c r="Q538" s="96"/>
      <c r="R538" s="96"/>
      <c r="S538" s="96"/>
      <c r="T538" s="96"/>
      <c r="U538" s="96"/>
      <c r="V538" s="96"/>
      <c r="W538" s="96"/>
      <c r="X538" s="96"/>
      <c r="Y538" s="96"/>
    </row>
    <row r="539">
      <c r="B539" s="97"/>
      <c r="C539" s="30"/>
      <c r="K539" s="97"/>
      <c r="L539" s="96"/>
      <c r="M539" s="96"/>
      <c r="N539" s="96"/>
      <c r="O539" s="96"/>
      <c r="P539" s="96"/>
      <c r="Q539" s="96"/>
      <c r="R539" s="96"/>
      <c r="S539" s="96"/>
      <c r="T539" s="96"/>
      <c r="U539" s="96"/>
      <c r="V539" s="96"/>
      <c r="W539" s="96"/>
      <c r="X539" s="96"/>
      <c r="Y539" s="96"/>
    </row>
    <row r="540">
      <c r="B540" s="97"/>
      <c r="C540" s="30"/>
      <c r="K540" s="97"/>
      <c r="L540" s="96"/>
      <c r="M540" s="96"/>
      <c r="N540" s="96"/>
      <c r="O540" s="96"/>
      <c r="P540" s="96"/>
      <c r="Q540" s="96"/>
      <c r="R540" s="96"/>
      <c r="S540" s="96"/>
      <c r="T540" s="96"/>
      <c r="U540" s="96"/>
      <c r="V540" s="96"/>
      <c r="W540" s="96"/>
      <c r="X540" s="96"/>
      <c r="Y540" s="96"/>
    </row>
    <row r="541">
      <c r="B541" s="97"/>
      <c r="C541" s="30"/>
      <c r="K541" s="97"/>
      <c r="L541" s="96"/>
      <c r="M541" s="96"/>
      <c r="N541" s="96"/>
      <c r="O541" s="96"/>
      <c r="P541" s="96"/>
      <c r="Q541" s="96"/>
      <c r="R541" s="96"/>
      <c r="S541" s="96"/>
      <c r="T541" s="96"/>
      <c r="U541" s="96"/>
      <c r="V541" s="96"/>
      <c r="W541" s="96"/>
      <c r="X541" s="96"/>
      <c r="Y541" s="96"/>
    </row>
    <row r="542">
      <c r="B542" s="97"/>
      <c r="C542" s="30"/>
      <c r="K542" s="97"/>
      <c r="L542" s="96"/>
      <c r="M542" s="96"/>
      <c r="N542" s="96"/>
      <c r="O542" s="96"/>
      <c r="P542" s="96"/>
      <c r="Q542" s="96"/>
      <c r="R542" s="96"/>
      <c r="S542" s="96"/>
      <c r="T542" s="96"/>
      <c r="U542" s="96"/>
      <c r="V542" s="96"/>
      <c r="W542" s="96"/>
      <c r="X542" s="96"/>
      <c r="Y542" s="96"/>
    </row>
    <row r="543">
      <c r="B543" s="97"/>
      <c r="C543" s="30"/>
      <c r="K543" s="97"/>
      <c r="L543" s="96"/>
      <c r="M543" s="96"/>
      <c r="N543" s="96"/>
      <c r="O543" s="96"/>
      <c r="P543" s="96"/>
      <c r="Q543" s="96"/>
      <c r="R543" s="96"/>
      <c r="S543" s="96"/>
      <c r="T543" s="96"/>
      <c r="U543" s="96"/>
      <c r="V543" s="96"/>
      <c r="W543" s="96"/>
      <c r="X543" s="96"/>
      <c r="Y543" s="96"/>
    </row>
    <row r="544">
      <c r="B544" s="97"/>
      <c r="K544" s="97"/>
      <c r="L544" s="96"/>
      <c r="M544" s="96"/>
      <c r="N544" s="96"/>
      <c r="O544" s="96"/>
      <c r="P544" s="96"/>
      <c r="Q544" s="96"/>
      <c r="R544" s="96"/>
      <c r="S544" s="96"/>
      <c r="T544" s="96"/>
      <c r="U544" s="96"/>
      <c r="V544" s="96"/>
      <c r="W544" s="96"/>
      <c r="X544" s="96"/>
      <c r="Y544" s="96"/>
    </row>
    <row r="545">
      <c r="B545" s="97"/>
      <c r="K545" s="97"/>
      <c r="L545" s="96"/>
      <c r="M545" s="96"/>
      <c r="N545" s="96"/>
      <c r="O545" s="96"/>
      <c r="P545" s="96"/>
      <c r="Q545" s="96"/>
      <c r="R545" s="96"/>
      <c r="S545" s="96"/>
      <c r="T545" s="96"/>
      <c r="U545" s="96"/>
      <c r="V545" s="96"/>
      <c r="W545" s="96"/>
      <c r="X545" s="96"/>
      <c r="Y545" s="96"/>
    </row>
    <row r="546">
      <c r="B546" s="97"/>
      <c r="K546" s="97"/>
      <c r="L546" s="96"/>
      <c r="M546" s="96"/>
      <c r="N546" s="96"/>
      <c r="O546" s="96"/>
      <c r="P546" s="96"/>
      <c r="Q546" s="96"/>
      <c r="R546" s="96"/>
      <c r="S546" s="96"/>
      <c r="T546" s="96"/>
      <c r="U546" s="96"/>
      <c r="V546" s="96"/>
      <c r="W546" s="96"/>
      <c r="X546" s="96"/>
      <c r="Y546" s="96"/>
    </row>
    <row r="547">
      <c r="B547" s="97"/>
      <c r="K547" s="97"/>
      <c r="L547" s="96"/>
      <c r="M547" s="96"/>
      <c r="N547" s="96"/>
      <c r="O547" s="96"/>
      <c r="P547" s="96"/>
      <c r="Q547" s="96"/>
      <c r="R547" s="96"/>
      <c r="S547" s="96"/>
      <c r="T547" s="96"/>
      <c r="U547" s="96"/>
      <c r="V547" s="96"/>
      <c r="W547" s="96"/>
      <c r="X547" s="96"/>
      <c r="Y547" s="96"/>
    </row>
    <row r="548">
      <c r="B548" s="97"/>
      <c r="K548" s="97"/>
      <c r="L548" s="96"/>
      <c r="M548" s="96"/>
      <c r="N548" s="96"/>
      <c r="O548" s="96"/>
      <c r="P548" s="96"/>
      <c r="Q548" s="96"/>
      <c r="R548" s="96"/>
      <c r="S548" s="96"/>
      <c r="T548" s="96"/>
      <c r="U548" s="96"/>
      <c r="V548" s="96"/>
      <c r="W548" s="96"/>
      <c r="X548" s="96"/>
      <c r="Y548" s="96"/>
    </row>
    <row r="549">
      <c r="B549" s="97"/>
      <c r="K549" s="97"/>
      <c r="L549" s="96"/>
      <c r="M549" s="96"/>
      <c r="N549" s="96"/>
      <c r="O549" s="96"/>
      <c r="P549" s="96"/>
      <c r="Q549" s="96"/>
      <c r="R549" s="96"/>
      <c r="S549" s="96"/>
      <c r="T549" s="96"/>
      <c r="U549" s="96"/>
      <c r="V549" s="96"/>
      <c r="W549" s="96"/>
      <c r="X549" s="96"/>
      <c r="Y549" s="96"/>
    </row>
    <row r="550">
      <c r="B550" s="97"/>
      <c r="K550" s="97"/>
      <c r="L550" s="96"/>
      <c r="M550" s="96"/>
      <c r="N550" s="96"/>
      <c r="O550" s="96"/>
      <c r="P550" s="96"/>
      <c r="Q550" s="96"/>
      <c r="R550" s="96"/>
      <c r="S550" s="96"/>
      <c r="T550" s="96"/>
      <c r="U550" s="96"/>
      <c r="V550" s="96"/>
      <c r="W550" s="96"/>
      <c r="X550" s="96"/>
      <c r="Y550" s="96"/>
    </row>
    <row r="551">
      <c r="B551" s="97"/>
      <c r="K551" s="97"/>
      <c r="L551" s="96"/>
      <c r="M551" s="96"/>
      <c r="N551" s="96"/>
      <c r="O551" s="96"/>
      <c r="P551" s="96"/>
      <c r="Q551" s="96"/>
      <c r="R551" s="96"/>
      <c r="S551" s="96"/>
      <c r="T551" s="96"/>
      <c r="U551" s="96"/>
      <c r="V551" s="96"/>
      <c r="W551" s="96"/>
      <c r="X551" s="96"/>
      <c r="Y551" s="96"/>
    </row>
    <row r="552">
      <c r="B552" s="97"/>
      <c r="K552" s="97"/>
      <c r="L552" s="96"/>
      <c r="M552" s="96"/>
      <c r="N552" s="96"/>
      <c r="O552" s="96"/>
      <c r="P552" s="96"/>
      <c r="Q552" s="96"/>
      <c r="R552" s="96"/>
      <c r="S552" s="96"/>
      <c r="T552" s="96"/>
      <c r="U552" s="96"/>
      <c r="V552" s="96"/>
      <c r="W552" s="96"/>
      <c r="X552" s="96"/>
      <c r="Y552" s="96"/>
    </row>
    <row r="553">
      <c r="B553" s="97"/>
      <c r="K553" s="97"/>
      <c r="L553" s="96"/>
      <c r="M553" s="96"/>
      <c r="N553" s="96"/>
      <c r="O553" s="96"/>
      <c r="P553" s="96"/>
      <c r="Q553" s="96"/>
      <c r="R553" s="96"/>
      <c r="S553" s="96"/>
      <c r="T553" s="96"/>
      <c r="U553" s="96"/>
      <c r="V553" s="96"/>
      <c r="W553" s="96"/>
      <c r="X553" s="96"/>
      <c r="Y553" s="96"/>
    </row>
    <row r="554">
      <c r="B554" s="97"/>
      <c r="K554" s="97"/>
      <c r="L554" s="96"/>
      <c r="M554" s="96"/>
      <c r="N554" s="96"/>
      <c r="O554" s="96"/>
      <c r="P554" s="96"/>
      <c r="Q554" s="96"/>
      <c r="R554" s="96"/>
      <c r="S554" s="96"/>
      <c r="T554" s="96"/>
      <c r="U554" s="96"/>
      <c r="V554" s="96"/>
      <c r="W554" s="96"/>
      <c r="X554" s="96"/>
      <c r="Y554" s="96"/>
    </row>
    <row r="555">
      <c r="B555" s="97"/>
      <c r="K555" s="97"/>
      <c r="L555" s="96"/>
      <c r="M555" s="96"/>
      <c r="N555" s="96"/>
      <c r="O555" s="96"/>
      <c r="P555" s="96"/>
      <c r="Q555" s="96"/>
      <c r="R555" s="96"/>
      <c r="S555" s="96"/>
      <c r="T555" s="96"/>
      <c r="U555" s="96"/>
      <c r="V555" s="96"/>
      <c r="W555" s="96"/>
      <c r="X555" s="96"/>
      <c r="Y555" s="96"/>
    </row>
    <row r="556">
      <c r="B556" s="97"/>
      <c r="K556" s="97"/>
      <c r="L556" s="96"/>
      <c r="M556" s="96"/>
      <c r="N556" s="96"/>
      <c r="O556" s="96"/>
      <c r="P556" s="96"/>
      <c r="Q556" s="96"/>
      <c r="R556" s="96"/>
      <c r="S556" s="96"/>
      <c r="T556" s="96"/>
      <c r="U556" s="96"/>
      <c r="V556" s="96"/>
      <c r="W556" s="96"/>
      <c r="X556" s="96"/>
      <c r="Y556" s="96"/>
    </row>
    <row r="557">
      <c r="B557" s="97"/>
      <c r="K557" s="97"/>
      <c r="L557" s="96"/>
      <c r="M557" s="96"/>
      <c r="N557" s="96"/>
      <c r="O557" s="96"/>
      <c r="P557" s="96"/>
      <c r="Q557" s="96"/>
      <c r="R557" s="96"/>
      <c r="S557" s="96"/>
      <c r="T557" s="96"/>
      <c r="U557" s="96"/>
      <c r="V557" s="96"/>
      <c r="W557" s="96"/>
      <c r="X557" s="96"/>
      <c r="Y557" s="96"/>
    </row>
    <row r="558">
      <c r="B558" s="97"/>
      <c r="K558" s="97"/>
      <c r="L558" s="96"/>
      <c r="M558" s="96"/>
      <c r="N558" s="96"/>
      <c r="O558" s="96"/>
      <c r="P558" s="96"/>
      <c r="Q558" s="96"/>
      <c r="R558" s="96"/>
      <c r="S558" s="96"/>
      <c r="T558" s="96"/>
      <c r="U558" s="96"/>
      <c r="V558" s="96"/>
      <c r="W558" s="96"/>
      <c r="X558" s="96"/>
      <c r="Y558" s="96"/>
    </row>
    <row r="559">
      <c r="B559" s="97"/>
      <c r="K559" s="97"/>
      <c r="L559" s="96"/>
      <c r="M559" s="96"/>
      <c r="N559" s="96"/>
      <c r="O559" s="96"/>
      <c r="P559" s="96"/>
      <c r="Q559" s="96"/>
      <c r="R559" s="96"/>
      <c r="S559" s="96"/>
      <c r="T559" s="96"/>
      <c r="U559" s="96"/>
      <c r="V559" s="96"/>
      <c r="W559" s="96"/>
      <c r="X559" s="96"/>
      <c r="Y559" s="96"/>
    </row>
    <row r="560">
      <c r="B560" s="97"/>
      <c r="K560" s="97"/>
      <c r="L560" s="96"/>
      <c r="M560" s="96"/>
      <c r="N560" s="96"/>
      <c r="O560" s="96"/>
      <c r="P560" s="96"/>
      <c r="Q560" s="96"/>
      <c r="R560" s="96"/>
      <c r="S560" s="96"/>
      <c r="T560" s="96"/>
      <c r="U560" s="96"/>
      <c r="V560" s="96"/>
      <c r="W560" s="96"/>
      <c r="X560" s="96"/>
      <c r="Y560" s="96"/>
    </row>
    <row r="561">
      <c r="B561" s="97"/>
      <c r="K561" s="97"/>
      <c r="L561" s="96"/>
      <c r="M561" s="96"/>
      <c r="N561" s="96"/>
      <c r="O561" s="96"/>
      <c r="P561" s="96"/>
      <c r="Q561" s="96"/>
      <c r="R561" s="96"/>
      <c r="S561" s="96"/>
      <c r="T561" s="96"/>
      <c r="U561" s="96"/>
      <c r="V561" s="96"/>
      <c r="W561" s="96"/>
      <c r="X561" s="96"/>
      <c r="Y561" s="96"/>
    </row>
    <row r="562">
      <c r="B562" s="97"/>
      <c r="K562" s="97"/>
      <c r="L562" s="96"/>
      <c r="M562" s="96"/>
      <c r="N562" s="96"/>
      <c r="O562" s="96"/>
      <c r="P562" s="96"/>
      <c r="Q562" s="96"/>
      <c r="R562" s="96"/>
      <c r="S562" s="96"/>
      <c r="T562" s="96"/>
      <c r="U562" s="96"/>
      <c r="V562" s="96"/>
      <c r="W562" s="96"/>
      <c r="X562" s="96"/>
      <c r="Y562" s="96"/>
    </row>
    <row r="563">
      <c r="B563" s="97"/>
      <c r="K563" s="97"/>
      <c r="L563" s="96"/>
      <c r="M563" s="96"/>
      <c r="N563" s="96"/>
      <c r="O563" s="96"/>
      <c r="P563" s="96"/>
      <c r="Q563" s="96"/>
      <c r="R563" s="96"/>
      <c r="S563" s="96"/>
      <c r="T563" s="96"/>
      <c r="U563" s="96"/>
      <c r="V563" s="96"/>
      <c r="W563" s="96"/>
      <c r="X563" s="96"/>
      <c r="Y563" s="96"/>
    </row>
    <row r="564">
      <c r="B564" s="97"/>
      <c r="K564" s="97"/>
      <c r="L564" s="96"/>
      <c r="M564" s="96"/>
      <c r="N564" s="96"/>
      <c r="O564" s="96"/>
      <c r="P564" s="96"/>
      <c r="Q564" s="96"/>
      <c r="R564" s="96"/>
      <c r="S564" s="96"/>
      <c r="T564" s="96"/>
      <c r="U564" s="96"/>
      <c r="V564" s="96"/>
      <c r="W564" s="96"/>
      <c r="X564" s="96"/>
      <c r="Y564" s="96"/>
    </row>
    <row r="565">
      <c r="B565" s="97"/>
      <c r="K565" s="97"/>
      <c r="L565" s="96"/>
      <c r="M565" s="96"/>
      <c r="N565" s="96"/>
      <c r="O565" s="96"/>
      <c r="P565" s="96"/>
      <c r="Q565" s="96"/>
      <c r="R565" s="96"/>
      <c r="S565" s="96"/>
      <c r="T565" s="96"/>
      <c r="U565" s="96"/>
      <c r="V565" s="96"/>
      <c r="W565" s="96"/>
      <c r="X565" s="96"/>
      <c r="Y565" s="96"/>
    </row>
    <row r="566">
      <c r="B566" s="97"/>
      <c r="K566" s="97"/>
      <c r="L566" s="96"/>
      <c r="M566" s="96"/>
      <c r="N566" s="96"/>
      <c r="O566" s="96"/>
      <c r="P566" s="96"/>
      <c r="Q566" s="96"/>
      <c r="R566" s="96"/>
      <c r="S566" s="96"/>
      <c r="T566" s="96"/>
      <c r="U566" s="96"/>
      <c r="V566" s="96"/>
      <c r="W566" s="96"/>
      <c r="X566" s="96"/>
      <c r="Y566" s="96"/>
    </row>
    <row r="567">
      <c r="B567" s="97"/>
      <c r="K567" s="97"/>
      <c r="L567" s="96"/>
      <c r="M567" s="96"/>
      <c r="N567" s="96"/>
      <c r="O567" s="96"/>
      <c r="P567" s="96"/>
      <c r="Q567" s="96"/>
      <c r="R567" s="96"/>
      <c r="S567" s="96"/>
      <c r="T567" s="96"/>
      <c r="U567" s="96"/>
      <c r="V567" s="96"/>
      <c r="W567" s="96"/>
      <c r="X567" s="96"/>
      <c r="Y567" s="96"/>
    </row>
    <row r="568">
      <c r="B568" s="97"/>
      <c r="K568" s="97"/>
      <c r="L568" s="96"/>
      <c r="M568" s="96"/>
      <c r="N568" s="96"/>
      <c r="O568" s="96"/>
      <c r="P568" s="96"/>
      <c r="Q568" s="96"/>
      <c r="R568" s="96"/>
      <c r="S568" s="96"/>
      <c r="T568" s="96"/>
      <c r="U568" s="96"/>
      <c r="V568" s="96"/>
      <c r="W568" s="96"/>
      <c r="X568" s="96"/>
      <c r="Y568" s="96"/>
    </row>
    <row r="569">
      <c r="B569" s="97"/>
      <c r="K569" s="97"/>
      <c r="L569" s="96"/>
      <c r="M569" s="96"/>
      <c r="N569" s="96"/>
      <c r="O569" s="96"/>
      <c r="P569" s="96"/>
      <c r="Q569" s="96"/>
      <c r="R569" s="96"/>
      <c r="S569" s="96"/>
      <c r="T569" s="96"/>
      <c r="U569" s="96"/>
      <c r="V569" s="96"/>
      <c r="W569" s="96"/>
      <c r="X569" s="96"/>
      <c r="Y569" s="96"/>
    </row>
    <row r="570">
      <c r="B570" s="97"/>
      <c r="K570" s="97"/>
      <c r="L570" s="96"/>
      <c r="M570" s="96"/>
      <c r="N570" s="96"/>
      <c r="O570" s="96"/>
      <c r="P570" s="96"/>
      <c r="Q570" s="96"/>
      <c r="R570" s="96"/>
      <c r="S570" s="96"/>
      <c r="T570" s="96"/>
      <c r="U570" s="96"/>
      <c r="V570" s="96"/>
      <c r="W570" s="96"/>
      <c r="X570" s="96"/>
      <c r="Y570" s="96"/>
    </row>
    <row r="571">
      <c r="B571" s="97"/>
      <c r="K571" s="97"/>
      <c r="L571" s="96"/>
      <c r="M571" s="96"/>
      <c r="N571" s="96"/>
      <c r="O571" s="96"/>
      <c r="P571" s="96"/>
      <c r="Q571" s="96"/>
      <c r="R571" s="96"/>
      <c r="S571" s="96"/>
      <c r="T571" s="96"/>
      <c r="U571" s="96"/>
      <c r="V571" s="96"/>
      <c r="W571" s="96"/>
      <c r="X571" s="96"/>
      <c r="Y571" s="96"/>
    </row>
    <row r="572">
      <c r="B572" s="96"/>
      <c r="K572" s="96"/>
      <c r="L572" s="96"/>
      <c r="M572" s="96"/>
      <c r="N572" s="96"/>
      <c r="O572" s="96"/>
      <c r="P572" s="96"/>
      <c r="Q572" s="96"/>
      <c r="R572" s="96"/>
      <c r="S572" s="96"/>
      <c r="T572" s="96"/>
      <c r="U572" s="96"/>
      <c r="V572" s="96"/>
      <c r="W572" s="96"/>
      <c r="X572" s="96"/>
      <c r="Y572" s="96"/>
    </row>
    <row r="573">
      <c r="B573" s="96"/>
      <c r="K573" s="96"/>
      <c r="L573" s="96"/>
      <c r="M573" s="96"/>
      <c r="N573" s="96"/>
      <c r="O573" s="96"/>
      <c r="P573" s="96"/>
      <c r="Q573" s="96"/>
      <c r="R573" s="96"/>
      <c r="S573" s="96"/>
      <c r="T573" s="96"/>
      <c r="U573" s="96"/>
      <c r="V573" s="96"/>
      <c r="W573" s="96"/>
      <c r="X573" s="96"/>
      <c r="Y573" s="96"/>
    </row>
    <row r="574">
      <c r="B574" s="96"/>
      <c r="K574" s="96"/>
      <c r="L574" s="96"/>
      <c r="M574" s="96"/>
      <c r="N574" s="96"/>
      <c r="O574" s="96"/>
      <c r="P574" s="96"/>
      <c r="Q574" s="96"/>
      <c r="R574" s="96"/>
      <c r="S574" s="96"/>
      <c r="T574" s="96"/>
      <c r="U574" s="96"/>
      <c r="V574" s="96"/>
      <c r="W574" s="96"/>
      <c r="X574" s="96"/>
      <c r="Y574" s="96"/>
    </row>
    <row r="575">
      <c r="B575" s="96"/>
      <c r="K575" s="96"/>
      <c r="L575" s="96"/>
      <c r="M575" s="96"/>
      <c r="N575" s="96"/>
      <c r="O575" s="96"/>
      <c r="P575" s="96"/>
      <c r="Q575" s="96"/>
      <c r="R575" s="96"/>
      <c r="S575" s="96"/>
      <c r="T575" s="96"/>
      <c r="U575" s="96"/>
      <c r="V575" s="96"/>
      <c r="W575" s="96"/>
      <c r="X575" s="96"/>
      <c r="Y575" s="96"/>
    </row>
    <row r="576">
      <c r="B576" s="96"/>
      <c r="K576" s="96"/>
      <c r="L576" s="96"/>
      <c r="M576" s="96"/>
      <c r="N576" s="96"/>
      <c r="O576" s="96"/>
      <c r="P576" s="96"/>
      <c r="Q576" s="96"/>
      <c r="R576" s="96"/>
      <c r="S576" s="96"/>
      <c r="T576" s="96"/>
      <c r="U576" s="96"/>
      <c r="V576" s="96"/>
      <c r="W576" s="96"/>
      <c r="X576" s="96"/>
      <c r="Y576" s="96"/>
    </row>
    <row r="577">
      <c r="B577" s="96"/>
      <c r="K577" s="96"/>
      <c r="L577" s="96"/>
      <c r="M577" s="96"/>
      <c r="N577" s="96"/>
      <c r="O577" s="96"/>
      <c r="P577" s="96"/>
      <c r="Q577" s="96"/>
      <c r="R577" s="96"/>
      <c r="S577" s="96"/>
      <c r="T577" s="96"/>
      <c r="U577" s="96"/>
      <c r="V577" s="96"/>
      <c r="W577" s="96"/>
      <c r="X577" s="96"/>
      <c r="Y577" s="96"/>
    </row>
    <row r="578">
      <c r="B578" s="96"/>
      <c r="K578" s="96"/>
      <c r="L578" s="96"/>
      <c r="M578" s="96"/>
      <c r="N578" s="96"/>
      <c r="O578" s="96"/>
      <c r="P578" s="96"/>
      <c r="Q578" s="96"/>
      <c r="R578" s="96"/>
      <c r="S578" s="96"/>
      <c r="T578" s="96"/>
      <c r="U578" s="96"/>
      <c r="V578" s="96"/>
      <c r="W578" s="96"/>
      <c r="X578" s="96"/>
      <c r="Y578" s="96"/>
    </row>
    <row r="579">
      <c r="B579" s="96"/>
      <c r="K579" s="96"/>
      <c r="L579" s="96"/>
      <c r="M579" s="96"/>
      <c r="N579" s="96"/>
      <c r="O579" s="96"/>
      <c r="P579" s="96"/>
      <c r="Q579" s="96"/>
      <c r="R579" s="96"/>
      <c r="S579" s="96"/>
      <c r="T579" s="96"/>
      <c r="U579" s="96"/>
      <c r="V579" s="96"/>
      <c r="W579" s="96"/>
      <c r="X579" s="96"/>
      <c r="Y579" s="96"/>
    </row>
    <row r="580">
      <c r="B580" s="96"/>
      <c r="K580" s="96"/>
      <c r="L580" s="96"/>
      <c r="M580" s="96"/>
      <c r="N580" s="96"/>
      <c r="O580" s="96"/>
      <c r="P580" s="96"/>
      <c r="Q580" s="96"/>
      <c r="R580" s="96"/>
      <c r="S580" s="96"/>
      <c r="T580" s="96"/>
      <c r="U580" s="96"/>
      <c r="V580" s="96"/>
      <c r="W580" s="96"/>
      <c r="X580" s="96"/>
      <c r="Y580" s="96"/>
    </row>
    <row r="581">
      <c r="B581" s="96"/>
      <c r="K581" s="96"/>
      <c r="L581" s="96"/>
      <c r="M581" s="96"/>
      <c r="N581" s="96"/>
      <c r="O581" s="96"/>
      <c r="P581" s="96"/>
      <c r="Q581" s="96"/>
      <c r="R581" s="96"/>
      <c r="S581" s="96"/>
      <c r="T581" s="96"/>
      <c r="U581" s="96"/>
      <c r="V581" s="96"/>
      <c r="W581" s="96"/>
      <c r="X581" s="96"/>
      <c r="Y581" s="96"/>
    </row>
    <row r="582">
      <c r="B582" s="96"/>
      <c r="K582" s="96"/>
      <c r="L582" s="96"/>
      <c r="M582" s="96"/>
      <c r="N582" s="96"/>
      <c r="O582" s="96"/>
      <c r="P582" s="96"/>
      <c r="Q582" s="96"/>
      <c r="R582" s="96"/>
      <c r="S582" s="96"/>
      <c r="T582" s="96"/>
      <c r="U582" s="96"/>
      <c r="V582" s="96"/>
      <c r="W582" s="96"/>
      <c r="X582" s="96"/>
      <c r="Y582" s="96"/>
    </row>
    <row r="583">
      <c r="B583" s="96"/>
      <c r="K583" s="96"/>
      <c r="L583" s="96"/>
      <c r="M583" s="96"/>
      <c r="N583" s="96"/>
      <c r="O583" s="96"/>
      <c r="P583" s="96"/>
      <c r="Q583" s="96"/>
      <c r="R583" s="96"/>
      <c r="S583" s="96"/>
      <c r="T583" s="96"/>
      <c r="U583" s="96"/>
      <c r="V583" s="96"/>
      <c r="W583" s="96"/>
      <c r="X583" s="96"/>
      <c r="Y583" s="96"/>
    </row>
    <row r="584">
      <c r="B584" s="96"/>
      <c r="K584" s="96"/>
      <c r="L584" s="96"/>
      <c r="M584" s="96"/>
      <c r="N584" s="96"/>
      <c r="O584" s="96"/>
      <c r="P584" s="96"/>
      <c r="Q584" s="96"/>
      <c r="R584" s="96"/>
      <c r="S584" s="96"/>
      <c r="T584" s="96"/>
      <c r="U584" s="96"/>
      <c r="V584" s="96"/>
      <c r="W584" s="96"/>
      <c r="X584" s="96"/>
      <c r="Y584" s="96"/>
    </row>
    <row r="585">
      <c r="B585" s="96"/>
      <c r="K585" s="96"/>
      <c r="L585" s="96"/>
      <c r="M585" s="96"/>
      <c r="N585" s="96"/>
      <c r="O585" s="96"/>
      <c r="P585" s="96"/>
      <c r="Q585" s="96"/>
      <c r="R585" s="96"/>
      <c r="S585" s="96"/>
      <c r="T585" s="96"/>
      <c r="U585" s="96"/>
      <c r="V585" s="96"/>
      <c r="W585" s="96"/>
      <c r="X585" s="96"/>
      <c r="Y585" s="96"/>
    </row>
    <row r="586">
      <c r="B586" s="96"/>
      <c r="K586" s="96"/>
      <c r="L586" s="96"/>
      <c r="M586" s="96"/>
      <c r="N586" s="96"/>
      <c r="O586" s="96"/>
      <c r="P586" s="96"/>
      <c r="Q586" s="96"/>
      <c r="R586" s="96"/>
      <c r="S586" s="96"/>
      <c r="T586" s="96"/>
      <c r="U586" s="96"/>
      <c r="V586" s="96"/>
      <c r="W586" s="96"/>
      <c r="X586" s="96"/>
      <c r="Y586" s="96"/>
    </row>
    <row r="587">
      <c r="B587" s="96"/>
      <c r="K587" s="96"/>
      <c r="L587" s="96"/>
      <c r="M587" s="96"/>
      <c r="N587" s="96"/>
      <c r="O587" s="96"/>
      <c r="P587" s="96"/>
      <c r="Q587" s="96"/>
      <c r="R587" s="96"/>
      <c r="S587" s="96"/>
      <c r="T587" s="96"/>
      <c r="U587" s="96"/>
      <c r="V587" s="96"/>
      <c r="W587" s="96"/>
      <c r="X587" s="96"/>
      <c r="Y587" s="96"/>
    </row>
    <row r="588">
      <c r="B588" s="96"/>
      <c r="K588" s="96"/>
      <c r="L588" s="96"/>
      <c r="M588" s="96"/>
      <c r="N588" s="96"/>
      <c r="O588" s="96"/>
      <c r="P588" s="96"/>
      <c r="Q588" s="96"/>
      <c r="R588" s="96"/>
      <c r="S588" s="96"/>
      <c r="T588" s="96"/>
      <c r="U588" s="96"/>
      <c r="V588" s="96"/>
      <c r="W588" s="96"/>
      <c r="X588" s="96"/>
      <c r="Y588" s="96"/>
    </row>
    <row r="589">
      <c r="B589" s="96"/>
      <c r="K589" s="96"/>
      <c r="L589" s="96"/>
      <c r="M589" s="96"/>
      <c r="N589" s="96"/>
      <c r="O589" s="96"/>
      <c r="P589" s="96"/>
      <c r="Q589" s="96"/>
      <c r="R589" s="96"/>
      <c r="S589" s="96"/>
      <c r="T589" s="96"/>
      <c r="U589" s="96"/>
      <c r="V589" s="96"/>
      <c r="W589" s="96"/>
      <c r="X589" s="96"/>
      <c r="Y589" s="96"/>
    </row>
    <row r="590">
      <c r="B590" s="96"/>
      <c r="K590" s="96"/>
      <c r="L590" s="96"/>
      <c r="M590" s="96"/>
      <c r="N590" s="96"/>
      <c r="O590" s="96"/>
      <c r="P590" s="96"/>
      <c r="Q590" s="96"/>
      <c r="R590" s="96"/>
      <c r="S590" s="96"/>
      <c r="T590" s="96"/>
      <c r="U590" s="96"/>
      <c r="V590" s="96"/>
      <c r="W590" s="96"/>
      <c r="X590" s="96"/>
      <c r="Y590" s="96"/>
    </row>
    <row r="591">
      <c r="B591" s="96"/>
      <c r="K591" s="96"/>
      <c r="L591" s="96"/>
      <c r="M591" s="96"/>
      <c r="N591" s="96"/>
      <c r="O591" s="96"/>
      <c r="P591" s="96"/>
      <c r="Q591" s="96"/>
      <c r="R591" s="96"/>
      <c r="S591" s="96"/>
      <c r="T591" s="96"/>
      <c r="U591" s="96"/>
      <c r="V591" s="96"/>
      <c r="W591" s="96"/>
      <c r="X591" s="96"/>
      <c r="Y591" s="96"/>
    </row>
    <row r="592">
      <c r="B592" s="96"/>
      <c r="K592" s="96"/>
      <c r="L592" s="96"/>
      <c r="M592" s="96"/>
      <c r="N592" s="96"/>
      <c r="O592" s="96"/>
      <c r="P592" s="96"/>
      <c r="Q592" s="96"/>
      <c r="R592" s="96"/>
      <c r="S592" s="96"/>
      <c r="T592" s="96"/>
      <c r="U592" s="96"/>
      <c r="V592" s="96"/>
      <c r="W592" s="96"/>
      <c r="X592" s="96"/>
      <c r="Y592" s="96"/>
    </row>
    <row r="593">
      <c r="B593" s="96"/>
      <c r="K593" s="96"/>
      <c r="L593" s="96"/>
      <c r="M593" s="96"/>
      <c r="N593" s="96"/>
      <c r="O593" s="96"/>
      <c r="P593" s="96"/>
      <c r="Q593" s="96"/>
      <c r="R593" s="96"/>
      <c r="S593" s="96"/>
      <c r="T593" s="96"/>
      <c r="U593" s="96"/>
      <c r="V593" s="96"/>
      <c r="W593" s="96"/>
      <c r="X593" s="96"/>
      <c r="Y593" s="96"/>
    </row>
    <row r="594">
      <c r="B594" s="96"/>
      <c r="K594" s="96"/>
      <c r="L594" s="96"/>
      <c r="M594" s="96"/>
      <c r="N594" s="96"/>
      <c r="O594" s="96"/>
      <c r="P594" s="96"/>
      <c r="Q594" s="96"/>
      <c r="R594" s="96"/>
      <c r="S594" s="96"/>
      <c r="T594" s="96"/>
      <c r="U594" s="96"/>
      <c r="V594" s="96"/>
      <c r="W594" s="96"/>
      <c r="X594" s="96"/>
      <c r="Y594" s="96"/>
    </row>
    <row r="595">
      <c r="B595" s="96"/>
      <c r="K595" s="96"/>
      <c r="L595" s="96"/>
      <c r="M595" s="96"/>
      <c r="N595" s="96"/>
      <c r="O595" s="96"/>
      <c r="P595" s="96"/>
      <c r="Q595" s="96"/>
      <c r="R595" s="96"/>
      <c r="S595" s="96"/>
      <c r="T595" s="96"/>
      <c r="U595" s="96"/>
      <c r="V595" s="96"/>
      <c r="W595" s="96"/>
      <c r="X595" s="96"/>
      <c r="Y595" s="96"/>
    </row>
    <row r="596">
      <c r="B596" s="96"/>
      <c r="K596" s="96"/>
      <c r="L596" s="96"/>
      <c r="M596" s="96"/>
      <c r="N596" s="96"/>
      <c r="O596" s="96"/>
      <c r="P596" s="96"/>
      <c r="Q596" s="96"/>
      <c r="R596" s="96"/>
      <c r="S596" s="96"/>
      <c r="T596" s="96"/>
      <c r="U596" s="96"/>
      <c r="V596" s="96"/>
      <c r="W596" s="96"/>
      <c r="X596" s="96"/>
      <c r="Y596" s="96"/>
    </row>
    <row r="597">
      <c r="B597" s="96"/>
      <c r="K597" s="96"/>
      <c r="L597" s="96"/>
      <c r="M597" s="96"/>
      <c r="N597" s="96"/>
      <c r="O597" s="96"/>
      <c r="P597" s="96"/>
      <c r="Q597" s="96"/>
      <c r="R597" s="96"/>
      <c r="S597" s="96"/>
      <c r="T597" s="96"/>
      <c r="U597" s="96"/>
      <c r="V597" s="96"/>
      <c r="W597" s="96"/>
      <c r="X597" s="96"/>
      <c r="Y597" s="96"/>
    </row>
    <row r="598">
      <c r="B598" s="96"/>
      <c r="K598" s="96"/>
      <c r="L598" s="96"/>
      <c r="M598" s="96"/>
      <c r="N598" s="96"/>
      <c r="O598" s="96"/>
      <c r="P598" s="96"/>
      <c r="Q598" s="96"/>
      <c r="R598" s="96"/>
      <c r="S598" s="96"/>
      <c r="T598" s="96"/>
      <c r="U598" s="96"/>
      <c r="V598" s="96"/>
      <c r="W598" s="96"/>
      <c r="X598" s="96"/>
      <c r="Y598" s="96"/>
    </row>
    <row r="599">
      <c r="B599" s="96"/>
      <c r="K599" s="96"/>
      <c r="L599" s="96"/>
      <c r="M599" s="96"/>
      <c r="N599" s="96"/>
      <c r="O599" s="96"/>
      <c r="P599" s="96"/>
      <c r="Q599" s="96"/>
      <c r="R599" s="96"/>
      <c r="S599" s="96"/>
      <c r="T599" s="96"/>
      <c r="U599" s="96"/>
      <c r="V599" s="96"/>
      <c r="W599" s="96"/>
      <c r="X599" s="96"/>
      <c r="Y599" s="96"/>
    </row>
    <row r="600">
      <c r="B600" s="96"/>
      <c r="K600" s="96"/>
      <c r="L600" s="96"/>
      <c r="M600" s="96"/>
      <c r="N600" s="96"/>
      <c r="O600" s="96"/>
      <c r="P600" s="96"/>
      <c r="Q600" s="96"/>
      <c r="R600" s="96"/>
      <c r="S600" s="96"/>
      <c r="T600" s="96"/>
      <c r="U600" s="96"/>
      <c r="V600" s="96"/>
      <c r="W600" s="96"/>
      <c r="X600" s="96"/>
      <c r="Y600" s="96"/>
    </row>
    <row r="601">
      <c r="B601" s="96"/>
      <c r="K601" s="96"/>
      <c r="L601" s="96"/>
      <c r="M601" s="96"/>
      <c r="N601" s="96"/>
      <c r="O601" s="96"/>
      <c r="P601" s="96"/>
      <c r="Q601" s="96"/>
      <c r="R601" s="96"/>
      <c r="S601" s="96"/>
      <c r="T601" s="96"/>
      <c r="U601" s="96"/>
      <c r="V601" s="96"/>
      <c r="W601" s="96"/>
      <c r="X601" s="96"/>
      <c r="Y601" s="96"/>
    </row>
    <row r="602">
      <c r="B602" s="96"/>
      <c r="K602" s="96"/>
      <c r="L602" s="96"/>
      <c r="M602" s="96"/>
      <c r="N602" s="96"/>
      <c r="O602" s="96"/>
      <c r="P602" s="96"/>
      <c r="Q602" s="96"/>
      <c r="R602" s="96"/>
      <c r="S602" s="96"/>
      <c r="T602" s="96"/>
      <c r="U602" s="96"/>
      <c r="V602" s="96"/>
      <c r="W602" s="96"/>
      <c r="X602" s="96"/>
      <c r="Y602" s="96"/>
    </row>
    <row r="603">
      <c r="B603" s="96"/>
      <c r="K603" s="96"/>
      <c r="L603" s="96"/>
      <c r="M603" s="96"/>
      <c r="N603" s="96"/>
      <c r="O603" s="96"/>
      <c r="P603" s="96"/>
      <c r="Q603" s="96"/>
      <c r="R603" s="96"/>
      <c r="S603" s="96"/>
      <c r="T603" s="96"/>
      <c r="U603" s="96"/>
      <c r="V603" s="96"/>
      <c r="W603" s="96"/>
      <c r="X603" s="96"/>
      <c r="Y603" s="96"/>
    </row>
    <row r="604">
      <c r="B604" s="96"/>
      <c r="K604" s="96"/>
      <c r="L604" s="96"/>
      <c r="M604" s="96"/>
      <c r="N604" s="96"/>
      <c r="O604" s="96"/>
      <c r="P604" s="96"/>
      <c r="Q604" s="96"/>
      <c r="R604" s="96"/>
      <c r="S604" s="96"/>
      <c r="T604" s="96"/>
      <c r="U604" s="96"/>
      <c r="V604" s="96"/>
      <c r="W604" s="96"/>
      <c r="X604" s="96"/>
      <c r="Y604" s="96"/>
    </row>
    <row r="605">
      <c r="B605" s="96"/>
      <c r="K605" s="96"/>
      <c r="L605" s="96"/>
      <c r="M605" s="96"/>
      <c r="N605" s="96"/>
      <c r="O605" s="96"/>
      <c r="P605" s="96"/>
      <c r="Q605" s="96"/>
      <c r="R605" s="96"/>
      <c r="S605" s="96"/>
      <c r="T605" s="96"/>
      <c r="U605" s="96"/>
      <c r="V605" s="96"/>
      <c r="W605" s="96"/>
      <c r="X605" s="96"/>
      <c r="Y605" s="96"/>
    </row>
    <row r="606">
      <c r="B606" s="96"/>
      <c r="K606" s="96"/>
      <c r="L606" s="96"/>
      <c r="M606" s="96"/>
      <c r="N606" s="96"/>
      <c r="O606" s="96"/>
      <c r="P606" s="96"/>
      <c r="Q606" s="96"/>
      <c r="R606" s="96"/>
      <c r="S606" s="96"/>
      <c r="T606" s="96"/>
      <c r="U606" s="96"/>
      <c r="V606" s="96"/>
      <c r="W606" s="96"/>
      <c r="X606" s="96"/>
      <c r="Y606" s="96"/>
    </row>
    <row r="607">
      <c r="B607" s="96"/>
      <c r="K607" s="96"/>
      <c r="L607" s="96"/>
      <c r="M607" s="96"/>
      <c r="N607" s="96"/>
      <c r="O607" s="96"/>
      <c r="P607" s="96"/>
      <c r="Q607" s="96"/>
      <c r="R607" s="96"/>
      <c r="S607" s="96"/>
      <c r="T607" s="96"/>
      <c r="U607" s="96"/>
      <c r="V607" s="96"/>
      <c r="W607" s="96"/>
      <c r="X607" s="96"/>
      <c r="Y607" s="96"/>
    </row>
    <row r="608">
      <c r="B608" s="96"/>
      <c r="K608" s="96"/>
      <c r="L608" s="96"/>
      <c r="M608" s="96"/>
      <c r="N608" s="96"/>
      <c r="O608" s="96"/>
      <c r="P608" s="96"/>
      <c r="Q608" s="96"/>
      <c r="R608" s="96"/>
      <c r="S608" s="96"/>
      <c r="T608" s="96"/>
      <c r="U608" s="96"/>
      <c r="V608" s="96"/>
      <c r="W608" s="96"/>
      <c r="X608" s="96"/>
      <c r="Y608" s="96"/>
    </row>
    <row r="609">
      <c r="B609" s="96"/>
      <c r="K609" s="96"/>
      <c r="L609" s="96"/>
      <c r="M609" s="96"/>
      <c r="N609" s="96"/>
      <c r="O609" s="96"/>
      <c r="P609" s="96"/>
      <c r="Q609" s="96"/>
      <c r="R609" s="96"/>
      <c r="S609" s="96"/>
      <c r="T609" s="96"/>
      <c r="U609" s="96"/>
      <c r="V609" s="96"/>
      <c r="W609" s="96"/>
      <c r="X609" s="96"/>
      <c r="Y609" s="96"/>
    </row>
    <row r="610">
      <c r="B610" s="96"/>
      <c r="K610" s="96"/>
      <c r="L610" s="96"/>
      <c r="M610" s="96"/>
      <c r="N610" s="96"/>
      <c r="O610" s="96"/>
      <c r="P610" s="96"/>
      <c r="Q610" s="96"/>
      <c r="R610" s="96"/>
      <c r="S610" s="96"/>
      <c r="T610" s="96"/>
      <c r="U610" s="96"/>
      <c r="V610" s="96"/>
      <c r="W610" s="96"/>
      <c r="X610" s="96"/>
      <c r="Y610" s="96"/>
    </row>
    <row r="611">
      <c r="B611" s="96"/>
      <c r="K611" s="96"/>
      <c r="L611" s="96"/>
      <c r="M611" s="96"/>
      <c r="N611" s="96"/>
      <c r="O611" s="96"/>
      <c r="P611" s="96"/>
      <c r="Q611" s="96"/>
      <c r="R611" s="96"/>
      <c r="S611" s="96"/>
      <c r="T611" s="96"/>
      <c r="U611" s="96"/>
      <c r="V611" s="96"/>
      <c r="W611" s="96"/>
      <c r="X611" s="96"/>
      <c r="Y611" s="96"/>
    </row>
    <row r="612">
      <c r="B612" s="96"/>
      <c r="K612" s="96"/>
      <c r="L612" s="96"/>
      <c r="M612" s="96"/>
      <c r="N612" s="96"/>
      <c r="O612" s="96"/>
      <c r="P612" s="96"/>
      <c r="Q612" s="96"/>
      <c r="R612" s="96"/>
      <c r="S612" s="96"/>
      <c r="T612" s="96"/>
      <c r="U612" s="96"/>
      <c r="V612" s="96"/>
      <c r="W612" s="96"/>
      <c r="X612" s="96"/>
      <c r="Y612" s="96"/>
    </row>
    <row r="613">
      <c r="B613" s="96"/>
      <c r="K613" s="96"/>
      <c r="L613" s="96"/>
      <c r="M613" s="96"/>
      <c r="N613" s="96"/>
      <c r="O613" s="96"/>
      <c r="P613" s="96"/>
      <c r="Q613" s="96"/>
      <c r="R613" s="96"/>
      <c r="S613" s="96"/>
      <c r="T613" s="96"/>
      <c r="U613" s="96"/>
      <c r="V613" s="96"/>
      <c r="W613" s="96"/>
      <c r="X613" s="96"/>
      <c r="Y613" s="96"/>
    </row>
    <row r="614">
      <c r="B614" s="96"/>
      <c r="K614" s="96"/>
      <c r="L614" s="96"/>
      <c r="M614" s="96"/>
      <c r="N614" s="96"/>
      <c r="O614" s="96"/>
      <c r="P614" s="96"/>
      <c r="Q614" s="96"/>
      <c r="R614" s="96"/>
      <c r="S614" s="96"/>
      <c r="T614" s="96"/>
      <c r="U614" s="96"/>
      <c r="V614" s="96"/>
      <c r="W614" s="96"/>
      <c r="X614" s="96"/>
      <c r="Y614" s="96"/>
    </row>
    <row r="615">
      <c r="B615" s="96"/>
      <c r="K615" s="96"/>
      <c r="L615" s="96"/>
      <c r="M615" s="96"/>
      <c r="N615" s="96"/>
      <c r="O615" s="96"/>
      <c r="P615" s="96"/>
      <c r="Q615" s="96"/>
      <c r="R615" s="96"/>
      <c r="S615" s="96"/>
      <c r="T615" s="96"/>
      <c r="U615" s="96"/>
      <c r="V615" s="96"/>
      <c r="W615" s="96"/>
      <c r="X615" s="96"/>
      <c r="Y615" s="96"/>
    </row>
    <row r="616">
      <c r="B616" s="96"/>
      <c r="K616" s="96"/>
      <c r="L616" s="96"/>
      <c r="M616" s="96"/>
      <c r="N616" s="96"/>
      <c r="O616" s="96"/>
      <c r="P616" s="96"/>
      <c r="Q616" s="96"/>
      <c r="R616" s="96"/>
      <c r="S616" s="96"/>
      <c r="T616" s="96"/>
      <c r="U616" s="96"/>
      <c r="V616" s="96"/>
      <c r="W616" s="96"/>
      <c r="X616" s="96"/>
      <c r="Y616" s="96"/>
    </row>
    <row r="617">
      <c r="B617" s="96"/>
      <c r="K617" s="96"/>
      <c r="L617" s="96"/>
      <c r="M617" s="96"/>
      <c r="N617" s="96"/>
      <c r="O617" s="96"/>
      <c r="P617" s="96"/>
      <c r="Q617" s="96"/>
      <c r="R617" s="96"/>
      <c r="S617" s="96"/>
      <c r="T617" s="96"/>
      <c r="U617" s="96"/>
      <c r="V617" s="96"/>
      <c r="W617" s="96"/>
      <c r="X617" s="96"/>
      <c r="Y617" s="96"/>
    </row>
    <row r="618">
      <c r="B618" s="96"/>
      <c r="K618" s="96"/>
      <c r="L618" s="96"/>
      <c r="M618" s="96"/>
      <c r="N618" s="96"/>
      <c r="O618" s="96"/>
      <c r="P618" s="96"/>
      <c r="Q618" s="96"/>
      <c r="R618" s="96"/>
      <c r="S618" s="96"/>
      <c r="T618" s="96"/>
      <c r="U618" s="96"/>
      <c r="V618" s="96"/>
      <c r="W618" s="96"/>
      <c r="X618" s="96"/>
      <c r="Y618" s="96"/>
    </row>
    <row r="619">
      <c r="B619" s="96"/>
      <c r="K619" s="96"/>
      <c r="L619" s="96"/>
      <c r="M619" s="96"/>
      <c r="N619" s="96"/>
      <c r="O619" s="96"/>
      <c r="P619" s="96"/>
      <c r="Q619" s="96"/>
      <c r="R619" s="96"/>
      <c r="S619" s="96"/>
      <c r="T619" s="96"/>
      <c r="U619" s="96"/>
      <c r="V619" s="96"/>
      <c r="W619" s="96"/>
      <c r="X619" s="96"/>
      <c r="Y619" s="96"/>
    </row>
    <row r="620">
      <c r="B620" s="96"/>
      <c r="K620" s="96"/>
      <c r="L620" s="96"/>
      <c r="M620" s="96"/>
      <c r="N620" s="96"/>
      <c r="O620" s="96"/>
      <c r="P620" s="96"/>
      <c r="Q620" s="96"/>
      <c r="R620" s="96"/>
      <c r="S620" s="96"/>
      <c r="T620" s="96"/>
      <c r="U620" s="96"/>
      <c r="V620" s="96"/>
      <c r="W620" s="96"/>
      <c r="X620" s="96"/>
      <c r="Y620" s="96"/>
    </row>
    <row r="621">
      <c r="B621" s="96"/>
      <c r="K621" s="96"/>
      <c r="L621" s="96"/>
      <c r="M621" s="96"/>
      <c r="N621" s="96"/>
      <c r="O621" s="96"/>
      <c r="P621" s="96"/>
      <c r="Q621" s="96"/>
      <c r="R621" s="96"/>
      <c r="S621" s="96"/>
      <c r="T621" s="96"/>
      <c r="U621" s="96"/>
      <c r="V621" s="96"/>
      <c r="W621" s="96"/>
      <c r="X621" s="96"/>
      <c r="Y621" s="96"/>
    </row>
    <row r="622">
      <c r="B622" s="96"/>
      <c r="K622" s="96"/>
      <c r="L622" s="96"/>
      <c r="M622" s="96"/>
      <c r="N622" s="96"/>
      <c r="O622" s="96"/>
      <c r="P622" s="96"/>
      <c r="Q622" s="96"/>
      <c r="R622" s="96"/>
      <c r="S622" s="96"/>
      <c r="T622" s="96"/>
      <c r="U622" s="96"/>
      <c r="V622" s="96"/>
      <c r="W622" s="96"/>
      <c r="X622" s="96"/>
      <c r="Y622" s="96"/>
    </row>
    <row r="623">
      <c r="B623" s="96"/>
      <c r="K623" s="96"/>
      <c r="L623" s="96"/>
      <c r="M623" s="96"/>
      <c r="N623" s="96"/>
      <c r="O623" s="96"/>
      <c r="P623" s="96"/>
      <c r="Q623" s="96"/>
      <c r="R623" s="96"/>
      <c r="S623" s="96"/>
      <c r="T623" s="96"/>
      <c r="U623" s="96"/>
      <c r="V623" s="96"/>
      <c r="W623" s="96"/>
      <c r="X623" s="96"/>
      <c r="Y623" s="96"/>
    </row>
    <row r="624">
      <c r="B624" s="96"/>
      <c r="K624" s="96"/>
      <c r="L624" s="96"/>
      <c r="M624" s="96"/>
      <c r="N624" s="96"/>
      <c r="O624" s="96"/>
      <c r="P624" s="96"/>
      <c r="Q624" s="96"/>
      <c r="R624" s="96"/>
      <c r="S624" s="96"/>
      <c r="T624" s="96"/>
      <c r="U624" s="96"/>
      <c r="V624" s="96"/>
      <c r="W624" s="96"/>
      <c r="X624" s="96"/>
      <c r="Y624" s="96"/>
    </row>
    <row r="625">
      <c r="B625" s="96"/>
      <c r="K625" s="96"/>
      <c r="L625" s="96"/>
      <c r="M625" s="96"/>
      <c r="N625" s="96"/>
      <c r="O625" s="96"/>
      <c r="P625" s="96"/>
      <c r="Q625" s="96"/>
      <c r="R625" s="96"/>
      <c r="S625" s="96"/>
      <c r="T625" s="96"/>
      <c r="U625" s="96"/>
      <c r="V625" s="96"/>
      <c r="W625" s="96"/>
      <c r="X625" s="96"/>
      <c r="Y625" s="96"/>
    </row>
    <row r="626">
      <c r="B626" s="96"/>
      <c r="K626" s="96"/>
      <c r="L626" s="96"/>
      <c r="M626" s="96"/>
      <c r="N626" s="96"/>
      <c r="O626" s="96"/>
      <c r="P626" s="96"/>
      <c r="Q626" s="96"/>
      <c r="R626" s="96"/>
      <c r="S626" s="96"/>
      <c r="T626" s="96"/>
      <c r="U626" s="96"/>
      <c r="V626" s="96"/>
      <c r="W626" s="96"/>
      <c r="X626" s="96"/>
      <c r="Y626" s="96"/>
    </row>
    <row r="627">
      <c r="B627" s="96"/>
      <c r="K627" s="96"/>
      <c r="L627" s="96"/>
      <c r="M627" s="96"/>
      <c r="N627" s="96"/>
      <c r="O627" s="96"/>
      <c r="P627" s="96"/>
      <c r="Q627" s="96"/>
      <c r="R627" s="96"/>
      <c r="S627" s="96"/>
      <c r="T627" s="96"/>
      <c r="U627" s="96"/>
      <c r="V627" s="96"/>
      <c r="W627" s="96"/>
      <c r="X627" s="96"/>
      <c r="Y627" s="96"/>
    </row>
    <row r="628">
      <c r="B628" s="96"/>
      <c r="K628" s="96"/>
      <c r="L628" s="96"/>
      <c r="M628" s="96"/>
      <c r="N628" s="96"/>
      <c r="O628" s="96"/>
      <c r="P628" s="96"/>
      <c r="Q628" s="96"/>
      <c r="R628" s="96"/>
      <c r="S628" s="96"/>
      <c r="T628" s="96"/>
      <c r="U628" s="96"/>
      <c r="V628" s="96"/>
      <c r="W628" s="96"/>
      <c r="X628" s="96"/>
      <c r="Y628" s="96"/>
    </row>
    <row r="629">
      <c r="B629" s="96"/>
      <c r="K629" s="96"/>
      <c r="L629" s="96"/>
      <c r="M629" s="96"/>
      <c r="N629" s="96"/>
      <c r="O629" s="96"/>
      <c r="P629" s="96"/>
      <c r="Q629" s="96"/>
      <c r="R629" s="96"/>
      <c r="S629" s="96"/>
      <c r="T629" s="96"/>
      <c r="U629" s="96"/>
      <c r="V629" s="96"/>
      <c r="W629" s="96"/>
      <c r="X629" s="96"/>
      <c r="Y629" s="96"/>
    </row>
    <row r="630">
      <c r="B630" s="96"/>
      <c r="K630" s="96"/>
      <c r="L630" s="96"/>
      <c r="M630" s="96"/>
      <c r="N630" s="96"/>
      <c r="O630" s="96"/>
      <c r="P630" s="96"/>
      <c r="Q630" s="96"/>
      <c r="R630" s="96"/>
      <c r="S630" s="96"/>
      <c r="T630" s="96"/>
      <c r="U630" s="96"/>
      <c r="V630" s="96"/>
      <c r="W630" s="96"/>
      <c r="X630" s="96"/>
      <c r="Y630" s="96"/>
    </row>
    <row r="631">
      <c r="B631" s="96"/>
      <c r="K631" s="96"/>
      <c r="L631" s="96"/>
      <c r="M631" s="96"/>
      <c r="N631" s="96"/>
      <c r="O631" s="96"/>
      <c r="P631" s="96"/>
      <c r="Q631" s="96"/>
      <c r="R631" s="96"/>
      <c r="S631" s="96"/>
      <c r="T631" s="96"/>
      <c r="U631" s="96"/>
      <c r="V631" s="96"/>
      <c r="W631" s="96"/>
      <c r="X631" s="96"/>
      <c r="Y631" s="96"/>
    </row>
    <row r="632">
      <c r="B632" s="96"/>
      <c r="K632" s="96"/>
      <c r="L632" s="96"/>
      <c r="M632" s="96"/>
      <c r="N632" s="96"/>
      <c r="O632" s="96"/>
      <c r="P632" s="96"/>
      <c r="Q632" s="96"/>
      <c r="R632" s="96"/>
      <c r="S632" s="96"/>
      <c r="T632" s="96"/>
      <c r="U632" s="96"/>
      <c r="V632" s="96"/>
      <c r="W632" s="96"/>
      <c r="X632" s="96"/>
      <c r="Y632" s="96"/>
    </row>
    <row r="633">
      <c r="B633" s="96"/>
      <c r="K633" s="96"/>
      <c r="L633" s="96"/>
      <c r="M633" s="96"/>
      <c r="N633" s="96"/>
      <c r="O633" s="96"/>
      <c r="P633" s="96"/>
      <c r="Q633" s="96"/>
      <c r="R633" s="96"/>
      <c r="S633" s="96"/>
      <c r="T633" s="96"/>
      <c r="U633" s="96"/>
      <c r="V633" s="96"/>
      <c r="W633" s="96"/>
      <c r="X633" s="96"/>
      <c r="Y633" s="96"/>
    </row>
    <row r="634">
      <c r="B634" s="96"/>
      <c r="K634" s="96"/>
      <c r="L634" s="96"/>
      <c r="M634" s="96"/>
      <c r="N634" s="96"/>
      <c r="O634" s="96"/>
      <c r="P634" s="96"/>
      <c r="Q634" s="96"/>
      <c r="R634" s="96"/>
      <c r="S634" s="96"/>
      <c r="T634" s="96"/>
      <c r="U634" s="96"/>
      <c r="V634" s="96"/>
      <c r="W634" s="96"/>
      <c r="X634" s="96"/>
      <c r="Y634" s="96"/>
    </row>
    <row r="635">
      <c r="B635" s="96"/>
      <c r="K635" s="96"/>
      <c r="L635" s="96"/>
      <c r="M635" s="96"/>
      <c r="N635" s="96"/>
      <c r="O635" s="96"/>
      <c r="P635" s="96"/>
      <c r="Q635" s="96"/>
      <c r="R635" s="96"/>
      <c r="S635" s="96"/>
      <c r="T635" s="96"/>
      <c r="U635" s="96"/>
      <c r="V635" s="96"/>
      <c r="W635" s="96"/>
      <c r="X635" s="96"/>
      <c r="Y635" s="96"/>
    </row>
    <row r="636">
      <c r="B636" s="96"/>
      <c r="K636" s="96"/>
      <c r="L636" s="96"/>
      <c r="M636" s="96"/>
      <c r="N636" s="96"/>
      <c r="O636" s="96"/>
      <c r="P636" s="96"/>
      <c r="Q636" s="96"/>
      <c r="R636" s="96"/>
      <c r="S636" s="96"/>
      <c r="T636" s="96"/>
      <c r="U636" s="96"/>
      <c r="V636" s="96"/>
      <c r="W636" s="96"/>
      <c r="X636" s="96"/>
      <c r="Y636" s="96"/>
    </row>
    <row r="637">
      <c r="B637" s="96"/>
      <c r="K637" s="96"/>
      <c r="L637" s="96"/>
      <c r="M637" s="96"/>
      <c r="N637" s="96"/>
      <c r="O637" s="96"/>
      <c r="P637" s="96"/>
      <c r="Q637" s="96"/>
      <c r="R637" s="96"/>
      <c r="S637" s="96"/>
      <c r="T637" s="96"/>
      <c r="U637" s="96"/>
      <c r="V637" s="96"/>
      <c r="W637" s="96"/>
      <c r="X637" s="96"/>
      <c r="Y637" s="96"/>
    </row>
    <row r="638">
      <c r="B638" s="96"/>
      <c r="K638" s="96"/>
      <c r="L638" s="96"/>
      <c r="M638" s="96"/>
      <c r="N638" s="96"/>
      <c r="O638" s="96"/>
      <c r="P638" s="96"/>
      <c r="Q638" s="96"/>
      <c r="R638" s="96"/>
      <c r="S638" s="96"/>
      <c r="T638" s="96"/>
      <c r="U638" s="96"/>
      <c r="V638" s="96"/>
      <c r="W638" s="96"/>
      <c r="X638" s="96"/>
      <c r="Y638" s="96"/>
    </row>
    <row r="639">
      <c r="B639" s="96"/>
      <c r="K639" s="96"/>
      <c r="L639" s="96"/>
      <c r="M639" s="96"/>
      <c r="N639" s="96"/>
      <c r="O639" s="96"/>
      <c r="P639" s="96"/>
      <c r="Q639" s="96"/>
      <c r="R639" s="96"/>
      <c r="S639" s="96"/>
      <c r="T639" s="96"/>
      <c r="U639" s="96"/>
      <c r="V639" s="96"/>
      <c r="W639" s="96"/>
      <c r="X639" s="96"/>
      <c r="Y639" s="96"/>
    </row>
    <row r="640">
      <c r="B640" s="96"/>
      <c r="K640" s="96"/>
      <c r="L640" s="96"/>
      <c r="M640" s="96"/>
      <c r="N640" s="96"/>
      <c r="O640" s="96"/>
      <c r="P640" s="96"/>
      <c r="Q640" s="96"/>
      <c r="R640" s="96"/>
      <c r="S640" s="96"/>
      <c r="T640" s="96"/>
      <c r="U640" s="96"/>
      <c r="V640" s="96"/>
      <c r="W640" s="96"/>
      <c r="X640" s="96"/>
      <c r="Y640" s="96"/>
    </row>
    <row r="641">
      <c r="B641" s="96"/>
      <c r="K641" s="96"/>
      <c r="L641" s="96"/>
      <c r="M641" s="96"/>
      <c r="N641" s="96"/>
      <c r="O641" s="96"/>
      <c r="P641" s="96"/>
      <c r="Q641" s="96"/>
      <c r="R641" s="96"/>
      <c r="S641" s="96"/>
      <c r="T641" s="96"/>
      <c r="U641" s="96"/>
      <c r="V641" s="96"/>
      <c r="W641" s="96"/>
      <c r="X641" s="96"/>
      <c r="Y641" s="96"/>
    </row>
    <row r="642">
      <c r="B642" s="96"/>
      <c r="K642" s="96"/>
      <c r="L642" s="96"/>
      <c r="M642" s="96"/>
      <c r="N642" s="96"/>
      <c r="O642" s="96"/>
      <c r="P642" s="96"/>
      <c r="Q642" s="96"/>
      <c r="R642" s="96"/>
      <c r="S642" s="96"/>
      <c r="T642" s="96"/>
      <c r="U642" s="96"/>
      <c r="V642" s="96"/>
      <c r="W642" s="96"/>
      <c r="X642" s="96"/>
      <c r="Y642" s="96"/>
    </row>
    <row r="643">
      <c r="B643" s="96"/>
      <c r="K643" s="96"/>
      <c r="L643" s="96"/>
      <c r="M643" s="96"/>
      <c r="N643" s="96"/>
      <c r="O643" s="96"/>
      <c r="P643" s="96"/>
      <c r="Q643" s="96"/>
      <c r="R643" s="96"/>
      <c r="S643" s="96"/>
      <c r="T643" s="96"/>
      <c r="U643" s="96"/>
      <c r="V643" s="96"/>
      <c r="W643" s="96"/>
      <c r="X643" s="96"/>
      <c r="Y643" s="96"/>
    </row>
    <row r="644">
      <c r="B644" s="96"/>
      <c r="K644" s="96"/>
      <c r="L644" s="96"/>
      <c r="M644" s="96"/>
      <c r="N644" s="96"/>
      <c r="O644" s="96"/>
      <c r="P644" s="96"/>
      <c r="Q644" s="96"/>
      <c r="R644" s="96"/>
      <c r="S644" s="96"/>
      <c r="T644" s="96"/>
      <c r="U644" s="96"/>
      <c r="V644" s="96"/>
      <c r="W644" s="96"/>
      <c r="X644" s="96"/>
      <c r="Y644" s="96"/>
    </row>
    <row r="645">
      <c r="B645" s="96"/>
      <c r="K645" s="96"/>
      <c r="L645" s="96"/>
      <c r="M645" s="96"/>
      <c r="N645" s="96"/>
      <c r="O645" s="96"/>
      <c r="P645" s="96"/>
      <c r="Q645" s="96"/>
      <c r="R645" s="96"/>
      <c r="S645" s="96"/>
      <c r="T645" s="96"/>
      <c r="U645" s="96"/>
      <c r="V645" s="96"/>
      <c r="W645" s="96"/>
      <c r="X645" s="96"/>
      <c r="Y645" s="96"/>
    </row>
    <row r="646">
      <c r="B646" s="96"/>
      <c r="K646" s="96"/>
      <c r="L646" s="96"/>
      <c r="M646" s="96"/>
      <c r="N646" s="96"/>
      <c r="O646" s="96"/>
      <c r="P646" s="96"/>
      <c r="Q646" s="96"/>
      <c r="R646" s="96"/>
      <c r="S646" s="96"/>
      <c r="T646" s="96"/>
      <c r="U646" s="96"/>
      <c r="V646" s="96"/>
      <c r="W646" s="96"/>
      <c r="X646" s="96"/>
      <c r="Y646" s="96"/>
    </row>
    <row r="647">
      <c r="B647" s="96"/>
      <c r="K647" s="96"/>
      <c r="L647" s="96"/>
      <c r="M647" s="96"/>
      <c r="N647" s="96"/>
      <c r="O647" s="96"/>
      <c r="P647" s="96"/>
      <c r="Q647" s="96"/>
      <c r="R647" s="96"/>
      <c r="S647" s="96"/>
      <c r="T647" s="96"/>
      <c r="U647" s="96"/>
      <c r="V647" s="96"/>
      <c r="W647" s="96"/>
      <c r="X647" s="96"/>
      <c r="Y647" s="96"/>
    </row>
    <row r="648">
      <c r="B648" s="96"/>
      <c r="K648" s="96"/>
      <c r="L648" s="96"/>
      <c r="M648" s="96"/>
      <c r="N648" s="96"/>
      <c r="O648" s="96"/>
      <c r="P648" s="96"/>
      <c r="Q648" s="96"/>
      <c r="R648" s="96"/>
      <c r="S648" s="96"/>
      <c r="T648" s="96"/>
      <c r="U648" s="96"/>
      <c r="V648" s="96"/>
      <c r="W648" s="96"/>
      <c r="X648" s="96"/>
      <c r="Y648" s="96"/>
    </row>
    <row r="649">
      <c r="B649" s="96"/>
      <c r="K649" s="96"/>
      <c r="L649" s="96"/>
      <c r="M649" s="96"/>
      <c r="N649" s="96"/>
      <c r="O649" s="96"/>
      <c r="P649" s="96"/>
      <c r="Q649" s="96"/>
      <c r="R649" s="96"/>
      <c r="S649" s="96"/>
      <c r="T649" s="96"/>
      <c r="U649" s="96"/>
      <c r="V649" s="96"/>
      <c r="W649" s="96"/>
      <c r="X649" s="96"/>
      <c r="Y649" s="96"/>
    </row>
    <row r="650">
      <c r="B650" s="96"/>
      <c r="K650" s="96"/>
      <c r="L650" s="96"/>
      <c r="M650" s="96"/>
      <c r="N650" s="96"/>
      <c r="O650" s="96"/>
      <c r="P650" s="96"/>
      <c r="Q650" s="96"/>
      <c r="R650" s="96"/>
      <c r="S650" s="96"/>
      <c r="T650" s="96"/>
      <c r="U650" s="96"/>
      <c r="V650" s="96"/>
      <c r="W650" s="96"/>
      <c r="X650" s="96"/>
      <c r="Y650" s="96"/>
    </row>
    <row r="651">
      <c r="B651" s="96"/>
      <c r="K651" s="96"/>
      <c r="L651" s="96"/>
      <c r="M651" s="96"/>
      <c r="N651" s="96"/>
      <c r="O651" s="96"/>
      <c r="P651" s="96"/>
      <c r="Q651" s="96"/>
      <c r="R651" s="96"/>
      <c r="S651" s="96"/>
      <c r="T651" s="96"/>
      <c r="U651" s="96"/>
      <c r="V651" s="96"/>
      <c r="W651" s="96"/>
      <c r="X651" s="96"/>
      <c r="Y651" s="96"/>
    </row>
    <row r="652">
      <c r="B652" s="96"/>
      <c r="K652" s="96"/>
      <c r="L652" s="96"/>
      <c r="M652" s="96"/>
      <c r="N652" s="96"/>
      <c r="O652" s="96"/>
      <c r="P652" s="96"/>
      <c r="Q652" s="96"/>
      <c r="R652" s="96"/>
      <c r="S652" s="96"/>
      <c r="T652" s="96"/>
      <c r="U652" s="96"/>
      <c r="V652" s="96"/>
      <c r="W652" s="96"/>
      <c r="X652" s="96"/>
      <c r="Y652" s="96"/>
    </row>
    <row r="653">
      <c r="B653" s="96"/>
      <c r="K653" s="96"/>
      <c r="L653" s="96"/>
      <c r="M653" s="96"/>
      <c r="N653" s="96"/>
      <c r="O653" s="96"/>
      <c r="P653" s="96"/>
      <c r="Q653" s="96"/>
      <c r="R653" s="96"/>
      <c r="S653" s="96"/>
      <c r="T653" s="96"/>
      <c r="U653" s="96"/>
      <c r="V653" s="96"/>
      <c r="W653" s="96"/>
      <c r="X653" s="96"/>
      <c r="Y653" s="96"/>
    </row>
    <row r="654">
      <c r="B654" s="96"/>
      <c r="K654" s="96"/>
      <c r="L654" s="96"/>
      <c r="M654" s="96"/>
      <c r="N654" s="96"/>
      <c r="O654" s="96"/>
      <c r="P654" s="96"/>
      <c r="Q654" s="96"/>
      <c r="R654" s="96"/>
      <c r="S654" s="96"/>
      <c r="T654" s="96"/>
      <c r="U654" s="96"/>
      <c r="V654" s="96"/>
      <c r="W654" s="96"/>
      <c r="X654" s="96"/>
      <c r="Y654" s="96"/>
    </row>
    <row r="655">
      <c r="B655" s="96"/>
      <c r="K655" s="96"/>
      <c r="L655" s="96"/>
      <c r="M655" s="96"/>
      <c r="N655" s="96"/>
      <c r="O655" s="96"/>
      <c r="P655" s="96"/>
      <c r="Q655" s="96"/>
      <c r="R655" s="96"/>
      <c r="S655" s="96"/>
      <c r="T655" s="96"/>
      <c r="U655" s="96"/>
      <c r="V655" s="96"/>
      <c r="W655" s="96"/>
      <c r="X655" s="96"/>
      <c r="Y655" s="96"/>
    </row>
    <row r="656">
      <c r="B656" s="96"/>
      <c r="K656" s="96"/>
      <c r="L656" s="96"/>
      <c r="M656" s="96"/>
      <c r="N656" s="96"/>
      <c r="O656" s="96"/>
      <c r="P656" s="96"/>
      <c r="Q656" s="96"/>
      <c r="R656" s="96"/>
      <c r="S656" s="96"/>
      <c r="T656" s="96"/>
      <c r="U656" s="96"/>
      <c r="V656" s="96"/>
      <c r="W656" s="96"/>
      <c r="X656" s="96"/>
      <c r="Y656" s="96"/>
    </row>
    <row r="657">
      <c r="B657" s="96"/>
      <c r="K657" s="96"/>
      <c r="L657" s="96"/>
      <c r="M657" s="96"/>
      <c r="N657" s="96"/>
      <c r="O657" s="96"/>
      <c r="P657" s="96"/>
      <c r="Q657" s="96"/>
      <c r="R657" s="96"/>
      <c r="S657" s="96"/>
      <c r="T657" s="96"/>
      <c r="U657" s="96"/>
      <c r="V657" s="96"/>
      <c r="W657" s="96"/>
      <c r="X657" s="96"/>
      <c r="Y657" s="96"/>
    </row>
    <row r="658">
      <c r="B658" s="96"/>
      <c r="K658" s="96"/>
      <c r="L658" s="96"/>
      <c r="M658" s="96"/>
      <c r="N658" s="96"/>
      <c r="O658" s="96"/>
      <c r="P658" s="96"/>
      <c r="Q658" s="96"/>
      <c r="R658" s="96"/>
      <c r="S658" s="96"/>
      <c r="T658" s="96"/>
      <c r="U658" s="96"/>
      <c r="V658" s="96"/>
      <c r="W658" s="96"/>
      <c r="X658" s="96"/>
      <c r="Y658" s="96"/>
    </row>
    <row r="659">
      <c r="B659" s="96"/>
      <c r="K659" s="96"/>
      <c r="L659" s="96"/>
      <c r="M659" s="96"/>
      <c r="N659" s="96"/>
      <c r="O659" s="96"/>
      <c r="P659" s="96"/>
      <c r="Q659" s="96"/>
      <c r="R659" s="96"/>
      <c r="S659" s="96"/>
      <c r="T659" s="96"/>
      <c r="U659" s="96"/>
      <c r="V659" s="96"/>
      <c r="W659" s="96"/>
      <c r="X659" s="96"/>
      <c r="Y659" s="96"/>
    </row>
    <row r="660">
      <c r="B660" s="96"/>
      <c r="K660" s="96"/>
      <c r="L660" s="96"/>
      <c r="M660" s="96"/>
      <c r="N660" s="96"/>
      <c r="O660" s="96"/>
      <c r="P660" s="96"/>
      <c r="Q660" s="96"/>
      <c r="R660" s="96"/>
      <c r="S660" s="96"/>
      <c r="T660" s="96"/>
      <c r="U660" s="96"/>
      <c r="V660" s="96"/>
      <c r="W660" s="96"/>
      <c r="X660" s="96"/>
      <c r="Y660" s="96"/>
    </row>
    <row r="661">
      <c r="B661" s="96"/>
      <c r="K661" s="96"/>
      <c r="L661" s="96"/>
      <c r="M661" s="96"/>
      <c r="N661" s="96"/>
      <c r="O661" s="96"/>
      <c r="P661" s="96"/>
      <c r="Q661" s="96"/>
      <c r="R661" s="96"/>
      <c r="S661" s="96"/>
      <c r="T661" s="96"/>
      <c r="U661" s="96"/>
      <c r="V661" s="96"/>
      <c r="W661" s="96"/>
      <c r="X661" s="96"/>
      <c r="Y661" s="96"/>
    </row>
    <row r="662">
      <c r="B662" s="96"/>
      <c r="K662" s="96"/>
      <c r="L662" s="96"/>
      <c r="M662" s="96"/>
      <c r="N662" s="96"/>
      <c r="O662" s="96"/>
      <c r="P662" s="96"/>
      <c r="Q662" s="96"/>
      <c r="R662" s="96"/>
      <c r="S662" s="96"/>
      <c r="T662" s="96"/>
      <c r="U662" s="96"/>
      <c r="V662" s="96"/>
      <c r="W662" s="96"/>
      <c r="X662" s="96"/>
      <c r="Y662" s="96"/>
    </row>
    <row r="663">
      <c r="B663" s="96"/>
      <c r="K663" s="96"/>
      <c r="L663" s="96"/>
      <c r="M663" s="96"/>
      <c r="N663" s="96"/>
      <c r="O663" s="96"/>
      <c r="P663" s="96"/>
      <c r="Q663" s="96"/>
      <c r="R663" s="96"/>
      <c r="S663" s="96"/>
      <c r="T663" s="96"/>
      <c r="U663" s="96"/>
      <c r="V663" s="96"/>
      <c r="W663" s="96"/>
      <c r="X663" s="96"/>
      <c r="Y663" s="96"/>
    </row>
    <row r="664">
      <c r="B664" s="96"/>
      <c r="K664" s="96"/>
      <c r="L664" s="96"/>
      <c r="M664" s="96"/>
      <c r="N664" s="96"/>
      <c r="O664" s="96"/>
      <c r="P664" s="96"/>
      <c r="Q664" s="96"/>
      <c r="R664" s="96"/>
      <c r="S664" s="96"/>
      <c r="T664" s="96"/>
      <c r="U664" s="96"/>
      <c r="V664" s="96"/>
      <c r="W664" s="96"/>
      <c r="X664" s="96"/>
      <c r="Y664" s="96"/>
    </row>
    <row r="665">
      <c r="B665" s="96"/>
      <c r="K665" s="96"/>
      <c r="L665" s="96"/>
      <c r="M665" s="96"/>
      <c r="N665" s="96"/>
      <c r="O665" s="96"/>
      <c r="P665" s="96"/>
      <c r="Q665" s="96"/>
      <c r="R665" s="96"/>
      <c r="S665" s="96"/>
      <c r="T665" s="96"/>
      <c r="U665" s="96"/>
      <c r="V665" s="96"/>
      <c r="W665" s="96"/>
      <c r="X665" s="96"/>
      <c r="Y665" s="96"/>
    </row>
    <row r="666">
      <c r="B666" s="96"/>
      <c r="K666" s="96"/>
      <c r="L666" s="96"/>
      <c r="M666" s="96"/>
      <c r="N666" s="96"/>
      <c r="O666" s="96"/>
      <c r="P666" s="96"/>
      <c r="Q666" s="96"/>
      <c r="R666" s="96"/>
      <c r="S666" s="96"/>
      <c r="T666" s="96"/>
      <c r="U666" s="96"/>
      <c r="V666" s="96"/>
      <c r="W666" s="96"/>
      <c r="X666" s="96"/>
      <c r="Y666" s="96"/>
    </row>
    <row r="667">
      <c r="B667" s="96"/>
      <c r="K667" s="96"/>
      <c r="L667" s="96"/>
      <c r="M667" s="96"/>
      <c r="N667" s="96"/>
      <c r="O667" s="96"/>
      <c r="P667" s="96"/>
      <c r="Q667" s="96"/>
      <c r="R667" s="96"/>
      <c r="S667" s="96"/>
      <c r="T667" s="96"/>
      <c r="U667" s="96"/>
      <c r="V667" s="96"/>
      <c r="W667" s="96"/>
      <c r="X667" s="96"/>
      <c r="Y667" s="96"/>
    </row>
    <row r="668">
      <c r="B668" s="96"/>
      <c r="K668" s="96"/>
      <c r="L668" s="96"/>
      <c r="M668" s="96"/>
      <c r="N668" s="96"/>
      <c r="O668" s="96"/>
      <c r="P668" s="96"/>
      <c r="Q668" s="96"/>
      <c r="R668" s="96"/>
      <c r="S668" s="96"/>
      <c r="T668" s="96"/>
      <c r="U668" s="96"/>
      <c r="V668" s="96"/>
      <c r="W668" s="96"/>
      <c r="X668" s="96"/>
      <c r="Y668" s="96"/>
    </row>
    <row r="669">
      <c r="B669" s="96"/>
      <c r="K669" s="96"/>
      <c r="L669" s="96"/>
      <c r="M669" s="96"/>
      <c r="N669" s="96"/>
      <c r="O669" s="96"/>
      <c r="P669" s="96"/>
      <c r="Q669" s="96"/>
      <c r="R669" s="96"/>
      <c r="S669" s="96"/>
      <c r="T669" s="96"/>
      <c r="U669" s="96"/>
      <c r="V669" s="96"/>
      <c r="W669" s="96"/>
      <c r="X669" s="96"/>
      <c r="Y669" s="96"/>
    </row>
    <row r="670">
      <c r="B670" s="96"/>
      <c r="K670" s="96"/>
      <c r="L670" s="96"/>
      <c r="M670" s="96"/>
      <c r="N670" s="96"/>
      <c r="O670" s="96"/>
      <c r="P670" s="96"/>
      <c r="Q670" s="96"/>
      <c r="R670" s="96"/>
      <c r="S670" s="96"/>
      <c r="T670" s="96"/>
      <c r="U670" s="96"/>
      <c r="V670" s="96"/>
      <c r="W670" s="96"/>
      <c r="X670" s="96"/>
      <c r="Y670" s="96"/>
    </row>
    <row r="671">
      <c r="B671" s="96"/>
      <c r="K671" s="96"/>
      <c r="L671" s="96"/>
      <c r="M671" s="96"/>
      <c r="N671" s="96"/>
      <c r="O671" s="96"/>
      <c r="P671" s="96"/>
      <c r="Q671" s="96"/>
      <c r="R671" s="96"/>
      <c r="S671" s="96"/>
      <c r="T671" s="96"/>
      <c r="U671" s="96"/>
      <c r="V671" s="96"/>
      <c r="W671" s="96"/>
      <c r="X671" s="96"/>
      <c r="Y671" s="96"/>
    </row>
    <row r="672">
      <c r="B672" s="96"/>
      <c r="K672" s="96"/>
      <c r="L672" s="96"/>
      <c r="M672" s="96"/>
      <c r="N672" s="96"/>
      <c r="O672" s="96"/>
      <c r="P672" s="96"/>
      <c r="Q672" s="96"/>
      <c r="R672" s="96"/>
      <c r="S672" s="96"/>
      <c r="T672" s="96"/>
      <c r="U672" s="96"/>
      <c r="V672" s="96"/>
      <c r="W672" s="96"/>
      <c r="X672" s="96"/>
      <c r="Y672" s="96"/>
    </row>
    <row r="673">
      <c r="B673" s="96"/>
      <c r="K673" s="96"/>
      <c r="L673" s="96"/>
      <c r="M673" s="96"/>
      <c r="N673" s="96"/>
      <c r="O673" s="96"/>
      <c r="P673" s="96"/>
      <c r="Q673" s="96"/>
      <c r="R673" s="96"/>
      <c r="S673" s="96"/>
      <c r="T673" s="96"/>
      <c r="U673" s="96"/>
      <c r="V673" s="96"/>
      <c r="W673" s="96"/>
      <c r="X673" s="96"/>
      <c r="Y673" s="96"/>
    </row>
    <row r="674">
      <c r="B674" s="96"/>
      <c r="K674" s="96"/>
      <c r="L674" s="96"/>
      <c r="M674" s="96"/>
      <c r="N674" s="96"/>
      <c r="O674" s="96"/>
      <c r="P674" s="96"/>
      <c r="Q674" s="96"/>
      <c r="R674" s="96"/>
      <c r="S674" s="96"/>
      <c r="T674" s="96"/>
      <c r="U674" s="96"/>
      <c r="V674" s="96"/>
      <c r="W674" s="96"/>
      <c r="X674" s="96"/>
      <c r="Y674" s="96"/>
    </row>
    <row r="675">
      <c r="B675" s="96"/>
      <c r="K675" s="96"/>
      <c r="L675" s="96"/>
      <c r="M675" s="96"/>
      <c r="N675" s="96"/>
      <c r="O675" s="96"/>
      <c r="P675" s="96"/>
      <c r="Q675" s="96"/>
      <c r="R675" s="96"/>
      <c r="S675" s="96"/>
      <c r="T675" s="96"/>
      <c r="U675" s="96"/>
      <c r="V675" s="96"/>
      <c r="W675" s="96"/>
      <c r="X675" s="96"/>
      <c r="Y675" s="96"/>
    </row>
    <row r="676">
      <c r="B676" s="96"/>
      <c r="K676" s="96"/>
      <c r="L676" s="96"/>
      <c r="M676" s="96"/>
      <c r="N676" s="96"/>
      <c r="O676" s="96"/>
      <c r="P676" s="96"/>
      <c r="Q676" s="96"/>
      <c r="R676" s="96"/>
      <c r="S676" s="96"/>
      <c r="T676" s="96"/>
      <c r="U676" s="96"/>
      <c r="V676" s="96"/>
      <c r="W676" s="96"/>
      <c r="X676" s="96"/>
      <c r="Y676" s="96"/>
    </row>
    <row r="677">
      <c r="B677" s="96"/>
      <c r="K677" s="96"/>
      <c r="L677" s="96"/>
      <c r="M677" s="96"/>
      <c r="N677" s="96"/>
      <c r="O677" s="96"/>
      <c r="P677" s="96"/>
      <c r="Q677" s="96"/>
      <c r="R677" s="96"/>
      <c r="S677" s="96"/>
      <c r="T677" s="96"/>
      <c r="U677" s="96"/>
      <c r="V677" s="96"/>
      <c r="W677" s="96"/>
      <c r="X677" s="96"/>
      <c r="Y677" s="96"/>
    </row>
    <row r="678">
      <c r="B678" s="96"/>
      <c r="K678" s="96"/>
      <c r="L678" s="96"/>
      <c r="M678" s="96"/>
      <c r="N678" s="96"/>
      <c r="O678" s="96"/>
      <c r="P678" s="96"/>
      <c r="Q678" s="96"/>
      <c r="R678" s="96"/>
      <c r="S678" s="96"/>
      <c r="T678" s="96"/>
      <c r="U678" s="96"/>
      <c r="V678" s="96"/>
      <c r="W678" s="96"/>
      <c r="X678" s="96"/>
      <c r="Y678" s="96"/>
    </row>
    <row r="679">
      <c r="B679" s="96"/>
      <c r="K679" s="96"/>
      <c r="L679" s="96"/>
      <c r="M679" s="96"/>
      <c r="N679" s="96"/>
      <c r="O679" s="96"/>
      <c r="P679" s="96"/>
      <c r="Q679" s="96"/>
      <c r="R679" s="96"/>
      <c r="S679" s="96"/>
      <c r="T679" s="96"/>
      <c r="U679" s="96"/>
      <c r="V679" s="96"/>
      <c r="W679" s="96"/>
      <c r="X679" s="96"/>
      <c r="Y679" s="96"/>
    </row>
    <row r="680">
      <c r="B680" s="96"/>
      <c r="K680" s="96"/>
      <c r="L680" s="96"/>
      <c r="M680" s="96"/>
      <c r="N680" s="96"/>
      <c r="O680" s="96"/>
      <c r="P680" s="96"/>
      <c r="Q680" s="96"/>
      <c r="R680" s="96"/>
      <c r="S680" s="96"/>
      <c r="T680" s="96"/>
      <c r="U680" s="96"/>
      <c r="V680" s="96"/>
      <c r="W680" s="96"/>
      <c r="X680" s="96"/>
      <c r="Y680" s="96"/>
    </row>
    <row r="681">
      <c r="B681" s="96"/>
      <c r="K681" s="96"/>
      <c r="L681" s="96"/>
      <c r="M681" s="96"/>
      <c r="N681" s="96"/>
      <c r="O681" s="96"/>
      <c r="P681" s="96"/>
      <c r="Q681" s="96"/>
      <c r="R681" s="96"/>
      <c r="S681" s="96"/>
      <c r="T681" s="96"/>
      <c r="U681" s="96"/>
      <c r="V681" s="96"/>
      <c r="W681" s="96"/>
      <c r="X681" s="96"/>
      <c r="Y681" s="96"/>
    </row>
    <row r="682">
      <c r="B682" s="96"/>
      <c r="K682" s="96"/>
      <c r="L682" s="96"/>
      <c r="M682" s="96"/>
      <c r="N682" s="96"/>
      <c r="O682" s="96"/>
      <c r="P682" s="96"/>
      <c r="Q682" s="96"/>
      <c r="R682" s="96"/>
      <c r="S682" s="96"/>
      <c r="T682" s="96"/>
      <c r="U682" s="96"/>
      <c r="V682" s="96"/>
      <c r="W682" s="96"/>
      <c r="X682" s="96"/>
      <c r="Y682" s="96"/>
    </row>
    <row r="683">
      <c r="B683" s="96"/>
      <c r="K683" s="96"/>
      <c r="L683" s="96"/>
      <c r="M683" s="96"/>
      <c r="N683" s="96"/>
      <c r="O683" s="96"/>
      <c r="P683" s="96"/>
      <c r="Q683" s="96"/>
      <c r="R683" s="96"/>
      <c r="S683" s="96"/>
      <c r="T683" s="96"/>
      <c r="U683" s="96"/>
      <c r="V683" s="96"/>
      <c r="W683" s="96"/>
      <c r="X683" s="96"/>
      <c r="Y683" s="96"/>
    </row>
    <row r="684">
      <c r="B684" s="96"/>
      <c r="K684" s="96"/>
      <c r="L684" s="96"/>
      <c r="M684" s="96"/>
      <c r="N684" s="96"/>
      <c r="O684" s="96"/>
      <c r="P684" s="96"/>
      <c r="Q684" s="96"/>
      <c r="R684" s="96"/>
      <c r="S684" s="96"/>
      <c r="T684" s="96"/>
      <c r="U684" s="96"/>
      <c r="V684" s="96"/>
      <c r="W684" s="96"/>
      <c r="X684" s="96"/>
      <c r="Y684" s="96"/>
    </row>
    <row r="685">
      <c r="B685" s="96"/>
      <c r="K685" s="96"/>
      <c r="L685" s="96"/>
      <c r="M685" s="96"/>
      <c r="N685" s="96"/>
      <c r="O685" s="96"/>
      <c r="P685" s="96"/>
      <c r="Q685" s="96"/>
      <c r="R685" s="96"/>
      <c r="S685" s="96"/>
      <c r="T685" s="96"/>
      <c r="U685" s="96"/>
      <c r="V685" s="96"/>
      <c r="W685" s="96"/>
      <c r="X685" s="96"/>
      <c r="Y685" s="96"/>
    </row>
    <row r="686">
      <c r="B686" s="96"/>
      <c r="K686" s="96"/>
      <c r="L686" s="96"/>
      <c r="M686" s="96"/>
      <c r="N686" s="96"/>
      <c r="O686" s="96"/>
      <c r="P686" s="96"/>
      <c r="Q686" s="96"/>
      <c r="R686" s="96"/>
      <c r="S686" s="96"/>
      <c r="T686" s="96"/>
      <c r="U686" s="96"/>
      <c r="V686" s="96"/>
      <c r="W686" s="96"/>
      <c r="X686" s="96"/>
      <c r="Y686" s="96"/>
    </row>
    <row r="687">
      <c r="B687" s="96"/>
      <c r="K687" s="96"/>
      <c r="L687" s="96"/>
      <c r="M687" s="96"/>
      <c r="N687" s="96"/>
      <c r="O687" s="96"/>
      <c r="P687" s="96"/>
      <c r="Q687" s="96"/>
      <c r="R687" s="96"/>
      <c r="S687" s="96"/>
      <c r="T687" s="96"/>
      <c r="U687" s="96"/>
      <c r="V687" s="96"/>
      <c r="W687" s="96"/>
      <c r="X687" s="96"/>
      <c r="Y687" s="96"/>
    </row>
    <row r="688">
      <c r="B688" s="96"/>
      <c r="K688" s="96"/>
      <c r="L688" s="96"/>
      <c r="M688" s="96"/>
      <c r="N688" s="96"/>
      <c r="O688" s="96"/>
      <c r="P688" s="96"/>
      <c r="Q688" s="96"/>
      <c r="R688" s="96"/>
      <c r="S688" s="96"/>
      <c r="T688" s="96"/>
      <c r="U688" s="96"/>
      <c r="V688" s="96"/>
      <c r="W688" s="96"/>
      <c r="X688" s="96"/>
      <c r="Y688" s="96"/>
    </row>
    <row r="689">
      <c r="B689" s="96"/>
      <c r="K689" s="96"/>
      <c r="L689" s="96"/>
      <c r="M689" s="96"/>
      <c r="N689" s="96"/>
      <c r="O689" s="96"/>
      <c r="P689" s="96"/>
      <c r="Q689" s="96"/>
      <c r="R689" s="96"/>
      <c r="S689" s="96"/>
      <c r="T689" s="96"/>
      <c r="U689" s="96"/>
      <c r="V689" s="96"/>
      <c r="W689" s="96"/>
      <c r="X689" s="96"/>
      <c r="Y689" s="96"/>
    </row>
    <row r="690">
      <c r="B690" s="96"/>
      <c r="K690" s="96"/>
      <c r="L690" s="96"/>
      <c r="M690" s="96"/>
      <c r="N690" s="96"/>
      <c r="O690" s="96"/>
      <c r="P690" s="96"/>
      <c r="Q690" s="96"/>
      <c r="R690" s="96"/>
      <c r="S690" s="96"/>
      <c r="T690" s="96"/>
      <c r="U690" s="96"/>
      <c r="V690" s="96"/>
      <c r="W690" s="96"/>
      <c r="X690" s="96"/>
      <c r="Y690" s="96"/>
    </row>
    <row r="691">
      <c r="B691" s="96"/>
      <c r="K691" s="96"/>
      <c r="L691" s="96"/>
      <c r="M691" s="96"/>
      <c r="N691" s="96"/>
      <c r="O691" s="96"/>
      <c r="P691" s="96"/>
      <c r="Q691" s="96"/>
      <c r="R691" s="96"/>
      <c r="S691" s="96"/>
      <c r="T691" s="96"/>
      <c r="U691" s="96"/>
      <c r="V691" s="96"/>
      <c r="W691" s="96"/>
      <c r="X691" s="96"/>
      <c r="Y691" s="96"/>
    </row>
    <row r="692">
      <c r="B692" s="96"/>
      <c r="K692" s="96"/>
      <c r="L692" s="96"/>
      <c r="M692" s="96"/>
      <c r="N692" s="96"/>
      <c r="O692" s="96"/>
      <c r="P692" s="96"/>
      <c r="Q692" s="96"/>
      <c r="R692" s="96"/>
      <c r="S692" s="96"/>
      <c r="T692" s="96"/>
      <c r="U692" s="96"/>
      <c r="V692" s="96"/>
      <c r="W692" s="96"/>
      <c r="X692" s="96"/>
      <c r="Y692" s="96"/>
    </row>
    <row r="693">
      <c r="B693" s="96"/>
      <c r="K693" s="96"/>
      <c r="L693" s="96"/>
      <c r="M693" s="96"/>
      <c r="N693" s="96"/>
      <c r="O693" s="96"/>
      <c r="P693" s="96"/>
      <c r="Q693" s="96"/>
      <c r="R693" s="96"/>
      <c r="S693" s="96"/>
      <c r="T693" s="96"/>
      <c r="U693" s="96"/>
      <c r="V693" s="96"/>
      <c r="W693" s="96"/>
      <c r="X693" s="96"/>
      <c r="Y693" s="96"/>
    </row>
    <row r="694">
      <c r="B694" s="96"/>
      <c r="K694" s="96"/>
      <c r="L694" s="96"/>
      <c r="M694" s="96"/>
      <c r="N694" s="96"/>
      <c r="O694" s="96"/>
      <c r="P694" s="96"/>
      <c r="Q694" s="96"/>
      <c r="R694" s="96"/>
      <c r="S694" s="96"/>
      <c r="T694" s="96"/>
      <c r="U694" s="96"/>
      <c r="V694" s="96"/>
      <c r="W694" s="96"/>
      <c r="X694" s="96"/>
      <c r="Y694" s="96"/>
    </row>
    <row r="695">
      <c r="B695" s="96"/>
      <c r="K695" s="96"/>
      <c r="L695" s="96"/>
      <c r="M695" s="96"/>
      <c r="N695" s="96"/>
      <c r="O695" s="96"/>
      <c r="P695" s="96"/>
      <c r="Q695" s="96"/>
      <c r="R695" s="96"/>
      <c r="S695" s="96"/>
      <c r="T695" s="96"/>
      <c r="U695" s="96"/>
      <c r="V695" s="96"/>
      <c r="W695" s="96"/>
      <c r="X695" s="96"/>
      <c r="Y695" s="96"/>
    </row>
    <row r="696">
      <c r="B696" s="96"/>
      <c r="K696" s="96"/>
      <c r="L696" s="96"/>
      <c r="M696" s="96"/>
      <c r="N696" s="96"/>
      <c r="O696" s="96"/>
      <c r="P696" s="96"/>
      <c r="Q696" s="96"/>
      <c r="R696" s="96"/>
      <c r="S696" s="96"/>
      <c r="T696" s="96"/>
      <c r="U696" s="96"/>
      <c r="V696" s="96"/>
      <c r="W696" s="96"/>
      <c r="X696" s="96"/>
      <c r="Y696" s="96"/>
    </row>
    <row r="697">
      <c r="B697" s="96"/>
      <c r="K697" s="96"/>
      <c r="L697" s="96"/>
      <c r="M697" s="96"/>
      <c r="N697" s="96"/>
      <c r="O697" s="96"/>
      <c r="P697" s="96"/>
      <c r="Q697" s="96"/>
      <c r="R697" s="96"/>
      <c r="S697" s="96"/>
      <c r="T697" s="96"/>
      <c r="U697" s="96"/>
      <c r="V697" s="96"/>
      <c r="W697" s="96"/>
      <c r="X697" s="96"/>
      <c r="Y697" s="96"/>
    </row>
    <row r="698">
      <c r="B698" s="96"/>
      <c r="K698" s="96"/>
      <c r="L698" s="96"/>
      <c r="M698" s="96"/>
      <c r="N698" s="96"/>
      <c r="O698" s="96"/>
      <c r="P698" s="96"/>
      <c r="Q698" s="96"/>
      <c r="R698" s="96"/>
      <c r="S698" s="96"/>
      <c r="T698" s="96"/>
      <c r="U698" s="96"/>
      <c r="V698" s="96"/>
      <c r="W698" s="96"/>
      <c r="X698" s="96"/>
      <c r="Y698" s="96"/>
    </row>
    <row r="699">
      <c r="B699" s="96"/>
      <c r="K699" s="96"/>
      <c r="L699" s="96"/>
      <c r="M699" s="96"/>
      <c r="N699" s="96"/>
      <c r="O699" s="96"/>
      <c r="P699" s="96"/>
      <c r="Q699" s="96"/>
      <c r="R699" s="96"/>
      <c r="S699" s="96"/>
      <c r="T699" s="96"/>
      <c r="U699" s="96"/>
      <c r="V699" s="96"/>
      <c r="W699" s="96"/>
      <c r="X699" s="96"/>
      <c r="Y699" s="96"/>
    </row>
    <row r="700">
      <c r="B700" s="96"/>
      <c r="K700" s="96"/>
      <c r="L700" s="96"/>
      <c r="M700" s="96"/>
      <c r="N700" s="96"/>
      <c r="O700" s="96"/>
      <c r="P700" s="96"/>
      <c r="Q700" s="96"/>
      <c r="R700" s="96"/>
      <c r="S700" s="96"/>
      <c r="T700" s="96"/>
      <c r="U700" s="96"/>
      <c r="V700" s="96"/>
      <c r="W700" s="96"/>
      <c r="X700" s="96"/>
      <c r="Y700" s="96"/>
    </row>
    <row r="701">
      <c r="B701" s="96"/>
      <c r="K701" s="96"/>
      <c r="L701" s="96"/>
      <c r="M701" s="96"/>
      <c r="N701" s="96"/>
      <c r="O701" s="96"/>
      <c r="P701" s="96"/>
      <c r="Q701" s="96"/>
      <c r="R701" s="96"/>
      <c r="S701" s="96"/>
      <c r="T701" s="96"/>
      <c r="U701" s="96"/>
      <c r="V701" s="96"/>
      <c r="W701" s="96"/>
      <c r="X701" s="96"/>
      <c r="Y701" s="96"/>
    </row>
    <row r="702">
      <c r="B702" s="96"/>
      <c r="K702" s="96"/>
      <c r="L702" s="96"/>
      <c r="M702" s="96"/>
      <c r="N702" s="96"/>
      <c r="O702" s="96"/>
      <c r="P702" s="96"/>
      <c r="Q702" s="96"/>
      <c r="R702" s="96"/>
      <c r="S702" s="96"/>
      <c r="T702" s="96"/>
      <c r="U702" s="96"/>
      <c r="V702" s="96"/>
      <c r="W702" s="96"/>
      <c r="X702" s="96"/>
      <c r="Y702" s="96"/>
    </row>
    <row r="703">
      <c r="B703" s="96"/>
      <c r="K703" s="96"/>
      <c r="L703" s="96"/>
      <c r="M703" s="96"/>
      <c r="N703" s="96"/>
      <c r="O703" s="96"/>
      <c r="P703" s="96"/>
      <c r="Q703" s="96"/>
      <c r="R703" s="96"/>
      <c r="S703" s="96"/>
      <c r="T703" s="96"/>
      <c r="U703" s="96"/>
      <c r="V703" s="96"/>
      <c r="W703" s="96"/>
      <c r="X703" s="96"/>
      <c r="Y703" s="96"/>
    </row>
    <row r="704">
      <c r="B704" s="96"/>
      <c r="K704" s="96"/>
      <c r="L704" s="96"/>
      <c r="M704" s="96"/>
      <c r="N704" s="96"/>
      <c r="O704" s="96"/>
      <c r="P704" s="96"/>
      <c r="Q704" s="96"/>
      <c r="R704" s="96"/>
      <c r="S704" s="96"/>
      <c r="T704" s="96"/>
      <c r="U704" s="96"/>
      <c r="V704" s="96"/>
      <c r="W704" s="96"/>
      <c r="X704" s="96"/>
      <c r="Y704" s="96"/>
    </row>
    <row r="705">
      <c r="B705" s="96"/>
      <c r="K705" s="96"/>
      <c r="L705" s="96"/>
      <c r="M705" s="96"/>
      <c r="N705" s="96"/>
      <c r="O705" s="96"/>
      <c r="P705" s="96"/>
      <c r="Q705" s="96"/>
      <c r="R705" s="96"/>
      <c r="S705" s="96"/>
      <c r="T705" s="96"/>
      <c r="U705" s="96"/>
      <c r="V705" s="96"/>
      <c r="W705" s="96"/>
      <c r="X705" s="96"/>
      <c r="Y705" s="96"/>
    </row>
    <row r="706">
      <c r="B706" s="96"/>
      <c r="K706" s="96"/>
      <c r="L706" s="96"/>
      <c r="M706" s="96"/>
      <c r="N706" s="96"/>
      <c r="O706" s="96"/>
      <c r="P706" s="96"/>
      <c r="Q706" s="96"/>
      <c r="R706" s="96"/>
      <c r="S706" s="96"/>
      <c r="T706" s="96"/>
      <c r="U706" s="96"/>
      <c r="V706" s="96"/>
      <c r="W706" s="96"/>
      <c r="X706" s="96"/>
      <c r="Y706" s="96"/>
    </row>
    <row r="707">
      <c r="B707" s="96"/>
      <c r="K707" s="96"/>
      <c r="L707" s="96"/>
      <c r="M707" s="96"/>
      <c r="N707" s="96"/>
      <c r="O707" s="96"/>
      <c r="P707" s="96"/>
      <c r="Q707" s="96"/>
      <c r="R707" s="96"/>
      <c r="S707" s="96"/>
      <c r="T707" s="96"/>
      <c r="U707" s="96"/>
      <c r="V707" s="96"/>
      <c r="W707" s="96"/>
      <c r="X707" s="96"/>
      <c r="Y707" s="96"/>
    </row>
    <row r="708">
      <c r="B708" s="96"/>
      <c r="K708" s="96"/>
      <c r="L708" s="96"/>
      <c r="M708" s="96"/>
      <c r="N708" s="96"/>
      <c r="O708" s="96"/>
      <c r="P708" s="96"/>
      <c r="Q708" s="96"/>
      <c r="R708" s="96"/>
      <c r="S708" s="96"/>
      <c r="T708" s="96"/>
      <c r="U708" s="96"/>
      <c r="V708" s="96"/>
      <c r="W708" s="96"/>
      <c r="X708" s="96"/>
      <c r="Y708" s="96"/>
    </row>
    <row r="709">
      <c r="B709" s="96"/>
      <c r="K709" s="96"/>
      <c r="L709" s="96"/>
      <c r="M709" s="96"/>
      <c r="N709" s="96"/>
      <c r="O709" s="96"/>
      <c r="P709" s="96"/>
      <c r="Q709" s="96"/>
      <c r="R709" s="96"/>
      <c r="S709" s="96"/>
      <c r="T709" s="96"/>
      <c r="U709" s="96"/>
      <c r="V709" s="96"/>
      <c r="W709" s="96"/>
      <c r="X709" s="96"/>
      <c r="Y709" s="96"/>
    </row>
    <row r="710">
      <c r="B710" s="96"/>
      <c r="K710" s="96"/>
      <c r="L710" s="96"/>
      <c r="M710" s="96"/>
      <c r="N710" s="96"/>
      <c r="O710" s="96"/>
      <c r="P710" s="96"/>
      <c r="Q710" s="96"/>
      <c r="R710" s="96"/>
      <c r="S710" s="96"/>
      <c r="T710" s="96"/>
      <c r="U710" s="96"/>
      <c r="V710" s="96"/>
      <c r="W710" s="96"/>
      <c r="X710" s="96"/>
      <c r="Y710" s="96"/>
    </row>
    <row r="711">
      <c r="B711" s="96"/>
      <c r="K711" s="96"/>
      <c r="L711" s="96"/>
      <c r="M711" s="96"/>
      <c r="N711" s="96"/>
      <c r="O711" s="96"/>
      <c r="P711" s="96"/>
      <c r="Q711" s="96"/>
      <c r="R711" s="96"/>
      <c r="S711" s="96"/>
      <c r="T711" s="96"/>
      <c r="U711" s="96"/>
      <c r="V711" s="96"/>
      <c r="W711" s="96"/>
      <c r="X711" s="96"/>
      <c r="Y711" s="96"/>
    </row>
    <row r="712">
      <c r="B712" s="96"/>
      <c r="K712" s="96"/>
      <c r="L712" s="96"/>
      <c r="M712" s="96"/>
      <c r="N712" s="96"/>
      <c r="O712" s="96"/>
      <c r="P712" s="96"/>
      <c r="Q712" s="96"/>
      <c r="R712" s="96"/>
      <c r="S712" s="96"/>
      <c r="T712" s="96"/>
      <c r="U712" s="96"/>
      <c r="V712" s="96"/>
      <c r="W712" s="96"/>
      <c r="X712" s="96"/>
      <c r="Y712" s="96"/>
    </row>
    <row r="713">
      <c r="B713" s="96"/>
      <c r="K713" s="96"/>
      <c r="L713" s="96"/>
      <c r="M713" s="96"/>
      <c r="N713" s="96"/>
      <c r="O713" s="96"/>
      <c r="P713" s="96"/>
      <c r="Q713" s="96"/>
      <c r="R713" s="96"/>
      <c r="S713" s="96"/>
      <c r="T713" s="96"/>
      <c r="U713" s="96"/>
      <c r="V713" s="96"/>
      <c r="W713" s="96"/>
      <c r="X713" s="96"/>
      <c r="Y713" s="96"/>
    </row>
    <row r="714">
      <c r="B714" s="96"/>
      <c r="K714" s="96"/>
      <c r="L714" s="96"/>
      <c r="M714" s="96"/>
      <c r="N714" s="96"/>
      <c r="O714" s="96"/>
      <c r="P714" s="96"/>
      <c r="Q714" s="96"/>
      <c r="R714" s="96"/>
      <c r="S714" s="96"/>
      <c r="T714" s="96"/>
      <c r="U714" s="96"/>
      <c r="V714" s="96"/>
      <c r="W714" s="96"/>
      <c r="X714" s="96"/>
      <c r="Y714" s="96"/>
    </row>
    <row r="715">
      <c r="B715" s="96"/>
      <c r="K715" s="96"/>
      <c r="L715" s="96"/>
      <c r="M715" s="96"/>
      <c r="N715" s="96"/>
      <c r="O715" s="96"/>
      <c r="P715" s="96"/>
      <c r="Q715" s="96"/>
      <c r="R715" s="96"/>
      <c r="S715" s="96"/>
      <c r="T715" s="96"/>
      <c r="U715" s="96"/>
      <c r="V715" s="96"/>
      <c r="W715" s="96"/>
      <c r="X715" s="96"/>
      <c r="Y715" s="96"/>
    </row>
    <row r="716">
      <c r="B716" s="96"/>
      <c r="K716" s="96"/>
      <c r="L716" s="96"/>
      <c r="M716" s="96"/>
      <c r="N716" s="96"/>
      <c r="O716" s="96"/>
      <c r="P716" s="96"/>
      <c r="Q716" s="96"/>
      <c r="R716" s="96"/>
      <c r="S716" s="96"/>
      <c r="T716" s="96"/>
      <c r="U716" s="96"/>
      <c r="V716" s="96"/>
      <c r="W716" s="96"/>
      <c r="X716" s="96"/>
      <c r="Y716" s="96"/>
    </row>
    <row r="717">
      <c r="B717" s="96"/>
      <c r="K717" s="96"/>
      <c r="L717" s="96"/>
      <c r="M717" s="96"/>
      <c r="N717" s="96"/>
      <c r="O717" s="96"/>
      <c r="P717" s="96"/>
      <c r="Q717" s="96"/>
      <c r="R717" s="96"/>
      <c r="S717" s="96"/>
      <c r="T717" s="96"/>
      <c r="U717" s="96"/>
      <c r="V717" s="96"/>
      <c r="W717" s="96"/>
      <c r="X717" s="96"/>
      <c r="Y717" s="96"/>
    </row>
    <row r="718">
      <c r="B718" s="96"/>
      <c r="K718" s="96"/>
      <c r="L718" s="96"/>
      <c r="M718" s="96"/>
      <c r="N718" s="96"/>
      <c r="O718" s="96"/>
      <c r="P718" s="96"/>
      <c r="Q718" s="96"/>
      <c r="R718" s="96"/>
      <c r="S718" s="96"/>
      <c r="T718" s="96"/>
      <c r="U718" s="96"/>
      <c r="V718" s="96"/>
      <c r="W718" s="96"/>
      <c r="X718" s="96"/>
      <c r="Y718" s="96"/>
    </row>
    <row r="719">
      <c r="B719" s="96"/>
      <c r="K719" s="96"/>
      <c r="L719" s="96"/>
      <c r="M719" s="96"/>
      <c r="N719" s="96"/>
      <c r="O719" s="96"/>
      <c r="P719" s="96"/>
      <c r="Q719" s="96"/>
      <c r="R719" s="96"/>
      <c r="S719" s="96"/>
      <c r="T719" s="96"/>
      <c r="U719" s="96"/>
      <c r="V719" s="96"/>
      <c r="W719" s="96"/>
      <c r="X719" s="96"/>
      <c r="Y719" s="96"/>
    </row>
    <row r="720">
      <c r="B720" s="96"/>
      <c r="K720" s="96"/>
      <c r="L720" s="96"/>
      <c r="M720" s="96"/>
      <c r="N720" s="96"/>
      <c r="O720" s="96"/>
      <c r="P720" s="96"/>
      <c r="Q720" s="96"/>
      <c r="R720" s="96"/>
      <c r="S720" s="96"/>
      <c r="T720" s="96"/>
      <c r="U720" s="96"/>
      <c r="V720" s="96"/>
      <c r="W720" s="96"/>
      <c r="X720" s="96"/>
      <c r="Y720" s="96"/>
    </row>
    <row r="721">
      <c r="B721" s="96"/>
      <c r="K721" s="96"/>
      <c r="L721" s="96"/>
      <c r="M721" s="96"/>
      <c r="N721" s="96"/>
      <c r="O721" s="96"/>
      <c r="P721" s="96"/>
      <c r="Q721" s="96"/>
      <c r="R721" s="96"/>
      <c r="S721" s="96"/>
      <c r="T721" s="96"/>
      <c r="U721" s="96"/>
      <c r="V721" s="96"/>
      <c r="W721" s="96"/>
      <c r="X721" s="96"/>
      <c r="Y721" s="96"/>
    </row>
    <row r="722">
      <c r="B722" s="96"/>
      <c r="K722" s="96"/>
      <c r="L722" s="96"/>
      <c r="M722" s="96"/>
      <c r="N722" s="96"/>
      <c r="O722" s="96"/>
      <c r="P722" s="96"/>
      <c r="Q722" s="96"/>
      <c r="R722" s="96"/>
      <c r="S722" s="96"/>
      <c r="T722" s="96"/>
      <c r="U722" s="96"/>
      <c r="V722" s="96"/>
      <c r="W722" s="96"/>
      <c r="X722" s="96"/>
      <c r="Y722" s="96"/>
    </row>
    <row r="723">
      <c r="B723" s="96"/>
      <c r="K723" s="96"/>
      <c r="L723" s="96"/>
      <c r="M723" s="96"/>
      <c r="N723" s="96"/>
      <c r="O723" s="96"/>
      <c r="P723" s="96"/>
      <c r="Q723" s="96"/>
      <c r="R723" s="96"/>
      <c r="S723" s="96"/>
      <c r="T723" s="96"/>
      <c r="U723" s="96"/>
      <c r="V723" s="96"/>
      <c r="W723" s="96"/>
      <c r="X723" s="96"/>
      <c r="Y723" s="96"/>
    </row>
    <row r="724">
      <c r="B724" s="96"/>
      <c r="K724" s="96"/>
      <c r="L724" s="96"/>
      <c r="M724" s="96"/>
      <c r="N724" s="96"/>
      <c r="O724" s="96"/>
      <c r="P724" s="96"/>
      <c r="Q724" s="96"/>
      <c r="R724" s="96"/>
      <c r="S724" s="96"/>
      <c r="T724" s="96"/>
      <c r="U724" s="96"/>
      <c r="V724" s="96"/>
      <c r="W724" s="96"/>
      <c r="X724" s="96"/>
      <c r="Y724" s="96"/>
    </row>
    <row r="725">
      <c r="B725" s="96"/>
      <c r="K725" s="96"/>
      <c r="L725" s="96"/>
      <c r="M725" s="96"/>
      <c r="N725" s="96"/>
      <c r="O725" s="96"/>
      <c r="P725" s="96"/>
      <c r="Q725" s="96"/>
      <c r="R725" s="96"/>
      <c r="S725" s="96"/>
      <c r="T725" s="96"/>
      <c r="U725" s="96"/>
      <c r="V725" s="96"/>
      <c r="W725" s="96"/>
      <c r="X725" s="96"/>
      <c r="Y725" s="96"/>
    </row>
    <row r="726">
      <c r="B726" s="96"/>
      <c r="K726" s="96"/>
      <c r="L726" s="96"/>
      <c r="M726" s="96"/>
      <c r="N726" s="96"/>
      <c r="O726" s="96"/>
      <c r="P726" s="96"/>
      <c r="Q726" s="96"/>
      <c r="R726" s="96"/>
      <c r="S726" s="96"/>
      <c r="T726" s="96"/>
      <c r="U726" s="96"/>
      <c r="V726" s="96"/>
      <c r="W726" s="96"/>
      <c r="X726" s="96"/>
      <c r="Y726" s="96"/>
    </row>
    <row r="727">
      <c r="B727" s="96"/>
      <c r="K727" s="96"/>
      <c r="L727" s="96"/>
      <c r="M727" s="96"/>
      <c r="N727" s="96"/>
      <c r="O727" s="96"/>
      <c r="P727" s="96"/>
      <c r="Q727" s="96"/>
      <c r="R727" s="96"/>
      <c r="S727" s="96"/>
      <c r="T727" s="96"/>
      <c r="U727" s="96"/>
      <c r="V727" s="96"/>
      <c r="W727" s="96"/>
      <c r="X727" s="96"/>
      <c r="Y727" s="96"/>
    </row>
    <row r="728">
      <c r="B728" s="96"/>
      <c r="K728" s="96"/>
      <c r="L728" s="96"/>
      <c r="M728" s="96"/>
      <c r="N728" s="96"/>
      <c r="O728" s="96"/>
      <c r="P728" s="96"/>
      <c r="Q728" s="96"/>
      <c r="R728" s="96"/>
      <c r="S728" s="96"/>
      <c r="T728" s="96"/>
      <c r="U728" s="96"/>
      <c r="V728" s="96"/>
      <c r="W728" s="96"/>
      <c r="X728" s="96"/>
      <c r="Y728" s="96"/>
    </row>
    <row r="729">
      <c r="B729" s="96"/>
      <c r="K729" s="96"/>
      <c r="L729" s="96"/>
      <c r="M729" s="96"/>
      <c r="N729" s="96"/>
      <c r="O729" s="96"/>
      <c r="P729" s="96"/>
      <c r="Q729" s="96"/>
      <c r="R729" s="96"/>
      <c r="S729" s="96"/>
      <c r="T729" s="96"/>
      <c r="U729" s="96"/>
      <c r="V729" s="96"/>
      <c r="W729" s="96"/>
      <c r="X729" s="96"/>
      <c r="Y729" s="96"/>
    </row>
    <row r="730">
      <c r="B730" s="96"/>
      <c r="K730" s="96"/>
      <c r="L730" s="96"/>
      <c r="M730" s="96"/>
      <c r="N730" s="96"/>
      <c r="O730" s="96"/>
      <c r="P730" s="96"/>
      <c r="Q730" s="96"/>
      <c r="R730" s="96"/>
      <c r="S730" s="96"/>
      <c r="T730" s="96"/>
      <c r="U730" s="96"/>
      <c r="V730" s="96"/>
      <c r="W730" s="96"/>
      <c r="X730" s="96"/>
      <c r="Y730" s="96"/>
    </row>
    <row r="731">
      <c r="B731" s="96"/>
      <c r="K731" s="96"/>
      <c r="L731" s="96"/>
      <c r="M731" s="96"/>
      <c r="N731" s="96"/>
      <c r="O731" s="96"/>
      <c r="P731" s="96"/>
      <c r="Q731" s="96"/>
      <c r="R731" s="96"/>
      <c r="S731" s="96"/>
      <c r="T731" s="96"/>
      <c r="U731" s="96"/>
      <c r="V731" s="96"/>
      <c r="W731" s="96"/>
      <c r="X731" s="96"/>
      <c r="Y731" s="96"/>
    </row>
    <row r="732">
      <c r="B732" s="96"/>
      <c r="K732" s="96"/>
      <c r="L732" s="96"/>
      <c r="M732" s="96"/>
      <c r="N732" s="96"/>
      <c r="O732" s="96"/>
      <c r="P732" s="96"/>
      <c r="Q732" s="96"/>
      <c r="R732" s="96"/>
      <c r="S732" s="96"/>
      <c r="T732" s="96"/>
      <c r="U732" s="96"/>
      <c r="V732" s="96"/>
      <c r="W732" s="96"/>
      <c r="X732" s="96"/>
      <c r="Y732" s="96"/>
    </row>
    <row r="733">
      <c r="B733" s="96"/>
      <c r="K733" s="96"/>
      <c r="L733" s="96"/>
      <c r="M733" s="96"/>
      <c r="N733" s="96"/>
      <c r="O733" s="96"/>
      <c r="P733" s="96"/>
      <c r="Q733" s="96"/>
      <c r="R733" s="96"/>
      <c r="S733" s="96"/>
      <c r="T733" s="96"/>
      <c r="U733" s="96"/>
      <c r="V733" s="96"/>
      <c r="W733" s="96"/>
      <c r="X733" s="96"/>
      <c r="Y733" s="96"/>
    </row>
    <row r="734">
      <c r="B734" s="96"/>
      <c r="K734" s="96"/>
      <c r="L734" s="96"/>
      <c r="M734" s="96"/>
      <c r="N734" s="96"/>
      <c r="O734" s="96"/>
      <c r="P734" s="96"/>
      <c r="Q734" s="96"/>
      <c r="R734" s="96"/>
      <c r="S734" s="96"/>
      <c r="T734" s="96"/>
      <c r="U734" s="96"/>
      <c r="V734" s="96"/>
      <c r="W734" s="96"/>
      <c r="X734" s="96"/>
      <c r="Y734" s="96"/>
    </row>
    <row r="735">
      <c r="B735" s="96"/>
      <c r="K735" s="96"/>
      <c r="L735" s="96"/>
      <c r="M735" s="96"/>
      <c r="N735" s="96"/>
      <c r="O735" s="96"/>
      <c r="P735" s="96"/>
      <c r="Q735" s="96"/>
      <c r="R735" s="96"/>
      <c r="S735" s="96"/>
      <c r="T735" s="96"/>
      <c r="U735" s="96"/>
      <c r="V735" s="96"/>
      <c r="W735" s="96"/>
      <c r="X735" s="96"/>
      <c r="Y735" s="96"/>
    </row>
    <row r="736">
      <c r="B736" s="96"/>
      <c r="K736" s="96"/>
      <c r="L736" s="96"/>
      <c r="M736" s="96"/>
      <c r="N736" s="96"/>
      <c r="O736" s="96"/>
      <c r="P736" s="96"/>
      <c r="Q736" s="96"/>
      <c r="R736" s="96"/>
      <c r="S736" s="96"/>
      <c r="T736" s="96"/>
      <c r="U736" s="96"/>
      <c r="V736" s="96"/>
      <c r="W736" s="96"/>
      <c r="X736" s="96"/>
      <c r="Y736" s="96"/>
    </row>
    <row r="737">
      <c r="B737" s="96"/>
      <c r="K737" s="96"/>
      <c r="L737" s="96"/>
      <c r="M737" s="96"/>
      <c r="N737" s="96"/>
      <c r="O737" s="96"/>
      <c r="P737" s="96"/>
      <c r="Q737" s="96"/>
      <c r="R737" s="96"/>
      <c r="S737" s="96"/>
      <c r="T737" s="96"/>
      <c r="U737" s="96"/>
      <c r="V737" s="96"/>
      <c r="W737" s="96"/>
      <c r="X737" s="96"/>
      <c r="Y737" s="96"/>
    </row>
    <row r="738">
      <c r="B738" s="96"/>
      <c r="K738" s="96"/>
      <c r="L738" s="96"/>
      <c r="M738" s="96"/>
      <c r="N738" s="96"/>
      <c r="O738" s="96"/>
      <c r="P738" s="96"/>
      <c r="Q738" s="96"/>
      <c r="R738" s="96"/>
      <c r="S738" s="96"/>
      <c r="T738" s="96"/>
      <c r="U738" s="96"/>
      <c r="V738" s="96"/>
      <c r="W738" s="96"/>
      <c r="X738" s="96"/>
      <c r="Y738" s="96"/>
    </row>
    <row r="739">
      <c r="B739" s="96"/>
      <c r="K739" s="96"/>
      <c r="L739" s="96"/>
      <c r="M739" s="96"/>
      <c r="N739" s="96"/>
      <c r="O739" s="96"/>
      <c r="P739" s="96"/>
      <c r="Q739" s="96"/>
      <c r="R739" s="96"/>
      <c r="S739" s="96"/>
      <c r="T739" s="96"/>
      <c r="U739" s="96"/>
      <c r="V739" s="96"/>
      <c r="W739" s="96"/>
      <c r="X739" s="96"/>
      <c r="Y739" s="96"/>
    </row>
    <row r="740">
      <c r="B740" s="96"/>
      <c r="K740" s="96"/>
      <c r="L740" s="96"/>
      <c r="M740" s="96"/>
      <c r="N740" s="96"/>
      <c r="O740" s="96"/>
      <c r="P740" s="96"/>
      <c r="Q740" s="96"/>
      <c r="R740" s="96"/>
      <c r="S740" s="96"/>
      <c r="T740" s="96"/>
      <c r="U740" s="96"/>
      <c r="V740" s="96"/>
      <c r="W740" s="96"/>
      <c r="X740" s="96"/>
      <c r="Y740" s="96"/>
    </row>
    <row r="741">
      <c r="B741" s="96"/>
      <c r="K741" s="96"/>
      <c r="L741" s="96"/>
      <c r="M741" s="96"/>
      <c r="N741" s="96"/>
      <c r="O741" s="96"/>
      <c r="P741" s="96"/>
      <c r="Q741" s="96"/>
      <c r="R741" s="96"/>
      <c r="S741" s="96"/>
      <c r="T741" s="96"/>
      <c r="U741" s="96"/>
      <c r="V741" s="96"/>
      <c r="W741" s="96"/>
      <c r="X741" s="96"/>
      <c r="Y741" s="96"/>
    </row>
    <row r="742">
      <c r="B742" s="96"/>
      <c r="K742" s="96"/>
      <c r="L742" s="96"/>
      <c r="M742" s="96"/>
      <c r="N742" s="96"/>
      <c r="O742" s="96"/>
      <c r="P742" s="96"/>
      <c r="Q742" s="96"/>
      <c r="R742" s="96"/>
      <c r="S742" s="96"/>
      <c r="T742" s="96"/>
      <c r="U742" s="96"/>
      <c r="V742" s="96"/>
      <c r="W742" s="96"/>
      <c r="X742" s="96"/>
      <c r="Y742" s="96"/>
    </row>
    <row r="743">
      <c r="B743" s="96"/>
      <c r="K743" s="96"/>
      <c r="L743" s="96"/>
      <c r="M743" s="96"/>
      <c r="N743" s="96"/>
      <c r="O743" s="96"/>
      <c r="P743" s="96"/>
      <c r="Q743" s="96"/>
      <c r="R743" s="96"/>
      <c r="S743" s="96"/>
      <c r="T743" s="96"/>
      <c r="U743" s="96"/>
      <c r="V743" s="96"/>
      <c r="W743" s="96"/>
      <c r="X743" s="96"/>
      <c r="Y743" s="96"/>
    </row>
    <row r="744">
      <c r="B744" s="96"/>
      <c r="K744" s="96"/>
      <c r="L744" s="96"/>
      <c r="M744" s="96"/>
      <c r="N744" s="96"/>
      <c r="O744" s="96"/>
      <c r="P744" s="96"/>
      <c r="Q744" s="96"/>
      <c r="R744" s="96"/>
      <c r="S744" s="96"/>
      <c r="T744" s="96"/>
      <c r="U744" s="96"/>
      <c r="V744" s="96"/>
      <c r="W744" s="96"/>
      <c r="X744" s="96"/>
      <c r="Y744" s="96"/>
    </row>
    <row r="745">
      <c r="B745" s="96"/>
      <c r="K745" s="96"/>
      <c r="L745" s="96"/>
      <c r="M745" s="96"/>
      <c r="N745" s="96"/>
      <c r="O745" s="96"/>
      <c r="P745" s="96"/>
      <c r="Q745" s="96"/>
      <c r="R745" s="96"/>
      <c r="S745" s="96"/>
      <c r="T745" s="96"/>
      <c r="U745" s="96"/>
      <c r="V745" s="96"/>
      <c r="W745" s="96"/>
      <c r="X745" s="96"/>
      <c r="Y745" s="96"/>
    </row>
    <row r="746">
      <c r="B746" s="96"/>
      <c r="K746" s="96"/>
      <c r="L746" s="96"/>
      <c r="M746" s="96"/>
      <c r="N746" s="96"/>
      <c r="O746" s="96"/>
      <c r="P746" s="96"/>
      <c r="Q746" s="96"/>
      <c r="R746" s="96"/>
      <c r="S746" s="96"/>
      <c r="T746" s="96"/>
      <c r="U746" s="96"/>
      <c r="V746" s="96"/>
      <c r="W746" s="96"/>
      <c r="X746" s="96"/>
      <c r="Y746" s="96"/>
    </row>
    <row r="747">
      <c r="B747" s="96"/>
      <c r="K747" s="96"/>
      <c r="L747" s="96"/>
      <c r="M747" s="96"/>
      <c r="N747" s="96"/>
      <c r="O747" s="96"/>
      <c r="P747" s="96"/>
      <c r="Q747" s="96"/>
      <c r="R747" s="96"/>
      <c r="S747" s="96"/>
      <c r="T747" s="96"/>
      <c r="U747" s="96"/>
      <c r="V747" s="96"/>
      <c r="W747" s="96"/>
      <c r="X747" s="96"/>
      <c r="Y747" s="96"/>
    </row>
    <row r="748">
      <c r="B748" s="96"/>
      <c r="K748" s="96"/>
      <c r="L748" s="96"/>
      <c r="M748" s="96"/>
      <c r="N748" s="96"/>
      <c r="O748" s="96"/>
      <c r="P748" s="96"/>
      <c r="Q748" s="96"/>
      <c r="R748" s="96"/>
      <c r="S748" s="96"/>
      <c r="T748" s="96"/>
      <c r="U748" s="96"/>
      <c r="V748" s="96"/>
      <c r="W748" s="96"/>
      <c r="X748" s="96"/>
      <c r="Y748" s="96"/>
    </row>
    <row r="749">
      <c r="B749" s="96"/>
      <c r="K749" s="96"/>
      <c r="L749" s="96"/>
      <c r="M749" s="96"/>
      <c r="N749" s="96"/>
      <c r="O749" s="96"/>
      <c r="P749" s="96"/>
      <c r="Q749" s="96"/>
      <c r="R749" s="96"/>
      <c r="S749" s="96"/>
      <c r="T749" s="96"/>
      <c r="U749" s="96"/>
      <c r="V749" s="96"/>
      <c r="W749" s="96"/>
      <c r="X749" s="96"/>
      <c r="Y749" s="96"/>
    </row>
    <row r="750">
      <c r="B750" s="96"/>
      <c r="K750" s="96"/>
      <c r="L750" s="96"/>
      <c r="M750" s="96"/>
      <c r="N750" s="96"/>
      <c r="O750" s="96"/>
      <c r="P750" s="96"/>
      <c r="Q750" s="96"/>
      <c r="R750" s="96"/>
      <c r="S750" s="96"/>
      <c r="T750" s="96"/>
      <c r="U750" s="96"/>
      <c r="V750" s="96"/>
      <c r="W750" s="96"/>
      <c r="X750" s="96"/>
      <c r="Y750" s="96"/>
    </row>
    <row r="751">
      <c r="B751" s="96"/>
      <c r="K751" s="96"/>
      <c r="L751" s="96"/>
      <c r="M751" s="96"/>
      <c r="N751" s="96"/>
      <c r="O751" s="96"/>
      <c r="P751" s="96"/>
      <c r="Q751" s="96"/>
      <c r="R751" s="96"/>
      <c r="S751" s="96"/>
      <c r="T751" s="96"/>
      <c r="U751" s="96"/>
      <c r="V751" s="96"/>
      <c r="W751" s="96"/>
      <c r="X751" s="96"/>
      <c r="Y751" s="96"/>
    </row>
    <row r="752">
      <c r="B752" s="96"/>
      <c r="K752" s="96"/>
      <c r="L752" s="96"/>
      <c r="M752" s="96"/>
      <c r="N752" s="96"/>
      <c r="O752" s="96"/>
      <c r="P752" s="96"/>
      <c r="Q752" s="96"/>
      <c r="R752" s="96"/>
      <c r="S752" s="96"/>
      <c r="T752" s="96"/>
      <c r="U752" s="96"/>
      <c r="V752" s="96"/>
      <c r="W752" s="96"/>
      <c r="X752" s="96"/>
      <c r="Y752" s="96"/>
    </row>
    <row r="753">
      <c r="B753" s="96"/>
      <c r="K753" s="96"/>
      <c r="L753" s="96"/>
      <c r="M753" s="96"/>
      <c r="N753" s="96"/>
      <c r="O753" s="96"/>
      <c r="P753" s="96"/>
      <c r="Q753" s="96"/>
      <c r="R753" s="96"/>
      <c r="S753" s="96"/>
      <c r="T753" s="96"/>
      <c r="U753" s="96"/>
      <c r="V753" s="96"/>
      <c r="W753" s="96"/>
      <c r="X753" s="96"/>
      <c r="Y753" s="96"/>
    </row>
    <row r="754">
      <c r="B754" s="96"/>
      <c r="K754" s="96"/>
      <c r="L754" s="96"/>
      <c r="M754" s="96"/>
      <c r="N754" s="96"/>
      <c r="O754" s="96"/>
      <c r="P754" s="96"/>
      <c r="Q754" s="96"/>
      <c r="R754" s="96"/>
      <c r="S754" s="96"/>
      <c r="T754" s="96"/>
      <c r="U754" s="96"/>
      <c r="V754" s="96"/>
      <c r="W754" s="96"/>
      <c r="X754" s="96"/>
      <c r="Y754" s="96"/>
    </row>
    <row r="755">
      <c r="B755" s="96"/>
      <c r="K755" s="96"/>
      <c r="L755" s="96"/>
      <c r="M755" s="96"/>
      <c r="N755" s="96"/>
      <c r="O755" s="96"/>
      <c r="P755" s="96"/>
      <c r="Q755" s="96"/>
      <c r="R755" s="96"/>
      <c r="S755" s="96"/>
      <c r="T755" s="96"/>
      <c r="U755" s="96"/>
      <c r="V755" s="96"/>
      <c r="W755" s="96"/>
      <c r="X755" s="96"/>
      <c r="Y755" s="96"/>
    </row>
    <row r="756">
      <c r="B756" s="96"/>
      <c r="K756" s="96"/>
      <c r="L756" s="96"/>
      <c r="M756" s="96"/>
      <c r="N756" s="96"/>
      <c r="O756" s="96"/>
      <c r="P756" s="96"/>
      <c r="Q756" s="96"/>
      <c r="R756" s="96"/>
      <c r="S756" s="96"/>
      <c r="T756" s="96"/>
      <c r="U756" s="96"/>
      <c r="V756" s="96"/>
      <c r="W756" s="96"/>
      <c r="X756" s="96"/>
      <c r="Y756" s="96"/>
    </row>
    <row r="757">
      <c r="B757" s="96"/>
      <c r="K757" s="96"/>
      <c r="L757" s="96"/>
      <c r="M757" s="96"/>
      <c r="N757" s="96"/>
      <c r="O757" s="96"/>
      <c r="P757" s="96"/>
      <c r="Q757" s="96"/>
      <c r="R757" s="96"/>
      <c r="S757" s="96"/>
      <c r="T757" s="96"/>
      <c r="U757" s="96"/>
      <c r="V757" s="96"/>
      <c r="W757" s="96"/>
      <c r="X757" s="96"/>
      <c r="Y757" s="96"/>
    </row>
    <row r="758">
      <c r="B758" s="96"/>
      <c r="K758" s="96"/>
      <c r="L758" s="96"/>
      <c r="M758" s="96"/>
      <c r="N758" s="96"/>
      <c r="O758" s="96"/>
      <c r="P758" s="96"/>
      <c r="Q758" s="96"/>
      <c r="R758" s="96"/>
      <c r="S758" s="96"/>
      <c r="T758" s="96"/>
      <c r="U758" s="96"/>
      <c r="V758" s="96"/>
      <c r="W758" s="96"/>
      <c r="X758" s="96"/>
      <c r="Y758" s="96"/>
    </row>
    <row r="759">
      <c r="B759" s="96"/>
      <c r="K759" s="96"/>
      <c r="L759" s="96"/>
      <c r="M759" s="96"/>
      <c r="N759" s="96"/>
      <c r="O759" s="96"/>
      <c r="P759" s="96"/>
      <c r="Q759" s="96"/>
      <c r="R759" s="96"/>
      <c r="S759" s="96"/>
      <c r="T759" s="96"/>
      <c r="U759" s="96"/>
      <c r="V759" s="96"/>
      <c r="W759" s="96"/>
      <c r="X759" s="96"/>
      <c r="Y759" s="96"/>
    </row>
    <row r="760">
      <c r="B760" s="96"/>
      <c r="K760" s="96"/>
      <c r="L760" s="96"/>
      <c r="M760" s="96"/>
      <c r="N760" s="96"/>
      <c r="O760" s="96"/>
      <c r="P760" s="96"/>
      <c r="Q760" s="96"/>
      <c r="R760" s="96"/>
      <c r="S760" s="96"/>
      <c r="T760" s="96"/>
      <c r="U760" s="96"/>
      <c r="V760" s="96"/>
      <c r="W760" s="96"/>
      <c r="X760" s="96"/>
      <c r="Y760" s="96"/>
    </row>
    <row r="761">
      <c r="B761" s="96"/>
      <c r="K761" s="96"/>
      <c r="L761" s="96"/>
      <c r="M761" s="96"/>
      <c r="N761" s="96"/>
      <c r="O761" s="96"/>
      <c r="P761" s="96"/>
      <c r="Q761" s="96"/>
      <c r="R761" s="96"/>
      <c r="S761" s="96"/>
      <c r="T761" s="96"/>
      <c r="U761" s="96"/>
      <c r="V761" s="96"/>
      <c r="W761" s="96"/>
      <c r="X761" s="96"/>
      <c r="Y761" s="96"/>
    </row>
    <row r="762">
      <c r="B762" s="96"/>
      <c r="K762" s="96"/>
      <c r="L762" s="96"/>
      <c r="M762" s="96"/>
      <c r="N762" s="96"/>
      <c r="O762" s="96"/>
      <c r="P762" s="96"/>
      <c r="Q762" s="96"/>
      <c r="R762" s="96"/>
      <c r="S762" s="96"/>
      <c r="T762" s="96"/>
      <c r="U762" s="96"/>
      <c r="V762" s="96"/>
      <c r="W762" s="96"/>
      <c r="X762" s="96"/>
      <c r="Y762" s="96"/>
    </row>
    <row r="763">
      <c r="B763" s="96"/>
      <c r="K763" s="96"/>
      <c r="L763" s="96"/>
      <c r="M763" s="96"/>
      <c r="N763" s="96"/>
      <c r="O763" s="96"/>
      <c r="P763" s="96"/>
      <c r="Q763" s="96"/>
      <c r="R763" s="96"/>
      <c r="S763" s="96"/>
      <c r="T763" s="96"/>
      <c r="U763" s="96"/>
      <c r="V763" s="96"/>
      <c r="W763" s="96"/>
      <c r="X763" s="96"/>
      <c r="Y763" s="96"/>
    </row>
    <row r="764">
      <c r="B764" s="96"/>
      <c r="K764" s="96"/>
      <c r="L764" s="96"/>
      <c r="M764" s="96"/>
      <c r="N764" s="96"/>
      <c r="O764" s="96"/>
      <c r="P764" s="96"/>
      <c r="Q764" s="96"/>
      <c r="R764" s="96"/>
      <c r="S764" s="96"/>
      <c r="T764" s="96"/>
      <c r="U764" s="96"/>
      <c r="V764" s="96"/>
      <c r="W764" s="96"/>
      <c r="X764" s="96"/>
      <c r="Y764" s="96"/>
    </row>
    <row r="765">
      <c r="B765" s="96"/>
      <c r="K765" s="96"/>
      <c r="L765" s="96"/>
      <c r="M765" s="96"/>
      <c r="N765" s="96"/>
      <c r="O765" s="96"/>
      <c r="P765" s="96"/>
      <c r="Q765" s="96"/>
      <c r="R765" s="96"/>
      <c r="S765" s="96"/>
      <c r="T765" s="96"/>
      <c r="U765" s="96"/>
      <c r="V765" s="96"/>
      <c r="W765" s="96"/>
      <c r="X765" s="96"/>
      <c r="Y765" s="96"/>
    </row>
    <row r="766">
      <c r="B766" s="96"/>
      <c r="K766" s="96"/>
      <c r="L766" s="96"/>
      <c r="M766" s="96"/>
      <c r="N766" s="96"/>
      <c r="O766" s="96"/>
      <c r="P766" s="96"/>
      <c r="Q766" s="96"/>
      <c r="R766" s="96"/>
      <c r="S766" s="96"/>
      <c r="T766" s="96"/>
      <c r="U766" s="96"/>
      <c r="V766" s="96"/>
      <c r="W766" s="96"/>
      <c r="X766" s="96"/>
      <c r="Y766" s="96"/>
    </row>
    <row r="767">
      <c r="B767" s="96"/>
      <c r="K767" s="96"/>
      <c r="L767" s="96"/>
      <c r="M767" s="96"/>
      <c r="N767" s="96"/>
      <c r="O767" s="96"/>
      <c r="P767" s="96"/>
      <c r="Q767" s="96"/>
      <c r="R767" s="96"/>
      <c r="S767" s="96"/>
      <c r="T767" s="96"/>
      <c r="U767" s="96"/>
      <c r="V767" s="96"/>
      <c r="W767" s="96"/>
      <c r="X767" s="96"/>
      <c r="Y767" s="96"/>
    </row>
    <row r="768">
      <c r="B768" s="96"/>
      <c r="K768" s="96"/>
      <c r="L768" s="96"/>
      <c r="M768" s="96"/>
      <c r="N768" s="96"/>
      <c r="O768" s="96"/>
      <c r="P768" s="96"/>
      <c r="Q768" s="96"/>
      <c r="R768" s="96"/>
      <c r="S768" s="96"/>
      <c r="T768" s="96"/>
      <c r="U768" s="96"/>
      <c r="V768" s="96"/>
      <c r="W768" s="96"/>
      <c r="X768" s="96"/>
      <c r="Y768" s="96"/>
    </row>
    <row r="769">
      <c r="B769" s="96"/>
      <c r="K769" s="96"/>
      <c r="L769" s="96"/>
      <c r="M769" s="96"/>
      <c r="N769" s="96"/>
      <c r="O769" s="96"/>
      <c r="P769" s="96"/>
      <c r="Q769" s="96"/>
      <c r="R769" s="96"/>
      <c r="S769" s="96"/>
      <c r="T769" s="96"/>
      <c r="U769" s="96"/>
      <c r="V769" s="96"/>
      <c r="W769" s="96"/>
      <c r="X769" s="96"/>
      <c r="Y769" s="96"/>
    </row>
    <row r="770">
      <c r="B770" s="96"/>
      <c r="K770" s="96"/>
      <c r="L770" s="96"/>
      <c r="M770" s="96"/>
      <c r="N770" s="96"/>
      <c r="O770" s="96"/>
      <c r="P770" s="96"/>
      <c r="Q770" s="96"/>
      <c r="R770" s="96"/>
      <c r="S770" s="96"/>
      <c r="T770" s="96"/>
      <c r="U770" s="96"/>
      <c r="V770" s="96"/>
      <c r="W770" s="96"/>
      <c r="X770" s="96"/>
      <c r="Y770" s="96"/>
    </row>
    <row r="771">
      <c r="B771" s="96"/>
      <c r="K771" s="96"/>
      <c r="L771" s="96"/>
      <c r="M771" s="96"/>
      <c r="N771" s="96"/>
      <c r="O771" s="96"/>
      <c r="P771" s="96"/>
      <c r="Q771" s="96"/>
      <c r="R771" s="96"/>
      <c r="S771" s="96"/>
      <c r="T771" s="96"/>
      <c r="U771" s="96"/>
      <c r="V771" s="96"/>
      <c r="W771" s="96"/>
      <c r="X771" s="96"/>
      <c r="Y771" s="96"/>
    </row>
    <row r="772">
      <c r="B772" s="96"/>
      <c r="K772" s="96"/>
      <c r="L772" s="96"/>
      <c r="M772" s="96"/>
      <c r="N772" s="96"/>
      <c r="O772" s="96"/>
      <c r="P772" s="96"/>
      <c r="Q772" s="96"/>
      <c r="R772" s="96"/>
      <c r="S772" s="96"/>
      <c r="T772" s="96"/>
      <c r="U772" s="96"/>
      <c r="V772" s="96"/>
      <c r="W772" s="96"/>
      <c r="X772" s="96"/>
      <c r="Y772" s="96"/>
    </row>
    <row r="773">
      <c r="B773" s="96"/>
      <c r="K773" s="96"/>
      <c r="L773" s="96"/>
      <c r="M773" s="96"/>
      <c r="N773" s="96"/>
      <c r="O773" s="96"/>
      <c r="P773" s="96"/>
      <c r="Q773" s="96"/>
      <c r="R773" s="96"/>
      <c r="S773" s="96"/>
      <c r="T773" s="96"/>
      <c r="U773" s="96"/>
      <c r="V773" s="96"/>
      <c r="W773" s="96"/>
      <c r="X773" s="96"/>
      <c r="Y773" s="96"/>
    </row>
    <row r="774">
      <c r="B774" s="96"/>
      <c r="K774" s="96"/>
      <c r="L774" s="96"/>
      <c r="M774" s="96"/>
      <c r="N774" s="96"/>
      <c r="O774" s="96"/>
      <c r="P774" s="96"/>
      <c r="Q774" s="96"/>
      <c r="R774" s="96"/>
      <c r="S774" s="96"/>
      <c r="T774" s="96"/>
      <c r="U774" s="96"/>
      <c r="V774" s="96"/>
      <c r="W774" s="96"/>
      <c r="X774" s="96"/>
      <c r="Y774" s="96"/>
    </row>
    <row r="775">
      <c r="B775" s="96"/>
      <c r="K775" s="96"/>
      <c r="L775" s="96"/>
      <c r="M775" s="96"/>
      <c r="N775" s="96"/>
      <c r="O775" s="96"/>
      <c r="P775" s="96"/>
      <c r="Q775" s="96"/>
      <c r="R775" s="96"/>
      <c r="S775" s="96"/>
      <c r="T775" s="96"/>
      <c r="U775" s="96"/>
      <c r="V775" s="96"/>
      <c r="W775" s="96"/>
      <c r="X775" s="96"/>
      <c r="Y775" s="96"/>
    </row>
    <row r="776">
      <c r="B776" s="96"/>
      <c r="K776" s="96"/>
      <c r="L776" s="96"/>
      <c r="M776" s="96"/>
      <c r="N776" s="96"/>
      <c r="O776" s="96"/>
      <c r="P776" s="96"/>
      <c r="Q776" s="96"/>
      <c r="R776" s="96"/>
      <c r="S776" s="96"/>
      <c r="T776" s="96"/>
      <c r="U776" s="96"/>
      <c r="V776" s="96"/>
      <c r="W776" s="96"/>
      <c r="X776" s="96"/>
      <c r="Y776" s="96"/>
    </row>
    <row r="777">
      <c r="B777" s="96"/>
      <c r="K777" s="96"/>
      <c r="L777" s="96"/>
      <c r="M777" s="96"/>
      <c r="N777" s="96"/>
      <c r="O777" s="96"/>
      <c r="P777" s="96"/>
      <c r="Q777" s="96"/>
      <c r="R777" s="96"/>
      <c r="S777" s="96"/>
      <c r="T777" s="96"/>
      <c r="U777" s="96"/>
      <c r="V777" s="96"/>
      <c r="W777" s="96"/>
      <c r="X777" s="96"/>
      <c r="Y777" s="96"/>
    </row>
    <row r="778">
      <c r="B778" s="96"/>
      <c r="K778" s="96"/>
      <c r="L778" s="96"/>
      <c r="M778" s="96"/>
      <c r="N778" s="96"/>
      <c r="O778" s="96"/>
      <c r="P778" s="96"/>
      <c r="Q778" s="96"/>
      <c r="R778" s="96"/>
      <c r="S778" s="96"/>
      <c r="T778" s="96"/>
      <c r="U778" s="96"/>
      <c r="V778" s="96"/>
      <c r="W778" s="96"/>
      <c r="X778" s="96"/>
      <c r="Y778" s="96"/>
    </row>
    <row r="779">
      <c r="B779" s="96"/>
      <c r="K779" s="96"/>
      <c r="L779" s="96"/>
      <c r="M779" s="96"/>
      <c r="N779" s="96"/>
      <c r="O779" s="96"/>
      <c r="P779" s="96"/>
      <c r="Q779" s="96"/>
      <c r="R779" s="96"/>
      <c r="S779" s="96"/>
      <c r="T779" s="96"/>
      <c r="U779" s="96"/>
      <c r="V779" s="96"/>
      <c r="W779" s="96"/>
      <c r="X779" s="96"/>
      <c r="Y779" s="96"/>
    </row>
    <row r="780">
      <c r="B780" s="96"/>
      <c r="K780" s="96"/>
      <c r="L780" s="96"/>
      <c r="M780" s="96"/>
      <c r="N780" s="96"/>
      <c r="O780" s="96"/>
      <c r="P780" s="96"/>
      <c r="Q780" s="96"/>
      <c r="R780" s="96"/>
      <c r="S780" s="96"/>
      <c r="T780" s="96"/>
      <c r="U780" s="96"/>
      <c r="V780" s="96"/>
      <c r="W780" s="96"/>
      <c r="X780" s="96"/>
      <c r="Y780" s="96"/>
    </row>
    <row r="781">
      <c r="B781" s="96"/>
      <c r="K781" s="96"/>
      <c r="L781" s="96"/>
      <c r="M781" s="96"/>
      <c r="N781" s="96"/>
      <c r="O781" s="96"/>
      <c r="P781" s="96"/>
      <c r="Q781" s="96"/>
      <c r="R781" s="96"/>
      <c r="S781" s="96"/>
      <c r="T781" s="96"/>
      <c r="U781" s="96"/>
      <c r="V781" s="96"/>
      <c r="W781" s="96"/>
      <c r="X781" s="96"/>
      <c r="Y781" s="96"/>
    </row>
    <row r="782">
      <c r="B782" s="96"/>
      <c r="K782" s="96"/>
      <c r="L782" s="96"/>
      <c r="M782" s="96"/>
      <c r="N782" s="96"/>
      <c r="O782" s="96"/>
      <c r="P782" s="96"/>
      <c r="Q782" s="96"/>
      <c r="R782" s="96"/>
      <c r="S782" s="96"/>
      <c r="T782" s="96"/>
      <c r="U782" s="96"/>
      <c r="V782" s="96"/>
      <c r="W782" s="96"/>
      <c r="X782" s="96"/>
      <c r="Y782" s="96"/>
    </row>
    <row r="783">
      <c r="B783" s="96"/>
      <c r="K783" s="96"/>
      <c r="L783" s="96"/>
      <c r="M783" s="96"/>
      <c r="N783" s="96"/>
      <c r="O783" s="96"/>
      <c r="P783" s="96"/>
      <c r="Q783" s="96"/>
      <c r="R783" s="96"/>
      <c r="S783" s="96"/>
      <c r="T783" s="96"/>
      <c r="U783" s="96"/>
      <c r="V783" s="96"/>
      <c r="W783" s="96"/>
      <c r="X783" s="96"/>
      <c r="Y783" s="96"/>
    </row>
    <row r="784">
      <c r="B784" s="96"/>
      <c r="K784" s="96"/>
      <c r="L784" s="96"/>
      <c r="M784" s="96"/>
      <c r="N784" s="96"/>
      <c r="O784" s="96"/>
      <c r="P784" s="96"/>
      <c r="Q784" s="96"/>
      <c r="R784" s="96"/>
      <c r="S784" s="96"/>
      <c r="T784" s="96"/>
      <c r="U784" s="96"/>
      <c r="V784" s="96"/>
      <c r="W784" s="96"/>
      <c r="X784" s="96"/>
      <c r="Y784" s="96"/>
    </row>
    <row r="785">
      <c r="B785" s="96"/>
      <c r="K785" s="96"/>
      <c r="L785" s="96"/>
      <c r="M785" s="96"/>
      <c r="N785" s="96"/>
      <c r="O785" s="96"/>
      <c r="P785" s="96"/>
      <c r="Q785" s="96"/>
      <c r="R785" s="96"/>
      <c r="S785" s="96"/>
      <c r="T785" s="96"/>
      <c r="U785" s="96"/>
      <c r="V785" s="96"/>
      <c r="W785" s="96"/>
      <c r="X785" s="96"/>
      <c r="Y785" s="96"/>
    </row>
    <row r="786">
      <c r="B786" s="96"/>
      <c r="K786" s="96"/>
      <c r="L786" s="96"/>
      <c r="M786" s="96"/>
      <c r="N786" s="96"/>
      <c r="O786" s="96"/>
      <c r="P786" s="96"/>
      <c r="Q786" s="96"/>
      <c r="R786" s="96"/>
      <c r="S786" s="96"/>
      <c r="T786" s="96"/>
      <c r="U786" s="96"/>
      <c r="V786" s="96"/>
      <c r="W786" s="96"/>
      <c r="X786" s="96"/>
      <c r="Y786" s="96"/>
    </row>
    <row r="787">
      <c r="B787" s="96"/>
      <c r="K787" s="96"/>
      <c r="L787" s="96"/>
      <c r="M787" s="96"/>
      <c r="N787" s="96"/>
      <c r="O787" s="96"/>
      <c r="P787" s="96"/>
      <c r="Q787" s="96"/>
      <c r="R787" s="96"/>
      <c r="S787" s="96"/>
      <c r="T787" s="96"/>
      <c r="U787" s="96"/>
      <c r="V787" s="96"/>
      <c r="W787" s="96"/>
      <c r="X787" s="96"/>
      <c r="Y787" s="96"/>
    </row>
    <row r="788">
      <c r="B788" s="96"/>
      <c r="K788" s="96"/>
      <c r="L788" s="96"/>
      <c r="M788" s="96"/>
      <c r="N788" s="96"/>
      <c r="O788" s="96"/>
      <c r="P788" s="96"/>
      <c r="Q788" s="96"/>
      <c r="R788" s="96"/>
      <c r="S788" s="96"/>
      <c r="T788" s="96"/>
      <c r="U788" s="96"/>
      <c r="V788" s="96"/>
      <c r="W788" s="96"/>
      <c r="X788" s="96"/>
      <c r="Y788" s="96"/>
    </row>
    <row r="789">
      <c r="B789" s="96"/>
      <c r="K789" s="96"/>
      <c r="L789" s="96"/>
      <c r="M789" s="96"/>
      <c r="N789" s="96"/>
      <c r="O789" s="96"/>
      <c r="P789" s="96"/>
      <c r="Q789" s="96"/>
      <c r="R789" s="96"/>
      <c r="S789" s="96"/>
      <c r="T789" s="96"/>
      <c r="U789" s="96"/>
      <c r="V789" s="96"/>
      <c r="W789" s="96"/>
      <c r="X789" s="96"/>
      <c r="Y789" s="96"/>
    </row>
    <row r="790">
      <c r="B790" s="96"/>
      <c r="K790" s="96"/>
      <c r="L790" s="96"/>
      <c r="M790" s="96"/>
      <c r="N790" s="96"/>
      <c r="O790" s="96"/>
      <c r="P790" s="96"/>
      <c r="Q790" s="96"/>
      <c r="R790" s="96"/>
      <c r="S790" s="96"/>
      <c r="T790" s="96"/>
      <c r="U790" s="96"/>
      <c r="V790" s="96"/>
      <c r="W790" s="96"/>
      <c r="X790" s="96"/>
      <c r="Y790" s="96"/>
    </row>
    <row r="791">
      <c r="B791" s="96"/>
      <c r="K791" s="96"/>
      <c r="L791" s="96"/>
      <c r="M791" s="96"/>
      <c r="N791" s="96"/>
      <c r="O791" s="96"/>
      <c r="P791" s="96"/>
      <c r="Q791" s="96"/>
      <c r="R791" s="96"/>
      <c r="S791" s="96"/>
      <c r="T791" s="96"/>
      <c r="U791" s="96"/>
      <c r="V791" s="96"/>
      <c r="W791" s="96"/>
      <c r="X791" s="96"/>
      <c r="Y791" s="96"/>
    </row>
    <row r="792">
      <c r="B792" s="96"/>
      <c r="K792" s="96"/>
      <c r="L792" s="96"/>
      <c r="M792" s="96"/>
      <c r="N792" s="96"/>
      <c r="O792" s="96"/>
      <c r="P792" s="96"/>
      <c r="Q792" s="96"/>
      <c r="R792" s="96"/>
      <c r="S792" s="96"/>
      <c r="T792" s="96"/>
      <c r="U792" s="96"/>
      <c r="V792" s="96"/>
      <c r="W792" s="96"/>
      <c r="X792" s="96"/>
      <c r="Y792" s="96"/>
    </row>
    <row r="793">
      <c r="B793" s="96"/>
      <c r="K793" s="96"/>
      <c r="L793" s="96"/>
      <c r="M793" s="96"/>
      <c r="N793" s="96"/>
      <c r="O793" s="96"/>
      <c r="P793" s="96"/>
      <c r="Q793" s="96"/>
      <c r="R793" s="96"/>
      <c r="S793" s="96"/>
      <c r="T793" s="96"/>
      <c r="U793" s="96"/>
      <c r="V793" s="96"/>
      <c r="W793" s="96"/>
      <c r="X793" s="96"/>
      <c r="Y793" s="96"/>
    </row>
    <row r="794">
      <c r="B794" s="96"/>
      <c r="K794" s="96"/>
      <c r="L794" s="96"/>
      <c r="M794" s="96"/>
      <c r="N794" s="96"/>
      <c r="O794" s="96"/>
      <c r="P794" s="96"/>
      <c r="Q794" s="96"/>
      <c r="R794" s="96"/>
      <c r="S794" s="96"/>
      <c r="T794" s="96"/>
      <c r="U794" s="96"/>
      <c r="V794" s="96"/>
      <c r="W794" s="96"/>
      <c r="X794" s="96"/>
      <c r="Y794" s="96"/>
    </row>
    <row r="795">
      <c r="B795" s="96"/>
      <c r="K795" s="96"/>
      <c r="L795" s="96"/>
      <c r="M795" s="96"/>
      <c r="N795" s="96"/>
      <c r="O795" s="96"/>
      <c r="P795" s="96"/>
      <c r="Q795" s="96"/>
      <c r="R795" s="96"/>
      <c r="S795" s="96"/>
      <c r="T795" s="96"/>
      <c r="U795" s="96"/>
      <c r="V795" s="96"/>
      <c r="W795" s="96"/>
      <c r="X795" s="96"/>
      <c r="Y795" s="96"/>
    </row>
    <row r="796">
      <c r="B796" s="96"/>
      <c r="K796" s="96"/>
      <c r="L796" s="96"/>
      <c r="M796" s="96"/>
      <c r="N796" s="96"/>
      <c r="O796" s="96"/>
      <c r="P796" s="96"/>
      <c r="Q796" s="96"/>
      <c r="R796" s="96"/>
      <c r="S796" s="96"/>
      <c r="T796" s="96"/>
      <c r="U796" s="96"/>
      <c r="V796" s="96"/>
      <c r="W796" s="96"/>
      <c r="X796" s="96"/>
      <c r="Y796" s="96"/>
    </row>
    <row r="797">
      <c r="B797" s="96"/>
      <c r="K797" s="96"/>
      <c r="L797" s="96"/>
      <c r="M797" s="96"/>
      <c r="N797" s="96"/>
      <c r="O797" s="96"/>
      <c r="P797" s="96"/>
      <c r="Q797" s="96"/>
      <c r="R797" s="96"/>
      <c r="S797" s="96"/>
      <c r="T797" s="96"/>
      <c r="U797" s="96"/>
      <c r="V797" s="96"/>
      <c r="W797" s="96"/>
      <c r="X797" s="96"/>
      <c r="Y797" s="96"/>
    </row>
    <row r="798">
      <c r="B798" s="96"/>
      <c r="K798" s="96"/>
      <c r="L798" s="96"/>
      <c r="M798" s="96"/>
      <c r="N798" s="96"/>
      <c r="O798" s="96"/>
      <c r="P798" s="96"/>
      <c r="Q798" s="96"/>
      <c r="R798" s="96"/>
      <c r="S798" s="96"/>
      <c r="T798" s="96"/>
      <c r="U798" s="96"/>
      <c r="V798" s="96"/>
      <c r="W798" s="96"/>
      <c r="X798" s="96"/>
      <c r="Y798" s="96"/>
    </row>
    <row r="799">
      <c r="B799" s="96"/>
      <c r="K799" s="96"/>
      <c r="L799" s="96"/>
      <c r="M799" s="96"/>
      <c r="N799" s="96"/>
      <c r="O799" s="96"/>
      <c r="P799" s="96"/>
      <c r="Q799" s="96"/>
      <c r="R799" s="96"/>
      <c r="S799" s="96"/>
      <c r="T799" s="96"/>
      <c r="U799" s="96"/>
      <c r="V799" s="96"/>
      <c r="W799" s="96"/>
      <c r="X799" s="96"/>
      <c r="Y799" s="96"/>
    </row>
    <row r="800">
      <c r="B800" s="96"/>
      <c r="K800" s="96"/>
      <c r="L800" s="96"/>
      <c r="M800" s="96"/>
      <c r="N800" s="96"/>
      <c r="O800" s="96"/>
      <c r="P800" s="96"/>
      <c r="Q800" s="96"/>
      <c r="R800" s="96"/>
      <c r="S800" s="96"/>
      <c r="T800" s="96"/>
      <c r="U800" s="96"/>
      <c r="V800" s="96"/>
      <c r="W800" s="96"/>
      <c r="X800" s="96"/>
      <c r="Y800" s="96"/>
    </row>
    <row r="801">
      <c r="B801" s="96"/>
      <c r="K801" s="96"/>
      <c r="L801" s="96"/>
      <c r="M801" s="96"/>
      <c r="N801" s="96"/>
      <c r="O801" s="96"/>
      <c r="P801" s="96"/>
      <c r="Q801" s="96"/>
      <c r="R801" s="96"/>
      <c r="S801" s="96"/>
      <c r="T801" s="96"/>
      <c r="U801" s="96"/>
      <c r="V801" s="96"/>
      <c r="W801" s="96"/>
      <c r="X801" s="96"/>
      <c r="Y801" s="96"/>
    </row>
    <row r="802">
      <c r="B802" s="96"/>
      <c r="K802" s="96"/>
      <c r="L802" s="96"/>
      <c r="M802" s="96"/>
      <c r="N802" s="96"/>
      <c r="O802" s="96"/>
      <c r="P802" s="96"/>
      <c r="Q802" s="96"/>
      <c r="R802" s="96"/>
      <c r="S802" s="96"/>
      <c r="T802" s="96"/>
      <c r="U802" s="96"/>
      <c r="V802" s="96"/>
      <c r="W802" s="96"/>
      <c r="X802" s="96"/>
      <c r="Y802" s="96"/>
    </row>
    <row r="803">
      <c r="B803" s="96"/>
      <c r="K803" s="96"/>
      <c r="L803" s="96"/>
      <c r="M803" s="96"/>
      <c r="N803" s="96"/>
      <c r="O803" s="96"/>
      <c r="P803" s="96"/>
      <c r="Q803" s="96"/>
      <c r="R803" s="96"/>
      <c r="S803" s="96"/>
      <c r="T803" s="96"/>
      <c r="U803" s="96"/>
      <c r="V803" s="96"/>
      <c r="W803" s="96"/>
      <c r="X803" s="96"/>
      <c r="Y803" s="96"/>
    </row>
    <row r="804">
      <c r="B804" s="96"/>
      <c r="K804" s="96"/>
      <c r="L804" s="96"/>
      <c r="M804" s="96"/>
      <c r="N804" s="96"/>
      <c r="O804" s="96"/>
      <c r="P804" s="96"/>
      <c r="Q804" s="96"/>
      <c r="R804" s="96"/>
      <c r="S804" s="96"/>
      <c r="T804" s="96"/>
      <c r="U804" s="96"/>
      <c r="V804" s="96"/>
      <c r="W804" s="96"/>
      <c r="X804" s="96"/>
      <c r="Y804" s="96"/>
    </row>
    <row r="805">
      <c r="B805" s="96"/>
      <c r="K805" s="96"/>
      <c r="L805" s="96"/>
      <c r="M805" s="96"/>
      <c r="N805" s="96"/>
      <c r="O805" s="96"/>
      <c r="P805" s="96"/>
      <c r="Q805" s="96"/>
      <c r="R805" s="96"/>
      <c r="S805" s="96"/>
      <c r="T805" s="96"/>
      <c r="U805" s="96"/>
      <c r="V805" s="96"/>
      <c r="W805" s="96"/>
      <c r="X805" s="96"/>
      <c r="Y805" s="96"/>
    </row>
    <row r="806">
      <c r="B806" s="96"/>
      <c r="K806" s="96"/>
      <c r="L806" s="96"/>
      <c r="M806" s="96"/>
      <c r="N806" s="96"/>
      <c r="O806" s="96"/>
      <c r="P806" s="96"/>
      <c r="Q806" s="96"/>
      <c r="R806" s="96"/>
      <c r="S806" s="96"/>
      <c r="T806" s="96"/>
      <c r="U806" s="96"/>
      <c r="V806" s="96"/>
      <c r="W806" s="96"/>
      <c r="X806" s="96"/>
      <c r="Y806" s="96"/>
    </row>
    <row r="807">
      <c r="B807" s="96"/>
      <c r="K807" s="96"/>
      <c r="L807" s="96"/>
      <c r="M807" s="96"/>
      <c r="N807" s="96"/>
      <c r="O807" s="96"/>
      <c r="P807" s="96"/>
      <c r="Q807" s="96"/>
      <c r="R807" s="96"/>
      <c r="S807" s="96"/>
      <c r="T807" s="96"/>
      <c r="U807" s="96"/>
      <c r="V807" s="96"/>
      <c r="W807" s="96"/>
      <c r="X807" s="96"/>
      <c r="Y807" s="96"/>
    </row>
    <row r="808">
      <c r="B808" s="96"/>
      <c r="K808" s="96"/>
      <c r="L808" s="96"/>
      <c r="M808" s="96"/>
      <c r="N808" s="96"/>
      <c r="O808" s="96"/>
      <c r="P808" s="96"/>
      <c r="Q808" s="96"/>
      <c r="R808" s="96"/>
      <c r="S808" s="96"/>
      <c r="T808" s="96"/>
      <c r="U808" s="96"/>
      <c r="V808" s="96"/>
      <c r="W808" s="96"/>
      <c r="X808" s="96"/>
      <c r="Y808" s="96"/>
    </row>
    <row r="809">
      <c r="B809" s="96"/>
      <c r="K809" s="96"/>
      <c r="L809" s="96"/>
      <c r="M809" s="96"/>
      <c r="N809" s="96"/>
      <c r="O809" s="96"/>
      <c r="P809" s="96"/>
      <c r="Q809" s="96"/>
      <c r="R809" s="96"/>
      <c r="S809" s="96"/>
      <c r="T809" s="96"/>
      <c r="U809" s="96"/>
      <c r="V809" s="96"/>
      <c r="W809" s="96"/>
      <c r="X809" s="96"/>
      <c r="Y809" s="96"/>
    </row>
    <row r="810">
      <c r="B810" s="96"/>
      <c r="K810" s="96"/>
      <c r="L810" s="96"/>
      <c r="M810" s="96"/>
      <c r="N810" s="96"/>
      <c r="O810" s="96"/>
      <c r="P810" s="96"/>
      <c r="Q810" s="96"/>
      <c r="R810" s="96"/>
      <c r="S810" s="96"/>
      <c r="T810" s="96"/>
      <c r="U810" s="96"/>
      <c r="V810" s="96"/>
      <c r="W810" s="96"/>
      <c r="X810" s="96"/>
      <c r="Y810" s="96"/>
    </row>
    <row r="811">
      <c r="B811" s="96"/>
      <c r="K811" s="96"/>
      <c r="L811" s="96"/>
      <c r="M811" s="96"/>
      <c r="N811" s="96"/>
      <c r="O811" s="96"/>
      <c r="P811" s="96"/>
      <c r="Q811" s="96"/>
      <c r="R811" s="96"/>
      <c r="S811" s="96"/>
      <c r="T811" s="96"/>
      <c r="U811" s="96"/>
      <c r="V811" s="96"/>
      <c r="W811" s="96"/>
      <c r="X811" s="96"/>
      <c r="Y811" s="96"/>
    </row>
    <row r="812">
      <c r="B812" s="96"/>
      <c r="K812" s="96"/>
      <c r="L812" s="96"/>
      <c r="M812" s="96"/>
      <c r="N812" s="96"/>
      <c r="O812" s="96"/>
      <c r="P812" s="96"/>
      <c r="Q812" s="96"/>
      <c r="R812" s="96"/>
      <c r="S812" s="96"/>
      <c r="T812" s="96"/>
      <c r="U812" s="96"/>
      <c r="V812" s="96"/>
      <c r="W812" s="96"/>
      <c r="X812" s="96"/>
      <c r="Y812" s="96"/>
    </row>
    <row r="813">
      <c r="B813" s="96"/>
      <c r="K813" s="96"/>
      <c r="L813" s="96"/>
      <c r="M813" s="96"/>
      <c r="N813" s="96"/>
      <c r="O813" s="96"/>
      <c r="P813" s="96"/>
      <c r="Q813" s="96"/>
      <c r="R813" s="96"/>
      <c r="S813" s="96"/>
      <c r="T813" s="96"/>
      <c r="U813" s="96"/>
      <c r="V813" s="96"/>
      <c r="W813" s="96"/>
      <c r="X813" s="96"/>
      <c r="Y813" s="96"/>
    </row>
    <row r="814">
      <c r="B814" s="96"/>
      <c r="K814" s="96"/>
      <c r="L814" s="96"/>
      <c r="M814" s="96"/>
      <c r="N814" s="96"/>
      <c r="O814" s="96"/>
      <c r="P814" s="96"/>
      <c r="Q814" s="96"/>
      <c r="R814" s="96"/>
      <c r="S814" s="96"/>
      <c r="T814" s="96"/>
      <c r="U814" s="96"/>
      <c r="V814" s="96"/>
      <c r="W814" s="96"/>
      <c r="X814" s="96"/>
      <c r="Y814" s="96"/>
    </row>
    <row r="815">
      <c r="B815" s="96"/>
      <c r="K815" s="96"/>
      <c r="L815" s="96"/>
      <c r="M815" s="96"/>
      <c r="N815" s="96"/>
      <c r="O815" s="96"/>
      <c r="P815" s="96"/>
      <c r="Q815" s="96"/>
      <c r="R815" s="96"/>
      <c r="S815" s="96"/>
      <c r="T815" s="96"/>
      <c r="U815" s="96"/>
      <c r="V815" s="96"/>
      <c r="W815" s="96"/>
      <c r="X815" s="96"/>
      <c r="Y815" s="96"/>
    </row>
    <row r="816">
      <c r="B816" s="96"/>
      <c r="K816" s="96"/>
      <c r="L816" s="96"/>
      <c r="M816" s="96"/>
      <c r="N816" s="96"/>
      <c r="O816" s="96"/>
      <c r="P816" s="96"/>
      <c r="Q816" s="96"/>
      <c r="R816" s="96"/>
      <c r="S816" s="96"/>
      <c r="T816" s="96"/>
      <c r="U816" s="96"/>
      <c r="V816" s="96"/>
      <c r="W816" s="96"/>
      <c r="X816" s="96"/>
      <c r="Y816" s="96"/>
    </row>
    <row r="817">
      <c r="B817" s="96"/>
      <c r="K817" s="96"/>
      <c r="L817" s="96"/>
      <c r="M817" s="96"/>
      <c r="N817" s="96"/>
      <c r="O817" s="96"/>
      <c r="P817" s="96"/>
      <c r="Q817" s="96"/>
      <c r="R817" s="96"/>
      <c r="S817" s="96"/>
      <c r="T817" s="96"/>
      <c r="U817" s="96"/>
      <c r="V817" s="96"/>
      <c r="W817" s="96"/>
      <c r="X817" s="96"/>
      <c r="Y817" s="96"/>
    </row>
    <row r="818">
      <c r="B818" s="96"/>
      <c r="K818" s="96"/>
      <c r="L818" s="96"/>
      <c r="M818" s="96"/>
      <c r="N818" s="96"/>
      <c r="O818" s="96"/>
      <c r="P818" s="96"/>
      <c r="Q818" s="96"/>
      <c r="R818" s="96"/>
      <c r="S818" s="96"/>
      <c r="T818" s="96"/>
      <c r="U818" s="96"/>
      <c r="V818" s="96"/>
      <c r="W818" s="96"/>
      <c r="X818" s="96"/>
      <c r="Y818" s="96"/>
    </row>
    <row r="819">
      <c r="B819" s="96"/>
      <c r="K819" s="96"/>
      <c r="L819" s="96"/>
      <c r="M819" s="96"/>
      <c r="N819" s="96"/>
      <c r="O819" s="96"/>
      <c r="P819" s="96"/>
      <c r="Q819" s="96"/>
      <c r="R819" s="96"/>
      <c r="S819" s="96"/>
      <c r="T819" s="96"/>
      <c r="U819" s="96"/>
      <c r="V819" s="96"/>
      <c r="W819" s="96"/>
      <c r="X819" s="96"/>
      <c r="Y819" s="96"/>
    </row>
    <row r="820">
      <c r="B820" s="96"/>
      <c r="K820" s="96"/>
      <c r="L820" s="96"/>
      <c r="M820" s="96"/>
      <c r="N820" s="96"/>
      <c r="O820" s="96"/>
      <c r="P820" s="96"/>
      <c r="Q820" s="96"/>
      <c r="R820" s="96"/>
      <c r="S820" s="96"/>
      <c r="T820" s="96"/>
      <c r="U820" s="96"/>
      <c r="V820" s="96"/>
      <c r="W820" s="96"/>
      <c r="X820" s="96"/>
      <c r="Y820" s="96"/>
    </row>
    <row r="821">
      <c r="B821" s="96"/>
      <c r="K821" s="96"/>
      <c r="L821" s="96"/>
      <c r="M821" s="96"/>
      <c r="N821" s="96"/>
      <c r="O821" s="96"/>
      <c r="P821" s="96"/>
      <c r="Q821" s="96"/>
      <c r="R821" s="96"/>
      <c r="S821" s="96"/>
      <c r="T821" s="96"/>
      <c r="U821" s="96"/>
      <c r="V821" s="96"/>
      <c r="W821" s="96"/>
      <c r="X821" s="96"/>
      <c r="Y821" s="96"/>
    </row>
    <row r="822">
      <c r="B822" s="96"/>
      <c r="K822" s="96"/>
      <c r="L822" s="96"/>
      <c r="M822" s="96"/>
      <c r="N822" s="96"/>
      <c r="O822" s="96"/>
      <c r="P822" s="96"/>
      <c r="Q822" s="96"/>
      <c r="R822" s="96"/>
      <c r="S822" s="96"/>
      <c r="T822" s="96"/>
      <c r="U822" s="96"/>
      <c r="V822" s="96"/>
      <c r="W822" s="96"/>
      <c r="X822" s="96"/>
      <c r="Y822" s="96"/>
    </row>
    <row r="823">
      <c r="B823" s="96"/>
      <c r="K823" s="96"/>
      <c r="L823" s="96"/>
      <c r="M823" s="96"/>
      <c r="N823" s="96"/>
      <c r="O823" s="96"/>
      <c r="P823" s="96"/>
      <c r="Q823" s="96"/>
      <c r="R823" s="96"/>
      <c r="S823" s="96"/>
      <c r="T823" s="96"/>
      <c r="U823" s="96"/>
      <c r="V823" s="96"/>
      <c r="W823" s="96"/>
      <c r="X823" s="96"/>
      <c r="Y823" s="96"/>
    </row>
    <row r="824">
      <c r="B824" s="96"/>
      <c r="K824" s="96"/>
      <c r="L824" s="96"/>
      <c r="M824" s="96"/>
      <c r="N824" s="96"/>
      <c r="O824" s="96"/>
      <c r="P824" s="96"/>
      <c r="Q824" s="96"/>
      <c r="R824" s="96"/>
      <c r="S824" s="96"/>
      <c r="T824" s="96"/>
      <c r="U824" s="96"/>
      <c r="V824" s="96"/>
      <c r="W824" s="96"/>
      <c r="X824" s="96"/>
      <c r="Y824" s="96"/>
    </row>
    <row r="825">
      <c r="B825" s="96"/>
      <c r="K825" s="96"/>
      <c r="L825" s="96"/>
      <c r="M825" s="96"/>
      <c r="N825" s="96"/>
      <c r="O825" s="96"/>
      <c r="P825" s="96"/>
      <c r="Q825" s="96"/>
      <c r="R825" s="96"/>
      <c r="S825" s="96"/>
      <c r="T825" s="96"/>
      <c r="U825" s="96"/>
      <c r="V825" s="96"/>
      <c r="W825" s="96"/>
      <c r="X825" s="96"/>
      <c r="Y825" s="96"/>
    </row>
    <row r="826">
      <c r="B826" s="96"/>
      <c r="K826" s="96"/>
      <c r="L826" s="96"/>
      <c r="M826" s="96"/>
      <c r="N826" s="96"/>
      <c r="O826" s="96"/>
      <c r="P826" s="96"/>
      <c r="Q826" s="96"/>
      <c r="R826" s="96"/>
      <c r="S826" s="96"/>
      <c r="T826" s="96"/>
      <c r="U826" s="96"/>
      <c r="V826" s="96"/>
      <c r="W826" s="96"/>
      <c r="X826" s="96"/>
      <c r="Y826" s="96"/>
    </row>
    <row r="827">
      <c r="B827" s="96"/>
      <c r="K827" s="96"/>
      <c r="L827" s="96"/>
      <c r="M827" s="96"/>
      <c r="N827" s="96"/>
      <c r="O827" s="96"/>
      <c r="P827" s="96"/>
      <c r="Q827" s="96"/>
      <c r="R827" s="96"/>
      <c r="S827" s="96"/>
      <c r="T827" s="96"/>
      <c r="U827" s="96"/>
      <c r="V827" s="96"/>
      <c r="W827" s="96"/>
      <c r="X827" s="96"/>
      <c r="Y827" s="96"/>
    </row>
    <row r="828">
      <c r="B828" s="96"/>
      <c r="K828" s="96"/>
      <c r="L828" s="96"/>
      <c r="M828" s="96"/>
      <c r="N828" s="96"/>
      <c r="O828" s="96"/>
      <c r="P828" s="96"/>
      <c r="Q828" s="96"/>
      <c r="R828" s="96"/>
      <c r="S828" s="96"/>
      <c r="T828" s="96"/>
      <c r="U828" s="96"/>
      <c r="V828" s="96"/>
      <c r="W828" s="96"/>
      <c r="X828" s="96"/>
      <c r="Y828" s="96"/>
    </row>
    <row r="829">
      <c r="B829" s="96"/>
      <c r="K829" s="96"/>
      <c r="L829" s="96"/>
      <c r="M829" s="96"/>
      <c r="N829" s="96"/>
      <c r="O829" s="96"/>
      <c r="P829" s="96"/>
      <c r="Q829" s="96"/>
      <c r="R829" s="96"/>
      <c r="S829" s="96"/>
      <c r="T829" s="96"/>
      <c r="U829" s="96"/>
      <c r="V829" s="96"/>
      <c r="W829" s="96"/>
      <c r="X829" s="96"/>
      <c r="Y829" s="96"/>
    </row>
    <row r="830">
      <c r="B830" s="96"/>
      <c r="K830" s="96"/>
      <c r="L830" s="96"/>
      <c r="M830" s="96"/>
      <c r="N830" s="96"/>
      <c r="O830" s="96"/>
      <c r="P830" s="96"/>
      <c r="Q830" s="96"/>
      <c r="R830" s="96"/>
      <c r="S830" s="96"/>
      <c r="T830" s="96"/>
      <c r="U830" s="96"/>
      <c r="V830" s="96"/>
      <c r="W830" s="96"/>
      <c r="X830" s="96"/>
      <c r="Y830" s="96"/>
    </row>
    <row r="831">
      <c r="B831" s="96"/>
      <c r="K831" s="96"/>
      <c r="L831" s="96"/>
      <c r="M831" s="96"/>
      <c r="N831" s="96"/>
      <c r="O831" s="96"/>
      <c r="P831" s="96"/>
      <c r="Q831" s="96"/>
      <c r="R831" s="96"/>
      <c r="S831" s="96"/>
      <c r="T831" s="96"/>
      <c r="U831" s="96"/>
      <c r="V831" s="96"/>
      <c r="W831" s="96"/>
      <c r="X831" s="96"/>
      <c r="Y831" s="96"/>
    </row>
    <row r="832">
      <c r="B832" s="96"/>
      <c r="K832" s="96"/>
      <c r="L832" s="96"/>
      <c r="M832" s="96"/>
      <c r="N832" s="96"/>
      <c r="O832" s="96"/>
      <c r="P832" s="96"/>
      <c r="Q832" s="96"/>
      <c r="R832" s="96"/>
      <c r="S832" s="96"/>
      <c r="T832" s="96"/>
      <c r="U832" s="96"/>
      <c r="V832" s="96"/>
      <c r="W832" s="96"/>
      <c r="X832" s="96"/>
      <c r="Y832" s="96"/>
    </row>
    <row r="833">
      <c r="B833" s="96"/>
      <c r="K833" s="96"/>
      <c r="L833" s="96"/>
      <c r="M833" s="96"/>
      <c r="N833" s="96"/>
      <c r="O833" s="96"/>
      <c r="P833" s="96"/>
      <c r="Q833" s="96"/>
      <c r="R833" s="96"/>
      <c r="S833" s="96"/>
      <c r="T833" s="96"/>
      <c r="U833" s="96"/>
      <c r="V833" s="96"/>
      <c r="W833" s="96"/>
      <c r="X833" s="96"/>
      <c r="Y833" s="96"/>
    </row>
    <row r="834">
      <c r="B834" s="96"/>
      <c r="K834" s="96"/>
      <c r="L834" s="96"/>
      <c r="M834" s="96"/>
      <c r="N834" s="96"/>
      <c r="O834" s="96"/>
      <c r="P834" s="96"/>
      <c r="Q834" s="96"/>
      <c r="R834" s="96"/>
      <c r="S834" s="96"/>
      <c r="T834" s="96"/>
      <c r="U834" s="96"/>
      <c r="V834" s="96"/>
      <c r="W834" s="96"/>
      <c r="X834" s="96"/>
      <c r="Y834" s="96"/>
    </row>
    <row r="835">
      <c r="B835" s="96"/>
      <c r="K835" s="96"/>
      <c r="L835" s="96"/>
      <c r="M835" s="96"/>
      <c r="N835" s="96"/>
      <c r="O835" s="96"/>
      <c r="P835" s="96"/>
      <c r="Q835" s="96"/>
      <c r="R835" s="96"/>
      <c r="S835" s="96"/>
      <c r="T835" s="96"/>
      <c r="U835" s="96"/>
      <c r="V835" s="96"/>
      <c r="W835" s="96"/>
      <c r="X835" s="96"/>
      <c r="Y835" s="96"/>
    </row>
    <row r="836">
      <c r="B836" s="96"/>
      <c r="K836" s="96"/>
      <c r="L836" s="96"/>
      <c r="M836" s="96"/>
      <c r="N836" s="96"/>
      <c r="O836" s="96"/>
      <c r="P836" s="96"/>
      <c r="Q836" s="96"/>
      <c r="R836" s="96"/>
      <c r="S836" s="96"/>
      <c r="T836" s="96"/>
      <c r="U836" s="96"/>
      <c r="V836" s="96"/>
      <c r="W836" s="96"/>
      <c r="X836" s="96"/>
      <c r="Y836" s="96"/>
    </row>
    <row r="837">
      <c r="B837" s="96"/>
      <c r="K837" s="96"/>
      <c r="L837" s="96"/>
      <c r="M837" s="96"/>
      <c r="N837" s="96"/>
      <c r="O837" s="96"/>
      <c r="P837" s="96"/>
      <c r="Q837" s="96"/>
      <c r="R837" s="96"/>
      <c r="S837" s="96"/>
      <c r="T837" s="96"/>
      <c r="U837" s="96"/>
      <c r="V837" s="96"/>
      <c r="W837" s="96"/>
      <c r="X837" s="96"/>
      <c r="Y837" s="96"/>
    </row>
    <row r="838">
      <c r="B838" s="96"/>
      <c r="K838" s="96"/>
      <c r="L838" s="96"/>
      <c r="M838" s="96"/>
      <c r="N838" s="96"/>
      <c r="O838" s="96"/>
      <c r="P838" s="96"/>
      <c r="Q838" s="96"/>
      <c r="R838" s="96"/>
      <c r="S838" s="96"/>
      <c r="T838" s="96"/>
      <c r="U838" s="96"/>
      <c r="V838" s="96"/>
      <c r="W838" s="96"/>
      <c r="X838" s="96"/>
      <c r="Y838" s="96"/>
    </row>
    <row r="839">
      <c r="B839" s="96"/>
      <c r="K839" s="96"/>
      <c r="L839" s="96"/>
      <c r="M839" s="96"/>
      <c r="N839" s="96"/>
      <c r="O839" s="96"/>
      <c r="P839" s="96"/>
      <c r="Q839" s="96"/>
      <c r="R839" s="96"/>
      <c r="S839" s="96"/>
      <c r="T839" s="96"/>
      <c r="U839" s="96"/>
      <c r="V839" s="96"/>
      <c r="W839" s="96"/>
      <c r="X839" s="96"/>
      <c r="Y839" s="96"/>
    </row>
    <row r="840">
      <c r="B840" s="96"/>
      <c r="K840" s="96"/>
      <c r="L840" s="96"/>
      <c r="M840" s="96"/>
      <c r="N840" s="96"/>
      <c r="O840" s="96"/>
      <c r="P840" s="96"/>
      <c r="Q840" s="96"/>
      <c r="R840" s="96"/>
      <c r="S840" s="96"/>
      <c r="T840" s="96"/>
      <c r="U840" s="96"/>
      <c r="V840" s="96"/>
      <c r="W840" s="96"/>
      <c r="X840" s="96"/>
      <c r="Y840" s="96"/>
    </row>
    <row r="841">
      <c r="B841" s="96"/>
      <c r="K841" s="96"/>
      <c r="L841" s="96"/>
      <c r="M841" s="96"/>
      <c r="N841" s="96"/>
      <c r="O841" s="96"/>
      <c r="P841" s="96"/>
      <c r="Q841" s="96"/>
      <c r="R841" s="96"/>
      <c r="S841" s="96"/>
      <c r="T841" s="96"/>
      <c r="U841" s="96"/>
      <c r="V841" s="96"/>
      <c r="W841" s="96"/>
      <c r="X841" s="96"/>
      <c r="Y841" s="96"/>
    </row>
    <row r="842">
      <c r="B842" s="96"/>
      <c r="K842" s="96"/>
      <c r="L842" s="96"/>
      <c r="M842" s="96"/>
      <c r="N842" s="96"/>
      <c r="O842" s="96"/>
      <c r="P842" s="96"/>
      <c r="Q842" s="96"/>
      <c r="R842" s="96"/>
      <c r="S842" s="96"/>
      <c r="T842" s="96"/>
      <c r="U842" s="96"/>
      <c r="V842" s="96"/>
      <c r="W842" s="96"/>
      <c r="X842" s="96"/>
      <c r="Y842" s="96"/>
    </row>
    <row r="843">
      <c r="B843" s="96"/>
      <c r="K843" s="96"/>
      <c r="L843" s="96"/>
      <c r="M843" s="96"/>
      <c r="N843" s="96"/>
      <c r="O843" s="96"/>
      <c r="P843" s="96"/>
      <c r="Q843" s="96"/>
      <c r="R843" s="96"/>
      <c r="S843" s="96"/>
      <c r="T843" s="96"/>
      <c r="U843" s="96"/>
      <c r="V843" s="96"/>
      <c r="W843" s="96"/>
      <c r="X843" s="96"/>
      <c r="Y843" s="96"/>
    </row>
    <row r="844">
      <c r="B844" s="96"/>
      <c r="K844" s="96"/>
      <c r="L844" s="96"/>
      <c r="M844" s="96"/>
      <c r="N844" s="96"/>
      <c r="O844" s="96"/>
      <c r="P844" s="96"/>
      <c r="Q844" s="96"/>
      <c r="R844" s="96"/>
      <c r="S844" s="96"/>
      <c r="T844" s="96"/>
      <c r="U844" s="96"/>
      <c r="V844" s="96"/>
      <c r="W844" s="96"/>
      <c r="X844" s="96"/>
      <c r="Y844" s="96"/>
    </row>
    <row r="845">
      <c r="B845" s="96"/>
      <c r="K845" s="96"/>
      <c r="L845" s="96"/>
      <c r="M845" s="96"/>
      <c r="N845" s="96"/>
      <c r="O845" s="96"/>
      <c r="P845" s="96"/>
      <c r="Q845" s="96"/>
      <c r="R845" s="96"/>
      <c r="S845" s="96"/>
      <c r="T845" s="96"/>
      <c r="U845" s="96"/>
      <c r="V845" s="96"/>
      <c r="W845" s="96"/>
      <c r="X845" s="96"/>
      <c r="Y845" s="96"/>
    </row>
    <row r="846">
      <c r="B846" s="96"/>
      <c r="K846" s="96"/>
      <c r="L846" s="96"/>
      <c r="M846" s="96"/>
      <c r="N846" s="96"/>
      <c r="O846" s="96"/>
      <c r="P846" s="96"/>
      <c r="Q846" s="96"/>
      <c r="R846" s="96"/>
      <c r="S846" s="96"/>
      <c r="T846" s="96"/>
      <c r="U846" s="96"/>
      <c r="V846" s="96"/>
      <c r="W846" s="96"/>
      <c r="X846" s="96"/>
      <c r="Y846" s="96"/>
    </row>
    <row r="847">
      <c r="B847" s="96"/>
      <c r="K847" s="96"/>
      <c r="L847" s="96"/>
      <c r="M847" s="96"/>
      <c r="N847" s="96"/>
      <c r="O847" s="96"/>
      <c r="P847" s="96"/>
      <c r="Q847" s="96"/>
      <c r="R847" s="96"/>
      <c r="S847" s="96"/>
      <c r="T847" s="96"/>
      <c r="U847" s="96"/>
      <c r="V847" s="96"/>
      <c r="W847" s="96"/>
      <c r="X847" s="96"/>
      <c r="Y847" s="96"/>
    </row>
    <row r="848">
      <c r="B848" s="96"/>
      <c r="K848" s="96"/>
      <c r="L848" s="96"/>
      <c r="M848" s="96"/>
      <c r="N848" s="96"/>
      <c r="O848" s="96"/>
      <c r="P848" s="96"/>
      <c r="Q848" s="96"/>
      <c r="R848" s="96"/>
      <c r="S848" s="96"/>
      <c r="T848" s="96"/>
      <c r="U848" s="96"/>
      <c r="V848" s="96"/>
      <c r="W848" s="96"/>
      <c r="X848" s="96"/>
      <c r="Y848" s="96"/>
    </row>
    <row r="849">
      <c r="B849" s="96"/>
      <c r="K849" s="96"/>
      <c r="L849" s="96"/>
      <c r="M849" s="96"/>
      <c r="N849" s="96"/>
      <c r="O849" s="96"/>
      <c r="P849" s="96"/>
      <c r="Q849" s="96"/>
      <c r="R849" s="96"/>
      <c r="S849" s="96"/>
      <c r="T849" s="96"/>
      <c r="U849" s="96"/>
      <c r="V849" s="96"/>
      <c r="W849" s="96"/>
      <c r="X849" s="96"/>
      <c r="Y849" s="96"/>
    </row>
    <row r="850">
      <c r="B850" s="96"/>
      <c r="K850" s="96"/>
      <c r="L850" s="96"/>
      <c r="M850" s="96"/>
      <c r="N850" s="96"/>
      <c r="O850" s="96"/>
      <c r="P850" s="96"/>
      <c r="Q850" s="96"/>
      <c r="R850" s="96"/>
      <c r="S850" s="96"/>
      <c r="T850" s="96"/>
      <c r="U850" s="96"/>
      <c r="V850" s="96"/>
      <c r="W850" s="96"/>
      <c r="X850" s="96"/>
      <c r="Y850" s="96"/>
    </row>
    <row r="851">
      <c r="B851" s="96"/>
      <c r="K851" s="96"/>
      <c r="L851" s="96"/>
      <c r="M851" s="96"/>
      <c r="N851" s="96"/>
      <c r="O851" s="96"/>
      <c r="P851" s="96"/>
      <c r="Q851" s="96"/>
      <c r="R851" s="96"/>
      <c r="S851" s="96"/>
      <c r="T851" s="96"/>
      <c r="U851" s="96"/>
      <c r="V851" s="96"/>
      <c r="W851" s="96"/>
      <c r="X851" s="96"/>
      <c r="Y851" s="96"/>
    </row>
    <row r="852">
      <c r="B852" s="96"/>
      <c r="K852" s="96"/>
      <c r="L852" s="96"/>
      <c r="M852" s="96"/>
      <c r="N852" s="96"/>
      <c r="O852" s="96"/>
      <c r="P852" s="96"/>
      <c r="Q852" s="96"/>
      <c r="R852" s="96"/>
      <c r="S852" s="96"/>
      <c r="T852" s="96"/>
      <c r="U852" s="96"/>
      <c r="V852" s="96"/>
      <c r="W852" s="96"/>
      <c r="X852" s="96"/>
      <c r="Y852" s="96"/>
    </row>
    <row r="853">
      <c r="B853" s="96"/>
      <c r="K853" s="96"/>
      <c r="L853" s="96"/>
      <c r="M853" s="96"/>
      <c r="N853" s="96"/>
      <c r="O853" s="96"/>
      <c r="P853" s="96"/>
      <c r="Q853" s="96"/>
      <c r="R853" s="96"/>
      <c r="S853" s="96"/>
      <c r="T853" s="96"/>
      <c r="U853" s="96"/>
      <c r="V853" s="96"/>
      <c r="W853" s="96"/>
      <c r="X853" s="96"/>
      <c r="Y853" s="96"/>
    </row>
    <row r="854">
      <c r="B854" s="96"/>
      <c r="K854" s="96"/>
      <c r="L854" s="96"/>
      <c r="M854" s="96"/>
      <c r="N854" s="96"/>
      <c r="O854" s="96"/>
      <c r="P854" s="96"/>
      <c r="Q854" s="96"/>
      <c r="R854" s="96"/>
      <c r="S854" s="96"/>
      <c r="T854" s="96"/>
      <c r="U854" s="96"/>
      <c r="V854" s="96"/>
      <c r="W854" s="96"/>
      <c r="X854" s="96"/>
      <c r="Y854" s="96"/>
    </row>
    <row r="855">
      <c r="B855" s="96"/>
      <c r="K855" s="96"/>
      <c r="L855" s="96"/>
      <c r="M855" s="96"/>
      <c r="N855" s="96"/>
      <c r="O855" s="96"/>
      <c r="P855" s="96"/>
      <c r="Q855" s="96"/>
      <c r="R855" s="96"/>
      <c r="S855" s="96"/>
      <c r="T855" s="96"/>
      <c r="U855" s="96"/>
      <c r="V855" s="96"/>
      <c r="W855" s="96"/>
      <c r="X855" s="96"/>
      <c r="Y855" s="96"/>
    </row>
    <row r="856">
      <c r="B856" s="96"/>
      <c r="K856" s="96"/>
      <c r="L856" s="96"/>
      <c r="M856" s="96"/>
      <c r="N856" s="96"/>
      <c r="O856" s="96"/>
      <c r="P856" s="96"/>
      <c r="Q856" s="96"/>
      <c r="R856" s="96"/>
      <c r="S856" s="96"/>
      <c r="T856" s="96"/>
      <c r="U856" s="96"/>
      <c r="V856" s="96"/>
      <c r="W856" s="96"/>
      <c r="X856" s="96"/>
      <c r="Y856" s="96"/>
    </row>
    <row r="857">
      <c r="B857" s="96"/>
      <c r="K857" s="96"/>
      <c r="L857" s="96"/>
      <c r="M857" s="96"/>
      <c r="N857" s="96"/>
      <c r="O857" s="96"/>
      <c r="P857" s="96"/>
      <c r="Q857" s="96"/>
      <c r="R857" s="96"/>
      <c r="S857" s="96"/>
      <c r="T857" s="96"/>
      <c r="U857" s="96"/>
      <c r="V857" s="96"/>
      <c r="W857" s="96"/>
      <c r="X857" s="96"/>
      <c r="Y857" s="96"/>
    </row>
    <row r="858">
      <c r="B858" s="96"/>
      <c r="K858" s="96"/>
      <c r="L858" s="96"/>
      <c r="M858" s="96"/>
      <c r="N858" s="96"/>
      <c r="O858" s="96"/>
      <c r="P858" s="96"/>
      <c r="Q858" s="96"/>
      <c r="R858" s="96"/>
      <c r="S858" s="96"/>
      <c r="T858" s="96"/>
      <c r="U858" s="96"/>
      <c r="V858" s="96"/>
      <c r="W858" s="96"/>
      <c r="X858" s="96"/>
      <c r="Y858" s="96"/>
    </row>
    <row r="859">
      <c r="B859" s="96"/>
      <c r="K859" s="96"/>
      <c r="L859" s="96"/>
      <c r="M859" s="96"/>
      <c r="N859" s="96"/>
      <c r="O859" s="96"/>
      <c r="P859" s="96"/>
      <c r="Q859" s="96"/>
      <c r="R859" s="96"/>
      <c r="S859" s="96"/>
      <c r="T859" s="96"/>
      <c r="U859" s="96"/>
      <c r="V859" s="96"/>
      <c r="W859" s="96"/>
      <c r="X859" s="96"/>
      <c r="Y859" s="96"/>
    </row>
    <row r="860">
      <c r="B860" s="96"/>
      <c r="K860" s="96"/>
      <c r="L860" s="96"/>
      <c r="M860" s="96"/>
      <c r="N860" s="96"/>
      <c r="O860" s="96"/>
      <c r="P860" s="96"/>
      <c r="Q860" s="96"/>
      <c r="R860" s="96"/>
      <c r="S860" s="96"/>
      <c r="T860" s="96"/>
      <c r="U860" s="96"/>
      <c r="V860" s="96"/>
      <c r="W860" s="96"/>
      <c r="X860" s="96"/>
      <c r="Y860" s="96"/>
    </row>
    <row r="861">
      <c r="B861" s="96"/>
      <c r="K861" s="96"/>
      <c r="L861" s="96"/>
      <c r="M861" s="96"/>
      <c r="N861" s="96"/>
      <c r="O861" s="96"/>
      <c r="P861" s="96"/>
      <c r="Q861" s="96"/>
      <c r="R861" s="96"/>
      <c r="S861" s="96"/>
      <c r="T861" s="96"/>
      <c r="U861" s="96"/>
      <c r="V861" s="96"/>
      <c r="W861" s="96"/>
      <c r="X861" s="96"/>
      <c r="Y861" s="96"/>
    </row>
    <row r="862">
      <c r="B862" s="96"/>
      <c r="K862" s="96"/>
      <c r="L862" s="96"/>
      <c r="M862" s="96"/>
      <c r="N862" s="96"/>
      <c r="O862" s="96"/>
      <c r="P862" s="96"/>
      <c r="Q862" s="96"/>
      <c r="R862" s="96"/>
      <c r="S862" s="96"/>
      <c r="T862" s="96"/>
      <c r="U862" s="96"/>
      <c r="V862" s="96"/>
      <c r="W862" s="96"/>
      <c r="X862" s="96"/>
      <c r="Y862" s="96"/>
    </row>
    <row r="863">
      <c r="B863" s="96"/>
      <c r="K863" s="96"/>
      <c r="L863" s="96"/>
      <c r="M863" s="96"/>
      <c r="N863" s="96"/>
      <c r="O863" s="96"/>
      <c r="P863" s="96"/>
      <c r="Q863" s="96"/>
      <c r="R863" s="96"/>
      <c r="S863" s="96"/>
      <c r="T863" s="96"/>
      <c r="U863" s="96"/>
      <c r="V863" s="96"/>
      <c r="W863" s="96"/>
      <c r="X863" s="96"/>
      <c r="Y863" s="96"/>
    </row>
    <row r="864">
      <c r="B864" s="96"/>
      <c r="K864" s="96"/>
      <c r="L864" s="96"/>
      <c r="M864" s="96"/>
      <c r="N864" s="96"/>
      <c r="O864" s="96"/>
      <c r="P864" s="96"/>
      <c r="Q864" s="96"/>
      <c r="R864" s="96"/>
      <c r="S864" s="96"/>
      <c r="T864" s="96"/>
      <c r="U864" s="96"/>
      <c r="V864" s="96"/>
      <c r="W864" s="96"/>
      <c r="X864" s="96"/>
      <c r="Y864" s="96"/>
    </row>
    <row r="865">
      <c r="B865" s="96"/>
      <c r="K865" s="96"/>
      <c r="L865" s="96"/>
      <c r="M865" s="96"/>
      <c r="N865" s="96"/>
      <c r="O865" s="96"/>
      <c r="P865" s="96"/>
      <c r="Q865" s="96"/>
      <c r="R865" s="96"/>
      <c r="S865" s="96"/>
      <c r="T865" s="96"/>
      <c r="U865" s="96"/>
      <c r="V865" s="96"/>
      <c r="W865" s="96"/>
      <c r="X865" s="96"/>
      <c r="Y865" s="96"/>
    </row>
    <row r="866">
      <c r="B866" s="96"/>
      <c r="K866" s="96"/>
      <c r="L866" s="96"/>
      <c r="M866" s="96"/>
      <c r="N866" s="96"/>
      <c r="O866" s="96"/>
      <c r="P866" s="96"/>
      <c r="Q866" s="96"/>
      <c r="R866" s="96"/>
      <c r="S866" s="96"/>
      <c r="T866" s="96"/>
      <c r="U866" s="96"/>
      <c r="V866" s="96"/>
      <c r="W866" s="96"/>
      <c r="X866" s="96"/>
      <c r="Y866" s="96"/>
    </row>
    <row r="867">
      <c r="B867" s="96"/>
      <c r="K867" s="96"/>
      <c r="L867" s="96"/>
      <c r="M867" s="96"/>
      <c r="N867" s="96"/>
      <c r="O867" s="96"/>
      <c r="P867" s="96"/>
      <c r="Q867" s="96"/>
      <c r="R867" s="96"/>
      <c r="S867" s="96"/>
      <c r="T867" s="96"/>
      <c r="U867" s="96"/>
      <c r="V867" s="96"/>
      <c r="W867" s="96"/>
      <c r="X867" s="96"/>
      <c r="Y867" s="96"/>
    </row>
    <row r="868">
      <c r="B868" s="96"/>
      <c r="K868" s="96"/>
      <c r="L868" s="96"/>
      <c r="M868" s="96"/>
      <c r="N868" s="96"/>
      <c r="O868" s="96"/>
      <c r="P868" s="96"/>
      <c r="Q868" s="96"/>
      <c r="R868" s="96"/>
      <c r="S868" s="96"/>
      <c r="T868" s="96"/>
      <c r="U868" s="96"/>
      <c r="V868" s="96"/>
      <c r="W868" s="96"/>
      <c r="X868" s="96"/>
      <c r="Y868" s="96"/>
    </row>
    <row r="869">
      <c r="B869" s="96"/>
      <c r="K869" s="96"/>
      <c r="L869" s="96"/>
      <c r="M869" s="96"/>
      <c r="N869" s="96"/>
      <c r="O869" s="96"/>
      <c r="P869" s="96"/>
      <c r="Q869" s="96"/>
      <c r="R869" s="96"/>
      <c r="S869" s="96"/>
      <c r="T869" s="96"/>
      <c r="U869" s="96"/>
      <c r="V869" s="96"/>
      <c r="W869" s="96"/>
      <c r="X869" s="96"/>
      <c r="Y869" s="96"/>
    </row>
    <row r="870">
      <c r="B870" s="96"/>
      <c r="K870" s="96"/>
      <c r="L870" s="96"/>
      <c r="M870" s="96"/>
      <c r="N870" s="96"/>
      <c r="O870" s="96"/>
      <c r="P870" s="96"/>
      <c r="Q870" s="96"/>
      <c r="R870" s="96"/>
      <c r="S870" s="96"/>
      <c r="T870" s="96"/>
      <c r="U870" s="96"/>
      <c r="V870" s="96"/>
      <c r="W870" s="96"/>
      <c r="X870" s="96"/>
      <c r="Y870" s="96"/>
    </row>
    <row r="871">
      <c r="B871" s="96"/>
      <c r="K871" s="96"/>
      <c r="L871" s="96"/>
      <c r="M871" s="96"/>
      <c r="N871" s="96"/>
      <c r="O871" s="96"/>
      <c r="P871" s="96"/>
      <c r="Q871" s="96"/>
      <c r="R871" s="96"/>
      <c r="S871" s="96"/>
      <c r="T871" s="96"/>
      <c r="U871" s="96"/>
      <c r="V871" s="96"/>
      <c r="W871" s="96"/>
      <c r="X871" s="96"/>
      <c r="Y871" s="96"/>
    </row>
    <row r="872">
      <c r="B872" s="96"/>
      <c r="K872" s="96"/>
      <c r="L872" s="96"/>
      <c r="M872" s="96"/>
      <c r="N872" s="96"/>
      <c r="O872" s="96"/>
      <c r="P872" s="96"/>
      <c r="Q872" s="96"/>
      <c r="R872" s="96"/>
      <c r="S872" s="96"/>
      <c r="T872" s="96"/>
      <c r="U872" s="96"/>
      <c r="V872" s="96"/>
      <c r="W872" s="96"/>
      <c r="X872" s="96"/>
      <c r="Y872" s="96"/>
    </row>
    <row r="873">
      <c r="B873" s="96"/>
      <c r="K873" s="96"/>
      <c r="L873" s="96"/>
      <c r="M873" s="96"/>
      <c r="N873" s="96"/>
      <c r="O873" s="96"/>
      <c r="P873" s="96"/>
      <c r="Q873" s="96"/>
      <c r="R873" s="96"/>
      <c r="S873" s="96"/>
      <c r="T873" s="96"/>
      <c r="U873" s="96"/>
      <c r="V873" s="96"/>
      <c r="W873" s="96"/>
      <c r="X873" s="96"/>
      <c r="Y873" s="96"/>
    </row>
    <row r="874">
      <c r="B874" s="96"/>
      <c r="K874" s="96"/>
      <c r="L874" s="96"/>
      <c r="M874" s="96"/>
      <c r="N874" s="96"/>
      <c r="O874" s="96"/>
      <c r="P874" s="96"/>
      <c r="Q874" s="96"/>
      <c r="R874" s="96"/>
      <c r="S874" s="96"/>
      <c r="T874" s="96"/>
      <c r="U874" s="96"/>
      <c r="V874" s="96"/>
      <c r="W874" s="96"/>
      <c r="X874" s="96"/>
      <c r="Y874" s="96"/>
    </row>
    <row r="875">
      <c r="B875" s="96"/>
      <c r="K875" s="96"/>
      <c r="L875" s="96"/>
      <c r="M875" s="96"/>
      <c r="N875" s="96"/>
      <c r="O875" s="96"/>
      <c r="P875" s="96"/>
      <c r="Q875" s="96"/>
      <c r="R875" s="96"/>
      <c r="S875" s="96"/>
      <c r="T875" s="96"/>
      <c r="U875" s="96"/>
      <c r="V875" s="96"/>
      <c r="W875" s="96"/>
      <c r="X875" s="96"/>
      <c r="Y875" s="96"/>
    </row>
    <row r="876">
      <c r="B876" s="96"/>
      <c r="K876" s="96"/>
      <c r="L876" s="96"/>
      <c r="M876" s="96"/>
      <c r="N876" s="96"/>
      <c r="O876" s="96"/>
      <c r="P876" s="96"/>
      <c r="Q876" s="96"/>
      <c r="R876" s="96"/>
      <c r="S876" s="96"/>
      <c r="T876" s="96"/>
      <c r="U876" s="96"/>
      <c r="V876" s="96"/>
      <c r="W876" s="96"/>
      <c r="X876" s="96"/>
      <c r="Y876" s="96"/>
    </row>
    <row r="877">
      <c r="B877" s="96"/>
      <c r="K877" s="96"/>
      <c r="L877" s="96"/>
      <c r="M877" s="96"/>
      <c r="N877" s="96"/>
      <c r="O877" s="96"/>
      <c r="P877" s="96"/>
      <c r="Q877" s="96"/>
      <c r="R877" s="96"/>
      <c r="S877" s="96"/>
      <c r="T877" s="96"/>
      <c r="U877" s="96"/>
      <c r="V877" s="96"/>
      <c r="W877" s="96"/>
      <c r="X877" s="96"/>
      <c r="Y877" s="96"/>
    </row>
    <row r="878">
      <c r="B878" s="96"/>
      <c r="K878" s="96"/>
      <c r="L878" s="96"/>
      <c r="M878" s="96"/>
      <c r="N878" s="96"/>
      <c r="O878" s="96"/>
      <c r="P878" s="96"/>
      <c r="Q878" s="96"/>
      <c r="R878" s="96"/>
      <c r="S878" s="96"/>
      <c r="T878" s="96"/>
      <c r="U878" s="96"/>
      <c r="V878" s="96"/>
      <c r="W878" s="96"/>
      <c r="X878" s="96"/>
      <c r="Y878" s="96"/>
    </row>
    <row r="879">
      <c r="A879" s="96"/>
      <c r="B879" s="96"/>
      <c r="C879" s="96"/>
      <c r="D879" s="96"/>
      <c r="E879" s="96"/>
      <c r="F879" s="96"/>
      <c r="K879" s="96"/>
      <c r="L879" s="96"/>
      <c r="M879" s="96"/>
      <c r="N879" s="96"/>
      <c r="O879" s="96"/>
      <c r="P879" s="96"/>
      <c r="Q879" s="96"/>
      <c r="R879" s="96"/>
      <c r="S879" s="96"/>
      <c r="T879" s="96"/>
      <c r="U879" s="96"/>
      <c r="V879" s="96"/>
      <c r="W879" s="96"/>
      <c r="X879" s="96"/>
      <c r="Y879" s="96"/>
    </row>
    <row r="880">
      <c r="A880" s="96"/>
      <c r="B880" s="96"/>
      <c r="C880" s="96"/>
      <c r="D880" s="96"/>
      <c r="E880" s="96"/>
      <c r="F880" s="96"/>
      <c r="K880" s="96"/>
      <c r="L880" s="96"/>
      <c r="M880" s="96"/>
      <c r="N880" s="96"/>
      <c r="O880" s="96"/>
      <c r="P880" s="96"/>
      <c r="Q880" s="96"/>
      <c r="R880" s="96"/>
      <c r="S880" s="96"/>
      <c r="T880" s="96"/>
      <c r="U880" s="96"/>
      <c r="V880" s="96"/>
      <c r="W880" s="96"/>
      <c r="X880" s="96"/>
      <c r="Y880" s="96"/>
    </row>
    <row r="881">
      <c r="A881" s="96"/>
      <c r="B881" s="96"/>
      <c r="C881" s="96"/>
      <c r="D881" s="96"/>
      <c r="E881" s="96"/>
      <c r="F881" s="96"/>
      <c r="K881" s="96"/>
      <c r="L881" s="96"/>
      <c r="M881" s="96"/>
      <c r="N881" s="96"/>
      <c r="O881" s="96"/>
      <c r="P881" s="96"/>
      <c r="Q881" s="96"/>
      <c r="R881" s="96"/>
      <c r="S881" s="96"/>
      <c r="T881" s="96"/>
      <c r="U881" s="96"/>
      <c r="V881" s="96"/>
      <c r="W881" s="96"/>
      <c r="X881" s="96"/>
      <c r="Y881" s="96"/>
    </row>
    <row r="882">
      <c r="A882" s="96"/>
      <c r="B882" s="96"/>
      <c r="C882" s="96"/>
      <c r="D882" s="96"/>
      <c r="E882" s="96"/>
      <c r="F882" s="96"/>
      <c r="K882" s="96"/>
      <c r="L882" s="96"/>
      <c r="M882" s="96"/>
      <c r="N882" s="96"/>
      <c r="O882" s="96"/>
      <c r="P882" s="96"/>
      <c r="Q882" s="96"/>
      <c r="R882" s="96"/>
      <c r="S882" s="96"/>
      <c r="T882" s="96"/>
      <c r="U882" s="96"/>
      <c r="V882" s="96"/>
      <c r="W882" s="96"/>
      <c r="X882" s="96"/>
      <c r="Y882" s="96"/>
    </row>
    <row r="883">
      <c r="A883" s="96"/>
      <c r="B883" s="96"/>
      <c r="C883" s="96"/>
      <c r="D883" s="96"/>
      <c r="E883" s="96"/>
      <c r="F883" s="96"/>
      <c r="K883" s="96"/>
      <c r="L883" s="96"/>
      <c r="M883" s="96"/>
      <c r="N883" s="96"/>
      <c r="O883" s="96"/>
      <c r="P883" s="96"/>
      <c r="Q883" s="96"/>
      <c r="R883" s="96"/>
      <c r="S883" s="96"/>
      <c r="T883" s="96"/>
      <c r="U883" s="96"/>
      <c r="V883" s="96"/>
      <c r="W883" s="96"/>
      <c r="X883" s="96"/>
      <c r="Y883" s="96"/>
    </row>
    <row r="884">
      <c r="A884" s="96"/>
      <c r="B884" s="96"/>
      <c r="C884" s="96"/>
      <c r="D884" s="96"/>
      <c r="E884" s="96"/>
      <c r="F884" s="96"/>
      <c r="K884" s="96"/>
      <c r="L884" s="96"/>
      <c r="M884" s="96"/>
      <c r="N884" s="96"/>
      <c r="O884" s="96"/>
      <c r="P884" s="96"/>
      <c r="Q884" s="96"/>
      <c r="R884" s="96"/>
      <c r="S884" s="96"/>
      <c r="T884" s="96"/>
      <c r="U884" s="96"/>
      <c r="V884" s="96"/>
      <c r="W884" s="96"/>
      <c r="X884" s="96"/>
      <c r="Y884" s="96"/>
    </row>
    <row r="885">
      <c r="A885" s="96"/>
      <c r="B885" s="96"/>
      <c r="C885" s="96"/>
      <c r="D885" s="96"/>
      <c r="E885" s="96"/>
      <c r="F885" s="96"/>
      <c r="K885" s="96"/>
      <c r="L885" s="96"/>
      <c r="M885" s="96"/>
      <c r="N885" s="96"/>
      <c r="O885" s="96"/>
      <c r="P885" s="96"/>
      <c r="Q885" s="96"/>
      <c r="R885" s="96"/>
      <c r="S885" s="96"/>
      <c r="T885" s="96"/>
      <c r="U885" s="96"/>
      <c r="V885" s="96"/>
      <c r="W885" s="96"/>
      <c r="X885" s="96"/>
      <c r="Y885" s="96"/>
    </row>
    <row r="886">
      <c r="A886" s="96"/>
      <c r="B886" s="96"/>
      <c r="C886" s="96"/>
      <c r="D886" s="96"/>
      <c r="E886" s="96"/>
      <c r="F886" s="96"/>
      <c r="K886" s="96"/>
      <c r="L886" s="96"/>
      <c r="M886" s="96"/>
      <c r="N886" s="96"/>
      <c r="O886" s="96"/>
      <c r="P886" s="96"/>
      <c r="Q886" s="96"/>
      <c r="R886" s="96"/>
      <c r="S886" s="96"/>
      <c r="T886" s="96"/>
      <c r="U886" s="96"/>
      <c r="V886" s="96"/>
      <c r="W886" s="96"/>
      <c r="X886" s="96"/>
      <c r="Y886" s="96"/>
    </row>
    <row r="887">
      <c r="A887" s="96"/>
      <c r="B887" s="96"/>
      <c r="C887" s="96"/>
      <c r="D887" s="96"/>
      <c r="E887" s="96"/>
      <c r="F887" s="96"/>
      <c r="K887" s="96"/>
      <c r="L887" s="96"/>
      <c r="M887" s="96"/>
      <c r="N887" s="96"/>
      <c r="O887" s="96"/>
      <c r="P887" s="96"/>
      <c r="Q887" s="96"/>
      <c r="R887" s="96"/>
      <c r="S887" s="96"/>
      <c r="T887" s="96"/>
      <c r="U887" s="96"/>
      <c r="V887" s="96"/>
      <c r="W887" s="96"/>
      <c r="X887" s="96"/>
      <c r="Y887" s="96"/>
    </row>
    <row r="888">
      <c r="A888" s="96"/>
      <c r="B888" s="96"/>
      <c r="C888" s="96"/>
      <c r="D888" s="96"/>
      <c r="E888" s="96"/>
      <c r="F888" s="96"/>
      <c r="K888" s="96"/>
      <c r="L888" s="96"/>
      <c r="M888" s="96"/>
      <c r="N888" s="96"/>
      <c r="O888" s="96"/>
      <c r="P888" s="96"/>
      <c r="Q888" s="96"/>
      <c r="R888" s="96"/>
      <c r="S888" s="96"/>
      <c r="T888" s="96"/>
      <c r="U888" s="96"/>
      <c r="V888" s="96"/>
      <c r="W888" s="96"/>
      <c r="X888" s="96"/>
      <c r="Y888" s="96"/>
    </row>
    <row r="889">
      <c r="A889" s="96"/>
      <c r="B889" s="96"/>
      <c r="C889" s="96"/>
      <c r="D889" s="96"/>
      <c r="E889" s="96"/>
      <c r="F889" s="96"/>
      <c r="K889" s="96"/>
      <c r="L889" s="96"/>
      <c r="M889" s="96"/>
      <c r="N889" s="96"/>
      <c r="O889" s="96"/>
      <c r="P889" s="96"/>
      <c r="Q889" s="96"/>
      <c r="R889" s="96"/>
      <c r="S889" s="96"/>
      <c r="T889" s="96"/>
      <c r="U889" s="96"/>
      <c r="V889" s="96"/>
      <c r="W889" s="96"/>
      <c r="X889" s="96"/>
      <c r="Y889" s="96"/>
    </row>
    <row r="890">
      <c r="A890" s="96"/>
      <c r="B890" s="96"/>
      <c r="C890" s="96"/>
      <c r="D890" s="96"/>
      <c r="E890" s="96"/>
      <c r="F890" s="96"/>
      <c r="K890" s="96"/>
      <c r="L890" s="96"/>
      <c r="M890" s="96"/>
      <c r="N890" s="96"/>
      <c r="O890" s="96"/>
      <c r="P890" s="96"/>
      <c r="Q890" s="96"/>
      <c r="R890" s="96"/>
      <c r="S890" s="96"/>
      <c r="T890" s="96"/>
      <c r="U890" s="96"/>
      <c r="V890" s="96"/>
      <c r="W890" s="96"/>
      <c r="X890" s="96"/>
      <c r="Y890" s="96"/>
    </row>
    <row r="891">
      <c r="A891" s="96"/>
      <c r="B891" s="96"/>
      <c r="C891" s="96"/>
      <c r="D891" s="96"/>
      <c r="E891" s="96"/>
      <c r="F891" s="96"/>
      <c r="K891" s="96"/>
      <c r="L891" s="96"/>
      <c r="M891" s="96"/>
      <c r="N891" s="96"/>
      <c r="O891" s="96"/>
      <c r="P891" s="96"/>
      <c r="Q891" s="96"/>
      <c r="R891" s="96"/>
      <c r="S891" s="96"/>
      <c r="T891" s="96"/>
      <c r="U891" s="96"/>
      <c r="V891" s="96"/>
      <c r="W891" s="96"/>
      <c r="X891" s="96"/>
      <c r="Y891" s="96"/>
    </row>
    <row r="892">
      <c r="A892" s="96"/>
      <c r="B892" s="96"/>
      <c r="C892" s="96"/>
      <c r="D892" s="96"/>
      <c r="E892" s="96"/>
      <c r="F892" s="96"/>
      <c r="K892" s="96"/>
      <c r="L892" s="96"/>
      <c r="M892" s="96"/>
      <c r="N892" s="96"/>
      <c r="O892" s="96"/>
      <c r="P892" s="96"/>
      <c r="Q892" s="96"/>
      <c r="R892" s="96"/>
      <c r="S892" s="96"/>
      <c r="T892" s="96"/>
      <c r="U892" s="96"/>
      <c r="V892" s="96"/>
      <c r="W892" s="96"/>
      <c r="X892" s="96"/>
      <c r="Y892" s="96"/>
    </row>
    <row r="893">
      <c r="A893" s="96"/>
      <c r="B893" s="96"/>
      <c r="C893" s="96"/>
      <c r="D893" s="96"/>
      <c r="E893" s="96"/>
      <c r="F893" s="96"/>
      <c r="K893" s="96"/>
      <c r="L893" s="96"/>
      <c r="M893" s="96"/>
      <c r="N893" s="96"/>
      <c r="O893" s="96"/>
      <c r="P893" s="96"/>
      <c r="Q893" s="96"/>
      <c r="R893" s="96"/>
      <c r="S893" s="96"/>
      <c r="T893" s="96"/>
      <c r="U893" s="96"/>
      <c r="V893" s="96"/>
      <c r="W893" s="96"/>
      <c r="X893" s="96"/>
      <c r="Y893" s="96"/>
    </row>
    <row r="894">
      <c r="A894" s="96"/>
      <c r="B894" s="96"/>
      <c r="C894" s="96"/>
      <c r="D894" s="96"/>
      <c r="E894" s="96"/>
      <c r="F894" s="96"/>
      <c r="K894" s="96"/>
      <c r="L894" s="96"/>
      <c r="M894" s="96"/>
      <c r="N894" s="96"/>
      <c r="O894" s="96"/>
      <c r="P894" s="96"/>
      <c r="Q894" s="96"/>
      <c r="R894" s="96"/>
      <c r="S894" s="96"/>
      <c r="T894" s="96"/>
      <c r="U894" s="96"/>
      <c r="V894" s="96"/>
      <c r="W894" s="96"/>
      <c r="X894" s="96"/>
      <c r="Y894" s="96"/>
    </row>
    <row r="895">
      <c r="A895" s="96"/>
      <c r="B895" s="96"/>
      <c r="C895" s="96"/>
      <c r="D895" s="96"/>
      <c r="E895" s="96"/>
      <c r="F895" s="96"/>
      <c r="K895" s="96"/>
      <c r="L895" s="96"/>
      <c r="M895" s="96"/>
      <c r="N895" s="96"/>
      <c r="O895" s="96"/>
      <c r="P895" s="96"/>
      <c r="Q895" s="96"/>
      <c r="R895" s="96"/>
      <c r="S895" s="96"/>
      <c r="T895" s="96"/>
      <c r="U895" s="96"/>
      <c r="V895" s="96"/>
      <c r="W895" s="96"/>
      <c r="X895" s="96"/>
      <c r="Y895" s="96"/>
    </row>
    <row r="896">
      <c r="A896" s="96"/>
      <c r="B896" s="96"/>
      <c r="C896" s="96"/>
      <c r="D896" s="96"/>
      <c r="E896" s="96"/>
      <c r="F896" s="96"/>
      <c r="K896" s="96"/>
      <c r="L896" s="96"/>
      <c r="M896" s="96"/>
      <c r="N896" s="96"/>
      <c r="O896" s="96"/>
      <c r="P896" s="96"/>
      <c r="Q896" s="96"/>
      <c r="R896" s="96"/>
      <c r="S896" s="96"/>
      <c r="T896" s="96"/>
      <c r="U896" s="96"/>
      <c r="V896" s="96"/>
      <c r="W896" s="96"/>
      <c r="X896" s="96"/>
      <c r="Y896" s="96"/>
    </row>
    <row r="897">
      <c r="A897" s="96"/>
      <c r="B897" s="96"/>
      <c r="C897" s="96"/>
      <c r="D897" s="96"/>
      <c r="E897" s="96"/>
      <c r="F897" s="96"/>
      <c r="K897" s="96"/>
      <c r="L897" s="96"/>
      <c r="M897" s="96"/>
      <c r="N897" s="96"/>
      <c r="O897" s="96"/>
      <c r="P897" s="96"/>
      <c r="Q897" s="96"/>
      <c r="R897" s="96"/>
      <c r="S897" s="96"/>
      <c r="T897" s="96"/>
      <c r="U897" s="96"/>
      <c r="V897" s="96"/>
      <c r="W897" s="96"/>
      <c r="X897" s="96"/>
      <c r="Y897" s="96"/>
    </row>
    <row r="898">
      <c r="A898" s="96"/>
      <c r="B898" s="96"/>
      <c r="C898" s="96"/>
      <c r="D898" s="96"/>
      <c r="E898" s="96"/>
      <c r="F898" s="96"/>
      <c r="K898" s="96"/>
      <c r="L898" s="96"/>
      <c r="M898" s="96"/>
      <c r="N898" s="96"/>
      <c r="O898" s="96"/>
      <c r="P898" s="96"/>
      <c r="Q898" s="96"/>
      <c r="R898" s="96"/>
      <c r="S898" s="96"/>
      <c r="T898" s="96"/>
      <c r="U898" s="96"/>
      <c r="V898" s="96"/>
      <c r="W898" s="96"/>
      <c r="X898" s="96"/>
      <c r="Y898" s="96"/>
    </row>
    <row r="899">
      <c r="A899" s="96"/>
      <c r="B899" s="96"/>
      <c r="C899" s="96"/>
      <c r="D899" s="96"/>
      <c r="E899" s="96"/>
      <c r="F899" s="96"/>
      <c r="K899" s="96"/>
      <c r="L899" s="96"/>
      <c r="M899" s="96"/>
      <c r="N899" s="96"/>
      <c r="O899" s="96"/>
      <c r="P899" s="96"/>
      <c r="Q899" s="96"/>
      <c r="R899" s="96"/>
      <c r="S899" s="96"/>
      <c r="T899" s="96"/>
      <c r="U899" s="96"/>
      <c r="V899" s="96"/>
      <c r="W899" s="96"/>
      <c r="X899" s="96"/>
      <c r="Y899" s="96"/>
    </row>
    <row r="900">
      <c r="A900" s="96"/>
      <c r="B900" s="96"/>
      <c r="C900" s="96"/>
      <c r="D900" s="96"/>
      <c r="E900" s="96"/>
      <c r="F900" s="96"/>
      <c r="K900" s="96"/>
      <c r="L900" s="96"/>
      <c r="M900" s="96"/>
      <c r="N900" s="96"/>
      <c r="O900" s="96"/>
      <c r="P900" s="96"/>
      <c r="Q900" s="96"/>
      <c r="R900" s="96"/>
      <c r="S900" s="96"/>
      <c r="T900" s="96"/>
      <c r="U900" s="96"/>
      <c r="V900" s="96"/>
      <c r="W900" s="96"/>
      <c r="X900" s="96"/>
      <c r="Y900" s="96"/>
    </row>
    <row r="901">
      <c r="A901" s="96"/>
      <c r="B901" s="96"/>
      <c r="C901" s="96"/>
      <c r="D901" s="96"/>
      <c r="E901" s="96"/>
      <c r="F901" s="96"/>
      <c r="G901" s="96"/>
      <c r="H901" s="96"/>
      <c r="I901" s="96"/>
      <c r="J901" s="96"/>
      <c r="K901" s="96"/>
      <c r="L901" s="96"/>
      <c r="M901" s="96"/>
      <c r="N901" s="96"/>
      <c r="O901" s="96"/>
      <c r="P901" s="96"/>
      <c r="Q901" s="96"/>
      <c r="R901" s="96"/>
      <c r="S901" s="96"/>
      <c r="T901" s="96"/>
      <c r="U901" s="96"/>
      <c r="V901" s="96"/>
      <c r="W901" s="96"/>
      <c r="X901" s="96"/>
      <c r="Y901" s="96"/>
    </row>
    <row r="902">
      <c r="A902" s="96"/>
      <c r="B902" s="96"/>
      <c r="C902" s="96"/>
      <c r="D902" s="96"/>
      <c r="E902" s="96"/>
      <c r="F902" s="96"/>
      <c r="G902" s="96"/>
      <c r="H902" s="96"/>
      <c r="I902" s="96"/>
      <c r="J902" s="96"/>
      <c r="K902" s="96"/>
      <c r="L902" s="96"/>
      <c r="M902" s="96"/>
      <c r="N902" s="96"/>
      <c r="O902" s="96"/>
      <c r="P902" s="96"/>
      <c r="Q902" s="96"/>
      <c r="R902" s="96"/>
      <c r="S902" s="96"/>
      <c r="T902" s="96"/>
      <c r="U902" s="96"/>
      <c r="V902" s="96"/>
      <c r="W902" s="96"/>
      <c r="X902" s="96"/>
      <c r="Y902" s="96"/>
    </row>
    <row r="903">
      <c r="A903" s="96"/>
      <c r="B903" s="96"/>
      <c r="C903" s="96"/>
      <c r="D903" s="96"/>
      <c r="E903" s="96"/>
      <c r="F903" s="96"/>
      <c r="G903" s="96"/>
      <c r="H903" s="96"/>
      <c r="I903" s="96"/>
      <c r="J903" s="96"/>
      <c r="K903" s="96"/>
      <c r="L903" s="96"/>
      <c r="M903" s="96"/>
      <c r="N903" s="96"/>
      <c r="O903" s="96"/>
      <c r="P903" s="96"/>
      <c r="Q903" s="96"/>
      <c r="R903" s="96"/>
      <c r="S903" s="96"/>
      <c r="T903" s="96"/>
      <c r="U903" s="96"/>
      <c r="V903" s="96"/>
      <c r="W903" s="96"/>
      <c r="X903" s="96"/>
      <c r="Y903" s="96"/>
    </row>
    <row r="904">
      <c r="A904" s="96"/>
      <c r="B904" s="96"/>
      <c r="C904" s="96"/>
      <c r="D904" s="96"/>
      <c r="E904" s="96"/>
      <c r="F904" s="96"/>
      <c r="G904" s="96"/>
      <c r="H904" s="96"/>
      <c r="I904" s="96"/>
      <c r="J904" s="96"/>
      <c r="K904" s="96"/>
      <c r="L904" s="96"/>
      <c r="M904" s="96"/>
      <c r="N904" s="96"/>
      <c r="O904" s="96"/>
      <c r="P904" s="96"/>
      <c r="Q904" s="96"/>
      <c r="R904" s="96"/>
      <c r="S904" s="96"/>
      <c r="T904" s="96"/>
      <c r="U904" s="96"/>
      <c r="V904" s="96"/>
      <c r="W904" s="96"/>
      <c r="X904" s="96"/>
      <c r="Y904" s="96"/>
    </row>
    <row r="905">
      <c r="A905" s="96"/>
      <c r="B905" s="96"/>
      <c r="C905" s="96"/>
      <c r="D905" s="96"/>
      <c r="E905" s="96"/>
      <c r="F905" s="96"/>
      <c r="G905" s="96"/>
      <c r="H905" s="96"/>
      <c r="I905" s="96"/>
      <c r="J905" s="96"/>
      <c r="K905" s="96"/>
      <c r="L905" s="96"/>
      <c r="M905" s="96"/>
      <c r="N905" s="96"/>
      <c r="O905" s="96"/>
      <c r="P905" s="96"/>
      <c r="Q905" s="96"/>
      <c r="R905" s="96"/>
      <c r="S905" s="96"/>
      <c r="T905" s="96"/>
      <c r="U905" s="96"/>
      <c r="V905" s="96"/>
      <c r="W905" s="96"/>
      <c r="X905" s="96"/>
      <c r="Y905" s="96"/>
    </row>
    <row r="906">
      <c r="A906" s="96"/>
      <c r="B906" s="96"/>
      <c r="C906" s="96"/>
      <c r="D906" s="96"/>
      <c r="E906" s="96"/>
      <c r="F906" s="96"/>
      <c r="G906" s="96"/>
      <c r="H906" s="96"/>
      <c r="I906" s="96"/>
      <c r="J906" s="96"/>
      <c r="K906" s="96"/>
      <c r="L906" s="96"/>
      <c r="M906" s="96"/>
      <c r="N906" s="96"/>
      <c r="O906" s="96"/>
      <c r="P906" s="96"/>
      <c r="Q906" s="96"/>
      <c r="R906" s="96"/>
      <c r="S906" s="96"/>
      <c r="T906" s="96"/>
      <c r="U906" s="96"/>
      <c r="V906" s="96"/>
      <c r="W906" s="96"/>
      <c r="X906" s="96"/>
      <c r="Y906" s="96"/>
    </row>
    <row r="907">
      <c r="A907" s="96"/>
      <c r="B907" s="96"/>
      <c r="C907" s="96"/>
      <c r="D907" s="96"/>
      <c r="E907" s="96"/>
      <c r="F907" s="96"/>
      <c r="G907" s="96"/>
      <c r="H907" s="96"/>
      <c r="I907" s="96"/>
      <c r="J907" s="96"/>
      <c r="K907" s="96"/>
      <c r="L907" s="96"/>
      <c r="M907" s="96"/>
      <c r="N907" s="96"/>
      <c r="O907" s="96"/>
      <c r="P907" s="96"/>
      <c r="Q907" s="96"/>
      <c r="R907" s="96"/>
      <c r="S907" s="96"/>
      <c r="T907" s="96"/>
      <c r="U907" s="96"/>
      <c r="V907" s="96"/>
      <c r="W907" s="96"/>
      <c r="X907" s="96"/>
      <c r="Y907" s="96"/>
    </row>
    <row r="908">
      <c r="A908" s="96"/>
      <c r="B908" s="96"/>
      <c r="C908" s="96"/>
      <c r="D908" s="96"/>
      <c r="E908" s="96"/>
      <c r="F908" s="96"/>
      <c r="G908" s="96"/>
      <c r="H908" s="96"/>
      <c r="I908" s="96"/>
      <c r="J908" s="96"/>
      <c r="K908" s="96"/>
      <c r="L908" s="96"/>
      <c r="M908" s="96"/>
      <c r="N908" s="96"/>
      <c r="O908" s="96"/>
      <c r="P908" s="96"/>
      <c r="Q908" s="96"/>
      <c r="R908" s="96"/>
      <c r="S908" s="96"/>
      <c r="T908" s="96"/>
      <c r="U908" s="96"/>
      <c r="V908" s="96"/>
      <c r="W908" s="96"/>
      <c r="X908" s="96"/>
      <c r="Y908" s="96"/>
    </row>
    <row r="909">
      <c r="A909" s="96"/>
      <c r="B909" s="96"/>
      <c r="C909" s="96"/>
      <c r="D909" s="96"/>
      <c r="E909" s="96"/>
      <c r="F909" s="96"/>
      <c r="G909" s="96"/>
      <c r="H909" s="96"/>
      <c r="I909" s="96"/>
      <c r="J909" s="96"/>
      <c r="K909" s="96"/>
      <c r="L909" s="96"/>
      <c r="M909" s="96"/>
      <c r="N909" s="96"/>
      <c r="O909" s="96"/>
      <c r="P909" s="96"/>
      <c r="Q909" s="96"/>
      <c r="R909" s="96"/>
      <c r="S909" s="96"/>
      <c r="T909" s="96"/>
      <c r="U909" s="96"/>
      <c r="V909" s="96"/>
      <c r="W909" s="96"/>
      <c r="X909" s="96"/>
      <c r="Y909" s="96"/>
    </row>
    <row r="910">
      <c r="A910" s="96"/>
      <c r="B910" s="96"/>
      <c r="C910" s="96"/>
      <c r="D910" s="96"/>
      <c r="E910" s="96"/>
      <c r="F910" s="96"/>
      <c r="G910" s="96"/>
      <c r="H910" s="96"/>
      <c r="I910" s="96"/>
      <c r="J910" s="96"/>
      <c r="K910" s="96"/>
      <c r="L910" s="96"/>
      <c r="M910" s="96"/>
      <c r="N910" s="96"/>
      <c r="O910" s="96"/>
      <c r="P910" s="96"/>
      <c r="Q910" s="96"/>
      <c r="R910" s="96"/>
      <c r="S910" s="96"/>
      <c r="T910" s="96"/>
      <c r="U910" s="96"/>
      <c r="V910" s="96"/>
      <c r="W910" s="96"/>
      <c r="X910" s="96"/>
      <c r="Y910" s="96"/>
    </row>
    <row r="911">
      <c r="A911" s="96"/>
      <c r="B911" s="96"/>
      <c r="C911" s="96"/>
      <c r="D911" s="96"/>
      <c r="E911" s="96"/>
      <c r="F911" s="96"/>
      <c r="G911" s="96"/>
      <c r="H911" s="96"/>
      <c r="I911" s="96"/>
      <c r="J911" s="96"/>
      <c r="K911" s="96"/>
      <c r="L911" s="96"/>
      <c r="M911" s="96"/>
      <c r="N911" s="96"/>
      <c r="O911" s="96"/>
      <c r="P911" s="96"/>
      <c r="Q911" s="96"/>
      <c r="R911" s="96"/>
      <c r="S911" s="96"/>
      <c r="T911" s="96"/>
      <c r="U911" s="96"/>
      <c r="V911" s="96"/>
      <c r="W911" s="96"/>
      <c r="X911" s="96"/>
      <c r="Y911" s="96"/>
    </row>
    <row r="912">
      <c r="A912" s="96"/>
      <c r="B912" s="96"/>
      <c r="C912" s="96"/>
      <c r="D912" s="96"/>
      <c r="E912" s="96"/>
      <c r="F912" s="96"/>
      <c r="G912" s="96"/>
      <c r="H912" s="96"/>
      <c r="I912" s="96"/>
      <c r="J912" s="96"/>
      <c r="K912" s="96"/>
      <c r="L912" s="96"/>
      <c r="M912" s="96"/>
      <c r="N912" s="96"/>
      <c r="O912" s="96"/>
      <c r="P912" s="96"/>
      <c r="Q912" s="96"/>
      <c r="R912" s="96"/>
      <c r="S912" s="96"/>
      <c r="T912" s="96"/>
      <c r="U912" s="96"/>
      <c r="V912" s="96"/>
      <c r="W912" s="96"/>
      <c r="X912" s="96"/>
      <c r="Y912" s="96"/>
    </row>
    <row r="913">
      <c r="A913" s="96"/>
      <c r="B913" s="96"/>
      <c r="C913" s="96"/>
      <c r="D913" s="96"/>
      <c r="E913" s="96"/>
      <c r="F913" s="96"/>
      <c r="G913" s="96"/>
      <c r="H913" s="96"/>
      <c r="I913" s="96"/>
      <c r="J913" s="96"/>
      <c r="K913" s="96"/>
      <c r="L913" s="96"/>
      <c r="M913" s="96"/>
      <c r="N913" s="96"/>
      <c r="O913" s="96"/>
      <c r="P913" s="96"/>
      <c r="Q913" s="96"/>
      <c r="R913" s="96"/>
      <c r="S913" s="96"/>
      <c r="T913" s="96"/>
      <c r="U913" s="96"/>
      <c r="V913" s="96"/>
      <c r="W913" s="96"/>
      <c r="X913" s="96"/>
      <c r="Y913" s="96"/>
    </row>
    <row r="914">
      <c r="A914" s="96"/>
      <c r="B914" s="96"/>
      <c r="C914" s="96"/>
      <c r="D914" s="96"/>
      <c r="E914" s="96"/>
      <c r="F914" s="96"/>
      <c r="G914" s="96"/>
      <c r="H914" s="96"/>
      <c r="I914" s="96"/>
      <c r="J914" s="96"/>
      <c r="K914" s="96"/>
      <c r="L914" s="96"/>
      <c r="M914" s="96"/>
      <c r="N914" s="96"/>
      <c r="O914" s="96"/>
      <c r="P914" s="96"/>
      <c r="Q914" s="96"/>
      <c r="R914" s="96"/>
      <c r="S914" s="96"/>
      <c r="T914" s="96"/>
      <c r="U914" s="96"/>
      <c r="V914" s="96"/>
      <c r="W914" s="96"/>
      <c r="X914" s="96"/>
      <c r="Y914" s="96"/>
    </row>
    <row r="915">
      <c r="A915" s="96"/>
      <c r="B915" s="96"/>
      <c r="C915" s="96"/>
      <c r="D915" s="96"/>
      <c r="E915" s="96"/>
      <c r="F915" s="96"/>
      <c r="G915" s="96"/>
      <c r="H915" s="96"/>
      <c r="I915" s="96"/>
      <c r="J915" s="96"/>
      <c r="K915" s="96"/>
      <c r="L915" s="96"/>
      <c r="M915" s="96"/>
      <c r="N915" s="96"/>
      <c r="O915" s="96"/>
      <c r="P915" s="96"/>
      <c r="Q915" s="96"/>
      <c r="R915" s="96"/>
      <c r="S915" s="96"/>
      <c r="T915" s="96"/>
      <c r="U915" s="96"/>
      <c r="V915" s="96"/>
      <c r="W915" s="96"/>
      <c r="X915" s="96"/>
      <c r="Y915" s="96"/>
    </row>
    <row r="916">
      <c r="A916" s="96"/>
      <c r="B916" s="96"/>
      <c r="C916" s="96"/>
      <c r="D916" s="96"/>
      <c r="E916" s="96"/>
      <c r="F916" s="96"/>
      <c r="G916" s="96"/>
      <c r="H916" s="96"/>
      <c r="I916" s="96"/>
      <c r="J916" s="96"/>
      <c r="K916" s="96"/>
      <c r="L916" s="96"/>
      <c r="M916" s="96"/>
      <c r="N916" s="96"/>
      <c r="O916" s="96"/>
      <c r="P916" s="96"/>
      <c r="Q916" s="96"/>
      <c r="R916" s="96"/>
      <c r="S916" s="96"/>
      <c r="T916" s="96"/>
      <c r="U916" s="96"/>
      <c r="V916" s="96"/>
      <c r="W916" s="96"/>
      <c r="X916" s="96"/>
      <c r="Y916" s="96"/>
    </row>
    <row r="917">
      <c r="A917" s="96"/>
      <c r="B917" s="96"/>
      <c r="C917" s="96"/>
      <c r="D917" s="96"/>
      <c r="E917" s="96"/>
      <c r="F917" s="96"/>
      <c r="G917" s="96"/>
      <c r="H917" s="96"/>
      <c r="I917" s="96"/>
      <c r="J917" s="96"/>
      <c r="K917" s="96"/>
      <c r="L917" s="96"/>
      <c r="M917" s="96"/>
      <c r="N917" s="96"/>
      <c r="O917" s="96"/>
      <c r="P917" s="96"/>
      <c r="Q917" s="96"/>
      <c r="R917" s="96"/>
      <c r="S917" s="96"/>
      <c r="T917" s="96"/>
      <c r="U917" s="96"/>
      <c r="V917" s="96"/>
      <c r="W917" s="96"/>
      <c r="X917" s="96"/>
      <c r="Y917" s="96"/>
    </row>
    <row r="918">
      <c r="A918" s="96"/>
      <c r="B918" s="96"/>
      <c r="C918" s="96"/>
      <c r="D918" s="96"/>
      <c r="E918" s="96"/>
      <c r="F918" s="96"/>
      <c r="G918" s="96"/>
      <c r="H918" s="96"/>
      <c r="I918" s="96"/>
      <c r="J918" s="96"/>
      <c r="K918" s="96"/>
      <c r="L918" s="96"/>
      <c r="M918" s="96"/>
      <c r="N918" s="96"/>
      <c r="O918" s="96"/>
      <c r="P918" s="96"/>
      <c r="Q918" s="96"/>
      <c r="R918" s="96"/>
      <c r="S918" s="96"/>
      <c r="T918" s="96"/>
      <c r="U918" s="96"/>
      <c r="V918" s="96"/>
      <c r="W918" s="96"/>
      <c r="X918" s="96"/>
      <c r="Y918" s="96"/>
    </row>
    <row r="919">
      <c r="A919" s="96"/>
      <c r="B919" s="96"/>
      <c r="C919" s="96"/>
      <c r="D919" s="96"/>
      <c r="E919" s="96"/>
      <c r="F919" s="96"/>
      <c r="G919" s="96"/>
      <c r="H919" s="96"/>
      <c r="I919" s="96"/>
      <c r="J919" s="96"/>
      <c r="K919" s="96"/>
      <c r="L919" s="96"/>
      <c r="M919" s="96"/>
      <c r="N919" s="96"/>
      <c r="O919" s="96"/>
      <c r="P919" s="96"/>
      <c r="Q919" s="96"/>
      <c r="R919" s="96"/>
      <c r="S919" s="96"/>
      <c r="T919" s="96"/>
      <c r="U919" s="96"/>
      <c r="V919" s="96"/>
      <c r="W919" s="96"/>
      <c r="X919" s="96"/>
      <c r="Y919" s="96"/>
    </row>
    <row r="920">
      <c r="A920" s="96"/>
      <c r="B920" s="96"/>
      <c r="C920" s="96"/>
      <c r="D920" s="96"/>
      <c r="E920" s="96"/>
      <c r="F920" s="96"/>
      <c r="G920" s="96"/>
      <c r="H920" s="96"/>
      <c r="I920" s="96"/>
      <c r="J920" s="96"/>
      <c r="K920" s="96"/>
      <c r="L920" s="96"/>
      <c r="M920" s="96"/>
      <c r="N920" s="96"/>
      <c r="O920" s="96"/>
      <c r="P920" s="96"/>
      <c r="Q920" s="96"/>
      <c r="R920" s="96"/>
      <c r="S920" s="96"/>
      <c r="T920" s="96"/>
      <c r="U920" s="96"/>
      <c r="V920" s="96"/>
      <c r="W920" s="96"/>
      <c r="X920" s="96"/>
      <c r="Y920" s="96"/>
    </row>
    <row r="921">
      <c r="A921" s="96"/>
      <c r="B921" s="96"/>
      <c r="C921" s="96"/>
      <c r="D921" s="96"/>
      <c r="E921" s="96"/>
      <c r="F921" s="96"/>
      <c r="G921" s="96"/>
      <c r="H921" s="96"/>
      <c r="I921" s="96"/>
      <c r="J921" s="96"/>
      <c r="K921" s="96"/>
      <c r="L921" s="96"/>
      <c r="M921" s="96"/>
      <c r="N921" s="96"/>
      <c r="O921" s="96"/>
      <c r="P921" s="96"/>
      <c r="Q921" s="96"/>
      <c r="R921" s="96"/>
      <c r="S921" s="96"/>
      <c r="T921" s="96"/>
      <c r="U921" s="96"/>
      <c r="V921" s="96"/>
      <c r="W921" s="96"/>
      <c r="X921" s="96"/>
      <c r="Y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row>
  </sheetData>
  <autoFilter ref="$A$1:$K$523"/>
  <hyperlinks>
    <hyperlink r:id="rId1" ref="E2"/>
    <hyperlink r:id="rId2" ref="H2"/>
    <hyperlink r:id="rId3" ref="E3"/>
    <hyperlink r:id="rId4" ref="H3"/>
    <hyperlink r:id="rId5" ref="E4"/>
    <hyperlink r:id="rId6" ref="H4"/>
    <hyperlink r:id="rId7" ref="E5"/>
    <hyperlink r:id="rId8" ref="H5"/>
    <hyperlink r:id="rId9" ref="E6"/>
    <hyperlink r:id="rId10" ref="H6"/>
    <hyperlink r:id="rId11" ref="E7"/>
    <hyperlink r:id="rId12" ref="H7"/>
    <hyperlink r:id="rId13" ref="E8"/>
    <hyperlink r:id="rId14" ref="H8"/>
    <hyperlink r:id="rId15" ref="E9"/>
    <hyperlink r:id="rId16" ref="H9"/>
    <hyperlink r:id="rId17" ref="E10"/>
    <hyperlink r:id="rId18" ref="H10"/>
    <hyperlink r:id="rId19" ref="E11"/>
    <hyperlink r:id="rId20" ref="H11"/>
    <hyperlink r:id="rId21" ref="E12"/>
    <hyperlink r:id="rId22" ref="H12"/>
    <hyperlink r:id="rId23" ref="E13"/>
    <hyperlink r:id="rId24" ref="H13"/>
    <hyperlink r:id="rId25" ref="E14"/>
    <hyperlink r:id="rId26" ref="H14"/>
    <hyperlink r:id="rId27" ref="E15"/>
    <hyperlink r:id="rId28" ref="H15"/>
    <hyperlink r:id="rId29" ref="E16"/>
    <hyperlink r:id="rId30" ref="H16"/>
    <hyperlink r:id="rId31" ref="E17"/>
    <hyperlink r:id="rId32" ref="H17"/>
    <hyperlink r:id="rId33" ref="E18"/>
    <hyperlink r:id="rId34" ref="H18"/>
    <hyperlink r:id="rId35" ref="E19"/>
    <hyperlink r:id="rId36" ref="H19"/>
    <hyperlink r:id="rId37" ref="E20"/>
    <hyperlink r:id="rId38" ref="H20"/>
    <hyperlink r:id="rId39" ref="E21"/>
    <hyperlink r:id="rId40" ref="H21"/>
    <hyperlink r:id="rId41" ref="E22"/>
    <hyperlink r:id="rId42" ref="H22"/>
    <hyperlink r:id="rId43" ref="E23"/>
    <hyperlink r:id="rId44" ref="H23"/>
    <hyperlink r:id="rId45" ref="E24"/>
    <hyperlink r:id="rId46" ref="H24"/>
    <hyperlink r:id="rId47" ref="E25"/>
    <hyperlink r:id="rId48" ref="H25"/>
    <hyperlink r:id="rId49" ref="E26"/>
    <hyperlink r:id="rId50" ref="H26"/>
    <hyperlink r:id="rId51" ref="E27"/>
    <hyperlink r:id="rId52" ref="H27"/>
    <hyperlink r:id="rId53" ref="E28"/>
    <hyperlink r:id="rId54" ref="H28"/>
    <hyperlink r:id="rId55" ref="E29"/>
    <hyperlink r:id="rId56" ref="H29"/>
    <hyperlink r:id="rId57" ref="E30"/>
    <hyperlink r:id="rId58" ref="H30"/>
    <hyperlink r:id="rId59" ref="E31"/>
    <hyperlink r:id="rId60" ref="H31"/>
    <hyperlink r:id="rId61" ref="H32"/>
    <hyperlink r:id="rId62" ref="E33"/>
    <hyperlink r:id="rId63" ref="H33"/>
    <hyperlink r:id="rId64" ref="E34"/>
    <hyperlink r:id="rId65" ref="H34"/>
    <hyperlink r:id="rId66" ref="E35"/>
    <hyperlink r:id="rId67" ref="H35"/>
    <hyperlink r:id="rId68" ref="E36"/>
    <hyperlink r:id="rId69" ref="H36"/>
    <hyperlink r:id="rId70" ref="E37"/>
    <hyperlink r:id="rId71" ref="H37"/>
    <hyperlink r:id="rId72" ref="E38"/>
    <hyperlink r:id="rId73" ref="H38"/>
    <hyperlink r:id="rId74" ref="E39"/>
    <hyperlink r:id="rId75" ref="H39"/>
    <hyperlink r:id="rId76" ref="E40"/>
    <hyperlink r:id="rId77" ref="H40"/>
    <hyperlink r:id="rId78" ref="E41"/>
    <hyperlink r:id="rId79" ref="H41"/>
    <hyperlink r:id="rId80" ref="E42"/>
    <hyperlink r:id="rId81" ref="H42"/>
    <hyperlink r:id="rId82" ref="E43"/>
    <hyperlink r:id="rId83" ref="H43"/>
    <hyperlink r:id="rId84" ref="E44"/>
    <hyperlink r:id="rId85" ref="H44"/>
    <hyperlink r:id="rId86" ref="E45"/>
    <hyperlink r:id="rId87" ref="H45"/>
    <hyperlink r:id="rId88" ref="E46"/>
    <hyperlink r:id="rId89" ref="H46"/>
    <hyperlink r:id="rId90" ref="E47"/>
    <hyperlink r:id="rId91" ref="H47"/>
    <hyperlink r:id="rId92" ref="E48"/>
    <hyperlink r:id="rId93" ref="H48"/>
    <hyperlink r:id="rId94" ref="E49"/>
    <hyperlink r:id="rId95" ref="H49"/>
    <hyperlink r:id="rId96" ref="E50"/>
    <hyperlink r:id="rId97" ref="H50"/>
    <hyperlink r:id="rId98" ref="E51"/>
    <hyperlink r:id="rId99" ref="H51"/>
    <hyperlink r:id="rId100" ref="E52"/>
    <hyperlink r:id="rId101" ref="H52"/>
    <hyperlink r:id="rId102" ref="E53"/>
    <hyperlink r:id="rId103" ref="H53"/>
    <hyperlink r:id="rId104" ref="E54"/>
    <hyperlink r:id="rId105" ref="H54"/>
    <hyperlink r:id="rId106" ref="E55"/>
    <hyperlink r:id="rId107" ref="H55"/>
    <hyperlink r:id="rId108" ref="E56"/>
    <hyperlink r:id="rId109" ref="H56"/>
    <hyperlink r:id="rId110" ref="E57"/>
    <hyperlink r:id="rId111" ref="H57"/>
    <hyperlink r:id="rId112" ref="E58"/>
    <hyperlink r:id="rId113" ref="H58"/>
    <hyperlink r:id="rId114" ref="E59"/>
    <hyperlink r:id="rId115" ref="H59"/>
    <hyperlink r:id="rId116" ref="E60"/>
    <hyperlink r:id="rId117" ref="H60"/>
    <hyperlink r:id="rId118" ref="E61"/>
    <hyperlink r:id="rId119" ref="H61"/>
    <hyperlink r:id="rId120" ref="E62"/>
    <hyperlink r:id="rId121" ref="H62"/>
    <hyperlink r:id="rId122" ref="E63"/>
    <hyperlink r:id="rId123" ref="H63"/>
    <hyperlink r:id="rId124" ref="E64"/>
    <hyperlink r:id="rId125" ref="H64"/>
    <hyperlink r:id="rId126" ref="E65"/>
    <hyperlink r:id="rId127" ref="H65"/>
    <hyperlink r:id="rId128" ref="E66"/>
    <hyperlink r:id="rId129" ref="H66"/>
    <hyperlink r:id="rId130" ref="E67"/>
    <hyperlink r:id="rId131" ref="H67"/>
    <hyperlink r:id="rId132" ref="H68"/>
    <hyperlink r:id="rId133" ref="E69"/>
    <hyperlink r:id="rId134" ref="H69"/>
    <hyperlink r:id="rId135" ref="E70"/>
    <hyperlink r:id="rId136" ref="H70"/>
    <hyperlink r:id="rId137" ref="E71"/>
    <hyperlink r:id="rId138" ref="H71"/>
    <hyperlink r:id="rId139" ref="E72"/>
    <hyperlink r:id="rId140" ref="H72"/>
    <hyperlink r:id="rId141" ref="E73"/>
    <hyperlink r:id="rId142" ref="H73"/>
    <hyperlink r:id="rId143" ref="E74"/>
    <hyperlink r:id="rId144" ref="H74"/>
    <hyperlink r:id="rId145" ref="E75"/>
    <hyperlink r:id="rId146" ref="H75"/>
    <hyperlink r:id="rId147" ref="E76"/>
    <hyperlink r:id="rId148" ref="H76"/>
    <hyperlink r:id="rId149" ref="E77"/>
    <hyperlink r:id="rId150" ref="H77"/>
    <hyperlink r:id="rId151" ref="E78"/>
    <hyperlink r:id="rId152" ref="H78"/>
    <hyperlink r:id="rId153" ref="E79"/>
    <hyperlink r:id="rId154" ref="H79"/>
    <hyperlink r:id="rId155" ref="E80"/>
    <hyperlink r:id="rId156" ref="H80"/>
    <hyperlink r:id="rId157" ref="E81"/>
    <hyperlink r:id="rId158" ref="H81"/>
    <hyperlink r:id="rId159" ref="H82"/>
    <hyperlink r:id="rId160" ref="E83"/>
    <hyperlink r:id="rId161" ref="H83"/>
    <hyperlink r:id="rId162" ref="E84"/>
    <hyperlink r:id="rId163" ref="H84"/>
    <hyperlink r:id="rId164" ref="E85"/>
    <hyperlink r:id="rId165" ref="H85"/>
    <hyperlink r:id="rId166" ref="E86"/>
    <hyperlink r:id="rId167" ref="H86"/>
    <hyperlink r:id="rId168" ref="E87"/>
    <hyperlink r:id="rId169" ref="H87"/>
    <hyperlink r:id="rId170" ref="E88"/>
    <hyperlink r:id="rId171" ref="H88"/>
    <hyperlink r:id="rId172" ref="E89"/>
    <hyperlink r:id="rId173" ref="H89"/>
    <hyperlink r:id="rId174" ref="H90"/>
    <hyperlink r:id="rId175" ref="E91"/>
    <hyperlink r:id="rId176" ref="H91"/>
    <hyperlink r:id="rId177" ref="H92"/>
    <hyperlink r:id="rId178" ref="E93"/>
    <hyperlink r:id="rId179" ref="H93"/>
    <hyperlink r:id="rId180" ref="E94"/>
    <hyperlink r:id="rId181" ref="H94"/>
    <hyperlink r:id="rId182" ref="E95"/>
    <hyperlink r:id="rId183" ref="H95"/>
    <hyperlink r:id="rId184" ref="E96"/>
    <hyperlink r:id="rId185" ref="H96"/>
    <hyperlink r:id="rId186" ref="E97"/>
    <hyperlink r:id="rId187" ref="H97"/>
    <hyperlink r:id="rId188" ref="E98"/>
    <hyperlink r:id="rId189" ref="H98"/>
    <hyperlink r:id="rId190" ref="E99"/>
    <hyperlink r:id="rId191" ref="H99"/>
    <hyperlink r:id="rId192" ref="E100"/>
    <hyperlink r:id="rId193" ref="H100"/>
    <hyperlink r:id="rId194" ref="E101"/>
    <hyperlink r:id="rId195" ref="H101"/>
    <hyperlink r:id="rId196" ref="E102"/>
    <hyperlink r:id="rId197" ref="H102"/>
    <hyperlink r:id="rId198" ref="E103"/>
    <hyperlink r:id="rId199" ref="H103"/>
    <hyperlink r:id="rId200" ref="E104"/>
    <hyperlink r:id="rId201" ref="H104"/>
    <hyperlink r:id="rId202" ref="E105"/>
    <hyperlink r:id="rId203" ref="H105"/>
    <hyperlink r:id="rId204" ref="E106"/>
    <hyperlink r:id="rId205" ref="H106"/>
    <hyperlink r:id="rId206" ref="E107"/>
    <hyperlink r:id="rId207" ref="H107"/>
    <hyperlink r:id="rId208" ref="E108"/>
    <hyperlink r:id="rId209" ref="H108"/>
    <hyperlink r:id="rId210" ref="E109"/>
    <hyperlink r:id="rId211" ref="H109"/>
    <hyperlink r:id="rId212" ref="H110"/>
    <hyperlink r:id="rId213" ref="H111"/>
    <hyperlink r:id="rId214" ref="E112"/>
    <hyperlink r:id="rId215" ref="H112"/>
    <hyperlink r:id="rId216" ref="E113"/>
    <hyperlink r:id="rId217" ref="H113"/>
    <hyperlink r:id="rId218" ref="E114"/>
    <hyperlink r:id="rId219" ref="H114"/>
    <hyperlink r:id="rId220" ref="E115"/>
    <hyperlink r:id="rId221" ref="H115"/>
    <hyperlink r:id="rId222" ref="E116"/>
    <hyperlink r:id="rId223" ref="H116"/>
    <hyperlink r:id="rId224" ref="E117"/>
    <hyperlink r:id="rId225" ref="H117"/>
    <hyperlink r:id="rId226" ref="E118"/>
    <hyperlink r:id="rId227" ref="H118"/>
    <hyperlink r:id="rId228" ref="E119"/>
    <hyperlink r:id="rId229" ref="H119"/>
    <hyperlink r:id="rId230" ref="E120"/>
    <hyperlink r:id="rId231" ref="H120"/>
    <hyperlink r:id="rId232" ref="E121"/>
    <hyperlink r:id="rId233" ref="H121"/>
    <hyperlink r:id="rId234" ref="E122"/>
    <hyperlink r:id="rId235" ref="H122"/>
    <hyperlink r:id="rId236" ref="E123"/>
    <hyperlink r:id="rId237" ref="H123"/>
    <hyperlink r:id="rId238" ref="E124"/>
    <hyperlink r:id="rId239" ref="H124"/>
    <hyperlink r:id="rId240" ref="E125"/>
    <hyperlink r:id="rId241" ref="H125"/>
    <hyperlink r:id="rId242" ref="E126"/>
    <hyperlink r:id="rId243" ref="H126"/>
    <hyperlink r:id="rId244" ref="E127"/>
    <hyperlink r:id="rId245" ref="H127"/>
    <hyperlink r:id="rId246" ref="E128"/>
    <hyperlink r:id="rId247" ref="H128"/>
    <hyperlink r:id="rId248" ref="E129"/>
    <hyperlink r:id="rId249" ref="H129"/>
    <hyperlink r:id="rId250" ref="E130"/>
    <hyperlink r:id="rId251" ref="H130"/>
    <hyperlink r:id="rId252" ref="E131"/>
    <hyperlink r:id="rId253" ref="H131"/>
    <hyperlink r:id="rId254" ref="E132"/>
    <hyperlink r:id="rId255" ref="H132"/>
    <hyperlink r:id="rId256" ref="E133"/>
    <hyperlink r:id="rId257" ref="H133"/>
    <hyperlink r:id="rId258" ref="E134"/>
    <hyperlink r:id="rId259" ref="H134"/>
    <hyperlink r:id="rId260" ref="E135"/>
    <hyperlink r:id="rId261" ref="H135"/>
    <hyperlink r:id="rId262" ref="E136"/>
    <hyperlink r:id="rId263" ref="H136"/>
    <hyperlink r:id="rId264" ref="E137"/>
    <hyperlink r:id="rId265" ref="H137"/>
    <hyperlink r:id="rId266" ref="E138"/>
    <hyperlink r:id="rId267" ref="H138"/>
    <hyperlink r:id="rId268" ref="E139"/>
    <hyperlink r:id="rId269" ref="H139"/>
    <hyperlink r:id="rId270" ref="E140"/>
    <hyperlink r:id="rId271" ref="H140"/>
    <hyperlink r:id="rId272" ref="E141"/>
    <hyperlink r:id="rId273" ref="H141"/>
    <hyperlink r:id="rId274" ref="E142"/>
    <hyperlink r:id="rId275" ref="H142"/>
    <hyperlink r:id="rId276" ref="E143"/>
    <hyperlink r:id="rId277" ref="H143"/>
    <hyperlink r:id="rId278" ref="E144"/>
    <hyperlink r:id="rId279" ref="H144"/>
    <hyperlink r:id="rId280" ref="E145"/>
    <hyperlink r:id="rId281" ref="H145"/>
    <hyperlink r:id="rId282" ref="E146"/>
    <hyperlink r:id="rId283" ref="H146"/>
    <hyperlink r:id="rId284" ref="E147"/>
    <hyperlink r:id="rId285" ref="H147"/>
    <hyperlink r:id="rId286" ref="E148"/>
    <hyperlink r:id="rId287" ref="H148"/>
    <hyperlink r:id="rId288" ref="E149"/>
    <hyperlink r:id="rId289" ref="H149"/>
    <hyperlink r:id="rId290" ref="E150"/>
    <hyperlink r:id="rId291" ref="H150"/>
    <hyperlink r:id="rId292" ref="E151"/>
    <hyperlink r:id="rId293" ref="H151"/>
    <hyperlink r:id="rId294" ref="E152"/>
    <hyperlink r:id="rId295" ref="H152"/>
    <hyperlink r:id="rId296" ref="E153"/>
    <hyperlink r:id="rId297" ref="H153"/>
    <hyperlink r:id="rId298" ref="E154"/>
    <hyperlink r:id="rId299" ref="H154"/>
    <hyperlink r:id="rId300" ref="E155"/>
    <hyperlink r:id="rId301" ref="H155"/>
    <hyperlink r:id="rId302" ref="E156"/>
    <hyperlink r:id="rId303" ref="H156"/>
    <hyperlink r:id="rId304" ref="E157"/>
    <hyperlink r:id="rId305" ref="H157"/>
    <hyperlink r:id="rId306" ref="H158"/>
    <hyperlink r:id="rId307" ref="E159"/>
    <hyperlink r:id="rId308" ref="H159"/>
    <hyperlink r:id="rId309" ref="E160"/>
    <hyperlink r:id="rId310" ref="H160"/>
    <hyperlink r:id="rId311" ref="E161"/>
    <hyperlink r:id="rId312" ref="H161"/>
    <hyperlink r:id="rId313" ref="E162"/>
    <hyperlink r:id="rId314" ref="H162"/>
    <hyperlink r:id="rId315" ref="E163"/>
    <hyperlink r:id="rId316" ref="H163"/>
    <hyperlink r:id="rId317" ref="H164"/>
    <hyperlink r:id="rId318" ref="E165"/>
    <hyperlink r:id="rId319" ref="H165"/>
    <hyperlink r:id="rId320" ref="E166"/>
    <hyperlink r:id="rId321" ref="H166"/>
    <hyperlink r:id="rId322" ref="E167"/>
    <hyperlink r:id="rId323" ref="H167"/>
    <hyperlink r:id="rId324" ref="H168"/>
    <hyperlink r:id="rId325" ref="E169"/>
    <hyperlink r:id="rId326" ref="H169"/>
    <hyperlink r:id="rId327" ref="E170"/>
    <hyperlink r:id="rId328" ref="H170"/>
    <hyperlink r:id="rId329" ref="E171"/>
    <hyperlink r:id="rId330" ref="H171"/>
    <hyperlink r:id="rId331" ref="E172"/>
    <hyperlink r:id="rId332" ref="H172"/>
    <hyperlink r:id="rId333" ref="H173"/>
    <hyperlink r:id="rId334" ref="E174"/>
    <hyperlink r:id="rId335" ref="H174"/>
    <hyperlink r:id="rId336" ref="E175"/>
    <hyperlink r:id="rId337" ref="H175"/>
    <hyperlink r:id="rId338" ref="E176"/>
    <hyperlink r:id="rId339" ref="H176"/>
    <hyperlink r:id="rId340" ref="E177"/>
    <hyperlink r:id="rId341" ref="H177"/>
    <hyperlink r:id="rId342" ref="E178"/>
    <hyperlink r:id="rId343" ref="H178"/>
    <hyperlink r:id="rId344" ref="E179"/>
    <hyperlink r:id="rId345" ref="H179"/>
    <hyperlink r:id="rId346" ref="E180"/>
    <hyperlink r:id="rId347" ref="H180"/>
    <hyperlink r:id="rId348" ref="H181"/>
    <hyperlink r:id="rId349" ref="E182"/>
    <hyperlink r:id="rId350" ref="H182"/>
    <hyperlink r:id="rId351" ref="E183"/>
    <hyperlink r:id="rId352" ref="H183"/>
    <hyperlink r:id="rId353" ref="E184"/>
    <hyperlink r:id="rId354" ref="H184"/>
    <hyperlink r:id="rId355" ref="H185"/>
    <hyperlink r:id="rId356" ref="E186"/>
    <hyperlink r:id="rId357" ref="H186"/>
    <hyperlink r:id="rId358" ref="E187"/>
    <hyperlink r:id="rId359" ref="H187"/>
    <hyperlink r:id="rId360" ref="E188"/>
    <hyperlink r:id="rId361" ref="H188"/>
    <hyperlink r:id="rId362" ref="E189"/>
    <hyperlink r:id="rId363" ref="H189"/>
    <hyperlink r:id="rId364" ref="E190"/>
    <hyperlink r:id="rId365" ref="H190"/>
    <hyperlink r:id="rId366" ref="E191"/>
    <hyperlink r:id="rId367" ref="H191"/>
    <hyperlink r:id="rId368" ref="E192"/>
    <hyperlink r:id="rId369" ref="H192"/>
    <hyperlink r:id="rId370" ref="E193"/>
    <hyperlink r:id="rId371" ref="H193"/>
    <hyperlink r:id="rId372" ref="E194"/>
    <hyperlink r:id="rId373" ref="H194"/>
    <hyperlink r:id="rId374" ref="H195"/>
    <hyperlink r:id="rId375" ref="E196"/>
    <hyperlink r:id="rId376" ref="H196"/>
    <hyperlink r:id="rId377" ref="E197"/>
    <hyperlink r:id="rId378" ref="H197"/>
    <hyperlink r:id="rId379" ref="E198"/>
    <hyperlink r:id="rId380" ref="H198"/>
    <hyperlink r:id="rId381" ref="E199"/>
    <hyperlink r:id="rId382" ref="H199"/>
    <hyperlink r:id="rId383" ref="E200"/>
    <hyperlink r:id="rId384" ref="H200"/>
    <hyperlink r:id="rId385" ref="E201"/>
    <hyperlink r:id="rId386" ref="H201"/>
    <hyperlink r:id="rId387" ref="E202"/>
    <hyperlink r:id="rId388" ref="H202"/>
    <hyperlink r:id="rId389" ref="E203"/>
    <hyperlink r:id="rId390" ref="H203"/>
    <hyperlink r:id="rId391" ref="E204"/>
    <hyperlink r:id="rId392" ref="H204"/>
    <hyperlink r:id="rId393" ref="E205"/>
    <hyperlink r:id="rId394" ref="H205"/>
    <hyperlink r:id="rId395" ref="E206"/>
    <hyperlink r:id="rId396" ref="H206"/>
    <hyperlink r:id="rId397" ref="E207"/>
    <hyperlink r:id="rId398" ref="H207"/>
    <hyperlink r:id="rId399" ref="E208"/>
    <hyperlink r:id="rId400" ref="H208"/>
    <hyperlink r:id="rId401" ref="E209"/>
    <hyperlink r:id="rId402" ref="H209"/>
    <hyperlink r:id="rId403" ref="E210"/>
    <hyperlink r:id="rId404" ref="H210"/>
    <hyperlink r:id="rId405" ref="H211"/>
    <hyperlink r:id="rId406" ref="E212"/>
    <hyperlink r:id="rId407" ref="H212"/>
    <hyperlink r:id="rId408" ref="H213"/>
    <hyperlink r:id="rId409" ref="E214"/>
    <hyperlink r:id="rId410" ref="H214"/>
    <hyperlink r:id="rId411" ref="E215"/>
    <hyperlink r:id="rId412" ref="H215"/>
    <hyperlink r:id="rId413" ref="E216"/>
    <hyperlink r:id="rId414" ref="H216"/>
    <hyperlink r:id="rId415" ref="E217"/>
    <hyperlink r:id="rId416" ref="H217"/>
    <hyperlink r:id="rId417" ref="E218"/>
    <hyperlink r:id="rId418" ref="H218"/>
    <hyperlink r:id="rId419" ref="E219"/>
    <hyperlink r:id="rId420" ref="H219"/>
    <hyperlink r:id="rId421" ref="H220"/>
    <hyperlink r:id="rId422" ref="E221"/>
    <hyperlink r:id="rId423" ref="H221"/>
    <hyperlink r:id="rId424" ref="E222"/>
    <hyperlink r:id="rId425" ref="H222"/>
    <hyperlink r:id="rId426" ref="E223"/>
    <hyperlink r:id="rId427" ref="H223"/>
    <hyperlink r:id="rId428" ref="E224"/>
    <hyperlink r:id="rId429" ref="H224"/>
    <hyperlink r:id="rId430" ref="E225"/>
    <hyperlink r:id="rId431" ref="H225"/>
    <hyperlink r:id="rId432" ref="E226"/>
    <hyperlink r:id="rId433" ref="H226"/>
    <hyperlink r:id="rId434" ref="E227"/>
    <hyperlink r:id="rId435" ref="H227"/>
    <hyperlink r:id="rId436" ref="E228"/>
    <hyperlink r:id="rId437" ref="H228"/>
    <hyperlink r:id="rId438" ref="E229"/>
    <hyperlink r:id="rId439" ref="H229"/>
    <hyperlink r:id="rId440" ref="E230"/>
    <hyperlink r:id="rId441" ref="H230"/>
    <hyperlink r:id="rId442" ref="H231"/>
    <hyperlink r:id="rId443" ref="E232"/>
    <hyperlink r:id="rId444" ref="H232"/>
    <hyperlink r:id="rId445" ref="E233"/>
    <hyperlink r:id="rId446" ref="H233"/>
    <hyperlink r:id="rId447" ref="E234"/>
    <hyperlink r:id="rId448" ref="H234"/>
    <hyperlink r:id="rId449" ref="H235"/>
    <hyperlink r:id="rId450" ref="E236"/>
    <hyperlink r:id="rId451" ref="H236"/>
    <hyperlink r:id="rId452" ref="E237"/>
    <hyperlink r:id="rId453" ref="H237"/>
    <hyperlink r:id="rId454" ref="E238"/>
    <hyperlink r:id="rId455" ref="H238"/>
    <hyperlink r:id="rId456" ref="E239"/>
    <hyperlink r:id="rId457" ref="H239"/>
    <hyperlink r:id="rId458" ref="E240"/>
    <hyperlink r:id="rId459" ref="H240"/>
    <hyperlink r:id="rId460" ref="E241"/>
    <hyperlink r:id="rId461" ref="H241"/>
    <hyperlink r:id="rId462" ref="E242"/>
    <hyperlink r:id="rId463" ref="H242"/>
    <hyperlink r:id="rId464" ref="E243"/>
    <hyperlink r:id="rId465" ref="H243"/>
    <hyperlink r:id="rId466" ref="E244"/>
    <hyperlink r:id="rId467" ref="H244"/>
    <hyperlink r:id="rId468" ref="E245"/>
    <hyperlink r:id="rId469" ref="H245"/>
    <hyperlink r:id="rId470" ref="E246"/>
    <hyperlink r:id="rId471" ref="H246"/>
    <hyperlink r:id="rId472" ref="E247"/>
    <hyperlink r:id="rId473" ref="H247"/>
    <hyperlink r:id="rId474" ref="E248"/>
    <hyperlink r:id="rId475" ref="H248"/>
    <hyperlink r:id="rId476" ref="E249"/>
    <hyperlink r:id="rId477" ref="H249"/>
    <hyperlink r:id="rId478" ref="E250"/>
    <hyperlink r:id="rId479" ref="H250"/>
    <hyperlink r:id="rId480" ref="E251"/>
    <hyperlink r:id="rId481" ref="H251"/>
    <hyperlink r:id="rId482" ref="E252"/>
    <hyperlink r:id="rId483" ref="H252"/>
    <hyperlink r:id="rId484" ref="E253"/>
    <hyperlink r:id="rId485" ref="H253"/>
    <hyperlink r:id="rId486" ref="E254"/>
    <hyperlink r:id="rId487" ref="H254"/>
    <hyperlink r:id="rId488" ref="E255"/>
    <hyperlink r:id="rId489" ref="H255"/>
    <hyperlink r:id="rId490" ref="E256"/>
    <hyperlink r:id="rId491" ref="H256"/>
    <hyperlink r:id="rId492" ref="E257"/>
    <hyperlink r:id="rId493" ref="H257"/>
    <hyperlink r:id="rId494" ref="E258"/>
    <hyperlink r:id="rId495" ref="H258"/>
    <hyperlink r:id="rId496" ref="E259"/>
    <hyperlink r:id="rId497" ref="H259"/>
    <hyperlink r:id="rId498" ref="H260"/>
    <hyperlink r:id="rId499" ref="E261"/>
    <hyperlink r:id="rId500" ref="H261"/>
    <hyperlink r:id="rId501" ref="E262"/>
    <hyperlink r:id="rId502" ref="H262"/>
    <hyperlink r:id="rId503" ref="H263"/>
    <hyperlink r:id="rId504" ref="H264"/>
    <hyperlink r:id="rId505" ref="H265"/>
    <hyperlink r:id="rId506" ref="E266"/>
    <hyperlink r:id="rId507" ref="H266"/>
    <hyperlink r:id="rId508" ref="E267"/>
    <hyperlink r:id="rId509" ref="H267"/>
    <hyperlink r:id="rId510" ref="E268"/>
    <hyperlink r:id="rId511" ref="H268"/>
    <hyperlink r:id="rId512" ref="E269"/>
    <hyperlink r:id="rId513" ref="H269"/>
    <hyperlink r:id="rId514" ref="E270"/>
    <hyperlink r:id="rId515" ref="H270"/>
    <hyperlink r:id="rId516" ref="E271"/>
    <hyperlink r:id="rId517" ref="H271"/>
    <hyperlink r:id="rId518" ref="E272"/>
    <hyperlink r:id="rId519" ref="H272"/>
    <hyperlink r:id="rId520" ref="E273"/>
    <hyperlink r:id="rId521" ref="H273"/>
    <hyperlink r:id="rId522" ref="E274"/>
    <hyperlink r:id="rId523" ref="H274"/>
    <hyperlink r:id="rId524" ref="H275"/>
    <hyperlink r:id="rId525" ref="E276"/>
    <hyperlink r:id="rId526" ref="H276"/>
    <hyperlink r:id="rId527" ref="E277"/>
    <hyperlink r:id="rId528" ref="H277"/>
    <hyperlink r:id="rId529" ref="E278"/>
    <hyperlink r:id="rId530" ref="H278"/>
    <hyperlink r:id="rId531" ref="H279"/>
    <hyperlink r:id="rId532" ref="E280"/>
    <hyperlink r:id="rId533" ref="H280"/>
    <hyperlink r:id="rId534" ref="E281"/>
    <hyperlink r:id="rId535" ref="H281"/>
    <hyperlink r:id="rId536" ref="H282"/>
    <hyperlink r:id="rId537" ref="E283"/>
    <hyperlink r:id="rId538" ref="H283"/>
    <hyperlink r:id="rId539" ref="E284"/>
    <hyperlink r:id="rId540" ref="H284"/>
    <hyperlink r:id="rId541" ref="E285"/>
    <hyperlink r:id="rId542" ref="H285"/>
    <hyperlink r:id="rId543" ref="E286"/>
    <hyperlink r:id="rId544" ref="H286"/>
    <hyperlink r:id="rId545" ref="H287"/>
    <hyperlink r:id="rId546" ref="H288"/>
    <hyperlink r:id="rId547" ref="E289"/>
    <hyperlink r:id="rId548" ref="H289"/>
    <hyperlink r:id="rId549" ref="E290"/>
    <hyperlink r:id="rId550" ref="H290"/>
    <hyperlink r:id="rId551" ref="E291"/>
    <hyperlink r:id="rId552" ref="H291"/>
    <hyperlink r:id="rId553" ref="E292"/>
    <hyperlink r:id="rId554" ref="H292"/>
    <hyperlink r:id="rId555" ref="E293"/>
    <hyperlink r:id="rId556" ref="H293"/>
    <hyperlink r:id="rId557" ref="E294"/>
    <hyperlink r:id="rId558" ref="H294"/>
    <hyperlink r:id="rId559" ref="E295"/>
    <hyperlink r:id="rId560" ref="H295"/>
    <hyperlink r:id="rId561" ref="E296"/>
    <hyperlink r:id="rId562" ref="H296"/>
    <hyperlink r:id="rId563" ref="E297"/>
    <hyperlink r:id="rId564" ref="H297"/>
    <hyperlink r:id="rId565" ref="E298"/>
    <hyperlink r:id="rId566" ref="H298"/>
    <hyperlink r:id="rId567" ref="E299"/>
    <hyperlink r:id="rId568" ref="H299"/>
    <hyperlink r:id="rId569" ref="E300"/>
    <hyperlink r:id="rId570" ref="H300"/>
    <hyperlink r:id="rId571" ref="E301"/>
    <hyperlink r:id="rId572" ref="H301"/>
    <hyperlink r:id="rId573" ref="E302"/>
    <hyperlink r:id="rId574" ref="H302"/>
    <hyperlink r:id="rId575" ref="E303"/>
    <hyperlink r:id="rId576" ref="H303"/>
    <hyperlink r:id="rId577" ref="H304"/>
    <hyperlink r:id="rId578" ref="E305"/>
    <hyperlink r:id="rId579" ref="H305"/>
    <hyperlink r:id="rId580" ref="E306"/>
    <hyperlink r:id="rId581" ref="H306"/>
    <hyperlink r:id="rId582" ref="E307"/>
    <hyperlink r:id="rId583" ref="H307"/>
    <hyperlink r:id="rId584" ref="E308"/>
    <hyperlink r:id="rId585" ref="H308"/>
    <hyperlink r:id="rId586" ref="H309"/>
    <hyperlink r:id="rId587" ref="E310"/>
    <hyperlink r:id="rId588" ref="H310"/>
    <hyperlink r:id="rId589" ref="E311"/>
    <hyperlink r:id="rId590" ref="H311"/>
    <hyperlink r:id="rId591" ref="E312"/>
    <hyperlink r:id="rId592" ref="H312"/>
    <hyperlink r:id="rId593" ref="E313"/>
    <hyperlink r:id="rId594" ref="H313"/>
    <hyperlink r:id="rId595" ref="H314"/>
    <hyperlink r:id="rId596" ref="H315"/>
    <hyperlink r:id="rId597" ref="E316"/>
    <hyperlink r:id="rId598" ref="H316"/>
    <hyperlink r:id="rId599" ref="E317"/>
    <hyperlink r:id="rId600" ref="H317"/>
    <hyperlink r:id="rId601" ref="H318"/>
    <hyperlink r:id="rId602" ref="E319"/>
    <hyperlink r:id="rId603" ref="H319"/>
    <hyperlink r:id="rId604" ref="H320"/>
    <hyperlink r:id="rId605" ref="H321"/>
    <hyperlink r:id="rId606" ref="E322"/>
    <hyperlink r:id="rId607" ref="H322"/>
    <hyperlink r:id="rId608" ref="E323"/>
    <hyperlink r:id="rId609" ref="H323"/>
    <hyperlink r:id="rId610" ref="H324"/>
    <hyperlink r:id="rId611" ref="E325"/>
    <hyperlink r:id="rId612" ref="H325"/>
    <hyperlink r:id="rId613" ref="E326"/>
    <hyperlink r:id="rId614" ref="H326"/>
    <hyperlink r:id="rId615" ref="E327"/>
    <hyperlink r:id="rId616" ref="H327"/>
    <hyperlink r:id="rId617" ref="E328"/>
    <hyperlink r:id="rId618" ref="H328"/>
    <hyperlink r:id="rId619" ref="E329"/>
    <hyperlink r:id="rId620" ref="H329"/>
    <hyperlink r:id="rId621" ref="E330"/>
    <hyperlink r:id="rId622" ref="H330"/>
    <hyperlink r:id="rId623" ref="E331"/>
    <hyperlink r:id="rId624" ref="H331"/>
    <hyperlink r:id="rId625" ref="E332"/>
    <hyperlink r:id="rId626" ref="H332"/>
    <hyperlink r:id="rId627" ref="E333"/>
    <hyperlink r:id="rId628" ref="H333"/>
    <hyperlink r:id="rId629" ref="E334"/>
    <hyperlink r:id="rId630" ref="H334"/>
    <hyperlink r:id="rId631" ref="E335"/>
    <hyperlink r:id="rId632" ref="H335"/>
    <hyperlink r:id="rId633" ref="E336"/>
    <hyperlink r:id="rId634" ref="H336"/>
    <hyperlink r:id="rId635" ref="E337"/>
    <hyperlink r:id="rId636" ref="H337"/>
    <hyperlink r:id="rId637" ref="E338"/>
    <hyperlink r:id="rId638" ref="H338"/>
    <hyperlink r:id="rId639" ref="E339"/>
    <hyperlink r:id="rId640" ref="H339"/>
    <hyperlink r:id="rId641" ref="E340"/>
    <hyperlink r:id="rId642" ref="H340"/>
    <hyperlink r:id="rId643" ref="E341"/>
    <hyperlink r:id="rId644" ref="H341"/>
    <hyperlink r:id="rId645" ref="E342"/>
    <hyperlink r:id="rId646" ref="H342"/>
    <hyperlink r:id="rId647" ref="E343"/>
    <hyperlink r:id="rId648" ref="H343"/>
    <hyperlink r:id="rId649" ref="E344"/>
    <hyperlink r:id="rId650" ref="H344"/>
    <hyperlink r:id="rId651" ref="E345"/>
    <hyperlink r:id="rId652" ref="H345"/>
    <hyperlink r:id="rId653" ref="E346"/>
    <hyperlink r:id="rId654" ref="H346"/>
    <hyperlink r:id="rId655" ref="E347"/>
    <hyperlink r:id="rId656" ref="H347"/>
    <hyperlink r:id="rId657" ref="H348"/>
    <hyperlink r:id="rId658" ref="E349"/>
    <hyperlink r:id="rId659" ref="H349"/>
    <hyperlink r:id="rId660" ref="E350"/>
    <hyperlink r:id="rId661" ref="H350"/>
    <hyperlink r:id="rId662" ref="E351"/>
    <hyperlink r:id="rId663" ref="H351"/>
    <hyperlink r:id="rId664" ref="E352"/>
    <hyperlink r:id="rId665" ref="H352"/>
    <hyperlink r:id="rId666" ref="E353"/>
    <hyperlink r:id="rId667" ref="H353"/>
    <hyperlink r:id="rId668" ref="E354"/>
    <hyperlink r:id="rId669" ref="H354"/>
    <hyperlink r:id="rId670" ref="E355"/>
    <hyperlink r:id="rId671" ref="H355"/>
    <hyperlink r:id="rId672" ref="E356"/>
    <hyperlink r:id="rId673" ref="H356"/>
    <hyperlink r:id="rId674" ref="E357"/>
    <hyperlink r:id="rId675" ref="H357"/>
    <hyperlink r:id="rId676" ref="E358"/>
    <hyperlink r:id="rId677" ref="H358"/>
    <hyperlink r:id="rId678" ref="H359"/>
    <hyperlink r:id="rId679" ref="E360"/>
    <hyperlink r:id="rId680" ref="H360"/>
    <hyperlink r:id="rId681" ref="E361"/>
    <hyperlink r:id="rId682" ref="H361"/>
    <hyperlink r:id="rId683" ref="E362"/>
    <hyperlink r:id="rId684" ref="H362"/>
    <hyperlink r:id="rId685" ref="E363"/>
    <hyperlink r:id="rId686" ref="H363"/>
    <hyperlink r:id="rId687" ref="E364"/>
    <hyperlink r:id="rId688" ref="H364"/>
    <hyperlink r:id="rId689" ref="E365"/>
    <hyperlink r:id="rId690" ref="H365"/>
    <hyperlink r:id="rId691" ref="E366"/>
    <hyperlink r:id="rId692" ref="H366"/>
    <hyperlink r:id="rId693" ref="E367"/>
    <hyperlink r:id="rId694" ref="H367"/>
    <hyperlink r:id="rId695" ref="E368"/>
    <hyperlink r:id="rId696" ref="H368"/>
    <hyperlink r:id="rId697" ref="E369"/>
    <hyperlink r:id="rId698" ref="H369"/>
    <hyperlink r:id="rId699" ref="E370"/>
    <hyperlink r:id="rId700" ref="H370"/>
    <hyperlink r:id="rId701" ref="E371"/>
    <hyperlink r:id="rId702" ref="H371"/>
    <hyperlink r:id="rId703" ref="H372"/>
    <hyperlink r:id="rId704" ref="E373"/>
    <hyperlink r:id="rId705" ref="H373"/>
    <hyperlink r:id="rId706" ref="E374"/>
    <hyperlink r:id="rId707" ref="H374"/>
    <hyperlink r:id="rId708" ref="E375"/>
    <hyperlink r:id="rId709" ref="H375"/>
    <hyperlink r:id="rId710" ref="E376"/>
    <hyperlink r:id="rId711" ref="H376"/>
    <hyperlink r:id="rId712" ref="E377"/>
    <hyperlink r:id="rId713" ref="H377"/>
    <hyperlink r:id="rId714" ref="E378"/>
    <hyperlink r:id="rId715" ref="H378"/>
    <hyperlink r:id="rId716" ref="E379"/>
    <hyperlink r:id="rId717" ref="H379"/>
    <hyperlink r:id="rId718" ref="E380"/>
    <hyperlink r:id="rId719" ref="H380"/>
    <hyperlink r:id="rId720" ref="E381"/>
    <hyperlink r:id="rId721" ref="H381"/>
    <hyperlink r:id="rId722" ref="E382"/>
    <hyperlink r:id="rId723" ref="H382"/>
    <hyperlink r:id="rId724" ref="E383"/>
    <hyperlink r:id="rId725" ref="H383"/>
    <hyperlink r:id="rId726" ref="E384"/>
    <hyperlink r:id="rId727" ref="H384"/>
    <hyperlink r:id="rId728" ref="E385"/>
    <hyperlink r:id="rId729" ref="H385"/>
    <hyperlink r:id="rId730" ref="E386"/>
    <hyperlink r:id="rId731" ref="H386"/>
    <hyperlink r:id="rId732" ref="E387"/>
    <hyperlink r:id="rId733" ref="H387"/>
    <hyperlink r:id="rId734" ref="E388"/>
    <hyperlink r:id="rId735" ref="H388"/>
    <hyperlink r:id="rId736" ref="E389"/>
    <hyperlink r:id="rId737" ref="H389"/>
    <hyperlink r:id="rId738" ref="E390"/>
    <hyperlink r:id="rId739" ref="H390"/>
    <hyperlink r:id="rId740" ref="E391"/>
    <hyperlink r:id="rId741" ref="H391"/>
    <hyperlink r:id="rId742" ref="E392"/>
    <hyperlink r:id="rId743" ref="H392"/>
    <hyperlink r:id="rId744" ref="E393"/>
    <hyperlink r:id="rId745" ref="H393"/>
    <hyperlink r:id="rId746" ref="E394"/>
    <hyperlink r:id="rId747" ref="H394"/>
    <hyperlink r:id="rId748" ref="E395"/>
    <hyperlink r:id="rId749" ref="H395"/>
    <hyperlink r:id="rId750" ref="E396"/>
    <hyperlink r:id="rId751" ref="H396"/>
    <hyperlink r:id="rId752" ref="E397"/>
    <hyperlink r:id="rId753" ref="H397"/>
    <hyperlink r:id="rId754" ref="E398"/>
    <hyperlink r:id="rId755" ref="H398"/>
    <hyperlink r:id="rId756" ref="E399"/>
    <hyperlink r:id="rId757" ref="H399"/>
    <hyperlink r:id="rId758" ref="E400"/>
    <hyperlink r:id="rId759" ref="H400"/>
    <hyperlink r:id="rId760" ref="E401"/>
    <hyperlink r:id="rId761" ref="H401"/>
    <hyperlink r:id="rId762" ref="E402"/>
    <hyperlink r:id="rId763" ref="H402"/>
    <hyperlink r:id="rId764" ref="E403"/>
    <hyperlink r:id="rId765" ref="H403"/>
    <hyperlink r:id="rId766" ref="E404"/>
    <hyperlink r:id="rId767" ref="H404"/>
    <hyperlink r:id="rId768" ref="H405"/>
    <hyperlink r:id="rId769" ref="E406"/>
    <hyperlink r:id="rId770" ref="H406"/>
    <hyperlink r:id="rId771" ref="E407"/>
    <hyperlink r:id="rId772" ref="H407"/>
    <hyperlink r:id="rId773" ref="E408"/>
    <hyperlink r:id="rId774" ref="H408"/>
    <hyperlink r:id="rId775" ref="E409"/>
    <hyperlink r:id="rId776" ref="H409"/>
    <hyperlink r:id="rId777" ref="E410"/>
    <hyperlink r:id="rId778" ref="H410"/>
    <hyperlink r:id="rId779" ref="E411"/>
    <hyperlink r:id="rId780" ref="H411"/>
    <hyperlink r:id="rId781" ref="E412"/>
    <hyperlink r:id="rId782" ref="H412"/>
    <hyperlink r:id="rId783" ref="H413"/>
    <hyperlink r:id="rId784" ref="E414"/>
    <hyperlink r:id="rId785" ref="H414"/>
    <hyperlink r:id="rId786" ref="E415"/>
    <hyperlink r:id="rId787" ref="H415"/>
    <hyperlink r:id="rId788" ref="E416"/>
    <hyperlink r:id="rId789" ref="H416"/>
    <hyperlink r:id="rId790" ref="E417"/>
    <hyperlink r:id="rId791" ref="H417"/>
    <hyperlink r:id="rId792" ref="E418"/>
    <hyperlink r:id="rId793" ref="H418"/>
    <hyperlink r:id="rId794" ref="E419"/>
    <hyperlink r:id="rId795" ref="H419"/>
    <hyperlink r:id="rId796" ref="E420"/>
    <hyperlink r:id="rId797" ref="H420"/>
    <hyperlink r:id="rId798" ref="E421"/>
    <hyperlink r:id="rId799" ref="H421"/>
    <hyperlink r:id="rId800" ref="E422"/>
    <hyperlink r:id="rId801" ref="H422"/>
    <hyperlink r:id="rId802" ref="E423"/>
    <hyperlink r:id="rId803" ref="H423"/>
    <hyperlink r:id="rId804" ref="E424"/>
    <hyperlink r:id="rId805" ref="H424"/>
    <hyperlink r:id="rId806" ref="E425"/>
    <hyperlink r:id="rId807" ref="H425"/>
    <hyperlink r:id="rId808" ref="E426"/>
    <hyperlink r:id="rId809" ref="H426"/>
    <hyperlink r:id="rId810" ref="E427"/>
    <hyperlink r:id="rId811" ref="H427"/>
    <hyperlink r:id="rId812" ref="E428"/>
    <hyperlink r:id="rId813" ref="H428"/>
    <hyperlink r:id="rId814" ref="E429"/>
    <hyperlink r:id="rId815" ref="H429"/>
    <hyperlink r:id="rId816" ref="E430"/>
    <hyperlink r:id="rId817" ref="H430"/>
    <hyperlink r:id="rId818" ref="E431"/>
    <hyperlink r:id="rId819" ref="H431"/>
    <hyperlink r:id="rId820" ref="E432"/>
    <hyperlink r:id="rId821" ref="H432"/>
    <hyperlink r:id="rId822" ref="H433"/>
    <hyperlink r:id="rId823" ref="E434"/>
    <hyperlink r:id="rId824" ref="H434"/>
    <hyperlink r:id="rId825" ref="E435"/>
    <hyperlink r:id="rId826" ref="H435"/>
    <hyperlink r:id="rId827" ref="E436"/>
    <hyperlink r:id="rId828" ref="H436"/>
    <hyperlink r:id="rId829" ref="E437"/>
    <hyperlink r:id="rId830" ref="H437"/>
    <hyperlink r:id="rId831" ref="E438"/>
    <hyperlink r:id="rId832" ref="H438"/>
    <hyperlink r:id="rId833" ref="H439"/>
    <hyperlink r:id="rId834" ref="E440"/>
    <hyperlink r:id="rId835" ref="H440"/>
    <hyperlink r:id="rId836" ref="H441"/>
    <hyperlink r:id="rId837" ref="E442"/>
    <hyperlink r:id="rId838" ref="H442"/>
    <hyperlink r:id="rId839" ref="H443"/>
    <hyperlink r:id="rId840" ref="E444"/>
    <hyperlink r:id="rId841" ref="H444"/>
    <hyperlink r:id="rId842" ref="E445"/>
    <hyperlink r:id="rId843" ref="H445"/>
    <hyperlink r:id="rId844" ref="E446"/>
    <hyperlink r:id="rId845" ref="H446"/>
    <hyperlink r:id="rId846" ref="E447"/>
    <hyperlink r:id="rId847" ref="H447"/>
    <hyperlink r:id="rId848" ref="E448"/>
    <hyperlink r:id="rId849" ref="H448"/>
    <hyperlink r:id="rId850" ref="E449"/>
    <hyperlink r:id="rId851" ref="H449"/>
    <hyperlink r:id="rId852" ref="E450"/>
    <hyperlink r:id="rId853" ref="H450"/>
    <hyperlink r:id="rId854" ref="E451"/>
    <hyperlink r:id="rId855" ref="H451"/>
    <hyperlink r:id="rId856" ref="H452"/>
    <hyperlink r:id="rId857" ref="E453"/>
    <hyperlink r:id="rId858" ref="H453"/>
    <hyperlink r:id="rId859" ref="E454"/>
    <hyperlink r:id="rId860" ref="H454"/>
    <hyperlink r:id="rId861" ref="E455"/>
    <hyperlink r:id="rId862" ref="H455"/>
    <hyperlink r:id="rId863" ref="E456"/>
    <hyperlink r:id="rId864" ref="H456"/>
    <hyperlink r:id="rId865" ref="H457"/>
    <hyperlink r:id="rId866" ref="E458"/>
    <hyperlink r:id="rId867" ref="H458"/>
    <hyperlink r:id="rId868" ref="E459"/>
    <hyperlink r:id="rId869" ref="H459"/>
    <hyperlink r:id="rId870" ref="E460"/>
    <hyperlink r:id="rId871" ref="H460"/>
    <hyperlink r:id="rId872" ref="E461"/>
    <hyperlink r:id="rId873" ref="H461"/>
    <hyperlink r:id="rId874" ref="H462"/>
    <hyperlink r:id="rId875" ref="E463"/>
    <hyperlink r:id="rId876" ref="H463"/>
    <hyperlink r:id="rId877" ref="H464"/>
    <hyperlink r:id="rId878" ref="E465"/>
    <hyperlink r:id="rId879" ref="H465"/>
    <hyperlink r:id="rId880" ref="E466"/>
    <hyperlink r:id="rId881" ref="H466"/>
    <hyperlink r:id="rId882" ref="E467"/>
    <hyperlink r:id="rId883" ref="H467"/>
    <hyperlink r:id="rId884" ref="E468"/>
    <hyperlink r:id="rId885" ref="H468"/>
    <hyperlink r:id="rId886" ref="E469"/>
    <hyperlink r:id="rId887" ref="H469"/>
    <hyperlink r:id="rId888" ref="E470"/>
    <hyperlink r:id="rId889" ref="H470"/>
    <hyperlink r:id="rId890" ref="E471"/>
    <hyperlink r:id="rId891" ref="H471"/>
    <hyperlink r:id="rId892" ref="E472"/>
    <hyperlink r:id="rId893" ref="H472"/>
    <hyperlink r:id="rId894" ref="E473"/>
    <hyperlink r:id="rId895" ref="H473"/>
    <hyperlink r:id="rId896" ref="E474"/>
    <hyperlink r:id="rId897" ref="H474"/>
    <hyperlink r:id="rId898" ref="E475"/>
    <hyperlink r:id="rId899" ref="H475"/>
    <hyperlink r:id="rId900" ref="E476"/>
    <hyperlink r:id="rId901" ref="H476"/>
    <hyperlink r:id="rId902" ref="E477"/>
    <hyperlink r:id="rId903" ref="H477"/>
    <hyperlink r:id="rId904" ref="E478"/>
    <hyperlink r:id="rId905" ref="H478"/>
    <hyperlink r:id="rId906" ref="H479"/>
    <hyperlink r:id="rId907" ref="E480"/>
    <hyperlink r:id="rId908" ref="H480"/>
    <hyperlink r:id="rId909" ref="E481"/>
    <hyperlink r:id="rId910" ref="H481"/>
    <hyperlink r:id="rId911" ref="E482"/>
    <hyperlink r:id="rId912" ref="H482"/>
    <hyperlink r:id="rId913" ref="H483"/>
    <hyperlink r:id="rId914" ref="E484"/>
    <hyperlink r:id="rId915" ref="H484"/>
    <hyperlink r:id="rId916" ref="E485"/>
    <hyperlink r:id="rId917" ref="H485"/>
    <hyperlink r:id="rId918" ref="E486"/>
    <hyperlink r:id="rId919" ref="H486"/>
    <hyperlink r:id="rId920" ref="H487"/>
    <hyperlink r:id="rId921" ref="E488"/>
    <hyperlink r:id="rId922" ref="H488"/>
    <hyperlink r:id="rId923" ref="E489"/>
    <hyperlink r:id="rId924" ref="H489"/>
    <hyperlink r:id="rId925" ref="E490"/>
    <hyperlink r:id="rId926" ref="H490"/>
    <hyperlink r:id="rId927" ref="E491"/>
    <hyperlink r:id="rId928" ref="H491"/>
    <hyperlink r:id="rId929" ref="E492"/>
    <hyperlink r:id="rId930" ref="H492"/>
    <hyperlink r:id="rId931" ref="E493"/>
    <hyperlink r:id="rId932" ref="H493"/>
    <hyperlink r:id="rId933" ref="E494"/>
    <hyperlink r:id="rId934" ref="H494"/>
    <hyperlink r:id="rId935" ref="E495"/>
    <hyperlink r:id="rId936" ref="H495"/>
    <hyperlink r:id="rId937" ref="E496"/>
    <hyperlink r:id="rId938" ref="H496"/>
    <hyperlink r:id="rId939" ref="H497"/>
    <hyperlink r:id="rId940" ref="E498"/>
    <hyperlink r:id="rId941" ref="H498"/>
    <hyperlink r:id="rId942" ref="H499"/>
    <hyperlink r:id="rId943" ref="E500"/>
    <hyperlink r:id="rId944" ref="H500"/>
    <hyperlink r:id="rId945" ref="E501"/>
    <hyperlink r:id="rId946" ref="H501"/>
    <hyperlink r:id="rId947" ref="E502"/>
    <hyperlink r:id="rId948" ref="H502"/>
    <hyperlink r:id="rId949" ref="E503"/>
    <hyperlink r:id="rId950" ref="H503"/>
    <hyperlink r:id="rId951" ref="E504"/>
    <hyperlink r:id="rId952" ref="H504"/>
    <hyperlink r:id="rId953" ref="E505"/>
    <hyperlink r:id="rId954" ref="H505"/>
    <hyperlink r:id="rId955" ref="E506"/>
    <hyperlink r:id="rId956" ref="H506"/>
    <hyperlink r:id="rId957" ref="E507"/>
    <hyperlink r:id="rId958" ref="H507"/>
    <hyperlink r:id="rId959" ref="E508"/>
    <hyperlink r:id="rId960" ref="H508"/>
    <hyperlink r:id="rId961" ref="E509"/>
    <hyperlink r:id="rId962" ref="H509"/>
    <hyperlink r:id="rId963" ref="E510"/>
    <hyperlink r:id="rId964" ref="H510"/>
    <hyperlink r:id="rId965" ref="H511"/>
    <hyperlink r:id="rId966" ref="E512"/>
    <hyperlink r:id="rId967" ref="H512"/>
    <hyperlink r:id="rId968" ref="E513"/>
    <hyperlink r:id="rId969" ref="H513"/>
    <hyperlink r:id="rId970" ref="E514"/>
    <hyperlink r:id="rId971" ref="H514"/>
    <hyperlink r:id="rId972" ref="E515"/>
    <hyperlink r:id="rId973" ref="H515"/>
    <hyperlink r:id="rId974" ref="E516"/>
    <hyperlink r:id="rId975" ref="H516"/>
    <hyperlink r:id="rId976" ref="E517"/>
    <hyperlink r:id="rId977" ref="H517"/>
    <hyperlink r:id="rId978" ref="E518"/>
    <hyperlink r:id="rId979" ref="H518"/>
    <hyperlink r:id="rId980" ref="E519"/>
    <hyperlink r:id="rId981" ref="H519"/>
    <hyperlink r:id="rId982" ref="E520"/>
    <hyperlink r:id="rId983" ref="H520"/>
    <hyperlink r:id="rId984" ref="E521"/>
    <hyperlink r:id="rId985" ref="H521"/>
    <hyperlink r:id="rId986" ref="H522"/>
    <hyperlink r:id="rId987" ref="E523"/>
    <hyperlink r:id="rId988" ref="H523"/>
  </hyperlinks>
  <drawing r:id="rId989"/>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21.88"/>
    <col customWidth="1" min="2" max="2" width="22.63"/>
    <col customWidth="1" min="4" max="4" width="47.0"/>
  </cols>
  <sheetData>
    <row r="1" ht="15.75" customHeight="1">
      <c r="A1" s="54"/>
      <c r="B1" s="54" t="s">
        <v>33</v>
      </c>
      <c r="C1" s="55" t="s">
        <v>34</v>
      </c>
      <c r="D1" s="101" t="s">
        <v>26</v>
      </c>
      <c r="E1" s="54" t="s">
        <v>35</v>
      </c>
      <c r="F1" s="55" t="s">
        <v>3976</v>
      </c>
      <c r="G1" s="54" t="s">
        <v>37</v>
      </c>
      <c r="H1" s="57" t="s">
        <v>3977</v>
      </c>
      <c r="I1" s="54" t="s">
        <v>3978</v>
      </c>
      <c r="J1" s="54" t="s">
        <v>3979</v>
      </c>
      <c r="K1" s="54" t="s">
        <v>42</v>
      </c>
      <c r="L1" s="54" t="s">
        <v>41</v>
      </c>
      <c r="M1" s="54" t="s">
        <v>40</v>
      </c>
      <c r="N1" s="58" t="s">
        <v>44</v>
      </c>
      <c r="O1" s="54" t="s">
        <v>48</v>
      </c>
      <c r="P1" s="54" t="s">
        <v>49</v>
      </c>
      <c r="Q1" s="54" t="s">
        <v>50</v>
      </c>
      <c r="R1" s="54" t="s">
        <v>51</v>
      </c>
      <c r="S1" s="54" t="s">
        <v>52</v>
      </c>
    </row>
    <row r="2" ht="15.75" customHeight="1">
      <c r="A2" s="103" t="s">
        <v>8</v>
      </c>
      <c r="B2" s="60" t="s">
        <v>3984</v>
      </c>
      <c r="C2" s="60" t="s">
        <v>3985</v>
      </c>
      <c r="D2" s="60" t="s">
        <v>3987</v>
      </c>
      <c r="E2" s="60" t="s">
        <v>3988</v>
      </c>
      <c r="F2" s="60" t="s">
        <v>3989</v>
      </c>
      <c r="G2" s="61" t="s">
        <v>3990</v>
      </c>
      <c r="H2" s="62">
        <v>2007.0</v>
      </c>
      <c r="I2" s="60" t="s">
        <v>3991</v>
      </c>
      <c r="J2" s="60" t="s">
        <v>153</v>
      </c>
      <c r="K2" s="61" t="s">
        <v>3992</v>
      </c>
      <c r="L2" s="61" t="s">
        <v>3993</v>
      </c>
      <c r="M2" s="61" t="s">
        <v>3994</v>
      </c>
      <c r="N2" s="63" t="s">
        <v>3996</v>
      </c>
      <c r="O2" s="60" t="s">
        <v>3997</v>
      </c>
      <c r="P2" s="60" t="s">
        <v>3998</v>
      </c>
      <c r="Q2" s="60" t="s">
        <v>145</v>
      </c>
      <c r="R2" s="60" t="s">
        <v>80</v>
      </c>
      <c r="S2" s="60" t="s">
        <v>3999</v>
      </c>
    </row>
    <row r="3" ht="15.75" customHeight="1">
      <c r="B3" s="60" t="s">
        <v>148</v>
      </c>
      <c r="C3" s="60" t="s">
        <v>149</v>
      </c>
      <c r="D3" s="60" t="s">
        <v>4015</v>
      </c>
      <c r="E3" s="65" t="s">
        <v>4016</v>
      </c>
      <c r="F3" s="60" t="s">
        <v>159</v>
      </c>
      <c r="G3" s="61" t="s">
        <v>152</v>
      </c>
      <c r="H3" s="62">
        <v>2016.0</v>
      </c>
      <c r="I3" s="60" t="s">
        <v>4002</v>
      </c>
      <c r="J3" s="60" t="s">
        <v>153</v>
      </c>
      <c r="K3" s="61" t="s">
        <v>155</v>
      </c>
      <c r="L3" s="60"/>
      <c r="M3" s="61" t="s">
        <v>154</v>
      </c>
      <c r="N3" s="63"/>
      <c r="O3" s="60" t="s">
        <v>92</v>
      </c>
      <c r="P3" s="60" t="s">
        <v>93</v>
      </c>
      <c r="Q3" s="60" t="s">
        <v>94</v>
      </c>
      <c r="R3" s="60" t="s">
        <v>80</v>
      </c>
      <c r="S3" s="60" t="s">
        <v>158</v>
      </c>
    </row>
    <row r="4" ht="15.75" customHeight="1">
      <c r="B4" s="60" t="s">
        <v>4021</v>
      </c>
      <c r="C4" s="60" t="s">
        <v>4022</v>
      </c>
      <c r="D4" s="60" t="s">
        <v>4023</v>
      </c>
      <c r="E4" s="60" t="s">
        <v>4024</v>
      </c>
      <c r="F4" s="60"/>
      <c r="G4" s="61" t="s">
        <v>4025</v>
      </c>
      <c r="H4" s="62">
        <v>2016.0</v>
      </c>
      <c r="I4" s="60" t="s">
        <v>3991</v>
      </c>
      <c r="J4" s="60" t="s">
        <v>153</v>
      </c>
      <c r="K4" s="61" t="s">
        <v>4026</v>
      </c>
      <c r="L4" s="60"/>
      <c r="M4" s="61" t="s">
        <v>4027</v>
      </c>
      <c r="N4" s="63"/>
      <c r="O4" s="60" t="s">
        <v>4029</v>
      </c>
      <c r="P4" s="60" t="s">
        <v>4030</v>
      </c>
      <c r="Q4" s="60" t="s">
        <v>4031</v>
      </c>
      <c r="R4" s="60" t="s">
        <v>741</v>
      </c>
      <c r="S4" s="60" t="s">
        <v>4032</v>
      </c>
    </row>
    <row r="5" ht="15.75" customHeight="1">
      <c r="B5" s="60" t="s">
        <v>273</v>
      </c>
      <c r="C5" s="60" t="s">
        <v>274</v>
      </c>
      <c r="D5" s="60" t="s">
        <v>4078</v>
      </c>
      <c r="E5" s="60" t="s">
        <v>275</v>
      </c>
      <c r="F5" s="60" t="s">
        <v>286</v>
      </c>
      <c r="G5" s="61" t="s">
        <v>277</v>
      </c>
      <c r="H5" s="62">
        <v>1911.0</v>
      </c>
      <c r="I5" s="60" t="s">
        <v>4079</v>
      </c>
      <c r="J5" s="60" t="s">
        <v>262</v>
      </c>
      <c r="K5" s="61" t="s">
        <v>280</v>
      </c>
      <c r="L5" s="61" t="s">
        <v>279</v>
      </c>
      <c r="M5" s="61" t="s">
        <v>278</v>
      </c>
      <c r="N5" s="63" t="s">
        <v>273</v>
      </c>
      <c r="O5" s="60" t="s">
        <v>282</v>
      </c>
      <c r="P5" s="60" t="s">
        <v>283</v>
      </c>
      <c r="Q5" s="60" t="s">
        <v>284</v>
      </c>
      <c r="R5" s="60" t="s">
        <v>80</v>
      </c>
      <c r="S5" s="60" t="s">
        <v>285</v>
      </c>
    </row>
    <row r="6" ht="15.75" customHeight="1">
      <c r="B6" s="60" t="s">
        <v>3077</v>
      </c>
      <c r="C6" s="60" t="s">
        <v>3078</v>
      </c>
      <c r="D6" s="60" t="s">
        <v>4091</v>
      </c>
      <c r="E6" s="65" t="s">
        <v>4092</v>
      </c>
      <c r="F6" s="60" t="s">
        <v>3091</v>
      </c>
      <c r="G6" s="61" t="s">
        <v>3081</v>
      </c>
      <c r="H6" s="62">
        <v>2019.0</v>
      </c>
      <c r="I6" s="60" t="s">
        <v>3991</v>
      </c>
      <c r="J6" s="60" t="s">
        <v>153</v>
      </c>
      <c r="K6" s="61" t="s">
        <v>3084</v>
      </c>
      <c r="L6" s="61" t="s">
        <v>3083</v>
      </c>
      <c r="M6" s="61" t="s">
        <v>3082</v>
      </c>
      <c r="N6" s="63"/>
      <c r="O6" s="60" t="s">
        <v>4093</v>
      </c>
      <c r="P6" s="60" t="s">
        <v>4094</v>
      </c>
      <c r="Q6" s="60" t="s">
        <v>3089</v>
      </c>
      <c r="R6" s="60" t="s">
        <v>450</v>
      </c>
      <c r="S6" s="60" t="s">
        <v>3090</v>
      </c>
    </row>
    <row r="7" ht="15.75" customHeight="1">
      <c r="B7" s="60" t="s">
        <v>2062</v>
      </c>
      <c r="C7" s="60" t="s">
        <v>2063</v>
      </c>
      <c r="D7" s="60" t="s">
        <v>4180</v>
      </c>
      <c r="E7" s="60" t="s">
        <v>4181</v>
      </c>
      <c r="F7" s="60" t="s">
        <v>2072</v>
      </c>
      <c r="G7" s="61" t="s">
        <v>2066</v>
      </c>
      <c r="H7" s="62">
        <v>2016.0</v>
      </c>
      <c r="I7" s="60" t="s">
        <v>4182</v>
      </c>
      <c r="J7" s="60" t="s">
        <v>137</v>
      </c>
      <c r="K7" s="61" t="s">
        <v>4183</v>
      </c>
      <c r="L7" s="60"/>
      <c r="M7" s="61" t="s">
        <v>2067</v>
      </c>
      <c r="N7" s="63"/>
      <c r="O7" s="60" t="s">
        <v>92</v>
      </c>
      <c r="P7" s="60" t="s">
        <v>93</v>
      </c>
      <c r="Q7" s="60" t="s">
        <v>94</v>
      </c>
      <c r="R7" s="60" t="s">
        <v>80</v>
      </c>
      <c r="S7" s="60" t="s">
        <v>2071</v>
      </c>
    </row>
    <row r="8" ht="15.75" customHeight="1">
      <c r="B8" s="65" t="s">
        <v>4357</v>
      </c>
      <c r="C8" s="60" t="s">
        <v>4358</v>
      </c>
      <c r="D8" s="60" t="s">
        <v>4359</v>
      </c>
      <c r="E8" s="60" t="s">
        <v>4360</v>
      </c>
      <c r="F8" s="60" t="s">
        <v>4361</v>
      </c>
      <c r="G8" s="61" t="s">
        <v>4362</v>
      </c>
      <c r="H8" s="62">
        <v>2019.0</v>
      </c>
      <c r="I8" s="60" t="s">
        <v>4002</v>
      </c>
      <c r="J8" s="60" t="s">
        <v>398</v>
      </c>
      <c r="K8" s="61" t="s">
        <v>4363</v>
      </c>
      <c r="L8" s="60"/>
      <c r="M8" s="61" t="s">
        <v>4364</v>
      </c>
      <c r="N8" s="63"/>
      <c r="O8" s="60" t="s">
        <v>987</v>
      </c>
      <c r="P8" s="60" t="s">
        <v>107</v>
      </c>
      <c r="Q8" s="60" t="s">
        <v>918</v>
      </c>
      <c r="R8" s="60" t="s">
        <v>109</v>
      </c>
      <c r="S8" s="60" t="s">
        <v>4366</v>
      </c>
    </row>
    <row r="9" ht="15.75" customHeight="1">
      <c r="B9" s="65" t="s">
        <v>4441</v>
      </c>
      <c r="C9" s="60" t="s">
        <v>4442</v>
      </c>
      <c r="D9" s="60" t="s">
        <v>4443</v>
      </c>
      <c r="E9" s="65" t="s">
        <v>4444</v>
      </c>
      <c r="F9" s="60" t="s">
        <v>4445</v>
      </c>
      <c r="G9" s="67" t="s">
        <v>4446</v>
      </c>
      <c r="H9" s="68">
        <v>2018.0</v>
      </c>
      <c r="I9" s="65" t="s">
        <v>4447</v>
      </c>
      <c r="J9" s="65" t="s">
        <v>516</v>
      </c>
      <c r="K9" s="67" t="s">
        <v>4448</v>
      </c>
      <c r="L9" s="60"/>
      <c r="M9" s="61" t="s">
        <v>4449</v>
      </c>
      <c r="N9" s="63"/>
      <c r="O9" s="65" t="s">
        <v>4450</v>
      </c>
      <c r="P9" s="65" t="s">
        <v>3046</v>
      </c>
      <c r="Q9" s="65" t="s">
        <v>4451</v>
      </c>
      <c r="R9" s="65" t="s">
        <v>65</v>
      </c>
      <c r="S9" s="65" t="s">
        <v>4452</v>
      </c>
    </row>
    <row r="10" ht="15.75" customHeight="1">
      <c r="B10" s="60" t="s">
        <v>175</v>
      </c>
      <c r="C10" s="60" t="s">
        <v>176</v>
      </c>
      <c r="D10" s="60" t="s">
        <v>4465</v>
      </c>
      <c r="E10" s="65" t="s">
        <v>4466</v>
      </c>
      <c r="F10" s="60" t="s">
        <v>188</v>
      </c>
      <c r="G10" s="61" t="s">
        <v>179</v>
      </c>
      <c r="H10" s="62">
        <v>2007.0</v>
      </c>
      <c r="I10" s="60" t="s">
        <v>4130</v>
      </c>
      <c r="J10" s="69">
        <v>46296.0</v>
      </c>
      <c r="K10" s="61" t="s">
        <v>182</v>
      </c>
      <c r="L10" s="61" t="s">
        <v>181</v>
      </c>
      <c r="M10" s="61" t="s">
        <v>180</v>
      </c>
      <c r="N10" s="63"/>
      <c r="O10" s="60" t="s">
        <v>184</v>
      </c>
      <c r="P10" s="60" t="s">
        <v>185</v>
      </c>
      <c r="Q10" s="60" t="s">
        <v>186</v>
      </c>
      <c r="R10" s="60" t="s">
        <v>187</v>
      </c>
      <c r="S10" s="60"/>
    </row>
    <row r="11" ht="15.75" customHeight="1">
      <c r="B11" s="65" t="s">
        <v>4495</v>
      </c>
      <c r="C11" s="60" t="s">
        <v>4496</v>
      </c>
      <c r="D11" s="60" t="s">
        <v>4497</v>
      </c>
      <c r="E11" s="65" t="s">
        <v>4498</v>
      </c>
      <c r="F11" s="70" t="s">
        <v>4499</v>
      </c>
      <c r="G11" s="71" t="s">
        <v>4500</v>
      </c>
      <c r="H11" s="62">
        <v>2018.0</v>
      </c>
      <c r="I11" s="64"/>
      <c r="J11" s="64"/>
      <c r="K11" s="72" t="s">
        <v>4501</v>
      </c>
      <c r="L11" s="72" t="s">
        <v>4502</v>
      </c>
      <c r="M11" s="72" t="s">
        <v>4503</v>
      </c>
      <c r="N11" s="73"/>
      <c r="O11" s="60"/>
      <c r="P11" s="64"/>
      <c r="Q11" s="64"/>
      <c r="R11" s="60" t="s">
        <v>80</v>
      </c>
      <c r="S11" s="60" t="s">
        <v>4505</v>
      </c>
    </row>
    <row r="12" ht="15.75" customHeight="1">
      <c r="A12" s="103" t="s">
        <v>9</v>
      </c>
      <c r="B12" s="60" t="s">
        <v>4140</v>
      </c>
      <c r="C12" s="60" t="s">
        <v>4141</v>
      </c>
      <c r="D12" s="60" t="s">
        <v>4142</v>
      </c>
      <c r="E12" s="65" t="s">
        <v>4143</v>
      </c>
      <c r="F12" s="60"/>
      <c r="G12" s="61" t="s">
        <v>4144</v>
      </c>
      <c r="H12" s="62">
        <v>2018.0</v>
      </c>
      <c r="I12" s="60" t="s">
        <v>3991</v>
      </c>
      <c r="J12" s="60" t="s">
        <v>153</v>
      </c>
      <c r="K12" s="61" t="s">
        <v>4145</v>
      </c>
      <c r="L12" s="61" t="s">
        <v>4146</v>
      </c>
      <c r="M12" s="61" t="s">
        <v>4147</v>
      </c>
      <c r="N12" s="63"/>
      <c r="O12" s="60" t="s">
        <v>213</v>
      </c>
      <c r="P12" s="60" t="s">
        <v>214</v>
      </c>
      <c r="Q12" s="60" t="s">
        <v>94</v>
      </c>
      <c r="R12" s="60" t="s">
        <v>80</v>
      </c>
      <c r="S12" s="60" t="s">
        <v>4149</v>
      </c>
    </row>
    <row r="13" ht="15.75" customHeight="1">
      <c r="B13" s="60" t="s">
        <v>4167</v>
      </c>
      <c r="C13" s="60" t="s">
        <v>4168</v>
      </c>
      <c r="D13" s="60" t="s">
        <v>4169</v>
      </c>
      <c r="E13" s="60" t="s">
        <v>4170</v>
      </c>
      <c r="F13" s="60" t="s">
        <v>4171</v>
      </c>
      <c r="G13" s="61" t="s">
        <v>4172</v>
      </c>
      <c r="H13" s="62">
        <v>2020.0</v>
      </c>
      <c r="I13" s="60"/>
      <c r="J13" s="60" t="s">
        <v>153</v>
      </c>
      <c r="K13" s="61" t="s">
        <v>4173</v>
      </c>
      <c r="L13" s="60"/>
      <c r="M13" s="61" t="s">
        <v>4174</v>
      </c>
      <c r="N13" s="63"/>
      <c r="O13" s="60" t="s">
        <v>987</v>
      </c>
      <c r="P13" s="60" t="s">
        <v>107</v>
      </c>
      <c r="Q13" s="60" t="s">
        <v>918</v>
      </c>
      <c r="R13" s="60" t="s">
        <v>109</v>
      </c>
      <c r="S13" s="60" t="s">
        <v>4176</v>
      </c>
    </row>
    <row r="14" ht="15.75" customHeight="1">
      <c r="B14" s="60" t="s">
        <v>4252</v>
      </c>
      <c r="C14" s="60" t="s">
        <v>4253</v>
      </c>
      <c r="D14" s="60" t="s">
        <v>4254</v>
      </c>
      <c r="E14" s="60" t="s">
        <v>4255</v>
      </c>
      <c r="F14" s="60" t="s">
        <v>4256</v>
      </c>
      <c r="G14" s="61" t="s">
        <v>4257</v>
      </c>
      <c r="H14" s="62">
        <v>2019.0</v>
      </c>
      <c r="I14" s="60" t="s">
        <v>4002</v>
      </c>
      <c r="J14" s="60" t="s">
        <v>153</v>
      </c>
      <c r="K14" s="61" t="s">
        <v>4258</v>
      </c>
      <c r="L14" s="60"/>
      <c r="M14" s="61" t="s">
        <v>4259</v>
      </c>
      <c r="N14" s="63"/>
      <c r="O14" s="60" t="s">
        <v>4261</v>
      </c>
      <c r="P14" s="60" t="s">
        <v>4262</v>
      </c>
      <c r="Q14" s="60" t="s">
        <v>4263</v>
      </c>
      <c r="R14" s="60" t="s">
        <v>2465</v>
      </c>
      <c r="S14" s="60" t="s">
        <v>4264</v>
      </c>
    </row>
    <row r="15" ht="15.75" customHeight="1">
      <c r="B15" s="60" t="s">
        <v>4344</v>
      </c>
      <c r="C15" s="60" t="s">
        <v>4345</v>
      </c>
      <c r="D15" s="60" t="s">
        <v>4346</v>
      </c>
      <c r="E15" s="60" t="s">
        <v>4347</v>
      </c>
      <c r="F15" s="60" t="s">
        <v>4348</v>
      </c>
      <c r="G15" s="61" t="s">
        <v>4349</v>
      </c>
      <c r="H15" s="62">
        <v>2014.0</v>
      </c>
      <c r="I15" s="60" t="s">
        <v>4002</v>
      </c>
      <c r="J15" s="60" t="s">
        <v>398</v>
      </c>
      <c r="K15" s="61" t="s">
        <v>4350</v>
      </c>
      <c r="L15" s="60"/>
      <c r="M15" s="61" t="s">
        <v>4351</v>
      </c>
      <c r="N15" s="63"/>
      <c r="O15" s="60" t="s">
        <v>92</v>
      </c>
      <c r="P15" s="60" t="s">
        <v>93</v>
      </c>
      <c r="Q15" s="60" t="s">
        <v>94</v>
      </c>
      <c r="R15" s="60" t="s">
        <v>80</v>
      </c>
      <c r="S15" s="60" t="s">
        <v>4353</v>
      </c>
    </row>
    <row r="16" ht="15.75" customHeight="1">
      <c r="B16" s="60" t="s">
        <v>54</v>
      </c>
      <c r="C16" s="60" t="s">
        <v>55</v>
      </c>
      <c r="D16" s="60" t="s">
        <v>4384</v>
      </c>
      <c r="E16" s="60" t="s">
        <v>56</v>
      </c>
      <c r="F16" s="60" t="s">
        <v>67</v>
      </c>
      <c r="G16" s="61" t="s">
        <v>58</v>
      </c>
      <c r="H16" s="62">
        <v>2020.0</v>
      </c>
      <c r="I16" s="60" t="s">
        <v>4002</v>
      </c>
      <c r="J16" s="60" t="s">
        <v>398</v>
      </c>
      <c r="K16" s="61" t="s">
        <v>59</v>
      </c>
      <c r="L16" s="60"/>
      <c r="M16" s="60"/>
      <c r="N16" s="63"/>
      <c r="O16" s="60" t="s">
        <v>62</v>
      </c>
      <c r="P16" s="60" t="s">
        <v>63</v>
      </c>
      <c r="Q16" s="60" t="s">
        <v>64</v>
      </c>
      <c r="R16" s="60" t="s">
        <v>65</v>
      </c>
      <c r="S16" s="60" t="s">
        <v>4386</v>
      </c>
    </row>
    <row r="17" ht="15.75" customHeight="1">
      <c r="B17" s="60" t="s">
        <v>160</v>
      </c>
      <c r="C17" s="60" t="s">
        <v>161</v>
      </c>
      <c r="D17" s="60" t="s">
        <v>4390</v>
      </c>
      <c r="E17" s="65" t="s">
        <v>4391</v>
      </c>
      <c r="F17" s="60" t="s">
        <v>174</v>
      </c>
      <c r="G17" s="61" t="s">
        <v>164</v>
      </c>
      <c r="H17" s="62">
        <v>2019.0</v>
      </c>
      <c r="I17" s="60" t="s">
        <v>3991</v>
      </c>
      <c r="J17" s="60" t="s">
        <v>165</v>
      </c>
      <c r="K17" s="61" t="s">
        <v>168</v>
      </c>
      <c r="L17" s="61" t="s">
        <v>167</v>
      </c>
      <c r="M17" s="61" t="s">
        <v>166</v>
      </c>
      <c r="N17" s="63"/>
      <c r="O17" s="60" t="s">
        <v>4393</v>
      </c>
      <c r="P17" s="60" t="s">
        <v>172</v>
      </c>
      <c r="Q17" s="60" t="s">
        <v>918</v>
      </c>
      <c r="R17" s="60" t="s">
        <v>109</v>
      </c>
      <c r="S17" s="60" t="s">
        <v>4394</v>
      </c>
    </row>
    <row r="18" ht="15.75" customHeight="1">
      <c r="B18" s="60" t="s">
        <v>4398</v>
      </c>
      <c r="C18" s="60" t="s">
        <v>4399</v>
      </c>
      <c r="D18" s="60" t="s">
        <v>4400</v>
      </c>
      <c r="E18" s="65" t="s">
        <v>4401</v>
      </c>
      <c r="F18" s="60"/>
      <c r="G18" s="61" t="s">
        <v>4402</v>
      </c>
      <c r="H18" s="62">
        <v>2016.0</v>
      </c>
      <c r="I18" s="60" t="s">
        <v>3991</v>
      </c>
      <c r="J18" s="60" t="s">
        <v>102</v>
      </c>
      <c r="K18" s="61" t="s">
        <v>4403</v>
      </c>
      <c r="L18" s="60"/>
      <c r="M18" s="61" t="s">
        <v>4404</v>
      </c>
      <c r="N18" s="63"/>
      <c r="O18" s="60" t="s">
        <v>297</v>
      </c>
      <c r="P18" s="60" t="s">
        <v>298</v>
      </c>
      <c r="Q18" s="60" t="s">
        <v>299</v>
      </c>
      <c r="R18" s="60" t="s">
        <v>300</v>
      </c>
      <c r="S18" s="60" t="s">
        <v>4406</v>
      </c>
    </row>
    <row r="19" ht="15.75" customHeight="1">
      <c r="B19" s="65" t="s">
        <v>2110</v>
      </c>
      <c r="C19" s="60" t="s">
        <v>2111</v>
      </c>
      <c r="D19" s="60" t="s">
        <v>4410</v>
      </c>
      <c r="E19" s="60" t="s">
        <v>4411</v>
      </c>
      <c r="F19" s="60" t="s">
        <v>4412</v>
      </c>
      <c r="G19" s="61" t="s">
        <v>4413</v>
      </c>
      <c r="H19" s="62">
        <v>1875.0</v>
      </c>
      <c r="I19" s="60" t="s">
        <v>4079</v>
      </c>
      <c r="J19" s="60" t="s">
        <v>262</v>
      </c>
      <c r="K19" s="61" t="s">
        <v>4414</v>
      </c>
      <c r="L19" s="61" t="s">
        <v>4415</v>
      </c>
      <c r="M19" s="61" t="s">
        <v>4416</v>
      </c>
      <c r="N19" s="63">
        <v>6502.0</v>
      </c>
      <c r="O19" s="60" t="s">
        <v>2015</v>
      </c>
      <c r="P19" s="60" t="s">
        <v>2016</v>
      </c>
      <c r="Q19" s="60" t="s">
        <v>2016</v>
      </c>
      <c r="R19" s="60" t="s">
        <v>2017</v>
      </c>
      <c r="S19" s="60" t="s">
        <v>4418</v>
      </c>
    </row>
    <row r="20" ht="15.75" customHeight="1">
      <c r="B20" s="60" t="s">
        <v>4488</v>
      </c>
      <c r="C20" s="60" t="s">
        <v>4489</v>
      </c>
      <c r="D20" s="60" t="s">
        <v>4490</v>
      </c>
      <c r="E20" s="60" t="s">
        <v>4491</v>
      </c>
      <c r="F20" s="60"/>
      <c r="G20" s="61" t="s">
        <v>4492</v>
      </c>
      <c r="H20" s="62">
        <v>2021.0</v>
      </c>
      <c r="I20" s="60" t="s">
        <v>4130</v>
      </c>
      <c r="J20" s="69">
        <v>46296.0</v>
      </c>
      <c r="K20" s="61" t="s">
        <v>4493</v>
      </c>
      <c r="L20" s="60"/>
      <c r="M20" s="60"/>
      <c r="N20" s="63"/>
      <c r="O20" s="60" t="s">
        <v>1251</v>
      </c>
      <c r="P20" s="60" t="s">
        <v>1252</v>
      </c>
      <c r="Q20" s="60" t="s">
        <v>1253</v>
      </c>
      <c r="R20" s="60" t="s">
        <v>741</v>
      </c>
      <c r="S20" s="60"/>
    </row>
    <row r="21" ht="15.75" customHeight="1">
      <c r="A21" s="103" t="s">
        <v>7</v>
      </c>
      <c r="B21" s="60" t="s">
        <v>202</v>
      </c>
      <c r="C21" s="60" t="s">
        <v>203</v>
      </c>
      <c r="D21" s="60" t="s">
        <v>4000</v>
      </c>
      <c r="E21" s="60" t="s">
        <v>4001</v>
      </c>
      <c r="F21" s="60" t="s">
        <v>216</v>
      </c>
      <c r="G21" s="61" t="s">
        <v>206</v>
      </c>
      <c r="H21" s="62">
        <v>2013.0</v>
      </c>
      <c r="I21" s="60" t="s">
        <v>4002</v>
      </c>
      <c r="J21" s="60" t="s">
        <v>153</v>
      </c>
      <c r="K21" s="61" t="s">
        <v>4003</v>
      </c>
      <c r="L21" s="61" t="s">
        <v>208</v>
      </c>
      <c r="M21" s="61" t="s">
        <v>207</v>
      </c>
      <c r="N21" s="63" t="s">
        <v>211</v>
      </c>
      <c r="O21" s="60" t="s">
        <v>213</v>
      </c>
      <c r="P21" s="60" t="s">
        <v>214</v>
      </c>
      <c r="Q21" s="60" t="s">
        <v>94</v>
      </c>
      <c r="R21" s="60" t="s">
        <v>80</v>
      </c>
      <c r="S21" s="60" t="s">
        <v>215</v>
      </c>
    </row>
    <row r="22" ht="15.75" customHeight="1">
      <c r="B22" s="60" t="s">
        <v>217</v>
      </c>
      <c r="C22" s="60" t="s">
        <v>218</v>
      </c>
      <c r="D22" s="60" t="s">
        <v>4053</v>
      </c>
      <c r="E22" s="60" t="s">
        <v>3371</v>
      </c>
      <c r="F22" s="60" t="s">
        <v>232</v>
      </c>
      <c r="G22" s="61" t="s">
        <v>221</v>
      </c>
      <c r="H22" s="62">
        <v>2015.0</v>
      </c>
      <c r="I22" s="60" t="s">
        <v>4054</v>
      </c>
      <c r="J22" s="60" t="s">
        <v>165</v>
      </c>
      <c r="K22" s="61" t="s">
        <v>224</v>
      </c>
      <c r="L22" s="61" t="s">
        <v>223</v>
      </c>
      <c r="M22" s="61" t="s">
        <v>222</v>
      </c>
      <c r="N22" s="63" t="s">
        <v>226</v>
      </c>
      <c r="O22" s="60" t="s">
        <v>228</v>
      </c>
      <c r="P22" s="60" t="s">
        <v>229</v>
      </c>
      <c r="Q22" s="60" t="s">
        <v>230</v>
      </c>
      <c r="R22" s="60" t="s">
        <v>80</v>
      </c>
      <c r="S22" s="60" t="s">
        <v>231</v>
      </c>
    </row>
    <row r="23" ht="15.75" customHeight="1">
      <c r="B23" s="66" t="s">
        <v>4059</v>
      </c>
      <c r="C23" s="60" t="s">
        <v>4060</v>
      </c>
      <c r="D23" s="60" t="s">
        <v>4061</v>
      </c>
      <c r="E23" s="60" t="s">
        <v>4062</v>
      </c>
      <c r="F23" s="60" t="s">
        <v>4063</v>
      </c>
      <c r="G23" s="61" t="s">
        <v>4064</v>
      </c>
      <c r="H23" s="62">
        <v>2018.0</v>
      </c>
      <c r="I23" s="60" t="s">
        <v>4065</v>
      </c>
      <c r="J23" s="60" t="s">
        <v>398</v>
      </c>
      <c r="K23" s="61" t="s">
        <v>4066</v>
      </c>
      <c r="L23" s="60"/>
      <c r="M23" s="61" t="s">
        <v>4067</v>
      </c>
      <c r="N23" s="63" t="s">
        <v>4069</v>
      </c>
      <c r="O23" s="60" t="s">
        <v>4070</v>
      </c>
      <c r="P23" s="60" t="s">
        <v>4071</v>
      </c>
      <c r="Q23" s="60" t="s">
        <v>4072</v>
      </c>
      <c r="R23" s="60" t="s">
        <v>80</v>
      </c>
      <c r="S23" s="60" t="s">
        <v>4073</v>
      </c>
    </row>
    <row r="24" ht="15.75" customHeight="1">
      <c r="B24" s="60" t="s">
        <v>233</v>
      </c>
      <c r="C24" s="60" t="s">
        <v>234</v>
      </c>
      <c r="D24" s="60" t="s">
        <v>4084</v>
      </c>
      <c r="E24" s="60" t="s">
        <v>4085</v>
      </c>
      <c r="F24" s="60" t="s">
        <v>247</v>
      </c>
      <c r="G24" s="61" t="s">
        <v>237</v>
      </c>
      <c r="H24" s="62">
        <v>2015.0</v>
      </c>
      <c r="I24" s="60" t="s">
        <v>4054</v>
      </c>
      <c r="J24" s="60" t="s">
        <v>137</v>
      </c>
      <c r="K24" s="61" t="s">
        <v>239</v>
      </c>
      <c r="L24" s="60"/>
      <c r="M24" s="61" t="s">
        <v>238</v>
      </c>
      <c r="N24" s="63">
        <v>2228.0</v>
      </c>
      <c r="O24" s="60" t="s">
        <v>242</v>
      </c>
      <c r="P24" s="60" t="s">
        <v>243</v>
      </c>
      <c r="Q24" s="60" t="s">
        <v>244</v>
      </c>
      <c r="R24" s="60" t="s">
        <v>245</v>
      </c>
      <c r="S24" s="60" t="s">
        <v>246</v>
      </c>
    </row>
    <row r="25" ht="15.75" customHeight="1">
      <c r="B25" s="60" t="s">
        <v>4124</v>
      </c>
      <c r="C25" s="60" t="s">
        <v>4125</v>
      </c>
      <c r="D25" s="60" t="s">
        <v>4126</v>
      </c>
      <c r="E25" s="60" t="s">
        <v>4127</v>
      </c>
      <c r="F25" s="60" t="s">
        <v>4128</v>
      </c>
      <c r="G25" s="61" t="s">
        <v>4129</v>
      </c>
      <c r="H25" s="62">
        <v>2021.0</v>
      </c>
      <c r="I25" s="60" t="s">
        <v>4130</v>
      </c>
      <c r="J25" s="60" t="s">
        <v>398</v>
      </c>
      <c r="K25" s="61" t="s">
        <v>4131</v>
      </c>
      <c r="L25" s="60"/>
      <c r="M25" s="61" t="s">
        <v>4132</v>
      </c>
      <c r="N25" s="63" t="s">
        <v>4134</v>
      </c>
      <c r="O25" s="60" t="s">
        <v>4029</v>
      </c>
      <c r="P25" s="60" t="s">
        <v>4030</v>
      </c>
      <c r="Q25" s="60" t="s">
        <v>4031</v>
      </c>
      <c r="R25" s="60" t="s">
        <v>741</v>
      </c>
      <c r="S25" s="60" t="s">
        <v>4135</v>
      </c>
    </row>
    <row r="26" ht="15.75" customHeight="1">
      <c r="B26" s="65" t="s">
        <v>4202</v>
      </c>
      <c r="C26" s="60" t="s">
        <v>4203</v>
      </c>
      <c r="D26" s="60" t="s">
        <v>4204</v>
      </c>
      <c r="E26" s="60" t="s">
        <v>4205</v>
      </c>
      <c r="F26" s="60"/>
      <c r="G26" s="61" t="s">
        <v>4206</v>
      </c>
      <c r="H26" s="62">
        <v>1987.0</v>
      </c>
      <c r="I26" s="60" t="s">
        <v>4079</v>
      </c>
      <c r="J26" s="60" t="s">
        <v>262</v>
      </c>
      <c r="K26" s="61" t="s">
        <v>4207</v>
      </c>
      <c r="L26" s="61" t="s">
        <v>4208</v>
      </c>
      <c r="M26" s="61" t="s">
        <v>4209</v>
      </c>
      <c r="N26" s="63">
        <v>2330.0</v>
      </c>
      <c r="O26" s="60" t="s">
        <v>4211</v>
      </c>
      <c r="P26" s="60" t="s">
        <v>4212</v>
      </c>
      <c r="Q26" s="60" t="s">
        <v>4213</v>
      </c>
      <c r="R26" s="60" t="s">
        <v>2149</v>
      </c>
      <c r="S26" s="60" t="s">
        <v>4214</v>
      </c>
    </row>
    <row r="27" ht="15.75" customHeight="1">
      <c r="B27" s="60" t="s">
        <v>4237</v>
      </c>
      <c r="C27" s="60" t="s">
        <v>4238</v>
      </c>
      <c r="D27" s="60" t="s">
        <v>4239</v>
      </c>
      <c r="E27" s="60" t="s">
        <v>4240</v>
      </c>
      <c r="F27" s="60" t="s">
        <v>4241</v>
      </c>
      <c r="G27" s="61" t="s">
        <v>4242</v>
      </c>
      <c r="H27" s="62">
        <v>2016.0</v>
      </c>
      <c r="I27" s="60" t="s">
        <v>4130</v>
      </c>
      <c r="J27" s="60" t="s">
        <v>102</v>
      </c>
      <c r="K27" s="61" t="s">
        <v>4243</v>
      </c>
      <c r="L27" s="60"/>
      <c r="M27" s="61" t="s">
        <v>4244</v>
      </c>
      <c r="N27" s="63" t="s">
        <v>4246</v>
      </c>
      <c r="O27" s="60" t="s">
        <v>2630</v>
      </c>
      <c r="P27" s="60" t="s">
        <v>2631</v>
      </c>
      <c r="Q27" s="60" t="s">
        <v>2632</v>
      </c>
      <c r="R27" s="60" t="s">
        <v>300</v>
      </c>
      <c r="S27" s="60" t="s">
        <v>4247</v>
      </c>
    </row>
    <row r="28" ht="15.75" customHeight="1">
      <c r="B28" s="60" t="s">
        <v>4268</v>
      </c>
      <c r="C28" s="60" t="s">
        <v>4269</v>
      </c>
      <c r="D28" s="60" t="s">
        <v>4270</v>
      </c>
      <c r="E28" s="60" t="s">
        <v>4271</v>
      </c>
      <c r="F28" s="60" t="s">
        <v>4272</v>
      </c>
      <c r="G28" s="61" t="s">
        <v>4273</v>
      </c>
      <c r="H28" s="62">
        <v>1999.0</v>
      </c>
      <c r="I28" s="60" t="s">
        <v>4065</v>
      </c>
      <c r="J28" s="60" t="s">
        <v>262</v>
      </c>
      <c r="K28" s="61" t="s">
        <v>4274</v>
      </c>
      <c r="L28" s="61" t="s">
        <v>4275</v>
      </c>
      <c r="M28" s="61" t="s">
        <v>4276</v>
      </c>
      <c r="N28" s="63" t="s">
        <v>4277</v>
      </c>
      <c r="O28" s="60" t="s">
        <v>269</v>
      </c>
      <c r="P28" s="60" t="s">
        <v>270</v>
      </c>
      <c r="Q28" s="60" t="s">
        <v>94</v>
      </c>
      <c r="R28" s="60" t="s">
        <v>80</v>
      </c>
      <c r="S28" s="60" t="s">
        <v>4278</v>
      </c>
    </row>
  </sheetData>
  <autoFilter ref="$B$1:$S$987"/>
  <mergeCells count="3">
    <mergeCell ref="A2:A11"/>
    <mergeCell ref="A12:A20"/>
    <mergeCell ref="A21:A28"/>
  </mergeCells>
  <hyperlinks>
    <hyperlink r:id="rId1" ref="G2"/>
    <hyperlink r:id="rId2" ref="K2"/>
    <hyperlink r:id="rId3" ref="L2"/>
    <hyperlink r:id="rId4" ref="M2"/>
    <hyperlink r:id="rId5" ref="G3"/>
    <hyperlink r:id="rId6" ref="K3"/>
    <hyperlink r:id="rId7" ref="M3"/>
    <hyperlink r:id="rId8" ref="G4"/>
    <hyperlink r:id="rId9" ref="K4"/>
    <hyperlink r:id="rId10" ref="M4"/>
    <hyperlink r:id="rId11" ref="G5"/>
    <hyperlink r:id="rId12" ref="K5"/>
    <hyperlink r:id="rId13" ref="L5"/>
    <hyperlink r:id="rId14" ref="M5"/>
    <hyperlink r:id="rId15" ref="G6"/>
    <hyperlink r:id="rId16" ref="K6"/>
    <hyperlink r:id="rId17" ref="L6"/>
    <hyperlink r:id="rId18" ref="M6"/>
    <hyperlink r:id="rId19" ref="G7"/>
    <hyperlink r:id="rId20" ref="K7"/>
    <hyperlink r:id="rId21" ref="M7"/>
    <hyperlink r:id="rId22" ref="G8"/>
    <hyperlink r:id="rId23" ref="K8"/>
    <hyperlink r:id="rId24" ref="M8"/>
    <hyperlink r:id="rId25" ref="G9"/>
    <hyperlink r:id="rId26" ref="K9"/>
    <hyperlink r:id="rId27" ref="M9"/>
    <hyperlink r:id="rId28" ref="G10"/>
    <hyperlink r:id="rId29" ref="K10"/>
    <hyperlink r:id="rId30" ref="L10"/>
    <hyperlink r:id="rId31" ref="M10"/>
    <hyperlink r:id="rId32" ref="G11"/>
    <hyperlink r:id="rId33" ref="K11"/>
    <hyperlink r:id="rId34" ref="L11"/>
    <hyperlink r:id="rId35" ref="M11"/>
    <hyperlink r:id="rId36" ref="G12"/>
    <hyperlink r:id="rId37" ref="K12"/>
    <hyperlink r:id="rId38" ref="L12"/>
    <hyperlink r:id="rId39" ref="M12"/>
    <hyperlink r:id="rId40" ref="G13"/>
    <hyperlink r:id="rId41" ref="K13"/>
    <hyperlink r:id="rId42" ref="M13"/>
    <hyperlink r:id="rId43" ref="G14"/>
    <hyperlink r:id="rId44" ref="K14"/>
    <hyperlink r:id="rId45" ref="M14"/>
    <hyperlink r:id="rId46" ref="G15"/>
    <hyperlink r:id="rId47" ref="K15"/>
    <hyperlink r:id="rId48" ref="M15"/>
    <hyperlink r:id="rId49" ref="G16"/>
    <hyperlink r:id="rId50" ref="K16"/>
    <hyperlink r:id="rId51" ref="G17"/>
    <hyperlink r:id="rId52" ref="K17"/>
    <hyperlink r:id="rId53" ref="L17"/>
    <hyperlink r:id="rId54" ref="M17"/>
    <hyperlink r:id="rId55" ref="G18"/>
    <hyperlink r:id="rId56" ref="K18"/>
    <hyperlink r:id="rId57" ref="M18"/>
    <hyperlink r:id="rId58" ref="G19"/>
    <hyperlink r:id="rId59" ref="K19"/>
    <hyperlink r:id="rId60" ref="L19"/>
    <hyperlink r:id="rId61" ref="M19"/>
    <hyperlink r:id="rId62" ref="G20"/>
    <hyperlink r:id="rId63" ref="K20"/>
    <hyperlink r:id="rId64" ref="G21"/>
    <hyperlink r:id="rId65" ref="K21"/>
    <hyperlink r:id="rId66" ref="L21"/>
    <hyperlink r:id="rId67" ref="M21"/>
    <hyperlink r:id="rId68" ref="G22"/>
    <hyperlink r:id="rId69" ref="K22"/>
    <hyperlink r:id="rId70" ref="L22"/>
    <hyperlink r:id="rId71" ref="M22"/>
    <hyperlink r:id="rId72" ref="G23"/>
    <hyperlink r:id="rId73" ref="K23"/>
    <hyperlink r:id="rId74" ref="M23"/>
    <hyperlink r:id="rId75" ref="G24"/>
    <hyperlink r:id="rId76" ref="K24"/>
    <hyperlink r:id="rId77" ref="M24"/>
    <hyperlink r:id="rId78" ref="G25"/>
    <hyperlink r:id="rId79" ref="K25"/>
    <hyperlink r:id="rId80" ref="M25"/>
    <hyperlink r:id="rId81" ref="G26"/>
    <hyperlink r:id="rId82" ref="K26"/>
    <hyperlink r:id="rId83" ref="L26"/>
    <hyperlink r:id="rId84" ref="M26"/>
    <hyperlink r:id="rId85" ref="G27"/>
    <hyperlink r:id="rId86" ref="K27"/>
    <hyperlink r:id="rId87" ref="M27"/>
    <hyperlink r:id="rId88" ref="G28"/>
    <hyperlink r:id="rId89" ref="K28"/>
    <hyperlink r:id="rId90" ref="L28"/>
    <hyperlink r:id="rId91" ref="M28"/>
  </hyperlinks>
  <drawing r:id="rId92"/>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4" width="33.13"/>
    <col customWidth="1" min="5" max="5" width="12.63"/>
    <col customWidth="1" min="6" max="25" width="33.13"/>
    <col customWidth="1" min="26" max="26" width="46.0"/>
    <col customWidth="1" min="27" max="31" width="33.13"/>
  </cols>
  <sheetData>
    <row r="1" ht="15.75" customHeight="1">
      <c r="A1" s="104" t="s">
        <v>347</v>
      </c>
      <c r="B1" s="104" t="s">
        <v>353</v>
      </c>
      <c r="C1" s="104" t="s">
        <v>348</v>
      </c>
      <c r="D1" s="104" t="s">
        <v>349</v>
      </c>
      <c r="E1" s="104" t="s">
        <v>350</v>
      </c>
      <c r="F1" s="104" t="s">
        <v>351</v>
      </c>
      <c r="G1" s="104" t="s">
        <v>352</v>
      </c>
      <c r="H1" s="104" t="s">
        <v>354</v>
      </c>
      <c r="I1" s="104" t="s">
        <v>355</v>
      </c>
      <c r="J1" s="104" t="s">
        <v>356</v>
      </c>
      <c r="K1" s="104" t="s">
        <v>357</v>
      </c>
      <c r="L1" s="104" t="s">
        <v>358</v>
      </c>
      <c r="M1" s="104" t="s">
        <v>359</v>
      </c>
      <c r="N1" s="104" t="s">
        <v>360</v>
      </c>
      <c r="O1" s="104" t="s">
        <v>361</v>
      </c>
      <c r="P1" s="104" t="s">
        <v>362</v>
      </c>
      <c r="Q1" s="104" t="s">
        <v>363</v>
      </c>
      <c r="R1" s="104" t="s">
        <v>365</v>
      </c>
      <c r="S1" s="104" t="s">
        <v>366</v>
      </c>
      <c r="T1" s="104" t="s">
        <v>367</v>
      </c>
      <c r="U1" s="104" t="s">
        <v>1283</v>
      </c>
      <c r="V1" s="104" t="s">
        <v>368</v>
      </c>
      <c r="W1" s="104" t="s">
        <v>369</v>
      </c>
      <c r="X1" s="104" t="s">
        <v>370</v>
      </c>
      <c r="Y1" s="127" t="s">
        <v>371</v>
      </c>
      <c r="Z1" s="81" t="s">
        <v>4543</v>
      </c>
      <c r="AA1" s="106"/>
      <c r="AB1" s="106"/>
      <c r="AC1" s="106"/>
      <c r="AD1" s="106"/>
      <c r="AE1" s="106"/>
    </row>
    <row r="2" ht="15.75" customHeight="1">
      <c r="A2" s="30" t="s">
        <v>14077</v>
      </c>
      <c r="B2" s="30" t="s">
        <v>4268</v>
      </c>
      <c r="C2" s="30" t="s">
        <v>14078</v>
      </c>
      <c r="D2" s="44" t="s">
        <v>14081</v>
      </c>
      <c r="E2" s="32">
        <v>809.0</v>
      </c>
      <c r="F2" s="30" t="s">
        <v>14082</v>
      </c>
      <c r="G2" s="30" t="s">
        <v>14196</v>
      </c>
      <c r="H2" s="30" t="s">
        <v>377</v>
      </c>
      <c r="I2" s="44" t="s">
        <v>4273</v>
      </c>
      <c r="J2" s="44" t="s">
        <v>14197</v>
      </c>
      <c r="K2" s="30"/>
      <c r="L2" s="30" t="s">
        <v>755</v>
      </c>
      <c r="M2" s="30" t="s">
        <v>2377</v>
      </c>
      <c r="N2" s="30" t="s">
        <v>80</v>
      </c>
      <c r="O2" s="30" t="s">
        <v>14080</v>
      </c>
      <c r="P2" s="30" t="s">
        <v>2351</v>
      </c>
      <c r="Q2" s="30"/>
      <c r="R2" s="30"/>
      <c r="S2" s="30"/>
      <c r="T2" s="30" t="s">
        <v>14198</v>
      </c>
      <c r="U2" s="30"/>
      <c r="V2" s="30" t="s">
        <v>14199</v>
      </c>
      <c r="W2" s="30" t="s">
        <v>14200</v>
      </c>
      <c r="X2" s="30" t="s">
        <v>14201</v>
      </c>
      <c r="Y2" s="82" t="s">
        <v>14079</v>
      </c>
      <c r="Z2" s="82" t="str">
        <f t="array" ref="Z2">G2 &amp; " at " &amp; B2 &amp; CHAR(10) &amp; CHAR(10) &amp; "Current Job Duration: " &amp; M2 &amp; " (until March 2026)" &amp; CHAR(10) &amp; CHAR(10) &amp; "HEADLINE: " &amp; CHAR(10) &amp; Y2 &amp; CHAR(10) &amp; CHAR(10) &amp; "PERSONAL SUMMARY: " &amp; CHAR(10) &amp; X2 &amp; CHAR(10) &amp; CHAR(10) &amp; "Languages: " &amp; P2 &amp; CHAR(10) &amp; CHAR(10) &amp; "EDUCATION: " &amp; CHAR(10) &amp; W2 &amp; CHAR(10) &amp; CHAR(10) &amp; "Number of Followers: " &amp; CHAR(10) &amp; E2</f>
        <v>Director, Commercial Data Strategy at Agilent Technologies
Current Job Duration: 3 yrs 9 mos (until March 2026)
HEADLINE: 
Director, Commercial Data Strategy | AI Readiness &amp; Governance | Commercial Transformation | Modern Data Stack
PERSONAL SUMMARY: 
Data is only as valuable as the business outcomes it powers. Execution is key.
For over 25 years, I’ve focused on transforming raw information into strategic advantage. Today, AI offers us an unprecedented ability to accelerate that value—but only if it is built on a foundation of trusted, accessible data.
Currently, I serve as the Director of Commercial Data Strategy at Agilent Technologies, where I focus on the critical work that makes these outcomes possible: Data Governance, Master Data Strategy, and Modern Data Architecture.
My role is to bridge the gap between the technical reality of our data and the strategic ambitions of our commercial business. Whether I am partnering with IT to shape our future data lake strategy and operating model, optimizing our commercial technology ecosystem, or prioritizing our pipeline of AI use cases, my goal is simple: to treat data as a strategic asset that drives measurable growth.
Core Focus Areas:
- Data Strategy &amp; Governance: Building the operating models (RACIs, Stewardship) that sustain data quality.
- AI Readiness: Serving as the initial Commercial AI Champion to launch our AI Center of Excellence and building the community working groups that drive adoption.
- Commercial Transformation: Aligning IT, Marketing, and Sales to build a unified view of the customer.
I am passionate about moving beyond the "hype" of AI to build the scalable, governed ecosystems that actually deliver business value.
Active Member: Gartner Bay Area CDAO Community
Languages: English, Japanese
EDUCATION: 
School: University of San Diego
Degree: B.A.				      		       Bachelor of Arts; B.A, International Relations, Business Administration
Activities: None
Number of Followers: 
809</v>
      </c>
      <c r="AA2" s="30"/>
      <c r="AB2" s="30"/>
      <c r="AC2" s="30"/>
      <c r="AD2" s="30"/>
      <c r="AE2" s="30"/>
    </row>
    <row r="3" ht="15.75" customHeight="1">
      <c r="A3" s="30" t="s">
        <v>14084</v>
      </c>
      <c r="B3" s="30" t="s">
        <v>4268</v>
      </c>
      <c r="C3" s="30" t="s">
        <v>14085</v>
      </c>
      <c r="D3" s="44" t="s">
        <v>14088</v>
      </c>
      <c r="E3" s="32">
        <v>608.0</v>
      </c>
      <c r="F3" s="30" t="s">
        <v>14089</v>
      </c>
      <c r="G3" s="30" t="s">
        <v>14202</v>
      </c>
      <c r="H3" s="30" t="s">
        <v>377</v>
      </c>
      <c r="I3" s="44" t="s">
        <v>4273</v>
      </c>
      <c r="J3" s="44" t="s">
        <v>14197</v>
      </c>
      <c r="K3" s="30"/>
      <c r="L3" s="30" t="s">
        <v>755</v>
      </c>
      <c r="M3" s="30" t="s">
        <v>10003</v>
      </c>
      <c r="N3" s="30" t="s">
        <v>80</v>
      </c>
      <c r="O3" s="30" t="s">
        <v>14087</v>
      </c>
      <c r="P3" s="30"/>
      <c r="Q3" s="30"/>
      <c r="R3" s="30"/>
      <c r="S3" s="30" t="s">
        <v>14203</v>
      </c>
      <c r="T3" s="30"/>
      <c r="U3" s="30"/>
      <c r="V3" s="30" t="s">
        <v>14204</v>
      </c>
      <c r="W3" s="30" t="s">
        <v>14205</v>
      </c>
      <c r="X3" s="30" t="s">
        <v>14206</v>
      </c>
      <c r="Y3" s="82" t="s">
        <v>14086</v>
      </c>
      <c r="Z3" s="82" t="str">
        <f t="array" ref="Z3">G3 &amp; " at " &amp; B3 &amp; CHAR(10) &amp; CHAR(10) &amp; "Current Job Duration: " &amp; M3 &amp; " (until March 2026)" &amp; CHAR(10) &amp; CHAR(10) &amp; "HEADLINE: " &amp; CHAR(10) &amp; Y3 &amp; CHAR(10) &amp; CHAR(10) &amp; "PERSONAL SUMMARY: " &amp; CHAR(10) &amp; X3 &amp; CHAR(10) &amp; CHAR(10) &amp; "Languages: " &amp; P3 &amp; CHAR(10) &amp; CHAR(10) &amp; "EDUCATION: " &amp; CHAR(10) &amp; W3 &amp; CHAR(10) &amp; CHAR(10) &amp; "Number of Followers: " &amp; CHAR(10) &amp; E3</f>
        <v>IT Director at Agilent Technologies
Current Job Duration: 8 yrs 6 mos (until March 2026)
HEADLINE: 
IT Director at Agilent Technologies
PERSONAL SUMMARY: 
Results oriented professional with comprehensive business experience and solid technical background.  Well versed in leading large technically complex and highly visibile projects through full Project Management lifecycles.  Experience with executive and director level communications.
Specialties: 
• International Program Management &amp; Team Leadership
• Internet &amp; Enterprise Application Integration
• Solid Combination of Business and Technical Expertise
Languages: 
EDUCATION: 
School: Villanova University
Degree: BS, Computer Science
Activities: None
Number of Followers: 
608</v>
      </c>
      <c r="AA3" s="30"/>
      <c r="AB3" s="30"/>
      <c r="AC3" s="30"/>
      <c r="AD3" s="30"/>
      <c r="AE3" s="30"/>
    </row>
    <row r="4" ht="15.75" customHeight="1">
      <c r="A4" s="30" t="s">
        <v>14090</v>
      </c>
      <c r="B4" s="30" t="s">
        <v>4268</v>
      </c>
      <c r="C4" s="30" t="s">
        <v>14091</v>
      </c>
      <c r="D4" s="44" t="s">
        <v>14094</v>
      </c>
      <c r="E4" s="32">
        <v>883.0</v>
      </c>
      <c r="F4" s="30" t="s">
        <v>14095</v>
      </c>
      <c r="G4" s="30" t="s">
        <v>14207</v>
      </c>
      <c r="H4" s="30" t="s">
        <v>377</v>
      </c>
      <c r="I4" s="44" t="s">
        <v>4273</v>
      </c>
      <c r="J4" s="44" t="s">
        <v>14197</v>
      </c>
      <c r="K4" s="30"/>
      <c r="L4" s="30" t="s">
        <v>755</v>
      </c>
      <c r="M4" s="30" t="s">
        <v>526</v>
      </c>
      <c r="N4" s="30" t="s">
        <v>80</v>
      </c>
      <c r="O4" s="30" t="s">
        <v>14093</v>
      </c>
      <c r="P4" s="30" t="s">
        <v>14208</v>
      </c>
      <c r="Q4" s="30"/>
      <c r="R4" s="30"/>
      <c r="S4" s="30" t="s">
        <v>14209</v>
      </c>
      <c r="T4" s="30" t="s">
        <v>14210</v>
      </c>
      <c r="U4" s="30"/>
      <c r="V4" s="30" t="s">
        <v>14211</v>
      </c>
      <c r="W4" s="30" t="s">
        <v>14212</v>
      </c>
      <c r="X4" s="30" t="s">
        <v>14213</v>
      </c>
      <c r="Y4" s="82" t="s">
        <v>14092</v>
      </c>
      <c r="Z4" s="82" t="str">
        <f t="array" ref="Z4">G4 &amp; " at " &amp; B4 &amp; CHAR(10) &amp; CHAR(10) &amp; "Current Job Duration: " &amp; M4 &amp; " (until March 2026)" &amp; CHAR(10) &amp; CHAR(10) &amp; "HEADLINE: " &amp; CHAR(10) &amp; Y4 &amp; CHAR(10) &amp; CHAR(10) &amp; "PERSONAL SUMMARY: " &amp; CHAR(10) &amp; X4 &amp; CHAR(10) &amp; CHAR(10) &amp; "Languages: " &amp; P4 &amp; CHAR(10) &amp; CHAR(10) &amp; "EDUCATION: " &amp; CHAR(10) &amp; W4 &amp; CHAR(10) &amp; CHAR(10) &amp; "Number of Followers: " &amp; CHAR(10) &amp; E4</f>
        <v>Director Strategic Sourcing at Agilent Technologies
Current Job Duration: 7 mos (until March 2026)
HEADLINE: 
Director Strategic Sourcing | Procurement Professional
PERSONAL SUMMARY: 
Procurement professional, with focus on delivering cost efficiencies while maintaining healthy stakeholder relationships.
Experience across diverse categories such as, IT, Professional Services, Finance, HR, Sales &amp; Marketing, and Legal services.
Value creation through strategic category management; category strategies, spend analysis, market analysis, supplier evaluations, global contract negotiations, and supplier relationship management. 
Have a high level of adaptability to changing demands and ability to manage multiple projects.
Languages: Danish, English
EDUCATION: 
School: Copenhagen Business School
Degree: Master's in Economics and Business Administration, Supply Chain Management
Activities: None
School: Copenhagen Business School
Degree: Bachelor, International Business
Activities: None
Number of Followers: 
883</v>
      </c>
      <c r="AA4" s="30"/>
      <c r="AB4" s="30"/>
      <c r="AC4" s="30"/>
      <c r="AD4" s="30"/>
      <c r="AE4" s="30"/>
    </row>
    <row r="5" ht="15.75" customHeight="1">
      <c r="A5" s="30" t="s">
        <v>14096</v>
      </c>
      <c r="B5" s="30" t="s">
        <v>4268</v>
      </c>
      <c r="C5" s="30" t="s">
        <v>14097</v>
      </c>
      <c r="D5" s="44" t="s">
        <v>14099</v>
      </c>
      <c r="E5" s="32">
        <v>374.0</v>
      </c>
      <c r="F5" s="30"/>
      <c r="G5" s="30" t="s">
        <v>3133</v>
      </c>
      <c r="H5" s="30" t="s">
        <v>377</v>
      </c>
      <c r="I5" s="44" t="s">
        <v>4273</v>
      </c>
      <c r="J5" s="44" t="s">
        <v>14197</v>
      </c>
      <c r="K5" s="30"/>
      <c r="L5" s="30" t="s">
        <v>755</v>
      </c>
      <c r="M5" s="30" t="s">
        <v>1923</v>
      </c>
      <c r="N5" s="30" t="s">
        <v>80</v>
      </c>
      <c r="O5" s="30" t="s">
        <v>4702</v>
      </c>
      <c r="P5" s="30"/>
      <c r="Q5" s="30"/>
      <c r="R5" s="30"/>
      <c r="S5" s="30"/>
      <c r="T5" s="30"/>
      <c r="U5" s="30"/>
      <c r="V5" s="30" t="s">
        <v>14214</v>
      </c>
      <c r="W5" s="30" t="s">
        <v>14215</v>
      </c>
      <c r="X5" s="30"/>
      <c r="Y5" s="82" t="s">
        <v>14098</v>
      </c>
      <c r="Z5" s="82" t="str">
        <f t="array" ref="Z5">G5 &amp; " at " &amp; B5 &amp; CHAR(10) &amp; CHAR(10) &amp; "Current Job Duration: " &amp; M5 &amp; " (until March 2026)" &amp; CHAR(10) &amp; CHAR(10) &amp; "HEADLINE: " &amp; CHAR(10) &amp; Y5 &amp; CHAR(10) &amp; CHAR(10) &amp; "PERSONAL SUMMARY: " &amp; CHAR(10) &amp; X5 &amp; CHAR(10) &amp; CHAR(10) &amp; "Languages: " &amp; P5 &amp; CHAR(10) &amp; CHAR(10) &amp; "EDUCATION: " &amp; CHAR(10) &amp; W5 &amp; CHAR(10) &amp; CHAR(10) &amp; "Number of Followers: " &amp; CHAR(10) &amp; E5</f>
        <v>Human Resources Director at Agilent Technologies
Current Job Duration: 5 yrs 7 mos (until March 2026)
HEADLINE: 
HR Director -Global Systems and Processes at Agilent Technologies
PERSONAL SUMMARY: 
Languages: 
EDUCATION: 
School: Santa Clara University
Degree: MBA
Activities: None
School: Santa Clara University Leavey School of Business
Degree: Master's degree
Activities: None
Number of Followers: 
374</v>
      </c>
      <c r="AA5" s="30"/>
      <c r="AB5" s="30"/>
      <c r="AC5" s="30"/>
      <c r="AD5" s="30"/>
      <c r="AE5" s="30"/>
    </row>
    <row r="6" ht="15.75" customHeight="1">
      <c r="A6" s="30" t="s">
        <v>14100</v>
      </c>
      <c r="B6" s="30" t="s">
        <v>4268</v>
      </c>
      <c r="C6" s="30" t="s">
        <v>14101</v>
      </c>
      <c r="D6" s="44" t="s">
        <v>14104</v>
      </c>
      <c r="E6" s="32">
        <v>862.0</v>
      </c>
      <c r="F6" s="30" t="s">
        <v>14105</v>
      </c>
      <c r="G6" s="30" t="s">
        <v>14216</v>
      </c>
      <c r="H6" s="30" t="s">
        <v>377</v>
      </c>
      <c r="I6" s="44" t="s">
        <v>4273</v>
      </c>
      <c r="J6" s="44" t="s">
        <v>14197</v>
      </c>
      <c r="K6" s="30"/>
      <c r="L6" s="30" t="s">
        <v>755</v>
      </c>
      <c r="M6" s="30" t="s">
        <v>2377</v>
      </c>
      <c r="N6" s="30" t="s">
        <v>80</v>
      </c>
      <c r="O6" s="30" t="s">
        <v>14103</v>
      </c>
      <c r="P6" s="30"/>
      <c r="Q6" s="30" t="s">
        <v>14217</v>
      </c>
      <c r="R6" s="30"/>
      <c r="S6" s="30"/>
      <c r="T6" s="30" t="s">
        <v>14218</v>
      </c>
      <c r="U6" s="30"/>
      <c r="V6" s="30" t="s">
        <v>14219</v>
      </c>
      <c r="W6" s="30" t="s">
        <v>14220</v>
      </c>
      <c r="X6" s="30" t="s">
        <v>14221</v>
      </c>
      <c r="Y6" s="82" t="s">
        <v>14102</v>
      </c>
      <c r="Z6" s="82" t="str">
        <f t="array" ref="Z6">G6 &amp; " at " &amp; B6 &amp; CHAR(10) &amp; CHAR(10) &amp; "Current Job Duration: " &amp; M6 &amp; " (until March 2026)" &amp; CHAR(10) &amp; CHAR(10) &amp; "HEADLINE: " &amp; CHAR(10) &amp; Y6 &amp; CHAR(10) &amp; CHAR(10) &amp; "PERSONAL SUMMARY: " &amp; CHAR(10) &amp; X6 &amp; CHAR(10) &amp; CHAR(10) &amp; "Languages: " &amp; P6 &amp; CHAR(10) &amp; CHAR(10) &amp; "EDUCATION: " &amp; CHAR(10) &amp; W6 &amp; CHAR(10) &amp; CHAR(10) &amp; "Number of Followers: " &amp; CHAR(10) &amp; E6</f>
        <v>Director of Commercial Development and Enablement at Agilent Technologies
Current Job Duration: 3 yrs 9 mos (until March 2026)
HEADLINE: 
Director of Commercial Development and Enablement @ Agilent Technologies
PERSONAL SUMMARY: 
I’m a Strategic Technology and Customer Enablement Leader with 25+ years of driving transformative growth across global operations, sales enablement, and customer success. I thrive at the intersection of innovation, learning, and technology—building scalable systems and programs that drive performance, reduce friction, and empower teams.
Throughout my career at Agilent Technologies and beyond, I’ve delivered measurable impact:
✔️ Increased onboarding velocity by 20% through Just-in-Time training systems
✔️ Drove 15% sales growth by shifting teams to a consultative sales model
✔️ Grew a product business from $4M to $35M in just two years
✔️ Built compliance frameworks covering 1,400+ global partners
What sets me apart? A systems mindset, a passion for enabling people through tech, and a proven ability to lead cross-functional teams that move the needle. Whether it's launching digital sales platforms, integrating CRM systems, or developing global training programs, I align solutions with business goals—and deliver results.
Let’s connect if you're looking for a leader in sales enablement, customer success strategy, or operational excellence who turns complexity into clarity and action.
Languages: 
EDUCATION: 
School: University of Delaware
Degree: Master's degree, Electrical and Electronics Engineering
Activities: None
School: University at Buffalo
Degree: BSEE, Electromagnetics and Instrumentation
Activities: None
Number of Followers: 
862</v>
      </c>
      <c r="AA6" s="30"/>
      <c r="AB6" s="30"/>
      <c r="AC6" s="30"/>
      <c r="AD6" s="30"/>
      <c r="AE6" s="30"/>
    </row>
    <row r="7" ht="15.75" customHeight="1">
      <c r="A7" s="30" t="s">
        <v>12292</v>
      </c>
      <c r="B7" s="30" t="s">
        <v>217</v>
      </c>
      <c r="C7" s="30"/>
      <c r="D7" s="44" t="s">
        <v>12297</v>
      </c>
      <c r="E7" s="32">
        <v>11860.0</v>
      </c>
      <c r="F7" s="30" t="s">
        <v>12298</v>
      </c>
      <c r="G7" s="30" t="s">
        <v>13228</v>
      </c>
      <c r="H7" s="30" t="s">
        <v>619</v>
      </c>
      <c r="I7" s="44" t="s">
        <v>620</v>
      </c>
      <c r="J7" s="44" t="s">
        <v>621</v>
      </c>
      <c r="K7" s="30"/>
      <c r="L7" s="30" t="s">
        <v>516</v>
      </c>
      <c r="M7" s="30" t="s">
        <v>3184</v>
      </c>
      <c r="N7" s="30" t="s">
        <v>80</v>
      </c>
      <c r="O7" s="30" t="s">
        <v>13229</v>
      </c>
      <c r="P7" s="30"/>
      <c r="Q7" s="30"/>
      <c r="R7" s="30"/>
      <c r="S7" s="30"/>
      <c r="T7" s="30" t="s">
        <v>13230</v>
      </c>
      <c r="U7" s="30"/>
      <c r="V7" s="30" t="s">
        <v>13231</v>
      </c>
      <c r="W7" s="30" t="s">
        <v>13232</v>
      </c>
      <c r="X7" s="30" t="s">
        <v>13233</v>
      </c>
      <c r="Y7" s="82" t="s">
        <v>12295</v>
      </c>
      <c r="Z7" s="82" t="str">
        <f t="array" ref="Z7">G7 &amp; " at " &amp; B7 &amp; CHAR(10) &amp; CHAR(10) &amp; "Current Job Duration: " &amp; M7 &amp; " (until March 2026)" &amp; CHAR(10) &amp; CHAR(10) &amp; "HEADLINE: " &amp; CHAR(10) &amp; Y7 &amp; CHAR(10) &amp; CHAR(10) &amp; "PERSONAL SUMMARY: " &amp; CHAR(10) &amp; X7 &amp; CHAR(10) &amp; CHAR(10) &amp; "Languages: " &amp; P7 &amp; CHAR(10) &amp; CHAR(10) &amp; "EDUCATION: " &amp; CHAR(10) &amp; W7 &amp; CHAR(10) &amp; CHAR(10) &amp; "Number of Followers: " &amp; CHAR(10) &amp; E7</f>
        <v>Technical Talent Acquisition Director at IonQ
Current Job Duration: 1 yr 11 mos (until March 2026)
HEADLINE: 
Technical Talent Acquisition Director at IonQ
PERSONAL SUMMARY: 
5 things you should know about me,
1. My career path tells the story of a perpetual student, always curious and continuously exploring.
2. I'm fueled by action and passionate about workplace culture.
3. I believe businesses should be built around relationships.
4. I enjoy learning, conquering challenges and keeping the bar high.
5. Working with me will move your business forward.
Languages: 
EDUCATION: 
School: Central Washington University
Degree: BA, Speech Communication
Activities: None
Number of Followers: 
11860</v>
      </c>
      <c r="AA7" s="30"/>
      <c r="AB7" s="30"/>
      <c r="AC7" s="30"/>
      <c r="AD7" s="30"/>
      <c r="AE7" s="30"/>
    </row>
    <row r="8" ht="15.75" customHeight="1">
      <c r="A8" s="30" t="s">
        <v>629</v>
      </c>
      <c r="B8" s="30" t="s">
        <v>217</v>
      </c>
      <c r="C8" s="30" t="s">
        <v>630</v>
      </c>
      <c r="D8" s="44" t="s">
        <v>631</v>
      </c>
      <c r="E8" s="32">
        <v>4181.0</v>
      </c>
      <c r="F8" s="30" t="s">
        <v>632</v>
      </c>
      <c r="G8" s="30" t="s">
        <v>633</v>
      </c>
      <c r="H8" s="30" t="s">
        <v>619</v>
      </c>
      <c r="I8" s="44" t="s">
        <v>620</v>
      </c>
      <c r="J8" s="44" t="s">
        <v>621</v>
      </c>
      <c r="K8" s="30"/>
      <c r="L8" s="30" t="s">
        <v>516</v>
      </c>
      <c r="M8" s="30" t="s">
        <v>449</v>
      </c>
      <c r="N8" s="30" t="s">
        <v>80</v>
      </c>
      <c r="O8" s="30" t="s">
        <v>635</v>
      </c>
      <c r="P8" s="30"/>
      <c r="Q8" s="30" t="s">
        <v>636</v>
      </c>
      <c r="R8" s="30"/>
      <c r="S8" s="30"/>
      <c r="T8" s="30" t="s">
        <v>637</v>
      </c>
      <c r="U8" s="30"/>
      <c r="V8" s="30" t="s">
        <v>638</v>
      </c>
      <c r="W8" s="30" t="s">
        <v>639</v>
      </c>
      <c r="X8" s="30" t="s">
        <v>640</v>
      </c>
      <c r="Y8" s="82" t="s">
        <v>641</v>
      </c>
      <c r="Z8" s="82" t="str">
        <f t="array" ref="Z8">G8 &amp; " at " &amp; B8 &amp; CHAR(10) &amp; CHAR(10) &amp; "Current Job Duration: " &amp; M8 &amp; " (until March 2026)" &amp; CHAR(10) &amp; CHAR(10) &amp; "HEADLINE: " &amp; CHAR(10) &amp; Y8 &amp; CHAR(10) &amp; CHAR(10) &amp; "PERSONAL SUMMARY: " &amp; CHAR(10) &amp; X8 &amp; CHAR(10) &amp; CHAR(10) &amp; "Languages: " &amp; P8 &amp; CHAR(10) &amp; CHAR(10) &amp; "EDUCATION: " &amp; CHAR(10) &amp; W8 &amp; CHAR(10) &amp; CHAR(10) &amp; "Number of Followers: " &amp; CHAR(10) &amp; E8</f>
        <v>Senior Director of Product Marketing at IonQ
Current Job Duration: 2 yrs 9 mos (until March 2026)
HEADLINE: 
Product Marketing Leader | Quantum Computing &amp; Deep Tech | Go-to-Market, Positioning &amp; Storytelling | IonQ | ex–D-Wave, ServiceTitan, Salesforce
PERSONAL SUMMARY: 
Top 100 Product Marketing Influencer | Strategic Storyteller | B2B SaaS GTM Leader
Product marketing is the engine that makes great ideas real — and revenue-generating. I specialize in bringing clarity to complexity, speed to execution, and resonance to messaging. Whether it’s launching breakthrough products, crafting differentiated positioning, or enabling sales to close bigger, faster, smarter — I make things happen.
With 15+ years of product marketing and go-to-market experience across startups and global tech brands (Salesforce, Apigee/Google Cloud, ServiceTitan, IonQ), I’ve led high-impact initiatives in:
🔹 Quantum Computing &amp; AI
🔹 B2B SaaS, Vertical SaaS, &amp; RevOps
🔹 Sales Engagement &amp; Enablement
🔹 APIs, Big Data, IoT
🔹 Commercial/Residential Services Tech
What I do best:
— Build clear, differentiated messaging that resonates with real buyers
— Drive launches that land and scale
— Empower go-to-market teams with tools that work
— Turn complex products into simple, compelling stories
Creative, fast-moving, and execution-focused. I thrive in ambiguity and lead with clarity.
All views my own.
Languages: 
EDUCATION: 
School: University of Pennsylvania
Degree: BA, Philosophy, Politics, and Economics (PPE)
Activities: None
School: Jesuit Dallas
Degree: High School Diploma
Activities: None
Number of Followers: 
4181</v>
      </c>
      <c r="AA8" s="30"/>
      <c r="AB8" s="30"/>
      <c r="AC8" s="30"/>
      <c r="AD8" s="30"/>
      <c r="AE8" s="30"/>
    </row>
    <row r="9" ht="15.75" customHeight="1">
      <c r="A9" s="30" t="s">
        <v>12300</v>
      </c>
      <c r="B9" s="30" t="s">
        <v>217</v>
      </c>
      <c r="C9" s="30"/>
      <c r="D9" s="44" t="s">
        <v>12303</v>
      </c>
      <c r="E9" s="32">
        <v>1392.0</v>
      </c>
      <c r="F9" s="30" t="s">
        <v>12304</v>
      </c>
      <c r="G9" s="30" t="s">
        <v>13234</v>
      </c>
      <c r="H9" s="30" t="s">
        <v>619</v>
      </c>
      <c r="I9" s="44" t="s">
        <v>620</v>
      </c>
      <c r="J9" s="44" t="s">
        <v>621</v>
      </c>
      <c r="K9" s="30"/>
      <c r="L9" s="30" t="s">
        <v>516</v>
      </c>
      <c r="M9" s="30" t="s">
        <v>3276</v>
      </c>
      <c r="N9" s="30" t="s">
        <v>80</v>
      </c>
      <c r="O9" s="30" t="s">
        <v>6394</v>
      </c>
      <c r="P9" s="30" t="s">
        <v>5366</v>
      </c>
      <c r="Q9" s="30"/>
      <c r="R9" s="30"/>
      <c r="S9" s="30"/>
      <c r="T9" s="30"/>
      <c r="U9" s="30"/>
      <c r="V9" s="30" t="s">
        <v>13235</v>
      </c>
      <c r="W9" s="30" t="s">
        <v>13236</v>
      </c>
      <c r="X9" s="30" t="s">
        <v>13237</v>
      </c>
      <c r="Y9" s="82" t="s">
        <v>12302</v>
      </c>
      <c r="Z9" s="82" t="str">
        <f t="array" ref="Z9">G9 &amp; " at " &amp; B9 &amp; CHAR(10) &amp; CHAR(10) &amp; "Current Job Duration: " &amp; M9 &amp; " (until March 2026)" &amp; CHAR(10) &amp; CHAR(10) &amp; "HEADLINE: " &amp; CHAR(10) &amp; Y9 &amp; CHAR(10) &amp; CHAR(10) &amp; "PERSONAL SUMMARY: " &amp; CHAR(10) &amp; X9 &amp; CHAR(10) &amp; CHAR(10) &amp; "Languages: " &amp; P9 &amp; CHAR(10) &amp; CHAR(10) &amp; "EDUCATION: " &amp; CHAR(10) &amp; W9 &amp; CHAR(10) &amp; CHAR(10) &amp; "Number of Followers: " &amp; CHAR(10) &amp; E9</f>
        <v>Director of Infrastructure Engineering at IonQ
Current Job Duration: 5 mos (until March 2026)
HEADLINE: 
Damn good technical leader. Decent human being. International speaker. Honest opiner.
PERSONAL SUMMARY: 
Engineering and Product leader obsessed with solving needs customers don’t even know they (and lots of needs they know they) have in simple ways. I empower individuals to do great work by defining clear strategies and celebrating successes each step of the way.
I deliver well executed, reliable, and robust solutions predictably and empower folks around me to do their best work. I've led teams as large as 30 and as small as 3. I've enjoyed working all up the technical stack, from building internet-foundational products (like Spinnaker at Netflix and Amazon CloudFront) all the way up to building and maintaining customer-facing applications, too.
Languages: French, Spanish
EDUCATION: 
School: University of Colorado Denver
Degree: Bachelor of Arts (B.A.), International/Global Studies
Activities: None
Number of Followers: 
1392</v>
      </c>
      <c r="AA9" s="30"/>
      <c r="AB9" s="30"/>
      <c r="AC9" s="30"/>
      <c r="AD9" s="30"/>
      <c r="AE9" s="30"/>
    </row>
    <row r="10" ht="15.75" customHeight="1">
      <c r="A10" s="30" t="s">
        <v>5974</v>
      </c>
      <c r="B10" s="30" t="s">
        <v>217</v>
      </c>
      <c r="C10" s="30" t="s">
        <v>12305</v>
      </c>
      <c r="D10" s="44" t="s">
        <v>5976</v>
      </c>
      <c r="E10" s="32">
        <v>2554.0</v>
      </c>
      <c r="F10" s="30" t="s">
        <v>5977</v>
      </c>
      <c r="G10" s="30" t="s">
        <v>5978</v>
      </c>
      <c r="H10" s="30" t="s">
        <v>619</v>
      </c>
      <c r="I10" s="44" t="s">
        <v>620</v>
      </c>
      <c r="J10" s="44" t="s">
        <v>621</v>
      </c>
      <c r="K10" s="30"/>
      <c r="L10" s="30" t="s">
        <v>516</v>
      </c>
      <c r="M10" s="30" t="s">
        <v>756</v>
      </c>
      <c r="N10" s="30" t="s">
        <v>80</v>
      </c>
      <c r="O10" s="30" t="s">
        <v>1292</v>
      </c>
      <c r="P10" s="30" t="s">
        <v>623</v>
      </c>
      <c r="Q10" s="30" t="s">
        <v>5979</v>
      </c>
      <c r="R10" s="30"/>
      <c r="S10" s="30" t="s">
        <v>5980</v>
      </c>
      <c r="T10" s="30" t="s">
        <v>5981</v>
      </c>
      <c r="U10" s="30"/>
      <c r="V10" s="30" t="s">
        <v>5982</v>
      </c>
      <c r="W10" s="30" t="s">
        <v>5983</v>
      </c>
      <c r="X10" s="30" t="s">
        <v>5984</v>
      </c>
      <c r="Y10" s="82" t="s">
        <v>5985</v>
      </c>
      <c r="Z10" s="82" t="str">
        <f t="array" ref="Z10">G10 &amp; " at " &amp; B10 &amp; CHAR(10) &amp; CHAR(10) &amp; "Current Job Duration: " &amp; M10 &amp; " (until March 2026)" &amp; CHAR(10) &amp; CHAR(10) &amp; "HEADLINE: " &amp; CHAR(10) &amp; Y10 &amp; CHAR(10) &amp; CHAR(10) &amp; "PERSONAL SUMMARY: " &amp; CHAR(10) &amp; X10 &amp; CHAR(10) &amp; CHAR(10) &amp; "Languages: " &amp; P10 &amp; CHAR(10) &amp; CHAR(10) &amp; "EDUCATION: " &amp; CHAR(10) &amp; W10 &amp; CHAR(10) &amp; CHAR(10) &amp; "Number of Followers: " &amp; CHAR(10) &amp; E10</f>
        <v>Director New Product &amp; Program Management at IonQ
Current Job Duration: 11 mos (until March 2026)
HEADLINE: 
Tech Executive | Productizing Quantum &amp; Advanced Hardware Systems | Program + Engineering Leadership
PERSONAL SUMMARY: 
Kent is an industry recognized name in Product Discovery, Design, and Delivery as an Executive Leader, Business Developer, Program Manager, and Technical Practitioner. Demonstrated history of building profitable, sustainable and growing organizations; developing and implementing strategic programs; hiring, training and mentoring staff.
Adept at fostering and sustaining professional and productive business relationships. Knowledgeable in market trends, complex operations and oversight of large budgets and workforces.  Extensive experience with mission-critical operations and crisis engineering management.  Skilled in cost control and reduction strategies. Strong foundation in safety and quality control standards. High familiarity with financial analysis and forecasting principles.
Languages: English, German
EDUCATION: 
School: New Jersey Institute of Technology
Degree: Bachelor of Science (BS), Electrical Engineering
Activities: None
Number of Followers: 
2554</v>
      </c>
      <c r="AA10" s="30"/>
      <c r="AB10" s="30"/>
      <c r="AC10" s="30"/>
      <c r="AD10" s="30"/>
      <c r="AE10" s="30"/>
    </row>
    <row r="11" ht="15.75" customHeight="1">
      <c r="A11" s="30" t="s">
        <v>643</v>
      </c>
      <c r="B11" s="30" t="s">
        <v>217</v>
      </c>
      <c r="C11" s="30" t="s">
        <v>644</v>
      </c>
      <c r="D11" s="44" t="s">
        <v>645</v>
      </c>
      <c r="E11" s="32">
        <v>1072.0</v>
      </c>
      <c r="F11" s="30" t="s">
        <v>646</v>
      </c>
      <c r="G11" s="30" t="s">
        <v>647</v>
      </c>
      <c r="H11" s="30" t="s">
        <v>619</v>
      </c>
      <c r="I11" s="44" t="s">
        <v>620</v>
      </c>
      <c r="J11" s="44" t="s">
        <v>621</v>
      </c>
      <c r="K11" s="30"/>
      <c r="L11" s="30" t="s">
        <v>516</v>
      </c>
      <c r="M11" s="30" t="s">
        <v>1911</v>
      </c>
      <c r="N11" s="30" t="s">
        <v>536</v>
      </c>
      <c r="O11" s="30" t="s">
        <v>536</v>
      </c>
      <c r="P11" s="30" t="s">
        <v>623</v>
      </c>
      <c r="Q11" s="30"/>
      <c r="R11" s="30"/>
      <c r="S11" s="30"/>
      <c r="T11" s="30"/>
      <c r="U11" s="30"/>
      <c r="V11" s="30" t="s">
        <v>648</v>
      </c>
      <c r="W11" s="30" t="s">
        <v>649</v>
      </c>
      <c r="X11" s="30"/>
      <c r="Y11" s="82" t="s">
        <v>650</v>
      </c>
      <c r="Z11" s="82" t="str">
        <f t="array" ref="Z11">G11 &amp; " at " &amp; B11 &amp; CHAR(10) &amp; CHAR(10) &amp; "Current Job Duration: " &amp; M11 &amp; " (until March 2026)" &amp; CHAR(10) &amp; CHAR(10) &amp; "HEADLINE: " &amp; CHAR(10) &amp; Y11 &amp; CHAR(10) &amp; CHAR(10) &amp; "PERSONAL SUMMARY: " &amp; CHAR(10) &amp; X11 &amp; CHAR(10) &amp; CHAR(10) &amp; "Languages: " &amp; P11 &amp; CHAR(10) &amp; CHAR(10) &amp; "EDUCATION: " &amp; CHAR(10) &amp; W11 &amp; CHAR(10) &amp; CHAR(10) &amp; "Number of Followers: " &amp; CHAR(10) &amp; E11</f>
        <v>Senior Director - Strategic Partnerships at IonQ
Current Job Duration: 1 yr 2 mos (until March 2026)
HEADLINE: 
Senior Director at IonQ
PERSONAL SUMMARY: 
Languages: English, German
EDUCATION: 
School: The London School of Economics and Political Science (LSE)
Degree: Master’s Degree, Business Administration and Management, General
Activities: None
School: CEMS - The Global Alliance in Management Education
Degree: Master’s Degree, Business Administration and Management, General
Activities: None
School: Esade
Degree: Master’s Degree, Business Administration and Management, General
Activities: None
School: University of Cologne
Degree: Bachelor’s Degree, Business Administration and Management, General
Activities: None
Number of Followers: 
1072</v>
      </c>
      <c r="AA11" s="30"/>
      <c r="AB11" s="30"/>
      <c r="AC11" s="30"/>
      <c r="AD11" s="30"/>
      <c r="AE11" s="30"/>
    </row>
    <row r="12" ht="15.75" customHeight="1">
      <c r="A12" s="30" t="s">
        <v>12306</v>
      </c>
      <c r="B12" s="30" t="s">
        <v>4237</v>
      </c>
      <c r="C12" s="30" t="s">
        <v>12307</v>
      </c>
      <c r="D12" s="44" t="s">
        <v>12310</v>
      </c>
      <c r="E12" s="32">
        <v>2654.0</v>
      </c>
      <c r="F12" s="30" t="s">
        <v>12311</v>
      </c>
      <c r="G12" s="30" t="s">
        <v>13238</v>
      </c>
      <c r="H12" s="30" t="s">
        <v>7447</v>
      </c>
      <c r="I12" s="44" t="s">
        <v>12309</v>
      </c>
      <c r="J12" s="44" t="s">
        <v>4243</v>
      </c>
      <c r="K12" s="30"/>
      <c r="L12" s="30" t="s">
        <v>466</v>
      </c>
      <c r="M12" s="30" t="s">
        <v>399</v>
      </c>
      <c r="N12" s="30" t="s">
        <v>80</v>
      </c>
      <c r="O12" s="30" t="s">
        <v>13239</v>
      </c>
      <c r="P12" s="30" t="s">
        <v>13240</v>
      </c>
      <c r="Q12" s="30"/>
      <c r="R12" s="30"/>
      <c r="S12" s="30"/>
      <c r="T12" s="30"/>
      <c r="U12" s="30"/>
      <c r="V12" s="30" t="s">
        <v>13241</v>
      </c>
      <c r="W12" s="30" t="s">
        <v>13242</v>
      </c>
      <c r="X12" s="30" t="s">
        <v>13243</v>
      </c>
      <c r="Y12" s="82" t="s">
        <v>12308</v>
      </c>
      <c r="Z12" s="82" t="str">
        <f t="array" ref="Z12">G12 &amp; " at " &amp; B12 &amp; CHAR(10) &amp; CHAR(10) &amp; "Current Job Duration: " &amp; M12 &amp; " (until March 2026)" &amp; CHAR(10) &amp; CHAR(10) &amp; "HEADLINE: " &amp; CHAR(10) &amp; Y12 &amp; CHAR(10) &amp; CHAR(10) &amp; "PERSONAL SUMMARY: " &amp; CHAR(10) &amp; X12 &amp; CHAR(10) &amp; CHAR(10) &amp; "Languages: " &amp; P12 &amp; CHAR(10) &amp; CHAR(10) &amp; "EDUCATION: " &amp; CHAR(10) &amp; W12 &amp; CHAR(10) &amp; CHAR(10) &amp; "Number of Followers: " &amp; CHAR(10) &amp; E12</f>
        <v>US Head of Cryptography and CTO at Arqit
Current Job Duration: 3 yrs (until March 2026)
HEADLINE: 
US Head of Cryptography and US Field CTO  at Arqit
PERSONAL SUMMARY: 
Scientist &amp; entrepreneur motivated to make the world a better place!  As an experienced researcher with expertise in cryptography, quantum resistant solutions, high-performance computing, and business development,  I'm passionate about working with extraordinary people to develop extraordinary products.
Languages: Anciet Greek, Latin, French, Spanish
EDUCATION: 
School: University of Colorado Boulder
Degree: MA, Classics
Activities: None
School: Johns Hopkins School of Advanced International Studies (SAIS)
Degree: None
Activities: None
School: MIT Sloan School of Management
Degree: None
Activities: None
School: St. John's College
Degree: BA, Liberal Arts
Activities: None
Number of Followers: 
2654</v>
      </c>
      <c r="AA12" s="30"/>
      <c r="AB12" s="30"/>
      <c r="AC12" s="30"/>
      <c r="AD12" s="30"/>
      <c r="AE12" s="30"/>
    </row>
    <row r="13" ht="15.75" customHeight="1">
      <c r="A13" s="30" t="s">
        <v>12312</v>
      </c>
      <c r="B13" s="30" t="s">
        <v>4237</v>
      </c>
      <c r="C13" s="30" t="s">
        <v>12313</v>
      </c>
      <c r="D13" s="44" t="s">
        <v>12315</v>
      </c>
      <c r="E13" s="32">
        <v>2983.0</v>
      </c>
      <c r="F13" s="30" t="s">
        <v>12316</v>
      </c>
      <c r="G13" s="30" t="s">
        <v>13244</v>
      </c>
      <c r="H13" s="30" t="s">
        <v>7447</v>
      </c>
      <c r="I13" s="44" t="s">
        <v>12309</v>
      </c>
      <c r="J13" s="44" t="s">
        <v>4243</v>
      </c>
      <c r="K13" s="30"/>
      <c r="L13" s="30" t="s">
        <v>466</v>
      </c>
      <c r="M13" s="30" t="s">
        <v>6169</v>
      </c>
      <c r="N13" s="30" t="s">
        <v>300</v>
      </c>
      <c r="O13" s="30" t="s">
        <v>13245</v>
      </c>
      <c r="P13" s="30" t="s">
        <v>2435</v>
      </c>
      <c r="Q13" s="30"/>
      <c r="R13" s="30"/>
      <c r="S13" s="30"/>
      <c r="T13" s="30"/>
      <c r="U13" s="30"/>
      <c r="V13" s="30" t="s">
        <v>13246</v>
      </c>
      <c r="W13" s="30" t="s">
        <v>13247</v>
      </c>
      <c r="X13" s="30" t="s">
        <v>13248</v>
      </c>
      <c r="Y13" s="82" t="s">
        <v>12314</v>
      </c>
      <c r="Z13" s="82" t="str">
        <f t="array" ref="Z13">G13 &amp; " at " &amp; B13 &amp; CHAR(10) &amp; CHAR(10) &amp; "Current Job Duration: " &amp; M13 &amp; " (until March 2026)" &amp; CHAR(10) &amp; CHAR(10) &amp; "HEADLINE: " &amp; CHAR(10) &amp; Y13 &amp; CHAR(10) &amp; CHAR(10) &amp; "PERSONAL SUMMARY: " &amp; CHAR(10) &amp; X13 &amp; CHAR(10) &amp; CHAR(10) &amp; "Languages: " &amp; P13 &amp; CHAR(10) &amp; CHAR(10) &amp; "EDUCATION: " &amp; CHAR(10) &amp; W13 &amp; CHAR(10) &amp; CHAR(10) &amp; "Number of Followers: " &amp; CHAR(10) &amp; E13</f>
        <v>Managing Director Government Services at Arqit
Current Job Duration: 6 yrs 10 mos (until March 2026)
HEADLINE: 
MD Government Services Arqit, former Chair Space Partnership Board
PERSONAL SUMMARY: 
30 years experience in space and defence, operating at the intersection between business, technology and applications.
Languages: French
EDUCATION: 
School: Royal Holloway, University of London
Degree: BSc, Physics with Astrophysics
Activities: None
School: Hayes Secondary School
Degree: A level, Physics, Chemistry, Mathematics
Activities: None
Number of Followers: 
2983</v>
      </c>
      <c r="AA13" s="30"/>
      <c r="AB13" s="30"/>
      <c r="AC13" s="30"/>
      <c r="AD13" s="30"/>
      <c r="AE13" s="30"/>
    </row>
    <row r="14" ht="15.75" customHeight="1">
      <c r="A14" s="30" t="s">
        <v>12317</v>
      </c>
      <c r="B14" s="30" t="s">
        <v>4237</v>
      </c>
      <c r="C14" s="30"/>
      <c r="D14" s="44" t="s">
        <v>12320</v>
      </c>
      <c r="E14" s="32">
        <v>900.0</v>
      </c>
      <c r="F14" s="30" t="s">
        <v>12321</v>
      </c>
      <c r="G14" s="30" t="s">
        <v>13249</v>
      </c>
      <c r="H14" s="30" t="s">
        <v>7447</v>
      </c>
      <c r="I14" s="44" t="s">
        <v>12309</v>
      </c>
      <c r="J14" s="44" t="s">
        <v>4243</v>
      </c>
      <c r="K14" s="30"/>
      <c r="L14" s="30" t="s">
        <v>466</v>
      </c>
      <c r="M14" s="30" t="s">
        <v>546</v>
      </c>
      <c r="N14" s="30" t="s">
        <v>300</v>
      </c>
      <c r="O14" s="30" t="s">
        <v>1651</v>
      </c>
      <c r="P14" s="30"/>
      <c r="Q14" s="30"/>
      <c r="R14" s="30"/>
      <c r="S14" s="30"/>
      <c r="T14" s="30"/>
      <c r="U14" s="30"/>
      <c r="V14" s="30" t="s">
        <v>13250</v>
      </c>
      <c r="W14" s="30" t="s">
        <v>1463</v>
      </c>
      <c r="X14" s="30"/>
      <c r="Y14" s="82" t="s">
        <v>12319</v>
      </c>
      <c r="Z14" s="82" t="str">
        <f t="array" ref="Z14">G14 &amp; " at " &amp; B14 &amp; CHAR(10) &amp; CHAR(10) &amp; "Current Job Duration: " &amp; M14 &amp; " (until March 2026)" &amp; CHAR(10) &amp; CHAR(10) &amp; "HEADLINE: " &amp; CHAR(10) &amp; Y14 &amp; CHAR(10) &amp; CHAR(10) &amp; "PERSONAL SUMMARY: " &amp; CHAR(10) &amp; X14 &amp; CHAR(10) &amp; CHAR(10) &amp; "Languages: " &amp; P14 &amp; CHAR(10) &amp; CHAR(10) &amp; "EDUCATION: " &amp; CHAR(10) &amp; W14 &amp; CHAR(10) &amp; CHAR(10) &amp; "Number of Followers: " &amp; CHAR(10) &amp; E14</f>
        <v>Senior Director - Customer Solutions &amp; Architecture at Arqit
Current Job Duration: 3 mos (until March 2026)
HEADLINE: 
Snr. Director - Customer Solutions &amp; Architecture at Arqit
PERSONAL SUMMARY: 
Languages: 
EDUCATION: 
School: Durham University
Degree: None
Activities: None
Number of Followers: 
900</v>
      </c>
      <c r="AA14" s="30"/>
      <c r="AB14" s="30"/>
      <c r="AC14" s="30"/>
      <c r="AD14" s="30"/>
      <c r="AE14" s="30"/>
    </row>
    <row r="15" ht="15.75" customHeight="1">
      <c r="A15" s="30" t="s">
        <v>12322</v>
      </c>
      <c r="B15" s="30" t="s">
        <v>4237</v>
      </c>
      <c r="C15" s="30"/>
      <c r="D15" s="44" t="s">
        <v>12325</v>
      </c>
      <c r="E15" s="32">
        <v>885.0</v>
      </c>
      <c r="F15" s="30"/>
      <c r="G15" s="30" t="s">
        <v>13251</v>
      </c>
      <c r="H15" s="30" t="s">
        <v>7447</v>
      </c>
      <c r="I15" s="44" t="s">
        <v>12309</v>
      </c>
      <c r="J15" s="44" t="s">
        <v>4243</v>
      </c>
      <c r="K15" s="30"/>
      <c r="L15" s="30" t="s">
        <v>466</v>
      </c>
      <c r="M15" s="30" t="s">
        <v>2970</v>
      </c>
      <c r="N15" s="30" t="s">
        <v>300</v>
      </c>
      <c r="O15" s="30" t="s">
        <v>13252</v>
      </c>
      <c r="P15" s="30"/>
      <c r="Q15" s="30"/>
      <c r="R15" s="30" t="s">
        <v>13253</v>
      </c>
      <c r="S15" s="30"/>
      <c r="T15" s="30"/>
      <c r="U15" s="30"/>
      <c r="V15" s="30" t="s">
        <v>13254</v>
      </c>
      <c r="W15" s="30" t="s">
        <v>13255</v>
      </c>
      <c r="X15" s="30" t="s">
        <v>13256</v>
      </c>
      <c r="Y15" s="82" t="s">
        <v>12324</v>
      </c>
      <c r="Z15" s="82" t="str">
        <f t="array" ref="Z15">G15 &amp; " at " &amp; B15 &amp; CHAR(10) &amp; CHAR(10) &amp; "Current Job Duration: " &amp; M15 &amp; " (until March 2026)" &amp; CHAR(10) &amp; CHAR(10) &amp; "HEADLINE: " &amp; CHAR(10) &amp; Y15 &amp; CHAR(10) &amp; CHAR(10) &amp; "PERSONAL SUMMARY: " &amp; CHAR(10) &amp; X15 &amp; CHAR(10) &amp; CHAR(10) &amp; "Languages: " &amp; P15 &amp; CHAR(10) &amp; CHAR(10) &amp; "EDUCATION: " &amp; CHAR(10) &amp; W15 &amp; CHAR(10) &amp; CHAR(10) &amp; "Number of Followers: " &amp; CHAR(10) &amp; E15</f>
        <v>Field CTO at Arqit
Current Job Duration: 10 mos (until March 2026)
HEADLINE: 
Technologist | Architect | Quantum &amp; AI | Cybersecurity &amp; Networking
PERSONAL SUMMARY: 
I am a software development leader with over 25 years’ experience in diverse technology start-ups and large-scale organisations.
Languages: 
EDUCATION: 
School: Queen's University Belfast
Degree: BSc Hons, Computer Science
Activities: None
Number of Followers: 
885</v>
      </c>
      <c r="AA15" s="30"/>
      <c r="AB15" s="30"/>
      <c r="AC15" s="30"/>
      <c r="AD15" s="30"/>
      <c r="AE15" s="30"/>
    </row>
    <row r="16" ht="15.75" customHeight="1">
      <c r="A16" s="30" t="s">
        <v>12331</v>
      </c>
      <c r="B16" s="30" t="s">
        <v>4124</v>
      </c>
      <c r="C16" s="30" t="s">
        <v>12332</v>
      </c>
      <c r="D16" s="44" t="s">
        <v>12335</v>
      </c>
      <c r="E16" s="32">
        <v>2429.0</v>
      </c>
      <c r="F16" s="30" t="s">
        <v>12336</v>
      </c>
      <c r="G16" s="30" t="s">
        <v>13259</v>
      </c>
      <c r="H16" s="30" t="s">
        <v>2134</v>
      </c>
      <c r="I16" s="44" t="s">
        <v>12334</v>
      </c>
      <c r="J16" s="44" t="s">
        <v>13260</v>
      </c>
      <c r="K16" s="30"/>
      <c r="L16" s="30" t="s">
        <v>398</v>
      </c>
      <c r="M16" s="30" t="s">
        <v>2990</v>
      </c>
      <c r="N16" s="30" t="s">
        <v>768</v>
      </c>
      <c r="O16" s="30" t="s">
        <v>768</v>
      </c>
      <c r="P16" s="30"/>
      <c r="Q16" s="30"/>
      <c r="R16" s="30"/>
      <c r="S16" s="30"/>
      <c r="T16" s="30"/>
      <c r="U16" s="30"/>
      <c r="V16" s="30" t="s">
        <v>13261</v>
      </c>
      <c r="W16" s="30" t="s">
        <v>13262</v>
      </c>
      <c r="X16" s="30"/>
      <c r="Y16" s="82" t="s">
        <v>12333</v>
      </c>
      <c r="Z16" s="82" t="str">
        <f t="array" ref="Z16">G16 &amp; " at " &amp; B16 &amp; CHAR(10) &amp; CHAR(10) &amp; "Current Job Duration: " &amp; M16 &amp; " (until March 2026)" &amp; CHAR(10) &amp; CHAR(10) &amp; "HEADLINE: " &amp; CHAR(10) &amp; Y16 &amp; CHAR(10) &amp; CHAR(10) &amp; "PERSONAL SUMMARY: " &amp; CHAR(10) &amp; X16 &amp; CHAR(10) &amp; CHAR(10) &amp; "Languages: " &amp; P16 &amp; CHAR(10) &amp; CHAR(10) &amp; "EDUCATION: " &amp; CHAR(10) &amp; W16 &amp; CHAR(10) &amp; CHAR(10) &amp; "Number of Followers: " &amp; CHAR(10) &amp; E16</f>
        <v>Co-Founder, Chairman, CEO at BTQ
Current Job Duration: 5 yrs 6 mos (until March 2026)
HEADLINE: 
Founder &amp; CEO of BTQ
PERSONAL SUMMARY: 
Languages: 
EDUCATION: 
School: St. George's School
Degree: None
Activities: None
Number of Followers: 
2429</v>
      </c>
      <c r="AA16" s="30"/>
      <c r="AB16" s="30"/>
      <c r="AC16" s="30"/>
      <c r="AD16" s="30"/>
      <c r="AE16" s="30"/>
    </row>
    <row r="17" ht="15.75" customHeight="1">
      <c r="A17" s="30" t="s">
        <v>12342</v>
      </c>
      <c r="B17" s="84" t="s">
        <v>4124</v>
      </c>
      <c r="C17" s="30" t="s">
        <v>12343</v>
      </c>
      <c r="D17" s="44" t="s">
        <v>12346</v>
      </c>
      <c r="E17" s="32">
        <v>397.0</v>
      </c>
      <c r="F17" s="30" t="s">
        <v>12347</v>
      </c>
      <c r="G17" s="30" t="s">
        <v>13267</v>
      </c>
      <c r="H17" s="30" t="s">
        <v>1427</v>
      </c>
      <c r="I17" s="44" t="s">
        <v>12345</v>
      </c>
      <c r="J17" s="44" t="s">
        <v>13268</v>
      </c>
      <c r="K17" s="30"/>
      <c r="L17" s="30" t="s">
        <v>466</v>
      </c>
      <c r="M17" s="30" t="s">
        <v>1716</v>
      </c>
      <c r="N17" s="30" t="s">
        <v>80</v>
      </c>
      <c r="O17" s="30" t="s">
        <v>80</v>
      </c>
      <c r="P17" s="30"/>
      <c r="Q17" s="30"/>
      <c r="R17" s="30"/>
      <c r="S17" s="30"/>
      <c r="T17" s="30"/>
      <c r="U17" s="30"/>
      <c r="V17" s="30" t="s">
        <v>13269</v>
      </c>
      <c r="W17" s="30" t="s">
        <v>13270</v>
      </c>
      <c r="X17" s="30" t="s">
        <v>13271</v>
      </c>
      <c r="Y17" s="82" t="s">
        <v>12344</v>
      </c>
      <c r="Z17" s="82" t="str">
        <f t="array" ref="Z17">G17 &amp; " at " &amp; B17 &amp; CHAR(10) &amp; CHAR(10) &amp; "Current Job Duration: " &amp; M17 &amp; " (until March 2026)" &amp; CHAR(10) &amp; CHAR(10) &amp; "HEADLINE: " &amp; CHAR(10) &amp; Y17 &amp; CHAR(10) &amp; CHAR(10) &amp; "PERSONAL SUMMARY: " &amp; CHAR(10) &amp; X17 &amp; CHAR(10) &amp; CHAR(10) &amp; "Languages: " &amp; P17 &amp; CHAR(10) &amp; CHAR(10) &amp; "EDUCATION: " &amp; CHAR(10) &amp; W17 &amp; CHAR(10) &amp; CHAR(10) &amp; "Number of Followers: " &amp; CHAR(10) &amp; E17</f>
        <v>Director of Accounts Payable at BTQ
Current Job Duration: 1 yr 5 mos (until March 2026)
HEADLINE: 
Leading Accounts Payable Activities to Ensure Timely Payment and Accurate Records | Account Reconciliations | Financial Analysis | Accounting Reporting Systems | Invoice Evaluation
PERSONAL SUMMARY: 
As an Accounts Payable Director , I have first-hand experience managing the Accounts Payable process to ensure invoices are processed and paid following existing terms. By collaborating with Accounting &amp;amp; Finance Executive, I have coordinated day-to-day workflow and provided leadership and guidance to Accounts Payable Clerks which improved accounting efficiency. I am equipped with the knowledge and skills to develop, write and implement policies and procedures to minimize risk or erroneous disbursements and also integrate AP automation to eliminate manual tasks and improve efficiency. I have managed and trained teams of Accounts Payable Clerks to streamline accounts payable processes.My drive comes from knowing that my effort, in addition to team effort will define, implement, and drive solutions that enable sales, operations, and finance functions. Deploying my expertise in developing process efficiencies, maintaining accurate vendor records, managing the accounts payableteam, reviewing system controls, and ensuring proper documentation; I’m focused on helping organizations identify areas of improvement within the accounting department to increase efficiencies and develop streamlined accounting processes, and implementing solutions accordingly.Leveraging my ability to research technical finance solutions, team leadership, financial operations management, and financial analysis; I can set project goals and guide the accounts team through the full cycle accounts process and ensure efficient account reconciliation. With an agile mindset and financial acumen, I can streamline accounts team day-to-day operations. I believe in the fact that without proper guidance, organizations will suffer from smooth payment systems.I am on LinkedIn to build a professional relationship with thought leaders, if this is who you are, let’s connect.Specialties: Variance Analysis | Financial Statements | internal Audit | Team Management | Financial Accounting | Accounts Payable| Accounting | Competitive Analysis | Key Account Management | Financial Forecasting | Operations Management | Strategic Planning | Account Reconciliation | Bank Reconciliation | General Ledger | Cash Reconciliation | Team Leadership | Financial Reporting | Financial Accounting | Project Management | Cost Accounting | Financial Analysis
Languages: 
EDUCATION: 
School: University of Maryland University College
Degree: Master of Science (MS), Accounting
Activities: None
School: Shaw University
Degree: Bachelor's degree, Accounting and Business/Management
Activities: None
Number of Followers: 
397</v>
      </c>
      <c r="AA17" s="30"/>
      <c r="AB17" s="30"/>
      <c r="AC17" s="30"/>
      <c r="AD17" s="30"/>
      <c r="AE17" s="30"/>
    </row>
    <row r="18" ht="15.75" customHeight="1">
      <c r="A18" s="30" t="s">
        <v>12348</v>
      </c>
      <c r="B18" s="30" t="s">
        <v>2062</v>
      </c>
      <c r="C18" s="30"/>
      <c r="D18" s="44" t="s">
        <v>12351</v>
      </c>
      <c r="E18" s="32">
        <v>367.0</v>
      </c>
      <c r="F18" s="30" t="s">
        <v>12352</v>
      </c>
      <c r="G18" s="30" t="s">
        <v>13272</v>
      </c>
      <c r="H18" s="30" t="s">
        <v>1389</v>
      </c>
      <c r="I18" s="44" t="s">
        <v>2066</v>
      </c>
      <c r="J18" s="44" t="s">
        <v>2303</v>
      </c>
      <c r="K18" s="30"/>
      <c r="L18" s="30" t="s">
        <v>137</v>
      </c>
      <c r="M18" s="30" t="s">
        <v>3276</v>
      </c>
      <c r="N18" s="30" t="s">
        <v>80</v>
      </c>
      <c r="O18" s="30" t="s">
        <v>527</v>
      </c>
      <c r="P18" s="30"/>
      <c r="Q18" s="30"/>
      <c r="R18" s="30"/>
      <c r="S18" s="30"/>
      <c r="T18" s="30"/>
      <c r="U18" s="30"/>
      <c r="V18" s="30" t="s">
        <v>13273</v>
      </c>
      <c r="W18" s="30"/>
      <c r="X18" s="30"/>
      <c r="Y18" s="82" t="s">
        <v>12350</v>
      </c>
      <c r="Z18" s="82" t="str">
        <f t="array" ref="Z18">G18 &amp; " at " &amp; B18 &amp; CHAR(10) &amp; CHAR(10) &amp; "Current Job Duration: " &amp; M18 &amp; " (until March 2026)" &amp; CHAR(10) &amp; CHAR(10) &amp; "HEADLINE: " &amp; CHAR(10) &amp; Y18 &amp; CHAR(10) &amp; CHAR(10) &amp; "PERSONAL SUMMARY: " &amp; CHAR(10) &amp; X18 &amp; CHAR(10) &amp; CHAR(10) &amp; "Languages: " &amp; P18 &amp; CHAR(10) &amp; CHAR(10) &amp; "EDUCATION: " &amp; CHAR(10) &amp; W18 &amp; CHAR(10) &amp; CHAR(10) &amp; "Number of Followers: " &amp; CHAR(10) &amp; E18</f>
        <v>Director of Information Technology &amp; Infrastructure at PsiQuantum
Current Job Duration: 5 mos (until March 2026)
HEADLINE: 
Director | IT Infrastructure
PERSONAL SUMMARY: 
Languages: 
EDUCATION: 
Number of Followers: 
367</v>
      </c>
      <c r="AA18" s="30"/>
      <c r="AB18" s="30"/>
      <c r="AC18" s="30"/>
      <c r="AD18" s="30"/>
      <c r="AE18" s="30"/>
    </row>
    <row r="19" ht="15.75" customHeight="1">
      <c r="A19" s="30" t="s">
        <v>12353</v>
      </c>
      <c r="B19" s="30" t="s">
        <v>2062</v>
      </c>
      <c r="C19" s="30" t="s">
        <v>12354</v>
      </c>
      <c r="D19" s="44" t="s">
        <v>12356</v>
      </c>
      <c r="E19" s="32">
        <v>1178.0</v>
      </c>
      <c r="F19" s="30" t="s">
        <v>12357</v>
      </c>
      <c r="G19" s="30" t="s">
        <v>13274</v>
      </c>
      <c r="H19" s="30" t="s">
        <v>1389</v>
      </c>
      <c r="I19" s="44" t="s">
        <v>2066</v>
      </c>
      <c r="J19" s="44" t="s">
        <v>2303</v>
      </c>
      <c r="K19" s="30"/>
      <c r="L19" s="30" t="s">
        <v>137</v>
      </c>
      <c r="M19" s="30" t="s">
        <v>6109</v>
      </c>
      <c r="N19" s="30" t="s">
        <v>80</v>
      </c>
      <c r="O19" s="30" t="s">
        <v>491</v>
      </c>
      <c r="P19" s="30"/>
      <c r="Q19" s="30"/>
      <c r="R19" s="30"/>
      <c r="S19" s="30"/>
      <c r="T19" s="30"/>
      <c r="U19" s="30"/>
      <c r="V19" s="30" t="s">
        <v>13275</v>
      </c>
      <c r="W19" s="30" t="s">
        <v>13276</v>
      </c>
      <c r="X19" s="30"/>
      <c r="Y19" s="82" t="s">
        <v>12355</v>
      </c>
      <c r="Z19" s="82" t="str">
        <f t="array" ref="Z19">G19 &amp; " at " &amp; B19 &amp; CHAR(10) &amp; CHAR(10) &amp; "Current Job Duration: " &amp; M19 &amp; " (until March 2026)" &amp; CHAR(10) &amp; CHAR(10) &amp; "HEADLINE: " &amp; CHAR(10) &amp; Y19 &amp; CHAR(10) &amp; CHAR(10) &amp; "PERSONAL SUMMARY: " &amp; CHAR(10) &amp; X19 &amp; CHAR(10) &amp; CHAR(10) &amp; "Languages: " &amp; P19 &amp; CHAR(10) &amp; CHAR(10) &amp; "EDUCATION: " &amp; CHAR(10) &amp; W19 &amp; CHAR(10) &amp; CHAR(10) &amp; "Number of Followers: " &amp; CHAR(10) &amp; E19</f>
        <v>Chief Scientific Officer and Co-Founder at PsiQuantum
Current Job Duration: 10 yrs 4 mos (until March 2026)
HEADLINE: 
CSO and Co-Founder
PERSONAL SUMMARY: 
Languages: 
EDUCATION: 
School: University of Bristol
Degree: Doctor of Philosophy - PhD, Experimental Photonic Quantum Computing
Activities: None
School: Imperial College London
Degree: Postdoc, Theory of photonic quantum computing
Activities: None
Number of Followers: 
1178</v>
      </c>
      <c r="AA19" s="30"/>
      <c r="AB19" s="30"/>
      <c r="AC19" s="30"/>
      <c r="AD19" s="30"/>
      <c r="AE19" s="30"/>
    </row>
    <row r="20" ht="15.75" customHeight="1">
      <c r="A20" s="30" t="s">
        <v>12363</v>
      </c>
      <c r="B20" s="84" t="s">
        <v>4124</v>
      </c>
      <c r="C20" s="30" t="s">
        <v>12364</v>
      </c>
      <c r="D20" s="44" t="s">
        <v>12366</v>
      </c>
      <c r="E20" s="32">
        <v>2029.0</v>
      </c>
      <c r="F20" s="30"/>
      <c r="G20" s="30" t="s">
        <v>12365</v>
      </c>
      <c r="H20" s="30" t="s">
        <v>1427</v>
      </c>
      <c r="I20" s="44" t="s">
        <v>12345</v>
      </c>
      <c r="J20" s="44" t="s">
        <v>13268</v>
      </c>
      <c r="K20" s="30"/>
      <c r="L20" s="30" t="s">
        <v>466</v>
      </c>
      <c r="M20" s="30" t="s">
        <v>13282</v>
      </c>
      <c r="N20" s="30" t="s">
        <v>80</v>
      </c>
      <c r="O20" s="30" t="s">
        <v>13283</v>
      </c>
      <c r="P20" s="30"/>
      <c r="Q20" s="30"/>
      <c r="R20" s="30"/>
      <c r="S20" s="30"/>
      <c r="T20" s="30"/>
      <c r="U20" s="30"/>
      <c r="V20" s="30" t="s">
        <v>13284</v>
      </c>
      <c r="W20" s="30" t="s">
        <v>13285</v>
      </c>
      <c r="X20" s="30" t="s">
        <v>13286</v>
      </c>
      <c r="Y20" s="82" t="s">
        <v>12365</v>
      </c>
      <c r="Z20" s="82" t="str">
        <f t="array" ref="Z20">G20 &amp; " at " &amp; B20 &amp; CHAR(10) &amp; CHAR(10) &amp; "Current Job Duration: " &amp; M20 &amp; " (until March 2026)" &amp; CHAR(10) &amp; CHAR(10) &amp; "HEADLINE: " &amp; CHAR(10) &amp; Y20 &amp; CHAR(10) &amp; CHAR(10) &amp; "PERSONAL SUMMARY: " &amp; CHAR(10) &amp; X20 &amp; CHAR(10) &amp; CHAR(10) &amp; "Languages: " &amp; P20 &amp; CHAR(10) &amp; CHAR(10) &amp; "EDUCATION: " &amp; CHAR(10) &amp; W20 &amp; CHAR(10) &amp; CHAR(10) &amp; "Number of Followers: " &amp; CHAR(10) &amp; E20</f>
        <v>Director of Revenue Cycle Operations at BTQ
Current Job Duration: 10 yrs 6 mos (until March 2026)
HEADLINE: 
Director of Revenue Cycle Operations
PERSONAL SUMMARY: 
Performance-driven executive with comprehensive achievements throughout high-growth organizations. Recognized for the ability to incorporate innovative management techniques that result in enhanced business practices, increased productivity, and growth in profits. Proven success developing accurate business models and achieving goals through solid leadership and negotiating abilities.
Languages: 
EDUCATION: 
School: Brooklyn Law School
Degree: Doctor of Law - JD
Activities: None
School: Hofstra University
Degree: Master of Healthcare Administration
Activities: None
School: SUNY Geneseo
Degree: BA Psychology
Activities: None
Number of Followers: 
2029</v>
      </c>
      <c r="AA20" s="30"/>
      <c r="AB20" s="30"/>
      <c r="AC20" s="30"/>
      <c r="AD20" s="30"/>
      <c r="AE20" s="30"/>
    </row>
    <row r="21" ht="15.75" customHeight="1">
      <c r="A21" s="30" t="s">
        <v>12367</v>
      </c>
      <c r="B21" s="30" t="s">
        <v>2062</v>
      </c>
      <c r="C21" s="30"/>
      <c r="D21" s="44" t="s">
        <v>12370</v>
      </c>
      <c r="E21" s="32">
        <v>446.0</v>
      </c>
      <c r="F21" s="30" t="s">
        <v>12371</v>
      </c>
      <c r="G21" s="30" t="s">
        <v>13287</v>
      </c>
      <c r="H21" s="30" t="s">
        <v>1389</v>
      </c>
      <c r="I21" s="44" t="s">
        <v>2066</v>
      </c>
      <c r="J21" s="44" t="s">
        <v>2303</v>
      </c>
      <c r="K21" s="30"/>
      <c r="L21" s="30" t="s">
        <v>137</v>
      </c>
      <c r="M21" s="30" t="s">
        <v>2865</v>
      </c>
      <c r="N21" s="30" t="s">
        <v>80</v>
      </c>
      <c r="O21" s="30" t="s">
        <v>5566</v>
      </c>
      <c r="P21" s="30"/>
      <c r="Q21" s="30"/>
      <c r="R21" s="30"/>
      <c r="S21" s="30"/>
      <c r="T21" s="30"/>
      <c r="U21" s="30"/>
      <c r="V21" s="30" t="s">
        <v>13288</v>
      </c>
      <c r="W21" s="30" t="s">
        <v>13289</v>
      </c>
      <c r="X21" s="30" t="s">
        <v>13290</v>
      </c>
      <c r="Y21" s="82" t="s">
        <v>12369</v>
      </c>
      <c r="Z21" s="82" t="str">
        <f t="array" ref="Z21">G21 &amp; " at " &amp; B21 &amp; CHAR(10) &amp; CHAR(10) &amp; "Current Job Duration: " &amp; M21 &amp; " (until March 2026)" &amp; CHAR(10) &amp; CHAR(10) &amp; "HEADLINE: " &amp; CHAR(10) &amp; Y21 &amp; CHAR(10) &amp; CHAR(10) &amp; "PERSONAL SUMMARY: " &amp; CHAR(10) &amp; X21 &amp; CHAR(10) &amp; CHAR(10) &amp; "Languages: " &amp; P21 &amp; CHAR(10) &amp; CHAR(10) &amp; "EDUCATION: " &amp; CHAR(10) &amp; W21 &amp; CHAR(10) &amp; CHAR(10) &amp; "Number of Followers: " &amp; CHAR(10) &amp; E21</f>
        <v>Sr Director Revenue Operations, Finance &amp; Compliance at PsiQuantum
Current Job Duration: 1 yr 1 mo (until March 2026)
HEADLINE: 
Sr Director Revenue Operations, Finance &amp; Compliance @ PsiQuantum
PERSONAL SUMMARY: 
As the Sr. Director of Financial Operations and Operational Compliance at data.ai, I lead a team of professionals who are responsible for ensuring the accuracy, efficiency, and compliance of the company's revenue recognition, billing, collections, and reporting processes. I have over 15 years of experience in the field of Order to Cash, and I am experienced in ASC 606, the new revenue recognition standard that affects the software industry.
My mission is to optimize the financial operations and compliance of data.ai, a leading provider of Mobile Market intelligence for businesses. I am passionate about applying my skills in process improvement, active listening, and problem-solving to enhance the performance and satisfaction of our customers, partners, and stakeholders. I am always ready to face new challenges and learn from them, as I believe that continuous improvement is the key to success.
Languages: 
EDUCATION: 
School: Manipal Academy
Degree: Bachelors of Information Technology, Computer Science
Activities: None
School: Punjab University
Degree: Bachelors of Arts, History and Philosophy
Activities: None
Number of Followers: 
446</v>
      </c>
      <c r="AA21" s="30"/>
      <c r="AB21" s="30"/>
      <c r="AC21" s="30"/>
      <c r="AD21" s="30"/>
      <c r="AE21" s="30"/>
    </row>
    <row r="22" ht="15.75" customHeight="1">
      <c r="A22" s="30" t="s">
        <v>2298</v>
      </c>
      <c r="B22" s="30" t="s">
        <v>2062</v>
      </c>
      <c r="C22" s="30" t="s">
        <v>2299</v>
      </c>
      <c r="D22" s="44" t="s">
        <v>2300</v>
      </c>
      <c r="E22" s="32">
        <v>1353.0</v>
      </c>
      <c r="F22" s="30" t="s">
        <v>2301</v>
      </c>
      <c r="G22" s="30" t="s">
        <v>2302</v>
      </c>
      <c r="H22" s="30" t="s">
        <v>1389</v>
      </c>
      <c r="I22" s="44" t="s">
        <v>2066</v>
      </c>
      <c r="J22" s="44" t="s">
        <v>2303</v>
      </c>
      <c r="K22" s="30"/>
      <c r="L22" s="30" t="s">
        <v>137</v>
      </c>
      <c r="M22" s="30" t="s">
        <v>479</v>
      </c>
      <c r="N22" s="30" t="s">
        <v>80</v>
      </c>
      <c r="O22" s="30" t="s">
        <v>806</v>
      </c>
      <c r="P22" s="30"/>
      <c r="Q22" s="30"/>
      <c r="R22" s="30"/>
      <c r="S22" s="30"/>
      <c r="T22" s="30"/>
      <c r="U22" s="30"/>
      <c r="V22" s="30" t="s">
        <v>2305</v>
      </c>
      <c r="W22" s="30" t="s">
        <v>2306</v>
      </c>
      <c r="X22" s="30"/>
      <c r="Y22" s="82" t="s">
        <v>2307</v>
      </c>
      <c r="Z22" s="82" t="str">
        <f t="array" ref="Z22">G22 &amp; " at " &amp; B22 &amp; CHAR(10) &amp; CHAR(10) &amp; "Current Job Duration: " &amp; M22 &amp; " (until March 2026)" &amp; CHAR(10) &amp; CHAR(10) &amp; "HEADLINE: " &amp; CHAR(10) &amp; Y22 &amp; CHAR(10) &amp; CHAR(10) &amp; "PERSONAL SUMMARY: " &amp; CHAR(10) &amp; X22 &amp; CHAR(10) &amp; CHAR(10) &amp; "Languages: " &amp; P22 &amp; CHAR(10) &amp; CHAR(10) &amp; "EDUCATION: " &amp; CHAR(10) &amp; W22 &amp; CHAR(10) &amp; CHAR(10) &amp; "Number of Followers: " &amp; CHAR(10) &amp; E22</f>
        <v>Senior Director, Business Operations at PsiQuantum
Current Job Duration: 1 yr 7 mos (until March 2026)
HEADLINE: 
Senior Director, Business Operations | PsiQuantum
PERSONAL SUMMARY: 
Languages: 
EDUCATION: 
School: University of Virginia
Degree: Sorensen Institute for Political Leadership: Political Leaders Program
Activities: None
School: The George Washington University
Degree: Master’s Degree, International Affairs and Global Communication
Activities: None
School: The George Washington University
Degree: Bachelor’s Degree, International Affairs
Activities: None
School: Sciences Po
Degree: Undergraduate Exchange Certificate, International Affairs and Political Science
Activities: None
Number of Followers: 
1353</v>
      </c>
      <c r="AA22" s="30"/>
      <c r="AB22" s="30"/>
      <c r="AC22" s="30"/>
      <c r="AD22" s="30"/>
      <c r="AE22" s="30"/>
    </row>
    <row r="23" ht="15.75" customHeight="1">
      <c r="A23" s="30" t="s">
        <v>2338</v>
      </c>
      <c r="B23" s="30" t="s">
        <v>2062</v>
      </c>
      <c r="C23" s="30" t="s">
        <v>12372</v>
      </c>
      <c r="D23" s="44" t="s">
        <v>2339</v>
      </c>
      <c r="E23" s="32">
        <v>3234.0</v>
      </c>
      <c r="F23" s="30" t="s">
        <v>2340</v>
      </c>
      <c r="G23" s="30" t="s">
        <v>2341</v>
      </c>
      <c r="H23" s="30" t="s">
        <v>1389</v>
      </c>
      <c r="I23" s="44" t="s">
        <v>2066</v>
      </c>
      <c r="J23" s="44" t="s">
        <v>2303</v>
      </c>
      <c r="K23" s="30"/>
      <c r="L23" s="30" t="s">
        <v>137</v>
      </c>
      <c r="M23" s="30" t="s">
        <v>1461</v>
      </c>
      <c r="N23" s="30" t="s">
        <v>80</v>
      </c>
      <c r="O23" s="30" t="s">
        <v>480</v>
      </c>
      <c r="P23" s="30" t="s">
        <v>1621</v>
      </c>
      <c r="Q23" s="30"/>
      <c r="R23" s="30"/>
      <c r="S23" s="30"/>
      <c r="T23" s="30"/>
      <c r="U23" s="30"/>
      <c r="V23" s="30" t="s">
        <v>13291</v>
      </c>
      <c r="W23" s="30" t="s">
        <v>2343</v>
      </c>
      <c r="X23" s="30" t="s">
        <v>2344</v>
      </c>
      <c r="Y23" s="82" t="s">
        <v>2345</v>
      </c>
      <c r="Z23" s="82" t="str">
        <f t="array" ref="Z23">G23 &amp; " at " &amp; B23 &amp; CHAR(10) &amp; CHAR(10) &amp; "Current Job Duration: " &amp; M23 &amp; " (until March 2026)" &amp; CHAR(10) &amp; CHAR(10) &amp; "HEADLINE: " &amp; CHAR(10) &amp; Y23 &amp; CHAR(10) &amp; CHAR(10) &amp; "PERSONAL SUMMARY: " &amp; CHAR(10) &amp; X23 &amp; CHAR(10) &amp; CHAR(10) &amp; "Languages: " &amp; P23 &amp; CHAR(10) &amp; CHAR(10) &amp; "EDUCATION: " &amp; CHAR(10) &amp; W23 &amp; CHAR(10) &amp; CHAR(10) &amp; "Number of Followers: " &amp; CHAR(10) &amp; E23</f>
        <v>Director, Marketing &amp; Communications at PsiQuantum
Current Job Duration: 2 yrs 2 mos (until March 2026)
HEADLINE: 
Director, Marketing &amp; Communications at PsiQuantum
PERSONAL SUMMARY: 
Quantum computing. All. Day. Long.
Languages: English, Spanish
EDUCATION: 
School: Butler University
Degree: Finance
Activities: None
School: Park Tudor School
Degree: High School
Activities: None
Number of Followers: 
3234</v>
      </c>
      <c r="AA23" s="30"/>
      <c r="AB23" s="30"/>
      <c r="AC23" s="30"/>
      <c r="AD23" s="30"/>
      <c r="AE23" s="30"/>
    </row>
    <row r="24" ht="15.75" customHeight="1">
      <c r="A24" s="30" t="s">
        <v>12373</v>
      </c>
      <c r="B24" s="30" t="s">
        <v>3984</v>
      </c>
      <c r="C24" s="30" t="s">
        <v>12374</v>
      </c>
      <c r="D24" s="44" t="s">
        <v>12377</v>
      </c>
      <c r="E24" s="32">
        <v>511.0</v>
      </c>
      <c r="F24" s="30" t="s">
        <v>12378</v>
      </c>
      <c r="G24" s="30" t="s">
        <v>13292</v>
      </c>
      <c r="H24" s="30" t="s">
        <v>619</v>
      </c>
      <c r="I24" s="44" t="s">
        <v>12376</v>
      </c>
      <c r="J24" s="44" t="s">
        <v>13293</v>
      </c>
      <c r="K24" s="30"/>
      <c r="L24" s="30" t="s">
        <v>516</v>
      </c>
      <c r="M24" s="30" t="s">
        <v>2865</v>
      </c>
      <c r="N24" s="30" t="s">
        <v>80</v>
      </c>
      <c r="O24" s="30" t="s">
        <v>10135</v>
      </c>
      <c r="P24" s="30" t="s">
        <v>2855</v>
      </c>
      <c r="Q24" s="30" t="s">
        <v>13294</v>
      </c>
      <c r="R24" s="30"/>
      <c r="S24" s="30"/>
      <c r="T24" s="30"/>
      <c r="U24" s="30"/>
      <c r="V24" s="30" t="s">
        <v>13295</v>
      </c>
      <c r="W24" s="30" t="s">
        <v>13296</v>
      </c>
      <c r="X24" s="30"/>
      <c r="Y24" s="82" t="s">
        <v>12375</v>
      </c>
      <c r="Z24" s="82" t="str">
        <f t="array" ref="Z24">G24 &amp; " at " &amp; B24 &amp; CHAR(10) &amp; CHAR(10) &amp; "Current Job Duration: " &amp; M24 &amp; " (until March 2026)" &amp; CHAR(10) &amp; CHAR(10) &amp; "HEADLINE: " &amp; CHAR(10) &amp; Y24 &amp; CHAR(10) &amp; CHAR(10) &amp; "PERSONAL SUMMARY: " &amp; CHAR(10) &amp; X24 &amp; CHAR(10) &amp; CHAR(10) &amp; "Languages: " &amp; P24 &amp; CHAR(10) &amp; CHAR(10) &amp; "EDUCATION: " &amp; CHAR(10) &amp; W24 &amp; CHAR(10) &amp; CHAR(10) &amp; "Number of Followers: " &amp; CHAR(10) &amp; E24</f>
        <v>Director of Research Development at Infleqtion
Current Job Duration: 1 yr 1 mo (until March 2026)
HEADLINE: 
Director of R&amp;D for Quantum RF Sensing at Infleqtion
PERSONAL SUMMARY: 
Languages: English
EDUCATION: 
School: University of Colorado Boulder
Degree: Doctor of Philosophy (PhD), Physics
Activities: None
School: University of Colorado Boulder
Degree: Master, Physics
Activities: None
School: University of Colorado Boulder
Degree: Bachelor of Arts (B.A.), Physics
Activities: None
Number of Followers: 
511</v>
      </c>
      <c r="AA24" s="30"/>
      <c r="AB24" s="30"/>
      <c r="AC24" s="30"/>
      <c r="AD24" s="30"/>
      <c r="AE24" s="30"/>
    </row>
    <row r="25" ht="15.75" customHeight="1">
      <c r="A25" s="30" t="s">
        <v>12379</v>
      </c>
      <c r="B25" s="30" t="s">
        <v>148</v>
      </c>
      <c r="C25" s="30" t="s">
        <v>12380</v>
      </c>
      <c r="D25" s="44" t="s">
        <v>12382</v>
      </c>
      <c r="E25" s="32">
        <v>3.0</v>
      </c>
      <c r="F25" s="30" t="s">
        <v>12383</v>
      </c>
      <c r="G25" s="30" t="s">
        <v>1588</v>
      </c>
      <c r="H25" s="30" t="s">
        <v>463</v>
      </c>
      <c r="I25" s="44" t="s">
        <v>477</v>
      </c>
      <c r="J25" s="44" t="s">
        <v>478</v>
      </c>
      <c r="K25" s="30"/>
      <c r="L25" s="30" t="s">
        <v>466</v>
      </c>
      <c r="M25" s="30"/>
      <c r="N25" s="30" t="s">
        <v>80</v>
      </c>
      <c r="O25" s="30" t="s">
        <v>13297</v>
      </c>
      <c r="P25" s="30"/>
      <c r="Q25" s="30"/>
      <c r="R25" s="30"/>
      <c r="S25" s="30"/>
      <c r="T25" s="30"/>
      <c r="U25" s="30"/>
      <c r="V25" s="30" t="s">
        <v>5415</v>
      </c>
      <c r="W25" s="30"/>
      <c r="X25" s="30"/>
      <c r="Y25" s="82" t="s">
        <v>12381</v>
      </c>
      <c r="Z25" s="82" t="str">
        <f t="array" ref="Z25">G25 &amp; " at " &amp; B25 &amp; CHAR(10) &amp; CHAR(10) &amp; "Current Job Duration: " &amp; M25 &amp; " (until March 2026)" &amp; CHAR(10) &amp; CHAR(10) &amp; "HEADLINE: " &amp; CHAR(10) &amp; Y25 &amp; CHAR(10) &amp; CHAR(10) &amp; "PERSONAL SUMMARY: " &amp; CHAR(10) &amp; X25 &amp; CHAR(10) &amp; CHAR(10) &amp; "Languages: " &amp; P25 &amp; CHAR(10) &amp; CHAR(10) &amp; "EDUCATION: " &amp; CHAR(10) &amp; W25 &amp; CHAR(10) &amp; CHAR(10) &amp; "Number of Followers: " &amp; CHAR(10) &amp; E25</f>
        <v>Director at SandboxAQ
Current Job Duration:  (until March 2026)
HEADLINE: 
Director at SandboxAQ
PERSONAL SUMMARY: 
Languages: 
EDUCATION: 
Number of Followers: 
3</v>
      </c>
      <c r="AA25" s="30"/>
      <c r="AB25" s="30"/>
      <c r="AC25" s="30"/>
      <c r="AD25" s="30"/>
      <c r="AE25" s="30"/>
    </row>
    <row r="26" ht="15.75" customHeight="1">
      <c r="A26" s="30" t="s">
        <v>522</v>
      </c>
      <c r="B26" s="30" t="s">
        <v>148</v>
      </c>
      <c r="C26" s="30"/>
      <c r="D26" s="44" t="s">
        <v>523</v>
      </c>
      <c r="E26" s="32">
        <v>802.0</v>
      </c>
      <c r="F26" s="30" t="s">
        <v>524</v>
      </c>
      <c r="G26" s="30" t="s">
        <v>525</v>
      </c>
      <c r="H26" s="30" t="s">
        <v>463</v>
      </c>
      <c r="I26" s="44" t="s">
        <v>477</v>
      </c>
      <c r="J26" s="44" t="s">
        <v>478</v>
      </c>
      <c r="K26" s="30"/>
      <c r="L26" s="30" t="s">
        <v>466</v>
      </c>
      <c r="M26" s="30" t="s">
        <v>597</v>
      </c>
      <c r="N26" s="30" t="s">
        <v>80</v>
      </c>
      <c r="O26" s="30" t="s">
        <v>527</v>
      </c>
      <c r="P26" s="30"/>
      <c r="Q26" s="30" t="s">
        <v>528</v>
      </c>
      <c r="R26" s="30"/>
      <c r="S26" s="30"/>
      <c r="T26" s="30"/>
      <c r="U26" s="30"/>
      <c r="V26" s="30" t="s">
        <v>529</v>
      </c>
      <c r="W26" s="30" t="s">
        <v>530</v>
      </c>
      <c r="X26" s="30"/>
      <c r="Y26" s="82" t="s">
        <v>525</v>
      </c>
      <c r="Z26" s="82" t="str">
        <f t="array" ref="Z26">G26 &amp; " at " &amp; B26 &amp; CHAR(10) &amp; CHAR(10) &amp; "Current Job Duration: " &amp; M26 &amp; " (until March 2026)" &amp; CHAR(10) &amp; CHAR(10) &amp; "HEADLINE: " &amp; CHAR(10) &amp; Y26 &amp; CHAR(10) &amp; CHAR(10) &amp; "PERSONAL SUMMARY: " &amp; CHAR(10) &amp; X26 &amp; CHAR(10) &amp; CHAR(10) &amp; "Languages: " &amp; P26 &amp; CHAR(10) &amp; CHAR(10) &amp; "EDUCATION: " &amp; CHAR(10) &amp; W26 &amp; CHAR(10) &amp; CHAR(10) &amp; "Number of Followers: " &amp; CHAR(10) &amp; E26</f>
        <v>Director of User Experience, AI Generation Engine at SandboxAQ
Current Job Duration: 6 mos (until March 2026)
HEADLINE: 
Director of User Experience, AI Generation Engine
PERSONAL SUMMARY: 
Languages: 
EDUCATION: 
School: Cranfield University
Degree: Masters, Design for Innovation and Sustainability
Activities: None
School: Ithaca College
Degree: BS, Integrated Marketing Communications
Activities: None
Number of Followers: 
802</v>
      </c>
      <c r="AA26" s="30"/>
      <c r="AB26" s="30"/>
      <c r="AC26" s="30"/>
      <c r="AD26" s="30"/>
      <c r="AE26" s="30"/>
    </row>
    <row r="27" ht="15.75" customHeight="1">
      <c r="A27" s="30" t="s">
        <v>12385</v>
      </c>
      <c r="B27" s="30" t="s">
        <v>148</v>
      </c>
      <c r="C27" s="30" t="s">
        <v>12386</v>
      </c>
      <c r="D27" s="44" t="s">
        <v>12388</v>
      </c>
      <c r="E27" s="32">
        <v>1425.0</v>
      </c>
      <c r="F27" s="30" t="s">
        <v>12389</v>
      </c>
      <c r="G27" s="30" t="s">
        <v>13298</v>
      </c>
      <c r="H27" s="30" t="s">
        <v>463</v>
      </c>
      <c r="I27" s="44" t="s">
        <v>477</v>
      </c>
      <c r="J27" s="44" t="s">
        <v>478</v>
      </c>
      <c r="K27" s="30"/>
      <c r="L27" s="30" t="s">
        <v>466</v>
      </c>
      <c r="M27" s="30" t="s">
        <v>756</v>
      </c>
      <c r="N27" s="30" t="s">
        <v>80</v>
      </c>
      <c r="O27" s="30" t="s">
        <v>6131</v>
      </c>
      <c r="P27" s="30"/>
      <c r="Q27" s="30"/>
      <c r="R27" s="30"/>
      <c r="S27" s="30" t="s">
        <v>13299</v>
      </c>
      <c r="T27" s="30"/>
      <c r="U27" s="30"/>
      <c r="V27" s="30" t="s">
        <v>13300</v>
      </c>
      <c r="W27" s="30" t="s">
        <v>13301</v>
      </c>
      <c r="X27" s="30" t="s">
        <v>13302</v>
      </c>
      <c r="Y27" s="82" t="s">
        <v>12387</v>
      </c>
      <c r="Z27" s="82" t="str">
        <f t="array" ref="Z27">G27 &amp; " at " &amp; B27 &amp; CHAR(10) &amp; CHAR(10) &amp; "Current Job Duration: " &amp; M27 &amp; " (until March 2026)" &amp; CHAR(10) &amp; CHAR(10) &amp; "HEADLINE: " &amp; CHAR(10) &amp; Y27 &amp; CHAR(10) &amp; CHAR(10) &amp; "PERSONAL SUMMARY: " &amp; CHAR(10) &amp; X27 &amp; CHAR(10) &amp; CHAR(10) &amp; "Languages: " &amp; P27 &amp; CHAR(10) &amp; CHAR(10) &amp; "EDUCATION: " &amp; CHAR(10) &amp; W27 &amp; CHAR(10) &amp; CHAR(10) &amp; "Number of Followers: " &amp; CHAR(10) &amp; E27</f>
        <v>Sr. Director, Legal at SandboxAQ
Current Job Duration: 11 mos (until March 2026)
HEADLINE: 
Sr. Director, Legal at SandboxAQ
PERSONAL SUMMARY: 
Experienced technology and life sciences lawyer with a solid track record in negotiating multiple strategic deals of high impact in parallel, in achieving outcomes that align with business priorities and objectives, and in cross-functional collaboration and coordination.
Languages: 
EDUCATION: 
School: Vanderbilt University Law School
Degree: None
Activities: None
School: Mississippi State University - College of Business and Industry
Degree: Bachelor of Business Administration, Banking and Finance
Activities: None
Number of Followers: 
1425</v>
      </c>
      <c r="AA27" s="30"/>
      <c r="AB27" s="30"/>
      <c r="AC27" s="30"/>
      <c r="AD27" s="30"/>
      <c r="AE27" s="30"/>
    </row>
    <row r="28" ht="15.75" customHeight="1">
      <c r="A28" s="30" t="s">
        <v>12390</v>
      </c>
      <c r="B28" s="30" t="s">
        <v>148</v>
      </c>
      <c r="C28" s="30"/>
      <c r="D28" s="44" t="s">
        <v>12393</v>
      </c>
      <c r="E28" s="32">
        <v>988.0</v>
      </c>
      <c r="F28" s="30" t="s">
        <v>12394</v>
      </c>
      <c r="G28" s="30" t="s">
        <v>13303</v>
      </c>
      <c r="H28" s="30" t="s">
        <v>463</v>
      </c>
      <c r="I28" s="44" t="s">
        <v>477</v>
      </c>
      <c r="J28" s="44" t="s">
        <v>478</v>
      </c>
      <c r="K28" s="30"/>
      <c r="L28" s="30" t="s">
        <v>466</v>
      </c>
      <c r="M28" s="30" t="s">
        <v>2875</v>
      </c>
      <c r="N28" s="30" t="s">
        <v>80</v>
      </c>
      <c r="O28" s="30" t="s">
        <v>13304</v>
      </c>
      <c r="P28" s="30"/>
      <c r="Q28" s="30"/>
      <c r="R28" s="30"/>
      <c r="S28" s="30"/>
      <c r="T28" s="30" t="s">
        <v>13305</v>
      </c>
      <c r="U28" s="30"/>
      <c r="V28" s="30" t="s">
        <v>13306</v>
      </c>
      <c r="W28" s="30" t="s">
        <v>13307</v>
      </c>
      <c r="X28" s="30" t="s">
        <v>13308</v>
      </c>
      <c r="Y28" s="82" t="s">
        <v>12392</v>
      </c>
      <c r="Z28" s="82" t="str">
        <f t="array" ref="Z28">G28 &amp; " at " &amp; B28 &amp; CHAR(10) &amp; CHAR(10) &amp; "Current Job Duration: " &amp; M28 &amp; " (until March 2026)" &amp; CHAR(10) &amp; CHAR(10) &amp; "HEADLINE: " &amp; CHAR(10) &amp; Y28 &amp; CHAR(10) &amp; CHAR(10) &amp; "PERSONAL SUMMARY: " &amp; CHAR(10) &amp; X28 &amp; CHAR(10) &amp; CHAR(10) &amp; "Languages: " &amp; P28 &amp; CHAR(10) &amp; CHAR(10) &amp; "EDUCATION: " &amp; CHAR(10) &amp; W28 &amp; CHAR(10) &amp; CHAR(10) &amp; "Number of Followers: " &amp; CHAR(10) &amp; E28</f>
        <v>Acting CISO at SandboxAQ
Current Job Duration: 1 yr 4 mos (until March 2026)
HEADLINE: 
Cybersecurity Leader
PERSONAL SUMMARY: 
Specialties: IT Risk Management
Languages: 
EDUCATION: 
School: The Johns Hopkins University
Degree: MS, Information &amp; Telecommunications Systems
Activities: None
School: University of Maryland
Degree: Bachelor's Degree, Management Information Systems and Finance
Activities: None
Number of Followers: 
988</v>
      </c>
      <c r="AA28" s="30"/>
      <c r="AB28" s="30"/>
      <c r="AC28" s="30"/>
      <c r="AD28" s="30"/>
      <c r="AE28" s="30"/>
    </row>
    <row r="29" ht="15.75" customHeight="1">
      <c r="A29" s="30" t="s">
        <v>12395</v>
      </c>
      <c r="B29" s="30" t="s">
        <v>3984</v>
      </c>
      <c r="C29" s="30"/>
      <c r="D29" s="44" t="s">
        <v>12398</v>
      </c>
      <c r="E29" s="32">
        <v>538.0</v>
      </c>
      <c r="F29" s="30" t="s">
        <v>12399</v>
      </c>
      <c r="G29" s="30" t="s">
        <v>13309</v>
      </c>
      <c r="H29" s="30" t="s">
        <v>619</v>
      </c>
      <c r="I29" s="44" t="s">
        <v>12376</v>
      </c>
      <c r="J29" s="44" t="s">
        <v>13293</v>
      </c>
      <c r="K29" s="30"/>
      <c r="L29" s="30" t="s">
        <v>516</v>
      </c>
      <c r="M29" s="30" t="s">
        <v>546</v>
      </c>
      <c r="N29" s="30" t="s">
        <v>80</v>
      </c>
      <c r="O29" s="30" t="s">
        <v>13310</v>
      </c>
      <c r="P29" s="30"/>
      <c r="Q29" s="30"/>
      <c r="R29" s="30"/>
      <c r="S29" s="30"/>
      <c r="T29" s="30"/>
      <c r="U29" s="30"/>
      <c r="V29" s="30" t="s">
        <v>13311</v>
      </c>
      <c r="W29" s="30" t="s">
        <v>13312</v>
      </c>
      <c r="X29" s="30"/>
      <c r="Y29" s="82" t="s">
        <v>12397</v>
      </c>
      <c r="Z29" s="82" t="str">
        <f t="array" ref="Z29">G29 &amp; " at " &amp; B29 &amp; CHAR(10) &amp; CHAR(10) &amp; "Current Job Duration: " &amp; M29 &amp; " (until March 2026)" &amp; CHAR(10) &amp; CHAR(10) &amp; "HEADLINE: " &amp; CHAR(10) &amp; Y29 &amp; CHAR(10) &amp; CHAR(10) &amp; "PERSONAL SUMMARY: " &amp; CHAR(10) &amp; X29 &amp; CHAR(10) &amp; CHAR(10) &amp; "Languages: " &amp; P29 &amp; CHAR(10) &amp; CHAR(10) &amp; "EDUCATION: " &amp; CHAR(10) &amp; W29 &amp; CHAR(10) &amp; CHAR(10) &amp; "Number of Followers: " &amp; CHAR(10) &amp; E29</f>
        <v>Director of Financial Reporting at Infleqtion
Current Job Duration: 3 mos (until March 2026)
HEADLINE: 
Director of Financial Reporting at Infleqtion
PERSONAL SUMMARY: 
Languages: 
EDUCATION: 
School: University of Portland
Degree: Bachelor of Business Administration (BBA), Accounting
Activities: None
Number of Followers: 
538</v>
      </c>
      <c r="AA29" s="30"/>
      <c r="AB29" s="30"/>
      <c r="AC29" s="30"/>
      <c r="AD29" s="30"/>
      <c r="AE29" s="30"/>
    </row>
    <row r="30" ht="15.75" customHeight="1">
      <c r="A30" s="30" t="s">
        <v>12400</v>
      </c>
      <c r="B30" s="30" t="s">
        <v>3984</v>
      </c>
      <c r="C30" s="30" t="s">
        <v>12401</v>
      </c>
      <c r="D30" s="44" t="s">
        <v>12403</v>
      </c>
      <c r="E30" s="32">
        <v>1061.0</v>
      </c>
      <c r="F30" s="30" t="s">
        <v>12404</v>
      </c>
      <c r="G30" s="30" t="s">
        <v>13313</v>
      </c>
      <c r="H30" s="30" t="s">
        <v>619</v>
      </c>
      <c r="I30" s="44" t="s">
        <v>12376</v>
      </c>
      <c r="J30" s="44" t="s">
        <v>13293</v>
      </c>
      <c r="K30" s="30"/>
      <c r="L30" s="30" t="s">
        <v>516</v>
      </c>
      <c r="M30" s="30" t="s">
        <v>5547</v>
      </c>
      <c r="N30" s="30" t="s">
        <v>2465</v>
      </c>
      <c r="O30" s="30" t="s">
        <v>13314</v>
      </c>
      <c r="P30" s="30" t="s">
        <v>13315</v>
      </c>
      <c r="Q30" s="30"/>
      <c r="R30" s="30"/>
      <c r="S30" s="30"/>
      <c r="T30" s="30"/>
      <c r="U30" s="30"/>
      <c r="V30" s="30" t="s">
        <v>13316</v>
      </c>
      <c r="W30" s="30" t="s">
        <v>13317</v>
      </c>
      <c r="X30" s="30" t="s">
        <v>13318</v>
      </c>
      <c r="Y30" s="82" t="s">
        <v>12402</v>
      </c>
      <c r="Z30" s="82" t="str">
        <f t="array" ref="Z30">G30 &amp; " at " &amp; B30 &amp; CHAR(10) &amp; CHAR(10) &amp; "Current Job Duration: " &amp; M30 &amp; " (until March 2026)" &amp; CHAR(10) &amp; CHAR(10) &amp; "HEADLINE: " &amp; CHAR(10) &amp; Y30 &amp; CHAR(10) &amp; CHAR(10) &amp; "PERSONAL SUMMARY: " &amp; CHAR(10) &amp; X30 &amp; CHAR(10) &amp; CHAR(10) &amp; "Languages: " &amp; P30 &amp; CHAR(10) &amp; CHAR(10) &amp; "EDUCATION: " &amp; CHAR(10) &amp; W30 &amp; CHAR(10) &amp; CHAR(10) &amp; "Number of Followers: " &amp; CHAR(10) &amp; E30</f>
        <v>Director of Operations and Partnerships at Infleqtion
Current Job Duration: 2 yrs 8 mos (until March 2026)
HEADLINE: 
Director of Operations and Partnerships, Infleqtion Australia
PERSONAL SUMMARY: 
Jenny Bungur has a decade of experience in technology transfer with roles in a number of organisations to support the translation of research and development into the commercialisation of new technologies to support the growth of the Australian Manufacturing Sector.  In order to do this, she leverages her deep technical knowledge from her scientific training with the business acumen that she has developed both from her own experience and from formal training while completing her MBA (graduating in 2017).
In Jenny’s current role as Director of Operations and Partnerships at Infleqtion, she is committed to creating impact by developing strong partnerships between research, industry and government. She has specific technical expertise in materials science and lightweight structures which has built up her curiosity and skill set to really enjoy working in the intersection of research, technology and innovation.
Languages: Croatian, English
EDUCATION: 
School: Swinburne University of Technology
Degree: None
Activities: None
School: Deakin University
Degree: Bachelor of Science (chemical), Industrial chemistry, materials science
Activities: None
School: Deakin University
Degree: Master of Business Administration (specialisation: innovation)
Activities: None
Number of Followers: 
1061</v>
      </c>
      <c r="AA30" s="30"/>
      <c r="AB30" s="30"/>
      <c r="AC30" s="30"/>
      <c r="AD30" s="30"/>
      <c r="AE30" s="30"/>
    </row>
    <row r="31" ht="15.75" customHeight="1">
      <c r="A31" s="30" t="s">
        <v>12405</v>
      </c>
      <c r="B31" s="30" t="s">
        <v>3984</v>
      </c>
      <c r="C31" s="30" t="s">
        <v>12406</v>
      </c>
      <c r="D31" s="44" t="s">
        <v>12408</v>
      </c>
      <c r="E31" s="32">
        <v>1391.0</v>
      </c>
      <c r="F31" s="30" t="s">
        <v>12409</v>
      </c>
      <c r="G31" s="30" t="s">
        <v>860</v>
      </c>
      <c r="H31" s="30" t="s">
        <v>619</v>
      </c>
      <c r="I31" s="44" t="s">
        <v>12376</v>
      </c>
      <c r="J31" s="44" t="s">
        <v>13293</v>
      </c>
      <c r="K31" s="30"/>
      <c r="L31" s="30" t="s">
        <v>516</v>
      </c>
      <c r="M31" s="30" t="s">
        <v>1533</v>
      </c>
      <c r="N31" s="30" t="s">
        <v>80</v>
      </c>
      <c r="O31" s="30" t="s">
        <v>6131</v>
      </c>
      <c r="P31" s="30"/>
      <c r="Q31" s="30"/>
      <c r="R31" s="30"/>
      <c r="S31" s="30" t="s">
        <v>13319</v>
      </c>
      <c r="T31" s="30" t="s">
        <v>13320</v>
      </c>
      <c r="U31" s="30"/>
      <c r="V31" s="30" t="s">
        <v>13321</v>
      </c>
      <c r="W31" s="30" t="s">
        <v>13322</v>
      </c>
      <c r="X31" s="30"/>
      <c r="Y31" s="82" t="s">
        <v>12407</v>
      </c>
      <c r="Z31" s="82" t="str">
        <f t="array" ref="Z31">G31 &amp; " at " &amp; B31 &amp; CHAR(10) &amp; CHAR(10) &amp; "Current Job Duration: " &amp; M31 &amp; " (until March 2026)" &amp; CHAR(10) &amp; CHAR(10) &amp; "HEADLINE: " &amp; CHAR(10) &amp; Y31 &amp; CHAR(10) &amp; CHAR(10) &amp; "PERSONAL SUMMARY: " &amp; CHAR(10) &amp; X31 &amp; CHAR(10) &amp; CHAR(10) &amp; "Languages: " &amp; P31 &amp; CHAR(10) &amp; CHAR(10) &amp; "EDUCATION: " &amp; CHAR(10) &amp; W31 &amp; CHAR(10) &amp; CHAR(10) &amp; "Number of Followers: " &amp; CHAR(10) &amp; E31</f>
        <v>Director of Business Development at Infleqtion
Current Job Duration: 1 yr (until March 2026)
HEADLINE: 
BD
PERSONAL SUMMARY: 
Languages: 
EDUCATION: 
School: Texas McCombs School of Business
Degree: Master of Science (M.S.), Technology Commercialization
Activities: None
School: University of Central Florida
Degree: Master of Science (M.S.E.E.), Electrical Engineering/Signal Processing/Neural Network
Activities: None
School: University of Central Florida
Degree: Bachelor of Science (B.S.E.E.), Electrical Engineering with Business Minor
Activities: None
Number of Followers: 
1391</v>
      </c>
      <c r="AA31" s="30"/>
      <c r="AB31" s="30"/>
      <c r="AC31" s="30"/>
      <c r="AD31" s="30"/>
      <c r="AE31" s="30"/>
    </row>
    <row r="32" ht="15.75" customHeight="1">
      <c r="A32" s="30" t="s">
        <v>12410</v>
      </c>
      <c r="B32" s="30" t="s">
        <v>3984</v>
      </c>
      <c r="C32" s="30" t="s">
        <v>12411</v>
      </c>
      <c r="D32" s="44" t="s">
        <v>12413</v>
      </c>
      <c r="E32" s="32">
        <v>1154.0</v>
      </c>
      <c r="F32" s="30" t="s">
        <v>12414</v>
      </c>
      <c r="G32" s="30" t="s">
        <v>1673</v>
      </c>
      <c r="H32" s="30" t="s">
        <v>619</v>
      </c>
      <c r="I32" s="44" t="s">
        <v>12376</v>
      </c>
      <c r="J32" s="44" t="s">
        <v>13293</v>
      </c>
      <c r="K32" s="30"/>
      <c r="L32" s="30" t="s">
        <v>516</v>
      </c>
      <c r="M32" s="30" t="s">
        <v>546</v>
      </c>
      <c r="N32" s="30" t="s">
        <v>2465</v>
      </c>
      <c r="O32" s="30" t="s">
        <v>8469</v>
      </c>
      <c r="P32" s="30"/>
      <c r="Q32" s="30" t="s">
        <v>13323</v>
      </c>
      <c r="R32" s="30"/>
      <c r="S32" s="30"/>
      <c r="T32" s="30"/>
      <c r="U32" s="30"/>
      <c r="V32" s="30" t="s">
        <v>13324</v>
      </c>
      <c r="W32" s="30" t="s">
        <v>13325</v>
      </c>
      <c r="X32" s="30" t="s">
        <v>13326</v>
      </c>
      <c r="Y32" s="82" t="s">
        <v>12412</v>
      </c>
      <c r="Z32" s="82" t="str">
        <f t="array" ref="Z32">G32 &amp; " at " &amp; B32 &amp; CHAR(10) &amp; CHAR(10) &amp; "Current Job Duration: " &amp; M32 &amp; " (until March 2026)" &amp; CHAR(10) &amp; CHAR(10) &amp; "HEADLINE: " &amp; CHAR(10) &amp; Y32 &amp; CHAR(10) &amp; CHAR(10) &amp; "PERSONAL SUMMARY: " &amp; CHAR(10) &amp; X32 &amp; CHAR(10) &amp; CHAR(10) &amp; "Languages: " &amp; P32 &amp; CHAR(10) &amp; CHAR(10) &amp; "EDUCATION: " &amp; CHAR(10) &amp; W32 &amp; CHAR(10) &amp; CHAR(10) &amp; "Number of Followers: " &amp; CHAR(10) &amp; E32</f>
        <v>Managing Director at Infleqtion
Current Job Duration: 3 mos (until March 2026)
HEADLINE: 
Managing Director, Infleqtion Australia
PERSONAL SUMMARY: 
15-year Defence and Industry professional with diverse Business Development, Account Management and Systems Engineering experience. Military operational and capability development background specialising in Air &amp; Missile Defence, Unmanned Systems and C4ISR technologies.
Languages: 
EDUCATION: 
School: UNSW
Degree: Masters of Project Management, Defence Capability Development and Acquisition
Activities: None
School: UNSW
Degree: Masters of Systems Engineering, Space Systems
Activities: None
School: Royal Military College - Duntroon
Degree: Management
Activities: None
School: UNSW
Degree: Bachelor of Arts (B.A.)
Activities: None
Number of Followers: 
1154</v>
      </c>
      <c r="AA32" s="30"/>
      <c r="AB32" s="30"/>
      <c r="AC32" s="30"/>
      <c r="AD32" s="30"/>
      <c r="AE32" s="30"/>
    </row>
    <row r="33" ht="15.75" customHeight="1">
      <c r="A33" s="30" t="s">
        <v>12415</v>
      </c>
      <c r="B33" s="30" t="s">
        <v>3077</v>
      </c>
      <c r="C33" s="30" t="s">
        <v>12416</v>
      </c>
      <c r="D33" s="44" t="s">
        <v>12418</v>
      </c>
      <c r="E33" s="32">
        <v>8329.0</v>
      </c>
      <c r="F33" s="30"/>
      <c r="G33" s="30" t="s">
        <v>9189</v>
      </c>
      <c r="H33" s="30" t="s">
        <v>463</v>
      </c>
      <c r="I33" s="44" t="s">
        <v>3081</v>
      </c>
      <c r="J33" s="44" t="s">
        <v>3222</v>
      </c>
      <c r="K33" s="30"/>
      <c r="L33" s="30" t="s">
        <v>516</v>
      </c>
      <c r="M33" s="30" t="s">
        <v>4848</v>
      </c>
      <c r="N33" s="30" t="s">
        <v>450</v>
      </c>
      <c r="O33" s="30" t="s">
        <v>3223</v>
      </c>
      <c r="P33" s="30" t="s">
        <v>3598</v>
      </c>
      <c r="Q33" s="30"/>
      <c r="R33" s="30"/>
      <c r="S33" s="30" t="s">
        <v>13327</v>
      </c>
      <c r="T33" s="30"/>
      <c r="U33" s="30"/>
      <c r="V33" s="30" t="s">
        <v>13328</v>
      </c>
      <c r="W33" s="30" t="s">
        <v>13329</v>
      </c>
      <c r="X33" s="30" t="s">
        <v>13330</v>
      </c>
      <c r="Y33" s="82" t="s">
        <v>12417</v>
      </c>
      <c r="Z33" s="82" t="str">
        <f t="array" ref="Z33">G33 &amp; " at " &amp; B33 &amp; CHAR(10) &amp; CHAR(10) &amp; "Current Job Duration: " &amp; M33 &amp; " (until March 2026)" &amp; CHAR(10) &amp; CHAR(10) &amp; "HEADLINE: " &amp; CHAR(10) &amp; Y33 &amp; CHAR(10) &amp; CHAR(10) &amp; "PERSONAL SUMMARY: " &amp; CHAR(10) &amp; X33 &amp; CHAR(10) &amp; CHAR(10) &amp; "Languages: " &amp; P33 &amp; CHAR(10) &amp; CHAR(10) &amp; "EDUCATION: " &amp; CHAR(10) &amp; W33 &amp; CHAR(10) &amp; CHAR(10) &amp; "Number of Followers: " &amp; CHAR(10) &amp; E33</f>
        <v>Founder &amp; CEO at Multiverse Computing
Current Job Duration: 7 yrs (until March 2026)
HEADLINE: 
Multiverse Computing, CEO. Treasurer &amp; Member of the Governing Board at European Quantum Industry Consortium (QuIC)
PERSONAL SUMMARY: 
•	International CEO Manager highly experienced in deep-tech companies and finance 
•	Founder and CEO of Multiverse Computing (we develop advanced software solutions that combine quantum computing, large language models (LLMs), and artificial intelligence to solve complex problems and optimize processes across various industries.)
•	Founder and CTO of BlockTAC (2018-2019)
•	Former Deputy-CEO of a medium Spanish bank (Unnim Bank)
•	Multidisciplinary academic training: IESE MBA, PhD in Biostatistics, BAs in Mathematics, Computer Engineering and Physician
Languages: Catalan, English
EDUCATION: 
School: IESE Business School
Degree: Master of Business Administration (MBA), MBA
Activities: None
School: Barcelona Flight School - Aeroclub Barcelona Sabadell
Degree: PPL(A) - Aircraft Private Pilot
Activities: None
School: Universidad Nacional de Educación a Distancia - U.N.E.D.
Degree: Bachelor's degree, Computer Engineering
Activities: None
School: Universitat de Barcelona
Degree: Bachelor's degree, Mathematics
Activities: None
School: Universitat de Barcelona
Degree: Doctor of Philosophy - PhD, Medicine (Biostatistics)
Activities: None
School: University of Navarra
Degree: Doctor of Medicine - MD, Medicine &amp; Surgery
Activities: None
Number of Followers: 
8329</v>
      </c>
      <c r="AA33" s="30"/>
      <c r="AB33" s="30"/>
      <c r="AC33" s="30"/>
      <c r="AD33" s="30"/>
      <c r="AE33" s="30"/>
    </row>
    <row r="34" ht="15.75" customHeight="1">
      <c r="A34" s="30" t="s">
        <v>12419</v>
      </c>
      <c r="B34" s="84" t="s">
        <v>12424</v>
      </c>
      <c r="C34" s="30" t="s">
        <v>12420</v>
      </c>
      <c r="D34" s="44" t="s">
        <v>12422</v>
      </c>
      <c r="E34" s="32">
        <v>563.0</v>
      </c>
      <c r="F34" s="30"/>
      <c r="G34" s="30" t="s">
        <v>1377</v>
      </c>
      <c r="H34" s="84" t="s">
        <v>11048</v>
      </c>
      <c r="I34" s="30"/>
      <c r="J34" s="44" t="s">
        <v>13331</v>
      </c>
      <c r="K34" s="30"/>
      <c r="L34" s="30"/>
      <c r="M34" s="30" t="s">
        <v>1755</v>
      </c>
      <c r="N34" s="30" t="s">
        <v>12423</v>
      </c>
      <c r="O34" s="30" t="s">
        <v>13332</v>
      </c>
      <c r="P34" s="30" t="s">
        <v>13333</v>
      </c>
      <c r="Q34" s="30"/>
      <c r="R34" s="30"/>
      <c r="S34" s="30"/>
      <c r="T34" s="30" t="s">
        <v>13334</v>
      </c>
      <c r="U34" s="30"/>
      <c r="V34" s="30" t="s">
        <v>13335</v>
      </c>
      <c r="W34" s="30" t="s">
        <v>13336</v>
      </c>
      <c r="X34" s="30"/>
      <c r="Y34" s="82" t="s">
        <v>12421</v>
      </c>
      <c r="Z34" s="82" t="str">
        <f t="array" ref="Z34">G34 &amp; " at " &amp; B34 &amp; CHAR(10) &amp; CHAR(10) &amp; "Current Job Duration: " &amp; M34 &amp; " (until March 2026)" &amp; CHAR(10) &amp; CHAR(10) &amp; "HEADLINE: " &amp; CHAR(10) &amp; Y34 &amp; CHAR(10) &amp; CHAR(10) &amp; "PERSONAL SUMMARY: " &amp; CHAR(10) &amp; X34 &amp; CHAR(10) &amp; CHAR(10) &amp; "Languages: " &amp; P34 &amp; CHAR(10) &amp; CHAR(10) &amp; "EDUCATION: " &amp; CHAR(10) &amp; W34 &amp; CHAR(10) &amp; CHAR(10) &amp; "Number of Followers: " &amp; CHAR(10) &amp; E34</f>
        <v>Co-Founder at iQM
Current Job Duration: 3 yrs 3 mos (until March 2026)
HEADLINE: 
Co-Founder | Head Developer - iQM Teknoloji
PERSONAL SUMMARY: 
Languages: Almanca, Türkçe
EDUCATION: 
School: Istanbul Technical University
Degree: Maden Fakültesi / Jeoloji Mühendisliği Mezunu, Geology Engineer
Activities: None
School: Kartal Anatolian High School
Degree: Fen Bilimleri
Activities: None
Number of Followers: 
563</v>
      </c>
      <c r="AA34" s="30"/>
      <c r="AB34" s="30"/>
      <c r="AC34" s="30"/>
      <c r="AD34" s="30"/>
      <c r="AE34" s="30"/>
    </row>
    <row r="35" ht="15.75" customHeight="1">
      <c r="A35" s="30" t="s">
        <v>3252</v>
      </c>
      <c r="B35" s="30" t="s">
        <v>3077</v>
      </c>
      <c r="C35" s="30"/>
      <c r="D35" s="44" t="s">
        <v>3253</v>
      </c>
      <c r="E35" s="32">
        <v>713.0</v>
      </c>
      <c r="F35" s="30" t="s">
        <v>3254</v>
      </c>
      <c r="G35" s="30" t="s">
        <v>3255</v>
      </c>
      <c r="H35" s="30" t="s">
        <v>463</v>
      </c>
      <c r="I35" s="44" t="s">
        <v>3081</v>
      </c>
      <c r="J35" s="44" t="s">
        <v>3222</v>
      </c>
      <c r="K35" s="30"/>
      <c r="L35" s="30" t="s">
        <v>516</v>
      </c>
      <c r="M35" s="30"/>
      <c r="N35" s="30" t="s">
        <v>80</v>
      </c>
      <c r="O35" s="30" t="s">
        <v>3256</v>
      </c>
      <c r="P35" s="30"/>
      <c r="Q35" s="30"/>
      <c r="R35" s="30"/>
      <c r="S35" s="30"/>
      <c r="T35" s="30"/>
      <c r="U35" s="30"/>
      <c r="V35" s="30" t="s">
        <v>3257</v>
      </c>
      <c r="W35" s="30" t="s">
        <v>3258</v>
      </c>
      <c r="X35" s="30" t="s">
        <v>3259</v>
      </c>
      <c r="Y35" s="82" t="s">
        <v>3260</v>
      </c>
      <c r="Z35" s="82" t="str">
        <f t="array" ref="Z35">G35 &amp; " at " &amp; B35 &amp; CHAR(10) &amp; CHAR(10) &amp; "Current Job Duration: " &amp; M35 &amp; " (until March 2026)" &amp; CHAR(10) &amp; CHAR(10) &amp; "HEADLINE: " &amp; CHAR(10) &amp; Y35 &amp; CHAR(10) &amp; CHAR(10) &amp; "PERSONAL SUMMARY: " &amp; CHAR(10) &amp; X35 &amp; CHAR(10) &amp; CHAR(10) &amp; "Languages: " &amp; P35 &amp; CHAR(10) &amp; CHAR(10) &amp; "EDUCATION: " &amp; CHAR(10) &amp; W35 &amp; CHAR(10) &amp; CHAR(10) &amp; "Number of Followers: " &amp; CHAR(10) &amp; E35</f>
        <v>Account Director at Multiverse Computing
Current Job Duration:  (until March 2026)
HEADLINE: 
Cloud Infrastructure / Compute, IaaS, Machine Learning and AI Advisor
PERSONAL SUMMARY: 
I have a broad foundation in cloud computing, traditional data center services and GPU‑as‑a‑Service, I serve as a Cloud Technology advisor adept at driving growth and operational excellence. My expertise spans managing quotas, nurturing revenue expansion, overseeing account P&amp;L, and mobilizing support teams to serve high‑value enterprise clients. I focus on enterprise, commercial, and public sector segments, bringing strong competencies in sales leadership, partner and alliance development, and large account management, all backed by a proven history of success.
Languages: 
EDUCATION: 
School: University of the Incarnate Word
Degree: Organizational Development, Psychology
Activities: None
Number of Followers: 
713</v>
      </c>
      <c r="AA35" s="30"/>
      <c r="AB35" s="30"/>
      <c r="AC35" s="30"/>
      <c r="AD35" s="30"/>
      <c r="AE35" s="30"/>
    </row>
    <row r="36" ht="15.75" customHeight="1">
      <c r="A36" s="30" t="s">
        <v>12426</v>
      </c>
      <c r="B36" s="30" t="s">
        <v>3077</v>
      </c>
      <c r="C36" s="30" t="s">
        <v>12427</v>
      </c>
      <c r="D36" s="44" t="s">
        <v>12428</v>
      </c>
      <c r="E36" s="32">
        <v>1085.0</v>
      </c>
      <c r="F36" s="30"/>
      <c r="G36" s="30" t="s">
        <v>9029</v>
      </c>
      <c r="H36" s="30" t="s">
        <v>463</v>
      </c>
      <c r="I36" s="44" t="s">
        <v>3081</v>
      </c>
      <c r="J36" s="44" t="s">
        <v>3222</v>
      </c>
      <c r="K36" s="30"/>
      <c r="L36" s="30" t="s">
        <v>516</v>
      </c>
      <c r="M36" s="30" t="s">
        <v>2304</v>
      </c>
      <c r="N36" s="30" t="s">
        <v>450</v>
      </c>
      <c r="O36" s="30" t="s">
        <v>3223</v>
      </c>
      <c r="P36" s="30" t="s">
        <v>13337</v>
      </c>
      <c r="Q36" s="30"/>
      <c r="R36" s="30"/>
      <c r="S36" s="30"/>
      <c r="T36" s="30" t="s">
        <v>13338</v>
      </c>
      <c r="U36" s="30"/>
      <c r="V36" s="30" t="s">
        <v>13339</v>
      </c>
      <c r="W36" s="30" t="s">
        <v>13340</v>
      </c>
      <c r="X36" s="30" t="s">
        <v>13341</v>
      </c>
      <c r="Y36" s="82" t="s">
        <v>9029</v>
      </c>
      <c r="Z36" s="82" t="str">
        <f t="array" ref="Z36">G36 &amp; " at " &amp; B36 &amp; CHAR(10) &amp; CHAR(10) &amp; "Current Job Duration: " &amp; M36 &amp; " (until March 2026)" &amp; CHAR(10) &amp; CHAR(10) &amp; "HEADLINE: " &amp; CHAR(10) &amp; Y36 &amp; CHAR(10) &amp; CHAR(10) &amp; "PERSONAL SUMMARY: " &amp; CHAR(10) &amp; X36 &amp; CHAR(10) &amp; CHAR(10) &amp; "Languages: " &amp; P36 &amp; CHAR(10) &amp; CHAR(10) &amp; "EDUCATION: " &amp; CHAR(10) &amp; W36 &amp; CHAR(10) &amp; CHAR(10) &amp; "Number of Followers: " &amp; CHAR(10) &amp; E36</f>
        <v>Finance Director at Multiverse Computing
Current Job Duration: 1 yr 8 mos (until March 2026)
HEADLINE: 
Finance Director
PERSONAL SUMMARY: 
+10 years of professional career in finance: controlling and audit.
I currently work as Regional Controller at Viscofan (IBEX 35) for North America, based in Chicago. Reporting to the Head of Corporate Controlling and the Regional CEO, I am in charge of reviewing the results of the region, ensuring compliance with the strategic goals.
Previously, I worked as Internal Control Manager at Laureate International Universities (NASDAQ) covering Iberia and EMEEA Shared Service Centers, where I was responsible for implementing the control environment (ICFR) and SOX requirements. I have also worked as Senior Auditor at PwC.
I have experience in financial and business controlling, budgeting, internal controls, accounting, among others. Accustomed to working in complex, international and changing environments and in high-pressure projects. Native Spanish speaker, and  fluent in English (full professional competence), demonstrated by working in a multicultural environment and in the USA.
Some of my natural abilities are: strategic vision, leadership, interpersonal intelligence &amp; communication skills.I have proven ability to build strong relationships, and I easily understand the needs of the team and individuals. I have a positive attitude, I am accountable for my work.
I love working in dynamic and innovative environments.
Degree in Business Administration, Master in Finance &amp; Auditing and as a student I participated in innovation and entrepreneurship programs.
Languages: Español, Euskera
EDUCATION: 
School: Universidad Pontificia Comillas
Degree: Master's Degree in Finance and Audit
Activities: None
School: Karelia University of Applied Sciences
Degree: Educational Exchange Program from January to June
Activities: None
School: University of Deusto
Degree: Master's Degree in Finance and Accounting
Activities: None
School: University of Deusto
Degree: Programa iNNoVaNDiS, Innovación y Emprendizaje - Universidad de Deusto
Activities: None
School: University of Deusto
Degree: Licenciatura en Administración y Dirección de Empresas //, Bachelor's Degree in Business Administration and Management
Activities: None
Number of Followers: 
1085</v>
      </c>
      <c r="AA36" s="30"/>
      <c r="AB36" s="30"/>
      <c r="AC36" s="30"/>
      <c r="AD36" s="30"/>
      <c r="AE36" s="30"/>
    </row>
    <row r="37" ht="15.75" customHeight="1">
      <c r="A37" s="30" t="s">
        <v>12429</v>
      </c>
      <c r="B37" s="84" t="s">
        <v>12424</v>
      </c>
      <c r="C37" s="30" t="s">
        <v>12430</v>
      </c>
      <c r="D37" s="44" t="s">
        <v>12432</v>
      </c>
      <c r="E37" s="32">
        <v>937.0</v>
      </c>
      <c r="F37" s="30"/>
      <c r="G37" s="30" t="s">
        <v>13342</v>
      </c>
      <c r="H37" s="84" t="s">
        <v>11048</v>
      </c>
      <c r="I37" s="30"/>
      <c r="J37" s="44" t="s">
        <v>13331</v>
      </c>
      <c r="K37" s="30"/>
      <c r="L37" s="30"/>
      <c r="M37" s="30" t="s">
        <v>1755</v>
      </c>
      <c r="N37" s="30" t="s">
        <v>12423</v>
      </c>
      <c r="O37" s="30" t="s">
        <v>13343</v>
      </c>
      <c r="P37" s="30"/>
      <c r="Q37" s="30"/>
      <c r="R37" s="30"/>
      <c r="S37" s="30"/>
      <c r="T37" s="30"/>
      <c r="U37" s="30"/>
      <c r="V37" s="30" t="s">
        <v>13344</v>
      </c>
      <c r="W37" s="30" t="s">
        <v>13345</v>
      </c>
      <c r="X37" s="30"/>
      <c r="Y37" s="82" t="s">
        <v>12431</v>
      </c>
      <c r="Z37" s="82" t="str">
        <f t="array" ref="Z37">G37 &amp; " at " &amp; B37 &amp; CHAR(10) &amp; CHAR(10) &amp; "Current Job Duration: " &amp; M37 &amp; " (until March 2026)" &amp; CHAR(10) &amp; CHAR(10) &amp; "HEADLINE: " &amp; CHAR(10) &amp; Y37 &amp; CHAR(10) &amp; CHAR(10) &amp; "PERSONAL SUMMARY: " &amp; CHAR(10) &amp; X37 &amp; CHAR(10) &amp; CHAR(10) &amp; "Languages: " &amp; P37 &amp; CHAR(10) &amp; CHAR(10) &amp; "EDUCATION: " &amp; CHAR(10) &amp; W37 &amp; CHAR(10) &amp; CHAR(10) &amp; "Number of Followers: " &amp; CHAR(10) &amp; E37</f>
        <v>Co-Founder |  Project Manager at iQM
Current Job Duration: 3 yrs 3 mos (until March 2026)
HEADLINE: 
Co-Founder |  Project Manager - iQM Teknoloji
PERSONAL SUMMARY: 
Languages: 
EDUCATION: 
School: Gebze Technical University
Degree: Master of Business Administration - MBA, İşletme ve Yönetim, Genel
Activities: None
School: Karabuk University
Degree: Lisans Derecesi, Metalurji Mühendisliği
Activities: None
School: Kartal Anadolu Lisesi
Degree: High School Diploma, Fen Bilimleri
Activities: None
Number of Followers: 
937</v>
      </c>
      <c r="AA37" s="30"/>
      <c r="AB37" s="30"/>
      <c r="AC37" s="30"/>
      <c r="AD37" s="30"/>
      <c r="AE37" s="30"/>
    </row>
    <row r="38" ht="15.75" customHeight="1">
      <c r="A38" s="30" t="s">
        <v>12433</v>
      </c>
      <c r="B38" s="30" t="s">
        <v>3077</v>
      </c>
      <c r="C38" s="30" t="s">
        <v>12434</v>
      </c>
      <c r="D38" s="44" t="s">
        <v>12436</v>
      </c>
      <c r="E38" s="32">
        <v>3593.0</v>
      </c>
      <c r="F38" s="30" t="s">
        <v>12437</v>
      </c>
      <c r="G38" s="30" t="s">
        <v>13346</v>
      </c>
      <c r="H38" s="30" t="s">
        <v>463</v>
      </c>
      <c r="I38" s="44" t="s">
        <v>3081</v>
      </c>
      <c r="J38" s="44" t="s">
        <v>3222</v>
      </c>
      <c r="K38" s="30"/>
      <c r="L38" s="30" t="s">
        <v>516</v>
      </c>
      <c r="M38" s="30" t="s">
        <v>467</v>
      </c>
      <c r="N38" s="30" t="s">
        <v>450</v>
      </c>
      <c r="O38" s="30" t="s">
        <v>3223</v>
      </c>
      <c r="P38" s="30" t="s">
        <v>13347</v>
      </c>
      <c r="Q38" s="30" t="s">
        <v>13348</v>
      </c>
      <c r="R38" s="30" t="s">
        <v>13349</v>
      </c>
      <c r="S38" s="30"/>
      <c r="T38" s="30"/>
      <c r="U38" s="30"/>
      <c r="V38" s="30" t="s">
        <v>13350</v>
      </c>
      <c r="W38" s="30" t="s">
        <v>13351</v>
      </c>
      <c r="X38" s="30" t="s">
        <v>13352</v>
      </c>
      <c r="Y38" s="82" t="s">
        <v>12435</v>
      </c>
      <c r="Z38" s="82" t="str">
        <f t="array" ref="Z38">G38 &amp; " at " &amp; B38 &amp; CHAR(10) &amp; CHAR(10) &amp; "Current Job Duration: " &amp; M38 &amp; " (until March 2026)" &amp; CHAR(10) &amp; CHAR(10) &amp; "HEADLINE: " &amp; CHAR(10) &amp; Y38 &amp; CHAR(10) &amp; CHAR(10) &amp; "PERSONAL SUMMARY: " &amp; CHAR(10) &amp; X38 &amp; CHAR(10) &amp; CHAR(10) &amp; "Languages: " &amp; P38 &amp; CHAR(10) &amp; CHAR(10) &amp; "EDUCATION: " &amp; CHAR(10) &amp; W38 &amp; CHAR(10) &amp; CHAR(10) &amp; "Number of Followers: " &amp; CHAR(10) &amp; E38</f>
        <v>Global Director of Generative AI at Multiverse Computing
Current Job Duration: 2 yrs (until March 2026)
HEADLINE: 
Global Director - Generative AI @ Multiverse Computing
PERSONAL SUMMARY: 
🧠 Working on next-gen AI systems that lift the current limitations of large AI models using quantum software algorithms: Tensor Networks. 
❤️ Experts in bringing cutting edge science and deep tech to business operations. 
🙏 The only Global Quantum AI company with an actionable plan. Join our mission.
Languages: English, Japonés
EDUCATION: 
School: University of Oxford
Degree: MSc, Bionanotechnology
Activities: None
School: Universitat Politècnica de València (UPV)
Degree: Master of Science - MS, Computational Mathematics
Activities: None
School: Universidad Politécnica de Madrid
Degree: University Degree, Mechanical Engineering
Activities: None
School: Universidad CEU San Pablo
Degree: Humanities &amp; Communication Science
Activities: None
Number of Followers: 
3593</v>
      </c>
      <c r="AA38" s="30"/>
      <c r="AB38" s="30"/>
      <c r="AC38" s="30"/>
      <c r="AD38" s="30"/>
      <c r="AE38" s="30"/>
    </row>
    <row r="39" ht="15.75" customHeight="1">
      <c r="A39" s="30" t="s">
        <v>12438</v>
      </c>
      <c r="B39" s="84" t="s">
        <v>12424</v>
      </c>
      <c r="C39" s="30" t="s">
        <v>12439</v>
      </c>
      <c r="D39" s="44" t="s">
        <v>12442</v>
      </c>
      <c r="E39" s="32">
        <v>1069.0</v>
      </c>
      <c r="F39" s="30" t="s">
        <v>12443</v>
      </c>
      <c r="G39" s="30" t="s">
        <v>13353</v>
      </c>
      <c r="H39" s="30" t="s">
        <v>1389</v>
      </c>
      <c r="I39" s="44" t="s">
        <v>12441</v>
      </c>
      <c r="J39" s="44" t="s">
        <v>13354</v>
      </c>
      <c r="K39" s="30"/>
      <c r="L39" s="30" t="s">
        <v>516</v>
      </c>
      <c r="M39" s="30" t="s">
        <v>2350</v>
      </c>
      <c r="N39" s="30" t="s">
        <v>80</v>
      </c>
      <c r="O39" s="30" t="s">
        <v>80</v>
      </c>
      <c r="P39" s="30"/>
      <c r="Q39" s="30"/>
      <c r="R39" s="30"/>
      <c r="S39" s="30" t="s">
        <v>13355</v>
      </c>
      <c r="T39" s="30" t="s">
        <v>13356</v>
      </c>
      <c r="U39" s="30"/>
      <c r="V39" s="30" t="s">
        <v>13357</v>
      </c>
      <c r="W39" s="30" t="s">
        <v>13358</v>
      </c>
      <c r="X39" s="30"/>
      <c r="Y39" s="82" t="s">
        <v>12440</v>
      </c>
      <c r="Z39" s="82" t="str">
        <f t="array" ref="Z39">G39 &amp; " at " &amp; B39 &amp; CHAR(10) &amp; CHAR(10) &amp; "Current Job Duration: " &amp; M39 &amp; " (until March 2026)" &amp; CHAR(10) &amp; CHAR(10) &amp; "HEADLINE: " &amp; CHAR(10) &amp; Y39 &amp; CHAR(10) &amp; CHAR(10) &amp; "PERSONAL SUMMARY: " &amp; CHAR(10) &amp; X39 &amp; CHAR(10) &amp; CHAR(10) &amp; "Languages: " &amp; P39 &amp; CHAR(10) &amp; CHAR(10) &amp; "EDUCATION: " &amp; CHAR(10) &amp; W39 &amp; CHAR(10) &amp; CHAR(10) &amp; "Number of Followers: " &amp; CHAR(10) &amp; E39</f>
        <v>Director HPC &amp; AI Solutions at iQM
Current Job Duration: 2 mos (until March 2026)
HEADLINE: 
Advancing Mission through Strategic Application of Technology
PERSONAL SUMMARY: 
Languages: 
EDUCATION: 
School: Drexel University
Degree: Bachelor's degree, Infromation Systems
Activities: None
School: University of California, Berkeley, Haas School of Business
Degree: Other, Certificate of Excellence in Technology Strategy, Executive Education
Activities: None
Number of Followers: 
1069</v>
      </c>
      <c r="AA39" s="30"/>
      <c r="AB39" s="30"/>
      <c r="AC39" s="30"/>
      <c r="AD39" s="30"/>
      <c r="AE39" s="30"/>
    </row>
    <row r="40" ht="15.75" customHeight="1">
      <c r="A40" s="30" t="s">
        <v>12444</v>
      </c>
      <c r="B40" s="30" t="s">
        <v>4357</v>
      </c>
      <c r="C40" s="30" t="s">
        <v>12445</v>
      </c>
      <c r="D40" s="44" t="s">
        <v>12448</v>
      </c>
      <c r="E40" s="32">
        <v>3987.0</v>
      </c>
      <c r="F40" s="30" t="s">
        <v>12449</v>
      </c>
      <c r="G40" s="30" t="s">
        <v>13359</v>
      </c>
      <c r="H40" s="30" t="s">
        <v>1389</v>
      </c>
      <c r="I40" s="44" t="s">
        <v>12447</v>
      </c>
      <c r="J40" s="44" t="s">
        <v>13360</v>
      </c>
      <c r="K40" s="30"/>
      <c r="L40" s="30" t="s">
        <v>466</v>
      </c>
      <c r="M40" s="30" t="s">
        <v>1743</v>
      </c>
      <c r="N40" s="30" t="s">
        <v>109</v>
      </c>
      <c r="O40" s="30" t="s">
        <v>1472</v>
      </c>
      <c r="P40" s="30" t="s">
        <v>13361</v>
      </c>
      <c r="Q40" s="30" t="s">
        <v>13362</v>
      </c>
      <c r="R40" s="30"/>
      <c r="S40" s="30"/>
      <c r="T40" s="30"/>
      <c r="U40" s="30"/>
      <c r="V40" s="30" t="s">
        <v>13363</v>
      </c>
      <c r="W40" s="30" t="s">
        <v>13364</v>
      </c>
      <c r="X40" s="30"/>
      <c r="Y40" s="82" t="s">
        <v>12446</v>
      </c>
      <c r="Z40" s="82" t="str">
        <f t="array" ref="Z40">G40 &amp; " at " &amp; B40 &amp; CHAR(10) &amp; CHAR(10) &amp; "Current Job Duration: " &amp; M40 &amp; " (until March 2026)" &amp; CHAR(10) &amp; CHAR(10) &amp; "HEADLINE: " &amp; CHAR(10) &amp; Y40 &amp; CHAR(10) &amp; CHAR(10) &amp; "PERSONAL SUMMARY: " &amp; CHAR(10) &amp; X40 &amp; CHAR(10) &amp; CHAR(10) &amp; "Languages: " &amp; P40 &amp; CHAR(10) &amp; CHAR(10) &amp; "EDUCATION: " &amp; CHAR(10) &amp; W40 &amp; CHAR(10) &amp; CHAR(10) &amp; "Number of Followers: " &amp; CHAR(10) &amp; E40</f>
        <v>Co-founder &amp; CEO at C12
Current Job Duration: 5 yrs 10 mos (until March 2026)
HEADLINE: 
Co-founder &amp; CEO chez C12
PERSONAL SUMMARY: 
Languages: Allemand, Anglais
EDUCATION: 
School: Columbia University
Degree: Master of Engineering (MEng), Physique appliquée
Activities: None
School: École Polytechnique
Degree: M1 Lasers, optics, plasmas
Activities: None
School: Lycée Henri IV
Degree: MP
Activities: None
Number of Followers: 
3987</v>
      </c>
      <c r="AA40" s="30"/>
      <c r="AB40" s="30"/>
      <c r="AC40" s="30"/>
      <c r="AD40" s="30"/>
      <c r="AE40" s="30"/>
    </row>
    <row r="41" ht="15.75" customHeight="1">
      <c r="A41" s="30" t="s">
        <v>12450</v>
      </c>
      <c r="B41" s="30" t="s">
        <v>4357</v>
      </c>
      <c r="C41" s="30" t="s">
        <v>12451</v>
      </c>
      <c r="D41" s="44" t="s">
        <v>12453</v>
      </c>
      <c r="E41" s="32">
        <v>1150.0</v>
      </c>
      <c r="F41" s="30" t="s">
        <v>12454</v>
      </c>
      <c r="G41" s="30" t="s">
        <v>12452</v>
      </c>
      <c r="H41" s="30" t="s">
        <v>1389</v>
      </c>
      <c r="I41" s="44" t="s">
        <v>12447</v>
      </c>
      <c r="J41" s="44" t="s">
        <v>13360</v>
      </c>
      <c r="K41" s="30"/>
      <c r="L41" s="30" t="s">
        <v>466</v>
      </c>
      <c r="M41" s="30" t="s">
        <v>1631</v>
      </c>
      <c r="N41" s="30" t="s">
        <v>109</v>
      </c>
      <c r="O41" s="30" t="s">
        <v>468</v>
      </c>
      <c r="P41" s="30"/>
      <c r="Q41" s="30" t="s">
        <v>13365</v>
      </c>
      <c r="R41" s="30"/>
      <c r="S41" s="30"/>
      <c r="T41" s="30"/>
      <c r="U41" s="30"/>
      <c r="V41" s="30" t="s">
        <v>13366</v>
      </c>
      <c r="W41" s="30" t="s">
        <v>13367</v>
      </c>
      <c r="X41" s="30"/>
      <c r="Y41" s="82" t="s">
        <v>12452</v>
      </c>
      <c r="Z41" s="82" t="str">
        <f t="array" ref="Z41">G41 &amp; " at " &amp; B41 &amp; CHAR(10) &amp; CHAR(10) &amp; "Current Job Duration: " &amp; M41 &amp; " (until March 2026)" &amp; CHAR(10) &amp; CHAR(10) &amp; "HEADLINE: " &amp; CHAR(10) &amp; Y41 &amp; CHAR(10) &amp; CHAR(10) &amp; "PERSONAL SUMMARY: " &amp; CHAR(10) &amp; X41 &amp; CHAR(10) &amp; CHAR(10) &amp; "Languages: " &amp; P41 &amp; CHAR(10) &amp; CHAR(10) &amp; "EDUCATION: " &amp; CHAR(10) &amp; W41 &amp; CHAR(10) &amp; CHAR(10) &amp; "Number of Followers: " &amp; CHAR(10) &amp; E41</f>
        <v>Founder, Chairman &amp; CTO at C12
Current Job Duration: 6 yrs 3 mos (until March 2026)
HEADLINE: 
Founder, Chairman &amp; CTO
PERSONAL SUMMARY: 
Languages: 
EDUCATION: 
School: École Polytechnique
Degree: Diplôme d'ingénieur
Activities: None
School: Freie Universität Berlin
Degree: Master of Science (M.Sc.)
Activities: None
School: HEC Paris
Degree: Challenge +
Activities: None
School: Deeptech founders
Degree: None
Activities: None
Number of Followers: 
1150</v>
      </c>
      <c r="AA41" s="30"/>
      <c r="AB41" s="30"/>
      <c r="AC41" s="30"/>
      <c r="AD41" s="30"/>
      <c r="AE41" s="30"/>
    </row>
    <row r="42" ht="15.75" customHeight="1">
      <c r="A42" s="30" t="s">
        <v>3261</v>
      </c>
      <c r="B42" s="30" t="s">
        <v>3077</v>
      </c>
      <c r="C42" s="30" t="s">
        <v>3262</v>
      </c>
      <c r="D42" s="44" t="s">
        <v>3263</v>
      </c>
      <c r="E42" s="32">
        <v>726.0</v>
      </c>
      <c r="F42" s="30"/>
      <c r="G42" s="30" t="s">
        <v>3264</v>
      </c>
      <c r="H42" s="30" t="s">
        <v>463</v>
      </c>
      <c r="I42" s="44" t="s">
        <v>3081</v>
      </c>
      <c r="J42" s="44" t="s">
        <v>3222</v>
      </c>
      <c r="K42" s="30"/>
      <c r="L42" s="30" t="s">
        <v>516</v>
      </c>
      <c r="M42" s="30" t="s">
        <v>862</v>
      </c>
      <c r="N42" s="30" t="s">
        <v>450</v>
      </c>
      <c r="O42" s="30" t="s">
        <v>3223</v>
      </c>
      <c r="P42" s="30" t="s">
        <v>3265</v>
      </c>
      <c r="Q42" s="30" t="s">
        <v>3266</v>
      </c>
      <c r="R42" s="30"/>
      <c r="S42" s="30"/>
      <c r="T42" s="30" t="s">
        <v>3267</v>
      </c>
      <c r="U42" s="30"/>
      <c r="V42" s="30" t="s">
        <v>3268</v>
      </c>
      <c r="W42" s="30" t="s">
        <v>3269</v>
      </c>
      <c r="X42" s="30" t="s">
        <v>3270</v>
      </c>
      <c r="Y42" s="82" t="s">
        <v>3271</v>
      </c>
      <c r="Z42" s="82" t="str">
        <f t="array" ref="Z42">G42 &amp; " at " &amp; B42 &amp; CHAR(10) &amp; CHAR(10) &amp; "Current Job Duration: " &amp; M42 &amp; " (until March 2026)" &amp; CHAR(10) &amp; CHAR(10) &amp; "HEADLINE: " &amp; CHAR(10) &amp; Y42 &amp; CHAR(10) &amp; CHAR(10) &amp; "PERSONAL SUMMARY: " &amp; CHAR(10) &amp; X42 &amp; CHAR(10) &amp; CHAR(10) &amp; "Languages: " &amp; P42 &amp; CHAR(10) &amp; CHAR(10) &amp; "EDUCATION: " &amp; CHAR(10) &amp; W42 &amp; CHAR(10) &amp; CHAR(10) &amp; "Number of Followers: " &amp; CHAR(10) &amp; E42</f>
        <v>AI Research Director at Multiverse Computing
Current Job Duration: 9 mos (until March 2026)
HEADLINE: 
AI Research Director at Multiverse Computing
PERSONAL SUMMARY: 
Researcher in the field of NLP, Computer Vision and Robotics, specialized in Deep Learning.
Languages: Español, Francés
EDUCATION: 
School: EHU
Degree: PhD, Computer Vision
Activities: None
School: Escuela Técnica Superior de Ingeniería de Sevilla
Degree: Master's degree in Industrial Engineering
Activities: None
School: Universidad Internacional de Andalucía
Degree: Master's degree in development and experimentation of unmanned aerial systems (UAS)
Activities: None
School: Escuela Técnica Superior de Ingeniería de Sevilla
Degree: Degree in Industrial Engineering
Activities: None
Number of Followers: 
726</v>
      </c>
      <c r="AA42" s="30"/>
      <c r="AB42" s="30"/>
      <c r="AC42" s="30"/>
      <c r="AD42" s="30"/>
      <c r="AE42" s="30"/>
    </row>
    <row r="43" ht="15.75" customHeight="1">
      <c r="A43" s="30" t="s">
        <v>12455</v>
      </c>
      <c r="B43" s="84" t="s">
        <v>4495</v>
      </c>
      <c r="C43" s="30" t="s">
        <v>12456</v>
      </c>
      <c r="D43" s="44" t="s">
        <v>12459</v>
      </c>
      <c r="E43" s="32">
        <v>677.0</v>
      </c>
      <c r="F43" s="30" t="s">
        <v>12460</v>
      </c>
      <c r="G43" s="30" t="s">
        <v>13368</v>
      </c>
      <c r="H43" s="30" t="s">
        <v>7447</v>
      </c>
      <c r="I43" s="44" t="s">
        <v>12458</v>
      </c>
      <c r="J43" s="44" t="s">
        <v>13369</v>
      </c>
      <c r="K43" s="30"/>
      <c r="L43" s="30" t="s">
        <v>466</v>
      </c>
      <c r="M43" s="30" t="s">
        <v>793</v>
      </c>
      <c r="N43" s="30" t="s">
        <v>300</v>
      </c>
      <c r="O43" s="30" t="s">
        <v>13370</v>
      </c>
      <c r="P43" s="30"/>
      <c r="Q43" s="30"/>
      <c r="R43" s="30"/>
      <c r="S43" s="30"/>
      <c r="T43" s="30"/>
      <c r="U43" s="30"/>
      <c r="V43" s="30" t="s">
        <v>13371</v>
      </c>
      <c r="W43" s="30" t="s">
        <v>13372</v>
      </c>
      <c r="X43" s="30"/>
      <c r="Y43" s="82" t="s">
        <v>12457</v>
      </c>
      <c r="Z43" s="82" t="str">
        <f t="array" ref="Z43">G43 &amp; " at " &amp; B43 &amp; CHAR(10) &amp; CHAR(10) &amp; "Current Job Duration: " &amp; M43 &amp; " (until March 2026)" &amp; CHAR(10) &amp; CHAR(10) &amp; "HEADLINE: " &amp; CHAR(10) &amp; Y43 &amp; CHAR(10) &amp; CHAR(10) &amp; "PERSONAL SUMMARY: " &amp; CHAR(10) &amp; X43 &amp; CHAR(10) &amp; CHAR(10) &amp; "Languages: " &amp; P43 &amp; CHAR(10) &amp; CHAR(10) &amp; "EDUCATION: " &amp; CHAR(10) &amp; W43 &amp; CHAR(10) &amp; CHAR(10) &amp; "Number of Followers: " &amp; CHAR(10) &amp; E43</f>
        <v>Chief Scientific Officer at OQC
Current Job Duration: 1 yr 9 mos (until March 2026)
HEADLINE: 
Chief Scientific Officer at Oxford Quantum Circuits
PERSONAL SUMMARY: 
Languages: 
EDUCATION: 
School: University of Cambridge
Degree: PhD, Physics
Activities: None
School: University of Cambridge
Degree: MSci, Physical Sciences
Activities: None
Number of Followers: 
677</v>
      </c>
      <c r="AA43" s="30"/>
      <c r="AB43" s="30"/>
      <c r="AC43" s="30"/>
      <c r="AD43" s="30"/>
      <c r="AE43" s="30"/>
    </row>
    <row r="44" ht="15.75" customHeight="1">
      <c r="A44" s="30" t="s">
        <v>14106</v>
      </c>
      <c r="B44" s="84" t="s">
        <v>14111</v>
      </c>
      <c r="C44" s="30" t="s">
        <v>14107</v>
      </c>
      <c r="D44" s="44" t="s">
        <v>14109</v>
      </c>
      <c r="E44" s="32">
        <v>906.0</v>
      </c>
      <c r="F44" s="30" t="s">
        <v>14110</v>
      </c>
      <c r="G44" s="30" t="s">
        <v>14222</v>
      </c>
      <c r="H44" s="30" t="s">
        <v>1389</v>
      </c>
      <c r="I44" s="44" t="s">
        <v>4025</v>
      </c>
      <c r="J44" s="44" t="s">
        <v>13494</v>
      </c>
      <c r="K44" s="30"/>
      <c r="L44" s="30" t="s">
        <v>466</v>
      </c>
      <c r="M44" s="30" t="s">
        <v>597</v>
      </c>
      <c r="N44" s="30" t="s">
        <v>741</v>
      </c>
      <c r="O44" s="30" t="s">
        <v>9272</v>
      </c>
      <c r="P44" s="30" t="s">
        <v>2138</v>
      </c>
      <c r="Q44" s="30" t="s">
        <v>14223</v>
      </c>
      <c r="R44" s="30" t="s">
        <v>14224</v>
      </c>
      <c r="S44" s="30"/>
      <c r="T44" s="30"/>
      <c r="U44" s="30"/>
      <c r="V44" s="30" t="s">
        <v>14225</v>
      </c>
      <c r="W44" s="30" t="s">
        <v>14226</v>
      </c>
      <c r="X44" s="30"/>
      <c r="Y44" s="82" t="s">
        <v>14108</v>
      </c>
      <c r="Z44" s="82" t="str">
        <f t="array" ref="Z44">G44 &amp; " at " &amp; B44 &amp; CHAR(10) &amp; CHAR(10) &amp; "Current Job Duration: " &amp; M44 &amp; " (until March 2026)" &amp; CHAR(10) &amp; CHAR(10) &amp; "HEADLINE: " &amp; CHAR(10) &amp; Y44 &amp; CHAR(10) &amp; CHAR(10) &amp; "PERSONAL SUMMARY: " &amp; CHAR(10) &amp; X44 &amp; CHAR(10) &amp; CHAR(10) &amp; "Languages: " &amp; P44 &amp; CHAR(10) &amp; CHAR(10) &amp; "EDUCATION: " &amp; CHAR(10) &amp; W44 &amp; CHAR(10) &amp; CHAR(10) &amp; "Number of Followers: " &amp; CHAR(10) &amp; E44</f>
        <v>Director, Chip and Test Engineering at Photonic Inc
Current Job Duration: 6 mos (until March 2026)
HEADLINE: 
Director, Chip and Test Engineering @ Photonic Inc.
PERSONAL SUMMARY: 
Languages: Deutsch, Englisch
EDUCATION: 
School: University of Cambridge
Degree: Visitor, Physik
Activities: None
School: Technical University of Munich
Degree: Master of Science - MS, Physics (Applied and Engineering Physics)
Activities: None
School: EPFL
Degree: Exchange Studies, Physik
Activities: None
School: Technical University of Munich
Degree: Bachelor of Science - BS, Physik
Activities: None
Number of Followers: 
906</v>
      </c>
      <c r="AA44" s="30"/>
      <c r="AB44" s="30"/>
      <c r="AC44" s="30"/>
      <c r="AD44" s="30"/>
      <c r="AE44" s="30"/>
    </row>
    <row r="45" ht="15.75" customHeight="1">
      <c r="A45" s="30" t="s">
        <v>12461</v>
      </c>
      <c r="B45" s="30" t="s">
        <v>4140</v>
      </c>
      <c r="C45" s="30" t="s">
        <v>12462</v>
      </c>
      <c r="D45" s="44" t="s">
        <v>12464</v>
      </c>
      <c r="E45" s="32">
        <v>420.0</v>
      </c>
      <c r="F45" s="30" t="s">
        <v>12465</v>
      </c>
      <c r="G45" s="30" t="s">
        <v>13373</v>
      </c>
      <c r="H45" s="30" t="s">
        <v>583</v>
      </c>
      <c r="I45" s="44" t="s">
        <v>4144</v>
      </c>
      <c r="J45" s="44" t="s">
        <v>13374</v>
      </c>
      <c r="K45" s="30"/>
      <c r="L45" s="30" t="s">
        <v>466</v>
      </c>
      <c r="M45" s="30" t="s">
        <v>503</v>
      </c>
      <c r="N45" s="30" t="s">
        <v>80</v>
      </c>
      <c r="O45" s="30" t="s">
        <v>8953</v>
      </c>
      <c r="P45" s="30"/>
      <c r="Q45" s="30"/>
      <c r="R45" s="30"/>
      <c r="S45" s="30"/>
      <c r="T45" s="30"/>
      <c r="U45" s="30"/>
      <c r="V45" s="30" t="s">
        <v>13375</v>
      </c>
      <c r="W45" s="30" t="s">
        <v>13376</v>
      </c>
      <c r="X45" s="30"/>
      <c r="Y45" s="82" t="s">
        <v>12463</v>
      </c>
      <c r="Z45" s="82" t="str">
        <f t="array" ref="Z45">G45 &amp; " at " &amp; B45 &amp; CHAR(10) &amp; CHAR(10) &amp; "Current Job Duration: " &amp; M45 &amp; " (until March 2026)" &amp; CHAR(10) &amp; CHAR(10) &amp; "HEADLINE: " &amp; CHAR(10) &amp; Y45 &amp; CHAR(10) &amp; CHAR(10) &amp; "PERSONAL SUMMARY: " &amp; CHAR(10) &amp; X45 &amp; CHAR(10) &amp; CHAR(10) &amp; "Languages: " &amp; P45 &amp; CHAR(10) &amp; CHAR(10) &amp; "EDUCATION: " &amp; CHAR(10) &amp; W45 &amp; CHAR(10) &amp; CHAR(10) &amp; "Number of Followers: " &amp; CHAR(10) &amp; E45</f>
        <v>Director of Error Correction at Atom Computing
Current Job Duration: 4 mos (until March 2026)
HEADLINE: 
Quantum Error Correction Researcher
PERSONAL SUMMARY: 
Languages: 
EDUCATION: 
School: University of Wisconsin-Madison
Degree: Doctor of Philosophy - PhD, Physics
Activities: None
Number of Followers: 
420</v>
      </c>
      <c r="AA45" s="30"/>
      <c r="AB45" s="30"/>
      <c r="AC45" s="30"/>
      <c r="AD45" s="30"/>
      <c r="AE45" s="30"/>
    </row>
    <row r="46" ht="15.75" customHeight="1">
      <c r="A46" s="30" t="s">
        <v>12466</v>
      </c>
      <c r="B46" s="30" t="s">
        <v>4140</v>
      </c>
      <c r="C46" s="30" t="s">
        <v>12467</v>
      </c>
      <c r="D46" s="44" t="s">
        <v>12469</v>
      </c>
      <c r="E46" s="32">
        <v>533.0</v>
      </c>
      <c r="F46" s="30"/>
      <c r="G46" s="30" t="s">
        <v>13377</v>
      </c>
      <c r="H46" s="30" t="s">
        <v>583</v>
      </c>
      <c r="I46" s="44" t="s">
        <v>4144</v>
      </c>
      <c r="J46" s="44" t="s">
        <v>13374</v>
      </c>
      <c r="K46" s="30"/>
      <c r="L46" s="30" t="s">
        <v>466</v>
      </c>
      <c r="M46" s="30" t="s">
        <v>3276</v>
      </c>
      <c r="N46" s="30" t="s">
        <v>80</v>
      </c>
      <c r="O46" s="30" t="s">
        <v>559</v>
      </c>
      <c r="P46" s="30" t="s">
        <v>1943</v>
      </c>
      <c r="Q46" s="30"/>
      <c r="R46" s="30"/>
      <c r="S46" s="30"/>
      <c r="T46" s="30"/>
      <c r="U46" s="30"/>
      <c r="V46" s="30" t="s">
        <v>13378</v>
      </c>
      <c r="W46" s="30" t="s">
        <v>13379</v>
      </c>
      <c r="X46" s="30" t="s">
        <v>13380</v>
      </c>
      <c r="Y46" s="82" t="s">
        <v>12468</v>
      </c>
      <c r="Z46" s="82" t="str">
        <f t="array" ref="Z46">G46 &amp; " at " &amp; B46 &amp; CHAR(10) &amp; CHAR(10) &amp; "Current Job Duration: " &amp; M46 &amp; " (until March 2026)" &amp; CHAR(10) &amp; CHAR(10) &amp; "HEADLINE: " &amp; CHAR(10) &amp; Y46 &amp; CHAR(10) &amp; CHAR(10) &amp; "PERSONAL SUMMARY: " &amp; CHAR(10) &amp; X46 &amp; CHAR(10) &amp; CHAR(10) &amp; "Languages: " &amp; P46 &amp; CHAR(10) &amp; CHAR(10) &amp; "EDUCATION: " &amp; CHAR(10) &amp; W46 &amp; CHAR(10) &amp; CHAR(10) &amp; "Number of Followers: " &amp; CHAR(10) &amp; E46</f>
        <v>Senior Software Engineer at Atom Computing
Current Job Duration: 5 mos (until March 2026)
HEADLINE: 
Hardware-Software Solutions Engineer | Bitcoin Security Hardware | Agricultural Automation | From PCB Design to Kubernetes Deployment
PERSONAL SUMMARY: 
Quantum Computer Infrastructure Engineer. I have experience with cloud computing and kubernetes, embedded linux and microcontrollers, and my swiss army knife tool of choice is Python. I am eager to learn knew things and be productive asset to your business.
Languages: English, Korean
EDUCATION: 
School: University of Colorado Boulder
Degree: Electrical and Computer Engineering Major with Computer Science Minor, Power Electronics and Embedded Systems
Activities: None
Number of Followers: 
533</v>
      </c>
      <c r="AA46" s="30"/>
      <c r="AB46" s="30"/>
      <c r="AC46" s="30"/>
      <c r="AD46" s="30"/>
      <c r="AE46" s="30"/>
    </row>
    <row r="47" ht="15.75" customHeight="1">
      <c r="A47" s="30" t="s">
        <v>12470</v>
      </c>
      <c r="B47" s="30" t="s">
        <v>4140</v>
      </c>
      <c r="C47" s="30" t="s">
        <v>12471</v>
      </c>
      <c r="D47" s="44" t="s">
        <v>12473</v>
      </c>
      <c r="E47" s="32">
        <v>793.0</v>
      </c>
      <c r="F47" s="30" t="s">
        <v>12465</v>
      </c>
      <c r="G47" s="30" t="s">
        <v>13381</v>
      </c>
      <c r="H47" s="30" t="s">
        <v>583</v>
      </c>
      <c r="I47" s="44" t="s">
        <v>4144</v>
      </c>
      <c r="J47" s="44" t="s">
        <v>13374</v>
      </c>
      <c r="K47" s="30"/>
      <c r="L47" s="30" t="s">
        <v>466</v>
      </c>
      <c r="M47" s="30" t="s">
        <v>2389</v>
      </c>
      <c r="N47" s="30" t="s">
        <v>80</v>
      </c>
      <c r="O47" s="30" t="s">
        <v>10135</v>
      </c>
      <c r="P47" s="30"/>
      <c r="Q47" s="30"/>
      <c r="R47" s="30"/>
      <c r="S47" s="30"/>
      <c r="T47" s="30"/>
      <c r="U47" s="30"/>
      <c r="V47" s="30" t="s">
        <v>13382</v>
      </c>
      <c r="W47" s="30" t="s">
        <v>13383</v>
      </c>
      <c r="X47" s="30"/>
      <c r="Y47" s="82" t="s">
        <v>12472</v>
      </c>
      <c r="Z47" s="82" t="str">
        <f t="array" ref="Z47">G47 &amp; " at " &amp; B47 &amp; CHAR(10) &amp; CHAR(10) &amp; "Current Job Duration: " &amp; M47 &amp; " (until March 2026)" &amp; CHAR(10) &amp; CHAR(10) &amp; "HEADLINE: " &amp; CHAR(10) &amp; Y47 &amp; CHAR(10) &amp; CHAR(10) &amp; "PERSONAL SUMMARY: " &amp; CHAR(10) &amp; X47 &amp; CHAR(10) &amp; CHAR(10) &amp; "Languages: " &amp; P47 &amp; CHAR(10) &amp; CHAR(10) &amp; "EDUCATION: " &amp; CHAR(10) &amp; W47 &amp; CHAR(10) &amp; CHAR(10) &amp; "Number of Followers: " &amp; CHAR(10) &amp; E47</f>
        <v>Director, Commercial Quantum Systems at Atom Computing
Current Job Duration: 8 mos (until March 2026)
HEADLINE: 
Director, Commercial Quantum Systems at Atom Computing
PERSONAL SUMMARY: 
Languages: 
EDUCATION: 
School: Stony Brook University
Degree: Doctor of Philosophy (Ph.D.), Physics
Activities: None
School: Stony Brook University
Degree: Master of Arts (M.A.), Physics
Activities: None
School: Adelphi University
Degree: Bachelor of Science (B.S.), Physics
Activities: None
Number of Followers: 
793</v>
      </c>
      <c r="AA47" s="30"/>
      <c r="AB47" s="30"/>
      <c r="AC47" s="30"/>
      <c r="AD47" s="30"/>
      <c r="AE47" s="30"/>
    </row>
    <row r="48" ht="15.75" customHeight="1">
      <c r="A48" s="30" t="s">
        <v>12474</v>
      </c>
      <c r="B48" s="30" t="s">
        <v>4140</v>
      </c>
      <c r="C48" s="30" t="s">
        <v>12475</v>
      </c>
      <c r="D48" s="44" t="s">
        <v>12477</v>
      </c>
      <c r="E48" s="32">
        <v>8.0</v>
      </c>
      <c r="F48" s="30"/>
      <c r="G48" s="30" t="s">
        <v>13384</v>
      </c>
      <c r="H48" s="30" t="s">
        <v>583</v>
      </c>
      <c r="I48" s="44" t="s">
        <v>4144</v>
      </c>
      <c r="J48" s="44" t="s">
        <v>13374</v>
      </c>
      <c r="K48" s="30"/>
      <c r="L48" s="30" t="s">
        <v>466</v>
      </c>
      <c r="M48" s="30" t="s">
        <v>1861</v>
      </c>
      <c r="N48" s="30" t="s">
        <v>80</v>
      </c>
      <c r="O48" s="30" t="s">
        <v>559</v>
      </c>
      <c r="P48" s="30"/>
      <c r="Q48" s="30"/>
      <c r="R48" s="30"/>
      <c r="S48" s="30"/>
      <c r="T48" s="30"/>
      <c r="U48" s="30"/>
      <c r="V48" s="30" t="s">
        <v>13385</v>
      </c>
      <c r="W48" s="30" t="s">
        <v>13386</v>
      </c>
      <c r="X48" s="30"/>
      <c r="Y48" s="82" t="s">
        <v>12476</v>
      </c>
      <c r="Z48" s="82" t="str">
        <f t="array" ref="Z48">G48 &amp; " at " &amp; B48 &amp; CHAR(10) &amp; CHAR(10) &amp; "Current Job Duration: " &amp; M48 &amp; " (until March 2026)" &amp; CHAR(10) &amp; CHAR(10) &amp; "HEADLINE: " &amp; CHAR(10) &amp; Y48 &amp; CHAR(10) &amp; CHAR(10) &amp; "PERSONAL SUMMARY: " &amp; CHAR(10) &amp; X48 &amp; CHAR(10) &amp; CHAR(10) &amp; "Languages: " &amp; P48 &amp; CHAR(10) &amp; CHAR(10) &amp; "EDUCATION: " &amp; CHAR(10) &amp; W48 &amp; CHAR(10) &amp; CHAR(10) &amp; "Number of Followers: " &amp; CHAR(10) &amp; E48</f>
        <v>Director of Quantum Engineering at Atom Computing
Current Job Duration: 4 yrs 5 mos (until March 2026)
HEADLINE: 
Director of Quantum Engineering at Atom Computing
PERSONAL SUMMARY: 
Languages: 
EDUCATION: 
School: University of Colorado Boulder
Degree: Doctor of Philosophy - PhD, Physics
Activities: None
School: Stanford University
Degree: Bachelor's degree, Engineering Physics
Activities: None
Number of Followers: 
8</v>
      </c>
      <c r="AA48" s="30"/>
      <c r="AB48" s="30"/>
      <c r="AC48" s="30"/>
      <c r="AD48" s="30"/>
      <c r="AE48" s="30"/>
    </row>
    <row r="49" ht="15.75" customHeight="1">
      <c r="A49" s="30" t="s">
        <v>12478</v>
      </c>
      <c r="B49" s="30" t="s">
        <v>4167</v>
      </c>
      <c r="C49" s="30" t="s">
        <v>12479</v>
      </c>
      <c r="D49" s="44" t="s">
        <v>12481</v>
      </c>
      <c r="E49" s="32">
        <v>14240.0</v>
      </c>
      <c r="F49" s="30"/>
      <c r="G49" s="30" t="s">
        <v>13387</v>
      </c>
      <c r="H49" s="30" t="s">
        <v>1389</v>
      </c>
      <c r="I49" s="44" t="s">
        <v>4172</v>
      </c>
      <c r="J49" s="44" t="s">
        <v>4173</v>
      </c>
      <c r="K49" s="30"/>
      <c r="L49" s="30" t="s">
        <v>466</v>
      </c>
      <c r="M49" s="30" t="s">
        <v>5628</v>
      </c>
      <c r="N49" s="30" t="s">
        <v>109</v>
      </c>
      <c r="O49" s="30" t="s">
        <v>1472</v>
      </c>
      <c r="P49" s="30"/>
      <c r="Q49" s="30"/>
      <c r="R49" s="30"/>
      <c r="S49" s="30"/>
      <c r="T49" s="30"/>
      <c r="U49" s="30"/>
      <c r="V49" s="30" t="s">
        <v>13388</v>
      </c>
      <c r="W49" s="30" t="s">
        <v>13389</v>
      </c>
      <c r="X49" s="30"/>
      <c r="Y49" s="82" t="s">
        <v>12480</v>
      </c>
      <c r="Z49" s="82" t="str">
        <f t="array" ref="Z49">G49 &amp; " at " &amp; B49 &amp; CHAR(10) &amp; CHAR(10) &amp; "Current Job Duration: " &amp; M49 &amp; " (until March 2026)" &amp; CHAR(10) &amp; CHAR(10) &amp; "HEADLINE: " &amp; CHAR(10) &amp; Y49 &amp; CHAR(10) &amp; CHAR(10) &amp; "PERSONAL SUMMARY: " &amp; CHAR(10) &amp; X49 &amp; CHAR(10) &amp; CHAR(10) &amp; "Languages: " &amp; P49 &amp; CHAR(10) &amp; CHAR(10) &amp; "EDUCATION: " &amp; CHAR(10) &amp; W49 &amp; CHAR(10) &amp; CHAR(10) &amp; "Number of Followers: " &amp; CHAR(10) &amp; E49</f>
        <v>CEO and co-founder at Alice &amp; Bob
Current Job Duration: 6 yrs 1 mo (until March 2026)
HEADLINE: 
CEO and co-founder - Alice &amp; Bob
PERSONAL SUMMARY: 
Languages: 
EDUCATION: 
School: École Polytechnique
Degree: None
Activities: None
School: Ecole normale supérieure
Degree: Master 2 (M2), Quantum Physics
Activities: None
School: Lycée Condorcet
Degree: Classe prépa, PCSI - PSI*
Activities: None
Number of Followers: 
14240</v>
      </c>
      <c r="AA49" s="30"/>
      <c r="AB49" s="30"/>
      <c r="AC49" s="30"/>
      <c r="AD49" s="30"/>
      <c r="AE49" s="30"/>
    </row>
    <row r="50" ht="15.75" customHeight="1">
      <c r="A50" s="30" t="s">
        <v>12482</v>
      </c>
      <c r="B50" s="30" t="s">
        <v>4140</v>
      </c>
      <c r="C50" s="30" t="s">
        <v>12483</v>
      </c>
      <c r="D50" s="44" t="s">
        <v>12485</v>
      </c>
      <c r="E50" s="32">
        <v>1135.0</v>
      </c>
      <c r="F50" s="30" t="s">
        <v>12486</v>
      </c>
      <c r="G50" s="30" t="s">
        <v>3232</v>
      </c>
      <c r="H50" s="30" t="s">
        <v>583</v>
      </c>
      <c r="I50" s="44" t="s">
        <v>4144</v>
      </c>
      <c r="J50" s="44" t="s">
        <v>13374</v>
      </c>
      <c r="K50" s="30"/>
      <c r="L50" s="30" t="s">
        <v>466</v>
      </c>
      <c r="M50" s="30" t="s">
        <v>2775</v>
      </c>
      <c r="N50" s="30" t="s">
        <v>80</v>
      </c>
      <c r="O50" s="30" t="s">
        <v>8953</v>
      </c>
      <c r="P50" s="30"/>
      <c r="Q50" s="30" t="s">
        <v>13390</v>
      </c>
      <c r="R50" s="30" t="s">
        <v>13391</v>
      </c>
      <c r="S50" s="30"/>
      <c r="T50" s="30"/>
      <c r="U50" s="30"/>
      <c r="V50" s="30" t="s">
        <v>13392</v>
      </c>
      <c r="W50" s="30" t="s">
        <v>13393</v>
      </c>
      <c r="X50" s="30" t="s">
        <v>13394</v>
      </c>
      <c r="Y50" s="82" t="s">
        <v>12484</v>
      </c>
      <c r="Z50" s="82" t="str">
        <f t="array" ref="Z50">G50 &amp; " at " &amp; B50 &amp; CHAR(10) &amp; CHAR(10) &amp; "Current Job Duration: " &amp; M50 &amp; " (until March 2026)" &amp; CHAR(10) &amp; CHAR(10) &amp; "HEADLINE: " &amp; CHAR(10) &amp; Y50 &amp; CHAR(10) &amp; CHAR(10) &amp; "PERSONAL SUMMARY: " &amp; CHAR(10) &amp; X50 &amp; CHAR(10) &amp; CHAR(10) &amp; "Languages: " &amp; P50 &amp; CHAR(10) &amp; CHAR(10) &amp; "EDUCATION: " &amp; CHAR(10) &amp; W50 &amp; CHAR(10) &amp; CHAR(10) &amp; "Number of Followers: " &amp; CHAR(10) &amp; E50</f>
        <v>Co-Founder and Chief Scientist at Atom Computing
Current Job Duration: 7 yrs 11 mos (until March 2026)
HEADLINE: 
Chief Scientist and Co-Founder at Atom Computing
PERSONAL SUMMARY: 
Scientist and engineer with 15+ years experience working on quantum technologies. Currently Co-Founder and Chief Scientist at Atom Computing.
Languages: 
EDUCATION: 
School: University of California, Berkeley
Degree: Doctor of Philosophy - PhD, Chemical Engineering
Activities: None
School: Kansas State University
Degree: Bachelor of Science - BS, Chemical Engineering
Activities: None
Number of Followers: 
1135</v>
      </c>
      <c r="AA50" s="30"/>
      <c r="AB50" s="30"/>
      <c r="AC50" s="30"/>
      <c r="AD50" s="30"/>
      <c r="AE50" s="30"/>
    </row>
    <row r="51" ht="15.75" customHeight="1">
      <c r="A51" s="30" t="s">
        <v>12487</v>
      </c>
      <c r="B51" s="30" t="s">
        <v>4167</v>
      </c>
      <c r="C51" s="30" t="s">
        <v>12488</v>
      </c>
      <c r="D51" s="44" t="s">
        <v>12490</v>
      </c>
      <c r="E51" s="32">
        <v>1895.0</v>
      </c>
      <c r="F51" s="30"/>
      <c r="G51" s="30" t="s">
        <v>13395</v>
      </c>
      <c r="H51" s="30" t="s">
        <v>1389</v>
      </c>
      <c r="I51" s="44" t="s">
        <v>4172</v>
      </c>
      <c r="J51" s="44" t="s">
        <v>4173</v>
      </c>
      <c r="K51" s="30"/>
      <c r="L51" s="30" t="s">
        <v>466</v>
      </c>
      <c r="M51" s="30" t="s">
        <v>5628</v>
      </c>
      <c r="N51" s="30" t="s">
        <v>109</v>
      </c>
      <c r="O51" s="30" t="s">
        <v>1472</v>
      </c>
      <c r="P51" s="30"/>
      <c r="Q51" s="30"/>
      <c r="R51" s="30"/>
      <c r="S51" s="30"/>
      <c r="T51" s="30"/>
      <c r="U51" s="30"/>
      <c r="V51" s="30" t="s">
        <v>13396</v>
      </c>
      <c r="W51" s="30" t="s">
        <v>13397</v>
      </c>
      <c r="X51" s="30"/>
      <c r="Y51" s="82" t="s">
        <v>12489</v>
      </c>
      <c r="Z51" s="82" t="str">
        <f t="array" ref="Z51">G51 &amp; " at " &amp; B51 &amp; CHAR(10) &amp; CHAR(10) &amp; "Current Job Duration: " &amp; M51 &amp; " (until March 2026)" &amp; CHAR(10) &amp; CHAR(10) &amp; "HEADLINE: " &amp; CHAR(10) &amp; Y51 &amp; CHAR(10) &amp; CHAR(10) &amp; "PERSONAL SUMMARY: " &amp; CHAR(10) &amp; X51 &amp; CHAR(10) &amp; CHAR(10) &amp; "Languages: " &amp; P51 &amp; CHAR(10) &amp; CHAR(10) &amp; "EDUCATION: " &amp; CHAR(10) &amp; W51 &amp; CHAR(10) &amp; CHAR(10) &amp; "Number of Followers: " &amp; CHAR(10) &amp; E51</f>
        <v>CTO and co-founder at Alice &amp; Bob
Current Job Duration: 6 yrs 1 mo (until March 2026)
HEADLINE: 
CTO and co-founder chez Alice &amp; Bob
PERSONAL SUMMARY: 
Languages: 
EDUCATION: 
School: Ecole normale supérieure
Degree: Physique
Activities: None
School: Lycée Hoche
Degree: PCSI-PC*
Activities: None
Number of Followers: 
1895</v>
      </c>
      <c r="AA51" s="30"/>
      <c r="AB51" s="30"/>
      <c r="AC51" s="30"/>
      <c r="AD51" s="30"/>
      <c r="AE51" s="30"/>
    </row>
    <row r="52" ht="15.75" customHeight="1">
      <c r="A52" s="30" t="s">
        <v>578</v>
      </c>
      <c r="B52" s="30" t="s">
        <v>160</v>
      </c>
      <c r="C52" s="30" t="s">
        <v>579</v>
      </c>
      <c r="D52" s="44" t="s">
        <v>580</v>
      </c>
      <c r="E52" s="32">
        <v>489.0</v>
      </c>
      <c r="F52" s="30" t="s">
        <v>581</v>
      </c>
      <c r="G52" s="30" t="s">
        <v>582</v>
      </c>
      <c r="H52" s="30" t="s">
        <v>583</v>
      </c>
      <c r="I52" s="44" t="s">
        <v>584</v>
      </c>
      <c r="J52" s="44" t="s">
        <v>585</v>
      </c>
      <c r="K52" s="30"/>
      <c r="L52" s="30" t="s">
        <v>516</v>
      </c>
      <c r="M52" s="30" t="s">
        <v>1716</v>
      </c>
      <c r="N52" s="30" t="s">
        <v>109</v>
      </c>
      <c r="O52" s="30" t="s">
        <v>586</v>
      </c>
      <c r="P52" s="30" t="s">
        <v>537</v>
      </c>
      <c r="Q52" s="30" t="s">
        <v>587</v>
      </c>
      <c r="R52" s="30"/>
      <c r="S52" s="30"/>
      <c r="T52" s="30" t="s">
        <v>588</v>
      </c>
      <c r="U52" s="30"/>
      <c r="V52" s="30" t="s">
        <v>589</v>
      </c>
      <c r="W52" s="30" t="s">
        <v>590</v>
      </c>
      <c r="X52" s="30" t="s">
        <v>591</v>
      </c>
      <c r="Y52" s="82" t="s">
        <v>592</v>
      </c>
      <c r="Z52" s="82" t="str">
        <f t="array" ref="Z52">G52 &amp; " at " &amp; B52 &amp; CHAR(10) &amp; CHAR(10) &amp; "Current Job Duration: " &amp; M52 &amp; " (until March 2026)" &amp; CHAR(10) &amp; CHAR(10) &amp; "HEADLINE: " &amp; CHAR(10) &amp; Y52 &amp; CHAR(10) &amp; CHAR(10) &amp; "PERSONAL SUMMARY: " &amp; CHAR(10) &amp; X52 &amp; CHAR(10) &amp; CHAR(10) &amp; "Languages: " &amp; P52 &amp; CHAR(10) &amp; CHAR(10) &amp; "EDUCATION: " &amp; CHAR(10) &amp; W52 &amp; CHAR(10) &amp; CHAR(10) &amp; "Number of Followers: " &amp; CHAR(10) &amp; E52</f>
        <v>Software Team Lead at Pasqal
Current Job Duration: 1 yr 5 mos (until March 2026)
HEADLINE: 
Software Team Lead &amp; Architect at Pasqal - Quantum Operating System
PERSONAL SUMMARY: 
I have a very good experience working with a research team. Between a great idea or algorithm and a product, there is a huge gap. A different set of complementary skills are needed to cross it.
My strength is to build and lead those kinds of teams of Ph.D. and Software developers and design some frameworks and tools for the researchers to explore their ideas faster and implement robust customer products. As a team manager, I drive innovation and push the team to learn and experiment. Building a team to work on big medical-grade software requires good processes, as well as communicative dedication and motivation. And as a CTO of Kaer Labs, I provide a long-term vision for our software products and technologies.
Main responsabilities in current position at Pasqal
- Software team management
- Software architecture.
- interface with many other teams (hardware, industrialization and other software teams).
Main responsibilities in the previous position:
Manage software teams.
Design the architecture of our software products (Rust, C++, Python) and train the team on this framework.
Build also Tech demos and prototypes.
Provide a technological vision and roadmap for the company.
Work with a remote team.
Recruiting and Building remote teams (I recruited a small team in Vietnam).
Specialties: 
- Team management and mentoring/training.
- Software architecture, internal design, and development.
- Software development process (medical grade).
- Strong software and architecture design skills.
- Good technical and personal communication. 
From a personal standpoint, I have a real passion for Machine learning, software architecture, and technology in general.
Languages: English, French
EDUCATION: 
School: ESIEA - École d'Ingénieur·e·s d'un numérique utile
Degree: French bac+5 Ingenieur diploma (Masters equivalent), Image synthesis, artificial intelligence, software architecture.
Activities: None
School: ESIEA
Degree: Master of Science., Computer Software Engineering
Activities: None
Number of Followers: 
489</v>
      </c>
      <c r="AA52" s="30"/>
      <c r="AB52" s="30"/>
      <c r="AC52" s="30"/>
      <c r="AD52" s="30"/>
      <c r="AE52" s="30"/>
    </row>
    <row r="53" ht="15.75" customHeight="1">
      <c r="A53" s="30" t="s">
        <v>601</v>
      </c>
      <c r="B53" s="30" t="s">
        <v>160</v>
      </c>
      <c r="C53" s="30" t="s">
        <v>602</v>
      </c>
      <c r="D53" s="44" t="s">
        <v>603</v>
      </c>
      <c r="E53" s="32">
        <v>2303.0</v>
      </c>
      <c r="F53" s="30"/>
      <c r="G53" s="30" t="s">
        <v>604</v>
      </c>
      <c r="H53" s="30" t="s">
        <v>583</v>
      </c>
      <c r="I53" s="44" t="s">
        <v>584</v>
      </c>
      <c r="J53" s="44" t="s">
        <v>585</v>
      </c>
      <c r="K53" s="30"/>
      <c r="L53" s="30" t="s">
        <v>516</v>
      </c>
      <c r="M53" s="30" t="s">
        <v>1911</v>
      </c>
      <c r="N53" s="30" t="s">
        <v>109</v>
      </c>
      <c r="O53" s="30" t="s">
        <v>606</v>
      </c>
      <c r="P53" s="30" t="s">
        <v>537</v>
      </c>
      <c r="Q53" s="30"/>
      <c r="R53" s="30" t="s">
        <v>607</v>
      </c>
      <c r="S53" s="30" t="s">
        <v>608</v>
      </c>
      <c r="T53" s="30"/>
      <c r="U53" s="30"/>
      <c r="V53" s="30" t="s">
        <v>609</v>
      </c>
      <c r="W53" s="30" t="s">
        <v>610</v>
      </c>
      <c r="X53" s="30" t="s">
        <v>611</v>
      </c>
      <c r="Y53" s="82" t="s">
        <v>612</v>
      </c>
      <c r="Z53" s="82" t="str">
        <f t="array" ref="Z53">G53 &amp; " at " &amp; B53 &amp; CHAR(10) &amp; CHAR(10) &amp; "Current Job Duration: " &amp; M53 &amp; " (until March 2026)" &amp; CHAR(10) &amp; CHAR(10) &amp; "HEADLINE: " &amp; CHAR(10) &amp; Y53 &amp; CHAR(10) &amp; CHAR(10) &amp; "PERSONAL SUMMARY: " &amp; CHAR(10) &amp; X53 &amp; CHAR(10) &amp; CHAR(10) &amp; "Languages: " &amp; P53 &amp; CHAR(10) &amp; CHAR(10) &amp; "EDUCATION: " &amp; CHAR(10) &amp; W53 &amp; CHAR(10) &amp; CHAR(10) &amp; "Number of Followers: " &amp; CHAR(10) &amp; E53</f>
        <v>VP Engineering Center &amp; Hardware Platform at Pasqal
Current Job Duration: 1 yr 2 mos (until March 2026)
HEADLINE: 
Deep experience in Tech. Various CPTO and CTO Positions
PERSONAL SUMMARY: 
Specialties: Management, Organization, Technological Strategy,Patents, R&amp;D, Quality
Languages: English, French
EDUCATION: 
School: École Polytechnique
Degree: Engineer
Activities: None
School: Université Paris VII
Degree: PhD, Theoretical Computer Sciences
Activities: None
School: Ecole Nationale de la Statistique et de l'Administration Economique
Degree: None
Activities: None
School: Lycée Châteaubriand
Degree: Baccalauréat Abitur
Activities: None
School: Lycée Chateaubriand
Degree: Classes préparatoires
Activities: None
Number of Followers: 
2303</v>
      </c>
      <c r="AA53" s="30"/>
      <c r="AB53" s="30"/>
      <c r="AC53" s="30"/>
      <c r="AD53" s="30"/>
      <c r="AE53" s="30"/>
    </row>
    <row r="54" ht="15.75" customHeight="1">
      <c r="A54" s="30" t="s">
        <v>12491</v>
      </c>
      <c r="B54" s="30" t="s">
        <v>160</v>
      </c>
      <c r="C54" s="30" t="s">
        <v>12492</v>
      </c>
      <c r="D54" s="44" t="s">
        <v>12494</v>
      </c>
      <c r="E54" s="32">
        <v>1102.0</v>
      </c>
      <c r="F54" s="30" t="s">
        <v>12495</v>
      </c>
      <c r="G54" s="30" t="s">
        <v>13398</v>
      </c>
      <c r="H54" s="30" t="s">
        <v>583</v>
      </c>
      <c r="I54" s="44" t="s">
        <v>584</v>
      </c>
      <c r="J54" s="44" t="s">
        <v>585</v>
      </c>
      <c r="K54" s="30"/>
      <c r="L54" s="30" t="s">
        <v>516</v>
      </c>
      <c r="M54" s="30" t="s">
        <v>597</v>
      </c>
      <c r="N54" s="30" t="s">
        <v>109</v>
      </c>
      <c r="O54" s="30" t="s">
        <v>13399</v>
      </c>
      <c r="P54" s="30" t="s">
        <v>2776</v>
      </c>
      <c r="Q54" s="30"/>
      <c r="R54" s="30"/>
      <c r="S54" s="30"/>
      <c r="T54" s="30"/>
      <c r="U54" s="30"/>
      <c r="V54" s="30" t="s">
        <v>13400</v>
      </c>
      <c r="W54" s="30" t="s">
        <v>13401</v>
      </c>
      <c r="X54" s="30"/>
      <c r="Y54" s="82" t="s">
        <v>12493</v>
      </c>
      <c r="Z54" s="82" t="str">
        <f t="array" ref="Z54">G54 &amp; " at " &amp; B54 &amp; CHAR(10) &amp; CHAR(10) &amp; "Current Job Duration: " &amp; M54 &amp; " (until March 2026)" &amp; CHAR(10) &amp; CHAR(10) &amp; "HEADLINE: " &amp; CHAR(10) &amp; Y54 &amp; CHAR(10) &amp; CHAR(10) &amp; "PERSONAL SUMMARY: " &amp; CHAR(10) &amp; X54 &amp; CHAR(10) &amp; CHAR(10) &amp; "Languages: " &amp; P54 &amp; CHAR(10) &amp; CHAR(10) &amp; "EDUCATION: " &amp; CHAR(10) &amp; W54 &amp; CHAR(10) &amp; CHAR(10) &amp; "Number of Followers: " &amp; CHAR(10) &amp; E54</f>
        <v>Lead Academic and R&amp;D partnerships, Director of the IOGS-CNRS-Pasqal Joint Lab at Pasqal
Current Job Duration: 6 mos (until March 2026)
HEADLINE: 
Physicist [optics, laser-matter interaction,  image processing]
PERSONAL SUMMARY: 
Languages: Anglais
EDUCATION: 
School: Ecole Nationale Supérieure des Mines de Nancy
Degree: Diplôme d'ingénieur, Energie
Activities: None
School: Pierre and Marie Curie University
Degree: DEA de Sciences des Matériaux
Activities: None
Number of Followers: 
1102</v>
      </c>
      <c r="AA54" s="30"/>
      <c r="AB54" s="30"/>
      <c r="AC54" s="30"/>
      <c r="AD54" s="30"/>
      <c r="AE54" s="30"/>
    </row>
    <row r="55" ht="15.75" customHeight="1">
      <c r="A55" s="30" t="s">
        <v>12527</v>
      </c>
      <c r="B55" s="30" t="s">
        <v>54</v>
      </c>
      <c r="C55" s="30"/>
      <c r="D55" s="44" t="s">
        <v>12530</v>
      </c>
      <c r="E55" s="32">
        <v>1030.0</v>
      </c>
      <c r="F55" s="30" t="s">
        <v>12531</v>
      </c>
      <c r="G55" s="30" t="s">
        <v>13431</v>
      </c>
      <c r="H55" s="30" t="s">
        <v>395</v>
      </c>
      <c r="I55" s="44" t="s">
        <v>396</v>
      </c>
      <c r="J55" s="44" t="s">
        <v>397</v>
      </c>
      <c r="K55" s="30"/>
      <c r="L55" s="30" t="s">
        <v>398</v>
      </c>
      <c r="M55" s="30" t="s">
        <v>3184</v>
      </c>
      <c r="N55" s="30" t="s">
        <v>80</v>
      </c>
      <c r="O55" s="30" t="s">
        <v>13432</v>
      </c>
      <c r="P55" s="30" t="s">
        <v>1953</v>
      </c>
      <c r="Q55" s="30"/>
      <c r="R55" s="30"/>
      <c r="S55" s="30" t="s">
        <v>13433</v>
      </c>
      <c r="T55" s="30" t="s">
        <v>13434</v>
      </c>
      <c r="U55" s="30"/>
      <c r="V55" s="30" t="s">
        <v>13435</v>
      </c>
      <c r="W55" s="30" t="s">
        <v>13436</v>
      </c>
      <c r="X55" s="30" t="s">
        <v>13437</v>
      </c>
      <c r="Y55" s="82" t="s">
        <v>12529</v>
      </c>
      <c r="Z55" s="82" t="str">
        <f t="array" ref="Z55">G55 &amp; " at " &amp; B55 &amp; CHAR(10) &amp; CHAR(10) &amp; "Current Job Duration: " &amp; M55 &amp; " (until March 2026)" &amp; CHAR(10) &amp; CHAR(10) &amp; "HEADLINE: " &amp; CHAR(10) &amp; Y55 &amp; CHAR(10) &amp; CHAR(10) &amp; "PERSONAL SUMMARY: " &amp; CHAR(10) &amp; X55 &amp; CHAR(10) &amp; CHAR(10) &amp; "Languages: " &amp; P55 &amp; CHAR(10) &amp; CHAR(10) &amp; "EDUCATION: " &amp; CHAR(10) &amp; W55 &amp; CHAR(10) &amp; CHAR(10) &amp; "Number of Followers: " &amp; CHAR(10) &amp; E55</f>
        <v>General Counsel at Algorithmiq
Current Job Duration: 1 yr 11 mos (until March 2026)
HEADLINE: 
General Counsel | Technology, Quantum, and Global Business | Intellectual Property and Cross-Border Transactions
PERSONAL SUMMARY: 
General Counsel and former BigLaw litigator with 14+ years of experience advising technology companies and global enterprises on transactions, intellectual property, and regulatory compliance.
I combine litigation-honed risk management with transactional and cross-border expertise. Trained as an electrical engineer, I bring the technical fluency to work directly with scientists and engineers on complex, high-stakes innovation. My work includes representing Fortune 100 corporations, scaling deep-tech startups, and structuring strategic partnerships with leading global technology providers.
I align legal strategy with business goals in innovation-driven sectors such as quantum technology, semiconductors, life sciences, and advanced manufacturing.
Languages: Chinese (Mandarin), English
EDUCATION: 
School: Loyola Law School, Los Angeles
Degree: Juris Doctor, Law
Activities: None
School: UCLA
Degree: B.S., Electrical Engineering
Activities: None
Number of Followers: 
1030</v>
      </c>
      <c r="AA55" s="30"/>
      <c r="AB55" s="30"/>
      <c r="AC55" s="30"/>
      <c r="AD55" s="30"/>
      <c r="AE55" s="30"/>
    </row>
    <row r="56" ht="15.75" customHeight="1">
      <c r="A56" s="30" t="s">
        <v>425</v>
      </c>
      <c r="B56" s="30" t="s">
        <v>54</v>
      </c>
      <c r="C56" s="30" t="s">
        <v>426</v>
      </c>
      <c r="D56" s="44" t="s">
        <v>427</v>
      </c>
      <c r="E56" s="32">
        <v>318.0</v>
      </c>
      <c r="F56" s="30" t="s">
        <v>428</v>
      </c>
      <c r="G56" s="30" t="s">
        <v>429</v>
      </c>
      <c r="H56" s="30" t="s">
        <v>395</v>
      </c>
      <c r="I56" s="44" t="s">
        <v>396</v>
      </c>
      <c r="J56" s="44" t="s">
        <v>397</v>
      </c>
      <c r="K56" s="30"/>
      <c r="L56" s="30" t="s">
        <v>398</v>
      </c>
      <c r="M56" s="30" t="s">
        <v>1806</v>
      </c>
      <c r="N56" s="30" t="s">
        <v>65</v>
      </c>
      <c r="O56" s="30" t="s">
        <v>400</v>
      </c>
      <c r="P56" s="30"/>
      <c r="Q56" s="30"/>
      <c r="R56" s="30"/>
      <c r="S56" s="30"/>
      <c r="T56" s="30"/>
      <c r="U56" s="30"/>
      <c r="V56" s="30" t="s">
        <v>431</v>
      </c>
      <c r="W56" s="30" t="s">
        <v>432</v>
      </c>
      <c r="X56" s="30"/>
      <c r="Y56" s="82" t="s">
        <v>433</v>
      </c>
      <c r="Z56" s="82" t="str">
        <f t="array" ref="Z56">G56 &amp; " at " &amp; B56 &amp; CHAR(10) &amp; CHAR(10) &amp; "Current Job Duration: " &amp; M56 &amp; " (until March 2026)" &amp; CHAR(10) &amp; CHAR(10) &amp; "HEADLINE: " &amp; CHAR(10) &amp; Y56 &amp; CHAR(10) &amp; CHAR(10) &amp; "PERSONAL SUMMARY: " &amp; CHAR(10) &amp; X56 &amp; CHAR(10) &amp; CHAR(10) &amp; "Languages: " &amp; P56 &amp; CHAR(10) &amp; CHAR(10) &amp; "EDUCATION: " &amp; CHAR(10) &amp; W56 &amp; CHAR(10) &amp; CHAR(10) &amp; "Number of Followers: " &amp; CHAR(10) &amp; E56</f>
        <v>Lead Researcher, co-founder at Algorithmiq
Current Job Duration: 5 yrs 3 mos (until March 2026)
HEADLINE: 
Senior Researcher at Algorithmiq Oy
PERSONAL SUMMARY: 
Languages: 
EDUCATION: 
School: Turun yliopisto - University of Turku
Degree: Doctor of Philosophy - PhD, Theoretical and Mathematical Physics
Activities: None
Number of Followers: 
318</v>
      </c>
      <c r="AA56" s="30"/>
      <c r="AB56" s="30"/>
      <c r="AC56" s="30"/>
      <c r="AD56" s="30"/>
      <c r="AE56" s="30"/>
    </row>
    <row r="57" ht="15.75" customHeight="1">
      <c r="A57" s="30" t="s">
        <v>390</v>
      </c>
      <c r="B57" s="30" t="s">
        <v>54</v>
      </c>
      <c r="C57" s="30" t="s">
        <v>391</v>
      </c>
      <c r="D57" s="44" t="s">
        <v>392</v>
      </c>
      <c r="E57" s="32">
        <v>1857.0</v>
      </c>
      <c r="F57" s="30" t="s">
        <v>393</v>
      </c>
      <c r="G57" s="30" t="s">
        <v>394</v>
      </c>
      <c r="H57" s="30" t="s">
        <v>395</v>
      </c>
      <c r="I57" s="44" t="s">
        <v>396</v>
      </c>
      <c r="J57" s="44" t="s">
        <v>397</v>
      </c>
      <c r="K57" s="30"/>
      <c r="L57" s="30" t="s">
        <v>398</v>
      </c>
      <c r="M57" s="30" t="s">
        <v>1662</v>
      </c>
      <c r="N57" s="30" t="s">
        <v>65</v>
      </c>
      <c r="O57" s="30" t="s">
        <v>400</v>
      </c>
      <c r="P57" s="30" t="s">
        <v>401</v>
      </c>
      <c r="Q57" s="30"/>
      <c r="R57" s="30"/>
      <c r="S57" s="30" t="s">
        <v>402</v>
      </c>
      <c r="T57" s="30" t="s">
        <v>403</v>
      </c>
      <c r="U57" s="30"/>
      <c r="V57" s="30" t="s">
        <v>404</v>
      </c>
      <c r="W57" s="30" t="s">
        <v>13438</v>
      </c>
      <c r="X57" s="30" t="s">
        <v>405</v>
      </c>
      <c r="Y57" s="82" t="s">
        <v>406</v>
      </c>
      <c r="Z57" s="82" t="str">
        <f t="array" ref="Z57">G57 &amp; " at " &amp; B57 &amp; CHAR(10) &amp; CHAR(10) &amp; "Current Job Duration: " &amp; M57 &amp; " (until March 2026)" &amp; CHAR(10) &amp; CHAR(10) &amp; "HEADLINE: " &amp; CHAR(10) &amp; Y57 &amp; CHAR(10) &amp; CHAR(10) &amp; "PERSONAL SUMMARY: " &amp; CHAR(10) &amp; X57 &amp; CHAR(10) &amp; CHAR(10) &amp; "Languages: " &amp; P57 &amp; CHAR(10) &amp; CHAR(10) &amp; "EDUCATION: " &amp; CHAR(10) &amp; W57 &amp; CHAR(10) &amp; CHAR(10) &amp; "Number of Followers: " &amp; CHAR(10) &amp; E57</f>
        <v>Researcher at Algorithmiq
Current Job Duration: 2 yrs 11 mos (until March 2026)
HEADLINE: 
Researcher @ Algorithmiq | PostDoc @ University of Helsinki
PERSONAL SUMMARY: 
I am a Research Scientist at Algorithmiq and a PostDoctoral Researcher at the University of Helsinki, and my research focuses on Quantum Computing. 
Previously, I was a Ph.D. student in Theoretical Physics at the University of Pavia (Italy), where I explored topics in Quantum Computing, and Quantum Machine Learning in particular.
Moving on to more serious stuff, I am an optimistic nihilist guy hoping to have a positive impact on the world and the earthlings 🌎.  
 🤝 Collaborative • 🌱 Vegan • 🗻 Hiker • 🤖 Tech , and many other things.
Languages: Inglese, Italiano
EDUCATION: 
School: Università degli Studi di Trieste
Degree: Master of Science - MS, Theoretical Physics
Activities: None
School: Università degli Studi di Trieste
Degree: Bachelor of Science - BS, Physics
Activities: None
School: I.I.S.S. "Majorana-Laterza" - Putignano
Degree: High School Diploma
Activities: None
Number of Followers: 
1857</v>
      </c>
      <c r="AA57" s="30"/>
      <c r="AB57" s="30"/>
      <c r="AC57" s="30"/>
      <c r="AD57" s="30"/>
      <c r="AE57" s="30"/>
    </row>
    <row r="58" ht="15.75" customHeight="1">
      <c r="A58" s="30" t="s">
        <v>435</v>
      </c>
      <c r="B58" s="30" t="s">
        <v>54</v>
      </c>
      <c r="C58" s="30" t="s">
        <v>436</v>
      </c>
      <c r="D58" s="44" t="s">
        <v>437</v>
      </c>
      <c r="E58" s="32">
        <v>5408.0</v>
      </c>
      <c r="F58" s="30" t="s">
        <v>438</v>
      </c>
      <c r="G58" s="30" t="s">
        <v>439</v>
      </c>
      <c r="H58" s="30" t="s">
        <v>395</v>
      </c>
      <c r="I58" s="44" t="s">
        <v>396</v>
      </c>
      <c r="J58" s="44" t="s">
        <v>397</v>
      </c>
      <c r="K58" s="30"/>
      <c r="L58" s="30" t="s">
        <v>398</v>
      </c>
      <c r="M58" s="30" t="s">
        <v>1923</v>
      </c>
      <c r="N58" s="30" t="s">
        <v>65</v>
      </c>
      <c r="O58" s="30" t="s">
        <v>400</v>
      </c>
      <c r="P58" s="30"/>
      <c r="Q58" s="30"/>
      <c r="R58" s="30"/>
      <c r="S58" s="30"/>
      <c r="T58" s="30"/>
      <c r="U58" s="30"/>
      <c r="V58" s="30" t="s">
        <v>441</v>
      </c>
      <c r="W58" s="30"/>
      <c r="X58" s="30"/>
      <c r="Y58" s="82" t="s">
        <v>442</v>
      </c>
      <c r="Z58" s="82" t="str">
        <f t="array" ref="Z58">G58 &amp; " at " &amp; B58 &amp; CHAR(10) &amp; CHAR(10) &amp; "Current Job Duration: " &amp; M58 &amp; " (until March 2026)" &amp; CHAR(10) &amp; CHAR(10) &amp; "HEADLINE: " &amp; CHAR(10) &amp; Y58 &amp; CHAR(10) &amp; CHAR(10) &amp; "PERSONAL SUMMARY: " &amp; CHAR(10) &amp; X58 &amp; CHAR(10) &amp; CHAR(10) &amp; "Languages: " &amp; P58 &amp; CHAR(10) &amp; CHAR(10) &amp; "EDUCATION: " &amp; CHAR(10) &amp; W58 &amp; CHAR(10) &amp; CHAR(10) &amp; "Number of Followers: " &amp; CHAR(10) &amp; E58</f>
        <v>Co-founder and CEO at Algorithmiq
Current Job Duration: 5 yrs 7 mos (until March 2026)
HEADLINE: 
Co-founder and CEO, Algorithmiq Ltd
PERSONAL SUMMARY: 
Languages: 
EDUCATION: 
Number of Followers: 
5408</v>
      </c>
      <c r="AA58" s="30"/>
      <c r="AB58" s="30"/>
      <c r="AC58" s="30"/>
      <c r="AD58" s="30"/>
      <c r="AE58" s="30"/>
    </row>
    <row r="59" ht="15.75" customHeight="1">
      <c r="A59" s="30" t="s">
        <v>12550</v>
      </c>
      <c r="B59" s="99" t="s">
        <v>4059</v>
      </c>
      <c r="C59" s="30" t="s">
        <v>12551</v>
      </c>
      <c r="D59" s="44" t="s">
        <v>12555</v>
      </c>
      <c r="E59" s="32">
        <v>586.0</v>
      </c>
      <c r="F59" s="30" t="s">
        <v>12556</v>
      </c>
      <c r="G59" s="30" t="s">
        <v>9885</v>
      </c>
      <c r="H59" s="30" t="s">
        <v>12554</v>
      </c>
      <c r="I59" s="44" t="s">
        <v>12553</v>
      </c>
      <c r="J59" s="44" t="s">
        <v>13459</v>
      </c>
      <c r="K59" s="30"/>
      <c r="L59" s="30" t="s">
        <v>137</v>
      </c>
      <c r="M59" s="30" t="s">
        <v>490</v>
      </c>
      <c r="N59" s="30" t="s">
        <v>1771</v>
      </c>
      <c r="O59" s="30" t="s">
        <v>3722</v>
      </c>
      <c r="P59" s="30"/>
      <c r="Q59" s="30"/>
      <c r="R59" s="30"/>
      <c r="S59" s="30"/>
      <c r="T59" s="30" t="s">
        <v>13460</v>
      </c>
      <c r="U59" s="30"/>
      <c r="V59" s="30" t="s">
        <v>13461</v>
      </c>
      <c r="W59" s="30" t="s">
        <v>13462</v>
      </c>
      <c r="X59" s="30"/>
      <c r="Y59" s="82" t="s">
        <v>12552</v>
      </c>
      <c r="Z59" s="82" t="str">
        <f t="array" ref="Z59">G59 &amp; " at " &amp; B59 &amp; CHAR(10) &amp; CHAR(10) &amp; "Current Job Duration: " &amp; M59 &amp; " (until March 2026)" &amp; CHAR(10) &amp; CHAR(10) &amp; "HEADLINE: " &amp; CHAR(10) &amp; Y59 &amp; CHAR(10) &amp; CHAR(10) &amp; "PERSONAL SUMMARY: " &amp; CHAR(10) &amp; X59 &amp; CHAR(10) &amp; CHAR(10) &amp; "Languages: " &amp; P59 &amp; CHAR(10) &amp; CHAR(10) &amp; "EDUCATION: " &amp; CHAR(10) &amp; W59 &amp; CHAR(10) &amp; CHAR(10) &amp; "Number of Followers: " &amp; CHAR(10) &amp; E59</f>
        <v>Deputy Director at Quantum Computing Inc
Current Job Duration: 4 yrs 3 mos (until March 2026)
HEADLINE: 
Deputy Director | Quality Council of India | Government Advisory | Social Impact Consulting
PERSONAL SUMMARY: 
Languages: 
EDUCATION: 
School: University of Rajasthan
Degree: Bachelor of Engineering - BE, Computer Science
Activities: None
Number of Followers: 
586</v>
      </c>
      <c r="AA59" s="30"/>
      <c r="AB59" s="30"/>
      <c r="AC59" s="30"/>
      <c r="AD59" s="30"/>
      <c r="AE59" s="30"/>
    </row>
    <row r="60" ht="15.75" customHeight="1">
      <c r="A60" s="30" t="s">
        <v>12557</v>
      </c>
      <c r="B60" s="99" t="s">
        <v>4059</v>
      </c>
      <c r="C60" s="30" t="s">
        <v>12558</v>
      </c>
      <c r="D60" s="44" t="s">
        <v>12560</v>
      </c>
      <c r="E60" s="32">
        <v>795.0</v>
      </c>
      <c r="F60" s="30"/>
      <c r="G60" s="30" t="s">
        <v>10179</v>
      </c>
      <c r="H60" s="30" t="s">
        <v>12554</v>
      </c>
      <c r="I60" s="44" t="s">
        <v>12553</v>
      </c>
      <c r="J60" s="44" t="s">
        <v>13459</v>
      </c>
      <c r="K60" s="30"/>
      <c r="L60" s="30" t="s">
        <v>137</v>
      </c>
      <c r="M60" s="30" t="s">
        <v>1911</v>
      </c>
      <c r="N60" s="30" t="s">
        <v>1771</v>
      </c>
      <c r="O60" s="30" t="s">
        <v>13463</v>
      </c>
      <c r="P60" s="30"/>
      <c r="Q60" s="30"/>
      <c r="R60" s="30"/>
      <c r="S60" s="30"/>
      <c r="T60" s="30" t="s">
        <v>13464</v>
      </c>
      <c r="U60" s="30"/>
      <c r="V60" s="30" t="s">
        <v>13465</v>
      </c>
      <c r="W60" s="30" t="s">
        <v>13466</v>
      </c>
      <c r="X60" s="30"/>
      <c r="Y60" s="82" t="s">
        <v>12559</v>
      </c>
      <c r="Z60" s="82" t="str">
        <f t="array" ref="Z60">G60 &amp; " at " &amp; B60 &amp; CHAR(10) &amp; CHAR(10) &amp; "Current Job Duration: " &amp; M60 &amp; " (until March 2026)" &amp; CHAR(10) &amp; CHAR(10) &amp; "HEADLINE: " &amp; CHAR(10) &amp; Y60 &amp; CHAR(10) &amp; CHAR(10) &amp; "PERSONAL SUMMARY: " &amp; CHAR(10) &amp; X60 &amp; CHAR(10) &amp; CHAR(10) &amp; "Languages: " &amp; P60 &amp; CHAR(10) &amp; CHAR(10) &amp; "EDUCATION: " &amp; CHAR(10) &amp; W60 &amp; CHAR(10) &amp; CHAR(10) &amp; "Number of Followers: " &amp; CHAR(10) &amp; E60</f>
        <v>Assistant Director at Quantum Computing Inc
Current Job Duration: 1 yr 2 mos (until March 2026)
HEADLINE: 
Assistant Director at Quality Council of India (QCI)
PERSONAL SUMMARY: 
Languages: 
EDUCATION: 
School: Guru harkishan public school
Degree: 12th
Activities: None
School: H.R institute of Technology
Degree: Engineer’s Degree, Information Technology
Activities: None
School: JSS ACADEMY OF TECHNICAL EDUCATION, NOIDA
Degree: Master of Engineering - MEng, Computer Science
Activities: None
Number of Followers: 
795</v>
      </c>
      <c r="AA60" s="30"/>
      <c r="AB60" s="30"/>
      <c r="AC60" s="30"/>
      <c r="AD60" s="30"/>
      <c r="AE60" s="30"/>
    </row>
    <row r="61" ht="15.75" customHeight="1">
      <c r="A61" s="30" t="s">
        <v>12561</v>
      </c>
      <c r="B61" s="84" t="s">
        <v>175</v>
      </c>
      <c r="C61" s="30" t="s">
        <v>12562</v>
      </c>
      <c r="D61" s="44" t="s">
        <v>12565</v>
      </c>
      <c r="E61" s="32">
        <v>5286.0</v>
      </c>
      <c r="F61" s="30" t="s">
        <v>12566</v>
      </c>
      <c r="G61" s="30" t="s">
        <v>13467</v>
      </c>
      <c r="H61" s="30" t="s">
        <v>2828</v>
      </c>
      <c r="I61" s="44" t="s">
        <v>12564</v>
      </c>
      <c r="J61" s="44" t="s">
        <v>13468</v>
      </c>
      <c r="K61" s="30"/>
      <c r="L61" s="30" t="s">
        <v>466</v>
      </c>
      <c r="M61" s="30" t="s">
        <v>2188</v>
      </c>
      <c r="N61" s="30" t="s">
        <v>80</v>
      </c>
      <c r="O61" s="30" t="s">
        <v>1620</v>
      </c>
      <c r="P61" s="30" t="s">
        <v>2351</v>
      </c>
      <c r="Q61" s="30" t="s">
        <v>13469</v>
      </c>
      <c r="R61" s="30"/>
      <c r="S61" s="30"/>
      <c r="T61" s="30"/>
      <c r="U61" s="30"/>
      <c r="V61" s="30" t="s">
        <v>13470</v>
      </c>
      <c r="W61" s="30" t="s">
        <v>13471</v>
      </c>
      <c r="X61" s="30" t="s">
        <v>13472</v>
      </c>
      <c r="Y61" s="82" t="s">
        <v>12563</v>
      </c>
      <c r="Z61" s="82" t="str">
        <f t="array" ref="Z61">G61 &amp; " at " &amp; B61 &amp; CHAR(10) &amp; CHAR(10) &amp; "Current Job Duration: " &amp; M61 &amp; " (until March 2026)" &amp; CHAR(10) &amp; CHAR(10) &amp; "HEADLINE: " &amp; CHAR(10) &amp; Y61 &amp; CHAR(10) &amp; CHAR(10) &amp; "PERSONAL SUMMARY: " &amp; CHAR(10) &amp; X61 &amp; CHAR(10) &amp; CHAR(10) &amp; "Languages: " &amp; P61 &amp; CHAR(10) &amp; CHAR(10) &amp; "EDUCATION: " &amp; CHAR(10) &amp; W61 &amp; CHAR(10) &amp; CHAR(10) &amp; "Number of Followers: " &amp; CHAR(10) &amp; E61</f>
        <v>President &amp; Board Director at QuEra
Current Job Duration: 2 yrs 7 mos (until March 2026)
HEADLINE: 
President &amp; Board Director at QuEra Computing | Independent Director at Mercari
PERSONAL SUMMARY: 
President &amp; Board Director at QuEra Computing
Co-lead corporate strategy, fundraising, and organizational growth alongside the CEO. Spearheaded the strategy toward gate-based, FTQC quantum computers and drove major commercial expansion ($42M landmark deal), critical partnerships (Google, NVIDIA, Softbank Vision Fund) and financing round ($230M raise). 
Takuya Kitagawa is a former Managing Executive Officer of Rakuten, CDO (Chief Data Officer) and Global Director of Rakuten Institute of Technology in charge of AI business and research, managing over 700 talents across the globe. As a theoretical physicist, he proposed the theory of Floquet topological phases. He co-founded Topologic, a startup that aims to industrialize topological materials. A founder of Well-being for planet earth Foundation and Unson Foundation. He obtained Bachelor degree in Mathematics and Physics from Harvard College and a Ph.D. in Physics from Harvard University.
Languages: English, Japanese
EDUCATION: 
School: Harvard University
Degree: Doctor of Philosophy - PhD, physics
Activities: None
School: Harvard University
Degree: Bachelor of Arts - BA, Physics
Activities: None
Number of Followers: 
5286</v>
      </c>
      <c r="AA61" s="30"/>
      <c r="AB61" s="30"/>
      <c r="AC61" s="30"/>
      <c r="AD61" s="30"/>
      <c r="AE61" s="30"/>
    </row>
    <row r="62" ht="15.75" customHeight="1">
      <c r="A62" s="30" t="s">
        <v>12571</v>
      </c>
      <c r="B62" s="99" t="s">
        <v>4059</v>
      </c>
      <c r="C62" s="30" t="s">
        <v>12572</v>
      </c>
      <c r="D62" s="44" t="s">
        <v>12574</v>
      </c>
      <c r="E62" s="32">
        <v>735.0</v>
      </c>
      <c r="F62" s="30"/>
      <c r="G62" s="30" t="s">
        <v>13477</v>
      </c>
      <c r="H62" s="30" t="s">
        <v>2828</v>
      </c>
      <c r="I62" s="44" t="s">
        <v>12564</v>
      </c>
      <c r="J62" s="44" t="s">
        <v>13468</v>
      </c>
      <c r="K62" s="30"/>
      <c r="L62" s="30" t="s">
        <v>466</v>
      </c>
      <c r="M62" s="30" t="s">
        <v>2350</v>
      </c>
      <c r="N62" s="30" t="s">
        <v>741</v>
      </c>
      <c r="O62" s="30" t="s">
        <v>5056</v>
      </c>
      <c r="P62" s="30"/>
      <c r="Q62" s="30" t="s">
        <v>13478</v>
      </c>
      <c r="R62" s="30"/>
      <c r="S62" s="30" t="s">
        <v>13479</v>
      </c>
      <c r="T62" s="30"/>
      <c r="U62" s="30"/>
      <c r="V62" s="30" t="s">
        <v>13480</v>
      </c>
      <c r="W62" s="30" t="s">
        <v>13481</v>
      </c>
      <c r="X62" s="30" t="s">
        <v>13482</v>
      </c>
      <c r="Y62" s="82" t="s">
        <v>12573</v>
      </c>
      <c r="Z62" s="82" t="str">
        <f t="array" ref="Z62">G62 &amp; " at " &amp; B62 &amp; CHAR(10) &amp; CHAR(10) &amp; "Current Job Duration: " &amp; M62 &amp; " (until March 2026)" &amp; CHAR(10) &amp; CHAR(10) &amp; "HEADLINE: " &amp; CHAR(10) &amp; Y62 &amp; CHAR(10) &amp; CHAR(10) &amp; "PERSONAL SUMMARY: " &amp; CHAR(10) &amp; X62 &amp; CHAR(10) &amp; CHAR(10) &amp; "Languages: " &amp; P62 &amp; CHAR(10) &amp; CHAR(10) &amp; "EDUCATION: " &amp; CHAR(10) &amp; W62 &amp; CHAR(10) &amp; CHAR(10) &amp; "Number of Followers: " &amp; CHAR(10) &amp; E62</f>
        <v>Director of Scientific Software at Quantum Computing Inc
Current Job Duration: 2 mos (until March 2026)
HEADLINE: 
Director of Scientific Software @ QuEra Computing | Github: Roger-luo | PhD in Physics | Methodologist
PERSONAL SUMMARY: 
I lead scientific software development at QuEra Computing Inc., where I oversee both open-source and proprietary initiatives for quantum physics, compilation, and tooling. I earned my PhD from the University of Waterloo in 2024 and am a recipient of the 2020 Wittek Quantum Prize. As one of the creators of Yao and several foundational packages in the Julia ecosystem, I've made significant contributions to Julia, CUDA.jl, and PyTorch. My research focuses on applying modern programming paradigms and machine learning to quantum many-body physics.
Languages: 
EDUCATION: 
School: University of Waterloo
Degree: Doctor of Philosophy - PhD, physics
Activities: None
School: University of Science and Technology of China
Degree: None
Activities: None
Number of Followers: 
735</v>
      </c>
      <c r="AA62" s="30"/>
      <c r="AB62" s="30"/>
      <c r="AC62" s="30"/>
      <c r="AD62" s="30"/>
      <c r="AE62" s="30"/>
    </row>
    <row r="63" ht="15.75" customHeight="1">
      <c r="A63" s="30" t="s">
        <v>12575</v>
      </c>
      <c r="B63" s="99" t="s">
        <v>4059</v>
      </c>
      <c r="C63" s="30" t="s">
        <v>12576</v>
      </c>
      <c r="D63" s="44" t="s">
        <v>12578</v>
      </c>
      <c r="E63" s="32">
        <v>662.0</v>
      </c>
      <c r="F63" s="30"/>
      <c r="G63" s="30" t="s">
        <v>2818</v>
      </c>
      <c r="H63" s="30" t="s">
        <v>2828</v>
      </c>
      <c r="I63" s="44" t="s">
        <v>12564</v>
      </c>
      <c r="J63" s="44" t="s">
        <v>13468</v>
      </c>
      <c r="K63" s="30"/>
      <c r="L63" s="30" t="s">
        <v>466</v>
      </c>
      <c r="M63" s="30" t="s">
        <v>706</v>
      </c>
      <c r="N63" s="30" t="s">
        <v>80</v>
      </c>
      <c r="O63" s="30" t="s">
        <v>2819</v>
      </c>
      <c r="P63" s="30"/>
      <c r="Q63" s="30" t="s">
        <v>13483</v>
      </c>
      <c r="R63" s="30"/>
      <c r="S63" s="30"/>
      <c r="T63" s="30"/>
      <c r="U63" s="30"/>
      <c r="V63" s="30" t="s">
        <v>13484</v>
      </c>
      <c r="W63" s="30" t="s">
        <v>13485</v>
      </c>
      <c r="X63" s="30"/>
      <c r="Y63" s="82" t="s">
        <v>12577</v>
      </c>
      <c r="Z63" s="82" t="str">
        <f t="array" ref="Z63">G63 &amp; " at " &amp; B63 &amp; CHAR(10) &amp; CHAR(10) &amp; "Current Job Duration: " &amp; M63 &amp; " (until March 2026)" &amp; CHAR(10) &amp; CHAR(10) &amp; "HEADLINE: " &amp; CHAR(10) &amp; Y63 &amp; CHAR(10) &amp; CHAR(10) &amp; "PERSONAL SUMMARY: " &amp; CHAR(10) &amp; X63 &amp; CHAR(10) &amp; CHAR(10) &amp; "Languages: " &amp; P63 &amp; CHAR(10) &amp; CHAR(10) &amp; "EDUCATION: " &amp; CHAR(10) &amp; W63 &amp; CHAR(10) &amp; CHAR(10) &amp; "Number of Followers: " &amp; CHAR(10) &amp; E63</f>
        <v>Program Director at Quantum Computing Inc
Current Job Duration: 1 mo (until March 2026)
HEADLINE: 
Program Director at QuEra Computing Inc.
PERSONAL SUMMARY: 
Languages: 
EDUCATION: 
School: Duke University
Degree: Doctor of Philosophy - PhD, Physics
Activities: None
School: University of Notre Dame
Degree: Bachelor's degree, Physics
Activities: None
Number of Followers: 
662</v>
      </c>
      <c r="AA63" s="30"/>
      <c r="AB63" s="30"/>
      <c r="AC63" s="30"/>
      <c r="AD63" s="30"/>
      <c r="AE63" s="30"/>
    </row>
    <row r="64" ht="15.75" customHeight="1">
      <c r="A64" s="30" t="s">
        <v>12579</v>
      </c>
      <c r="B64" s="99" t="s">
        <v>4059</v>
      </c>
      <c r="C64" s="30" t="s">
        <v>12580</v>
      </c>
      <c r="D64" s="44" t="s">
        <v>12582</v>
      </c>
      <c r="E64" s="32">
        <v>932.0</v>
      </c>
      <c r="F64" s="30"/>
      <c r="G64" s="30" t="s">
        <v>9885</v>
      </c>
      <c r="H64" s="30" t="s">
        <v>12554</v>
      </c>
      <c r="I64" s="44" t="s">
        <v>12553</v>
      </c>
      <c r="J64" s="44" t="s">
        <v>13459</v>
      </c>
      <c r="K64" s="30"/>
      <c r="L64" s="30" t="s">
        <v>137</v>
      </c>
      <c r="M64" s="30" t="s">
        <v>2884</v>
      </c>
      <c r="N64" s="30" t="s">
        <v>1771</v>
      </c>
      <c r="O64" s="30" t="s">
        <v>3722</v>
      </c>
      <c r="P64" s="30" t="s">
        <v>3105</v>
      </c>
      <c r="Q64" s="30"/>
      <c r="R64" s="30"/>
      <c r="S64" s="30"/>
      <c r="T64" s="30"/>
      <c r="U64" s="30"/>
      <c r="V64" s="30" t="s">
        <v>13486</v>
      </c>
      <c r="W64" s="30" t="s">
        <v>13487</v>
      </c>
      <c r="X64" s="30" t="s">
        <v>13488</v>
      </c>
      <c r="Y64" s="82" t="s">
        <v>12581</v>
      </c>
      <c r="Z64" s="82" t="str">
        <f t="array" ref="Z64">G64 &amp; " at " &amp; B64 &amp; CHAR(10) &amp; CHAR(10) &amp; "Current Job Duration: " &amp; M64 &amp; " (until March 2026)" &amp; CHAR(10) &amp; CHAR(10) &amp; "HEADLINE: " &amp; CHAR(10) &amp; Y64 &amp; CHAR(10) &amp; CHAR(10) &amp; "PERSONAL SUMMARY: " &amp; CHAR(10) &amp; X64 &amp; CHAR(10) &amp; CHAR(10) &amp; "Languages: " &amp; P64 &amp; CHAR(10) &amp; CHAR(10) &amp; "EDUCATION: " &amp; CHAR(10) &amp; W64 &amp; CHAR(10) &amp; CHAR(10) &amp; "Number of Followers: " &amp; CHAR(10) &amp; E64</f>
        <v>Deputy Director at Quantum Computing Inc
Current Job Duration: 3 yrs 1 mo (until March 2026)
HEADLINE: 
Deputy Director at Quality Council of India(QCI)
PERSONAL SUMMARY: 
Deputy Director at Quality Council of India (QCI)
Languages: English, Hindi
EDUCATION: 
School: University School Of Management Studies, Guru Gobind Singh Indraprastha University, Delhi
Degree: MBA, International Business and Finance
Activities: None
School: D.A.V. Institute Of Engineering &amp; Technology, Jalandhar, Punjab
Degree: B.Tech, Electronics &amp; Communication Engineering
Activities: None
School: D.A.V. Public School, Sreshtha Vihar, Delhi
Degree: 12th
Activities: None
School: D.A.V. Public School, Sreshtha Vihar, Delhi
Degree: 10th
Activities: None
Number of Followers: 
932</v>
      </c>
      <c r="AA64" s="30"/>
      <c r="AB64" s="30"/>
      <c r="AC64" s="30"/>
      <c r="AD64" s="30"/>
      <c r="AE64" s="30"/>
    </row>
    <row r="65" ht="15.75" customHeight="1">
      <c r="A65" s="30" t="s">
        <v>12583</v>
      </c>
      <c r="B65" s="84" t="s">
        <v>175</v>
      </c>
      <c r="C65" s="30" t="s">
        <v>12584</v>
      </c>
      <c r="D65" s="44" t="s">
        <v>12585</v>
      </c>
      <c r="E65" s="32">
        <v>1349.0</v>
      </c>
      <c r="F65" s="30"/>
      <c r="G65" s="30" t="s">
        <v>13489</v>
      </c>
      <c r="H65" s="30" t="s">
        <v>2828</v>
      </c>
      <c r="I65" s="44" t="s">
        <v>12564</v>
      </c>
      <c r="J65" s="44" t="s">
        <v>13468</v>
      </c>
      <c r="K65" s="30"/>
      <c r="L65" s="30" t="s">
        <v>466</v>
      </c>
      <c r="M65" s="30" t="s">
        <v>526</v>
      </c>
      <c r="N65" s="30" t="s">
        <v>80</v>
      </c>
      <c r="O65" s="30" t="s">
        <v>806</v>
      </c>
      <c r="P65" s="30"/>
      <c r="Q65" s="30"/>
      <c r="R65" s="30"/>
      <c r="S65" s="30"/>
      <c r="T65" s="30" t="s">
        <v>13490</v>
      </c>
      <c r="U65" s="30"/>
      <c r="V65" s="30" t="s">
        <v>13491</v>
      </c>
      <c r="W65" s="30" t="s">
        <v>13492</v>
      </c>
      <c r="X65" s="30" t="s">
        <v>13493</v>
      </c>
      <c r="Y65" s="82" t="s">
        <v>13</v>
      </c>
      <c r="Z65" s="82" t="str">
        <f t="array" ref="Z65">G65 &amp; " at " &amp; B65 &amp; CHAR(10) &amp; CHAR(10) &amp; "Current Job Duration: " &amp; M65 &amp; " (until March 2026)" &amp; CHAR(10) &amp; CHAR(10) &amp; "HEADLINE: " &amp; CHAR(10) &amp; Y65 &amp; CHAR(10) &amp; CHAR(10) &amp; "PERSONAL SUMMARY: " &amp; CHAR(10) &amp; X65 &amp; CHAR(10) &amp; CHAR(10) &amp; "Languages: " &amp; P65 &amp; CHAR(10) &amp; CHAR(10) &amp; "EDUCATION: " &amp; CHAR(10) &amp; W65 &amp; CHAR(10) &amp; CHAR(10) &amp; "Number of Followers: " &amp; CHAR(10) &amp; E65</f>
        <v>Senior Director of Marketing at QuEra
Current Job Duration: 7 mos (until March 2026)
HEADLINE: 
Quantum Computing
PERSONAL SUMMARY: 
Helping bring the world's best quantum computers to market.
Languages: 
EDUCATION: 
School: University of Connecticut School of Business
Degree: BS, Management: International Business
Activities: None
Number of Followers: 
1349</v>
      </c>
      <c r="AA65" s="30"/>
      <c r="AB65" s="30"/>
      <c r="AC65" s="30"/>
      <c r="AD65" s="30"/>
      <c r="AE65" s="30"/>
    </row>
    <row r="66" ht="15.75" customHeight="1">
      <c r="A66" s="30" t="s">
        <v>2451</v>
      </c>
      <c r="B66" s="99" t="s">
        <v>2110</v>
      </c>
      <c r="C66" s="30" t="s">
        <v>2452</v>
      </c>
      <c r="D66" s="44" t="s">
        <v>2453</v>
      </c>
      <c r="E66" s="32">
        <v>334.0</v>
      </c>
      <c r="F66" s="30" t="s">
        <v>2454</v>
      </c>
      <c r="G66" s="30" t="s">
        <v>1673</v>
      </c>
      <c r="H66" s="30" t="s">
        <v>2455</v>
      </c>
      <c r="I66" s="44" t="s">
        <v>2456</v>
      </c>
      <c r="J66" s="44" t="s">
        <v>2457</v>
      </c>
      <c r="K66" s="30"/>
      <c r="L66" s="30" t="s">
        <v>137</v>
      </c>
      <c r="M66" s="30" t="s">
        <v>756</v>
      </c>
      <c r="N66" s="30" t="s">
        <v>2017</v>
      </c>
      <c r="O66" s="30" t="s">
        <v>2016</v>
      </c>
      <c r="P66" s="30"/>
      <c r="Q66" s="30"/>
      <c r="R66" s="30"/>
      <c r="S66" s="30"/>
      <c r="T66" s="30"/>
      <c r="U66" s="30"/>
      <c r="V66" s="30" t="s">
        <v>2458</v>
      </c>
      <c r="W66" s="30" t="s">
        <v>2459</v>
      </c>
      <c r="X66" s="30"/>
      <c r="Y66" s="82" t="s">
        <v>2460</v>
      </c>
      <c r="Z66" s="82" t="str">
        <f t="array" ref="Z66">G66 &amp; " at " &amp; B66 &amp; CHAR(10) &amp; CHAR(10) &amp; "Current Job Duration: " &amp; M66 &amp; " (until March 2026)" &amp; CHAR(10) &amp; CHAR(10) &amp; "HEADLINE: " &amp; CHAR(10) &amp; Y66 &amp; CHAR(10) &amp; CHAR(10) &amp; "PERSONAL SUMMARY: " &amp; CHAR(10) &amp; X66 &amp; CHAR(10) &amp; CHAR(10) &amp; "Languages: " &amp; P66 &amp; CHAR(10) &amp; CHAR(10) &amp; "EDUCATION: " &amp; CHAR(10) &amp; W66 &amp; CHAR(10) &amp; CHAR(10) &amp; "Number of Followers: " &amp; CHAR(10) &amp; E66</f>
        <v>Managing Director at Toshiba
Current Job Duration: 11 mos (until March 2026)
HEADLINE: 
Managing Director, Toshiba International (Europe) Ltd.
PERSONAL SUMMARY: 
Languages: 
EDUCATION: 
School: Doshisha University
Degree: Bachelor of Economics Degree
Activities: None
Number of Followers: 
334</v>
      </c>
      <c r="AA66" s="30"/>
      <c r="AB66" s="30"/>
      <c r="AC66" s="30"/>
      <c r="AD66" s="30"/>
      <c r="AE66" s="30"/>
    </row>
    <row r="67" ht="15.75" customHeight="1">
      <c r="A67" s="30" t="s">
        <v>14112</v>
      </c>
      <c r="B67" s="99" t="s">
        <v>2110</v>
      </c>
      <c r="C67" s="30" t="s">
        <v>14113</v>
      </c>
      <c r="D67" s="44" t="s">
        <v>14115</v>
      </c>
      <c r="E67" s="32">
        <v>3803.0</v>
      </c>
      <c r="F67" s="30" t="s">
        <v>14116</v>
      </c>
      <c r="G67" s="30" t="s">
        <v>14227</v>
      </c>
      <c r="H67" s="30" t="s">
        <v>2455</v>
      </c>
      <c r="I67" s="44" t="s">
        <v>2456</v>
      </c>
      <c r="J67" s="44" t="s">
        <v>2457</v>
      </c>
      <c r="K67" s="30"/>
      <c r="L67" s="30" t="s">
        <v>137</v>
      </c>
      <c r="M67" s="30" t="s">
        <v>2981</v>
      </c>
      <c r="N67" s="30" t="s">
        <v>80</v>
      </c>
      <c r="O67" s="30" t="s">
        <v>6383</v>
      </c>
      <c r="P67" s="30"/>
      <c r="Q67" s="30" t="s">
        <v>14228</v>
      </c>
      <c r="R67" s="30"/>
      <c r="S67" s="30"/>
      <c r="T67" s="30" t="s">
        <v>14229</v>
      </c>
      <c r="U67" s="30"/>
      <c r="V67" s="30" t="s">
        <v>14230</v>
      </c>
      <c r="W67" s="30" t="s">
        <v>14231</v>
      </c>
      <c r="X67" s="30" t="s">
        <v>14232</v>
      </c>
      <c r="Y67" s="82" t="s">
        <v>14114</v>
      </c>
      <c r="Z67" s="82" t="str">
        <f t="array" ref="Z67">G67 &amp; " at " &amp; B67 &amp; CHAR(10) &amp; CHAR(10) &amp; "Current Job Duration: " &amp; M67 &amp; " (until March 2026)" &amp; CHAR(10) &amp; CHAR(10) &amp; "HEADLINE: " &amp; CHAR(10) &amp; Y67 &amp; CHAR(10) &amp; CHAR(10) &amp; "PERSONAL SUMMARY: " &amp; CHAR(10) &amp; X67 &amp; CHAR(10) &amp; CHAR(10) &amp; "Languages: " &amp; P67 &amp; CHAR(10) &amp; CHAR(10) &amp; "EDUCATION: " &amp; CHAR(10) &amp; W67 &amp; CHAR(10) &amp; CHAR(10) &amp; "Number of Followers: " &amp; CHAR(10) &amp; E67</f>
        <v>Director, Total Rewards at Toshiba
Current Job Duration: 2 yrs 4 mos (until March 2026)
HEADLINE: 
Strategy &amp; Transformational Leader | Keynote Speaker | Total Rewards leader with a passion to build new and innovative programs, develop teams, and drive business results.
PERSONAL SUMMARY: 
With 20+ years of progressive HR experience, I specialize in solving complex human capital challenges and designing forward-thinking Total Rewards, compensation, and talent strategies that drive business outcomes and strengthen organizational performance.
Across industries, I’ve combined analytical rigor with deep HR expertise to deliver solutions that are both data-driven and people-centered — from uncovering root causes and shaping strategic recommendations to building scalable compensation frameworks, job architectures, and Total Rewards programs.
As a trusted advisor and thought leader, I’m known for challenging the status quo, aligning stakeholders, and driving initiatives that enhance talent attraction, engagement, retention, and pay equity. I’m passionate about helping organizations unlock the full potential of their people and am energized by opportunities that strengthen the connection between people strategy and business strategy.
Looking ahead, I’m focused on continuing to expand my impact as a leader and partner — with a long-term goal of stepping into a CHRO role where I can shape enterprise-wide people strategies and help organizations thrive.
Let’s connect to share ideas and shape the future of work together.
Languages: 
EDUCATION: 
School: University of Houston-Downtown
Degree: Bachelor of Business Administration - BBA, Management Major, Human Resource Management Minor
Activities: None
School: LSU Shreveport
Degree: Master of Business Administration - MBA, Finance Concentration
Activities: None
Number of Followers: 
3803</v>
      </c>
      <c r="AA67" s="30"/>
      <c r="AB67" s="30"/>
      <c r="AC67" s="30"/>
      <c r="AD67" s="30"/>
      <c r="AE67" s="30"/>
    </row>
    <row r="68" ht="15.75" customHeight="1">
      <c r="A68" s="30" t="s">
        <v>14117</v>
      </c>
      <c r="B68" s="84" t="s">
        <v>2110</v>
      </c>
      <c r="C68" s="30" t="s">
        <v>14118</v>
      </c>
      <c r="D68" s="44" t="s">
        <v>14122</v>
      </c>
      <c r="E68" s="32">
        <v>1977.0</v>
      </c>
      <c r="F68" s="30" t="s">
        <v>14123</v>
      </c>
      <c r="G68" s="30" t="s">
        <v>14233</v>
      </c>
      <c r="H68" s="30" t="s">
        <v>619</v>
      </c>
      <c r="I68" s="44" t="s">
        <v>14120</v>
      </c>
      <c r="J68" s="44" t="s">
        <v>14234</v>
      </c>
      <c r="K68" s="30"/>
      <c r="L68" s="30" t="s">
        <v>466</v>
      </c>
      <c r="M68" s="30" t="s">
        <v>1639</v>
      </c>
      <c r="N68" s="30" t="s">
        <v>14235</v>
      </c>
      <c r="O68" s="30" t="s">
        <v>14121</v>
      </c>
      <c r="P68" s="30" t="s">
        <v>670</v>
      </c>
      <c r="Q68" s="30"/>
      <c r="R68" s="30"/>
      <c r="S68" s="30"/>
      <c r="T68" s="30"/>
      <c r="U68" s="30"/>
      <c r="V68" s="30" t="s">
        <v>14236</v>
      </c>
      <c r="W68" s="30" t="s">
        <v>14237</v>
      </c>
      <c r="X68" s="30" t="s">
        <v>14238</v>
      </c>
      <c r="Y68" s="82" t="s">
        <v>14119</v>
      </c>
      <c r="Z68" s="82" t="str">
        <f t="array" ref="Z68">G68 &amp; " at " &amp; B68 &amp; CHAR(10) &amp; CHAR(10) &amp; "Current Job Duration: " &amp; M68 &amp; " (until March 2026)" &amp; CHAR(10) &amp; CHAR(10) &amp; "HEADLINE: " &amp; CHAR(10) &amp; Y68 &amp; CHAR(10) &amp; CHAR(10) &amp; "PERSONAL SUMMARY: " &amp; CHAR(10) &amp; X68 &amp; CHAR(10) &amp; CHAR(10) &amp; "Languages: " &amp; P68 &amp; CHAR(10) &amp; CHAR(10) &amp; "EDUCATION: " &amp; CHAR(10) &amp; W68 &amp; CHAR(10) &amp; CHAR(10) &amp; "Number of Followers: " &amp; CHAR(10) &amp; E68</f>
        <v>General Director - Toshiba Vietnam Consumer Products Co.,Ltd at Toshiba
Current Job Duration: 2 yrs 1 mo (until March 2026)
HEADLINE: 
General Director at TOSHIBA Vietnam Consumer Products Co.,Ltd.
PERSONAL SUMMARY: 
With over 28 years of work experience in the consumer products industry, I have developed core competencies in new business development, product marketing, and sales operations. My mission is to lead Toshiba Vietnam Consumer Products Co.,Ltd to continue the existing success and game-changing transformation for a sustainable growing business with a new TOSHIBA image - young dynamic fashionable lifestyle. Bringing diverse perspectives and experiences to the team, I also share the organization's values of innovation, quality, and customer satisfaction.
As the Director General of Toshiba Vietnam Consumer Products Co.,Ltd, I am responsible for developing and implementing the overall sales and marketing strategies for the company, as well as overseeing the operations, finance, and human resources functions. I leverage my skills in new business development, product marketing, and sales operations to strengthen the company's position and growth in the Vietnam market, as well as to expand into new business fields. I also work closely with the global and regional teams of Toshiba to align the company's goals and vision with the corporate strategy and culture.
Languages: English, Russian
EDUCATION: 
School: Voronezh State Pedagogical University ( Russia )
Degree: Bachelor's degree, Russian Language and Literature
Activities: None
School: Foreign Trade University
Degree: Bachelor’s Degree, Foreign Trade / International Economy
Activities: None
School: Hanoi-Amsterdam High School for the Gifted
Degree: None
Activities: None
Number of Followers: 
1977</v>
      </c>
      <c r="AA68" s="30"/>
      <c r="AB68" s="30"/>
      <c r="AC68" s="30"/>
      <c r="AD68" s="30"/>
      <c r="AE68" s="30"/>
    </row>
    <row r="69" ht="15.75" customHeight="1">
      <c r="A69" s="30" t="s">
        <v>14124</v>
      </c>
      <c r="B69" s="84" t="s">
        <v>2110</v>
      </c>
      <c r="C69" s="30" t="s">
        <v>14125</v>
      </c>
      <c r="D69" s="44" t="s">
        <v>14128</v>
      </c>
      <c r="E69" s="32">
        <v>1351.0</v>
      </c>
      <c r="F69" s="30" t="s">
        <v>14129</v>
      </c>
      <c r="G69" s="30" t="s">
        <v>14239</v>
      </c>
      <c r="H69" s="30" t="s">
        <v>2455</v>
      </c>
      <c r="I69" s="44" t="s">
        <v>14127</v>
      </c>
      <c r="J69" s="44" t="s">
        <v>14240</v>
      </c>
      <c r="K69" s="30"/>
      <c r="L69" s="30" t="s">
        <v>891</v>
      </c>
      <c r="M69" s="30" t="s">
        <v>381</v>
      </c>
      <c r="N69" s="30" t="s">
        <v>80</v>
      </c>
      <c r="O69" s="30" t="s">
        <v>6383</v>
      </c>
      <c r="P69" s="30"/>
      <c r="Q69" s="30"/>
      <c r="R69" s="30"/>
      <c r="S69" s="30" t="s">
        <v>14241</v>
      </c>
      <c r="T69" s="30" t="s">
        <v>14242</v>
      </c>
      <c r="U69" s="30"/>
      <c r="V69" s="30" t="s">
        <v>14243</v>
      </c>
      <c r="W69" s="30" t="s">
        <v>14244</v>
      </c>
      <c r="X69" s="30" t="s">
        <v>14245</v>
      </c>
      <c r="Y69" s="82" t="s">
        <v>14126</v>
      </c>
      <c r="Z69" s="82" t="str">
        <f t="array" ref="Z69">G69 &amp; " at " &amp; B69 &amp; CHAR(10) &amp; CHAR(10) &amp; "Current Job Duration: " &amp; M69 &amp; " (until March 2026)" &amp; CHAR(10) &amp; CHAR(10) &amp; "HEADLINE: " &amp; CHAR(10) &amp; Y69 &amp; CHAR(10) &amp; CHAR(10) &amp; "PERSONAL SUMMARY: " &amp; CHAR(10) &amp; X69 &amp; CHAR(10) &amp; CHAR(10) &amp; "Languages: " &amp; P69 &amp; CHAR(10) &amp; CHAR(10) &amp; "EDUCATION: " &amp; CHAR(10) &amp; W69 &amp; CHAR(10) &amp; CHAR(10) &amp; "Number of Followers: " &amp; CHAR(10) &amp; E69</f>
        <v>Director of Human Resources and Administration at Toshiba
Current Job Duration: 3 yrs 8 mos (until March 2026)
HEADLINE: 
Director of HR and Administration at Toshiba International Corporation
PERSONAL SUMMARY: 
As a dedicated human resources leader with over 15 years of experience, I am passionate about identifying and nurturing top talent while cultivating a collaborative and enthusiastic team environment. My commitment to integrity as the cornerstone of business practices drives my approach to HR management. I excel in delivering exceptional, employee-focused service within dynamic and fast-paced settings. My consistent performance and strategic focus enable me to effectively support organizational goals and foster a positive workplace culture.
Languages: 
EDUCATION: 
School: University of Houston
Degree: BS, Technology, Human Resources
Activities: None
Number of Followers: 
1351</v>
      </c>
      <c r="AA69" s="30"/>
      <c r="AB69" s="30"/>
      <c r="AC69" s="30"/>
      <c r="AD69" s="30"/>
      <c r="AE69" s="30"/>
    </row>
    <row r="70" ht="15.75" customHeight="1">
      <c r="A70" s="30" t="s">
        <v>14130</v>
      </c>
      <c r="B70" s="99" t="s">
        <v>4202</v>
      </c>
      <c r="C70" s="30" t="s">
        <v>14131</v>
      </c>
      <c r="D70" s="44" t="s">
        <v>14133</v>
      </c>
      <c r="E70" s="32">
        <v>55.0</v>
      </c>
      <c r="F70" s="30" t="s">
        <v>14134</v>
      </c>
      <c r="G70" s="30" t="s">
        <v>14246</v>
      </c>
      <c r="H70" s="30" t="s">
        <v>2134</v>
      </c>
      <c r="I70" s="44" t="s">
        <v>4206</v>
      </c>
      <c r="J70" s="44" t="s">
        <v>14247</v>
      </c>
      <c r="K70" s="30"/>
      <c r="L70" s="30" t="s">
        <v>755</v>
      </c>
      <c r="M70" s="30"/>
      <c r="N70" s="30" t="s">
        <v>80</v>
      </c>
      <c r="O70" s="30" t="s">
        <v>527</v>
      </c>
      <c r="P70" s="30"/>
      <c r="Q70" s="30"/>
      <c r="R70" s="30"/>
      <c r="S70" s="30"/>
      <c r="T70" s="30"/>
      <c r="U70" s="30"/>
      <c r="V70" s="30" t="s">
        <v>14248</v>
      </c>
      <c r="W70" s="30" t="s">
        <v>14249</v>
      </c>
      <c r="X70" s="30"/>
      <c r="Y70" s="82" t="s">
        <v>14132</v>
      </c>
      <c r="Z70" s="82" t="str">
        <f t="array" ref="Z70">G70 &amp; " at " &amp; B70 &amp; CHAR(10) &amp; CHAR(10) &amp; "Current Job Duration: " &amp; M70 &amp; " (until March 2026)" &amp; CHAR(10) &amp; CHAR(10) &amp; "HEADLINE: " &amp; CHAR(10) &amp; Y70 &amp; CHAR(10) &amp; CHAR(10) &amp; "PERSONAL SUMMARY: " &amp; CHAR(10) &amp; X70 &amp; CHAR(10) &amp; CHAR(10) &amp; "Languages: " &amp; P70 &amp; CHAR(10) &amp; CHAR(10) &amp; "EDUCATION: " &amp; CHAR(10) &amp; W70 &amp; CHAR(10) &amp; CHAR(10) &amp; "Number of Followers: " &amp; CHAR(10) &amp; E70</f>
        <v>Business Infrastructure Legal Division at Taiwan Semiconductor Manufacturing Company (TSMC)
Current Job Duration:  (until March 2026)
HEADLINE: 
Senior Director, Legal
PERSONAL SUMMARY: 
Languages: 
EDUCATION: 
School: Penn State University
Degree: Computer Science  and Administration of Justice
Activities: None
School: University of California, Berkeley - School of Law
Degree: None
Activities: None
Number of Followers: 
55</v>
      </c>
      <c r="AA70" s="30"/>
      <c r="AB70" s="30"/>
      <c r="AC70" s="30"/>
      <c r="AD70" s="30"/>
      <c r="AE70" s="30"/>
    </row>
    <row r="71" ht="15.75" customHeight="1">
      <c r="A71" s="30" t="s">
        <v>14135</v>
      </c>
      <c r="B71" s="99" t="s">
        <v>4202</v>
      </c>
      <c r="C71" s="30"/>
      <c r="D71" s="44" t="s">
        <v>14139</v>
      </c>
      <c r="E71" s="32">
        <v>275.0</v>
      </c>
      <c r="F71" s="30" t="s">
        <v>14140</v>
      </c>
      <c r="G71" s="30" t="s">
        <v>14250</v>
      </c>
      <c r="H71" s="30" t="s">
        <v>2455</v>
      </c>
      <c r="I71" s="44" t="s">
        <v>4206</v>
      </c>
      <c r="J71" s="44" t="s">
        <v>14251</v>
      </c>
      <c r="K71" s="30"/>
      <c r="L71" s="30" t="s">
        <v>5390</v>
      </c>
      <c r="M71" s="30" t="s">
        <v>14252</v>
      </c>
      <c r="N71" s="30" t="s">
        <v>245</v>
      </c>
      <c r="O71" s="30" t="s">
        <v>14138</v>
      </c>
      <c r="P71" s="30"/>
      <c r="Q71" s="30"/>
      <c r="R71" s="30" t="s">
        <v>14253</v>
      </c>
      <c r="S71" s="30"/>
      <c r="T71" s="30" t="s">
        <v>14254</v>
      </c>
      <c r="U71" s="30"/>
      <c r="V71" s="30" t="s">
        <v>14255</v>
      </c>
      <c r="W71" s="30" t="s">
        <v>14256</v>
      </c>
      <c r="X71" s="30" t="s">
        <v>14257</v>
      </c>
      <c r="Y71" s="82" t="s">
        <v>14137</v>
      </c>
      <c r="Z71" s="82" t="str">
        <f t="array" ref="Z71">G71 &amp; " at " &amp; B71 &amp; CHAR(10) &amp; CHAR(10) &amp; "Current Job Duration: " &amp; M71 &amp; " (until March 2026)" &amp; CHAR(10) &amp; CHAR(10) &amp; "HEADLINE: " &amp; CHAR(10) &amp; Y71 &amp; CHAR(10) &amp; CHAR(10) &amp; "PERSONAL SUMMARY: " &amp; CHAR(10) &amp; X71 &amp; CHAR(10) &amp; CHAR(10) &amp; "Languages: " &amp; P71 &amp; CHAR(10) &amp; CHAR(10) &amp; "EDUCATION: " &amp; CHAR(10) &amp; W71 &amp; CHAR(10) &amp; CHAR(10) &amp; "Number of Followers: " &amp; CHAR(10) &amp; E71</f>
        <v>Technical Fellow/ Technical Deputy Director at Taiwan Semiconductor Manufacturing Company (TSMC)
Current Job Duration: 23 yrs 7 mos (until March 2026)
HEADLINE: 
TSMC Sr. Technical Fellow/ Technical Deputy Director
PERSONAL SUMMARY: 
With more than 20 years of technical and legal experience in the world's largest semiconductor company, I possess specialized knowledge in the fields of semiconductor information engineering technology and law.  My expertise is focused on integrating information engineering architecture, analyzing unstructured data with artificial intelligence, registering, collating and managing trade secrets and semiconductor research and development records, advanced process technology trade secret management, and cross-organizational integration.
In terms of legal expertise, I have extensive knowledge in trade secret law, trade secret infringement investigation, information-based investigations, and litigation procedures.  I have practical experience in investigating and litigating trade secret infringement cases in large semiconductor companies.  Furthermore, I am highly proficient in information-based contract management frameworks and system integration.
My extensive experience working with Chinese semiconductor companies and my PhD in International Law from East China University of Political Science and Law (ECUPL), along with my master's degrees in materials science and law and a bachelor's degree in information engineering, provide me with in-depth knowledge of Chinese law and legal practices in large semiconductor companies.
Languages: 
EDUCATION: 
School: East China University of Political Science and Law, ECUPL, Shanghai
Degree: PhD, International Law
Activities: None
School: Purdue University
Degree: Master of Material Science, Material Science
Activities: None
Number of Followers: 
275</v>
      </c>
      <c r="AA71" s="30"/>
      <c r="AB71" s="30"/>
      <c r="AC71" s="30"/>
      <c r="AD71" s="30"/>
      <c r="AE71" s="30"/>
    </row>
    <row r="72" ht="15.75" customHeight="1">
      <c r="A72" s="30" t="s">
        <v>14130</v>
      </c>
      <c r="B72" s="99" t="s">
        <v>4202</v>
      </c>
      <c r="C72" s="30" t="s">
        <v>14131</v>
      </c>
      <c r="D72" s="44" t="s">
        <v>14133</v>
      </c>
      <c r="E72" s="32">
        <v>55.0</v>
      </c>
      <c r="F72" s="30" t="s">
        <v>14134</v>
      </c>
      <c r="G72" s="30" t="s">
        <v>14246</v>
      </c>
      <c r="H72" s="30" t="s">
        <v>2134</v>
      </c>
      <c r="I72" s="44" t="s">
        <v>4206</v>
      </c>
      <c r="J72" s="44" t="s">
        <v>14247</v>
      </c>
      <c r="K72" s="30"/>
      <c r="L72" s="30" t="s">
        <v>755</v>
      </c>
      <c r="M72" s="30"/>
      <c r="N72" s="30" t="s">
        <v>80</v>
      </c>
      <c r="O72" s="30" t="s">
        <v>527</v>
      </c>
      <c r="P72" s="30"/>
      <c r="Q72" s="30"/>
      <c r="R72" s="30"/>
      <c r="S72" s="30"/>
      <c r="T72" s="30"/>
      <c r="U72" s="30"/>
      <c r="V72" s="30" t="s">
        <v>14248</v>
      </c>
      <c r="W72" s="30" t="s">
        <v>14249</v>
      </c>
      <c r="X72" s="30"/>
      <c r="Y72" s="82" t="s">
        <v>14132</v>
      </c>
      <c r="Z72" s="82" t="str">
        <f t="array" ref="Z72">G72 &amp; " at " &amp; B72 &amp; CHAR(10) &amp; CHAR(10) &amp; "Current Job Duration: " &amp; M72 &amp; " (until March 2026)" &amp; CHAR(10) &amp; CHAR(10) &amp; "HEADLINE: " &amp; CHAR(10) &amp; Y72 &amp; CHAR(10) &amp; CHAR(10) &amp; "PERSONAL SUMMARY: " &amp; CHAR(10) &amp; X72 &amp; CHAR(10) &amp; CHAR(10) &amp; "Languages: " &amp; P72 &amp; CHAR(10) &amp; CHAR(10) &amp; "EDUCATION: " &amp; CHAR(10) &amp; W72 &amp; CHAR(10) &amp; CHAR(10) &amp; "Number of Followers: " &amp; CHAR(10) &amp; E72</f>
        <v>Business Infrastructure Legal Division at Taiwan Semiconductor Manufacturing Company (TSMC)
Current Job Duration:  (until March 2026)
HEADLINE: 
Senior Director, Legal
PERSONAL SUMMARY: 
Languages: 
EDUCATION: 
School: Penn State University
Degree: Computer Science  and Administration of Justice
Activities: None
School: University of California, Berkeley - School of Law
Degree: None
Activities: None
Number of Followers: 
55</v>
      </c>
      <c r="AA72" s="30"/>
      <c r="AB72" s="30"/>
      <c r="AC72" s="30"/>
      <c r="AD72" s="30"/>
      <c r="AE72" s="30"/>
    </row>
    <row r="73" ht="15.75" customHeight="1">
      <c r="A73" s="30" t="s">
        <v>14135</v>
      </c>
      <c r="B73" s="99" t="s">
        <v>4202</v>
      </c>
      <c r="C73" s="30"/>
      <c r="D73" s="44" t="s">
        <v>14139</v>
      </c>
      <c r="E73" s="32">
        <v>275.0</v>
      </c>
      <c r="F73" s="30" t="s">
        <v>14140</v>
      </c>
      <c r="G73" s="30" t="s">
        <v>14250</v>
      </c>
      <c r="H73" s="30" t="s">
        <v>2455</v>
      </c>
      <c r="I73" s="44" t="s">
        <v>4206</v>
      </c>
      <c r="J73" s="44" t="s">
        <v>14251</v>
      </c>
      <c r="K73" s="30"/>
      <c r="L73" s="30" t="s">
        <v>5390</v>
      </c>
      <c r="M73" s="30" t="s">
        <v>14252</v>
      </c>
      <c r="N73" s="30" t="s">
        <v>245</v>
      </c>
      <c r="O73" s="30" t="s">
        <v>14138</v>
      </c>
      <c r="P73" s="30"/>
      <c r="Q73" s="30"/>
      <c r="R73" s="30" t="s">
        <v>14253</v>
      </c>
      <c r="S73" s="30"/>
      <c r="T73" s="30" t="s">
        <v>14254</v>
      </c>
      <c r="U73" s="30"/>
      <c r="V73" s="30" t="s">
        <v>14255</v>
      </c>
      <c r="W73" s="30" t="s">
        <v>14256</v>
      </c>
      <c r="X73" s="30" t="s">
        <v>14257</v>
      </c>
      <c r="Y73" s="82" t="s">
        <v>14137</v>
      </c>
      <c r="Z73" s="82" t="str">
        <f t="array" ref="Z73">G73 &amp; " at " &amp; B73 &amp; CHAR(10) &amp; CHAR(10) &amp; "Current Job Duration: " &amp; M73 &amp; " (until March 2026)" &amp; CHAR(10) &amp; CHAR(10) &amp; "HEADLINE: " &amp; CHAR(10) &amp; Y73 &amp; CHAR(10) &amp; CHAR(10) &amp; "PERSONAL SUMMARY: " &amp; CHAR(10) &amp; X73 &amp; CHAR(10) &amp; CHAR(10) &amp; "Languages: " &amp; P73 &amp; CHAR(10) &amp; CHAR(10) &amp; "EDUCATION: " &amp; CHAR(10) &amp; W73 &amp; CHAR(10) &amp; CHAR(10) &amp; "Number of Followers: " &amp; CHAR(10) &amp; E73</f>
        <v>Technical Fellow/ Technical Deputy Director at Taiwan Semiconductor Manufacturing Company (TSMC)
Current Job Duration: 23 yrs 7 mos (until March 2026)
HEADLINE: 
TSMC Sr. Technical Fellow/ Technical Deputy Director
PERSONAL SUMMARY: 
With more than 20 years of technical and legal experience in the world's largest semiconductor company, I possess specialized knowledge in the fields of semiconductor information engineering technology and law.  My expertise is focused on integrating information engineering architecture, analyzing unstructured data with artificial intelligence, registering, collating and managing trade secrets and semiconductor research and development records, advanced process technology trade secret management, and cross-organizational integration.
In terms of legal expertise, I have extensive knowledge in trade secret law, trade secret infringement investigation, information-based investigations, and litigation procedures.  I have practical experience in investigating and litigating trade secret infringement cases in large semiconductor companies.  Furthermore, I am highly proficient in information-based contract management frameworks and system integration.
My extensive experience working with Chinese semiconductor companies and my PhD in International Law from East China University of Political Science and Law (ECUPL), along with my master's degrees in materials science and law and a bachelor's degree in information engineering, provide me with in-depth knowledge of Chinese law and legal practices in large semiconductor companies.
Languages: 
EDUCATION: 
School: East China University of Political Science and Law, ECUPL, Shanghai
Degree: PhD, International Law
Activities: None
School: Purdue University
Degree: Master of Material Science, Material Science
Activities: None
Number of Followers: 
275</v>
      </c>
      <c r="AA73" s="30"/>
      <c r="AB73" s="30"/>
      <c r="AC73" s="30"/>
      <c r="AD73" s="30"/>
      <c r="AE73" s="30"/>
    </row>
    <row r="74" ht="15.75" customHeight="1">
      <c r="A74" s="30" t="s">
        <v>12603</v>
      </c>
      <c r="B74" s="84" t="s">
        <v>4059</v>
      </c>
      <c r="C74" s="30" t="s">
        <v>12604</v>
      </c>
      <c r="D74" s="44" t="s">
        <v>12607</v>
      </c>
      <c r="E74" s="32">
        <v>947.0</v>
      </c>
      <c r="F74" s="30"/>
      <c r="G74" s="30" t="s">
        <v>13510</v>
      </c>
      <c r="H74" s="30" t="s">
        <v>1389</v>
      </c>
      <c r="I74" s="44" t="s">
        <v>12606</v>
      </c>
      <c r="J74" s="44" t="s">
        <v>13511</v>
      </c>
      <c r="K74" s="30"/>
      <c r="L74" s="30" t="s">
        <v>398</v>
      </c>
      <c r="M74" s="30" t="s">
        <v>2389</v>
      </c>
      <c r="N74" s="30" t="s">
        <v>80</v>
      </c>
      <c r="O74" s="30" t="s">
        <v>13512</v>
      </c>
      <c r="P74" s="30" t="s">
        <v>2855</v>
      </c>
      <c r="Q74" s="30"/>
      <c r="R74" s="30"/>
      <c r="S74" s="30"/>
      <c r="T74" s="30"/>
      <c r="U74" s="30"/>
      <c r="V74" s="30" t="s">
        <v>13513</v>
      </c>
      <c r="W74" s="30" t="s">
        <v>13514</v>
      </c>
      <c r="X74" s="30" t="s">
        <v>13515</v>
      </c>
      <c r="Y74" s="82" t="s">
        <v>12605</v>
      </c>
      <c r="Z74" s="82" t="str">
        <f t="array" ref="Z74">G74 &amp; " at " &amp; B74 &amp; CHAR(10) &amp; CHAR(10) &amp; "Current Job Duration: " &amp; M74 &amp; " (until March 2026)" &amp; CHAR(10) &amp; CHAR(10) &amp; "HEADLINE: " &amp; CHAR(10) &amp; Y74 &amp; CHAR(10) &amp; CHAR(10) &amp; "PERSONAL SUMMARY: " &amp; CHAR(10) &amp; X74 &amp; CHAR(10) &amp; CHAR(10) &amp; "Languages: " &amp; P74 &amp; CHAR(10) &amp; CHAR(10) &amp; "EDUCATION: " &amp; CHAR(10) &amp; W74 &amp; CHAR(10) &amp; CHAR(10) &amp; "Number of Followers: " &amp; CHAR(10) &amp; E74</f>
        <v>Director, Marketing and Communications at Quantum Computing Inc
Current Job Duration: 8 mos (until March 2026)
HEADLINE: 
Director, Marketing and Communications at Quantum Computing, Inc.
PERSONAL SUMMARY: 
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
Languages: English
EDUCATION: 
School: Boston College
Degree: Bachelor of Arts (B.A.), Communications
Activities: None
Number of Followers: 
947</v>
      </c>
      <c r="AA74" s="30"/>
      <c r="AB74" s="30"/>
      <c r="AC74" s="30"/>
      <c r="AD74" s="30"/>
      <c r="AE74" s="30"/>
    </row>
    <row r="75" ht="15.75" customHeight="1">
      <c r="A75" s="30" t="s">
        <v>12608</v>
      </c>
      <c r="B75" s="99" t="s">
        <v>233</v>
      </c>
      <c r="C75" s="30" t="s">
        <v>12609</v>
      </c>
      <c r="D75" s="44" t="s">
        <v>12611</v>
      </c>
      <c r="E75" s="32">
        <v>540.0</v>
      </c>
      <c r="F75" s="30"/>
      <c r="G75" s="30" t="s">
        <v>13516</v>
      </c>
      <c r="H75" s="30" t="s">
        <v>377</v>
      </c>
      <c r="I75" s="44" t="s">
        <v>861</v>
      </c>
      <c r="J75" s="44" t="s">
        <v>239</v>
      </c>
      <c r="K75" s="30"/>
      <c r="L75" s="30" t="s">
        <v>137</v>
      </c>
      <c r="M75" s="30" t="s">
        <v>3276</v>
      </c>
      <c r="N75" s="30" t="s">
        <v>80</v>
      </c>
      <c r="O75" s="30" t="s">
        <v>1620</v>
      </c>
      <c r="P75" s="30" t="s">
        <v>13517</v>
      </c>
      <c r="Q75" s="30"/>
      <c r="R75" s="30"/>
      <c r="S75" s="30"/>
      <c r="T75" s="30"/>
      <c r="U75" s="30"/>
      <c r="V75" s="30" t="s">
        <v>13518</v>
      </c>
      <c r="W75" s="30" t="s">
        <v>13519</v>
      </c>
      <c r="X75" s="30" t="s">
        <v>13520</v>
      </c>
      <c r="Y75" s="82" t="s">
        <v>12610</v>
      </c>
      <c r="Z75" s="82" t="str">
        <f t="array" ref="Z75">G75 &amp; " at " &amp; B75 &amp; CHAR(10) &amp; CHAR(10) &amp; "Current Job Duration: " &amp; M75 &amp; " (until March 2026)" &amp; CHAR(10) &amp; CHAR(10) &amp; "HEADLINE: " &amp; CHAR(10) &amp; Y75 &amp; CHAR(10) &amp; CHAR(10) &amp; "PERSONAL SUMMARY: " &amp; CHAR(10) &amp; X75 &amp; CHAR(10) &amp; CHAR(10) &amp; "Languages: " &amp; P75 &amp; CHAR(10) &amp; CHAR(10) &amp; "EDUCATION: " &amp; CHAR(10) &amp; W75 &amp; CHAR(10) &amp; CHAR(10) &amp; "Number of Followers: " &amp; CHAR(10) &amp; E75</f>
        <v>Director of Global Business Development at XtalPi
Current Job Duration: 5 mos (until March 2026)
HEADLINE: 
Global Business Development Director | Pharma | AI &amp; Robotic &amp; Automation | Drug Discovery | Chemistry | Strategic growth | MBA
PERSONAL SUMMARY: 
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
Languages: 英语
EDUCATION: 
School: The University of Manchester
Degree: Master of Business Administration - MBA, MBA
Activities: None
School: East China University of Science and Technology
Degree: Bachelor's degree, Material Physics
Activities: None
Number of Followers: 
540</v>
      </c>
      <c r="AA75" s="30"/>
      <c r="AB75" s="30"/>
      <c r="AC75" s="30"/>
      <c r="AD75" s="30"/>
      <c r="AE75" s="30"/>
    </row>
    <row r="76" ht="15.75" customHeight="1">
      <c r="A76" s="30" t="s">
        <v>857</v>
      </c>
      <c r="B76" s="99" t="s">
        <v>233</v>
      </c>
      <c r="C76" s="30" t="s">
        <v>871</v>
      </c>
      <c r="D76" s="44" t="s">
        <v>859</v>
      </c>
      <c r="E76" s="32">
        <v>2315.0</v>
      </c>
      <c r="F76" s="30"/>
      <c r="G76" s="30" t="s">
        <v>860</v>
      </c>
      <c r="H76" s="30" t="s">
        <v>377</v>
      </c>
      <c r="I76" s="44" t="s">
        <v>861</v>
      </c>
      <c r="J76" s="44" t="s">
        <v>239</v>
      </c>
      <c r="K76" s="30"/>
      <c r="L76" s="30" t="s">
        <v>137</v>
      </c>
      <c r="M76" s="30" t="s">
        <v>2389</v>
      </c>
      <c r="N76" s="30" t="s">
        <v>80</v>
      </c>
      <c r="O76" s="30" t="s">
        <v>863</v>
      </c>
      <c r="P76" s="30"/>
      <c r="Q76" s="30" t="s">
        <v>864</v>
      </c>
      <c r="R76" s="30"/>
      <c r="S76" s="30" t="s">
        <v>865</v>
      </c>
      <c r="T76" s="30" t="s">
        <v>866</v>
      </c>
      <c r="U76" s="30"/>
      <c r="V76" s="30" t="s">
        <v>867</v>
      </c>
      <c r="W76" s="30" t="s">
        <v>868</v>
      </c>
      <c r="X76" s="30" t="s">
        <v>869</v>
      </c>
      <c r="Y76" s="82" t="s">
        <v>870</v>
      </c>
      <c r="Z76" s="82" t="str">
        <f t="array" ref="Z76">G76 &amp; " at " &amp; B76 &amp; CHAR(10) &amp; CHAR(10) &amp; "Current Job Duration: " &amp; M76 &amp; " (until March 2026)" &amp; CHAR(10) &amp; CHAR(10) &amp; "HEADLINE: " &amp; CHAR(10) &amp; Y76 &amp; CHAR(10) &amp; CHAR(10) &amp; "PERSONAL SUMMARY: " &amp; CHAR(10) &amp; X76 &amp; CHAR(10) &amp; CHAR(10) &amp; "Languages: " &amp; P76 &amp; CHAR(10) &amp; CHAR(10) &amp; "EDUCATION: " &amp; CHAR(10) &amp; W76 &amp; CHAR(10) &amp; CHAR(10) &amp; "Number of Followers: " &amp; CHAR(10) &amp; E76</f>
        <v>Director of Business Development at XtalPi
Current Job Duration: 8 mos (until March 2026)
HEADLINE: 
AI enables better cures
PERSONAL SUMMARY: 
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
Languages: 
EDUCATION: 
School: University of Iowa
Degree: Bachelor's degree, Marketing/Marketing Management, General
Activities: None
Number of Followers: 
2315</v>
      </c>
      <c r="AA76" s="30"/>
      <c r="AB76" s="30"/>
      <c r="AC76" s="30"/>
      <c r="AD76" s="30"/>
      <c r="AE76" s="30"/>
    </row>
    <row r="77" ht="15.75" customHeight="1">
      <c r="A77" s="30" t="s">
        <v>12612</v>
      </c>
      <c r="B77" s="84" t="s">
        <v>175</v>
      </c>
      <c r="C77" s="30" t="s">
        <v>12613</v>
      </c>
      <c r="D77" s="44" t="s">
        <v>12615</v>
      </c>
      <c r="E77" s="32">
        <v>1535.0</v>
      </c>
      <c r="F77" s="30"/>
      <c r="G77" s="30" t="s">
        <v>13521</v>
      </c>
      <c r="H77" s="30" t="s">
        <v>2828</v>
      </c>
      <c r="I77" s="44" t="s">
        <v>12564</v>
      </c>
      <c r="J77" s="44" t="s">
        <v>13468</v>
      </c>
      <c r="K77" s="30"/>
      <c r="L77" s="30" t="s">
        <v>466</v>
      </c>
      <c r="M77" s="30" t="s">
        <v>503</v>
      </c>
      <c r="N77" s="30" t="s">
        <v>80</v>
      </c>
      <c r="O77" s="30" t="s">
        <v>1620</v>
      </c>
      <c r="P77" s="30" t="s">
        <v>537</v>
      </c>
      <c r="Q77" s="30"/>
      <c r="R77" s="30"/>
      <c r="S77" s="30"/>
      <c r="T77" s="30"/>
      <c r="U77" s="30"/>
      <c r="V77" s="30" t="s">
        <v>13522</v>
      </c>
      <c r="W77" s="30" t="s">
        <v>13523</v>
      </c>
      <c r="X77" s="30" t="s">
        <v>13524</v>
      </c>
      <c r="Y77" s="82" t="s">
        <v>12614</v>
      </c>
      <c r="Z77" s="82" t="str">
        <f t="array" ref="Z77">G77 &amp; " at " &amp; B77 &amp; CHAR(10) &amp; CHAR(10) &amp; "Current Job Duration: " &amp; M77 &amp; " (until March 2026)" &amp; CHAR(10) &amp; CHAR(10) &amp; "HEADLINE: " &amp; CHAR(10) &amp; Y77 &amp; CHAR(10) &amp; CHAR(10) &amp; "PERSONAL SUMMARY: " &amp; CHAR(10) &amp; X77 &amp; CHAR(10) &amp; CHAR(10) &amp; "Languages: " &amp; P77 &amp; CHAR(10) &amp; CHAR(10) &amp; "EDUCATION: " &amp; CHAR(10) &amp; W77 &amp; CHAR(10) &amp; CHAR(10) &amp; "Number of Followers: " &amp; CHAR(10) &amp; E77</f>
        <v>Technical Program Manager at QuEra
Current Job Duration: 4 mos (until March 2026)
HEADLINE: 
Technical Program Manager @ QuEra Computing | Co-Founder @ The Quantum Index
PERSONAL SUMMARY: 
I am a results-oriented technical program manager with a strong interest in emerging technologies. I have worked in quantum computing, edtech, consulting, and data analytics in Boston, London, Paris, and Tel Aviv. I am eager to foster growth in the quantum computing sector through policy advocacy, adoption, benchmarking, and create opportunities to expedite the timeline to utility-scale quantum computers.
Languages: English, French
EDUCATION: 
School: Boston University
Degree: Bachelor's degree, Computer Science
Activities: None
School: ACS International Schools
Degree: High School Diploma
Activities: None
Number of Followers: 
1535</v>
      </c>
      <c r="AA77" s="30"/>
      <c r="AB77" s="30"/>
      <c r="AC77" s="30"/>
      <c r="AD77" s="30"/>
      <c r="AE77" s="30"/>
    </row>
    <row r="78" ht="15.75" customHeight="1">
      <c r="A78" s="30" t="s">
        <v>12616</v>
      </c>
      <c r="B78" s="99" t="s">
        <v>233</v>
      </c>
      <c r="C78" s="30" t="s">
        <v>12617</v>
      </c>
      <c r="D78" s="44" t="s">
        <v>12619</v>
      </c>
      <c r="E78" s="32">
        <v>720.0</v>
      </c>
      <c r="F78" s="30"/>
      <c r="G78" s="30" t="s">
        <v>852</v>
      </c>
      <c r="H78" s="30" t="s">
        <v>377</v>
      </c>
      <c r="I78" s="44" t="s">
        <v>861</v>
      </c>
      <c r="J78" s="44" t="s">
        <v>239</v>
      </c>
      <c r="K78" s="30"/>
      <c r="L78" s="30" t="s">
        <v>137</v>
      </c>
      <c r="M78" s="30" t="s">
        <v>1716</v>
      </c>
      <c r="N78" s="30" t="s">
        <v>245</v>
      </c>
      <c r="O78" s="30" t="s">
        <v>8844</v>
      </c>
      <c r="P78" s="30"/>
      <c r="Q78" s="30"/>
      <c r="R78" s="30"/>
      <c r="S78" s="30"/>
      <c r="T78" s="30"/>
      <c r="U78" s="30"/>
      <c r="V78" s="30" t="s">
        <v>13525</v>
      </c>
      <c r="W78" s="30" t="s">
        <v>13526</v>
      </c>
      <c r="X78" s="30"/>
      <c r="Y78" s="82" t="s">
        <v>12618</v>
      </c>
      <c r="Z78" s="82" t="str">
        <f t="array" ref="Z78">G78 &amp; " at " &amp; B78 &amp; CHAR(10) &amp; CHAR(10) &amp; "Current Job Duration: " &amp; M78 &amp; " (until March 2026)" &amp; CHAR(10) &amp; CHAR(10) &amp; "HEADLINE: " &amp; CHAR(10) &amp; Y78 &amp; CHAR(10) &amp; CHAR(10) &amp; "PERSONAL SUMMARY: " &amp; CHAR(10) &amp; X78 &amp; CHAR(10) &amp; CHAR(10) &amp; "Languages: " &amp; P78 &amp; CHAR(10) &amp; CHAR(10) &amp; "EDUCATION: " &amp; CHAR(10) &amp; W78 &amp; CHAR(10) &amp; CHAR(10) &amp; "Number of Followers: " &amp; CHAR(10) &amp; E78</f>
        <v>Executive Director at XtalPi
Current Job Duration: 1 yr 5 mos (until March 2026)
HEADLINE: 
Executive Director at XtalPi Inc.
PERSONAL SUMMARY: 
Languages: 
EDUCATION: 
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
Number of Followers: 
720</v>
      </c>
      <c r="AA78" s="30"/>
      <c r="AB78" s="30"/>
      <c r="AC78" s="30"/>
      <c r="AD78" s="30"/>
      <c r="AE78" s="30"/>
    </row>
    <row r="79" ht="15.75" customHeight="1">
      <c r="A79" s="30" t="s">
        <v>12620</v>
      </c>
      <c r="B79" s="84" t="s">
        <v>233</v>
      </c>
      <c r="C79" s="30" t="s">
        <v>12621</v>
      </c>
      <c r="D79" s="44" t="s">
        <v>12623</v>
      </c>
      <c r="E79" s="32">
        <v>497.0</v>
      </c>
      <c r="F79" s="30"/>
      <c r="G79" s="30" t="s">
        <v>13527</v>
      </c>
      <c r="H79" s="30" t="s">
        <v>377</v>
      </c>
      <c r="I79" s="44" t="s">
        <v>861</v>
      </c>
      <c r="J79" s="44" t="s">
        <v>239</v>
      </c>
      <c r="K79" s="30"/>
      <c r="L79" s="30" t="s">
        <v>137</v>
      </c>
      <c r="M79" s="30" t="s">
        <v>2389</v>
      </c>
      <c r="N79" s="30" t="s">
        <v>1241</v>
      </c>
      <c r="O79" s="30" t="s">
        <v>1241</v>
      </c>
      <c r="P79" s="30"/>
      <c r="Q79" s="30"/>
      <c r="R79" s="30"/>
      <c r="S79" s="30"/>
      <c r="T79" s="30"/>
      <c r="U79" s="30"/>
      <c r="V79" s="30" t="s">
        <v>13528</v>
      </c>
      <c r="W79" s="30"/>
      <c r="X79" s="30"/>
      <c r="Y79" s="82" t="s">
        <v>12622</v>
      </c>
      <c r="Z79" s="82" t="str">
        <f t="array" ref="Z79">G79 &amp; " at " &amp; B79 &amp; CHAR(10) &amp; CHAR(10) &amp; "Current Job Duration: " &amp; M79 &amp; " (until March 2026)" &amp; CHAR(10) &amp; CHAR(10) &amp; "HEADLINE: " &amp; CHAR(10) &amp; Y79 &amp; CHAR(10) &amp; CHAR(10) &amp; "PERSONAL SUMMARY: " &amp; CHAR(10) &amp; X79 &amp; CHAR(10) &amp; CHAR(10) &amp; "Languages: " &amp; P79 &amp; CHAR(10) &amp; CHAR(10) &amp; "EDUCATION: " &amp; CHAR(10) &amp; W79 &amp; CHAR(10) &amp; CHAR(10) &amp; "Number of Followers: " &amp; CHAR(10) &amp; E79</f>
        <v>Regional Director of Business Development at XtalPi
Current Job Duration: 8 mos (until March 2026)
HEADLINE: 
XtalPi BD, Molecular Designer, Computational Chemist, CADD, AI
PERSONAL SUMMARY: 
Languages: 
EDUCATION: 
Number of Followers: 
497</v>
      </c>
      <c r="AA79" s="30"/>
      <c r="AB79" s="30"/>
      <c r="AC79" s="30"/>
      <c r="AD79" s="30"/>
      <c r="AE79" s="30"/>
    </row>
    <row r="80" ht="15.75" customHeight="1">
      <c r="A80" s="30" t="s">
        <v>12624</v>
      </c>
      <c r="B80" s="99" t="s">
        <v>4344</v>
      </c>
      <c r="C80" s="30" t="s">
        <v>12625</v>
      </c>
      <c r="D80" s="44" t="s">
        <v>12628</v>
      </c>
      <c r="E80" s="32">
        <v>4729.0</v>
      </c>
      <c r="F80" s="30" t="s">
        <v>12629</v>
      </c>
      <c r="G80" s="30" t="s">
        <v>13529</v>
      </c>
      <c r="H80" s="30" t="s">
        <v>463</v>
      </c>
      <c r="I80" s="44" t="s">
        <v>12627</v>
      </c>
      <c r="J80" s="44" t="s">
        <v>4350</v>
      </c>
      <c r="K80" s="30"/>
      <c r="L80" s="30" t="s">
        <v>398</v>
      </c>
      <c r="M80" s="30" t="s">
        <v>597</v>
      </c>
      <c r="N80" s="30" t="s">
        <v>80</v>
      </c>
      <c r="O80" s="30" t="s">
        <v>13530</v>
      </c>
      <c r="P80" s="30"/>
      <c r="Q80" s="30" t="s">
        <v>13531</v>
      </c>
      <c r="R80" s="30"/>
      <c r="S80" s="30" t="s">
        <v>13532</v>
      </c>
      <c r="T80" s="30"/>
      <c r="U80" s="30"/>
      <c r="V80" s="30" t="s">
        <v>13533</v>
      </c>
      <c r="W80" s="30" t="s">
        <v>13534</v>
      </c>
      <c r="X80" s="30" t="s">
        <v>13535</v>
      </c>
      <c r="Y80" s="82" t="s">
        <v>12626</v>
      </c>
      <c r="Z80" s="82" t="str">
        <f t="array" ref="Z80">G80 &amp; " at " &amp; B80 &amp; CHAR(10) &amp; CHAR(10) &amp; "Current Job Duration: " &amp; M80 &amp; " (until March 2026)" &amp; CHAR(10) &amp; CHAR(10) &amp; "HEADLINE: " &amp; CHAR(10) &amp; Y80 &amp; CHAR(10) &amp; CHAR(10) &amp; "PERSONAL SUMMARY: " &amp; CHAR(10) &amp; X80 &amp; CHAR(10) &amp; CHAR(10) &amp; "Languages: " &amp; P80 &amp; CHAR(10) &amp; CHAR(10) &amp; "EDUCATION: " &amp; CHAR(10) &amp; W80 &amp; CHAR(10) &amp; CHAR(10) &amp; "Number of Followers: " &amp; CHAR(10) &amp; E80</f>
        <v>Director of Applied Sciences at QC Ware
Current Job Duration: 6 mos (until March 2026)
HEADLINE: 
Director of Applied Sciences | Promethium by QC Ware • Associate Research Professor, OSU • Founder, MCE Nexus | Deep Tech Strategy &amp; Scientific Innovation
PERSONAL SUMMARY: 
I enjoying working at the intersection of applied science, technical strategy, and mentorship—bridging quantum SaaS, academic research, and deep tech consulting.
At Promethium by QC Ware, I lead customer-driven application science for our computational chemistry platform, empowering our customers to unlock first-principles modeling, translating user feedback into product strategy and helping guide internal R&amp;D efforts. My role spans account development, technical validation, and feature testing—ensuring our SaaS evolves with real-world scientific needs.
As an Associate Research Professor at Ohio State University, I mentor graduate students in corrosion science through the Fontana Corrosion Center, contributing to foundational materials research and industry-sponsored studies.
Through MCE Nexus, I provide strategic advisory services for early-stage technologies, including systems-level framing, technical modeling and stakeholder alignment to navigate the ambiguity between breakthrough science and market-ready execution.
Languages: 
EDUCATION: 
School: University of Virginia
Degree: Ph.D., Engineering Physics
Activities: None
School: University of Memphis
Degree: M.S., Chemistry
Activities: None
School: The University of Western Australia
Degree: B.Sc.Hons., Chemistry
Activities: None
School: All Saints
Degree: High School diploma
Activities: None
Number of Followers: 
4729</v>
      </c>
      <c r="AA80" s="30"/>
      <c r="AB80" s="30"/>
      <c r="AC80" s="30"/>
      <c r="AD80" s="30"/>
      <c r="AE80" s="30"/>
    </row>
    <row r="81" ht="15.75" customHeight="1">
      <c r="A81" s="30" t="s">
        <v>12630</v>
      </c>
      <c r="B81" s="30" t="s">
        <v>202</v>
      </c>
      <c r="C81" s="30" t="s">
        <v>12631</v>
      </c>
      <c r="D81" s="44" t="s">
        <v>12633</v>
      </c>
      <c r="E81" s="32">
        <v>512.0</v>
      </c>
      <c r="F81" s="30" t="s">
        <v>12634</v>
      </c>
      <c r="G81" s="30" t="s">
        <v>12632</v>
      </c>
      <c r="H81" s="30" t="s">
        <v>583</v>
      </c>
      <c r="I81" s="44" t="s">
        <v>667</v>
      </c>
      <c r="J81" s="44" t="s">
        <v>668</v>
      </c>
      <c r="K81" s="30"/>
      <c r="L81" s="30" t="s">
        <v>466</v>
      </c>
      <c r="M81" s="30" t="s">
        <v>2350</v>
      </c>
      <c r="N81" s="30" t="s">
        <v>80</v>
      </c>
      <c r="O81" s="30" t="s">
        <v>480</v>
      </c>
      <c r="P81" s="30"/>
      <c r="Q81" s="30"/>
      <c r="R81" s="30"/>
      <c r="S81" s="30"/>
      <c r="T81" s="30" t="s">
        <v>13536</v>
      </c>
      <c r="U81" s="30"/>
      <c r="V81" s="30" t="s">
        <v>13537</v>
      </c>
      <c r="W81" s="30" t="s">
        <v>13538</v>
      </c>
      <c r="X81" s="30" t="s">
        <v>13539</v>
      </c>
      <c r="Y81" s="82" t="s">
        <v>12632</v>
      </c>
      <c r="Z81" s="82" t="str">
        <f t="array" ref="Z81">G81 &amp; " at " &amp; B81 &amp; CHAR(10) &amp; CHAR(10) &amp; "Current Job Duration: " &amp; M81 &amp; " (until March 2026)" &amp; CHAR(10) &amp; CHAR(10) &amp; "HEADLINE: " &amp; CHAR(10) &amp; Y81 &amp; CHAR(10) &amp; CHAR(10) &amp; "PERSONAL SUMMARY: " &amp; CHAR(10) &amp; X81 &amp; CHAR(10) &amp; CHAR(10) &amp; "Languages: " &amp; P81 &amp; CHAR(10) &amp; CHAR(10) &amp; "EDUCATION: " &amp; CHAR(10) &amp; W81 &amp; CHAR(10) &amp; CHAR(10) &amp; "Number of Followers: " &amp; CHAR(10) &amp; E81</f>
        <v>Director, Stock Administration at Rigetti Computing
Current Job Duration: 2 mos (until March 2026)
HEADLINE: 
Director, Stock Administration
PERSONAL SUMMARY: 
Stock Administrator (with a Corporate Paralegal background) with private and public company experience managing global stock plans. I am a proven self-starter and strategic thinker with the ability to work in fast-paced, deadline-driven environments.
Languages: 
EDUCATION: 
School: California State University, Chico
Degree: BA, Public Administration/Criminal Justice
Activities: None
School: Skyline College
Degree: Paralegal Certificate, Paralegal Studies
Activities: None
Number of Followers: 
512</v>
      </c>
      <c r="AA81" s="30"/>
      <c r="AB81" s="30"/>
      <c r="AC81" s="30"/>
      <c r="AD81" s="30"/>
      <c r="AE81" s="30"/>
    </row>
    <row r="82" ht="15.75" customHeight="1">
      <c r="A82" s="30" t="s">
        <v>663</v>
      </c>
      <c r="B82" s="30" t="s">
        <v>202</v>
      </c>
      <c r="C82" s="30" t="s">
        <v>674</v>
      </c>
      <c r="D82" s="44" t="s">
        <v>665</v>
      </c>
      <c r="E82" s="32">
        <v>592.0</v>
      </c>
      <c r="F82" s="30"/>
      <c r="G82" s="30" t="s">
        <v>666</v>
      </c>
      <c r="H82" s="30" t="s">
        <v>583</v>
      </c>
      <c r="I82" s="44" t="s">
        <v>667</v>
      </c>
      <c r="J82" s="44" t="s">
        <v>668</v>
      </c>
      <c r="K82" s="30"/>
      <c r="L82" s="30" t="s">
        <v>466</v>
      </c>
      <c r="M82" s="30" t="s">
        <v>1461</v>
      </c>
      <c r="N82" s="30" t="s">
        <v>80</v>
      </c>
      <c r="O82" s="30" t="s">
        <v>527</v>
      </c>
      <c r="P82" s="30" t="s">
        <v>670</v>
      </c>
      <c r="Q82" s="30"/>
      <c r="R82" s="30"/>
      <c r="S82" s="30"/>
      <c r="T82" s="30"/>
      <c r="U82" s="30"/>
      <c r="V82" s="30" t="s">
        <v>671</v>
      </c>
      <c r="W82" s="30" t="s">
        <v>672</v>
      </c>
      <c r="X82" s="30"/>
      <c r="Y82" s="82" t="s">
        <v>673</v>
      </c>
      <c r="Z82" s="82" t="str">
        <f t="array" ref="Z82">G82 &amp; " at " &amp; B82 &amp; CHAR(10) &amp; CHAR(10) &amp; "Current Job Duration: " &amp; M82 &amp; " (until March 2026)" &amp; CHAR(10) &amp; CHAR(10) &amp; "HEADLINE: " &amp; CHAR(10) &amp; Y82 &amp; CHAR(10) &amp; CHAR(10) &amp; "PERSONAL SUMMARY: " &amp; CHAR(10) &amp; X82 &amp; CHAR(10) &amp; CHAR(10) &amp; "Languages: " &amp; P82 &amp; CHAR(10) &amp; CHAR(10) &amp; "EDUCATION: " &amp; CHAR(10) &amp; W82 &amp; CHAR(10) &amp; CHAR(10) &amp; "Number of Followers: " &amp; CHAR(10) &amp; E82</f>
        <v>Director, Quantum Engineering at Rigetti Computing
Current Job Duration: 2 yrs 2 mos (until March 2026)
HEADLINE: 
Director, Quantum Engineering at Rigetti Computing
PERSONAL SUMMARY: 
Languages: English, Russian
EDUCATION: 
School: University of Illinois Urbana-Champaign
Degree: Doctor of Philosophy (Ph.D.), Physics
Activities: None
School: The University of North Carolina at Chapel Hill
Degree: Bachelor's Degree, Physics, Mathematics
Activities: None
Number of Followers: 
592</v>
      </c>
      <c r="AA82" s="30"/>
      <c r="AB82" s="30"/>
      <c r="AC82" s="30"/>
      <c r="AD82" s="30"/>
      <c r="AE82" s="30"/>
    </row>
    <row r="83" ht="15.75" customHeight="1">
      <c r="A83" s="30" t="s">
        <v>12639</v>
      </c>
      <c r="B83" s="30" t="s">
        <v>202</v>
      </c>
      <c r="C83" s="30"/>
      <c r="D83" s="44" t="s">
        <v>12642</v>
      </c>
      <c r="E83" s="32">
        <v>1110.0</v>
      </c>
      <c r="F83" s="30"/>
      <c r="G83" s="30" t="s">
        <v>13543</v>
      </c>
      <c r="H83" s="30" t="s">
        <v>583</v>
      </c>
      <c r="I83" s="44" t="s">
        <v>667</v>
      </c>
      <c r="J83" s="44" t="s">
        <v>668</v>
      </c>
      <c r="K83" s="30"/>
      <c r="L83" s="30" t="s">
        <v>466</v>
      </c>
      <c r="M83" s="30" t="s">
        <v>5515</v>
      </c>
      <c r="N83" s="30" t="s">
        <v>741</v>
      </c>
      <c r="O83" s="30" t="s">
        <v>13544</v>
      </c>
      <c r="P83" s="30" t="s">
        <v>2435</v>
      </c>
      <c r="Q83" s="30"/>
      <c r="R83" s="30"/>
      <c r="S83" s="30"/>
      <c r="T83" s="30"/>
      <c r="U83" s="30"/>
      <c r="V83" s="30" t="s">
        <v>13545</v>
      </c>
      <c r="W83" s="30" t="s">
        <v>13546</v>
      </c>
      <c r="X83" s="30" t="s">
        <v>13547</v>
      </c>
      <c r="Y83" s="82" t="s">
        <v>12641</v>
      </c>
      <c r="Z83" s="82" t="str">
        <f t="array" ref="Z83">G83 &amp; " at " &amp; B83 &amp; CHAR(10) &amp; CHAR(10) &amp; "Current Job Duration: " &amp; M83 &amp; " (until March 2026)" &amp; CHAR(10) &amp; CHAR(10) &amp; "HEADLINE: " &amp; CHAR(10) &amp; Y83 &amp; CHAR(10) &amp; CHAR(10) &amp; "PERSONAL SUMMARY: " &amp; CHAR(10) &amp; X83 &amp; CHAR(10) &amp; CHAR(10) &amp; "Languages: " &amp; P83 &amp; CHAR(10) &amp; CHAR(10) &amp; "EDUCATION: " &amp; CHAR(10) &amp; W83 &amp; CHAR(10) &amp; CHAR(10) &amp; "Number of Followers: " &amp; CHAR(10) &amp; E83</f>
        <v>Director of Quantum Materials at Rigetti Computing
Current Job Duration: 4 yrs 11 mos (until March 2026)
HEADLINE: 
Director of Quantum Materials at Rigetti Computing
PERSONAL SUMMARY: 
I'm interested in lots of things. Currently I'm working on researching the next generation of materials for quantum computing at Rigetti.
Languages: French
EDUCATION: 
School: University of Alberta
Degree: Ph.D, Physics, Nanotechnology
Activities: None
School: University of Windsor
Degree: Bachelor of Science (B.Sc.), Physics and High Technology
Activities: None
Number of Followers: 
1110</v>
      </c>
      <c r="AA83" s="30"/>
      <c r="AB83" s="30"/>
      <c r="AC83" s="30"/>
      <c r="AD83" s="30"/>
      <c r="AE83" s="30"/>
    </row>
    <row r="84" ht="15.75" customHeight="1">
      <c r="A84" s="30" t="s">
        <v>12643</v>
      </c>
      <c r="B84" s="30" t="s">
        <v>202</v>
      </c>
      <c r="C84" s="30" t="s">
        <v>12644</v>
      </c>
      <c r="D84" s="44" t="s">
        <v>12645</v>
      </c>
      <c r="E84" s="32">
        <v>684.0</v>
      </c>
      <c r="F84" s="30" t="s">
        <v>12646</v>
      </c>
      <c r="G84" s="30" t="s">
        <v>666</v>
      </c>
      <c r="H84" s="30" t="s">
        <v>583</v>
      </c>
      <c r="I84" s="44" t="s">
        <v>667</v>
      </c>
      <c r="J84" s="44" t="s">
        <v>668</v>
      </c>
      <c r="K84" s="30"/>
      <c r="L84" s="30" t="s">
        <v>466</v>
      </c>
      <c r="M84" s="30" t="s">
        <v>558</v>
      </c>
      <c r="N84" s="30" t="s">
        <v>741</v>
      </c>
      <c r="O84" s="30" t="s">
        <v>7408</v>
      </c>
      <c r="P84" s="30" t="s">
        <v>537</v>
      </c>
      <c r="Q84" s="30" t="s">
        <v>13548</v>
      </c>
      <c r="R84" s="30"/>
      <c r="S84" s="30" t="s">
        <v>13549</v>
      </c>
      <c r="T84" s="30"/>
      <c r="U84" s="30"/>
      <c r="V84" s="30" t="s">
        <v>13550</v>
      </c>
      <c r="W84" s="30" t="s">
        <v>13551</v>
      </c>
      <c r="X84" s="30" t="s">
        <v>13552</v>
      </c>
      <c r="Y84" s="82" t="s">
        <v>673</v>
      </c>
      <c r="Z84" s="82" t="str">
        <f t="array" ref="Z84">G84 &amp; " at " &amp; B84 &amp; CHAR(10) &amp; CHAR(10) &amp; "Current Job Duration: " &amp; M84 &amp; " (until March 2026)" &amp; CHAR(10) &amp; CHAR(10) &amp; "HEADLINE: " &amp; CHAR(10) &amp; Y84 &amp; CHAR(10) &amp; CHAR(10) &amp; "PERSONAL SUMMARY: " &amp; CHAR(10) &amp; X84 &amp; CHAR(10) &amp; CHAR(10) &amp; "Languages: " &amp; P84 &amp; CHAR(10) &amp; CHAR(10) &amp; "EDUCATION: " &amp; CHAR(10) &amp; W84 &amp; CHAR(10) &amp; CHAR(10) &amp; "Number of Followers: " &amp; CHAR(10) &amp; E84</f>
        <v>Director, Quantum Engineering at Rigetti Computing
Current Job Duration: 1 yr 6 mos (until March 2026)
HEADLINE: 
Director, Quantum Engineering at Rigetti Computing
PERSONAL SUMMARY: 
Engineering physicist developing quantum processors, with a focus on scalable hardware for larger, more complex systems. I am in my element working on nascent technology requiring both expertise in applied physics to devise experiments, perform measurements and/or prototype solutions, as well as a strong background in computational physics and applied mathematics to interpret results and inform the technology roadmap . I enjoy leading interdisciplinary, large scale projects involving collaboration across multiple teams, and am dedicated to the professional and personal growth of my team members. In my spare time, I am an avid runner, cyclist and backcountry skiier.
Languages: English, French
EDUCATION: 
School: Stanford University
Degree: Doctor of Philosophy (Ph.D.), Electrical Engineering
Activities: None
School: The University of British Columbia
Degree: Bachelor of Applied Science (BASc), Engineering Physics
Activities: None
Number of Followers: 
684</v>
      </c>
      <c r="AA84" s="30"/>
      <c r="AB84" s="30"/>
      <c r="AC84" s="30"/>
      <c r="AD84" s="30"/>
      <c r="AE84" s="30"/>
    </row>
    <row r="85" ht="15.75" customHeight="1">
      <c r="A85" s="30" t="s">
        <v>12647</v>
      </c>
      <c r="B85" s="30" t="s">
        <v>202</v>
      </c>
      <c r="C85" s="30" t="s">
        <v>12648</v>
      </c>
      <c r="D85" s="44" t="s">
        <v>12650</v>
      </c>
      <c r="E85" s="32">
        <v>336.0</v>
      </c>
      <c r="F85" s="30" t="s">
        <v>12651</v>
      </c>
      <c r="G85" s="30" t="s">
        <v>13553</v>
      </c>
      <c r="H85" s="30" t="s">
        <v>583</v>
      </c>
      <c r="I85" s="44" t="s">
        <v>667</v>
      </c>
      <c r="J85" s="44" t="s">
        <v>668</v>
      </c>
      <c r="K85" s="30"/>
      <c r="L85" s="30" t="s">
        <v>466</v>
      </c>
      <c r="M85" s="30" t="s">
        <v>8794</v>
      </c>
      <c r="N85" s="30" t="s">
        <v>2465</v>
      </c>
      <c r="O85" s="30" t="s">
        <v>10218</v>
      </c>
      <c r="P85" s="30"/>
      <c r="Q85" s="30"/>
      <c r="R85" s="30"/>
      <c r="S85" s="30"/>
      <c r="T85" s="30"/>
      <c r="U85" s="30"/>
      <c r="V85" s="30" t="s">
        <v>13554</v>
      </c>
      <c r="W85" s="30" t="s">
        <v>13555</v>
      </c>
      <c r="X85" s="30"/>
      <c r="Y85" s="82" t="s">
        <v>12649</v>
      </c>
      <c r="Z85" s="82" t="str">
        <f t="array" ref="Z85">G85 &amp; " at " &amp; B85 &amp; CHAR(10) &amp; CHAR(10) &amp; "Current Job Duration: " &amp; M85 &amp; " (until March 2026)" &amp; CHAR(10) &amp; CHAR(10) &amp; "HEADLINE: " &amp; CHAR(10) &amp; Y85 &amp; CHAR(10) &amp; CHAR(10) &amp; "PERSONAL SUMMARY: " &amp; CHAR(10) &amp; X85 &amp; CHAR(10) &amp; CHAR(10) &amp; "Languages: " &amp; P85 &amp; CHAR(10) &amp; CHAR(10) &amp; "EDUCATION: " &amp; CHAR(10) &amp; W85 &amp; CHAR(10) &amp; CHAR(10) &amp; "Number of Followers: " &amp; CHAR(10) &amp; E85</f>
        <v>Director Software Engineering at Rigetti Computing
Current Job Duration: 6 yrs 8 mos (until March 2026)
HEADLINE: 
Software Engineering Director
PERSONAL SUMMARY: 
Languages: 
EDUCATION: 
School: University of Adelaide
Degree: Bachelor of Engineering (BEng), Computer Systems
Activities: None
School: Modbury High
Degree: None
Activities: None
Number of Followers: 
336</v>
      </c>
      <c r="AA85" s="30"/>
      <c r="AB85" s="30"/>
      <c r="AC85" s="30"/>
      <c r="AD85" s="30"/>
      <c r="AE85" s="30"/>
    </row>
    <row r="86" ht="15.75" customHeight="1">
      <c r="A86" s="30" t="s">
        <v>12603</v>
      </c>
      <c r="B86" s="99" t="s">
        <v>4059</v>
      </c>
      <c r="C86" s="30" t="s">
        <v>12604</v>
      </c>
      <c r="D86" s="44" t="s">
        <v>12607</v>
      </c>
      <c r="E86" s="32">
        <v>947.0</v>
      </c>
      <c r="F86" s="30"/>
      <c r="G86" s="30" t="s">
        <v>13510</v>
      </c>
      <c r="H86" s="30" t="s">
        <v>1389</v>
      </c>
      <c r="I86" s="44" t="s">
        <v>12606</v>
      </c>
      <c r="J86" s="44" t="s">
        <v>13511</v>
      </c>
      <c r="K86" s="30"/>
      <c r="L86" s="30" t="s">
        <v>398</v>
      </c>
      <c r="M86" s="30" t="s">
        <v>2389</v>
      </c>
      <c r="N86" s="30" t="s">
        <v>80</v>
      </c>
      <c r="O86" s="30" t="s">
        <v>13512</v>
      </c>
      <c r="P86" s="30" t="s">
        <v>2855</v>
      </c>
      <c r="Q86" s="30"/>
      <c r="R86" s="30"/>
      <c r="S86" s="30"/>
      <c r="T86" s="30"/>
      <c r="U86" s="30"/>
      <c r="V86" s="30" t="s">
        <v>13513</v>
      </c>
      <c r="W86" s="30" t="s">
        <v>13514</v>
      </c>
      <c r="X86" s="30" t="s">
        <v>13515</v>
      </c>
      <c r="Y86" s="82" t="s">
        <v>12605</v>
      </c>
      <c r="Z86" s="82" t="str">
        <f t="array" ref="Z86">G86 &amp; " at " &amp; B86 &amp; CHAR(10) &amp; CHAR(10) &amp; "Current Job Duration: " &amp; M86 &amp; " (until March 2026)" &amp; CHAR(10) &amp; CHAR(10) &amp; "HEADLINE: " &amp; CHAR(10) &amp; Y86 &amp; CHAR(10) &amp; CHAR(10) &amp; "PERSONAL SUMMARY: " &amp; CHAR(10) &amp; X86 &amp; CHAR(10) &amp; CHAR(10) &amp; "Languages: " &amp; P86 &amp; CHAR(10) &amp; CHAR(10) &amp; "EDUCATION: " &amp; CHAR(10) &amp; W86 &amp; CHAR(10) &amp; CHAR(10) &amp; "Number of Followers: " &amp; CHAR(10) &amp; E86</f>
        <v>Director, Marketing and Communications at Quantum Computing Inc
Current Job Duration: 8 mos (until March 2026)
HEADLINE: 
Director, Marketing and Communications at Quantum Computing, Inc.
PERSONAL SUMMARY: 
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
Languages: English
EDUCATION: 
School: Boston College
Degree: Bachelor of Arts (B.A.), Communications
Activities: None
Number of Followers: 
947</v>
      </c>
      <c r="AA86" s="30"/>
      <c r="AB86" s="30"/>
      <c r="AC86" s="30"/>
      <c r="AD86" s="30"/>
      <c r="AE86" s="30"/>
    </row>
    <row r="87" ht="15.75" customHeight="1">
      <c r="A87" s="30" t="s">
        <v>12608</v>
      </c>
      <c r="B87" s="99" t="s">
        <v>233</v>
      </c>
      <c r="C87" s="30" t="s">
        <v>12609</v>
      </c>
      <c r="D87" s="44" t="s">
        <v>12611</v>
      </c>
      <c r="E87" s="32">
        <v>540.0</v>
      </c>
      <c r="F87" s="30"/>
      <c r="G87" s="30" t="s">
        <v>13516</v>
      </c>
      <c r="H87" s="30" t="s">
        <v>377</v>
      </c>
      <c r="I87" s="44" t="s">
        <v>861</v>
      </c>
      <c r="J87" s="44" t="s">
        <v>239</v>
      </c>
      <c r="K87" s="30"/>
      <c r="L87" s="30" t="s">
        <v>137</v>
      </c>
      <c r="M87" s="30" t="s">
        <v>3276</v>
      </c>
      <c r="N87" s="30" t="s">
        <v>80</v>
      </c>
      <c r="O87" s="30" t="s">
        <v>1620</v>
      </c>
      <c r="P87" s="30" t="s">
        <v>13517</v>
      </c>
      <c r="Q87" s="30"/>
      <c r="R87" s="30"/>
      <c r="S87" s="30"/>
      <c r="T87" s="30"/>
      <c r="U87" s="30"/>
      <c r="V87" s="30" t="s">
        <v>13518</v>
      </c>
      <c r="W87" s="30" t="s">
        <v>13519</v>
      </c>
      <c r="X87" s="30" t="s">
        <v>13520</v>
      </c>
      <c r="Y87" s="82" t="s">
        <v>12610</v>
      </c>
      <c r="Z87" s="82" t="str">
        <f t="array" ref="Z87">G87 &amp; " at " &amp; B87 &amp; CHAR(10) &amp; CHAR(10) &amp; "Current Job Duration: " &amp; M87 &amp; " (until March 2026)" &amp; CHAR(10) &amp; CHAR(10) &amp; "HEADLINE: " &amp; CHAR(10) &amp; Y87 &amp; CHAR(10) &amp; CHAR(10) &amp; "PERSONAL SUMMARY: " &amp; CHAR(10) &amp; X87 &amp; CHAR(10) &amp; CHAR(10) &amp; "Languages: " &amp; P87 &amp; CHAR(10) &amp; CHAR(10) &amp; "EDUCATION: " &amp; CHAR(10) &amp; W87 &amp; CHAR(10) &amp; CHAR(10) &amp; "Number of Followers: " &amp; CHAR(10) &amp; E87</f>
        <v>Director of Global Business Development at XtalPi
Current Job Duration: 5 mos (until March 2026)
HEADLINE: 
Global Business Development Director | Pharma | AI &amp; Robotic &amp; Automation | Drug Discovery | Chemistry | Strategic growth | MBA
PERSONAL SUMMARY: 
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
Languages: 英语
EDUCATION: 
School: The University of Manchester
Degree: Master of Business Administration - MBA, MBA
Activities: None
School: East China University of Science and Technology
Degree: Bachelor's degree, Material Physics
Activities: None
Number of Followers: 
540</v>
      </c>
      <c r="AA87" s="30"/>
      <c r="AB87" s="30"/>
      <c r="AC87" s="30"/>
      <c r="AD87" s="30"/>
      <c r="AE87" s="30"/>
    </row>
    <row r="88" ht="15.75" customHeight="1">
      <c r="A88" s="30" t="s">
        <v>857</v>
      </c>
      <c r="B88" s="99" t="s">
        <v>233</v>
      </c>
      <c r="C88" s="30" t="s">
        <v>871</v>
      </c>
      <c r="D88" s="44" t="s">
        <v>859</v>
      </c>
      <c r="E88" s="32">
        <v>2315.0</v>
      </c>
      <c r="F88" s="30"/>
      <c r="G88" s="30" t="s">
        <v>860</v>
      </c>
      <c r="H88" s="30" t="s">
        <v>377</v>
      </c>
      <c r="I88" s="44" t="s">
        <v>861</v>
      </c>
      <c r="J88" s="44" t="s">
        <v>239</v>
      </c>
      <c r="K88" s="30"/>
      <c r="L88" s="30" t="s">
        <v>137</v>
      </c>
      <c r="M88" s="30" t="s">
        <v>2389</v>
      </c>
      <c r="N88" s="30" t="s">
        <v>80</v>
      </c>
      <c r="O88" s="30" t="s">
        <v>863</v>
      </c>
      <c r="P88" s="30"/>
      <c r="Q88" s="30" t="s">
        <v>864</v>
      </c>
      <c r="R88" s="30"/>
      <c r="S88" s="30" t="s">
        <v>865</v>
      </c>
      <c r="T88" s="30" t="s">
        <v>866</v>
      </c>
      <c r="U88" s="30"/>
      <c r="V88" s="30" t="s">
        <v>867</v>
      </c>
      <c r="W88" s="30" t="s">
        <v>868</v>
      </c>
      <c r="X88" s="30" t="s">
        <v>869</v>
      </c>
      <c r="Y88" s="82" t="s">
        <v>870</v>
      </c>
      <c r="Z88" s="82" t="str">
        <f t="array" ref="Z88">G88 &amp; " at " &amp; B88 &amp; CHAR(10) &amp; CHAR(10) &amp; "Current Job Duration: " &amp; M88 &amp; " (until March 2026)" &amp; CHAR(10) &amp; CHAR(10) &amp; "HEADLINE: " &amp; CHAR(10) &amp; Y88 &amp; CHAR(10) &amp; CHAR(10) &amp; "PERSONAL SUMMARY: " &amp; CHAR(10) &amp; X88 &amp; CHAR(10) &amp; CHAR(10) &amp; "Languages: " &amp; P88 &amp; CHAR(10) &amp; CHAR(10) &amp; "EDUCATION: " &amp; CHAR(10) &amp; W88 &amp; CHAR(10) &amp; CHAR(10) &amp; "Number of Followers: " &amp; CHAR(10) &amp; E88</f>
        <v>Director of Business Development at XtalPi
Current Job Duration: 8 mos (until March 2026)
HEADLINE: 
AI enables better cures
PERSONAL SUMMARY: 
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
Languages: 
EDUCATION: 
School: University of Iowa
Degree: Bachelor's degree, Marketing/Marketing Management, General
Activities: None
Number of Followers: 
2315</v>
      </c>
      <c r="AA88" s="30"/>
      <c r="AB88" s="30"/>
      <c r="AC88" s="30"/>
      <c r="AD88" s="30"/>
      <c r="AE88" s="30"/>
    </row>
    <row r="89" ht="15.75" customHeight="1">
      <c r="A89" s="30" t="s">
        <v>12616</v>
      </c>
      <c r="B89" s="99" t="s">
        <v>233</v>
      </c>
      <c r="C89" s="30" t="s">
        <v>12617</v>
      </c>
      <c r="D89" s="44" t="s">
        <v>12619</v>
      </c>
      <c r="E89" s="32">
        <v>720.0</v>
      </c>
      <c r="F89" s="30"/>
      <c r="G89" s="30" t="s">
        <v>852</v>
      </c>
      <c r="H89" s="30" t="s">
        <v>377</v>
      </c>
      <c r="I89" s="44" t="s">
        <v>861</v>
      </c>
      <c r="J89" s="44" t="s">
        <v>239</v>
      </c>
      <c r="K89" s="30"/>
      <c r="L89" s="30" t="s">
        <v>137</v>
      </c>
      <c r="M89" s="30" t="s">
        <v>1716</v>
      </c>
      <c r="N89" s="30" t="s">
        <v>245</v>
      </c>
      <c r="O89" s="30" t="s">
        <v>8844</v>
      </c>
      <c r="P89" s="30"/>
      <c r="Q89" s="30"/>
      <c r="R89" s="30"/>
      <c r="S89" s="30"/>
      <c r="T89" s="30"/>
      <c r="U89" s="30"/>
      <c r="V89" s="30" t="s">
        <v>13525</v>
      </c>
      <c r="W89" s="30" t="s">
        <v>13526</v>
      </c>
      <c r="X89" s="30"/>
      <c r="Y89" s="82" t="s">
        <v>12618</v>
      </c>
      <c r="Z89" s="82" t="str">
        <f t="array" ref="Z89">G89 &amp; " at " &amp; B89 &amp; CHAR(10) &amp; CHAR(10) &amp; "Current Job Duration: " &amp; M89 &amp; " (until March 2026)" &amp; CHAR(10) &amp; CHAR(10) &amp; "HEADLINE: " &amp; CHAR(10) &amp; Y89 &amp; CHAR(10) &amp; CHAR(10) &amp; "PERSONAL SUMMARY: " &amp; CHAR(10) &amp; X89 &amp; CHAR(10) &amp; CHAR(10) &amp; "Languages: " &amp; P89 &amp; CHAR(10) &amp; CHAR(10) &amp; "EDUCATION: " &amp; CHAR(10) &amp; W89 &amp; CHAR(10) &amp; CHAR(10) &amp; "Number of Followers: " &amp; CHAR(10) &amp; E89</f>
        <v>Executive Director at XtalPi
Current Job Duration: 1 yr 5 mos (until March 2026)
HEADLINE: 
Executive Director at XtalPi Inc.
PERSONAL SUMMARY: 
Languages: 
EDUCATION: 
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
Number of Followers: 
720</v>
      </c>
      <c r="AA89" s="30"/>
      <c r="AB89" s="30"/>
      <c r="AC89" s="30"/>
      <c r="AD89" s="30"/>
      <c r="AE89" s="30"/>
    </row>
    <row r="90" ht="15.75" customHeight="1">
      <c r="A90" s="30" t="s">
        <v>12620</v>
      </c>
      <c r="B90" s="99" t="s">
        <v>233</v>
      </c>
      <c r="C90" s="30" t="s">
        <v>12621</v>
      </c>
      <c r="D90" s="44" t="s">
        <v>12623</v>
      </c>
      <c r="E90" s="32">
        <v>497.0</v>
      </c>
      <c r="F90" s="30"/>
      <c r="G90" s="30" t="s">
        <v>13527</v>
      </c>
      <c r="H90" s="30" t="s">
        <v>377</v>
      </c>
      <c r="I90" s="44" t="s">
        <v>861</v>
      </c>
      <c r="J90" s="44" t="s">
        <v>239</v>
      </c>
      <c r="K90" s="30"/>
      <c r="L90" s="30" t="s">
        <v>137</v>
      </c>
      <c r="M90" s="30" t="s">
        <v>2389</v>
      </c>
      <c r="N90" s="30" t="s">
        <v>1241</v>
      </c>
      <c r="O90" s="30" t="s">
        <v>1241</v>
      </c>
      <c r="P90" s="30"/>
      <c r="Q90" s="30"/>
      <c r="R90" s="30"/>
      <c r="S90" s="30"/>
      <c r="T90" s="30"/>
      <c r="U90" s="30"/>
      <c r="V90" s="30" t="s">
        <v>13528</v>
      </c>
      <c r="W90" s="30"/>
      <c r="X90" s="30"/>
      <c r="Y90" s="82" t="s">
        <v>12622</v>
      </c>
      <c r="Z90" s="82" t="str">
        <f t="array" ref="Z90">G90 &amp; " at " &amp; B90 &amp; CHAR(10) &amp; CHAR(10) &amp; "Current Job Duration: " &amp; M90 &amp; " (until March 2026)" &amp; CHAR(10) &amp; CHAR(10) &amp; "HEADLINE: " &amp; CHAR(10) &amp; Y90 &amp; CHAR(10) &amp; CHAR(10) &amp; "PERSONAL SUMMARY: " &amp; CHAR(10) &amp; X90 &amp; CHAR(10) &amp; CHAR(10) &amp; "Languages: " &amp; P90 &amp; CHAR(10) &amp; CHAR(10) &amp; "EDUCATION: " &amp; CHAR(10) &amp; W90 &amp; CHAR(10) &amp; CHAR(10) &amp; "Number of Followers: " &amp; CHAR(10) &amp; E90</f>
        <v>Regional Director of Business Development at XtalPi
Current Job Duration: 8 mos (until March 2026)
HEADLINE: 
XtalPi BD, Molecular Designer, Computational Chemist, CADD, AI
PERSONAL SUMMARY: 
Languages: 
EDUCATION: 
Number of Followers: 
497</v>
      </c>
      <c r="AA90" s="30"/>
      <c r="AB90" s="30"/>
      <c r="AC90" s="30"/>
      <c r="AD90" s="30"/>
      <c r="AE90" s="30"/>
    </row>
    <row r="91" ht="15.75" customHeight="1">
      <c r="A91" s="30" t="s">
        <v>12652</v>
      </c>
      <c r="B91" s="30" t="s">
        <v>4252</v>
      </c>
      <c r="C91" s="30"/>
      <c r="D91" s="44" t="s">
        <v>12656</v>
      </c>
      <c r="E91" s="32">
        <v>11662.0</v>
      </c>
      <c r="F91" s="30"/>
      <c r="G91" s="30" t="s">
        <v>13556</v>
      </c>
      <c r="H91" s="30" t="s">
        <v>1389</v>
      </c>
      <c r="I91" s="44" t="s">
        <v>12655</v>
      </c>
      <c r="J91" s="44" t="s">
        <v>13557</v>
      </c>
      <c r="K91" s="30"/>
      <c r="L91" s="30" t="s">
        <v>466</v>
      </c>
      <c r="M91" s="30" t="s">
        <v>2970</v>
      </c>
      <c r="N91" s="30" t="s">
        <v>2017</v>
      </c>
      <c r="O91" s="30" t="s">
        <v>2016</v>
      </c>
      <c r="P91" s="30" t="s">
        <v>2351</v>
      </c>
      <c r="Q91" s="30"/>
      <c r="R91" s="30"/>
      <c r="S91" s="30"/>
      <c r="T91" s="30" t="s">
        <v>13558</v>
      </c>
      <c r="U91" s="30"/>
      <c r="V91" s="30" t="s">
        <v>13559</v>
      </c>
      <c r="W91" s="30" t="s">
        <v>13560</v>
      </c>
      <c r="X91" s="30"/>
      <c r="Y91" s="82" t="s">
        <v>12654</v>
      </c>
      <c r="Z91" s="82" t="str">
        <f t="array" ref="Z91">G91 &amp; " at " &amp; B91 &amp; CHAR(10) &amp; CHAR(10) &amp; "Current Job Duration: " &amp; M91 &amp; " (until March 2026)" &amp; CHAR(10) &amp; CHAR(10) &amp; "HEADLINE: " &amp; CHAR(10) &amp; Y91 &amp; CHAR(10) &amp; CHAR(10) &amp; "PERSONAL SUMMARY: " &amp; CHAR(10) &amp; X91 &amp; CHAR(10) &amp; CHAR(10) &amp; "Languages: " &amp; P91 &amp; CHAR(10) &amp; CHAR(10) &amp; "EDUCATION: " &amp; CHAR(10) &amp; W91 &amp; CHAR(10) &amp; CHAR(10) &amp; "Number of Followers: " &amp; CHAR(10) &amp; E91</f>
        <v>Representative Director at Quantum Brilliance Japan K.K. (代表取締役） at Quantum Brilliance
Current Job Duration: 10 mos (until March 2026)
HEADLINE: 
Japan Country Director (代表取締役) at Quantum Brilliance Japan K.K.
PERSONAL SUMMARY: 
Languages: English, Japanese
EDUCATION: 
School: Melbourne Business School
Degree: MBA
Activities: None
School: Monash University
Degree: Graduate Diploma, Business Systems
Activities: None
School: Monash University
Degree: Bachelor of Arts - BA, Linguistics
Activities: None
Number of Followers: 
11662</v>
      </c>
      <c r="AA91" s="30"/>
      <c r="AB91" s="30"/>
      <c r="AC91" s="30"/>
      <c r="AD91" s="30"/>
      <c r="AE91" s="30"/>
    </row>
    <row r="92" ht="15.75" customHeight="1">
      <c r="A92" s="30" t="s">
        <v>12657</v>
      </c>
      <c r="B92" s="30" t="s">
        <v>4252</v>
      </c>
      <c r="C92" s="30" t="s">
        <v>12658</v>
      </c>
      <c r="D92" s="44" t="s">
        <v>12660</v>
      </c>
      <c r="E92" s="32">
        <v>483.0</v>
      </c>
      <c r="F92" s="30"/>
      <c r="G92" s="30" t="s">
        <v>13561</v>
      </c>
      <c r="H92" s="30" t="s">
        <v>1389</v>
      </c>
      <c r="I92" s="44" t="s">
        <v>12655</v>
      </c>
      <c r="J92" s="44" t="s">
        <v>13557</v>
      </c>
      <c r="K92" s="30"/>
      <c r="L92" s="30" t="s">
        <v>466</v>
      </c>
      <c r="M92" s="30" t="s">
        <v>605</v>
      </c>
      <c r="N92" s="30" t="s">
        <v>315</v>
      </c>
      <c r="O92" s="30" t="s">
        <v>1744</v>
      </c>
      <c r="P92" s="30" t="s">
        <v>537</v>
      </c>
      <c r="Q92" s="30"/>
      <c r="R92" s="30"/>
      <c r="S92" s="30"/>
      <c r="T92" s="30"/>
      <c r="U92" s="30"/>
      <c r="V92" s="30" t="s">
        <v>13562</v>
      </c>
      <c r="W92" s="30" t="s">
        <v>13563</v>
      </c>
      <c r="X92" s="30" t="s">
        <v>13564</v>
      </c>
      <c r="Y92" s="82" t="s">
        <v>12659</v>
      </c>
      <c r="Z92" s="82" t="str">
        <f t="array" ref="Z92">G92 &amp; " at " &amp; B92 &amp; CHAR(10) &amp; CHAR(10) &amp; "Current Job Duration: " &amp; M92 &amp; " (until March 2026)" &amp; CHAR(10) &amp; CHAR(10) &amp; "HEADLINE: " &amp; CHAR(10) &amp; Y92 &amp; CHAR(10) &amp; CHAR(10) &amp; "PERSONAL SUMMARY: " &amp; CHAR(10) &amp; X92 &amp; CHAR(10) &amp; CHAR(10) &amp; "Languages: " &amp; P92 &amp; CHAR(10) &amp; CHAR(10) &amp; "EDUCATION: " &amp; CHAR(10) &amp; W92 &amp; CHAR(10) &amp; CHAR(10) &amp; "Number of Followers: " &amp; CHAR(10) &amp; E92</f>
        <v>Director of IP at Quantum Brilliance
Current Job Duration: 1 yr 3 mos (until March 2026)
HEADLINE: 
Science2Business Enthusiast
PERSONAL SUMMARY: 
I am passionate about crossing bridges especially from science to business. I loves physics, in particular quantum physics, and a lot more in science. And I love creating value. How can we make benefit out of the great scientific insights?
Innovations come from balancing and uniting counterparts, like theory and experiment, like science and business, like individuals and teams. Research and entrepreneurship are the best ingredients for a wonderful life. 
All Posts and Articles: Views are my own.
Languages: English, French
EDUCATION: 
School: Humboldt-Universität zu Berlin
Degree: Doctor of Philosophy - PhD, Physics, Theoretical Quantum Optics
Activities: None
School: Friedrich Schiller University Jena
Degree: Diploma in Physics, Physics, Nonlinear Optics and Particle Physics
Activities: None
Number of Followers: 
483</v>
      </c>
      <c r="AA92" s="30"/>
      <c r="AB92" s="30"/>
      <c r="AC92" s="30"/>
      <c r="AD92" s="30"/>
      <c r="AE92" s="30"/>
    </row>
    <row r="93" ht="15.75" customHeight="1">
      <c r="A93" s="30" t="s">
        <v>12624</v>
      </c>
      <c r="B93" s="99" t="s">
        <v>4344</v>
      </c>
      <c r="C93" s="30" t="s">
        <v>12625</v>
      </c>
      <c r="D93" s="44" t="s">
        <v>12628</v>
      </c>
      <c r="E93" s="32">
        <v>4729.0</v>
      </c>
      <c r="F93" s="30" t="s">
        <v>12629</v>
      </c>
      <c r="G93" s="30" t="s">
        <v>13529</v>
      </c>
      <c r="H93" s="30" t="s">
        <v>463</v>
      </c>
      <c r="I93" s="44" t="s">
        <v>12627</v>
      </c>
      <c r="J93" s="44" t="s">
        <v>4350</v>
      </c>
      <c r="K93" s="30"/>
      <c r="L93" s="30" t="s">
        <v>398</v>
      </c>
      <c r="M93" s="30" t="s">
        <v>597</v>
      </c>
      <c r="N93" s="30" t="s">
        <v>80</v>
      </c>
      <c r="O93" s="30" t="s">
        <v>13530</v>
      </c>
      <c r="P93" s="30"/>
      <c r="Q93" s="30" t="s">
        <v>13531</v>
      </c>
      <c r="R93" s="30"/>
      <c r="S93" s="30" t="s">
        <v>13532</v>
      </c>
      <c r="T93" s="30"/>
      <c r="U93" s="30"/>
      <c r="V93" s="30" t="s">
        <v>13533</v>
      </c>
      <c r="W93" s="30" t="s">
        <v>13534</v>
      </c>
      <c r="X93" s="30" t="s">
        <v>13535</v>
      </c>
      <c r="Y93" s="82" t="s">
        <v>12626</v>
      </c>
      <c r="Z93" s="82" t="str">
        <f t="array" ref="Z93">G93 &amp; " at " &amp; B93 &amp; CHAR(10) &amp; CHAR(10) &amp; "Current Job Duration: " &amp; M93 &amp; " (until March 2026)" &amp; CHAR(10) &amp; CHAR(10) &amp; "HEADLINE: " &amp; CHAR(10) &amp; Y93 &amp; CHAR(10) &amp; CHAR(10) &amp; "PERSONAL SUMMARY: " &amp; CHAR(10) &amp; X93 &amp; CHAR(10) &amp; CHAR(10) &amp; "Languages: " &amp; P93 &amp; CHAR(10) &amp; CHAR(10) &amp; "EDUCATION: " &amp; CHAR(10) &amp; W93 &amp; CHAR(10) &amp; CHAR(10) &amp; "Number of Followers: " &amp; CHAR(10) &amp; E93</f>
        <v>Director of Applied Sciences at QC Ware
Current Job Duration: 6 mos (until March 2026)
HEADLINE: 
Director of Applied Sciences | Promethium by QC Ware • Associate Research Professor, OSU • Founder, MCE Nexus | Deep Tech Strategy &amp; Scientific Innovation
PERSONAL SUMMARY: 
I enjoying working at the intersection of applied science, technical strategy, and mentorship—bridging quantum SaaS, academic research, and deep tech consulting.
At Promethium by QC Ware, I lead customer-driven application science for our computational chemistry platform, empowering our customers to unlock first-principles modeling, translating user feedback into product strategy and helping guide internal R&amp;D efforts. My role spans account development, technical validation, and feature testing—ensuring our SaaS evolves with real-world scientific needs.
As an Associate Research Professor at Ohio State University, I mentor graduate students in corrosion science through the Fontana Corrosion Center, contributing to foundational materials research and industry-sponsored studies.
Through MCE Nexus, I provide strategic advisory services for early-stage technologies, including systems-level framing, technical modeling and stakeholder alignment to navigate the ambiguity between breakthrough science and market-ready execution.
Languages: 
EDUCATION: 
School: University of Virginia
Degree: Ph.D., Engineering Physics
Activities: None
School: University of Memphis
Degree: M.S., Chemistry
Activities: None
School: The University of Western Australia
Degree: B.Sc.Hons., Chemistry
Activities: None
School: All Saints
Degree: High School diploma
Activities: None
Number of Followers: 
4729</v>
      </c>
      <c r="AA93" s="30"/>
      <c r="AB93" s="30"/>
      <c r="AC93" s="30"/>
      <c r="AD93" s="30"/>
      <c r="AE93" s="30"/>
    </row>
    <row r="94" ht="15.75" customHeight="1">
      <c r="A94" s="30" t="s">
        <v>12661</v>
      </c>
      <c r="B94" s="30" t="s">
        <v>4252</v>
      </c>
      <c r="C94" s="30" t="s">
        <v>12662</v>
      </c>
      <c r="D94" s="44" t="s">
        <v>12664</v>
      </c>
      <c r="E94" s="32">
        <v>1620.0</v>
      </c>
      <c r="F94" s="30" t="s">
        <v>12665</v>
      </c>
      <c r="G94" s="30" t="s">
        <v>8938</v>
      </c>
      <c r="H94" s="30" t="s">
        <v>1389</v>
      </c>
      <c r="I94" s="44" t="s">
        <v>12655</v>
      </c>
      <c r="J94" s="44" t="s">
        <v>13557</v>
      </c>
      <c r="K94" s="30"/>
      <c r="L94" s="30" t="s">
        <v>466</v>
      </c>
      <c r="M94" s="30" t="s">
        <v>2865</v>
      </c>
      <c r="N94" s="30" t="s">
        <v>2465</v>
      </c>
      <c r="O94" s="30" t="s">
        <v>8469</v>
      </c>
      <c r="P94" s="30"/>
      <c r="Q94" s="30"/>
      <c r="R94" s="30"/>
      <c r="S94" s="30"/>
      <c r="T94" s="30" t="s">
        <v>13565</v>
      </c>
      <c r="U94" s="30"/>
      <c r="V94" s="30" t="s">
        <v>13566</v>
      </c>
      <c r="W94" s="30" t="s">
        <v>13567</v>
      </c>
      <c r="X94" s="30" t="s">
        <v>13568</v>
      </c>
      <c r="Y94" s="82" t="s">
        <v>12663</v>
      </c>
      <c r="Z94" s="82" t="str">
        <f t="array" ref="Z94">G94 &amp; " at " &amp; B94 &amp; CHAR(10) &amp; CHAR(10) &amp; "Current Job Duration: " &amp; M94 &amp; " (until March 2026)" &amp; CHAR(10) &amp; CHAR(10) &amp; "HEADLINE: " &amp; CHAR(10) &amp; Y94 &amp; CHAR(10) &amp; CHAR(10) &amp; "PERSONAL SUMMARY: " &amp; CHAR(10) &amp; X94 &amp; CHAR(10) &amp; CHAR(10) &amp; "Languages: " &amp; P94 &amp; CHAR(10) &amp; CHAR(10) &amp; "EDUCATION: " &amp; CHAR(10) &amp; W94 &amp; CHAR(10) &amp; CHAR(10) &amp; "Number of Followers: " &amp; CHAR(10) &amp; E94</f>
        <v>Director of Strategy at Quantum Brilliance
Current Job Duration: 1 yr 1 mo (until March 2026)
HEADLINE: 
Chief of Staff &amp; Director of Strategy | Enabling Quantum Technology Everywhere | Budding Angel Investor
PERSONAL SUMMARY: 
As Chief of Staff I work with C-suite executives to plan and execute strategy. I work across Quantum Brilliance to support many initiatives great and small, spanning from building strategic partnerships and customer engagement, to operations and organisational design, giving me expertise in building and scaling a deep tech business.
At Quantum Brilliance I am also the Company Secretary, where I manage company governance and support the CEO and directors to set strategic direction.
I am also a budding Angel Investor - reach out if you have an interesting project and I can support you beyond just cash!
In my previous roles specialised in innovative project management and delivery, with a focus on solving complex problems using techniques such as Lean, Agile and Design Thinking.
I am interested in all kinds of Innovation and Entrepreneurship, and how organisations large and small can take concepts through ideation, implementation and scale. I am experienced in operationalising and scaling projects to deliver maximum impact.
Languages: 
EDUCATION: 
School: The Australian National University
Degree: Graduate Certificate, Management
Activities: None
School: The Australian National University
Degree: Bachelor's Degree, Physics, Astronomy and Astrophysics
Activities: None
Number of Followers: 
1620</v>
      </c>
      <c r="AA94" s="30"/>
      <c r="AB94" s="30"/>
      <c r="AC94" s="30"/>
      <c r="AD94" s="30"/>
      <c r="AE94" s="30"/>
    </row>
    <row r="95">
      <c r="Y95" s="96"/>
    </row>
    <row r="96">
      <c r="Y96" s="96"/>
    </row>
    <row r="97">
      <c r="Y97" s="96"/>
    </row>
    <row r="98">
      <c r="Y98" s="96"/>
    </row>
    <row r="99">
      <c r="Y99" s="96"/>
    </row>
    <row r="100">
      <c r="Y100" s="96"/>
    </row>
    <row r="101">
      <c r="Y101" s="96"/>
    </row>
    <row r="102">
      <c r="Y102" s="96"/>
    </row>
    <row r="103">
      <c r="Y103" s="96"/>
    </row>
    <row r="104">
      <c r="Y104" s="96"/>
    </row>
    <row r="105">
      <c r="Y105" s="96"/>
    </row>
    <row r="106">
      <c r="Y106" s="96"/>
    </row>
    <row r="107">
      <c r="Y107" s="96"/>
    </row>
    <row r="108">
      <c r="Y108" s="96"/>
    </row>
    <row r="109">
      <c r="Y109" s="96"/>
    </row>
    <row r="110">
      <c r="Y110" s="96"/>
    </row>
    <row r="111">
      <c r="Y111" s="96"/>
    </row>
    <row r="112">
      <c r="Y112" s="96"/>
    </row>
    <row r="113">
      <c r="Y113" s="96"/>
    </row>
    <row r="114">
      <c r="Y114" s="96"/>
    </row>
    <row r="115">
      <c r="Y115" s="96"/>
    </row>
    <row r="116">
      <c r="Y116" s="96"/>
    </row>
    <row r="117">
      <c r="Y117" s="96"/>
    </row>
    <row r="118">
      <c r="Y118" s="96"/>
    </row>
    <row r="119">
      <c r="Y119" s="96"/>
    </row>
    <row r="120">
      <c r="Y120" s="96"/>
    </row>
    <row r="121">
      <c r="Y121" s="96"/>
    </row>
    <row r="122">
      <c r="Y122" s="96"/>
    </row>
    <row r="123">
      <c r="Y123" s="96"/>
    </row>
    <row r="124">
      <c r="Y124" s="96"/>
    </row>
    <row r="125">
      <c r="Y125" s="96"/>
    </row>
    <row r="126">
      <c r="Y126" s="96"/>
    </row>
    <row r="127">
      <c r="Y127" s="96"/>
    </row>
    <row r="128">
      <c r="Y128" s="96"/>
    </row>
    <row r="129">
      <c r="Y129" s="96"/>
    </row>
    <row r="130">
      <c r="Y130" s="96"/>
    </row>
    <row r="131">
      <c r="Y131" s="96"/>
    </row>
    <row r="132">
      <c r="Y132" s="96"/>
    </row>
    <row r="133">
      <c r="Y133" s="96"/>
    </row>
    <row r="134">
      <c r="Y134" s="96"/>
    </row>
    <row r="135">
      <c r="Y135" s="96"/>
    </row>
    <row r="136">
      <c r="Y136" s="96"/>
    </row>
    <row r="137">
      <c r="Y137" s="96"/>
    </row>
    <row r="138">
      <c r="Y138" s="96"/>
    </row>
    <row r="139">
      <c r="Y139" s="96"/>
    </row>
    <row r="140">
      <c r="Y140" s="96"/>
    </row>
    <row r="141">
      <c r="Y141" s="96"/>
    </row>
    <row r="142">
      <c r="Y142" s="96"/>
    </row>
    <row r="143">
      <c r="Y143" s="96"/>
    </row>
    <row r="144">
      <c r="Y144" s="96"/>
    </row>
    <row r="145">
      <c r="Y145" s="96"/>
    </row>
    <row r="146">
      <c r="Y146" s="96"/>
    </row>
    <row r="147">
      <c r="Y147" s="96"/>
    </row>
    <row r="148">
      <c r="Y148" s="96"/>
    </row>
    <row r="149">
      <c r="Y149" s="96"/>
    </row>
    <row r="150">
      <c r="Y150" s="96"/>
    </row>
    <row r="151">
      <c r="Y151" s="96"/>
    </row>
    <row r="152">
      <c r="Y152" s="96"/>
    </row>
    <row r="153">
      <c r="Y153" s="96"/>
    </row>
    <row r="154">
      <c r="Y154" s="96"/>
    </row>
    <row r="155">
      <c r="Y155" s="96"/>
    </row>
    <row r="156">
      <c r="Y156" s="96"/>
    </row>
    <row r="157">
      <c r="Y157" s="96"/>
    </row>
    <row r="158">
      <c r="Y158" s="96"/>
    </row>
    <row r="159">
      <c r="Y159" s="96"/>
    </row>
    <row r="160">
      <c r="Y160" s="96"/>
    </row>
    <row r="161">
      <c r="Y161" s="96"/>
    </row>
    <row r="162">
      <c r="Y162" s="96"/>
    </row>
    <row r="163">
      <c r="Y163" s="96"/>
    </row>
    <row r="164">
      <c r="Y164" s="96"/>
    </row>
    <row r="165">
      <c r="Y165" s="96"/>
    </row>
    <row r="166">
      <c r="Y166" s="96"/>
    </row>
    <row r="167">
      <c r="Y167" s="96"/>
    </row>
    <row r="168">
      <c r="Y168" s="96"/>
    </row>
    <row r="169">
      <c r="Y169" s="96"/>
    </row>
    <row r="170">
      <c r="Y170" s="96"/>
    </row>
    <row r="171">
      <c r="Y171" s="96"/>
    </row>
    <row r="172">
      <c r="Y172" s="96"/>
    </row>
    <row r="173">
      <c r="Y173" s="96"/>
    </row>
    <row r="174">
      <c r="Y174" s="96"/>
    </row>
    <row r="175">
      <c r="Y175" s="96"/>
    </row>
    <row r="176">
      <c r="Y176" s="96"/>
    </row>
    <row r="177">
      <c r="Y177" s="96"/>
    </row>
    <row r="178">
      <c r="Y178" s="96"/>
    </row>
    <row r="179">
      <c r="Y179" s="96"/>
    </row>
    <row r="180">
      <c r="Y180" s="96"/>
    </row>
    <row r="181">
      <c r="Y181" s="96"/>
    </row>
    <row r="182">
      <c r="Y182" s="96"/>
    </row>
    <row r="183">
      <c r="Y183" s="96"/>
    </row>
    <row r="184">
      <c r="Y184" s="96"/>
    </row>
    <row r="185">
      <c r="Y185" s="96"/>
    </row>
    <row r="186">
      <c r="Y186" s="96"/>
    </row>
    <row r="187">
      <c r="Y187" s="96"/>
    </row>
    <row r="188">
      <c r="Y188" s="96"/>
    </row>
    <row r="189">
      <c r="Y189" s="96"/>
    </row>
    <row r="190">
      <c r="Y190" s="96"/>
    </row>
    <row r="191">
      <c r="Y191" s="96"/>
    </row>
    <row r="192">
      <c r="Y192" s="96"/>
    </row>
    <row r="193">
      <c r="Y193" s="96"/>
    </row>
    <row r="194">
      <c r="Y194" s="96"/>
    </row>
    <row r="195">
      <c r="Y195" s="96"/>
    </row>
    <row r="196">
      <c r="Y196" s="96"/>
    </row>
    <row r="197">
      <c r="Y197" s="96"/>
    </row>
    <row r="198">
      <c r="Y198" s="96"/>
    </row>
    <row r="199">
      <c r="Y199" s="96"/>
    </row>
    <row r="200">
      <c r="Y200" s="96"/>
    </row>
    <row r="201">
      <c r="Y201" s="96"/>
    </row>
    <row r="202">
      <c r="Y202" s="96"/>
    </row>
    <row r="203">
      <c r="Y203" s="96"/>
    </row>
    <row r="204">
      <c r="Y204" s="96"/>
    </row>
    <row r="205">
      <c r="Y205" s="96"/>
    </row>
    <row r="206">
      <c r="Y206" s="96"/>
    </row>
    <row r="207">
      <c r="Y207" s="96"/>
    </row>
    <row r="208">
      <c r="Y208" s="96"/>
    </row>
    <row r="209">
      <c r="Y209" s="96"/>
    </row>
    <row r="210">
      <c r="Y210" s="96"/>
    </row>
    <row r="211">
      <c r="Y211" s="96"/>
    </row>
    <row r="212">
      <c r="Y212" s="96"/>
    </row>
    <row r="213">
      <c r="Y213" s="96"/>
    </row>
    <row r="214">
      <c r="Y214" s="96"/>
    </row>
    <row r="215">
      <c r="Y215" s="96"/>
    </row>
    <row r="216">
      <c r="Y216" s="96"/>
    </row>
    <row r="217">
      <c r="Y217" s="96"/>
    </row>
    <row r="218">
      <c r="Y218" s="96"/>
    </row>
    <row r="219">
      <c r="Y219" s="96"/>
    </row>
    <row r="220">
      <c r="Y220" s="96"/>
    </row>
    <row r="221">
      <c r="Y221" s="96"/>
    </row>
    <row r="222">
      <c r="Y222" s="96"/>
    </row>
    <row r="223">
      <c r="Y223" s="96"/>
    </row>
    <row r="224">
      <c r="Y224" s="96"/>
    </row>
    <row r="225">
      <c r="Y225" s="96"/>
    </row>
    <row r="226">
      <c r="Y226" s="96"/>
    </row>
    <row r="227">
      <c r="Y227" s="96"/>
    </row>
    <row r="228">
      <c r="Y228" s="96"/>
    </row>
    <row r="229">
      <c r="Y229" s="96"/>
    </row>
    <row r="230">
      <c r="Y230" s="96"/>
    </row>
    <row r="231">
      <c r="Y231" s="96"/>
    </row>
    <row r="232">
      <c r="Y232" s="96"/>
    </row>
    <row r="233">
      <c r="Y233" s="96"/>
    </row>
    <row r="234">
      <c r="Y234" s="96"/>
    </row>
    <row r="235">
      <c r="Y235" s="96"/>
    </row>
    <row r="236">
      <c r="Y236" s="96"/>
    </row>
    <row r="237">
      <c r="Y237" s="96"/>
    </row>
    <row r="238">
      <c r="Y238" s="96"/>
    </row>
    <row r="239">
      <c r="Y239" s="96"/>
    </row>
    <row r="240">
      <c r="Y240" s="96"/>
    </row>
    <row r="241">
      <c r="Y241" s="96"/>
    </row>
    <row r="242">
      <c r="Y242" s="96"/>
    </row>
    <row r="243">
      <c r="Y243" s="96"/>
    </row>
    <row r="244">
      <c r="Y244" s="96"/>
    </row>
    <row r="245">
      <c r="Y245" s="96"/>
    </row>
    <row r="246">
      <c r="Y246" s="96"/>
    </row>
    <row r="247">
      <c r="Y247" s="96"/>
    </row>
    <row r="248">
      <c r="Y248" s="96"/>
    </row>
    <row r="249">
      <c r="Y249" s="96"/>
    </row>
    <row r="250">
      <c r="Y250" s="96"/>
    </row>
    <row r="251">
      <c r="Y251" s="96"/>
    </row>
    <row r="252">
      <c r="Y252" s="96"/>
    </row>
    <row r="253">
      <c r="Y253" s="96"/>
    </row>
    <row r="254">
      <c r="Y254" s="96"/>
    </row>
    <row r="255">
      <c r="Y255" s="96"/>
    </row>
    <row r="256">
      <c r="Y256" s="96"/>
    </row>
    <row r="257">
      <c r="Y257" s="96"/>
    </row>
    <row r="258">
      <c r="Y258" s="96"/>
    </row>
    <row r="259">
      <c r="Y259" s="96"/>
    </row>
    <row r="260">
      <c r="Y260" s="96"/>
    </row>
    <row r="261">
      <c r="Y261" s="96"/>
    </row>
    <row r="262">
      <c r="Y262" s="96"/>
    </row>
    <row r="263">
      <c r="Y263" s="96"/>
    </row>
    <row r="264">
      <c r="Y264" s="96"/>
    </row>
    <row r="265">
      <c r="Y265" s="96"/>
    </row>
    <row r="266">
      <c r="Y266" s="96"/>
    </row>
    <row r="267">
      <c r="Y267" s="96"/>
    </row>
    <row r="268">
      <c r="Y268" s="96"/>
    </row>
    <row r="269">
      <c r="Y269" s="96"/>
    </row>
    <row r="270">
      <c r="Y270" s="96"/>
    </row>
    <row r="271">
      <c r="Y271" s="96"/>
    </row>
    <row r="272">
      <c r="Y272" s="96"/>
    </row>
    <row r="273">
      <c r="Y273" s="96"/>
    </row>
    <row r="274">
      <c r="Y274" s="96"/>
    </row>
    <row r="275">
      <c r="Y275" s="96"/>
    </row>
    <row r="276">
      <c r="Y276" s="96"/>
    </row>
    <row r="277">
      <c r="Y277" s="96"/>
    </row>
    <row r="278">
      <c r="Y278" s="96"/>
    </row>
    <row r="279">
      <c r="Y279" s="96"/>
    </row>
    <row r="280">
      <c r="Y280" s="96"/>
    </row>
    <row r="281">
      <c r="Y281" s="96"/>
    </row>
    <row r="282">
      <c r="Y282" s="96"/>
    </row>
    <row r="283">
      <c r="Y283" s="96"/>
    </row>
    <row r="284">
      <c r="Y284" s="96"/>
    </row>
    <row r="285">
      <c r="Y285" s="96"/>
    </row>
    <row r="286">
      <c r="Y286" s="96"/>
    </row>
    <row r="287">
      <c r="Y287" s="96"/>
    </row>
    <row r="288">
      <c r="Y288" s="96"/>
    </row>
    <row r="289">
      <c r="Y289" s="96"/>
    </row>
    <row r="290">
      <c r="Y290" s="96"/>
    </row>
    <row r="291">
      <c r="Y291" s="96"/>
    </row>
    <row r="292">
      <c r="Y292" s="96"/>
    </row>
    <row r="293">
      <c r="Y293" s="96"/>
    </row>
    <row r="294">
      <c r="Y294" s="96"/>
    </row>
    <row r="295">
      <c r="Y295" s="96"/>
    </row>
    <row r="296">
      <c r="Y296" s="96"/>
    </row>
    <row r="297">
      <c r="Y297" s="96"/>
    </row>
    <row r="298">
      <c r="Y298" s="96"/>
    </row>
    <row r="299">
      <c r="Y299" s="96"/>
    </row>
    <row r="300">
      <c r="Y300" s="96"/>
    </row>
    <row r="301">
      <c r="Y301" s="96"/>
    </row>
    <row r="302">
      <c r="Y302" s="96"/>
    </row>
    <row r="303">
      <c r="Y303" s="96"/>
    </row>
    <row r="304">
      <c r="Y304" s="96"/>
    </row>
    <row r="305">
      <c r="Y305" s="96"/>
    </row>
    <row r="306">
      <c r="Y306" s="96"/>
    </row>
    <row r="307">
      <c r="Y307" s="96"/>
    </row>
    <row r="308">
      <c r="Y308" s="96"/>
    </row>
    <row r="309">
      <c r="Y309" s="96"/>
    </row>
    <row r="310">
      <c r="Y310" s="96"/>
    </row>
    <row r="311">
      <c r="Y311" s="96"/>
    </row>
    <row r="312">
      <c r="Y312" s="96"/>
    </row>
    <row r="313">
      <c r="Y313" s="96"/>
    </row>
    <row r="314">
      <c r="Y314" s="96"/>
    </row>
    <row r="315">
      <c r="Y315" s="96"/>
    </row>
    <row r="316">
      <c r="Y316" s="96"/>
    </row>
    <row r="317">
      <c r="Y317" s="96"/>
    </row>
    <row r="318">
      <c r="Y318" s="96"/>
    </row>
    <row r="319">
      <c r="Y319" s="96"/>
    </row>
    <row r="320">
      <c r="Y320" s="96"/>
    </row>
    <row r="321">
      <c r="Y321" s="96"/>
    </row>
    <row r="322">
      <c r="Y322" s="96"/>
    </row>
    <row r="323">
      <c r="Y323" s="96"/>
    </row>
    <row r="324">
      <c r="Y324" s="96"/>
    </row>
    <row r="325">
      <c r="Y325" s="96"/>
    </row>
    <row r="326">
      <c r="Y326" s="96"/>
    </row>
    <row r="327">
      <c r="Y327" s="96"/>
    </row>
    <row r="328">
      <c r="Y328" s="96"/>
    </row>
    <row r="329">
      <c r="Y329" s="96"/>
    </row>
    <row r="330">
      <c r="Y330" s="96"/>
    </row>
    <row r="331">
      <c r="Y331" s="96"/>
    </row>
    <row r="332">
      <c r="Y332" s="96"/>
    </row>
    <row r="333">
      <c r="Y333" s="96"/>
    </row>
    <row r="334">
      <c r="Y334" s="96"/>
    </row>
    <row r="335">
      <c r="Y335" s="96"/>
    </row>
    <row r="336">
      <c r="Y336" s="96"/>
    </row>
    <row r="337">
      <c r="Y337" s="96"/>
    </row>
    <row r="338">
      <c r="Y338" s="96"/>
    </row>
    <row r="339">
      <c r="Y339" s="96"/>
    </row>
    <row r="340">
      <c r="Y340" s="96"/>
    </row>
    <row r="341">
      <c r="Y341" s="96"/>
    </row>
    <row r="342">
      <c r="Y342" s="96"/>
    </row>
    <row r="343">
      <c r="Y343" s="96"/>
    </row>
    <row r="344">
      <c r="Y344" s="96"/>
    </row>
    <row r="345">
      <c r="Y345" s="96"/>
    </row>
    <row r="346">
      <c r="Y346" s="96"/>
    </row>
    <row r="347">
      <c r="Y347" s="96"/>
    </row>
    <row r="348">
      <c r="Y348" s="96"/>
    </row>
    <row r="349">
      <c r="Y349" s="96"/>
    </row>
    <row r="350">
      <c r="Y350" s="96"/>
    </row>
    <row r="351">
      <c r="Y351" s="96"/>
    </row>
    <row r="352">
      <c r="Y352" s="96"/>
    </row>
    <row r="353">
      <c r="Y353" s="96"/>
    </row>
    <row r="354">
      <c r="Y354" s="96"/>
    </row>
    <row r="355">
      <c r="Y355" s="96"/>
    </row>
    <row r="356">
      <c r="Y356" s="96"/>
    </row>
    <row r="357">
      <c r="Y357" s="96"/>
    </row>
    <row r="358">
      <c r="Y358" s="96"/>
    </row>
    <row r="359">
      <c r="Y359" s="96"/>
    </row>
    <row r="360">
      <c r="Y360" s="96"/>
    </row>
    <row r="361">
      <c r="Y361" s="96"/>
    </row>
    <row r="362">
      <c r="Y362" s="96"/>
    </row>
    <row r="363">
      <c r="Y363" s="96"/>
    </row>
    <row r="364">
      <c r="Y364" s="96"/>
    </row>
    <row r="365">
      <c r="Y365" s="96"/>
    </row>
    <row r="366">
      <c r="Y366" s="96"/>
    </row>
    <row r="367">
      <c r="Y367" s="96"/>
    </row>
    <row r="368">
      <c r="Y368" s="96"/>
    </row>
    <row r="369">
      <c r="Y369" s="96"/>
    </row>
    <row r="370">
      <c r="Y370" s="96"/>
    </row>
    <row r="371">
      <c r="Y371" s="96"/>
    </row>
    <row r="372">
      <c r="Y372" s="96"/>
    </row>
    <row r="373">
      <c r="Y373" s="96"/>
    </row>
    <row r="374">
      <c r="Y374" s="96"/>
    </row>
    <row r="375">
      <c r="Y375" s="96"/>
    </row>
    <row r="376">
      <c r="Y376" s="96"/>
    </row>
    <row r="377">
      <c r="Y377" s="96"/>
    </row>
    <row r="378">
      <c r="Y378" s="96"/>
    </row>
    <row r="379">
      <c r="Y379" s="96"/>
    </row>
    <row r="380">
      <c r="Y380" s="96"/>
    </row>
    <row r="381">
      <c r="Y381" s="96"/>
    </row>
    <row r="382">
      <c r="Y382" s="96"/>
    </row>
    <row r="383">
      <c r="Y383" s="96"/>
    </row>
    <row r="384">
      <c r="Y384" s="96"/>
    </row>
    <row r="385">
      <c r="Y385" s="96"/>
    </row>
    <row r="386">
      <c r="Y386" s="96"/>
    </row>
    <row r="387">
      <c r="Y387" s="96"/>
    </row>
    <row r="388">
      <c r="Y388" s="96"/>
    </row>
    <row r="389">
      <c r="Y389" s="96"/>
    </row>
    <row r="390">
      <c r="Y390" s="96"/>
    </row>
    <row r="391">
      <c r="Y391" s="96"/>
    </row>
    <row r="392">
      <c r="Y392" s="96"/>
    </row>
    <row r="393">
      <c r="Y393" s="96"/>
    </row>
    <row r="394">
      <c r="Y394" s="96"/>
    </row>
    <row r="395">
      <c r="Y395" s="96"/>
    </row>
    <row r="396">
      <c r="Y396" s="96"/>
    </row>
    <row r="397">
      <c r="Y397" s="96"/>
    </row>
    <row r="398">
      <c r="Y398" s="96"/>
    </row>
    <row r="399">
      <c r="Y399" s="96"/>
    </row>
    <row r="400">
      <c r="Y400" s="96"/>
    </row>
    <row r="401">
      <c r="Y401" s="96"/>
    </row>
    <row r="402">
      <c r="Y402" s="96"/>
    </row>
    <row r="403">
      <c r="Y403" s="96"/>
    </row>
    <row r="404">
      <c r="Y404" s="96"/>
    </row>
    <row r="405">
      <c r="Y405" s="96"/>
    </row>
    <row r="406">
      <c r="Y406" s="96"/>
    </row>
    <row r="407">
      <c r="Y407" s="96"/>
    </row>
    <row r="408">
      <c r="Y408" s="96"/>
    </row>
    <row r="409">
      <c r="Y409" s="96"/>
    </row>
    <row r="410">
      <c r="Y410" s="96"/>
    </row>
    <row r="411">
      <c r="Y411" s="96"/>
    </row>
    <row r="412">
      <c r="Y412" s="96"/>
    </row>
    <row r="413">
      <c r="Y413" s="96"/>
    </row>
    <row r="414">
      <c r="Y414" s="96"/>
    </row>
    <row r="415">
      <c r="Y415" s="96"/>
    </row>
    <row r="416">
      <c r="Y416" s="96"/>
    </row>
    <row r="417">
      <c r="Y417" s="96"/>
    </row>
    <row r="418">
      <c r="Y418" s="96"/>
    </row>
    <row r="419">
      <c r="Y419" s="96"/>
    </row>
    <row r="420">
      <c r="Y420" s="96"/>
    </row>
    <row r="421">
      <c r="Y421" s="96"/>
    </row>
    <row r="422">
      <c r="Y422" s="96"/>
    </row>
    <row r="423">
      <c r="Y423" s="96"/>
    </row>
    <row r="424">
      <c r="Y424" s="96"/>
    </row>
    <row r="425">
      <c r="Y425" s="96"/>
    </row>
    <row r="426">
      <c r="Y426" s="96"/>
    </row>
    <row r="427">
      <c r="Y427" s="96"/>
    </row>
    <row r="428">
      <c r="Y428" s="96"/>
    </row>
    <row r="429">
      <c r="Y429" s="96"/>
    </row>
    <row r="430">
      <c r="Y430" s="96"/>
    </row>
    <row r="431">
      <c r="Y431" s="96"/>
    </row>
    <row r="432">
      <c r="Y432" s="96"/>
    </row>
    <row r="433">
      <c r="Y433" s="96"/>
    </row>
    <row r="434">
      <c r="Y434" s="96"/>
    </row>
    <row r="435">
      <c r="Y435" s="96"/>
    </row>
    <row r="436">
      <c r="Y436" s="96"/>
    </row>
    <row r="437">
      <c r="Y437" s="96"/>
    </row>
    <row r="438">
      <c r="Y438" s="96"/>
    </row>
    <row r="439">
      <c r="Y439" s="96"/>
    </row>
    <row r="440">
      <c r="Y440" s="96"/>
    </row>
    <row r="441">
      <c r="Y441" s="96"/>
    </row>
    <row r="442">
      <c r="Y442" s="96"/>
    </row>
    <row r="443">
      <c r="Y443" s="96"/>
    </row>
    <row r="444">
      <c r="Y444" s="96"/>
    </row>
    <row r="445">
      <c r="Y445" s="96"/>
    </row>
    <row r="446">
      <c r="Y446" s="96"/>
    </row>
    <row r="447">
      <c r="Y447" s="96"/>
    </row>
    <row r="448">
      <c r="Y448" s="96"/>
    </row>
    <row r="449">
      <c r="Y449" s="96"/>
    </row>
    <row r="450">
      <c r="Y450" s="96"/>
    </row>
    <row r="451">
      <c r="Y451" s="96"/>
    </row>
    <row r="452">
      <c r="Y452" s="96"/>
    </row>
    <row r="453">
      <c r="Y453" s="96"/>
    </row>
    <row r="454">
      <c r="Y454" s="96"/>
    </row>
    <row r="455">
      <c r="Y455" s="96"/>
    </row>
    <row r="456">
      <c r="Y456" s="96"/>
    </row>
    <row r="457">
      <c r="Y457" s="96"/>
    </row>
    <row r="458">
      <c r="Y458" s="96"/>
    </row>
    <row r="459">
      <c r="Y459" s="96"/>
    </row>
    <row r="460">
      <c r="Y460" s="96"/>
    </row>
    <row r="461">
      <c r="Y461" s="96"/>
    </row>
    <row r="462">
      <c r="Y462" s="96"/>
    </row>
    <row r="463">
      <c r="Y463" s="96"/>
    </row>
    <row r="464">
      <c r="Y464" s="96"/>
    </row>
    <row r="465">
      <c r="Y465" s="96"/>
    </row>
    <row r="466">
      <c r="Y466" s="96"/>
    </row>
    <row r="467">
      <c r="Y467" s="96"/>
    </row>
    <row r="468">
      <c r="Y468" s="96"/>
    </row>
    <row r="469">
      <c r="Y469" s="96"/>
    </row>
    <row r="470">
      <c r="Y470" s="96"/>
    </row>
    <row r="471">
      <c r="Y471" s="96"/>
    </row>
    <row r="472">
      <c r="Y472" s="96"/>
    </row>
    <row r="473">
      <c r="Y473" s="96"/>
    </row>
    <row r="474">
      <c r="Y474" s="96"/>
    </row>
    <row r="475">
      <c r="Y475" s="96"/>
    </row>
    <row r="476">
      <c r="Y476" s="96"/>
    </row>
    <row r="477">
      <c r="Y477" s="96"/>
    </row>
    <row r="478">
      <c r="Y478" s="96"/>
    </row>
    <row r="479">
      <c r="Y479" s="96"/>
    </row>
    <row r="480">
      <c r="Y480" s="96"/>
    </row>
    <row r="481">
      <c r="Y481" s="96"/>
    </row>
    <row r="482">
      <c r="Y482" s="96"/>
    </row>
    <row r="483">
      <c r="Y483" s="96"/>
    </row>
    <row r="484">
      <c r="Y484" s="96"/>
    </row>
    <row r="485">
      <c r="Y485" s="96"/>
    </row>
    <row r="486">
      <c r="Y486" s="96"/>
    </row>
    <row r="487">
      <c r="Y487" s="96"/>
    </row>
    <row r="488">
      <c r="Y488" s="96"/>
    </row>
    <row r="489">
      <c r="Y489" s="96"/>
    </row>
    <row r="490">
      <c r="Y490" s="96"/>
    </row>
    <row r="491">
      <c r="Y491" s="96"/>
    </row>
    <row r="492">
      <c r="Y492" s="96"/>
    </row>
    <row r="493">
      <c r="Y493" s="96"/>
    </row>
    <row r="494">
      <c r="Y494" s="96"/>
    </row>
    <row r="495">
      <c r="Y495" s="96"/>
    </row>
    <row r="496">
      <c r="Y496" s="96"/>
    </row>
    <row r="497">
      <c r="Y497" s="96"/>
    </row>
    <row r="498">
      <c r="Y498" s="96"/>
    </row>
    <row r="499">
      <c r="Y499" s="96"/>
    </row>
    <row r="500">
      <c r="Y500" s="96"/>
    </row>
    <row r="501">
      <c r="Y501" s="96"/>
    </row>
    <row r="502">
      <c r="Y502" s="96"/>
    </row>
    <row r="503">
      <c r="Y503" s="96"/>
    </row>
    <row r="504">
      <c r="Y504" s="96"/>
    </row>
    <row r="505">
      <c r="Y505" s="96"/>
    </row>
    <row r="506">
      <c r="Y506" s="96"/>
    </row>
    <row r="507">
      <c r="Y507" s="96"/>
    </row>
    <row r="508">
      <c r="Y508" s="96"/>
    </row>
    <row r="509">
      <c r="Y509" s="96"/>
    </row>
    <row r="510">
      <c r="Y510" s="96"/>
    </row>
    <row r="511">
      <c r="Y511" s="96"/>
    </row>
    <row r="512">
      <c r="Y512" s="96"/>
    </row>
    <row r="513">
      <c r="Y513" s="96"/>
    </row>
    <row r="514">
      <c r="Y514" s="96"/>
    </row>
    <row r="515">
      <c r="Y515" s="96"/>
    </row>
    <row r="516">
      <c r="Y516" s="96"/>
    </row>
    <row r="517">
      <c r="Y517" s="96"/>
    </row>
    <row r="518">
      <c r="Y518" s="96"/>
    </row>
    <row r="519">
      <c r="Y519" s="96"/>
    </row>
    <row r="520">
      <c r="Y520" s="96"/>
    </row>
    <row r="521">
      <c r="Y521" s="96"/>
    </row>
    <row r="522">
      <c r="Y522" s="96"/>
    </row>
    <row r="523">
      <c r="Y523" s="96"/>
    </row>
    <row r="524">
      <c r="Y524" s="96"/>
    </row>
    <row r="525">
      <c r="Y525" s="96"/>
    </row>
    <row r="526">
      <c r="Y526" s="96"/>
    </row>
    <row r="527">
      <c r="Y527" s="96"/>
    </row>
    <row r="528">
      <c r="Y528" s="96"/>
    </row>
    <row r="529">
      <c r="Y529" s="96"/>
    </row>
    <row r="530">
      <c r="Y530" s="96"/>
    </row>
    <row r="531">
      <c r="Y531" s="96"/>
    </row>
    <row r="532">
      <c r="Y532" s="96"/>
    </row>
    <row r="533">
      <c r="Y533" s="96"/>
    </row>
    <row r="534">
      <c r="Y534" s="96"/>
    </row>
    <row r="535">
      <c r="Y535" s="96"/>
    </row>
    <row r="536">
      <c r="Y536" s="96"/>
    </row>
    <row r="537">
      <c r="Y537" s="96"/>
    </row>
    <row r="538">
      <c r="Y538" s="96"/>
    </row>
    <row r="539">
      <c r="Y539" s="96"/>
    </row>
    <row r="540">
      <c r="Y540" s="96"/>
    </row>
    <row r="541">
      <c r="Y541" s="96"/>
    </row>
    <row r="542">
      <c r="Y542" s="96"/>
    </row>
    <row r="543">
      <c r="Y543" s="96"/>
    </row>
    <row r="544">
      <c r="Y544" s="96"/>
    </row>
    <row r="545">
      <c r="Y545" s="96"/>
    </row>
    <row r="546">
      <c r="Y546" s="96"/>
    </row>
    <row r="547">
      <c r="Y547" s="96"/>
    </row>
    <row r="548">
      <c r="Y548" s="96"/>
    </row>
    <row r="549">
      <c r="Y549" s="96"/>
    </row>
    <row r="550">
      <c r="Y550" s="96"/>
    </row>
    <row r="551">
      <c r="Y551" s="96"/>
    </row>
    <row r="552">
      <c r="Y552" s="96"/>
    </row>
    <row r="553">
      <c r="Y553" s="96"/>
    </row>
    <row r="554">
      <c r="Y554" s="96"/>
    </row>
    <row r="555">
      <c r="Y555" s="96"/>
    </row>
    <row r="556">
      <c r="Y556" s="96"/>
    </row>
    <row r="557">
      <c r="Y557" s="96"/>
    </row>
    <row r="558">
      <c r="Y558" s="96"/>
    </row>
    <row r="559">
      <c r="Y559" s="96"/>
    </row>
    <row r="560">
      <c r="Y560" s="96"/>
    </row>
    <row r="561">
      <c r="Y561" s="96"/>
    </row>
    <row r="562">
      <c r="Y562" s="96"/>
    </row>
    <row r="563">
      <c r="Y563" s="96"/>
    </row>
    <row r="564">
      <c r="Y564" s="96"/>
    </row>
    <row r="565">
      <c r="Y565" s="96"/>
    </row>
    <row r="566">
      <c r="Y566" s="96"/>
    </row>
    <row r="567">
      <c r="Y567" s="96"/>
    </row>
    <row r="568">
      <c r="Y568" s="96"/>
    </row>
    <row r="569">
      <c r="Y569" s="96"/>
    </row>
    <row r="570">
      <c r="Y570" s="96"/>
    </row>
    <row r="571">
      <c r="Y571" s="96"/>
    </row>
    <row r="572">
      <c r="Y572" s="96"/>
    </row>
    <row r="573">
      <c r="Y573" s="96"/>
    </row>
    <row r="574">
      <c r="Y574" s="96"/>
    </row>
    <row r="575">
      <c r="Y575" s="96"/>
    </row>
    <row r="576">
      <c r="Y576" s="96"/>
    </row>
    <row r="577">
      <c r="Y577" s="96"/>
    </row>
    <row r="578">
      <c r="Y578" s="96"/>
    </row>
    <row r="579">
      <c r="Y579" s="96"/>
    </row>
    <row r="580">
      <c r="Y580" s="96"/>
    </row>
    <row r="581">
      <c r="Y581" s="96"/>
    </row>
    <row r="582">
      <c r="Y582" s="96"/>
    </row>
    <row r="583">
      <c r="Y583" s="96"/>
    </row>
    <row r="584">
      <c r="Y584" s="96"/>
    </row>
    <row r="585">
      <c r="Y585" s="96"/>
    </row>
    <row r="586">
      <c r="Y586" s="96"/>
    </row>
    <row r="587">
      <c r="Y587" s="96"/>
    </row>
    <row r="588">
      <c r="Y588" s="96"/>
    </row>
    <row r="589">
      <c r="Y589" s="96"/>
    </row>
    <row r="590">
      <c r="Y590" s="96"/>
    </row>
    <row r="591">
      <c r="Y591" s="96"/>
    </row>
    <row r="592">
      <c r="Y592" s="96"/>
    </row>
    <row r="593">
      <c r="Y593" s="96"/>
    </row>
    <row r="594">
      <c r="Y594" s="96"/>
    </row>
    <row r="595">
      <c r="Y595" s="96"/>
    </row>
    <row r="596">
      <c r="Y596" s="96"/>
    </row>
    <row r="597">
      <c r="Y597" s="96"/>
    </row>
    <row r="598">
      <c r="Y598" s="96"/>
    </row>
    <row r="599">
      <c r="Y599" s="96"/>
    </row>
    <row r="600">
      <c r="Y600" s="96"/>
    </row>
    <row r="601">
      <c r="Y601" s="96"/>
    </row>
    <row r="602">
      <c r="Y602" s="96"/>
    </row>
    <row r="603">
      <c r="Y603" s="96"/>
    </row>
    <row r="604">
      <c r="Y604" s="96"/>
    </row>
    <row r="605">
      <c r="Y605" s="96"/>
    </row>
    <row r="606">
      <c r="Y606" s="96"/>
    </row>
    <row r="607">
      <c r="Y607" s="96"/>
    </row>
    <row r="608">
      <c r="Y608" s="96"/>
    </row>
    <row r="609">
      <c r="Y609" s="96"/>
    </row>
    <row r="610">
      <c r="Y610" s="96"/>
    </row>
    <row r="611">
      <c r="Y611" s="96"/>
    </row>
    <row r="612">
      <c r="Y612" s="96"/>
    </row>
    <row r="613">
      <c r="Y613" s="96"/>
    </row>
    <row r="614">
      <c r="Y614" s="96"/>
    </row>
    <row r="615">
      <c r="Y615" s="96"/>
    </row>
    <row r="616">
      <c r="Y616" s="96"/>
    </row>
    <row r="617">
      <c r="Y617" s="96"/>
    </row>
    <row r="618">
      <c r="Y618" s="96"/>
    </row>
    <row r="619">
      <c r="Y619" s="96"/>
    </row>
    <row r="620">
      <c r="Y620" s="96"/>
    </row>
    <row r="621">
      <c r="Y621" s="96"/>
    </row>
    <row r="622">
      <c r="Y622" s="96"/>
    </row>
    <row r="623">
      <c r="Y623" s="96"/>
    </row>
    <row r="624">
      <c r="Y624" s="96"/>
    </row>
    <row r="625">
      <c r="Y625" s="96"/>
    </row>
    <row r="626">
      <c r="Y626" s="96"/>
    </row>
    <row r="627">
      <c r="Y627" s="96"/>
    </row>
    <row r="628">
      <c r="Y628" s="96"/>
    </row>
    <row r="629">
      <c r="Y629" s="96"/>
    </row>
    <row r="630">
      <c r="Y630" s="96"/>
    </row>
    <row r="631">
      <c r="Y631" s="96"/>
    </row>
    <row r="632">
      <c r="Y632" s="96"/>
    </row>
    <row r="633">
      <c r="Y633" s="96"/>
    </row>
    <row r="634">
      <c r="Y634" s="96"/>
    </row>
    <row r="635">
      <c r="Y635" s="96"/>
    </row>
    <row r="636">
      <c r="Y636" s="96"/>
    </row>
    <row r="637">
      <c r="Y637" s="96"/>
    </row>
    <row r="638">
      <c r="Y638" s="96"/>
    </row>
    <row r="639">
      <c r="Y639" s="96"/>
    </row>
    <row r="640">
      <c r="Y640" s="96"/>
    </row>
    <row r="641">
      <c r="Y641" s="96"/>
    </row>
    <row r="642">
      <c r="Y642" s="96"/>
    </row>
    <row r="643">
      <c r="Y643" s="96"/>
    </row>
    <row r="644">
      <c r="Y644" s="96"/>
    </row>
    <row r="645">
      <c r="Y645" s="96"/>
    </row>
    <row r="646">
      <c r="Y646" s="96"/>
    </row>
    <row r="647">
      <c r="Y647" s="96"/>
    </row>
    <row r="648">
      <c r="Y648" s="96"/>
    </row>
    <row r="649">
      <c r="Y649" s="96"/>
    </row>
    <row r="650">
      <c r="Y650" s="96"/>
    </row>
    <row r="651">
      <c r="Y651" s="96"/>
    </row>
    <row r="652">
      <c r="Y652" s="96"/>
    </row>
    <row r="653">
      <c r="Y653" s="96"/>
    </row>
    <row r="654">
      <c r="Y654" s="96"/>
    </row>
    <row r="655">
      <c r="Y655" s="96"/>
    </row>
    <row r="656">
      <c r="Y656" s="96"/>
    </row>
    <row r="657">
      <c r="Y657" s="96"/>
    </row>
    <row r="658">
      <c r="Y658" s="96"/>
    </row>
    <row r="659">
      <c r="Y659" s="96"/>
    </row>
    <row r="660">
      <c r="Y660" s="96"/>
    </row>
    <row r="661">
      <c r="Y661" s="96"/>
    </row>
    <row r="662">
      <c r="Y662" s="96"/>
    </row>
    <row r="663">
      <c r="Y663" s="96"/>
    </row>
    <row r="664">
      <c r="Y664" s="96"/>
    </row>
    <row r="665">
      <c r="Y665" s="96"/>
    </row>
    <row r="666">
      <c r="Y666" s="96"/>
    </row>
    <row r="667">
      <c r="Y667" s="96"/>
    </row>
    <row r="668">
      <c r="Y668" s="96"/>
    </row>
    <row r="669">
      <c r="Y669" s="96"/>
    </row>
    <row r="670">
      <c r="Y670" s="96"/>
    </row>
    <row r="671">
      <c r="Y671" s="96"/>
    </row>
    <row r="672">
      <c r="Y672" s="96"/>
    </row>
    <row r="673">
      <c r="Y673" s="96"/>
    </row>
    <row r="674">
      <c r="Y674" s="96"/>
    </row>
    <row r="675">
      <c r="Y675" s="96"/>
    </row>
    <row r="676">
      <c r="Y676" s="96"/>
    </row>
    <row r="677">
      <c r="Y677" s="96"/>
    </row>
    <row r="678">
      <c r="Y678" s="96"/>
    </row>
    <row r="679">
      <c r="Y679" s="96"/>
    </row>
    <row r="680">
      <c r="Y680" s="96"/>
    </row>
    <row r="681">
      <c r="Y681" s="96"/>
    </row>
    <row r="682">
      <c r="Y682" s="96"/>
    </row>
    <row r="683">
      <c r="Y683" s="96"/>
    </row>
    <row r="684">
      <c r="Y684" s="96"/>
    </row>
    <row r="685">
      <c r="Y685" s="96"/>
    </row>
    <row r="686">
      <c r="Y686" s="96"/>
    </row>
    <row r="687">
      <c r="Y687" s="96"/>
    </row>
    <row r="688">
      <c r="Y688" s="96"/>
    </row>
    <row r="689">
      <c r="Y689" s="96"/>
    </row>
    <row r="690">
      <c r="Y690" s="96"/>
    </row>
    <row r="691">
      <c r="Y691" s="96"/>
    </row>
    <row r="692">
      <c r="Y692" s="96"/>
    </row>
    <row r="693">
      <c r="Y693" s="96"/>
    </row>
    <row r="694">
      <c r="Y694" s="96"/>
    </row>
    <row r="695">
      <c r="Y695" s="96"/>
    </row>
    <row r="696">
      <c r="Y696" s="96"/>
    </row>
    <row r="697">
      <c r="Y697" s="96"/>
    </row>
    <row r="698">
      <c r="Y698" s="96"/>
    </row>
    <row r="699">
      <c r="Y699" s="96"/>
    </row>
    <row r="700">
      <c r="Y700" s="96"/>
    </row>
    <row r="701">
      <c r="Y701" s="96"/>
    </row>
    <row r="702">
      <c r="Y702" s="96"/>
    </row>
    <row r="703">
      <c r="Y703" s="96"/>
    </row>
    <row r="704">
      <c r="Y704" s="96"/>
    </row>
    <row r="705">
      <c r="Y705" s="96"/>
    </row>
    <row r="706">
      <c r="Y706" s="96"/>
    </row>
    <row r="707">
      <c r="Y707" s="96"/>
    </row>
    <row r="708">
      <c r="Y708" s="96"/>
    </row>
    <row r="709">
      <c r="Y709" s="96"/>
    </row>
    <row r="710">
      <c r="Y710" s="96"/>
    </row>
    <row r="711">
      <c r="Y711" s="96"/>
    </row>
    <row r="712">
      <c r="Y712" s="96"/>
    </row>
    <row r="713">
      <c r="Y713" s="96"/>
    </row>
    <row r="714">
      <c r="Y714" s="96"/>
    </row>
    <row r="715">
      <c r="Y715" s="96"/>
    </row>
    <row r="716">
      <c r="Y716" s="96"/>
    </row>
    <row r="717">
      <c r="Y717" s="96"/>
    </row>
    <row r="718">
      <c r="Y718" s="96"/>
    </row>
    <row r="719">
      <c r="Y719" s="96"/>
    </row>
    <row r="720">
      <c r="Y720" s="96"/>
    </row>
    <row r="721">
      <c r="Y721" s="96"/>
    </row>
    <row r="722">
      <c r="Y722" s="96"/>
    </row>
    <row r="723">
      <c r="Y723" s="96"/>
    </row>
    <row r="724">
      <c r="Y724" s="96"/>
    </row>
    <row r="725">
      <c r="Y725" s="96"/>
    </row>
    <row r="726">
      <c r="Y726" s="96"/>
    </row>
    <row r="727">
      <c r="Y727" s="96"/>
    </row>
    <row r="728">
      <c r="Y728" s="96"/>
    </row>
    <row r="729">
      <c r="Y729" s="96"/>
    </row>
    <row r="730">
      <c r="Y730" s="96"/>
    </row>
    <row r="731">
      <c r="Y731" s="96"/>
    </row>
    <row r="732">
      <c r="Y732" s="96"/>
    </row>
    <row r="733">
      <c r="Y733" s="96"/>
    </row>
    <row r="734">
      <c r="Y734" s="96"/>
    </row>
    <row r="735">
      <c r="Y735" s="96"/>
    </row>
    <row r="736">
      <c r="Y736" s="96"/>
    </row>
    <row r="737">
      <c r="Y737" s="96"/>
    </row>
    <row r="738">
      <c r="Y738" s="96"/>
    </row>
    <row r="739">
      <c r="Y739" s="96"/>
    </row>
    <row r="740">
      <c r="Y740" s="96"/>
    </row>
    <row r="741">
      <c r="Y741" s="96"/>
    </row>
    <row r="742">
      <c r="Y742" s="96"/>
    </row>
    <row r="743">
      <c r="Y743" s="96"/>
    </row>
    <row r="744">
      <c r="Y744" s="96"/>
    </row>
    <row r="745">
      <c r="Y745" s="96"/>
    </row>
    <row r="746">
      <c r="Y746" s="96"/>
    </row>
    <row r="747">
      <c r="Y747" s="96"/>
    </row>
    <row r="748">
      <c r="Y748" s="96"/>
    </row>
    <row r="749">
      <c r="Y749" s="96"/>
    </row>
    <row r="750">
      <c r="Y750" s="96"/>
    </row>
    <row r="751">
      <c r="Y751" s="96"/>
    </row>
    <row r="752">
      <c r="Y752" s="96"/>
    </row>
    <row r="753">
      <c r="Y753" s="96"/>
    </row>
    <row r="754">
      <c r="Y754" s="96"/>
    </row>
    <row r="755">
      <c r="Y755" s="96"/>
    </row>
    <row r="756">
      <c r="Y756" s="96"/>
    </row>
    <row r="757">
      <c r="Y757" s="96"/>
    </row>
    <row r="758">
      <c r="Y758" s="96"/>
    </row>
    <row r="759">
      <c r="Y759" s="96"/>
    </row>
    <row r="760">
      <c r="Y760" s="96"/>
    </row>
    <row r="761">
      <c r="Y761" s="96"/>
    </row>
    <row r="762">
      <c r="Y762" s="96"/>
    </row>
    <row r="763">
      <c r="Y763" s="96"/>
    </row>
    <row r="764">
      <c r="Y764" s="96"/>
    </row>
    <row r="765">
      <c r="Y765" s="96"/>
    </row>
    <row r="766">
      <c r="Y766" s="96"/>
    </row>
    <row r="767">
      <c r="Y767" s="96"/>
    </row>
    <row r="768">
      <c r="Y768" s="96"/>
    </row>
    <row r="769">
      <c r="Y769" s="96"/>
    </row>
    <row r="770">
      <c r="Y770" s="96"/>
    </row>
    <row r="771">
      <c r="Y771" s="96"/>
    </row>
    <row r="772">
      <c r="Y772" s="96"/>
    </row>
    <row r="773">
      <c r="Y773" s="96"/>
    </row>
    <row r="774">
      <c r="Y774" s="96"/>
    </row>
    <row r="775">
      <c r="Y775" s="96"/>
    </row>
    <row r="776">
      <c r="Y776" s="96"/>
    </row>
    <row r="777">
      <c r="Y777" s="96"/>
    </row>
    <row r="778">
      <c r="Y778" s="96"/>
    </row>
    <row r="779">
      <c r="Y779" s="96"/>
    </row>
    <row r="780">
      <c r="Y780" s="96"/>
    </row>
    <row r="781">
      <c r="Y781" s="96"/>
    </row>
    <row r="782">
      <c r="Y782" s="96"/>
    </row>
    <row r="783">
      <c r="Y783" s="96"/>
    </row>
    <row r="784">
      <c r="Y784" s="96"/>
    </row>
    <row r="785">
      <c r="Y785" s="96"/>
    </row>
    <row r="786">
      <c r="Y786" s="96"/>
    </row>
    <row r="787">
      <c r="Y787" s="96"/>
    </row>
    <row r="788">
      <c r="Y788" s="96"/>
    </row>
    <row r="789">
      <c r="Y789" s="96"/>
    </row>
    <row r="790">
      <c r="Y790" s="96"/>
    </row>
    <row r="791">
      <c r="Y791" s="96"/>
    </row>
    <row r="792">
      <c r="Y792" s="96"/>
    </row>
    <row r="793">
      <c r="Y793" s="96"/>
    </row>
    <row r="794">
      <c r="Y794" s="96"/>
    </row>
    <row r="795">
      <c r="Y795" s="96"/>
    </row>
    <row r="796">
      <c r="Y796" s="96"/>
    </row>
    <row r="797">
      <c r="Y797" s="96"/>
    </row>
    <row r="798">
      <c r="Y798" s="96"/>
    </row>
    <row r="799">
      <c r="Y799" s="96"/>
    </row>
    <row r="800">
      <c r="Y800" s="96"/>
    </row>
    <row r="801">
      <c r="Y801" s="96"/>
    </row>
    <row r="802">
      <c r="Y802" s="96"/>
    </row>
    <row r="803">
      <c r="Y803" s="96"/>
    </row>
    <row r="804">
      <c r="Y804" s="96"/>
    </row>
    <row r="805">
      <c r="Y805" s="96"/>
    </row>
    <row r="806">
      <c r="Y806" s="96"/>
    </row>
    <row r="807">
      <c r="Y807" s="96"/>
    </row>
    <row r="808">
      <c r="Y808" s="96"/>
    </row>
    <row r="809">
      <c r="Y809" s="96"/>
    </row>
    <row r="810">
      <c r="Y810" s="96"/>
    </row>
    <row r="811">
      <c r="Y811" s="96"/>
    </row>
    <row r="812">
      <c r="Y812" s="96"/>
    </row>
    <row r="813">
      <c r="Y813" s="96"/>
    </row>
    <row r="814">
      <c r="Y814" s="96"/>
    </row>
    <row r="815">
      <c r="Y815" s="96"/>
    </row>
    <row r="816">
      <c r="Y816" s="96"/>
    </row>
    <row r="817">
      <c r="Y817" s="96"/>
    </row>
    <row r="818">
      <c r="Y818" s="96"/>
    </row>
    <row r="819">
      <c r="Y819" s="96"/>
    </row>
    <row r="820">
      <c r="Y820" s="96"/>
    </row>
    <row r="821">
      <c r="Y821" s="96"/>
    </row>
    <row r="822">
      <c r="Y822" s="96"/>
    </row>
    <row r="823">
      <c r="Y823" s="96"/>
    </row>
    <row r="824">
      <c r="Y824" s="96"/>
    </row>
    <row r="825">
      <c r="Y825" s="96"/>
    </row>
    <row r="826">
      <c r="Y826" s="96"/>
    </row>
    <row r="827">
      <c r="Y827" s="96"/>
    </row>
    <row r="828">
      <c r="Y828" s="96"/>
    </row>
    <row r="829">
      <c r="Y829" s="96"/>
    </row>
    <row r="830">
      <c r="Y830" s="96"/>
    </row>
    <row r="831">
      <c r="Y831" s="96"/>
    </row>
    <row r="832">
      <c r="Y832" s="96"/>
    </row>
    <row r="833">
      <c r="Y833" s="96"/>
    </row>
    <row r="834">
      <c r="Y834" s="96"/>
    </row>
    <row r="835">
      <c r="Y835" s="96"/>
    </row>
    <row r="836">
      <c r="Y836" s="96"/>
    </row>
    <row r="837">
      <c r="Y837" s="96"/>
    </row>
    <row r="838">
      <c r="Y838" s="96"/>
    </row>
    <row r="839">
      <c r="Y839" s="96"/>
    </row>
    <row r="840">
      <c r="Y840" s="96"/>
    </row>
    <row r="841">
      <c r="Y841" s="96"/>
    </row>
    <row r="842">
      <c r="Y842" s="96"/>
    </row>
    <row r="843">
      <c r="Y843" s="96"/>
    </row>
    <row r="844">
      <c r="Y844" s="96"/>
    </row>
    <row r="845">
      <c r="Y845" s="96"/>
    </row>
    <row r="846">
      <c r="Y846" s="96"/>
    </row>
    <row r="847">
      <c r="Y847" s="96"/>
    </row>
    <row r="848">
      <c r="Y848" s="96"/>
    </row>
    <row r="849">
      <c r="Y849" s="96"/>
    </row>
    <row r="850">
      <c r="Y850" s="96"/>
    </row>
    <row r="851">
      <c r="Y851" s="96"/>
    </row>
    <row r="852">
      <c r="Y852" s="96"/>
    </row>
    <row r="853">
      <c r="Y853" s="96"/>
    </row>
    <row r="854">
      <c r="Y854" s="96"/>
    </row>
    <row r="855">
      <c r="Y855" s="96"/>
    </row>
    <row r="856">
      <c r="Y856" s="96"/>
    </row>
    <row r="857">
      <c r="Y857" s="96"/>
    </row>
    <row r="858">
      <c r="Y858" s="96"/>
    </row>
    <row r="859">
      <c r="Y859" s="96"/>
    </row>
    <row r="860">
      <c r="Y860" s="96"/>
    </row>
    <row r="861">
      <c r="Y861" s="96"/>
    </row>
    <row r="862">
      <c r="Y862" s="96"/>
    </row>
    <row r="863">
      <c r="Y863" s="96"/>
    </row>
    <row r="864">
      <c r="Y864" s="96"/>
    </row>
    <row r="865">
      <c r="Y865" s="96"/>
    </row>
    <row r="866">
      <c r="Y866" s="96"/>
    </row>
    <row r="867">
      <c r="Y867" s="96"/>
    </row>
    <row r="868">
      <c r="Y868" s="96"/>
    </row>
    <row r="869">
      <c r="Y869" s="96"/>
    </row>
    <row r="870">
      <c r="Y870" s="96"/>
    </row>
    <row r="871">
      <c r="Y871" s="96"/>
    </row>
    <row r="872">
      <c r="Y872" s="96"/>
    </row>
    <row r="873">
      <c r="Y873" s="96"/>
    </row>
    <row r="874">
      <c r="Y874" s="96"/>
    </row>
    <row r="875">
      <c r="Y875" s="96"/>
    </row>
    <row r="876">
      <c r="Y876" s="96"/>
    </row>
    <row r="877">
      <c r="Y877" s="96"/>
    </row>
    <row r="878">
      <c r="Y878" s="96"/>
    </row>
    <row r="879">
      <c r="Y879" s="96"/>
    </row>
    <row r="880">
      <c r="Y880" s="96"/>
    </row>
    <row r="881">
      <c r="Y881" s="96"/>
    </row>
    <row r="882">
      <c r="Y882" s="96"/>
    </row>
    <row r="883">
      <c r="Y883" s="96"/>
    </row>
    <row r="884">
      <c r="Y884" s="96"/>
    </row>
    <row r="885">
      <c r="Y885" s="96"/>
    </row>
    <row r="886">
      <c r="Y886" s="96"/>
    </row>
    <row r="887">
      <c r="Y887" s="96"/>
    </row>
    <row r="888">
      <c r="Y888" s="96"/>
    </row>
    <row r="889">
      <c r="Y889" s="96"/>
    </row>
    <row r="890">
      <c r="Y890" s="96"/>
    </row>
    <row r="891">
      <c r="Y891" s="96"/>
    </row>
    <row r="892">
      <c r="Y892" s="96"/>
    </row>
    <row r="893">
      <c r="Y893" s="96"/>
    </row>
    <row r="894">
      <c r="Y894" s="96"/>
    </row>
    <row r="895">
      <c r="Y895" s="96"/>
    </row>
    <row r="896">
      <c r="Y896" s="96"/>
    </row>
    <row r="897">
      <c r="Y897" s="96"/>
    </row>
    <row r="898">
      <c r="Y898" s="96"/>
    </row>
    <row r="899">
      <c r="Y899" s="96"/>
    </row>
    <row r="900">
      <c r="Y900" s="96"/>
    </row>
    <row r="901">
      <c r="Y901" s="96"/>
    </row>
    <row r="902">
      <c r="Y902" s="96"/>
    </row>
    <row r="903">
      <c r="Y903" s="96"/>
    </row>
    <row r="904">
      <c r="Y904" s="96"/>
    </row>
    <row r="905">
      <c r="Y905" s="96"/>
    </row>
    <row r="906">
      <c r="Y906" s="96"/>
    </row>
    <row r="907">
      <c r="Y907" s="96"/>
    </row>
    <row r="908">
      <c r="Y908" s="96"/>
    </row>
    <row r="909">
      <c r="Y909" s="96"/>
    </row>
    <row r="910">
      <c r="Y910" s="96"/>
    </row>
    <row r="911">
      <c r="Y911" s="96"/>
    </row>
    <row r="912">
      <c r="Y912" s="96"/>
    </row>
    <row r="913">
      <c r="Y913" s="96"/>
    </row>
    <row r="914">
      <c r="Y914" s="96"/>
    </row>
    <row r="915">
      <c r="Y915" s="96"/>
    </row>
    <row r="916">
      <c r="Y916" s="96"/>
    </row>
    <row r="917">
      <c r="Y917" s="96"/>
    </row>
    <row r="918">
      <c r="Y918" s="96"/>
    </row>
    <row r="919">
      <c r="Y919" s="96"/>
    </row>
    <row r="920">
      <c r="Y920" s="96"/>
    </row>
    <row r="921">
      <c r="Y921" s="96"/>
    </row>
    <row r="922">
      <c r="Y922" s="96"/>
    </row>
    <row r="923">
      <c r="Y923" s="96"/>
    </row>
    <row r="924">
      <c r="Y924" s="96"/>
    </row>
    <row r="925">
      <c r="Y925" s="96"/>
    </row>
    <row r="926">
      <c r="Y926" s="96"/>
    </row>
    <row r="927">
      <c r="Y927" s="96"/>
    </row>
    <row r="928">
      <c r="Y928" s="96"/>
    </row>
    <row r="929">
      <c r="Y929" s="96"/>
    </row>
    <row r="930">
      <c r="Y930" s="96"/>
    </row>
    <row r="931">
      <c r="Y931" s="96"/>
    </row>
    <row r="932">
      <c r="Y932" s="96"/>
    </row>
    <row r="933">
      <c r="Y933" s="96"/>
    </row>
    <row r="934">
      <c r="Y934" s="96"/>
    </row>
    <row r="935">
      <c r="Y935" s="96"/>
    </row>
    <row r="936">
      <c r="Y936" s="96"/>
    </row>
    <row r="937">
      <c r="Y937" s="96"/>
    </row>
    <row r="938">
      <c r="Y938" s="96"/>
    </row>
    <row r="939">
      <c r="Y939" s="96"/>
    </row>
    <row r="940">
      <c r="Y940" s="96"/>
    </row>
    <row r="941">
      <c r="Y941" s="96"/>
    </row>
    <row r="942">
      <c r="Y942" s="96"/>
    </row>
    <row r="943">
      <c r="Y943" s="96"/>
    </row>
    <row r="944">
      <c r="Y944" s="96"/>
    </row>
    <row r="945">
      <c r="Y945" s="96"/>
    </row>
    <row r="946">
      <c r="Y946" s="96"/>
    </row>
    <row r="947">
      <c r="Y947" s="96"/>
    </row>
    <row r="948">
      <c r="Y948" s="96"/>
    </row>
    <row r="949">
      <c r="Y949" s="96"/>
    </row>
    <row r="950">
      <c r="Y950" s="96"/>
    </row>
    <row r="951">
      <c r="Y951" s="96"/>
    </row>
    <row r="952">
      <c r="Y952" s="96"/>
    </row>
    <row r="953">
      <c r="Y953" s="96"/>
    </row>
    <row r="954">
      <c r="Y954" s="96"/>
    </row>
    <row r="955">
      <c r="Y955" s="96"/>
    </row>
    <row r="956">
      <c r="Y956" s="96"/>
    </row>
    <row r="957">
      <c r="Y957" s="96"/>
    </row>
    <row r="958">
      <c r="Y958" s="96"/>
    </row>
    <row r="959">
      <c r="Y959" s="96"/>
    </row>
    <row r="960">
      <c r="Y960" s="96"/>
    </row>
    <row r="961">
      <c r="Y961" s="96"/>
    </row>
    <row r="962">
      <c r="Y962" s="96"/>
    </row>
    <row r="963">
      <c r="Y963" s="96"/>
    </row>
    <row r="964">
      <c r="Y964" s="96"/>
    </row>
    <row r="965">
      <c r="Y965" s="96"/>
    </row>
    <row r="966">
      <c r="Y966" s="96"/>
    </row>
    <row r="967">
      <c r="Y967" s="96"/>
    </row>
    <row r="968">
      <c r="Y968" s="96"/>
    </row>
    <row r="969">
      <c r="Y969" s="96"/>
    </row>
  </sheetData>
  <autoFilter ref="$A$1:$Y$969"/>
  <hyperlinks>
    <hyperlink r:id="rId1" ref="D2"/>
    <hyperlink r:id="rId2" ref="I2"/>
    <hyperlink r:id="rId3" ref="J2"/>
    <hyperlink r:id="rId4" ref="D3"/>
    <hyperlink r:id="rId5" ref="I3"/>
    <hyperlink r:id="rId6" ref="J3"/>
    <hyperlink r:id="rId7" ref="D4"/>
    <hyperlink r:id="rId8" ref="I4"/>
    <hyperlink r:id="rId9" ref="J4"/>
    <hyperlink r:id="rId10" ref="D5"/>
    <hyperlink r:id="rId11" ref="I5"/>
    <hyperlink r:id="rId12" ref="J5"/>
    <hyperlink r:id="rId13" ref="D6"/>
    <hyperlink r:id="rId14" ref="I6"/>
    <hyperlink r:id="rId15" ref="J6"/>
    <hyperlink r:id="rId16" ref="D7"/>
    <hyperlink r:id="rId17" ref="I7"/>
    <hyperlink r:id="rId18" ref="J7"/>
    <hyperlink r:id="rId19" ref="D8"/>
    <hyperlink r:id="rId20" ref="I8"/>
    <hyperlink r:id="rId21" ref="J8"/>
    <hyperlink r:id="rId22" ref="D9"/>
    <hyperlink r:id="rId23" ref="I9"/>
    <hyperlink r:id="rId24" ref="J9"/>
    <hyperlink r:id="rId25" ref="D10"/>
    <hyperlink r:id="rId26" ref="I10"/>
    <hyperlink r:id="rId27" ref="J10"/>
    <hyperlink r:id="rId28" ref="D11"/>
    <hyperlink r:id="rId29" ref="I11"/>
    <hyperlink r:id="rId30" ref="J11"/>
    <hyperlink r:id="rId31" ref="D12"/>
    <hyperlink r:id="rId32" ref="I12"/>
    <hyperlink r:id="rId33" ref="J12"/>
    <hyperlink r:id="rId34" ref="D13"/>
    <hyperlink r:id="rId35" ref="I13"/>
    <hyperlink r:id="rId36" ref="J13"/>
    <hyperlink r:id="rId37" ref="D14"/>
    <hyperlink r:id="rId38" ref="I14"/>
    <hyperlink r:id="rId39" ref="J14"/>
    <hyperlink r:id="rId40" ref="D15"/>
    <hyperlink r:id="rId41" ref="I15"/>
    <hyperlink r:id="rId42" ref="J15"/>
    <hyperlink r:id="rId43" ref="D16"/>
    <hyperlink r:id="rId44" ref="I16"/>
    <hyperlink r:id="rId45" ref="J16"/>
    <hyperlink r:id="rId46" ref="D17"/>
    <hyperlink r:id="rId47" ref="I17"/>
    <hyperlink r:id="rId48" ref="J17"/>
    <hyperlink r:id="rId49" ref="D18"/>
    <hyperlink r:id="rId50" ref="I18"/>
    <hyperlink r:id="rId51" ref="J18"/>
    <hyperlink r:id="rId52" ref="D19"/>
    <hyperlink r:id="rId53" ref="I19"/>
    <hyperlink r:id="rId54" ref="J19"/>
    <hyperlink r:id="rId55" ref="D20"/>
    <hyperlink r:id="rId56" ref="I20"/>
    <hyperlink r:id="rId57" ref="J20"/>
    <hyperlink r:id="rId58" ref="D21"/>
    <hyperlink r:id="rId59" ref="I21"/>
    <hyperlink r:id="rId60" ref="J21"/>
    <hyperlink r:id="rId61" ref="D22"/>
    <hyperlink r:id="rId62" ref="I22"/>
    <hyperlink r:id="rId63" ref="J22"/>
    <hyperlink r:id="rId64" ref="D23"/>
    <hyperlink r:id="rId65" ref="I23"/>
    <hyperlink r:id="rId66" ref="J23"/>
    <hyperlink r:id="rId67" ref="D24"/>
    <hyperlink r:id="rId68" ref="I24"/>
    <hyperlink r:id="rId69" ref="J24"/>
    <hyperlink r:id="rId70" ref="D25"/>
    <hyperlink r:id="rId71" ref="I25"/>
    <hyperlink r:id="rId72" ref="J25"/>
    <hyperlink r:id="rId73" ref="D26"/>
    <hyperlink r:id="rId74" ref="I26"/>
    <hyperlink r:id="rId75" ref="J26"/>
    <hyperlink r:id="rId76" ref="D27"/>
    <hyperlink r:id="rId77" ref="I27"/>
    <hyperlink r:id="rId78" ref="J27"/>
    <hyperlink r:id="rId79" ref="D28"/>
    <hyperlink r:id="rId80" ref="I28"/>
    <hyperlink r:id="rId81" ref="J28"/>
    <hyperlink r:id="rId82" ref="D29"/>
    <hyperlink r:id="rId83" ref="I29"/>
    <hyperlink r:id="rId84" ref="J29"/>
    <hyperlink r:id="rId85" ref="D30"/>
    <hyperlink r:id="rId86" ref="I30"/>
    <hyperlink r:id="rId87" ref="J30"/>
    <hyperlink r:id="rId88" ref="D31"/>
    <hyperlink r:id="rId89" ref="I31"/>
    <hyperlink r:id="rId90" ref="J31"/>
    <hyperlink r:id="rId91" ref="D32"/>
    <hyperlink r:id="rId92" ref="I32"/>
    <hyperlink r:id="rId93" ref="J32"/>
    <hyperlink r:id="rId94" ref="D33"/>
    <hyperlink r:id="rId95" ref="I33"/>
    <hyperlink r:id="rId96" ref="J33"/>
    <hyperlink r:id="rId97" ref="D34"/>
    <hyperlink r:id="rId98" ref="J34"/>
    <hyperlink r:id="rId99" ref="D35"/>
    <hyperlink r:id="rId100" ref="I35"/>
    <hyperlink r:id="rId101" ref="J35"/>
    <hyperlink r:id="rId102" ref="D36"/>
    <hyperlink r:id="rId103" ref="I36"/>
    <hyperlink r:id="rId104" ref="J36"/>
    <hyperlink r:id="rId105" ref="D37"/>
    <hyperlink r:id="rId106" ref="J37"/>
    <hyperlink r:id="rId107" ref="D38"/>
    <hyperlink r:id="rId108" ref="I38"/>
    <hyperlink r:id="rId109" ref="J38"/>
    <hyperlink r:id="rId110" ref="D39"/>
    <hyperlink r:id="rId111" ref="I39"/>
    <hyperlink r:id="rId112" ref="J39"/>
    <hyperlink r:id="rId113" ref="D40"/>
    <hyperlink r:id="rId114" ref="I40"/>
    <hyperlink r:id="rId115" ref="J40"/>
    <hyperlink r:id="rId116" ref="D41"/>
    <hyperlink r:id="rId117" ref="I41"/>
    <hyperlink r:id="rId118" ref="J41"/>
    <hyperlink r:id="rId119" ref="D42"/>
    <hyperlink r:id="rId120" ref="I42"/>
    <hyperlink r:id="rId121" ref="J42"/>
    <hyperlink r:id="rId122" ref="D43"/>
    <hyperlink r:id="rId123" ref="I43"/>
    <hyperlink r:id="rId124" ref="J43"/>
    <hyperlink r:id="rId125" ref="D44"/>
    <hyperlink r:id="rId126" ref="I44"/>
    <hyperlink r:id="rId127" ref="J44"/>
    <hyperlink r:id="rId128" ref="D45"/>
    <hyperlink r:id="rId129" ref="I45"/>
    <hyperlink r:id="rId130" ref="J45"/>
    <hyperlink r:id="rId131" ref="D46"/>
    <hyperlink r:id="rId132" ref="I46"/>
    <hyperlink r:id="rId133" ref="J46"/>
    <hyperlink r:id="rId134" ref="D47"/>
    <hyperlink r:id="rId135" ref="I47"/>
    <hyperlink r:id="rId136" ref="J47"/>
    <hyperlink r:id="rId137" ref="D48"/>
    <hyperlink r:id="rId138" ref="I48"/>
    <hyperlink r:id="rId139" ref="J48"/>
    <hyperlink r:id="rId140" ref="D49"/>
    <hyperlink r:id="rId141" ref="I49"/>
    <hyperlink r:id="rId142" ref="J49"/>
    <hyperlink r:id="rId143" ref="D50"/>
    <hyperlink r:id="rId144" ref="I50"/>
    <hyperlink r:id="rId145" ref="J50"/>
    <hyperlink r:id="rId146" ref="D51"/>
    <hyperlink r:id="rId147" ref="I51"/>
    <hyperlink r:id="rId148" ref="J51"/>
    <hyperlink r:id="rId149" ref="D52"/>
    <hyperlink r:id="rId150" ref="I52"/>
    <hyperlink r:id="rId151" ref="J52"/>
    <hyperlink r:id="rId152" ref="D53"/>
    <hyperlink r:id="rId153" ref="I53"/>
    <hyperlink r:id="rId154" ref="J53"/>
    <hyperlink r:id="rId155" ref="D54"/>
    <hyperlink r:id="rId156" ref="I54"/>
    <hyperlink r:id="rId157" ref="J54"/>
    <hyperlink r:id="rId158" ref="D55"/>
    <hyperlink r:id="rId159" ref="I55"/>
    <hyperlink r:id="rId160" ref="J55"/>
    <hyperlink r:id="rId161" ref="D56"/>
    <hyperlink r:id="rId162" ref="I56"/>
    <hyperlink r:id="rId163" ref="J56"/>
    <hyperlink r:id="rId164" ref="D57"/>
    <hyperlink r:id="rId165" ref="I57"/>
    <hyperlink r:id="rId166" ref="J57"/>
    <hyperlink r:id="rId167" ref="D58"/>
    <hyperlink r:id="rId168" ref="I58"/>
    <hyperlink r:id="rId169" ref="J58"/>
    <hyperlink r:id="rId170" ref="D59"/>
    <hyperlink r:id="rId171" ref="I59"/>
    <hyperlink r:id="rId172" ref="J59"/>
    <hyperlink r:id="rId173" ref="D60"/>
    <hyperlink r:id="rId174" ref="I60"/>
    <hyperlink r:id="rId175" ref="J60"/>
    <hyperlink r:id="rId176" ref="D61"/>
    <hyperlink r:id="rId177" ref="I61"/>
    <hyperlink r:id="rId178" ref="J61"/>
    <hyperlink r:id="rId179" ref="D62"/>
    <hyperlink r:id="rId180" ref="I62"/>
    <hyperlink r:id="rId181" ref="J62"/>
    <hyperlink r:id="rId182" ref="D63"/>
    <hyperlink r:id="rId183" ref="I63"/>
    <hyperlink r:id="rId184" ref="J63"/>
    <hyperlink r:id="rId185" ref="D64"/>
    <hyperlink r:id="rId186" ref="I64"/>
    <hyperlink r:id="rId187" ref="J64"/>
    <hyperlink r:id="rId188" ref="D65"/>
    <hyperlink r:id="rId189" ref="I65"/>
    <hyperlink r:id="rId190" ref="J65"/>
    <hyperlink r:id="rId191" ref="D66"/>
    <hyperlink r:id="rId192" ref="I66"/>
    <hyperlink r:id="rId193" ref="J66"/>
    <hyperlink r:id="rId194" ref="D67"/>
    <hyperlink r:id="rId195" ref="I67"/>
    <hyperlink r:id="rId196" ref="J67"/>
    <hyperlink r:id="rId197" ref="D68"/>
    <hyperlink r:id="rId198" ref="I68"/>
    <hyperlink r:id="rId199" ref="J68"/>
    <hyperlink r:id="rId200" ref="D69"/>
    <hyperlink r:id="rId201" ref="I69"/>
    <hyperlink r:id="rId202" ref="J69"/>
    <hyperlink r:id="rId203" ref="D70"/>
    <hyperlink r:id="rId204" ref="I70"/>
    <hyperlink r:id="rId205" ref="J70"/>
    <hyperlink r:id="rId206" ref="D71"/>
    <hyperlink r:id="rId207" ref="I71"/>
    <hyperlink r:id="rId208" ref="J71"/>
    <hyperlink r:id="rId209" ref="D72"/>
    <hyperlink r:id="rId210" ref="I72"/>
    <hyperlink r:id="rId211" ref="J72"/>
    <hyperlink r:id="rId212" ref="D73"/>
    <hyperlink r:id="rId213" ref="I73"/>
    <hyperlink r:id="rId214" ref="J73"/>
    <hyperlink r:id="rId215" ref="D74"/>
    <hyperlink r:id="rId216" ref="I74"/>
    <hyperlink r:id="rId217" ref="J74"/>
    <hyperlink r:id="rId218" ref="D75"/>
    <hyperlink r:id="rId219" ref="I75"/>
    <hyperlink r:id="rId220" ref="J75"/>
    <hyperlink r:id="rId221" ref="D76"/>
    <hyperlink r:id="rId222" ref="I76"/>
    <hyperlink r:id="rId223" ref="J76"/>
    <hyperlink r:id="rId224" ref="D77"/>
    <hyperlink r:id="rId225" ref="I77"/>
    <hyperlink r:id="rId226" ref="J77"/>
    <hyperlink r:id="rId227" ref="D78"/>
    <hyperlink r:id="rId228" ref="I78"/>
    <hyperlink r:id="rId229" ref="J78"/>
    <hyperlink r:id="rId230" ref="D79"/>
    <hyperlink r:id="rId231" ref="I79"/>
    <hyperlink r:id="rId232" ref="J79"/>
    <hyperlink r:id="rId233" ref="D80"/>
    <hyperlink r:id="rId234" ref="I80"/>
    <hyperlink r:id="rId235" ref="J80"/>
    <hyperlink r:id="rId236" ref="D81"/>
    <hyperlink r:id="rId237" ref="I81"/>
    <hyperlink r:id="rId238" ref="J81"/>
    <hyperlink r:id="rId239" ref="D82"/>
    <hyperlink r:id="rId240" ref="I82"/>
    <hyperlink r:id="rId241" ref="J82"/>
    <hyperlink r:id="rId242" ref="D83"/>
    <hyperlink r:id="rId243" ref="I83"/>
    <hyperlink r:id="rId244" ref="J83"/>
    <hyperlink r:id="rId245" ref="D84"/>
    <hyperlink r:id="rId246" ref="I84"/>
    <hyperlink r:id="rId247" ref="J84"/>
    <hyperlink r:id="rId248" ref="D85"/>
    <hyperlink r:id="rId249" ref="I85"/>
    <hyperlink r:id="rId250" ref="J85"/>
    <hyperlink r:id="rId251" ref="D86"/>
    <hyperlink r:id="rId252" ref="I86"/>
    <hyperlink r:id="rId253" ref="J86"/>
    <hyperlink r:id="rId254" ref="D87"/>
    <hyperlink r:id="rId255" ref="I87"/>
    <hyperlink r:id="rId256" ref="J87"/>
    <hyperlink r:id="rId257" ref="D88"/>
    <hyperlink r:id="rId258" ref="I88"/>
    <hyperlink r:id="rId259" ref="J88"/>
    <hyperlink r:id="rId260" ref="D89"/>
    <hyperlink r:id="rId261" ref="I89"/>
    <hyperlink r:id="rId262" ref="J89"/>
    <hyperlink r:id="rId263" ref="D90"/>
    <hyperlink r:id="rId264" ref="I90"/>
    <hyperlink r:id="rId265" ref="J90"/>
    <hyperlink r:id="rId266" ref="D91"/>
    <hyperlink r:id="rId267" ref="I91"/>
    <hyperlink r:id="rId268" ref="J91"/>
    <hyperlink r:id="rId269" ref="D92"/>
    <hyperlink r:id="rId270" ref="I92"/>
    <hyperlink r:id="rId271" ref="J92"/>
    <hyperlink r:id="rId272" ref="D93"/>
    <hyperlink r:id="rId273" ref="I93"/>
    <hyperlink r:id="rId274" ref="J93"/>
    <hyperlink r:id="rId275" ref="D94"/>
    <hyperlink r:id="rId276" ref="I94"/>
    <hyperlink r:id="rId277" ref="J94"/>
  </hyperlinks>
  <drawing r:id="rId278"/>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3" max="3" width="23.13"/>
    <col customWidth="1" min="22" max="22" width="17.38"/>
  </cols>
  <sheetData>
    <row r="1" ht="15.75" customHeight="1">
      <c r="A1" s="86" t="s">
        <v>33</v>
      </c>
      <c r="B1" s="87" t="s">
        <v>34</v>
      </c>
      <c r="C1" s="87" t="s">
        <v>873</v>
      </c>
      <c r="D1" s="87" t="s">
        <v>11049</v>
      </c>
      <c r="E1" s="86" t="s">
        <v>35</v>
      </c>
      <c r="F1" s="86" t="s">
        <v>37</v>
      </c>
      <c r="G1" s="88" t="s">
        <v>11050</v>
      </c>
      <c r="H1" s="88" t="s">
        <v>53</v>
      </c>
      <c r="I1" s="88" t="s">
        <v>3977</v>
      </c>
      <c r="J1" s="86" t="s">
        <v>41</v>
      </c>
      <c r="K1" s="86" t="s">
        <v>42</v>
      </c>
      <c r="L1" s="86" t="s">
        <v>40</v>
      </c>
      <c r="M1" s="86" t="s">
        <v>48</v>
      </c>
      <c r="N1" s="86" t="s">
        <v>49</v>
      </c>
      <c r="O1" s="86" t="s">
        <v>50</v>
      </c>
      <c r="P1" s="86" t="s">
        <v>51</v>
      </c>
      <c r="Q1" s="88" t="s">
        <v>11051</v>
      </c>
      <c r="R1" s="88" t="s">
        <v>11052</v>
      </c>
      <c r="S1" s="86" t="s">
        <v>52</v>
      </c>
      <c r="T1" s="88" t="s">
        <v>11053</v>
      </c>
      <c r="U1" s="88" t="s">
        <v>2996</v>
      </c>
      <c r="V1" s="128" t="s">
        <v>14258</v>
      </c>
      <c r="W1" s="89"/>
      <c r="X1" s="89"/>
      <c r="Y1" s="89"/>
    </row>
    <row r="2" ht="15.75" customHeight="1">
      <c r="A2" s="85" t="s">
        <v>880</v>
      </c>
      <c r="B2" s="85" t="s">
        <v>881</v>
      </c>
      <c r="C2" s="85" t="s">
        <v>54</v>
      </c>
      <c r="D2" s="85" t="s">
        <v>11054</v>
      </c>
      <c r="E2" s="85" t="s">
        <v>11055</v>
      </c>
      <c r="F2" s="90" t="s">
        <v>884</v>
      </c>
      <c r="G2" s="85"/>
      <c r="H2" s="85" t="s">
        <v>885</v>
      </c>
      <c r="I2" s="91">
        <v>21186.0</v>
      </c>
      <c r="J2" s="90" t="s">
        <v>887</v>
      </c>
      <c r="K2" s="90" t="s">
        <v>888</v>
      </c>
      <c r="L2" s="90" t="s">
        <v>886</v>
      </c>
      <c r="M2" s="85" t="s">
        <v>889</v>
      </c>
      <c r="N2" s="85" t="s">
        <v>890</v>
      </c>
      <c r="O2" s="85" t="s">
        <v>890</v>
      </c>
      <c r="P2" s="85" t="s">
        <v>890</v>
      </c>
      <c r="Q2" s="92">
        <v>508.0</v>
      </c>
      <c r="R2" s="92">
        <v>161.0</v>
      </c>
      <c r="S2" s="85"/>
      <c r="T2" s="85" t="s">
        <v>891</v>
      </c>
      <c r="U2" s="85" t="s">
        <v>892</v>
      </c>
      <c r="V2" s="126" t="s">
        <v>14259</v>
      </c>
    </row>
    <row r="3" ht="15.75" customHeight="1">
      <c r="A3" s="85" t="s">
        <v>893</v>
      </c>
      <c r="B3" s="85" t="s">
        <v>894</v>
      </c>
      <c r="C3" s="85" t="s">
        <v>202</v>
      </c>
      <c r="D3" s="85" t="s">
        <v>4544</v>
      </c>
      <c r="E3" s="85" t="s">
        <v>895</v>
      </c>
      <c r="F3" s="90" t="s">
        <v>897</v>
      </c>
      <c r="G3" s="85"/>
      <c r="H3" s="85" t="s">
        <v>898</v>
      </c>
      <c r="I3" s="91">
        <v>39965.0</v>
      </c>
      <c r="J3" s="90" t="s">
        <v>900</v>
      </c>
      <c r="K3" s="90" t="s">
        <v>901</v>
      </c>
      <c r="L3" s="90" t="s">
        <v>899</v>
      </c>
      <c r="M3" s="85" t="s">
        <v>902</v>
      </c>
      <c r="N3" s="85" t="s">
        <v>903</v>
      </c>
      <c r="O3" s="85" t="s">
        <v>94</v>
      </c>
      <c r="P3" s="85" t="s">
        <v>80</v>
      </c>
      <c r="Q3" s="92">
        <v>1885.0</v>
      </c>
      <c r="R3" s="92">
        <v>286.0</v>
      </c>
      <c r="S3" s="85" t="s">
        <v>904</v>
      </c>
      <c r="T3" s="85" t="s">
        <v>165</v>
      </c>
      <c r="U3" s="85" t="s">
        <v>892</v>
      </c>
      <c r="V3" s="126" t="s">
        <v>14260</v>
      </c>
    </row>
    <row r="4" ht="15.75" customHeight="1">
      <c r="A4" s="85" t="s">
        <v>4611</v>
      </c>
      <c r="B4" s="85" t="s">
        <v>11056</v>
      </c>
      <c r="C4" s="85" t="s">
        <v>175</v>
      </c>
      <c r="D4" s="85" t="s">
        <v>4612</v>
      </c>
      <c r="E4" s="85" t="s">
        <v>11057</v>
      </c>
      <c r="F4" s="90" t="s">
        <v>11058</v>
      </c>
      <c r="G4" s="85"/>
      <c r="H4" s="85" t="s">
        <v>11059</v>
      </c>
      <c r="I4" s="91">
        <v>34700.0</v>
      </c>
      <c r="J4" s="85"/>
      <c r="K4" s="90" t="s">
        <v>11060</v>
      </c>
      <c r="L4" s="90" t="s">
        <v>11061</v>
      </c>
      <c r="M4" s="85" t="s">
        <v>3058</v>
      </c>
      <c r="N4" s="85" t="s">
        <v>3059</v>
      </c>
      <c r="O4" s="85" t="s">
        <v>3060</v>
      </c>
      <c r="P4" s="85" t="s">
        <v>80</v>
      </c>
      <c r="Q4" s="92">
        <v>280.0</v>
      </c>
      <c r="R4" s="92">
        <v>27.0</v>
      </c>
      <c r="S4" s="85" t="s">
        <v>11062</v>
      </c>
      <c r="T4" s="85" t="s">
        <v>102</v>
      </c>
      <c r="U4" s="85" t="s">
        <v>892</v>
      </c>
      <c r="V4" s="126" t="s">
        <v>14261</v>
      </c>
    </row>
    <row r="5" ht="15.75" customHeight="1">
      <c r="A5" s="85" t="s">
        <v>919</v>
      </c>
      <c r="B5" s="85" t="s">
        <v>920</v>
      </c>
      <c r="C5" s="85" t="s">
        <v>202</v>
      </c>
      <c r="D5" s="85" t="s">
        <v>11063</v>
      </c>
      <c r="E5" s="85" t="s">
        <v>921</v>
      </c>
      <c r="F5" s="90" t="s">
        <v>923</v>
      </c>
      <c r="G5" s="85"/>
      <c r="H5" s="85"/>
      <c r="I5" s="91">
        <v>17168.0</v>
      </c>
      <c r="J5" s="90" t="s">
        <v>925</v>
      </c>
      <c r="K5" s="90" t="s">
        <v>926</v>
      </c>
      <c r="L5" s="90" t="s">
        <v>924</v>
      </c>
      <c r="M5" s="85" t="s">
        <v>927</v>
      </c>
      <c r="N5" s="85" t="s">
        <v>928</v>
      </c>
      <c r="O5" s="85" t="s">
        <v>94</v>
      </c>
      <c r="P5" s="85" t="s">
        <v>80</v>
      </c>
      <c r="Q5" s="92">
        <v>230.0</v>
      </c>
      <c r="R5" s="92">
        <v>74.0</v>
      </c>
      <c r="S5" s="85" t="s">
        <v>929</v>
      </c>
      <c r="T5" s="85" t="s">
        <v>930</v>
      </c>
      <c r="U5" s="85" t="s">
        <v>892</v>
      </c>
      <c r="V5" s="126" t="s">
        <v>14262</v>
      </c>
    </row>
    <row r="6" ht="15.75" customHeight="1">
      <c r="A6" s="85" t="s">
        <v>257</v>
      </c>
      <c r="B6" s="85" t="s">
        <v>258</v>
      </c>
      <c r="C6" s="85" t="s">
        <v>148</v>
      </c>
      <c r="D6" s="85" t="s">
        <v>11065</v>
      </c>
      <c r="E6" s="85" t="s">
        <v>259</v>
      </c>
      <c r="F6" s="90" t="s">
        <v>261</v>
      </c>
      <c r="G6" s="85"/>
      <c r="H6" s="85" t="s">
        <v>272</v>
      </c>
      <c r="I6" s="91">
        <v>34064.0</v>
      </c>
      <c r="J6" s="90" t="s">
        <v>264</v>
      </c>
      <c r="K6" s="90" t="s">
        <v>265</v>
      </c>
      <c r="L6" s="129" t="s">
        <v>263</v>
      </c>
      <c r="M6" s="85" t="s">
        <v>269</v>
      </c>
      <c r="N6" s="85" t="s">
        <v>270</v>
      </c>
      <c r="O6" s="85" t="s">
        <v>94</v>
      </c>
      <c r="P6" s="85" t="s">
        <v>80</v>
      </c>
      <c r="Q6" s="92">
        <v>176.0</v>
      </c>
      <c r="R6" s="92">
        <v>18.0</v>
      </c>
      <c r="S6" s="85" t="s">
        <v>271</v>
      </c>
      <c r="T6" s="85" t="s">
        <v>262</v>
      </c>
      <c r="U6" s="85" t="s">
        <v>905</v>
      </c>
      <c r="V6" s="126" t="s">
        <v>14261</v>
      </c>
    </row>
    <row r="7" ht="15.75" customHeight="1">
      <c r="A7" s="85" t="s">
        <v>942</v>
      </c>
      <c r="B7" s="85" t="s">
        <v>943</v>
      </c>
      <c r="C7" s="85" t="s">
        <v>11073</v>
      </c>
      <c r="D7" s="85" t="s">
        <v>11074</v>
      </c>
      <c r="E7" s="85" t="s">
        <v>945</v>
      </c>
      <c r="F7" s="90" t="s">
        <v>947</v>
      </c>
      <c r="G7" s="85"/>
      <c r="H7" s="85" t="s">
        <v>948</v>
      </c>
      <c r="I7" s="91">
        <v>41640.0</v>
      </c>
      <c r="J7" s="90" t="s">
        <v>950</v>
      </c>
      <c r="K7" s="90" t="s">
        <v>951</v>
      </c>
      <c r="L7" s="90" t="s">
        <v>949</v>
      </c>
      <c r="M7" s="85" t="s">
        <v>952</v>
      </c>
      <c r="N7" s="85" t="s">
        <v>953</v>
      </c>
      <c r="O7" s="85" t="s">
        <v>954</v>
      </c>
      <c r="P7" s="85" t="s">
        <v>80</v>
      </c>
      <c r="Q7" s="92">
        <v>2245.0</v>
      </c>
      <c r="R7" s="92">
        <v>225.0</v>
      </c>
      <c r="S7" s="85" t="s">
        <v>955</v>
      </c>
      <c r="T7" s="85" t="s">
        <v>153</v>
      </c>
      <c r="U7" s="85" t="s">
        <v>892</v>
      </c>
      <c r="V7" s="126" t="s">
        <v>14260</v>
      </c>
    </row>
    <row r="8" ht="15.75" customHeight="1">
      <c r="A8" s="85" t="s">
        <v>11075</v>
      </c>
      <c r="B8" s="85" t="s">
        <v>11076</v>
      </c>
      <c r="C8" s="85" t="s">
        <v>11077</v>
      </c>
      <c r="D8" s="85"/>
      <c r="E8" s="85" t="s">
        <v>11078</v>
      </c>
      <c r="F8" s="90" t="s">
        <v>11079</v>
      </c>
      <c r="G8" s="85"/>
      <c r="H8" s="85" t="s">
        <v>11080</v>
      </c>
      <c r="I8" s="91">
        <v>27205.0</v>
      </c>
      <c r="J8" s="90" t="s">
        <v>11081</v>
      </c>
      <c r="K8" s="90" t="s">
        <v>11082</v>
      </c>
      <c r="L8" s="90" t="s">
        <v>11083</v>
      </c>
      <c r="M8" s="85" t="s">
        <v>3007</v>
      </c>
      <c r="N8" s="85" t="s">
        <v>1689</v>
      </c>
      <c r="O8" s="85" t="s">
        <v>3008</v>
      </c>
      <c r="P8" s="85" t="s">
        <v>1689</v>
      </c>
      <c r="Q8" s="92">
        <v>632.0</v>
      </c>
      <c r="R8" s="92">
        <v>156.0</v>
      </c>
      <c r="S8" s="85" t="s">
        <v>11084</v>
      </c>
      <c r="T8" s="85" t="s">
        <v>137</v>
      </c>
      <c r="U8" s="85" t="s">
        <v>892</v>
      </c>
      <c r="V8" s="126" t="s">
        <v>14261</v>
      </c>
    </row>
    <row r="9" ht="15.75" customHeight="1">
      <c r="A9" s="85" t="s">
        <v>956</v>
      </c>
      <c r="B9" s="85" t="s">
        <v>957</v>
      </c>
      <c r="C9" s="85" t="s">
        <v>202</v>
      </c>
      <c r="D9" s="85" t="s">
        <v>11085</v>
      </c>
      <c r="E9" s="85" t="s">
        <v>958</v>
      </c>
      <c r="F9" s="90" t="s">
        <v>960</v>
      </c>
      <c r="G9" s="85"/>
      <c r="H9" s="85" t="s">
        <v>961</v>
      </c>
      <c r="I9" s="91">
        <v>4019.0</v>
      </c>
      <c r="J9" s="90" t="s">
        <v>963</v>
      </c>
      <c r="K9" s="90" t="s">
        <v>964</v>
      </c>
      <c r="L9" s="90" t="s">
        <v>962</v>
      </c>
      <c r="M9" s="85" t="s">
        <v>965</v>
      </c>
      <c r="N9" s="85" t="s">
        <v>966</v>
      </c>
      <c r="O9" s="85" t="s">
        <v>94</v>
      </c>
      <c r="P9" s="85" t="s">
        <v>80</v>
      </c>
      <c r="Q9" s="92">
        <v>1558.0</v>
      </c>
      <c r="R9" s="92">
        <v>330.0</v>
      </c>
      <c r="S9" s="85" t="s">
        <v>967</v>
      </c>
      <c r="T9" s="85" t="s">
        <v>398</v>
      </c>
      <c r="U9" s="85" t="s">
        <v>892</v>
      </c>
      <c r="V9" s="126" t="s">
        <v>14260</v>
      </c>
    </row>
    <row r="10" ht="15.75" customHeight="1">
      <c r="A10" s="85" t="s">
        <v>906</v>
      </c>
      <c r="B10" s="85" t="s">
        <v>907</v>
      </c>
      <c r="C10" s="85" t="s">
        <v>11086</v>
      </c>
      <c r="D10" s="85" t="s">
        <v>11087</v>
      </c>
      <c r="E10" s="85" t="s">
        <v>908</v>
      </c>
      <c r="F10" s="90" t="s">
        <v>910</v>
      </c>
      <c r="G10" s="85"/>
      <c r="H10" s="85" t="s">
        <v>911</v>
      </c>
      <c r="I10" s="91">
        <v>41274.0</v>
      </c>
      <c r="J10" s="90" t="s">
        <v>914</v>
      </c>
      <c r="K10" s="90" t="s">
        <v>915</v>
      </c>
      <c r="L10" s="90" t="s">
        <v>913</v>
      </c>
      <c r="M10" s="85" t="s">
        <v>916</v>
      </c>
      <c r="N10" s="85" t="s">
        <v>917</v>
      </c>
      <c r="O10" s="85" t="s">
        <v>918</v>
      </c>
      <c r="P10" s="85" t="s">
        <v>109</v>
      </c>
      <c r="Q10" s="92">
        <v>1615.0</v>
      </c>
      <c r="R10" s="92">
        <v>193.0</v>
      </c>
      <c r="S10" s="85"/>
      <c r="T10" s="85" t="s">
        <v>891</v>
      </c>
      <c r="U10" s="85" t="s">
        <v>892</v>
      </c>
      <c r="V10" s="126" t="s">
        <v>14259</v>
      </c>
    </row>
    <row r="11" ht="15.75" customHeight="1">
      <c r="A11" s="85" t="s">
        <v>3338</v>
      </c>
      <c r="B11" s="85" t="s">
        <v>3339</v>
      </c>
      <c r="C11" s="85" t="s">
        <v>3077</v>
      </c>
      <c r="D11" s="85" t="s">
        <v>11088</v>
      </c>
      <c r="E11" s="85" t="s">
        <v>11089</v>
      </c>
      <c r="F11" s="90" t="s">
        <v>3342</v>
      </c>
      <c r="G11" s="85"/>
      <c r="H11" s="85"/>
      <c r="I11" s="91">
        <v>41640.0</v>
      </c>
      <c r="J11" s="90" t="s">
        <v>3344</v>
      </c>
      <c r="K11" s="90" t="s">
        <v>3345</v>
      </c>
      <c r="L11" s="90" t="s">
        <v>3343</v>
      </c>
      <c r="M11" s="85" t="s">
        <v>3346</v>
      </c>
      <c r="N11" s="85" t="s">
        <v>3347</v>
      </c>
      <c r="O11" s="85" t="s">
        <v>3348</v>
      </c>
      <c r="P11" s="85" t="s">
        <v>80</v>
      </c>
      <c r="Q11" s="92">
        <v>1000.0</v>
      </c>
      <c r="R11" s="92">
        <v>96.0</v>
      </c>
      <c r="S11" s="85" t="s">
        <v>3349</v>
      </c>
      <c r="T11" s="85" t="s">
        <v>398</v>
      </c>
      <c r="U11" s="85" t="s">
        <v>892</v>
      </c>
      <c r="V11" s="126" t="s">
        <v>14260</v>
      </c>
    </row>
    <row r="12" ht="15.75" customHeight="1">
      <c r="A12" s="85" t="s">
        <v>2531</v>
      </c>
      <c r="B12" s="85" t="s">
        <v>2532</v>
      </c>
      <c r="C12" s="94" t="s">
        <v>14263</v>
      </c>
      <c r="D12" s="85" t="s">
        <v>11091</v>
      </c>
      <c r="E12" s="85" t="s">
        <v>2533</v>
      </c>
      <c r="F12" s="90" t="s">
        <v>2535</v>
      </c>
      <c r="G12" s="85"/>
      <c r="H12" s="85" t="s">
        <v>2536</v>
      </c>
      <c r="I12" s="91">
        <v>32143.0</v>
      </c>
      <c r="J12" s="90" t="s">
        <v>2538</v>
      </c>
      <c r="K12" s="90" t="s">
        <v>2539</v>
      </c>
      <c r="L12" s="90" t="s">
        <v>2537</v>
      </c>
      <c r="M12" s="85" t="s">
        <v>1117</v>
      </c>
      <c r="N12" s="85" t="s">
        <v>284</v>
      </c>
      <c r="O12" s="85" t="s">
        <v>284</v>
      </c>
      <c r="P12" s="85" t="s">
        <v>80</v>
      </c>
      <c r="Q12" s="92">
        <v>439.0</v>
      </c>
      <c r="R12" s="92">
        <v>164.0</v>
      </c>
      <c r="S12" s="85" t="s">
        <v>2540</v>
      </c>
      <c r="T12" s="85" t="s">
        <v>262</v>
      </c>
      <c r="U12" s="85" t="s">
        <v>905</v>
      </c>
      <c r="V12" s="126" t="s">
        <v>14262</v>
      </c>
    </row>
    <row r="13" ht="15.75" customHeight="1">
      <c r="A13" s="85" t="s">
        <v>11092</v>
      </c>
      <c r="B13" s="85" t="s">
        <v>11093</v>
      </c>
      <c r="C13" s="85" t="s">
        <v>4140</v>
      </c>
      <c r="D13" s="85"/>
      <c r="E13" s="85" t="s">
        <v>11094</v>
      </c>
      <c r="F13" s="90" t="s">
        <v>11095</v>
      </c>
      <c r="G13" s="85"/>
      <c r="H13" s="85" t="s">
        <v>11096</v>
      </c>
      <c r="I13" s="91">
        <v>39814.0</v>
      </c>
      <c r="J13" s="90" t="s">
        <v>11097</v>
      </c>
      <c r="K13" s="90" t="s">
        <v>11098</v>
      </c>
      <c r="L13" s="90" t="s">
        <v>11099</v>
      </c>
      <c r="M13" s="85" t="s">
        <v>1117</v>
      </c>
      <c r="N13" s="85" t="s">
        <v>284</v>
      </c>
      <c r="O13" s="85" t="s">
        <v>284</v>
      </c>
      <c r="P13" s="85" t="s">
        <v>80</v>
      </c>
      <c r="Q13" s="92">
        <v>773.0</v>
      </c>
      <c r="R13" s="92">
        <v>145.0</v>
      </c>
      <c r="S13" s="85" t="s">
        <v>11100</v>
      </c>
      <c r="T13" s="93">
        <v>46296.0</v>
      </c>
      <c r="U13" s="85" t="s">
        <v>892</v>
      </c>
      <c r="V13" s="126" t="s">
        <v>14260</v>
      </c>
    </row>
    <row r="14" ht="15.75" customHeight="1">
      <c r="A14" s="85" t="s">
        <v>4978</v>
      </c>
      <c r="B14" s="85" t="s">
        <v>11101</v>
      </c>
      <c r="C14" s="85" t="s">
        <v>217</v>
      </c>
      <c r="D14" s="85" t="s">
        <v>11102</v>
      </c>
      <c r="E14" s="85" t="s">
        <v>11103</v>
      </c>
      <c r="F14" s="90" t="s">
        <v>11104</v>
      </c>
      <c r="G14" s="85"/>
      <c r="H14" s="85"/>
      <c r="I14" s="85"/>
      <c r="J14" s="85"/>
      <c r="K14" s="90" t="s">
        <v>11105</v>
      </c>
      <c r="L14" s="90" t="s">
        <v>11106</v>
      </c>
      <c r="M14" s="85" t="s">
        <v>11107</v>
      </c>
      <c r="N14" s="85" t="s">
        <v>6717</v>
      </c>
      <c r="O14" s="85" t="s">
        <v>6717</v>
      </c>
      <c r="P14" s="85" t="s">
        <v>536</v>
      </c>
      <c r="Q14" s="92">
        <v>24.0</v>
      </c>
      <c r="R14" s="92">
        <v>2.0</v>
      </c>
      <c r="S14" s="85"/>
      <c r="T14" s="85" t="s">
        <v>153</v>
      </c>
      <c r="U14" s="85" t="s">
        <v>892</v>
      </c>
      <c r="V14" s="126" t="s">
        <v>14261</v>
      </c>
    </row>
    <row r="15" ht="15.75" customHeight="1">
      <c r="A15" s="85" t="s">
        <v>5049</v>
      </c>
      <c r="B15" s="85" t="s">
        <v>11108</v>
      </c>
      <c r="C15" s="85" t="s">
        <v>4021</v>
      </c>
      <c r="D15" s="85" t="s">
        <v>11109</v>
      </c>
      <c r="E15" s="85" t="s">
        <v>11110</v>
      </c>
      <c r="F15" s="90" t="s">
        <v>11111</v>
      </c>
      <c r="G15" s="85"/>
      <c r="H15" s="85" t="s">
        <v>11112</v>
      </c>
      <c r="I15" s="91">
        <v>39436.0</v>
      </c>
      <c r="J15" s="90" t="s">
        <v>11113</v>
      </c>
      <c r="K15" s="90" t="s">
        <v>11114</v>
      </c>
      <c r="L15" s="90" t="s">
        <v>11115</v>
      </c>
      <c r="M15" s="85" t="s">
        <v>11116</v>
      </c>
      <c r="N15" s="85" t="s">
        <v>11117</v>
      </c>
      <c r="O15" s="85" t="s">
        <v>4380</v>
      </c>
      <c r="P15" s="85" t="s">
        <v>741</v>
      </c>
      <c r="Q15" s="92">
        <v>366.0</v>
      </c>
      <c r="R15" s="92">
        <v>78.0</v>
      </c>
      <c r="S15" s="85" t="s">
        <v>11118</v>
      </c>
      <c r="T15" s="85" t="s">
        <v>102</v>
      </c>
      <c r="U15" s="85" t="s">
        <v>892</v>
      </c>
      <c r="V15" s="126" t="s">
        <v>14260</v>
      </c>
    </row>
    <row r="16" ht="15.75" customHeight="1">
      <c r="A16" s="85" t="s">
        <v>931</v>
      </c>
      <c r="B16" s="85" t="s">
        <v>932</v>
      </c>
      <c r="C16" s="85" t="s">
        <v>233</v>
      </c>
      <c r="D16" s="85" t="s">
        <v>5112</v>
      </c>
      <c r="E16" s="85" t="s">
        <v>11119</v>
      </c>
      <c r="F16" s="90" t="s">
        <v>935</v>
      </c>
      <c r="G16" s="85"/>
      <c r="H16" s="85" t="s">
        <v>936</v>
      </c>
      <c r="I16" s="91">
        <v>38596.0</v>
      </c>
      <c r="J16" s="85"/>
      <c r="K16" s="90" t="s">
        <v>937</v>
      </c>
      <c r="L16" s="85"/>
      <c r="M16" s="85" t="s">
        <v>938</v>
      </c>
      <c r="N16" s="85" t="s">
        <v>939</v>
      </c>
      <c r="O16" s="85" t="s">
        <v>940</v>
      </c>
      <c r="P16" s="85" t="s">
        <v>939</v>
      </c>
      <c r="Q16" s="92">
        <v>1180.0</v>
      </c>
      <c r="R16" s="92">
        <v>127.0</v>
      </c>
      <c r="S16" s="85" t="s">
        <v>941</v>
      </c>
      <c r="T16" s="85" t="s">
        <v>165</v>
      </c>
      <c r="U16" s="85" t="s">
        <v>892</v>
      </c>
      <c r="V16" s="126" t="s">
        <v>14260</v>
      </c>
    </row>
    <row r="17" ht="15.75" customHeight="1">
      <c r="A17" s="85" t="s">
        <v>999</v>
      </c>
      <c r="B17" s="85" t="s">
        <v>1000</v>
      </c>
      <c r="C17" s="85" t="s">
        <v>202</v>
      </c>
      <c r="D17" s="85" t="s">
        <v>11127</v>
      </c>
      <c r="E17" s="85" t="s">
        <v>1001</v>
      </c>
      <c r="F17" s="90" t="s">
        <v>1003</v>
      </c>
      <c r="G17" s="85"/>
      <c r="H17" s="85" t="s">
        <v>1004</v>
      </c>
      <c r="I17" s="91">
        <v>38412.0</v>
      </c>
      <c r="J17" s="90" t="s">
        <v>1006</v>
      </c>
      <c r="K17" s="90" t="s">
        <v>1007</v>
      </c>
      <c r="L17" s="90" t="s">
        <v>1005</v>
      </c>
      <c r="M17" s="85" t="s">
        <v>328</v>
      </c>
      <c r="N17" s="85" t="s">
        <v>329</v>
      </c>
      <c r="O17" s="85" t="s">
        <v>94</v>
      </c>
      <c r="P17" s="85" t="s">
        <v>80</v>
      </c>
      <c r="Q17" s="92">
        <v>8097.0</v>
      </c>
      <c r="R17" s="92">
        <v>719.0</v>
      </c>
      <c r="S17" s="85" t="s">
        <v>1008</v>
      </c>
      <c r="T17" s="85" t="s">
        <v>102</v>
      </c>
      <c r="U17" s="85" t="s">
        <v>892</v>
      </c>
      <c r="V17" s="126" t="s">
        <v>14260</v>
      </c>
    </row>
    <row r="18" ht="15.75" customHeight="1">
      <c r="A18" s="85" t="s">
        <v>5163</v>
      </c>
      <c r="B18" s="85" t="s">
        <v>11128</v>
      </c>
      <c r="C18" s="85" t="s">
        <v>4167</v>
      </c>
      <c r="D18" s="85" t="s">
        <v>5164</v>
      </c>
      <c r="E18" s="85" t="s">
        <v>11129</v>
      </c>
      <c r="F18" s="90" t="s">
        <v>11130</v>
      </c>
      <c r="G18" s="85"/>
      <c r="H18" s="85" t="s">
        <v>11131</v>
      </c>
      <c r="I18" s="91">
        <v>42370.0</v>
      </c>
      <c r="J18" s="85"/>
      <c r="K18" s="90" t="s">
        <v>11132</v>
      </c>
      <c r="L18" s="85"/>
      <c r="M18" s="85" t="s">
        <v>987</v>
      </c>
      <c r="N18" s="85" t="s">
        <v>107</v>
      </c>
      <c r="O18" s="85" t="s">
        <v>918</v>
      </c>
      <c r="P18" s="85" t="s">
        <v>109</v>
      </c>
      <c r="Q18" s="92">
        <v>135.0</v>
      </c>
      <c r="R18" s="92">
        <v>17.0</v>
      </c>
      <c r="S18" s="85" t="s">
        <v>11133</v>
      </c>
      <c r="T18" s="85" t="s">
        <v>102</v>
      </c>
      <c r="U18" s="85" t="s">
        <v>892</v>
      </c>
      <c r="V18" s="126" t="s">
        <v>14260</v>
      </c>
    </row>
    <row r="19" ht="15.75" customHeight="1">
      <c r="A19" s="85" t="s">
        <v>5251</v>
      </c>
      <c r="B19" s="85" t="s">
        <v>11134</v>
      </c>
      <c r="C19" s="94" t="s">
        <v>4059</v>
      </c>
      <c r="D19" s="85" t="s">
        <v>5252</v>
      </c>
      <c r="E19" s="85" t="s">
        <v>11135</v>
      </c>
      <c r="F19" s="90" t="s">
        <v>11136</v>
      </c>
      <c r="G19" s="85"/>
      <c r="H19" s="85" t="s">
        <v>11137</v>
      </c>
      <c r="I19" s="91">
        <v>43101.0</v>
      </c>
      <c r="J19" s="85"/>
      <c r="K19" s="90" t="s">
        <v>11138</v>
      </c>
      <c r="L19" s="90" t="s">
        <v>11139</v>
      </c>
      <c r="M19" s="85" t="s">
        <v>1117</v>
      </c>
      <c r="N19" s="85" t="s">
        <v>284</v>
      </c>
      <c r="O19" s="85" t="s">
        <v>284</v>
      </c>
      <c r="P19" s="85" t="s">
        <v>80</v>
      </c>
      <c r="Q19" s="92">
        <v>2.0</v>
      </c>
      <c r="R19" s="92">
        <v>1.0</v>
      </c>
      <c r="S19" s="85" t="s">
        <v>11140</v>
      </c>
      <c r="T19" s="85" t="s">
        <v>137</v>
      </c>
      <c r="U19" s="85" t="s">
        <v>892</v>
      </c>
      <c r="V19" s="126" t="s">
        <v>14264</v>
      </c>
    </row>
    <row r="20" ht="15.75" customHeight="1">
      <c r="A20" s="85" t="s">
        <v>5177</v>
      </c>
      <c r="B20" s="85" t="s">
        <v>11141</v>
      </c>
      <c r="C20" s="85" t="s">
        <v>4344</v>
      </c>
      <c r="D20" s="85" t="s">
        <v>11142</v>
      </c>
      <c r="E20" s="85" t="s">
        <v>11143</v>
      </c>
      <c r="F20" s="90" t="s">
        <v>11144</v>
      </c>
      <c r="G20" s="85"/>
      <c r="H20" s="85"/>
      <c r="I20" s="91" t="s">
        <v>11145</v>
      </c>
      <c r="J20" s="90" t="s">
        <v>11146</v>
      </c>
      <c r="K20" s="90" t="s">
        <v>11147</v>
      </c>
      <c r="L20" s="90" t="s">
        <v>11148</v>
      </c>
      <c r="M20" s="85" t="s">
        <v>1117</v>
      </c>
      <c r="N20" s="85" t="s">
        <v>284</v>
      </c>
      <c r="O20" s="85" t="s">
        <v>284</v>
      </c>
      <c r="P20" s="85" t="s">
        <v>80</v>
      </c>
      <c r="Q20" s="92">
        <v>292.0</v>
      </c>
      <c r="R20" s="92">
        <v>74.0</v>
      </c>
      <c r="S20" s="85" t="s">
        <v>11149</v>
      </c>
      <c r="T20" s="85" t="s">
        <v>262</v>
      </c>
      <c r="U20" s="85" t="s">
        <v>905</v>
      </c>
      <c r="V20" s="126" t="s">
        <v>14264</v>
      </c>
    </row>
    <row r="21" ht="15.75" customHeight="1">
      <c r="A21" s="85" t="s">
        <v>2548</v>
      </c>
      <c r="B21" s="85" t="s">
        <v>2549</v>
      </c>
      <c r="C21" s="94" t="s">
        <v>2062</v>
      </c>
      <c r="D21" s="85"/>
      <c r="E21" s="85" t="s">
        <v>2550</v>
      </c>
      <c r="F21" s="90" t="s">
        <v>2552</v>
      </c>
      <c r="G21" s="85"/>
      <c r="H21" s="85"/>
      <c r="I21" s="91">
        <v>38534.0</v>
      </c>
      <c r="J21" s="90" t="s">
        <v>2554</v>
      </c>
      <c r="K21" s="90" t="s">
        <v>2555</v>
      </c>
      <c r="L21" s="90" t="s">
        <v>2553</v>
      </c>
      <c r="M21" s="85" t="s">
        <v>965</v>
      </c>
      <c r="N21" s="85" t="s">
        <v>966</v>
      </c>
      <c r="O21" s="85" t="s">
        <v>94</v>
      </c>
      <c r="P21" s="85" t="s">
        <v>80</v>
      </c>
      <c r="Q21" s="92">
        <v>1022.0</v>
      </c>
      <c r="R21" s="92">
        <v>176.0</v>
      </c>
      <c r="S21" s="85" t="s">
        <v>2556</v>
      </c>
      <c r="T21" s="85" t="s">
        <v>398</v>
      </c>
      <c r="U21" s="85" t="s">
        <v>892</v>
      </c>
      <c r="V21" s="126" t="s">
        <v>14260</v>
      </c>
    </row>
    <row r="22" ht="15.75" customHeight="1">
      <c r="A22" s="85" t="s">
        <v>5299</v>
      </c>
      <c r="B22" s="85" t="s">
        <v>11151</v>
      </c>
      <c r="C22" s="85" t="s">
        <v>3984</v>
      </c>
      <c r="D22" s="85" t="s">
        <v>11152</v>
      </c>
      <c r="E22" s="85" t="s">
        <v>11153</v>
      </c>
      <c r="F22" s="90" t="s">
        <v>11154</v>
      </c>
      <c r="G22" s="85"/>
      <c r="H22" s="85" t="s">
        <v>11155</v>
      </c>
      <c r="I22" s="91">
        <v>42005.0</v>
      </c>
      <c r="J22" s="85"/>
      <c r="K22" s="90" t="s">
        <v>11156</v>
      </c>
      <c r="L22" s="85"/>
      <c r="M22" s="85" t="s">
        <v>965</v>
      </c>
      <c r="N22" s="85" t="s">
        <v>966</v>
      </c>
      <c r="O22" s="85" t="s">
        <v>94</v>
      </c>
      <c r="P22" s="85" t="s">
        <v>80</v>
      </c>
      <c r="Q22" s="92">
        <v>196.0</v>
      </c>
      <c r="R22" s="92">
        <v>39.0</v>
      </c>
      <c r="S22" s="85" t="s">
        <v>11157</v>
      </c>
      <c r="T22" s="85" t="s">
        <v>398</v>
      </c>
      <c r="U22" s="85" t="s">
        <v>892</v>
      </c>
      <c r="V22" s="126" t="s">
        <v>14260</v>
      </c>
    </row>
    <row r="23" ht="15.75" customHeight="1">
      <c r="A23" s="85" t="s">
        <v>5371</v>
      </c>
      <c r="B23" s="85" t="s">
        <v>11158</v>
      </c>
      <c r="C23" s="85" t="s">
        <v>4441</v>
      </c>
      <c r="D23" s="85" t="s">
        <v>5372</v>
      </c>
      <c r="E23" s="85" t="s">
        <v>11159</v>
      </c>
      <c r="F23" s="90" t="s">
        <v>11160</v>
      </c>
      <c r="G23" s="85"/>
      <c r="H23" s="85"/>
      <c r="I23" s="91">
        <v>41640.0</v>
      </c>
      <c r="J23" s="85"/>
      <c r="K23" s="90" t="s">
        <v>11161</v>
      </c>
      <c r="L23" s="90" t="s">
        <v>11162</v>
      </c>
      <c r="M23" s="85" t="s">
        <v>11163</v>
      </c>
      <c r="N23" s="85" t="s">
        <v>11164</v>
      </c>
      <c r="O23" s="85" t="s">
        <v>94</v>
      </c>
      <c r="P23" s="85" t="s">
        <v>80</v>
      </c>
      <c r="Q23" s="92">
        <v>104.0</v>
      </c>
      <c r="R23" s="92">
        <v>22.0</v>
      </c>
      <c r="S23" s="85" t="s">
        <v>11165</v>
      </c>
      <c r="T23" s="85" t="s">
        <v>398</v>
      </c>
      <c r="U23" s="85" t="s">
        <v>892</v>
      </c>
      <c r="V23" s="126" t="s">
        <v>14260</v>
      </c>
    </row>
    <row r="24" ht="15.75" customHeight="1">
      <c r="A24" s="85" t="s">
        <v>5334</v>
      </c>
      <c r="B24" s="85" t="s">
        <v>11166</v>
      </c>
      <c r="C24" s="94" t="s">
        <v>4059</v>
      </c>
      <c r="D24" s="85" t="s">
        <v>11168</v>
      </c>
      <c r="E24" s="85" t="s">
        <v>11169</v>
      </c>
      <c r="F24" s="90" t="s">
        <v>11170</v>
      </c>
      <c r="G24" s="85"/>
      <c r="H24" s="85"/>
      <c r="I24" s="91">
        <v>32874.0</v>
      </c>
      <c r="J24" s="90" t="s">
        <v>11171</v>
      </c>
      <c r="K24" s="90" t="s">
        <v>11172</v>
      </c>
      <c r="L24" s="90" t="s">
        <v>11173</v>
      </c>
      <c r="M24" s="85" t="s">
        <v>11174</v>
      </c>
      <c r="N24" s="85" t="s">
        <v>11175</v>
      </c>
      <c r="O24" s="85" t="s">
        <v>11176</v>
      </c>
      <c r="P24" s="85" t="s">
        <v>80</v>
      </c>
      <c r="Q24" s="92">
        <v>17.0</v>
      </c>
      <c r="R24" s="92">
        <v>8.0</v>
      </c>
      <c r="S24" s="85" t="s">
        <v>11177</v>
      </c>
      <c r="T24" s="85" t="s">
        <v>891</v>
      </c>
      <c r="U24" s="85" t="s">
        <v>892</v>
      </c>
      <c r="V24" s="126" t="s">
        <v>14264</v>
      </c>
    </row>
    <row r="25" ht="15.75" customHeight="1">
      <c r="A25" s="85" t="s">
        <v>3350</v>
      </c>
      <c r="B25" s="85" t="s">
        <v>3351</v>
      </c>
      <c r="C25" s="85" t="s">
        <v>3077</v>
      </c>
      <c r="D25" s="85" t="s">
        <v>11178</v>
      </c>
      <c r="E25" s="85" t="s">
        <v>3352</v>
      </c>
      <c r="F25" s="90" t="s">
        <v>3354</v>
      </c>
      <c r="G25" s="85"/>
      <c r="H25" s="85"/>
      <c r="I25" s="91">
        <v>42005.0</v>
      </c>
      <c r="J25" s="90" t="s">
        <v>3355</v>
      </c>
      <c r="K25" s="90" t="s">
        <v>3356</v>
      </c>
      <c r="L25" s="85"/>
      <c r="M25" s="85" t="s">
        <v>3357</v>
      </c>
      <c r="N25" s="85" t="s">
        <v>3358</v>
      </c>
      <c r="O25" s="85" t="s">
        <v>3359</v>
      </c>
      <c r="P25" s="85" t="s">
        <v>3360</v>
      </c>
      <c r="Q25" s="92">
        <v>252.0</v>
      </c>
      <c r="R25" s="92">
        <v>3.0</v>
      </c>
      <c r="S25" s="85"/>
      <c r="T25" s="85" t="s">
        <v>153</v>
      </c>
      <c r="U25" s="85" t="s">
        <v>892</v>
      </c>
      <c r="V25" s="126" t="s">
        <v>14260</v>
      </c>
    </row>
    <row r="26" ht="15.75" customHeight="1">
      <c r="A26" s="85" t="s">
        <v>1079</v>
      </c>
      <c r="B26" s="85" t="s">
        <v>1080</v>
      </c>
      <c r="C26" s="85" t="s">
        <v>217</v>
      </c>
      <c r="D26" s="85"/>
      <c r="E26" s="85" t="s">
        <v>1081</v>
      </c>
      <c r="F26" s="90" t="s">
        <v>1083</v>
      </c>
      <c r="G26" s="85"/>
      <c r="H26" s="85" t="s">
        <v>1084</v>
      </c>
      <c r="I26" s="91">
        <v>39083.0</v>
      </c>
      <c r="J26" s="85"/>
      <c r="K26" s="90" t="s">
        <v>1085</v>
      </c>
      <c r="L26" s="85"/>
      <c r="M26" s="85" t="s">
        <v>1086</v>
      </c>
      <c r="N26" s="85" t="s">
        <v>1087</v>
      </c>
      <c r="O26" s="85" t="s">
        <v>230</v>
      </c>
      <c r="P26" s="85" t="s">
        <v>80</v>
      </c>
      <c r="Q26" s="92">
        <v>104.0</v>
      </c>
      <c r="R26" s="92">
        <v>10.0</v>
      </c>
      <c r="S26" s="85"/>
      <c r="T26" s="85" t="s">
        <v>398</v>
      </c>
      <c r="U26" s="85" t="s">
        <v>892</v>
      </c>
      <c r="V26" s="126" t="s">
        <v>14260</v>
      </c>
    </row>
    <row r="27" ht="15.75" customHeight="1">
      <c r="A27" s="85" t="s">
        <v>2566</v>
      </c>
      <c r="B27" s="85" t="s">
        <v>2567</v>
      </c>
      <c r="C27" s="85" t="s">
        <v>2062</v>
      </c>
      <c r="D27" s="85" t="s">
        <v>11179</v>
      </c>
      <c r="E27" s="85" t="s">
        <v>11180</v>
      </c>
      <c r="F27" s="90" t="s">
        <v>2570</v>
      </c>
      <c r="G27" s="85"/>
      <c r="H27" s="85" t="s">
        <v>2571</v>
      </c>
      <c r="I27" s="91">
        <v>40909.0</v>
      </c>
      <c r="J27" s="90" t="s">
        <v>2573</v>
      </c>
      <c r="K27" s="90" t="s">
        <v>2574</v>
      </c>
      <c r="L27" s="90" t="s">
        <v>2572</v>
      </c>
      <c r="M27" s="85" t="s">
        <v>2575</v>
      </c>
      <c r="N27" s="85" t="s">
        <v>2576</v>
      </c>
      <c r="O27" s="85" t="s">
        <v>2577</v>
      </c>
      <c r="P27" s="85" t="s">
        <v>2465</v>
      </c>
      <c r="Q27" s="92">
        <v>346.0</v>
      </c>
      <c r="R27" s="92">
        <v>25.0</v>
      </c>
      <c r="S27" s="85" t="s">
        <v>2578</v>
      </c>
      <c r="T27" s="85" t="s">
        <v>102</v>
      </c>
      <c r="U27" s="85" t="s">
        <v>892</v>
      </c>
      <c r="V27" s="126" t="s">
        <v>14260</v>
      </c>
    </row>
    <row r="28" ht="15.75" customHeight="1">
      <c r="A28" s="85" t="s">
        <v>5511</v>
      </c>
      <c r="B28" s="85" t="s">
        <v>11181</v>
      </c>
      <c r="C28" s="85" t="s">
        <v>4495</v>
      </c>
      <c r="D28" s="85" t="s">
        <v>11182</v>
      </c>
      <c r="E28" s="85" t="s">
        <v>11183</v>
      </c>
      <c r="F28" s="90" t="s">
        <v>5522</v>
      </c>
      <c r="G28" s="85"/>
      <c r="H28" s="85"/>
      <c r="I28" s="91">
        <v>35223.0</v>
      </c>
      <c r="J28" s="85"/>
      <c r="K28" s="90" t="s">
        <v>5525</v>
      </c>
      <c r="L28" s="90" t="s">
        <v>11184</v>
      </c>
      <c r="M28" s="85" t="s">
        <v>11185</v>
      </c>
      <c r="N28" s="85" t="s">
        <v>11186</v>
      </c>
      <c r="O28" s="85" t="s">
        <v>7561</v>
      </c>
      <c r="P28" s="85" t="s">
        <v>2017</v>
      </c>
      <c r="Q28" s="92">
        <v>398.0</v>
      </c>
      <c r="R28" s="92">
        <v>66.0</v>
      </c>
      <c r="S28" s="85"/>
      <c r="T28" s="85" t="s">
        <v>102</v>
      </c>
      <c r="U28" s="85" t="s">
        <v>892</v>
      </c>
      <c r="V28" s="126" t="s">
        <v>14260</v>
      </c>
    </row>
    <row r="29" ht="15.75" customHeight="1">
      <c r="A29" s="85" t="s">
        <v>5552</v>
      </c>
      <c r="B29" s="85" t="s">
        <v>11187</v>
      </c>
      <c r="C29" s="85" t="s">
        <v>3077</v>
      </c>
      <c r="D29" s="85" t="s">
        <v>11188</v>
      </c>
      <c r="E29" s="85" t="s">
        <v>11189</v>
      </c>
      <c r="F29" s="90" t="s">
        <v>11190</v>
      </c>
      <c r="G29" s="85"/>
      <c r="H29" s="85" t="s">
        <v>11191</v>
      </c>
      <c r="I29" s="91">
        <v>42186.0</v>
      </c>
      <c r="J29" s="85"/>
      <c r="K29" s="90" t="s">
        <v>11192</v>
      </c>
      <c r="L29" s="90" t="s">
        <v>11193</v>
      </c>
      <c r="M29" s="85" t="s">
        <v>927</v>
      </c>
      <c r="N29" s="85" t="s">
        <v>928</v>
      </c>
      <c r="O29" s="85" t="s">
        <v>94</v>
      </c>
      <c r="P29" s="85" t="s">
        <v>80</v>
      </c>
      <c r="Q29" s="92">
        <v>77.0</v>
      </c>
      <c r="R29" s="92">
        <v>17.0</v>
      </c>
      <c r="S29" s="85" t="s">
        <v>11194</v>
      </c>
      <c r="T29" s="85" t="s">
        <v>398</v>
      </c>
      <c r="U29" s="85" t="s">
        <v>892</v>
      </c>
      <c r="V29" s="126" t="s">
        <v>14260</v>
      </c>
    </row>
    <row r="30" ht="15.75" customHeight="1">
      <c r="A30" s="85" t="s">
        <v>11195</v>
      </c>
      <c r="B30" s="85" t="s">
        <v>11196</v>
      </c>
      <c r="C30" s="85" t="s">
        <v>175</v>
      </c>
      <c r="D30" s="85"/>
      <c r="E30" s="85" t="s">
        <v>11197</v>
      </c>
      <c r="F30" s="90" t="s">
        <v>11198</v>
      </c>
      <c r="G30" s="85"/>
      <c r="H30" s="85" t="s">
        <v>11199</v>
      </c>
      <c r="I30" s="91">
        <v>43466.0</v>
      </c>
      <c r="J30" s="85"/>
      <c r="K30" s="90" t="s">
        <v>11200</v>
      </c>
      <c r="L30" s="85"/>
      <c r="M30" s="85" t="s">
        <v>11201</v>
      </c>
      <c r="N30" s="85" t="s">
        <v>298</v>
      </c>
      <c r="O30" s="85" t="s">
        <v>2003</v>
      </c>
      <c r="P30" s="85" t="s">
        <v>80</v>
      </c>
      <c r="Q30" s="92">
        <v>79.0</v>
      </c>
      <c r="R30" s="92">
        <v>6.0</v>
      </c>
      <c r="S30" s="85" t="s">
        <v>11202</v>
      </c>
      <c r="T30" s="85" t="s">
        <v>398</v>
      </c>
      <c r="U30" s="85" t="s">
        <v>892</v>
      </c>
      <c r="V30" s="126" t="s">
        <v>14260</v>
      </c>
    </row>
    <row r="31" ht="15.75" customHeight="1">
      <c r="A31" s="85" t="s">
        <v>1155</v>
      </c>
      <c r="B31" s="85" t="s">
        <v>1156</v>
      </c>
      <c r="C31" s="85" t="s">
        <v>54</v>
      </c>
      <c r="D31" s="85" t="s">
        <v>11203</v>
      </c>
      <c r="E31" s="85" t="s">
        <v>1157</v>
      </c>
      <c r="F31" s="90" t="s">
        <v>1159</v>
      </c>
      <c r="G31" s="85"/>
      <c r="H31" s="85" t="s">
        <v>1160</v>
      </c>
      <c r="I31" s="91">
        <v>38353.0</v>
      </c>
      <c r="J31" s="85"/>
      <c r="K31" s="90" t="s">
        <v>1162</v>
      </c>
      <c r="L31" s="90" t="s">
        <v>1161</v>
      </c>
      <c r="M31" s="85" t="s">
        <v>1163</v>
      </c>
      <c r="N31" s="85" t="s">
        <v>1164</v>
      </c>
      <c r="O31" s="85" t="s">
        <v>1165</v>
      </c>
      <c r="P31" s="85" t="s">
        <v>65</v>
      </c>
      <c r="Q31" s="92">
        <v>165.0</v>
      </c>
      <c r="R31" s="92">
        <v>23.0</v>
      </c>
      <c r="S31" s="85" t="s">
        <v>1166</v>
      </c>
      <c r="T31" s="85" t="s">
        <v>398</v>
      </c>
      <c r="U31" s="85" t="s">
        <v>892</v>
      </c>
      <c r="V31" s="126" t="s">
        <v>14260</v>
      </c>
    </row>
    <row r="32" ht="15.75" customHeight="1">
      <c r="A32" s="85" t="s">
        <v>1031</v>
      </c>
      <c r="B32" s="85" t="s">
        <v>1032</v>
      </c>
      <c r="C32" s="85" t="s">
        <v>11204</v>
      </c>
      <c r="D32" s="85" t="s">
        <v>5655</v>
      </c>
      <c r="E32" s="85" t="s">
        <v>11205</v>
      </c>
      <c r="F32" s="90" t="s">
        <v>1035</v>
      </c>
      <c r="G32" s="85"/>
      <c r="H32" s="85" t="s">
        <v>1036</v>
      </c>
      <c r="I32" s="91">
        <v>42856.0</v>
      </c>
      <c r="J32" s="85"/>
      <c r="K32" s="90" t="s">
        <v>1038</v>
      </c>
      <c r="L32" s="90" t="s">
        <v>1037</v>
      </c>
      <c r="M32" s="85" t="s">
        <v>1039</v>
      </c>
      <c r="N32" s="85" t="s">
        <v>1040</v>
      </c>
      <c r="O32" s="85" t="s">
        <v>94</v>
      </c>
      <c r="P32" s="85" t="s">
        <v>80</v>
      </c>
      <c r="Q32" s="92">
        <v>146.0</v>
      </c>
      <c r="R32" s="92">
        <v>26.0</v>
      </c>
      <c r="S32" s="85"/>
      <c r="T32" s="85" t="s">
        <v>398</v>
      </c>
      <c r="U32" s="85" t="s">
        <v>892</v>
      </c>
      <c r="V32" s="126" t="s">
        <v>14260</v>
      </c>
    </row>
    <row r="33" ht="15.75" customHeight="1">
      <c r="A33" s="85" t="s">
        <v>1177</v>
      </c>
      <c r="B33" s="85" t="s">
        <v>1178</v>
      </c>
      <c r="C33" s="85" t="s">
        <v>148</v>
      </c>
      <c r="D33" s="85" t="s">
        <v>11206</v>
      </c>
      <c r="E33" s="85" t="s">
        <v>11207</v>
      </c>
      <c r="F33" s="90" t="s">
        <v>1181</v>
      </c>
      <c r="G33" s="85"/>
      <c r="H33" s="85" t="s">
        <v>1182</v>
      </c>
      <c r="I33" s="91">
        <v>36892.0</v>
      </c>
      <c r="J33" s="85"/>
      <c r="K33" s="90" t="s">
        <v>1184</v>
      </c>
      <c r="L33" s="90" t="s">
        <v>1183</v>
      </c>
      <c r="M33" s="85" t="s">
        <v>1185</v>
      </c>
      <c r="N33" s="85" t="s">
        <v>1186</v>
      </c>
      <c r="O33" s="85" t="s">
        <v>1187</v>
      </c>
      <c r="P33" s="85" t="s">
        <v>80</v>
      </c>
      <c r="Q33" s="92">
        <v>192.0</v>
      </c>
      <c r="R33" s="92">
        <v>55.0</v>
      </c>
      <c r="S33" s="85" t="s">
        <v>11208</v>
      </c>
      <c r="T33" s="85" t="s">
        <v>398</v>
      </c>
      <c r="U33" s="85" t="s">
        <v>892</v>
      </c>
      <c r="V33" s="126" t="s">
        <v>14260</v>
      </c>
    </row>
    <row r="34" ht="15.75" customHeight="1">
      <c r="A34" s="85" t="s">
        <v>11209</v>
      </c>
      <c r="B34" s="85" t="s">
        <v>11210</v>
      </c>
      <c r="C34" s="85" t="s">
        <v>202</v>
      </c>
      <c r="D34" s="85"/>
      <c r="E34" s="85" t="s">
        <v>11211</v>
      </c>
      <c r="F34" s="90" t="s">
        <v>11212</v>
      </c>
      <c r="G34" s="85"/>
      <c r="H34" s="85" t="s">
        <v>11213</v>
      </c>
      <c r="I34" s="91">
        <v>36526.0</v>
      </c>
      <c r="J34" s="85"/>
      <c r="K34" s="90" t="s">
        <v>11214</v>
      </c>
      <c r="L34" s="90" t="s">
        <v>11215</v>
      </c>
      <c r="M34" s="85" t="s">
        <v>1117</v>
      </c>
      <c r="N34" s="85" t="s">
        <v>284</v>
      </c>
      <c r="O34" s="85" t="s">
        <v>284</v>
      </c>
      <c r="P34" s="85" t="s">
        <v>80</v>
      </c>
      <c r="Q34" s="92">
        <v>595.0</v>
      </c>
      <c r="R34" s="92">
        <v>72.0</v>
      </c>
      <c r="S34" s="85" t="s">
        <v>11216</v>
      </c>
      <c r="T34" s="85" t="s">
        <v>398</v>
      </c>
      <c r="U34" s="85" t="s">
        <v>892</v>
      </c>
      <c r="V34" s="126" t="s">
        <v>14260</v>
      </c>
    </row>
    <row r="35" ht="15.75" customHeight="1">
      <c r="A35" s="85" t="s">
        <v>5705</v>
      </c>
      <c r="B35" s="85" t="s">
        <v>11217</v>
      </c>
      <c r="C35" s="85" t="s">
        <v>4344</v>
      </c>
      <c r="D35" s="85" t="s">
        <v>11219</v>
      </c>
      <c r="E35" s="85" t="s">
        <v>11220</v>
      </c>
      <c r="F35" s="90" t="s">
        <v>11221</v>
      </c>
      <c r="G35" s="85"/>
      <c r="H35" s="85" t="s">
        <v>11222</v>
      </c>
      <c r="I35" s="91" t="s">
        <v>11223</v>
      </c>
      <c r="J35" s="90" t="s">
        <v>11224</v>
      </c>
      <c r="K35" s="90" t="s">
        <v>11225</v>
      </c>
      <c r="L35" s="90" t="s">
        <v>11226</v>
      </c>
      <c r="M35" s="85" t="s">
        <v>1117</v>
      </c>
      <c r="N35" s="85" t="s">
        <v>284</v>
      </c>
      <c r="O35" s="85" t="s">
        <v>284</v>
      </c>
      <c r="P35" s="85" t="s">
        <v>80</v>
      </c>
      <c r="Q35" s="92">
        <v>1144.0</v>
      </c>
      <c r="R35" s="92">
        <v>454.0</v>
      </c>
      <c r="S35" s="85" t="s">
        <v>11227</v>
      </c>
      <c r="T35" s="85" t="s">
        <v>262</v>
      </c>
      <c r="U35" s="85" t="s">
        <v>905</v>
      </c>
      <c r="V35" s="126" t="s">
        <v>14261</v>
      </c>
    </row>
    <row r="36" ht="15.75" customHeight="1">
      <c r="A36" s="85" t="s">
        <v>1071</v>
      </c>
      <c r="B36" s="85" t="s">
        <v>1072</v>
      </c>
      <c r="C36" s="85" t="s">
        <v>54</v>
      </c>
      <c r="D36" s="85"/>
      <c r="E36" s="85" t="s">
        <v>11228</v>
      </c>
      <c r="F36" s="90" t="s">
        <v>1075</v>
      </c>
      <c r="G36" s="85"/>
      <c r="H36" s="85" t="s">
        <v>1076</v>
      </c>
      <c r="I36" s="91">
        <v>43101.0</v>
      </c>
      <c r="J36" s="85"/>
      <c r="K36" s="90" t="s">
        <v>1077</v>
      </c>
      <c r="L36" s="85"/>
      <c r="M36" s="85" t="s">
        <v>965</v>
      </c>
      <c r="N36" s="85" t="s">
        <v>966</v>
      </c>
      <c r="O36" s="85" t="s">
        <v>94</v>
      </c>
      <c r="P36" s="85" t="s">
        <v>80</v>
      </c>
      <c r="Q36" s="92">
        <v>215.0</v>
      </c>
      <c r="R36" s="92">
        <v>22.0</v>
      </c>
      <c r="S36" s="85" t="s">
        <v>1078</v>
      </c>
      <c r="T36" s="85" t="s">
        <v>398</v>
      </c>
      <c r="U36" s="85" t="s">
        <v>892</v>
      </c>
      <c r="V36" s="126" t="s">
        <v>14260</v>
      </c>
    </row>
    <row r="37" ht="15.75" customHeight="1">
      <c r="A37" s="85" t="s">
        <v>5798</v>
      </c>
      <c r="B37" s="85" t="s">
        <v>11229</v>
      </c>
      <c r="C37" s="85" t="s">
        <v>4140</v>
      </c>
      <c r="D37" s="85" t="s">
        <v>5799</v>
      </c>
      <c r="E37" s="85" t="s">
        <v>11230</v>
      </c>
      <c r="F37" s="90" t="s">
        <v>11231</v>
      </c>
      <c r="G37" s="85"/>
      <c r="H37" s="85" t="s">
        <v>11232</v>
      </c>
      <c r="I37" s="91">
        <v>33604.0</v>
      </c>
      <c r="J37" s="90" t="s">
        <v>11233</v>
      </c>
      <c r="K37" s="90" t="s">
        <v>11234</v>
      </c>
      <c r="L37" s="90" t="s">
        <v>11235</v>
      </c>
      <c r="M37" s="85" t="s">
        <v>965</v>
      </c>
      <c r="N37" s="85" t="s">
        <v>966</v>
      </c>
      <c r="O37" s="85" t="s">
        <v>94</v>
      </c>
      <c r="P37" s="85" t="s">
        <v>80</v>
      </c>
      <c r="Q37" s="92">
        <v>1528.0</v>
      </c>
      <c r="R37" s="92">
        <v>503.0</v>
      </c>
      <c r="S37" s="85" t="s">
        <v>11236</v>
      </c>
      <c r="T37" s="93">
        <v>46296.0</v>
      </c>
      <c r="U37" s="85" t="s">
        <v>892</v>
      </c>
      <c r="V37" s="126" t="s">
        <v>14260</v>
      </c>
    </row>
    <row r="38" ht="15.75" customHeight="1">
      <c r="A38" s="85" t="s">
        <v>3408</v>
      </c>
      <c r="B38" s="85" t="s">
        <v>3409</v>
      </c>
      <c r="C38" s="85" t="s">
        <v>3077</v>
      </c>
      <c r="D38" s="85" t="s">
        <v>11237</v>
      </c>
      <c r="E38" s="85" t="s">
        <v>11238</v>
      </c>
      <c r="F38" s="90" t="s">
        <v>3412</v>
      </c>
      <c r="G38" s="85"/>
      <c r="H38" s="85" t="s">
        <v>3413</v>
      </c>
      <c r="I38" s="91">
        <v>39448.0</v>
      </c>
      <c r="J38" s="85"/>
      <c r="K38" s="90" t="s">
        <v>3415</v>
      </c>
      <c r="L38" s="90" t="s">
        <v>3414</v>
      </c>
      <c r="M38" s="85" t="s">
        <v>3416</v>
      </c>
      <c r="N38" s="85" t="s">
        <v>3417</v>
      </c>
      <c r="O38" s="85" t="s">
        <v>3089</v>
      </c>
      <c r="P38" s="85" t="s">
        <v>450</v>
      </c>
      <c r="Q38" s="92">
        <v>277.0</v>
      </c>
      <c r="R38" s="92">
        <v>45.0</v>
      </c>
      <c r="S38" s="85" t="s">
        <v>3418</v>
      </c>
      <c r="T38" s="85" t="s">
        <v>102</v>
      </c>
      <c r="U38" s="85" t="s">
        <v>892</v>
      </c>
      <c r="V38" s="126" t="s">
        <v>14262</v>
      </c>
    </row>
    <row r="39" ht="15.75" customHeight="1">
      <c r="A39" s="85" t="s">
        <v>5821</v>
      </c>
      <c r="B39" s="85" t="s">
        <v>11239</v>
      </c>
      <c r="C39" s="85" t="s">
        <v>4140</v>
      </c>
      <c r="D39" s="85" t="s">
        <v>11241</v>
      </c>
      <c r="E39" s="85" t="s">
        <v>11242</v>
      </c>
      <c r="F39" s="90" t="s">
        <v>5825</v>
      </c>
      <c r="G39" s="85"/>
      <c r="H39" s="85" t="s">
        <v>11243</v>
      </c>
      <c r="I39" s="91">
        <v>25204.0</v>
      </c>
      <c r="J39" s="90" t="s">
        <v>11244</v>
      </c>
      <c r="K39" s="90" t="s">
        <v>11245</v>
      </c>
      <c r="L39" s="90" t="s">
        <v>11246</v>
      </c>
      <c r="M39" s="85" t="s">
        <v>92</v>
      </c>
      <c r="N39" s="85" t="s">
        <v>93</v>
      </c>
      <c r="O39" s="85" t="s">
        <v>94</v>
      </c>
      <c r="P39" s="85" t="s">
        <v>80</v>
      </c>
      <c r="Q39" s="92">
        <v>875.0</v>
      </c>
      <c r="R39" s="92">
        <v>284.0</v>
      </c>
      <c r="S39" s="85" t="s">
        <v>11247</v>
      </c>
      <c r="T39" s="85" t="s">
        <v>153</v>
      </c>
      <c r="U39" s="85" t="s">
        <v>892</v>
      </c>
      <c r="V39" s="126" t="s">
        <v>14260</v>
      </c>
    </row>
    <row r="40" ht="15.75" customHeight="1">
      <c r="A40" s="85" t="s">
        <v>2621</v>
      </c>
      <c r="B40" s="85" t="s">
        <v>2622</v>
      </c>
      <c r="C40" s="85" t="s">
        <v>2062</v>
      </c>
      <c r="D40" s="85" t="s">
        <v>11248</v>
      </c>
      <c r="E40" s="85" t="s">
        <v>11249</v>
      </c>
      <c r="F40" s="90" t="s">
        <v>2625</v>
      </c>
      <c r="G40" s="85"/>
      <c r="H40" s="85" t="s">
        <v>2626</v>
      </c>
      <c r="I40" s="91">
        <v>38869.0</v>
      </c>
      <c r="J40" s="90" t="s">
        <v>2628</v>
      </c>
      <c r="K40" s="90" t="s">
        <v>2629</v>
      </c>
      <c r="L40" s="90" t="s">
        <v>2627</v>
      </c>
      <c r="M40" s="85" t="s">
        <v>2630</v>
      </c>
      <c r="N40" s="85" t="s">
        <v>2631</v>
      </c>
      <c r="O40" s="85" t="s">
        <v>2632</v>
      </c>
      <c r="P40" s="85" t="s">
        <v>300</v>
      </c>
      <c r="Q40" s="92">
        <v>273.0</v>
      </c>
      <c r="R40" s="92">
        <v>50.0</v>
      </c>
      <c r="S40" s="85" t="s">
        <v>2633</v>
      </c>
      <c r="T40" s="85" t="s">
        <v>102</v>
      </c>
      <c r="U40" s="85" t="s">
        <v>892</v>
      </c>
      <c r="V40" s="126" t="s">
        <v>14260</v>
      </c>
    </row>
    <row r="41" ht="15.75" customHeight="1">
      <c r="A41" s="85" t="s">
        <v>217</v>
      </c>
      <c r="B41" s="85" t="s">
        <v>218</v>
      </c>
      <c r="C41" s="85" t="s">
        <v>4488</v>
      </c>
      <c r="D41" s="85" t="s">
        <v>14265</v>
      </c>
      <c r="E41" s="85" t="s">
        <v>3371</v>
      </c>
      <c r="F41" s="90" t="s">
        <v>221</v>
      </c>
      <c r="G41" s="85"/>
      <c r="H41" s="85" t="s">
        <v>232</v>
      </c>
      <c r="I41" s="91">
        <v>42156.0</v>
      </c>
      <c r="J41" s="90" t="s">
        <v>223</v>
      </c>
      <c r="K41" s="90" t="s">
        <v>224</v>
      </c>
      <c r="L41" s="90" t="s">
        <v>222</v>
      </c>
      <c r="M41" s="85" t="s">
        <v>228</v>
      </c>
      <c r="N41" s="85" t="s">
        <v>229</v>
      </c>
      <c r="O41" s="85" t="s">
        <v>230</v>
      </c>
      <c r="P41" s="85" t="s">
        <v>80</v>
      </c>
      <c r="Q41" s="92">
        <v>5.0</v>
      </c>
      <c r="R41" s="92">
        <v>2.0</v>
      </c>
      <c r="S41" s="85" t="s">
        <v>231</v>
      </c>
      <c r="T41" s="85" t="s">
        <v>165</v>
      </c>
      <c r="U41" s="85" t="s">
        <v>905</v>
      </c>
      <c r="V41" s="126" t="s">
        <v>14260</v>
      </c>
    </row>
    <row r="42" ht="15.75" customHeight="1">
      <c r="A42" s="85" t="s">
        <v>1021</v>
      </c>
      <c r="B42" s="85" t="s">
        <v>1022</v>
      </c>
      <c r="C42" s="85" t="s">
        <v>217</v>
      </c>
      <c r="D42" s="85" t="s">
        <v>11250</v>
      </c>
      <c r="E42" s="85" t="s">
        <v>1023</v>
      </c>
      <c r="F42" s="90" t="s">
        <v>1025</v>
      </c>
      <c r="G42" s="85"/>
      <c r="H42" s="85" t="s">
        <v>1026</v>
      </c>
      <c r="I42" s="91">
        <v>28126.0</v>
      </c>
      <c r="J42" s="90" t="s">
        <v>1028</v>
      </c>
      <c r="K42" s="90" t="s">
        <v>1029</v>
      </c>
      <c r="L42" s="90" t="s">
        <v>1027</v>
      </c>
      <c r="M42" s="85" t="s">
        <v>902</v>
      </c>
      <c r="N42" s="85" t="s">
        <v>903</v>
      </c>
      <c r="O42" s="85" t="s">
        <v>94</v>
      </c>
      <c r="P42" s="85" t="s">
        <v>80</v>
      </c>
      <c r="Q42" s="92">
        <v>2398.0</v>
      </c>
      <c r="R42" s="92">
        <v>657.0</v>
      </c>
      <c r="S42" s="85" t="s">
        <v>1030</v>
      </c>
      <c r="T42" s="85" t="s">
        <v>153</v>
      </c>
      <c r="U42" s="85" t="s">
        <v>892</v>
      </c>
      <c r="V42" s="126" t="s">
        <v>14260</v>
      </c>
    </row>
    <row r="43" ht="15.75" customHeight="1">
      <c r="A43" s="85" t="s">
        <v>6005</v>
      </c>
      <c r="B43" s="85" t="s">
        <v>11251</v>
      </c>
      <c r="C43" s="85" t="s">
        <v>4344</v>
      </c>
      <c r="D43" s="85" t="s">
        <v>11252</v>
      </c>
      <c r="E43" s="85" t="s">
        <v>11253</v>
      </c>
      <c r="F43" s="90" t="s">
        <v>11254</v>
      </c>
      <c r="G43" s="85"/>
      <c r="H43" s="85" t="s">
        <v>11255</v>
      </c>
      <c r="I43" s="91">
        <v>32143.0</v>
      </c>
      <c r="J43" s="85"/>
      <c r="K43" s="90" t="s">
        <v>6011</v>
      </c>
      <c r="L43" s="90" t="s">
        <v>11256</v>
      </c>
      <c r="M43" s="85" t="s">
        <v>1117</v>
      </c>
      <c r="N43" s="85" t="s">
        <v>284</v>
      </c>
      <c r="O43" s="85" t="s">
        <v>284</v>
      </c>
      <c r="P43" s="85" t="s">
        <v>80</v>
      </c>
      <c r="Q43" s="92">
        <v>67.0</v>
      </c>
      <c r="R43" s="92">
        <v>19.0</v>
      </c>
      <c r="S43" s="85" t="s">
        <v>11257</v>
      </c>
      <c r="T43" s="85" t="s">
        <v>891</v>
      </c>
      <c r="U43" s="85" t="s">
        <v>892</v>
      </c>
      <c r="V43" s="126" t="s">
        <v>14264</v>
      </c>
    </row>
    <row r="44" ht="15.75" customHeight="1">
      <c r="A44" s="85" t="s">
        <v>6212</v>
      </c>
      <c r="B44" s="85" t="s">
        <v>11258</v>
      </c>
      <c r="C44" s="85" t="s">
        <v>4140</v>
      </c>
      <c r="D44" s="85" t="s">
        <v>6213</v>
      </c>
      <c r="E44" s="85" t="s">
        <v>11259</v>
      </c>
      <c r="F44" s="90" t="s">
        <v>11260</v>
      </c>
      <c r="G44" s="85"/>
      <c r="H44" s="85" t="s">
        <v>11261</v>
      </c>
      <c r="I44" s="91">
        <v>42370.0</v>
      </c>
      <c r="J44" s="85"/>
      <c r="K44" s="90" t="s">
        <v>11262</v>
      </c>
      <c r="L44" s="90" t="s">
        <v>11263</v>
      </c>
      <c r="M44" s="85" t="s">
        <v>965</v>
      </c>
      <c r="N44" s="85" t="s">
        <v>966</v>
      </c>
      <c r="O44" s="85" t="s">
        <v>94</v>
      </c>
      <c r="P44" s="85" t="s">
        <v>80</v>
      </c>
      <c r="Q44" s="92">
        <v>1200.0</v>
      </c>
      <c r="R44" s="92">
        <v>125.0</v>
      </c>
      <c r="S44" s="85" t="s">
        <v>11264</v>
      </c>
      <c r="T44" s="93">
        <v>46296.0</v>
      </c>
      <c r="U44" s="85" t="s">
        <v>892</v>
      </c>
      <c r="V44" s="126" t="s">
        <v>14260</v>
      </c>
    </row>
    <row r="45" ht="15.75" customHeight="1">
      <c r="A45" s="85" t="s">
        <v>1099</v>
      </c>
      <c r="B45" s="85" t="s">
        <v>1100</v>
      </c>
      <c r="C45" s="85" t="s">
        <v>148</v>
      </c>
      <c r="D45" s="85" t="s">
        <v>11265</v>
      </c>
      <c r="E45" s="85" t="s">
        <v>1101</v>
      </c>
      <c r="F45" s="90" t="s">
        <v>1103</v>
      </c>
      <c r="G45" s="85"/>
      <c r="H45" s="85" t="s">
        <v>1104</v>
      </c>
      <c r="I45" s="91">
        <v>24373.0</v>
      </c>
      <c r="J45" s="90" t="s">
        <v>1107</v>
      </c>
      <c r="K45" s="90" t="s">
        <v>1108</v>
      </c>
      <c r="L45" s="90" t="s">
        <v>1106</v>
      </c>
      <c r="M45" s="85" t="s">
        <v>987</v>
      </c>
      <c r="N45" s="85" t="s">
        <v>107</v>
      </c>
      <c r="O45" s="85" t="s">
        <v>918</v>
      </c>
      <c r="P45" s="85" t="s">
        <v>109</v>
      </c>
      <c r="Q45" s="92">
        <v>262.0</v>
      </c>
      <c r="R45" s="92">
        <v>88.0</v>
      </c>
      <c r="S45" s="85" t="s">
        <v>1109</v>
      </c>
      <c r="T45" s="85" t="s">
        <v>262</v>
      </c>
      <c r="U45" s="85" t="s">
        <v>905</v>
      </c>
      <c r="V45" s="126" t="s">
        <v>14261</v>
      </c>
    </row>
    <row r="46" ht="15.75" customHeight="1">
      <c r="A46" s="85" t="s">
        <v>1088</v>
      </c>
      <c r="B46" s="85" t="s">
        <v>1089</v>
      </c>
      <c r="C46" s="85" t="s">
        <v>148</v>
      </c>
      <c r="D46" s="85" t="s">
        <v>1670</v>
      </c>
      <c r="E46" s="85" t="s">
        <v>1090</v>
      </c>
      <c r="F46" s="90" t="s">
        <v>1092</v>
      </c>
      <c r="G46" s="85"/>
      <c r="H46" s="85" t="s">
        <v>1093</v>
      </c>
      <c r="I46" s="91">
        <v>44562.0</v>
      </c>
      <c r="J46" s="85"/>
      <c r="K46" s="90" t="s">
        <v>1094</v>
      </c>
      <c r="L46" s="85"/>
      <c r="M46" s="85" t="s">
        <v>1095</v>
      </c>
      <c r="N46" s="85" t="s">
        <v>1096</v>
      </c>
      <c r="O46" s="85" t="s">
        <v>1097</v>
      </c>
      <c r="P46" s="85" t="s">
        <v>80</v>
      </c>
      <c r="Q46" s="92">
        <v>29.0</v>
      </c>
      <c r="R46" s="92">
        <v>2.0</v>
      </c>
      <c r="S46" s="85" t="s">
        <v>1098</v>
      </c>
      <c r="T46" s="93">
        <v>46296.0</v>
      </c>
      <c r="U46" s="85" t="s">
        <v>892</v>
      </c>
      <c r="V46" s="126" t="s">
        <v>14260</v>
      </c>
    </row>
    <row r="47" ht="15.75" customHeight="1">
      <c r="A47" s="85" t="s">
        <v>6233</v>
      </c>
      <c r="B47" s="85" t="s">
        <v>11268</v>
      </c>
      <c r="C47" s="94" t="s">
        <v>217</v>
      </c>
      <c r="D47" s="85" t="s">
        <v>11270</v>
      </c>
      <c r="E47" s="85" t="s">
        <v>11271</v>
      </c>
      <c r="F47" s="90" t="s">
        <v>11272</v>
      </c>
      <c r="G47" s="85"/>
      <c r="H47" s="85"/>
      <c r="I47" s="91">
        <v>16803.0</v>
      </c>
      <c r="J47" s="90" t="s">
        <v>11273</v>
      </c>
      <c r="K47" s="90" t="s">
        <v>11274</v>
      </c>
      <c r="L47" s="90" t="s">
        <v>11275</v>
      </c>
      <c r="M47" s="85" t="s">
        <v>2001</v>
      </c>
      <c r="N47" s="85" t="s">
        <v>2002</v>
      </c>
      <c r="O47" s="85" t="s">
        <v>2003</v>
      </c>
      <c r="P47" s="85" t="s">
        <v>80</v>
      </c>
      <c r="Q47" s="92">
        <v>561.0</v>
      </c>
      <c r="R47" s="92">
        <v>267.0</v>
      </c>
      <c r="S47" s="85" t="s">
        <v>11276</v>
      </c>
      <c r="T47" s="85" t="s">
        <v>262</v>
      </c>
      <c r="U47" s="85" t="s">
        <v>892</v>
      </c>
      <c r="V47" s="126" t="s">
        <v>14266</v>
      </c>
    </row>
    <row r="48" ht="15.75" customHeight="1">
      <c r="A48" s="85" t="s">
        <v>1041</v>
      </c>
      <c r="B48" s="85" t="s">
        <v>1042</v>
      </c>
      <c r="C48" s="85" t="s">
        <v>217</v>
      </c>
      <c r="D48" s="85"/>
      <c r="E48" s="85" t="s">
        <v>11277</v>
      </c>
      <c r="F48" s="90" t="s">
        <v>1045</v>
      </c>
      <c r="G48" s="85"/>
      <c r="H48" s="85" t="s">
        <v>1046</v>
      </c>
      <c r="I48" s="91">
        <v>39083.0</v>
      </c>
      <c r="J48" s="85"/>
      <c r="K48" s="90" t="s">
        <v>1047</v>
      </c>
      <c r="L48" s="85"/>
      <c r="M48" s="85" t="s">
        <v>1048</v>
      </c>
      <c r="N48" s="85" t="s">
        <v>1049</v>
      </c>
      <c r="O48" s="85" t="s">
        <v>1050</v>
      </c>
      <c r="P48" s="85" t="s">
        <v>315</v>
      </c>
      <c r="Q48" s="92">
        <v>154.0</v>
      </c>
      <c r="R48" s="92">
        <v>30.0</v>
      </c>
      <c r="S48" s="85" t="s">
        <v>1051</v>
      </c>
      <c r="T48" s="85" t="s">
        <v>398</v>
      </c>
      <c r="U48" s="85" t="s">
        <v>892</v>
      </c>
      <c r="V48" s="126" t="s">
        <v>14260</v>
      </c>
    </row>
    <row r="49" ht="15.75" customHeight="1">
      <c r="A49" s="85" t="s">
        <v>6309</v>
      </c>
      <c r="B49" s="85" t="s">
        <v>11278</v>
      </c>
      <c r="C49" s="85" t="s">
        <v>14267</v>
      </c>
      <c r="D49" s="85" t="s">
        <v>11280</v>
      </c>
      <c r="E49" s="85" t="s">
        <v>11281</v>
      </c>
      <c r="F49" s="90" t="s">
        <v>6313</v>
      </c>
      <c r="G49" s="85"/>
      <c r="H49" s="85" t="s">
        <v>11282</v>
      </c>
      <c r="I49" s="91">
        <v>13043.0</v>
      </c>
      <c r="J49" s="90" t="s">
        <v>11283</v>
      </c>
      <c r="K49" s="90" t="s">
        <v>11284</v>
      </c>
      <c r="L49" s="90" t="s">
        <v>11285</v>
      </c>
      <c r="M49" s="85" t="s">
        <v>1117</v>
      </c>
      <c r="N49" s="85" t="s">
        <v>284</v>
      </c>
      <c r="O49" s="85" t="s">
        <v>284</v>
      </c>
      <c r="P49" s="85" t="s">
        <v>80</v>
      </c>
      <c r="Q49" s="92">
        <v>359.0</v>
      </c>
      <c r="R49" s="92">
        <v>162.0</v>
      </c>
      <c r="S49" s="85" t="s">
        <v>11286</v>
      </c>
      <c r="T49" s="85" t="s">
        <v>262</v>
      </c>
      <c r="U49" s="85" t="s">
        <v>905</v>
      </c>
      <c r="V49" s="126" t="s">
        <v>14261</v>
      </c>
    </row>
    <row r="50" ht="15.75" customHeight="1">
      <c r="A50" s="85" t="s">
        <v>1228</v>
      </c>
      <c r="B50" s="85" t="s">
        <v>1229</v>
      </c>
      <c r="C50" s="94" t="s">
        <v>175</v>
      </c>
      <c r="D50" s="85"/>
      <c r="E50" s="85" t="s">
        <v>1230</v>
      </c>
      <c r="F50" s="90" t="s">
        <v>1232</v>
      </c>
      <c r="G50" s="85"/>
      <c r="H50" s="85"/>
      <c r="I50" s="91">
        <v>44197.0</v>
      </c>
      <c r="J50" s="85"/>
      <c r="K50" s="85"/>
      <c r="L50" s="85"/>
      <c r="M50" s="85" t="s">
        <v>269</v>
      </c>
      <c r="N50" s="85" t="s">
        <v>270</v>
      </c>
      <c r="O50" s="85" t="s">
        <v>94</v>
      </c>
      <c r="P50" s="85" t="s">
        <v>80</v>
      </c>
      <c r="Q50" s="92">
        <v>82.0</v>
      </c>
      <c r="R50" s="92">
        <v>1.0</v>
      </c>
      <c r="S50" s="85"/>
      <c r="T50" s="93">
        <v>46296.0</v>
      </c>
      <c r="U50" s="85" t="s">
        <v>892</v>
      </c>
      <c r="V50" s="126" t="s">
        <v>14260</v>
      </c>
    </row>
    <row r="51" ht="15.75" customHeight="1">
      <c r="A51" s="85" t="s">
        <v>6417</v>
      </c>
      <c r="B51" s="85" t="s">
        <v>11288</v>
      </c>
      <c r="C51" s="85" t="s">
        <v>4237</v>
      </c>
      <c r="D51" s="85" t="s">
        <v>11289</v>
      </c>
      <c r="E51" s="85" t="s">
        <v>11290</v>
      </c>
      <c r="F51" s="90" t="s">
        <v>6421</v>
      </c>
      <c r="G51" s="85"/>
      <c r="H51" s="85" t="s">
        <v>11291</v>
      </c>
      <c r="I51" s="91">
        <v>38977.0</v>
      </c>
      <c r="J51" s="85"/>
      <c r="K51" s="90" t="s">
        <v>6423</v>
      </c>
      <c r="L51" s="85"/>
      <c r="M51" s="85" t="s">
        <v>2630</v>
      </c>
      <c r="N51" s="85" t="s">
        <v>2631</v>
      </c>
      <c r="O51" s="85" t="s">
        <v>2632</v>
      </c>
      <c r="P51" s="85" t="s">
        <v>300</v>
      </c>
      <c r="Q51" s="92">
        <v>150.0</v>
      </c>
      <c r="R51" s="92">
        <v>8.0</v>
      </c>
      <c r="S51" s="85" t="s">
        <v>11292</v>
      </c>
      <c r="T51" s="85" t="s">
        <v>398</v>
      </c>
      <c r="U51" s="85" t="s">
        <v>905</v>
      </c>
      <c r="V51" s="126" t="s">
        <v>14260</v>
      </c>
    </row>
    <row r="52" ht="15.75" customHeight="1">
      <c r="A52" s="85" t="s">
        <v>11293</v>
      </c>
      <c r="B52" s="85" t="s">
        <v>11294</v>
      </c>
      <c r="C52" s="85" t="s">
        <v>4441</v>
      </c>
      <c r="D52" s="85"/>
      <c r="E52" s="85" t="s">
        <v>11295</v>
      </c>
      <c r="F52" s="90" t="s">
        <v>11296</v>
      </c>
      <c r="G52" s="85"/>
      <c r="H52" s="85" t="s">
        <v>11297</v>
      </c>
      <c r="I52" s="91">
        <v>39814.0</v>
      </c>
      <c r="J52" s="85"/>
      <c r="K52" s="90" t="s">
        <v>11298</v>
      </c>
      <c r="L52" s="85"/>
      <c r="M52" s="85" t="s">
        <v>1163</v>
      </c>
      <c r="N52" s="85" t="s">
        <v>1164</v>
      </c>
      <c r="O52" s="85" t="s">
        <v>1165</v>
      </c>
      <c r="P52" s="85" t="s">
        <v>65</v>
      </c>
      <c r="Q52" s="92">
        <v>182.0</v>
      </c>
      <c r="R52" s="92">
        <v>21.0</v>
      </c>
      <c r="S52" s="85" t="s">
        <v>11299</v>
      </c>
      <c r="T52" s="93">
        <v>46296.0</v>
      </c>
      <c r="U52" s="85" t="s">
        <v>892</v>
      </c>
      <c r="V52" s="126" t="s">
        <v>14260</v>
      </c>
    </row>
    <row r="53" ht="15.75" customHeight="1">
      <c r="A53" s="85" t="s">
        <v>11300</v>
      </c>
      <c r="B53" s="85" t="s">
        <v>11301</v>
      </c>
      <c r="C53" s="85" t="s">
        <v>13685</v>
      </c>
      <c r="D53" s="85"/>
      <c r="E53" s="85" t="s">
        <v>11302</v>
      </c>
      <c r="F53" s="90" t="s">
        <v>11303</v>
      </c>
      <c r="G53" s="85"/>
      <c r="H53" s="85" t="s">
        <v>11304</v>
      </c>
      <c r="I53" s="91">
        <v>35431.0</v>
      </c>
      <c r="J53" s="85"/>
      <c r="K53" s="90" t="s">
        <v>11305</v>
      </c>
      <c r="L53" s="90" t="s">
        <v>11306</v>
      </c>
      <c r="M53" s="85" t="s">
        <v>297</v>
      </c>
      <c r="N53" s="85" t="s">
        <v>298</v>
      </c>
      <c r="O53" s="85" t="s">
        <v>299</v>
      </c>
      <c r="P53" s="85" t="s">
        <v>300</v>
      </c>
      <c r="Q53" s="92">
        <v>287.0</v>
      </c>
      <c r="R53" s="92">
        <v>64.0</v>
      </c>
      <c r="S53" s="85" t="s">
        <v>11307</v>
      </c>
      <c r="T53" s="85" t="s">
        <v>102</v>
      </c>
      <c r="U53" s="85" t="s">
        <v>892</v>
      </c>
      <c r="V53" s="126" t="s">
        <v>14260</v>
      </c>
    </row>
    <row r="54" ht="15.75" customHeight="1">
      <c r="A54" s="94" t="s">
        <v>6455</v>
      </c>
      <c r="B54" s="85" t="s">
        <v>11308</v>
      </c>
      <c r="C54" s="85" t="s">
        <v>273</v>
      </c>
      <c r="D54" s="85" t="s">
        <v>11309</v>
      </c>
      <c r="E54" s="85" t="s">
        <v>11310</v>
      </c>
      <c r="F54" s="90" t="s">
        <v>6459</v>
      </c>
      <c r="G54" s="85"/>
      <c r="H54" s="85"/>
      <c r="I54" s="91">
        <v>35796.0</v>
      </c>
      <c r="J54" s="90" t="s">
        <v>11311</v>
      </c>
      <c r="K54" s="90" t="s">
        <v>11312</v>
      </c>
      <c r="L54" s="90" t="s">
        <v>11313</v>
      </c>
      <c r="M54" s="85" t="s">
        <v>11314</v>
      </c>
      <c r="N54" s="85" t="s">
        <v>11315</v>
      </c>
      <c r="O54" s="85" t="s">
        <v>79</v>
      </c>
      <c r="P54" s="85" t="s">
        <v>80</v>
      </c>
      <c r="Q54" s="92">
        <v>335.0</v>
      </c>
      <c r="R54" s="92">
        <v>131.0</v>
      </c>
      <c r="S54" s="85" t="s">
        <v>11316</v>
      </c>
      <c r="T54" s="85" t="s">
        <v>262</v>
      </c>
      <c r="U54" s="85" t="s">
        <v>905</v>
      </c>
      <c r="V54" s="126" t="s">
        <v>14264</v>
      </c>
    </row>
    <row r="55" ht="15.75" customHeight="1">
      <c r="A55" s="85" t="s">
        <v>1255</v>
      </c>
      <c r="B55" s="85" t="s">
        <v>1256</v>
      </c>
      <c r="C55" s="85" t="s">
        <v>11317</v>
      </c>
      <c r="D55" s="85"/>
      <c r="E55" s="85" t="s">
        <v>11318</v>
      </c>
      <c r="F55" s="90" t="s">
        <v>1259</v>
      </c>
      <c r="G55" s="85"/>
      <c r="H55" s="85"/>
      <c r="I55" s="91">
        <v>34700.0</v>
      </c>
      <c r="J55" s="85"/>
      <c r="K55" s="90" t="s">
        <v>1261</v>
      </c>
      <c r="L55" s="90" t="s">
        <v>1260</v>
      </c>
      <c r="M55" s="85" t="s">
        <v>1163</v>
      </c>
      <c r="N55" s="85" t="s">
        <v>1164</v>
      </c>
      <c r="O55" s="85" t="s">
        <v>1165</v>
      </c>
      <c r="P55" s="85" t="s">
        <v>65</v>
      </c>
      <c r="Q55" s="92">
        <v>138.0</v>
      </c>
      <c r="R55" s="92">
        <v>20.0</v>
      </c>
      <c r="S55" s="85" t="s">
        <v>1262</v>
      </c>
      <c r="T55" s="85" t="s">
        <v>398</v>
      </c>
      <c r="U55" s="85" t="s">
        <v>892</v>
      </c>
      <c r="V55" s="126" t="s">
        <v>14262</v>
      </c>
    </row>
    <row r="56" ht="15.75" customHeight="1">
      <c r="A56" s="85" t="s">
        <v>6636</v>
      </c>
      <c r="B56" s="85" t="s">
        <v>11321</v>
      </c>
      <c r="C56" s="85" t="s">
        <v>4237</v>
      </c>
      <c r="D56" s="85" t="s">
        <v>11322</v>
      </c>
      <c r="E56" s="85" t="s">
        <v>11323</v>
      </c>
      <c r="F56" s="90" t="s">
        <v>11324</v>
      </c>
      <c r="G56" s="85"/>
      <c r="H56" s="85" t="s">
        <v>11325</v>
      </c>
      <c r="I56" s="91">
        <v>39814.0</v>
      </c>
      <c r="J56" s="85"/>
      <c r="K56" s="90" t="s">
        <v>11326</v>
      </c>
      <c r="L56" s="90" t="s">
        <v>11327</v>
      </c>
      <c r="M56" s="85" t="s">
        <v>2630</v>
      </c>
      <c r="N56" s="85" t="s">
        <v>2631</v>
      </c>
      <c r="O56" s="85" t="s">
        <v>2632</v>
      </c>
      <c r="P56" s="85" t="s">
        <v>300</v>
      </c>
      <c r="Q56" s="92">
        <v>267.0</v>
      </c>
      <c r="R56" s="92">
        <v>36.0</v>
      </c>
      <c r="S56" s="85" t="s">
        <v>11328</v>
      </c>
      <c r="T56" s="85" t="s">
        <v>398</v>
      </c>
      <c r="U56" s="85" t="s">
        <v>892</v>
      </c>
      <c r="V56" s="126" t="s">
        <v>14260</v>
      </c>
    </row>
    <row r="57" ht="15.75" customHeight="1">
      <c r="A57" s="85" t="s">
        <v>6649</v>
      </c>
      <c r="B57" s="85" t="s">
        <v>11329</v>
      </c>
      <c r="C57" s="85" t="s">
        <v>4167</v>
      </c>
      <c r="D57" s="85" t="s">
        <v>11330</v>
      </c>
      <c r="E57" s="85" t="s">
        <v>11331</v>
      </c>
      <c r="F57" s="90" t="s">
        <v>11332</v>
      </c>
      <c r="G57" s="85"/>
      <c r="H57" s="85" t="s">
        <v>11333</v>
      </c>
      <c r="I57" s="91">
        <v>42736.0</v>
      </c>
      <c r="J57" s="90" t="s">
        <v>11334</v>
      </c>
      <c r="K57" s="90" t="s">
        <v>6656</v>
      </c>
      <c r="L57" s="90" t="s">
        <v>11335</v>
      </c>
      <c r="M57" s="85" t="s">
        <v>987</v>
      </c>
      <c r="N57" s="85" t="s">
        <v>107</v>
      </c>
      <c r="O57" s="85" t="s">
        <v>918</v>
      </c>
      <c r="P57" s="85" t="s">
        <v>109</v>
      </c>
      <c r="Q57" s="92">
        <v>94.0</v>
      </c>
      <c r="R57" s="92">
        <v>4.0</v>
      </c>
      <c r="S57" s="85" t="s">
        <v>11336</v>
      </c>
      <c r="T57" s="85" t="s">
        <v>398</v>
      </c>
      <c r="U57" s="85" t="s">
        <v>892</v>
      </c>
      <c r="V57" s="126" t="s">
        <v>14260</v>
      </c>
    </row>
    <row r="58" ht="15.75" customHeight="1">
      <c r="A58" s="85" t="s">
        <v>11337</v>
      </c>
      <c r="B58" s="85" t="s">
        <v>11338</v>
      </c>
      <c r="C58" s="85" t="s">
        <v>3984</v>
      </c>
      <c r="D58" s="85"/>
      <c r="E58" s="85" t="s">
        <v>11339</v>
      </c>
      <c r="F58" s="90" t="s">
        <v>11340</v>
      </c>
      <c r="G58" s="85"/>
      <c r="H58" s="85"/>
      <c r="I58" s="91">
        <v>41275.0</v>
      </c>
      <c r="J58" s="90" t="s">
        <v>11341</v>
      </c>
      <c r="K58" s="90" t="s">
        <v>11342</v>
      </c>
      <c r="L58" s="90" t="s">
        <v>11343</v>
      </c>
      <c r="M58" s="85" t="s">
        <v>328</v>
      </c>
      <c r="N58" s="85" t="s">
        <v>329</v>
      </c>
      <c r="O58" s="85" t="s">
        <v>94</v>
      </c>
      <c r="P58" s="85" t="s">
        <v>80</v>
      </c>
      <c r="Q58" s="92">
        <v>12.0</v>
      </c>
      <c r="R58" s="92">
        <v>3.0</v>
      </c>
      <c r="S58" s="85"/>
      <c r="T58" s="85"/>
      <c r="U58" s="85" t="s">
        <v>892</v>
      </c>
      <c r="V58" s="126" t="s">
        <v>14260</v>
      </c>
    </row>
    <row r="59" ht="15.75" customHeight="1">
      <c r="A59" s="85" t="s">
        <v>11344</v>
      </c>
      <c r="B59" s="85" t="s">
        <v>11345</v>
      </c>
      <c r="C59" s="85" t="s">
        <v>4252</v>
      </c>
      <c r="D59" s="85"/>
      <c r="E59" s="85" t="s">
        <v>11347</v>
      </c>
      <c r="F59" s="90" t="s">
        <v>11348</v>
      </c>
      <c r="G59" s="85"/>
      <c r="H59" s="85"/>
      <c r="I59" s="91">
        <v>42917.0</v>
      </c>
      <c r="J59" s="90" t="s">
        <v>11349</v>
      </c>
      <c r="K59" s="90" t="s">
        <v>11350</v>
      </c>
      <c r="L59" s="90" t="s">
        <v>11351</v>
      </c>
      <c r="M59" s="85" t="s">
        <v>2575</v>
      </c>
      <c r="N59" s="85" t="s">
        <v>2576</v>
      </c>
      <c r="O59" s="85" t="s">
        <v>2577</v>
      </c>
      <c r="P59" s="85" t="s">
        <v>2465</v>
      </c>
      <c r="Q59" s="92">
        <v>111.0</v>
      </c>
      <c r="R59" s="85"/>
      <c r="S59" s="85" t="s">
        <v>11352</v>
      </c>
      <c r="T59" s="85" t="s">
        <v>398</v>
      </c>
      <c r="U59" s="85" t="s">
        <v>892</v>
      </c>
      <c r="V59" s="126" t="s">
        <v>14260</v>
      </c>
    </row>
    <row r="60" ht="15.75" customHeight="1">
      <c r="A60" s="85" t="s">
        <v>979</v>
      </c>
      <c r="B60" s="85" t="s">
        <v>980</v>
      </c>
      <c r="C60" s="85" t="s">
        <v>160</v>
      </c>
      <c r="D60" s="85" t="s">
        <v>11353</v>
      </c>
      <c r="E60" s="85" t="s">
        <v>11354</v>
      </c>
      <c r="F60" s="90" t="s">
        <v>983</v>
      </c>
      <c r="G60" s="85"/>
      <c r="H60" s="85"/>
      <c r="I60" s="91">
        <v>42095.0</v>
      </c>
      <c r="J60" s="90" t="s">
        <v>985</v>
      </c>
      <c r="K60" s="90" t="s">
        <v>986</v>
      </c>
      <c r="L60" s="90" t="s">
        <v>984</v>
      </c>
      <c r="M60" s="85" t="s">
        <v>987</v>
      </c>
      <c r="N60" s="85" t="s">
        <v>107</v>
      </c>
      <c r="O60" s="85" t="s">
        <v>918</v>
      </c>
      <c r="P60" s="85" t="s">
        <v>109</v>
      </c>
      <c r="Q60" s="92">
        <v>117.0</v>
      </c>
      <c r="R60" s="92">
        <v>8.0</v>
      </c>
      <c r="S60" s="85" t="s">
        <v>988</v>
      </c>
      <c r="T60" s="85" t="s">
        <v>398</v>
      </c>
      <c r="U60" s="85" t="s">
        <v>892</v>
      </c>
      <c r="V60" s="126" t="s">
        <v>14260</v>
      </c>
    </row>
    <row r="61" ht="15.75" customHeight="1">
      <c r="A61" s="85" t="s">
        <v>6746</v>
      </c>
      <c r="B61" s="85" t="s">
        <v>11355</v>
      </c>
      <c r="C61" s="85" t="s">
        <v>175</v>
      </c>
      <c r="D61" s="85" t="s">
        <v>11356</v>
      </c>
      <c r="E61" s="85" t="s">
        <v>11357</v>
      </c>
      <c r="F61" s="90" t="s">
        <v>11358</v>
      </c>
      <c r="G61" s="85"/>
      <c r="H61" s="85" t="s">
        <v>11359</v>
      </c>
      <c r="I61" s="91">
        <v>36042.0</v>
      </c>
      <c r="J61" s="90" t="s">
        <v>11360</v>
      </c>
      <c r="K61" s="90" t="s">
        <v>11361</v>
      </c>
      <c r="L61" s="90" t="s">
        <v>11362</v>
      </c>
      <c r="M61" s="85" t="s">
        <v>328</v>
      </c>
      <c r="N61" s="85" t="s">
        <v>329</v>
      </c>
      <c r="O61" s="85" t="s">
        <v>94</v>
      </c>
      <c r="P61" s="85" t="s">
        <v>80</v>
      </c>
      <c r="Q61" s="92">
        <v>350.0</v>
      </c>
      <c r="R61" s="92">
        <v>60.0</v>
      </c>
      <c r="S61" s="85" t="s">
        <v>330</v>
      </c>
      <c r="T61" s="85" t="s">
        <v>262</v>
      </c>
      <c r="U61" s="85" t="s">
        <v>905</v>
      </c>
      <c r="V61" s="126" t="s">
        <v>14260</v>
      </c>
    </row>
    <row r="62" ht="15.75" customHeight="1">
      <c r="A62" s="85" t="s">
        <v>6794</v>
      </c>
      <c r="B62" s="85" t="s">
        <v>11363</v>
      </c>
      <c r="C62" s="85" t="s">
        <v>160</v>
      </c>
      <c r="D62" s="85" t="s">
        <v>11364</v>
      </c>
      <c r="E62" s="85" t="s">
        <v>11365</v>
      </c>
      <c r="F62" s="90" t="s">
        <v>11366</v>
      </c>
      <c r="G62" s="85"/>
      <c r="H62" s="85" t="s">
        <v>11367</v>
      </c>
      <c r="I62" s="91">
        <v>21459.0</v>
      </c>
      <c r="J62" s="90" t="s">
        <v>11368</v>
      </c>
      <c r="K62" s="90" t="s">
        <v>11369</v>
      </c>
      <c r="L62" s="90" t="s">
        <v>11370</v>
      </c>
      <c r="M62" s="85" t="s">
        <v>1239</v>
      </c>
      <c r="N62" s="85" t="s">
        <v>120</v>
      </c>
      <c r="O62" s="85" t="s">
        <v>1240</v>
      </c>
      <c r="P62" s="85" t="s">
        <v>1241</v>
      </c>
      <c r="Q62" s="92">
        <v>49.0</v>
      </c>
      <c r="R62" s="92">
        <v>12.0</v>
      </c>
      <c r="S62" s="85" t="s">
        <v>11371</v>
      </c>
      <c r="T62" s="85" t="s">
        <v>262</v>
      </c>
      <c r="U62" s="85" t="s">
        <v>905</v>
      </c>
      <c r="V62" s="126" t="s">
        <v>14260</v>
      </c>
    </row>
    <row r="63" ht="15.75" customHeight="1">
      <c r="A63" s="85" t="s">
        <v>1167</v>
      </c>
      <c r="B63" s="85" t="s">
        <v>1168</v>
      </c>
      <c r="C63" s="85" t="s">
        <v>233</v>
      </c>
      <c r="D63" s="85" t="s">
        <v>11372</v>
      </c>
      <c r="E63" s="85" t="s">
        <v>1169</v>
      </c>
      <c r="F63" s="90" t="s">
        <v>1171</v>
      </c>
      <c r="G63" s="85"/>
      <c r="H63" s="85" t="s">
        <v>1172</v>
      </c>
      <c r="I63" s="91">
        <v>32509.0</v>
      </c>
      <c r="J63" s="90" t="s">
        <v>1174</v>
      </c>
      <c r="K63" s="90" t="s">
        <v>1175</v>
      </c>
      <c r="L63" s="90" t="s">
        <v>1173</v>
      </c>
      <c r="M63" s="85" t="s">
        <v>1117</v>
      </c>
      <c r="N63" s="85" t="s">
        <v>284</v>
      </c>
      <c r="O63" s="85" t="s">
        <v>284</v>
      </c>
      <c r="P63" s="85" t="s">
        <v>80</v>
      </c>
      <c r="Q63" s="92">
        <v>758.0</v>
      </c>
      <c r="R63" s="92">
        <v>289.0</v>
      </c>
      <c r="S63" s="85" t="s">
        <v>11373</v>
      </c>
      <c r="T63" s="85" t="s">
        <v>153</v>
      </c>
      <c r="U63" s="85" t="s">
        <v>892</v>
      </c>
      <c r="V63" s="126" t="s">
        <v>14260</v>
      </c>
    </row>
    <row r="64" ht="15.75" customHeight="1">
      <c r="A64" s="85" t="s">
        <v>6857</v>
      </c>
      <c r="B64" s="85" t="s">
        <v>11381</v>
      </c>
      <c r="C64" s="85" t="s">
        <v>11382</v>
      </c>
      <c r="D64" s="85" t="s">
        <v>11383</v>
      </c>
      <c r="E64" s="85" t="s">
        <v>11384</v>
      </c>
      <c r="F64" s="90" t="s">
        <v>6861</v>
      </c>
      <c r="G64" s="85"/>
      <c r="H64" s="85" t="s">
        <v>11385</v>
      </c>
      <c r="I64" s="91">
        <v>4384.0</v>
      </c>
      <c r="J64" s="90" t="s">
        <v>11386</v>
      </c>
      <c r="K64" s="90" t="s">
        <v>1085</v>
      </c>
      <c r="L64" s="90" t="s">
        <v>11387</v>
      </c>
      <c r="M64" s="85" t="s">
        <v>1086</v>
      </c>
      <c r="N64" s="85" t="s">
        <v>1087</v>
      </c>
      <c r="O64" s="85" t="s">
        <v>230</v>
      </c>
      <c r="P64" s="85" t="s">
        <v>80</v>
      </c>
      <c r="Q64" s="92">
        <v>27.0</v>
      </c>
      <c r="R64" s="92">
        <v>3.0</v>
      </c>
      <c r="S64" s="85" t="s">
        <v>11388</v>
      </c>
      <c r="T64" s="85" t="s">
        <v>262</v>
      </c>
      <c r="U64" s="85" t="s">
        <v>905</v>
      </c>
      <c r="V64" s="126" t="s">
        <v>14261</v>
      </c>
    </row>
    <row r="65" ht="15.75" customHeight="1">
      <c r="A65" s="85" t="s">
        <v>1263</v>
      </c>
      <c r="B65" s="85" t="s">
        <v>1264</v>
      </c>
      <c r="C65" s="85" t="s">
        <v>217</v>
      </c>
      <c r="D65" s="85"/>
      <c r="E65" s="85" t="s">
        <v>1265</v>
      </c>
      <c r="F65" s="90" t="s">
        <v>1267</v>
      </c>
      <c r="G65" s="85"/>
      <c r="H65" s="85" t="s">
        <v>1268</v>
      </c>
      <c r="I65" s="91">
        <v>39814.0</v>
      </c>
      <c r="J65" s="90" t="s">
        <v>1270</v>
      </c>
      <c r="K65" s="90" t="s">
        <v>1271</v>
      </c>
      <c r="L65" s="90" t="s">
        <v>1269</v>
      </c>
      <c r="M65" s="85" t="s">
        <v>1272</v>
      </c>
      <c r="N65" s="85" t="s">
        <v>1273</v>
      </c>
      <c r="O65" s="85" t="s">
        <v>1097</v>
      </c>
      <c r="P65" s="85" t="s">
        <v>80</v>
      </c>
      <c r="Q65" s="92">
        <v>231.0</v>
      </c>
      <c r="R65" s="92">
        <v>64.0</v>
      </c>
      <c r="S65" s="85" t="s">
        <v>1274</v>
      </c>
      <c r="T65" s="85" t="s">
        <v>398</v>
      </c>
      <c r="U65" s="85" t="s">
        <v>892</v>
      </c>
      <c r="V65" s="126" t="s">
        <v>14260</v>
      </c>
    </row>
    <row r="66" ht="15.75" customHeight="1">
      <c r="A66" s="85" t="s">
        <v>7071</v>
      </c>
      <c r="B66" s="85" t="s">
        <v>11390</v>
      </c>
      <c r="C66" s="94" t="s">
        <v>4059</v>
      </c>
      <c r="D66" s="85" t="s">
        <v>7072</v>
      </c>
      <c r="E66" s="85" t="s">
        <v>11391</v>
      </c>
      <c r="F66" s="90" t="s">
        <v>11392</v>
      </c>
      <c r="G66" s="85"/>
      <c r="H66" s="85" t="s">
        <v>11393</v>
      </c>
      <c r="I66" s="91">
        <v>33604.0</v>
      </c>
      <c r="J66" s="85"/>
      <c r="K66" s="90" t="s">
        <v>11394</v>
      </c>
      <c r="L66" s="90" t="s">
        <v>11395</v>
      </c>
      <c r="M66" s="85" t="s">
        <v>11174</v>
      </c>
      <c r="N66" s="85" t="s">
        <v>11175</v>
      </c>
      <c r="O66" s="85" t="s">
        <v>11176</v>
      </c>
      <c r="P66" s="85" t="s">
        <v>80</v>
      </c>
      <c r="Q66" s="92">
        <v>2.0</v>
      </c>
      <c r="R66" s="85"/>
      <c r="S66" s="85"/>
      <c r="T66" s="85" t="s">
        <v>891</v>
      </c>
      <c r="U66" s="85" t="s">
        <v>905</v>
      </c>
      <c r="V66" s="126" t="s">
        <v>14260</v>
      </c>
    </row>
    <row r="67" ht="15.75" customHeight="1">
      <c r="A67" s="85" t="s">
        <v>7002</v>
      </c>
      <c r="B67" s="85" t="s">
        <v>11405</v>
      </c>
      <c r="C67" s="85" t="s">
        <v>4202</v>
      </c>
      <c r="D67" s="85" t="s">
        <v>11407</v>
      </c>
      <c r="E67" s="85" t="s">
        <v>11408</v>
      </c>
      <c r="F67" s="90" t="s">
        <v>11409</v>
      </c>
      <c r="G67" s="85"/>
      <c r="H67" s="85" t="s">
        <v>11410</v>
      </c>
      <c r="I67" s="91" t="s">
        <v>11411</v>
      </c>
      <c r="J67" s="90" t="s">
        <v>11412</v>
      </c>
      <c r="K67" s="90" t="s">
        <v>11413</v>
      </c>
      <c r="L67" s="85"/>
      <c r="M67" s="85" t="s">
        <v>11414</v>
      </c>
      <c r="N67" s="85" t="s">
        <v>11415</v>
      </c>
      <c r="O67" s="85" t="s">
        <v>11416</v>
      </c>
      <c r="P67" s="85" t="s">
        <v>80</v>
      </c>
      <c r="Q67" s="92">
        <v>30.0</v>
      </c>
      <c r="R67" s="92">
        <v>25.0</v>
      </c>
      <c r="S67" s="85" t="s">
        <v>11417</v>
      </c>
      <c r="T67" s="85" t="s">
        <v>262</v>
      </c>
      <c r="U67" s="85" t="s">
        <v>905</v>
      </c>
      <c r="V67" s="126" t="s">
        <v>14261</v>
      </c>
    </row>
    <row r="68" ht="15.75" customHeight="1">
      <c r="A68" s="85" t="s">
        <v>2599</v>
      </c>
      <c r="B68" s="85" t="s">
        <v>2600</v>
      </c>
      <c r="C68" s="85" t="s">
        <v>4357</v>
      </c>
      <c r="D68" s="85" t="s">
        <v>11419</v>
      </c>
      <c r="E68" s="85" t="s">
        <v>2601</v>
      </c>
      <c r="F68" s="90" t="s">
        <v>2603</v>
      </c>
      <c r="G68" s="85"/>
      <c r="H68" s="85" t="s">
        <v>2604</v>
      </c>
      <c r="I68" s="91">
        <v>40179.0</v>
      </c>
      <c r="J68" s="90" t="s">
        <v>2606</v>
      </c>
      <c r="K68" s="90" t="s">
        <v>2607</v>
      </c>
      <c r="L68" s="90" t="s">
        <v>2605</v>
      </c>
      <c r="M68" s="85" t="s">
        <v>2608</v>
      </c>
      <c r="N68" s="85" t="s">
        <v>2609</v>
      </c>
      <c r="O68" s="85" t="s">
        <v>2609</v>
      </c>
      <c r="P68" s="85" t="s">
        <v>768</v>
      </c>
      <c r="Q68" s="92">
        <v>261.0</v>
      </c>
      <c r="R68" s="92">
        <v>27.0</v>
      </c>
      <c r="S68" s="85" t="s">
        <v>2610</v>
      </c>
      <c r="T68" s="93">
        <v>46296.0</v>
      </c>
      <c r="U68" s="85" t="s">
        <v>892</v>
      </c>
      <c r="V68" s="126" t="s">
        <v>14262</v>
      </c>
    </row>
    <row r="69" ht="15.75" customHeight="1">
      <c r="A69" s="85" t="s">
        <v>7157</v>
      </c>
      <c r="B69" s="85" t="s">
        <v>11420</v>
      </c>
      <c r="C69" s="85" t="s">
        <v>4140</v>
      </c>
      <c r="D69" s="85" t="s">
        <v>11421</v>
      </c>
      <c r="E69" s="85" t="s">
        <v>11422</v>
      </c>
      <c r="F69" s="90" t="s">
        <v>11423</v>
      </c>
      <c r="G69" s="85"/>
      <c r="H69" s="85" t="s">
        <v>11424</v>
      </c>
      <c r="I69" s="91">
        <v>40179.0</v>
      </c>
      <c r="J69" s="90" t="s">
        <v>11425</v>
      </c>
      <c r="K69" s="90" t="s">
        <v>11426</v>
      </c>
      <c r="L69" s="90" t="s">
        <v>11427</v>
      </c>
      <c r="M69" s="85" t="s">
        <v>92</v>
      </c>
      <c r="N69" s="85" t="s">
        <v>93</v>
      </c>
      <c r="O69" s="85" t="s">
        <v>94</v>
      </c>
      <c r="P69" s="85" t="s">
        <v>80</v>
      </c>
      <c r="Q69" s="92">
        <v>271.0</v>
      </c>
      <c r="R69" s="92">
        <v>54.0</v>
      </c>
      <c r="S69" s="85" t="s">
        <v>11428</v>
      </c>
      <c r="T69" s="85" t="s">
        <v>398</v>
      </c>
      <c r="U69" s="85" t="s">
        <v>892</v>
      </c>
      <c r="V69" s="126" t="s">
        <v>14260</v>
      </c>
    </row>
    <row r="70" ht="15.75" customHeight="1">
      <c r="A70" s="85" t="s">
        <v>7198</v>
      </c>
      <c r="B70" s="85" t="s">
        <v>11429</v>
      </c>
      <c r="C70" s="85" t="s">
        <v>4167</v>
      </c>
      <c r="D70" s="85" t="s">
        <v>7199</v>
      </c>
      <c r="E70" s="85" t="s">
        <v>11430</v>
      </c>
      <c r="F70" s="90" t="s">
        <v>11431</v>
      </c>
      <c r="G70" s="85"/>
      <c r="H70" s="85" t="s">
        <v>11432</v>
      </c>
      <c r="I70" s="91">
        <v>37257.0</v>
      </c>
      <c r="J70" s="90" t="s">
        <v>11433</v>
      </c>
      <c r="K70" s="90" t="s">
        <v>11434</v>
      </c>
      <c r="L70" s="90" t="s">
        <v>11435</v>
      </c>
      <c r="M70" s="85" t="s">
        <v>987</v>
      </c>
      <c r="N70" s="85" t="s">
        <v>107</v>
      </c>
      <c r="O70" s="85" t="s">
        <v>918</v>
      </c>
      <c r="P70" s="85" t="s">
        <v>109</v>
      </c>
      <c r="Q70" s="92">
        <v>222.0</v>
      </c>
      <c r="R70" s="92">
        <v>48.0</v>
      </c>
      <c r="S70" s="85" t="s">
        <v>11436</v>
      </c>
      <c r="T70" s="85" t="s">
        <v>398</v>
      </c>
      <c r="U70" s="85" t="s">
        <v>892</v>
      </c>
      <c r="V70" s="126" t="s">
        <v>14260</v>
      </c>
    </row>
    <row r="71" ht="15.75" customHeight="1">
      <c r="A71" s="85" t="s">
        <v>1193</v>
      </c>
      <c r="B71" s="85" t="s">
        <v>1194</v>
      </c>
      <c r="C71" s="85" t="s">
        <v>13719</v>
      </c>
      <c r="D71" s="85" t="s">
        <v>11437</v>
      </c>
      <c r="E71" s="85" t="s">
        <v>1196</v>
      </c>
      <c r="F71" s="90" t="s">
        <v>1198</v>
      </c>
      <c r="G71" s="85"/>
      <c r="H71" s="85"/>
      <c r="I71" s="91">
        <v>20904.0</v>
      </c>
      <c r="J71" s="90" t="s">
        <v>1201</v>
      </c>
      <c r="K71" s="90" t="s">
        <v>1202</v>
      </c>
      <c r="L71" s="90" t="s">
        <v>1200</v>
      </c>
      <c r="M71" s="85" t="s">
        <v>1203</v>
      </c>
      <c r="N71" s="85" t="s">
        <v>1204</v>
      </c>
      <c r="O71" s="85" t="s">
        <v>1205</v>
      </c>
      <c r="P71" s="85" t="s">
        <v>1206</v>
      </c>
      <c r="Q71" s="92">
        <v>1232.0</v>
      </c>
      <c r="R71" s="92">
        <v>37.0</v>
      </c>
      <c r="S71" s="85"/>
      <c r="T71" s="85" t="s">
        <v>137</v>
      </c>
      <c r="U71" s="85" t="s">
        <v>892</v>
      </c>
      <c r="V71" s="126" t="s">
        <v>14259</v>
      </c>
    </row>
    <row r="72" ht="15.75" customHeight="1">
      <c r="A72" s="85" t="s">
        <v>3373</v>
      </c>
      <c r="B72" s="85" t="s">
        <v>3374</v>
      </c>
      <c r="C72" s="85" t="s">
        <v>233</v>
      </c>
      <c r="D72" s="85" t="s">
        <v>11438</v>
      </c>
      <c r="E72" s="85" t="s">
        <v>11439</v>
      </c>
      <c r="F72" s="90" t="s">
        <v>3378</v>
      </c>
      <c r="G72" s="85"/>
      <c r="H72" s="85" t="s">
        <v>3379</v>
      </c>
      <c r="I72" s="91">
        <v>36100.0</v>
      </c>
      <c r="J72" s="90" t="s">
        <v>3381</v>
      </c>
      <c r="K72" s="90" t="s">
        <v>3382</v>
      </c>
      <c r="L72" s="90" t="s">
        <v>3380</v>
      </c>
      <c r="M72" s="85" t="s">
        <v>242</v>
      </c>
      <c r="N72" s="85" t="s">
        <v>243</v>
      </c>
      <c r="O72" s="85" t="s">
        <v>244</v>
      </c>
      <c r="P72" s="85" t="s">
        <v>245</v>
      </c>
      <c r="Q72" s="92">
        <v>852.0</v>
      </c>
      <c r="R72" s="92">
        <v>173.0</v>
      </c>
      <c r="S72" s="85" t="s">
        <v>3383</v>
      </c>
      <c r="T72" s="85" t="s">
        <v>262</v>
      </c>
      <c r="U72" s="85" t="s">
        <v>905</v>
      </c>
      <c r="V72" s="126" t="s">
        <v>14260</v>
      </c>
    </row>
    <row r="73" ht="15.75" customHeight="1">
      <c r="A73" s="85" t="s">
        <v>11440</v>
      </c>
      <c r="B73" s="85" t="s">
        <v>11441</v>
      </c>
      <c r="C73" s="85" t="s">
        <v>233</v>
      </c>
      <c r="D73" s="85"/>
      <c r="E73" s="85" t="s">
        <v>11442</v>
      </c>
      <c r="F73" s="90" t="s">
        <v>11443</v>
      </c>
      <c r="G73" s="85"/>
      <c r="H73" s="85"/>
      <c r="I73" s="91">
        <v>32874.0</v>
      </c>
      <c r="J73" s="85"/>
      <c r="K73" s="90" t="s">
        <v>11444</v>
      </c>
      <c r="L73" s="85"/>
      <c r="M73" s="85" t="s">
        <v>2630</v>
      </c>
      <c r="N73" s="85" t="s">
        <v>2631</v>
      </c>
      <c r="O73" s="85" t="s">
        <v>2632</v>
      </c>
      <c r="P73" s="85" t="s">
        <v>300</v>
      </c>
      <c r="Q73" s="92">
        <v>464.0</v>
      </c>
      <c r="R73" s="92">
        <v>82.0</v>
      </c>
      <c r="S73" s="85" t="s">
        <v>11445</v>
      </c>
      <c r="T73" s="85" t="s">
        <v>165</v>
      </c>
      <c r="U73" s="85" t="s">
        <v>892</v>
      </c>
      <c r="V73" s="126" t="s">
        <v>14261</v>
      </c>
    </row>
    <row r="74" ht="15.75" customHeight="1">
      <c r="A74" s="85" t="s">
        <v>2099</v>
      </c>
      <c r="B74" s="85" t="s">
        <v>2100</v>
      </c>
      <c r="C74" s="85" t="s">
        <v>4021</v>
      </c>
      <c r="D74" s="85" t="s">
        <v>11447</v>
      </c>
      <c r="E74" s="85" t="s">
        <v>11448</v>
      </c>
      <c r="F74" s="90" t="s">
        <v>11449</v>
      </c>
      <c r="G74" s="85"/>
      <c r="H74" s="85" t="s">
        <v>11450</v>
      </c>
      <c r="I74" s="91">
        <v>27488.0</v>
      </c>
      <c r="J74" s="90" t="s">
        <v>11451</v>
      </c>
      <c r="K74" s="90" t="s">
        <v>11452</v>
      </c>
      <c r="L74" s="90" t="s">
        <v>11453</v>
      </c>
      <c r="M74" s="85" t="s">
        <v>11454</v>
      </c>
      <c r="N74" s="85" t="s">
        <v>11455</v>
      </c>
      <c r="O74" s="85" t="s">
        <v>1186</v>
      </c>
      <c r="P74" s="85" t="s">
        <v>80</v>
      </c>
      <c r="Q74" s="92">
        <v>324.0</v>
      </c>
      <c r="R74" s="92">
        <v>64.0</v>
      </c>
      <c r="S74" s="85" t="s">
        <v>11456</v>
      </c>
      <c r="T74" s="85" t="s">
        <v>262</v>
      </c>
      <c r="U74" s="85" t="s">
        <v>905</v>
      </c>
      <c r="V74" s="126" t="s">
        <v>14260</v>
      </c>
    </row>
    <row r="75" ht="15.75" customHeight="1">
      <c r="A75" s="85" t="s">
        <v>7338</v>
      </c>
      <c r="B75" s="85" t="s">
        <v>11457</v>
      </c>
      <c r="C75" s="85" t="s">
        <v>233</v>
      </c>
      <c r="D75" s="85" t="s">
        <v>11458</v>
      </c>
      <c r="E75" s="85" t="s">
        <v>11459</v>
      </c>
      <c r="F75" s="90" t="s">
        <v>11460</v>
      </c>
      <c r="G75" s="85"/>
      <c r="H75" s="85"/>
      <c r="I75" s="91">
        <v>39753.0</v>
      </c>
      <c r="J75" s="85"/>
      <c r="K75" s="90" t="s">
        <v>11461</v>
      </c>
      <c r="L75" s="90" t="s">
        <v>11462</v>
      </c>
      <c r="M75" s="85" t="s">
        <v>11463</v>
      </c>
      <c r="N75" s="85" t="s">
        <v>11464</v>
      </c>
      <c r="O75" s="85" t="s">
        <v>8844</v>
      </c>
      <c r="P75" s="85" t="s">
        <v>245</v>
      </c>
      <c r="Q75" s="92">
        <v>320.0</v>
      </c>
      <c r="R75" s="92">
        <v>26.0</v>
      </c>
      <c r="S75" s="85" t="s">
        <v>11465</v>
      </c>
      <c r="T75" s="85" t="s">
        <v>398</v>
      </c>
      <c r="U75" s="85" t="s">
        <v>892</v>
      </c>
      <c r="V75" s="126" t="s">
        <v>14260</v>
      </c>
    </row>
    <row r="76" ht="15.75" customHeight="1">
      <c r="A76" s="94" t="s">
        <v>7414</v>
      </c>
      <c r="B76" s="85" t="s">
        <v>11475</v>
      </c>
      <c r="C76" s="85" t="s">
        <v>273</v>
      </c>
      <c r="D76" s="85" t="s">
        <v>11476</v>
      </c>
      <c r="E76" s="85" t="s">
        <v>11477</v>
      </c>
      <c r="F76" s="90" t="s">
        <v>11478</v>
      </c>
      <c r="G76" s="85"/>
      <c r="H76" s="85" t="s">
        <v>11479</v>
      </c>
      <c r="I76" s="91" t="s">
        <v>11480</v>
      </c>
      <c r="J76" s="90" t="s">
        <v>11481</v>
      </c>
      <c r="K76" s="90" t="s">
        <v>11482</v>
      </c>
      <c r="L76" s="90" t="s">
        <v>11483</v>
      </c>
      <c r="M76" s="85" t="s">
        <v>2001</v>
      </c>
      <c r="N76" s="85" t="s">
        <v>2002</v>
      </c>
      <c r="O76" s="85" t="s">
        <v>2003</v>
      </c>
      <c r="P76" s="85" t="s">
        <v>80</v>
      </c>
      <c r="Q76" s="92">
        <v>28.0</v>
      </c>
      <c r="R76" s="92">
        <v>4.0</v>
      </c>
      <c r="S76" s="85"/>
      <c r="T76" s="85" t="s">
        <v>262</v>
      </c>
      <c r="U76" s="85" t="s">
        <v>905</v>
      </c>
      <c r="V76" s="126" t="s">
        <v>14266</v>
      </c>
    </row>
    <row r="77" ht="15.75" customHeight="1">
      <c r="A77" s="85" t="s">
        <v>11484</v>
      </c>
      <c r="B77" s="85" t="s">
        <v>11485</v>
      </c>
      <c r="C77" s="85" t="s">
        <v>4167</v>
      </c>
      <c r="D77" s="85"/>
      <c r="E77" s="85" t="s">
        <v>11486</v>
      </c>
      <c r="F77" s="90" t="s">
        <v>11487</v>
      </c>
      <c r="G77" s="85"/>
      <c r="H77" s="85" t="s">
        <v>11488</v>
      </c>
      <c r="I77" s="91">
        <v>41365.0</v>
      </c>
      <c r="J77" s="90" t="s">
        <v>11489</v>
      </c>
      <c r="K77" s="90" t="s">
        <v>11490</v>
      </c>
      <c r="L77" s="90" t="s">
        <v>11491</v>
      </c>
      <c r="M77" s="85" t="s">
        <v>987</v>
      </c>
      <c r="N77" s="85" t="s">
        <v>107</v>
      </c>
      <c r="O77" s="85" t="s">
        <v>918</v>
      </c>
      <c r="P77" s="85" t="s">
        <v>109</v>
      </c>
      <c r="Q77" s="92">
        <v>135.0</v>
      </c>
      <c r="R77" s="92">
        <v>18.0</v>
      </c>
      <c r="S77" s="85" t="s">
        <v>11492</v>
      </c>
      <c r="T77" s="85" t="s">
        <v>398</v>
      </c>
      <c r="U77" s="85" t="s">
        <v>892</v>
      </c>
      <c r="V77" s="126" t="s">
        <v>14260</v>
      </c>
    </row>
    <row r="78" ht="15.75" customHeight="1">
      <c r="A78" s="85" t="s">
        <v>11503</v>
      </c>
      <c r="B78" s="85" t="s">
        <v>11504</v>
      </c>
      <c r="C78" s="85" t="s">
        <v>4495</v>
      </c>
      <c r="D78" s="85"/>
      <c r="E78" s="85" t="s">
        <v>11505</v>
      </c>
      <c r="F78" s="90" t="s">
        <v>11506</v>
      </c>
      <c r="G78" s="85"/>
      <c r="H78" s="85" t="s">
        <v>11507</v>
      </c>
      <c r="I78" s="91">
        <v>37987.0</v>
      </c>
      <c r="J78" s="90" t="s">
        <v>11508</v>
      </c>
      <c r="K78" s="90" t="s">
        <v>11509</v>
      </c>
      <c r="L78" s="85"/>
      <c r="M78" s="85" t="s">
        <v>2015</v>
      </c>
      <c r="N78" s="85" t="s">
        <v>2016</v>
      </c>
      <c r="O78" s="85" t="s">
        <v>2016</v>
      </c>
      <c r="P78" s="85" t="s">
        <v>2017</v>
      </c>
      <c r="Q78" s="92">
        <v>196.0</v>
      </c>
      <c r="R78" s="92">
        <v>24.0</v>
      </c>
      <c r="S78" s="85" t="s">
        <v>11510</v>
      </c>
      <c r="T78" s="85" t="s">
        <v>398</v>
      </c>
      <c r="U78" s="85" t="s">
        <v>892</v>
      </c>
      <c r="V78" s="126" t="s">
        <v>14260</v>
      </c>
    </row>
    <row r="79" ht="15.75" customHeight="1">
      <c r="A79" s="90" t="s">
        <v>3419</v>
      </c>
      <c r="B79" s="85" t="s">
        <v>3420</v>
      </c>
      <c r="C79" s="85" t="s">
        <v>3077</v>
      </c>
      <c r="D79" s="85"/>
      <c r="E79" s="85" t="s">
        <v>3421</v>
      </c>
      <c r="F79" s="90" t="s">
        <v>3423</v>
      </c>
      <c r="G79" s="85"/>
      <c r="H79" s="85" t="s">
        <v>3424</v>
      </c>
      <c r="I79" s="91">
        <v>41699.0</v>
      </c>
      <c r="J79" s="90" t="s">
        <v>3426</v>
      </c>
      <c r="K79" s="90" t="s">
        <v>3427</v>
      </c>
      <c r="L79" s="90" t="s">
        <v>3425</v>
      </c>
      <c r="M79" s="85" t="s">
        <v>3428</v>
      </c>
      <c r="N79" s="85" t="s">
        <v>3429</v>
      </c>
      <c r="O79" s="85" t="s">
        <v>3429</v>
      </c>
      <c r="P79" s="85" t="s">
        <v>315</v>
      </c>
      <c r="Q79" s="92">
        <v>125.0</v>
      </c>
      <c r="R79" s="92">
        <v>12.0</v>
      </c>
      <c r="S79" s="85" t="s">
        <v>3430</v>
      </c>
      <c r="T79" s="85" t="s">
        <v>398</v>
      </c>
      <c r="U79" s="85" t="s">
        <v>892</v>
      </c>
      <c r="V79" s="126" t="s">
        <v>14260</v>
      </c>
    </row>
    <row r="80" ht="15.75" customHeight="1">
      <c r="A80" s="85" t="s">
        <v>7634</v>
      </c>
      <c r="B80" s="85" t="s">
        <v>11511</v>
      </c>
      <c r="C80" s="85" t="s">
        <v>4357</v>
      </c>
      <c r="D80" s="85" t="s">
        <v>7635</v>
      </c>
      <c r="E80" s="85" t="s">
        <v>11512</v>
      </c>
      <c r="F80" s="90" t="s">
        <v>11513</v>
      </c>
      <c r="G80" s="85"/>
      <c r="H80" s="85" t="s">
        <v>11514</v>
      </c>
      <c r="I80" s="91">
        <v>35431.0</v>
      </c>
      <c r="J80" s="90" t="s">
        <v>11515</v>
      </c>
      <c r="K80" s="90" t="s">
        <v>11516</v>
      </c>
      <c r="L80" s="90" t="s">
        <v>11517</v>
      </c>
      <c r="M80" s="85" t="s">
        <v>987</v>
      </c>
      <c r="N80" s="85" t="s">
        <v>107</v>
      </c>
      <c r="O80" s="85" t="s">
        <v>918</v>
      </c>
      <c r="P80" s="85" t="s">
        <v>109</v>
      </c>
      <c r="Q80" s="92">
        <v>236.0</v>
      </c>
      <c r="R80" s="92">
        <v>47.0</v>
      </c>
      <c r="S80" s="85" t="s">
        <v>11518</v>
      </c>
      <c r="T80" s="85" t="s">
        <v>398</v>
      </c>
      <c r="U80" s="85" t="s">
        <v>892</v>
      </c>
      <c r="V80" s="126" t="s">
        <v>14260</v>
      </c>
    </row>
    <row r="81" ht="15.75" customHeight="1">
      <c r="A81" s="85" t="s">
        <v>7680</v>
      </c>
      <c r="B81" s="85" t="s">
        <v>11519</v>
      </c>
      <c r="C81" s="85" t="s">
        <v>11520</v>
      </c>
      <c r="D81" s="85" t="s">
        <v>11521</v>
      </c>
      <c r="E81" s="85" t="s">
        <v>11522</v>
      </c>
      <c r="F81" s="90" t="s">
        <v>7684</v>
      </c>
      <c r="G81" s="85"/>
      <c r="H81" s="85" t="s">
        <v>11523</v>
      </c>
      <c r="I81" s="91">
        <v>13606.0</v>
      </c>
      <c r="J81" s="90" t="s">
        <v>11524</v>
      </c>
      <c r="K81" s="90" t="s">
        <v>11525</v>
      </c>
      <c r="L81" s="90" t="s">
        <v>11526</v>
      </c>
      <c r="M81" s="85" t="s">
        <v>11527</v>
      </c>
      <c r="N81" s="85" t="s">
        <v>11528</v>
      </c>
      <c r="O81" s="85" t="s">
        <v>230</v>
      </c>
      <c r="P81" s="85" t="s">
        <v>80</v>
      </c>
      <c r="Q81" s="92">
        <v>409.0</v>
      </c>
      <c r="R81" s="92">
        <v>163.0</v>
      </c>
      <c r="S81" s="85" t="s">
        <v>11529</v>
      </c>
      <c r="T81" s="85" t="s">
        <v>930</v>
      </c>
      <c r="U81" s="85" t="s">
        <v>905</v>
      </c>
      <c r="V81" s="126" t="s">
        <v>14260</v>
      </c>
    </row>
    <row r="82" ht="15.75" customHeight="1">
      <c r="A82" s="85" t="s">
        <v>7146</v>
      </c>
      <c r="B82" s="85" t="s">
        <v>11538</v>
      </c>
      <c r="C82" s="85" t="s">
        <v>217</v>
      </c>
      <c r="D82" s="85" t="s">
        <v>7147</v>
      </c>
      <c r="E82" s="85" t="s">
        <v>11539</v>
      </c>
      <c r="F82" s="90" t="s">
        <v>11540</v>
      </c>
      <c r="G82" s="85"/>
      <c r="H82" s="85"/>
      <c r="I82" s="91">
        <v>39814.0</v>
      </c>
      <c r="J82" s="90" t="s">
        <v>11541</v>
      </c>
      <c r="K82" s="90" t="s">
        <v>11542</v>
      </c>
      <c r="L82" s="90" t="s">
        <v>11543</v>
      </c>
      <c r="M82" s="85" t="s">
        <v>965</v>
      </c>
      <c r="N82" s="85" t="s">
        <v>966</v>
      </c>
      <c r="O82" s="85" t="s">
        <v>94</v>
      </c>
      <c r="P82" s="85" t="s">
        <v>80</v>
      </c>
      <c r="Q82" s="92">
        <v>1262.0</v>
      </c>
      <c r="R82" s="92">
        <v>293.0</v>
      </c>
      <c r="S82" s="85"/>
      <c r="T82" s="85" t="s">
        <v>153</v>
      </c>
      <c r="U82" s="85" t="s">
        <v>892</v>
      </c>
      <c r="V82" s="126" t="s">
        <v>14260</v>
      </c>
    </row>
    <row r="83" ht="15.75" customHeight="1">
      <c r="A83" s="85" t="s">
        <v>7757</v>
      </c>
      <c r="B83" s="85" t="s">
        <v>11544</v>
      </c>
      <c r="C83" s="85" t="s">
        <v>4237</v>
      </c>
      <c r="D83" s="85" t="s">
        <v>11545</v>
      </c>
      <c r="E83" s="85" t="s">
        <v>11546</v>
      </c>
      <c r="F83" s="90" t="s">
        <v>7761</v>
      </c>
      <c r="G83" s="85"/>
      <c r="H83" s="85" t="s">
        <v>11547</v>
      </c>
      <c r="I83" s="91">
        <v>22647.0</v>
      </c>
      <c r="J83" s="90" t="s">
        <v>11548</v>
      </c>
      <c r="K83" s="90" t="s">
        <v>11549</v>
      </c>
      <c r="L83" s="90" t="s">
        <v>11550</v>
      </c>
      <c r="M83" s="85" t="s">
        <v>11500</v>
      </c>
      <c r="N83" s="85" t="s">
        <v>11501</v>
      </c>
      <c r="O83" s="85" t="s">
        <v>255</v>
      </c>
      <c r="P83" s="85" t="s">
        <v>80</v>
      </c>
      <c r="Q83" s="92">
        <v>64.0</v>
      </c>
      <c r="R83" s="92">
        <v>43.0</v>
      </c>
      <c r="S83" s="85" t="s">
        <v>11551</v>
      </c>
      <c r="T83" s="85" t="s">
        <v>262</v>
      </c>
      <c r="U83" s="85" t="s">
        <v>905</v>
      </c>
      <c r="V83" s="126" t="s">
        <v>14260</v>
      </c>
    </row>
    <row r="84" ht="15.75" customHeight="1">
      <c r="A84" s="85" t="s">
        <v>7837</v>
      </c>
      <c r="B84" s="85" t="s">
        <v>11552</v>
      </c>
      <c r="C84" s="85" t="s">
        <v>175</v>
      </c>
      <c r="D84" s="85" t="s">
        <v>11553</v>
      </c>
      <c r="E84" s="85" t="s">
        <v>11554</v>
      </c>
      <c r="F84" s="90" t="s">
        <v>11555</v>
      </c>
      <c r="G84" s="85"/>
      <c r="H84" s="85" t="s">
        <v>11556</v>
      </c>
      <c r="I84" s="91">
        <v>29587.0</v>
      </c>
      <c r="J84" s="85"/>
      <c r="K84" s="90" t="s">
        <v>11557</v>
      </c>
      <c r="L84" s="90" t="s">
        <v>11558</v>
      </c>
      <c r="M84" s="85" t="s">
        <v>2015</v>
      </c>
      <c r="N84" s="85" t="s">
        <v>2016</v>
      </c>
      <c r="O84" s="85" t="s">
        <v>2016</v>
      </c>
      <c r="P84" s="85" t="s">
        <v>2017</v>
      </c>
      <c r="Q84" s="92">
        <v>316.0</v>
      </c>
      <c r="R84" s="92">
        <v>133.0</v>
      </c>
      <c r="S84" s="85"/>
      <c r="T84" s="85" t="s">
        <v>262</v>
      </c>
      <c r="U84" s="85" t="s">
        <v>892</v>
      </c>
      <c r="V84" s="126" t="s">
        <v>14260</v>
      </c>
    </row>
    <row r="85" ht="15.75" customHeight="1">
      <c r="A85" s="85" t="s">
        <v>7971</v>
      </c>
      <c r="B85" s="85" t="s">
        <v>11570</v>
      </c>
      <c r="C85" s="85" t="s">
        <v>4237</v>
      </c>
      <c r="D85" s="85" t="s">
        <v>7972</v>
      </c>
      <c r="E85" s="85" t="s">
        <v>11571</v>
      </c>
      <c r="F85" s="90" t="s">
        <v>7974</v>
      </c>
      <c r="G85" s="85"/>
      <c r="H85" s="85" t="s">
        <v>11572</v>
      </c>
      <c r="I85" s="91">
        <v>39448.0</v>
      </c>
      <c r="J85" s="85"/>
      <c r="K85" s="90" t="s">
        <v>11573</v>
      </c>
      <c r="L85" s="90" t="s">
        <v>11574</v>
      </c>
      <c r="M85" s="85" t="s">
        <v>1117</v>
      </c>
      <c r="N85" s="85" t="s">
        <v>284</v>
      </c>
      <c r="O85" s="85" t="s">
        <v>284</v>
      </c>
      <c r="P85" s="85" t="s">
        <v>80</v>
      </c>
      <c r="Q85" s="92">
        <v>82.0</v>
      </c>
      <c r="R85" s="92">
        <v>21.0</v>
      </c>
      <c r="S85" s="85" t="s">
        <v>11575</v>
      </c>
      <c r="T85" s="85" t="s">
        <v>398</v>
      </c>
      <c r="U85" s="85" t="s">
        <v>892</v>
      </c>
      <c r="V85" s="126" t="s">
        <v>14260</v>
      </c>
    </row>
    <row r="86" ht="15.75" customHeight="1">
      <c r="A86" s="85" t="s">
        <v>8025</v>
      </c>
      <c r="B86" s="85" t="s">
        <v>11584</v>
      </c>
      <c r="C86" s="85" t="s">
        <v>4252</v>
      </c>
      <c r="D86" s="85" t="s">
        <v>11585</v>
      </c>
      <c r="E86" s="85" t="s">
        <v>11586</v>
      </c>
      <c r="F86" s="90" t="s">
        <v>11587</v>
      </c>
      <c r="G86" s="85"/>
      <c r="H86" s="85"/>
      <c r="I86" s="91">
        <v>41640.0</v>
      </c>
      <c r="J86" s="90" t="s">
        <v>11588</v>
      </c>
      <c r="K86" s="90" t="s">
        <v>11589</v>
      </c>
      <c r="L86" s="90" t="s">
        <v>11590</v>
      </c>
      <c r="M86" s="85" t="s">
        <v>2575</v>
      </c>
      <c r="N86" s="85" t="s">
        <v>2576</v>
      </c>
      <c r="O86" s="85" t="s">
        <v>2577</v>
      </c>
      <c r="P86" s="85" t="s">
        <v>2465</v>
      </c>
      <c r="Q86" s="92">
        <v>200.0</v>
      </c>
      <c r="R86" s="92">
        <v>15.0</v>
      </c>
      <c r="S86" s="85" t="s">
        <v>11591</v>
      </c>
      <c r="T86" s="85" t="s">
        <v>398</v>
      </c>
      <c r="U86" s="85" t="s">
        <v>892</v>
      </c>
      <c r="V86" s="126" t="s">
        <v>14260</v>
      </c>
    </row>
    <row r="87" ht="15.75" customHeight="1">
      <c r="A87" s="85" t="s">
        <v>11592</v>
      </c>
      <c r="B87" s="85" t="s">
        <v>11593</v>
      </c>
      <c r="C87" s="85" t="s">
        <v>3984</v>
      </c>
      <c r="D87" s="85"/>
      <c r="E87" s="85" t="s">
        <v>11594</v>
      </c>
      <c r="F87" s="90" t="s">
        <v>11595</v>
      </c>
      <c r="G87" s="85"/>
      <c r="H87" s="85"/>
      <c r="I87" s="91">
        <v>39083.0</v>
      </c>
      <c r="J87" s="90" t="s">
        <v>11596</v>
      </c>
      <c r="K87" s="90" t="s">
        <v>11597</v>
      </c>
      <c r="L87" s="90" t="s">
        <v>11598</v>
      </c>
      <c r="M87" s="85" t="s">
        <v>11599</v>
      </c>
      <c r="N87" s="85" t="s">
        <v>11600</v>
      </c>
      <c r="O87" s="85" t="s">
        <v>145</v>
      </c>
      <c r="P87" s="85" t="s">
        <v>80</v>
      </c>
      <c r="Q87" s="92">
        <v>379.0</v>
      </c>
      <c r="R87" s="92">
        <v>90.0</v>
      </c>
      <c r="S87" s="85" t="s">
        <v>11601</v>
      </c>
      <c r="T87" s="85" t="s">
        <v>398</v>
      </c>
      <c r="U87" s="85" t="s">
        <v>892</v>
      </c>
      <c r="V87" s="126" t="s">
        <v>14260</v>
      </c>
    </row>
    <row r="88" ht="15.75" customHeight="1">
      <c r="A88" s="85" t="s">
        <v>8065</v>
      </c>
      <c r="B88" s="85" t="s">
        <v>11602</v>
      </c>
      <c r="C88" s="85" t="s">
        <v>175</v>
      </c>
      <c r="D88" s="85" t="s">
        <v>8066</v>
      </c>
      <c r="E88" s="85" t="s">
        <v>11603</v>
      </c>
      <c r="F88" s="90" t="s">
        <v>11604</v>
      </c>
      <c r="G88" s="85"/>
      <c r="H88" s="85" t="s">
        <v>11605</v>
      </c>
      <c r="I88" s="91">
        <v>43101.0</v>
      </c>
      <c r="J88" s="85"/>
      <c r="K88" s="90" t="s">
        <v>11606</v>
      </c>
      <c r="L88" s="90" t="s">
        <v>11607</v>
      </c>
      <c r="M88" s="85" t="s">
        <v>965</v>
      </c>
      <c r="N88" s="85" t="s">
        <v>966</v>
      </c>
      <c r="O88" s="85" t="s">
        <v>94</v>
      </c>
      <c r="P88" s="85" t="s">
        <v>80</v>
      </c>
      <c r="Q88" s="92">
        <v>121.0</v>
      </c>
      <c r="R88" s="92">
        <v>17.0</v>
      </c>
      <c r="S88" s="85" t="s">
        <v>8066</v>
      </c>
      <c r="T88" s="85" t="s">
        <v>398</v>
      </c>
      <c r="U88" s="85" t="s">
        <v>892</v>
      </c>
      <c r="V88" s="126" t="s">
        <v>14260</v>
      </c>
    </row>
    <row r="89" ht="15.75" customHeight="1">
      <c r="A89" s="85" t="s">
        <v>8089</v>
      </c>
      <c r="B89" s="85" t="s">
        <v>13772</v>
      </c>
      <c r="C89" s="85" t="s">
        <v>4398</v>
      </c>
      <c r="D89" s="85" t="s">
        <v>8090</v>
      </c>
      <c r="E89" s="85" t="s">
        <v>13773</v>
      </c>
      <c r="F89" s="90" t="s">
        <v>13774</v>
      </c>
      <c r="G89" s="85"/>
      <c r="H89" s="85" t="s">
        <v>13775</v>
      </c>
      <c r="I89" s="91">
        <v>41275.0</v>
      </c>
      <c r="J89" s="85"/>
      <c r="K89" s="90" t="s">
        <v>13776</v>
      </c>
      <c r="L89" s="90" t="s">
        <v>13777</v>
      </c>
      <c r="M89" s="85" t="s">
        <v>297</v>
      </c>
      <c r="N89" s="85" t="s">
        <v>298</v>
      </c>
      <c r="O89" s="85" t="s">
        <v>299</v>
      </c>
      <c r="P89" s="85" t="s">
        <v>300</v>
      </c>
      <c r="Q89" s="92">
        <v>93.0</v>
      </c>
      <c r="R89" s="92">
        <v>11.0</v>
      </c>
      <c r="S89" s="85" t="s">
        <v>13778</v>
      </c>
      <c r="T89" s="85" t="s">
        <v>398</v>
      </c>
      <c r="U89" s="85" t="s">
        <v>892</v>
      </c>
      <c r="V89" s="126" t="s">
        <v>14260</v>
      </c>
    </row>
    <row r="90" ht="15.75" customHeight="1">
      <c r="A90" s="85" t="s">
        <v>8100</v>
      </c>
      <c r="B90" s="85" t="s">
        <v>11608</v>
      </c>
      <c r="C90" s="85" t="s">
        <v>4124</v>
      </c>
      <c r="D90" s="85" t="s">
        <v>11609</v>
      </c>
      <c r="E90" s="85" t="s">
        <v>11610</v>
      </c>
      <c r="F90" s="90" t="s">
        <v>8119</v>
      </c>
      <c r="G90" s="85"/>
      <c r="H90" s="85" t="s">
        <v>11611</v>
      </c>
      <c r="I90" s="91" t="s">
        <v>11612</v>
      </c>
      <c r="J90" s="90" t="s">
        <v>11613</v>
      </c>
      <c r="K90" s="90" t="s">
        <v>11614</v>
      </c>
      <c r="L90" s="90" t="s">
        <v>11615</v>
      </c>
      <c r="M90" s="85" t="s">
        <v>1251</v>
      </c>
      <c r="N90" s="85" t="s">
        <v>1252</v>
      </c>
      <c r="O90" s="85" t="s">
        <v>1253</v>
      </c>
      <c r="P90" s="85" t="s">
        <v>741</v>
      </c>
      <c r="Q90" s="92">
        <v>125.0</v>
      </c>
      <c r="R90" s="92">
        <v>69.0</v>
      </c>
      <c r="S90" s="85" t="s">
        <v>11616</v>
      </c>
      <c r="T90" s="85" t="s">
        <v>262</v>
      </c>
      <c r="U90" s="85" t="s">
        <v>905</v>
      </c>
      <c r="V90" s="126" t="s">
        <v>14266</v>
      </c>
    </row>
    <row r="91" ht="15.75" customHeight="1">
      <c r="A91" s="85" t="s">
        <v>8207</v>
      </c>
      <c r="B91" s="85" t="s">
        <v>11622</v>
      </c>
      <c r="C91" s="85" t="s">
        <v>148</v>
      </c>
      <c r="D91" s="85" t="s">
        <v>8208</v>
      </c>
      <c r="E91" s="85" t="s">
        <v>11623</v>
      </c>
      <c r="F91" s="90" t="s">
        <v>11624</v>
      </c>
      <c r="G91" s="85"/>
      <c r="H91" s="85" t="s">
        <v>11625</v>
      </c>
      <c r="I91" s="91">
        <v>38909.0</v>
      </c>
      <c r="J91" s="90" t="s">
        <v>11626</v>
      </c>
      <c r="K91" s="90" t="s">
        <v>11627</v>
      </c>
      <c r="L91" s="90" t="s">
        <v>11628</v>
      </c>
      <c r="M91" s="85" t="s">
        <v>902</v>
      </c>
      <c r="N91" s="85" t="s">
        <v>903</v>
      </c>
      <c r="O91" s="85" t="s">
        <v>94</v>
      </c>
      <c r="P91" s="85" t="s">
        <v>80</v>
      </c>
      <c r="Q91" s="92">
        <v>181.0</v>
      </c>
      <c r="R91" s="92">
        <v>23.0</v>
      </c>
      <c r="S91" s="85" t="s">
        <v>11629</v>
      </c>
      <c r="T91" s="93">
        <v>46296.0</v>
      </c>
      <c r="U91" s="85" t="s">
        <v>892</v>
      </c>
      <c r="V91" s="126" t="s">
        <v>14260</v>
      </c>
    </row>
    <row r="92" ht="15.75" customHeight="1">
      <c r="A92" s="85" t="s">
        <v>8148</v>
      </c>
      <c r="B92" s="85" t="s">
        <v>11630</v>
      </c>
      <c r="C92" s="85" t="s">
        <v>4441</v>
      </c>
      <c r="D92" s="85" t="s">
        <v>11631</v>
      </c>
      <c r="E92" s="85" t="s">
        <v>11632</v>
      </c>
      <c r="F92" s="90" t="s">
        <v>8163</v>
      </c>
      <c r="G92" s="85"/>
      <c r="H92" s="85" t="s">
        <v>11633</v>
      </c>
      <c r="I92" s="91">
        <v>34700.0</v>
      </c>
      <c r="J92" s="85"/>
      <c r="K92" s="90" t="s">
        <v>11634</v>
      </c>
      <c r="L92" s="85"/>
      <c r="M92" s="85" t="s">
        <v>11635</v>
      </c>
      <c r="N92" s="85" t="s">
        <v>11636</v>
      </c>
      <c r="O92" s="85" t="s">
        <v>2642</v>
      </c>
      <c r="P92" s="85" t="s">
        <v>315</v>
      </c>
      <c r="Q92" s="92">
        <v>279.0</v>
      </c>
      <c r="R92" s="92">
        <v>34.0</v>
      </c>
      <c r="S92" s="85" t="s">
        <v>8219</v>
      </c>
      <c r="T92" s="85" t="s">
        <v>398</v>
      </c>
      <c r="U92" s="85" t="s">
        <v>892</v>
      </c>
      <c r="V92" s="126" t="s">
        <v>14259</v>
      </c>
    </row>
    <row r="93" ht="15.75" customHeight="1">
      <c r="A93" s="85" t="s">
        <v>8330</v>
      </c>
      <c r="B93" s="85" t="s">
        <v>11642</v>
      </c>
      <c r="C93" s="85" t="s">
        <v>175</v>
      </c>
      <c r="D93" s="85" t="s">
        <v>11643</v>
      </c>
      <c r="E93" s="85" t="s">
        <v>11644</v>
      </c>
      <c r="F93" s="90" t="s">
        <v>11645</v>
      </c>
      <c r="G93" s="85"/>
      <c r="H93" s="85" t="s">
        <v>11646</v>
      </c>
      <c r="I93" s="91">
        <v>35468.0</v>
      </c>
      <c r="J93" s="90" t="s">
        <v>11647</v>
      </c>
      <c r="K93" s="90" t="s">
        <v>11648</v>
      </c>
      <c r="L93" s="90" t="s">
        <v>11649</v>
      </c>
      <c r="M93" s="85" t="s">
        <v>2015</v>
      </c>
      <c r="N93" s="85" t="s">
        <v>2016</v>
      </c>
      <c r="O93" s="85" t="s">
        <v>2016</v>
      </c>
      <c r="P93" s="85" t="s">
        <v>2017</v>
      </c>
      <c r="Q93" s="92">
        <v>75.0</v>
      </c>
      <c r="R93" s="92">
        <v>27.0</v>
      </c>
      <c r="S93" s="85" t="s">
        <v>11650</v>
      </c>
      <c r="T93" s="85" t="s">
        <v>262</v>
      </c>
      <c r="U93" s="85" t="s">
        <v>905</v>
      </c>
      <c r="V93" s="126" t="s">
        <v>14260</v>
      </c>
    </row>
    <row r="94" ht="15.75" customHeight="1">
      <c r="A94" s="85" t="s">
        <v>11651</v>
      </c>
      <c r="B94" s="85" t="s">
        <v>11652</v>
      </c>
      <c r="C94" s="85" t="s">
        <v>4140</v>
      </c>
      <c r="D94" s="85"/>
      <c r="E94" s="85" t="s">
        <v>11653</v>
      </c>
      <c r="F94" s="90" t="s">
        <v>11654</v>
      </c>
      <c r="G94" s="85"/>
      <c r="H94" s="85" t="s">
        <v>11655</v>
      </c>
      <c r="I94" s="91">
        <v>34700.0</v>
      </c>
      <c r="J94" s="85"/>
      <c r="K94" s="90" t="s">
        <v>11656</v>
      </c>
      <c r="L94" s="85"/>
      <c r="M94" s="85" t="s">
        <v>1117</v>
      </c>
      <c r="N94" s="85" t="s">
        <v>284</v>
      </c>
      <c r="O94" s="85" t="s">
        <v>284</v>
      </c>
      <c r="P94" s="85" t="s">
        <v>80</v>
      </c>
      <c r="Q94" s="92">
        <v>107.0</v>
      </c>
      <c r="R94" s="92">
        <v>32.0</v>
      </c>
      <c r="S94" s="85" t="s">
        <v>11657</v>
      </c>
      <c r="T94" s="85" t="s">
        <v>398</v>
      </c>
      <c r="U94" s="85" t="s">
        <v>892</v>
      </c>
      <c r="V94" s="126" t="s">
        <v>14260</v>
      </c>
    </row>
    <row r="95" ht="15.75" customHeight="1">
      <c r="A95" s="85" t="s">
        <v>8482</v>
      </c>
      <c r="B95" s="85" t="s">
        <v>13808</v>
      </c>
      <c r="C95" s="85" t="s">
        <v>4398</v>
      </c>
      <c r="D95" s="85" t="s">
        <v>14268</v>
      </c>
      <c r="E95" s="85" t="s">
        <v>13809</v>
      </c>
      <c r="F95" s="90" t="s">
        <v>13810</v>
      </c>
      <c r="G95" s="85"/>
      <c r="H95" s="85" t="s">
        <v>13811</v>
      </c>
      <c r="I95" s="91">
        <v>38718.0</v>
      </c>
      <c r="J95" s="90" t="s">
        <v>13812</v>
      </c>
      <c r="K95" s="90" t="s">
        <v>13813</v>
      </c>
      <c r="L95" s="90" t="s">
        <v>13814</v>
      </c>
      <c r="M95" s="85" t="s">
        <v>2630</v>
      </c>
      <c r="N95" s="85" t="s">
        <v>2631</v>
      </c>
      <c r="O95" s="85" t="s">
        <v>2632</v>
      </c>
      <c r="P95" s="85" t="s">
        <v>300</v>
      </c>
      <c r="Q95" s="92">
        <v>86.0</v>
      </c>
      <c r="R95" s="92">
        <v>11.0</v>
      </c>
      <c r="S95" s="85" t="s">
        <v>13815</v>
      </c>
      <c r="T95" s="85" t="s">
        <v>398</v>
      </c>
      <c r="U95" s="85" t="s">
        <v>892</v>
      </c>
      <c r="V95" s="126" t="s">
        <v>14260</v>
      </c>
    </row>
    <row r="96" ht="15.75" customHeight="1">
      <c r="A96" s="85" t="s">
        <v>8579</v>
      </c>
      <c r="B96" s="85" t="s">
        <v>13818</v>
      </c>
      <c r="C96" s="85" t="s">
        <v>4488</v>
      </c>
      <c r="D96" s="85" t="s">
        <v>8580</v>
      </c>
      <c r="E96" s="85" t="s">
        <v>13819</v>
      </c>
      <c r="F96" s="90" t="s">
        <v>13820</v>
      </c>
      <c r="G96" s="85"/>
      <c r="H96" s="85" t="s">
        <v>13821</v>
      </c>
      <c r="I96" s="91">
        <v>40544.0</v>
      </c>
      <c r="J96" s="90" t="s">
        <v>13822</v>
      </c>
      <c r="K96" s="90" t="s">
        <v>13823</v>
      </c>
      <c r="L96" s="90" t="s">
        <v>13824</v>
      </c>
      <c r="M96" s="85" t="s">
        <v>13825</v>
      </c>
      <c r="N96" s="85" t="s">
        <v>13826</v>
      </c>
      <c r="O96" s="85" t="s">
        <v>1253</v>
      </c>
      <c r="P96" s="85" t="s">
        <v>741</v>
      </c>
      <c r="Q96" s="92">
        <v>20.0</v>
      </c>
      <c r="R96" s="92">
        <v>1.0</v>
      </c>
      <c r="S96" s="85" t="s">
        <v>13827</v>
      </c>
      <c r="T96" s="93">
        <v>46296.0</v>
      </c>
      <c r="U96" s="85" t="s">
        <v>892</v>
      </c>
      <c r="V96" s="126" t="s">
        <v>14260</v>
      </c>
    </row>
    <row r="97" ht="15.75" customHeight="1">
      <c r="A97" s="85" t="s">
        <v>4775</v>
      </c>
      <c r="B97" s="85" t="s">
        <v>11672</v>
      </c>
      <c r="C97" s="85" t="s">
        <v>4344</v>
      </c>
      <c r="D97" s="85" t="s">
        <v>11673</v>
      </c>
      <c r="E97" s="85" t="s">
        <v>11674</v>
      </c>
      <c r="F97" s="90" t="s">
        <v>11675</v>
      </c>
      <c r="G97" s="85"/>
      <c r="H97" s="85" t="s">
        <v>11676</v>
      </c>
      <c r="I97" s="91">
        <v>40544.0</v>
      </c>
      <c r="J97" s="90" t="s">
        <v>11677</v>
      </c>
      <c r="K97" s="90" t="s">
        <v>8532</v>
      </c>
      <c r="L97" s="90" t="s">
        <v>11678</v>
      </c>
      <c r="M97" s="85" t="s">
        <v>11679</v>
      </c>
      <c r="N97" s="85" t="s">
        <v>11680</v>
      </c>
      <c r="O97" s="85" t="s">
        <v>94</v>
      </c>
      <c r="P97" s="85" t="s">
        <v>80</v>
      </c>
      <c r="Q97" s="92">
        <v>258.0</v>
      </c>
      <c r="R97" s="92">
        <v>56.0</v>
      </c>
      <c r="S97" s="85" t="s">
        <v>11681</v>
      </c>
      <c r="T97" s="85" t="s">
        <v>153</v>
      </c>
      <c r="U97" s="85" t="s">
        <v>892</v>
      </c>
      <c r="V97" s="126" t="s">
        <v>14260</v>
      </c>
    </row>
    <row r="98" ht="15.75" customHeight="1">
      <c r="A98" s="85" t="s">
        <v>11682</v>
      </c>
      <c r="B98" s="85" t="s">
        <v>11683</v>
      </c>
      <c r="C98" s="85" t="s">
        <v>4495</v>
      </c>
      <c r="D98" s="85"/>
      <c r="E98" s="85" t="s">
        <v>11684</v>
      </c>
      <c r="F98" s="90" t="s">
        <v>11685</v>
      </c>
      <c r="G98" s="85"/>
      <c r="H98" s="85" t="s">
        <v>11686</v>
      </c>
      <c r="I98" s="91">
        <v>36161.0</v>
      </c>
      <c r="J98" s="90" t="s">
        <v>11687</v>
      </c>
      <c r="K98" s="90" t="s">
        <v>11688</v>
      </c>
      <c r="L98" s="90" t="s">
        <v>11689</v>
      </c>
      <c r="M98" s="85" t="s">
        <v>11690</v>
      </c>
      <c r="N98" s="85" t="s">
        <v>11691</v>
      </c>
      <c r="O98" s="85" t="s">
        <v>11692</v>
      </c>
      <c r="P98" s="85" t="s">
        <v>80</v>
      </c>
      <c r="Q98" s="92">
        <v>163.0</v>
      </c>
      <c r="R98" s="92">
        <v>29.0</v>
      </c>
      <c r="S98" s="85" t="s">
        <v>11693</v>
      </c>
      <c r="T98" s="85" t="s">
        <v>262</v>
      </c>
      <c r="U98" s="85" t="s">
        <v>892</v>
      </c>
      <c r="V98" s="126" t="s">
        <v>14260</v>
      </c>
    </row>
    <row r="99" ht="15.75" customHeight="1">
      <c r="A99" s="85" t="s">
        <v>11702</v>
      </c>
      <c r="B99" s="85" t="s">
        <v>11703</v>
      </c>
      <c r="C99" s="85" t="s">
        <v>4252</v>
      </c>
      <c r="D99" s="85"/>
      <c r="E99" s="85" t="s">
        <v>11704</v>
      </c>
      <c r="F99" s="90" t="s">
        <v>11705</v>
      </c>
      <c r="G99" s="85"/>
      <c r="H99" s="85" t="s">
        <v>11706</v>
      </c>
      <c r="I99" s="91">
        <v>41275.0</v>
      </c>
      <c r="J99" s="85"/>
      <c r="K99" s="90" t="s">
        <v>11707</v>
      </c>
      <c r="L99" s="90" t="s">
        <v>11708</v>
      </c>
      <c r="M99" s="85" t="s">
        <v>11709</v>
      </c>
      <c r="N99" s="85" t="s">
        <v>11710</v>
      </c>
      <c r="O99" s="85" t="s">
        <v>11711</v>
      </c>
      <c r="P99" s="85" t="s">
        <v>2465</v>
      </c>
      <c r="Q99" s="92">
        <v>55.0</v>
      </c>
      <c r="R99" s="92">
        <v>6.0</v>
      </c>
      <c r="S99" s="85" t="s">
        <v>11712</v>
      </c>
      <c r="T99" s="93">
        <v>46296.0</v>
      </c>
      <c r="U99" s="85" t="s">
        <v>892</v>
      </c>
      <c r="V99" s="126" t="s">
        <v>14260</v>
      </c>
    </row>
    <row r="100" ht="15.75" customHeight="1">
      <c r="A100" s="85" t="s">
        <v>4330</v>
      </c>
      <c r="B100" s="85" t="s">
        <v>4331</v>
      </c>
      <c r="C100" s="85" t="s">
        <v>217</v>
      </c>
      <c r="D100" s="85" t="s">
        <v>11713</v>
      </c>
      <c r="E100" s="85" t="s">
        <v>4333</v>
      </c>
      <c r="F100" s="90" t="s">
        <v>4334</v>
      </c>
      <c r="G100" s="85"/>
      <c r="H100" s="85"/>
      <c r="I100" s="91">
        <v>37453.0</v>
      </c>
      <c r="J100" s="90" t="s">
        <v>4336</v>
      </c>
      <c r="K100" s="90" t="s">
        <v>4335</v>
      </c>
      <c r="L100" s="90" t="s">
        <v>4337</v>
      </c>
      <c r="M100" s="85" t="s">
        <v>4338</v>
      </c>
      <c r="N100" s="85" t="s">
        <v>4339</v>
      </c>
      <c r="O100" s="85" t="s">
        <v>1186</v>
      </c>
      <c r="P100" s="85" t="s">
        <v>80</v>
      </c>
      <c r="Q100" s="92">
        <v>206.0</v>
      </c>
      <c r="R100" s="92">
        <v>6.0</v>
      </c>
      <c r="S100" s="85" t="s">
        <v>4340</v>
      </c>
      <c r="T100" s="85" t="s">
        <v>262</v>
      </c>
      <c r="U100" s="85" t="s">
        <v>892</v>
      </c>
      <c r="V100" s="126" t="s">
        <v>14260</v>
      </c>
    </row>
    <row r="101" ht="15.75" customHeight="1">
      <c r="A101" s="85" t="s">
        <v>13840</v>
      </c>
      <c r="B101" s="85" t="s">
        <v>13841</v>
      </c>
      <c r="C101" s="85" t="s">
        <v>4398</v>
      </c>
      <c r="D101" s="85"/>
      <c r="E101" s="85" t="s">
        <v>13842</v>
      </c>
      <c r="F101" s="90" t="s">
        <v>13843</v>
      </c>
      <c r="G101" s="85"/>
      <c r="H101" s="85" t="s">
        <v>13844</v>
      </c>
      <c r="I101" s="91">
        <v>33239.0</v>
      </c>
      <c r="J101" s="85"/>
      <c r="K101" s="90" t="s">
        <v>13845</v>
      </c>
      <c r="L101" s="85"/>
      <c r="M101" s="85" t="s">
        <v>3007</v>
      </c>
      <c r="N101" s="85" t="s">
        <v>1689</v>
      </c>
      <c r="O101" s="85" t="s">
        <v>3008</v>
      </c>
      <c r="P101" s="85" t="s">
        <v>1689</v>
      </c>
      <c r="Q101" s="92">
        <v>202.0</v>
      </c>
      <c r="R101" s="92">
        <v>55.0</v>
      </c>
      <c r="S101" s="85" t="s">
        <v>13846</v>
      </c>
      <c r="T101" s="85" t="s">
        <v>398</v>
      </c>
      <c r="U101" s="85" t="s">
        <v>892</v>
      </c>
      <c r="V101" s="126" t="s">
        <v>14260</v>
      </c>
    </row>
    <row r="102" ht="15.75" customHeight="1">
      <c r="A102" s="85" t="s">
        <v>8697</v>
      </c>
      <c r="B102" s="85" t="s">
        <v>11721</v>
      </c>
      <c r="C102" s="85" t="s">
        <v>3984</v>
      </c>
      <c r="D102" s="85" t="s">
        <v>11722</v>
      </c>
      <c r="E102" s="85" t="s">
        <v>11723</v>
      </c>
      <c r="F102" s="90" t="s">
        <v>11724</v>
      </c>
      <c r="G102" s="85"/>
      <c r="H102" s="85" t="s">
        <v>11725</v>
      </c>
      <c r="I102" s="91">
        <v>21732.0</v>
      </c>
      <c r="J102" s="90" t="s">
        <v>11726</v>
      </c>
      <c r="K102" s="90" t="s">
        <v>11727</v>
      </c>
      <c r="L102" s="90" t="s">
        <v>11728</v>
      </c>
      <c r="M102" s="85" t="s">
        <v>11729</v>
      </c>
      <c r="N102" s="85" t="s">
        <v>11730</v>
      </c>
      <c r="O102" s="85" t="s">
        <v>11731</v>
      </c>
      <c r="P102" s="85" t="s">
        <v>300</v>
      </c>
      <c r="Q102" s="92">
        <v>1243.0</v>
      </c>
      <c r="R102" s="92">
        <v>75.0</v>
      </c>
      <c r="S102" s="85" t="s">
        <v>11732</v>
      </c>
      <c r="T102" s="85" t="s">
        <v>153</v>
      </c>
      <c r="U102" s="85" t="s">
        <v>892</v>
      </c>
      <c r="V102" s="126" t="s">
        <v>14259</v>
      </c>
    </row>
    <row r="103" ht="15.75" customHeight="1">
      <c r="A103" s="85" t="s">
        <v>11733</v>
      </c>
      <c r="B103" s="85" t="s">
        <v>11734</v>
      </c>
      <c r="C103" s="85" t="s">
        <v>233</v>
      </c>
      <c r="D103" s="85"/>
      <c r="E103" s="85" t="s">
        <v>11735</v>
      </c>
      <c r="F103" s="90" t="s">
        <v>11736</v>
      </c>
      <c r="G103" s="85"/>
      <c r="H103" s="85"/>
      <c r="I103" s="91">
        <v>38353.0</v>
      </c>
      <c r="J103" s="85"/>
      <c r="K103" s="85"/>
      <c r="L103" s="85"/>
      <c r="M103" s="85"/>
      <c r="N103" s="85"/>
      <c r="O103" s="85"/>
      <c r="P103" s="85"/>
      <c r="Q103" s="92">
        <v>9.0</v>
      </c>
      <c r="R103" s="85"/>
      <c r="S103" s="85"/>
      <c r="T103" s="85"/>
      <c r="U103" s="85" t="s">
        <v>892</v>
      </c>
      <c r="V103" s="126" t="s">
        <v>14261</v>
      </c>
    </row>
    <row r="104" ht="15.75" customHeight="1">
      <c r="A104" s="85" t="s">
        <v>8718</v>
      </c>
      <c r="B104" s="85" t="s">
        <v>11737</v>
      </c>
      <c r="C104" s="85" t="s">
        <v>3077</v>
      </c>
      <c r="D104" s="85" t="s">
        <v>11738</v>
      </c>
      <c r="E104" s="85" t="s">
        <v>11739</v>
      </c>
      <c r="F104" s="90" t="s">
        <v>11740</v>
      </c>
      <c r="G104" s="85"/>
      <c r="H104" s="85"/>
      <c r="I104" s="91">
        <v>42005.0</v>
      </c>
      <c r="J104" s="85"/>
      <c r="K104" s="90" t="s">
        <v>11741</v>
      </c>
      <c r="L104" s="85"/>
      <c r="M104" s="85" t="s">
        <v>11742</v>
      </c>
      <c r="N104" s="85" t="s">
        <v>11743</v>
      </c>
      <c r="O104" s="85" t="s">
        <v>11743</v>
      </c>
      <c r="P104" s="85" t="s">
        <v>450</v>
      </c>
      <c r="Q104" s="92">
        <v>23.0</v>
      </c>
      <c r="R104" s="92">
        <v>2.0</v>
      </c>
      <c r="S104" s="85" t="s">
        <v>11744</v>
      </c>
      <c r="T104" s="85" t="s">
        <v>398</v>
      </c>
      <c r="U104" s="85" t="s">
        <v>892</v>
      </c>
      <c r="V104" s="126" t="s">
        <v>14260</v>
      </c>
    </row>
    <row r="105" ht="15.75" customHeight="1">
      <c r="A105" s="85" t="s">
        <v>8768</v>
      </c>
      <c r="B105" s="85" t="s">
        <v>11760</v>
      </c>
      <c r="C105" s="85" t="s">
        <v>233</v>
      </c>
      <c r="D105" s="85" t="s">
        <v>11761</v>
      </c>
      <c r="E105" s="85" t="s">
        <v>11762</v>
      </c>
      <c r="F105" s="90" t="s">
        <v>11763</v>
      </c>
      <c r="G105" s="85"/>
      <c r="H105" s="85" t="s">
        <v>11764</v>
      </c>
      <c r="I105" s="91">
        <v>32143.0</v>
      </c>
      <c r="J105" s="85"/>
      <c r="K105" s="90" t="s">
        <v>8775</v>
      </c>
      <c r="L105" s="90" t="s">
        <v>11765</v>
      </c>
      <c r="M105" s="85" t="s">
        <v>11766</v>
      </c>
      <c r="N105" s="85" t="s">
        <v>11767</v>
      </c>
      <c r="O105" s="85" t="s">
        <v>11768</v>
      </c>
      <c r="P105" s="85" t="s">
        <v>11769</v>
      </c>
      <c r="Q105" s="92">
        <v>1.0</v>
      </c>
      <c r="R105" s="85"/>
      <c r="S105" s="85" t="s">
        <v>11770</v>
      </c>
      <c r="T105" s="85" t="s">
        <v>930</v>
      </c>
      <c r="U105" s="85" t="s">
        <v>892</v>
      </c>
      <c r="V105" s="126" t="s">
        <v>14262</v>
      </c>
    </row>
    <row r="106" ht="15.75" customHeight="1">
      <c r="A106" s="85" t="s">
        <v>8872</v>
      </c>
      <c r="B106" s="85" t="s">
        <v>11771</v>
      </c>
      <c r="C106" s="85" t="s">
        <v>4124</v>
      </c>
      <c r="D106" s="85" t="s">
        <v>11772</v>
      </c>
      <c r="E106" s="85" t="s">
        <v>11773</v>
      </c>
      <c r="F106" s="90" t="s">
        <v>11774</v>
      </c>
      <c r="G106" s="85"/>
      <c r="H106" s="85"/>
      <c r="I106" s="91">
        <v>39448.0</v>
      </c>
      <c r="J106" s="85"/>
      <c r="K106" s="90" t="s">
        <v>11775</v>
      </c>
      <c r="L106" s="85"/>
      <c r="M106" s="85" t="s">
        <v>11776</v>
      </c>
      <c r="N106" s="85" t="s">
        <v>11777</v>
      </c>
      <c r="O106" s="85" t="s">
        <v>11778</v>
      </c>
      <c r="P106" s="85" t="s">
        <v>80</v>
      </c>
      <c r="Q106" s="92">
        <v>14.0</v>
      </c>
      <c r="R106" s="92">
        <v>7.0</v>
      </c>
      <c r="S106" s="85" t="s">
        <v>11779</v>
      </c>
      <c r="T106" s="85" t="s">
        <v>137</v>
      </c>
      <c r="U106" s="85" t="s">
        <v>892</v>
      </c>
      <c r="V106" s="126" t="s">
        <v>14264</v>
      </c>
    </row>
    <row r="107" ht="15.75" customHeight="1">
      <c r="A107" s="85" t="s">
        <v>11780</v>
      </c>
      <c r="B107" s="85" t="s">
        <v>11781</v>
      </c>
      <c r="C107" s="85" t="s">
        <v>4140</v>
      </c>
      <c r="D107" s="85"/>
      <c r="E107" s="85" t="s">
        <v>11782</v>
      </c>
      <c r="F107" s="90" t="s">
        <v>11783</v>
      </c>
      <c r="G107" s="85"/>
      <c r="H107" s="85" t="s">
        <v>11784</v>
      </c>
      <c r="I107" s="91">
        <v>43101.0</v>
      </c>
      <c r="J107" s="85"/>
      <c r="K107" s="90" t="s">
        <v>11785</v>
      </c>
      <c r="L107" s="85"/>
      <c r="M107" s="85" t="s">
        <v>11786</v>
      </c>
      <c r="N107" s="85" t="s">
        <v>11787</v>
      </c>
      <c r="O107" s="85" t="s">
        <v>11788</v>
      </c>
      <c r="P107" s="85" t="s">
        <v>80</v>
      </c>
      <c r="Q107" s="92">
        <v>62.0</v>
      </c>
      <c r="R107" s="92">
        <v>9.0</v>
      </c>
      <c r="S107" s="85" t="s">
        <v>11789</v>
      </c>
      <c r="T107" s="85" t="s">
        <v>398</v>
      </c>
      <c r="U107" s="85" t="s">
        <v>892</v>
      </c>
      <c r="V107" s="126" t="s">
        <v>14260</v>
      </c>
    </row>
    <row r="108" ht="15.75" customHeight="1">
      <c r="A108" s="85" t="s">
        <v>8932</v>
      </c>
      <c r="B108" s="85" t="s">
        <v>11790</v>
      </c>
      <c r="C108" s="85" t="s">
        <v>4357</v>
      </c>
      <c r="D108" s="85" t="s">
        <v>11791</v>
      </c>
      <c r="E108" s="85"/>
      <c r="F108" s="90" t="s">
        <v>8998</v>
      </c>
      <c r="G108" s="85"/>
      <c r="H108" s="85" t="s">
        <v>11792</v>
      </c>
      <c r="I108" s="91">
        <v>44927.0</v>
      </c>
      <c r="J108" s="85"/>
      <c r="K108" s="90" t="s">
        <v>11793</v>
      </c>
      <c r="L108" s="85"/>
      <c r="M108" s="85"/>
      <c r="N108" s="85"/>
      <c r="O108" s="85"/>
      <c r="P108" s="85"/>
      <c r="Q108" s="92">
        <v>7.0</v>
      </c>
      <c r="R108" s="85"/>
      <c r="S108" s="85" t="s">
        <v>11794</v>
      </c>
      <c r="T108" s="93">
        <v>46296.0</v>
      </c>
      <c r="U108" s="85" t="s">
        <v>892</v>
      </c>
      <c r="V108" s="126" t="s">
        <v>14260</v>
      </c>
    </row>
    <row r="109" ht="15.75" customHeight="1">
      <c r="A109" s="85" t="s">
        <v>9024</v>
      </c>
      <c r="B109" s="85" t="s">
        <v>11801</v>
      </c>
      <c r="C109" s="94" t="s">
        <v>4059</v>
      </c>
      <c r="D109" s="85" t="s">
        <v>11802</v>
      </c>
      <c r="E109" s="85" t="s">
        <v>11803</v>
      </c>
      <c r="F109" s="90" t="s">
        <v>11804</v>
      </c>
      <c r="G109" s="85"/>
      <c r="H109" s="85" t="s">
        <v>11805</v>
      </c>
      <c r="I109" s="91">
        <v>35431.0</v>
      </c>
      <c r="J109" s="85"/>
      <c r="K109" s="90" t="s">
        <v>11806</v>
      </c>
      <c r="L109" s="85"/>
      <c r="M109" s="85" t="s">
        <v>2630</v>
      </c>
      <c r="N109" s="85" t="s">
        <v>2631</v>
      </c>
      <c r="O109" s="85" t="s">
        <v>2632</v>
      </c>
      <c r="P109" s="85" t="s">
        <v>300</v>
      </c>
      <c r="Q109" s="92">
        <v>72.0</v>
      </c>
      <c r="R109" s="92">
        <v>31.0</v>
      </c>
      <c r="S109" s="85" t="s">
        <v>11807</v>
      </c>
      <c r="T109" s="85" t="s">
        <v>137</v>
      </c>
      <c r="U109" s="85" t="s">
        <v>892</v>
      </c>
      <c r="V109" s="126" t="s">
        <v>14264</v>
      </c>
    </row>
    <row r="110" ht="15.75" customHeight="1">
      <c r="A110" s="85" t="s">
        <v>13870</v>
      </c>
      <c r="B110" s="85" t="s">
        <v>13871</v>
      </c>
      <c r="C110" s="94" t="s">
        <v>4520</v>
      </c>
      <c r="D110" s="85"/>
      <c r="E110" s="85" t="s">
        <v>13873</v>
      </c>
      <c r="F110" s="90" t="s">
        <v>13874</v>
      </c>
      <c r="G110" s="85"/>
      <c r="H110" s="85" t="s">
        <v>13875</v>
      </c>
      <c r="I110" s="91">
        <v>40544.0</v>
      </c>
      <c r="J110" s="85"/>
      <c r="K110" s="85"/>
      <c r="L110" s="85"/>
      <c r="M110" s="85" t="s">
        <v>1239</v>
      </c>
      <c r="N110" s="85" t="s">
        <v>120</v>
      </c>
      <c r="O110" s="85" t="s">
        <v>1240</v>
      </c>
      <c r="P110" s="85" t="s">
        <v>1241</v>
      </c>
      <c r="Q110" s="92">
        <v>37.0</v>
      </c>
      <c r="R110" s="85"/>
      <c r="S110" s="85"/>
      <c r="T110" s="93">
        <v>46296.0</v>
      </c>
      <c r="U110" s="85" t="s">
        <v>892</v>
      </c>
      <c r="V110" s="126" t="s">
        <v>14260</v>
      </c>
    </row>
    <row r="111" ht="15.75" customHeight="1">
      <c r="A111" s="85" t="s">
        <v>13878</v>
      </c>
      <c r="B111" s="85" t="s">
        <v>13879</v>
      </c>
      <c r="C111" s="94" t="s">
        <v>4520</v>
      </c>
      <c r="D111" s="85"/>
      <c r="E111" s="85"/>
      <c r="F111" s="90" t="s">
        <v>13880</v>
      </c>
      <c r="G111" s="85"/>
      <c r="H111" s="85" t="s">
        <v>13881</v>
      </c>
      <c r="I111" s="91">
        <v>41541.0</v>
      </c>
      <c r="J111" s="90" t="s">
        <v>13882</v>
      </c>
      <c r="K111" s="90" t="s">
        <v>13883</v>
      </c>
      <c r="L111" s="85"/>
      <c r="M111" s="85" t="s">
        <v>13884</v>
      </c>
      <c r="N111" s="85" t="s">
        <v>13885</v>
      </c>
      <c r="O111" s="85" t="s">
        <v>13886</v>
      </c>
      <c r="P111" s="85" t="s">
        <v>1241</v>
      </c>
      <c r="Q111" s="92">
        <v>1539.0</v>
      </c>
      <c r="R111" s="92">
        <v>43.0</v>
      </c>
      <c r="S111" s="85"/>
      <c r="T111" s="85" t="s">
        <v>165</v>
      </c>
      <c r="U111" s="85" t="s">
        <v>892</v>
      </c>
      <c r="V111" s="126" t="s">
        <v>14260</v>
      </c>
    </row>
    <row r="112" ht="15.75" customHeight="1">
      <c r="A112" s="85" t="s">
        <v>9109</v>
      </c>
      <c r="B112" s="85" t="s">
        <v>11808</v>
      </c>
      <c r="C112" s="85" t="s">
        <v>4252</v>
      </c>
      <c r="D112" s="85" t="s">
        <v>11809</v>
      </c>
      <c r="E112" s="85" t="s">
        <v>11810</v>
      </c>
      <c r="F112" s="90" t="s">
        <v>11811</v>
      </c>
      <c r="G112" s="85"/>
      <c r="H112" s="85" t="s">
        <v>11812</v>
      </c>
      <c r="I112" s="91">
        <v>36161.0</v>
      </c>
      <c r="J112" s="90" t="s">
        <v>11813</v>
      </c>
      <c r="K112" s="90" t="s">
        <v>11814</v>
      </c>
      <c r="L112" s="85"/>
      <c r="M112" s="85" t="s">
        <v>11815</v>
      </c>
      <c r="N112" s="85" t="s">
        <v>11816</v>
      </c>
      <c r="O112" s="85" t="s">
        <v>1019</v>
      </c>
      <c r="P112" s="85" t="s">
        <v>80</v>
      </c>
      <c r="Q112" s="92">
        <v>361.0</v>
      </c>
      <c r="R112" s="92">
        <v>114.0</v>
      </c>
      <c r="S112" s="85" t="s">
        <v>11817</v>
      </c>
      <c r="T112" s="85" t="s">
        <v>153</v>
      </c>
      <c r="U112" s="85" t="s">
        <v>892</v>
      </c>
      <c r="V112" s="126" t="s">
        <v>14260</v>
      </c>
    </row>
    <row r="113" ht="15.75" customHeight="1">
      <c r="A113" s="85" t="s">
        <v>9217</v>
      </c>
      <c r="B113" s="85" t="s">
        <v>11837</v>
      </c>
      <c r="C113" s="85" t="s">
        <v>4237</v>
      </c>
      <c r="D113" s="85" t="s">
        <v>9218</v>
      </c>
      <c r="E113" s="85" t="s">
        <v>11838</v>
      </c>
      <c r="F113" s="90" t="s">
        <v>11839</v>
      </c>
      <c r="G113" s="85"/>
      <c r="H113" s="85" t="s">
        <v>11840</v>
      </c>
      <c r="I113" s="91">
        <v>42795.0</v>
      </c>
      <c r="J113" s="90" t="s">
        <v>11841</v>
      </c>
      <c r="K113" s="90" t="s">
        <v>11842</v>
      </c>
      <c r="L113" s="90" t="s">
        <v>11843</v>
      </c>
      <c r="M113" s="85" t="s">
        <v>11844</v>
      </c>
      <c r="N113" s="85" t="s">
        <v>11845</v>
      </c>
      <c r="O113" s="85" t="s">
        <v>94</v>
      </c>
      <c r="P113" s="85" t="s">
        <v>80</v>
      </c>
      <c r="Q113" s="92">
        <v>2.0</v>
      </c>
      <c r="R113" s="92">
        <v>1.0</v>
      </c>
      <c r="S113" s="85" t="s">
        <v>11846</v>
      </c>
      <c r="T113" s="85" t="s">
        <v>137</v>
      </c>
      <c r="U113" s="85" t="s">
        <v>4417</v>
      </c>
      <c r="V113" s="126" t="s">
        <v>14261</v>
      </c>
    </row>
    <row r="114" ht="15.75" customHeight="1">
      <c r="A114" s="85" t="s">
        <v>9222</v>
      </c>
      <c r="B114" s="85" t="s">
        <v>11856</v>
      </c>
      <c r="C114" s="85" t="s">
        <v>273</v>
      </c>
      <c r="D114" s="85" t="s">
        <v>11857</v>
      </c>
      <c r="E114" s="85" t="s">
        <v>11858</v>
      </c>
      <c r="F114" s="90" t="s">
        <v>11859</v>
      </c>
      <c r="G114" s="85"/>
      <c r="H114" s="85" t="s">
        <v>11860</v>
      </c>
      <c r="I114" s="91" t="s">
        <v>11861</v>
      </c>
      <c r="J114" s="90" t="s">
        <v>11862</v>
      </c>
      <c r="K114" s="90" t="s">
        <v>11863</v>
      </c>
      <c r="L114" s="90" t="s">
        <v>11864</v>
      </c>
      <c r="M114" s="85" t="s">
        <v>3058</v>
      </c>
      <c r="N114" s="85" t="s">
        <v>3059</v>
      </c>
      <c r="O114" s="85" t="s">
        <v>3060</v>
      </c>
      <c r="P114" s="85" t="s">
        <v>80</v>
      </c>
      <c r="Q114" s="92">
        <v>9.0</v>
      </c>
      <c r="R114" s="85"/>
      <c r="S114" s="85" t="s">
        <v>11865</v>
      </c>
      <c r="T114" s="85" t="s">
        <v>262</v>
      </c>
      <c r="U114" s="85" t="s">
        <v>905</v>
      </c>
      <c r="V114" s="126" t="s">
        <v>14266</v>
      </c>
    </row>
    <row r="115" ht="15.75" customHeight="1">
      <c r="A115" s="85" t="s">
        <v>9256</v>
      </c>
      <c r="B115" s="85" t="s">
        <v>11867</v>
      </c>
      <c r="C115" s="85" t="s">
        <v>4124</v>
      </c>
      <c r="D115" s="85" t="s">
        <v>11868</v>
      </c>
      <c r="E115" s="85" t="s">
        <v>11869</v>
      </c>
      <c r="F115" s="90" t="s">
        <v>11870</v>
      </c>
      <c r="G115" s="85"/>
      <c r="H115" s="85" t="s">
        <v>11871</v>
      </c>
      <c r="I115" s="91">
        <v>36161.0</v>
      </c>
      <c r="J115" s="90" t="s">
        <v>11872</v>
      </c>
      <c r="K115" s="90" t="s">
        <v>11873</v>
      </c>
      <c r="L115" s="90" t="s">
        <v>11874</v>
      </c>
      <c r="M115" s="85" t="s">
        <v>4029</v>
      </c>
      <c r="N115" s="85" t="s">
        <v>4030</v>
      </c>
      <c r="O115" s="85" t="s">
        <v>4031</v>
      </c>
      <c r="P115" s="85" t="s">
        <v>741</v>
      </c>
      <c r="Q115" s="92">
        <v>29.0</v>
      </c>
      <c r="R115" s="92">
        <v>5.0</v>
      </c>
      <c r="S115" s="85" t="s">
        <v>11875</v>
      </c>
      <c r="T115" s="85" t="s">
        <v>165</v>
      </c>
      <c r="U115" s="85" t="s">
        <v>892</v>
      </c>
      <c r="V115" s="126" t="s">
        <v>14259</v>
      </c>
    </row>
    <row r="116" ht="15.75" customHeight="1">
      <c r="A116" s="85" t="s">
        <v>11882</v>
      </c>
      <c r="B116" s="85" t="s">
        <v>11883</v>
      </c>
      <c r="C116" s="85" t="s">
        <v>4140</v>
      </c>
      <c r="D116" s="85"/>
      <c r="E116" s="85" t="s">
        <v>11884</v>
      </c>
      <c r="F116" s="90" t="s">
        <v>11885</v>
      </c>
      <c r="G116" s="85"/>
      <c r="H116" s="85" t="s">
        <v>11886</v>
      </c>
      <c r="I116" s="91">
        <v>44927.0</v>
      </c>
      <c r="J116" s="90" t="s">
        <v>11887</v>
      </c>
      <c r="K116" s="90" t="s">
        <v>11888</v>
      </c>
      <c r="L116" s="90" t="s">
        <v>11889</v>
      </c>
      <c r="M116" s="85" t="s">
        <v>11890</v>
      </c>
      <c r="N116" s="85" t="s">
        <v>11891</v>
      </c>
      <c r="O116" s="85" t="s">
        <v>11892</v>
      </c>
      <c r="P116" s="85" t="s">
        <v>2206</v>
      </c>
      <c r="Q116" s="92">
        <v>112.0</v>
      </c>
      <c r="R116" s="92">
        <v>7.0</v>
      </c>
      <c r="S116" s="85"/>
      <c r="T116" s="85" t="s">
        <v>137</v>
      </c>
      <c r="U116" s="85" t="s">
        <v>892</v>
      </c>
      <c r="V116" s="126" t="s">
        <v>14259</v>
      </c>
    </row>
    <row r="117" ht="15.75" customHeight="1">
      <c r="A117" s="85" t="s">
        <v>9307</v>
      </c>
      <c r="B117" s="85" t="s">
        <v>11893</v>
      </c>
      <c r="C117" s="85" t="s">
        <v>4237</v>
      </c>
      <c r="D117" s="85" t="s">
        <v>11894</v>
      </c>
      <c r="E117" s="85" t="s">
        <v>11895</v>
      </c>
      <c r="F117" s="90" t="s">
        <v>11896</v>
      </c>
      <c r="G117" s="85"/>
      <c r="H117" s="85" t="s">
        <v>11897</v>
      </c>
      <c r="I117" s="91" t="s">
        <v>11898</v>
      </c>
      <c r="J117" s="90" t="s">
        <v>11899</v>
      </c>
      <c r="K117" s="90" t="s">
        <v>9312</v>
      </c>
      <c r="L117" s="90" t="s">
        <v>11900</v>
      </c>
      <c r="M117" s="85" t="s">
        <v>2630</v>
      </c>
      <c r="N117" s="85" t="s">
        <v>2631</v>
      </c>
      <c r="O117" s="85" t="s">
        <v>2632</v>
      </c>
      <c r="P117" s="85" t="s">
        <v>300</v>
      </c>
      <c r="Q117" s="92">
        <v>26.0</v>
      </c>
      <c r="R117" s="92">
        <v>6.0</v>
      </c>
      <c r="S117" s="85"/>
      <c r="T117" s="85" t="s">
        <v>262</v>
      </c>
      <c r="U117" s="85" t="s">
        <v>905</v>
      </c>
      <c r="V117" s="126" t="s">
        <v>14266</v>
      </c>
    </row>
    <row r="118" ht="15.75" customHeight="1">
      <c r="A118" s="85" t="s">
        <v>9371</v>
      </c>
      <c r="B118" s="85" t="s">
        <v>11901</v>
      </c>
      <c r="C118" s="85" t="s">
        <v>4441</v>
      </c>
      <c r="D118" s="85" t="s">
        <v>11902</v>
      </c>
      <c r="E118" s="85" t="s">
        <v>11903</v>
      </c>
      <c r="F118" s="90" t="s">
        <v>11904</v>
      </c>
      <c r="G118" s="85"/>
      <c r="H118" s="85" t="s">
        <v>11905</v>
      </c>
      <c r="I118" s="91">
        <v>35796.0</v>
      </c>
      <c r="J118" s="85"/>
      <c r="K118" s="90" t="s">
        <v>11906</v>
      </c>
      <c r="L118" s="85"/>
      <c r="M118" s="85" t="s">
        <v>11907</v>
      </c>
      <c r="N118" s="85" t="s">
        <v>11908</v>
      </c>
      <c r="O118" s="85" t="s">
        <v>940</v>
      </c>
      <c r="P118" s="85" t="s">
        <v>939</v>
      </c>
      <c r="Q118" s="92">
        <v>9.0</v>
      </c>
      <c r="R118" s="85"/>
      <c r="S118" s="85" t="s">
        <v>11909</v>
      </c>
      <c r="T118" s="85" t="s">
        <v>398</v>
      </c>
      <c r="U118" s="85" t="s">
        <v>892</v>
      </c>
      <c r="V118" s="126" t="s">
        <v>14264</v>
      </c>
    </row>
    <row r="119" ht="15.75" customHeight="1">
      <c r="A119" s="85" t="s">
        <v>9444</v>
      </c>
      <c r="B119" s="85" t="s">
        <v>11927</v>
      </c>
      <c r="C119" s="85" t="s">
        <v>217</v>
      </c>
      <c r="D119" s="85" t="s">
        <v>11928</v>
      </c>
      <c r="E119" s="85" t="s">
        <v>11929</v>
      </c>
      <c r="F119" s="90" t="s">
        <v>11930</v>
      </c>
      <c r="G119" s="85"/>
      <c r="H119" s="85" t="s">
        <v>11931</v>
      </c>
      <c r="I119" s="91">
        <v>41309.0</v>
      </c>
      <c r="J119" s="90" t="s">
        <v>11932</v>
      </c>
      <c r="K119" s="90" t="s">
        <v>11933</v>
      </c>
      <c r="L119" s="90" t="s">
        <v>11934</v>
      </c>
      <c r="M119" s="85" t="s">
        <v>902</v>
      </c>
      <c r="N119" s="85" t="s">
        <v>903</v>
      </c>
      <c r="O119" s="85" t="s">
        <v>94</v>
      </c>
      <c r="P119" s="85" t="s">
        <v>80</v>
      </c>
      <c r="Q119" s="92">
        <v>64.0</v>
      </c>
      <c r="R119" s="92">
        <v>20.0</v>
      </c>
      <c r="S119" s="85"/>
      <c r="T119" s="85" t="s">
        <v>398</v>
      </c>
      <c r="U119" s="85" t="s">
        <v>892</v>
      </c>
      <c r="V119" s="126" t="s">
        <v>14260</v>
      </c>
    </row>
    <row r="120" ht="15.75" customHeight="1">
      <c r="A120" s="85" t="s">
        <v>9436</v>
      </c>
      <c r="B120" s="85" t="s">
        <v>11935</v>
      </c>
      <c r="C120" s="85" t="s">
        <v>4202</v>
      </c>
      <c r="D120" s="85" t="s">
        <v>11936</v>
      </c>
      <c r="E120" s="85"/>
      <c r="F120" s="90" t="s">
        <v>11937</v>
      </c>
      <c r="G120" s="85"/>
      <c r="H120" s="85" t="s">
        <v>11938</v>
      </c>
      <c r="I120" s="91">
        <v>35796.0</v>
      </c>
      <c r="J120" s="85"/>
      <c r="K120" s="90" t="s">
        <v>11939</v>
      </c>
      <c r="L120" s="85"/>
      <c r="M120" s="85" t="s">
        <v>11940</v>
      </c>
      <c r="N120" s="85" t="s">
        <v>8844</v>
      </c>
      <c r="O120" s="85" t="s">
        <v>8844</v>
      </c>
      <c r="P120" s="85" t="s">
        <v>245</v>
      </c>
      <c r="Q120" s="92">
        <v>73.0</v>
      </c>
      <c r="R120" s="92">
        <v>41.0</v>
      </c>
      <c r="S120" s="85" t="s">
        <v>11941</v>
      </c>
      <c r="T120" s="85" t="s">
        <v>102</v>
      </c>
      <c r="U120" s="85" t="s">
        <v>892</v>
      </c>
      <c r="V120" s="126" t="s">
        <v>14261</v>
      </c>
    </row>
    <row r="121" ht="15.75" customHeight="1">
      <c r="A121" s="85" t="s">
        <v>13915</v>
      </c>
      <c r="B121" s="85" t="s">
        <v>13916</v>
      </c>
      <c r="C121" s="94" t="s">
        <v>4520</v>
      </c>
      <c r="D121" s="85"/>
      <c r="E121" s="85" t="s">
        <v>13917</v>
      </c>
      <c r="F121" s="90" t="s">
        <v>13918</v>
      </c>
      <c r="G121" s="85"/>
      <c r="H121" s="85"/>
      <c r="I121" s="91">
        <v>43108.0</v>
      </c>
      <c r="J121" s="85"/>
      <c r="K121" s="85"/>
      <c r="L121" s="85"/>
      <c r="M121" s="85" t="s">
        <v>1239</v>
      </c>
      <c r="N121" s="85" t="s">
        <v>120</v>
      </c>
      <c r="O121" s="85" t="s">
        <v>1240</v>
      </c>
      <c r="P121" s="85" t="s">
        <v>1241</v>
      </c>
      <c r="Q121" s="92">
        <v>18.0</v>
      </c>
      <c r="R121" s="92">
        <v>4.0</v>
      </c>
      <c r="S121" s="85"/>
      <c r="T121" s="85" t="s">
        <v>398</v>
      </c>
      <c r="U121" s="85" t="s">
        <v>892</v>
      </c>
      <c r="V121" s="126" t="s">
        <v>14261</v>
      </c>
    </row>
    <row r="122" ht="15.75" customHeight="1">
      <c r="A122" s="85" t="s">
        <v>10128</v>
      </c>
      <c r="B122" s="85" t="s">
        <v>11958</v>
      </c>
      <c r="C122" s="85" t="s">
        <v>4495</v>
      </c>
      <c r="D122" s="85" t="s">
        <v>10129</v>
      </c>
      <c r="E122" s="85" t="s">
        <v>11959</v>
      </c>
      <c r="F122" s="90" t="s">
        <v>11960</v>
      </c>
      <c r="G122" s="85"/>
      <c r="H122" s="85" t="s">
        <v>11961</v>
      </c>
      <c r="I122" s="91">
        <v>44197.0</v>
      </c>
      <c r="J122" s="85"/>
      <c r="K122" s="90" t="s">
        <v>11962</v>
      </c>
      <c r="L122" s="85"/>
      <c r="M122" s="85" t="s">
        <v>11963</v>
      </c>
      <c r="N122" s="85" t="s">
        <v>11964</v>
      </c>
      <c r="O122" s="85" t="s">
        <v>11965</v>
      </c>
      <c r="P122" s="85" t="s">
        <v>8411</v>
      </c>
      <c r="Q122" s="85"/>
      <c r="R122" s="85"/>
      <c r="S122" s="85"/>
      <c r="T122" s="93">
        <v>46296.0</v>
      </c>
      <c r="U122" s="85" t="s">
        <v>892</v>
      </c>
      <c r="V122" s="126" t="s">
        <v>14260</v>
      </c>
    </row>
    <row r="123" ht="15.75" customHeight="1">
      <c r="A123" s="85" t="s">
        <v>9604</v>
      </c>
      <c r="B123" s="85" t="s">
        <v>11966</v>
      </c>
      <c r="C123" s="85" t="s">
        <v>202</v>
      </c>
      <c r="D123" s="85" t="s">
        <v>9605</v>
      </c>
      <c r="E123" s="85" t="s">
        <v>11967</v>
      </c>
      <c r="F123" s="90" t="s">
        <v>9607</v>
      </c>
      <c r="G123" s="85"/>
      <c r="H123" s="85" t="s">
        <v>11968</v>
      </c>
      <c r="I123" s="91">
        <v>40909.0</v>
      </c>
      <c r="J123" s="90" t="s">
        <v>11969</v>
      </c>
      <c r="K123" s="90" t="s">
        <v>11970</v>
      </c>
      <c r="L123" s="90" t="s">
        <v>11971</v>
      </c>
      <c r="M123" s="85" t="s">
        <v>92</v>
      </c>
      <c r="N123" s="85" t="s">
        <v>93</v>
      </c>
      <c r="O123" s="85" t="s">
        <v>94</v>
      </c>
      <c r="P123" s="85" t="s">
        <v>80</v>
      </c>
      <c r="Q123" s="92">
        <v>319.0</v>
      </c>
      <c r="R123" s="92">
        <v>88.0</v>
      </c>
      <c r="S123" s="85" t="s">
        <v>11972</v>
      </c>
      <c r="T123" s="85" t="s">
        <v>398</v>
      </c>
      <c r="U123" s="85" t="s">
        <v>892</v>
      </c>
      <c r="V123" s="126" t="s">
        <v>14260</v>
      </c>
    </row>
    <row r="124" ht="15.75" customHeight="1">
      <c r="A124" s="85" t="s">
        <v>11973</v>
      </c>
      <c r="B124" s="85" t="s">
        <v>11974</v>
      </c>
      <c r="C124" s="85" t="s">
        <v>3077</v>
      </c>
      <c r="D124" s="85"/>
      <c r="E124" s="85" t="s">
        <v>11975</v>
      </c>
      <c r="F124" s="90" t="s">
        <v>11976</v>
      </c>
      <c r="G124" s="85"/>
      <c r="H124" s="85"/>
      <c r="I124" s="85"/>
      <c r="J124" s="85"/>
      <c r="K124" s="90" t="s">
        <v>11977</v>
      </c>
      <c r="L124" s="85"/>
      <c r="M124" s="85" t="s">
        <v>11978</v>
      </c>
      <c r="N124" s="85" t="s">
        <v>11979</v>
      </c>
      <c r="O124" s="85" t="s">
        <v>890</v>
      </c>
      <c r="P124" s="85" t="s">
        <v>890</v>
      </c>
      <c r="Q124" s="92">
        <v>6.0</v>
      </c>
      <c r="R124" s="85"/>
      <c r="S124" s="85"/>
      <c r="T124" s="85" t="s">
        <v>398</v>
      </c>
      <c r="U124" s="85" t="s">
        <v>892</v>
      </c>
      <c r="V124" s="126" t="s">
        <v>14260</v>
      </c>
    </row>
    <row r="125" ht="15.75" customHeight="1">
      <c r="A125" s="85" t="s">
        <v>9664</v>
      </c>
      <c r="B125" s="85" t="s">
        <v>11987</v>
      </c>
      <c r="C125" s="94" t="s">
        <v>4059</v>
      </c>
      <c r="D125" s="85" t="s">
        <v>11988</v>
      </c>
      <c r="E125" s="85"/>
      <c r="F125" s="90" t="s">
        <v>11989</v>
      </c>
      <c r="G125" s="85"/>
      <c r="H125" s="85" t="s">
        <v>11990</v>
      </c>
      <c r="I125" s="91">
        <v>38353.0</v>
      </c>
      <c r="J125" s="85"/>
      <c r="K125" s="90" t="s">
        <v>9671</v>
      </c>
      <c r="L125" s="85"/>
      <c r="M125" s="85" t="s">
        <v>1117</v>
      </c>
      <c r="N125" s="85" t="s">
        <v>284</v>
      </c>
      <c r="O125" s="85" t="s">
        <v>284</v>
      </c>
      <c r="P125" s="85" t="s">
        <v>80</v>
      </c>
      <c r="Q125" s="92">
        <v>18.0</v>
      </c>
      <c r="R125" s="92">
        <v>11.0</v>
      </c>
      <c r="S125" s="85" t="s">
        <v>11991</v>
      </c>
      <c r="T125" s="85" t="s">
        <v>102</v>
      </c>
      <c r="U125" s="85" t="s">
        <v>892</v>
      </c>
      <c r="V125" s="126" t="s">
        <v>14264</v>
      </c>
    </row>
    <row r="126" ht="15.75" customHeight="1">
      <c r="A126" s="85" t="s">
        <v>13934</v>
      </c>
      <c r="B126" s="85" t="s">
        <v>13935</v>
      </c>
      <c r="C126" s="94" t="s">
        <v>4520</v>
      </c>
      <c r="D126" s="85"/>
      <c r="E126" s="85" t="s">
        <v>13936</v>
      </c>
      <c r="F126" s="90" t="s">
        <v>13937</v>
      </c>
      <c r="G126" s="85"/>
      <c r="H126" s="85" t="s">
        <v>13938</v>
      </c>
      <c r="I126" s="91">
        <v>43556.0</v>
      </c>
      <c r="J126" s="85"/>
      <c r="K126" s="90" t="s">
        <v>13939</v>
      </c>
      <c r="L126" s="85"/>
      <c r="M126" s="85" t="s">
        <v>1239</v>
      </c>
      <c r="N126" s="85" t="s">
        <v>120</v>
      </c>
      <c r="O126" s="85" t="s">
        <v>1240</v>
      </c>
      <c r="P126" s="85" t="s">
        <v>1241</v>
      </c>
      <c r="Q126" s="92">
        <v>73.0</v>
      </c>
      <c r="R126" s="92">
        <v>3.0</v>
      </c>
      <c r="S126" s="85"/>
      <c r="T126" s="85" t="s">
        <v>398</v>
      </c>
      <c r="U126" s="85" t="s">
        <v>892</v>
      </c>
      <c r="V126" s="126" t="s">
        <v>14260</v>
      </c>
    </row>
    <row r="127" ht="15.75" customHeight="1">
      <c r="A127" s="85" t="s">
        <v>12009</v>
      </c>
      <c r="B127" s="85" t="s">
        <v>12010</v>
      </c>
      <c r="C127" s="85" t="s">
        <v>4495</v>
      </c>
      <c r="D127" s="85"/>
      <c r="E127" s="85" t="s">
        <v>12011</v>
      </c>
      <c r="F127" s="90" t="s">
        <v>12012</v>
      </c>
      <c r="G127" s="85"/>
      <c r="H127" s="85" t="s">
        <v>12013</v>
      </c>
      <c r="I127" s="91">
        <v>35796.0</v>
      </c>
      <c r="J127" s="85"/>
      <c r="K127" s="90" t="s">
        <v>12014</v>
      </c>
      <c r="L127" s="85"/>
      <c r="M127" s="85" t="s">
        <v>2630</v>
      </c>
      <c r="N127" s="85" t="s">
        <v>2631</v>
      </c>
      <c r="O127" s="85" t="s">
        <v>2632</v>
      </c>
      <c r="P127" s="85" t="s">
        <v>300</v>
      </c>
      <c r="Q127" s="92">
        <v>39.0</v>
      </c>
      <c r="R127" s="92">
        <v>9.0</v>
      </c>
      <c r="S127" s="85" t="s">
        <v>12015</v>
      </c>
      <c r="T127" s="85" t="s">
        <v>153</v>
      </c>
      <c r="U127" s="85" t="s">
        <v>892</v>
      </c>
      <c r="V127" s="126" t="s">
        <v>14264</v>
      </c>
    </row>
    <row r="128" ht="15.75" customHeight="1">
      <c r="A128" s="85" t="s">
        <v>9819</v>
      </c>
      <c r="B128" s="85" t="s">
        <v>12016</v>
      </c>
      <c r="C128" s="85" t="s">
        <v>4202</v>
      </c>
      <c r="D128" s="85" t="s">
        <v>12017</v>
      </c>
      <c r="E128" s="85" t="s">
        <v>12018</v>
      </c>
      <c r="F128" s="90" t="s">
        <v>12019</v>
      </c>
      <c r="G128" s="85"/>
      <c r="H128" s="85" t="s">
        <v>12020</v>
      </c>
      <c r="I128" s="91">
        <v>1141.0</v>
      </c>
      <c r="J128" s="90" t="s">
        <v>12021</v>
      </c>
      <c r="K128" s="90" t="s">
        <v>12022</v>
      </c>
      <c r="L128" s="90" t="s">
        <v>12023</v>
      </c>
      <c r="M128" s="85" t="s">
        <v>1185</v>
      </c>
      <c r="N128" s="85" t="s">
        <v>1186</v>
      </c>
      <c r="O128" s="85" t="s">
        <v>1187</v>
      </c>
      <c r="P128" s="85" t="s">
        <v>80</v>
      </c>
      <c r="Q128" s="92">
        <v>65.0</v>
      </c>
      <c r="R128" s="92">
        <v>16.0</v>
      </c>
      <c r="S128" s="85"/>
      <c r="T128" s="85" t="s">
        <v>262</v>
      </c>
      <c r="U128" s="85" t="s">
        <v>892</v>
      </c>
      <c r="V128" s="126" t="s">
        <v>14259</v>
      </c>
    </row>
    <row r="129" ht="15.75" customHeight="1">
      <c r="A129" s="85" t="s">
        <v>9929</v>
      </c>
      <c r="B129" s="85" t="s">
        <v>12024</v>
      </c>
      <c r="C129" s="94" t="s">
        <v>14269</v>
      </c>
      <c r="D129" s="85" t="s">
        <v>9930</v>
      </c>
      <c r="E129" s="85" t="s">
        <v>12026</v>
      </c>
      <c r="F129" s="90" t="s">
        <v>12027</v>
      </c>
      <c r="G129" s="85"/>
      <c r="H129" s="85"/>
      <c r="I129" s="91">
        <v>367.0</v>
      </c>
      <c r="J129" s="90" t="s">
        <v>12028</v>
      </c>
      <c r="K129" s="90" t="s">
        <v>12029</v>
      </c>
      <c r="L129" s="90" t="s">
        <v>12030</v>
      </c>
      <c r="M129" s="85" t="s">
        <v>12031</v>
      </c>
      <c r="N129" s="85" t="s">
        <v>12032</v>
      </c>
      <c r="O129" s="85" t="s">
        <v>1097</v>
      </c>
      <c r="P129" s="85" t="s">
        <v>80</v>
      </c>
      <c r="Q129" s="92">
        <v>9.0</v>
      </c>
      <c r="R129" s="85"/>
      <c r="S129" s="85"/>
      <c r="T129" s="85" t="s">
        <v>891</v>
      </c>
      <c r="U129" s="85" t="s">
        <v>892</v>
      </c>
      <c r="V129" s="126" t="s">
        <v>14261</v>
      </c>
    </row>
    <row r="130" ht="15.75" customHeight="1">
      <c r="A130" s="85" t="s">
        <v>9913</v>
      </c>
      <c r="B130" s="85" t="s">
        <v>12033</v>
      </c>
      <c r="C130" s="85" t="s">
        <v>4237</v>
      </c>
      <c r="D130" s="85" t="s">
        <v>12034</v>
      </c>
      <c r="E130" s="85" t="s">
        <v>12035</v>
      </c>
      <c r="F130" s="90" t="s">
        <v>12036</v>
      </c>
      <c r="G130" s="85"/>
      <c r="H130" s="85"/>
      <c r="I130" s="91">
        <v>7298.0</v>
      </c>
      <c r="J130" s="85"/>
      <c r="K130" s="90" t="s">
        <v>12037</v>
      </c>
      <c r="L130" s="85"/>
      <c r="M130" s="85" t="s">
        <v>2015</v>
      </c>
      <c r="N130" s="85" t="s">
        <v>2016</v>
      </c>
      <c r="O130" s="85" t="s">
        <v>2016</v>
      </c>
      <c r="P130" s="85" t="s">
        <v>2017</v>
      </c>
      <c r="Q130" s="92">
        <v>131.0</v>
      </c>
      <c r="R130" s="92">
        <v>29.0</v>
      </c>
      <c r="S130" s="85" t="s">
        <v>12038</v>
      </c>
      <c r="T130" s="85" t="s">
        <v>262</v>
      </c>
      <c r="U130" s="85" t="s">
        <v>905</v>
      </c>
      <c r="V130" s="126" t="s">
        <v>14261</v>
      </c>
    </row>
    <row r="131" ht="15.75" customHeight="1">
      <c r="A131" s="85" t="s">
        <v>12047</v>
      </c>
      <c r="B131" s="85" t="s">
        <v>12048</v>
      </c>
      <c r="C131" s="85" t="s">
        <v>4495</v>
      </c>
      <c r="D131" s="85"/>
      <c r="E131" s="85" t="s">
        <v>12049</v>
      </c>
      <c r="F131" s="90" t="s">
        <v>12050</v>
      </c>
      <c r="G131" s="85"/>
      <c r="H131" s="85"/>
      <c r="I131" s="91">
        <v>43181.0</v>
      </c>
      <c r="J131" s="85"/>
      <c r="K131" s="90" t="s">
        <v>12051</v>
      </c>
      <c r="L131" s="90" t="s">
        <v>12052</v>
      </c>
      <c r="M131" s="85" t="s">
        <v>12053</v>
      </c>
      <c r="N131" s="85" t="s">
        <v>12054</v>
      </c>
      <c r="O131" s="85" t="s">
        <v>12054</v>
      </c>
      <c r="P131" s="85" t="s">
        <v>300</v>
      </c>
      <c r="Q131" s="92">
        <v>38.0</v>
      </c>
      <c r="R131" s="92">
        <v>1.0</v>
      </c>
      <c r="S131" s="85"/>
      <c r="T131" s="85" t="s">
        <v>398</v>
      </c>
      <c r="U131" s="85" t="s">
        <v>892</v>
      </c>
      <c r="V131" s="126" t="s">
        <v>14262</v>
      </c>
    </row>
    <row r="132" ht="15.75" customHeight="1">
      <c r="A132" s="85" t="s">
        <v>10045</v>
      </c>
      <c r="B132" s="85" t="s">
        <v>12063</v>
      </c>
      <c r="C132" s="85" t="s">
        <v>4140</v>
      </c>
      <c r="D132" s="85" t="s">
        <v>10046</v>
      </c>
      <c r="E132" s="85" t="s">
        <v>12064</v>
      </c>
      <c r="F132" s="90" t="s">
        <v>12065</v>
      </c>
      <c r="G132" s="85"/>
      <c r="H132" s="85" t="s">
        <v>12066</v>
      </c>
      <c r="I132" s="91">
        <v>43831.0</v>
      </c>
      <c r="J132" s="85"/>
      <c r="K132" s="90" t="s">
        <v>12067</v>
      </c>
      <c r="L132" s="85"/>
      <c r="M132" s="85" t="s">
        <v>11599</v>
      </c>
      <c r="N132" s="85" t="s">
        <v>11600</v>
      </c>
      <c r="O132" s="85" t="s">
        <v>145</v>
      </c>
      <c r="P132" s="85" t="s">
        <v>80</v>
      </c>
      <c r="Q132" s="92">
        <v>28.0</v>
      </c>
      <c r="R132" s="92">
        <v>2.0</v>
      </c>
      <c r="S132" s="85" t="s">
        <v>10129</v>
      </c>
      <c r="T132" s="85" t="s">
        <v>398</v>
      </c>
      <c r="U132" s="85" t="s">
        <v>892</v>
      </c>
      <c r="V132" s="126" t="s">
        <v>14260</v>
      </c>
    </row>
    <row r="133" ht="15.75" customHeight="1">
      <c r="A133" s="85" t="s">
        <v>12068</v>
      </c>
      <c r="B133" s="85" t="s">
        <v>12069</v>
      </c>
      <c r="C133" s="85" t="s">
        <v>4441</v>
      </c>
      <c r="D133" s="85"/>
      <c r="E133" s="85" t="s">
        <v>12070</v>
      </c>
      <c r="F133" s="90" t="s">
        <v>12071</v>
      </c>
      <c r="G133" s="85"/>
      <c r="H133" s="85" t="s">
        <v>12072</v>
      </c>
      <c r="I133" s="91">
        <v>43435.0</v>
      </c>
      <c r="J133" s="85"/>
      <c r="K133" s="90" t="s">
        <v>12073</v>
      </c>
      <c r="L133" s="90" t="s">
        <v>12074</v>
      </c>
      <c r="M133" s="85" t="s">
        <v>1163</v>
      </c>
      <c r="N133" s="85" t="s">
        <v>1164</v>
      </c>
      <c r="O133" s="85" t="s">
        <v>1165</v>
      </c>
      <c r="P133" s="85" t="s">
        <v>65</v>
      </c>
      <c r="Q133" s="92">
        <v>17.0</v>
      </c>
      <c r="R133" s="92">
        <v>1.0</v>
      </c>
      <c r="S133" s="85" t="s">
        <v>12075</v>
      </c>
      <c r="T133" s="85" t="s">
        <v>102</v>
      </c>
      <c r="U133" s="85" t="s">
        <v>892</v>
      </c>
      <c r="V133" s="126" t="s">
        <v>14260</v>
      </c>
    </row>
    <row r="134" ht="15.75" customHeight="1">
      <c r="A134" s="85" t="s">
        <v>10084</v>
      </c>
      <c r="B134" s="85" t="s">
        <v>12076</v>
      </c>
      <c r="C134" s="85" t="s">
        <v>4124</v>
      </c>
      <c r="D134" s="85" t="s">
        <v>12077</v>
      </c>
      <c r="E134" s="85"/>
      <c r="F134" s="90" t="s">
        <v>12078</v>
      </c>
      <c r="G134" s="85"/>
      <c r="H134" s="85" t="s">
        <v>12079</v>
      </c>
      <c r="I134" s="91" t="s">
        <v>11223</v>
      </c>
      <c r="J134" s="90" t="s">
        <v>12080</v>
      </c>
      <c r="K134" s="90" t="s">
        <v>12081</v>
      </c>
      <c r="L134" s="90" t="s">
        <v>12082</v>
      </c>
      <c r="M134" s="85" t="s">
        <v>12083</v>
      </c>
      <c r="N134" s="85" t="s">
        <v>12084</v>
      </c>
      <c r="O134" s="85" t="s">
        <v>12085</v>
      </c>
      <c r="P134" s="85" t="s">
        <v>80</v>
      </c>
      <c r="Q134" s="92">
        <v>1.0</v>
      </c>
      <c r="R134" s="85"/>
      <c r="S134" s="85"/>
      <c r="T134" s="85" t="s">
        <v>165</v>
      </c>
      <c r="U134" s="85" t="s">
        <v>892</v>
      </c>
      <c r="V134" s="126" t="s">
        <v>14261</v>
      </c>
    </row>
    <row r="135" ht="15.75" customHeight="1">
      <c r="A135" s="85" t="s">
        <v>4410</v>
      </c>
      <c r="B135" s="85" t="s">
        <v>13958</v>
      </c>
      <c r="C135" s="85" t="s">
        <v>2110</v>
      </c>
      <c r="D135" s="114" t="s">
        <v>14270</v>
      </c>
      <c r="E135" s="85"/>
      <c r="F135" s="90" t="s">
        <v>13959</v>
      </c>
      <c r="G135" s="85"/>
      <c r="H135" s="85"/>
      <c r="I135" s="91">
        <v>35431.0</v>
      </c>
      <c r="J135" s="90" t="s">
        <v>13960</v>
      </c>
      <c r="K135" s="90" t="s">
        <v>10154</v>
      </c>
      <c r="L135" s="90" t="s">
        <v>13961</v>
      </c>
      <c r="M135" s="85" t="s">
        <v>4261</v>
      </c>
      <c r="N135" s="85" t="s">
        <v>4262</v>
      </c>
      <c r="O135" s="85" t="s">
        <v>4263</v>
      </c>
      <c r="P135" s="85" t="s">
        <v>2465</v>
      </c>
      <c r="Q135" s="92">
        <v>74.0</v>
      </c>
      <c r="R135" s="92">
        <v>13.0</v>
      </c>
      <c r="S135" s="85"/>
      <c r="T135" s="85" t="s">
        <v>262</v>
      </c>
      <c r="U135" s="85" t="s">
        <v>892</v>
      </c>
      <c r="V135" s="126" t="s">
        <v>14259</v>
      </c>
    </row>
    <row r="136" ht="15.75" customHeight="1">
      <c r="A136" s="85" t="s">
        <v>12086</v>
      </c>
      <c r="B136" s="85" t="s">
        <v>12087</v>
      </c>
      <c r="C136" s="85" t="s">
        <v>4441</v>
      </c>
      <c r="D136" s="85"/>
      <c r="E136" s="85" t="s">
        <v>12088</v>
      </c>
      <c r="F136" s="90" t="s">
        <v>12089</v>
      </c>
      <c r="G136" s="85"/>
      <c r="H136" s="85" t="s">
        <v>12090</v>
      </c>
      <c r="I136" s="91">
        <v>35796.0</v>
      </c>
      <c r="J136" s="90" t="s">
        <v>12091</v>
      </c>
      <c r="K136" s="90" t="s">
        <v>12092</v>
      </c>
      <c r="L136" s="90" t="s">
        <v>12093</v>
      </c>
      <c r="M136" s="85" t="s">
        <v>1163</v>
      </c>
      <c r="N136" s="85" t="s">
        <v>1164</v>
      </c>
      <c r="O136" s="85" t="s">
        <v>1165</v>
      </c>
      <c r="P136" s="85" t="s">
        <v>65</v>
      </c>
      <c r="Q136" s="92">
        <v>13.0</v>
      </c>
      <c r="R136" s="92">
        <v>2.0</v>
      </c>
      <c r="S136" s="85"/>
      <c r="T136" s="85" t="s">
        <v>137</v>
      </c>
      <c r="U136" s="85" t="s">
        <v>892</v>
      </c>
      <c r="V136" s="126" t="s">
        <v>14266</v>
      </c>
    </row>
    <row r="137" ht="15.75" customHeight="1">
      <c r="A137" s="85" t="s">
        <v>10209</v>
      </c>
      <c r="B137" s="85" t="s">
        <v>13968</v>
      </c>
      <c r="C137" s="94" t="s">
        <v>4520</v>
      </c>
      <c r="D137" s="85" t="s">
        <v>14271</v>
      </c>
      <c r="E137" s="85" t="s">
        <v>13969</v>
      </c>
      <c r="F137" s="90" t="s">
        <v>10243</v>
      </c>
      <c r="G137" s="85"/>
      <c r="H137" s="85" t="s">
        <v>13970</v>
      </c>
      <c r="I137" s="91">
        <v>27273.0</v>
      </c>
      <c r="J137" s="85"/>
      <c r="K137" s="90" t="s">
        <v>10244</v>
      </c>
      <c r="L137" s="85"/>
      <c r="M137" s="85" t="s">
        <v>13971</v>
      </c>
      <c r="N137" s="85" t="s">
        <v>13972</v>
      </c>
      <c r="O137" s="85" t="s">
        <v>1240</v>
      </c>
      <c r="P137" s="85" t="s">
        <v>1241</v>
      </c>
      <c r="Q137" s="92">
        <v>165.0</v>
      </c>
      <c r="R137" s="92">
        <v>29.0</v>
      </c>
      <c r="S137" s="85"/>
      <c r="T137" s="85" t="s">
        <v>398</v>
      </c>
      <c r="U137" s="85" t="s">
        <v>892</v>
      </c>
      <c r="V137" s="126" t="s">
        <v>14260</v>
      </c>
    </row>
    <row r="138" ht="15.75" customHeight="1">
      <c r="A138" s="85" t="s">
        <v>12102</v>
      </c>
      <c r="B138" s="85" t="s">
        <v>12103</v>
      </c>
      <c r="C138" s="85" t="s">
        <v>217</v>
      </c>
      <c r="D138" s="85"/>
      <c r="E138" s="85" t="s">
        <v>12104</v>
      </c>
      <c r="F138" s="85"/>
      <c r="G138" s="85"/>
      <c r="H138" s="85"/>
      <c r="I138" s="85"/>
      <c r="J138" s="85"/>
      <c r="K138" s="90" t="s">
        <v>12105</v>
      </c>
      <c r="L138" s="85"/>
      <c r="M138" s="85"/>
      <c r="N138" s="85"/>
      <c r="O138" s="85"/>
      <c r="P138" s="85"/>
      <c r="Q138" s="85"/>
      <c r="R138" s="85"/>
      <c r="S138" s="85"/>
      <c r="T138" s="93">
        <v>46296.0</v>
      </c>
      <c r="U138" s="85" t="s">
        <v>892</v>
      </c>
      <c r="V138" s="126" t="s">
        <v>14261</v>
      </c>
    </row>
    <row r="139" ht="15.75" customHeight="1">
      <c r="A139" s="85" t="s">
        <v>10286</v>
      </c>
      <c r="B139" s="85" t="s">
        <v>12120</v>
      </c>
      <c r="C139" s="94" t="s">
        <v>273</v>
      </c>
      <c r="D139" s="85" t="s">
        <v>12122</v>
      </c>
      <c r="E139" s="85" t="s">
        <v>12123</v>
      </c>
      <c r="F139" s="90" t="s">
        <v>12124</v>
      </c>
      <c r="G139" s="85"/>
      <c r="H139" s="85" t="s">
        <v>12125</v>
      </c>
      <c r="I139" s="91" t="s">
        <v>12126</v>
      </c>
      <c r="J139" s="90" t="s">
        <v>12127</v>
      </c>
      <c r="K139" s="90" t="s">
        <v>12128</v>
      </c>
      <c r="L139" s="90" t="s">
        <v>12129</v>
      </c>
      <c r="M139" s="85" t="s">
        <v>12130</v>
      </c>
      <c r="N139" s="85" t="s">
        <v>12131</v>
      </c>
      <c r="O139" s="85" t="s">
        <v>12131</v>
      </c>
      <c r="P139" s="85" t="s">
        <v>10294</v>
      </c>
      <c r="Q139" s="92">
        <v>11.0</v>
      </c>
      <c r="R139" s="92">
        <v>10.0</v>
      </c>
      <c r="S139" s="85"/>
      <c r="T139" s="85" t="s">
        <v>891</v>
      </c>
      <c r="U139" s="85" t="s">
        <v>892</v>
      </c>
      <c r="V139" s="126" t="s">
        <v>14266</v>
      </c>
    </row>
    <row r="140" ht="15.75" customHeight="1">
      <c r="A140" s="85" t="s">
        <v>12148</v>
      </c>
      <c r="B140" s="85" t="s">
        <v>12149</v>
      </c>
      <c r="C140" s="94" t="s">
        <v>4059</v>
      </c>
      <c r="D140" s="85"/>
      <c r="E140" s="85" t="s">
        <v>12150</v>
      </c>
      <c r="F140" s="90" t="s">
        <v>12151</v>
      </c>
      <c r="G140" s="85"/>
      <c r="H140" s="85" t="s">
        <v>12152</v>
      </c>
      <c r="I140" s="85"/>
      <c r="J140" s="85"/>
      <c r="K140" s="90" t="s">
        <v>12153</v>
      </c>
      <c r="L140" s="85"/>
      <c r="M140" s="85" t="s">
        <v>2001</v>
      </c>
      <c r="N140" s="85" t="s">
        <v>2002</v>
      </c>
      <c r="O140" s="85" t="s">
        <v>2003</v>
      </c>
      <c r="P140" s="85" t="s">
        <v>80</v>
      </c>
      <c r="Q140" s="92">
        <v>2.0</v>
      </c>
      <c r="R140" s="92">
        <v>1.0</v>
      </c>
      <c r="S140" s="85"/>
      <c r="T140" s="85"/>
      <c r="U140" s="85" t="s">
        <v>892</v>
      </c>
      <c r="V140" s="126" t="s">
        <v>14261</v>
      </c>
    </row>
    <row r="141" ht="15.75" customHeight="1">
      <c r="A141" s="85" t="s">
        <v>10550</v>
      </c>
      <c r="B141" s="85" t="s">
        <v>12154</v>
      </c>
      <c r="C141" s="94" t="s">
        <v>4059</v>
      </c>
      <c r="D141" s="85" t="s">
        <v>10551</v>
      </c>
      <c r="E141" s="85" t="s">
        <v>12155</v>
      </c>
      <c r="F141" s="90" t="s">
        <v>12156</v>
      </c>
      <c r="G141" s="85"/>
      <c r="H141" s="85"/>
      <c r="I141" s="91">
        <v>37622.0</v>
      </c>
      <c r="J141" s="90" t="s">
        <v>12157</v>
      </c>
      <c r="K141" s="90" t="s">
        <v>12158</v>
      </c>
      <c r="L141" s="90" t="s">
        <v>12159</v>
      </c>
      <c r="M141" s="85" t="s">
        <v>12160</v>
      </c>
      <c r="N141" s="85" t="s">
        <v>12161</v>
      </c>
      <c r="O141" s="85" t="s">
        <v>11692</v>
      </c>
      <c r="P141" s="85" t="s">
        <v>80</v>
      </c>
      <c r="Q141" s="92">
        <v>13.0</v>
      </c>
      <c r="R141" s="92">
        <v>9.0</v>
      </c>
      <c r="S141" s="85" t="s">
        <v>10551</v>
      </c>
      <c r="T141" s="85" t="s">
        <v>398</v>
      </c>
      <c r="U141" s="85" t="s">
        <v>892</v>
      </c>
      <c r="V141" s="126" t="s">
        <v>14264</v>
      </c>
    </row>
    <row r="142" ht="15.75" customHeight="1">
      <c r="A142" s="85" t="s">
        <v>10516</v>
      </c>
      <c r="B142" s="85" t="s">
        <v>12162</v>
      </c>
      <c r="C142" s="85" t="s">
        <v>4140</v>
      </c>
      <c r="D142" s="85" t="s">
        <v>12163</v>
      </c>
      <c r="E142" s="85" t="s">
        <v>12164</v>
      </c>
      <c r="F142" s="90" t="s">
        <v>12165</v>
      </c>
      <c r="G142" s="85"/>
      <c r="H142" s="85"/>
      <c r="I142" s="91">
        <v>33604.0</v>
      </c>
      <c r="J142" s="90" t="s">
        <v>12166</v>
      </c>
      <c r="K142" s="90" t="s">
        <v>12167</v>
      </c>
      <c r="L142" s="90" t="s">
        <v>12168</v>
      </c>
      <c r="M142" s="85" t="s">
        <v>12169</v>
      </c>
      <c r="N142" s="85" t="s">
        <v>12170</v>
      </c>
      <c r="O142" s="85" t="s">
        <v>11892</v>
      </c>
      <c r="P142" s="85" t="s">
        <v>2206</v>
      </c>
      <c r="Q142" s="92">
        <v>2.0</v>
      </c>
      <c r="R142" s="85"/>
      <c r="S142" s="85"/>
      <c r="T142" s="85" t="s">
        <v>137</v>
      </c>
      <c r="U142" s="85" t="s">
        <v>892</v>
      </c>
      <c r="V142" s="126" t="s">
        <v>14266</v>
      </c>
    </row>
    <row r="143" ht="15.75" customHeight="1">
      <c r="A143" s="85" t="s">
        <v>10679</v>
      </c>
      <c r="B143" s="85" t="s">
        <v>12181</v>
      </c>
      <c r="C143" s="94" t="s">
        <v>4059</v>
      </c>
      <c r="D143" s="85" t="s">
        <v>12182</v>
      </c>
      <c r="E143" s="85" t="s">
        <v>12183</v>
      </c>
      <c r="F143" s="90" t="s">
        <v>12184</v>
      </c>
      <c r="G143" s="85"/>
      <c r="H143" s="85"/>
      <c r="I143" s="91">
        <v>39448.0</v>
      </c>
      <c r="J143" s="85"/>
      <c r="K143" s="90" t="s">
        <v>12185</v>
      </c>
      <c r="L143" s="85"/>
      <c r="M143" s="85" t="s">
        <v>3058</v>
      </c>
      <c r="N143" s="85" t="s">
        <v>3059</v>
      </c>
      <c r="O143" s="85" t="s">
        <v>3060</v>
      </c>
      <c r="P143" s="85" t="s">
        <v>80</v>
      </c>
      <c r="Q143" s="92">
        <v>4.0</v>
      </c>
      <c r="R143" s="92">
        <v>4.0</v>
      </c>
      <c r="S143" s="85" t="s">
        <v>12186</v>
      </c>
      <c r="T143" s="85" t="s">
        <v>102</v>
      </c>
      <c r="U143" s="85" t="s">
        <v>892</v>
      </c>
      <c r="V143" s="126" t="s">
        <v>14264</v>
      </c>
    </row>
    <row r="144" ht="15.75" customHeight="1">
      <c r="A144" s="85" t="s">
        <v>12195</v>
      </c>
      <c r="B144" s="85" t="s">
        <v>12196</v>
      </c>
      <c r="C144" s="85" t="s">
        <v>3077</v>
      </c>
      <c r="D144" s="85"/>
      <c r="E144" s="85" t="s">
        <v>12197</v>
      </c>
      <c r="F144" s="90" t="s">
        <v>12198</v>
      </c>
      <c r="G144" s="85"/>
      <c r="H144" s="85"/>
      <c r="I144" s="91">
        <v>42491.0</v>
      </c>
      <c r="J144" s="85"/>
      <c r="K144" s="85"/>
      <c r="L144" s="90" t="s">
        <v>12199</v>
      </c>
      <c r="M144" s="85" t="s">
        <v>92</v>
      </c>
      <c r="N144" s="85" t="s">
        <v>93</v>
      </c>
      <c r="O144" s="85" t="s">
        <v>94</v>
      </c>
      <c r="P144" s="85" t="s">
        <v>80</v>
      </c>
      <c r="Q144" s="92">
        <v>17.0</v>
      </c>
      <c r="R144" s="92">
        <v>3.0</v>
      </c>
      <c r="S144" s="85"/>
      <c r="T144" s="85" t="s">
        <v>398</v>
      </c>
      <c r="U144" s="85" t="s">
        <v>892</v>
      </c>
      <c r="V144" s="126" t="s">
        <v>14260</v>
      </c>
    </row>
    <row r="145" ht="15.75" customHeight="1">
      <c r="A145" s="85" t="s">
        <v>10700</v>
      </c>
      <c r="B145" s="85" t="s">
        <v>12200</v>
      </c>
      <c r="C145" s="85" t="s">
        <v>4441</v>
      </c>
      <c r="D145" s="85" t="s">
        <v>12201</v>
      </c>
      <c r="E145" s="85" t="s">
        <v>12202</v>
      </c>
      <c r="F145" s="90" t="s">
        <v>12203</v>
      </c>
      <c r="G145" s="85"/>
      <c r="H145" s="85" t="s">
        <v>12204</v>
      </c>
      <c r="I145" s="91">
        <v>10959.0</v>
      </c>
      <c r="J145" s="90" t="s">
        <v>12205</v>
      </c>
      <c r="K145" s="90" t="s">
        <v>12206</v>
      </c>
      <c r="L145" s="85"/>
      <c r="M145" s="85" t="s">
        <v>12207</v>
      </c>
      <c r="N145" s="85" t="s">
        <v>12208</v>
      </c>
      <c r="O145" s="85" t="s">
        <v>1050</v>
      </c>
      <c r="P145" s="85" t="s">
        <v>315</v>
      </c>
      <c r="Q145" s="92">
        <v>6.0</v>
      </c>
      <c r="R145" s="85"/>
      <c r="S145" s="85" t="s">
        <v>12209</v>
      </c>
      <c r="T145" s="85" t="s">
        <v>262</v>
      </c>
      <c r="U145" s="85" t="s">
        <v>892</v>
      </c>
      <c r="V145" s="126" t="s">
        <v>14261</v>
      </c>
    </row>
    <row r="146" ht="15.75" customHeight="1">
      <c r="A146" s="85" t="s">
        <v>12210</v>
      </c>
      <c r="B146" s="85" t="s">
        <v>12211</v>
      </c>
      <c r="C146" s="85" t="s">
        <v>4237</v>
      </c>
      <c r="D146" s="85"/>
      <c r="E146" s="85" t="s">
        <v>12212</v>
      </c>
      <c r="F146" s="90" t="s">
        <v>12213</v>
      </c>
      <c r="G146" s="85"/>
      <c r="H146" s="85"/>
      <c r="I146" s="91">
        <v>16161.0</v>
      </c>
      <c r="J146" s="90" t="s">
        <v>12214</v>
      </c>
      <c r="K146" s="85"/>
      <c r="L146" s="90" t="s">
        <v>12215</v>
      </c>
      <c r="M146" s="85" t="s">
        <v>11185</v>
      </c>
      <c r="N146" s="85" t="s">
        <v>11186</v>
      </c>
      <c r="O146" s="85" t="s">
        <v>7561</v>
      </c>
      <c r="P146" s="85" t="s">
        <v>2017</v>
      </c>
      <c r="Q146" s="92">
        <v>5.0</v>
      </c>
      <c r="R146" s="92">
        <v>3.0</v>
      </c>
      <c r="S146" s="85"/>
      <c r="T146" s="85"/>
      <c r="U146" s="85" t="s">
        <v>892</v>
      </c>
      <c r="V146" s="126" t="s">
        <v>14261</v>
      </c>
    </row>
    <row r="147" ht="15.75" customHeight="1">
      <c r="A147" s="85" t="s">
        <v>10823</v>
      </c>
      <c r="B147" s="85" t="s">
        <v>12224</v>
      </c>
      <c r="C147" s="85" t="s">
        <v>4441</v>
      </c>
      <c r="D147" s="85" t="s">
        <v>12225</v>
      </c>
      <c r="E147" s="85" t="s">
        <v>12226</v>
      </c>
      <c r="F147" s="90" t="s">
        <v>12227</v>
      </c>
      <c r="G147" s="85"/>
      <c r="H147" s="85"/>
      <c r="I147" s="91">
        <v>31778.0</v>
      </c>
      <c r="J147" s="85"/>
      <c r="K147" s="90" t="s">
        <v>12228</v>
      </c>
      <c r="L147" s="85"/>
      <c r="M147" s="85" t="s">
        <v>12229</v>
      </c>
      <c r="N147" s="85" t="s">
        <v>12230</v>
      </c>
      <c r="O147" s="85" t="s">
        <v>4213</v>
      </c>
      <c r="P147" s="85" t="s">
        <v>2149</v>
      </c>
      <c r="Q147" s="92">
        <v>3.0</v>
      </c>
      <c r="R147" s="92">
        <v>1.0</v>
      </c>
      <c r="S147" s="85" t="s">
        <v>12231</v>
      </c>
      <c r="T147" s="85" t="s">
        <v>891</v>
      </c>
      <c r="U147" s="85" t="s">
        <v>905</v>
      </c>
      <c r="V147" s="126" t="s">
        <v>14261</v>
      </c>
    </row>
    <row r="148" ht="15.75" customHeight="1">
      <c r="A148" s="85" t="s">
        <v>4068</v>
      </c>
      <c r="B148" s="85" t="s">
        <v>12232</v>
      </c>
      <c r="C148" s="94" t="s">
        <v>4059</v>
      </c>
      <c r="D148" s="85"/>
      <c r="E148" s="85"/>
      <c r="F148" s="90" t="s">
        <v>12233</v>
      </c>
      <c r="G148" s="85"/>
      <c r="H148" s="85"/>
      <c r="I148" s="91">
        <v>36892.0</v>
      </c>
      <c r="J148" s="90" t="s">
        <v>12234</v>
      </c>
      <c r="K148" s="90" t="s">
        <v>12235</v>
      </c>
      <c r="L148" s="90" t="s">
        <v>12236</v>
      </c>
      <c r="M148" s="85" t="s">
        <v>12237</v>
      </c>
      <c r="N148" s="85" t="s">
        <v>12238</v>
      </c>
      <c r="O148" s="85" t="s">
        <v>94</v>
      </c>
      <c r="P148" s="85" t="s">
        <v>80</v>
      </c>
      <c r="Q148" s="92">
        <v>6.0</v>
      </c>
      <c r="R148" s="92">
        <v>5.0</v>
      </c>
      <c r="S148" s="85" t="s">
        <v>12239</v>
      </c>
      <c r="T148" s="85" t="s">
        <v>398</v>
      </c>
      <c r="U148" s="85" t="s">
        <v>892</v>
      </c>
      <c r="V148" s="126" t="s">
        <v>14260</v>
      </c>
    </row>
    <row r="149" ht="15.75" customHeight="1">
      <c r="A149" s="85" t="s">
        <v>12254</v>
      </c>
      <c r="B149" s="85" t="s">
        <v>12255</v>
      </c>
      <c r="C149" s="85" t="s">
        <v>4140</v>
      </c>
      <c r="D149" s="85"/>
      <c r="E149" s="85" t="s">
        <v>12256</v>
      </c>
      <c r="F149" s="90" t="s">
        <v>12257</v>
      </c>
      <c r="G149" s="85"/>
      <c r="H149" s="85"/>
      <c r="I149" s="91">
        <v>42370.0</v>
      </c>
      <c r="J149" s="85"/>
      <c r="K149" s="90" t="s">
        <v>12258</v>
      </c>
      <c r="L149" s="85"/>
      <c r="M149" s="85" t="s">
        <v>1117</v>
      </c>
      <c r="N149" s="85" t="s">
        <v>284</v>
      </c>
      <c r="O149" s="85" t="s">
        <v>284</v>
      </c>
      <c r="P149" s="85" t="s">
        <v>80</v>
      </c>
      <c r="Q149" s="92">
        <v>10.0</v>
      </c>
      <c r="R149" s="92">
        <v>2.0</v>
      </c>
      <c r="S149" s="85"/>
      <c r="T149" s="85" t="s">
        <v>102</v>
      </c>
      <c r="U149" s="85" t="s">
        <v>892</v>
      </c>
      <c r="V149" s="126" t="s">
        <v>14260</v>
      </c>
    </row>
    <row r="150" ht="15.75" customHeight="1">
      <c r="A150" s="85" t="s">
        <v>10906</v>
      </c>
      <c r="B150" s="85" t="s">
        <v>12259</v>
      </c>
      <c r="C150" s="94" t="s">
        <v>4059</v>
      </c>
      <c r="D150" s="85" t="s">
        <v>12260</v>
      </c>
      <c r="E150" s="85" t="s">
        <v>12261</v>
      </c>
      <c r="F150" s="90" t="s">
        <v>12262</v>
      </c>
      <c r="G150" s="85"/>
      <c r="H150" s="85" t="s">
        <v>12263</v>
      </c>
      <c r="I150" s="91">
        <v>32509.0</v>
      </c>
      <c r="J150" s="85"/>
      <c r="K150" s="85"/>
      <c r="L150" s="85"/>
      <c r="M150" s="85" t="s">
        <v>965</v>
      </c>
      <c r="N150" s="85" t="s">
        <v>966</v>
      </c>
      <c r="O150" s="85" t="s">
        <v>94</v>
      </c>
      <c r="P150" s="85" t="s">
        <v>80</v>
      </c>
      <c r="Q150" s="92">
        <v>3.0</v>
      </c>
      <c r="R150" s="92">
        <v>1.0</v>
      </c>
      <c r="S150" s="85" t="s">
        <v>12264</v>
      </c>
      <c r="T150" s="85" t="s">
        <v>262</v>
      </c>
      <c r="U150" s="85" t="s">
        <v>892</v>
      </c>
      <c r="V150" s="126" t="s">
        <v>14262</v>
      </c>
    </row>
    <row r="151" ht="15.75" customHeight="1">
      <c r="A151" s="85" t="s">
        <v>12283</v>
      </c>
      <c r="B151" s="85" t="s">
        <v>12284</v>
      </c>
      <c r="C151" s="85" t="s">
        <v>3077</v>
      </c>
      <c r="D151" s="85"/>
      <c r="E151" s="85" t="s">
        <v>12285</v>
      </c>
      <c r="F151" s="85"/>
      <c r="G151" s="85"/>
      <c r="H151" s="85"/>
      <c r="I151" s="85"/>
      <c r="J151" s="85"/>
      <c r="K151" s="85"/>
      <c r="L151" s="85"/>
      <c r="M151" s="85"/>
      <c r="N151" s="85"/>
      <c r="O151" s="85"/>
      <c r="P151" s="85"/>
      <c r="Q151" s="92">
        <v>1.0</v>
      </c>
      <c r="R151" s="85"/>
      <c r="S151" s="85"/>
      <c r="T151" s="85"/>
      <c r="U151" s="85" t="s">
        <v>892</v>
      </c>
      <c r="V151" s="126" t="s">
        <v>14260</v>
      </c>
    </row>
  </sheetData>
  <autoFilter ref="$A$1:$V$151"/>
  <hyperlinks>
    <hyperlink r:id="rId1" ref="F2"/>
    <hyperlink r:id="rId2" ref="J2"/>
    <hyperlink r:id="rId3" ref="K2"/>
    <hyperlink r:id="rId4" ref="L2"/>
    <hyperlink r:id="rId5" ref="F3"/>
    <hyperlink r:id="rId6" ref="J3"/>
    <hyperlink r:id="rId7" ref="K3"/>
    <hyperlink r:id="rId8" ref="L3"/>
    <hyperlink r:id="rId9" ref="F4"/>
    <hyperlink r:id="rId10" ref="K4"/>
    <hyperlink r:id="rId11" ref="L4"/>
    <hyperlink r:id="rId12" ref="F5"/>
    <hyperlink r:id="rId13" ref="J5"/>
    <hyperlink r:id="rId14" ref="K5"/>
    <hyperlink r:id="rId15" ref="L5"/>
    <hyperlink r:id="rId16" ref="F6"/>
    <hyperlink r:id="rId17" ref="J6"/>
    <hyperlink r:id="rId18" ref="K6"/>
    <hyperlink r:id="rId19" ref="L6"/>
    <hyperlink r:id="rId20" ref="F7"/>
    <hyperlink r:id="rId21" ref="J7"/>
    <hyperlink r:id="rId22" ref="K7"/>
    <hyperlink r:id="rId23" ref="L7"/>
    <hyperlink r:id="rId24" ref="F8"/>
    <hyperlink r:id="rId25" ref="J8"/>
    <hyperlink r:id="rId26" ref="K8"/>
    <hyperlink r:id="rId27" ref="L8"/>
    <hyperlink r:id="rId28" ref="F9"/>
    <hyperlink r:id="rId29" ref="J9"/>
    <hyperlink r:id="rId30" ref="K9"/>
    <hyperlink r:id="rId31" ref="L9"/>
    <hyperlink r:id="rId32" ref="F10"/>
    <hyperlink r:id="rId33" ref="J10"/>
    <hyperlink r:id="rId34" ref="K10"/>
    <hyperlink r:id="rId35" ref="L10"/>
    <hyperlink r:id="rId36" ref="F11"/>
    <hyperlink r:id="rId37" ref="J11"/>
    <hyperlink r:id="rId38" ref="K11"/>
    <hyperlink r:id="rId39" ref="L11"/>
    <hyperlink r:id="rId40" ref="F12"/>
    <hyperlink r:id="rId41" ref="J12"/>
    <hyperlink r:id="rId42" ref="K12"/>
    <hyperlink r:id="rId43" ref="L12"/>
    <hyperlink r:id="rId44" ref="F13"/>
    <hyperlink r:id="rId45" ref="J13"/>
    <hyperlink r:id="rId46" ref="K13"/>
    <hyperlink r:id="rId47" ref="L13"/>
    <hyperlink r:id="rId48" ref="F14"/>
    <hyperlink r:id="rId49" ref="K14"/>
    <hyperlink r:id="rId50" ref="L14"/>
    <hyperlink r:id="rId51" ref="F15"/>
    <hyperlink r:id="rId52" ref="J15"/>
    <hyperlink r:id="rId53" ref="K15"/>
    <hyperlink r:id="rId54" ref="L15"/>
    <hyperlink r:id="rId55" ref="F16"/>
    <hyperlink r:id="rId56" ref="K16"/>
    <hyperlink r:id="rId57" ref="F17"/>
    <hyperlink r:id="rId58" ref="J17"/>
    <hyperlink r:id="rId59" ref="K17"/>
    <hyperlink r:id="rId60" ref="L17"/>
    <hyperlink r:id="rId61" ref="F18"/>
    <hyperlink r:id="rId62" ref="K18"/>
    <hyperlink r:id="rId63" ref="F19"/>
    <hyperlink r:id="rId64" ref="K19"/>
    <hyperlink r:id="rId65" ref="L19"/>
    <hyperlink r:id="rId66" ref="F20"/>
    <hyperlink r:id="rId67" ref="J20"/>
    <hyperlink r:id="rId68" ref="K20"/>
    <hyperlink r:id="rId69" ref="L20"/>
    <hyperlink r:id="rId70" ref="F21"/>
    <hyperlink r:id="rId71" ref="J21"/>
    <hyperlink r:id="rId72" ref="K21"/>
    <hyperlink r:id="rId73" ref="L21"/>
    <hyperlink r:id="rId74" ref="F22"/>
    <hyperlink r:id="rId75" ref="K22"/>
    <hyperlink r:id="rId76" ref="F23"/>
    <hyperlink r:id="rId77" ref="K23"/>
    <hyperlink r:id="rId78" ref="L23"/>
    <hyperlink r:id="rId79" ref="F24"/>
    <hyperlink r:id="rId80" ref="J24"/>
    <hyperlink r:id="rId81" ref="K24"/>
    <hyperlink r:id="rId82" ref="L24"/>
    <hyperlink r:id="rId83" ref="F25"/>
    <hyperlink r:id="rId84" ref="J25"/>
    <hyperlink r:id="rId85" ref="K25"/>
    <hyperlink r:id="rId86" ref="F26"/>
    <hyperlink r:id="rId87" ref="K26"/>
    <hyperlink r:id="rId88" ref="F27"/>
    <hyperlink r:id="rId89" ref="J27"/>
    <hyperlink r:id="rId90" ref="K27"/>
    <hyperlink r:id="rId91" ref="L27"/>
    <hyperlink r:id="rId92" ref="F28"/>
    <hyperlink r:id="rId93" ref="K28"/>
    <hyperlink r:id="rId94" ref="L28"/>
    <hyperlink r:id="rId95" ref="F29"/>
    <hyperlink r:id="rId96" ref="K29"/>
    <hyperlink r:id="rId97" ref="L29"/>
    <hyperlink r:id="rId98" ref="F30"/>
    <hyperlink r:id="rId99" ref="K30"/>
    <hyperlink r:id="rId100" ref="F31"/>
    <hyperlink r:id="rId101" ref="K31"/>
    <hyperlink r:id="rId102" ref="L31"/>
    <hyperlink r:id="rId103" ref="F32"/>
    <hyperlink r:id="rId104" ref="K32"/>
    <hyperlink r:id="rId105" ref="L32"/>
    <hyperlink r:id="rId106" ref="F33"/>
    <hyperlink r:id="rId107" ref="K33"/>
    <hyperlink r:id="rId108" ref="L33"/>
    <hyperlink r:id="rId109" ref="F34"/>
    <hyperlink r:id="rId110" ref="K34"/>
    <hyperlink r:id="rId111" ref="L34"/>
    <hyperlink r:id="rId112" ref="F35"/>
    <hyperlink r:id="rId113" ref="J35"/>
    <hyperlink r:id="rId114" ref="K35"/>
    <hyperlink r:id="rId115" ref="L35"/>
    <hyperlink r:id="rId116" ref="F36"/>
    <hyperlink r:id="rId117" ref="K36"/>
    <hyperlink r:id="rId118" ref="F37"/>
    <hyperlink r:id="rId119" ref="J37"/>
    <hyperlink r:id="rId120" ref="K37"/>
    <hyperlink r:id="rId121" ref="L37"/>
    <hyperlink r:id="rId122" ref="F38"/>
    <hyperlink r:id="rId123" ref="K38"/>
    <hyperlink r:id="rId124" ref="L38"/>
    <hyperlink r:id="rId125" ref="F39"/>
    <hyperlink r:id="rId126" ref="J39"/>
    <hyperlink r:id="rId127" ref="K39"/>
    <hyperlink r:id="rId128" ref="L39"/>
    <hyperlink r:id="rId129" ref="F40"/>
    <hyperlink r:id="rId130" ref="J40"/>
    <hyperlink r:id="rId131" ref="K40"/>
    <hyperlink r:id="rId132" ref="L40"/>
    <hyperlink r:id="rId133" ref="F41"/>
    <hyperlink r:id="rId134" ref="J41"/>
    <hyperlink r:id="rId135" ref="K41"/>
    <hyperlink r:id="rId136" ref="L41"/>
    <hyperlink r:id="rId137" ref="F42"/>
    <hyperlink r:id="rId138" ref="J42"/>
    <hyperlink r:id="rId139" ref="K42"/>
    <hyperlink r:id="rId140" ref="L42"/>
    <hyperlink r:id="rId141" ref="F43"/>
    <hyperlink r:id="rId142" ref="K43"/>
    <hyperlink r:id="rId143" ref="L43"/>
    <hyperlink r:id="rId144" ref="F44"/>
    <hyperlink r:id="rId145" ref="K44"/>
    <hyperlink r:id="rId146" ref="L44"/>
    <hyperlink r:id="rId147" ref="F45"/>
    <hyperlink r:id="rId148" ref="J45"/>
    <hyperlink r:id="rId149" ref="K45"/>
    <hyperlink r:id="rId150" ref="L45"/>
    <hyperlink r:id="rId151" ref="F46"/>
    <hyperlink r:id="rId152" ref="K46"/>
    <hyperlink r:id="rId153" ref="F47"/>
    <hyperlink r:id="rId154" ref="J47"/>
    <hyperlink r:id="rId155" ref="K47"/>
    <hyperlink r:id="rId156" ref="L47"/>
    <hyperlink r:id="rId157" ref="F48"/>
    <hyperlink r:id="rId158" ref="K48"/>
    <hyperlink r:id="rId159" ref="F49"/>
    <hyperlink r:id="rId160" ref="J49"/>
    <hyperlink r:id="rId161" ref="K49"/>
    <hyperlink r:id="rId162" ref="L49"/>
    <hyperlink r:id="rId163" ref="F50"/>
    <hyperlink r:id="rId164" ref="F51"/>
    <hyperlink r:id="rId165" ref="K51"/>
    <hyperlink r:id="rId166" ref="F52"/>
    <hyperlink r:id="rId167" ref="K52"/>
    <hyperlink r:id="rId168" ref="F53"/>
    <hyperlink r:id="rId169" ref="K53"/>
    <hyperlink r:id="rId170" ref="L53"/>
    <hyperlink r:id="rId171" ref="F54"/>
    <hyperlink r:id="rId172" ref="J54"/>
    <hyperlink r:id="rId173" ref="K54"/>
    <hyperlink r:id="rId174" ref="L54"/>
    <hyperlink r:id="rId175" ref="F55"/>
    <hyperlink r:id="rId176" ref="K55"/>
    <hyperlink r:id="rId177" ref="L55"/>
    <hyperlink r:id="rId178" ref="F56"/>
    <hyperlink r:id="rId179" ref="K56"/>
    <hyperlink r:id="rId180" ref="L56"/>
    <hyperlink r:id="rId181" ref="F57"/>
    <hyperlink r:id="rId182" ref="J57"/>
    <hyperlink r:id="rId183" ref="K57"/>
    <hyperlink r:id="rId184" ref="L57"/>
    <hyperlink r:id="rId185" ref="F58"/>
    <hyperlink r:id="rId186" ref="J58"/>
    <hyperlink r:id="rId187" ref="K58"/>
    <hyperlink r:id="rId188" ref="L58"/>
    <hyperlink r:id="rId189" ref="F59"/>
    <hyperlink r:id="rId190" ref="J59"/>
    <hyperlink r:id="rId191" ref="K59"/>
    <hyperlink r:id="rId192" ref="L59"/>
    <hyperlink r:id="rId193" ref="F60"/>
    <hyperlink r:id="rId194" ref="J60"/>
    <hyperlink r:id="rId195" ref="K60"/>
    <hyperlink r:id="rId196" ref="L60"/>
    <hyperlink r:id="rId197" ref="F61"/>
    <hyperlink r:id="rId198" ref="J61"/>
    <hyperlink r:id="rId199" ref="K61"/>
    <hyperlink r:id="rId200" ref="L61"/>
    <hyperlink r:id="rId201" ref="F62"/>
    <hyperlink r:id="rId202" ref="J62"/>
    <hyperlink r:id="rId203" ref="K62"/>
    <hyperlink r:id="rId204" ref="L62"/>
    <hyperlink r:id="rId205" ref="F63"/>
    <hyperlink r:id="rId206" ref="J63"/>
    <hyperlink r:id="rId207" ref="K63"/>
    <hyperlink r:id="rId208" ref="L63"/>
    <hyperlink r:id="rId209" ref="F64"/>
    <hyperlink r:id="rId210" ref="J64"/>
    <hyperlink r:id="rId211" ref="K64"/>
    <hyperlink r:id="rId212" ref="L64"/>
    <hyperlink r:id="rId213" ref="F65"/>
    <hyperlink r:id="rId214" ref="J65"/>
    <hyperlink r:id="rId215" ref="K65"/>
    <hyperlink r:id="rId216" ref="L65"/>
    <hyperlink r:id="rId217" ref="F66"/>
    <hyperlink r:id="rId218" ref="K66"/>
    <hyperlink r:id="rId219" ref="L66"/>
    <hyperlink r:id="rId220" ref="F67"/>
    <hyperlink r:id="rId221" ref="J67"/>
    <hyperlink r:id="rId222" ref="K67"/>
    <hyperlink r:id="rId223" ref="F68"/>
    <hyperlink r:id="rId224" ref="J68"/>
    <hyperlink r:id="rId225" ref="K68"/>
    <hyperlink r:id="rId226" ref="L68"/>
    <hyperlink r:id="rId227" ref="F69"/>
    <hyperlink r:id="rId228" ref="J69"/>
    <hyperlink r:id="rId229" ref="K69"/>
    <hyperlink r:id="rId230" ref="L69"/>
    <hyperlink r:id="rId231" ref="F70"/>
    <hyperlink r:id="rId232" ref="J70"/>
    <hyperlink r:id="rId233" ref="K70"/>
    <hyperlink r:id="rId234" ref="L70"/>
    <hyperlink r:id="rId235" ref="F71"/>
    <hyperlink r:id="rId236" ref="J71"/>
    <hyperlink r:id="rId237" ref="K71"/>
    <hyperlink r:id="rId238" ref="L71"/>
    <hyperlink r:id="rId239" ref="F72"/>
    <hyperlink r:id="rId240" ref="J72"/>
    <hyperlink r:id="rId241" ref="K72"/>
    <hyperlink r:id="rId242" ref="L72"/>
    <hyperlink r:id="rId243" ref="F73"/>
    <hyperlink r:id="rId244" ref="K73"/>
    <hyperlink r:id="rId245" ref="F74"/>
    <hyperlink r:id="rId246" ref="J74"/>
    <hyperlink r:id="rId247" ref="K74"/>
    <hyperlink r:id="rId248" ref="L74"/>
    <hyperlink r:id="rId249" ref="F75"/>
    <hyperlink r:id="rId250" ref="K75"/>
    <hyperlink r:id="rId251" ref="L75"/>
    <hyperlink r:id="rId252" ref="F76"/>
    <hyperlink r:id="rId253" ref="J76"/>
    <hyperlink r:id="rId254" ref="K76"/>
    <hyperlink r:id="rId255" ref="L76"/>
    <hyperlink r:id="rId256" ref="F77"/>
    <hyperlink r:id="rId257" ref="J77"/>
    <hyperlink r:id="rId258" ref="K77"/>
    <hyperlink r:id="rId259" ref="L77"/>
    <hyperlink r:id="rId260" ref="F78"/>
    <hyperlink r:id="rId261" ref="J78"/>
    <hyperlink r:id="rId262" ref="K78"/>
    <hyperlink r:id="rId263" ref="A79"/>
    <hyperlink r:id="rId264" ref="F79"/>
    <hyperlink r:id="rId265" ref="J79"/>
    <hyperlink r:id="rId266" ref="K79"/>
    <hyperlink r:id="rId267" ref="L79"/>
    <hyperlink r:id="rId268" ref="F80"/>
    <hyperlink r:id="rId269" ref="J80"/>
    <hyperlink r:id="rId270" ref="K80"/>
    <hyperlink r:id="rId271" ref="L80"/>
    <hyperlink r:id="rId272" ref="F81"/>
    <hyperlink r:id="rId273" ref="J81"/>
    <hyperlink r:id="rId274" ref="K81"/>
    <hyperlink r:id="rId275" ref="L81"/>
    <hyperlink r:id="rId276" ref="F82"/>
    <hyperlink r:id="rId277" ref="J82"/>
    <hyperlink r:id="rId278" ref="K82"/>
    <hyperlink r:id="rId279" ref="L82"/>
    <hyperlink r:id="rId280" ref="F83"/>
    <hyperlink r:id="rId281" ref="J83"/>
    <hyperlink r:id="rId282" ref="K83"/>
    <hyperlink r:id="rId283" ref="L83"/>
    <hyperlink r:id="rId284" ref="F84"/>
    <hyperlink r:id="rId285" ref="K84"/>
    <hyperlink r:id="rId286" ref="L84"/>
    <hyperlink r:id="rId287" ref="F85"/>
    <hyperlink r:id="rId288" ref="K85"/>
    <hyperlink r:id="rId289" ref="L85"/>
    <hyperlink r:id="rId290" ref="F86"/>
    <hyperlink r:id="rId291" ref="J86"/>
    <hyperlink r:id="rId292" ref="K86"/>
    <hyperlink r:id="rId293" ref="L86"/>
    <hyperlink r:id="rId294" ref="F87"/>
    <hyperlink r:id="rId295" ref="J87"/>
    <hyperlink r:id="rId296" ref="K87"/>
    <hyperlink r:id="rId297" ref="L87"/>
    <hyperlink r:id="rId298" ref="F88"/>
    <hyperlink r:id="rId299" ref="K88"/>
    <hyperlink r:id="rId300" ref="L88"/>
    <hyperlink r:id="rId301" ref="F89"/>
    <hyperlink r:id="rId302" ref="K89"/>
    <hyperlink r:id="rId303" ref="L89"/>
    <hyperlink r:id="rId304" ref="F90"/>
    <hyperlink r:id="rId305" ref="J90"/>
    <hyperlink r:id="rId306" ref="K90"/>
    <hyperlink r:id="rId307" ref="L90"/>
    <hyperlink r:id="rId308" ref="F91"/>
    <hyperlink r:id="rId309" ref="J91"/>
    <hyperlink r:id="rId310" ref="K91"/>
    <hyperlink r:id="rId311" ref="L91"/>
    <hyperlink r:id="rId312" ref="F92"/>
    <hyperlink r:id="rId313" ref="K92"/>
    <hyperlink r:id="rId314" ref="F93"/>
    <hyperlink r:id="rId315" ref="J93"/>
    <hyperlink r:id="rId316" ref="K93"/>
    <hyperlink r:id="rId317" ref="L93"/>
    <hyperlink r:id="rId318" ref="F94"/>
    <hyperlink r:id="rId319" ref="K94"/>
    <hyperlink r:id="rId320" ref="F95"/>
    <hyperlink r:id="rId321" ref="J95"/>
    <hyperlink r:id="rId322" ref="K95"/>
    <hyperlink r:id="rId323" ref="L95"/>
    <hyperlink r:id="rId324" ref="F96"/>
    <hyperlink r:id="rId325" ref="J96"/>
    <hyperlink r:id="rId326" ref="K96"/>
    <hyperlink r:id="rId327" ref="L96"/>
    <hyperlink r:id="rId328" ref="F97"/>
    <hyperlink r:id="rId329" ref="J97"/>
    <hyperlink r:id="rId330" ref="K97"/>
    <hyperlink r:id="rId331" ref="L97"/>
    <hyperlink r:id="rId332" ref="F98"/>
    <hyperlink r:id="rId333" ref="J98"/>
    <hyperlink r:id="rId334" ref="K98"/>
    <hyperlink r:id="rId335" ref="L98"/>
    <hyperlink r:id="rId336" ref="F99"/>
    <hyperlink r:id="rId337" ref="K99"/>
    <hyperlink r:id="rId338" ref="L99"/>
    <hyperlink r:id="rId339" ref="F100"/>
    <hyperlink r:id="rId340" ref="J100"/>
    <hyperlink r:id="rId341" ref="K100"/>
    <hyperlink r:id="rId342" ref="L100"/>
    <hyperlink r:id="rId343" ref="F101"/>
    <hyperlink r:id="rId344" ref="K101"/>
    <hyperlink r:id="rId345" ref="F102"/>
    <hyperlink r:id="rId346" ref="J102"/>
    <hyperlink r:id="rId347" ref="K102"/>
    <hyperlink r:id="rId348" ref="L102"/>
    <hyperlink r:id="rId349" ref="F103"/>
    <hyperlink r:id="rId350" ref="F104"/>
    <hyperlink r:id="rId351" ref="K104"/>
    <hyperlink r:id="rId352" ref="F105"/>
    <hyperlink r:id="rId353" ref="K105"/>
    <hyperlink r:id="rId354" ref="L105"/>
    <hyperlink r:id="rId355" ref="F106"/>
    <hyperlink r:id="rId356" ref="K106"/>
    <hyperlink r:id="rId357" ref="F107"/>
    <hyperlink r:id="rId358" ref="K107"/>
    <hyperlink r:id="rId359" ref="F108"/>
    <hyperlink r:id="rId360" ref="K108"/>
    <hyperlink r:id="rId361" ref="F109"/>
    <hyperlink r:id="rId362" ref="K109"/>
    <hyperlink r:id="rId363" ref="F110"/>
    <hyperlink r:id="rId364" ref="F111"/>
    <hyperlink r:id="rId365" ref="J111"/>
    <hyperlink r:id="rId366" ref="K111"/>
    <hyperlink r:id="rId367" ref="F112"/>
    <hyperlink r:id="rId368" ref="J112"/>
    <hyperlink r:id="rId369" ref="K112"/>
    <hyperlink r:id="rId370" ref="F113"/>
    <hyperlink r:id="rId371" ref="J113"/>
    <hyperlink r:id="rId372" ref="K113"/>
    <hyperlink r:id="rId373" ref="L113"/>
    <hyperlink r:id="rId374" ref="F114"/>
    <hyperlink r:id="rId375" ref="J114"/>
    <hyperlink r:id="rId376" ref="K114"/>
    <hyperlink r:id="rId377" ref="L114"/>
    <hyperlink r:id="rId378" ref="F115"/>
    <hyperlink r:id="rId379" ref="J115"/>
    <hyperlink r:id="rId380" ref="K115"/>
    <hyperlink r:id="rId381" ref="L115"/>
    <hyperlink r:id="rId382" ref="F116"/>
    <hyperlink r:id="rId383" ref="J116"/>
    <hyperlink r:id="rId384" ref="K116"/>
    <hyperlink r:id="rId385" ref="L116"/>
    <hyperlink r:id="rId386" ref="F117"/>
    <hyperlink r:id="rId387" ref="J117"/>
    <hyperlink r:id="rId388" ref="K117"/>
    <hyperlink r:id="rId389" ref="L117"/>
    <hyperlink r:id="rId390" ref="F118"/>
    <hyperlink r:id="rId391" ref="K118"/>
    <hyperlink r:id="rId392" ref="F119"/>
    <hyperlink r:id="rId393" ref="J119"/>
    <hyperlink r:id="rId394" ref="K119"/>
    <hyperlink r:id="rId395" ref="L119"/>
    <hyperlink r:id="rId396" ref="F120"/>
    <hyperlink r:id="rId397" ref="K120"/>
    <hyperlink r:id="rId398" ref="F121"/>
    <hyperlink r:id="rId399" ref="F122"/>
    <hyperlink r:id="rId400" ref="K122"/>
    <hyperlink r:id="rId401" ref="F123"/>
    <hyperlink r:id="rId402" ref="J123"/>
    <hyperlink r:id="rId403" ref="K123"/>
    <hyperlink r:id="rId404" ref="L123"/>
    <hyperlink r:id="rId405" ref="F124"/>
    <hyperlink r:id="rId406" ref="K124"/>
    <hyperlink r:id="rId407" ref="F125"/>
    <hyperlink r:id="rId408" ref="K125"/>
    <hyperlink r:id="rId409" ref="F126"/>
    <hyperlink r:id="rId410" ref="K126"/>
    <hyperlink r:id="rId411" ref="F127"/>
    <hyperlink r:id="rId412" ref="K127"/>
    <hyperlink r:id="rId413" ref="F128"/>
    <hyperlink r:id="rId414" ref="J128"/>
    <hyperlink r:id="rId415" ref="K128"/>
    <hyperlink r:id="rId416" ref="L128"/>
    <hyperlink r:id="rId417" ref="F129"/>
    <hyperlink r:id="rId418" ref="J129"/>
    <hyperlink r:id="rId419" ref="K129"/>
    <hyperlink r:id="rId420" ref="L129"/>
    <hyperlink r:id="rId421" ref="F130"/>
    <hyperlink r:id="rId422" ref="K130"/>
    <hyperlink r:id="rId423" ref="F131"/>
    <hyperlink r:id="rId424" ref="K131"/>
    <hyperlink r:id="rId425" ref="L131"/>
    <hyperlink r:id="rId426" ref="F132"/>
    <hyperlink r:id="rId427" ref="K132"/>
    <hyperlink r:id="rId428" ref="F133"/>
    <hyperlink r:id="rId429" ref="K133"/>
    <hyperlink r:id="rId430" ref="L133"/>
    <hyperlink r:id="rId431" ref="F134"/>
    <hyperlink r:id="rId432" ref="J134"/>
    <hyperlink r:id="rId433" ref="K134"/>
    <hyperlink r:id="rId434" ref="L134"/>
    <hyperlink r:id="rId435" ref="F135"/>
    <hyperlink r:id="rId436" ref="J135"/>
    <hyperlink r:id="rId437" ref="K135"/>
    <hyperlink r:id="rId438" ref="L135"/>
    <hyperlink r:id="rId439" ref="F136"/>
    <hyperlink r:id="rId440" ref="J136"/>
    <hyperlink r:id="rId441" ref="K136"/>
    <hyperlink r:id="rId442" ref="L136"/>
    <hyperlink r:id="rId443" ref="F137"/>
    <hyperlink r:id="rId444" ref="K137"/>
    <hyperlink r:id="rId445" ref="K138"/>
    <hyperlink r:id="rId446" ref="F139"/>
    <hyperlink r:id="rId447" ref="J139"/>
    <hyperlink r:id="rId448" ref="K139"/>
    <hyperlink r:id="rId449" ref="L139"/>
    <hyperlink r:id="rId450" ref="F140"/>
    <hyperlink r:id="rId451" ref="K140"/>
    <hyperlink r:id="rId452" ref="F141"/>
    <hyperlink r:id="rId453" ref="J141"/>
    <hyperlink r:id="rId454" ref="K141"/>
    <hyperlink r:id="rId455" ref="L141"/>
    <hyperlink r:id="rId456" ref="F142"/>
    <hyperlink r:id="rId457" ref="J142"/>
    <hyperlink r:id="rId458" ref="K142"/>
    <hyperlink r:id="rId459" ref="L142"/>
    <hyperlink r:id="rId460" ref="F143"/>
    <hyperlink r:id="rId461" ref="K143"/>
    <hyperlink r:id="rId462" ref="F144"/>
    <hyperlink r:id="rId463" ref="L144"/>
    <hyperlink r:id="rId464" ref="F145"/>
    <hyperlink r:id="rId465" ref="J145"/>
    <hyperlink r:id="rId466" ref="K145"/>
    <hyperlink r:id="rId467" ref="F146"/>
    <hyperlink r:id="rId468" ref="J146"/>
    <hyperlink r:id="rId469" ref="L146"/>
    <hyperlink r:id="rId470" ref="F147"/>
    <hyperlink r:id="rId471" ref="K147"/>
    <hyperlink r:id="rId472" ref="F148"/>
    <hyperlink r:id="rId473" ref="J148"/>
    <hyperlink r:id="rId474" ref="K148"/>
    <hyperlink r:id="rId475" ref="L148"/>
    <hyperlink r:id="rId476" ref="F149"/>
    <hyperlink r:id="rId477" ref="K149"/>
    <hyperlink r:id="rId478" ref="F150"/>
  </hyperlinks>
  <drawing r:id="rId479"/>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cols>
    <col customWidth="1" min="1" max="1" width="26.0"/>
    <col customWidth="1" min="3" max="3" width="31.75"/>
    <col customWidth="1" min="7" max="7" width="22.63"/>
    <col customWidth="1" min="8" max="8" width="39.63"/>
  </cols>
  <sheetData>
    <row r="1" ht="15.75" customHeight="1">
      <c r="A1" s="104" t="s">
        <v>347</v>
      </c>
      <c r="B1" s="104" t="s">
        <v>349</v>
      </c>
      <c r="C1" s="104" t="s">
        <v>353</v>
      </c>
      <c r="D1" s="104" t="s">
        <v>355</v>
      </c>
      <c r="E1" s="104" t="s">
        <v>350</v>
      </c>
      <c r="F1" s="104" t="s">
        <v>351</v>
      </c>
      <c r="G1" s="104" t="s">
        <v>352</v>
      </c>
      <c r="H1" s="104" t="s">
        <v>354</v>
      </c>
      <c r="I1" s="104" t="s">
        <v>356</v>
      </c>
      <c r="J1" s="104" t="s">
        <v>357</v>
      </c>
      <c r="K1" s="104" t="s">
        <v>358</v>
      </c>
      <c r="L1" s="104" t="s">
        <v>359</v>
      </c>
      <c r="M1" s="104" t="s">
        <v>360</v>
      </c>
      <c r="N1" s="104" t="s">
        <v>361</v>
      </c>
      <c r="O1" s="104" t="s">
        <v>362</v>
      </c>
      <c r="P1" s="104" t="s">
        <v>363</v>
      </c>
      <c r="Q1" s="104" t="s">
        <v>365</v>
      </c>
      <c r="R1" s="104" t="s">
        <v>366</v>
      </c>
      <c r="S1" s="104" t="s">
        <v>367</v>
      </c>
      <c r="T1" s="104" t="s">
        <v>1283</v>
      </c>
      <c r="U1" s="104" t="s">
        <v>368</v>
      </c>
      <c r="V1" s="104" t="s">
        <v>369</v>
      </c>
      <c r="W1" s="104" t="s">
        <v>370</v>
      </c>
      <c r="X1" s="104" t="s">
        <v>371</v>
      </c>
      <c r="Y1" s="104" t="s">
        <v>348</v>
      </c>
    </row>
    <row r="2" ht="15.75" customHeight="1">
      <c r="A2" s="30" t="s">
        <v>7096</v>
      </c>
      <c r="B2" s="44" t="s">
        <v>7098</v>
      </c>
      <c r="C2" s="30" t="s">
        <v>7002</v>
      </c>
      <c r="D2" s="44" t="s">
        <v>7099</v>
      </c>
      <c r="E2" s="32">
        <v>3977.0</v>
      </c>
      <c r="F2" s="30"/>
      <c r="G2" s="30" t="s">
        <v>7100</v>
      </c>
      <c r="H2" s="84" t="s">
        <v>11048</v>
      </c>
      <c r="I2" s="44" t="s">
        <v>7102</v>
      </c>
      <c r="J2" s="30"/>
      <c r="K2" s="30" t="s">
        <v>466</v>
      </c>
      <c r="L2" s="30"/>
      <c r="M2" s="30" t="s">
        <v>80</v>
      </c>
      <c r="N2" s="30" t="s">
        <v>2748</v>
      </c>
      <c r="O2" s="30"/>
      <c r="P2" s="30"/>
      <c r="Q2" s="30"/>
      <c r="R2" s="30"/>
      <c r="S2" s="30"/>
      <c r="T2" s="30"/>
      <c r="U2" s="30" t="s">
        <v>7103</v>
      </c>
      <c r="V2" s="30" t="s">
        <v>7104</v>
      </c>
      <c r="W2" s="30" t="s">
        <v>7105</v>
      </c>
      <c r="X2" s="30" t="s">
        <v>7106</v>
      </c>
      <c r="Y2" s="30" t="s">
        <v>14141</v>
      </c>
    </row>
    <row r="3" ht="15.75" customHeight="1">
      <c r="A3" s="30" t="s">
        <v>5216</v>
      </c>
      <c r="B3" s="44" t="s">
        <v>5218</v>
      </c>
      <c r="C3" s="30" t="s">
        <v>999</v>
      </c>
      <c r="D3" s="44" t="s">
        <v>5219</v>
      </c>
      <c r="E3" s="32">
        <v>14213.0</v>
      </c>
      <c r="F3" s="30" t="s">
        <v>5220</v>
      </c>
      <c r="G3" s="30" t="s">
        <v>5221</v>
      </c>
      <c r="H3" s="84" t="s">
        <v>12667</v>
      </c>
      <c r="I3" s="44" t="s">
        <v>5223</v>
      </c>
      <c r="J3" s="30"/>
      <c r="K3" s="30" t="s">
        <v>466</v>
      </c>
      <c r="L3" s="30" t="s">
        <v>767</v>
      </c>
      <c r="M3" s="30" t="s">
        <v>80</v>
      </c>
      <c r="N3" s="30" t="s">
        <v>527</v>
      </c>
      <c r="O3" s="30" t="s">
        <v>3105</v>
      </c>
      <c r="P3" s="30" t="s">
        <v>5224</v>
      </c>
      <c r="Q3" s="30" t="s">
        <v>5225</v>
      </c>
      <c r="R3" s="30" t="s">
        <v>5226</v>
      </c>
      <c r="S3" s="30"/>
      <c r="T3" s="30"/>
      <c r="U3" s="30" t="s">
        <v>5227</v>
      </c>
      <c r="V3" s="30" t="s">
        <v>5228</v>
      </c>
      <c r="W3" s="30" t="s">
        <v>5229</v>
      </c>
      <c r="X3" s="30" t="s">
        <v>5230</v>
      </c>
      <c r="Y3" s="30" t="s">
        <v>12666</v>
      </c>
    </row>
    <row r="4" ht="15.75" customHeight="1">
      <c r="A4" s="30" t="s">
        <v>6536</v>
      </c>
      <c r="B4" s="44" t="s">
        <v>6537</v>
      </c>
      <c r="C4" s="30" t="s">
        <v>6455</v>
      </c>
      <c r="D4" s="44" t="s">
        <v>6459</v>
      </c>
      <c r="E4" s="32">
        <v>867.0</v>
      </c>
      <c r="F4" s="30"/>
      <c r="G4" s="30" t="s">
        <v>1588</v>
      </c>
      <c r="H4" s="30" t="s">
        <v>1458</v>
      </c>
      <c r="I4" s="44" t="s">
        <v>6461</v>
      </c>
      <c r="J4" s="30"/>
      <c r="K4" s="30" t="s">
        <v>755</v>
      </c>
      <c r="L4" s="30" t="s">
        <v>4828</v>
      </c>
      <c r="M4" s="30" t="s">
        <v>1771</v>
      </c>
      <c r="N4" s="30" t="s">
        <v>1781</v>
      </c>
      <c r="O4" s="30"/>
      <c r="P4" s="30"/>
      <c r="Q4" s="30"/>
      <c r="R4" s="30"/>
      <c r="S4" s="30"/>
      <c r="T4" s="30"/>
      <c r="U4" s="30" t="s">
        <v>6538</v>
      </c>
      <c r="V4" s="30" t="s">
        <v>6539</v>
      </c>
      <c r="W4" s="30" t="s">
        <v>6540</v>
      </c>
      <c r="X4" s="30" t="s">
        <v>6505</v>
      </c>
      <c r="Y4" s="30"/>
    </row>
    <row r="5" ht="15.75" customHeight="1">
      <c r="A5" s="30" t="s">
        <v>7716</v>
      </c>
      <c r="B5" s="44" t="s">
        <v>7718</v>
      </c>
      <c r="C5" s="30" t="s">
        <v>7680</v>
      </c>
      <c r="D5" s="44" t="s">
        <v>7684</v>
      </c>
      <c r="E5" s="32">
        <v>2385.0</v>
      </c>
      <c r="F5" s="30" t="s">
        <v>7719</v>
      </c>
      <c r="G5" s="30" t="s">
        <v>7720</v>
      </c>
      <c r="H5" s="30" t="s">
        <v>1427</v>
      </c>
      <c r="I5" s="44" t="s">
        <v>7687</v>
      </c>
      <c r="J5" s="30"/>
      <c r="K5" s="30" t="s">
        <v>930</v>
      </c>
      <c r="L5" s="30" t="s">
        <v>2350</v>
      </c>
      <c r="M5" s="30" t="s">
        <v>300</v>
      </c>
      <c r="N5" s="30" t="s">
        <v>1651</v>
      </c>
      <c r="O5" s="30" t="s">
        <v>537</v>
      </c>
      <c r="P5" s="30"/>
      <c r="Q5" s="30"/>
      <c r="R5" s="30" t="s">
        <v>7721</v>
      </c>
      <c r="S5" s="30"/>
      <c r="T5" s="30"/>
      <c r="U5" s="30" t="s">
        <v>7722</v>
      </c>
      <c r="V5" s="30" t="s">
        <v>7723</v>
      </c>
      <c r="W5" s="30" t="s">
        <v>7724</v>
      </c>
      <c r="X5" s="30" t="s">
        <v>7725</v>
      </c>
      <c r="Y5" s="30" t="s">
        <v>12670</v>
      </c>
    </row>
    <row r="6" ht="15.75" customHeight="1">
      <c r="A6" s="30" t="s">
        <v>5844</v>
      </c>
      <c r="B6" s="44" t="s">
        <v>5846</v>
      </c>
      <c r="C6" s="30" t="s">
        <v>3408</v>
      </c>
      <c r="D6" s="44" t="s">
        <v>3596</v>
      </c>
      <c r="E6" s="32">
        <v>2000.0</v>
      </c>
      <c r="F6" s="30"/>
      <c r="G6" s="30" t="s">
        <v>1619</v>
      </c>
      <c r="H6" s="30" t="s">
        <v>1427</v>
      </c>
      <c r="I6" s="44" t="s">
        <v>3415</v>
      </c>
      <c r="J6" s="30"/>
      <c r="K6" s="30" t="s">
        <v>398</v>
      </c>
      <c r="L6" s="30" t="s">
        <v>1911</v>
      </c>
      <c r="M6" s="30" t="s">
        <v>450</v>
      </c>
      <c r="N6" s="30" t="s">
        <v>5847</v>
      </c>
      <c r="O6" s="30" t="s">
        <v>5848</v>
      </c>
      <c r="P6" s="30"/>
      <c r="Q6" s="30"/>
      <c r="R6" s="30"/>
      <c r="S6" s="30" t="s">
        <v>5849</v>
      </c>
      <c r="T6" s="30"/>
      <c r="U6" s="30" t="s">
        <v>5850</v>
      </c>
      <c r="V6" s="30" t="s">
        <v>5851</v>
      </c>
      <c r="W6" s="30"/>
      <c r="X6" s="30" t="s">
        <v>5852</v>
      </c>
      <c r="Y6" s="30" t="s">
        <v>12671</v>
      </c>
    </row>
    <row r="7" ht="15.75" customHeight="1">
      <c r="A7" s="30" t="s">
        <v>6786</v>
      </c>
      <c r="B7" s="44" t="s">
        <v>6787</v>
      </c>
      <c r="C7" s="30" t="s">
        <v>6746</v>
      </c>
      <c r="D7" s="44" t="s">
        <v>6750</v>
      </c>
      <c r="E7" s="32">
        <v>15223.0</v>
      </c>
      <c r="F7" s="30"/>
      <c r="G7" s="30" t="s">
        <v>6788</v>
      </c>
      <c r="H7" s="84" t="s">
        <v>12673</v>
      </c>
      <c r="I7" s="44" t="s">
        <v>6752</v>
      </c>
      <c r="J7" s="30"/>
      <c r="K7" s="30" t="s">
        <v>755</v>
      </c>
      <c r="L7" s="30" t="s">
        <v>449</v>
      </c>
      <c r="M7" s="30" t="s">
        <v>80</v>
      </c>
      <c r="N7" s="30" t="s">
        <v>480</v>
      </c>
      <c r="O7" s="30" t="s">
        <v>537</v>
      </c>
      <c r="P7" s="30"/>
      <c r="Q7" s="30"/>
      <c r="R7" s="30"/>
      <c r="S7" s="30" t="s">
        <v>6789</v>
      </c>
      <c r="T7" s="30"/>
      <c r="U7" s="30" t="s">
        <v>6790</v>
      </c>
      <c r="V7" s="30" t="s">
        <v>6791</v>
      </c>
      <c r="W7" s="30" t="s">
        <v>6792</v>
      </c>
      <c r="X7" s="30" t="s">
        <v>6793</v>
      </c>
      <c r="Y7" s="30"/>
    </row>
    <row r="8" ht="15.75" customHeight="1">
      <c r="A8" s="30" t="s">
        <v>4750</v>
      </c>
      <c r="B8" s="44" t="s">
        <v>4752</v>
      </c>
      <c r="C8" s="30" t="s">
        <v>257</v>
      </c>
      <c r="D8" s="44" t="s">
        <v>1390</v>
      </c>
      <c r="E8" s="32">
        <v>6093.0</v>
      </c>
      <c r="F8" s="30" t="s">
        <v>4753</v>
      </c>
      <c r="G8" s="30" t="s">
        <v>4754</v>
      </c>
      <c r="H8" s="84" t="s">
        <v>12673</v>
      </c>
      <c r="I8" s="44" t="s">
        <v>1391</v>
      </c>
      <c r="J8" s="30"/>
      <c r="K8" s="30" t="s">
        <v>755</v>
      </c>
      <c r="L8" s="30" t="s">
        <v>1533</v>
      </c>
      <c r="M8" s="30" t="s">
        <v>80</v>
      </c>
      <c r="N8" s="30" t="s">
        <v>4755</v>
      </c>
      <c r="O8" s="30" t="s">
        <v>623</v>
      </c>
      <c r="P8" s="30"/>
      <c r="Q8" s="30"/>
      <c r="R8" s="30"/>
      <c r="S8" s="30"/>
      <c r="T8" s="30"/>
      <c r="U8" s="30" t="s">
        <v>4756</v>
      </c>
      <c r="V8" s="30" t="s">
        <v>4757</v>
      </c>
      <c r="W8" s="30"/>
      <c r="X8" s="30" t="s">
        <v>4758</v>
      </c>
      <c r="Y8" s="30" t="s">
        <v>12674</v>
      </c>
    </row>
    <row r="9" ht="15.75" customHeight="1">
      <c r="A9" s="30" t="s">
        <v>9938</v>
      </c>
      <c r="B9" s="44" t="s">
        <v>9940</v>
      </c>
      <c r="C9" s="30" t="s">
        <v>9913</v>
      </c>
      <c r="D9" s="44" t="s">
        <v>9941</v>
      </c>
      <c r="E9" s="32">
        <v>1062.0</v>
      </c>
      <c r="F9" s="30" t="s">
        <v>9942</v>
      </c>
      <c r="G9" s="30" t="s">
        <v>9943</v>
      </c>
      <c r="H9" s="84" t="s">
        <v>12676</v>
      </c>
      <c r="I9" s="44" t="s">
        <v>9945</v>
      </c>
      <c r="J9" s="30"/>
      <c r="K9" s="30" t="s">
        <v>930</v>
      </c>
      <c r="L9" s="30" t="s">
        <v>5969</v>
      </c>
      <c r="M9" s="30" t="s">
        <v>7264</v>
      </c>
      <c r="N9" s="30" t="s">
        <v>8784</v>
      </c>
      <c r="O9" s="30" t="s">
        <v>537</v>
      </c>
      <c r="P9" s="30"/>
      <c r="Q9" s="30"/>
      <c r="R9" s="30"/>
      <c r="S9" s="30"/>
      <c r="T9" s="30"/>
      <c r="U9" s="30" t="s">
        <v>9946</v>
      </c>
      <c r="V9" s="30" t="s">
        <v>9947</v>
      </c>
      <c r="W9" s="30" t="s">
        <v>9948</v>
      </c>
      <c r="X9" s="30" t="s">
        <v>9949</v>
      </c>
      <c r="Y9" s="30" t="s">
        <v>12675</v>
      </c>
    </row>
    <row r="10" ht="15.75" customHeight="1">
      <c r="A10" s="30" t="s">
        <v>1799</v>
      </c>
      <c r="B10" s="44" t="s">
        <v>1800</v>
      </c>
      <c r="C10" s="30" t="s">
        <v>1193</v>
      </c>
      <c r="D10" s="44" t="s">
        <v>1804</v>
      </c>
      <c r="E10" s="32">
        <v>2379.0</v>
      </c>
      <c r="F10" s="30"/>
      <c r="G10" s="30" t="s">
        <v>1802</v>
      </c>
      <c r="H10" s="84" t="s">
        <v>12728</v>
      </c>
      <c r="I10" s="44" t="s">
        <v>1805</v>
      </c>
      <c r="J10" s="30"/>
      <c r="K10" s="30" t="s">
        <v>516</v>
      </c>
      <c r="L10" s="30" t="s">
        <v>5958</v>
      </c>
      <c r="M10" s="30" t="s">
        <v>1807</v>
      </c>
      <c r="N10" s="30" t="s">
        <v>1808</v>
      </c>
      <c r="O10" s="30"/>
      <c r="P10" s="30" t="s">
        <v>7197</v>
      </c>
      <c r="Q10" s="30"/>
      <c r="R10" s="30" t="s">
        <v>1809</v>
      </c>
      <c r="S10" s="30"/>
      <c r="T10" s="30"/>
      <c r="U10" s="30" t="s">
        <v>1810</v>
      </c>
      <c r="V10" s="30" t="s">
        <v>1811</v>
      </c>
      <c r="W10" s="30" t="s">
        <v>1812</v>
      </c>
      <c r="X10" s="30" t="s">
        <v>1813</v>
      </c>
      <c r="Y10" s="30" t="s">
        <v>1801</v>
      </c>
    </row>
    <row r="11" ht="15.75" customHeight="1">
      <c r="A11" s="30" t="s">
        <v>5706</v>
      </c>
      <c r="B11" s="44" t="s">
        <v>5708</v>
      </c>
      <c r="C11" s="30" t="s">
        <v>5705</v>
      </c>
      <c r="D11" s="44" t="s">
        <v>5709</v>
      </c>
      <c r="E11" s="32">
        <v>2830.0</v>
      </c>
      <c r="F11" s="30" t="s">
        <v>5710</v>
      </c>
      <c r="G11" s="30" t="s">
        <v>852</v>
      </c>
      <c r="H11" s="30" t="s">
        <v>1427</v>
      </c>
      <c r="I11" s="44" t="s">
        <v>5711</v>
      </c>
      <c r="J11" s="30"/>
      <c r="K11" s="30" t="s">
        <v>755</v>
      </c>
      <c r="L11" s="30" t="s">
        <v>669</v>
      </c>
      <c r="M11" s="30" t="s">
        <v>300</v>
      </c>
      <c r="N11" s="30" t="s">
        <v>1651</v>
      </c>
      <c r="O11" s="30"/>
      <c r="P11" s="30"/>
      <c r="Q11" s="30"/>
      <c r="R11" s="30"/>
      <c r="S11" s="30"/>
      <c r="T11" s="30"/>
      <c r="U11" s="30" t="s">
        <v>5712</v>
      </c>
      <c r="V11" s="30" t="s">
        <v>5713</v>
      </c>
      <c r="W11" s="30"/>
      <c r="X11" s="30" t="s">
        <v>5714</v>
      </c>
      <c r="Y11" s="30" t="s">
        <v>12678</v>
      </c>
    </row>
    <row r="12" ht="15.75" customHeight="1">
      <c r="A12" s="30" t="s">
        <v>9721</v>
      </c>
      <c r="B12" s="44" t="s">
        <v>9723</v>
      </c>
      <c r="C12" s="30" t="s">
        <v>9664</v>
      </c>
      <c r="D12" s="44" t="s">
        <v>9668</v>
      </c>
      <c r="E12" s="32">
        <v>1267.0</v>
      </c>
      <c r="F12" s="30"/>
      <c r="G12" s="30" t="s">
        <v>1673</v>
      </c>
      <c r="H12" s="30" t="s">
        <v>1427</v>
      </c>
      <c r="I12" s="44" t="s">
        <v>9671</v>
      </c>
      <c r="J12" s="30"/>
      <c r="K12" s="30" t="s">
        <v>516</v>
      </c>
      <c r="L12" s="30" t="s">
        <v>526</v>
      </c>
      <c r="M12" s="30" t="s">
        <v>80</v>
      </c>
      <c r="N12" s="30" t="s">
        <v>1348</v>
      </c>
      <c r="O12" s="30"/>
      <c r="P12" s="30"/>
      <c r="Q12" s="30"/>
      <c r="R12" s="30"/>
      <c r="S12" s="30"/>
      <c r="T12" s="30"/>
      <c r="U12" s="30" t="s">
        <v>9724</v>
      </c>
      <c r="V12" s="30" t="s">
        <v>9725</v>
      </c>
      <c r="W12" s="30"/>
      <c r="X12" s="30" t="s">
        <v>9726</v>
      </c>
      <c r="Y12" s="30" t="s">
        <v>12681</v>
      </c>
    </row>
    <row r="13" ht="15.75" customHeight="1">
      <c r="A13" s="30" t="s">
        <v>5606</v>
      </c>
      <c r="B13" s="44" t="s">
        <v>5608</v>
      </c>
      <c r="C13" s="30" t="s">
        <v>1155</v>
      </c>
      <c r="D13" s="44" t="s">
        <v>1741</v>
      </c>
      <c r="E13" s="32">
        <v>2371.0</v>
      </c>
      <c r="F13" s="30"/>
      <c r="G13" s="30" t="s">
        <v>1377</v>
      </c>
      <c r="H13" s="30" t="s">
        <v>1427</v>
      </c>
      <c r="I13" s="44" t="s">
        <v>1742</v>
      </c>
      <c r="J13" s="30"/>
      <c r="K13" s="30" t="s">
        <v>380</v>
      </c>
      <c r="L13" s="30"/>
      <c r="M13" s="30" t="s">
        <v>315</v>
      </c>
      <c r="N13" s="30" t="s">
        <v>1744</v>
      </c>
      <c r="O13" s="30"/>
      <c r="P13" s="30"/>
      <c r="Q13" s="30"/>
      <c r="R13" s="30"/>
      <c r="S13" s="30"/>
      <c r="T13" s="30"/>
      <c r="U13" s="30" t="s">
        <v>5609</v>
      </c>
      <c r="V13" s="30" t="s">
        <v>5610</v>
      </c>
      <c r="W13" s="30" t="s">
        <v>5611</v>
      </c>
      <c r="X13" s="30" t="s">
        <v>5612</v>
      </c>
      <c r="Y13" s="30" t="s">
        <v>12682</v>
      </c>
    </row>
    <row r="14" ht="15.75" customHeight="1">
      <c r="A14" s="30" t="s">
        <v>6687</v>
      </c>
      <c r="B14" s="44" t="s">
        <v>6689</v>
      </c>
      <c r="C14" s="30" t="s">
        <v>6649</v>
      </c>
      <c r="D14" s="44" t="s">
        <v>6653</v>
      </c>
      <c r="E14" s="32">
        <v>1202.0</v>
      </c>
      <c r="F14" s="30" t="s">
        <v>6690</v>
      </c>
      <c r="G14" s="30" t="s">
        <v>1619</v>
      </c>
      <c r="H14" s="84" t="s">
        <v>12684</v>
      </c>
      <c r="I14" s="44" t="s">
        <v>6656</v>
      </c>
      <c r="J14" s="30"/>
      <c r="K14" s="30" t="s">
        <v>398</v>
      </c>
      <c r="L14" s="30" t="s">
        <v>2981</v>
      </c>
      <c r="M14" s="30" t="s">
        <v>109</v>
      </c>
      <c r="N14" s="30" t="s">
        <v>1472</v>
      </c>
      <c r="O14" s="30" t="s">
        <v>1621</v>
      </c>
      <c r="P14" s="30" t="s">
        <v>6691</v>
      </c>
      <c r="Q14" s="30"/>
      <c r="R14" s="30"/>
      <c r="S14" s="30"/>
      <c r="T14" s="30"/>
      <c r="U14" s="30" t="s">
        <v>6692</v>
      </c>
      <c r="V14" s="30" t="s">
        <v>6693</v>
      </c>
      <c r="W14" s="30"/>
      <c r="X14" s="30" t="s">
        <v>6694</v>
      </c>
      <c r="Y14" s="30" t="s">
        <v>12683</v>
      </c>
    </row>
    <row r="15" ht="15.75" customHeight="1">
      <c r="A15" s="30" t="s">
        <v>7234</v>
      </c>
      <c r="B15" s="44" t="s">
        <v>7236</v>
      </c>
      <c r="C15" s="30" t="s">
        <v>3373</v>
      </c>
      <c r="D15" s="44" t="s">
        <v>7237</v>
      </c>
      <c r="E15" s="32">
        <v>1442.0</v>
      </c>
      <c r="F15" s="30"/>
      <c r="G15" s="30" t="s">
        <v>7238</v>
      </c>
      <c r="H15" s="84" t="s">
        <v>12673</v>
      </c>
      <c r="I15" s="44" t="s">
        <v>7239</v>
      </c>
      <c r="J15" s="30"/>
      <c r="K15" s="30" t="s">
        <v>755</v>
      </c>
      <c r="L15" s="30" t="s">
        <v>862</v>
      </c>
      <c r="M15" s="30" t="s">
        <v>109</v>
      </c>
      <c r="N15" s="30" t="s">
        <v>109</v>
      </c>
      <c r="O15" s="30" t="s">
        <v>537</v>
      </c>
      <c r="P15" s="30"/>
      <c r="Q15" s="30"/>
      <c r="R15" s="30"/>
      <c r="S15" s="30" t="s">
        <v>7240</v>
      </c>
      <c r="T15" s="30"/>
      <c r="U15" s="30" t="s">
        <v>7241</v>
      </c>
      <c r="V15" s="30" t="s">
        <v>7242</v>
      </c>
      <c r="W15" s="30" t="s">
        <v>7243</v>
      </c>
      <c r="X15" s="30" t="s">
        <v>7244</v>
      </c>
      <c r="Y15" s="30" t="s">
        <v>12685</v>
      </c>
    </row>
    <row r="16" ht="15.75" customHeight="1">
      <c r="A16" s="30" t="s">
        <v>6072</v>
      </c>
      <c r="B16" s="44" t="s">
        <v>6073</v>
      </c>
      <c r="C16" s="30" t="s">
        <v>6005</v>
      </c>
      <c r="D16" s="44" t="s">
        <v>6009</v>
      </c>
      <c r="E16" s="32">
        <v>858.0</v>
      </c>
      <c r="F16" s="30" t="s">
        <v>6074</v>
      </c>
      <c r="G16" s="30" t="s">
        <v>1673</v>
      </c>
      <c r="H16" s="30" t="s">
        <v>1427</v>
      </c>
      <c r="I16" s="44" t="s">
        <v>6011</v>
      </c>
      <c r="J16" s="30"/>
      <c r="K16" s="30" t="s">
        <v>891</v>
      </c>
      <c r="L16" s="30" t="s">
        <v>6075</v>
      </c>
      <c r="M16" s="30" t="s">
        <v>80</v>
      </c>
      <c r="N16" s="30" t="s">
        <v>1348</v>
      </c>
      <c r="O16" s="30"/>
      <c r="P16" s="30"/>
      <c r="Q16" s="30"/>
      <c r="R16" s="30"/>
      <c r="S16" s="30"/>
      <c r="T16" s="30"/>
      <c r="U16" s="30" t="s">
        <v>5130</v>
      </c>
      <c r="V16" s="30" t="s">
        <v>6076</v>
      </c>
      <c r="W16" s="30"/>
      <c r="X16" s="30" t="s">
        <v>6077</v>
      </c>
      <c r="Y16" s="30"/>
    </row>
    <row r="17" ht="15.75" customHeight="1">
      <c r="A17" s="30" t="s">
        <v>9460</v>
      </c>
      <c r="B17" s="44" t="s">
        <v>9462</v>
      </c>
      <c r="C17" s="30" t="s">
        <v>9436</v>
      </c>
      <c r="D17" s="44" t="s">
        <v>9440</v>
      </c>
      <c r="E17" s="32">
        <v>208.0</v>
      </c>
      <c r="F17" s="30" t="s">
        <v>9463</v>
      </c>
      <c r="G17" s="30" t="s">
        <v>9464</v>
      </c>
      <c r="H17" s="84" t="s">
        <v>13105</v>
      </c>
      <c r="I17" s="44" t="s">
        <v>9442</v>
      </c>
      <c r="J17" s="30"/>
      <c r="K17" s="30" t="s">
        <v>466</v>
      </c>
      <c r="L17" s="30" t="s">
        <v>9465</v>
      </c>
      <c r="M17" s="30" t="s">
        <v>300</v>
      </c>
      <c r="N17" s="30" t="s">
        <v>9466</v>
      </c>
      <c r="O17" s="30"/>
      <c r="P17" s="30"/>
      <c r="Q17" s="30"/>
      <c r="R17" s="30"/>
      <c r="S17" s="30"/>
      <c r="T17" s="30"/>
      <c r="U17" s="30" t="s">
        <v>9467</v>
      </c>
      <c r="V17" s="30"/>
      <c r="W17" s="30"/>
      <c r="X17" s="30" t="s">
        <v>9468</v>
      </c>
      <c r="Y17" s="30" t="s">
        <v>14143</v>
      </c>
    </row>
    <row r="18" ht="15.75" customHeight="1">
      <c r="A18" s="30" t="s">
        <v>5799</v>
      </c>
      <c r="B18" s="44" t="s">
        <v>5800</v>
      </c>
      <c r="C18" s="30" t="s">
        <v>5798</v>
      </c>
      <c r="D18" s="44" t="s">
        <v>5801</v>
      </c>
      <c r="E18" s="32">
        <v>38.0</v>
      </c>
      <c r="F18" s="30"/>
      <c r="G18" s="30" t="s">
        <v>489</v>
      </c>
      <c r="H18" s="84" t="s">
        <v>1427</v>
      </c>
      <c r="I18" s="44" t="s">
        <v>5802</v>
      </c>
      <c r="J18" s="30"/>
      <c r="K18" s="30" t="s">
        <v>380</v>
      </c>
      <c r="L18" s="30"/>
      <c r="M18" s="30" t="s">
        <v>731</v>
      </c>
      <c r="N18" s="30" t="s">
        <v>731</v>
      </c>
      <c r="O18" s="30"/>
      <c r="P18" s="30"/>
      <c r="Q18" s="30"/>
      <c r="R18" s="30"/>
      <c r="S18" s="30"/>
      <c r="T18" s="30"/>
      <c r="U18" s="30" t="s">
        <v>4844</v>
      </c>
      <c r="V18" s="30"/>
      <c r="W18" s="30"/>
      <c r="X18" s="30" t="s">
        <v>5803</v>
      </c>
      <c r="Y18" s="30"/>
    </row>
    <row r="19" ht="15.75" customHeight="1">
      <c r="A19" s="30" t="s">
        <v>4718</v>
      </c>
      <c r="B19" s="44" t="s">
        <v>4720</v>
      </c>
      <c r="C19" s="30" t="s">
        <v>257</v>
      </c>
      <c r="D19" s="44" t="s">
        <v>1390</v>
      </c>
      <c r="E19" s="32">
        <v>15163.0</v>
      </c>
      <c r="F19" s="30" t="s">
        <v>4721</v>
      </c>
      <c r="G19" s="30" t="s">
        <v>4722</v>
      </c>
      <c r="H19" s="84" t="s">
        <v>12673</v>
      </c>
      <c r="I19" s="44" t="s">
        <v>1391</v>
      </c>
      <c r="J19" s="30"/>
      <c r="K19" s="30" t="s">
        <v>755</v>
      </c>
      <c r="L19" s="30" t="s">
        <v>3146</v>
      </c>
      <c r="M19" s="30" t="s">
        <v>80</v>
      </c>
      <c r="N19" s="30" t="s">
        <v>4723</v>
      </c>
      <c r="O19" s="30" t="s">
        <v>2855</v>
      </c>
      <c r="P19" s="30" t="s">
        <v>4724</v>
      </c>
      <c r="Q19" s="30"/>
      <c r="R19" s="30"/>
      <c r="S19" s="30"/>
      <c r="T19" s="30"/>
      <c r="U19" s="30" t="s">
        <v>4725</v>
      </c>
      <c r="V19" s="30" t="s">
        <v>4726</v>
      </c>
      <c r="W19" s="30" t="s">
        <v>4727</v>
      </c>
      <c r="X19" s="30" t="s">
        <v>4728</v>
      </c>
      <c r="Y19" s="30" t="s">
        <v>12688</v>
      </c>
    </row>
    <row r="20" ht="15.75" customHeight="1">
      <c r="A20" s="30" t="s">
        <v>9318</v>
      </c>
      <c r="B20" s="44" t="s">
        <v>9320</v>
      </c>
      <c r="C20" s="30" t="s">
        <v>9256</v>
      </c>
      <c r="D20" s="44" t="s">
        <v>9259</v>
      </c>
      <c r="E20" s="32">
        <v>2840.0</v>
      </c>
      <c r="F20" s="30" t="s">
        <v>9321</v>
      </c>
      <c r="G20" s="30" t="s">
        <v>9322</v>
      </c>
      <c r="H20" s="84" t="s">
        <v>12690</v>
      </c>
      <c r="I20" s="44" t="s">
        <v>9262</v>
      </c>
      <c r="J20" s="30"/>
      <c r="K20" s="30" t="s">
        <v>516</v>
      </c>
      <c r="L20" s="30" t="s">
        <v>597</v>
      </c>
      <c r="M20" s="30" t="s">
        <v>741</v>
      </c>
      <c r="N20" s="30" t="s">
        <v>9272</v>
      </c>
      <c r="O20" s="30" t="s">
        <v>623</v>
      </c>
      <c r="P20" s="30" t="s">
        <v>9323</v>
      </c>
      <c r="Q20" s="30"/>
      <c r="R20" s="30" t="s">
        <v>9324</v>
      </c>
      <c r="S20" s="30"/>
      <c r="T20" s="30"/>
      <c r="U20" s="30" t="s">
        <v>9325</v>
      </c>
      <c r="V20" s="30" t="s">
        <v>9326</v>
      </c>
      <c r="W20" s="30"/>
      <c r="X20" s="30" t="s">
        <v>9327</v>
      </c>
      <c r="Y20" s="30" t="s">
        <v>12689</v>
      </c>
    </row>
    <row r="21" ht="15.75" customHeight="1">
      <c r="A21" s="30" t="s">
        <v>10214</v>
      </c>
      <c r="B21" s="44" t="s">
        <v>10216</v>
      </c>
      <c r="C21" s="30" t="s">
        <v>4410</v>
      </c>
      <c r="D21" s="44" t="s">
        <v>10151</v>
      </c>
      <c r="E21" s="32">
        <v>233.0</v>
      </c>
      <c r="F21" s="30"/>
      <c r="G21" s="30" t="s">
        <v>10217</v>
      </c>
      <c r="H21" s="84" t="s">
        <v>12728</v>
      </c>
      <c r="I21" s="44" t="s">
        <v>10154</v>
      </c>
      <c r="J21" s="30"/>
      <c r="K21" s="30" t="s">
        <v>755</v>
      </c>
      <c r="L21" s="30" t="s">
        <v>2875</v>
      </c>
      <c r="M21" s="30" t="s">
        <v>2465</v>
      </c>
      <c r="N21" s="30" t="s">
        <v>10218</v>
      </c>
      <c r="O21" s="30"/>
      <c r="P21" s="30" t="s">
        <v>10219</v>
      </c>
      <c r="Q21" s="30"/>
      <c r="R21" s="30"/>
      <c r="S21" s="30"/>
      <c r="T21" s="30"/>
      <c r="U21" s="30" t="s">
        <v>10220</v>
      </c>
      <c r="V21" s="30" t="s">
        <v>10221</v>
      </c>
      <c r="W21" s="30"/>
      <c r="X21" s="30" t="s">
        <v>10217</v>
      </c>
      <c r="Y21" s="30" t="s">
        <v>14144</v>
      </c>
    </row>
    <row r="22" ht="15.75" customHeight="1">
      <c r="A22" s="30" t="s">
        <v>7295</v>
      </c>
      <c r="B22" s="44" t="s">
        <v>7297</v>
      </c>
      <c r="C22" s="30" t="s">
        <v>3373</v>
      </c>
      <c r="D22" s="44" t="s">
        <v>7237</v>
      </c>
      <c r="E22" s="32">
        <v>143729.0</v>
      </c>
      <c r="F22" s="30"/>
      <c r="G22" s="30" t="s">
        <v>7298</v>
      </c>
      <c r="H22" s="84" t="s">
        <v>12673</v>
      </c>
      <c r="I22" s="44" t="s">
        <v>7239</v>
      </c>
      <c r="J22" s="30"/>
      <c r="K22" s="30" t="s">
        <v>755</v>
      </c>
      <c r="L22" s="30" t="s">
        <v>2188</v>
      </c>
      <c r="M22" s="30" t="s">
        <v>80</v>
      </c>
      <c r="N22" s="30" t="s">
        <v>7299</v>
      </c>
      <c r="O22" s="30" t="s">
        <v>5042</v>
      </c>
      <c r="P22" s="30" t="s">
        <v>7300</v>
      </c>
      <c r="Q22" s="30"/>
      <c r="R22" s="30" t="s">
        <v>7301</v>
      </c>
      <c r="S22" s="30"/>
      <c r="T22" s="30"/>
      <c r="U22" s="30" t="s">
        <v>7302</v>
      </c>
      <c r="V22" s="30" t="s">
        <v>7303</v>
      </c>
      <c r="W22" s="30" t="s">
        <v>7304</v>
      </c>
      <c r="X22" s="30" t="s">
        <v>7305</v>
      </c>
      <c r="Y22" s="30"/>
    </row>
    <row r="23" ht="15.75" customHeight="1">
      <c r="A23" s="30" t="s">
        <v>4943</v>
      </c>
      <c r="B23" s="44" t="s">
        <v>4945</v>
      </c>
      <c r="C23" s="30" t="s">
        <v>2531</v>
      </c>
      <c r="D23" s="44" t="s">
        <v>2535</v>
      </c>
      <c r="E23" s="32">
        <v>3517.0</v>
      </c>
      <c r="F23" s="30" t="s">
        <v>4946</v>
      </c>
      <c r="G23" s="30" t="s">
        <v>4947</v>
      </c>
      <c r="H23" s="30" t="s">
        <v>1427</v>
      </c>
      <c r="I23" s="44" t="s">
        <v>2719</v>
      </c>
      <c r="J23" s="30"/>
      <c r="K23" s="30" t="s">
        <v>755</v>
      </c>
      <c r="L23" s="30"/>
      <c r="M23" s="30" t="s">
        <v>80</v>
      </c>
      <c r="N23" s="30" t="s">
        <v>4866</v>
      </c>
      <c r="O23" s="30"/>
      <c r="P23" s="30"/>
      <c r="Q23" s="30"/>
      <c r="R23" s="30"/>
      <c r="S23" s="30" t="s">
        <v>4948</v>
      </c>
      <c r="T23" s="30"/>
      <c r="U23" s="30" t="s">
        <v>4949</v>
      </c>
      <c r="V23" s="30" t="s">
        <v>4950</v>
      </c>
      <c r="W23" s="30" t="s">
        <v>4951</v>
      </c>
      <c r="X23" s="30" t="s">
        <v>4952</v>
      </c>
      <c r="Y23" s="30" t="s">
        <v>12692</v>
      </c>
    </row>
    <row r="24" ht="15.75" customHeight="1">
      <c r="A24" s="30" t="s">
        <v>9059</v>
      </c>
      <c r="B24" s="44" t="s">
        <v>9061</v>
      </c>
      <c r="C24" s="30" t="s">
        <v>9024</v>
      </c>
      <c r="D24" s="44" t="s">
        <v>9027</v>
      </c>
      <c r="E24" s="32">
        <v>6482.0</v>
      </c>
      <c r="F24" s="30" t="s">
        <v>9062</v>
      </c>
      <c r="G24" s="30" t="s">
        <v>9063</v>
      </c>
      <c r="H24" s="84" t="s">
        <v>1427</v>
      </c>
      <c r="I24" s="44" t="s">
        <v>9030</v>
      </c>
      <c r="J24" s="30"/>
      <c r="K24" s="30" t="s">
        <v>137</v>
      </c>
      <c r="L24" s="30" t="s">
        <v>399</v>
      </c>
      <c r="M24" s="30" t="s">
        <v>300</v>
      </c>
      <c r="N24" s="30" t="s">
        <v>300</v>
      </c>
      <c r="O24" s="30"/>
      <c r="P24" s="30"/>
      <c r="Q24" s="30"/>
      <c r="R24" s="30"/>
      <c r="S24" s="30"/>
      <c r="T24" s="30"/>
      <c r="U24" s="30" t="s">
        <v>9064</v>
      </c>
      <c r="V24" s="30" t="s">
        <v>9065</v>
      </c>
      <c r="W24" s="30"/>
      <c r="X24" s="30" t="s">
        <v>9066</v>
      </c>
      <c r="Y24" s="30" t="s">
        <v>12693</v>
      </c>
    </row>
    <row r="25" ht="15.75" customHeight="1">
      <c r="A25" s="30" t="s">
        <v>9453</v>
      </c>
      <c r="B25" s="44" t="s">
        <v>9454</v>
      </c>
      <c r="C25" s="30" t="s">
        <v>9444</v>
      </c>
      <c r="D25" s="44" t="s">
        <v>9447</v>
      </c>
      <c r="E25" s="32">
        <v>2377.0</v>
      </c>
      <c r="F25" s="30" t="s">
        <v>9455</v>
      </c>
      <c r="G25" s="30" t="s">
        <v>1619</v>
      </c>
      <c r="H25" s="84" t="s">
        <v>12684</v>
      </c>
      <c r="I25" s="44" t="s">
        <v>9448</v>
      </c>
      <c r="J25" s="30"/>
      <c r="K25" s="30" t="s">
        <v>398</v>
      </c>
      <c r="L25" s="30" t="s">
        <v>8315</v>
      </c>
      <c r="M25" s="30" t="s">
        <v>1131</v>
      </c>
      <c r="N25" s="30" t="s">
        <v>1131</v>
      </c>
      <c r="O25" s="30" t="s">
        <v>6170</v>
      </c>
      <c r="P25" s="30"/>
      <c r="Q25" s="30"/>
      <c r="R25" s="30"/>
      <c r="S25" s="30"/>
      <c r="T25" s="30"/>
      <c r="U25" s="30" t="s">
        <v>9456</v>
      </c>
      <c r="V25" s="30" t="s">
        <v>9457</v>
      </c>
      <c r="W25" s="30" t="s">
        <v>9458</v>
      </c>
      <c r="X25" s="30" t="s">
        <v>9459</v>
      </c>
      <c r="Y25" s="30"/>
    </row>
    <row r="26" ht="15.75" customHeight="1">
      <c r="A26" s="30" t="s">
        <v>3813</v>
      </c>
      <c r="B26" s="44" t="s">
        <v>3815</v>
      </c>
      <c r="C26" s="30" t="s">
        <v>3373</v>
      </c>
      <c r="D26" s="44" t="s">
        <v>3788</v>
      </c>
      <c r="E26" s="32">
        <v>1771.0</v>
      </c>
      <c r="F26" s="30" t="s">
        <v>3816</v>
      </c>
      <c r="G26" s="30" t="s">
        <v>3817</v>
      </c>
      <c r="H26" s="84" t="s">
        <v>12673</v>
      </c>
      <c r="I26" s="44" t="s">
        <v>3789</v>
      </c>
      <c r="J26" s="30"/>
      <c r="K26" s="30" t="s">
        <v>755</v>
      </c>
      <c r="L26" s="30" t="s">
        <v>1743</v>
      </c>
      <c r="M26" s="30" t="s">
        <v>245</v>
      </c>
      <c r="N26" s="30" t="s">
        <v>1153</v>
      </c>
      <c r="O26" s="30" t="s">
        <v>416</v>
      </c>
      <c r="P26" s="30"/>
      <c r="Q26" s="30"/>
      <c r="R26" s="30"/>
      <c r="S26" s="30" t="s">
        <v>3819</v>
      </c>
      <c r="T26" s="30"/>
      <c r="U26" s="30" t="s">
        <v>3820</v>
      </c>
      <c r="V26" s="30" t="s">
        <v>3821</v>
      </c>
      <c r="W26" s="30"/>
      <c r="X26" s="30" t="s">
        <v>7233</v>
      </c>
      <c r="Y26" s="30" t="s">
        <v>3814</v>
      </c>
    </row>
    <row r="27" ht="15.75" customHeight="1">
      <c r="A27" s="30" t="s">
        <v>4670</v>
      </c>
      <c r="B27" s="44" t="s">
        <v>4671</v>
      </c>
      <c r="C27" s="30" t="s">
        <v>919</v>
      </c>
      <c r="D27" s="44" t="s">
        <v>1531</v>
      </c>
      <c r="E27" s="32">
        <v>2014.0</v>
      </c>
      <c r="F27" s="30"/>
      <c r="G27" s="30" t="s">
        <v>4672</v>
      </c>
      <c r="H27" s="30" t="s">
        <v>1427</v>
      </c>
      <c r="I27" s="44" t="s">
        <v>1532</v>
      </c>
      <c r="J27" s="30"/>
      <c r="K27" s="30" t="s">
        <v>930</v>
      </c>
      <c r="L27" s="30" t="s">
        <v>3276</v>
      </c>
      <c r="M27" s="30" t="s">
        <v>300</v>
      </c>
      <c r="N27" s="30" t="s">
        <v>1651</v>
      </c>
      <c r="O27" s="30" t="s">
        <v>1874</v>
      </c>
      <c r="P27" s="30"/>
      <c r="Q27" s="30"/>
      <c r="R27" s="30"/>
      <c r="S27" s="30"/>
      <c r="T27" s="30"/>
      <c r="U27" s="30" t="s">
        <v>4673</v>
      </c>
      <c r="V27" s="30" t="s">
        <v>4674</v>
      </c>
      <c r="W27" s="30" t="s">
        <v>4675</v>
      </c>
      <c r="X27" s="30" t="s">
        <v>4672</v>
      </c>
      <c r="Y27" s="30"/>
    </row>
    <row r="28" ht="15.75" customHeight="1">
      <c r="A28" s="30" t="s">
        <v>7085</v>
      </c>
      <c r="B28" s="44" t="s">
        <v>7087</v>
      </c>
      <c r="C28" s="30" t="s">
        <v>7002</v>
      </c>
      <c r="D28" s="44" t="s">
        <v>7039</v>
      </c>
      <c r="E28" s="32">
        <v>1703.0</v>
      </c>
      <c r="F28" s="30"/>
      <c r="G28" s="30" t="s">
        <v>7088</v>
      </c>
      <c r="H28" s="84" t="s">
        <v>13105</v>
      </c>
      <c r="I28" s="44" t="s">
        <v>7042</v>
      </c>
      <c r="J28" s="30"/>
      <c r="K28" s="30" t="s">
        <v>755</v>
      </c>
      <c r="L28" s="30"/>
      <c r="M28" s="30" t="s">
        <v>80</v>
      </c>
      <c r="N28" s="30" t="s">
        <v>7089</v>
      </c>
      <c r="O28" s="30" t="s">
        <v>3105</v>
      </c>
      <c r="P28" s="30"/>
      <c r="Q28" s="30"/>
      <c r="R28" s="30" t="s">
        <v>7090</v>
      </c>
      <c r="S28" s="30" t="s">
        <v>7091</v>
      </c>
      <c r="T28" s="30"/>
      <c r="U28" s="30" t="s">
        <v>7092</v>
      </c>
      <c r="V28" s="30" t="s">
        <v>7093</v>
      </c>
      <c r="W28" s="30" t="s">
        <v>7094</v>
      </c>
      <c r="X28" s="30" t="s">
        <v>7095</v>
      </c>
      <c r="Y28" s="30" t="s">
        <v>14145</v>
      </c>
    </row>
    <row r="29" ht="15.75" customHeight="1">
      <c r="A29" s="30" t="s">
        <v>7213</v>
      </c>
      <c r="B29" s="44" t="s">
        <v>7214</v>
      </c>
      <c r="C29" s="30" t="s">
        <v>1193</v>
      </c>
      <c r="D29" s="44" t="s">
        <v>1804</v>
      </c>
      <c r="E29" s="32">
        <v>4862.0</v>
      </c>
      <c r="F29" s="30"/>
      <c r="G29" s="30" t="s">
        <v>7215</v>
      </c>
      <c r="H29" s="84" t="s">
        <v>12728</v>
      </c>
      <c r="I29" s="44" t="s">
        <v>1805</v>
      </c>
      <c r="J29" s="30"/>
      <c r="K29" s="30" t="s">
        <v>516</v>
      </c>
      <c r="L29" s="30" t="s">
        <v>7216</v>
      </c>
      <c r="M29" s="30" t="s">
        <v>1206</v>
      </c>
      <c r="N29" s="30" t="s">
        <v>7191</v>
      </c>
      <c r="O29" s="30" t="s">
        <v>770</v>
      </c>
      <c r="P29" s="30"/>
      <c r="Q29" s="30"/>
      <c r="R29" s="30"/>
      <c r="S29" s="30"/>
      <c r="T29" s="30"/>
      <c r="U29" s="30" t="s">
        <v>7217</v>
      </c>
      <c r="V29" s="30" t="s">
        <v>7218</v>
      </c>
      <c r="W29" s="30" t="s">
        <v>7219</v>
      </c>
      <c r="X29" s="30" t="s">
        <v>7220</v>
      </c>
      <c r="Y29" s="30"/>
    </row>
    <row r="30" ht="15.75" customHeight="1">
      <c r="A30" s="30" t="s">
        <v>9873</v>
      </c>
      <c r="B30" s="44" t="s">
        <v>9875</v>
      </c>
      <c r="C30" s="30" t="s">
        <v>9819</v>
      </c>
      <c r="D30" s="44" t="s">
        <v>9831</v>
      </c>
      <c r="E30" s="32">
        <v>1953.0</v>
      </c>
      <c r="F30" s="30"/>
      <c r="G30" s="30" t="s">
        <v>9876</v>
      </c>
      <c r="H30" s="84" t="s">
        <v>12728</v>
      </c>
      <c r="I30" s="44" t="s">
        <v>9833</v>
      </c>
      <c r="J30" s="30"/>
      <c r="K30" s="30" t="s">
        <v>755</v>
      </c>
      <c r="L30" s="30" t="s">
        <v>526</v>
      </c>
      <c r="M30" s="30" t="s">
        <v>80</v>
      </c>
      <c r="N30" s="30" t="s">
        <v>2819</v>
      </c>
      <c r="O30" s="30" t="s">
        <v>9877</v>
      </c>
      <c r="P30" s="30"/>
      <c r="Q30" s="30"/>
      <c r="R30" s="30"/>
      <c r="S30" s="30"/>
      <c r="T30" s="30"/>
      <c r="U30" s="30" t="s">
        <v>9878</v>
      </c>
      <c r="V30" s="30" t="s">
        <v>9879</v>
      </c>
      <c r="W30" s="30" t="s">
        <v>9880</v>
      </c>
      <c r="X30" s="30" t="s">
        <v>9881</v>
      </c>
      <c r="Y30" s="30" t="s">
        <v>14146</v>
      </c>
    </row>
    <row r="31" ht="15.75" customHeight="1">
      <c r="A31" s="30" t="s">
        <v>10580</v>
      </c>
      <c r="B31" s="44" t="s">
        <v>10582</v>
      </c>
      <c r="C31" s="30" t="s">
        <v>10516</v>
      </c>
      <c r="D31" s="44" t="s">
        <v>10520</v>
      </c>
      <c r="E31" s="32">
        <v>528.0</v>
      </c>
      <c r="F31" s="30"/>
      <c r="G31" s="30" t="s">
        <v>1619</v>
      </c>
      <c r="H31" s="84" t="s">
        <v>1427</v>
      </c>
      <c r="I31" s="44" t="s">
        <v>10521</v>
      </c>
      <c r="J31" s="30"/>
      <c r="K31" s="30" t="s">
        <v>516</v>
      </c>
      <c r="L31" s="30" t="s">
        <v>381</v>
      </c>
      <c r="M31" s="30" t="s">
        <v>2206</v>
      </c>
      <c r="N31" s="30" t="s">
        <v>2207</v>
      </c>
      <c r="O31" s="30"/>
      <c r="P31" s="30"/>
      <c r="Q31" s="30"/>
      <c r="R31" s="30"/>
      <c r="S31" s="30" t="s">
        <v>10583</v>
      </c>
      <c r="T31" s="30"/>
      <c r="U31" s="30" t="s">
        <v>10584</v>
      </c>
      <c r="V31" s="30" t="s">
        <v>10585</v>
      </c>
      <c r="W31" s="30"/>
      <c r="X31" s="30" t="s">
        <v>10586</v>
      </c>
      <c r="Y31" s="30" t="s">
        <v>12697</v>
      </c>
    </row>
    <row r="32" ht="15.75" customHeight="1">
      <c r="A32" s="30" t="s">
        <v>8149</v>
      </c>
      <c r="B32" s="44" t="s">
        <v>8151</v>
      </c>
      <c r="C32" s="30" t="s">
        <v>8148</v>
      </c>
      <c r="D32" s="30"/>
      <c r="E32" s="32">
        <v>856.0</v>
      </c>
      <c r="F32" s="30"/>
      <c r="G32" s="30" t="s">
        <v>8152</v>
      </c>
      <c r="H32" s="84" t="s">
        <v>11048</v>
      </c>
      <c r="I32" s="30"/>
      <c r="J32" s="30"/>
      <c r="K32" s="30"/>
      <c r="L32" s="30" t="s">
        <v>8153</v>
      </c>
      <c r="M32" s="30" t="s">
        <v>315</v>
      </c>
      <c r="N32" s="30" t="s">
        <v>8154</v>
      </c>
      <c r="O32" s="30" t="s">
        <v>8155</v>
      </c>
      <c r="P32" s="30"/>
      <c r="Q32" s="30"/>
      <c r="R32" s="30"/>
      <c r="S32" s="30"/>
      <c r="T32" s="30"/>
      <c r="U32" s="30" t="s">
        <v>8156</v>
      </c>
      <c r="V32" s="30" t="s">
        <v>8157</v>
      </c>
      <c r="W32" s="30" t="s">
        <v>8158</v>
      </c>
      <c r="X32" s="30" t="s">
        <v>8159</v>
      </c>
      <c r="Y32" s="30" t="s">
        <v>12698</v>
      </c>
    </row>
    <row r="33" ht="15.75" customHeight="1">
      <c r="A33" s="30" t="s">
        <v>5929</v>
      </c>
      <c r="B33" s="44" t="s">
        <v>5931</v>
      </c>
      <c r="C33" s="30" t="s">
        <v>2621</v>
      </c>
      <c r="D33" s="44" t="s">
        <v>2625</v>
      </c>
      <c r="E33" s="32">
        <v>8524.0</v>
      </c>
      <c r="F33" s="30" t="s">
        <v>5932</v>
      </c>
      <c r="G33" s="30" t="s">
        <v>5877</v>
      </c>
      <c r="H33" s="84" t="s">
        <v>12684</v>
      </c>
      <c r="I33" s="44" t="s">
        <v>2737</v>
      </c>
      <c r="J33" s="30"/>
      <c r="K33" s="30" t="s">
        <v>466</v>
      </c>
      <c r="L33" s="30" t="s">
        <v>717</v>
      </c>
      <c r="M33" s="30" t="s">
        <v>300</v>
      </c>
      <c r="N33" s="30" t="s">
        <v>1651</v>
      </c>
      <c r="O33" s="30" t="s">
        <v>1621</v>
      </c>
      <c r="P33" s="30"/>
      <c r="Q33" s="30"/>
      <c r="R33" s="30"/>
      <c r="S33" s="30"/>
      <c r="T33" s="30"/>
      <c r="U33" s="30" t="s">
        <v>5933</v>
      </c>
      <c r="V33" s="30" t="s">
        <v>5934</v>
      </c>
      <c r="W33" s="30"/>
      <c r="X33" s="30" t="s">
        <v>5935</v>
      </c>
      <c r="Y33" s="30" t="s">
        <v>12700</v>
      </c>
    </row>
    <row r="34" ht="15.75" customHeight="1">
      <c r="A34" s="30" t="s">
        <v>5346</v>
      </c>
      <c r="B34" s="44" t="s">
        <v>5348</v>
      </c>
      <c r="C34" s="30" t="s">
        <v>5334</v>
      </c>
      <c r="D34" s="44" t="s">
        <v>5338</v>
      </c>
      <c r="E34" s="32">
        <v>1263.0</v>
      </c>
      <c r="F34" s="30" t="s">
        <v>5349</v>
      </c>
      <c r="G34" s="30" t="s">
        <v>5350</v>
      </c>
      <c r="H34" s="30" t="s">
        <v>1427</v>
      </c>
      <c r="I34" s="44" t="s">
        <v>5341</v>
      </c>
      <c r="J34" s="30"/>
      <c r="K34" s="30" t="s">
        <v>891</v>
      </c>
      <c r="L34" s="30" t="s">
        <v>1461</v>
      </c>
      <c r="M34" s="30" t="s">
        <v>80</v>
      </c>
      <c r="N34" s="30" t="s">
        <v>1348</v>
      </c>
      <c r="O34" s="30" t="s">
        <v>1621</v>
      </c>
      <c r="P34" s="30"/>
      <c r="Q34" s="30"/>
      <c r="R34" s="30"/>
      <c r="S34" s="30"/>
      <c r="T34" s="30"/>
      <c r="U34" s="30" t="s">
        <v>5351</v>
      </c>
      <c r="V34" s="30"/>
      <c r="W34" s="30"/>
      <c r="X34" s="30" t="s">
        <v>5352</v>
      </c>
      <c r="Y34" s="30" t="s">
        <v>12701</v>
      </c>
    </row>
    <row r="35" ht="15.75" customHeight="1">
      <c r="A35" s="30" t="s">
        <v>5553</v>
      </c>
      <c r="B35" s="44" t="s">
        <v>5554</v>
      </c>
      <c r="C35" s="30" t="s">
        <v>5552</v>
      </c>
      <c r="D35" s="44" t="s">
        <v>5555</v>
      </c>
      <c r="E35" s="32">
        <v>5603.0</v>
      </c>
      <c r="F35" s="30" t="s">
        <v>5556</v>
      </c>
      <c r="G35" s="30" t="s">
        <v>1673</v>
      </c>
      <c r="H35" s="84" t="s">
        <v>12684</v>
      </c>
      <c r="I35" s="44" t="s">
        <v>5557</v>
      </c>
      <c r="J35" s="30"/>
      <c r="K35" s="30" t="s">
        <v>398</v>
      </c>
      <c r="L35" s="30" t="s">
        <v>5558</v>
      </c>
      <c r="M35" s="30" t="s">
        <v>80</v>
      </c>
      <c r="N35" s="30" t="s">
        <v>527</v>
      </c>
      <c r="O35" s="30"/>
      <c r="P35" s="30"/>
      <c r="Q35" s="30"/>
      <c r="R35" s="30"/>
      <c r="S35" s="30"/>
      <c r="T35" s="30"/>
      <c r="U35" s="30" t="s">
        <v>5559</v>
      </c>
      <c r="V35" s="30" t="s">
        <v>5560</v>
      </c>
      <c r="W35" s="30" t="s">
        <v>5561</v>
      </c>
      <c r="X35" s="30" t="s">
        <v>5562</v>
      </c>
      <c r="Y35" s="30"/>
    </row>
    <row r="36" ht="15.75" customHeight="1">
      <c r="A36" s="30" t="s">
        <v>10184</v>
      </c>
      <c r="B36" s="44" t="s">
        <v>10186</v>
      </c>
      <c r="C36" s="30" t="s">
        <v>4410</v>
      </c>
      <c r="D36" s="44" t="s">
        <v>10151</v>
      </c>
      <c r="E36" s="32">
        <v>1043.0</v>
      </c>
      <c r="F36" s="30"/>
      <c r="G36" s="30" t="s">
        <v>10187</v>
      </c>
      <c r="H36" s="84" t="s">
        <v>12728</v>
      </c>
      <c r="I36" s="44" t="s">
        <v>10154</v>
      </c>
      <c r="J36" s="30"/>
      <c r="K36" s="30" t="s">
        <v>755</v>
      </c>
      <c r="L36" s="30" t="s">
        <v>7320</v>
      </c>
      <c r="M36" s="30" t="s">
        <v>2465</v>
      </c>
      <c r="N36" s="30" t="s">
        <v>8469</v>
      </c>
      <c r="O36" s="30" t="s">
        <v>10188</v>
      </c>
      <c r="P36" s="30"/>
      <c r="Q36" s="30"/>
      <c r="R36" s="30" t="s">
        <v>10189</v>
      </c>
      <c r="S36" s="30"/>
      <c r="T36" s="30"/>
      <c r="U36" s="30" t="s">
        <v>10190</v>
      </c>
      <c r="V36" s="30" t="s">
        <v>10191</v>
      </c>
      <c r="W36" s="30" t="s">
        <v>10192</v>
      </c>
      <c r="X36" s="30" t="s">
        <v>10193</v>
      </c>
      <c r="Y36" s="30" t="s">
        <v>14147</v>
      </c>
    </row>
    <row r="37" ht="15.75" customHeight="1">
      <c r="A37" s="30" t="s">
        <v>6078</v>
      </c>
      <c r="B37" s="44" t="s">
        <v>6080</v>
      </c>
      <c r="C37" s="30" t="s">
        <v>6005</v>
      </c>
      <c r="D37" s="44" t="s">
        <v>6009</v>
      </c>
      <c r="E37" s="32">
        <v>319.0</v>
      </c>
      <c r="F37" s="30" t="s">
        <v>6081</v>
      </c>
      <c r="G37" s="30" t="s">
        <v>1673</v>
      </c>
      <c r="H37" s="30" t="s">
        <v>1427</v>
      </c>
      <c r="I37" s="44" t="s">
        <v>6011</v>
      </c>
      <c r="J37" s="30"/>
      <c r="K37" s="30" t="s">
        <v>891</v>
      </c>
      <c r="L37" s="30" t="s">
        <v>6082</v>
      </c>
      <c r="M37" s="30" t="s">
        <v>80</v>
      </c>
      <c r="N37" s="30" t="s">
        <v>1589</v>
      </c>
      <c r="O37" s="30"/>
      <c r="P37" s="30"/>
      <c r="Q37" s="30"/>
      <c r="R37" s="30"/>
      <c r="S37" s="30"/>
      <c r="T37" s="30"/>
      <c r="U37" s="30" t="s">
        <v>5130</v>
      </c>
      <c r="V37" s="30" t="s">
        <v>6083</v>
      </c>
      <c r="W37" s="30"/>
      <c r="X37" s="30" t="s">
        <v>6022</v>
      </c>
      <c r="Y37" s="30" t="s">
        <v>12703</v>
      </c>
    </row>
    <row r="38" ht="15.75" customHeight="1">
      <c r="A38" s="30" t="s">
        <v>10167</v>
      </c>
      <c r="B38" s="44" t="s">
        <v>10168</v>
      </c>
      <c r="C38" s="30" t="s">
        <v>10084</v>
      </c>
      <c r="D38" s="44" t="s">
        <v>10169</v>
      </c>
      <c r="E38" s="32">
        <v>2513.0</v>
      </c>
      <c r="F38" s="30" t="s">
        <v>10170</v>
      </c>
      <c r="G38" s="30" t="s">
        <v>10171</v>
      </c>
      <c r="H38" s="84" t="s">
        <v>1427</v>
      </c>
      <c r="I38" s="44" t="s">
        <v>10172</v>
      </c>
      <c r="J38" s="30"/>
      <c r="K38" s="30" t="s">
        <v>398</v>
      </c>
      <c r="L38" s="30" t="s">
        <v>1806</v>
      </c>
      <c r="M38" s="30" t="s">
        <v>109</v>
      </c>
      <c r="N38" s="30" t="s">
        <v>1472</v>
      </c>
      <c r="O38" s="30"/>
      <c r="P38" s="30"/>
      <c r="Q38" s="30"/>
      <c r="R38" s="30"/>
      <c r="S38" s="30"/>
      <c r="T38" s="30"/>
      <c r="U38" s="30" t="s">
        <v>10173</v>
      </c>
      <c r="V38" s="30" t="s">
        <v>10174</v>
      </c>
      <c r="W38" s="30"/>
      <c r="X38" s="30" t="s">
        <v>10175</v>
      </c>
      <c r="Y38" s="30"/>
    </row>
    <row r="39" ht="15.75" customHeight="1">
      <c r="A39" s="30" t="s">
        <v>5353</v>
      </c>
      <c r="B39" s="44" t="s">
        <v>5354</v>
      </c>
      <c r="C39" s="30" t="s">
        <v>5334</v>
      </c>
      <c r="D39" s="44" t="s">
        <v>5338</v>
      </c>
      <c r="E39" s="32">
        <v>1647.0</v>
      </c>
      <c r="F39" s="30" t="s">
        <v>5355</v>
      </c>
      <c r="G39" s="30" t="s">
        <v>5356</v>
      </c>
      <c r="H39" s="30" t="s">
        <v>1427</v>
      </c>
      <c r="I39" s="44" t="s">
        <v>5341</v>
      </c>
      <c r="J39" s="30"/>
      <c r="K39" s="30" t="s">
        <v>891</v>
      </c>
      <c r="L39" s="30" t="s">
        <v>3737</v>
      </c>
      <c r="M39" s="30" t="s">
        <v>80</v>
      </c>
      <c r="N39" s="30" t="s">
        <v>5357</v>
      </c>
      <c r="O39" s="30"/>
      <c r="P39" s="30"/>
      <c r="Q39" s="30"/>
      <c r="R39" s="30"/>
      <c r="S39" s="30"/>
      <c r="T39" s="30"/>
      <c r="U39" s="30" t="s">
        <v>5358</v>
      </c>
      <c r="V39" s="30" t="s">
        <v>5359</v>
      </c>
      <c r="W39" s="30" t="s">
        <v>5360</v>
      </c>
      <c r="X39" s="30" t="s">
        <v>5361</v>
      </c>
      <c r="Y39" s="30"/>
    </row>
    <row r="40" ht="15.75" customHeight="1">
      <c r="A40" s="30" t="s">
        <v>6517</v>
      </c>
      <c r="B40" s="44" t="s">
        <v>6519</v>
      </c>
      <c r="C40" s="30" t="s">
        <v>6455</v>
      </c>
      <c r="D40" s="44" t="s">
        <v>6459</v>
      </c>
      <c r="E40" s="32">
        <v>2200.0</v>
      </c>
      <c r="F40" s="30" t="s">
        <v>6520</v>
      </c>
      <c r="G40" s="30" t="s">
        <v>6521</v>
      </c>
      <c r="H40" s="30" t="s">
        <v>1458</v>
      </c>
      <c r="I40" s="44" t="s">
        <v>6461</v>
      </c>
      <c r="J40" s="30"/>
      <c r="K40" s="30" t="s">
        <v>755</v>
      </c>
      <c r="L40" s="30" t="s">
        <v>6522</v>
      </c>
      <c r="M40" s="30" t="s">
        <v>80</v>
      </c>
      <c r="N40" s="30" t="s">
        <v>1589</v>
      </c>
      <c r="O40" s="30"/>
      <c r="P40" s="30"/>
      <c r="Q40" s="30"/>
      <c r="R40" s="30"/>
      <c r="S40" s="30" t="s">
        <v>6523</v>
      </c>
      <c r="T40" s="30"/>
      <c r="U40" s="30" t="s">
        <v>6524</v>
      </c>
      <c r="V40" s="30" t="s">
        <v>6525</v>
      </c>
      <c r="W40" s="30" t="s">
        <v>6526</v>
      </c>
      <c r="X40" s="30" t="s">
        <v>6527</v>
      </c>
      <c r="Y40" s="30" t="s">
        <v>14148</v>
      </c>
    </row>
    <row r="41" ht="15.75" customHeight="1">
      <c r="A41" s="30" t="s">
        <v>8884</v>
      </c>
      <c r="B41" s="44" t="s">
        <v>8886</v>
      </c>
      <c r="C41" s="30" t="s">
        <v>8872</v>
      </c>
      <c r="D41" s="44" t="s">
        <v>8876</v>
      </c>
      <c r="E41" s="32">
        <v>1317.0</v>
      </c>
      <c r="F41" s="30"/>
      <c r="G41" s="30" t="s">
        <v>1673</v>
      </c>
      <c r="H41" s="30" t="s">
        <v>1427</v>
      </c>
      <c r="I41" s="44" t="s">
        <v>8879</v>
      </c>
      <c r="J41" s="30"/>
      <c r="K41" s="30" t="s">
        <v>137</v>
      </c>
      <c r="L41" s="30" t="s">
        <v>2389</v>
      </c>
      <c r="M41" s="30" t="s">
        <v>1689</v>
      </c>
      <c r="N41" s="30" t="s">
        <v>1689</v>
      </c>
      <c r="O41" s="30"/>
      <c r="P41" s="30"/>
      <c r="Q41" s="30"/>
      <c r="R41" s="30"/>
      <c r="S41" s="30"/>
      <c r="T41" s="30"/>
      <c r="U41" s="30" t="s">
        <v>8887</v>
      </c>
      <c r="V41" s="30" t="s">
        <v>8888</v>
      </c>
      <c r="W41" s="30"/>
      <c r="X41" s="30" t="s">
        <v>8889</v>
      </c>
      <c r="Y41" s="30" t="s">
        <v>12706</v>
      </c>
    </row>
    <row r="42" ht="15.75" customHeight="1">
      <c r="A42" s="30" t="s">
        <v>5038</v>
      </c>
      <c r="B42" s="44" t="s">
        <v>5040</v>
      </c>
      <c r="C42" s="30" t="s">
        <v>2531</v>
      </c>
      <c r="D42" s="44" t="s">
        <v>2535</v>
      </c>
      <c r="E42" s="32">
        <v>4103.0</v>
      </c>
      <c r="F42" s="30" t="s">
        <v>5041</v>
      </c>
      <c r="G42" s="30" t="s">
        <v>1673</v>
      </c>
      <c r="H42" s="30" t="s">
        <v>1427</v>
      </c>
      <c r="I42" s="44" t="s">
        <v>2719</v>
      </c>
      <c r="J42" s="30"/>
      <c r="K42" s="30" t="s">
        <v>755</v>
      </c>
      <c r="L42" s="30" t="s">
        <v>2433</v>
      </c>
      <c r="M42" s="30" t="s">
        <v>80</v>
      </c>
      <c r="N42" s="30" t="s">
        <v>1589</v>
      </c>
      <c r="O42" s="30" t="s">
        <v>5042</v>
      </c>
      <c r="P42" s="30"/>
      <c r="Q42" s="30"/>
      <c r="R42" s="30" t="s">
        <v>5043</v>
      </c>
      <c r="S42" s="30" t="s">
        <v>5044</v>
      </c>
      <c r="T42" s="30"/>
      <c r="U42" s="30" t="s">
        <v>5045</v>
      </c>
      <c r="V42" s="30" t="s">
        <v>5046</v>
      </c>
      <c r="W42" s="30" t="s">
        <v>5047</v>
      </c>
      <c r="X42" s="30" t="s">
        <v>5048</v>
      </c>
      <c r="Y42" s="30" t="s">
        <v>12707</v>
      </c>
    </row>
    <row r="43" ht="15.75" customHeight="1">
      <c r="A43" s="30" t="s">
        <v>8800</v>
      </c>
      <c r="B43" s="44" t="s">
        <v>8802</v>
      </c>
      <c r="C43" s="30" t="s">
        <v>8768</v>
      </c>
      <c r="D43" s="44" t="s">
        <v>8772</v>
      </c>
      <c r="E43" s="32">
        <v>605.0</v>
      </c>
      <c r="F43" s="30" t="s">
        <v>8803</v>
      </c>
      <c r="G43" s="30" t="s">
        <v>8804</v>
      </c>
      <c r="H43" s="30" t="s">
        <v>1427</v>
      </c>
      <c r="I43" s="44" t="s">
        <v>8775</v>
      </c>
      <c r="J43" s="30"/>
      <c r="K43" s="30" t="s">
        <v>755</v>
      </c>
      <c r="L43" s="30" t="s">
        <v>1461</v>
      </c>
      <c r="M43" s="30" t="s">
        <v>1807</v>
      </c>
      <c r="N43" s="30" t="s">
        <v>8805</v>
      </c>
      <c r="O43" s="30"/>
      <c r="P43" s="30"/>
      <c r="Q43" s="30"/>
      <c r="R43" s="30"/>
      <c r="S43" s="30"/>
      <c r="T43" s="30"/>
      <c r="U43" s="30" t="s">
        <v>8806</v>
      </c>
      <c r="V43" s="30"/>
      <c r="W43" s="30"/>
      <c r="X43" s="30" t="s">
        <v>8807</v>
      </c>
      <c r="Y43" s="30" t="s">
        <v>12708</v>
      </c>
    </row>
    <row r="44" ht="15.75" customHeight="1">
      <c r="A44" s="30" t="s">
        <v>3774</v>
      </c>
      <c r="B44" s="44" t="s">
        <v>3775</v>
      </c>
      <c r="C44" s="30" t="s">
        <v>3350</v>
      </c>
      <c r="D44" s="44" t="s">
        <v>3759</v>
      </c>
      <c r="E44" s="32">
        <v>13730.0</v>
      </c>
      <c r="F44" s="30" t="s">
        <v>3776</v>
      </c>
      <c r="G44" s="30" t="s">
        <v>3777</v>
      </c>
      <c r="H44" s="30" t="s">
        <v>1427</v>
      </c>
      <c r="I44" s="44" t="s">
        <v>3356</v>
      </c>
      <c r="J44" s="30"/>
      <c r="K44" s="30" t="s">
        <v>466</v>
      </c>
      <c r="L44" s="30" t="s">
        <v>657</v>
      </c>
      <c r="M44" s="30" t="s">
        <v>3360</v>
      </c>
      <c r="N44" s="30" t="s">
        <v>3760</v>
      </c>
      <c r="O44" s="30"/>
      <c r="P44" s="30" t="s">
        <v>3778</v>
      </c>
      <c r="Q44" s="30"/>
      <c r="R44" s="30"/>
      <c r="S44" s="30"/>
      <c r="T44" s="30"/>
      <c r="U44" s="30" t="s">
        <v>3779</v>
      </c>
      <c r="V44" s="30" t="s">
        <v>3780</v>
      </c>
      <c r="W44" s="30" t="s">
        <v>3781</v>
      </c>
      <c r="X44" s="30" t="s">
        <v>3782</v>
      </c>
      <c r="Y44" s="30"/>
    </row>
    <row r="45" ht="15.75" customHeight="1">
      <c r="A45" s="30" t="s">
        <v>10120</v>
      </c>
      <c r="B45" s="44" t="s">
        <v>10122</v>
      </c>
      <c r="C45" s="30" t="s">
        <v>10084</v>
      </c>
      <c r="D45" s="44" t="s">
        <v>10097</v>
      </c>
      <c r="E45" s="32">
        <v>1231.0</v>
      </c>
      <c r="F45" s="30" t="s">
        <v>10123</v>
      </c>
      <c r="G45" s="30" t="s">
        <v>1588</v>
      </c>
      <c r="H45" s="30" t="s">
        <v>1427</v>
      </c>
      <c r="I45" s="44" t="s">
        <v>10099</v>
      </c>
      <c r="J45" s="30"/>
      <c r="K45" s="30" t="s">
        <v>137</v>
      </c>
      <c r="L45" s="30" t="s">
        <v>5547</v>
      </c>
      <c r="M45" s="30" t="s">
        <v>80</v>
      </c>
      <c r="N45" s="30" t="s">
        <v>10124</v>
      </c>
      <c r="O45" s="30"/>
      <c r="P45" s="30"/>
      <c r="Q45" s="30"/>
      <c r="R45" s="30"/>
      <c r="S45" s="30"/>
      <c r="T45" s="30"/>
      <c r="U45" s="30" t="s">
        <v>10125</v>
      </c>
      <c r="V45" s="30"/>
      <c r="W45" s="30" t="s">
        <v>10126</v>
      </c>
      <c r="X45" s="30" t="s">
        <v>10127</v>
      </c>
      <c r="Y45" s="30" t="s">
        <v>12710</v>
      </c>
    </row>
    <row r="46" ht="15.75" customHeight="1">
      <c r="A46" s="30" t="s">
        <v>9257</v>
      </c>
      <c r="B46" s="44" t="s">
        <v>9258</v>
      </c>
      <c r="C46" s="30" t="s">
        <v>9256</v>
      </c>
      <c r="D46" s="44" t="s">
        <v>9259</v>
      </c>
      <c r="E46" s="32">
        <v>1742.0</v>
      </c>
      <c r="F46" s="30" t="s">
        <v>9260</v>
      </c>
      <c r="G46" s="30" t="s">
        <v>9261</v>
      </c>
      <c r="H46" s="84" t="s">
        <v>12690</v>
      </c>
      <c r="I46" s="44" t="s">
        <v>9262</v>
      </c>
      <c r="J46" s="30"/>
      <c r="K46" s="30" t="s">
        <v>516</v>
      </c>
      <c r="L46" s="30" t="s">
        <v>634</v>
      </c>
      <c r="M46" s="30" t="s">
        <v>741</v>
      </c>
      <c r="N46" s="30" t="s">
        <v>9263</v>
      </c>
      <c r="O46" s="30"/>
      <c r="P46" s="30"/>
      <c r="Q46" s="30"/>
      <c r="R46" s="30"/>
      <c r="S46" s="30" t="s">
        <v>9264</v>
      </c>
      <c r="T46" s="30"/>
      <c r="U46" s="30" t="s">
        <v>9265</v>
      </c>
      <c r="V46" s="30" t="s">
        <v>9266</v>
      </c>
      <c r="W46" s="30"/>
      <c r="X46" s="30" t="s">
        <v>9267</v>
      </c>
      <c r="Y46" s="30"/>
    </row>
    <row r="47" ht="15.75" customHeight="1">
      <c r="A47" s="30" t="s">
        <v>8233</v>
      </c>
      <c r="B47" s="44" t="s">
        <v>8235</v>
      </c>
      <c r="C47" s="30" t="s">
        <v>8148</v>
      </c>
      <c r="D47" s="44" t="s">
        <v>8163</v>
      </c>
      <c r="E47" s="32">
        <v>1144.0</v>
      </c>
      <c r="F47" s="30"/>
      <c r="G47" s="30" t="s">
        <v>8236</v>
      </c>
      <c r="H47" s="84" t="s">
        <v>12684</v>
      </c>
      <c r="I47" s="44" t="s">
        <v>8166</v>
      </c>
      <c r="J47" s="30"/>
      <c r="K47" s="30" t="s">
        <v>398</v>
      </c>
      <c r="L47" s="30" t="s">
        <v>793</v>
      </c>
      <c r="M47" s="30" t="s">
        <v>315</v>
      </c>
      <c r="N47" s="30" t="s">
        <v>8154</v>
      </c>
      <c r="O47" s="30" t="s">
        <v>2138</v>
      </c>
      <c r="P47" s="30"/>
      <c r="Q47" s="30"/>
      <c r="R47" s="30"/>
      <c r="S47" s="30"/>
      <c r="T47" s="30"/>
      <c r="U47" s="30" t="s">
        <v>8237</v>
      </c>
      <c r="V47" s="30" t="s">
        <v>8238</v>
      </c>
      <c r="W47" s="30" t="s">
        <v>8239</v>
      </c>
      <c r="X47" s="30" t="s">
        <v>8240</v>
      </c>
      <c r="Y47" s="30" t="s">
        <v>12714</v>
      </c>
    </row>
    <row r="48" ht="15.75" customHeight="1">
      <c r="A48" s="30" t="s">
        <v>4927</v>
      </c>
      <c r="B48" s="44" t="s">
        <v>4929</v>
      </c>
      <c r="C48" s="30" t="s">
        <v>906</v>
      </c>
      <c r="D48" s="44" t="s">
        <v>1470</v>
      </c>
      <c r="E48" s="32">
        <v>3552.0</v>
      </c>
      <c r="F48" s="30" t="s">
        <v>4930</v>
      </c>
      <c r="G48" s="30" t="s">
        <v>4931</v>
      </c>
      <c r="H48" s="30" t="s">
        <v>1458</v>
      </c>
      <c r="I48" s="44" t="s">
        <v>1471</v>
      </c>
      <c r="J48" s="30"/>
      <c r="K48" s="30" t="s">
        <v>891</v>
      </c>
      <c r="L48" s="30" t="s">
        <v>4932</v>
      </c>
      <c r="M48" s="30" t="s">
        <v>109</v>
      </c>
      <c r="N48" s="30" t="s">
        <v>1472</v>
      </c>
      <c r="O48" s="30"/>
      <c r="P48" s="30"/>
      <c r="Q48" s="30"/>
      <c r="R48" s="30"/>
      <c r="S48" s="30"/>
      <c r="T48" s="30"/>
      <c r="U48" s="30" t="s">
        <v>4933</v>
      </c>
      <c r="V48" s="30" t="s">
        <v>4934</v>
      </c>
      <c r="W48" s="30"/>
      <c r="X48" s="30" t="s">
        <v>4935</v>
      </c>
      <c r="Y48" s="30" t="s">
        <v>12715</v>
      </c>
    </row>
    <row r="49" ht="15.75" customHeight="1">
      <c r="A49" s="30" t="s">
        <v>9950</v>
      </c>
      <c r="B49" s="44" t="s">
        <v>9951</v>
      </c>
      <c r="C49" s="30" t="s">
        <v>9913</v>
      </c>
      <c r="D49" s="44" t="s">
        <v>9952</v>
      </c>
      <c r="E49" s="32">
        <v>3196.0</v>
      </c>
      <c r="F49" s="30" t="s">
        <v>9953</v>
      </c>
      <c r="G49" s="30" t="s">
        <v>9954</v>
      </c>
      <c r="H49" s="84" t="s">
        <v>12667</v>
      </c>
      <c r="I49" s="44" t="s">
        <v>9956</v>
      </c>
      <c r="J49" s="30"/>
      <c r="K49" s="30" t="s">
        <v>891</v>
      </c>
      <c r="L49" s="30" t="s">
        <v>6522</v>
      </c>
      <c r="M49" s="30" t="s">
        <v>315</v>
      </c>
      <c r="N49" s="30" t="s">
        <v>9957</v>
      </c>
      <c r="O49" s="30" t="s">
        <v>537</v>
      </c>
      <c r="P49" s="30"/>
      <c r="Q49" s="30"/>
      <c r="R49" s="30"/>
      <c r="S49" s="30"/>
      <c r="T49" s="30"/>
      <c r="U49" s="30" t="s">
        <v>9958</v>
      </c>
      <c r="V49" s="30" t="s">
        <v>9959</v>
      </c>
      <c r="W49" s="30"/>
      <c r="X49" s="30" t="s">
        <v>9960</v>
      </c>
      <c r="Y49" s="30"/>
    </row>
    <row r="50" ht="15.75" customHeight="1">
      <c r="A50" s="30" t="s">
        <v>10313</v>
      </c>
      <c r="B50" s="44" t="s">
        <v>10315</v>
      </c>
      <c r="C50" s="30" t="s">
        <v>10286</v>
      </c>
      <c r="D50" s="44" t="s">
        <v>10290</v>
      </c>
      <c r="E50" s="32">
        <v>506.0</v>
      </c>
      <c r="F50" s="30" t="s">
        <v>10316</v>
      </c>
      <c r="G50" s="30" t="s">
        <v>10317</v>
      </c>
      <c r="H50" s="30" t="s">
        <v>1458</v>
      </c>
      <c r="I50" s="44" t="s">
        <v>10293</v>
      </c>
      <c r="J50" s="30"/>
      <c r="K50" s="30" t="s">
        <v>137</v>
      </c>
      <c r="L50" s="30" t="s">
        <v>2775</v>
      </c>
      <c r="M50" s="30" t="s">
        <v>10294</v>
      </c>
      <c r="N50" s="30" t="s">
        <v>10303</v>
      </c>
      <c r="O50" s="30"/>
      <c r="P50" s="30"/>
      <c r="Q50" s="30"/>
      <c r="R50" s="30"/>
      <c r="S50" s="30"/>
      <c r="T50" s="30"/>
      <c r="U50" s="30" t="s">
        <v>10318</v>
      </c>
      <c r="V50" s="30" t="s">
        <v>10319</v>
      </c>
      <c r="W50" s="30"/>
      <c r="X50" s="30" t="s">
        <v>10320</v>
      </c>
      <c r="Y50" s="30" t="s">
        <v>14149</v>
      </c>
    </row>
    <row r="51" ht="15.75" customHeight="1">
      <c r="A51" s="30" t="s">
        <v>6850</v>
      </c>
      <c r="B51" s="44" t="s">
        <v>6852</v>
      </c>
      <c r="C51" s="30" t="s">
        <v>1167</v>
      </c>
      <c r="D51" s="44" t="s">
        <v>1171</v>
      </c>
      <c r="E51" s="32">
        <v>4928.0</v>
      </c>
      <c r="F51" s="30" t="s">
        <v>6853</v>
      </c>
      <c r="G51" s="30" t="s">
        <v>1673</v>
      </c>
      <c r="H51" s="84" t="s">
        <v>1427</v>
      </c>
      <c r="I51" s="44" t="s">
        <v>1754</v>
      </c>
      <c r="J51" s="30"/>
      <c r="K51" s="30" t="s">
        <v>466</v>
      </c>
      <c r="L51" s="30" t="s">
        <v>1911</v>
      </c>
      <c r="M51" s="30" t="s">
        <v>1771</v>
      </c>
      <c r="N51" s="30" t="s">
        <v>1781</v>
      </c>
      <c r="O51" s="30"/>
      <c r="P51" s="30"/>
      <c r="Q51" s="30"/>
      <c r="R51" s="30"/>
      <c r="S51" s="30"/>
      <c r="T51" s="30"/>
      <c r="U51" s="30" t="s">
        <v>6854</v>
      </c>
      <c r="V51" s="30" t="s">
        <v>6855</v>
      </c>
      <c r="W51" s="30" t="s">
        <v>6856</v>
      </c>
      <c r="X51" s="30" t="s">
        <v>1775</v>
      </c>
      <c r="Y51" s="30" t="s">
        <v>12717</v>
      </c>
    </row>
    <row r="52" ht="15.75" customHeight="1">
      <c r="A52" s="30" t="s">
        <v>5834</v>
      </c>
      <c r="B52" s="44" t="s">
        <v>5836</v>
      </c>
      <c r="C52" s="30" t="s">
        <v>2621</v>
      </c>
      <c r="D52" s="44" t="s">
        <v>2625</v>
      </c>
      <c r="E52" s="32">
        <v>1979.0</v>
      </c>
      <c r="F52" s="30" t="s">
        <v>5837</v>
      </c>
      <c r="G52" s="30" t="s">
        <v>5838</v>
      </c>
      <c r="H52" s="84" t="s">
        <v>12684</v>
      </c>
      <c r="I52" s="44" t="s">
        <v>2737</v>
      </c>
      <c r="J52" s="30"/>
      <c r="K52" s="30" t="s">
        <v>466</v>
      </c>
      <c r="L52" s="30" t="s">
        <v>2350</v>
      </c>
      <c r="M52" s="30" t="s">
        <v>300</v>
      </c>
      <c r="N52" s="30" t="s">
        <v>1651</v>
      </c>
      <c r="O52" s="30"/>
      <c r="P52" s="30"/>
      <c r="Q52" s="30"/>
      <c r="R52" s="30"/>
      <c r="S52" s="30" t="s">
        <v>5839</v>
      </c>
      <c r="T52" s="30"/>
      <c r="U52" s="30" t="s">
        <v>5840</v>
      </c>
      <c r="V52" s="30" t="s">
        <v>5841</v>
      </c>
      <c r="W52" s="30" t="s">
        <v>5842</v>
      </c>
      <c r="X52" s="30" t="s">
        <v>5843</v>
      </c>
      <c r="Y52" s="30" t="s">
        <v>12718</v>
      </c>
    </row>
    <row r="53" ht="15.75" customHeight="1">
      <c r="A53" s="30" t="s">
        <v>9372</v>
      </c>
      <c r="B53" s="44" t="s">
        <v>9373</v>
      </c>
      <c r="C53" s="30" t="s">
        <v>9371</v>
      </c>
      <c r="D53" s="44" t="s">
        <v>9374</v>
      </c>
      <c r="E53" s="32">
        <v>807.0</v>
      </c>
      <c r="F53" s="30"/>
      <c r="G53" s="30" t="s">
        <v>1588</v>
      </c>
      <c r="H53" s="84" t="s">
        <v>1427</v>
      </c>
      <c r="I53" s="44" t="s">
        <v>9375</v>
      </c>
      <c r="J53" s="30"/>
      <c r="K53" s="30" t="s">
        <v>398</v>
      </c>
      <c r="L53" s="30" t="s">
        <v>4628</v>
      </c>
      <c r="M53" s="30" t="s">
        <v>1689</v>
      </c>
      <c r="N53" s="30" t="s">
        <v>1689</v>
      </c>
      <c r="O53" s="30" t="s">
        <v>9376</v>
      </c>
      <c r="P53" s="30"/>
      <c r="Q53" s="30"/>
      <c r="R53" s="30"/>
      <c r="S53" s="30"/>
      <c r="T53" s="30"/>
      <c r="U53" s="30" t="s">
        <v>9377</v>
      </c>
      <c r="V53" s="30" t="s">
        <v>9378</v>
      </c>
      <c r="W53" s="30"/>
      <c r="X53" s="30" t="s">
        <v>9379</v>
      </c>
      <c r="Y53" s="30"/>
    </row>
    <row r="54" ht="15.75" customHeight="1">
      <c r="A54" s="30" t="s">
        <v>5965</v>
      </c>
      <c r="B54" s="44" t="s">
        <v>5966</v>
      </c>
      <c r="C54" s="30" t="s">
        <v>1021</v>
      </c>
      <c r="D54" s="44" t="s">
        <v>1025</v>
      </c>
      <c r="E54" s="32">
        <v>1126.0</v>
      </c>
      <c r="F54" s="30" t="s">
        <v>5967</v>
      </c>
      <c r="G54" s="30" t="s">
        <v>5968</v>
      </c>
      <c r="H54" s="84" t="s">
        <v>12684</v>
      </c>
      <c r="I54" s="44" t="s">
        <v>1419</v>
      </c>
      <c r="J54" s="30"/>
      <c r="K54" s="30" t="s">
        <v>466</v>
      </c>
      <c r="L54" s="30" t="s">
        <v>5969</v>
      </c>
      <c r="M54" s="30" t="s">
        <v>80</v>
      </c>
      <c r="N54" s="30" t="s">
        <v>1323</v>
      </c>
      <c r="O54" s="30"/>
      <c r="P54" s="30"/>
      <c r="Q54" s="30"/>
      <c r="R54" s="30"/>
      <c r="S54" s="30"/>
      <c r="T54" s="30"/>
      <c r="U54" s="30" t="s">
        <v>5970</v>
      </c>
      <c r="V54" s="30" t="s">
        <v>5971</v>
      </c>
      <c r="W54" s="30" t="s">
        <v>5972</v>
      </c>
      <c r="X54" s="30" t="s">
        <v>5973</v>
      </c>
      <c r="Y54" s="30"/>
    </row>
    <row r="55" ht="15.75" customHeight="1">
      <c r="A55" s="30" t="s">
        <v>4759</v>
      </c>
      <c r="B55" s="44" t="s">
        <v>4761</v>
      </c>
      <c r="C55" s="30" t="s">
        <v>257</v>
      </c>
      <c r="D55" s="44" t="s">
        <v>1390</v>
      </c>
      <c r="E55" s="32">
        <v>9476.0</v>
      </c>
      <c r="F55" s="30" t="s">
        <v>4762</v>
      </c>
      <c r="G55" s="30" t="s">
        <v>3275</v>
      </c>
      <c r="H55" s="84" t="s">
        <v>12673</v>
      </c>
      <c r="I55" s="44" t="s">
        <v>1391</v>
      </c>
      <c r="J55" s="30"/>
      <c r="K55" s="30" t="s">
        <v>755</v>
      </c>
      <c r="L55" s="30" t="s">
        <v>2884</v>
      </c>
      <c r="M55" s="30" t="s">
        <v>80</v>
      </c>
      <c r="N55" s="30" t="s">
        <v>527</v>
      </c>
      <c r="O55" s="30" t="s">
        <v>3105</v>
      </c>
      <c r="P55" s="30" t="s">
        <v>4763</v>
      </c>
      <c r="Q55" s="30"/>
      <c r="R55" s="30"/>
      <c r="S55" s="30" t="s">
        <v>4764</v>
      </c>
      <c r="T55" s="30"/>
      <c r="U55" s="30" t="s">
        <v>4765</v>
      </c>
      <c r="V55" s="30" t="s">
        <v>4766</v>
      </c>
      <c r="W55" s="30" t="s">
        <v>4767</v>
      </c>
      <c r="X55" s="30" t="s">
        <v>4768</v>
      </c>
      <c r="Y55" s="30" t="s">
        <v>12721</v>
      </c>
    </row>
    <row r="56" ht="15.75" customHeight="1">
      <c r="A56" s="30" t="s">
        <v>6777</v>
      </c>
      <c r="B56" s="44" t="s">
        <v>6779</v>
      </c>
      <c r="C56" s="30" t="s">
        <v>6746</v>
      </c>
      <c r="D56" s="44" t="s">
        <v>6750</v>
      </c>
      <c r="E56" s="32">
        <v>1732.0</v>
      </c>
      <c r="F56" s="30"/>
      <c r="G56" s="30" t="s">
        <v>6780</v>
      </c>
      <c r="H56" s="84" t="s">
        <v>12673</v>
      </c>
      <c r="I56" s="44" t="s">
        <v>6752</v>
      </c>
      <c r="J56" s="30"/>
      <c r="K56" s="30" t="s">
        <v>755</v>
      </c>
      <c r="L56" s="30" t="s">
        <v>503</v>
      </c>
      <c r="M56" s="30" t="s">
        <v>80</v>
      </c>
      <c r="N56" s="30" t="s">
        <v>6781</v>
      </c>
      <c r="O56" s="30" t="s">
        <v>3700</v>
      </c>
      <c r="P56" s="30"/>
      <c r="Q56" s="30"/>
      <c r="R56" s="30"/>
      <c r="S56" s="30"/>
      <c r="T56" s="30"/>
      <c r="U56" s="30" t="s">
        <v>6782</v>
      </c>
      <c r="V56" s="30" t="s">
        <v>6783</v>
      </c>
      <c r="W56" s="30" t="s">
        <v>6784</v>
      </c>
      <c r="X56" s="30" t="s">
        <v>6785</v>
      </c>
      <c r="Y56" s="30" t="s">
        <v>12722</v>
      </c>
    </row>
    <row r="57" ht="15.75" customHeight="1">
      <c r="A57" s="30" t="s">
        <v>5437</v>
      </c>
      <c r="B57" s="44" t="s">
        <v>5439</v>
      </c>
      <c r="C57" s="30" t="s">
        <v>5334</v>
      </c>
      <c r="D57" s="44" t="s">
        <v>5440</v>
      </c>
      <c r="E57" s="32">
        <v>3156.0</v>
      </c>
      <c r="F57" s="30" t="s">
        <v>5441</v>
      </c>
      <c r="G57" s="30" t="s">
        <v>5442</v>
      </c>
      <c r="H57" s="84" t="s">
        <v>1427</v>
      </c>
      <c r="I57" s="44" t="s">
        <v>5443</v>
      </c>
      <c r="J57" s="30"/>
      <c r="K57" s="30" t="s">
        <v>930</v>
      </c>
      <c r="L57" s="30" t="s">
        <v>2350</v>
      </c>
      <c r="M57" s="30" t="s">
        <v>5444</v>
      </c>
      <c r="N57" s="30" t="s">
        <v>5445</v>
      </c>
      <c r="O57" s="30"/>
      <c r="P57" s="30"/>
      <c r="Q57" s="30"/>
      <c r="R57" s="30" t="s">
        <v>5446</v>
      </c>
      <c r="S57" s="30"/>
      <c r="T57" s="30"/>
      <c r="U57" s="30" t="s">
        <v>5447</v>
      </c>
      <c r="V57" s="30" t="s">
        <v>5448</v>
      </c>
      <c r="W57" s="30" t="s">
        <v>5449</v>
      </c>
      <c r="X57" s="30" t="s">
        <v>5450</v>
      </c>
      <c r="Y57" s="30" t="s">
        <v>12725</v>
      </c>
    </row>
    <row r="58" ht="15.75" customHeight="1">
      <c r="A58" s="30" t="s">
        <v>8705</v>
      </c>
      <c r="B58" s="44" t="s">
        <v>8707</v>
      </c>
      <c r="C58" s="30" t="s">
        <v>8697</v>
      </c>
      <c r="D58" s="44" t="s">
        <v>8708</v>
      </c>
      <c r="E58" s="32">
        <v>2082.0</v>
      </c>
      <c r="F58" s="30"/>
      <c r="G58" s="30" t="s">
        <v>8709</v>
      </c>
      <c r="H58" s="84" t="s">
        <v>12728</v>
      </c>
      <c r="I58" s="44" t="s">
        <v>8710</v>
      </c>
      <c r="J58" s="30"/>
      <c r="K58" s="30" t="s">
        <v>516</v>
      </c>
      <c r="L58" s="30" t="s">
        <v>1923</v>
      </c>
      <c r="M58" s="30" t="s">
        <v>300</v>
      </c>
      <c r="N58" s="30" t="s">
        <v>8711</v>
      </c>
      <c r="O58" s="30"/>
      <c r="P58" s="30" t="s">
        <v>8712</v>
      </c>
      <c r="Q58" s="30" t="s">
        <v>8713</v>
      </c>
      <c r="R58" s="30"/>
      <c r="S58" s="30"/>
      <c r="T58" s="30"/>
      <c r="U58" s="30" t="s">
        <v>8714</v>
      </c>
      <c r="V58" s="30" t="s">
        <v>8715</v>
      </c>
      <c r="W58" s="30" t="s">
        <v>8716</v>
      </c>
      <c r="X58" s="30" t="s">
        <v>8717</v>
      </c>
      <c r="Y58" s="30" t="s">
        <v>12727</v>
      </c>
    </row>
    <row r="59" ht="15.75" customHeight="1">
      <c r="A59" s="30" t="s">
        <v>4785</v>
      </c>
      <c r="B59" s="44" t="s">
        <v>4787</v>
      </c>
      <c r="C59" s="30" t="s">
        <v>257</v>
      </c>
      <c r="D59" s="44" t="s">
        <v>1390</v>
      </c>
      <c r="E59" s="32">
        <v>2677.0</v>
      </c>
      <c r="F59" s="30" t="s">
        <v>4788</v>
      </c>
      <c r="G59" s="30" t="s">
        <v>4789</v>
      </c>
      <c r="H59" s="84" t="s">
        <v>12673</v>
      </c>
      <c r="I59" s="44" t="s">
        <v>1391</v>
      </c>
      <c r="J59" s="30"/>
      <c r="K59" s="30" t="s">
        <v>755</v>
      </c>
      <c r="L59" s="30" t="s">
        <v>4790</v>
      </c>
      <c r="M59" s="30" t="s">
        <v>80</v>
      </c>
      <c r="N59" s="30" t="s">
        <v>480</v>
      </c>
      <c r="O59" s="30" t="s">
        <v>2855</v>
      </c>
      <c r="P59" s="30" t="s">
        <v>4791</v>
      </c>
      <c r="Q59" s="30"/>
      <c r="R59" s="30" t="s">
        <v>4792</v>
      </c>
      <c r="S59" s="30"/>
      <c r="T59" s="30"/>
      <c r="U59" s="30" t="s">
        <v>4793</v>
      </c>
      <c r="V59" s="30" t="s">
        <v>4794</v>
      </c>
      <c r="W59" s="30" t="s">
        <v>4795</v>
      </c>
      <c r="X59" s="30" t="s">
        <v>4796</v>
      </c>
      <c r="Y59" s="30" t="s">
        <v>12729</v>
      </c>
    </row>
    <row r="60" ht="15.75" customHeight="1">
      <c r="A60" s="30" t="s">
        <v>8127</v>
      </c>
      <c r="B60" s="44" t="s">
        <v>8128</v>
      </c>
      <c r="C60" s="30" t="s">
        <v>8100</v>
      </c>
      <c r="D60" s="44" t="s">
        <v>8119</v>
      </c>
      <c r="E60" s="32">
        <v>94.0</v>
      </c>
      <c r="F60" s="30" t="s">
        <v>8129</v>
      </c>
      <c r="G60" s="30" t="s">
        <v>8130</v>
      </c>
      <c r="H60" s="30" t="s">
        <v>1427</v>
      </c>
      <c r="I60" s="44" t="s">
        <v>8121</v>
      </c>
      <c r="J60" s="30"/>
      <c r="K60" s="30" t="s">
        <v>755</v>
      </c>
      <c r="L60" s="30"/>
      <c r="M60" s="30" t="s">
        <v>741</v>
      </c>
      <c r="N60" s="30" t="s">
        <v>8131</v>
      </c>
      <c r="O60" s="30" t="s">
        <v>8132</v>
      </c>
      <c r="P60" s="30"/>
      <c r="Q60" s="30"/>
      <c r="R60" s="30" t="s">
        <v>8133</v>
      </c>
      <c r="S60" s="30"/>
      <c r="T60" s="30"/>
      <c r="U60" s="30" t="s">
        <v>8134</v>
      </c>
      <c r="V60" s="30" t="s">
        <v>8135</v>
      </c>
      <c r="W60" s="30" t="s">
        <v>8136</v>
      </c>
      <c r="X60" s="30" t="s">
        <v>8137</v>
      </c>
      <c r="Y60" s="30"/>
    </row>
    <row r="61" ht="15.75" customHeight="1">
      <c r="A61" s="30" t="s">
        <v>8227</v>
      </c>
      <c r="B61" s="44" t="s">
        <v>8228</v>
      </c>
      <c r="C61" s="30" t="s">
        <v>8148</v>
      </c>
      <c r="D61" s="44" t="s">
        <v>8163</v>
      </c>
      <c r="E61" s="32">
        <v>1134.0</v>
      </c>
      <c r="F61" s="30" t="s">
        <v>8229</v>
      </c>
      <c r="G61" s="30" t="s">
        <v>1619</v>
      </c>
      <c r="H61" s="84" t="s">
        <v>12684</v>
      </c>
      <c r="I61" s="44" t="s">
        <v>8166</v>
      </c>
      <c r="J61" s="30"/>
      <c r="K61" s="30" t="s">
        <v>398</v>
      </c>
      <c r="L61" s="30" t="s">
        <v>1461</v>
      </c>
      <c r="M61" s="30" t="s">
        <v>315</v>
      </c>
      <c r="N61" s="30" t="s">
        <v>315</v>
      </c>
      <c r="O61" s="30"/>
      <c r="P61" s="30"/>
      <c r="Q61" s="30"/>
      <c r="R61" s="30"/>
      <c r="S61" s="30"/>
      <c r="T61" s="30"/>
      <c r="U61" s="30" t="s">
        <v>8230</v>
      </c>
      <c r="V61" s="30" t="s">
        <v>8231</v>
      </c>
      <c r="W61" s="30"/>
      <c r="X61" s="30" t="s">
        <v>8232</v>
      </c>
      <c r="Y61" s="30"/>
    </row>
    <row r="62" ht="15.75" customHeight="1">
      <c r="A62" s="30" t="s">
        <v>4577</v>
      </c>
      <c r="B62" s="44" t="s">
        <v>4579</v>
      </c>
      <c r="C62" s="30" t="s">
        <v>1099</v>
      </c>
      <c r="D62" s="44" t="s">
        <v>1686</v>
      </c>
      <c r="E62" s="32">
        <v>1154.0</v>
      </c>
      <c r="F62" s="30"/>
      <c r="G62" s="30" t="s">
        <v>4580</v>
      </c>
      <c r="H62" s="30" t="s">
        <v>1458</v>
      </c>
      <c r="I62" s="44" t="s">
        <v>1687</v>
      </c>
      <c r="J62" s="30"/>
      <c r="K62" s="30" t="s">
        <v>755</v>
      </c>
      <c r="L62" s="30" t="s">
        <v>1716</v>
      </c>
      <c r="M62" s="30" t="s">
        <v>890</v>
      </c>
      <c r="N62" s="30" t="s">
        <v>4581</v>
      </c>
      <c r="O62" s="30"/>
      <c r="P62" s="30"/>
      <c r="Q62" s="30"/>
      <c r="R62" s="30"/>
      <c r="S62" s="30"/>
      <c r="T62" s="30"/>
      <c r="U62" s="30" t="s">
        <v>4582</v>
      </c>
      <c r="V62" s="30" t="s">
        <v>4583</v>
      </c>
      <c r="W62" s="30" t="s">
        <v>4584</v>
      </c>
      <c r="X62" s="30" t="s">
        <v>4585</v>
      </c>
      <c r="Y62" s="30" t="s">
        <v>12732</v>
      </c>
    </row>
    <row r="63" ht="15.75" customHeight="1">
      <c r="A63" s="30" t="s">
        <v>7547</v>
      </c>
      <c r="B63" s="44" t="s">
        <v>7548</v>
      </c>
      <c r="C63" s="30" t="s">
        <v>7414</v>
      </c>
      <c r="D63" s="44" t="s">
        <v>7418</v>
      </c>
      <c r="E63" s="32">
        <v>4421.0</v>
      </c>
      <c r="F63" s="30" t="s">
        <v>7549</v>
      </c>
      <c r="G63" s="30" t="s">
        <v>7550</v>
      </c>
      <c r="H63" s="30" t="s">
        <v>1427</v>
      </c>
      <c r="I63" s="44" t="s">
        <v>7420</v>
      </c>
      <c r="J63" s="30"/>
      <c r="K63" s="30" t="s">
        <v>755</v>
      </c>
      <c r="L63" s="30" t="s">
        <v>1911</v>
      </c>
      <c r="M63" s="30" t="s">
        <v>80</v>
      </c>
      <c r="N63" s="30" t="s">
        <v>7551</v>
      </c>
      <c r="O63" s="30"/>
      <c r="P63" s="30"/>
      <c r="Q63" s="30"/>
      <c r="R63" s="30" t="s">
        <v>7552</v>
      </c>
      <c r="S63" s="30"/>
      <c r="T63" s="30"/>
      <c r="U63" s="30" t="s">
        <v>7553</v>
      </c>
      <c r="V63" s="30" t="s">
        <v>7554</v>
      </c>
      <c r="W63" s="30" t="s">
        <v>7555</v>
      </c>
      <c r="X63" s="30" t="s">
        <v>7556</v>
      </c>
      <c r="Y63" s="30"/>
    </row>
    <row r="64" ht="15.75" customHeight="1">
      <c r="A64" s="30" t="s">
        <v>9847</v>
      </c>
      <c r="B64" s="44" t="s">
        <v>9849</v>
      </c>
      <c r="C64" s="30" t="s">
        <v>9819</v>
      </c>
      <c r="D64" s="44" t="s">
        <v>9831</v>
      </c>
      <c r="E64" s="32">
        <v>1715.0</v>
      </c>
      <c r="F64" s="30"/>
      <c r="G64" s="30" t="s">
        <v>9850</v>
      </c>
      <c r="H64" s="84" t="s">
        <v>12728</v>
      </c>
      <c r="I64" s="44" t="s">
        <v>9833</v>
      </c>
      <c r="J64" s="30"/>
      <c r="K64" s="30" t="s">
        <v>755</v>
      </c>
      <c r="L64" s="30" t="s">
        <v>2389</v>
      </c>
      <c r="M64" s="30" t="s">
        <v>80</v>
      </c>
      <c r="N64" s="30" t="s">
        <v>480</v>
      </c>
      <c r="O64" s="30"/>
      <c r="P64" s="30"/>
      <c r="Q64" s="30"/>
      <c r="R64" s="30"/>
      <c r="S64" s="30"/>
      <c r="T64" s="30"/>
      <c r="U64" s="30" t="s">
        <v>9851</v>
      </c>
      <c r="V64" s="30" t="s">
        <v>9852</v>
      </c>
      <c r="W64" s="30"/>
      <c r="X64" s="30" t="s">
        <v>9850</v>
      </c>
      <c r="Y64" s="30" t="s">
        <v>14150</v>
      </c>
    </row>
    <row r="65" ht="15.75" customHeight="1">
      <c r="A65" s="30" t="s">
        <v>10112</v>
      </c>
      <c r="B65" s="44" t="s">
        <v>10113</v>
      </c>
      <c r="C65" s="30" t="s">
        <v>10084</v>
      </c>
      <c r="D65" s="44" t="s">
        <v>10097</v>
      </c>
      <c r="E65" s="32">
        <v>276.0</v>
      </c>
      <c r="F65" s="30" t="s">
        <v>10114</v>
      </c>
      <c r="G65" s="30" t="s">
        <v>10115</v>
      </c>
      <c r="H65" s="30" t="s">
        <v>1427</v>
      </c>
      <c r="I65" s="44" t="s">
        <v>10099</v>
      </c>
      <c r="J65" s="30"/>
      <c r="K65" s="30" t="s">
        <v>137</v>
      </c>
      <c r="L65" s="30" t="s">
        <v>597</v>
      </c>
      <c r="M65" s="30" t="s">
        <v>80</v>
      </c>
      <c r="N65" s="30" t="s">
        <v>5680</v>
      </c>
      <c r="O65" s="30"/>
      <c r="P65" s="30"/>
      <c r="Q65" s="30"/>
      <c r="R65" s="30" t="s">
        <v>10116</v>
      </c>
      <c r="S65" s="30"/>
      <c r="T65" s="30"/>
      <c r="U65" s="30" t="s">
        <v>10117</v>
      </c>
      <c r="V65" s="30" t="s">
        <v>10118</v>
      </c>
      <c r="W65" s="30"/>
      <c r="X65" s="30" t="s">
        <v>10119</v>
      </c>
      <c r="Y65" s="30"/>
    </row>
    <row r="66" ht="15.75" customHeight="1">
      <c r="A66" s="30" t="s">
        <v>10728</v>
      </c>
      <c r="B66" s="44" t="s">
        <v>10730</v>
      </c>
      <c r="C66" s="30" t="s">
        <v>10700</v>
      </c>
      <c r="D66" s="44" t="s">
        <v>10711</v>
      </c>
      <c r="E66" s="32">
        <v>10413.0</v>
      </c>
      <c r="F66" s="30" t="s">
        <v>10731</v>
      </c>
      <c r="G66" s="30" t="s">
        <v>10732</v>
      </c>
      <c r="H66" s="84" t="s">
        <v>12667</v>
      </c>
      <c r="I66" s="44" t="s">
        <v>10714</v>
      </c>
      <c r="J66" s="30"/>
      <c r="K66" s="30" t="s">
        <v>891</v>
      </c>
      <c r="L66" s="30" t="s">
        <v>597</v>
      </c>
      <c r="M66" s="30" t="s">
        <v>10733</v>
      </c>
      <c r="N66" s="30" t="s">
        <v>10734</v>
      </c>
      <c r="O66" s="30"/>
      <c r="P66" s="30"/>
      <c r="Q66" s="30"/>
      <c r="R66" s="30"/>
      <c r="S66" s="30"/>
      <c r="T66" s="30"/>
      <c r="U66" s="30" t="s">
        <v>10735</v>
      </c>
      <c r="V66" s="30" t="s">
        <v>10736</v>
      </c>
      <c r="W66" s="30"/>
      <c r="X66" s="30" t="s">
        <v>10737</v>
      </c>
      <c r="Y66" s="30" t="s">
        <v>12735</v>
      </c>
    </row>
    <row r="67" ht="15.75" customHeight="1">
      <c r="A67" s="30" t="s">
        <v>7347</v>
      </c>
      <c r="B67" s="44" t="s">
        <v>7349</v>
      </c>
      <c r="C67" s="30" t="s">
        <v>7338</v>
      </c>
      <c r="D67" s="44" t="s">
        <v>7341</v>
      </c>
      <c r="E67" s="32">
        <v>6061.0</v>
      </c>
      <c r="F67" s="30" t="s">
        <v>7350</v>
      </c>
      <c r="G67" s="30" t="s">
        <v>852</v>
      </c>
      <c r="H67" s="84" t="s">
        <v>1427</v>
      </c>
      <c r="I67" s="44" t="s">
        <v>7343</v>
      </c>
      <c r="J67" s="30"/>
      <c r="K67" s="30" t="s">
        <v>398</v>
      </c>
      <c r="L67" s="30" t="s">
        <v>5547</v>
      </c>
      <c r="M67" s="30" t="s">
        <v>245</v>
      </c>
      <c r="N67" s="30" t="s">
        <v>1153</v>
      </c>
      <c r="O67" s="30" t="s">
        <v>416</v>
      </c>
      <c r="P67" s="30" t="s">
        <v>7351</v>
      </c>
      <c r="Q67" s="30"/>
      <c r="R67" s="30"/>
      <c r="S67" s="30"/>
      <c r="T67" s="30"/>
      <c r="U67" s="30" t="s">
        <v>7352</v>
      </c>
      <c r="V67" s="30" t="s">
        <v>7353</v>
      </c>
      <c r="W67" s="30"/>
      <c r="X67" s="30" t="s">
        <v>7354</v>
      </c>
      <c r="Y67" s="30" t="s">
        <v>12736</v>
      </c>
    </row>
    <row r="68" ht="15.75" customHeight="1">
      <c r="A68" s="30" t="s">
        <v>10945</v>
      </c>
      <c r="B68" s="44" t="s">
        <v>10946</v>
      </c>
      <c r="C68" s="30" t="s">
        <v>10906</v>
      </c>
      <c r="D68" s="30"/>
      <c r="E68" s="32">
        <v>374.0</v>
      </c>
      <c r="F68" s="30"/>
      <c r="G68" s="30" t="s">
        <v>10947</v>
      </c>
      <c r="H68" s="84" t="s">
        <v>11048</v>
      </c>
      <c r="I68" s="30"/>
      <c r="J68" s="30"/>
      <c r="K68" s="30"/>
      <c r="L68" s="30" t="s">
        <v>10948</v>
      </c>
      <c r="M68" s="30" t="s">
        <v>80</v>
      </c>
      <c r="N68" s="30" t="s">
        <v>480</v>
      </c>
      <c r="O68" s="30"/>
      <c r="P68" s="30"/>
      <c r="Q68" s="30"/>
      <c r="R68" s="30"/>
      <c r="S68" s="30"/>
      <c r="T68" s="30"/>
      <c r="U68" s="30" t="s">
        <v>10949</v>
      </c>
      <c r="V68" s="30" t="s">
        <v>10950</v>
      </c>
      <c r="W68" s="30" t="s">
        <v>10951</v>
      </c>
      <c r="X68" s="30" t="s">
        <v>10952</v>
      </c>
      <c r="Y68" s="30"/>
    </row>
    <row r="69" ht="15.75" customHeight="1">
      <c r="A69" s="30" t="s">
        <v>5761</v>
      </c>
      <c r="B69" s="44" t="s">
        <v>5763</v>
      </c>
      <c r="C69" s="30" t="s">
        <v>5705</v>
      </c>
      <c r="D69" s="44" t="s">
        <v>5709</v>
      </c>
      <c r="E69" s="32">
        <v>3595.0</v>
      </c>
      <c r="F69" s="30"/>
      <c r="G69" s="30" t="s">
        <v>5764</v>
      </c>
      <c r="H69" s="30" t="s">
        <v>1427</v>
      </c>
      <c r="I69" s="44" t="s">
        <v>5711</v>
      </c>
      <c r="J69" s="30"/>
      <c r="K69" s="30" t="s">
        <v>755</v>
      </c>
      <c r="L69" s="30" t="s">
        <v>2389</v>
      </c>
      <c r="M69" s="30" t="s">
        <v>80</v>
      </c>
      <c r="N69" s="30" t="s">
        <v>1348</v>
      </c>
      <c r="O69" s="30"/>
      <c r="P69" s="30"/>
      <c r="Q69" s="30"/>
      <c r="R69" s="30" t="s">
        <v>5765</v>
      </c>
      <c r="S69" s="30"/>
      <c r="T69" s="30"/>
      <c r="U69" s="30" t="s">
        <v>5766</v>
      </c>
      <c r="V69" s="30" t="s">
        <v>5767</v>
      </c>
      <c r="W69" s="30" t="s">
        <v>5768</v>
      </c>
      <c r="X69" s="30" t="s">
        <v>5769</v>
      </c>
      <c r="Y69" s="30" t="s">
        <v>12739</v>
      </c>
    </row>
    <row r="70" ht="15.75" customHeight="1">
      <c r="A70" s="30" t="s">
        <v>7415</v>
      </c>
      <c r="B70" s="44" t="s">
        <v>7417</v>
      </c>
      <c r="C70" s="30" t="s">
        <v>7414</v>
      </c>
      <c r="D70" s="44" t="s">
        <v>7418</v>
      </c>
      <c r="E70" s="32">
        <v>4092.0</v>
      </c>
      <c r="F70" s="30" t="s">
        <v>7419</v>
      </c>
      <c r="G70" s="30" t="s">
        <v>1673</v>
      </c>
      <c r="H70" s="30" t="s">
        <v>1427</v>
      </c>
      <c r="I70" s="44" t="s">
        <v>7420</v>
      </c>
      <c r="J70" s="30"/>
      <c r="K70" s="30" t="s">
        <v>755</v>
      </c>
      <c r="L70" s="30" t="s">
        <v>558</v>
      </c>
      <c r="M70" s="30" t="s">
        <v>80</v>
      </c>
      <c r="N70" s="30" t="s">
        <v>6131</v>
      </c>
      <c r="O70" s="30"/>
      <c r="P70" s="30"/>
      <c r="Q70" s="30"/>
      <c r="R70" s="30"/>
      <c r="S70" s="30" t="s">
        <v>7421</v>
      </c>
      <c r="T70" s="30"/>
      <c r="U70" s="30" t="s">
        <v>7422</v>
      </c>
      <c r="V70" s="30" t="s">
        <v>7423</v>
      </c>
      <c r="W70" s="30" t="s">
        <v>7424</v>
      </c>
      <c r="X70" s="30" t="s">
        <v>7425</v>
      </c>
      <c r="Y70" s="30" t="s">
        <v>14151</v>
      </c>
    </row>
    <row r="71" ht="15.75" customHeight="1">
      <c r="A71" s="30" t="s">
        <v>5050</v>
      </c>
      <c r="B71" s="44" t="s">
        <v>5051</v>
      </c>
      <c r="C71" s="30" t="s">
        <v>5049</v>
      </c>
      <c r="D71" s="44" t="s">
        <v>5052</v>
      </c>
      <c r="E71" s="32">
        <v>2114.0</v>
      </c>
      <c r="F71" s="30" t="s">
        <v>5053</v>
      </c>
      <c r="G71" s="30" t="s">
        <v>5054</v>
      </c>
      <c r="H71" s="84" t="s">
        <v>12684</v>
      </c>
      <c r="I71" s="44" t="s">
        <v>5055</v>
      </c>
      <c r="J71" s="30"/>
      <c r="K71" s="30" t="s">
        <v>466</v>
      </c>
      <c r="L71" s="30" t="s">
        <v>2350</v>
      </c>
      <c r="M71" s="30" t="s">
        <v>741</v>
      </c>
      <c r="N71" s="30" t="s">
        <v>5056</v>
      </c>
      <c r="O71" s="30"/>
      <c r="P71" s="30"/>
      <c r="Q71" s="30"/>
      <c r="R71" s="30"/>
      <c r="S71" s="30"/>
      <c r="T71" s="30"/>
      <c r="U71" s="30" t="s">
        <v>5057</v>
      </c>
      <c r="V71" s="30" t="s">
        <v>5058</v>
      </c>
      <c r="W71" s="30"/>
      <c r="X71" s="30" t="s">
        <v>5059</v>
      </c>
      <c r="Y71" s="30"/>
    </row>
    <row r="72" ht="15.75" customHeight="1">
      <c r="A72" s="30" t="s">
        <v>9067</v>
      </c>
      <c r="B72" s="44" t="s">
        <v>9069</v>
      </c>
      <c r="C72" s="30" t="s">
        <v>8932</v>
      </c>
      <c r="D72" s="44" t="s">
        <v>8936</v>
      </c>
      <c r="E72" s="32">
        <v>1059.0</v>
      </c>
      <c r="F72" s="30"/>
      <c r="G72" s="30" t="s">
        <v>9070</v>
      </c>
      <c r="H72" s="84" t="s">
        <v>11048</v>
      </c>
      <c r="I72" s="44" t="s">
        <v>8940</v>
      </c>
      <c r="J72" s="30"/>
      <c r="K72" s="30" t="s">
        <v>891</v>
      </c>
      <c r="L72" s="30" t="s">
        <v>597</v>
      </c>
      <c r="M72" s="30" t="s">
        <v>80</v>
      </c>
      <c r="N72" s="30" t="s">
        <v>9071</v>
      </c>
      <c r="O72" s="30"/>
      <c r="P72" s="30"/>
      <c r="Q72" s="30"/>
      <c r="R72" s="30"/>
      <c r="S72" s="30" t="s">
        <v>9072</v>
      </c>
      <c r="T72" s="30"/>
      <c r="U72" s="30" t="s">
        <v>9073</v>
      </c>
      <c r="V72" s="30" t="s">
        <v>9074</v>
      </c>
      <c r="W72" s="30" t="s">
        <v>9075</v>
      </c>
      <c r="X72" s="30" t="s">
        <v>9076</v>
      </c>
      <c r="Y72" s="30" t="s">
        <v>12741</v>
      </c>
    </row>
    <row r="73" ht="15.75" customHeight="1">
      <c r="A73" s="30" t="s">
        <v>8905</v>
      </c>
      <c r="B73" s="44" t="s">
        <v>8907</v>
      </c>
      <c r="C73" s="30" t="s">
        <v>8872</v>
      </c>
      <c r="D73" s="44" t="s">
        <v>8876</v>
      </c>
      <c r="E73" s="32">
        <v>5803.0</v>
      </c>
      <c r="F73" s="30"/>
      <c r="G73" s="30" t="s">
        <v>8908</v>
      </c>
      <c r="H73" s="30" t="s">
        <v>1427</v>
      </c>
      <c r="I73" s="44" t="s">
        <v>8879</v>
      </c>
      <c r="J73" s="30"/>
      <c r="K73" s="30" t="s">
        <v>137</v>
      </c>
      <c r="L73" s="30" t="s">
        <v>8909</v>
      </c>
      <c r="M73" s="30" t="s">
        <v>80</v>
      </c>
      <c r="N73" s="30" t="s">
        <v>1589</v>
      </c>
      <c r="O73" s="30"/>
      <c r="P73" s="30"/>
      <c r="Q73" s="30"/>
      <c r="R73" s="30"/>
      <c r="S73" s="30" t="s">
        <v>8910</v>
      </c>
      <c r="T73" s="30"/>
      <c r="U73" s="30" t="s">
        <v>8911</v>
      </c>
      <c r="V73" s="30" t="s">
        <v>8912</v>
      </c>
      <c r="W73" s="30"/>
      <c r="X73" s="30" t="s">
        <v>8913</v>
      </c>
      <c r="Y73" s="30" t="s">
        <v>12742</v>
      </c>
    </row>
    <row r="74" ht="15.75" customHeight="1">
      <c r="A74" s="30" t="s">
        <v>6234</v>
      </c>
      <c r="B74" s="44" t="s">
        <v>6236</v>
      </c>
      <c r="C74" s="30" t="s">
        <v>6233</v>
      </c>
      <c r="D74" s="44" t="s">
        <v>6237</v>
      </c>
      <c r="E74" s="32">
        <v>2040.0</v>
      </c>
      <c r="F74" s="30" t="s">
        <v>6238</v>
      </c>
      <c r="G74" s="30" t="s">
        <v>6239</v>
      </c>
      <c r="H74" s="30" t="s">
        <v>1427</v>
      </c>
      <c r="I74" s="44" t="s">
        <v>6240</v>
      </c>
      <c r="J74" s="30"/>
      <c r="K74" s="30" t="s">
        <v>930</v>
      </c>
      <c r="L74" s="30" t="s">
        <v>6059</v>
      </c>
      <c r="M74" s="30" t="s">
        <v>300</v>
      </c>
      <c r="N74" s="30" t="s">
        <v>757</v>
      </c>
      <c r="O74" s="30"/>
      <c r="P74" s="30"/>
      <c r="Q74" s="30"/>
      <c r="R74" s="30"/>
      <c r="S74" s="30"/>
      <c r="T74" s="30"/>
      <c r="U74" s="30" t="s">
        <v>6241</v>
      </c>
      <c r="V74" s="30" t="s">
        <v>6242</v>
      </c>
      <c r="W74" s="30" t="s">
        <v>6243</v>
      </c>
      <c r="X74" s="30" t="s">
        <v>6244</v>
      </c>
      <c r="Y74" s="30" t="s">
        <v>12745</v>
      </c>
    </row>
    <row r="75" ht="15.75" customHeight="1">
      <c r="A75" s="30" t="s">
        <v>6680</v>
      </c>
      <c r="B75" s="44" t="s">
        <v>6682</v>
      </c>
      <c r="C75" s="30" t="s">
        <v>6649</v>
      </c>
      <c r="D75" s="44" t="s">
        <v>6653</v>
      </c>
      <c r="E75" s="32">
        <v>1991.0</v>
      </c>
      <c r="F75" s="30" t="s">
        <v>6683</v>
      </c>
      <c r="G75" s="30" t="s">
        <v>1619</v>
      </c>
      <c r="H75" s="84" t="s">
        <v>12684</v>
      </c>
      <c r="I75" s="44" t="s">
        <v>6656</v>
      </c>
      <c r="J75" s="30"/>
      <c r="K75" s="30" t="s">
        <v>398</v>
      </c>
      <c r="L75" s="30" t="s">
        <v>793</v>
      </c>
      <c r="M75" s="30" t="s">
        <v>109</v>
      </c>
      <c r="N75" s="30" t="s">
        <v>468</v>
      </c>
      <c r="O75" s="30"/>
      <c r="P75" s="30"/>
      <c r="Q75" s="30"/>
      <c r="R75" s="30"/>
      <c r="S75" s="30"/>
      <c r="T75" s="30"/>
      <c r="U75" s="30" t="s">
        <v>6684</v>
      </c>
      <c r="V75" s="30" t="s">
        <v>6685</v>
      </c>
      <c r="W75" s="30"/>
      <c r="X75" s="30" t="s">
        <v>6686</v>
      </c>
      <c r="Y75" s="30" t="s">
        <v>12746</v>
      </c>
    </row>
    <row r="76" ht="15.75" customHeight="1">
      <c r="A76" s="30" t="s">
        <v>4849</v>
      </c>
      <c r="B76" s="44" t="s">
        <v>4851</v>
      </c>
      <c r="C76" s="30" t="s">
        <v>956</v>
      </c>
      <c r="D76" s="44" t="s">
        <v>1566</v>
      </c>
      <c r="E76" s="32">
        <v>207.0</v>
      </c>
      <c r="F76" s="30" t="s">
        <v>4852</v>
      </c>
      <c r="G76" s="30" t="s">
        <v>4853</v>
      </c>
      <c r="H76" s="84" t="s">
        <v>12684</v>
      </c>
      <c r="I76" s="44" t="s">
        <v>1567</v>
      </c>
      <c r="J76" s="30"/>
      <c r="K76" s="30" t="s">
        <v>516</v>
      </c>
      <c r="L76" s="30" t="s">
        <v>4854</v>
      </c>
      <c r="M76" s="30" t="s">
        <v>80</v>
      </c>
      <c r="N76" s="30" t="s">
        <v>4855</v>
      </c>
      <c r="O76" s="30"/>
      <c r="P76" s="30"/>
      <c r="Q76" s="30"/>
      <c r="R76" s="30"/>
      <c r="S76" s="30" t="s">
        <v>4856</v>
      </c>
      <c r="T76" s="30"/>
      <c r="U76" s="30" t="s">
        <v>4857</v>
      </c>
      <c r="V76" s="30" t="s">
        <v>4858</v>
      </c>
      <c r="W76" s="30" t="s">
        <v>4859</v>
      </c>
      <c r="X76" s="30" t="s">
        <v>4860</v>
      </c>
      <c r="Y76" s="30" t="s">
        <v>12747</v>
      </c>
    </row>
    <row r="77" ht="15.75" customHeight="1">
      <c r="A77" s="30" t="s">
        <v>4916</v>
      </c>
      <c r="B77" s="44" t="s">
        <v>4918</v>
      </c>
      <c r="C77" s="30" t="s">
        <v>3338</v>
      </c>
      <c r="D77" s="44" t="s">
        <v>3747</v>
      </c>
      <c r="E77" s="32">
        <v>696.0</v>
      </c>
      <c r="F77" s="30" t="s">
        <v>4919</v>
      </c>
      <c r="G77" s="30" t="s">
        <v>4920</v>
      </c>
      <c r="H77" s="30" t="s">
        <v>1427</v>
      </c>
      <c r="I77" s="44" t="s">
        <v>3748</v>
      </c>
      <c r="J77" s="30"/>
      <c r="K77" s="30" t="s">
        <v>398</v>
      </c>
      <c r="L77" s="30" t="s">
        <v>1696</v>
      </c>
      <c r="M77" s="30" t="s">
        <v>80</v>
      </c>
      <c r="N77" s="30" t="s">
        <v>1589</v>
      </c>
      <c r="O77" s="30"/>
      <c r="P77" s="30"/>
      <c r="Q77" s="30"/>
      <c r="R77" s="30" t="s">
        <v>4921</v>
      </c>
      <c r="S77" s="30" t="s">
        <v>4922</v>
      </c>
      <c r="T77" s="30"/>
      <c r="U77" s="30" t="s">
        <v>4923</v>
      </c>
      <c r="V77" s="30" t="s">
        <v>4924</v>
      </c>
      <c r="W77" s="30" t="s">
        <v>4925</v>
      </c>
      <c r="X77" s="30" t="s">
        <v>4926</v>
      </c>
      <c r="Y77" s="30" t="s">
        <v>12748</v>
      </c>
    </row>
    <row r="78" ht="15.75" customHeight="1">
      <c r="A78" s="30" t="s">
        <v>1527</v>
      </c>
      <c r="B78" s="44" t="s">
        <v>1528</v>
      </c>
      <c r="C78" s="30" t="s">
        <v>919</v>
      </c>
      <c r="D78" s="44" t="s">
        <v>1531</v>
      </c>
      <c r="E78" s="32">
        <v>1135.0</v>
      </c>
      <c r="F78" s="30"/>
      <c r="G78" s="30" t="s">
        <v>1530</v>
      </c>
      <c r="H78" s="30" t="s">
        <v>1427</v>
      </c>
      <c r="I78" s="44" t="s">
        <v>1532</v>
      </c>
      <c r="J78" s="30"/>
      <c r="K78" s="30" t="s">
        <v>930</v>
      </c>
      <c r="L78" s="30" t="s">
        <v>756</v>
      </c>
      <c r="M78" s="30" t="s">
        <v>80</v>
      </c>
      <c r="N78" s="30" t="s">
        <v>80</v>
      </c>
      <c r="O78" s="30"/>
      <c r="P78" s="30"/>
      <c r="Q78" s="30"/>
      <c r="R78" s="30"/>
      <c r="S78" s="30"/>
      <c r="T78" s="30"/>
      <c r="U78" s="30" t="s">
        <v>1534</v>
      </c>
      <c r="V78" s="30" t="s">
        <v>1535</v>
      </c>
      <c r="W78" s="30"/>
      <c r="X78" s="30" t="s">
        <v>1536</v>
      </c>
      <c r="Y78" s="30" t="s">
        <v>1529</v>
      </c>
    </row>
    <row r="79" ht="15.75" customHeight="1">
      <c r="A79" s="30" t="s">
        <v>6650</v>
      </c>
      <c r="B79" s="44" t="s">
        <v>6652</v>
      </c>
      <c r="C79" s="30" t="s">
        <v>6649</v>
      </c>
      <c r="D79" s="44" t="s">
        <v>6653</v>
      </c>
      <c r="E79" s="32">
        <v>3741.0</v>
      </c>
      <c r="F79" s="30" t="s">
        <v>6654</v>
      </c>
      <c r="G79" s="30" t="s">
        <v>6655</v>
      </c>
      <c r="H79" s="84" t="s">
        <v>12684</v>
      </c>
      <c r="I79" s="44" t="s">
        <v>6656</v>
      </c>
      <c r="J79" s="30"/>
      <c r="K79" s="30" t="s">
        <v>398</v>
      </c>
      <c r="L79" s="30"/>
      <c r="M79" s="30" t="s">
        <v>109</v>
      </c>
      <c r="N79" s="30" t="s">
        <v>6657</v>
      </c>
      <c r="O79" s="30" t="s">
        <v>537</v>
      </c>
      <c r="P79" s="30"/>
      <c r="Q79" s="30"/>
      <c r="R79" s="30"/>
      <c r="S79" s="30"/>
      <c r="T79" s="30"/>
      <c r="U79" s="30" t="s">
        <v>6658</v>
      </c>
      <c r="V79" s="30" t="s">
        <v>6659</v>
      </c>
      <c r="W79" s="30" t="s">
        <v>6660</v>
      </c>
      <c r="X79" s="30" t="s">
        <v>6661</v>
      </c>
      <c r="Y79" s="30" t="s">
        <v>12749</v>
      </c>
    </row>
    <row r="80" ht="15.75" customHeight="1">
      <c r="A80" s="30" t="s">
        <v>6028</v>
      </c>
      <c r="B80" s="44" t="s">
        <v>6030</v>
      </c>
      <c r="C80" s="30" t="s">
        <v>6005</v>
      </c>
      <c r="D80" s="44" t="s">
        <v>6009</v>
      </c>
      <c r="E80" s="32">
        <v>7112.0</v>
      </c>
      <c r="F80" s="30" t="s">
        <v>6031</v>
      </c>
      <c r="G80" s="30" t="s">
        <v>1673</v>
      </c>
      <c r="H80" s="30" t="s">
        <v>1427</v>
      </c>
      <c r="I80" s="44" t="s">
        <v>6011</v>
      </c>
      <c r="J80" s="30"/>
      <c r="K80" s="30" t="s">
        <v>891</v>
      </c>
      <c r="L80" s="30" t="s">
        <v>4628</v>
      </c>
      <c r="M80" s="30" t="s">
        <v>80</v>
      </c>
      <c r="N80" s="30" t="s">
        <v>1348</v>
      </c>
      <c r="O80" s="30"/>
      <c r="P80" s="30"/>
      <c r="Q80" s="30"/>
      <c r="R80" s="30"/>
      <c r="S80" s="30"/>
      <c r="T80" s="30"/>
      <c r="U80" s="30" t="s">
        <v>6032</v>
      </c>
      <c r="V80" s="30" t="s">
        <v>6033</v>
      </c>
      <c r="W80" s="30" t="s">
        <v>6034</v>
      </c>
      <c r="X80" s="30" t="s">
        <v>6035</v>
      </c>
      <c r="Y80" s="30" t="s">
        <v>12751</v>
      </c>
    </row>
    <row r="81" ht="15.75" customHeight="1">
      <c r="A81" s="30" t="s">
        <v>5733</v>
      </c>
      <c r="B81" s="44" t="s">
        <v>5735</v>
      </c>
      <c r="C81" s="30" t="s">
        <v>5705</v>
      </c>
      <c r="D81" s="44" t="s">
        <v>5709</v>
      </c>
      <c r="E81" s="32">
        <v>574.0</v>
      </c>
      <c r="F81" s="30"/>
      <c r="G81" s="30" t="s">
        <v>5736</v>
      </c>
      <c r="H81" s="30" t="s">
        <v>1427</v>
      </c>
      <c r="I81" s="44" t="s">
        <v>5711</v>
      </c>
      <c r="J81" s="30"/>
      <c r="K81" s="30" t="s">
        <v>755</v>
      </c>
      <c r="L81" s="30" t="s">
        <v>717</v>
      </c>
      <c r="M81" s="30" t="s">
        <v>80</v>
      </c>
      <c r="N81" s="30" t="s">
        <v>1348</v>
      </c>
      <c r="O81" s="30"/>
      <c r="P81" s="30"/>
      <c r="Q81" s="30"/>
      <c r="R81" s="30" t="s">
        <v>5737</v>
      </c>
      <c r="S81" s="30"/>
      <c r="T81" s="30"/>
      <c r="U81" s="30" t="s">
        <v>5738</v>
      </c>
      <c r="V81" s="30" t="s">
        <v>5739</v>
      </c>
      <c r="W81" s="30"/>
      <c r="X81" s="30" t="s">
        <v>5740</v>
      </c>
      <c r="Y81" s="30" t="s">
        <v>12752</v>
      </c>
    </row>
    <row r="82" ht="15.75" customHeight="1">
      <c r="A82" s="30" t="s">
        <v>10937</v>
      </c>
      <c r="B82" s="44" t="s">
        <v>10939</v>
      </c>
      <c r="C82" s="30" t="s">
        <v>10906</v>
      </c>
      <c r="D82" s="30"/>
      <c r="E82" s="32">
        <v>435.0</v>
      </c>
      <c r="F82" s="30"/>
      <c r="G82" s="30" t="s">
        <v>10940</v>
      </c>
      <c r="H82" s="84" t="s">
        <v>11048</v>
      </c>
      <c r="I82" s="30"/>
      <c r="J82" s="30"/>
      <c r="K82" s="30"/>
      <c r="L82" s="30" t="s">
        <v>6109</v>
      </c>
      <c r="M82" s="30" t="s">
        <v>80</v>
      </c>
      <c r="N82" s="30" t="s">
        <v>10941</v>
      </c>
      <c r="O82" s="30"/>
      <c r="P82" s="30"/>
      <c r="Q82" s="30"/>
      <c r="R82" s="30"/>
      <c r="S82" s="30"/>
      <c r="T82" s="30"/>
      <c r="U82" s="30" t="s">
        <v>10942</v>
      </c>
      <c r="V82" s="30" t="s">
        <v>10943</v>
      </c>
      <c r="W82" s="30"/>
      <c r="X82" s="30" t="s">
        <v>10944</v>
      </c>
      <c r="Y82" s="30" t="s">
        <v>12753</v>
      </c>
    </row>
    <row r="83" ht="15.75" customHeight="1">
      <c r="A83" s="30" t="s">
        <v>5901</v>
      </c>
      <c r="B83" s="44" t="s">
        <v>5903</v>
      </c>
      <c r="C83" s="30" t="s">
        <v>2621</v>
      </c>
      <c r="D83" s="44" t="s">
        <v>2625</v>
      </c>
      <c r="E83" s="32">
        <v>1430.0</v>
      </c>
      <c r="F83" s="30" t="s">
        <v>5904</v>
      </c>
      <c r="G83" s="30" t="s">
        <v>5905</v>
      </c>
      <c r="H83" s="84" t="s">
        <v>12684</v>
      </c>
      <c r="I83" s="44" t="s">
        <v>2737</v>
      </c>
      <c r="J83" s="30"/>
      <c r="K83" s="30" t="s">
        <v>466</v>
      </c>
      <c r="L83" s="30" t="s">
        <v>597</v>
      </c>
      <c r="M83" s="30" t="s">
        <v>300</v>
      </c>
      <c r="N83" s="30" t="s">
        <v>757</v>
      </c>
      <c r="O83" s="30"/>
      <c r="P83" s="30"/>
      <c r="Q83" s="30"/>
      <c r="R83" s="30"/>
      <c r="S83" s="30"/>
      <c r="T83" s="30"/>
      <c r="U83" s="30" t="s">
        <v>5906</v>
      </c>
      <c r="V83" s="30" t="s">
        <v>5907</v>
      </c>
      <c r="W83" s="30" t="s">
        <v>5908</v>
      </c>
      <c r="X83" s="30" t="s">
        <v>5909</v>
      </c>
      <c r="Y83" s="30" t="s">
        <v>12754</v>
      </c>
    </row>
    <row r="84" ht="15.75" customHeight="1">
      <c r="A84" s="30" t="s">
        <v>10542</v>
      </c>
      <c r="B84" s="44" t="s">
        <v>10544</v>
      </c>
      <c r="C84" s="30" t="s">
        <v>9913</v>
      </c>
      <c r="D84" s="44" t="s">
        <v>9923</v>
      </c>
      <c r="E84" s="32">
        <v>1046.0</v>
      </c>
      <c r="F84" s="30"/>
      <c r="G84" s="30" t="s">
        <v>1588</v>
      </c>
      <c r="H84" s="30" t="s">
        <v>1427</v>
      </c>
      <c r="I84" s="44" t="s">
        <v>9925</v>
      </c>
      <c r="J84" s="30"/>
      <c r="K84" s="30" t="s">
        <v>755</v>
      </c>
      <c r="L84" s="30" t="s">
        <v>5547</v>
      </c>
      <c r="M84" s="30" t="s">
        <v>80</v>
      </c>
      <c r="N84" s="30" t="s">
        <v>1589</v>
      </c>
      <c r="O84" s="30"/>
      <c r="P84" s="30"/>
      <c r="Q84" s="30"/>
      <c r="R84" s="30"/>
      <c r="S84" s="30" t="s">
        <v>10545</v>
      </c>
      <c r="T84" s="30"/>
      <c r="U84" s="30" t="s">
        <v>10546</v>
      </c>
      <c r="V84" s="30" t="s">
        <v>10547</v>
      </c>
      <c r="W84" s="30" t="s">
        <v>10548</v>
      </c>
      <c r="X84" s="30" t="s">
        <v>10549</v>
      </c>
      <c r="Y84" s="30" t="s">
        <v>12755</v>
      </c>
    </row>
    <row r="85" ht="15.75" customHeight="1">
      <c r="A85" s="30" t="s">
        <v>5335</v>
      </c>
      <c r="B85" s="44" t="s">
        <v>5337</v>
      </c>
      <c r="C85" s="30" t="s">
        <v>5334</v>
      </c>
      <c r="D85" s="44" t="s">
        <v>5338</v>
      </c>
      <c r="E85" s="32">
        <v>1641.0</v>
      </c>
      <c r="F85" s="30" t="s">
        <v>5339</v>
      </c>
      <c r="G85" s="30" t="s">
        <v>5340</v>
      </c>
      <c r="H85" s="30" t="s">
        <v>1427</v>
      </c>
      <c r="I85" s="44" t="s">
        <v>5341</v>
      </c>
      <c r="J85" s="30"/>
      <c r="K85" s="30" t="s">
        <v>891</v>
      </c>
      <c r="L85" s="30" t="s">
        <v>558</v>
      </c>
      <c r="M85" s="30" t="s">
        <v>80</v>
      </c>
      <c r="N85" s="30" t="s">
        <v>480</v>
      </c>
      <c r="O85" s="30" t="s">
        <v>5342</v>
      </c>
      <c r="P85" s="30"/>
      <c r="Q85" s="30"/>
      <c r="R85" s="30"/>
      <c r="S85" s="30"/>
      <c r="T85" s="30"/>
      <c r="U85" s="30" t="s">
        <v>5343</v>
      </c>
      <c r="V85" s="30" t="s">
        <v>5344</v>
      </c>
      <c r="W85" s="30"/>
      <c r="X85" s="30" t="s">
        <v>5345</v>
      </c>
      <c r="Y85" s="30" t="s">
        <v>12757</v>
      </c>
    </row>
    <row r="86" ht="15.75" customHeight="1">
      <c r="A86" s="30" t="s">
        <v>9015</v>
      </c>
      <c r="B86" s="44" t="s">
        <v>9017</v>
      </c>
      <c r="C86" s="30" t="s">
        <v>8932</v>
      </c>
      <c r="D86" s="44" t="s">
        <v>8936</v>
      </c>
      <c r="E86" s="32">
        <v>2254.0</v>
      </c>
      <c r="F86" s="30" t="s">
        <v>9018</v>
      </c>
      <c r="G86" s="30" t="s">
        <v>9019</v>
      </c>
      <c r="H86" s="84" t="s">
        <v>11048</v>
      </c>
      <c r="I86" s="44" t="s">
        <v>8940</v>
      </c>
      <c r="J86" s="30"/>
      <c r="K86" s="30" t="s">
        <v>891</v>
      </c>
      <c r="L86" s="30"/>
      <c r="M86" s="30" t="s">
        <v>80</v>
      </c>
      <c r="N86" s="30" t="s">
        <v>80</v>
      </c>
      <c r="O86" s="30"/>
      <c r="P86" s="30"/>
      <c r="Q86" s="30"/>
      <c r="R86" s="30"/>
      <c r="S86" s="30"/>
      <c r="T86" s="30"/>
      <c r="U86" s="30" t="s">
        <v>9020</v>
      </c>
      <c r="V86" s="30" t="s">
        <v>9021</v>
      </c>
      <c r="W86" s="30" t="s">
        <v>9022</v>
      </c>
      <c r="X86" s="30" t="s">
        <v>9023</v>
      </c>
      <c r="Y86" s="30" t="s">
        <v>12758</v>
      </c>
    </row>
    <row r="87" ht="15.75" customHeight="1">
      <c r="A87" s="30" t="s">
        <v>8359</v>
      </c>
      <c r="B87" s="44" t="s">
        <v>8361</v>
      </c>
      <c r="C87" s="30" t="s">
        <v>8330</v>
      </c>
      <c r="D87" s="44" t="s">
        <v>8362</v>
      </c>
      <c r="E87" s="32">
        <v>2658.0</v>
      </c>
      <c r="F87" s="30"/>
      <c r="G87" s="30" t="s">
        <v>8363</v>
      </c>
      <c r="H87" s="84" t="s">
        <v>11048</v>
      </c>
      <c r="I87" s="44" t="s">
        <v>8365</v>
      </c>
      <c r="J87" s="30"/>
      <c r="K87" s="30" t="s">
        <v>516</v>
      </c>
      <c r="L87" s="30" t="s">
        <v>597</v>
      </c>
      <c r="M87" s="30" t="s">
        <v>300</v>
      </c>
      <c r="N87" s="30" t="s">
        <v>8366</v>
      </c>
      <c r="O87" s="30"/>
      <c r="P87" s="30"/>
      <c r="Q87" s="30"/>
      <c r="R87" s="30"/>
      <c r="S87" s="30"/>
      <c r="T87" s="30"/>
      <c r="U87" s="30" t="s">
        <v>8367</v>
      </c>
      <c r="V87" s="30" t="s">
        <v>8368</v>
      </c>
      <c r="W87" s="30" t="s">
        <v>8369</v>
      </c>
      <c r="X87" s="30" t="s">
        <v>8370</v>
      </c>
      <c r="Y87" s="30" t="s">
        <v>12759</v>
      </c>
    </row>
    <row r="88" ht="15.75" customHeight="1">
      <c r="A88" s="30" t="s">
        <v>9042</v>
      </c>
      <c r="B88" s="44" t="s">
        <v>9044</v>
      </c>
      <c r="C88" s="30" t="s">
        <v>9024</v>
      </c>
      <c r="D88" s="44" t="s">
        <v>9027</v>
      </c>
      <c r="E88" s="32">
        <v>915.0</v>
      </c>
      <c r="F88" s="30" t="s">
        <v>9045</v>
      </c>
      <c r="G88" s="30" t="s">
        <v>9046</v>
      </c>
      <c r="H88" s="84" t="s">
        <v>1427</v>
      </c>
      <c r="I88" s="44" t="s">
        <v>9030</v>
      </c>
      <c r="J88" s="30"/>
      <c r="K88" s="30" t="s">
        <v>137</v>
      </c>
      <c r="L88" s="30" t="s">
        <v>9047</v>
      </c>
      <c r="M88" s="30" t="s">
        <v>1313</v>
      </c>
      <c r="N88" s="30" t="s">
        <v>1313</v>
      </c>
      <c r="O88" s="30"/>
      <c r="P88" s="30"/>
      <c r="Q88" s="30"/>
      <c r="R88" s="30"/>
      <c r="S88" s="30"/>
      <c r="T88" s="30"/>
      <c r="U88" s="30" t="s">
        <v>9048</v>
      </c>
      <c r="V88" s="30" t="s">
        <v>9049</v>
      </c>
      <c r="W88" s="30"/>
      <c r="X88" s="30" t="s">
        <v>9050</v>
      </c>
      <c r="Y88" s="30" t="s">
        <v>12760</v>
      </c>
    </row>
    <row r="89" ht="15.75" customHeight="1">
      <c r="A89" s="30" t="s">
        <v>8873</v>
      </c>
      <c r="B89" s="44" t="s">
        <v>8875</v>
      </c>
      <c r="C89" s="30" t="s">
        <v>8872</v>
      </c>
      <c r="D89" s="44" t="s">
        <v>8876</v>
      </c>
      <c r="E89" s="32">
        <v>6537.0</v>
      </c>
      <c r="F89" s="30" t="s">
        <v>8877</v>
      </c>
      <c r="G89" s="30" t="s">
        <v>8878</v>
      </c>
      <c r="H89" s="30" t="s">
        <v>1427</v>
      </c>
      <c r="I89" s="44" t="s">
        <v>8879</v>
      </c>
      <c r="J89" s="30"/>
      <c r="K89" s="30" t="s">
        <v>137</v>
      </c>
      <c r="L89" s="30" t="s">
        <v>1542</v>
      </c>
      <c r="M89" s="30" t="s">
        <v>300</v>
      </c>
      <c r="N89" s="30" t="s">
        <v>1651</v>
      </c>
      <c r="O89" s="30"/>
      <c r="P89" s="30"/>
      <c r="Q89" s="30"/>
      <c r="R89" s="30"/>
      <c r="S89" s="30" t="s">
        <v>8880</v>
      </c>
      <c r="T89" s="30"/>
      <c r="U89" s="30" t="s">
        <v>8881</v>
      </c>
      <c r="V89" s="30" t="s">
        <v>8882</v>
      </c>
      <c r="W89" s="30"/>
      <c r="X89" s="30" t="s">
        <v>8883</v>
      </c>
      <c r="Y89" s="30" t="s">
        <v>12761</v>
      </c>
    </row>
    <row r="90" ht="15.75" customHeight="1">
      <c r="A90" s="30" t="s">
        <v>5425</v>
      </c>
      <c r="B90" s="44" t="s">
        <v>5426</v>
      </c>
      <c r="C90" s="30" t="s">
        <v>5334</v>
      </c>
      <c r="D90" s="30" t="s">
        <v>5427</v>
      </c>
      <c r="E90" s="32">
        <v>1227.0</v>
      </c>
      <c r="F90" s="30"/>
      <c r="G90" s="30" t="s">
        <v>5428</v>
      </c>
      <c r="H90" s="84" t="s">
        <v>12673</v>
      </c>
      <c r="I90" s="44" t="s">
        <v>5430</v>
      </c>
      <c r="J90" s="30"/>
      <c r="K90" s="30" t="s">
        <v>380</v>
      </c>
      <c r="L90" s="30" t="s">
        <v>5431</v>
      </c>
      <c r="M90" s="30" t="s">
        <v>80</v>
      </c>
      <c r="N90" s="30" t="s">
        <v>5432</v>
      </c>
      <c r="O90" s="30"/>
      <c r="P90" s="30"/>
      <c r="Q90" s="30"/>
      <c r="R90" s="30"/>
      <c r="S90" s="30" t="s">
        <v>5433</v>
      </c>
      <c r="T90" s="30"/>
      <c r="U90" s="30" t="s">
        <v>5434</v>
      </c>
      <c r="V90" s="30" t="s">
        <v>5435</v>
      </c>
      <c r="W90" s="30"/>
      <c r="X90" s="30" t="s">
        <v>5436</v>
      </c>
      <c r="Y90" s="30"/>
    </row>
    <row r="91" ht="15.75" customHeight="1">
      <c r="A91" s="30" t="s">
        <v>8808</v>
      </c>
      <c r="B91" s="44" t="s">
        <v>8810</v>
      </c>
      <c r="C91" s="30" t="s">
        <v>8768</v>
      </c>
      <c r="D91" s="44" t="s">
        <v>8772</v>
      </c>
      <c r="E91" s="32">
        <v>1686.0</v>
      </c>
      <c r="F91" s="30" t="s">
        <v>8811</v>
      </c>
      <c r="G91" s="30" t="s">
        <v>8812</v>
      </c>
      <c r="H91" s="30" t="s">
        <v>1427</v>
      </c>
      <c r="I91" s="44" t="s">
        <v>8775</v>
      </c>
      <c r="J91" s="30"/>
      <c r="K91" s="30" t="s">
        <v>755</v>
      </c>
      <c r="L91" s="30" t="s">
        <v>1461</v>
      </c>
      <c r="M91" s="30" t="s">
        <v>414</v>
      </c>
      <c r="N91" s="30" t="s">
        <v>415</v>
      </c>
      <c r="O91" s="30" t="s">
        <v>8813</v>
      </c>
      <c r="P91" s="30"/>
      <c r="Q91" s="30"/>
      <c r="R91" s="30"/>
      <c r="S91" s="30" t="s">
        <v>8814</v>
      </c>
      <c r="T91" s="30"/>
      <c r="U91" s="30" t="s">
        <v>8815</v>
      </c>
      <c r="V91" s="30" t="s">
        <v>8816</v>
      </c>
      <c r="W91" s="30"/>
      <c r="X91" s="30" t="s">
        <v>8817</v>
      </c>
      <c r="Y91" s="30" t="s">
        <v>12763</v>
      </c>
    </row>
    <row r="92" ht="15.75" customHeight="1">
      <c r="A92" s="30" t="s">
        <v>8108</v>
      </c>
      <c r="B92" s="44" t="s">
        <v>8110</v>
      </c>
      <c r="C92" s="30" t="s">
        <v>8100</v>
      </c>
      <c r="D92" s="30"/>
      <c r="E92" s="32">
        <v>894.0</v>
      </c>
      <c r="F92" s="30"/>
      <c r="G92" s="30" t="s">
        <v>8111</v>
      </c>
      <c r="H92" s="84" t="s">
        <v>11048</v>
      </c>
      <c r="I92" s="30"/>
      <c r="J92" s="30"/>
      <c r="K92" s="30"/>
      <c r="L92" s="30" t="s">
        <v>490</v>
      </c>
      <c r="M92" s="30" t="s">
        <v>741</v>
      </c>
      <c r="N92" s="30" t="s">
        <v>5056</v>
      </c>
      <c r="O92" s="30"/>
      <c r="P92" s="30"/>
      <c r="Q92" s="30"/>
      <c r="R92" s="30"/>
      <c r="S92" s="30" t="s">
        <v>8112</v>
      </c>
      <c r="T92" s="30"/>
      <c r="U92" s="30" t="s">
        <v>8113</v>
      </c>
      <c r="V92" s="30"/>
      <c r="W92" s="30" t="s">
        <v>8114</v>
      </c>
      <c r="X92" s="30" t="s">
        <v>8115</v>
      </c>
      <c r="Y92" s="30" t="s">
        <v>12764</v>
      </c>
    </row>
    <row r="93" ht="15.75" customHeight="1">
      <c r="A93" s="30" t="s">
        <v>9829</v>
      </c>
      <c r="B93" s="44" t="s">
        <v>9830</v>
      </c>
      <c r="C93" s="30" t="s">
        <v>9819</v>
      </c>
      <c r="D93" s="44" t="s">
        <v>9831</v>
      </c>
      <c r="E93" s="32">
        <v>53.0</v>
      </c>
      <c r="F93" s="30"/>
      <c r="G93" s="30" t="s">
        <v>9832</v>
      </c>
      <c r="H93" s="84" t="s">
        <v>12728</v>
      </c>
      <c r="I93" s="44" t="s">
        <v>9833</v>
      </c>
      <c r="J93" s="30"/>
      <c r="K93" s="30" t="s">
        <v>755</v>
      </c>
      <c r="L93" s="30" t="s">
        <v>1716</v>
      </c>
      <c r="M93" s="30" t="s">
        <v>80</v>
      </c>
      <c r="N93" s="30" t="s">
        <v>9834</v>
      </c>
      <c r="O93" s="30" t="s">
        <v>492</v>
      </c>
      <c r="P93" s="30"/>
      <c r="Q93" s="30"/>
      <c r="R93" s="30"/>
      <c r="S93" s="30" t="s">
        <v>9835</v>
      </c>
      <c r="T93" s="30"/>
      <c r="U93" s="30" t="s">
        <v>9836</v>
      </c>
      <c r="V93" s="30" t="s">
        <v>9837</v>
      </c>
      <c r="W93" s="30" t="s">
        <v>9838</v>
      </c>
      <c r="X93" s="30" t="s">
        <v>9832</v>
      </c>
      <c r="Y93" s="30"/>
    </row>
    <row r="94" ht="15.75" customHeight="1">
      <c r="A94" s="30" t="s">
        <v>9279</v>
      </c>
      <c r="B94" s="44" t="s">
        <v>9281</v>
      </c>
      <c r="C94" s="30" t="s">
        <v>9256</v>
      </c>
      <c r="D94" s="44" t="s">
        <v>9259</v>
      </c>
      <c r="E94" s="32">
        <v>194.0</v>
      </c>
      <c r="F94" s="30" t="s">
        <v>9282</v>
      </c>
      <c r="G94" s="30" t="s">
        <v>9283</v>
      </c>
      <c r="H94" s="84" t="s">
        <v>12690</v>
      </c>
      <c r="I94" s="44" t="s">
        <v>9262</v>
      </c>
      <c r="J94" s="30"/>
      <c r="K94" s="30" t="s">
        <v>516</v>
      </c>
      <c r="L94" s="30" t="s">
        <v>2304</v>
      </c>
      <c r="M94" s="30" t="s">
        <v>741</v>
      </c>
      <c r="N94" s="30" t="s">
        <v>9272</v>
      </c>
      <c r="O94" s="30" t="s">
        <v>9284</v>
      </c>
      <c r="P94" s="30"/>
      <c r="Q94" s="30"/>
      <c r="R94" s="30"/>
      <c r="S94" s="30" t="s">
        <v>9285</v>
      </c>
      <c r="T94" s="30"/>
      <c r="U94" s="30" t="s">
        <v>9286</v>
      </c>
      <c r="V94" s="30" t="s">
        <v>9287</v>
      </c>
      <c r="W94" s="30"/>
      <c r="X94" s="30" t="s">
        <v>9283</v>
      </c>
      <c r="Y94" s="30" t="s">
        <v>12766</v>
      </c>
    </row>
    <row r="95" ht="15.75" customHeight="1">
      <c r="A95" s="30" t="s">
        <v>5068</v>
      </c>
      <c r="B95" s="44" t="s">
        <v>5069</v>
      </c>
      <c r="C95" s="30" t="s">
        <v>5049</v>
      </c>
      <c r="D95" s="44" t="s">
        <v>5052</v>
      </c>
      <c r="E95" s="32">
        <v>3181.0</v>
      </c>
      <c r="F95" s="30" t="s">
        <v>5070</v>
      </c>
      <c r="G95" s="30" t="s">
        <v>5071</v>
      </c>
      <c r="H95" s="84" t="s">
        <v>12684</v>
      </c>
      <c r="I95" s="44" t="s">
        <v>5055</v>
      </c>
      <c r="J95" s="30"/>
      <c r="K95" s="30" t="s">
        <v>466</v>
      </c>
      <c r="L95" s="30" t="s">
        <v>634</v>
      </c>
      <c r="M95" s="30" t="s">
        <v>536</v>
      </c>
      <c r="N95" s="30" t="s">
        <v>536</v>
      </c>
      <c r="O95" s="30"/>
      <c r="P95" s="30" t="s">
        <v>5072</v>
      </c>
      <c r="Q95" s="30"/>
      <c r="R95" s="30"/>
      <c r="S95" s="30"/>
      <c r="T95" s="30"/>
      <c r="U95" s="30" t="s">
        <v>5073</v>
      </c>
      <c r="V95" s="30" t="s">
        <v>5074</v>
      </c>
      <c r="W95" s="30"/>
      <c r="X95" s="30" t="s">
        <v>5075</v>
      </c>
      <c r="Y95" s="30"/>
    </row>
    <row r="96" ht="15.75" customHeight="1">
      <c r="A96" s="30" t="s">
        <v>9134</v>
      </c>
      <c r="B96" s="44" t="s">
        <v>9136</v>
      </c>
      <c r="C96" s="30" t="s">
        <v>9109</v>
      </c>
      <c r="D96" s="44" t="s">
        <v>9112</v>
      </c>
      <c r="E96" s="32">
        <v>3000.0</v>
      </c>
      <c r="F96" s="30" t="s">
        <v>9137</v>
      </c>
      <c r="G96" s="30" t="s">
        <v>1673</v>
      </c>
      <c r="H96" s="84" t="s">
        <v>12684</v>
      </c>
      <c r="I96" s="44" t="s">
        <v>9114</v>
      </c>
      <c r="J96" s="30"/>
      <c r="K96" s="30" t="s">
        <v>466</v>
      </c>
      <c r="L96" s="30" t="s">
        <v>2884</v>
      </c>
      <c r="M96" s="30" t="s">
        <v>300</v>
      </c>
      <c r="N96" s="30" t="s">
        <v>300</v>
      </c>
      <c r="O96" s="30"/>
      <c r="P96" s="30"/>
      <c r="Q96" s="30"/>
      <c r="R96" s="30"/>
      <c r="S96" s="30"/>
      <c r="T96" s="30"/>
      <c r="U96" s="30" t="s">
        <v>9138</v>
      </c>
      <c r="V96" s="30" t="s">
        <v>9139</v>
      </c>
      <c r="W96" s="30"/>
      <c r="X96" s="30" t="s">
        <v>9140</v>
      </c>
      <c r="Y96" s="30" t="s">
        <v>12768</v>
      </c>
    </row>
    <row r="97" ht="15.75" customHeight="1">
      <c r="A97" s="30" t="s">
        <v>7339</v>
      </c>
      <c r="B97" s="44" t="s">
        <v>7340</v>
      </c>
      <c r="C97" s="30" t="s">
        <v>7338</v>
      </c>
      <c r="D97" s="44" t="s">
        <v>7341</v>
      </c>
      <c r="E97" s="32">
        <v>363.0</v>
      </c>
      <c r="F97" s="30" t="s">
        <v>7342</v>
      </c>
      <c r="G97" s="30" t="s">
        <v>1673</v>
      </c>
      <c r="H97" s="84" t="s">
        <v>1427</v>
      </c>
      <c r="I97" s="44" t="s">
        <v>7343</v>
      </c>
      <c r="J97" s="30"/>
      <c r="K97" s="30" t="s">
        <v>398</v>
      </c>
      <c r="L97" s="30" t="s">
        <v>7344</v>
      </c>
      <c r="M97" s="30" t="s">
        <v>245</v>
      </c>
      <c r="N97" s="30" t="s">
        <v>245</v>
      </c>
      <c r="O97" s="30"/>
      <c r="P97" s="30"/>
      <c r="Q97" s="30"/>
      <c r="R97" s="30"/>
      <c r="S97" s="30"/>
      <c r="T97" s="30"/>
      <c r="U97" s="30" t="s">
        <v>7345</v>
      </c>
      <c r="V97" s="30" t="s">
        <v>7346</v>
      </c>
      <c r="W97" s="30"/>
      <c r="X97" s="30" t="s">
        <v>1673</v>
      </c>
      <c r="Y97" s="30"/>
    </row>
    <row r="98" ht="15.75" customHeight="1">
      <c r="A98" s="30" t="s">
        <v>3823</v>
      </c>
      <c r="B98" s="44" t="s">
        <v>3825</v>
      </c>
      <c r="C98" s="30" t="s">
        <v>3373</v>
      </c>
      <c r="D98" s="44" t="s">
        <v>3788</v>
      </c>
      <c r="E98" s="32">
        <v>2340.0</v>
      </c>
      <c r="F98" s="30"/>
      <c r="G98" s="30" t="s">
        <v>860</v>
      </c>
      <c r="H98" s="84" t="s">
        <v>12673</v>
      </c>
      <c r="I98" s="44" t="s">
        <v>3789</v>
      </c>
      <c r="J98" s="30"/>
      <c r="K98" s="30" t="s">
        <v>755</v>
      </c>
      <c r="L98" s="30" t="s">
        <v>1461</v>
      </c>
      <c r="M98" s="30" t="s">
        <v>2465</v>
      </c>
      <c r="N98" s="30" t="s">
        <v>2466</v>
      </c>
      <c r="O98" s="30" t="s">
        <v>1599</v>
      </c>
      <c r="P98" s="30"/>
      <c r="Q98" s="30"/>
      <c r="R98" s="30" t="s">
        <v>3826</v>
      </c>
      <c r="S98" s="30" t="s">
        <v>3827</v>
      </c>
      <c r="T98" s="30"/>
      <c r="U98" s="30" t="s">
        <v>3828</v>
      </c>
      <c r="V98" s="30" t="s">
        <v>3829</v>
      </c>
      <c r="W98" s="30" t="s">
        <v>3830</v>
      </c>
      <c r="X98" s="30" t="s">
        <v>3831</v>
      </c>
      <c r="Y98" s="30" t="s">
        <v>3824</v>
      </c>
    </row>
    <row r="99" ht="15.75" customHeight="1">
      <c r="A99" s="30" t="s">
        <v>9033</v>
      </c>
      <c r="B99" s="44" t="s">
        <v>9034</v>
      </c>
      <c r="C99" s="30" t="s">
        <v>9024</v>
      </c>
      <c r="D99" s="44" t="s">
        <v>9027</v>
      </c>
      <c r="E99" s="32">
        <v>1597.0</v>
      </c>
      <c r="F99" s="30"/>
      <c r="G99" s="30" t="s">
        <v>9035</v>
      </c>
      <c r="H99" s="84" t="s">
        <v>1427</v>
      </c>
      <c r="I99" s="44" t="s">
        <v>9030</v>
      </c>
      <c r="J99" s="30"/>
      <c r="K99" s="30" t="s">
        <v>137</v>
      </c>
      <c r="L99" s="30" t="s">
        <v>9036</v>
      </c>
      <c r="M99" s="30" t="s">
        <v>300</v>
      </c>
      <c r="N99" s="30" t="s">
        <v>3299</v>
      </c>
      <c r="O99" s="30"/>
      <c r="P99" s="30" t="s">
        <v>9037</v>
      </c>
      <c r="Q99" s="30"/>
      <c r="R99" s="30"/>
      <c r="S99" s="30" t="s">
        <v>9038</v>
      </c>
      <c r="T99" s="30"/>
      <c r="U99" s="30" t="s">
        <v>9039</v>
      </c>
      <c r="V99" s="30" t="s">
        <v>9040</v>
      </c>
      <c r="W99" s="30"/>
      <c r="X99" s="30" t="s">
        <v>9041</v>
      </c>
      <c r="Y99" s="30"/>
    </row>
    <row r="100" ht="15.75" customHeight="1">
      <c r="A100" s="30" t="s">
        <v>10743</v>
      </c>
      <c r="B100" s="44" t="s">
        <v>10745</v>
      </c>
      <c r="C100" s="30" t="s">
        <v>10700</v>
      </c>
      <c r="D100" s="44" t="s">
        <v>10746</v>
      </c>
      <c r="E100" s="32">
        <v>409.0</v>
      </c>
      <c r="F100" s="30" t="s">
        <v>10747</v>
      </c>
      <c r="G100" s="30" t="s">
        <v>10748</v>
      </c>
      <c r="H100" s="30" t="s">
        <v>2363</v>
      </c>
      <c r="I100" s="44" t="s">
        <v>10749</v>
      </c>
      <c r="J100" s="30"/>
      <c r="K100" s="30" t="s">
        <v>891</v>
      </c>
      <c r="L100" s="30" t="s">
        <v>1820</v>
      </c>
      <c r="M100" s="30" t="s">
        <v>315</v>
      </c>
      <c r="N100" s="30" t="s">
        <v>10750</v>
      </c>
      <c r="O100" s="30" t="s">
        <v>5495</v>
      </c>
      <c r="P100" s="30"/>
      <c r="Q100" s="30"/>
      <c r="R100" s="30"/>
      <c r="S100" s="30"/>
      <c r="T100" s="30"/>
      <c r="U100" s="30" t="s">
        <v>10751</v>
      </c>
      <c r="V100" s="30" t="s">
        <v>10752</v>
      </c>
      <c r="W100" s="30"/>
      <c r="X100" s="30" t="s">
        <v>10753</v>
      </c>
      <c r="Y100" s="30" t="s">
        <v>12771</v>
      </c>
    </row>
    <row r="101" ht="15.75" customHeight="1">
      <c r="A101" s="30" t="s">
        <v>9268</v>
      </c>
      <c r="B101" s="44" t="s">
        <v>9269</v>
      </c>
      <c r="C101" s="30" t="s">
        <v>9256</v>
      </c>
      <c r="D101" s="44" t="s">
        <v>9259</v>
      </c>
      <c r="E101" s="32">
        <v>1030.0</v>
      </c>
      <c r="F101" s="30" t="s">
        <v>9270</v>
      </c>
      <c r="G101" s="30" t="s">
        <v>9271</v>
      </c>
      <c r="H101" s="84" t="s">
        <v>12690</v>
      </c>
      <c r="I101" s="44" t="s">
        <v>9262</v>
      </c>
      <c r="J101" s="30"/>
      <c r="K101" s="30" t="s">
        <v>516</v>
      </c>
      <c r="L101" s="30" t="s">
        <v>5547</v>
      </c>
      <c r="M101" s="30" t="s">
        <v>741</v>
      </c>
      <c r="N101" s="30" t="s">
        <v>9272</v>
      </c>
      <c r="O101" s="30" t="s">
        <v>1599</v>
      </c>
      <c r="P101" s="30"/>
      <c r="Q101" s="30"/>
      <c r="R101" s="30" t="s">
        <v>9273</v>
      </c>
      <c r="S101" s="30" t="s">
        <v>9274</v>
      </c>
      <c r="T101" s="30"/>
      <c r="U101" s="30" t="s">
        <v>9275</v>
      </c>
      <c r="V101" s="30" t="s">
        <v>9276</v>
      </c>
      <c r="W101" s="30" t="s">
        <v>9277</v>
      </c>
      <c r="X101" s="30" t="s">
        <v>9278</v>
      </c>
      <c r="Y101" s="30"/>
    </row>
    <row r="102" ht="15.75" customHeight="1">
      <c r="A102" s="30" t="s">
        <v>9234</v>
      </c>
      <c r="B102" s="44" t="s">
        <v>9236</v>
      </c>
      <c r="C102" s="30" t="s">
        <v>9222</v>
      </c>
      <c r="D102" s="44" t="s">
        <v>9226</v>
      </c>
      <c r="E102" s="32">
        <v>1777.0</v>
      </c>
      <c r="F102" s="30" t="s">
        <v>9237</v>
      </c>
      <c r="G102" s="30" t="s">
        <v>9238</v>
      </c>
      <c r="H102" s="30" t="s">
        <v>1427</v>
      </c>
      <c r="I102" s="44" t="s">
        <v>9229</v>
      </c>
      <c r="J102" s="30"/>
      <c r="K102" s="30" t="s">
        <v>755</v>
      </c>
      <c r="L102" s="30" t="s">
        <v>740</v>
      </c>
      <c r="M102" s="30" t="s">
        <v>80</v>
      </c>
      <c r="N102" s="30" t="s">
        <v>9239</v>
      </c>
      <c r="O102" s="30"/>
      <c r="P102" s="30"/>
      <c r="Q102" s="30"/>
      <c r="R102" s="30" t="s">
        <v>9240</v>
      </c>
      <c r="S102" s="30" t="s">
        <v>9241</v>
      </c>
      <c r="T102" s="30"/>
      <c r="U102" s="30" t="s">
        <v>9242</v>
      </c>
      <c r="V102" s="30" t="s">
        <v>9243</v>
      </c>
      <c r="W102" s="30" t="s">
        <v>9244</v>
      </c>
      <c r="X102" s="30" t="s">
        <v>9245</v>
      </c>
      <c r="Y102" s="30" t="s">
        <v>14152</v>
      </c>
    </row>
    <row r="103" ht="15.75" customHeight="1">
      <c r="A103" s="30" t="s">
        <v>8728</v>
      </c>
      <c r="B103" s="44" t="s">
        <v>8730</v>
      </c>
      <c r="C103" s="30" t="s">
        <v>8718</v>
      </c>
      <c r="D103" s="44" t="s">
        <v>8722</v>
      </c>
      <c r="E103" s="32">
        <v>3234.0</v>
      </c>
      <c r="F103" s="30" t="s">
        <v>8731</v>
      </c>
      <c r="G103" s="30" t="s">
        <v>1897</v>
      </c>
      <c r="H103" s="84" t="s">
        <v>1427</v>
      </c>
      <c r="I103" s="44" t="s">
        <v>8724</v>
      </c>
      <c r="J103" s="30"/>
      <c r="K103" s="30" t="s">
        <v>380</v>
      </c>
      <c r="L103" s="30" t="s">
        <v>4811</v>
      </c>
      <c r="M103" s="30" t="s">
        <v>450</v>
      </c>
      <c r="N103" s="30" t="s">
        <v>8732</v>
      </c>
      <c r="O103" s="30"/>
      <c r="P103" s="30"/>
      <c r="Q103" s="30"/>
      <c r="R103" s="30"/>
      <c r="S103" s="30"/>
      <c r="T103" s="30"/>
      <c r="U103" s="30" t="s">
        <v>8733</v>
      </c>
      <c r="V103" s="30" t="s">
        <v>8734</v>
      </c>
      <c r="W103" s="30" t="s">
        <v>8735</v>
      </c>
      <c r="X103" s="30" t="s">
        <v>8736</v>
      </c>
      <c r="Y103" s="30" t="s">
        <v>12773</v>
      </c>
    </row>
    <row r="104" ht="15.75" customHeight="1">
      <c r="A104" s="30" t="s">
        <v>6695</v>
      </c>
      <c r="B104" s="44" t="s">
        <v>6697</v>
      </c>
      <c r="C104" s="30" t="s">
        <v>6649</v>
      </c>
      <c r="D104" s="44" t="s">
        <v>6653</v>
      </c>
      <c r="E104" s="32">
        <v>3351.0</v>
      </c>
      <c r="F104" s="30" t="s">
        <v>6698</v>
      </c>
      <c r="G104" s="30" t="s">
        <v>1619</v>
      </c>
      <c r="H104" s="84" t="s">
        <v>12684</v>
      </c>
      <c r="I104" s="44" t="s">
        <v>6656</v>
      </c>
      <c r="J104" s="30"/>
      <c r="K104" s="30" t="s">
        <v>398</v>
      </c>
      <c r="L104" s="30" t="s">
        <v>4828</v>
      </c>
      <c r="M104" s="30" t="s">
        <v>109</v>
      </c>
      <c r="N104" s="30" t="s">
        <v>6699</v>
      </c>
      <c r="O104" s="30"/>
      <c r="P104" s="30"/>
      <c r="Q104" s="30"/>
      <c r="R104" s="30"/>
      <c r="S104" s="30"/>
      <c r="T104" s="30"/>
      <c r="U104" s="30" t="s">
        <v>6700</v>
      </c>
      <c r="V104" s="30" t="s">
        <v>6701</v>
      </c>
      <c r="W104" s="30" t="s">
        <v>6702</v>
      </c>
      <c r="X104" s="30" t="s">
        <v>6703</v>
      </c>
      <c r="Y104" s="30" t="s">
        <v>12774</v>
      </c>
    </row>
    <row r="105" ht="15.75" customHeight="1">
      <c r="A105" s="30" t="s">
        <v>10129</v>
      </c>
      <c r="B105" s="44" t="s">
        <v>10131</v>
      </c>
      <c r="C105" s="30" t="s">
        <v>10128</v>
      </c>
      <c r="D105" s="44" t="s">
        <v>10132</v>
      </c>
      <c r="E105" s="32">
        <v>13592.0</v>
      </c>
      <c r="F105" s="30"/>
      <c r="G105" s="30" t="s">
        <v>10133</v>
      </c>
      <c r="H105" s="84" t="s">
        <v>12673</v>
      </c>
      <c r="I105" s="44" t="s">
        <v>10134</v>
      </c>
      <c r="J105" s="30"/>
      <c r="K105" s="30" t="s">
        <v>380</v>
      </c>
      <c r="L105" s="30" t="s">
        <v>669</v>
      </c>
      <c r="M105" s="30" t="s">
        <v>80</v>
      </c>
      <c r="N105" s="30" t="s">
        <v>10135</v>
      </c>
      <c r="O105" s="30"/>
      <c r="P105" s="30"/>
      <c r="Q105" s="30"/>
      <c r="R105" s="30"/>
      <c r="S105" s="30"/>
      <c r="T105" s="30"/>
      <c r="U105" s="30" t="s">
        <v>10136</v>
      </c>
      <c r="V105" s="30" t="s">
        <v>10137</v>
      </c>
      <c r="W105" s="30" t="s">
        <v>10138</v>
      </c>
      <c r="X105" s="30" t="s">
        <v>10139</v>
      </c>
      <c r="Y105" s="30" t="s">
        <v>12775</v>
      </c>
    </row>
    <row r="106" ht="15.75" customHeight="1">
      <c r="A106" s="30" t="s">
        <v>9485</v>
      </c>
      <c r="B106" s="44" t="s">
        <v>9487</v>
      </c>
      <c r="C106" s="30" t="s">
        <v>9436</v>
      </c>
      <c r="D106" s="44" t="s">
        <v>9488</v>
      </c>
      <c r="E106" s="32">
        <v>2074.0</v>
      </c>
      <c r="F106" s="30" t="s">
        <v>9489</v>
      </c>
      <c r="G106" s="30" t="s">
        <v>9490</v>
      </c>
      <c r="H106" s="84" t="s">
        <v>12781</v>
      </c>
      <c r="I106" s="44" t="s">
        <v>9492</v>
      </c>
      <c r="J106" s="30"/>
      <c r="K106" s="30" t="s">
        <v>380</v>
      </c>
      <c r="L106" s="30" t="s">
        <v>9493</v>
      </c>
      <c r="M106" s="30" t="s">
        <v>1206</v>
      </c>
      <c r="N106" s="30" t="s">
        <v>7191</v>
      </c>
      <c r="O106" s="30" t="s">
        <v>9494</v>
      </c>
      <c r="P106" s="30"/>
      <c r="Q106" s="30"/>
      <c r="R106" s="30"/>
      <c r="S106" s="30"/>
      <c r="T106" s="30"/>
      <c r="U106" s="30" t="s">
        <v>9495</v>
      </c>
      <c r="V106" s="30" t="s">
        <v>9496</v>
      </c>
      <c r="W106" s="30" t="s">
        <v>9497</v>
      </c>
      <c r="X106" s="30" t="s">
        <v>9498</v>
      </c>
      <c r="Y106" s="30" t="s">
        <v>14153</v>
      </c>
    </row>
    <row r="107" ht="15.75" customHeight="1">
      <c r="A107" s="30" t="s">
        <v>8665</v>
      </c>
      <c r="B107" s="44" t="s">
        <v>8667</v>
      </c>
      <c r="C107" s="30" t="s">
        <v>4330</v>
      </c>
      <c r="D107" s="44" t="s">
        <v>4334</v>
      </c>
      <c r="E107" s="32">
        <v>5033.0</v>
      </c>
      <c r="F107" s="30"/>
      <c r="G107" s="30" t="s">
        <v>8668</v>
      </c>
      <c r="H107" s="84" t="s">
        <v>12673</v>
      </c>
      <c r="I107" s="44" t="s">
        <v>8595</v>
      </c>
      <c r="J107" s="30"/>
      <c r="K107" s="30" t="s">
        <v>755</v>
      </c>
      <c r="L107" s="30" t="s">
        <v>1461</v>
      </c>
      <c r="M107" s="30" t="s">
        <v>1807</v>
      </c>
      <c r="N107" s="30" t="s">
        <v>1807</v>
      </c>
      <c r="O107" s="30" t="s">
        <v>8669</v>
      </c>
      <c r="P107" s="30"/>
      <c r="Q107" s="30"/>
      <c r="R107" s="30"/>
      <c r="S107" s="30" t="s">
        <v>8670</v>
      </c>
      <c r="T107" s="30"/>
      <c r="U107" s="30" t="s">
        <v>8671</v>
      </c>
      <c r="V107" s="30" t="s">
        <v>8672</v>
      </c>
      <c r="W107" s="30" t="s">
        <v>8673</v>
      </c>
      <c r="X107" s="30" t="s">
        <v>8674</v>
      </c>
      <c r="Y107" s="30" t="s">
        <v>12776</v>
      </c>
    </row>
    <row r="108" ht="15.75" customHeight="1">
      <c r="A108" s="30" t="s">
        <v>8371</v>
      </c>
      <c r="B108" s="44" t="s">
        <v>8373</v>
      </c>
      <c r="C108" s="30" t="s">
        <v>8330</v>
      </c>
      <c r="D108" s="44" t="s">
        <v>8374</v>
      </c>
      <c r="E108" s="32">
        <v>3411.0</v>
      </c>
      <c r="F108" s="30" t="s">
        <v>8375</v>
      </c>
      <c r="G108" s="30" t="s">
        <v>8376</v>
      </c>
      <c r="H108" s="84" t="s">
        <v>12673</v>
      </c>
      <c r="I108" s="44" t="s">
        <v>8377</v>
      </c>
      <c r="J108" s="30"/>
      <c r="K108" s="30" t="s">
        <v>516</v>
      </c>
      <c r="L108" s="30" t="s">
        <v>2403</v>
      </c>
      <c r="M108" s="30" t="s">
        <v>3134</v>
      </c>
      <c r="N108" s="30" t="s">
        <v>3135</v>
      </c>
      <c r="O108" s="30" t="s">
        <v>623</v>
      </c>
      <c r="P108" s="30"/>
      <c r="Q108" s="30"/>
      <c r="R108" s="30" t="s">
        <v>8378</v>
      </c>
      <c r="S108" s="30" t="s">
        <v>8379</v>
      </c>
      <c r="T108" s="30"/>
      <c r="U108" s="30" t="s">
        <v>8380</v>
      </c>
      <c r="V108" s="30" t="s">
        <v>8381</v>
      </c>
      <c r="W108" s="30" t="s">
        <v>8382</v>
      </c>
      <c r="X108" s="30" t="s">
        <v>8383</v>
      </c>
      <c r="Y108" s="30" t="s">
        <v>12777</v>
      </c>
    </row>
    <row r="109" ht="15.75" customHeight="1">
      <c r="A109" s="30" t="s">
        <v>1508</v>
      </c>
      <c r="B109" s="44" t="s">
        <v>1509</v>
      </c>
      <c r="C109" s="30" t="s">
        <v>906</v>
      </c>
      <c r="D109" s="44" t="s">
        <v>1470</v>
      </c>
      <c r="E109" s="32">
        <v>3209.0</v>
      </c>
      <c r="F109" s="30" t="s">
        <v>1511</v>
      </c>
      <c r="G109" s="30" t="s">
        <v>4913</v>
      </c>
      <c r="H109" s="30" t="s">
        <v>1458</v>
      </c>
      <c r="I109" s="44" t="s">
        <v>1471</v>
      </c>
      <c r="J109" s="30"/>
      <c r="K109" s="30" t="s">
        <v>891</v>
      </c>
      <c r="L109" s="30" t="s">
        <v>831</v>
      </c>
      <c r="M109" s="30" t="s">
        <v>109</v>
      </c>
      <c r="N109" s="30" t="s">
        <v>468</v>
      </c>
      <c r="O109" s="30" t="s">
        <v>1513</v>
      </c>
      <c r="P109" s="30" t="s">
        <v>1514</v>
      </c>
      <c r="Q109" s="30"/>
      <c r="R109" s="30"/>
      <c r="S109" s="30"/>
      <c r="T109" s="30"/>
      <c r="U109" s="30" t="s">
        <v>4914</v>
      </c>
      <c r="V109" s="30" t="s">
        <v>1516</v>
      </c>
      <c r="W109" s="30" t="s">
        <v>1517</v>
      </c>
      <c r="X109" s="30" t="s">
        <v>4915</v>
      </c>
      <c r="Y109" s="30" t="s">
        <v>1510</v>
      </c>
    </row>
    <row r="110" ht="15.75" customHeight="1">
      <c r="A110" s="30" t="s">
        <v>6900</v>
      </c>
      <c r="B110" s="44" t="s">
        <v>6902</v>
      </c>
      <c r="C110" s="30" t="s">
        <v>6857</v>
      </c>
      <c r="D110" s="30"/>
      <c r="E110" s="32">
        <v>859.0</v>
      </c>
      <c r="F110" s="30"/>
      <c r="G110" s="30" t="s">
        <v>6903</v>
      </c>
      <c r="H110" s="84" t="s">
        <v>11048</v>
      </c>
      <c r="I110" s="30"/>
      <c r="J110" s="30"/>
      <c r="K110" s="30"/>
      <c r="L110" s="30" t="s">
        <v>3807</v>
      </c>
      <c r="M110" s="30" t="s">
        <v>2465</v>
      </c>
      <c r="N110" s="30" t="s">
        <v>6904</v>
      </c>
      <c r="O110" s="30"/>
      <c r="P110" s="30"/>
      <c r="Q110" s="30"/>
      <c r="R110" s="30"/>
      <c r="S110" s="30" t="s">
        <v>6905</v>
      </c>
      <c r="T110" s="30"/>
      <c r="U110" s="30" t="s">
        <v>6906</v>
      </c>
      <c r="V110" s="30" t="s">
        <v>6907</v>
      </c>
      <c r="W110" s="30" t="s">
        <v>6908</v>
      </c>
      <c r="X110" s="30" t="s">
        <v>6909</v>
      </c>
      <c r="Y110" s="30" t="s">
        <v>12779</v>
      </c>
    </row>
    <row r="111" ht="15.75" customHeight="1">
      <c r="A111" s="30" t="s">
        <v>9971</v>
      </c>
      <c r="B111" s="44" t="s">
        <v>9972</v>
      </c>
      <c r="C111" s="30" t="s">
        <v>9913</v>
      </c>
      <c r="D111" s="30"/>
      <c r="E111" s="32">
        <v>1685.0</v>
      </c>
      <c r="F111" s="30"/>
      <c r="G111" s="30" t="s">
        <v>9973</v>
      </c>
      <c r="H111" s="84" t="s">
        <v>12781</v>
      </c>
      <c r="I111" s="44" t="s">
        <v>9965</v>
      </c>
      <c r="J111" s="30"/>
      <c r="K111" s="30" t="s">
        <v>891</v>
      </c>
      <c r="L111" s="30" t="s">
        <v>5547</v>
      </c>
      <c r="M111" s="30" t="s">
        <v>80</v>
      </c>
      <c r="N111" s="30" t="s">
        <v>3575</v>
      </c>
      <c r="O111" s="30"/>
      <c r="P111" s="30"/>
      <c r="Q111" s="30"/>
      <c r="R111" s="30" t="s">
        <v>9974</v>
      </c>
      <c r="S111" s="30"/>
      <c r="T111" s="30"/>
      <c r="U111" s="30" t="s">
        <v>9975</v>
      </c>
      <c r="V111" s="30" t="s">
        <v>9976</v>
      </c>
      <c r="W111" s="30" t="s">
        <v>9977</v>
      </c>
      <c r="X111" s="30" t="s">
        <v>9978</v>
      </c>
      <c r="Y111" s="30"/>
    </row>
    <row r="112" ht="15.75" customHeight="1">
      <c r="A112" s="30" t="s">
        <v>6747</v>
      </c>
      <c r="B112" s="44" t="s">
        <v>6749</v>
      </c>
      <c r="C112" s="30" t="s">
        <v>6746</v>
      </c>
      <c r="D112" s="44" t="s">
        <v>6750</v>
      </c>
      <c r="E112" s="32">
        <v>3418.0</v>
      </c>
      <c r="F112" s="30"/>
      <c r="G112" s="30" t="s">
        <v>6751</v>
      </c>
      <c r="H112" s="84" t="s">
        <v>12673</v>
      </c>
      <c r="I112" s="44" t="s">
        <v>6752</v>
      </c>
      <c r="J112" s="30"/>
      <c r="K112" s="30" t="s">
        <v>755</v>
      </c>
      <c r="L112" s="30" t="s">
        <v>3276</v>
      </c>
      <c r="M112" s="30" t="s">
        <v>80</v>
      </c>
      <c r="N112" s="30" t="s">
        <v>6753</v>
      </c>
      <c r="O112" s="30"/>
      <c r="P112" s="30"/>
      <c r="Q112" s="30"/>
      <c r="R112" s="30"/>
      <c r="S112" s="30"/>
      <c r="T112" s="30"/>
      <c r="U112" s="30" t="s">
        <v>6754</v>
      </c>
      <c r="V112" s="30" t="s">
        <v>6755</v>
      </c>
      <c r="W112" s="30"/>
      <c r="X112" s="30" t="s">
        <v>6751</v>
      </c>
      <c r="Y112" s="30" t="s">
        <v>12782</v>
      </c>
    </row>
    <row r="113" ht="15.75" customHeight="1">
      <c r="A113" s="30" t="s">
        <v>9420</v>
      </c>
      <c r="B113" s="44" t="s">
        <v>9422</v>
      </c>
      <c r="C113" s="30" t="s">
        <v>9371</v>
      </c>
      <c r="D113" s="44" t="s">
        <v>9374</v>
      </c>
      <c r="E113" s="32">
        <v>4869.0</v>
      </c>
      <c r="F113" s="30"/>
      <c r="G113" s="30" t="s">
        <v>489</v>
      </c>
      <c r="H113" s="84" t="s">
        <v>1427</v>
      </c>
      <c r="I113" s="44" t="s">
        <v>9375</v>
      </c>
      <c r="J113" s="30"/>
      <c r="K113" s="30" t="s">
        <v>398</v>
      </c>
      <c r="L113" s="30" t="s">
        <v>2970</v>
      </c>
      <c r="M113" s="30" t="s">
        <v>1313</v>
      </c>
      <c r="N113" s="30" t="s">
        <v>939</v>
      </c>
      <c r="O113" s="30"/>
      <c r="P113" s="30"/>
      <c r="Q113" s="30"/>
      <c r="R113" s="30"/>
      <c r="S113" s="30" t="s">
        <v>9423</v>
      </c>
      <c r="T113" s="30"/>
      <c r="U113" s="30" t="s">
        <v>9424</v>
      </c>
      <c r="V113" s="30" t="s">
        <v>9425</v>
      </c>
      <c r="W113" s="30" t="s">
        <v>9426</v>
      </c>
      <c r="X113" s="30" t="s">
        <v>9427</v>
      </c>
      <c r="Y113" s="30" t="s">
        <v>12784</v>
      </c>
    </row>
    <row r="114" ht="15.75" customHeight="1">
      <c r="A114" s="30" t="s">
        <v>6925</v>
      </c>
      <c r="B114" s="44" t="s">
        <v>6927</v>
      </c>
      <c r="C114" s="30" t="s">
        <v>6857</v>
      </c>
      <c r="D114" s="44" t="s">
        <v>6861</v>
      </c>
      <c r="E114" s="32">
        <v>3263.0</v>
      </c>
      <c r="F114" s="30"/>
      <c r="G114" s="30" t="s">
        <v>6928</v>
      </c>
      <c r="H114" s="84" t="s">
        <v>12786</v>
      </c>
      <c r="I114" s="44" t="s">
        <v>6863</v>
      </c>
      <c r="J114" s="30"/>
      <c r="K114" s="30" t="s">
        <v>755</v>
      </c>
      <c r="L114" s="30" t="s">
        <v>706</v>
      </c>
      <c r="M114" s="30" t="s">
        <v>80</v>
      </c>
      <c r="N114" s="30" t="s">
        <v>6929</v>
      </c>
      <c r="O114" s="30"/>
      <c r="P114" s="30"/>
      <c r="Q114" s="30"/>
      <c r="R114" s="30"/>
      <c r="S114" s="30"/>
      <c r="T114" s="30"/>
      <c r="U114" s="30" t="s">
        <v>6930</v>
      </c>
      <c r="V114" s="30" t="s">
        <v>6931</v>
      </c>
      <c r="W114" s="30" t="s">
        <v>6932</v>
      </c>
      <c r="X114" s="30" t="s">
        <v>6933</v>
      </c>
      <c r="Y114" s="30" t="s">
        <v>12785</v>
      </c>
    </row>
    <row r="115" ht="15.75" customHeight="1">
      <c r="A115" s="30" t="s">
        <v>1499</v>
      </c>
      <c r="B115" s="44" t="s">
        <v>1500</v>
      </c>
      <c r="C115" s="30" t="s">
        <v>880</v>
      </c>
      <c r="D115" s="44" t="s">
        <v>1459</v>
      </c>
      <c r="E115" s="32">
        <v>2445.0</v>
      </c>
      <c r="F115" s="30" t="s">
        <v>1502</v>
      </c>
      <c r="G115" s="30" t="s">
        <v>1503</v>
      </c>
      <c r="H115" s="30" t="s">
        <v>1458</v>
      </c>
      <c r="I115" s="44" t="s">
        <v>1460</v>
      </c>
      <c r="J115" s="30"/>
      <c r="K115" s="30" t="s">
        <v>891</v>
      </c>
      <c r="L115" s="30" t="s">
        <v>4565</v>
      </c>
      <c r="M115" s="30" t="s">
        <v>890</v>
      </c>
      <c r="N115" s="30" t="s">
        <v>890</v>
      </c>
      <c r="O115" s="30"/>
      <c r="P115" s="30"/>
      <c r="Q115" s="30"/>
      <c r="R115" s="30"/>
      <c r="S115" s="30"/>
      <c r="T115" s="30"/>
      <c r="U115" s="30" t="s">
        <v>1505</v>
      </c>
      <c r="V115" s="30" t="s">
        <v>1506</v>
      </c>
      <c r="W115" s="30"/>
      <c r="X115" s="30" t="s">
        <v>1507</v>
      </c>
      <c r="Y115" s="30" t="s">
        <v>1501</v>
      </c>
    </row>
    <row r="116" ht="15.75" customHeight="1">
      <c r="A116" s="30" t="s">
        <v>8656</v>
      </c>
      <c r="B116" s="44" t="s">
        <v>8658</v>
      </c>
      <c r="C116" s="30" t="s">
        <v>4330</v>
      </c>
      <c r="D116" s="44" t="s">
        <v>4334</v>
      </c>
      <c r="E116" s="32">
        <v>1966.0</v>
      </c>
      <c r="F116" s="30"/>
      <c r="G116" s="30" t="s">
        <v>8659</v>
      </c>
      <c r="H116" s="84" t="s">
        <v>12673</v>
      </c>
      <c r="I116" s="44" t="s">
        <v>8595</v>
      </c>
      <c r="J116" s="30"/>
      <c r="K116" s="30" t="s">
        <v>755</v>
      </c>
      <c r="L116" s="30" t="s">
        <v>3276</v>
      </c>
      <c r="M116" s="30" t="s">
        <v>3134</v>
      </c>
      <c r="N116" s="30" t="s">
        <v>8660</v>
      </c>
      <c r="O116" s="30"/>
      <c r="P116" s="30"/>
      <c r="Q116" s="30"/>
      <c r="R116" s="30"/>
      <c r="S116" s="30"/>
      <c r="T116" s="30"/>
      <c r="U116" s="30" t="s">
        <v>8661</v>
      </c>
      <c r="V116" s="30" t="s">
        <v>8662</v>
      </c>
      <c r="W116" s="30" t="s">
        <v>8663</v>
      </c>
      <c r="X116" s="30" t="s">
        <v>8664</v>
      </c>
      <c r="Y116" s="30" t="s">
        <v>12789</v>
      </c>
    </row>
    <row r="117" ht="15.75" customHeight="1">
      <c r="A117" s="30" t="s">
        <v>8639</v>
      </c>
      <c r="B117" s="44" t="s">
        <v>8640</v>
      </c>
      <c r="C117" s="30" t="s">
        <v>4330</v>
      </c>
      <c r="D117" s="44" t="s">
        <v>4334</v>
      </c>
      <c r="E117" s="32">
        <v>1662.0</v>
      </c>
      <c r="F117" s="30"/>
      <c r="G117" s="30" t="s">
        <v>8641</v>
      </c>
      <c r="H117" s="84" t="s">
        <v>12673</v>
      </c>
      <c r="I117" s="44" t="s">
        <v>8595</v>
      </c>
      <c r="J117" s="30"/>
      <c r="K117" s="30" t="s">
        <v>755</v>
      </c>
      <c r="L117" s="30" t="s">
        <v>6169</v>
      </c>
      <c r="M117" s="30" t="s">
        <v>80</v>
      </c>
      <c r="N117" s="30" t="s">
        <v>504</v>
      </c>
      <c r="O117" s="30" t="s">
        <v>3105</v>
      </c>
      <c r="P117" s="30"/>
      <c r="Q117" s="30"/>
      <c r="R117" s="30" t="s">
        <v>8642</v>
      </c>
      <c r="S117" s="30"/>
      <c r="T117" s="30"/>
      <c r="U117" s="30" t="s">
        <v>8643</v>
      </c>
      <c r="V117" s="30" t="s">
        <v>8644</v>
      </c>
      <c r="W117" s="30" t="s">
        <v>8645</v>
      </c>
      <c r="X117" s="30" t="s">
        <v>8646</v>
      </c>
      <c r="Y117" s="30"/>
    </row>
    <row r="118" ht="15.75" customHeight="1">
      <c r="A118" s="30" t="s">
        <v>4884</v>
      </c>
      <c r="B118" s="44" t="s">
        <v>4885</v>
      </c>
      <c r="C118" s="30" t="s">
        <v>906</v>
      </c>
      <c r="D118" s="44" t="s">
        <v>1470</v>
      </c>
      <c r="E118" s="32">
        <v>4574.0</v>
      </c>
      <c r="F118" s="30"/>
      <c r="G118" s="30" t="s">
        <v>4886</v>
      </c>
      <c r="H118" s="30" t="s">
        <v>1458</v>
      </c>
      <c r="I118" s="44" t="s">
        <v>1471</v>
      </c>
      <c r="J118" s="30"/>
      <c r="K118" s="30" t="s">
        <v>891</v>
      </c>
      <c r="L118" s="30" t="s">
        <v>4887</v>
      </c>
      <c r="M118" s="30" t="s">
        <v>109</v>
      </c>
      <c r="N118" s="30" t="s">
        <v>109</v>
      </c>
      <c r="O118" s="30"/>
      <c r="P118" s="30"/>
      <c r="Q118" s="30"/>
      <c r="R118" s="30"/>
      <c r="S118" s="30"/>
      <c r="T118" s="30"/>
      <c r="U118" s="30" t="s">
        <v>4888</v>
      </c>
      <c r="V118" s="30" t="s">
        <v>4889</v>
      </c>
      <c r="W118" s="30"/>
      <c r="X118" s="30" t="s">
        <v>4886</v>
      </c>
      <c r="Y118" s="30"/>
    </row>
    <row r="119" ht="15.75" customHeight="1">
      <c r="A119" s="30" t="s">
        <v>7972</v>
      </c>
      <c r="B119" s="44" t="s">
        <v>7973</v>
      </c>
      <c r="C119" s="30" t="s">
        <v>7971</v>
      </c>
      <c r="D119" s="44" t="s">
        <v>7974</v>
      </c>
      <c r="E119" s="32">
        <v>3135.0</v>
      </c>
      <c r="F119" s="30" t="s">
        <v>7975</v>
      </c>
      <c r="G119" s="30" t="s">
        <v>7976</v>
      </c>
      <c r="H119" s="84" t="s">
        <v>12684</v>
      </c>
      <c r="I119" s="44" t="s">
        <v>7977</v>
      </c>
      <c r="J119" s="30"/>
      <c r="K119" s="30" t="s">
        <v>398</v>
      </c>
      <c r="L119" s="30" t="s">
        <v>7978</v>
      </c>
      <c r="M119" s="30" t="s">
        <v>768</v>
      </c>
      <c r="N119" s="30" t="s">
        <v>7979</v>
      </c>
      <c r="O119" s="30"/>
      <c r="P119" s="30"/>
      <c r="Q119" s="30"/>
      <c r="R119" s="30"/>
      <c r="S119" s="30"/>
      <c r="T119" s="30"/>
      <c r="U119" s="30" t="s">
        <v>7980</v>
      </c>
      <c r="V119" s="30"/>
      <c r="W119" s="30"/>
      <c r="X119" s="30" t="s">
        <v>7981</v>
      </c>
      <c r="Y119" s="30"/>
    </row>
    <row r="120" ht="15.75" customHeight="1">
      <c r="A120" s="30" t="s">
        <v>9141</v>
      </c>
      <c r="B120" s="44" t="s">
        <v>9142</v>
      </c>
      <c r="C120" s="30" t="s">
        <v>9109</v>
      </c>
      <c r="D120" s="44" t="s">
        <v>9112</v>
      </c>
      <c r="E120" s="32">
        <v>1814.0</v>
      </c>
      <c r="F120" s="30" t="s">
        <v>9143</v>
      </c>
      <c r="G120" s="30" t="s">
        <v>1588</v>
      </c>
      <c r="H120" s="84" t="s">
        <v>12684</v>
      </c>
      <c r="I120" s="44" t="s">
        <v>9114</v>
      </c>
      <c r="J120" s="30"/>
      <c r="K120" s="30" t="s">
        <v>466</v>
      </c>
      <c r="L120" s="30" t="s">
        <v>756</v>
      </c>
      <c r="M120" s="30" t="s">
        <v>2465</v>
      </c>
      <c r="N120" s="30" t="s">
        <v>5476</v>
      </c>
      <c r="O120" s="30"/>
      <c r="P120" s="30"/>
      <c r="Q120" s="30"/>
      <c r="R120" s="30"/>
      <c r="S120" s="30" t="s">
        <v>9144</v>
      </c>
      <c r="T120" s="30"/>
      <c r="U120" s="30" t="s">
        <v>9145</v>
      </c>
      <c r="V120" s="30" t="s">
        <v>9146</v>
      </c>
      <c r="W120" s="30"/>
      <c r="X120" s="30" t="s">
        <v>9147</v>
      </c>
      <c r="Y120" s="30"/>
    </row>
    <row r="121" ht="15.75" customHeight="1">
      <c r="A121" s="30" t="s">
        <v>643</v>
      </c>
      <c r="B121" s="44" t="s">
        <v>645</v>
      </c>
      <c r="C121" s="30" t="s">
        <v>217</v>
      </c>
      <c r="D121" s="44" t="s">
        <v>620</v>
      </c>
      <c r="E121" s="32">
        <v>1078.0</v>
      </c>
      <c r="F121" s="30" t="s">
        <v>646</v>
      </c>
      <c r="G121" s="30" t="s">
        <v>647</v>
      </c>
      <c r="H121" s="84" t="s">
        <v>12673</v>
      </c>
      <c r="I121" s="44" t="s">
        <v>621</v>
      </c>
      <c r="J121" s="30"/>
      <c r="K121" s="30" t="s">
        <v>516</v>
      </c>
      <c r="L121" s="30" t="s">
        <v>1911</v>
      </c>
      <c r="M121" s="30" t="s">
        <v>536</v>
      </c>
      <c r="N121" s="30" t="s">
        <v>536</v>
      </c>
      <c r="O121" s="30" t="s">
        <v>623</v>
      </c>
      <c r="P121" s="30"/>
      <c r="Q121" s="30"/>
      <c r="R121" s="30"/>
      <c r="S121" s="30"/>
      <c r="T121" s="30"/>
      <c r="U121" s="30" t="s">
        <v>648</v>
      </c>
      <c r="V121" s="30" t="s">
        <v>649</v>
      </c>
      <c r="W121" s="30"/>
      <c r="X121" s="30" t="s">
        <v>650</v>
      </c>
      <c r="Y121" s="30" t="s">
        <v>644</v>
      </c>
    </row>
    <row r="122" ht="15.75" customHeight="1">
      <c r="A122" s="30" t="s">
        <v>1750</v>
      </c>
      <c r="B122" s="44" t="s">
        <v>1751</v>
      </c>
      <c r="C122" s="30" t="s">
        <v>1167</v>
      </c>
      <c r="D122" s="44" t="s">
        <v>1171</v>
      </c>
      <c r="E122" s="32">
        <v>1843.0</v>
      </c>
      <c r="F122" s="30" t="s">
        <v>1753</v>
      </c>
      <c r="G122" s="30" t="s">
        <v>1673</v>
      </c>
      <c r="H122" s="84" t="s">
        <v>1427</v>
      </c>
      <c r="I122" s="44" t="s">
        <v>1754</v>
      </c>
      <c r="J122" s="30"/>
      <c r="K122" s="30" t="s">
        <v>466</v>
      </c>
      <c r="L122" s="30" t="s">
        <v>4628</v>
      </c>
      <c r="M122" s="30" t="s">
        <v>300</v>
      </c>
      <c r="N122" s="30" t="s">
        <v>300</v>
      </c>
      <c r="O122" s="30"/>
      <c r="P122" s="30"/>
      <c r="Q122" s="30"/>
      <c r="R122" s="30"/>
      <c r="S122" s="30"/>
      <c r="T122" s="30"/>
      <c r="U122" s="30" t="s">
        <v>1756</v>
      </c>
      <c r="V122" s="30" t="s">
        <v>1757</v>
      </c>
      <c r="W122" s="30"/>
      <c r="X122" s="30" t="s">
        <v>1758</v>
      </c>
      <c r="Y122" s="30" t="s">
        <v>1752</v>
      </c>
    </row>
    <row r="123" ht="15.75" customHeight="1">
      <c r="A123" s="30" t="s">
        <v>5750</v>
      </c>
      <c r="B123" s="44" t="s">
        <v>5752</v>
      </c>
      <c r="C123" s="30" t="s">
        <v>5705</v>
      </c>
      <c r="D123" s="44" t="s">
        <v>5709</v>
      </c>
      <c r="E123" s="32">
        <v>2858.0</v>
      </c>
      <c r="F123" s="30" t="s">
        <v>5753</v>
      </c>
      <c r="G123" s="30" t="s">
        <v>5754</v>
      </c>
      <c r="H123" s="30" t="s">
        <v>1427</v>
      </c>
      <c r="I123" s="44" t="s">
        <v>5711</v>
      </c>
      <c r="J123" s="30"/>
      <c r="K123" s="30" t="s">
        <v>755</v>
      </c>
      <c r="L123" s="30" t="s">
        <v>717</v>
      </c>
      <c r="M123" s="30" t="s">
        <v>300</v>
      </c>
      <c r="N123" s="30" t="s">
        <v>1651</v>
      </c>
      <c r="O123" s="30" t="s">
        <v>5755</v>
      </c>
      <c r="P123" s="30"/>
      <c r="Q123" s="30"/>
      <c r="R123" s="30"/>
      <c r="S123" s="30" t="s">
        <v>5756</v>
      </c>
      <c r="T123" s="30"/>
      <c r="U123" s="30" t="s">
        <v>5757</v>
      </c>
      <c r="V123" s="30" t="s">
        <v>5758</v>
      </c>
      <c r="W123" s="30" t="s">
        <v>5759</v>
      </c>
      <c r="X123" s="30" t="s">
        <v>5760</v>
      </c>
      <c r="Y123" s="30" t="s">
        <v>12795</v>
      </c>
    </row>
    <row r="124" ht="15.75" customHeight="1">
      <c r="A124" s="30" t="s">
        <v>5275</v>
      </c>
      <c r="B124" s="44" t="s">
        <v>5277</v>
      </c>
      <c r="C124" s="30" t="s">
        <v>5177</v>
      </c>
      <c r="D124" s="44" t="s">
        <v>5181</v>
      </c>
      <c r="E124" s="32">
        <v>1280.0</v>
      </c>
      <c r="F124" s="30" t="s">
        <v>5278</v>
      </c>
      <c r="G124" s="30" t="s">
        <v>1588</v>
      </c>
      <c r="H124" s="30" t="s">
        <v>1427</v>
      </c>
      <c r="I124" s="44" t="s">
        <v>5184</v>
      </c>
      <c r="J124" s="30"/>
      <c r="K124" s="30" t="s">
        <v>755</v>
      </c>
      <c r="L124" s="30" t="s">
        <v>572</v>
      </c>
      <c r="M124" s="30" t="s">
        <v>80</v>
      </c>
      <c r="N124" s="30" t="s">
        <v>1578</v>
      </c>
      <c r="O124" s="30"/>
      <c r="P124" s="30"/>
      <c r="Q124" s="30"/>
      <c r="R124" s="30"/>
      <c r="S124" s="30"/>
      <c r="T124" s="30"/>
      <c r="U124" s="30" t="s">
        <v>5279</v>
      </c>
      <c r="V124" s="30" t="s">
        <v>5280</v>
      </c>
      <c r="W124" s="30" t="s">
        <v>5281</v>
      </c>
      <c r="X124" s="30" t="s">
        <v>5282</v>
      </c>
      <c r="Y124" s="30" t="s">
        <v>12797</v>
      </c>
    </row>
    <row r="125" ht="15.75" customHeight="1">
      <c r="A125" s="30" t="s">
        <v>5563</v>
      </c>
      <c r="B125" s="44" t="s">
        <v>5564</v>
      </c>
      <c r="C125" s="30" t="s">
        <v>5552</v>
      </c>
      <c r="D125" s="44" t="s">
        <v>5555</v>
      </c>
      <c r="E125" s="32">
        <v>3272.0</v>
      </c>
      <c r="F125" s="30" t="s">
        <v>5565</v>
      </c>
      <c r="G125" s="30" t="s">
        <v>1377</v>
      </c>
      <c r="H125" s="84" t="s">
        <v>12684</v>
      </c>
      <c r="I125" s="44" t="s">
        <v>5557</v>
      </c>
      <c r="J125" s="30"/>
      <c r="K125" s="30" t="s">
        <v>398</v>
      </c>
      <c r="L125" s="30" t="s">
        <v>2350</v>
      </c>
      <c r="M125" s="30" t="s">
        <v>80</v>
      </c>
      <c r="N125" s="30" t="s">
        <v>5566</v>
      </c>
      <c r="O125" s="30"/>
      <c r="P125" s="30"/>
      <c r="Q125" s="30"/>
      <c r="R125" s="30"/>
      <c r="S125" s="30"/>
      <c r="T125" s="30"/>
      <c r="U125" s="30" t="s">
        <v>5567</v>
      </c>
      <c r="V125" s="30" t="s">
        <v>5568</v>
      </c>
      <c r="W125" s="30" t="s">
        <v>5569</v>
      </c>
      <c r="X125" s="30" t="s">
        <v>5570</v>
      </c>
      <c r="Y125" s="30"/>
    </row>
    <row r="126" ht="15.75" customHeight="1">
      <c r="A126" s="30" t="s">
        <v>6934</v>
      </c>
      <c r="B126" s="44" t="s">
        <v>6936</v>
      </c>
      <c r="C126" s="30" t="s">
        <v>6857</v>
      </c>
      <c r="D126" s="44" t="s">
        <v>6861</v>
      </c>
      <c r="E126" s="32">
        <v>1165.0</v>
      </c>
      <c r="F126" s="30"/>
      <c r="G126" s="30" t="s">
        <v>6937</v>
      </c>
      <c r="H126" s="84" t="s">
        <v>12786</v>
      </c>
      <c r="I126" s="44" t="s">
        <v>6863</v>
      </c>
      <c r="J126" s="30"/>
      <c r="K126" s="30" t="s">
        <v>755</v>
      </c>
      <c r="L126" s="30" t="s">
        <v>430</v>
      </c>
      <c r="M126" s="30" t="s">
        <v>80</v>
      </c>
      <c r="N126" s="30" t="s">
        <v>2819</v>
      </c>
      <c r="O126" s="30"/>
      <c r="P126" s="30"/>
      <c r="Q126" s="30"/>
      <c r="R126" s="30"/>
      <c r="S126" s="30"/>
      <c r="T126" s="30"/>
      <c r="U126" s="30" t="s">
        <v>6938</v>
      </c>
      <c r="V126" s="30" t="s">
        <v>6939</v>
      </c>
      <c r="W126" s="30" t="s">
        <v>6940</v>
      </c>
      <c r="X126" s="30" t="s">
        <v>6941</v>
      </c>
      <c r="Y126" s="30" t="s">
        <v>12799</v>
      </c>
    </row>
    <row r="127" ht="15.75" customHeight="1">
      <c r="A127" s="30" t="s">
        <v>5579</v>
      </c>
      <c r="B127" s="44" t="s">
        <v>5581</v>
      </c>
      <c r="C127" s="30" t="s">
        <v>1155</v>
      </c>
      <c r="D127" s="44" t="s">
        <v>5582</v>
      </c>
      <c r="E127" s="32">
        <v>2153.0</v>
      </c>
      <c r="F127" s="30" t="s">
        <v>5583</v>
      </c>
      <c r="G127" s="30" t="s">
        <v>489</v>
      </c>
      <c r="H127" s="84" t="s">
        <v>1427</v>
      </c>
      <c r="I127" s="44" t="s">
        <v>5585</v>
      </c>
      <c r="J127" s="30"/>
      <c r="K127" s="30" t="s">
        <v>398</v>
      </c>
      <c r="L127" s="30" t="s">
        <v>1911</v>
      </c>
      <c r="M127" s="30" t="s">
        <v>80</v>
      </c>
      <c r="N127" s="30" t="s">
        <v>5586</v>
      </c>
      <c r="O127" s="30"/>
      <c r="P127" s="30"/>
      <c r="Q127" s="30"/>
      <c r="R127" s="30"/>
      <c r="S127" s="30"/>
      <c r="T127" s="30"/>
      <c r="U127" s="30" t="s">
        <v>5587</v>
      </c>
      <c r="V127" s="30" t="s">
        <v>5588</v>
      </c>
      <c r="W127" s="30" t="s">
        <v>5589</v>
      </c>
      <c r="X127" s="30" t="s">
        <v>5590</v>
      </c>
      <c r="Y127" s="30" t="s">
        <v>12800</v>
      </c>
    </row>
    <row r="128" ht="15.75" customHeight="1">
      <c r="A128" s="30" t="s">
        <v>8160</v>
      </c>
      <c r="B128" s="44" t="s">
        <v>8162</v>
      </c>
      <c r="C128" s="30" t="s">
        <v>8148</v>
      </c>
      <c r="D128" s="44" t="s">
        <v>8163</v>
      </c>
      <c r="E128" s="32">
        <v>1181.0</v>
      </c>
      <c r="F128" s="30" t="s">
        <v>8164</v>
      </c>
      <c r="G128" s="30" t="s">
        <v>8165</v>
      </c>
      <c r="H128" s="84" t="s">
        <v>12684</v>
      </c>
      <c r="I128" s="44" t="s">
        <v>8166</v>
      </c>
      <c r="J128" s="30"/>
      <c r="K128" s="30" t="s">
        <v>398</v>
      </c>
      <c r="L128" s="30" t="s">
        <v>793</v>
      </c>
      <c r="M128" s="30" t="s">
        <v>315</v>
      </c>
      <c r="N128" s="30" t="s">
        <v>8154</v>
      </c>
      <c r="O128" s="30"/>
      <c r="P128" s="30"/>
      <c r="Q128" s="30"/>
      <c r="R128" s="30"/>
      <c r="S128" s="30"/>
      <c r="T128" s="30"/>
      <c r="U128" s="30" t="s">
        <v>8167</v>
      </c>
      <c r="V128" s="30" t="s">
        <v>8168</v>
      </c>
      <c r="W128" s="30" t="s">
        <v>8169</v>
      </c>
      <c r="X128" s="30" t="s">
        <v>8170</v>
      </c>
      <c r="Y128" s="30" t="s">
        <v>12801</v>
      </c>
    </row>
    <row r="129" ht="15.75" customHeight="1">
      <c r="A129" s="30" t="s">
        <v>7175</v>
      </c>
      <c r="B129" s="44" t="s">
        <v>7177</v>
      </c>
      <c r="C129" s="30" t="s">
        <v>7157</v>
      </c>
      <c r="D129" s="44" t="s">
        <v>7178</v>
      </c>
      <c r="E129" s="32">
        <v>19658.0</v>
      </c>
      <c r="F129" s="30" t="s">
        <v>7179</v>
      </c>
      <c r="G129" s="30" t="s">
        <v>7180</v>
      </c>
      <c r="H129" s="84" t="s">
        <v>12684</v>
      </c>
      <c r="I129" s="44" t="s">
        <v>7181</v>
      </c>
      <c r="J129" s="30"/>
      <c r="K129" s="30" t="s">
        <v>398</v>
      </c>
      <c r="L129" s="30" t="s">
        <v>7182</v>
      </c>
      <c r="M129" s="30" t="s">
        <v>80</v>
      </c>
      <c r="N129" s="30" t="s">
        <v>527</v>
      </c>
      <c r="O129" s="30" t="s">
        <v>6170</v>
      </c>
      <c r="P129" s="30"/>
      <c r="Q129" s="30"/>
      <c r="R129" s="30" t="s">
        <v>7183</v>
      </c>
      <c r="S129" s="30"/>
      <c r="T129" s="30"/>
      <c r="U129" s="30" t="s">
        <v>7184</v>
      </c>
      <c r="V129" s="30" t="s">
        <v>7185</v>
      </c>
      <c r="W129" s="30" t="s">
        <v>7186</v>
      </c>
      <c r="X129" s="30" t="s">
        <v>7187</v>
      </c>
      <c r="Y129" s="30" t="s">
        <v>12802</v>
      </c>
    </row>
    <row r="130" ht="15.75" customHeight="1">
      <c r="A130" s="30" t="s">
        <v>4649</v>
      </c>
      <c r="B130" s="44" t="s">
        <v>4651</v>
      </c>
      <c r="C130" s="30" t="s">
        <v>919</v>
      </c>
      <c r="D130" s="44" t="s">
        <v>1531</v>
      </c>
      <c r="E130" s="32">
        <v>11897.0</v>
      </c>
      <c r="F130" s="30"/>
      <c r="G130" s="30" t="s">
        <v>4652</v>
      </c>
      <c r="H130" s="30" t="s">
        <v>1427</v>
      </c>
      <c r="I130" s="44" t="s">
        <v>1532</v>
      </c>
      <c r="J130" s="30"/>
      <c r="K130" s="30" t="s">
        <v>930</v>
      </c>
      <c r="L130" s="30" t="s">
        <v>3276</v>
      </c>
      <c r="M130" s="30" t="s">
        <v>80</v>
      </c>
      <c r="N130" s="30" t="s">
        <v>4617</v>
      </c>
      <c r="O130" s="30" t="s">
        <v>623</v>
      </c>
      <c r="P130" s="30" t="s">
        <v>4653</v>
      </c>
      <c r="Q130" s="30" t="s">
        <v>4654</v>
      </c>
      <c r="R130" s="30" t="s">
        <v>4655</v>
      </c>
      <c r="S130" s="30" t="s">
        <v>4656</v>
      </c>
      <c r="T130" s="30"/>
      <c r="U130" s="30" t="s">
        <v>4657</v>
      </c>
      <c r="V130" s="30" t="s">
        <v>4658</v>
      </c>
      <c r="W130" s="30" t="s">
        <v>4659</v>
      </c>
      <c r="X130" s="30" t="s">
        <v>4660</v>
      </c>
      <c r="Y130" s="30" t="s">
        <v>12803</v>
      </c>
    </row>
    <row r="131" ht="15.75" customHeight="1">
      <c r="A131" s="30" t="s">
        <v>6487</v>
      </c>
      <c r="B131" s="44" t="s">
        <v>6489</v>
      </c>
      <c r="C131" s="30" t="s">
        <v>6455</v>
      </c>
      <c r="D131" s="44" t="s">
        <v>6459</v>
      </c>
      <c r="E131" s="32">
        <v>659.0</v>
      </c>
      <c r="F131" s="30" t="s">
        <v>6490</v>
      </c>
      <c r="G131" s="30" t="s">
        <v>6491</v>
      </c>
      <c r="H131" s="30" t="s">
        <v>1458</v>
      </c>
      <c r="I131" s="44" t="s">
        <v>6461</v>
      </c>
      <c r="J131" s="30"/>
      <c r="K131" s="30" t="s">
        <v>755</v>
      </c>
      <c r="L131" s="30" t="s">
        <v>756</v>
      </c>
      <c r="M131" s="30" t="s">
        <v>80</v>
      </c>
      <c r="N131" s="30" t="s">
        <v>6492</v>
      </c>
      <c r="O131" s="30"/>
      <c r="P131" s="30"/>
      <c r="Q131" s="30"/>
      <c r="R131" s="30"/>
      <c r="S131" s="30" t="s">
        <v>6493</v>
      </c>
      <c r="T131" s="30"/>
      <c r="U131" s="30" t="s">
        <v>6494</v>
      </c>
      <c r="V131" s="30" t="s">
        <v>6495</v>
      </c>
      <c r="W131" s="30" t="s">
        <v>6496</v>
      </c>
      <c r="X131" s="30" t="s">
        <v>6497</v>
      </c>
      <c r="Y131" s="30" t="s">
        <v>14154</v>
      </c>
    </row>
    <row r="132" ht="15.75" customHeight="1">
      <c r="A132" s="30" t="s">
        <v>6834</v>
      </c>
      <c r="B132" s="44" t="s">
        <v>6835</v>
      </c>
      <c r="C132" s="30" t="s">
        <v>6746</v>
      </c>
      <c r="D132" s="44" t="s">
        <v>6750</v>
      </c>
      <c r="E132" s="32">
        <v>3756.0</v>
      </c>
      <c r="F132" s="30"/>
      <c r="G132" s="30" t="s">
        <v>6836</v>
      </c>
      <c r="H132" s="84" t="s">
        <v>12673</v>
      </c>
      <c r="I132" s="44" t="s">
        <v>6752</v>
      </c>
      <c r="J132" s="30"/>
      <c r="K132" s="30" t="s">
        <v>755</v>
      </c>
      <c r="L132" s="30" t="s">
        <v>2831</v>
      </c>
      <c r="M132" s="30" t="s">
        <v>80</v>
      </c>
      <c r="N132" s="30" t="s">
        <v>1348</v>
      </c>
      <c r="O132" s="30" t="s">
        <v>1621</v>
      </c>
      <c r="P132" s="30"/>
      <c r="Q132" s="30"/>
      <c r="R132" s="30"/>
      <c r="S132" s="30" t="s">
        <v>6837</v>
      </c>
      <c r="T132" s="30"/>
      <c r="U132" s="30" t="s">
        <v>6838</v>
      </c>
      <c r="V132" s="30" t="s">
        <v>6839</v>
      </c>
      <c r="W132" s="30" t="s">
        <v>6840</v>
      </c>
      <c r="X132" s="30" t="s">
        <v>6841</v>
      </c>
      <c r="Y132" s="30"/>
    </row>
    <row r="133" ht="15.75" customHeight="1">
      <c r="A133" s="30" t="s">
        <v>7246</v>
      </c>
      <c r="B133" s="44" t="s">
        <v>7248</v>
      </c>
      <c r="C133" s="30" t="s">
        <v>3373</v>
      </c>
      <c r="D133" s="44" t="s">
        <v>3788</v>
      </c>
      <c r="E133" s="32">
        <v>35080.0</v>
      </c>
      <c r="F133" s="30" t="s">
        <v>7249</v>
      </c>
      <c r="G133" s="30" t="s">
        <v>7250</v>
      </c>
      <c r="H133" s="84" t="s">
        <v>12673</v>
      </c>
      <c r="I133" s="44" t="s">
        <v>3789</v>
      </c>
      <c r="J133" s="30"/>
      <c r="K133" s="30" t="s">
        <v>755</v>
      </c>
      <c r="L133" s="30" t="s">
        <v>2389</v>
      </c>
      <c r="M133" s="30" t="s">
        <v>300</v>
      </c>
      <c r="N133" s="30" t="s">
        <v>7251</v>
      </c>
      <c r="O133" s="30" t="s">
        <v>7252</v>
      </c>
      <c r="P133" s="30"/>
      <c r="Q133" s="30"/>
      <c r="R133" s="30" t="s">
        <v>7253</v>
      </c>
      <c r="S133" s="30" t="s">
        <v>7254</v>
      </c>
      <c r="T133" s="30"/>
      <c r="U133" s="30" t="s">
        <v>7255</v>
      </c>
      <c r="V133" s="30" t="s">
        <v>7256</v>
      </c>
      <c r="W133" s="30" t="s">
        <v>7257</v>
      </c>
      <c r="X133" s="30" t="s">
        <v>7258</v>
      </c>
      <c r="Y133" s="30" t="s">
        <v>12805</v>
      </c>
    </row>
    <row r="134" ht="15.75" customHeight="1">
      <c r="A134" s="30" t="s">
        <v>6017</v>
      </c>
      <c r="B134" s="44" t="s">
        <v>6018</v>
      </c>
      <c r="C134" s="30" t="s">
        <v>6005</v>
      </c>
      <c r="D134" s="44" t="s">
        <v>6009</v>
      </c>
      <c r="E134" s="32">
        <v>1876.0</v>
      </c>
      <c r="F134" s="30" t="s">
        <v>6019</v>
      </c>
      <c r="G134" s="30" t="s">
        <v>1673</v>
      </c>
      <c r="H134" s="30" t="s">
        <v>1427</v>
      </c>
      <c r="I134" s="44" t="s">
        <v>6011</v>
      </c>
      <c r="J134" s="30"/>
      <c r="K134" s="30" t="s">
        <v>891</v>
      </c>
      <c r="L134" s="30"/>
      <c r="M134" s="30" t="s">
        <v>80</v>
      </c>
      <c r="N134" s="30" t="s">
        <v>1348</v>
      </c>
      <c r="O134" s="30"/>
      <c r="P134" s="30"/>
      <c r="Q134" s="30"/>
      <c r="R134" s="30"/>
      <c r="S134" s="30"/>
      <c r="T134" s="30"/>
      <c r="U134" s="30" t="s">
        <v>6020</v>
      </c>
      <c r="V134" s="30" t="s">
        <v>6021</v>
      </c>
      <c r="W134" s="30"/>
      <c r="X134" s="30" t="s">
        <v>6022</v>
      </c>
      <c r="Y134" s="30"/>
    </row>
    <row r="135" ht="15.75" customHeight="1">
      <c r="A135" s="30" t="s">
        <v>8862</v>
      </c>
      <c r="B135" s="44" t="s">
        <v>8864</v>
      </c>
      <c r="C135" s="30" t="s">
        <v>8768</v>
      </c>
      <c r="D135" s="44" t="s">
        <v>8772</v>
      </c>
      <c r="E135" s="32">
        <v>4607.0</v>
      </c>
      <c r="F135" s="30" t="s">
        <v>8865</v>
      </c>
      <c r="G135" s="30" t="s">
        <v>8866</v>
      </c>
      <c r="H135" s="30" t="s">
        <v>1427</v>
      </c>
      <c r="I135" s="44" t="s">
        <v>8775</v>
      </c>
      <c r="J135" s="30"/>
      <c r="K135" s="30" t="s">
        <v>755</v>
      </c>
      <c r="L135" s="30" t="s">
        <v>503</v>
      </c>
      <c r="M135" s="30" t="s">
        <v>1807</v>
      </c>
      <c r="N135" s="30" t="s">
        <v>1808</v>
      </c>
      <c r="O135" s="30" t="s">
        <v>770</v>
      </c>
      <c r="P135" s="30"/>
      <c r="Q135" s="30"/>
      <c r="R135" s="30"/>
      <c r="S135" s="30" t="s">
        <v>8867</v>
      </c>
      <c r="T135" s="30"/>
      <c r="U135" s="30" t="s">
        <v>8868</v>
      </c>
      <c r="V135" s="30" t="s">
        <v>8869</v>
      </c>
      <c r="W135" s="30" t="s">
        <v>8870</v>
      </c>
      <c r="X135" s="30" t="s">
        <v>8871</v>
      </c>
      <c r="Y135" s="30" t="s">
        <v>12807</v>
      </c>
    </row>
    <row r="136" ht="15.75" customHeight="1">
      <c r="A136" s="30" t="s">
        <v>5531</v>
      </c>
      <c r="B136" s="44" t="s">
        <v>5533</v>
      </c>
      <c r="C136" s="30" t="s">
        <v>5511</v>
      </c>
      <c r="D136" s="44" t="s">
        <v>5534</v>
      </c>
      <c r="E136" s="32">
        <v>257.0</v>
      </c>
      <c r="F136" s="30" t="s">
        <v>5535</v>
      </c>
      <c r="G136" s="30" t="s">
        <v>5536</v>
      </c>
      <c r="H136" s="84" t="s">
        <v>1427</v>
      </c>
      <c r="I136" s="44" t="s">
        <v>5537</v>
      </c>
      <c r="J136" s="30"/>
      <c r="K136" s="30" t="s">
        <v>398</v>
      </c>
      <c r="L136" s="30" t="s">
        <v>2304</v>
      </c>
      <c r="M136" s="30" t="s">
        <v>1689</v>
      </c>
      <c r="N136" s="30" t="s">
        <v>1689</v>
      </c>
      <c r="O136" s="30" t="s">
        <v>5538</v>
      </c>
      <c r="P136" s="30"/>
      <c r="Q136" s="30"/>
      <c r="R136" s="30"/>
      <c r="S136" s="30"/>
      <c r="T136" s="30"/>
      <c r="U136" s="30" t="s">
        <v>5539</v>
      </c>
      <c r="V136" s="30" t="s">
        <v>5540</v>
      </c>
      <c r="W136" s="30"/>
      <c r="X136" s="30" t="s">
        <v>5541</v>
      </c>
      <c r="Y136" s="30"/>
    </row>
    <row r="137" ht="15.75" customHeight="1">
      <c r="A137" s="30" t="s">
        <v>5491</v>
      </c>
      <c r="B137" s="44" t="s">
        <v>5492</v>
      </c>
      <c r="C137" s="30" t="s">
        <v>3350</v>
      </c>
      <c r="D137" s="44" t="s">
        <v>3759</v>
      </c>
      <c r="E137" s="32">
        <v>682.0</v>
      </c>
      <c r="F137" s="30" t="s">
        <v>5493</v>
      </c>
      <c r="G137" s="30" t="s">
        <v>5494</v>
      </c>
      <c r="H137" s="30" t="s">
        <v>1427</v>
      </c>
      <c r="I137" s="44" t="s">
        <v>3356</v>
      </c>
      <c r="J137" s="30"/>
      <c r="K137" s="30" t="s">
        <v>466</v>
      </c>
      <c r="L137" s="30" t="s">
        <v>2981</v>
      </c>
      <c r="M137" s="30" t="s">
        <v>3360</v>
      </c>
      <c r="N137" s="30" t="s">
        <v>5456</v>
      </c>
      <c r="O137" s="30" t="s">
        <v>5495</v>
      </c>
      <c r="P137" s="30"/>
      <c r="Q137" s="30"/>
      <c r="R137" s="30"/>
      <c r="S137" s="30"/>
      <c r="T137" s="30"/>
      <c r="U137" s="30" t="s">
        <v>5496</v>
      </c>
      <c r="V137" s="30" t="s">
        <v>5497</v>
      </c>
      <c r="W137" s="30"/>
      <c r="X137" s="30" t="s">
        <v>5498</v>
      </c>
      <c r="Y137" s="30"/>
    </row>
    <row r="138" ht="15.75" customHeight="1">
      <c r="A138" s="30" t="s">
        <v>6213</v>
      </c>
      <c r="B138" s="44" t="s">
        <v>6214</v>
      </c>
      <c r="C138" s="30" t="s">
        <v>6212</v>
      </c>
      <c r="D138" s="44" t="s">
        <v>6215</v>
      </c>
      <c r="E138" s="32">
        <v>746.0</v>
      </c>
      <c r="F138" s="30" t="s">
        <v>6216</v>
      </c>
      <c r="G138" s="30" t="s">
        <v>6217</v>
      </c>
      <c r="H138" s="84" t="s">
        <v>12684</v>
      </c>
      <c r="I138" s="44" t="s">
        <v>6218</v>
      </c>
      <c r="J138" s="30"/>
      <c r="K138" s="30" t="s">
        <v>380</v>
      </c>
      <c r="L138" s="30" t="s">
        <v>831</v>
      </c>
      <c r="M138" s="30" t="s">
        <v>80</v>
      </c>
      <c r="N138" s="30" t="s">
        <v>480</v>
      </c>
      <c r="O138" s="30"/>
      <c r="P138" s="30"/>
      <c r="Q138" s="30"/>
      <c r="R138" s="30"/>
      <c r="S138" s="30" t="s">
        <v>6219</v>
      </c>
      <c r="T138" s="30"/>
      <c r="U138" s="30" t="s">
        <v>6220</v>
      </c>
      <c r="V138" s="30" t="s">
        <v>6221</v>
      </c>
      <c r="W138" s="30"/>
      <c r="X138" s="30" t="s">
        <v>6222</v>
      </c>
      <c r="Y138" s="30"/>
    </row>
    <row r="139" ht="15.75" customHeight="1">
      <c r="A139" s="30" t="s">
        <v>8890</v>
      </c>
      <c r="B139" s="44" t="s">
        <v>8891</v>
      </c>
      <c r="C139" s="30" t="s">
        <v>8872</v>
      </c>
      <c r="D139" s="44" t="s">
        <v>8876</v>
      </c>
      <c r="E139" s="32">
        <v>19568.0</v>
      </c>
      <c r="F139" s="30"/>
      <c r="G139" s="30" t="s">
        <v>8892</v>
      </c>
      <c r="H139" s="30" t="s">
        <v>1427</v>
      </c>
      <c r="I139" s="44" t="s">
        <v>8879</v>
      </c>
      <c r="J139" s="30"/>
      <c r="K139" s="30" t="s">
        <v>137</v>
      </c>
      <c r="L139" s="30" t="s">
        <v>490</v>
      </c>
      <c r="M139" s="30" t="s">
        <v>1313</v>
      </c>
      <c r="N139" s="30" t="s">
        <v>1313</v>
      </c>
      <c r="O139" s="30" t="s">
        <v>416</v>
      </c>
      <c r="P139" s="30"/>
      <c r="Q139" s="30"/>
      <c r="R139" s="30"/>
      <c r="S139" s="30"/>
      <c r="T139" s="30"/>
      <c r="U139" s="30" t="s">
        <v>8893</v>
      </c>
      <c r="V139" s="30" t="s">
        <v>8894</v>
      </c>
      <c r="W139" s="30" t="s">
        <v>8895</v>
      </c>
      <c r="X139" s="30" t="s">
        <v>8896</v>
      </c>
      <c r="Y139" s="30"/>
    </row>
    <row r="140" ht="15.75" customHeight="1">
      <c r="A140" s="30" t="s">
        <v>9179</v>
      </c>
      <c r="B140" s="44" t="s">
        <v>9180</v>
      </c>
      <c r="C140" s="30" t="s">
        <v>9109</v>
      </c>
      <c r="D140" s="44" t="s">
        <v>9112</v>
      </c>
      <c r="E140" s="32">
        <v>434.0</v>
      </c>
      <c r="F140" s="30"/>
      <c r="G140" s="30" t="s">
        <v>9181</v>
      </c>
      <c r="H140" s="84" t="s">
        <v>12684</v>
      </c>
      <c r="I140" s="44" t="s">
        <v>9114</v>
      </c>
      <c r="J140" s="30"/>
      <c r="K140" s="30" t="s">
        <v>466</v>
      </c>
      <c r="L140" s="30" t="s">
        <v>756</v>
      </c>
      <c r="M140" s="30" t="s">
        <v>80</v>
      </c>
      <c r="N140" s="30" t="s">
        <v>80</v>
      </c>
      <c r="O140" s="30"/>
      <c r="P140" s="30"/>
      <c r="Q140" s="30"/>
      <c r="R140" s="30"/>
      <c r="S140" s="30"/>
      <c r="T140" s="30"/>
      <c r="U140" s="30" t="s">
        <v>9182</v>
      </c>
      <c r="V140" s="30" t="s">
        <v>9183</v>
      </c>
      <c r="W140" s="30"/>
      <c r="X140" s="30" t="s">
        <v>9184</v>
      </c>
      <c r="Y140" s="30"/>
    </row>
    <row r="141" ht="15.75" customHeight="1">
      <c r="A141" s="30" t="s">
        <v>1572</v>
      </c>
      <c r="B141" s="44" t="s">
        <v>1573</v>
      </c>
      <c r="C141" s="30" t="s">
        <v>956</v>
      </c>
      <c r="D141" s="44" t="s">
        <v>1566</v>
      </c>
      <c r="E141" s="32">
        <v>32775.0</v>
      </c>
      <c r="F141" s="30" t="s">
        <v>1575</v>
      </c>
      <c r="G141" s="30" t="s">
        <v>1576</v>
      </c>
      <c r="H141" s="84" t="s">
        <v>12684</v>
      </c>
      <c r="I141" s="44" t="s">
        <v>1567</v>
      </c>
      <c r="J141" s="30"/>
      <c r="K141" s="30" t="s">
        <v>516</v>
      </c>
      <c r="L141" s="30" t="s">
        <v>4848</v>
      </c>
      <c r="M141" s="30" t="s">
        <v>80</v>
      </c>
      <c r="N141" s="30" t="s">
        <v>1578</v>
      </c>
      <c r="O141" s="30"/>
      <c r="P141" s="30"/>
      <c r="Q141" s="30"/>
      <c r="R141" s="30" t="s">
        <v>1579</v>
      </c>
      <c r="S141" s="30" t="s">
        <v>1580</v>
      </c>
      <c r="T141" s="30"/>
      <c r="U141" s="30" t="s">
        <v>1581</v>
      </c>
      <c r="V141" s="30" t="s">
        <v>1582</v>
      </c>
      <c r="W141" s="30" t="s">
        <v>1583</v>
      </c>
      <c r="X141" s="30" t="s">
        <v>1584</v>
      </c>
      <c r="Y141" s="30" t="s">
        <v>1574</v>
      </c>
    </row>
    <row r="142" ht="15.75" customHeight="1">
      <c r="A142" s="30" t="s">
        <v>7221</v>
      </c>
      <c r="B142" s="44" t="s">
        <v>7223</v>
      </c>
      <c r="C142" s="30" t="s">
        <v>1193</v>
      </c>
      <c r="D142" s="44" t="s">
        <v>1804</v>
      </c>
      <c r="E142" s="32">
        <v>13149.0</v>
      </c>
      <c r="F142" s="30"/>
      <c r="G142" s="30" t="s">
        <v>7224</v>
      </c>
      <c r="H142" s="84" t="s">
        <v>12728</v>
      </c>
      <c r="I142" s="44" t="s">
        <v>1805</v>
      </c>
      <c r="J142" s="30"/>
      <c r="K142" s="30" t="s">
        <v>516</v>
      </c>
      <c r="L142" s="30" t="s">
        <v>2350</v>
      </c>
      <c r="M142" s="30" t="s">
        <v>450</v>
      </c>
      <c r="N142" s="30" t="s">
        <v>5817</v>
      </c>
      <c r="O142" s="30" t="s">
        <v>7225</v>
      </c>
      <c r="P142" s="30" t="s">
        <v>7226</v>
      </c>
      <c r="Q142" s="30"/>
      <c r="R142" s="30"/>
      <c r="S142" s="30" t="s">
        <v>7227</v>
      </c>
      <c r="T142" s="30"/>
      <c r="U142" s="30" t="s">
        <v>7228</v>
      </c>
      <c r="V142" s="30" t="s">
        <v>7229</v>
      </c>
      <c r="W142" s="30" t="s">
        <v>7230</v>
      </c>
      <c r="X142" s="30" t="s">
        <v>7231</v>
      </c>
      <c r="Y142" s="30" t="s">
        <v>14155</v>
      </c>
    </row>
    <row r="143" ht="15.75" customHeight="1">
      <c r="A143" s="30" t="s">
        <v>5451</v>
      </c>
      <c r="B143" s="44" t="s">
        <v>5453</v>
      </c>
      <c r="C143" s="30" t="s">
        <v>3350</v>
      </c>
      <c r="D143" s="44" t="s">
        <v>3759</v>
      </c>
      <c r="E143" s="32">
        <v>361.0</v>
      </c>
      <c r="F143" s="30" t="s">
        <v>5454</v>
      </c>
      <c r="G143" s="30" t="s">
        <v>5455</v>
      </c>
      <c r="H143" s="30" t="s">
        <v>1427</v>
      </c>
      <c r="I143" s="44" t="s">
        <v>3356</v>
      </c>
      <c r="J143" s="30"/>
      <c r="K143" s="30" t="s">
        <v>466</v>
      </c>
      <c r="L143" s="30" t="s">
        <v>381</v>
      </c>
      <c r="M143" s="30" t="s">
        <v>3360</v>
      </c>
      <c r="N143" s="30" t="s">
        <v>5456</v>
      </c>
      <c r="O143" s="30" t="s">
        <v>401</v>
      </c>
      <c r="P143" s="30"/>
      <c r="Q143" s="30"/>
      <c r="R143" s="30"/>
      <c r="S143" s="30"/>
      <c r="T143" s="30"/>
      <c r="U143" s="30" t="s">
        <v>5457</v>
      </c>
      <c r="V143" s="30" t="s">
        <v>5458</v>
      </c>
      <c r="W143" s="30" t="s">
        <v>5459</v>
      </c>
      <c r="X143" s="30" t="s">
        <v>5460</v>
      </c>
      <c r="Y143" s="30" t="s">
        <v>12813</v>
      </c>
    </row>
    <row r="144" ht="15.75" customHeight="1">
      <c r="A144" s="30" t="s">
        <v>9380</v>
      </c>
      <c r="B144" s="44" t="s">
        <v>9382</v>
      </c>
      <c r="C144" s="30" t="s">
        <v>9307</v>
      </c>
      <c r="D144" s="44" t="s">
        <v>9310</v>
      </c>
      <c r="E144" s="32">
        <v>3941.0</v>
      </c>
      <c r="F144" s="30"/>
      <c r="G144" s="30" t="s">
        <v>9383</v>
      </c>
      <c r="H144" s="30" t="s">
        <v>1427</v>
      </c>
      <c r="I144" s="44" t="s">
        <v>9312</v>
      </c>
      <c r="J144" s="30"/>
      <c r="K144" s="30" t="s">
        <v>755</v>
      </c>
      <c r="L144" s="30" t="s">
        <v>657</v>
      </c>
      <c r="M144" s="30" t="s">
        <v>300</v>
      </c>
      <c r="N144" s="30" t="s">
        <v>300</v>
      </c>
      <c r="O144" s="30" t="s">
        <v>9384</v>
      </c>
      <c r="P144" s="30" t="s">
        <v>9385</v>
      </c>
      <c r="Q144" s="30"/>
      <c r="R144" s="30"/>
      <c r="S144" s="30"/>
      <c r="T144" s="30"/>
      <c r="U144" s="30" t="s">
        <v>9386</v>
      </c>
      <c r="V144" s="30" t="s">
        <v>9387</v>
      </c>
      <c r="W144" s="30" t="s">
        <v>9388</v>
      </c>
      <c r="X144" s="30" t="s">
        <v>9389</v>
      </c>
      <c r="Y144" s="30" t="s">
        <v>12814</v>
      </c>
    </row>
    <row r="145" ht="15.75" customHeight="1">
      <c r="A145" s="30" t="s">
        <v>8897</v>
      </c>
      <c r="B145" s="44" t="s">
        <v>8898</v>
      </c>
      <c r="C145" s="30" t="s">
        <v>8872</v>
      </c>
      <c r="D145" s="44" t="s">
        <v>8876</v>
      </c>
      <c r="E145" s="32">
        <v>858.0</v>
      </c>
      <c r="F145" s="30" t="s">
        <v>8899</v>
      </c>
      <c r="G145" s="30" t="s">
        <v>8900</v>
      </c>
      <c r="H145" s="30" t="s">
        <v>1427</v>
      </c>
      <c r="I145" s="44" t="s">
        <v>8879</v>
      </c>
      <c r="J145" s="30"/>
      <c r="K145" s="30" t="s">
        <v>137</v>
      </c>
      <c r="L145" s="30" t="s">
        <v>5547</v>
      </c>
      <c r="M145" s="30" t="s">
        <v>300</v>
      </c>
      <c r="N145" s="30" t="s">
        <v>757</v>
      </c>
      <c r="O145" s="30"/>
      <c r="P145" s="30"/>
      <c r="Q145" s="30"/>
      <c r="R145" s="30"/>
      <c r="S145" s="30"/>
      <c r="T145" s="30"/>
      <c r="U145" s="30" t="s">
        <v>8901</v>
      </c>
      <c r="V145" s="30" t="s">
        <v>8902</v>
      </c>
      <c r="W145" s="30" t="s">
        <v>8903</v>
      </c>
      <c r="X145" s="30" t="s">
        <v>8904</v>
      </c>
      <c r="Y145" s="30"/>
    </row>
    <row r="146" ht="15.75" customHeight="1">
      <c r="A146" s="30" t="s">
        <v>10103</v>
      </c>
      <c r="B146" s="44" t="s">
        <v>10105</v>
      </c>
      <c r="C146" s="30" t="s">
        <v>10084</v>
      </c>
      <c r="D146" s="44" t="s">
        <v>10097</v>
      </c>
      <c r="E146" s="32">
        <v>2582.0</v>
      </c>
      <c r="F146" s="30" t="s">
        <v>10106</v>
      </c>
      <c r="G146" s="30" t="s">
        <v>10107</v>
      </c>
      <c r="H146" s="30" t="s">
        <v>1427</v>
      </c>
      <c r="I146" s="44" t="s">
        <v>10099</v>
      </c>
      <c r="J146" s="30"/>
      <c r="K146" s="30" t="s">
        <v>137</v>
      </c>
      <c r="L146" s="30" t="s">
        <v>5515</v>
      </c>
      <c r="M146" s="30" t="s">
        <v>80</v>
      </c>
      <c r="N146" s="30" t="s">
        <v>5680</v>
      </c>
      <c r="O146" s="30"/>
      <c r="P146" s="30"/>
      <c r="Q146" s="30"/>
      <c r="R146" s="30"/>
      <c r="S146" s="30"/>
      <c r="T146" s="30"/>
      <c r="U146" s="30" t="s">
        <v>10108</v>
      </c>
      <c r="V146" s="30" t="s">
        <v>10109</v>
      </c>
      <c r="W146" s="30" t="s">
        <v>10110</v>
      </c>
      <c r="X146" s="30" t="s">
        <v>10111</v>
      </c>
      <c r="Y146" s="30" t="s">
        <v>12816</v>
      </c>
    </row>
    <row r="147" ht="15.75" customHeight="1">
      <c r="A147" s="30" t="s">
        <v>6036</v>
      </c>
      <c r="B147" s="44" t="s">
        <v>6038</v>
      </c>
      <c r="C147" s="30" t="s">
        <v>1021</v>
      </c>
      <c r="D147" s="44" t="s">
        <v>1025</v>
      </c>
      <c r="E147" s="32">
        <v>2560.0</v>
      </c>
      <c r="F147" s="30"/>
      <c r="G147" s="30" t="s">
        <v>6039</v>
      </c>
      <c r="H147" s="84" t="s">
        <v>12684</v>
      </c>
      <c r="I147" s="44" t="s">
        <v>1419</v>
      </c>
      <c r="J147" s="30"/>
      <c r="K147" s="30" t="s">
        <v>466</v>
      </c>
      <c r="L147" s="30" t="s">
        <v>430</v>
      </c>
      <c r="M147" s="30" t="s">
        <v>80</v>
      </c>
      <c r="N147" s="30" t="s">
        <v>1348</v>
      </c>
      <c r="O147" s="30"/>
      <c r="P147" s="30"/>
      <c r="Q147" s="30"/>
      <c r="R147" s="30" t="s">
        <v>6040</v>
      </c>
      <c r="S147" s="30"/>
      <c r="T147" s="30"/>
      <c r="U147" s="30" t="s">
        <v>6041</v>
      </c>
      <c r="V147" s="30" t="s">
        <v>6042</v>
      </c>
      <c r="W147" s="30" t="s">
        <v>6043</v>
      </c>
      <c r="X147" s="30" t="s">
        <v>6044</v>
      </c>
      <c r="Y147" s="30" t="s">
        <v>12819</v>
      </c>
    </row>
    <row r="148" ht="15.75" customHeight="1">
      <c r="A148" s="30" t="s">
        <v>8425</v>
      </c>
      <c r="B148" s="44" t="s">
        <v>8427</v>
      </c>
      <c r="C148" s="30" t="s">
        <v>8330</v>
      </c>
      <c r="D148" s="44" t="s">
        <v>8343</v>
      </c>
      <c r="E148" s="32">
        <v>1171.0</v>
      </c>
      <c r="F148" s="30"/>
      <c r="G148" s="30" t="s">
        <v>8428</v>
      </c>
      <c r="H148" s="84" t="s">
        <v>12673</v>
      </c>
      <c r="I148" s="44" t="s">
        <v>8345</v>
      </c>
      <c r="J148" s="30"/>
      <c r="K148" s="30" t="s">
        <v>755</v>
      </c>
      <c r="L148" s="30" t="s">
        <v>717</v>
      </c>
      <c r="M148" s="30" t="s">
        <v>80</v>
      </c>
      <c r="N148" s="30" t="s">
        <v>527</v>
      </c>
      <c r="O148" s="30"/>
      <c r="P148" s="30"/>
      <c r="Q148" s="30"/>
      <c r="R148" s="30"/>
      <c r="S148" s="30"/>
      <c r="T148" s="30"/>
      <c r="U148" s="30" t="s">
        <v>8429</v>
      </c>
      <c r="V148" s="30" t="s">
        <v>8430</v>
      </c>
      <c r="W148" s="30" t="s">
        <v>8431</v>
      </c>
      <c r="X148" s="30" t="s">
        <v>8432</v>
      </c>
      <c r="Y148" s="30" t="s">
        <v>12821</v>
      </c>
    </row>
    <row r="149" ht="15.75" customHeight="1">
      <c r="A149" s="30" t="s">
        <v>5910</v>
      </c>
      <c r="B149" s="44" t="s">
        <v>5912</v>
      </c>
      <c r="C149" s="30" t="s">
        <v>3408</v>
      </c>
      <c r="D149" s="44" t="s">
        <v>3596</v>
      </c>
      <c r="E149" s="32">
        <v>2327.0</v>
      </c>
      <c r="F149" s="30"/>
      <c r="G149" s="30" t="s">
        <v>1588</v>
      </c>
      <c r="H149" s="30" t="s">
        <v>1427</v>
      </c>
      <c r="I149" s="44" t="s">
        <v>3415</v>
      </c>
      <c r="J149" s="30"/>
      <c r="K149" s="30" t="s">
        <v>398</v>
      </c>
      <c r="L149" s="30"/>
      <c r="M149" s="30" t="s">
        <v>450</v>
      </c>
      <c r="N149" s="30" t="s">
        <v>5858</v>
      </c>
      <c r="O149" s="30" t="s">
        <v>3598</v>
      </c>
      <c r="P149" s="30"/>
      <c r="Q149" s="30"/>
      <c r="R149" s="30" t="s">
        <v>5913</v>
      </c>
      <c r="S149" s="30" t="s">
        <v>5914</v>
      </c>
      <c r="T149" s="30"/>
      <c r="U149" s="30" t="s">
        <v>5915</v>
      </c>
      <c r="V149" s="30" t="s">
        <v>5916</v>
      </c>
      <c r="W149" s="30" t="s">
        <v>5917</v>
      </c>
      <c r="X149" s="30" t="s">
        <v>5918</v>
      </c>
      <c r="Y149" s="30" t="s">
        <v>12823</v>
      </c>
    </row>
    <row r="150" ht="15.75" customHeight="1">
      <c r="A150" s="30" t="s">
        <v>5725</v>
      </c>
      <c r="B150" s="44" t="s">
        <v>5727</v>
      </c>
      <c r="C150" s="30" t="s">
        <v>5705</v>
      </c>
      <c r="D150" s="44" t="s">
        <v>5709</v>
      </c>
      <c r="E150" s="32">
        <v>922.0</v>
      </c>
      <c r="F150" s="30"/>
      <c r="G150" s="30" t="s">
        <v>5728</v>
      </c>
      <c r="H150" s="30" t="s">
        <v>1427</v>
      </c>
      <c r="I150" s="44" t="s">
        <v>5711</v>
      </c>
      <c r="J150" s="30"/>
      <c r="K150" s="30" t="s">
        <v>755</v>
      </c>
      <c r="L150" s="30" t="s">
        <v>605</v>
      </c>
      <c r="M150" s="30" t="s">
        <v>300</v>
      </c>
      <c r="N150" s="30" t="s">
        <v>757</v>
      </c>
      <c r="O150" s="30"/>
      <c r="P150" s="30"/>
      <c r="Q150" s="30"/>
      <c r="R150" s="30"/>
      <c r="S150" s="30"/>
      <c r="T150" s="30"/>
      <c r="U150" s="30" t="s">
        <v>5729</v>
      </c>
      <c r="V150" s="30" t="s">
        <v>5730</v>
      </c>
      <c r="W150" s="30" t="s">
        <v>5731</v>
      </c>
      <c r="X150" s="30" t="s">
        <v>5732</v>
      </c>
      <c r="Y150" s="30" t="s">
        <v>12825</v>
      </c>
    </row>
    <row r="151" ht="15.75" customHeight="1">
      <c r="A151" s="30" t="s">
        <v>7270</v>
      </c>
      <c r="B151" s="44" t="s">
        <v>7272</v>
      </c>
      <c r="C151" s="30" t="s">
        <v>3373</v>
      </c>
      <c r="D151" s="44" t="s">
        <v>3788</v>
      </c>
      <c r="E151" s="32">
        <v>982.0</v>
      </c>
      <c r="F151" s="30"/>
      <c r="G151" s="30" t="s">
        <v>7273</v>
      </c>
      <c r="H151" s="84" t="s">
        <v>12673</v>
      </c>
      <c r="I151" s="44" t="s">
        <v>3789</v>
      </c>
      <c r="J151" s="30"/>
      <c r="K151" s="30" t="s">
        <v>755</v>
      </c>
      <c r="L151" s="30" t="s">
        <v>1923</v>
      </c>
      <c r="M151" s="30" t="s">
        <v>1689</v>
      </c>
      <c r="N151" s="30" t="s">
        <v>1689</v>
      </c>
      <c r="O151" s="30"/>
      <c r="P151" s="30"/>
      <c r="Q151" s="30"/>
      <c r="R151" s="30"/>
      <c r="S151" s="30"/>
      <c r="T151" s="30"/>
      <c r="U151" s="30" t="s">
        <v>7274</v>
      </c>
      <c r="V151" s="30" t="s">
        <v>7275</v>
      </c>
      <c r="W151" s="30" t="s">
        <v>7276</v>
      </c>
      <c r="X151" s="30" t="s">
        <v>7277</v>
      </c>
      <c r="Y151" s="30" t="s">
        <v>12827</v>
      </c>
    </row>
    <row r="152" ht="15.75" customHeight="1">
      <c r="A152" s="30" t="s">
        <v>4816</v>
      </c>
      <c r="B152" s="44" t="s">
        <v>4818</v>
      </c>
      <c r="C152" s="30" t="s">
        <v>942</v>
      </c>
      <c r="D152" s="44" t="s">
        <v>1290</v>
      </c>
      <c r="E152" s="32">
        <v>4968.0</v>
      </c>
      <c r="F152" s="30"/>
      <c r="G152" s="30" t="s">
        <v>2785</v>
      </c>
      <c r="H152" s="84" t="s">
        <v>12684</v>
      </c>
      <c r="I152" s="44" t="s">
        <v>1291</v>
      </c>
      <c r="J152" s="30"/>
      <c r="K152" s="30" t="s">
        <v>466</v>
      </c>
      <c r="L152" s="30" t="s">
        <v>1533</v>
      </c>
      <c r="M152" s="30" t="s">
        <v>80</v>
      </c>
      <c r="N152" s="30" t="s">
        <v>1348</v>
      </c>
      <c r="O152" s="30" t="s">
        <v>416</v>
      </c>
      <c r="P152" s="30"/>
      <c r="Q152" s="30"/>
      <c r="R152" s="30"/>
      <c r="S152" s="30"/>
      <c r="T152" s="30"/>
      <c r="U152" s="30" t="s">
        <v>4819</v>
      </c>
      <c r="V152" s="30" t="s">
        <v>4820</v>
      </c>
      <c r="W152" s="30" t="s">
        <v>4821</v>
      </c>
      <c r="X152" s="30" t="s">
        <v>4822</v>
      </c>
      <c r="Y152" s="30" t="s">
        <v>12828</v>
      </c>
    </row>
    <row r="153" ht="15.75" customHeight="1">
      <c r="A153" s="30" t="s">
        <v>9300</v>
      </c>
      <c r="B153" s="44" t="s">
        <v>9302</v>
      </c>
      <c r="C153" s="30" t="s">
        <v>9256</v>
      </c>
      <c r="D153" s="44" t="s">
        <v>9259</v>
      </c>
      <c r="E153" s="32">
        <v>2556.0</v>
      </c>
      <c r="F153" s="30"/>
      <c r="G153" s="30" t="s">
        <v>8908</v>
      </c>
      <c r="H153" s="84" t="s">
        <v>12690</v>
      </c>
      <c r="I153" s="44" t="s">
        <v>9262</v>
      </c>
      <c r="J153" s="30"/>
      <c r="K153" s="30" t="s">
        <v>516</v>
      </c>
      <c r="L153" s="30" t="s">
        <v>5431</v>
      </c>
      <c r="M153" s="30" t="s">
        <v>741</v>
      </c>
      <c r="N153" s="30" t="s">
        <v>9303</v>
      </c>
      <c r="O153" s="30" t="s">
        <v>732</v>
      </c>
      <c r="P153" s="30"/>
      <c r="Q153" s="30"/>
      <c r="R153" s="30"/>
      <c r="S153" s="30"/>
      <c r="T153" s="30"/>
      <c r="U153" s="30" t="s">
        <v>9304</v>
      </c>
      <c r="V153" s="30" t="s">
        <v>9305</v>
      </c>
      <c r="W153" s="30"/>
      <c r="X153" s="30" t="s">
        <v>9306</v>
      </c>
      <c r="Y153" s="30" t="s">
        <v>12830</v>
      </c>
    </row>
    <row r="154" ht="15.75" customHeight="1">
      <c r="A154" s="30" t="s">
        <v>8996</v>
      </c>
      <c r="B154" s="44" t="s">
        <v>8997</v>
      </c>
      <c r="C154" s="30" t="s">
        <v>8932</v>
      </c>
      <c r="D154" s="44" t="s">
        <v>8998</v>
      </c>
      <c r="E154" s="32">
        <v>5161.0</v>
      </c>
      <c r="F154" s="30" t="s">
        <v>8999</v>
      </c>
      <c r="G154" s="30" t="s">
        <v>9000</v>
      </c>
      <c r="H154" s="84" t="s">
        <v>12684</v>
      </c>
      <c r="I154" s="44" t="s">
        <v>9001</v>
      </c>
      <c r="J154" s="30"/>
      <c r="K154" s="30" t="s">
        <v>380</v>
      </c>
      <c r="L154" s="30" t="s">
        <v>740</v>
      </c>
      <c r="M154" s="30" t="s">
        <v>109</v>
      </c>
      <c r="N154" s="30" t="s">
        <v>468</v>
      </c>
      <c r="O154" s="30" t="s">
        <v>1482</v>
      </c>
      <c r="P154" s="30"/>
      <c r="Q154" s="30"/>
      <c r="R154" s="30"/>
      <c r="S154" s="30" t="s">
        <v>9002</v>
      </c>
      <c r="T154" s="30"/>
      <c r="U154" s="30" t="s">
        <v>9003</v>
      </c>
      <c r="V154" s="30" t="s">
        <v>9004</v>
      </c>
      <c r="W154" s="30" t="s">
        <v>9005</v>
      </c>
      <c r="X154" s="30" t="s">
        <v>9006</v>
      </c>
      <c r="Y154" s="30"/>
    </row>
    <row r="155" ht="15.75" customHeight="1">
      <c r="A155" s="30" t="s">
        <v>1537</v>
      </c>
      <c r="B155" s="44" t="s">
        <v>1538</v>
      </c>
      <c r="C155" s="30" t="s">
        <v>919</v>
      </c>
      <c r="D155" s="44" t="s">
        <v>1531</v>
      </c>
      <c r="E155" s="32">
        <v>2217.0</v>
      </c>
      <c r="F155" s="30" t="s">
        <v>1540</v>
      </c>
      <c r="G155" s="30" t="s">
        <v>1541</v>
      </c>
      <c r="H155" s="30" t="s">
        <v>1427</v>
      </c>
      <c r="I155" s="44" t="s">
        <v>1532</v>
      </c>
      <c r="J155" s="30"/>
      <c r="K155" s="30" t="s">
        <v>930</v>
      </c>
      <c r="L155" s="30" t="s">
        <v>740</v>
      </c>
      <c r="M155" s="30" t="s">
        <v>536</v>
      </c>
      <c r="N155" s="30" t="s">
        <v>536</v>
      </c>
      <c r="O155" s="30"/>
      <c r="P155" s="30"/>
      <c r="Q155" s="30"/>
      <c r="R155" s="30"/>
      <c r="S155" s="30"/>
      <c r="T155" s="30"/>
      <c r="U155" s="30" t="s">
        <v>1543</v>
      </c>
      <c r="V155" s="30" t="s">
        <v>1544</v>
      </c>
      <c r="W155" s="30"/>
      <c r="X155" s="30" t="s">
        <v>1541</v>
      </c>
      <c r="Y155" s="30" t="s">
        <v>1539</v>
      </c>
    </row>
    <row r="156" ht="15.75" customHeight="1">
      <c r="A156" s="30" t="s">
        <v>10604</v>
      </c>
      <c r="B156" s="44" t="s">
        <v>10606</v>
      </c>
      <c r="C156" s="30" t="s">
        <v>10516</v>
      </c>
      <c r="D156" s="44" t="s">
        <v>10520</v>
      </c>
      <c r="E156" s="32">
        <v>780.0</v>
      </c>
      <c r="F156" s="30"/>
      <c r="G156" s="30" t="s">
        <v>10607</v>
      </c>
      <c r="H156" s="84" t="s">
        <v>1427</v>
      </c>
      <c r="I156" s="44" t="s">
        <v>10521</v>
      </c>
      <c r="J156" s="30"/>
      <c r="K156" s="30" t="s">
        <v>516</v>
      </c>
      <c r="L156" s="30" t="s">
        <v>1542</v>
      </c>
      <c r="M156" s="30" t="s">
        <v>2206</v>
      </c>
      <c r="N156" s="30" t="s">
        <v>2207</v>
      </c>
      <c r="O156" s="30"/>
      <c r="P156" s="30"/>
      <c r="Q156" s="30"/>
      <c r="R156" s="30"/>
      <c r="S156" s="30" t="s">
        <v>10608</v>
      </c>
      <c r="T156" s="30"/>
      <c r="U156" s="30" t="s">
        <v>10609</v>
      </c>
      <c r="V156" s="30" t="s">
        <v>10610</v>
      </c>
      <c r="W156" s="30"/>
      <c r="X156" s="30" t="s">
        <v>10611</v>
      </c>
      <c r="Y156" s="30" t="s">
        <v>12832</v>
      </c>
    </row>
    <row r="157" ht="15.75" customHeight="1">
      <c r="A157" s="30" t="s">
        <v>10346</v>
      </c>
      <c r="B157" s="44" t="s">
        <v>10348</v>
      </c>
      <c r="C157" s="30" t="s">
        <v>10286</v>
      </c>
      <c r="D157" s="44" t="s">
        <v>10290</v>
      </c>
      <c r="E157" s="32">
        <v>1099.0</v>
      </c>
      <c r="F157" s="30" t="s">
        <v>10349</v>
      </c>
      <c r="G157" s="30" t="s">
        <v>10350</v>
      </c>
      <c r="H157" s="30" t="s">
        <v>1458</v>
      </c>
      <c r="I157" s="44" t="s">
        <v>10293</v>
      </c>
      <c r="J157" s="30"/>
      <c r="K157" s="30" t="s">
        <v>137</v>
      </c>
      <c r="L157" s="30" t="s">
        <v>634</v>
      </c>
      <c r="M157" s="30" t="s">
        <v>10294</v>
      </c>
      <c r="N157" s="30" t="s">
        <v>10303</v>
      </c>
      <c r="O157" s="30"/>
      <c r="P157" s="30"/>
      <c r="Q157" s="30"/>
      <c r="R157" s="30"/>
      <c r="S157" s="30"/>
      <c r="T157" s="30"/>
      <c r="U157" s="30" t="s">
        <v>10351</v>
      </c>
      <c r="V157" s="30" t="s">
        <v>10352</v>
      </c>
      <c r="W157" s="30"/>
      <c r="X157" s="30" t="s">
        <v>10353</v>
      </c>
      <c r="Y157" s="30" t="s">
        <v>14156</v>
      </c>
    </row>
    <row r="158" ht="15.75" customHeight="1">
      <c r="A158" s="30" t="s">
        <v>8698</v>
      </c>
      <c r="B158" s="44" t="s">
        <v>8699</v>
      </c>
      <c r="C158" s="30" t="s">
        <v>8697</v>
      </c>
      <c r="D158" s="30"/>
      <c r="E158" s="32">
        <v>1666.0</v>
      </c>
      <c r="F158" s="30"/>
      <c r="G158" s="30" t="s">
        <v>8700</v>
      </c>
      <c r="H158" s="84" t="s">
        <v>11048</v>
      </c>
      <c r="I158" s="30"/>
      <c r="J158" s="30"/>
      <c r="K158" s="30"/>
      <c r="L158" s="30" t="s">
        <v>1755</v>
      </c>
      <c r="M158" s="30" t="s">
        <v>300</v>
      </c>
      <c r="N158" s="30" t="s">
        <v>1651</v>
      </c>
      <c r="O158" s="30"/>
      <c r="P158" s="30"/>
      <c r="Q158" s="30"/>
      <c r="R158" s="30"/>
      <c r="S158" s="30"/>
      <c r="T158" s="30"/>
      <c r="U158" s="30" t="s">
        <v>8701</v>
      </c>
      <c r="V158" s="30" t="s">
        <v>8702</v>
      </c>
      <c r="W158" s="30" t="s">
        <v>8703</v>
      </c>
      <c r="X158" s="30" t="s">
        <v>8704</v>
      </c>
      <c r="Y158" s="30"/>
    </row>
    <row r="159" ht="15.75" customHeight="1">
      <c r="A159" s="30" t="s">
        <v>10708</v>
      </c>
      <c r="B159" s="44" t="s">
        <v>10710</v>
      </c>
      <c r="C159" s="30" t="s">
        <v>10700</v>
      </c>
      <c r="D159" s="44" t="s">
        <v>10711</v>
      </c>
      <c r="E159" s="32">
        <v>929.0</v>
      </c>
      <c r="F159" s="30" t="s">
        <v>10712</v>
      </c>
      <c r="G159" s="30" t="s">
        <v>10713</v>
      </c>
      <c r="H159" s="84" t="s">
        <v>12667</v>
      </c>
      <c r="I159" s="44" t="s">
        <v>10714</v>
      </c>
      <c r="J159" s="30"/>
      <c r="K159" s="30" t="s">
        <v>891</v>
      </c>
      <c r="L159" s="30" t="s">
        <v>2970</v>
      </c>
      <c r="M159" s="30" t="s">
        <v>10715</v>
      </c>
      <c r="N159" s="30" t="s">
        <v>10715</v>
      </c>
      <c r="O159" s="30" t="s">
        <v>623</v>
      </c>
      <c r="P159" s="30"/>
      <c r="Q159" s="30"/>
      <c r="R159" s="30"/>
      <c r="S159" s="30"/>
      <c r="T159" s="30"/>
      <c r="U159" s="30" t="s">
        <v>10716</v>
      </c>
      <c r="V159" s="30" t="s">
        <v>10717</v>
      </c>
      <c r="W159" s="30" t="s">
        <v>10718</v>
      </c>
      <c r="X159" s="30" t="s">
        <v>10719</v>
      </c>
      <c r="Y159" s="30" t="s">
        <v>12835</v>
      </c>
    </row>
    <row r="160" ht="15.75" customHeight="1">
      <c r="A160" s="30" t="s">
        <v>6264</v>
      </c>
      <c r="B160" s="44" t="s">
        <v>6266</v>
      </c>
      <c r="C160" s="30" t="s">
        <v>6233</v>
      </c>
      <c r="D160" s="44" t="s">
        <v>6267</v>
      </c>
      <c r="E160" s="32">
        <v>1627.0</v>
      </c>
      <c r="F160" s="30" t="s">
        <v>6268</v>
      </c>
      <c r="G160" s="30" t="s">
        <v>6269</v>
      </c>
      <c r="H160" s="30" t="s">
        <v>1427</v>
      </c>
      <c r="I160" s="44" t="s">
        <v>6270</v>
      </c>
      <c r="J160" s="30"/>
      <c r="K160" s="30" t="s">
        <v>755</v>
      </c>
      <c r="L160" s="30" t="s">
        <v>2304</v>
      </c>
      <c r="M160" s="30" t="s">
        <v>80</v>
      </c>
      <c r="N160" s="30" t="s">
        <v>1589</v>
      </c>
      <c r="O160" s="30" t="s">
        <v>6271</v>
      </c>
      <c r="P160" s="30" t="s">
        <v>6272</v>
      </c>
      <c r="Q160" s="30"/>
      <c r="R160" s="30" t="s">
        <v>6273</v>
      </c>
      <c r="S160" s="30" t="s">
        <v>6274</v>
      </c>
      <c r="T160" s="30"/>
      <c r="U160" s="30" t="s">
        <v>6275</v>
      </c>
      <c r="V160" s="30"/>
      <c r="W160" s="30" t="s">
        <v>6276</v>
      </c>
      <c r="X160" s="30" t="s">
        <v>6277</v>
      </c>
      <c r="Y160" s="30" t="s">
        <v>12836</v>
      </c>
    </row>
    <row r="161" ht="15.75" customHeight="1">
      <c r="A161" s="30" t="s">
        <v>5804</v>
      </c>
      <c r="B161" s="44" t="s">
        <v>5806</v>
      </c>
      <c r="C161" s="30" t="s">
        <v>3408</v>
      </c>
      <c r="D161" s="44" t="s">
        <v>3596</v>
      </c>
      <c r="E161" s="32">
        <v>5936.0</v>
      </c>
      <c r="F161" s="30" t="s">
        <v>5807</v>
      </c>
      <c r="G161" s="30" t="s">
        <v>5808</v>
      </c>
      <c r="H161" s="30" t="s">
        <v>1427</v>
      </c>
      <c r="I161" s="44" t="s">
        <v>3415</v>
      </c>
      <c r="J161" s="30"/>
      <c r="K161" s="30" t="s">
        <v>398</v>
      </c>
      <c r="L161" s="30" t="s">
        <v>1461</v>
      </c>
      <c r="M161" s="30" t="s">
        <v>450</v>
      </c>
      <c r="N161" s="30" t="s">
        <v>5809</v>
      </c>
      <c r="O161" s="30"/>
      <c r="P161" s="30"/>
      <c r="Q161" s="30"/>
      <c r="R161" s="30"/>
      <c r="S161" s="30"/>
      <c r="T161" s="30"/>
      <c r="U161" s="30" t="s">
        <v>5810</v>
      </c>
      <c r="V161" s="30" t="s">
        <v>5811</v>
      </c>
      <c r="W161" s="30" t="s">
        <v>5812</v>
      </c>
      <c r="X161" s="30" t="s">
        <v>5813</v>
      </c>
      <c r="Y161" s="30" t="s">
        <v>12837</v>
      </c>
    </row>
    <row r="162" ht="15.75" customHeight="1">
      <c r="A162" s="30" t="s">
        <v>1485</v>
      </c>
      <c r="B162" s="44" t="s">
        <v>1486</v>
      </c>
      <c r="C162" s="30" t="s">
        <v>880</v>
      </c>
      <c r="D162" s="44" t="s">
        <v>1459</v>
      </c>
      <c r="E162" s="32">
        <v>535.0</v>
      </c>
      <c r="F162" s="30" t="s">
        <v>1487</v>
      </c>
      <c r="G162" s="30" t="s">
        <v>1488</v>
      </c>
      <c r="H162" s="30" t="s">
        <v>1458</v>
      </c>
      <c r="I162" s="44" t="s">
        <v>1460</v>
      </c>
      <c r="J162" s="30"/>
      <c r="K162" s="30" t="s">
        <v>891</v>
      </c>
      <c r="L162" s="30" t="s">
        <v>1923</v>
      </c>
      <c r="M162" s="30" t="s">
        <v>890</v>
      </c>
      <c r="N162" s="30" t="s">
        <v>890</v>
      </c>
      <c r="O162" s="30"/>
      <c r="P162" s="30"/>
      <c r="Q162" s="30"/>
      <c r="R162" s="30"/>
      <c r="S162" s="30"/>
      <c r="T162" s="30"/>
      <c r="U162" s="30" t="s">
        <v>1489</v>
      </c>
      <c r="V162" s="30" t="s">
        <v>1490</v>
      </c>
      <c r="W162" s="30"/>
      <c r="X162" s="30" t="s">
        <v>1491</v>
      </c>
      <c r="Y162" s="30"/>
    </row>
    <row r="163" ht="15.75" customHeight="1">
      <c r="A163" s="30" t="s">
        <v>9478</v>
      </c>
      <c r="B163" s="44" t="s">
        <v>9480</v>
      </c>
      <c r="C163" s="30" t="s">
        <v>9436</v>
      </c>
      <c r="D163" s="44" t="s">
        <v>9440</v>
      </c>
      <c r="E163" s="32">
        <v>704.0</v>
      </c>
      <c r="F163" s="30" t="s">
        <v>9481</v>
      </c>
      <c r="G163" s="30" t="s">
        <v>9482</v>
      </c>
      <c r="H163" s="84" t="s">
        <v>13105</v>
      </c>
      <c r="I163" s="44" t="s">
        <v>9442</v>
      </c>
      <c r="J163" s="30"/>
      <c r="K163" s="30" t="s">
        <v>466</v>
      </c>
      <c r="L163" s="30"/>
      <c r="M163" s="30" t="s">
        <v>300</v>
      </c>
      <c r="N163" s="30" t="s">
        <v>9466</v>
      </c>
      <c r="O163" s="30"/>
      <c r="P163" s="30"/>
      <c r="Q163" s="30"/>
      <c r="R163" s="30"/>
      <c r="S163" s="30"/>
      <c r="T163" s="30"/>
      <c r="U163" s="30" t="s">
        <v>9483</v>
      </c>
      <c r="V163" s="30"/>
      <c r="W163" s="30"/>
      <c r="X163" s="30" t="s">
        <v>9484</v>
      </c>
      <c r="Y163" s="30" t="s">
        <v>14157</v>
      </c>
    </row>
    <row r="164" ht="15.75" customHeight="1">
      <c r="A164" s="30" t="s">
        <v>5060</v>
      </c>
      <c r="B164" s="44" t="s">
        <v>5061</v>
      </c>
      <c r="C164" s="30" t="s">
        <v>4978</v>
      </c>
      <c r="D164" s="30"/>
      <c r="E164" s="32">
        <v>1150.0</v>
      </c>
      <c r="F164" s="30"/>
      <c r="G164" s="30" t="s">
        <v>5062</v>
      </c>
      <c r="H164" s="30" t="s">
        <v>1427</v>
      </c>
      <c r="I164" s="44" t="s">
        <v>4981</v>
      </c>
      <c r="J164" s="30"/>
      <c r="K164" s="30" t="s">
        <v>516</v>
      </c>
      <c r="L164" s="30" t="s">
        <v>2970</v>
      </c>
      <c r="M164" s="30" t="s">
        <v>536</v>
      </c>
      <c r="N164" s="30" t="s">
        <v>536</v>
      </c>
      <c r="O164" s="30" t="s">
        <v>5063</v>
      </c>
      <c r="P164" s="30"/>
      <c r="Q164" s="30"/>
      <c r="R164" s="30"/>
      <c r="S164" s="30"/>
      <c r="T164" s="30"/>
      <c r="U164" s="30" t="s">
        <v>5064</v>
      </c>
      <c r="V164" s="30" t="s">
        <v>5065</v>
      </c>
      <c r="W164" s="30" t="s">
        <v>5066</v>
      </c>
      <c r="X164" s="30" t="s">
        <v>5067</v>
      </c>
      <c r="Y164" s="30"/>
    </row>
    <row r="165" ht="15.75" customHeight="1">
      <c r="A165" s="30" t="s">
        <v>8545</v>
      </c>
      <c r="B165" s="44" t="s">
        <v>8547</v>
      </c>
      <c r="C165" s="30" t="s">
        <v>4775</v>
      </c>
      <c r="D165" s="44" t="s">
        <v>8530</v>
      </c>
      <c r="E165" s="32">
        <v>2188.0</v>
      </c>
      <c r="F165" s="30"/>
      <c r="G165" s="30" t="s">
        <v>860</v>
      </c>
      <c r="H165" s="84" t="s">
        <v>1427</v>
      </c>
      <c r="I165" s="44" t="s">
        <v>8532</v>
      </c>
      <c r="J165" s="30"/>
      <c r="K165" s="30" t="s">
        <v>466</v>
      </c>
      <c r="L165" s="30" t="s">
        <v>706</v>
      </c>
      <c r="M165" s="30" t="s">
        <v>80</v>
      </c>
      <c r="N165" s="30" t="s">
        <v>1381</v>
      </c>
      <c r="O165" s="30"/>
      <c r="P165" s="30"/>
      <c r="Q165" s="30"/>
      <c r="R165" s="30"/>
      <c r="S165" s="30"/>
      <c r="T165" s="30"/>
      <c r="U165" s="30" t="s">
        <v>8548</v>
      </c>
      <c r="V165" s="30" t="s">
        <v>8549</v>
      </c>
      <c r="W165" s="30" t="s">
        <v>8550</v>
      </c>
      <c r="X165" s="30" t="s">
        <v>8551</v>
      </c>
      <c r="Y165" s="30" t="s">
        <v>12843</v>
      </c>
    </row>
    <row r="166" ht="15.75" customHeight="1">
      <c r="A166" s="30" t="s">
        <v>5687</v>
      </c>
      <c r="B166" s="44" t="s">
        <v>5689</v>
      </c>
      <c r="C166" s="30" t="s">
        <v>1177</v>
      </c>
      <c r="D166" s="44" t="s">
        <v>1181</v>
      </c>
      <c r="E166" s="32">
        <v>1295.0</v>
      </c>
      <c r="F166" s="30" t="s">
        <v>5690</v>
      </c>
      <c r="G166" s="30" t="s">
        <v>1588</v>
      </c>
      <c r="H166" s="84" t="s">
        <v>12684</v>
      </c>
      <c r="I166" s="44" t="s">
        <v>5648</v>
      </c>
      <c r="J166" s="30"/>
      <c r="K166" s="30" t="s">
        <v>398</v>
      </c>
      <c r="L166" s="30" t="s">
        <v>2389</v>
      </c>
      <c r="M166" s="30" t="s">
        <v>80</v>
      </c>
      <c r="N166" s="30" t="s">
        <v>806</v>
      </c>
      <c r="O166" s="30"/>
      <c r="P166" s="30"/>
      <c r="Q166" s="30"/>
      <c r="R166" s="30" t="s">
        <v>5691</v>
      </c>
      <c r="S166" s="30"/>
      <c r="T166" s="30"/>
      <c r="U166" s="30" t="s">
        <v>5692</v>
      </c>
      <c r="V166" s="30" t="s">
        <v>5693</v>
      </c>
      <c r="W166" s="30"/>
      <c r="X166" s="30" t="s">
        <v>5694</v>
      </c>
      <c r="Y166" s="30" t="s">
        <v>12846</v>
      </c>
    </row>
    <row r="167" ht="15.75" customHeight="1">
      <c r="A167" s="30" t="s">
        <v>6288</v>
      </c>
      <c r="B167" s="44" t="s">
        <v>6290</v>
      </c>
      <c r="C167" s="30" t="s">
        <v>6233</v>
      </c>
      <c r="D167" s="44" t="s">
        <v>6267</v>
      </c>
      <c r="E167" s="32">
        <v>4882.0</v>
      </c>
      <c r="F167" s="30" t="s">
        <v>6291</v>
      </c>
      <c r="G167" s="30" t="s">
        <v>6292</v>
      </c>
      <c r="H167" s="30" t="s">
        <v>1427</v>
      </c>
      <c r="I167" s="44" t="s">
        <v>6270</v>
      </c>
      <c r="J167" s="30"/>
      <c r="K167" s="30" t="s">
        <v>755</v>
      </c>
      <c r="L167" s="30" t="s">
        <v>2350</v>
      </c>
      <c r="M167" s="30" t="s">
        <v>80</v>
      </c>
      <c r="N167" s="30" t="s">
        <v>6293</v>
      </c>
      <c r="O167" s="30" t="s">
        <v>6294</v>
      </c>
      <c r="P167" s="30"/>
      <c r="Q167" s="30"/>
      <c r="R167" s="30"/>
      <c r="S167" s="30" t="s">
        <v>6295</v>
      </c>
      <c r="T167" s="30"/>
      <c r="U167" s="30" t="s">
        <v>6296</v>
      </c>
      <c r="V167" s="30" t="s">
        <v>6297</v>
      </c>
      <c r="W167" s="30" t="s">
        <v>6298</v>
      </c>
      <c r="X167" s="30" t="s">
        <v>6299</v>
      </c>
      <c r="Y167" s="30" t="s">
        <v>12847</v>
      </c>
    </row>
    <row r="168" ht="15.75" customHeight="1">
      <c r="A168" s="30" t="s">
        <v>7207</v>
      </c>
      <c r="B168" s="44" t="s">
        <v>7209</v>
      </c>
      <c r="C168" s="30" t="s">
        <v>3373</v>
      </c>
      <c r="D168" s="30"/>
      <c r="E168" s="32">
        <v>830.0</v>
      </c>
      <c r="F168" s="30"/>
      <c r="G168" s="30" t="s">
        <v>7210</v>
      </c>
      <c r="H168" s="84" t="s">
        <v>11048</v>
      </c>
      <c r="I168" s="30"/>
      <c r="J168" s="30"/>
      <c r="K168" s="30"/>
      <c r="L168" s="30" t="s">
        <v>430</v>
      </c>
      <c r="M168" s="30" t="s">
        <v>245</v>
      </c>
      <c r="N168" s="30" t="s">
        <v>1153</v>
      </c>
      <c r="O168" s="30"/>
      <c r="P168" s="30"/>
      <c r="Q168" s="30"/>
      <c r="R168" s="30"/>
      <c r="S168" s="30"/>
      <c r="T168" s="30"/>
      <c r="U168" s="30" t="s">
        <v>7211</v>
      </c>
      <c r="V168" s="30" t="s">
        <v>7212</v>
      </c>
      <c r="W168" s="30"/>
      <c r="X168" s="30" t="s">
        <v>3373</v>
      </c>
      <c r="Y168" s="30" t="s">
        <v>12848</v>
      </c>
    </row>
    <row r="169" ht="15.75" customHeight="1">
      <c r="A169" s="30" t="s">
        <v>5398</v>
      </c>
      <c r="B169" s="44" t="s">
        <v>5400</v>
      </c>
      <c r="C169" s="30" t="s">
        <v>5334</v>
      </c>
      <c r="D169" s="44" t="s">
        <v>5401</v>
      </c>
      <c r="E169" s="32">
        <v>14253.0</v>
      </c>
      <c r="F169" s="30"/>
      <c r="G169" s="30" t="s">
        <v>5402</v>
      </c>
      <c r="H169" s="84" t="s">
        <v>12786</v>
      </c>
      <c r="I169" s="44" t="s">
        <v>5404</v>
      </c>
      <c r="J169" s="30"/>
      <c r="K169" s="30" t="s">
        <v>380</v>
      </c>
      <c r="L169" s="30" t="s">
        <v>4811</v>
      </c>
      <c r="M169" s="30" t="s">
        <v>80</v>
      </c>
      <c r="N169" s="30" t="s">
        <v>5405</v>
      </c>
      <c r="O169" s="30"/>
      <c r="P169" s="30"/>
      <c r="Q169" s="30"/>
      <c r="R169" s="30" t="s">
        <v>5406</v>
      </c>
      <c r="S169" s="30"/>
      <c r="T169" s="30"/>
      <c r="U169" s="30" t="s">
        <v>5407</v>
      </c>
      <c r="V169" s="30" t="s">
        <v>5408</v>
      </c>
      <c r="W169" s="30" t="s">
        <v>5409</v>
      </c>
      <c r="X169" s="30" t="s">
        <v>5410</v>
      </c>
      <c r="Y169" s="30" t="s">
        <v>12849</v>
      </c>
    </row>
    <row r="170" ht="15.75" customHeight="1">
      <c r="A170" s="30" t="s">
        <v>4797</v>
      </c>
      <c r="B170" s="44" t="s">
        <v>4799</v>
      </c>
      <c r="C170" s="30" t="s">
        <v>257</v>
      </c>
      <c r="D170" s="44" t="s">
        <v>1390</v>
      </c>
      <c r="E170" s="32">
        <v>3604.0</v>
      </c>
      <c r="F170" s="30" t="s">
        <v>4800</v>
      </c>
      <c r="G170" s="30" t="s">
        <v>4801</v>
      </c>
      <c r="H170" s="84" t="s">
        <v>12673</v>
      </c>
      <c r="I170" s="44" t="s">
        <v>1391</v>
      </c>
      <c r="J170" s="30"/>
      <c r="K170" s="30" t="s">
        <v>755</v>
      </c>
      <c r="L170" s="30" t="s">
        <v>2970</v>
      </c>
      <c r="M170" s="30" t="s">
        <v>80</v>
      </c>
      <c r="N170" s="30" t="s">
        <v>1381</v>
      </c>
      <c r="O170" s="30" t="s">
        <v>4802</v>
      </c>
      <c r="P170" s="30"/>
      <c r="Q170" s="30"/>
      <c r="R170" s="30"/>
      <c r="S170" s="30"/>
      <c r="T170" s="30"/>
      <c r="U170" s="30" t="s">
        <v>4803</v>
      </c>
      <c r="V170" s="30" t="s">
        <v>4804</v>
      </c>
      <c r="W170" s="30" t="s">
        <v>4805</v>
      </c>
      <c r="X170" s="30" t="s">
        <v>4806</v>
      </c>
      <c r="Y170" s="30" t="s">
        <v>12850</v>
      </c>
    </row>
    <row r="171" ht="15.75" customHeight="1">
      <c r="A171" s="30" t="s">
        <v>7025</v>
      </c>
      <c r="B171" s="44" t="s">
        <v>7027</v>
      </c>
      <c r="C171" s="30" t="s">
        <v>7002</v>
      </c>
      <c r="D171" s="44" t="s">
        <v>7028</v>
      </c>
      <c r="E171" s="32">
        <v>1830.0</v>
      </c>
      <c r="F171" s="30" t="s">
        <v>7029</v>
      </c>
      <c r="G171" s="30" t="s">
        <v>5774</v>
      </c>
      <c r="H171" s="84" t="s">
        <v>1427</v>
      </c>
      <c r="I171" s="44" t="s">
        <v>7030</v>
      </c>
      <c r="J171" s="30"/>
      <c r="K171" s="30" t="s">
        <v>516</v>
      </c>
      <c r="L171" s="30" t="s">
        <v>2377</v>
      </c>
      <c r="M171" s="30" t="s">
        <v>80</v>
      </c>
      <c r="N171" s="30" t="s">
        <v>7031</v>
      </c>
      <c r="O171" s="30" t="s">
        <v>2855</v>
      </c>
      <c r="P171" s="30"/>
      <c r="Q171" s="30"/>
      <c r="R171" s="30"/>
      <c r="S171" s="30"/>
      <c r="T171" s="30"/>
      <c r="U171" s="30" t="s">
        <v>7032</v>
      </c>
      <c r="V171" s="30" t="s">
        <v>7033</v>
      </c>
      <c r="W171" s="30" t="s">
        <v>7034</v>
      </c>
      <c r="X171" s="30" t="s">
        <v>7035</v>
      </c>
      <c r="Y171" s="30" t="s">
        <v>14158</v>
      </c>
    </row>
    <row r="172" ht="15.75" customHeight="1">
      <c r="A172" s="30" t="s">
        <v>10587</v>
      </c>
      <c r="B172" s="44" t="s">
        <v>10588</v>
      </c>
      <c r="C172" s="30" t="s">
        <v>10516</v>
      </c>
      <c r="D172" s="44" t="s">
        <v>10520</v>
      </c>
      <c r="E172" s="32">
        <v>1241.0</v>
      </c>
      <c r="F172" s="30"/>
      <c r="G172" s="30" t="s">
        <v>10589</v>
      </c>
      <c r="H172" s="84" t="s">
        <v>1427</v>
      </c>
      <c r="I172" s="44" t="s">
        <v>10521</v>
      </c>
      <c r="J172" s="30"/>
      <c r="K172" s="30" t="s">
        <v>516</v>
      </c>
      <c r="L172" s="30" t="s">
        <v>4628</v>
      </c>
      <c r="M172" s="30" t="s">
        <v>2206</v>
      </c>
      <c r="N172" s="30" t="s">
        <v>2206</v>
      </c>
      <c r="O172" s="30"/>
      <c r="P172" s="30"/>
      <c r="Q172" s="30"/>
      <c r="R172" s="30"/>
      <c r="S172" s="30"/>
      <c r="T172" s="30"/>
      <c r="U172" s="30" t="s">
        <v>10590</v>
      </c>
      <c r="V172" s="30" t="s">
        <v>10591</v>
      </c>
      <c r="W172" s="30" t="s">
        <v>10592</v>
      </c>
      <c r="X172" s="30" t="s">
        <v>10593</v>
      </c>
      <c r="Y172" s="30"/>
    </row>
    <row r="173" ht="15.75" customHeight="1">
      <c r="A173" s="30" t="s">
        <v>10720</v>
      </c>
      <c r="B173" s="44" t="s">
        <v>10721</v>
      </c>
      <c r="C173" s="30" t="s">
        <v>10700</v>
      </c>
      <c r="D173" s="30"/>
      <c r="E173" s="32">
        <v>1098.0</v>
      </c>
      <c r="F173" s="30"/>
      <c r="G173" s="30" t="s">
        <v>10722</v>
      </c>
      <c r="H173" s="84" t="s">
        <v>11048</v>
      </c>
      <c r="I173" s="30"/>
      <c r="J173" s="30"/>
      <c r="K173" s="30"/>
      <c r="L173" s="30"/>
      <c r="M173" s="30" t="s">
        <v>315</v>
      </c>
      <c r="N173" s="30" t="s">
        <v>10723</v>
      </c>
      <c r="O173" s="30"/>
      <c r="P173" s="30"/>
      <c r="Q173" s="30"/>
      <c r="R173" s="30"/>
      <c r="S173" s="30"/>
      <c r="T173" s="30"/>
      <c r="U173" s="30" t="s">
        <v>10724</v>
      </c>
      <c r="V173" s="30" t="s">
        <v>10725</v>
      </c>
      <c r="W173" s="30" t="s">
        <v>10726</v>
      </c>
      <c r="X173" s="30" t="s">
        <v>10727</v>
      </c>
      <c r="Y173" s="30"/>
    </row>
    <row r="174" ht="15.75" customHeight="1">
      <c r="A174" s="30" t="s">
        <v>9737</v>
      </c>
      <c r="B174" s="44" t="s">
        <v>9738</v>
      </c>
      <c r="C174" s="30" t="s">
        <v>9664</v>
      </c>
      <c r="D174" s="44" t="s">
        <v>9668</v>
      </c>
      <c r="E174" s="32">
        <v>388.0</v>
      </c>
      <c r="F174" s="30"/>
      <c r="G174" s="30" t="s">
        <v>9739</v>
      </c>
      <c r="H174" s="30" t="s">
        <v>1427</v>
      </c>
      <c r="I174" s="44" t="s">
        <v>9671</v>
      </c>
      <c r="J174" s="30"/>
      <c r="K174" s="30" t="s">
        <v>516</v>
      </c>
      <c r="L174" s="30" t="s">
        <v>605</v>
      </c>
      <c r="M174" s="30" t="s">
        <v>300</v>
      </c>
      <c r="N174" s="30" t="s">
        <v>1651</v>
      </c>
      <c r="O174" s="30"/>
      <c r="P174" s="30"/>
      <c r="Q174" s="30"/>
      <c r="R174" s="30"/>
      <c r="S174" s="30"/>
      <c r="T174" s="30"/>
      <c r="U174" s="30" t="s">
        <v>9740</v>
      </c>
      <c r="V174" s="30" t="s">
        <v>9741</v>
      </c>
      <c r="W174" s="30"/>
      <c r="X174" s="30" t="s">
        <v>9742</v>
      </c>
      <c r="Y174" s="30"/>
    </row>
    <row r="175" ht="15.75" customHeight="1">
      <c r="A175" s="30" t="s">
        <v>9693</v>
      </c>
      <c r="B175" s="44" t="s">
        <v>9695</v>
      </c>
      <c r="C175" s="30" t="s">
        <v>9664</v>
      </c>
      <c r="D175" s="44" t="s">
        <v>9668</v>
      </c>
      <c r="E175" s="32">
        <v>1201.0</v>
      </c>
      <c r="F175" s="30"/>
      <c r="G175" s="30" t="s">
        <v>9696</v>
      </c>
      <c r="H175" s="30" t="s">
        <v>1427</v>
      </c>
      <c r="I175" s="44" t="s">
        <v>9671</v>
      </c>
      <c r="J175" s="30"/>
      <c r="K175" s="30" t="s">
        <v>516</v>
      </c>
      <c r="L175" s="30" t="s">
        <v>467</v>
      </c>
      <c r="M175" s="30" t="s">
        <v>80</v>
      </c>
      <c r="N175" s="30" t="s">
        <v>80</v>
      </c>
      <c r="O175" s="30"/>
      <c r="P175" s="30"/>
      <c r="Q175" s="30"/>
      <c r="R175" s="30" t="s">
        <v>9697</v>
      </c>
      <c r="S175" s="30"/>
      <c r="T175" s="30"/>
      <c r="U175" s="30" t="s">
        <v>9698</v>
      </c>
      <c r="V175" s="30" t="s">
        <v>9699</v>
      </c>
      <c r="W175" s="30" t="s">
        <v>9700</v>
      </c>
      <c r="X175" s="30" t="s">
        <v>9701</v>
      </c>
      <c r="Y175" s="30" t="s">
        <v>12855</v>
      </c>
    </row>
    <row r="176" ht="15.75" customHeight="1">
      <c r="A176" s="30" t="s">
        <v>7898</v>
      </c>
      <c r="B176" s="44" t="s">
        <v>7899</v>
      </c>
      <c r="C176" s="30" t="s">
        <v>7837</v>
      </c>
      <c r="D176" s="44" t="s">
        <v>7841</v>
      </c>
      <c r="E176" s="32">
        <v>715.0</v>
      </c>
      <c r="F176" s="30"/>
      <c r="G176" s="30" t="s">
        <v>7900</v>
      </c>
      <c r="H176" s="84" t="s">
        <v>12673</v>
      </c>
      <c r="I176" s="44" t="s">
        <v>7844</v>
      </c>
      <c r="J176" s="30"/>
      <c r="K176" s="30" t="s">
        <v>516</v>
      </c>
      <c r="L176" s="30" t="s">
        <v>1806</v>
      </c>
      <c r="M176" s="30" t="s">
        <v>2017</v>
      </c>
      <c r="N176" s="30" t="s">
        <v>7901</v>
      </c>
      <c r="O176" s="30" t="s">
        <v>416</v>
      </c>
      <c r="P176" s="30"/>
      <c r="Q176" s="30"/>
      <c r="R176" s="30"/>
      <c r="S176" s="30"/>
      <c r="T176" s="30"/>
      <c r="U176" s="30" t="s">
        <v>7902</v>
      </c>
      <c r="V176" s="30" t="s">
        <v>7903</v>
      </c>
      <c r="W176" s="30" t="s">
        <v>7904</v>
      </c>
      <c r="X176" s="30" t="s">
        <v>7905</v>
      </c>
      <c r="Y176" s="30"/>
    </row>
    <row r="177" ht="15.75" customHeight="1">
      <c r="A177" s="30" t="s">
        <v>7915</v>
      </c>
      <c r="B177" s="44" t="s">
        <v>7917</v>
      </c>
      <c r="C177" s="30" t="s">
        <v>7837</v>
      </c>
      <c r="D177" s="44" t="s">
        <v>7841</v>
      </c>
      <c r="E177" s="32">
        <v>305.0</v>
      </c>
      <c r="F177" s="30"/>
      <c r="G177" s="30" t="s">
        <v>7918</v>
      </c>
      <c r="H177" s="84" t="s">
        <v>12673</v>
      </c>
      <c r="I177" s="44" t="s">
        <v>7844</v>
      </c>
      <c r="J177" s="30"/>
      <c r="K177" s="30" t="s">
        <v>516</v>
      </c>
      <c r="L177" s="30" t="s">
        <v>7919</v>
      </c>
      <c r="M177" s="30" t="s">
        <v>2017</v>
      </c>
      <c r="N177" s="30" t="s">
        <v>7561</v>
      </c>
      <c r="O177" s="30"/>
      <c r="P177" s="30"/>
      <c r="Q177" s="30"/>
      <c r="R177" s="30"/>
      <c r="S177" s="30" t="s">
        <v>7920</v>
      </c>
      <c r="T177" s="30"/>
      <c r="U177" s="30" t="s">
        <v>7921</v>
      </c>
      <c r="V177" s="30" t="s">
        <v>7922</v>
      </c>
      <c r="W177" s="30" t="s">
        <v>7923</v>
      </c>
      <c r="X177" s="30" t="s">
        <v>7924</v>
      </c>
      <c r="Y177" s="30" t="s">
        <v>12860</v>
      </c>
    </row>
    <row r="178" ht="15.75" customHeight="1">
      <c r="A178" s="30" t="s">
        <v>9445</v>
      </c>
      <c r="B178" s="44" t="s">
        <v>9446</v>
      </c>
      <c r="C178" s="30" t="s">
        <v>9444</v>
      </c>
      <c r="D178" s="44" t="s">
        <v>9447</v>
      </c>
      <c r="E178" s="32">
        <v>1961.0</v>
      </c>
      <c r="F178" s="30"/>
      <c r="G178" s="30" t="s">
        <v>1619</v>
      </c>
      <c r="H178" s="84" t="s">
        <v>12684</v>
      </c>
      <c r="I178" s="44" t="s">
        <v>9448</v>
      </c>
      <c r="J178" s="30"/>
      <c r="K178" s="30" t="s">
        <v>398</v>
      </c>
      <c r="L178" s="30" t="s">
        <v>1461</v>
      </c>
      <c r="M178" s="30" t="s">
        <v>80</v>
      </c>
      <c r="N178" s="30" t="s">
        <v>527</v>
      </c>
      <c r="O178" s="30" t="s">
        <v>537</v>
      </c>
      <c r="P178" s="30"/>
      <c r="Q178" s="30"/>
      <c r="R178" s="30"/>
      <c r="S178" s="30"/>
      <c r="T178" s="30"/>
      <c r="U178" s="30" t="s">
        <v>9449</v>
      </c>
      <c r="V178" s="30" t="s">
        <v>9450</v>
      </c>
      <c r="W178" s="30" t="s">
        <v>9451</v>
      </c>
      <c r="X178" s="30" t="s">
        <v>9452</v>
      </c>
      <c r="Y178" s="30"/>
    </row>
    <row r="179" ht="15.75" customHeight="1">
      <c r="A179" s="30" t="s">
        <v>8090</v>
      </c>
      <c r="B179" s="44" t="s">
        <v>8092</v>
      </c>
      <c r="C179" s="30" t="s">
        <v>8089</v>
      </c>
      <c r="D179" s="44" t="s">
        <v>8093</v>
      </c>
      <c r="E179" s="32">
        <v>4447.0</v>
      </c>
      <c r="F179" s="30" t="s">
        <v>8094</v>
      </c>
      <c r="G179" s="30" t="s">
        <v>1448</v>
      </c>
      <c r="H179" s="84" t="s">
        <v>12684</v>
      </c>
      <c r="I179" s="44" t="s">
        <v>8095</v>
      </c>
      <c r="J179" s="30"/>
      <c r="K179" s="30" t="s">
        <v>398</v>
      </c>
      <c r="L179" s="30" t="s">
        <v>5431</v>
      </c>
      <c r="M179" s="30" t="s">
        <v>300</v>
      </c>
      <c r="N179" s="30" t="s">
        <v>3808</v>
      </c>
      <c r="O179" s="30"/>
      <c r="P179" s="30"/>
      <c r="Q179" s="30"/>
      <c r="R179" s="30"/>
      <c r="S179" s="30"/>
      <c r="T179" s="30"/>
      <c r="U179" s="30" t="s">
        <v>8096</v>
      </c>
      <c r="V179" s="30" t="s">
        <v>8097</v>
      </c>
      <c r="W179" s="30" t="s">
        <v>8098</v>
      </c>
      <c r="X179" s="30" t="s">
        <v>8099</v>
      </c>
      <c r="Y179" s="30" t="s">
        <v>14159</v>
      </c>
    </row>
    <row r="180" ht="15.75" customHeight="1">
      <c r="A180" s="30" t="s">
        <v>6637</v>
      </c>
      <c r="B180" s="44" t="s">
        <v>6639</v>
      </c>
      <c r="C180" s="30" t="s">
        <v>6636</v>
      </c>
      <c r="D180" s="44" t="s">
        <v>6640</v>
      </c>
      <c r="E180" s="32">
        <v>1016.0</v>
      </c>
      <c r="F180" s="30" t="s">
        <v>6641</v>
      </c>
      <c r="G180" s="30" t="s">
        <v>6642</v>
      </c>
      <c r="H180" s="84" t="s">
        <v>12684</v>
      </c>
      <c r="I180" s="44" t="s">
        <v>6643</v>
      </c>
      <c r="J180" s="30"/>
      <c r="K180" s="30" t="s">
        <v>398</v>
      </c>
      <c r="L180" s="30" t="s">
        <v>1303</v>
      </c>
      <c r="M180" s="30" t="s">
        <v>300</v>
      </c>
      <c r="N180" s="30" t="s">
        <v>6644</v>
      </c>
      <c r="O180" s="30"/>
      <c r="P180" s="30"/>
      <c r="Q180" s="30"/>
      <c r="R180" s="30"/>
      <c r="S180" s="30"/>
      <c r="T180" s="30"/>
      <c r="U180" s="30" t="s">
        <v>6645</v>
      </c>
      <c r="V180" s="30" t="s">
        <v>6646</v>
      </c>
      <c r="W180" s="30" t="s">
        <v>6647</v>
      </c>
      <c r="X180" s="30" t="s">
        <v>6648</v>
      </c>
      <c r="Y180" s="30" t="s">
        <v>12862</v>
      </c>
    </row>
    <row r="181" ht="15.75" customHeight="1">
      <c r="A181" s="30" t="s">
        <v>5655</v>
      </c>
      <c r="B181" s="44" t="s">
        <v>5657</v>
      </c>
      <c r="C181" s="30" t="s">
        <v>1031</v>
      </c>
      <c r="D181" s="30"/>
      <c r="E181" s="32">
        <v>783.0</v>
      </c>
      <c r="F181" s="30"/>
      <c r="G181" s="30" t="s">
        <v>5658</v>
      </c>
      <c r="H181" s="84" t="s">
        <v>11048</v>
      </c>
      <c r="I181" s="44" t="s">
        <v>5659</v>
      </c>
      <c r="J181" s="30"/>
      <c r="K181" s="30"/>
      <c r="L181" s="30" t="s">
        <v>2304</v>
      </c>
      <c r="M181" s="30" t="s">
        <v>80</v>
      </c>
      <c r="N181" s="30" t="s">
        <v>5660</v>
      </c>
      <c r="O181" s="30" t="s">
        <v>2435</v>
      </c>
      <c r="P181" s="30"/>
      <c r="Q181" s="30"/>
      <c r="R181" s="30"/>
      <c r="S181" s="30"/>
      <c r="T181" s="30"/>
      <c r="U181" s="30" t="s">
        <v>5661</v>
      </c>
      <c r="V181" s="30" t="s">
        <v>5662</v>
      </c>
      <c r="W181" s="30" t="s">
        <v>5663</v>
      </c>
      <c r="X181" s="30" t="s">
        <v>5664</v>
      </c>
      <c r="Y181" s="30" t="s">
        <v>12863</v>
      </c>
    </row>
    <row r="182" ht="15.75" customHeight="1">
      <c r="A182" s="30" t="s">
        <v>6942</v>
      </c>
      <c r="B182" s="44" t="s">
        <v>6943</v>
      </c>
      <c r="C182" s="30" t="s">
        <v>6857</v>
      </c>
      <c r="D182" s="44" t="s">
        <v>6861</v>
      </c>
      <c r="E182" s="32">
        <v>257.0</v>
      </c>
      <c r="F182" s="30" t="s">
        <v>6944</v>
      </c>
      <c r="G182" s="30" t="s">
        <v>6945</v>
      </c>
      <c r="H182" s="84" t="s">
        <v>12786</v>
      </c>
      <c r="I182" s="44" t="s">
        <v>6863</v>
      </c>
      <c r="J182" s="30"/>
      <c r="K182" s="30" t="s">
        <v>755</v>
      </c>
      <c r="L182" s="30"/>
      <c r="M182" s="30" t="s">
        <v>6946</v>
      </c>
      <c r="N182" s="30" t="s">
        <v>6947</v>
      </c>
      <c r="O182" s="30"/>
      <c r="P182" s="30"/>
      <c r="Q182" s="30"/>
      <c r="R182" s="30"/>
      <c r="S182" s="30"/>
      <c r="T182" s="30"/>
      <c r="U182" s="30" t="s">
        <v>6948</v>
      </c>
      <c r="V182" s="30" t="s">
        <v>6949</v>
      </c>
      <c r="W182" s="30" t="s">
        <v>6950</v>
      </c>
      <c r="X182" s="30" t="s">
        <v>6951</v>
      </c>
      <c r="Y182" s="30"/>
    </row>
    <row r="183" ht="15.75" customHeight="1">
      <c r="A183" s="30" t="s">
        <v>5853</v>
      </c>
      <c r="B183" s="44" t="s">
        <v>5855</v>
      </c>
      <c r="C183" s="30" t="s">
        <v>3408</v>
      </c>
      <c r="D183" s="44" t="s">
        <v>3596</v>
      </c>
      <c r="E183" s="32">
        <v>11327.0</v>
      </c>
      <c r="F183" s="30" t="s">
        <v>5856</v>
      </c>
      <c r="G183" s="30" t="s">
        <v>5857</v>
      </c>
      <c r="H183" s="30" t="s">
        <v>1427</v>
      </c>
      <c r="I183" s="44" t="s">
        <v>3415</v>
      </c>
      <c r="J183" s="30"/>
      <c r="K183" s="30" t="s">
        <v>398</v>
      </c>
      <c r="L183" s="30" t="s">
        <v>5023</v>
      </c>
      <c r="M183" s="30" t="s">
        <v>450</v>
      </c>
      <c r="N183" s="30" t="s">
        <v>5858</v>
      </c>
      <c r="O183" s="30" t="s">
        <v>3598</v>
      </c>
      <c r="P183" s="30"/>
      <c r="Q183" s="30"/>
      <c r="R183" s="30" t="s">
        <v>5859</v>
      </c>
      <c r="S183" s="30"/>
      <c r="T183" s="30"/>
      <c r="U183" s="30" t="s">
        <v>5860</v>
      </c>
      <c r="V183" s="30" t="s">
        <v>5861</v>
      </c>
      <c r="W183" s="30" t="s">
        <v>5862</v>
      </c>
      <c r="X183" s="30" t="s">
        <v>5863</v>
      </c>
      <c r="Y183" s="30" t="s">
        <v>12865</v>
      </c>
    </row>
    <row r="184" ht="15.75" customHeight="1">
      <c r="A184" s="30" t="s">
        <v>5864</v>
      </c>
      <c r="B184" s="44" t="s">
        <v>5866</v>
      </c>
      <c r="C184" s="30" t="s">
        <v>3408</v>
      </c>
      <c r="D184" s="44" t="s">
        <v>3596</v>
      </c>
      <c r="E184" s="32">
        <v>2403.0</v>
      </c>
      <c r="F184" s="30"/>
      <c r="G184" s="30" t="s">
        <v>5867</v>
      </c>
      <c r="H184" s="30" t="s">
        <v>1427</v>
      </c>
      <c r="I184" s="44" t="s">
        <v>3415</v>
      </c>
      <c r="J184" s="30"/>
      <c r="K184" s="30" t="s">
        <v>398</v>
      </c>
      <c r="L184" s="30" t="s">
        <v>2990</v>
      </c>
      <c r="M184" s="30" t="s">
        <v>450</v>
      </c>
      <c r="N184" s="30" t="s">
        <v>5858</v>
      </c>
      <c r="O184" s="30"/>
      <c r="P184" s="30"/>
      <c r="Q184" s="30"/>
      <c r="R184" s="30"/>
      <c r="S184" s="30"/>
      <c r="T184" s="30"/>
      <c r="U184" s="30" t="s">
        <v>5868</v>
      </c>
      <c r="V184" s="30" t="s">
        <v>5869</v>
      </c>
      <c r="W184" s="30"/>
      <c r="X184" s="30" t="s">
        <v>5870</v>
      </c>
      <c r="Y184" s="30" t="s">
        <v>12866</v>
      </c>
    </row>
    <row r="185" ht="15.75" customHeight="1">
      <c r="A185" s="30" t="s">
        <v>6722</v>
      </c>
      <c r="B185" s="44" t="s">
        <v>6724</v>
      </c>
      <c r="C185" s="30" t="s">
        <v>979</v>
      </c>
      <c r="D185" s="30"/>
      <c r="E185" s="32">
        <v>3389.0</v>
      </c>
      <c r="F185" s="30" t="s">
        <v>6725</v>
      </c>
      <c r="G185" s="30" t="s">
        <v>6726</v>
      </c>
      <c r="H185" s="84" t="s">
        <v>11048</v>
      </c>
      <c r="I185" s="30"/>
      <c r="J185" s="30"/>
      <c r="K185" s="30"/>
      <c r="L185" s="30" t="s">
        <v>1533</v>
      </c>
      <c r="M185" s="30" t="s">
        <v>536</v>
      </c>
      <c r="N185" s="30" t="s">
        <v>6717</v>
      </c>
      <c r="O185" s="30" t="s">
        <v>6727</v>
      </c>
      <c r="P185" s="30"/>
      <c r="Q185" s="30"/>
      <c r="R185" s="30"/>
      <c r="S185" s="30"/>
      <c r="T185" s="30"/>
      <c r="U185" s="30" t="s">
        <v>6728</v>
      </c>
      <c r="V185" s="30" t="s">
        <v>6729</v>
      </c>
      <c r="W185" s="30" t="s">
        <v>6730</v>
      </c>
      <c r="X185" s="30" t="s">
        <v>6731</v>
      </c>
      <c r="Y185" s="30" t="s">
        <v>12868</v>
      </c>
    </row>
    <row r="186" ht="15.75" customHeight="1">
      <c r="A186" s="30" t="s">
        <v>10307</v>
      </c>
      <c r="B186" s="44" t="s">
        <v>10308</v>
      </c>
      <c r="C186" s="30" t="s">
        <v>10286</v>
      </c>
      <c r="D186" s="44" t="s">
        <v>10290</v>
      </c>
      <c r="E186" s="32">
        <v>903.0</v>
      </c>
      <c r="F186" s="30" t="s">
        <v>10309</v>
      </c>
      <c r="G186" s="30" t="s">
        <v>10310</v>
      </c>
      <c r="H186" s="30" t="s">
        <v>1458</v>
      </c>
      <c r="I186" s="44" t="s">
        <v>10293</v>
      </c>
      <c r="J186" s="30"/>
      <c r="K186" s="30" t="s">
        <v>137</v>
      </c>
      <c r="L186" s="30" t="s">
        <v>1965</v>
      </c>
      <c r="M186" s="30" t="s">
        <v>10294</v>
      </c>
      <c r="N186" s="30" t="s">
        <v>10303</v>
      </c>
      <c r="O186" s="30"/>
      <c r="P186" s="30"/>
      <c r="Q186" s="30"/>
      <c r="R186" s="30"/>
      <c r="S186" s="30"/>
      <c r="T186" s="30"/>
      <c r="U186" s="30" t="s">
        <v>10311</v>
      </c>
      <c r="V186" s="30" t="s">
        <v>10312</v>
      </c>
      <c r="W186" s="30"/>
      <c r="X186" s="30" t="s">
        <v>10286</v>
      </c>
      <c r="Y186" s="30"/>
    </row>
    <row r="187" ht="15.75" customHeight="1">
      <c r="A187" s="30" t="s">
        <v>9102</v>
      </c>
      <c r="B187" s="44" t="s">
        <v>9103</v>
      </c>
      <c r="C187" s="30" t="s">
        <v>9024</v>
      </c>
      <c r="D187" s="44" t="s">
        <v>9027</v>
      </c>
      <c r="E187" s="32">
        <v>292.0</v>
      </c>
      <c r="F187" s="30" t="s">
        <v>9104</v>
      </c>
      <c r="G187" s="30" t="s">
        <v>9105</v>
      </c>
      <c r="H187" s="84" t="s">
        <v>1427</v>
      </c>
      <c r="I187" s="44" t="s">
        <v>9030</v>
      </c>
      <c r="J187" s="30"/>
      <c r="K187" s="30" t="s">
        <v>137</v>
      </c>
      <c r="L187" s="30" t="s">
        <v>449</v>
      </c>
      <c r="M187" s="30" t="s">
        <v>300</v>
      </c>
      <c r="N187" s="30" t="s">
        <v>1651</v>
      </c>
      <c r="O187" s="30"/>
      <c r="P187" s="30"/>
      <c r="Q187" s="30"/>
      <c r="R187" s="30"/>
      <c r="S187" s="30"/>
      <c r="T187" s="30"/>
      <c r="U187" s="30" t="s">
        <v>9106</v>
      </c>
      <c r="V187" s="30" t="s">
        <v>9107</v>
      </c>
      <c r="W187" s="30"/>
      <c r="X187" s="30" t="s">
        <v>9108</v>
      </c>
      <c r="Y187" s="30"/>
    </row>
    <row r="188" ht="15.75" customHeight="1">
      <c r="A188" s="30" t="s">
        <v>7147</v>
      </c>
      <c r="B188" s="44" t="s">
        <v>7149</v>
      </c>
      <c r="C188" s="30" t="s">
        <v>7146</v>
      </c>
      <c r="D188" s="44" t="s">
        <v>7150</v>
      </c>
      <c r="E188" s="32">
        <v>7852.0</v>
      </c>
      <c r="F188" s="30" t="s">
        <v>7151</v>
      </c>
      <c r="G188" s="30" t="s">
        <v>1897</v>
      </c>
      <c r="H188" s="84" t="s">
        <v>12684</v>
      </c>
      <c r="I188" s="44" t="s">
        <v>7152</v>
      </c>
      <c r="J188" s="30"/>
      <c r="K188" s="30" t="s">
        <v>466</v>
      </c>
      <c r="L188" s="30" t="s">
        <v>449</v>
      </c>
      <c r="M188" s="30" t="s">
        <v>80</v>
      </c>
      <c r="N188" s="30" t="s">
        <v>863</v>
      </c>
      <c r="O188" s="30"/>
      <c r="P188" s="30"/>
      <c r="Q188" s="30"/>
      <c r="R188" s="30"/>
      <c r="S188" s="30"/>
      <c r="T188" s="30"/>
      <c r="U188" s="30" t="s">
        <v>7153</v>
      </c>
      <c r="V188" s="30" t="s">
        <v>7154</v>
      </c>
      <c r="W188" s="30" t="s">
        <v>7155</v>
      </c>
      <c r="X188" s="30" t="s">
        <v>7156</v>
      </c>
      <c r="Y188" s="30" t="s">
        <v>12870</v>
      </c>
    </row>
    <row r="189" ht="15.75" customHeight="1">
      <c r="A189" s="30" t="s">
        <v>7871</v>
      </c>
      <c r="B189" s="44" t="s">
        <v>7873</v>
      </c>
      <c r="C189" s="30" t="s">
        <v>7837</v>
      </c>
      <c r="D189" s="44" t="s">
        <v>7841</v>
      </c>
      <c r="E189" s="32">
        <v>634.0</v>
      </c>
      <c r="F189" s="30"/>
      <c r="G189" s="30" t="s">
        <v>1673</v>
      </c>
      <c r="H189" s="84" t="s">
        <v>12673</v>
      </c>
      <c r="I189" s="44" t="s">
        <v>7844</v>
      </c>
      <c r="J189" s="30"/>
      <c r="K189" s="30" t="s">
        <v>516</v>
      </c>
      <c r="L189" s="30" t="s">
        <v>5515</v>
      </c>
      <c r="M189" s="30" t="s">
        <v>2017</v>
      </c>
      <c r="N189" s="30" t="s">
        <v>2017</v>
      </c>
      <c r="O189" s="30"/>
      <c r="P189" s="30"/>
      <c r="Q189" s="30"/>
      <c r="R189" s="30"/>
      <c r="S189" s="30"/>
      <c r="T189" s="30"/>
      <c r="U189" s="30" t="s">
        <v>7874</v>
      </c>
      <c r="V189" s="30" t="s">
        <v>7875</v>
      </c>
      <c r="W189" s="30"/>
      <c r="X189" s="30" t="s">
        <v>7876</v>
      </c>
      <c r="Y189" s="30" t="s">
        <v>12871</v>
      </c>
    </row>
    <row r="190" ht="15.75" customHeight="1">
      <c r="A190" s="30" t="s">
        <v>8600</v>
      </c>
      <c r="B190" s="44" t="s">
        <v>8602</v>
      </c>
      <c r="C190" s="30" t="s">
        <v>4330</v>
      </c>
      <c r="D190" s="44" t="s">
        <v>4334</v>
      </c>
      <c r="E190" s="32">
        <v>1615.0</v>
      </c>
      <c r="F190" s="30"/>
      <c r="G190" s="30" t="s">
        <v>8603</v>
      </c>
      <c r="H190" s="84" t="s">
        <v>12673</v>
      </c>
      <c r="I190" s="44" t="s">
        <v>8595</v>
      </c>
      <c r="J190" s="30"/>
      <c r="K190" s="30" t="s">
        <v>755</v>
      </c>
      <c r="L190" s="30" t="s">
        <v>740</v>
      </c>
      <c r="M190" s="30" t="s">
        <v>80</v>
      </c>
      <c r="N190" s="30" t="s">
        <v>8604</v>
      </c>
      <c r="O190" s="30"/>
      <c r="P190" s="30"/>
      <c r="Q190" s="30"/>
      <c r="R190" s="30"/>
      <c r="S190" s="30"/>
      <c r="T190" s="30"/>
      <c r="U190" s="30" t="s">
        <v>8605</v>
      </c>
      <c r="V190" s="30" t="s">
        <v>8606</v>
      </c>
      <c r="W190" s="30" t="s">
        <v>8607</v>
      </c>
      <c r="X190" s="30" t="s">
        <v>8608</v>
      </c>
      <c r="Y190" s="30" t="s">
        <v>12872</v>
      </c>
    </row>
    <row r="191" ht="15.75" customHeight="1">
      <c r="A191" s="30" t="s">
        <v>4769</v>
      </c>
      <c r="B191" s="44" t="s">
        <v>4771</v>
      </c>
      <c r="C191" s="30" t="s">
        <v>942</v>
      </c>
      <c r="D191" s="44" t="s">
        <v>1290</v>
      </c>
      <c r="E191" s="32">
        <v>3645.0</v>
      </c>
      <c r="F191" s="30"/>
      <c r="G191" s="30" t="s">
        <v>4772</v>
      </c>
      <c r="H191" s="84" t="s">
        <v>12684</v>
      </c>
      <c r="I191" s="44" t="s">
        <v>1291</v>
      </c>
      <c r="J191" s="30"/>
      <c r="K191" s="30" t="s">
        <v>466</v>
      </c>
      <c r="L191" s="30" t="s">
        <v>3276</v>
      </c>
      <c r="M191" s="30" t="s">
        <v>80</v>
      </c>
      <c r="N191" s="30" t="s">
        <v>1348</v>
      </c>
      <c r="O191" s="30"/>
      <c r="P191" s="30"/>
      <c r="Q191" s="30"/>
      <c r="R191" s="30"/>
      <c r="S191" s="30"/>
      <c r="T191" s="30"/>
      <c r="U191" s="30" t="s">
        <v>4773</v>
      </c>
      <c r="V191" s="30" t="s">
        <v>4774</v>
      </c>
      <c r="W191" s="30"/>
      <c r="X191" s="30" t="s">
        <v>4772</v>
      </c>
      <c r="Y191" s="30" t="s">
        <v>12873</v>
      </c>
    </row>
    <row r="192" ht="15.75" customHeight="1">
      <c r="A192" s="30" t="s">
        <v>10839</v>
      </c>
      <c r="B192" s="44" t="s">
        <v>10841</v>
      </c>
      <c r="C192" s="30" t="s">
        <v>10823</v>
      </c>
      <c r="D192" s="44" t="s">
        <v>10842</v>
      </c>
      <c r="E192" s="32">
        <v>185.0</v>
      </c>
      <c r="F192" s="30" t="s">
        <v>10843</v>
      </c>
      <c r="G192" s="30" t="s">
        <v>10844</v>
      </c>
      <c r="H192" s="30" t="s">
        <v>2134</v>
      </c>
      <c r="I192" s="44" t="s">
        <v>10845</v>
      </c>
      <c r="J192" s="30"/>
      <c r="K192" s="30" t="s">
        <v>466</v>
      </c>
      <c r="L192" s="30" t="s">
        <v>8058</v>
      </c>
      <c r="M192" s="30" t="s">
        <v>80</v>
      </c>
      <c r="N192" s="30" t="s">
        <v>4702</v>
      </c>
      <c r="O192" s="30"/>
      <c r="P192" s="30"/>
      <c r="Q192" s="30"/>
      <c r="R192" s="30"/>
      <c r="S192" s="30"/>
      <c r="T192" s="30"/>
      <c r="U192" s="30" t="s">
        <v>10846</v>
      </c>
      <c r="V192" s="30" t="s">
        <v>10847</v>
      </c>
      <c r="W192" s="30" t="s">
        <v>10848</v>
      </c>
      <c r="X192" s="30" t="s">
        <v>10849</v>
      </c>
      <c r="Y192" s="30" t="s">
        <v>12874</v>
      </c>
    </row>
    <row r="193" ht="15.75" customHeight="1">
      <c r="A193" s="30" t="s">
        <v>7288</v>
      </c>
      <c r="B193" s="44" t="s">
        <v>7290</v>
      </c>
      <c r="C193" s="30" t="s">
        <v>3373</v>
      </c>
      <c r="D193" s="44" t="s">
        <v>3788</v>
      </c>
      <c r="E193" s="32">
        <v>1327.0</v>
      </c>
      <c r="F193" s="30"/>
      <c r="G193" s="30" t="s">
        <v>2186</v>
      </c>
      <c r="H193" s="84" t="s">
        <v>12673</v>
      </c>
      <c r="I193" s="44" t="s">
        <v>3789</v>
      </c>
      <c r="J193" s="30"/>
      <c r="K193" s="30" t="s">
        <v>755</v>
      </c>
      <c r="L193" s="30" t="s">
        <v>558</v>
      </c>
      <c r="M193" s="30" t="s">
        <v>80</v>
      </c>
      <c r="N193" s="30" t="s">
        <v>2819</v>
      </c>
      <c r="O193" s="30"/>
      <c r="P193" s="30"/>
      <c r="Q193" s="30"/>
      <c r="R193" s="30"/>
      <c r="S193" s="30"/>
      <c r="T193" s="30"/>
      <c r="U193" s="30" t="s">
        <v>7291</v>
      </c>
      <c r="V193" s="30" t="s">
        <v>7292</v>
      </c>
      <c r="W193" s="30" t="s">
        <v>7293</v>
      </c>
      <c r="X193" s="30" t="s">
        <v>7294</v>
      </c>
      <c r="Y193" s="30" t="s">
        <v>12875</v>
      </c>
    </row>
    <row r="194" ht="15.75" customHeight="1">
      <c r="A194" s="30" t="s">
        <v>9223</v>
      </c>
      <c r="B194" s="44" t="s">
        <v>9225</v>
      </c>
      <c r="C194" s="30" t="s">
        <v>9222</v>
      </c>
      <c r="D194" s="44" t="s">
        <v>9226</v>
      </c>
      <c r="E194" s="32">
        <v>1201.0</v>
      </c>
      <c r="F194" s="30" t="s">
        <v>9227</v>
      </c>
      <c r="G194" s="30" t="s">
        <v>9228</v>
      </c>
      <c r="H194" s="30" t="s">
        <v>1427</v>
      </c>
      <c r="I194" s="44" t="s">
        <v>9229</v>
      </c>
      <c r="J194" s="30"/>
      <c r="K194" s="30" t="s">
        <v>755</v>
      </c>
      <c r="L194" s="30" t="s">
        <v>479</v>
      </c>
      <c r="M194" s="30" t="s">
        <v>80</v>
      </c>
      <c r="N194" s="30" t="s">
        <v>4617</v>
      </c>
      <c r="O194" s="30" t="s">
        <v>2855</v>
      </c>
      <c r="P194" s="30"/>
      <c r="Q194" s="30"/>
      <c r="R194" s="30" t="s">
        <v>9230</v>
      </c>
      <c r="S194" s="30"/>
      <c r="T194" s="30"/>
      <c r="U194" s="30" t="s">
        <v>9231</v>
      </c>
      <c r="V194" s="30" t="s">
        <v>9232</v>
      </c>
      <c r="W194" s="30" t="s">
        <v>9233</v>
      </c>
      <c r="X194" s="30" t="s">
        <v>9228</v>
      </c>
      <c r="Y194" s="30" t="s">
        <v>14160</v>
      </c>
    </row>
    <row r="195" ht="15.75" customHeight="1">
      <c r="A195" s="30" t="s">
        <v>10923</v>
      </c>
      <c r="B195" s="44" t="s">
        <v>10924</v>
      </c>
      <c r="C195" s="30" t="s">
        <v>10906</v>
      </c>
      <c r="D195" s="30"/>
      <c r="E195" s="32">
        <v>515.0</v>
      </c>
      <c r="F195" s="30"/>
      <c r="G195" s="30" t="s">
        <v>9105</v>
      </c>
      <c r="H195" s="84" t="s">
        <v>11048</v>
      </c>
      <c r="I195" s="30"/>
      <c r="J195" s="30"/>
      <c r="K195" s="30"/>
      <c r="L195" s="30" t="s">
        <v>572</v>
      </c>
      <c r="M195" s="30" t="s">
        <v>80</v>
      </c>
      <c r="N195" s="30" t="s">
        <v>10925</v>
      </c>
      <c r="O195" s="30"/>
      <c r="P195" s="30"/>
      <c r="Q195" s="30"/>
      <c r="R195" s="30"/>
      <c r="S195" s="30" t="s">
        <v>10926</v>
      </c>
      <c r="T195" s="30"/>
      <c r="U195" s="30" t="s">
        <v>10927</v>
      </c>
      <c r="V195" s="30" t="s">
        <v>10928</v>
      </c>
      <c r="W195" s="30"/>
      <c r="X195" s="30" t="s">
        <v>10929</v>
      </c>
      <c r="Y195" s="30"/>
    </row>
    <row r="196" ht="15.75" customHeight="1">
      <c r="A196" s="30" t="s">
        <v>9906</v>
      </c>
      <c r="B196" s="44" t="s">
        <v>9907</v>
      </c>
      <c r="C196" s="30" t="s">
        <v>9819</v>
      </c>
      <c r="D196" s="44" t="s">
        <v>9831</v>
      </c>
      <c r="E196" s="32">
        <v>832.0</v>
      </c>
      <c r="F196" s="30"/>
      <c r="G196" s="30" t="s">
        <v>9908</v>
      </c>
      <c r="H196" s="84" t="s">
        <v>12728</v>
      </c>
      <c r="I196" s="44" t="s">
        <v>9833</v>
      </c>
      <c r="J196" s="30"/>
      <c r="K196" s="30" t="s">
        <v>755</v>
      </c>
      <c r="L196" s="30" t="s">
        <v>467</v>
      </c>
      <c r="M196" s="30" t="s">
        <v>80</v>
      </c>
      <c r="N196" s="30" t="s">
        <v>806</v>
      </c>
      <c r="O196" s="30" t="s">
        <v>9909</v>
      </c>
      <c r="P196" s="30"/>
      <c r="Q196" s="30"/>
      <c r="R196" s="30"/>
      <c r="S196" s="30"/>
      <c r="T196" s="30"/>
      <c r="U196" s="30" t="s">
        <v>9910</v>
      </c>
      <c r="V196" s="30" t="s">
        <v>9911</v>
      </c>
      <c r="W196" s="30" t="s">
        <v>9912</v>
      </c>
      <c r="X196" s="30" t="s">
        <v>9819</v>
      </c>
      <c r="Y196" s="30"/>
    </row>
    <row r="197" ht="15.75" customHeight="1">
      <c r="A197" s="30" t="s">
        <v>5001</v>
      </c>
      <c r="B197" s="44" t="s">
        <v>5002</v>
      </c>
      <c r="C197" s="30" t="s">
        <v>2531</v>
      </c>
      <c r="D197" s="44" t="s">
        <v>2535</v>
      </c>
      <c r="E197" s="32">
        <v>2770.0</v>
      </c>
      <c r="F197" s="30" t="s">
        <v>5003</v>
      </c>
      <c r="G197" s="30" t="s">
        <v>5004</v>
      </c>
      <c r="H197" s="30" t="s">
        <v>1427</v>
      </c>
      <c r="I197" s="44" t="s">
        <v>2719</v>
      </c>
      <c r="J197" s="30"/>
      <c r="K197" s="30" t="s">
        <v>755</v>
      </c>
      <c r="L197" s="30" t="s">
        <v>2223</v>
      </c>
      <c r="M197" s="30" t="s">
        <v>300</v>
      </c>
      <c r="N197" s="30" t="s">
        <v>1651</v>
      </c>
      <c r="O197" s="30" t="s">
        <v>5005</v>
      </c>
      <c r="P197" s="30"/>
      <c r="Q197" s="30"/>
      <c r="R197" s="30"/>
      <c r="S197" s="30"/>
      <c r="T197" s="30"/>
      <c r="U197" s="30" t="s">
        <v>5006</v>
      </c>
      <c r="V197" s="30"/>
      <c r="W197" s="30" t="s">
        <v>5007</v>
      </c>
      <c r="X197" s="30" t="s">
        <v>5008</v>
      </c>
      <c r="Y197" s="30"/>
    </row>
    <row r="198" ht="15.75" customHeight="1">
      <c r="A198" s="30" t="s">
        <v>7798</v>
      </c>
      <c r="B198" s="44" t="s">
        <v>7800</v>
      </c>
      <c r="C198" s="30" t="s">
        <v>6746</v>
      </c>
      <c r="D198" s="44" t="s">
        <v>6750</v>
      </c>
      <c r="E198" s="32">
        <v>3275.0</v>
      </c>
      <c r="F198" s="30"/>
      <c r="G198" s="30" t="s">
        <v>7801</v>
      </c>
      <c r="H198" s="84" t="s">
        <v>12673</v>
      </c>
      <c r="I198" s="44" t="s">
        <v>6752</v>
      </c>
      <c r="J198" s="30"/>
      <c r="K198" s="30" t="s">
        <v>755</v>
      </c>
      <c r="L198" s="30" t="s">
        <v>2970</v>
      </c>
      <c r="M198" s="30" t="s">
        <v>1689</v>
      </c>
      <c r="N198" s="30" t="s">
        <v>1689</v>
      </c>
      <c r="O198" s="30" t="s">
        <v>1943</v>
      </c>
      <c r="P198" s="30" t="s">
        <v>7802</v>
      </c>
      <c r="Q198" s="30"/>
      <c r="R198" s="30" t="s">
        <v>7803</v>
      </c>
      <c r="S198" s="30"/>
      <c r="T198" s="30"/>
      <c r="U198" s="30" t="s">
        <v>7804</v>
      </c>
      <c r="V198" s="30" t="s">
        <v>7805</v>
      </c>
      <c r="W198" s="30" t="s">
        <v>7806</v>
      </c>
      <c r="X198" s="30" t="s">
        <v>7807</v>
      </c>
      <c r="Y198" s="30" t="s">
        <v>12879</v>
      </c>
    </row>
    <row r="199" ht="15.75" customHeight="1">
      <c r="A199" s="30" t="s">
        <v>10475</v>
      </c>
      <c r="B199" s="44" t="s">
        <v>10477</v>
      </c>
      <c r="C199" s="30" t="s">
        <v>9913</v>
      </c>
      <c r="D199" s="44" t="s">
        <v>9923</v>
      </c>
      <c r="E199" s="32">
        <v>1676.0</v>
      </c>
      <c r="F199" s="30" t="s">
        <v>10478</v>
      </c>
      <c r="G199" s="30" t="s">
        <v>1673</v>
      </c>
      <c r="H199" s="30" t="s">
        <v>1427</v>
      </c>
      <c r="I199" s="44" t="s">
        <v>9925</v>
      </c>
      <c r="J199" s="30"/>
      <c r="K199" s="30" t="s">
        <v>755</v>
      </c>
      <c r="L199" s="30" t="s">
        <v>1533</v>
      </c>
      <c r="M199" s="30" t="s">
        <v>1689</v>
      </c>
      <c r="N199" s="30" t="s">
        <v>1689</v>
      </c>
      <c r="O199" s="30"/>
      <c r="P199" s="30"/>
      <c r="Q199" s="30"/>
      <c r="R199" s="30"/>
      <c r="S199" s="30" t="s">
        <v>10479</v>
      </c>
      <c r="T199" s="30"/>
      <c r="U199" s="30" t="s">
        <v>10480</v>
      </c>
      <c r="V199" s="30" t="s">
        <v>10481</v>
      </c>
      <c r="W199" s="30" t="s">
        <v>10482</v>
      </c>
      <c r="X199" s="30" t="s">
        <v>10483</v>
      </c>
      <c r="Y199" s="30" t="s">
        <v>12880</v>
      </c>
    </row>
    <row r="200" ht="15.75" customHeight="1">
      <c r="A200" s="30" t="s">
        <v>9407</v>
      </c>
      <c r="B200" s="44" t="s">
        <v>9408</v>
      </c>
      <c r="C200" s="30" t="s">
        <v>9371</v>
      </c>
      <c r="D200" s="44" t="s">
        <v>9374</v>
      </c>
      <c r="E200" s="32">
        <v>445.0</v>
      </c>
      <c r="F200" s="30"/>
      <c r="G200" s="30" t="s">
        <v>1673</v>
      </c>
      <c r="H200" s="84" t="s">
        <v>1427</v>
      </c>
      <c r="I200" s="44" t="s">
        <v>9375</v>
      </c>
      <c r="J200" s="30"/>
      <c r="K200" s="30" t="s">
        <v>398</v>
      </c>
      <c r="L200" s="30" t="s">
        <v>6522</v>
      </c>
      <c r="M200" s="30" t="s">
        <v>1313</v>
      </c>
      <c r="N200" s="30" t="s">
        <v>1313</v>
      </c>
      <c r="O200" s="30"/>
      <c r="P200" s="30"/>
      <c r="Q200" s="30"/>
      <c r="R200" s="30"/>
      <c r="S200" s="30"/>
      <c r="T200" s="30"/>
      <c r="U200" s="30" t="s">
        <v>9409</v>
      </c>
      <c r="V200" s="30" t="s">
        <v>9410</v>
      </c>
      <c r="W200" s="30"/>
      <c r="X200" s="30" t="s">
        <v>9411</v>
      </c>
      <c r="Y200" s="30"/>
    </row>
    <row r="201" ht="15.75" customHeight="1">
      <c r="A201" s="30" t="s">
        <v>6910</v>
      </c>
      <c r="B201" s="44" t="s">
        <v>6912</v>
      </c>
      <c r="C201" s="30" t="s">
        <v>6857</v>
      </c>
      <c r="D201" s="44" t="s">
        <v>6861</v>
      </c>
      <c r="E201" s="32">
        <v>2705.0</v>
      </c>
      <c r="F201" s="30"/>
      <c r="G201" s="30" t="s">
        <v>6913</v>
      </c>
      <c r="H201" s="84" t="s">
        <v>12786</v>
      </c>
      <c r="I201" s="44" t="s">
        <v>6863</v>
      </c>
      <c r="J201" s="30"/>
      <c r="K201" s="30" t="s">
        <v>755</v>
      </c>
      <c r="L201" s="30" t="s">
        <v>1631</v>
      </c>
      <c r="M201" s="30" t="s">
        <v>80</v>
      </c>
      <c r="N201" s="30" t="s">
        <v>6885</v>
      </c>
      <c r="O201" s="30"/>
      <c r="P201" s="30"/>
      <c r="Q201" s="30"/>
      <c r="R201" s="30"/>
      <c r="S201" s="30"/>
      <c r="T201" s="30"/>
      <c r="U201" s="30" t="s">
        <v>6914</v>
      </c>
      <c r="V201" s="30" t="s">
        <v>6915</v>
      </c>
      <c r="W201" s="30" t="s">
        <v>6916</v>
      </c>
      <c r="X201" s="30" t="s">
        <v>6917</v>
      </c>
      <c r="Y201" s="30" t="s">
        <v>12882</v>
      </c>
    </row>
    <row r="202" ht="15.75" customHeight="1">
      <c r="A202" s="30" t="s">
        <v>4740</v>
      </c>
      <c r="B202" s="44" t="s">
        <v>4742</v>
      </c>
      <c r="C202" s="30" t="s">
        <v>257</v>
      </c>
      <c r="D202" s="44" t="s">
        <v>1390</v>
      </c>
      <c r="E202" s="32">
        <v>2079.0</v>
      </c>
      <c r="F202" s="30" t="s">
        <v>4743</v>
      </c>
      <c r="G202" s="30" t="s">
        <v>4744</v>
      </c>
      <c r="H202" s="84" t="s">
        <v>12673</v>
      </c>
      <c r="I202" s="44" t="s">
        <v>1391</v>
      </c>
      <c r="J202" s="30"/>
      <c r="K202" s="30" t="s">
        <v>755</v>
      </c>
      <c r="L202" s="30" t="s">
        <v>3184</v>
      </c>
      <c r="M202" s="30" t="s">
        <v>794</v>
      </c>
      <c r="N202" s="30" t="s">
        <v>3677</v>
      </c>
      <c r="O202" s="30"/>
      <c r="P202" s="30"/>
      <c r="Q202" s="30"/>
      <c r="R202" s="30"/>
      <c r="S202" s="30" t="s">
        <v>4745</v>
      </c>
      <c r="T202" s="30"/>
      <c r="U202" s="30" t="s">
        <v>4746</v>
      </c>
      <c r="V202" s="30" t="s">
        <v>4747</v>
      </c>
      <c r="W202" s="30" t="s">
        <v>4748</v>
      </c>
      <c r="X202" s="30" t="s">
        <v>4749</v>
      </c>
      <c r="Y202" s="30" t="s">
        <v>12883</v>
      </c>
    </row>
    <row r="203" ht="15.75" customHeight="1">
      <c r="A203" s="30" t="s">
        <v>5240</v>
      </c>
      <c r="B203" s="44" t="s">
        <v>5242</v>
      </c>
      <c r="C203" s="30" t="s">
        <v>5177</v>
      </c>
      <c r="D203" s="44" t="s">
        <v>5181</v>
      </c>
      <c r="E203" s="32">
        <v>929.0</v>
      </c>
      <c r="F203" s="30" t="s">
        <v>5243</v>
      </c>
      <c r="G203" s="30" t="s">
        <v>5244</v>
      </c>
      <c r="H203" s="30" t="s">
        <v>1427</v>
      </c>
      <c r="I203" s="44" t="s">
        <v>5184</v>
      </c>
      <c r="J203" s="30"/>
      <c r="K203" s="30" t="s">
        <v>755</v>
      </c>
      <c r="L203" s="30" t="s">
        <v>5245</v>
      </c>
      <c r="M203" s="30" t="s">
        <v>80</v>
      </c>
      <c r="N203" s="30" t="s">
        <v>5246</v>
      </c>
      <c r="O203" s="30" t="s">
        <v>2855</v>
      </c>
      <c r="P203" s="30"/>
      <c r="Q203" s="30"/>
      <c r="R203" s="30"/>
      <c r="S203" s="30"/>
      <c r="T203" s="30"/>
      <c r="U203" s="30" t="s">
        <v>5247</v>
      </c>
      <c r="V203" s="30" t="s">
        <v>5248</v>
      </c>
      <c r="W203" s="30" t="s">
        <v>5249</v>
      </c>
      <c r="X203" s="30" t="s">
        <v>5250</v>
      </c>
      <c r="Y203" s="30" t="s">
        <v>12884</v>
      </c>
    </row>
    <row r="204" ht="15.75" customHeight="1">
      <c r="A204" s="30" t="s">
        <v>5994</v>
      </c>
      <c r="B204" s="44" t="s">
        <v>5996</v>
      </c>
      <c r="C204" s="30" t="s">
        <v>1021</v>
      </c>
      <c r="D204" s="44" t="s">
        <v>1025</v>
      </c>
      <c r="E204" s="32">
        <v>695.0</v>
      </c>
      <c r="F204" s="30" t="s">
        <v>5997</v>
      </c>
      <c r="G204" s="30" t="s">
        <v>5998</v>
      </c>
      <c r="H204" s="84" t="s">
        <v>12684</v>
      </c>
      <c r="I204" s="44" t="s">
        <v>1419</v>
      </c>
      <c r="J204" s="30"/>
      <c r="K204" s="30" t="s">
        <v>466</v>
      </c>
      <c r="L204" s="30" t="s">
        <v>5628</v>
      </c>
      <c r="M204" s="30" t="s">
        <v>80</v>
      </c>
      <c r="N204" s="30" t="s">
        <v>5999</v>
      </c>
      <c r="O204" s="30" t="s">
        <v>492</v>
      </c>
      <c r="P204" s="30"/>
      <c r="Q204" s="30"/>
      <c r="R204" s="30" t="s">
        <v>6000</v>
      </c>
      <c r="S204" s="30" t="s">
        <v>6001</v>
      </c>
      <c r="T204" s="30"/>
      <c r="U204" s="30" t="s">
        <v>6002</v>
      </c>
      <c r="V204" s="30" t="s">
        <v>6003</v>
      </c>
      <c r="W204" s="30" t="s">
        <v>6004</v>
      </c>
      <c r="X204" s="30" t="s">
        <v>5998</v>
      </c>
      <c r="Y204" s="30" t="s">
        <v>12885</v>
      </c>
    </row>
    <row r="205" ht="15.75" customHeight="1">
      <c r="A205" s="30" t="s">
        <v>8750</v>
      </c>
      <c r="B205" s="44" t="s">
        <v>8752</v>
      </c>
      <c r="C205" s="30" t="s">
        <v>8718</v>
      </c>
      <c r="D205" s="44" t="s">
        <v>8722</v>
      </c>
      <c r="E205" s="32">
        <v>804.0</v>
      </c>
      <c r="F205" s="30"/>
      <c r="G205" s="30" t="s">
        <v>8753</v>
      </c>
      <c r="H205" s="84" t="s">
        <v>1427</v>
      </c>
      <c r="I205" s="44" t="s">
        <v>8724</v>
      </c>
      <c r="J205" s="30"/>
      <c r="K205" s="30" t="s">
        <v>380</v>
      </c>
      <c r="L205" s="30" t="s">
        <v>1911</v>
      </c>
      <c r="M205" s="30" t="s">
        <v>450</v>
      </c>
      <c r="N205" s="30" t="s">
        <v>5817</v>
      </c>
      <c r="O205" s="30" t="s">
        <v>537</v>
      </c>
      <c r="P205" s="30"/>
      <c r="Q205" s="30"/>
      <c r="R205" s="30"/>
      <c r="S205" s="30"/>
      <c r="T205" s="30"/>
      <c r="U205" s="30" t="s">
        <v>8754</v>
      </c>
      <c r="V205" s="30" t="s">
        <v>8755</v>
      </c>
      <c r="W205" s="30" t="s">
        <v>8756</v>
      </c>
      <c r="X205" s="30" t="s">
        <v>8757</v>
      </c>
      <c r="Y205" s="30" t="s">
        <v>12886</v>
      </c>
    </row>
    <row r="206" ht="15.75" customHeight="1">
      <c r="A206" s="30" t="s">
        <v>7584</v>
      </c>
      <c r="B206" s="44" t="s">
        <v>7586</v>
      </c>
      <c r="C206" s="30" t="s">
        <v>7414</v>
      </c>
      <c r="D206" s="44" t="s">
        <v>7418</v>
      </c>
      <c r="E206" s="32">
        <v>1883.0</v>
      </c>
      <c r="F206" s="30" t="s">
        <v>7587</v>
      </c>
      <c r="G206" s="30" t="s">
        <v>7588</v>
      </c>
      <c r="H206" s="30" t="s">
        <v>1427</v>
      </c>
      <c r="I206" s="44" t="s">
        <v>7420</v>
      </c>
      <c r="J206" s="30"/>
      <c r="K206" s="30" t="s">
        <v>755</v>
      </c>
      <c r="L206" s="30" t="s">
        <v>2350</v>
      </c>
      <c r="M206" s="30" t="s">
        <v>80</v>
      </c>
      <c r="N206" s="30" t="s">
        <v>7589</v>
      </c>
      <c r="O206" s="30" t="s">
        <v>452</v>
      </c>
      <c r="P206" s="30" t="s">
        <v>7590</v>
      </c>
      <c r="Q206" s="30"/>
      <c r="R206" s="30"/>
      <c r="S206" s="30"/>
      <c r="T206" s="30"/>
      <c r="U206" s="30" t="s">
        <v>7591</v>
      </c>
      <c r="V206" s="30" t="s">
        <v>7592</v>
      </c>
      <c r="W206" s="30" t="s">
        <v>7593</v>
      </c>
      <c r="X206" s="30" t="s">
        <v>7594</v>
      </c>
      <c r="Y206" s="30" t="s">
        <v>14161</v>
      </c>
    </row>
    <row r="207" ht="15.75" customHeight="1">
      <c r="A207" s="30" t="s">
        <v>8026</v>
      </c>
      <c r="B207" s="44" t="s">
        <v>8028</v>
      </c>
      <c r="C207" s="30" t="s">
        <v>8025</v>
      </c>
      <c r="D207" s="44" t="s">
        <v>8029</v>
      </c>
      <c r="E207" s="32">
        <v>6224.0</v>
      </c>
      <c r="F207" s="30" t="s">
        <v>8030</v>
      </c>
      <c r="G207" s="30" t="s">
        <v>1619</v>
      </c>
      <c r="H207" s="84" t="s">
        <v>12684</v>
      </c>
      <c r="I207" s="44" t="s">
        <v>8031</v>
      </c>
      <c r="J207" s="30"/>
      <c r="K207" s="30" t="s">
        <v>398</v>
      </c>
      <c r="L207" s="30" t="s">
        <v>2831</v>
      </c>
      <c r="M207" s="30" t="s">
        <v>2465</v>
      </c>
      <c r="N207" s="30" t="s">
        <v>2466</v>
      </c>
      <c r="O207" s="30"/>
      <c r="P207" s="30"/>
      <c r="Q207" s="30"/>
      <c r="R207" s="30" t="s">
        <v>8032</v>
      </c>
      <c r="S207" s="30" t="s">
        <v>8033</v>
      </c>
      <c r="T207" s="30"/>
      <c r="U207" s="30" t="s">
        <v>8034</v>
      </c>
      <c r="V207" s="30" t="s">
        <v>8035</v>
      </c>
      <c r="W207" s="30" t="s">
        <v>8036</v>
      </c>
      <c r="X207" s="30" t="s">
        <v>8037</v>
      </c>
      <c r="Y207" s="30" t="s">
        <v>12890</v>
      </c>
    </row>
    <row r="208" ht="15.75" customHeight="1">
      <c r="A208" s="30" t="s">
        <v>4586</v>
      </c>
      <c r="B208" s="44" t="s">
        <v>4587</v>
      </c>
      <c r="C208" s="30" t="s">
        <v>880</v>
      </c>
      <c r="D208" s="44" t="s">
        <v>1459</v>
      </c>
      <c r="E208" s="32">
        <v>5871.0</v>
      </c>
      <c r="F208" s="30" t="s">
        <v>4588</v>
      </c>
      <c r="G208" s="30" t="s">
        <v>4589</v>
      </c>
      <c r="H208" s="30" t="s">
        <v>1458</v>
      </c>
      <c r="I208" s="44" t="s">
        <v>1460</v>
      </c>
      <c r="J208" s="30"/>
      <c r="K208" s="30" t="s">
        <v>891</v>
      </c>
      <c r="L208" s="30" t="s">
        <v>1439</v>
      </c>
      <c r="M208" s="30" t="s">
        <v>890</v>
      </c>
      <c r="N208" s="30" t="s">
        <v>890</v>
      </c>
      <c r="O208" s="30" t="s">
        <v>770</v>
      </c>
      <c r="P208" s="30"/>
      <c r="Q208" s="30"/>
      <c r="R208" s="30"/>
      <c r="S208" s="30"/>
      <c r="T208" s="30"/>
      <c r="U208" s="30" t="s">
        <v>4590</v>
      </c>
      <c r="V208" s="30" t="s">
        <v>4591</v>
      </c>
      <c r="W208" s="30" t="s">
        <v>4592</v>
      </c>
      <c r="X208" s="30" t="s">
        <v>4593</v>
      </c>
      <c r="Y208" s="30"/>
    </row>
    <row r="209" ht="15.75" customHeight="1">
      <c r="A209" s="30" t="s">
        <v>8116</v>
      </c>
      <c r="B209" s="44" t="s">
        <v>8118</v>
      </c>
      <c r="C209" s="30" t="s">
        <v>8100</v>
      </c>
      <c r="D209" s="44" t="s">
        <v>8119</v>
      </c>
      <c r="E209" s="32">
        <v>792.0</v>
      </c>
      <c r="F209" s="30" t="s">
        <v>8120</v>
      </c>
      <c r="G209" s="30" t="s">
        <v>1673</v>
      </c>
      <c r="H209" s="30" t="s">
        <v>1427</v>
      </c>
      <c r="I209" s="44" t="s">
        <v>8121</v>
      </c>
      <c r="J209" s="30"/>
      <c r="K209" s="30" t="s">
        <v>755</v>
      </c>
      <c r="L209" s="30" t="s">
        <v>8122</v>
      </c>
      <c r="M209" s="30" t="s">
        <v>741</v>
      </c>
      <c r="N209" s="30" t="s">
        <v>5056</v>
      </c>
      <c r="O209" s="30"/>
      <c r="P209" s="30"/>
      <c r="Q209" s="30"/>
      <c r="R209" s="30"/>
      <c r="S209" s="30"/>
      <c r="T209" s="30"/>
      <c r="U209" s="30" t="s">
        <v>8123</v>
      </c>
      <c r="V209" s="30" t="s">
        <v>8124</v>
      </c>
      <c r="W209" s="30" t="s">
        <v>8125</v>
      </c>
      <c r="X209" s="30" t="s">
        <v>8126</v>
      </c>
      <c r="Y209" s="30" t="s">
        <v>12892</v>
      </c>
    </row>
    <row r="210" ht="15.75" customHeight="1">
      <c r="A210" s="30" t="s">
        <v>9605</v>
      </c>
      <c r="B210" s="44" t="s">
        <v>9606</v>
      </c>
      <c r="C210" s="30" t="s">
        <v>9604</v>
      </c>
      <c r="D210" s="44" t="s">
        <v>9607</v>
      </c>
      <c r="E210" s="32">
        <v>2716.0</v>
      </c>
      <c r="F210" s="30" t="s">
        <v>9608</v>
      </c>
      <c r="G210" s="30" t="s">
        <v>1673</v>
      </c>
      <c r="H210" s="84" t="s">
        <v>12684</v>
      </c>
      <c r="I210" s="44" t="s">
        <v>9609</v>
      </c>
      <c r="J210" s="30"/>
      <c r="K210" s="30" t="s">
        <v>398</v>
      </c>
      <c r="L210" s="30" t="s">
        <v>7216</v>
      </c>
      <c r="M210" s="30" t="s">
        <v>80</v>
      </c>
      <c r="N210" s="30" t="s">
        <v>1323</v>
      </c>
      <c r="O210" s="30" t="s">
        <v>8214</v>
      </c>
      <c r="P210" s="30"/>
      <c r="Q210" s="30"/>
      <c r="R210" s="30"/>
      <c r="S210" s="30"/>
      <c r="T210" s="30"/>
      <c r="U210" s="30" t="s">
        <v>9610</v>
      </c>
      <c r="V210" s="30" t="s">
        <v>9611</v>
      </c>
      <c r="W210" s="30" t="s">
        <v>9612</v>
      </c>
      <c r="X210" s="30" t="s">
        <v>9613</v>
      </c>
      <c r="Y210" s="30"/>
    </row>
    <row r="211" ht="15.75" customHeight="1">
      <c r="A211" s="30" t="s">
        <v>10686</v>
      </c>
      <c r="B211" s="44" t="s">
        <v>10687</v>
      </c>
      <c r="C211" s="30" t="s">
        <v>10679</v>
      </c>
      <c r="D211" s="30"/>
      <c r="E211" s="32">
        <v>1082.0</v>
      </c>
      <c r="F211" s="30"/>
      <c r="G211" s="30" t="s">
        <v>10688</v>
      </c>
      <c r="H211" s="30" t="s">
        <v>1427</v>
      </c>
      <c r="I211" s="44" t="s">
        <v>10682</v>
      </c>
      <c r="J211" s="30"/>
      <c r="K211" s="30"/>
      <c r="L211" s="30" t="s">
        <v>440</v>
      </c>
      <c r="M211" s="30" t="s">
        <v>80</v>
      </c>
      <c r="N211" s="30" t="s">
        <v>4617</v>
      </c>
      <c r="O211" s="30"/>
      <c r="P211" s="30"/>
      <c r="Q211" s="30"/>
      <c r="R211" s="30"/>
      <c r="S211" s="30"/>
      <c r="T211" s="30"/>
      <c r="U211" s="30" t="s">
        <v>10689</v>
      </c>
      <c r="V211" s="30" t="s">
        <v>10690</v>
      </c>
      <c r="W211" s="30"/>
      <c r="X211" s="30" t="s">
        <v>10679</v>
      </c>
      <c r="Y211" s="30"/>
    </row>
    <row r="212" ht="15.75" customHeight="1">
      <c r="A212" s="30" t="s">
        <v>7064</v>
      </c>
      <c r="B212" s="44" t="s">
        <v>7065</v>
      </c>
      <c r="C212" s="30" t="s">
        <v>7002</v>
      </c>
      <c r="D212" s="44" t="s">
        <v>7039</v>
      </c>
      <c r="E212" s="32">
        <v>760.0</v>
      </c>
      <c r="F212" s="30"/>
      <c r="G212" s="30" t="s">
        <v>7066</v>
      </c>
      <c r="H212" s="84" t="s">
        <v>13105</v>
      </c>
      <c r="I212" s="44" t="s">
        <v>7042</v>
      </c>
      <c r="J212" s="30"/>
      <c r="K212" s="30" t="s">
        <v>755</v>
      </c>
      <c r="L212" s="30" t="s">
        <v>490</v>
      </c>
      <c r="M212" s="30" t="s">
        <v>80</v>
      </c>
      <c r="N212" s="30" t="s">
        <v>7067</v>
      </c>
      <c r="O212" s="30"/>
      <c r="P212" s="30"/>
      <c r="Q212" s="30"/>
      <c r="R212" s="30"/>
      <c r="S212" s="30"/>
      <c r="T212" s="30"/>
      <c r="U212" s="30" t="s">
        <v>7068</v>
      </c>
      <c r="V212" s="30" t="s">
        <v>7069</v>
      </c>
      <c r="W212" s="30"/>
      <c r="X212" s="30" t="s">
        <v>7070</v>
      </c>
      <c r="Y212" s="30"/>
    </row>
    <row r="213" ht="15.75" customHeight="1">
      <c r="A213" s="30" t="s">
        <v>6300</v>
      </c>
      <c r="B213" s="44" t="s">
        <v>6302</v>
      </c>
      <c r="C213" s="30" t="s">
        <v>6233</v>
      </c>
      <c r="D213" s="30"/>
      <c r="E213" s="32">
        <v>813.0</v>
      </c>
      <c r="F213" s="30"/>
      <c r="G213" s="30" t="s">
        <v>6303</v>
      </c>
      <c r="H213" s="84" t="s">
        <v>11048</v>
      </c>
      <c r="I213" s="30"/>
      <c r="J213" s="30"/>
      <c r="K213" s="30"/>
      <c r="L213" s="30" t="s">
        <v>4828</v>
      </c>
      <c r="M213" s="30" t="s">
        <v>80</v>
      </c>
      <c r="N213" s="30" t="s">
        <v>6304</v>
      </c>
      <c r="O213" s="30"/>
      <c r="P213" s="30"/>
      <c r="Q213" s="30"/>
      <c r="R213" s="30"/>
      <c r="S213" s="30"/>
      <c r="T213" s="30"/>
      <c r="U213" s="30" t="s">
        <v>6305</v>
      </c>
      <c r="V213" s="30" t="s">
        <v>6306</v>
      </c>
      <c r="W213" s="30" t="s">
        <v>6307</v>
      </c>
      <c r="X213" s="30" t="s">
        <v>6308</v>
      </c>
      <c r="Y213" s="30" t="s">
        <v>12895</v>
      </c>
    </row>
    <row r="214" ht="15.75" customHeight="1">
      <c r="A214" s="30" t="s">
        <v>6116</v>
      </c>
      <c r="B214" s="44" t="s">
        <v>6118</v>
      </c>
      <c r="C214" s="30" t="s">
        <v>1099</v>
      </c>
      <c r="D214" s="44" t="s">
        <v>1686</v>
      </c>
      <c r="E214" s="32">
        <v>2003.0</v>
      </c>
      <c r="F214" s="30"/>
      <c r="G214" s="30" t="s">
        <v>6119</v>
      </c>
      <c r="H214" s="30" t="s">
        <v>1458</v>
      </c>
      <c r="I214" s="44" t="s">
        <v>1687</v>
      </c>
      <c r="J214" s="30"/>
      <c r="K214" s="30" t="s">
        <v>755</v>
      </c>
      <c r="L214" s="30" t="s">
        <v>634</v>
      </c>
      <c r="M214" s="30" t="s">
        <v>109</v>
      </c>
      <c r="N214" s="30" t="s">
        <v>468</v>
      </c>
      <c r="O214" s="30" t="s">
        <v>1513</v>
      </c>
      <c r="P214" s="30" t="s">
        <v>6120</v>
      </c>
      <c r="Q214" s="30"/>
      <c r="R214" s="30"/>
      <c r="S214" s="30" t="s">
        <v>6121</v>
      </c>
      <c r="T214" s="30"/>
      <c r="U214" s="30" t="s">
        <v>6122</v>
      </c>
      <c r="V214" s="30" t="s">
        <v>6123</v>
      </c>
      <c r="W214" s="30" t="s">
        <v>6124</v>
      </c>
      <c r="X214" s="30" t="s">
        <v>6125</v>
      </c>
      <c r="Y214" s="30" t="s">
        <v>12896</v>
      </c>
    </row>
    <row r="215" ht="15.75" customHeight="1">
      <c r="A215" s="30" t="s">
        <v>6245</v>
      </c>
      <c r="B215" s="44" t="s">
        <v>6247</v>
      </c>
      <c r="C215" s="30" t="s">
        <v>6233</v>
      </c>
      <c r="D215" s="44" t="s">
        <v>6248</v>
      </c>
      <c r="E215" s="32">
        <v>1110.0</v>
      </c>
      <c r="F215" s="30"/>
      <c r="G215" s="30" t="s">
        <v>6249</v>
      </c>
      <c r="H215" s="84" t="s">
        <v>11048</v>
      </c>
      <c r="I215" s="44" t="s">
        <v>6251</v>
      </c>
      <c r="J215" s="30"/>
      <c r="K215" s="30" t="s">
        <v>466</v>
      </c>
      <c r="L215" s="30" t="s">
        <v>793</v>
      </c>
      <c r="M215" s="30" t="s">
        <v>1807</v>
      </c>
      <c r="N215" s="30" t="s">
        <v>1807</v>
      </c>
      <c r="O215" s="30"/>
      <c r="P215" s="30"/>
      <c r="Q215" s="30"/>
      <c r="R215" s="30"/>
      <c r="S215" s="30"/>
      <c r="T215" s="30"/>
      <c r="U215" s="30" t="s">
        <v>6252</v>
      </c>
      <c r="V215" s="30"/>
      <c r="W215" s="30"/>
      <c r="X215" s="30" t="s">
        <v>6253</v>
      </c>
      <c r="Y215" s="30" t="s">
        <v>12897</v>
      </c>
    </row>
    <row r="216" ht="15.75" customHeight="1">
      <c r="A216" s="30" t="s">
        <v>7466</v>
      </c>
      <c r="B216" s="44" t="s">
        <v>7468</v>
      </c>
      <c r="C216" s="30" t="s">
        <v>7414</v>
      </c>
      <c r="D216" s="44" t="s">
        <v>7418</v>
      </c>
      <c r="E216" s="32">
        <v>1431.0</v>
      </c>
      <c r="F216" s="30" t="s">
        <v>7469</v>
      </c>
      <c r="G216" s="30" t="s">
        <v>1673</v>
      </c>
      <c r="H216" s="30" t="s">
        <v>1427</v>
      </c>
      <c r="I216" s="44" t="s">
        <v>7420</v>
      </c>
      <c r="J216" s="30"/>
      <c r="K216" s="30" t="s">
        <v>755</v>
      </c>
      <c r="L216" s="30" t="s">
        <v>4628</v>
      </c>
      <c r="M216" s="30" t="s">
        <v>80</v>
      </c>
      <c r="N216" s="30" t="s">
        <v>1348</v>
      </c>
      <c r="O216" s="30"/>
      <c r="P216" s="30"/>
      <c r="Q216" s="30"/>
      <c r="R216" s="30"/>
      <c r="S216" s="30" t="s">
        <v>7470</v>
      </c>
      <c r="T216" s="30"/>
      <c r="U216" s="30" t="s">
        <v>7471</v>
      </c>
      <c r="V216" s="30" t="s">
        <v>7472</v>
      </c>
      <c r="W216" s="30" t="s">
        <v>7473</v>
      </c>
      <c r="X216" s="30" t="s">
        <v>7474</v>
      </c>
      <c r="Y216" s="30" t="s">
        <v>14162</v>
      </c>
    </row>
    <row r="217" ht="15.75" customHeight="1">
      <c r="A217" s="30" t="s">
        <v>7377</v>
      </c>
      <c r="B217" s="44" t="s">
        <v>7379</v>
      </c>
      <c r="C217" s="30" t="s">
        <v>7338</v>
      </c>
      <c r="D217" s="44" t="s">
        <v>7341</v>
      </c>
      <c r="E217" s="32">
        <v>2358.0</v>
      </c>
      <c r="F217" s="30"/>
      <c r="G217" s="30" t="s">
        <v>1673</v>
      </c>
      <c r="H217" s="84" t="s">
        <v>1427</v>
      </c>
      <c r="I217" s="44" t="s">
        <v>7343</v>
      </c>
      <c r="J217" s="30"/>
      <c r="K217" s="30" t="s">
        <v>398</v>
      </c>
      <c r="L217" s="30" t="s">
        <v>3243</v>
      </c>
      <c r="M217" s="30" t="s">
        <v>245</v>
      </c>
      <c r="N217" s="30" t="s">
        <v>7380</v>
      </c>
      <c r="O217" s="30"/>
      <c r="P217" s="30"/>
      <c r="Q217" s="30"/>
      <c r="R217" s="30"/>
      <c r="S217" s="30"/>
      <c r="T217" s="30"/>
      <c r="U217" s="30" t="s">
        <v>7381</v>
      </c>
      <c r="V217" s="30" t="s">
        <v>7382</v>
      </c>
      <c r="W217" s="30"/>
      <c r="X217" s="30" t="s">
        <v>7383</v>
      </c>
      <c r="Y217" s="30" t="s">
        <v>12899</v>
      </c>
    </row>
    <row r="218" ht="15.75" customHeight="1">
      <c r="A218" s="30" t="s">
        <v>8818</v>
      </c>
      <c r="B218" s="44" t="s">
        <v>8819</v>
      </c>
      <c r="C218" s="30" t="s">
        <v>8768</v>
      </c>
      <c r="D218" s="44" t="s">
        <v>8772</v>
      </c>
      <c r="E218" s="32">
        <v>1014.0</v>
      </c>
      <c r="F218" s="30" t="s">
        <v>8820</v>
      </c>
      <c r="G218" s="30" t="s">
        <v>8821</v>
      </c>
      <c r="H218" s="30" t="s">
        <v>1427</v>
      </c>
      <c r="I218" s="44" t="s">
        <v>8775</v>
      </c>
      <c r="J218" s="30"/>
      <c r="K218" s="30" t="s">
        <v>755</v>
      </c>
      <c r="L218" s="30" t="s">
        <v>503</v>
      </c>
      <c r="M218" s="30" t="s">
        <v>80</v>
      </c>
      <c r="N218" s="30" t="s">
        <v>1348</v>
      </c>
      <c r="O218" s="30"/>
      <c r="P218" s="30"/>
      <c r="Q218" s="30"/>
      <c r="R218" s="30" t="s">
        <v>8822</v>
      </c>
      <c r="S218" s="30"/>
      <c r="T218" s="30"/>
      <c r="U218" s="30" t="s">
        <v>8823</v>
      </c>
      <c r="V218" s="30" t="s">
        <v>8824</v>
      </c>
      <c r="W218" s="30" t="s">
        <v>8825</v>
      </c>
      <c r="X218" s="30" t="s">
        <v>8826</v>
      </c>
      <c r="Y218" s="30"/>
    </row>
    <row r="219" ht="15.75" customHeight="1">
      <c r="A219" s="30" t="s">
        <v>8779</v>
      </c>
      <c r="B219" s="44" t="s">
        <v>8781</v>
      </c>
      <c r="C219" s="30" t="s">
        <v>8768</v>
      </c>
      <c r="D219" s="44" t="s">
        <v>8772</v>
      </c>
      <c r="E219" s="32">
        <v>300.0</v>
      </c>
      <c r="F219" s="30" t="s">
        <v>8782</v>
      </c>
      <c r="G219" s="30" t="s">
        <v>8783</v>
      </c>
      <c r="H219" s="30" t="s">
        <v>1427</v>
      </c>
      <c r="I219" s="44" t="s">
        <v>8775</v>
      </c>
      <c r="J219" s="30"/>
      <c r="K219" s="30" t="s">
        <v>755</v>
      </c>
      <c r="L219" s="30" t="s">
        <v>793</v>
      </c>
      <c r="M219" s="30" t="s">
        <v>7264</v>
      </c>
      <c r="N219" s="30" t="s">
        <v>8784</v>
      </c>
      <c r="O219" s="30"/>
      <c r="P219" s="30"/>
      <c r="Q219" s="30"/>
      <c r="R219" s="30"/>
      <c r="S219" s="30"/>
      <c r="T219" s="30"/>
      <c r="U219" s="30" t="s">
        <v>8785</v>
      </c>
      <c r="V219" s="30" t="s">
        <v>8786</v>
      </c>
      <c r="W219" s="30" t="s">
        <v>8787</v>
      </c>
      <c r="X219" s="30" t="s">
        <v>8788</v>
      </c>
      <c r="Y219" s="30" t="s">
        <v>12902</v>
      </c>
    </row>
    <row r="220" ht="15.75" customHeight="1">
      <c r="A220" s="30" t="s">
        <v>10695</v>
      </c>
      <c r="B220" s="44" t="s">
        <v>10696</v>
      </c>
      <c r="C220" s="30" t="s">
        <v>10679</v>
      </c>
      <c r="D220" s="30"/>
      <c r="E220" s="32">
        <v>99.0</v>
      </c>
      <c r="F220" s="30"/>
      <c r="G220" s="30" t="s">
        <v>2174</v>
      </c>
      <c r="H220" s="84" t="s">
        <v>11048</v>
      </c>
      <c r="I220" s="30"/>
      <c r="J220" s="30"/>
      <c r="K220" s="30"/>
      <c r="L220" s="30"/>
      <c r="M220" s="30" t="s">
        <v>80</v>
      </c>
      <c r="N220" s="30" t="s">
        <v>4617</v>
      </c>
      <c r="O220" s="30"/>
      <c r="P220" s="30"/>
      <c r="Q220" s="30"/>
      <c r="R220" s="30"/>
      <c r="S220" s="30"/>
      <c r="T220" s="30"/>
      <c r="U220" s="30" t="s">
        <v>10697</v>
      </c>
      <c r="V220" s="30" t="s">
        <v>10698</v>
      </c>
      <c r="W220" s="30"/>
      <c r="X220" s="30" t="s">
        <v>10699</v>
      </c>
      <c r="Y220" s="30"/>
    </row>
    <row r="221" ht="15.75" customHeight="1">
      <c r="A221" s="30" t="s">
        <v>2846</v>
      </c>
      <c r="B221" s="44" t="s">
        <v>2848</v>
      </c>
      <c r="C221" s="30" t="s">
        <v>2566</v>
      </c>
      <c r="D221" s="44" t="s">
        <v>2852</v>
      </c>
      <c r="E221" s="32">
        <v>3851.0</v>
      </c>
      <c r="F221" s="30" t="s">
        <v>2849</v>
      </c>
      <c r="G221" s="30" t="s">
        <v>2850</v>
      </c>
      <c r="H221" s="84" t="s">
        <v>12728</v>
      </c>
      <c r="I221" s="44" t="s">
        <v>2853</v>
      </c>
      <c r="J221" s="30"/>
      <c r="K221" s="30" t="s">
        <v>380</v>
      </c>
      <c r="L221" s="30" t="s">
        <v>1542</v>
      </c>
      <c r="M221" s="30" t="s">
        <v>2465</v>
      </c>
      <c r="N221" s="30" t="s">
        <v>2854</v>
      </c>
      <c r="O221" s="30" t="s">
        <v>2855</v>
      </c>
      <c r="P221" s="30"/>
      <c r="Q221" s="30"/>
      <c r="R221" s="30"/>
      <c r="S221" s="30"/>
      <c r="T221" s="30"/>
      <c r="U221" s="30" t="s">
        <v>2856</v>
      </c>
      <c r="V221" s="30" t="s">
        <v>2857</v>
      </c>
      <c r="W221" s="30"/>
      <c r="X221" s="30" t="s">
        <v>2858</v>
      </c>
      <c r="Y221" s="30" t="s">
        <v>2847</v>
      </c>
    </row>
    <row r="222" ht="15.75" customHeight="1">
      <c r="A222" s="30" t="s">
        <v>9148</v>
      </c>
      <c r="B222" s="44" t="s">
        <v>9150</v>
      </c>
      <c r="C222" s="30" t="s">
        <v>9109</v>
      </c>
      <c r="D222" s="44" t="s">
        <v>9112</v>
      </c>
      <c r="E222" s="32">
        <v>2249.0</v>
      </c>
      <c r="F222" s="30" t="s">
        <v>9151</v>
      </c>
      <c r="G222" s="30" t="s">
        <v>9152</v>
      </c>
      <c r="H222" s="84" t="s">
        <v>12684</v>
      </c>
      <c r="I222" s="44" t="s">
        <v>9114</v>
      </c>
      <c r="J222" s="30"/>
      <c r="K222" s="30" t="s">
        <v>466</v>
      </c>
      <c r="L222" s="30" t="s">
        <v>793</v>
      </c>
      <c r="M222" s="30" t="s">
        <v>80</v>
      </c>
      <c r="N222" s="30" t="s">
        <v>2819</v>
      </c>
      <c r="O222" s="30" t="s">
        <v>9153</v>
      </c>
      <c r="P222" s="30"/>
      <c r="Q222" s="30"/>
      <c r="R222" s="30" t="s">
        <v>9154</v>
      </c>
      <c r="S222" s="30"/>
      <c r="T222" s="30"/>
      <c r="U222" s="30" t="s">
        <v>9155</v>
      </c>
      <c r="V222" s="30" t="s">
        <v>9156</v>
      </c>
      <c r="W222" s="30"/>
      <c r="X222" s="30" t="s">
        <v>9157</v>
      </c>
      <c r="Y222" s="30" t="s">
        <v>12909</v>
      </c>
    </row>
    <row r="223" ht="15.75" customHeight="1">
      <c r="A223" s="30" t="s">
        <v>9196</v>
      </c>
      <c r="B223" s="44" t="s">
        <v>9197</v>
      </c>
      <c r="C223" s="30" t="s">
        <v>9109</v>
      </c>
      <c r="D223" s="44" t="s">
        <v>9112</v>
      </c>
      <c r="E223" s="32">
        <v>520.0</v>
      </c>
      <c r="F223" s="30"/>
      <c r="G223" s="30" t="s">
        <v>1790</v>
      </c>
      <c r="H223" s="84" t="s">
        <v>12684</v>
      </c>
      <c r="I223" s="44" t="s">
        <v>9114</v>
      </c>
      <c r="J223" s="30"/>
      <c r="K223" s="30" t="s">
        <v>466</v>
      </c>
      <c r="L223" s="30" t="s">
        <v>756</v>
      </c>
      <c r="M223" s="30" t="s">
        <v>80</v>
      </c>
      <c r="N223" s="30" t="s">
        <v>9198</v>
      </c>
      <c r="O223" s="30" t="s">
        <v>2855</v>
      </c>
      <c r="P223" s="30"/>
      <c r="Q223" s="30"/>
      <c r="R223" s="30" t="s">
        <v>9199</v>
      </c>
      <c r="S223" s="30" t="s">
        <v>9200</v>
      </c>
      <c r="T223" s="30"/>
      <c r="U223" s="30" t="s">
        <v>9201</v>
      </c>
      <c r="V223" s="30" t="s">
        <v>9202</v>
      </c>
      <c r="W223" s="30"/>
      <c r="X223" s="30" t="s">
        <v>9203</v>
      </c>
      <c r="Y223" s="30"/>
    </row>
    <row r="224" ht="15.75" customHeight="1">
      <c r="A224" s="30" t="s">
        <v>9930</v>
      </c>
      <c r="B224" s="44" t="s">
        <v>9931</v>
      </c>
      <c r="C224" s="30" t="s">
        <v>9929</v>
      </c>
      <c r="D224" s="44" t="s">
        <v>9932</v>
      </c>
      <c r="E224" s="32">
        <v>145.0</v>
      </c>
      <c r="F224" s="30" t="s">
        <v>9933</v>
      </c>
      <c r="G224" s="30" t="s">
        <v>9934</v>
      </c>
      <c r="H224" s="30" t="s">
        <v>1427</v>
      </c>
      <c r="I224" s="44" t="s">
        <v>9935</v>
      </c>
      <c r="J224" s="30"/>
      <c r="K224" s="30" t="s">
        <v>891</v>
      </c>
      <c r="L224" s="30" t="s">
        <v>449</v>
      </c>
      <c r="M224" s="30" t="s">
        <v>2465</v>
      </c>
      <c r="N224" s="30" t="s">
        <v>5476</v>
      </c>
      <c r="O224" s="30"/>
      <c r="P224" s="30"/>
      <c r="Q224" s="30"/>
      <c r="R224" s="30"/>
      <c r="S224" s="30"/>
      <c r="T224" s="30"/>
      <c r="U224" s="30" t="s">
        <v>9936</v>
      </c>
      <c r="V224" s="30" t="s">
        <v>9937</v>
      </c>
      <c r="W224" s="30"/>
      <c r="X224" s="30" t="s">
        <v>4845</v>
      </c>
      <c r="Y224" s="30"/>
    </row>
    <row r="225" ht="15.75" customHeight="1">
      <c r="A225" s="30" t="s">
        <v>10915</v>
      </c>
      <c r="B225" s="44" t="s">
        <v>10917</v>
      </c>
      <c r="C225" s="30" t="s">
        <v>10906</v>
      </c>
      <c r="D225" s="44" t="s">
        <v>10910</v>
      </c>
      <c r="E225" s="32">
        <v>237.0</v>
      </c>
      <c r="F225" s="30"/>
      <c r="G225" s="30" t="s">
        <v>10918</v>
      </c>
      <c r="H225" s="30" t="s">
        <v>1427</v>
      </c>
      <c r="I225" s="44" t="s">
        <v>10912</v>
      </c>
      <c r="J225" s="30"/>
      <c r="K225" s="30" t="s">
        <v>755</v>
      </c>
      <c r="L225" s="30" t="s">
        <v>7882</v>
      </c>
      <c r="M225" s="30" t="s">
        <v>80</v>
      </c>
      <c r="N225" s="30" t="s">
        <v>559</v>
      </c>
      <c r="O225" s="30"/>
      <c r="P225" s="30"/>
      <c r="Q225" s="30"/>
      <c r="R225" s="30"/>
      <c r="S225" s="30" t="s">
        <v>10919</v>
      </c>
      <c r="T225" s="30"/>
      <c r="U225" s="30" t="s">
        <v>10920</v>
      </c>
      <c r="V225" s="30" t="s">
        <v>10921</v>
      </c>
      <c r="W225" s="30"/>
      <c r="X225" s="30" t="s">
        <v>10922</v>
      </c>
      <c r="Y225" s="30" t="s">
        <v>12916</v>
      </c>
    </row>
    <row r="226" ht="15.75" customHeight="1">
      <c r="A226" s="30" t="s">
        <v>8919</v>
      </c>
      <c r="B226" s="44" t="s">
        <v>8921</v>
      </c>
      <c r="C226" s="30" t="s">
        <v>8872</v>
      </c>
      <c r="D226" s="44" t="s">
        <v>8876</v>
      </c>
      <c r="E226" s="32">
        <v>536.0</v>
      </c>
      <c r="F226" s="30"/>
      <c r="G226" s="30" t="s">
        <v>8922</v>
      </c>
      <c r="H226" s="30" t="s">
        <v>1427</v>
      </c>
      <c r="I226" s="44" t="s">
        <v>8879</v>
      </c>
      <c r="J226" s="30"/>
      <c r="K226" s="30" t="s">
        <v>137</v>
      </c>
      <c r="L226" s="30" t="s">
        <v>740</v>
      </c>
      <c r="M226" s="30" t="s">
        <v>80</v>
      </c>
      <c r="N226" s="30" t="s">
        <v>8923</v>
      </c>
      <c r="O226" s="30"/>
      <c r="P226" s="30"/>
      <c r="Q226" s="30"/>
      <c r="R226" s="30"/>
      <c r="S226" s="30"/>
      <c r="T226" s="30"/>
      <c r="U226" s="30" t="s">
        <v>8924</v>
      </c>
      <c r="V226" s="30" t="s">
        <v>8925</v>
      </c>
      <c r="W226" s="30"/>
      <c r="X226" s="30" t="s">
        <v>8872</v>
      </c>
      <c r="Y226" s="30" t="s">
        <v>12917</v>
      </c>
    </row>
    <row r="227" ht="15.75" customHeight="1">
      <c r="A227" s="30" t="s">
        <v>7889</v>
      </c>
      <c r="B227" s="44" t="s">
        <v>7891</v>
      </c>
      <c r="C227" s="30" t="s">
        <v>7757</v>
      </c>
      <c r="D227" s="44" t="s">
        <v>7761</v>
      </c>
      <c r="E227" s="32">
        <v>739.0</v>
      </c>
      <c r="F227" s="30" t="s">
        <v>7892</v>
      </c>
      <c r="G227" s="30" t="s">
        <v>7893</v>
      </c>
      <c r="H227" s="30" t="s">
        <v>1427</v>
      </c>
      <c r="I227" s="44" t="s">
        <v>7763</v>
      </c>
      <c r="J227" s="30"/>
      <c r="K227" s="30" t="s">
        <v>755</v>
      </c>
      <c r="L227" s="30" t="s">
        <v>7882</v>
      </c>
      <c r="M227" s="30" t="s">
        <v>80</v>
      </c>
      <c r="N227" s="30" t="s">
        <v>80</v>
      </c>
      <c r="O227" s="30"/>
      <c r="P227" s="30"/>
      <c r="Q227" s="30"/>
      <c r="R227" s="30"/>
      <c r="S227" s="30"/>
      <c r="T227" s="30"/>
      <c r="U227" s="30" t="s">
        <v>7894</v>
      </c>
      <c r="V227" s="30" t="s">
        <v>7895</v>
      </c>
      <c r="W227" s="30" t="s">
        <v>7896</v>
      </c>
      <c r="X227" s="30" t="s">
        <v>7897</v>
      </c>
      <c r="Y227" s="30" t="s">
        <v>12918</v>
      </c>
    </row>
    <row r="228" ht="15.75" customHeight="1">
      <c r="A228" s="30" t="s">
        <v>5126</v>
      </c>
      <c r="B228" s="44" t="s">
        <v>5127</v>
      </c>
      <c r="C228" s="30" t="s">
        <v>999</v>
      </c>
      <c r="D228" s="44" t="s">
        <v>1378</v>
      </c>
      <c r="E228" s="32">
        <v>536.0</v>
      </c>
      <c r="F228" s="30" t="s">
        <v>5128</v>
      </c>
      <c r="G228" s="30" t="s">
        <v>1673</v>
      </c>
      <c r="H228" s="84" t="s">
        <v>12684</v>
      </c>
      <c r="I228" s="44" t="s">
        <v>1379</v>
      </c>
      <c r="J228" s="30"/>
      <c r="K228" s="30" t="s">
        <v>466</v>
      </c>
      <c r="L228" s="30" t="s">
        <v>5129</v>
      </c>
      <c r="M228" s="30" t="s">
        <v>80</v>
      </c>
      <c r="N228" s="30" t="s">
        <v>80</v>
      </c>
      <c r="O228" s="30"/>
      <c r="P228" s="30"/>
      <c r="Q228" s="30"/>
      <c r="R228" s="30"/>
      <c r="S228" s="30"/>
      <c r="T228" s="30"/>
      <c r="U228" s="30" t="s">
        <v>5130</v>
      </c>
      <c r="V228" s="30" t="s">
        <v>5131</v>
      </c>
      <c r="W228" s="30"/>
      <c r="X228" s="30" t="s">
        <v>999</v>
      </c>
      <c r="Y228" s="30"/>
    </row>
    <row r="229" ht="15.75" customHeight="1">
      <c r="A229" s="30" t="s">
        <v>10140</v>
      </c>
      <c r="B229" s="44" t="s">
        <v>10141</v>
      </c>
      <c r="C229" s="30" t="s">
        <v>10084</v>
      </c>
      <c r="D229" s="44" t="s">
        <v>10097</v>
      </c>
      <c r="E229" s="32">
        <v>572.0</v>
      </c>
      <c r="F229" s="30" t="s">
        <v>10142</v>
      </c>
      <c r="G229" s="30" t="s">
        <v>7298</v>
      </c>
      <c r="H229" s="30" t="s">
        <v>1427</v>
      </c>
      <c r="I229" s="44" t="s">
        <v>10099</v>
      </c>
      <c r="J229" s="30"/>
      <c r="K229" s="30" t="s">
        <v>137</v>
      </c>
      <c r="L229" s="30" t="s">
        <v>10143</v>
      </c>
      <c r="M229" s="30" t="s">
        <v>80</v>
      </c>
      <c r="N229" s="30" t="s">
        <v>10124</v>
      </c>
      <c r="O229" s="30"/>
      <c r="P229" s="30"/>
      <c r="Q229" s="30"/>
      <c r="R229" s="30"/>
      <c r="S229" s="30" t="s">
        <v>10144</v>
      </c>
      <c r="T229" s="30"/>
      <c r="U229" s="30" t="s">
        <v>10145</v>
      </c>
      <c r="V229" s="30" t="s">
        <v>10146</v>
      </c>
      <c r="W229" s="30" t="s">
        <v>10147</v>
      </c>
      <c r="X229" s="30" t="s">
        <v>10148</v>
      </c>
      <c r="Y229" s="30"/>
    </row>
    <row r="230" ht="15.75" customHeight="1">
      <c r="A230" s="30" t="s">
        <v>8980</v>
      </c>
      <c r="B230" s="44" t="s">
        <v>8982</v>
      </c>
      <c r="C230" s="30" t="s">
        <v>8872</v>
      </c>
      <c r="D230" s="44" t="s">
        <v>8876</v>
      </c>
      <c r="E230" s="32">
        <v>972.0</v>
      </c>
      <c r="F230" s="30"/>
      <c r="G230" s="30" t="s">
        <v>8983</v>
      </c>
      <c r="H230" s="30" t="s">
        <v>1427</v>
      </c>
      <c r="I230" s="44" t="s">
        <v>8879</v>
      </c>
      <c r="J230" s="30"/>
      <c r="K230" s="30" t="s">
        <v>137</v>
      </c>
      <c r="L230" s="30" t="s">
        <v>479</v>
      </c>
      <c r="M230" s="30" t="s">
        <v>80</v>
      </c>
      <c r="N230" s="30" t="s">
        <v>1589</v>
      </c>
      <c r="O230" s="30"/>
      <c r="P230" s="30"/>
      <c r="Q230" s="30"/>
      <c r="R230" s="30"/>
      <c r="S230" s="30"/>
      <c r="T230" s="30"/>
      <c r="U230" s="30" t="s">
        <v>8984</v>
      </c>
      <c r="V230" s="30" t="s">
        <v>8985</v>
      </c>
      <c r="W230" s="30" t="s">
        <v>8986</v>
      </c>
      <c r="X230" s="30" t="s">
        <v>8987</v>
      </c>
      <c r="Y230" s="30" t="s">
        <v>12921</v>
      </c>
    </row>
    <row r="231" ht="15.75" customHeight="1">
      <c r="A231" s="30" t="s">
        <v>8483</v>
      </c>
      <c r="B231" s="44" t="s">
        <v>8485</v>
      </c>
      <c r="C231" s="30" t="s">
        <v>8482</v>
      </c>
      <c r="D231" s="30"/>
      <c r="E231" s="32">
        <v>16873.0</v>
      </c>
      <c r="F231" s="30"/>
      <c r="G231" s="30" t="s">
        <v>1448</v>
      </c>
      <c r="H231" s="84" t="s">
        <v>11048</v>
      </c>
      <c r="I231" s="30"/>
      <c r="J231" s="30"/>
      <c r="K231" s="30"/>
      <c r="L231" s="30" t="s">
        <v>8486</v>
      </c>
      <c r="M231" s="30" t="s">
        <v>80</v>
      </c>
      <c r="N231" s="30" t="s">
        <v>1348</v>
      </c>
      <c r="O231" s="30" t="s">
        <v>6170</v>
      </c>
      <c r="P231" s="30"/>
      <c r="Q231" s="30"/>
      <c r="R231" s="30" t="s">
        <v>8487</v>
      </c>
      <c r="S231" s="30"/>
      <c r="T231" s="30"/>
      <c r="U231" s="30" t="s">
        <v>8488</v>
      </c>
      <c r="V231" s="30" t="s">
        <v>8489</v>
      </c>
      <c r="W231" s="30" t="s">
        <v>8490</v>
      </c>
      <c r="X231" s="30" t="s">
        <v>8491</v>
      </c>
      <c r="Y231" s="30" t="s">
        <v>14163</v>
      </c>
    </row>
    <row r="232" ht="15.75" customHeight="1">
      <c r="A232" s="30" t="s">
        <v>6704</v>
      </c>
      <c r="B232" s="44" t="s">
        <v>6706</v>
      </c>
      <c r="C232" s="30" t="s">
        <v>6636</v>
      </c>
      <c r="D232" s="44" t="s">
        <v>6640</v>
      </c>
      <c r="E232" s="32">
        <v>10800.0</v>
      </c>
      <c r="F232" s="30"/>
      <c r="G232" s="30" t="s">
        <v>6707</v>
      </c>
      <c r="H232" s="84" t="s">
        <v>12684</v>
      </c>
      <c r="I232" s="44" t="s">
        <v>6643</v>
      </c>
      <c r="J232" s="30"/>
      <c r="K232" s="30" t="s">
        <v>398</v>
      </c>
      <c r="L232" s="30" t="s">
        <v>503</v>
      </c>
      <c r="M232" s="30" t="s">
        <v>300</v>
      </c>
      <c r="N232" s="30" t="s">
        <v>1651</v>
      </c>
      <c r="O232" s="30"/>
      <c r="P232" s="30" t="s">
        <v>6708</v>
      </c>
      <c r="Q232" s="30"/>
      <c r="R232" s="30"/>
      <c r="S232" s="30"/>
      <c r="T232" s="30"/>
      <c r="U232" s="30" t="s">
        <v>6709</v>
      </c>
      <c r="V232" s="30" t="s">
        <v>6710</v>
      </c>
      <c r="W232" s="30" t="s">
        <v>6711</v>
      </c>
      <c r="X232" s="30" t="s">
        <v>6712</v>
      </c>
      <c r="Y232" s="30" t="s">
        <v>12922</v>
      </c>
    </row>
    <row r="233" ht="15.75" customHeight="1">
      <c r="A233" s="30" t="s">
        <v>9862</v>
      </c>
      <c r="B233" s="44" t="s">
        <v>9863</v>
      </c>
      <c r="C233" s="30" t="s">
        <v>9819</v>
      </c>
      <c r="D233" s="44" t="s">
        <v>9864</v>
      </c>
      <c r="E233" s="32">
        <v>871.0</v>
      </c>
      <c r="F233" s="30" t="s">
        <v>9865</v>
      </c>
      <c r="G233" s="30" t="s">
        <v>9866</v>
      </c>
      <c r="H233" s="84" t="s">
        <v>12728</v>
      </c>
      <c r="I233" s="44" t="s">
        <v>9867</v>
      </c>
      <c r="J233" s="30"/>
      <c r="K233" s="30" t="s">
        <v>516</v>
      </c>
      <c r="L233" s="30" t="s">
        <v>9868</v>
      </c>
      <c r="M233" s="30" t="s">
        <v>80</v>
      </c>
      <c r="N233" s="30" t="s">
        <v>6131</v>
      </c>
      <c r="O233" s="30" t="s">
        <v>1621</v>
      </c>
      <c r="P233" s="30"/>
      <c r="Q233" s="30"/>
      <c r="R233" s="30"/>
      <c r="S233" s="30"/>
      <c r="T233" s="30"/>
      <c r="U233" s="30" t="s">
        <v>9869</v>
      </c>
      <c r="V233" s="30" t="s">
        <v>9870</v>
      </c>
      <c r="W233" s="30" t="s">
        <v>9871</v>
      </c>
      <c r="X233" s="30" t="s">
        <v>9872</v>
      </c>
      <c r="Y233" s="30"/>
    </row>
    <row r="234" ht="15.75" customHeight="1">
      <c r="A234" s="30" t="s">
        <v>8719</v>
      </c>
      <c r="B234" s="44" t="s">
        <v>8721</v>
      </c>
      <c r="C234" s="30" t="s">
        <v>8718</v>
      </c>
      <c r="D234" s="44" t="s">
        <v>8722</v>
      </c>
      <c r="E234" s="32">
        <v>3989.0</v>
      </c>
      <c r="F234" s="30" t="s">
        <v>8723</v>
      </c>
      <c r="G234" s="30" t="s">
        <v>1448</v>
      </c>
      <c r="H234" s="84" t="s">
        <v>1427</v>
      </c>
      <c r="I234" s="44" t="s">
        <v>8724</v>
      </c>
      <c r="J234" s="30"/>
      <c r="K234" s="30" t="s">
        <v>380</v>
      </c>
      <c r="L234" s="30" t="s">
        <v>4628</v>
      </c>
      <c r="M234" s="30" t="s">
        <v>450</v>
      </c>
      <c r="N234" s="30" t="s">
        <v>451</v>
      </c>
      <c r="O234" s="30"/>
      <c r="P234" s="30"/>
      <c r="Q234" s="30"/>
      <c r="R234" s="30"/>
      <c r="S234" s="30"/>
      <c r="T234" s="30"/>
      <c r="U234" s="30" t="s">
        <v>8725</v>
      </c>
      <c r="V234" s="30" t="s">
        <v>8726</v>
      </c>
      <c r="W234" s="30"/>
      <c r="X234" s="30" t="s">
        <v>8727</v>
      </c>
      <c r="Y234" s="30" t="s">
        <v>12923</v>
      </c>
    </row>
    <row r="235" ht="15.75" customHeight="1">
      <c r="A235" s="30" t="s">
        <v>7138</v>
      </c>
      <c r="B235" s="44" t="s">
        <v>7140</v>
      </c>
      <c r="C235" s="30" t="s">
        <v>7002</v>
      </c>
      <c r="D235" s="30"/>
      <c r="E235" s="32">
        <v>1336.0</v>
      </c>
      <c r="F235" s="30"/>
      <c r="G235" s="30" t="s">
        <v>7141</v>
      </c>
      <c r="H235" s="84" t="s">
        <v>11048</v>
      </c>
      <c r="I235" s="30"/>
      <c r="J235" s="30"/>
      <c r="K235" s="30"/>
      <c r="L235" s="30" t="s">
        <v>3184</v>
      </c>
      <c r="M235" s="30" t="s">
        <v>80</v>
      </c>
      <c r="N235" s="30" t="s">
        <v>1589</v>
      </c>
      <c r="O235" s="30" t="s">
        <v>2855</v>
      </c>
      <c r="P235" s="30"/>
      <c r="Q235" s="30"/>
      <c r="R235" s="30"/>
      <c r="S235" s="30" t="s">
        <v>7142</v>
      </c>
      <c r="T235" s="30"/>
      <c r="U235" s="30" t="s">
        <v>7143</v>
      </c>
      <c r="V235" s="30" t="s">
        <v>7144</v>
      </c>
      <c r="W235" s="30"/>
      <c r="X235" s="30" t="s">
        <v>7145</v>
      </c>
      <c r="Y235" s="30" t="s">
        <v>14164</v>
      </c>
    </row>
    <row r="236" ht="15.75" customHeight="1">
      <c r="A236" s="30" t="s">
        <v>5384</v>
      </c>
      <c r="B236" s="44" t="s">
        <v>5386</v>
      </c>
      <c r="C236" s="30" t="s">
        <v>5334</v>
      </c>
      <c r="D236" s="44" t="s">
        <v>5387</v>
      </c>
      <c r="E236" s="32">
        <v>2327.0</v>
      </c>
      <c r="F236" s="30" t="s">
        <v>5388</v>
      </c>
      <c r="G236" s="30" t="s">
        <v>1343</v>
      </c>
      <c r="H236" s="84" t="s">
        <v>12673</v>
      </c>
      <c r="I236" s="44" t="s">
        <v>5389</v>
      </c>
      <c r="J236" s="30"/>
      <c r="K236" s="30" t="s">
        <v>5390</v>
      </c>
      <c r="L236" s="30" t="s">
        <v>597</v>
      </c>
      <c r="M236" s="30" t="s">
        <v>80</v>
      </c>
      <c r="N236" s="30" t="s">
        <v>5391</v>
      </c>
      <c r="O236" s="30" t="s">
        <v>492</v>
      </c>
      <c r="P236" s="30"/>
      <c r="Q236" s="30"/>
      <c r="R236" s="30" t="s">
        <v>5392</v>
      </c>
      <c r="S236" s="30" t="s">
        <v>5393</v>
      </c>
      <c r="T236" s="30"/>
      <c r="U236" s="30" t="s">
        <v>5394</v>
      </c>
      <c r="V236" s="30" t="s">
        <v>5395</v>
      </c>
      <c r="W236" s="30" t="s">
        <v>5396</v>
      </c>
      <c r="X236" s="30" t="s">
        <v>5397</v>
      </c>
      <c r="Y236" s="30" t="s">
        <v>12927</v>
      </c>
    </row>
    <row r="237" ht="15.75" customHeight="1">
      <c r="A237" s="30" t="s">
        <v>8839</v>
      </c>
      <c r="B237" s="44" t="s">
        <v>8841</v>
      </c>
      <c r="C237" s="30" t="s">
        <v>8768</v>
      </c>
      <c r="D237" s="44" t="s">
        <v>8772</v>
      </c>
      <c r="E237" s="32">
        <v>7228.0</v>
      </c>
      <c r="F237" s="30" t="s">
        <v>8842</v>
      </c>
      <c r="G237" s="30" t="s">
        <v>8843</v>
      </c>
      <c r="H237" s="30" t="s">
        <v>1427</v>
      </c>
      <c r="I237" s="44" t="s">
        <v>8775</v>
      </c>
      <c r="J237" s="30"/>
      <c r="K237" s="30" t="s">
        <v>755</v>
      </c>
      <c r="L237" s="30" t="s">
        <v>2981</v>
      </c>
      <c r="M237" s="30" t="s">
        <v>245</v>
      </c>
      <c r="N237" s="30" t="s">
        <v>8844</v>
      </c>
      <c r="O237" s="30" t="s">
        <v>2855</v>
      </c>
      <c r="P237" s="30"/>
      <c r="Q237" s="30"/>
      <c r="R237" s="30"/>
      <c r="S237" s="30"/>
      <c r="T237" s="30"/>
      <c r="U237" s="30" t="s">
        <v>8845</v>
      </c>
      <c r="V237" s="30" t="s">
        <v>8846</v>
      </c>
      <c r="W237" s="30" t="s">
        <v>8847</v>
      </c>
      <c r="X237" s="30" t="s">
        <v>8848</v>
      </c>
      <c r="Y237" s="30" t="s">
        <v>12928</v>
      </c>
    </row>
    <row r="238" ht="15.75" customHeight="1">
      <c r="A238" s="30" t="s">
        <v>7259</v>
      </c>
      <c r="B238" s="44" t="s">
        <v>7261</v>
      </c>
      <c r="C238" s="30" t="s">
        <v>3373</v>
      </c>
      <c r="D238" s="44" t="s">
        <v>3788</v>
      </c>
      <c r="E238" s="32">
        <v>1721.0</v>
      </c>
      <c r="F238" s="30" t="s">
        <v>7262</v>
      </c>
      <c r="G238" s="30" t="s">
        <v>7263</v>
      </c>
      <c r="H238" s="84" t="s">
        <v>12673</v>
      </c>
      <c r="I238" s="44" t="s">
        <v>3789</v>
      </c>
      <c r="J238" s="30"/>
      <c r="K238" s="30" t="s">
        <v>755</v>
      </c>
      <c r="L238" s="30" t="s">
        <v>1965</v>
      </c>
      <c r="M238" s="30" t="s">
        <v>7264</v>
      </c>
      <c r="N238" s="30" t="s">
        <v>7265</v>
      </c>
      <c r="O238" s="30"/>
      <c r="P238" s="30"/>
      <c r="Q238" s="30"/>
      <c r="R238" s="30"/>
      <c r="S238" s="30"/>
      <c r="T238" s="30"/>
      <c r="U238" s="30" t="s">
        <v>7266</v>
      </c>
      <c r="V238" s="30" t="s">
        <v>7267</v>
      </c>
      <c r="W238" s="30" t="s">
        <v>7268</v>
      </c>
      <c r="X238" s="30" t="s">
        <v>7269</v>
      </c>
      <c r="Y238" s="30" t="s">
        <v>12929</v>
      </c>
    </row>
    <row r="239" ht="15.75" customHeight="1">
      <c r="A239" s="30" t="s">
        <v>8926</v>
      </c>
      <c r="B239" s="44" t="s">
        <v>8927</v>
      </c>
      <c r="C239" s="30" t="s">
        <v>8872</v>
      </c>
      <c r="D239" s="44" t="s">
        <v>8876</v>
      </c>
      <c r="E239" s="32">
        <v>1281.0</v>
      </c>
      <c r="F239" s="30"/>
      <c r="G239" s="30" t="s">
        <v>8928</v>
      </c>
      <c r="H239" s="30" t="s">
        <v>1427</v>
      </c>
      <c r="I239" s="44" t="s">
        <v>8879</v>
      </c>
      <c r="J239" s="30"/>
      <c r="K239" s="30" t="s">
        <v>137</v>
      </c>
      <c r="L239" s="30" t="s">
        <v>717</v>
      </c>
      <c r="M239" s="30" t="s">
        <v>80</v>
      </c>
      <c r="N239" s="30" t="s">
        <v>1348</v>
      </c>
      <c r="O239" s="30"/>
      <c r="P239" s="30"/>
      <c r="Q239" s="30"/>
      <c r="R239" s="30"/>
      <c r="S239" s="30"/>
      <c r="T239" s="30"/>
      <c r="U239" s="30" t="s">
        <v>8929</v>
      </c>
      <c r="V239" s="30" t="s">
        <v>8930</v>
      </c>
      <c r="W239" s="30"/>
      <c r="X239" s="30" t="s">
        <v>8931</v>
      </c>
      <c r="Y239" s="30"/>
    </row>
    <row r="240" ht="15.75" customHeight="1">
      <c r="A240" s="30" t="s">
        <v>4661</v>
      </c>
      <c r="B240" s="44" t="s">
        <v>4663</v>
      </c>
      <c r="C240" s="30" t="s">
        <v>919</v>
      </c>
      <c r="D240" s="44" t="s">
        <v>1531</v>
      </c>
      <c r="E240" s="32">
        <v>1361.0</v>
      </c>
      <c r="F240" s="30"/>
      <c r="G240" s="30" t="s">
        <v>4664</v>
      </c>
      <c r="H240" s="30" t="s">
        <v>1427</v>
      </c>
      <c r="I240" s="44" t="s">
        <v>1532</v>
      </c>
      <c r="J240" s="30"/>
      <c r="K240" s="30" t="s">
        <v>930</v>
      </c>
      <c r="L240" s="30" t="s">
        <v>2389</v>
      </c>
      <c r="M240" s="30" t="s">
        <v>80</v>
      </c>
      <c r="N240" s="30" t="s">
        <v>480</v>
      </c>
      <c r="O240" s="30"/>
      <c r="P240" s="30"/>
      <c r="Q240" s="30"/>
      <c r="R240" s="30"/>
      <c r="S240" s="30" t="s">
        <v>4665</v>
      </c>
      <c r="T240" s="30"/>
      <c r="U240" s="30" t="s">
        <v>4666</v>
      </c>
      <c r="V240" s="30" t="s">
        <v>4667</v>
      </c>
      <c r="W240" s="30" t="s">
        <v>4668</v>
      </c>
      <c r="X240" s="30" t="s">
        <v>4669</v>
      </c>
      <c r="Y240" s="30" t="s">
        <v>12931</v>
      </c>
    </row>
    <row r="241" ht="15.75" customHeight="1">
      <c r="A241" s="30" t="s">
        <v>7199</v>
      </c>
      <c r="B241" s="44" t="s">
        <v>7200</v>
      </c>
      <c r="C241" s="30" t="s">
        <v>7198</v>
      </c>
      <c r="D241" s="44" t="s">
        <v>7201</v>
      </c>
      <c r="E241" s="32">
        <v>2089.0</v>
      </c>
      <c r="F241" s="30"/>
      <c r="G241" s="30" t="s">
        <v>7202</v>
      </c>
      <c r="H241" s="84" t="s">
        <v>12684</v>
      </c>
      <c r="I241" s="44" t="s">
        <v>7203</v>
      </c>
      <c r="J241" s="30"/>
      <c r="K241" s="30" t="s">
        <v>398</v>
      </c>
      <c r="L241" s="30" t="s">
        <v>2350</v>
      </c>
      <c r="M241" s="30" t="s">
        <v>109</v>
      </c>
      <c r="N241" s="30" t="s">
        <v>468</v>
      </c>
      <c r="O241" s="30" t="s">
        <v>537</v>
      </c>
      <c r="P241" s="30"/>
      <c r="Q241" s="30"/>
      <c r="R241" s="30"/>
      <c r="S241" s="30"/>
      <c r="T241" s="30"/>
      <c r="U241" s="30" t="s">
        <v>7204</v>
      </c>
      <c r="V241" s="30" t="s">
        <v>7205</v>
      </c>
      <c r="W241" s="30"/>
      <c r="X241" s="30" t="s">
        <v>7206</v>
      </c>
      <c r="Y241" s="30"/>
    </row>
    <row r="242" ht="15.75" customHeight="1">
      <c r="A242" s="30" t="s">
        <v>8675</v>
      </c>
      <c r="B242" s="44" t="s">
        <v>8677</v>
      </c>
      <c r="C242" s="30" t="s">
        <v>4330</v>
      </c>
      <c r="D242" s="44" t="s">
        <v>4334</v>
      </c>
      <c r="E242" s="32">
        <v>6805.0</v>
      </c>
      <c r="F242" s="30"/>
      <c r="G242" s="30" t="s">
        <v>8678</v>
      </c>
      <c r="H242" s="84" t="s">
        <v>12673</v>
      </c>
      <c r="I242" s="44" t="s">
        <v>8595</v>
      </c>
      <c r="J242" s="30"/>
      <c r="K242" s="30" t="s">
        <v>755</v>
      </c>
      <c r="L242" s="30" t="s">
        <v>669</v>
      </c>
      <c r="M242" s="30" t="s">
        <v>80</v>
      </c>
      <c r="N242" s="30" t="s">
        <v>8679</v>
      </c>
      <c r="O242" s="30" t="s">
        <v>492</v>
      </c>
      <c r="P242" s="30"/>
      <c r="Q242" s="30"/>
      <c r="R242" s="30" t="s">
        <v>8680</v>
      </c>
      <c r="S242" s="30" t="s">
        <v>8681</v>
      </c>
      <c r="T242" s="30"/>
      <c r="U242" s="30" t="s">
        <v>8682</v>
      </c>
      <c r="V242" s="30" t="s">
        <v>8683</v>
      </c>
      <c r="W242" s="30" t="s">
        <v>8684</v>
      </c>
      <c r="X242" s="30" t="s">
        <v>8685</v>
      </c>
      <c r="Y242" s="30" t="s">
        <v>12933</v>
      </c>
    </row>
    <row r="243" ht="15.75" customHeight="1">
      <c r="A243" s="30" t="s">
        <v>10863</v>
      </c>
      <c r="B243" s="44" t="s">
        <v>10864</v>
      </c>
      <c r="C243" s="30" t="s">
        <v>10823</v>
      </c>
      <c r="D243" s="44" t="s">
        <v>10842</v>
      </c>
      <c r="E243" s="32">
        <v>32.0</v>
      </c>
      <c r="F243" s="30"/>
      <c r="G243" s="30" t="s">
        <v>10865</v>
      </c>
      <c r="H243" s="30" t="s">
        <v>2134</v>
      </c>
      <c r="I243" s="44" t="s">
        <v>10854</v>
      </c>
      <c r="J243" s="30"/>
      <c r="K243" s="30" t="s">
        <v>891</v>
      </c>
      <c r="L243" s="30" t="s">
        <v>3689</v>
      </c>
      <c r="M243" s="30" t="s">
        <v>80</v>
      </c>
      <c r="N243" s="30" t="s">
        <v>10866</v>
      </c>
      <c r="O243" s="30"/>
      <c r="P243" s="30"/>
      <c r="Q243" s="30"/>
      <c r="R243" s="30"/>
      <c r="S243" s="30"/>
      <c r="T243" s="30"/>
      <c r="U243" s="30" t="s">
        <v>10867</v>
      </c>
      <c r="V243" s="30" t="s">
        <v>10868</v>
      </c>
      <c r="W243" s="30"/>
      <c r="X243" s="30" t="s">
        <v>10869</v>
      </c>
      <c r="Y243" s="30"/>
    </row>
    <row r="244" ht="15.75" customHeight="1">
      <c r="A244" s="30" t="s">
        <v>8933</v>
      </c>
      <c r="B244" s="44" t="s">
        <v>8935</v>
      </c>
      <c r="C244" s="30" t="s">
        <v>8932</v>
      </c>
      <c r="D244" s="44" t="s">
        <v>8936</v>
      </c>
      <c r="E244" s="32">
        <v>837.0</v>
      </c>
      <c r="F244" s="30" t="s">
        <v>8937</v>
      </c>
      <c r="G244" s="30" t="s">
        <v>8938</v>
      </c>
      <c r="H244" s="84" t="s">
        <v>11048</v>
      </c>
      <c r="I244" s="44" t="s">
        <v>8940</v>
      </c>
      <c r="J244" s="30"/>
      <c r="K244" s="30" t="s">
        <v>891</v>
      </c>
      <c r="L244" s="30" t="s">
        <v>2865</v>
      </c>
      <c r="M244" s="30" t="s">
        <v>80</v>
      </c>
      <c r="N244" s="30" t="s">
        <v>3256</v>
      </c>
      <c r="O244" s="30"/>
      <c r="P244" s="30"/>
      <c r="Q244" s="30"/>
      <c r="R244" s="30" t="s">
        <v>8941</v>
      </c>
      <c r="S244" s="30" t="s">
        <v>8942</v>
      </c>
      <c r="T244" s="30"/>
      <c r="U244" s="30" t="s">
        <v>8943</v>
      </c>
      <c r="V244" s="30" t="s">
        <v>8944</v>
      </c>
      <c r="W244" s="30" t="s">
        <v>8945</v>
      </c>
      <c r="X244" s="30" t="s">
        <v>8946</v>
      </c>
      <c r="Y244" s="30" t="s">
        <v>12935</v>
      </c>
    </row>
    <row r="245" ht="15.75" customHeight="1">
      <c r="A245" s="30" t="s">
        <v>8686</v>
      </c>
      <c r="B245" s="44" t="s">
        <v>8688</v>
      </c>
      <c r="C245" s="30" t="s">
        <v>4330</v>
      </c>
      <c r="D245" s="44" t="s">
        <v>4334</v>
      </c>
      <c r="E245" s="32">
        <v>3245.0</v>
      </c>
      <c r="F245" s="30"/>
      <c r="G245" s="30" t="s">
        <v>8689</v>
      </c>
      <c r="H245" s="84" t="s">
        <v>12673</v>
      </c>
      <c r="I245" s="44" t="s">
        <v>8595</v>
      </c>
      <c r="J245" s="30"/>
      <c r="K245" s="30" t="s">
        <v>755</v>
      </c>
      <c r="L245" s="30" t="s">
        <v>1911</v>
      </c>
      <c r="M245" s="30" t="s">
        <v>80</v>
      </c>
      <c r="N245" s="30" t="s">
        <v>2378</v>
      </c>
      <c r="O245" s="30" t="s">
        <v>4895</v>
      </c>
      <c r="P245" s="30"/>
      <c r="Q245" s="30" t="s">
        <v>8690</v>
      </c>
      <c r="R245" s="30" t="s">
        <v>8691</v>
      </c>
      <c r="S245" s="30" t="s">
        <v>8692</v>
      </c>
      <c r="T245" s="30"/>
      <c r="U245" s="30" t="s">
        <v>8693</v>
      </c>
      <c r="V245" s="30" t="s">
        <v>8694</v>
      </c>
      <c r="W245" s="30" t="s">
        <v>8695</v>
      </c>
      <c r="X245" s="30" t="s">
        <v>8696</v>
      </c>
      <c r="Y245" s="30" t="s">
        <v>12939</v>
      </c>
    </row>
    <row r="246" ht="15.75" customHeight="1">
      <c r="A246" s="30" t="s">
        <v>6063</v>
      </c>
      <c r="B246" s="44" t="s">
        <v>6065</v>
      </c>
      <c r="C246" s="30" t="s">
        <v>6005</v>
      </c>
      <c r="D246" s="44" t="s">
        <v>6009</v>
      </c>
      <c r="E246" s="32">
        <v>3944.0</v>
      </c>
      <c r="F246" s="30" t="s">
        <v>6066</v>
      </c>
      <c r="G246" s="30" t="s">
        <v>6067</v>
      </c>
      <c r="H246" s="30" t="s">
        <v>1427</v>
      </c>
      <c r="I246" s="44" t="s">
        <v>6011</v>
      </c>
      <c r="J246" s="30"/>
      <c r="K246" s="30" t="s">
        <v>891</v>
      </c>
      <c r="L246" s="30" t="s">
        <v>6068</v>
      </c>
      <c r="M246" s="30" t="s">
        <v>80</v>
      </c>
      <c r="N246" s="30" t="s">
        <v>1348</v>
      </c>
      <c r="O246" s="30"/>
      <c r="P246" s="30"/>
      <c r="Q246" s="30"/>
      <c r="R246" s="30" t="s">
        <v>6069</v>
      </c>
      <c r="S246" s="30"/>
      <c r="T246" s="30"/>
      <c r="U246" s="30" t="s">
        <v>6070</v>
      </c>
      <c r="V246" s="30" t="s">
        <v>6071</v>
      </c>
      <c r="W246" s="30"/>
      <c r="X246" s="30" t="s">
        <v>6067</v>
      </c>
      <c r="Y246" s="30" t="s">
        <v>12940</v>
      </c>
    </row>
    <row r="247" ht="15.75" customHeight="1">
      <c r="A247" s="30" t="s">
        <v>10338</v>
      </c>
      <c r="B247" s="44" t="s">
        <v>10339</v>
      </c>
      <c r="C247" s="30" t="s">
        <v>10286</v>
      </c>
      <c r="D247" s="44" t="s">
        <v>10290</v>
      </c>
      <c r="E247" s="32">
        <v>1923.0</v>
      </c>
      <c r="F247" s="30" t="s">
        <v>10340</v>
      </c>
      <c r="G247" s="30" t="s">
        <v>2215</v>
      </c>
      <c r="H247" s="30" t="s">
        <v>1458</v>
      </c>
      <c r="I247" s="44" t="s">
        <v>10293</v>
      </c>
      <c r="J247" s="30"/>
      <c r="K247" s="30" t="s">
        <v>137</v>
      </c>
      <c r="L247" s="30" t="s">
        <v>683</v>
      </c>
      <c r="M247" s="30" t="s">
        <v>414</v>
      </c>
      <c r="N247" s="30" t="s">
        <v>10341</v>
      </c>
      <c r="O247" s="30" t="s">
        <v>770</v>
      </c>
      <c r="P247" s="30"/>
      <c r="Q247" s="30"/>
      <c r="R247" s="30" t="s">
        <v>10342</v>
      </c>
      <c r="S247" s="30"/>
      <c r="T247" s="30"/>
      <c r="U247" s="30" t="s">
        <v>10343</v>
      </c>
      <c r="V247" s="30" t="s">
        <v>10344</v>
      </c>
      <c r="W247" s="30"/>
      <c r="X247" s="30" t="s">
        <v>10345</v>
      </c>
      <c r="Y247" s="30"/>
    </row>
    <row r="248" ht="15.75" customHeight="1">
      <c r="A248" s="30" t="s">
        <v>6880</v>
      </c>
      <c r="B248" s="44" t="s">
        <v>6882</v>
      </c>
      <c r="C248" s="30" t="s">
        <v>6857</v>
      </c>
      <c r="D248" s="44" t="s">
        <v>6861</v>
      </c>
      <c r="E248" s="32">
        <v>3204.0</v>
      </c>
      <c r="F248" s="30" t="s">
        <v>6883</v>
      </c>
      <c r="G248" s="30" t="s">
        <v>6884</v>
      </c>
      <c r="H248" s="84" t="s">
        <v>12786</v>
      </c>
      <c r="I248" s="44" t="s">
        <v>6863</v>
      </c>
      <c r="J248" s="30"/>
      <c r="K248" s="30" t="s">
        <v>755</v>
      </c>
      <c r="L248" s="30" t="s">
        <v>3184</v>
      </c>
      <c r="M248" s="30" t="s">
        <v>80</v>
      </c>
      <c r="N248" s="30" t="s">
        <v>6885</v>
      </c>
      <c r="O248" s="30" t="s">
        <v>1838</v>
      </c>
      <c r="P248" s="30"/>
      <c r="Q248" s="30"/>
      <c r="R248" s="30" t="s">
        <v>6886</v>
      </c>
      <c r="S248" s="30"/>
      <c r="T248" s="30"/>
      <c r="U248" s="30" t="s">
        <v>6887</v>
      </c>
      <c r="V248" s="30" t="s">
        <v>6888</v>
      </c>
      <c r="W248" s="30" t="s">
        <v>6889</v>
      </c>
      <c r="X248" s="30" t="s">
        <v>6890</v>
      </c>
      <c r="Y248" s="30" t="s">
        <v>12941</v>
      </c>
    </row>
    <row r="249" ht="15.75" customHeight="1">
      <c r="A249" s="30" t="s">
        <v>5252</v>
      </c>
      <c r="B249" s="44" t="s">
        <v>5254</v>
      </c>
      <c r="C249" s="30" t="s">
        <v>5251</v>
      </c>
      <c r="D249" s="44" t="s">
        <v>5255</v>
      </c>
      <c r="E249" s="32">
        <v>545.0</v>
      </c>
      <c r="F249" s="30" t="s">
        <v>5257</v>
      </c>
      <c r="G249" s="30" t="s">
        <v>5258</v>
      </c>
      <c r="H249" s="30" t="s">
        <v>1427</v>
      </c>
      <c r="I249" s="44" t="s">
        <v>5259</v>
      </c>
      <c r="J249" s="30"/>
      <c r="K249" s="30" t="s">
        <v>137</v>
      </c>
      <c r="L249" s="30" t="s">
        <v>706</v>
      </c>
      <c r="M249" s="30" t="s">
        <v>80</v>
      </c>
      <c r="N249" s="30" t="s">
        <v>1589</v>
      </c>
      <c r="O249" s="30"/>
      <c r="P249" s="30"/>
      <c r="Q249" s="30"/>
      <c r="R249" s="30"/>
      <c r="S249" s="30" t="s">
        <v>5260</v>
      </c>
      <c r="T249" s="30"/>
      <c r="U249" s="30" t="s">
        <v>5261</v>
      </c>
      <c r="V249" s="30" t="s">
        <v>5262</v>
      </c>
      <c r="W249" s="30"/>
      <c r="X249" s="30" t="s">
        <v>5263</v>
      </c>
      <c r="Y249" s="30" t="s">
        <v>12942</v>
      </c>
    </row>
    <row r="250" ht="15.75" customHeight="1">
      <c r="A250" s="30" t="s">
        <v>8527</v>
      </c>
      <c r="B250" s="44" t="s">
        <v>8529</v>
      </c>
      <c r="C250" s="30" t="s">
        <v>4775</v>
      </c>
      <c r="D250" s="44" t="s">
        <v>8530</v>
      </c>
      <c r="E250" s="32">
        <v>697.0</v>
      </c>
      <c r="F250" s="30"/>
      <c r="G250" s="30" t="s">
        <v>8531</v>
      </c>
      <c r="H250" s="84" t="s">
        <v>1427</v>
      </c>
      <c r="I250" s="44" t="s">
        <v>8532</v>
      </c>
      <c r="J250" s="30"/>
      <c r="K250" s="30" t="s">
        <v>466</v>
      </c>
      <c r="L250" s="30" t="s">
        <v>756</v>
      </c>
      <c r="M250" s="30" t="s">
        <v>80</v>
      </c>
      <c r="N250" s="30" t="s">
        <v>4702</v>
      </c>
      <c r="O250" s="30" t="s">
        <v>2351</v>
      </c>
      <c r="P250" s="30"/>
      <c r="Q250" s="30"/>
      <c r="R250" s="30" t="s">
        <v>8533</v>
      </c>
      <c r="S250" s="30" t="s">
        <v>8534</v>
      </c>
      <c r="T250" s="30"/>
      <c r="U250" s="30" t="s">
        <v>8535</v>
      </c>
      <c r="V250" s="30" t="s">
        <v>8536</v>
      </c>
      <c r="W250" s="30" t="s">
        <v>8537</v>
      </c>
      <c r="X250" s="30" t="s">
        <v>8531</v>
      </c>
      <c r="Y250" s="30" t="s">
        <v>12943</v>
      </c>
    </row>
    <row r="251" ht="15.75" customHeight="1">
      <c r="A251" s="30" t="s">
        <v>6045</v>
      </c>
      <c r="B251" s="44" t="s">
        <v>6047</v>
      </c>
      <c r="C251" s="30" t="s">
        <v>6005</v>
      </c>
      <c r="D251" s="44" t="s">
        <v>6048</v>
      </c>
      <c r="E251" s="32">
        <v>4019.0</v>
      </c>
      <c r="F251" s="30"/>
      <c r="G251" s="30" t="s">
        <v>6049</v>
      </c>
      <c r="H251" s="30" t="s">
        <v>1427</v>
      </c>
      <c r="I251" s="44" t="s">
        <v>6050</v>
      </c>
      <c r="J251" s="30"/>
      <c r="K251" s="30" t="s">
        <v>891</v>
      </c>
      <c r="L251" s="30" t="s">
        <v>4628</v>
      </c>
      <c r="M251" s="30" t="s">
        <v>1771</v>
      </c>
      <c r="N251" s="30" t="s">
        <v>6013</v>
      </c>
      <c r="O251" s="30" t="s">
        <v>3105</v>
      </c>
      <c r="P251" s="30" t="s">
        <v>6051</v>
      </c>
      <c r="Q251" s="30"/>
      <c r="R251" s="30"/>
      <c r="S251" s="30"/>
      <c r="T251" s="30"/>
      <c r="U251" s="30" t="s">
        <v>6052</v>
      </c>
      <c r="V251" s="30" t="s">
        <v>6053</v>
      </c>
      <c r="W251" s="30" t="s">
        <v>6054</v>
      </c>
      <c r="X251" s="30" t="s">
        <v>6055</v>
      </c>
      <c r="Y251" s="30" t="s">
        <v>12944</v>
      </c>
    </row>
    <row r="252" ht="15.75" customHeight="1">
      <c r="A252" s="30" t="s">
        <v>10850</v>
      </c>
      <c r="B252" s="44" t="s">
        <v>10852</v>
      </c>
      <c r="C252" s="30" t="s">
        <v>10823</v>
      </c>
      <c r="D252" s="44" t="s">
        <v>10842</v>
      </c>
      <c r="E252" s="32">
        <v>39.0</v>
      </c>
      <c r="F252" s="30"/>
      <c r="G252" s="30" t="s">
        <v>10853</v>
      </c>
      <c r="H252" s="30" t="s">
        <v>2134</v>
      </c>
      <c r="I252" s="44" t="s">
        <v>10854</v>
      </c>
      <c r="J252" s="30"/>
      <c r="K252" s="30" t="s">
        <v>891</v>
      </c>
      <c r="L252" s="30"/>
      <c r="M252" s="30" t="s">
        <v>80</v>
      </c>
      <c r="N252" s="30" t="s">
        <v>5829</v>
      </c>
      <c r="O252" s="30"/>
      <c r="P252" s="30"/>
      <c r="Q252" s="30"/>
      <c r="R252" s="30"/>
      <c r="S252" s="30"/>
      <c r="T252" s="30"/>
      <c r="U252" s="30" t="s">
        <v>10855</v>
      </c>
      <c r="V252" s="30"/>
      <c r="W252" s="30"/>
      <c r="X252" s="30" t="s">
        <v>10856</v>
      </c>
      <c r="Y252" s="30" t="s">
        <v>12945</v>
      </c>
    </row>
    <row r="253" ht="15.75" customHeight="1">
      <c r="A253" s="30" t="s">
        <v>6440</v>
      </c>
      <c r="B253" s="44" t="s">
        <v>6442</v>
      </c>
      <c r="C253" s="30" t="s">
        <v>6417</v>
      </c>
      <c r="D253" s="44" t="s">
        <v>6421</v>
      </c>
      <c r="E253" s="32">
        <v>251.0</v>
      </c>
      <c r="F253" s="30" t="s">
        <v>6443</v>
      </c>
      <c r="G253" s="30" t="s">
        <v>6444</v>
      </c>
      <c r="H253" s="84" t="s">
        <v>12684</v>
      </c>
      <c r="I253" s="44" t="s">
        <v>6423</v>
      </c>
      <c r="J253" s="30"/>
      <c r="K253" s="30" t="s">
        <v>398</v>
      </c>
      <c r="L253" s="30" t="s">
        <v>2970</v>
      </c>
      <c r="M253" s="30" t="s">
        <v>300</v>
      </c>
      <c r="N253" s="30" t="s">
        <v>1651</v>
      </c>
      <c r="O253" s="30"/>
      <c r="P253" s="30"/>
      <c r="Q253" s="30"/>
      <c r="R253" s="30"/>
      <c r="S253" s="30"/>
      <c r="T253" s="30"/>
      <c r="U253" s="30" t="s">
        <v>6445</v>
      </c>
      <c r="V253" s="30" t="s">
        <v>6446</v>
      </c>
      <c r="W253" s="30"/>
      <c r="X253" s="30" t="s">
        <v>6447</v>
      </c>
      <c r="Y253" s="30" t="s">
        <v>12946</v>
      </c>
    </row>
    <row r="254" ht="15.75" customHeight="1">
      <c r="A254" s="30" t="s">
        <v>7489</v>
      </c>
      <c r="B254" s="44" t="s">
        <v>7491</v>
      </c>
      <c r="C254" s="30" t="s">
        <v>7414</v>
      </c>
      <c r="D254" s="44" t="s">
        <v>7418</v>
      </c>
      <c r="E254" s="32">
        <v>1230.0</v>
      </c>
      <c r="F254" s="30" t="s">
        <v>7492</v>
      </c>
      <c r="G254" s="30" t="s">
        <v>7493</v>
      </c>
      <c r="H254" s="30" t="s">
        <v>1427</v>
      </c>
      <c r="I254" s="44" t="s">
        <v>7420</v>
      </c>
      <c r="J254" s="30"/>
      <c r="K254" s="30" t="s">
        <v>755</v>
      </c>
      <c r="L254" s="30" t="s">
        <v>657</v>
      </c>
      <c r="M254" s="30" t="s">
        <v>80</v>
      </c>
      <c r="N254" s="30" t="s">
        <v>7494</v>
      </c>
      <c r="O254" s="30" t="s">
        <v>7495</v>
      </c>
      <c r="P254" s="30"/>
      <c r="Q254" s="30"/>
      <c r="R254" s="30"/>
      <c r="S254" s="30" t="s">
        <v>7496</v>
      </c>
      <c r="T254" s="30"/>
      <c r="U254" s="30" t="s">
        <v>7497</v>
      </c>
      <c r="V254" s="30" t="s">
        <v>7498</v>
      </c>
      <c r="W254" s="30" t="s">
        <v>7499</v>
      </c>
      <c r="X254" s="30" t="s">
        <v>7500</v>
      </c>
      <c r="Y254" s="30" t="s">
        <v>14165</v>
      </c>
    </row>
    <row r="255" ht="15.75" customHeight="1">
      <c r="A255" s="30" t="s">
        <v>5974</v>
      </c>
      <c r="B255" s="44" t="s">
        <v>5976</v>
      </c>
      <c r="C255" s="30" t="s">
        <v>217</v>
      </c>
      <c r="D255" s="44" t="s">
        <v>620</v>
      </c>
      <c r="E255" s="32">
        <v>2567.0</v>
      </c>
      <c r="F255" s="30" t="s">
        <v>5977</v>
      </c>
      <c r="G255" s="30" t="s">
        <v>5978</v>
      </c>
      <c r="H255" s="84" t="s">
        <v>12673</v>
      </c>
      <c r="I255" s="44" t="s">
        <v>621</v>
      </c>
      <c r="J255" s="30"/>
      <c r="K255" s="30" t="s">
        <v>516</v>
      </c>
      <c r="L255" s="30" t="s">
        <v>756</v>
      </c>
      <c r="M255" s="30" t="s">
        <v>80</v>
      </c>
      <c r="N255" s="30" t="s">
        <v>1292</v>
      </c>
      <c r="O255" s="30" t="s">
        <v>623</v>
      </c>
      <c r="P255" s="30" t="s">
        <v>5979</v>
      </c>
      <c r="Q255" s="30"/>
      <c r="R255" s="30" t="s">
        <v>5980</v>
      </c>
      <c r="S255" s="30" t="s">
        <v>5981</v>
      </c>
      <c r="T255" s="30"/>
      <c r="U255" s="30" t="s">
        <v>5982</v>
      </c>
      <c r="V255" s="30" t="s">
        <v>5983</v>
      </c>
      <c r="W255" s="30" t="s">
        <v>5984</v>
      </c>
      <c r="X255" s="30" t="s">
        <v>5985</v>
      </c>
      <c r="Y255" s="30" t="s">
        <v>12305</v>
      </c>
    </row>
    <row r="256" ht="15.75" customHeight="1">
      <c r="A256" s="30" t="s">
        <v>9920</v>
      </c>
      <c r="B256" s="44" t="s">
        <v>9922</v>
      </c>
      <c r="C256" s="30" t="s">
        <v>9913</v>
      </c>
      <c r="D256" s="44" t="s">
        <v>9923</v>
      </c>
      <c r="E256" s="32">
        <v>114.0</v>
      </c>
      <c r="F256" s="30"/>
      <c r="G256" s="30" t="s">
        <v>9924</v>
      </c>
      <c r="H256" s="30" t="s">
        <v>1427</v>
      </c>
      <c r="I256" s="44" t="s">
        <v>9925</v>
      </c>
      <c r="J256" s="30"/>
      <c r="K256" s="30" t="s">
        <v>755</v>
      </c>
      <c r="L256" s="30" t="s">
        <v>7011</v>
      </c>
      <c r="M256" s="30" t="s">
        <v>300</v>
      </c>
      <c r="N256" s="30" t="s">
        <v>300</v>
      </c>
      <c r="O256" s="30"/>
      <c r="P256" s="30"/>
      <c r="Q256" s="30"/>
      <c r="R256" s="30"/>
      <c r="S256" s="30"/>
      <c r="T256" s="30"/>
      <c r="U256" s="30" t="s">
        <v>9926</v>
      </c>
      <c r="V256" s="30" t="s">
        <v>9927</v>
      </c>
      <c r="W256" s="30"/>
      <c r="X256" s="30" t="s">
        <v>9928</v>
      </c>
      <c r="Y256" s="30" t="s">
        <v>12947</v>
      </c>
    </row>
    <row r="257" ht="15.75" customHeight="1">
      <c r="A257" s="30" t="s">
        <v>5372</v>
      </c>
      <c r="B257" s="44" t="s">
        <v>5374</v>
      </c>
      <c r="C257" s="30" t="s">
        <v>5371</v>
      </c>
      <c r="D257" s="44" t="s">
        <v>5375</v>
      </c>
      <c r="E257" s="32">
        <v>5687.0</v>
      </c>
      <c r="F257" s="30"/>
      <c r="G257" s="30" t="s">
        <v>5376</v>
      </c>
      <c r="H257" s="84" t="s">
        <v>12684</v>
      </c>
      <c r="I257" s="44" t="s">
        <v>5377</v>
      </c>
      <c r="J257" s="30"/>
      <c r="K257" s="30" t="s">
        <v>380</v>
      </c>
      <c r="L257" s="30" t="s">
        <v>717</v>
      </c>
      <c r="M257" s="30" t="s">
        <v>80</v>
      </c>
      <c r="N257" s="30" t="s">
        <v>5378</v>
      </c>
      <c r="O257" s="30"/>
      <c r="P257" s="30"/>
      <c r="Q257" s="30"/>
      <c r="R257" s="30" t="s">
        <v>5379</v>
      </c>
      <c r="S257" s="30"/>
      <c r="T257" s="30"/>
      <c r="U257" s="30" t="s">
        <v>5380</v>
      </c>
      <c r="V257" s="30" t="s">
        <v>5381</v>
      </c>
      <c r="W257" s="30" t="s">
        <v>5382</v>
      </c>
      <c r="X257" s="30" t="s">
        <v>5383</v>
      </c>
      <c r="Y257" s="30" t="s">
        <v>12950</v>
      </c>
    </row>
    <row r="258" ht="15.75" customHeight="1">
      <c r="A258" s="30" t="s">
        <v>10008</v>
      </c>
      <c r="B258" s="44" t="s">
        <v>10010</v>
      </c>
      <c r="C258" s="30" t="s">
        <v>9913</v>
      </c>
      <c r="D258" s="44" t="s">
        <v>9923</v>
      </c>
      <c r="E258" s="32">
        <v>1519.0</v>
      </c>
      <c r="F258" s="30"/>
      <c r="G258" s="30" t="s">
        <v>1588</v>
      </c>
      <c r="H258" s="30" t="s">
        <v>1427</v>
      </c>
      <c r="I258" s="44" t="s">
        <v>9925</v>
      </c>
      <c r="J258" s="30"/>
      <c r="K258" s="30" t="s">
        <v>755</v>
      </c>
      <c r="L258" s="30" t="s">
        <v>2377</v>
      </c>
      <c r="M258" s="30" t="s">
        <v>80</v>
      </c>
      <c r="N258" s="30" t="s">
        <v>1348</v>
      </c>
      <c r="O258" s="30"/>
      <c r="P258" s="30"/>
      <c r="Q258" s="30"/>
      <c r="R258" s="30"/>
      <c r="S258" s="30" t="s">
        <v>10011</v>
      </c>
      <c r="T258" s="30"/>
      <c r="U258" s="30" t="s">
        <v>10012</v>
      </c>
      <c r="V258" s="30" t="s">
        <v>10013</v>
      </c>
      <c r="W258" s="30" t="s">
        <v>10014</v>
      </c>
      <c r="X258" s="30" t="s">
        <v>10015</v>
      </c>
      <c r="Y258" s="30" t="s">
        <v>12952</v>
      </c>
    </row>
    <row r="259" ht="15.75" customHeight="1">
      <c r="A259" s="30" t="s">
        <v>5083</v>
      </c>
      <c r="B259" s="44" t="s">
        <v>5085</v>
      </c>
      <c r="C259" s="30" t="s">
        <v>4978</v>
      </c>
      <c r="D259" s="44" t="s">
        <v>5086</v>
      </c>
      <c r="E259" s="32">
        <v>1607.0</v>
      </c>
      <c r="F259" s="30"/>
      <c r="G259" s="30" t="s">
        <v>5087</v>
      </c>
      <c r="H259" s="30" t="s">
        <v>1427</v>
      </c>
      <c r="I259" s="44" t="s">
        <v>5088</v>
      </c>
      <c r="J259" s="30"/>
      <c r="K259" s="30" t="s">
        <v>137</v>
      </c>
      <c r="L259" s="30" t="s">
        <v>1461</v>
      </c>
      <c r="M259" s="30" t="s">
        <v>536</v>
      </c>
      <c r="N259" s="30" t="s">
        <v>536</v>
      </c>
      <c r="O259" s="30"/>
      <c r="P259" s="30"/>
      <c r="Q259" s="30"/>
      <c r="R259" s="30"/>
      <c r="S259" s="30"/>
      <c r="T259" s="30"/>
      <c r="U259" s="30" t="s">
        <v>5089</v>
      </c>
      <c r="V259" s="30" t="s">
        <v>5090</v>
      </c>
      <c r="W259" s="30" t="s">
        <v>5091</v>
      </c>
      <c r="X259" s="30" t="s">
        <v>5092</v>
      </c>
      <c r="Y259" s="30" t="s">
        <v>12953</v>
      </c>
    </row>
    <row r="260" ht="15.75" customHeight="1">
      <c r="A260" s="30" t="s">
        <v>7456</v>
      </c>
      <c r="B260" s="44" t="s">
        <v>7458</v>
      </c>
      <c r="C260" s="30" t="s">
        <v>7414</v>
      </c>
      <c r="D260" s="30" t="s">
        <v>7459</v>
      </c>
      <c r="E260" s="32">
        <v>2767.0</v>
      </c>
      <c r="F260" s="30" t="s">
        <v>7460</v>
      </c>
      <c r="G260" s="30" t="s">
        <v>7461</v>
      </c>
      <c r="H260" s="30" t="s">
        <v>1427</v>
      </c>
      <c r="I260" s="44" t="s">
        <v>7462</v>
      </c>
      <c r="J260" s="30"/>
      <c r="K260" s="30" t="s">
        <v>891</v>
      </c>
      <c r="L260" s="30" t="s">
        <v>694</v>
      </c>
      <c r="M260" s="30" t="s">
        <v>300</v>
      </c>
      <c r="N260" s="30" t="s">
        <v>1651</v>
      </c>
      <c r="O260" s="30" t="s">
        <v>2435</v>
      </c>
      <c r="P260" s="30"/>
      <c r="Q260" s="30"/>
      <c r="R260" s="30"/>
      <c r="S260" s="30"/>
      <c r="T260" s="30"/>
      <c r="U260" s="30" t="s">
        <v>7463</v>
      </c>
      <c r="V260" s="30" t="s">
        <v>7464</v>
      </c>
      <c r="W260" s="30"/>
      <c r="X260" s="30" t="s">
        <v>7465</v>
      </c>
      <c r="Y260" s="30" t="s">
        <v>14166</v>
      </c>
    </row>
    <row r="261" ht="15.75" customHeight="1">
      <c r="A261" s="30" t="s">
        <v>10321</v>
      </c>
      <c r="B261" s="44" t="s">
        <v>10323</v>
      </c>
      <c r="C261" s="30" t="s">
        <v>10286</v>
      </c>
      <c r="D261" s="44" t="s">
        <v>10290</v>
      </c>
      <c r="E261" s="32">
        <v>711.0</v>
      </c>
      <c r="F261" s="30" t="s">
        <v>10324</v>
      </c>
      <c r="G261" s="30" t="s">
        <v>10325</v>
      </c>
      <c r="H261" s="30" t="s">
        <v>1458</v>
      </c>
      <c r="I261" s="44" t="s">
        <v>10293</v>
      </c>
      <c r="J261" s="30"/>
      <c r="K261" s="30" t="s">
        <v>137</v>
      </c>
      <c r="L261" s="30" t="s">
        <v>4828</v>
      </c>
      <c r="M261" s="30" t="s">
        <v>10294</v>
      </c>
      <c r="N261" s="30" t="s">
        <v>10303</v>
      </c>
      <c r="O261" s="30"/>
      <c r="P261" s="30"/>
      <c r="Q261" s="30"/>
      <c r="R261" s="30"/>
      <c r="S261" s="30"/>
      <c r="T261" s="30"/>
      <c r="U261" s="30" t="s">
        <v>10326</v>
      </c>
      <c r="V261" s="30" t="s">
        <v>10327</v>
      </c>
      <c r="W261" s="30" t="s">
        <v>10328</v>
      </c>
      <c r="X261" s="30" t="s">
        <v>10329</v>
      </c>
      <c r="Y261" s="30" t="s">
        <v>14167</v>
      </c>
    </row>
    <row r="262" ht="15.75" customHeight="1">
      <c r="A262" s="30" t="s">
        <v>8415</v>
      </c>
      <c r="B262" s="44" t="s">
        <v>8417</v>
      </c>
      <c r="C262" s="30" t="s">
        <v>8330</v>
      </c>
      <c r="D262" s="44" t="s">
        <v>8343</v>
      </c>
      <c r="E262" s="32">
        <v>2517.0</v>
      </c>
      <c r="F262" s="30"/>
      <c r="G262" s="30" t="s">
        <v>8418</v>
      </c>
      <c r="H262" s="84" t="s">
        <v>12673</v>
      </c>
      <c r="I262" s="44" t="s">
        <v>8345</v>
      </c>
      <c r="J262" s="30"/>
      <c r="K262" s="30" t="s">
        <v>755</v>
      </c>
      <c r="L262" s="30" t="s">
        <v>1820</v>
      </c>
      <c r="M262" s="30" t="s">
        <v>1771</v>
      </c>
      <c r="N262" s="30" t="s">
        <v>2499</v>
      </c>
      <c r="O262" s="30"/>
      <c r="P262" s="30"/>
      <c r="Q262" s="30"/>
      <c r="R262" s="30" t="s">
        <v>8419</v>
      </c>
      <c r="S262" s="30" t="s">
        <v>8420</v>
      </c>
      <c r="T262" s="30"/>
      <c r="U262" s="30" t="s">
        <v>8421</v>
      </c>
      <c r="V262" s="30" t="s">
        <v>8422</v>
      </c>
      <c r="W262" s="30" t="s">
        <v>8423</v>
      </c>
      <c r="X262" s="30" t="s">
        <v>8424</v>
      </c>
      <c r="Y262" s="30" t="s">
        <v>12954</v>
      </c>
    </row>
    <row r="263" ht="15.75" customHeight="1">
      <c r="A263" s="30" t="s">
        <v>9914</v>
      </c>
      <c r="B263" s="44" t="s">
        <v>9916</v>
      </c>
      <c r="C263" s="30" t="s">
        <v>9913</v>
      </c>
      <c r="D263" s="30"/>
      <c r="E263" s="32">
        <v>3514.0</v>
      </c>
      <c r="F263" s="30"/>
      <c r="G263" s="30" t="s">
        <v>1588</v>
      </c>
      <c r="H263" s="84" t="s">
        <v>11048</v>
      </c>
      <c r="I263" s="30"/>
      <c r="J263" s="30"/>
      <c r="K263" s="30"/>
      <c r="L263" s="30" t="s">
        <v>503</v>
      </c>
      <c r="M263" s="30" t="s">
        <v>1689</v>
      </c>
      <c r="N263" s="30" t="s">
        <v>1689</v>
      </c>
      <c r="O263" s="30"/>
      <c r="P263" s="30"/>
      <c r="Q263" s="30"/>
      <c r="R263" s="30"/>
      <c r="S263" s="30"/>
      <c r="T263" s="30"/>
      <c r="U263" s="30" t="s">
        <v>9917</v>
      </c>
      <c r="V263" s="30" t="s">
        <v>9918</v>
      </c>
      <c r="W263" s="30"/>
      <c r="X263" s="30" t="s">
        <v>9919</v>
      </c>
      <c r="Y263" s="30" t="s">
        <v>12955</v>
      </c>
    </row>
    <row r="264" ht="15.75" customHeight="1">
      <c r="A264" s="30" t="s">
        <v>10829</v>
      </c>
      <c r="B264" s="44" t="s">
        <v>10830</v>
      </c>
      <c r="C264" s="30" t="s">
        <v>10823</v>
      </c>
      <c r="D264" s="30"/>
      <c r="E264" s="32">
        <v>5.0</v>
      </c>
      <c r="F264" s="30"/>
      <c r="G264" s="30" t="s">
        <v>10831</v>
      </c>
      <c r="H264" s="84" t="s">
        <v>11048</v>
      </c>
      <c r="I264" s="30"/>
      <c r="J264" s="30"/>
      <c r="K264" s="30"/>
      <c r="L264" s="30"/>
      <c r="M264" s="30" t="s">
        <v>80</v>
      </c>
      <c r="N264" s="30" t="s">
        <v>1392</v>
      </c>
      <c r="O264" s="30"/>
      <c r="P264" s="30"/>
      <c r="Q264" s="30"/>
      <c r="R264" s="30"/>
      <c r="S264" s="30"/>
      <c r="T264" s="30"/>
      <c r="U264" s="30" t="s">
        <v>10832</v>
      </c>
      <c r="V264" s="30"/>
      <c r="W264" s="30"/>
      <c r="X264" s="30" t="s">
        <v>10833</v>
      </c>
      <c r="Y264" s="30"/>
    </row>
    <row r="265" ht="15.75" customHeight="1">
      <c r="A265" s="30" t="s">
        <v>5076</v>
      </c>
      <c r="B265" s="44" t="s">
        <v>5077</v>
      </c>
      <c r="C265" s="30" t="s">
        <v>4978</v>
      </c>
      <c r="D265" s="30"/>
      <c r="E265" s="32">
        <v>688.0</v>
      </c>
      <c r="F265" s="30"/>
      <c r="G265" s="30" t="s">
        <v>5078</v>
      </c>
      <c r="H265" s="30" t="s">
        <v>1427</v>
      </c>
      <c r="I265" s="44" t="s">
        <v>4981</v>
      </c>
      <c r="J265" s="30"/>
      <c r="K265" s="30" t="s">
        <v>516</v>
      </c>
      <c r="L265" s="30" t="s">
        <v>3243</v>
      </c>
      <c r="M265" s="30" t="s">
        <v>536</v>
      </c>
      <c r="N265" s="30" t="s">
        <v>536</v>
      </c>
      <c r="O265" s="30"/>
      <c r="P265" s="30"/>
      <c r="Q265" s="30"/>
      <c r="R265" s="30" t="s">
        <v>5079</v>
      </c>
      <c r="S265" s="30"/>
      <c r="T265" s="30"/>
      <c r="U265" s="30" t="s">
        <v>5080</v>
      </c>
      <c r="V265" s="30" t="s">
        <v>5081</v>
      </c>
      <c r="W265" s="30" t="s">
        <v>5082</v>
      </c>
      <c r="X265" s="30" t="s">
        <v>5000</v>
      </c>
      <c r="Y265" s="30"/>
    </row>
    <row r="266" ht="15.75" customHeight="1">
      <c r="A266" s="30" t="s">
        <v>5132</v>
      </c>
      <c r="B266" s="44" t="s">
        <v>5134</v>
      </c>
      <c r="C266" s="30" t="s">
        <v>999</v>
      </c>
      <c r="D266" s="44" t="s">
        <v>5135</v>
      </c>
      <c r="E266" s="32">
        <v>6189.0</v>
      </c>
      <c r="F266" s="30" t="s">
        <v>5136</v>
      </c>
      <c r="G266" s="30" t="s">
        <v>1377</v>
      </c>
      <c r="H266" s="84" t="s">
        <v>12673</v>
      </c>
      <c r="I266" s="44" t="s">
        <v>5137</v>
      </c>
      <c r="J266" s="30"/>
      <c r="K266" s="30" t="s">
        <v>398</v>
      </c>
      <c r="L266" s="30" t="s">
        <v>490</v>
      </c>
      <c r="M266" s="30" t="s">
        <v>1771</v>
      </c>
      <c r="N266" s="30" t="s">
        <v>1781</v>
      </c>
      <c r="O266" s="30" t="s">
        <v>5138</v>
      </c>
      <c r="P266" s="30"/>
      <c r="Q266" s="30"/>
      <c r="R266" s="30"/>
      <c r="S266" s="30"/>
      <c r="T266" s="30"/>
      <c r="U266" s="30" t="s">
        <v>5139</v>
      </c>
      <c r="V266" s="30" t="s">
        <v>5140</v>
      </c>
      <c r="W266" s="30" t="s">
        <v>5141</v>
      </c>
      <c r="X266" s="30" t="s">
        <v>5142</v>
      </c>
      <c r="Y266" s="30" t="s">
        <v>12961</v>
      </c>
    </row>
    <row r="267" ht="15.75" customHeight="1">
      <c r="A267" s="30" t="s">
        <v>6006</v>
      </c>
      <c r="B267" s="44" t="s">
        <v>6008</v>
      </c>
      <c r="C267" s="30" t="s">
        <v>6005</v>
      </c>
      <c r="D267" s="44" t="s">
        <v>6009</v>
      </c>
      <c r="E267" s="32">
        <v>1043.0</v>
      </c>
      <c r="F267" s="30" t="s">
        <v>6010</v>
      </c>
      <c r="G267" s="30" t="s">
        <v>1673</v>
      </c>
      <c r="H267" s="30" t="s">
        <v>1427</v>
      </c>
      <c r="I267" s="44" t="s">
        <v>6011</v>
      </c>
      <c r="J267" s="30"/>
      <c r="K267" s="30" t="s">
        <v>891</v>
      </c>
      <c r="L267" s="30" t="s">
        <v>6012</v>
      </c>
      <c r="M267" s="30" t="s">
        <v>1771</v>
      </c>
      <c r="N267" s="30" t="s">
        <v>6013</v>
      </c>
      <c r="O267" s="30"/>
      <c r="P267" s="30"/>
      <c r="Q267" s="30"/>
      <c r="R267" s="30"/>
      <c r="S267" s="30"/>
      <c r="T267" s="30"/>
      <c r="U267" s="30" t="s">
        <v>5130</v>
      </c>
      <c r="V267" s="30" t="s">
        <v>6014</v>
      </c>
      <c r="W267" s="30" t="s">
        <v>6015</v>
      </c>
      <c r="X267" s="30" t="s">
        <v>6016</v>
      </c>
      <c r="Y267" s="30" t="s">
        <v>12963</v>
      </c>
    </row>
    <row r="268" ht="15.75" customHeight="1">
      <c r="A268" s="30" t="s">
        <v>8394</v>
      </c>
      <c r="B268" s="44" t="s">
        <v>8396</v>
      </c>
      <c r="C268" s="30" t="s">
        <v>8330</v>
      </c>
      <c r="D268" s="44" t="s">
        <v>8397</v>
      </c>
      <c r="E268" s="32">
        <v>1371.0</v>
      </c>
      <c r="F268" s="30"/>
      <c r="G268" s="30" t="s">
        <v>8398</v>
      </c>
      <c r="H268" s="84" t="s">
        <v>12673</v>
      </c>
      <c r="I268" s="44" t="s">
        <v>8399</v>
      </c>
      <c r="J268" s="30"/>
      <c r="K268" s="30" t="s">
        <v>137</v>
      </c>
      <c r="L268" s="30" t="s">
        <v>8400</v>
      </c>
      <c r="M268" s="30" t="s">
        <v>80</v>
      </c>
      <c r="N268" s="30" t="s">
        <v>527</v>
      </c>
      <c r="O268" s="30"/>
      <c r="P268" s="30"/>
      <c r="Q268" s="30"/>
      <c r="R268" s="30"/>
      <c r="S268" s="30" t="s">
        <v>8401</v>
      </c>
      <c r="T268" s="30"/>
      <c r="U268" s="30" t="s">
        <v>8402</v>
      </c>
      <c r="V268" s="30" t="s">
        <v>8403</v>
      </c>
      <c r="W268" s="30"/>
      <c r="X268" s="30" t="s">
        <v>8404</v>
      </c>
      <c r="Y268" s="30" t="s">
        <v>12964</v>
      </c>
    </row>
    <row r="269" ht="15.75" customHeight="1">
      <c r="A269" s="30" t="s">
        <v>10622</v>
      </c>
      <c r="B269" s="44" t="s">
        <v>10623</v>
      </c>
      <c r="C269" s="30" t="s">
        <v>10516</v>
      </c>
      <c r="D269" s="44" t="s">
        <v>10520</v>
      </c>
      <c r="E269" s="32">
        <v>690.0</v>
      </c>
      <c r="F269" s="30"/>
      <c r="G269" s="30" t="s">
        <v>10624</v>
      </c>
      <c r="H269" s="84" t="s">
        <v>1427</v>
      </c>
      <c r="I269" s="44" t="s">
        <v>10521</v>
      </c>
      <c r="J269" s="30"/>
      <c r="K269" s="30" t="s">
        <v>516</v>
      </c>
      <c r="L269" s="30" t="s">
        <v>5628</v>
      </c>
      <c r="M269" s="30" t="s">
        <v>2206</v>
      </c>
      <c r="N269" s="30" t="s">
        <v>2207</v>
      </c>
      <c r="O269" s="30"/>
      <c r="P269" s="30"/>
      <c r="Q269" s="30"/>
      <c r="R269" s="30"/>
      <c r="S269" s="30"/>
      <c r="T269" s="30"/>
      <c r="U269" s="30" t="s">
        <v>10625</v>
      </c>
      <c r="V269" s="30" t="s">
        <v>10626</v>
      </c>
      <c r="W269" s="30"/>
      <c r="X269" s="30" t="s">
        <v>10627</v>
      </c>
      <c r="Y269" s="30"/>
    </row>
    <row r="270" ht="15.75" customHeight="1">
      <c r="A270" s="30" t="s">
        <v>5770</v>
      </c>
      <c r="B270" s="44" t="s">
        <v>5772</v>
      </c>
      <c r="C270" s="30" t="s">
        <v>5705</v>
      </c>
      <c r="D270" s="44" t="s">
        <v>5709</v>
      </c>
      <c r="E270" s="32">
        <v>1232.0</v>
      </c>
      <c r="F270" s="30" t="s">
        <v>5773</v>
      </c>
      <c r="G270" s="30" t="s">
        <v>5774</v>
      </c>
      <c r="H270" s="30" t="s">
        <v>1427</v>
      </c>
      <c r="I270" s="44" t="s">
        <v>5711</v>
      </c>
      <c r="J270" s="30"/>
      <c r="K270" s="30" t="s">
        <v>755</v>
      </c>
      <c r="L270" s="30" t="s">
        <v>740</v>
      </c>
      <c r="M270" s="30" t="s">
        <v>300</v>
      </c>
      <c r="N270" s="30" t="s">
        <v>300</v>
      </c>
      <c r="O270" s="30"/>
      <c r="P270" s="30"/>
      <c r="Q270" s="30"/>
      <c r="R270" s="30"/>
      <c r="S270" s="30"/>
      <c r="T270" s="30"/>
      <c r="U270" s="30" t="s">
        <v>5775</v>
      </c>
      <c r="V270" s="30" t="s">
        <v>5776</v>
      </c>
      <c r="W270" s="30"/>
      <c r="X270" s="30" t="s">
        <v>5777</v>
      </c>
      <c r="Y270" s="30" t="s">
        <v>12966</v>
      </c>
    </row>
    <row r="271" ht="15.75" customHeight="1">
      <c r="A271" s="30" t="s">
        <v>7681</v>
      </c>
      <c r="B271" s="44" t="s">
        <v>7683</v>
      </c>
      <c r="C271" s="30" t="s">
        <v>7680</v>
      </c>
      <c r="D271" s="44" t="s">
        <v>7684</v>
      </c>
      <c r="E271" s="32">
        <v>1721.0</v>
      </c>
      <c r="F271" s="30" t="s">
        <v>7685</v>
      </c>
      <c r="G271" s="30" t="s">
        <v>7686</v>
      </c>
      <c r="H271" s="30" t="s">
        <v>1427</v>
      </c>
      <c r="I271" s="44" t="s">
        <v>7687</v>
      </c>
      <c r="J271" s="30"/>
      <c r="K271" s="30" t="s">
        <v>930</v>
      </c>
      <c r="L271" s="30" t="s">
        <v>793</v>
      </c>
      <c r="M271" s="30" t="s">
        <v>80</v>
      </c>
      <c r="N271" s="30" t="s">
        <v>7688</v>
      </c>
      <c r="O271" s="30" t="s">
        <v>1621</v>
      </c>
      <c r="P271" s="30"/>
      <c r="Q271" s="30" t="s">
        <v>7689</v>
      </c>
      <c r="R271" s="30" t="s">
        <v>7690</v>
      </c>
      <c r="S271" s="30" t="s">
        <v>7691</v>
      </c>
      <c r="T271" s="30"/>
      <c r="U271" s="30" t="s">
        <v>7692</v>
      </c>
      <c r="V271" s="30" t="s">
        <v>7693</v>
      </c>
      <c r="W271" s="30" t="s">
        <v>7694</v>
      </c>
      <c r="X271" s="30" t="s">
        <v>7695</v>
      </c>
      <c r="Y271" s="30" t="s">
        <v>12968</v>
      </c>
    </row>
    <row r="272" ht="15.75" customHeight="1">
      <c r="A272" s="30" t="s">
        <v>5624</v>
      </c>
      <c r="B272" s="44" t="s">
        <v>5626</v>
      </c>
      <c r="C272" s="30" t="s">
        <v>1155</v>
      </c>
      <c r="D272" s="44" t="s">
        <v>1741</v>
      </c>
      <c r="E272" s="32">
        <v>4016.0</v>
      </c>
      <c r="F272" s="30"/>
      <c r="G272" s="30" t="s">
        <v>5627</v>
      </c>
      <c r="H272" s="30" t="s">
        <v>1427</v>
      </c>
      <c r="I272" s="44" t="s">
        <v>1742</v>
      </c>
      <c r="J272" s="30"/>
      <c r="K272" s="30" t="s">
        <v>380</v>
      </c>
      <c r="L272" s="30" t="s">
        <v>5628</v>
      </c>
      <c r="M272" s="30" t="s">
        <v>315</v>
      </c>
      <c r="N272" s="30" t="s">
        <v>1744</v>
      </c>
      <c r="O272" s="30" t="s">
        <v>2138</v>
      </c>
      <c r="P272" s="30"/>
      <c r="Q272" s="30"/>
      <c r="R272" s="30"/>
      <c r="S272" s="30"/>
      <c r="T272" s="30"/>
      <c r="U272" s="30" t="s">
        <v>5629</v>
      </c>
      <c r="V272" s="30" t="s">
        <v>5630</v>
      </c>
      <c r="W272" s="30" t="s">
        <v>5631</v>
      </c>
      <c r="X272" s="30" t="s">
        <v>5632</v>
      </c>
      <c r="Y272" s="30" t="s">
        <v>12970</v>
      </c>
    </row>
    <row r="273" ht="15.75" customHeight="1">
      <c r="A273" s="30" t="s">
        <v>8384</v>
      </c>
      <c r="B273" s="44" t="s">
        <v>8386</v>
      </c>
      <c r="C273" s="30" t="s">
        <v>8330</v>
      </c>
      <c r="D273" s="44" t="s">
        <v>8387</v>
      </c>
      <c r="E273" s="32">
        <v>1663.0</v>
      </c>
      <c r="F273" s="30"/>
      <c r="G273" s="30" t="s">
        <v>8388</v>
      </c>
      <c r="H273" s="84" t="s">
        <v>12673</v>
      </c>
      <c r="I273" s="44" t="s">
        <v>8389</v>
      </c>
      <c r="J273" s="30"/>
      <c r="K273" s="30" t="s">
        <v>516</v>
      </c>
      <c r="L273" s="30" t="s">
        <v>2875</v>
      </c>
      <c r="M273" s="30" t="s">
        <v>1131</v>
      </c>
      <c r="N273" s="30" t="s">
        <v>1131</v>
      </c>
      <c r="O273" s="30"/>
      <c r="P273" s="30"/>
      <c r="Q273" s="30"/>
      <c r="R273" s="30"/>
      <c r="S273" s="30"/>
      <c r="T273" s="30"/>
      <c r="U273" s="30" t="s">
        <v>8390</v>
      </c>
      <c r="V273" s="30" t="s">
        <v>8391</v>
      </c>
      <c r="W273" s="30" t="s">
        <v>8392</v>
      </c>
      <c r="X273" s="30" t="s">
        <v>8393</v>
      </c>
      <c r="Y273" s="30" t="s">
        <v>12971</v>
      </c>
    </row>
    <row r="274" ht="15.75" customHeight="1">
      <c r="A274" s="30" t="s">
        <v>8591</v>
      </c>
      <c r="B274" s="44" t="s">
        <v>8593</v>
      </c>
      <c r="C274" s="30" t="s">
        <v>4330</v>
      </c>
      <c r="D274" s="44" t="s">
        <v>4334</v>
      </c>
      <c r="E274" s="32">
        <v>4338.0</v>
      </c>
      <c r="F274" s="30"/>
      <c r="G274" s="30" t="s">
        <v>8594</v>
      </c>
      <c r="H274" s="84" t="s">
        <v>12673</v>
      </c>
      <c r="I274" s="44" t="s">
        <v>8595</v>
      </c>
      <c r="J274" s="30"/>
      <c r="K274" s="30" t="s">
        <v>755</v>
      </c>
      <c r="L274" s="30" t="s">
        <v>1481</v>
      </c>
      <c r="M274" s="30" t="s">
        <v>300</v>
      </c>
      <c r="N274" s="30" t="s">
        <v>1651</v>
      </c>
      <c r="O274" s="30"/>
      <c r="P274" s="30" t="s">
        <v>8596</v>
      </c>
      <c r="Q274" s="30"/>
      <c r="R274" s="30"/>
      <c r="S274" s="30"/>
      <c r="T274" s="30"/>
      <c r="U274" s="30" t="s">
        <v>8597</v>
      </c>
      <c r="V274" s="30" t="s">
        <v>8598</v>
      </c>
      <c r="W274" s="30"/>
      <c r="X274" s="30" t="s">
        <v>8599</v>
      </c>
      <c r="Y274" s="30" t="s">
        <v>12972</v>
      </c>
    </row>
    <row r="275" ht="15.75" customHeight="1">
      <c r="A275" s="30" t="s">
        <v>10824</v>
      </c>
      <c r="B275" s="44" t="s">
        <v>10825</v>
      </c>
      <c r="C275" s="30" t="s">
        <v>10823</v>
      </c>
      <c r="D275" s="30"/>
      <c r="E275" s="32">
        <v>125.0</v>
      </c>
      <c r="F275" s="30"/>
      <c r="G275" s="30" t="s">
        <v>1588</v>
      </c>
      <c r="H275" s="84" t="s">
        <v>11048</v>
      </c>
      <c r="I275" s="30"/>
      <c r="J275" s="30"/>
      <c r="K275" s="30"/>
      <c r="L275" s="30" t="s">
        <v>1533</v>
      </c>
      <c r="M275" s="30" t="s">
        <v>2149</v>
      </c>
      <c r="N275" s="30" t="s">
        <v>2149</v>
      </c>
      <c r="O275" s="30"/>
      <c r="P275" s="30"/>
      <c r="Q275" s="30"/>
      <c r="R275" s="30"/>
      <c r="S275" s="30"/>
      <c r="T275" s="30"/>
      <c r="U275" s="30" t="s">
        <v>10826</v>
      </c>
      <c r="V275" s="30" t="s">
        <v>10827</v>
      </c>
      <c r="W275" s="30"/>
      <c r="X275" s="30" t="s">
        <v>10828</v>
      </c>
      <c r="Y275" s="30"/>
    </row>
    <row r="276" ht="15.75" customHeight="1">
      <c r="A276" s="30" t="s">
        <v>6528</v>
      </c>
      <c r="B276" s="44" t="s">
        <v>6530</v>
      </c>
      <c r="C276" s="30" t="s">
        <v>6455</v>
      </c>
      <c r="D276" s="44" t="s">
        <v>6459</v>
      </c>
      <c r="E276" s="32">
        <v>652.0</v>
      </c>
      <c r="F276" s="30" t="s">
        <v>6531</v>
      </c>
      <c r="G276" s="30" t="s">
        <v>6532</v>
      </c>
      <c r="H276" s="30" t="s">
        <v>1458</v>
      </c>
      <c r="I276" s="44" t="s">
        <v>6461</v>
      </c>
      <c r="J276" s="30"/>
      <c r="K276" s="30" t="s">
        <v>755</v>
      </c>
      <c r="L276" s="30" t="s">
        <v>1542</v>
      </c>
      <c r="M276" s="30" t="s">
        <v>80</v>
      </c>
      <c r="N276" s="30" t="s">
        <v>6533</v>
      </c>
      <c r="O276" s="30"/>
      <c r="P276" s="30"/>
      <c r="Q276" s="30"/>
      <c r="R276" s="30"/>
      <c r="S276" s="30"/>
      <c r="T276" s="30"/>
      <c r="U276" s="30" t="s">
        <v>6534</v>
      </c>
      <c r="V276" s="30" t="s">
        <v>6535</v>
      </c>
      <c r="W276" s="30"/>
      <c r="X276" s="30" t="s">
        <v>6532</v>
      </c>
      <c r="Y276" s="30" t="s">
        <v>14168</v>
      </c>
    </row>
    <row r="277" ht="15.75" customHeight="1">
      <c r="A277" s="30" t="s">
        <v>9412</v>
      </c>
      <c r="B277" s="44" t="s">
        <v>9413</v>
      </c>
      <c r="C277" s="30" t="s">
        <v>9371</v>
      </c>
      <c r="D277" s="44" t="s">
        <v>9374</v>
      </c>
      <c r="E277" s="32">
        <v>6635.0</v>
      </c>
      <c r="F277" s="30" t="s">
        <v>9414</v>
      </c>
      <c r="G277" s="30" t="s">
        <v>9415</v>
      </c>
      <c r="H277" s="84" t="s">
        <v>1427</v>
      </c>
      <c r="I277" s="44" t="s">
        <v>9375</v>
      </c>
      <c r="J277" s="30"/>
      <c r="K277" s="30" t="s">
        <v>398</v>
      </c>
      <c r="L277" s="30" t="s">
        <v>4790</v>
      </c>
      <c r="M277" s="30" t="s">
        <v>1689</v>
      </c>
      <c r="N277" s="30" t="s">
        <v>1689</v>
      </c>
      <c r="O277" s="30" t="s">
        <v>9416</v>
      </c>
      <c r="P277" s="30"/>
      <c r="Q277" s="30"/>
      <c r="R277" s="30"/>
      <c r="S277" s="30"/>
      <c r="T277" s="30"/>
      <c r="U277" s="30" t="s">
        <v>9417</v>
      </c>
      <c r="V277" s="30" t="s">
        <v>9418</v>
      </c>
      <c r="W277" s="30"/>
      <c r="X277" s="30" t="s">
        <v>9419</v>
      </c>
      <c r="Y277" s="30"/>
    </row>
    <row r="278" ht="15.75" customHeight="1">
      <c r="A278" s="30" t="s">
        <v>5481</v>
      </c>
      <c r="B278" s="44" t="s">
        <v>5483</v>
      </c>
      <c r="C278" s="30" t="s">
        <v>3350</v>
      </c>
      <c r="D278" s="44" t="s">
        <v>3759</v>
      </c>
      <c r="E278" s="32">
        <v>2906.0</v>
      </c>
      <c r="F278" s="30"/>
      <c r="G278" s="30" t="s">
        <v>5484</v>
      </c>
      <c r="H278" s="30" t="s">
        <v>1427</v>
      </c>
      <c r="I278" s="44" t="s">
        <v>3356</v>
      </c>
      <c r="J278" s="30"/>
      <c r="K278" s="30" t="s">
        <v>466</v>
      </c>
      <c r="L278" s="30" t="s">
        <v>1716</v>
      </c>
      <c r="M278" s="30" t="s">
        <v>3360</v>
      </c>
      <c r="N278" s="30" t="s">
        <v>3360</v>
      </c>
      <c r="O278" s="30" t="s">
        <v>537</v>
      </c>
      <c r="P278" s="30" t="s">
        <v>5485</v>
      </c>
      <c r="Q278" s="30"/>
      <c r="R278" s="30"/>
      <c r="S278" s="30" t="s">
        <v>5486</v>
      </c>
      <c r="T278" s="30"/>
      <c r="U278" s="30" t="s">
        <v>5487</v>
      </c>
      <c r="V278" s="30" t="s">
        <v>5488</v>
      </c>
      <c r="W278" s="30" t="s">
        <v>5489</v>
      </c>
      <c r="X278" s="30" t="s">
        <v>5490</v>
      </c>
      <c r="Y278" s="30" t="s">
        <v>12976</v>
      </c>
    </row>
    <row r="279" ht="15.75" customHeight="1">
      <c r="A279" s="30" t="s">
        <v>1670</v>
      </c>
      <c r="B279" s="44" t="s">
        <v>1671</v>
      </c>
      <c r="C279" s="30" t="s">
        <v>1088</v>
      </c>
      <c r="D279" s="30"/>
      <c r="E279" s="32">
        <v>3716.0</v>
      </c>
      <c r="F279" s="30"/>
      <c r="G279" s="30" t="s">
        <v>1673</v>
      </c>
      <c r="H279" s="84" t="s">
        <v>12684</v>
      </c>
      <c r="I279" s="44" t="s">
        <v>1674</v>
      </c>
      <c r="J279" s="30"/>
      <c r="K279" s="30" t="s">
        <v>380</v>
      </c>
      <c r="L279" s="30" t="s">
        <v>3807</v>
      </c>
      <c r="M279" s="30" t="s">
        <v>80</v>
      </c>
      <c r="N279" s="30" t="s">
        <v>527</v>
      </c>
      <c r="O279" s="30" t="s">
        <v>1675</v>
      </c>
      <c r="P279" s="30" t="s">
        <v>1676</v>
      </c>
      <c r="Q279" s="30" t="s">
        <v>1677</v>
      </c>
      <c r="R279" s="30" t="s">
        <v>1678</v>
      </c>
      <c r="S279" s="30"/>
      <c r="T279" s="30"/>
      <c r="U279" s="30" t="s">
        <v>1679</v>
      </c>
      <c r="V279" s="30" t="s">
        <v>1680</v>
      </c>
      <c r="W279" s="30" t="s">
        <v>1681</v>
      </c>
      <c r="X279" s="30" t="s">
        <v>1682</v>
      </c>
      <c r="Y279" s="30" t="s">
        <v>1672</v>
      </c>
    </row>
    <row r="280" ht="15.75" customHeight="1">
      <c r="A280" s="30" t="s">
        <v>9336</v>
      </c>
      <c r="B280" s="44" t="s">
        <v>9338</v>
      </c>
      <c r="C280" s="30" t="s">
        <v>9307</v>
      </c>
      <c r="D280" s="44" t="s">
        <v>9310</v>
      </c>
      <c r="E280" s="32">
        <v>1556.0</v>
      </c>
      <c r="F280" s="30"/>
      <c r="G280" s="30" t="s">
        <v>9339</v>
      </c>
      <c r="H280" s="30" t="s">
        <v>1427</v>
      </c>
      <c r="I280" s="44" t="s">
        <v>9312</v>
      </c>
      <c r="J280" s="30"/>
      <c r="K280" s="30" t="s">
        <v>755</v>
      </c>
      <c r="L280" s="30" t="s">
        <v>2970</v>
      </c>
      <c r="M280" s="30" t="s">
        <v>300</v>
      </c>
      <c r="N280" s="30" t="s">
        <v>300</v>
      </c>
      <c r="O280" s="30"/>
      <c r="P280" s="30"/>
      <c r="Q280" s="30"/>
      <c r="R280" s="30"/>
      <c r="S280" s="30"/>
      <c r="T280" s="30"/>
      <c r="U280" s="30" t="s">
        <v>9340</v>
      </c>
      <c r="V280" s="30" t="s">
        <v>9341</v>
      </c>
      <c r="W280" s="30" t="s">
        <v>9342</v>
      </c>
      <c r="X280" s="30" t="s">
        <v>9343</v>
      </c>
      <c r="Y280" s="30" t="s">
        <v>12977</v>
      </c>
    </row>
    <row r="281" ht="15.75" customHeight="1">
      <c r="A281" s="30" t="s">
        <v>4891</v>
      </c>
      <c r="B281" s="44" t="s">
        <v>4893</v>
      </c>
      <c r="C281" s="30" t="s">
        <v>3338</v>
      </c>
      <c r="D281" s="44" t="s">
        <v>3747</v>
      </c>
      <c r="E281" s="32">
        <v>9807.0</v>
      </c>
      <c r="F281" s="30" t="s">
        <v>4894</v>
      </c>
      <c r="G281" s="30" t="s">
        <v>1673</v>
      </c>
      <c r="H281" s="30" t="s">
        <v>1427</v>
      </c>
      <c r="I281" s="44" t="s">
        <v>3748</v>
      </c>
      <c r="J281" s="30"/>
      <c r="K281" s="30" t="s">
        <v>398</v>
      </c>
      <c r="L281" s="30" t="s">
        <v>4848</v>
      </c>
      <c r="M281" s="30" t="s">
        <v>80</v>
      </c>
      <c r="N281" s="30" t="s">
        <v>3104</v>
      </c>
      <c r="O281" s="30" t="s">
        <v>4895</v>
      </c>
      <c r="P281" s="30"/>
      <c r="Q281" s="30" t="s">
        <v>4896</v>
      </c>
      <c r="R281" s="30"/>
      <c r="S281" s="30"/>
      <c r="T281" s="30"/>
      <c r="U281" s="30" t="s">
        <v>4897</v>
      </c>
      <c r="V281" s="30" t="s">
        <v>4898</v>
      </c>
      <c r="W281" s="30" t="s">
        <v>4899</v>
      </c>
      <c r="X281" s="30" t="s">
        <v>4900</v>
      </c>
      <c r="Y281" s="30" t="s">
        <v>12978</v>
      </c>
    </row>
    <row r="282" ht="15.75" customHeight="1">
      <c r="A282" s="30" t="s">
        <v>5112</v>
      </c>
      <c r="B282" s="44" t="s">
        <v>5114</v>
      </c>
      <c r="C282" s="30" t="s">
        <v>931</v>
      </c>
      <c r="D282" s="30"/>
      <c r="E282" s="32">
        <v>2179.0</v>
      </c>
      <c r="F282" s="30"/>
      <c r="G282" s="30" t="s">
        <v>1673</v>
      </c>
      <c r="H282" s="84" t="s">
        <v>12684</v>
      </c>
      <c r="I282" s="44" t="s">
        <v>1311</v>
      </c>
      <c r="J282" s="30"/>
      <c r="K282" s="30" t="s">
        <v>516</v>
      </c>
      <c r="L282" s="30" t="s">
        <v>862</v>
      </c>
      <c r="M282" s="30" t="s">
        <v>300</v>
      </c>
      <c r="N282" s="30" t="s">
        <v>1651</v>
      </c>
      <c r="O282" s="30"/>
      <c r="P282" s="30"/>
      <c r="Q282" s="30"/>
      <c r="R282" s="30"/>
      <c r="S282" s="30"/>
      <c r="T282" s="30"/>
      <c r="U282" s="30" t="s">
        <v>5115</v>
      </c>
      <c r="V282" s="30" t="s">
        <v>5116</v>
      </c>
      <c r="W282" s="30"/>
      <c r="X282" s="30" t="s">
        <v>5117</v>
      </c>
      <c r="Y282" s="30" t="s">
        <v>12980</v>
      </c>
    </row>
    <row r="283" ht="15.75" customHeight="1">
      <c r="A283" s="30" t="s">
        <v>9051</v>
      </c>
      <c r="B283" s="44" t="s">
        <v>9053</v>
      </c>
      <c r="C283" s="30" t="s">
        <v>9024</v>
      </c>
      <c r="D283" s="44" t="s">
        <v>9027</v>
      </c>
      <c r="E283" s="32">
        <v>7.0</v>
      </c>
      <c r="F283" s="30" t="s">
        <v>9054</v>
      </c>
      <c r="G283" s="30" t="s">
        <v>9055</v>
      </c>
      <c r="H283" s="84" t="s">
        <v>1427</v>
      </c>
      <c r="I283" s="44" t="s">
        <v>9030</v>
      </c>
      <c r="J283" s="30"/>
      <c r="K283" s="30" t="s">
        <v>137</v>
      </c>
      <c r="L283" s="30" t="s">
        <v>4872</v>
      </c>
      <c r="M283" s="30" t="s">
        <v>300</v>
      </c>
      <c r="N283" s="30" t="s">
        <v>757</v>
      </c>
      <c r="O283" s="30"/>
      <c r="P283" s="30"/>
      <c r="Q283" s="30"/>
      <c r="R283" s="30"/>
      <c r="S283" s="30"/>
      <c r="T283" s="30"/>
      <c r="U283" s="30" t="s">
        <v>9056</v>
      </c>
      <c r="V283" s="30" t="s">
        <v>9057</v>
      </c>
      <c r="W283" s="30"/>
      <c r="X283" s="30" t="s">
        <v>9058</v>
      </c>
      <c r="Y283" s="30" t="s">
        <v>12981</v>
      </c>
    </row>
    <row r="284" ht="15.75" customHeight="1">
      <c r="A284" s="30" t="s">
        <v>4636</v>
      </c>
      <c r="B284" s="44" t="s">
        <v>4638</v>
      </c>
      <c r="C284" s="30" t="s">
        <v>919</v>
      </c>
      <c r="D284" s="44" t="s">
        <v>1531</v>
      </c>
      <c r="E284" s="32">
        <v>12483.0</v>
      </c>
      <c r="F284" s="30"/>
      <c r="G284" s="30" t="s">
        <v>4639</v>
      </c>
      <c r="H284" s="30" t="s">
        <v>1427</v>
      </c>
      <c r="I284" s="44" t="s">
        <v>1532</v>
      </c>
      <c r="J284" s="30"/>
      <c r="K284" s="30" t="s">
        <v>930</v>
      </c>
      <c r="L284" s="30" t="s">
        <v>1806</v>
      </c>
      <c r="M284" s="30" t="s">
        <v>4640</v>
      </c>
      <c r="N284" s="30" t="s">
        <v>4641</v>
      </c>
      <c r="O284" s="30" t="s">
        <v>1621</v>
      </c>
      <c r="P284" s="30" t="s">
        <v>4642</v>
      </c>
      <c r="Q284" s="30"/>
      <c r="R284" s="30" t="s">
        <v>4643</v>
      </c>
      <c r="S284" s="30" t="s">
        <v>4644</v>
      </c>
      <c r="T284" s="30"/>
      <c r="U284" s="30" t="s">
        <v>4645</v>
      </c>
      <c r="V284" s="30" t="s">
        <v>4646</v>
      </c>
      <c r="W284" s="30" t="s">
        <v>4647</v>
      </c>
      <c r="X284" s="30" t="s">
        <v>4648</v>
      </c>
      <c r="Y284" s="30" t="s">
        <v>12982</v>
      </c>
    </row>
    <row r="285" ht="15.75" customHeight="1">
      <c r="A285" s="30" t="s">
        <v>2610</v>
      </c>
      <c r="B285" s="44" t="s">
        <v>7132</v>
      </c>
      <c r="C285" s="30" t="s">
        <v>2599</v>
      </c>
      <c r="D285" s="44" t="s">
        <v>2901</v>
      </c>
      <c r="E285" s="32">
        <v>3764.0</v>
      </c>
      <c r="F285" s="30" t="s">
        <v>7133</v>
      </c>
      <c r="G285" s="30" t="s">
        <v>439</v>
      </c>
      <c r="H285" s="84" t="s">
        <v>12684</v>
      </c>
      <c r="I285" s="44" t="s">
        <v>2902</v>
      </c>
      <c r="J285" s="30"/>
      <c r="K285" s="30" t="s">
        <v>398</v>
      </c>
      <c r="L285" s="30" t="s">
        <v>7134</v>
      </c>
      <c r="M285" s="30" t="s">
        <v>768</v>
      </c>
      <c r="N285" s="30" t="s">
        <v>2651</v>
      </c>
      <c r="O285" s="30"/>
      <c r="P285" s="30"/>
      <c r="Q285" s="30"/>
      <c r="R285" s="30"/>
      <c r="S285" s="30"/>
      <c r="T285" s="30"/>
      <c r="U285" s="30" t="s">
        <v>7135</v>
      </c>
      <c r="V285" s="30" t="s">
        <v>7136</v>
      </c>
      <c r="W285" s="30"/>
      <c r="X285" s="30" t="s">
        <v>7137</v>
      </c>
      <c r="Y285" s="30" t="s">
        <v>12983</v>
      </c>
    </row>
    <row r="286" ht="15.75" customHeight="1">
      <c r="A286" s="30" t="s">
        <v>6335</v>
      </c>
      <c r="B286" s="44" t="s">
        <v>6337</v>
      </c>
      <c r="C286" s="30" t="s">
        <v>6233</v>
      </c>
      <c r="D286" s="44" t="s">
        <v>6237</v>
      </c>
      <c r="E286" s="32">
        <v>11.0</v>
      </c>
      <c r="F286" s="30"/>
      <c r="G286" s="30" t="s">
        <v>6338</v>
      </c>
      <c r="H286" s="30" t="s">
        <v>1427</v>
      </c>
      <c r="I286" s="44" t="s">
        <v>6240</v>
      </c>
      <c r="J286" s="30"/>
      <c r="K286" s="30" t="s">
        <v>930</v>
      </c>
      <c r="L286" s="30"/>
      <c r="M286" s="30" t="s">
        <v>6339</v>
      </c>
      <c r="N286" s="30" t="s">
        <v>6340</v>
      </c>
      <c r="O286" s="30"/>
      <c r="P286" s="30"/>
      <c r="Q286" s="30"/>
      <c r="R286" s="30"/>
      <c r="S286" s="30"/>
      <c r="T286" s="30"/>
      <c r="U286" s="30" t="s">
        <v>6341</v>
      </c>
      <c r="V286" s="30"/>
      <c r="W286" s="30"/>
      <c r="X286" s="30" t="s">
        <v>6342</v>
      </c>
      <c r="Y286" s="30" t="s">
        <v>12984</v>
      </c>
    </row>
    <row r="287" ht="15.75" customHeight="1">
      <c r="A287" s="30" t="s">
        <v>8101</v>
      </c>
      <c r="B287" s="44" t="s">
        <v>8103</v>
      </c>
      <c r="C287" s="30" t="s">
        <v>8100</v>
      </c>
      <c r="D287" s="30"/>
      <c r="E287" s="32">
        <v>667.0</v>
      </c>
      <c r="F287" s="30"/>
      <c r="G287" s="30" t="s">
        <v>8104</v>
      </c>
      <c r="H287" s="84" t="s">
        <v>11048</v>
      </c>
      <c r="I287" s="30"/>
      <c r="J287" s="30"/>
      <c r="K287" s="30"/>
      <c r="L287" s="30" t="s">
        <v>4887</v>
      </c>
      <c r="M287" s="30" t="s">
        <v>80</v>
      </c>
      <c r="N287" s="30" t="s">
        <v>1348</v>
      </c>
      <c r="O287" s="30"/>
      <c r="P287" s="30"/>
      <c r="Q287" s="30"/>
      <c r="R287" s="30"/>
      <c r="S287" s="30"/>
      <c r="T287" s="30"/>
      <c r="U287" s="30" t="s">
        <v>8105</v>
      </c>
      <c r="V287" s="30" t="s">
        <v>8106</v>
      </c>
      <c r="W287" s="30"/>
      <c r="X287" s="30" t="s">
        <v>8107</v>
      </c>
      <c r="Y287" s="30" t="s">
        <v>12985</v>
      </c>
    </row>
    <row r="288" ht="15.75" customHeight="1">
      <c r="A288" s="30" t="s">
        <v>7050</v>
      </c>
      <c r="B288" s="44" t="s">
        <v>7051</v>
      </c>
      <c r="C288" s="30" t="s">
        <v>7002</v>
      </c>
      <c r="D288" s="30"/>
      <c r="E288" s="32">
        <v>283.0</v>
      </c>
      <c r="F288" s="30" t="s">
        <v>7052</v>
      </c>
      <c r="G288" s="30" t="s">
        <v>7053</v>
      </c>
      <c r="H288" s="84" t="s">
        <v>11048</v>
      </c>
      <c r="I288" s="30"/>
      <c r="J288" s="30"/>
      <c r="K288" s="30"/>
      <c r="L288" s="30" t="s">
        <v>2175</v>
      </c>
      <c r="M288" s="30" t="s">
        <v>80</v>
      </c>
      <c r="N288" s="30" t="s">
        <v>480</v>
      </c>
      <c r="O288" s="30"/>
      <c r="P288" s="30"/>
      <c r="Q288" s="30"/>
      <c r="R288" s="30"/>
      <c r="S288" s="30"/>
      <c r="T288" s="30"/>
      <c r="U288" s="30" t="s">
        <v>7054</v>
      </c>
      <c r="V288" s="30"/>
      <c r="W288" s="30"/>
      <c r="X288" s="30" t="s">
        <v>7055</v>
      </c>
      <c r="Y288" s="30"/>
    </row>
    <row r="289" ht="15.75" customHeight="1">
      <c r="A289" s="30" t="s">
        <v>6323</v>
      </c>
      <c r="B289" s="44" t="s">
        <v>6325</v>
      </c>
      <c r="C289" s="30" t="s">
        <v>6233</v>
      </c>
      <c r="D289" s="44" t="s">
        <v>6267</v>
      </c>
      <c r="E289" s="32">
        <v>1742.0</v>
      </c>
      <c r="F289" s="30" t="s">
        <v>6326</v>
      </c>
      <c r="G289" s="30" t="s">
        <v>6327</v>
      </c>
      <c r="H289" s="30" t="s">
        <v>1427</v>
      </c>
      <c r="I289" s="44" t="s">
        <v>6270</v>
      </c>
      <c r="J289" s="30"/>
      <c r="K289" s="30" t="s">
        <v>755</v>
      </c>
      <c r="L289" s="30" t="s">
        <v>634</v>
      </c>
      <c r="M289" s="30" t="s">
        <v>80</v>
      </c>
      <c r="N289" s="30" t="s">
        <v>1589</v>
      </c>
      <c r="O289" s="30" t="s">
        <v>3105</v>
      </c>
      <c r="P289" s="30" t="s">
        <v>6328</v>
      </c>
      <c r="Q289" s="30"/>
      <c r="R289" s="30" t="s">
        <v>6329</v>
      </c>
      <c r="S289" s="30" t="s">
        <v>6330</v>
      </c>
      <c r="T289" s="30"/>
      <c r="U289" s="30" t="s">
        <v>6331</v>
      </c>
      <c r="V289" s="30" t="s">
        <v>6332</v>
      </c>
      <c r="W289" s="30" t="s">
        <v>6333</v>
      </c>
      <c r="X289" s="30" t="s">
        <v>6334</v>
      </c>
      <c r="Y289" s="30" t="s">
        <v>12986</v>
      </c>
    </row>
    <row r="290" ht="15.75" customHeight="1">
      <c r="A290" s="30" t="s">
        <v>1519</v>
      </c>
      <c r="B290" s="44" t="s">
        <v>1520</v>
      </c>
      <c r="C290" s="30" t="s">
        <v>880</v>
      </c>
      <c r="D290" s="44" t="s">
        <v>1459</v>
      </c>
      <c r="E290" s="32">
        <v>2156.0</v>
      </c>
      <c r="F290" s="30"/>
      <c r="G290" s="30" t="s">
        <v>1522</v>
      </c>
      <c r="H290" s="30" t="s">
        <v>1458</v>
      </c>
      <c r="I290" s="44" t="s">
        <v>1460</v>
      </c>
      <c r="J290" s="30"/>
      <c r="K290" s="30" t="s">
        <v>891</v>
      </c>
      <c r="L290" s="30" t="s">
        <v>2970</v>
      </c>
      <c r="M290" s="30" t="s">
        <v>890</v>
      </c>
      <c r="N290" s="30" t="s">
        <v>890</v>
      </c>
      <c r="O290" s="30" t="s">
        <v>623</v>
      </c>
      <c r="P290" s="30"/>
      <c r="Q290" s="30"/>
      <c r="R290" s="30"/>
      <c r="S290" s="30"/>
      <c r="T290" s="30"/>
      <c r="U290" s="30" t="s">
        <v>1523</v>
      </c>
      <c r="V290" s="30" t="s">
        <v>4567</v>
      </c>
      <c r="W290" s="30" t="s">
        <v>1525</v>
      </c>
      <c r="X290" s="30" t="s">
        <v>1526</v>
      </c>
      <c r="Y290" s="30" t="s">
        <v>1521</v>
      </c>
    </row>
    <row r="291" ht="15.75" customHeight="1">
      <c r="A291" s="30" t="s">
        <v>1476</v>
      </c>
      <c r="B291" s="44" t="s">
        <v>1477</v>
      </c>
      <c r="C291" s="30" t="s">
        <v>906</v>
      </c>
      <c r="D291" s="44" t="s">
        <v>1470</v>
      </c>
      <c r="E291" s="32">
        <v>3010.0</v>
      </c>
      <c r="F291" s="30" t="s">
        <v>1479</v>
      </c>
      <c r="G291" s="30" t="s">
        <v>1480</v>
      </c>
      <c r="H291" s="30" t="s">
        <v>1458</v>
      </c>
      <c r="I291" s="44" t="s">
        <v>1471</v>
      </c>
      <c r="J291" s="30"/>
      <c r="K291" s="30" t="s">
        <v>891</v>
      </c>
      <c r="L291" s="30" t="s">
        <v>4872</v>
      </c>
      <c r="M291" s="30" t="s">
        <v>109</v>
      </c>
      <c r="N291" s="30" t="s">
        <v>468</v>
      </c>
      <c r="O291" s="30" t="s">
        <v>1482</v>
      </c>
      <c r="P291" s="30"/>
      <c r="Q291" s="30"/>
      <c r="R291" s="30"/>
      <c r="S291" s="30"/>
      <c r="T291" s="30"/>
      <c r="U291" s="30" t="s">
        <v>1483</v>
      </c>
      <c r="V291" s="30" t="s">
        <v>1484</v>
      </c>
      <c r="W291" s="30"/>
      <c r="X291" s="30" t="s">
        <v>1480</v>
      </c>
      <c r="Y291" s="30" t="s">
        <v>1478</v>
      </c>
    </row>
    <row r="292" ht="15.75" customHeight="1">
      <c r="A292" s="30" t="s">
        <v>4697</v>
      </c>
      <c r="B292" s="44" t="s">
        <v>4699</v>
      </c>
      <c r="C292" s="30" t="s">
        <v>257</v>
      </c>
      <c r="D292" s="44" t="s">
        <v>1390</v>
      </c>
      <c r="E292" s="32">
        <v>3709.0</v>
      </c>
      <c r="F292" s="30" t="s">
        <v>4700</v>
      </c>
      <c r="G292" s="30" t="s">
        <v>4701</v>
      </c>
      <c r="H292" s="84" t="s">
        <v>12673</v>
      </c>
      <c r="I292" s="44" t="s">
        <v>1391</v>
      </c>
      <c r="J292" s="30"/>
      <c r="K292" s="30" t="s">
        <v>755</v>
      </c>
      <c r="L292" s="30" t="s">
        <v>2377</v>
      </c>
      <c r="M292" s="30" t="s">
        <v>80</v>
      </c>
      <c r="N292" s="30" t="s">
        <v>4702</v>
      </c>
      <c r="O292" s="30"/>
      <c r="P292" s="30" t="s">
        <v>4703</v>
      </c>
      <c r="Q292" s="30"/>
      <c r="R292" s="30"/>
      <c r="S292" s="30" t="s">
        <v>4704</v>
      </c>
      <c r="T292" s="30"/>
      <c r="U292" s="30" t="s">
        <v>4705</v>
      </c>
      <c r="V292" s="30" t="s">
        <v>4706</v>
      </c>
      <c r="W292" s="30" t="s">
        <v>4707</v>
      </c>
      <c r="X292" s="30" t="s">
        <v>4708</v>
      </c>
      <c r="Y292" s="30" t="s">
        <v>12987</v>
      </c>
    </row>
    <row r="293" ht="15.75" customHeight="1">
      <c r="A293" s="30" t="s">
        <v>4709</v>
      </c>
      <c r="B293" s="44" t="s">
        <v>4711</v>
      </c>
      <c r="C293" s="30" t="s">
        <v>257</v>
      </c>
      <c r="D293" s="44" t="s">
        <v>1390</v>
      </c>
      <c r="E293" s="32">
        <v>17560.0</v>
      </c>
      <c r="F293" s="30" t="s">
        <v>4712</v>
      </c>
      <c r="G293" s="30" t="s">
        <v>4713</v>
      </c>
      <c r="H293" s="84" t="s">
        <v>12673</v>
      </c>
      <c r="I293" s="44" t="s">
        <v>1391</v>
      </c>
      <c r="J293" s="30"/>
      <c r="K293" s="30" t="s">
        <v>755</v>
      </c>
      <c r="L293" s="30" t="s">
        <v>2433</v>
      </c>
      <c r="M293" s="30" t="s">
        <v>80</v>
      </c>
      <c r="N293" s="30" t="s">
        <v>4714</v>
      </c>
      <c r="O293" s="30" t="s">
        <v>537</v>
      </c>
      <c r="P293" s="30"/>
      <c r="Q293" s="30"/>
      <c r="R293" s="30"/>
      <c r="S293" s="30"/>
      <c r="T293" s="30"/>
      <c r="U293" s="30" t="s">
        <v>4715</v>
      </c>
      <c r="V293" s="30" t="s">
        <v>4716</v>
      </c>
      <c r="W293" s="30"/>
      <c r="X293" s="30" t="s">
        <v>4717</v>
      </c>
      <c r="Y293" s="30" t="s">
        <v>12988</v>
      </c>
    </row>
    <row r="294" ht="15.75" customHeight="1">
      <c r="A294" s="30" t="s">
        <v>5715</v>
      </c>
      <c r="B294" s="44" t="s">
        <v>5717</v>
      </c>
      <c r="C294" s="30" t="s">
        <v>5705</v>
      </c>
      <c r="D294" s="44" t="s">
        <v>5709</v>
      </c>
      <c r="E294" s="32">
        <v>1133.0</v>
      </c>
      <c r="F294" s="30"/>
      <c r="G294" s="30" t="s">
        <v>5718</v>
      </c>
      <c r="H294" s="30" t="s">
        <v>1427</v>
      </c>
      <c r="I294" s="44" t="s">
        <v>5711</v>
      </c>
      <c r="J294" s="30"/>
      <c r="K294" s="30" t="s">
        <v>755</v>
      </c>
      <c r="L294" s="30" t="s">
        <v>5719</v>
      </c>
      <c r="M294" s="30" t="s">
        <v>300</v>
      </c>
      <c r="N294" s="30" t="s">
        <v>757</v>
      </c>
      <c r="O294" s="30"/>
      <c r="P294" s="30"/>
      <c r="Q294" s="30"/>
      <c r="R294" s="30"/>
      <c r="S294" s="30" t="s">
        <v>5720</v>
      </c>
      <c r="T294" s="30"/>
      <c r="U294" s="30" t="s">
        <v>5721</v>
      </c>
      <c r="V294" s="30" t="s">
        <v>5722</v>
      </c>
      <c r="W294" s="30" t="s">
        <v>5723</v>
      </c>
      <c r="X294" s="30" t="s">
        <v>5724</v>
      </c>
      <c r="Y294" s="30" t="s">
        <v>12989</v>
      </c>
    </row>
    <row r="295" ht="15.75" customHeight="1">
      <c r="A295" s="30" t="s">
        <v>6223</v>
      </c>
      <c r="B295" s="44" t="s">
        <v>6225</v>
      </c>
      <c r="C295" s="30" t="s">
        <v>1099</v>
      </c>
      <c r="D295" s="44" t="s">
        <v>6226</v>
      </c>
      <c r="E295" s="32">
        <v>922.0</v>
      </c>
      <c r="F295" s="30"/>
      <c r="G295" s="30" t="s">
        <v>6227</v>
      </c>
      <c r="H295" s="30" t="s">
        <v>1427</v>
      </c>
      <c r="I295" s="44" t="s">
        <v>6228</v>
      </c>
      <c r="J295" s="30"/>
      <c r="K295" s="30" t="s">
        <v>755</v>
      </c>
      <c r="L295" s="30" t="s">
        <v>706</v>
      </c>
      <c r="M295" s="30" t="s">
        <v>109</v>
      </c>
      <c r="N295" s="30" t="s">
        <v>468</v>
      </c>
      <c r="O295" s="30" t="s">
        <v>537</v>
      </c>
      <c r="P295" s="30"/>
      <c r="Q295" s="30"/>
      <c r="R295" s="30"/>
      <c r="S295" s="30" t="s">
        <v>6229</v>
      </c>
      <c r="T295" s="30"/>
      <c r="U295" s="30" t="s">
        <v>6230</v>
      </c>
      <c r="V295" s="30" t="s">
        <v>6231</v>
      </c>
      <c r="W295" s="30"/>
      <c r="X295" s="30" t="s">
        <v>6232</v>
      </c>
      <c r="Y295" s="30" t="s">
        <v>12990</v>
      </c>
    </row>
    <row r="296" ht="15.75" customHeight="1">
      <c r="A296" s="30" t="s">
        <v>6858</v>
      </c>
      <c r="B296" s="44" t="s">
        <v>6860</v>
      </c>
      <c r="C296" s="30" t="s">
        <v>6857</v>
      </c>
      <c r="D296" s="44" t="s">
        <v>6861</v>
      </c>
      <c r="E296" s="32">
        <v>1154.0</v>
      </c>
      <c r="F296" s="30"/>
      <c r="G296" s="30" t="s">
        <v>6862</v>
      </c>
      <c r="H296" s="84" t="s">
        <v>12786</v>
      </c>
      <c r="I296" s="44" t="s">
        <v>6863</v>
      </c>
      <c r="J296" s="30"/>
      <c r="K296" s="30" t="s">
        <v>755</v>
      </c>
      <c r="L296" s="30" t="s">
        <v>3807</v>
      </c>
      <c r="M296" s="30" t="s">
        <v>80</v>
      </c>
      <c r="N296" s="30" t="s">
        <v>527</v>
      </c>
      <c r="O296" s="30" t="s">
        <v>492</v>
      </c>
      <c r="P296" s="30"/>
      <c r="Q296" s="30"/>
      <c r="R296" s="30" t="s">
        <v>6864</v>
      </c>
      <c r="S296" s="30"/>
      <c r="T296" s="30"/>
      <c r="U296" s="30" t="s">
        <v>6865</v>
      </c>
      <c r="V296" s="30" t="s">
        <v>6866</v>
      </c>
      <c r="W296" s="30" t="s">
        <v>6867</v>
      </c>
      <c r="X296" s="30" t="s">
        <v>6868</v>
      </c>
      <c r="Y296" s="30" t="s">
        <v>12991</v>
      </c>
    </row>
    <row r="297" ht="15.75" customHeight="1">
      <c r="A297" s="30" t="s">
        <v>5814</v>
      </c>
      <c r="B297" s="44" t="s">
        <v>5816</v>
      </c>
      <c r="C297" s="30" t="s">
        <v>3408</v>
      </c>
      <c r="D297" s="44" t="s">
        <v>3596</v>
      </c>
      <c r="E297" s="32">
        <v>31.0</v>
      </c>
      <c r="F297" s="30"/>
      <c r="G297" s="30" t="s">
        <v>1588</v>
      </c>
      <c r="H297" s="30" t="s">
        <v>1427</v>
      </c>
      <c r="I297" s="44" t="s">
        <v>3415</v>
      </c>
      <c r="J297" s="30"/>
      <c r="K297" s="30" t="s">
        <v>398</v>
      </c>
      <c r="L297" s="30" t="s">
        <v>1533</v>
      </c>
      <c r="M297" s="30" t="s">
        <v>450</v>
      </c>
      <c r="N297" s="30" t="s">
        <v>5817</v>
      </c>
      <c r="O297" s="30"/>
      <c r="P297" s="30"/>
      <c r="Q297" s="30"/>
      <c r="R297" s="30"/>
      <c r="S297" s="30"/>
      <c r="T297" s="30"/>
      <c r="U297" s="30" t="s">
        <v>5818</v>
      </c>
      <c r="V297" s="30" t="s">
        <v>5819</v>
      </c>
      <c r="W297" s="30"/>
      <c r="X297" s="30" t="s">
        <v>5820</v>
      </c>
      <c r="Y297" s="30" t="s">
        <v>12992</v>
      </c>
    </row>
    <row r="298" ht="15.75" customHeight="1">
      <c r="A298" s="30" t="s">
        <v>5204</v>
      </c>
      <c r="B298" s="44" t="s">
        <v>5206</v>
      </c>
      <c r="C298" s="30" t="s">
        <v>5177</v>
      </c>
      <c r="D298" s="44" t="s">
        <v>5181</v>
      </c>
      <c r="E298" s="32">
        <v>1191.0</v>
      </c>
      <c r="F298" s="30" t="s">
        <v>5207</v>
      </c>
      <c r="G298" s="30" t="s">
        <v>5208</v>
      </c>
      <c r="H298" s="30" t="s">
        <v>1427</v>
      </c>
      <c r="I298" s="44" t="s">
        <v>5184</v>
      </c>
      <c r="J298" s="30"/>
      <c r="K298" s="30" t="s">
        <v>755</v>
      </c>
      <c r="L298" s="30" t="s">
        <v>1696</v>
      </c>
      <c r="M298" s="30" t="s">
        <v>80</v>
      </c>
      <c r="N298" s="30" t="s">
        <v>1348</v>
      </c>
      <c r="O298" s="30" t="s">
        <v>5209</v>
      </c>
      <c r="P298" s="30"/>
      <c r="Q298" s="30"/>
      <c r="R298" s="30" t="s">
        <v>5210</v>
      </c>
      <c r="S298" s="30" t="s">
        <v>5211</v>
      </c>
      <c r="T298" s="30"/>
      <c r="U298" s="30" t="s">
        <v>5212</v>
      </c>
      <c r="V298" s="30" t="s">
        <v>5213</v>
      </c>
      <c r="W298" s="30" t="s">
        <v>5214</v>
      </c>
      <c r="X298" s="30" t="s">
        <v>5215</v>
      </c>
      <c r="Y298" s="30" t="s">
        <v>12993</v>
      </c>
    </row>
    <row r="299" ht="15.75" customHeight="1">
      <c r="A299" s="30" t="s">
        <v>5882</v>
      </c>
      <c r="B299" s="44" t="s">
        <v>5883</v>
      </c>
      <c r="C299" s="30" t="s">
        <v>3408</v>
      </c>
      <c r="D299" s="44" t="s">
        <v>3596</v>
      </c>
      <c r="E299" s="32">
        <v>1538.0</v>
      </c>
      <c r="F299" s="30"/>
      <c r="G299" s="30" t="s">
        <v>2489</v>
      </c>
      <c r="H299" s="30" t="s">
        <v>1427</v>
      </c>
      <c r="I299" s="44" t="s">
        <v>3415</v>
      </c>
      <c r="J299" s="30"/>
      <c r="K299" s="30" t="s">
        <v>398</v>
      </c>
      <c r="L299" s="30" t="s">
        <v>2970</v>
      </c>
      <c r="M299" s="30" t="s">
        <v>450</v>
      </c>
      <c r="N299" s="30" t="s">
        <v>450</v>
      </c>
      <c r="O299" s="30" t="s">
        <v>537</v>
      </c>
      <c r="P299" s="30"/>
      <c r="Q299" s="30"/>
      <c r="R299" s="30"/>
      <c r="S299" s="30"/>
      <c r="T299" s="30"/>
      <c r="U299" s="30" t="s">
        <v>5884</v>
      </c>
      <c r="V299" s="30" t="s">
        <v>5885</v>
      </c>
      <c r="W299" s="30" t="s">
        <v>5886</v>
      </c>
      <c r="X299" s="30" t="s">
        <v>5887</v>
      </c>
      <c r="Y299" s="30"/>
    </row>
    <row r="300" ht="15.75" customHeight="1">
      <c r="A300" s="30" t="s">
        <v>9882</v>
      </c>
      <c r="B300" s="44" t="s">
        <v>9884</v>
      </c>
      <c r="C300" s="30" t="s">
        <v>9819</v>
      </c>
      <c r="D300" s="44" t="s">
        <v>9831</v>
      </c>
      <c r="E300" s="32">
        <v>112.0</v>
      </c>
      <c r="F300" s="30"/>
      <c r="G300" s="30" t="s">
        <v>9885</v>
      </c>
      <c r="H300" s="84" t="s">
        <v>12728</v>
      </c>
      <c r="I300" s="44" t="s">
        <v>9833</v>
      </c>
      <c r="J300" s="30"/>
      <c r="K300" s="30" t="s">
        <v>755</v>
      </c>
      <c r="L300" s="30" t="s">
        <v>2350</v>
      </c>
      <c r="M300" s="30" t="s">
        <v>80</v>
      </c>
      <c r="N300" s="30" t="s">
        <v>80</v>
      </c>
      <c r="O300" s="30"/>
      <c r="P300" s="30"/>
      <c r="Q300" s="30"/>
      <c r="R300" s="30"/>
      <c r="S300" s="30"/>
      <c r="T300" s="30"/>
      <c r="U300" s="30" t="s">
        <v>9886</v>
      </c>
      <c r="V300" s="30" t="s">
        <v>9887</v>
      </c>
      <c r="W300" s="30"/>
      <c r="X300" s="30" t="s">
        <v>9888</v>
      </c>
      <c r="Y300" s="30" t="s">
        <v>14169</v>
      </c>
    </row>
    <row r="301" ht="15.75" customHeight="1">
      <c r="A301" s="30" t="s">
        <v>6418</v>
      </c>
      <c r="B301" s="44" t="s">
        <v>6420</v>
      </c>
      <c r="C301" s="30" t="s">
        <v>6417</v>
      </c>
      <c r="D301" s="44" t="s">
        <v>6421</v>
      </c>
      <c r="E301" s="32">
        <v>31180.0</v>
      </c>
      <c r="F301" s="30" t="s">
        <v>6422</v>
      </c>
      <c r="G301" s="30" t="s">
        <v>489</v>
      </c>
      <c r="H301" s="84" t="s">
        <v>12684</v>
      </c>
      <c r="I301" s="44" t="s">
        <v>6423</v>
      </c>
      <c r="J301" s="30"/>
      <c r="K301" s="30" t="s">
        <v>398</v>
      </c>
      <c r="L301" s="30" t="s">
        <v>6424</v>
      </c>
      <c r="M301" s="30" t="s">
        <v>300</v>
      </c>
      <c r="N301" s="30" t="s">
        <v>757</v>
      </c>
      <c r="O301" s="30"/>
      <c r="P301" s="30"/>
      <c r="Q301" s="30"/>
      <c r="R301" s="30"/>
      <c r="S301" s="30"/>
      <c r="T301" s="30"/>
      <c r="U301" s="30" t="s">
        <v>6425</v>
      </c>
      <c r="V301" s="30"/>
      <c r="W301" s="30" t="s">
        <v>6426</v>
      </c>
      <c r="X301" s="30" t="s">
        <v>6427</v>
      </c>
      <c r="Y301" s="30" t="s">
        <v>12995</v>
      </c>
    </row>
    <row r="302" ht="15.75" customHeight="1">
      <c r="A302" s="30" t="s">
        <v>7788</v>
      </c>
      <c r="B302" s="44" t="s">
        <v>7790</v>
      </c>
      <c r="C302" s="30" t="s">
        <v>7757</v>
      </c>
      <c r="D302" s="44" t="s">
        <v>7761</v>
      </c>
      <c r="E302" s="32">
        <v>20413.0</v>
      </c>
      <c r="F302" s="30" t="s">
        <v>7791</v>
      </c>
      <c r="G302" s="30" t="s">
        <v>7792</v>
      </c>
      <c r="H302" s="30" t="s">
        <v>1427</v>
      </c>
      <c r="I302" s="44" t="s">
        <v>7763</v>
      </c>
      <c r="J302" s="30"/>
      <c r="K302" s="30" t="s">
        <v>755</v>
      </c>
      <c r="L302" s="30" t="s">
        <v>740</v>
      </c>
      <c r="M302" s="30" t="s">
        <v>80</v>
      </c>
      <c r="N302" s="30" t="s">
        <v>1589</v>
      </c>
      <c r="O302" s="30"/>
      <c r="P302" s="30"/>
      <c r="Q302" s="30"/>
      <c r="R302" s="30"/>
      <c r="S302" s="30" t="s">
        <v>7793</v>
      </c>
      <c r="T302" s="30"/>
      <c r="U302" s="30" t="s">
        <v>7794</v>
      </c>
      <c r="V302" s="30" t="s">
        <v>7795</v>
      </c>
      <c r="W302" s="30" t="s">
        <v>7796</v>
      </c>
      <c r="X302" s="30" t="s">
        <v>7797</v>
      </c>
      <c r="Y302" s="30" t="s">
        <v>12996</v>
      </c>
    </row>
    <row r="303" ht="15.75" customHeight="1">
      <c r="A303" s="30" t="s">
        <v>10046</v>
      </c>
      <c r="B303" s="44" t="s">
        <v>10048</v>
      </c>
      <c r="C303" s="30" t="s">
        <v>10045</v>
      </c>
      <c r="D303" s="44" t="s">
        <v>10049</v>
      </c>
      <c r="E303" s="32">
        <v>13564.0</v>
      </c>
      <c r="F303" s="30" t="s">
        <v>10050</v>
      </c>
      <c r="G303" s="30" t="s">
        <v>10051</v>
      </c>
      <c r="H303" s="30" t="s">
        <v>1427</v>
      </c>
      <c r="I303" s="44" t="s">
        <v>10052</v>
      </c>
      <c r="J303" s="30"/>
      <c r="K303" s="30" t="s">
        <v>466</v>
      </c>
      <c r="L303" s="30" t="s">
        <v>2884</v>
      </c>
      <c r="M303" s="30" t="s">
        <v>80</v>
      </c>
      <c r="N303" s="30" t="s">
        <v>2748</v>
      </c>
      <c r="O303" s="30"/>
      <c r="P303" s="30" t="s">
        <v>10053</v>
      </c>
      <c r="Q303" s="30"/>
      <c r="R303" s="30"/>
      <c r="S303" s="30"/>
      <c r="T303" s="30"/>
      <c r="U303" s="30" t="s">
        <v>10054</v>
      </c>
      <c r="V303" s="30"/>
      <c r="W303" s="30" t="s">
        <v>10055</v>
      </c>
      <c r="X303" s="30" t="s">
        <v>10056</v>
      </c>
      <c r="Y303" s="30" t="s">
        <v>12997</v>
      </c>
    </row>
    <row r="304" ht="15.75" customHeight="1">
      <c r="A304" s="30" t="s">
        <v>10953</v>
      </c>
      <c r="B304" s="44" t="s">
        <v>10955</v>
      </c>
      <c r="C304" s="30" t="s">
        <v>10906</v>
      </c>
      <c r="D304" s="30"/>
      <c r="E304" s="32">
        <v>675.0</v>
      </c>
      <c r="F304" s="30"/>
      <c r="G304" s="30" t="s">
        <v>10956</v>
      </c>
      <c r="H304" s="84" t="s">
        <v>11048</v>
      </c>
      <c r="I304" s="30"/>
      <c r="J304" s="30"/>
      <c r="K304" s="30"/>
      <c r="L304" s="30" t="s">
        <v>440</v>
      </c>
      <c r="M304" s="30" t="s">
        <v>80</v>
      </c>
      <c r="N304" s="30" t="s">
        <v>7649</v>
      </c>
      <c r="O304" s="30"/>
      <c r="P304" s="30"/>
      <c r="Q304" s="30"/>
      <c r="R304" s="30"/>
      <c r="S304" s="30"/>
      <c r="T304" s="30"/>
      <c r="U304" s="30" t="s">
        <v>10957</v>
      </c>
      <c r="V304" s="30" t="s">
        <v>10958</v>
      </c>
      <c r="W304" s="30"/>
      <c r="X304" s="30" t="s">
        <v>10959</v>
      </c>
      <c r="Y304" s="30" t="s">
        <v>12998</v>
      </c>
    </row>
    <row r="305" ht="15.75" customHeight="1">
      <c r="A305" s="30" t="s">
        <v>6343</v>
      </c>
      <c r="B305" s="44" t="s">
        <v>6345</v>
      </c>
      <c r="C305" s="30" t="s">
        <v>6233</v>
      </c>
      <c r="D305" s="44" t="s">
        <v>6267</v>
      </c>
      <c r="E305" s="32">
        <v>595.0</v>
      </c>
      <c r="F305" s="30" t="s">
        <v>6346</v>
      </c>
      <c r="G305" s="30" t="s">
        <v>6347</v>
      </c>
      <c r="H305" s="30" t="s">
        <v>1427</v>
      </c>
      <c r="I305" s="44" t="s">
        <v>6270</v>
      </c>
      <c r="J305" s="30"/>
      <c r="K305" s="30" t="s">
        <v>755</v>
      </c>
      <c r="L305" s="30" t="s">
        <v>1639</v>
      </c>
      <c r="M305" s="30" t="s">
        <v>80</v>
      </c>
      <c r="N305" s="30" t="s">
        <v>1620</v>
      </c>
      <c r="O305" s="30"/>
      <c r="P305" s="30"/>
      <c r="Q305" s="30"/>
      <c r="R305" s="30"/>
      <c r="S305" s="30"/>
      <c r="T305" s="30"/>
      <c r="U305" s="30" t="s">
        <v>6348</v>
      </c>
      <c r="V305" s="30" t="s">
        <v>6349</v>
      </c>
      <c r="W305" s="30"/>
      <c r="X305" s="30" t="s">
        <v>6350</v>
      </c>
      <c r="Y305" s="30" t="s">
        <v>12999</v>
      </c>
    </row>
    <row r="306" ht="15.75" customHeight="1">
      <c r="A306" s="30" t="s">
        <v>8171</v>
      </c>
      <c r="B306" s="44" t="s">
        <v>8173</v>
      </c>
      <c r="C306" s="30" t="s">
        <v>8148</v>
      </c>
      <c r="D306" s="44" t="s">
        <v>8163</v>
      </c>
      <c r="E306" s="32">
        <v>949.0</v>
      </c>
      <c r="F306" s="30" t="s">
        <v>8174</v>
      </c>
      <c r="G306" s="30" t="s">
        <v>1619</v>
      </c>
      <c r="H306" s="84" t="s">
        <v>12684</v>
      </c>
      <c r="I306" s="44" t="s">
        <v>8166</v>
      </c>
      <c r="J306" s="30"/>
      <c r="K306" s="30" t="s">
        <v>398</v>
      </c>
      <c r="L306" s="30" t="s">
        <v>8175</v>
      </c>
      <c r="M306" s="30" t="s">
        <v>315</v>
      </c>
      <c r="N306" s="30" t="s">
        <v>8176</v>
      </c>
      <c r="O306" s="30"/>
      <c r="P306" s="30"/>
      <c r="Q306" s="30"/>
      <c r="R306" s="30"/>
      <c r="S306" s="30"/>
      <c r="T306" s="30"/>
      <c r="U306" s="30" t="s">
        <v>8177</v>
      </c>
      <c r="V306" s="30"/>
      <c r="W306" s="30"/>
      <c r="X306" s="30" t="s">
        <v>8178</v>
      </c>
      <c r="Y306" s="30" t="s">
        <v>13002</v>
      </c>
    </row>
    <row r="307" ht="15.75" customHeight="1">
      <c r="A307" s="30" t="s">
        <v>5778</v>
      </c>
      <c r="B307" s="44" t="s">
        <v>5780</v>
      </c>
      <c r="C307" s="30" t="s">
        <v>5705</v>
      </c>
      <c r="D307" s="44" t="s">
        <v>5709</v>
      </c>
      <c r="E307" s="32">
        <v>1943.0</v>
      </c>
      <c r="F307" s="30" t="s">
        <v>5781</v>
      </c>
      <c r="G307" s="30" t="s">
        <v>5782</v>
      </c>
      <c r="H307" s="30" t="s">
        <v>1427</v>
      </c>
      <c r="I307" s="44" t="s">
        <v>5711</v>
      </c>
      <c r="J307" s="30"/>
      <c r="K307" s="30" t="s">
        <v>755</v>
      </c>
      <c r="L307" s="30" t="s">
        <v>5783</v>
      </c>
      <c r="M307" s="30" t="s">
        <v>768</v>
      </c>
      <c r="N307" s="30" t="s">
        <v>2904</v>
      </c>
      <c r="O307" s="30" t="s">
        <v>623</v>
      </c>
      <c r="P307" s="30"/>
      <c r="Q307" s="30"/>
      <c r="R307" s="30" t="s">
        <v>5784</v>
      </c>
      <c r="S307" s="30"/>
      <c r="T307" s="30"/>
      <c r="U307" s="30" t="s">
        <v>5785</v>
      </c>
      <c r="V307" s="30" t="s">
        <v>5786</v>
      </c>
      <c r="W307" s="30"/>
      <c r="X307" s="30" t="s">
        <v>5787</v>
      </c>
      <c r="Y307" s="30" t="s">
        <v>13003</v>
      </c>
    </row>
    <row r="308" ht="15.75" customHeight="1">
      <c r="A308" s="30" t="s">
        <v>7808</v>
      </c>
      <c r="B308" s="44" t="s">
        <v>7810</v>
      </c>
      <c r="C308" s="30" t="s">
        <v>7757</v>
      </c>
      <c r="D308" s="44" t="s">
        <v>7761</v>
      </c>
      <c r="E308" s="32">
        <v>1797.0</v>
      </c>
      <c r="F308" s="30" t="s">
        <v>7811</v>
      </c>
      <c r="G308" s="30" t="s">
        <v>7812</v>
      </c>
      <c r="H308" s="30" t="s">
        <v>1427</v>
      </c>
      <c r="I308" s="44" t="s">
        <v>7763</v>
      </c>
      <c r="J308" s="30"/>
      <c r="K308" s="30" t="s">
        <v>755</v>
      </c>
      <c r="L308" s="30" t="s">
        <v>605</v>
      </c>
      <c r="M308" s="30" t="s">
        <v>80</v>
      </c>
      <c r="N308" s="30" t="s">
        <v>7813</v>
      </c>
      <c r="O308" s="30"/>
      <c r="P308" s="30"/>
      <c r="Q308" s="30"/>
      <c r="R308" s="30"/>
      <c r="S308" s="30"/>
      <c r="T308" s="30"/>
      <c r="U308" s="30" t="s">
        <v>7814</v>
      </c>
      <c r="V308" s="30" t="s">
        <v>7815</v>
      </c>
      <c r="W308" s="30" t="s">
        <v>7816</v>
      </c>
      <c r="X308" s="30" t="s">
        <v>7812</v>
      </c>
      <c r="Y308" s="30" t="s">
        <v>13004</v>
      </c>
    </row>
    <row r="309" ht="15.75" customHeight="1">
      <c r="A309" s="30" t="s">
        <v>10738</v>
      </c>
      <c r="B309" s="44" t="s">
        <v>10739</v>
      </c>
      <c r="C309" s="30" t="s">
        <v>5511</v>
      </c>
      <c r="D309" s="30"/>
      <c r="E309" s="32">
        <v>310.0</v>
      </c>
      <c r="F309" s="30"/>
      <c r="G309" s="30" t="s">
        <v>1673</v>
      </c>
      <c r="H309" s="84" t="s">
        <v>11048</v>
      </c>
      <c r="I309" s="30"/>
      <c r="J309" s="30"/>
      <c r="K309" s="30"/>
      <c r="L309" s="30" t="s">
        <v>2884</v>
      </c>
      <c r="M309" s="30" t="s">
        <v>300</v>
      </c>
      <c r="N309" s="30" t="s">
        <v>1651</v>
      </c>
      <c r="O309" s="30"/>
      <c r="P309" s="30"/>
      <c r="Q309" s="30"/>
      <c r="R309" s="30"/>
      <c r="S309" s="30"/>
      <c r="T309" s="30"/>
      <c r="U309" s="30" t="s">
        <v>10740</v>
      </c>
      <c r="V309" s="30" t="s">
        <v>10741</v>
      </c>
      <c r="W309" s="30"/>
      <c r="X309" s="30" t="s">
        <v>10742</v>
      </c>
      <c r="Y309" s="30"/>
    </row>
    <row r="310" ht="15.75" customHeight="1">
      <c r="A310" s="30" t="s">
        <v>8066</v>
      </c>
      <c r="B310" s="44" t="s">
        <v>8068</v>
      </c>
      <c r="C310" s="30" t="s">
        <v>8065</v>
      </c>
      <c r="D310" s="44" t="s">
        <v>8069</v>
      </c>
      <c r="E310" s="32">
        <v>17912.0</v>
      </c>
      <c r="F310" s="30" t="s">
        <v>8070</v>
      </c>
      <c r="G310" s="30" t="s">
        <v>8071</v>
      </c>
      <c r="H310" s="84" t="s">
        <v>12684</v>
      </c>
      <c r="I310" s="44" t="s">
        <v>8072</v>
      </c>
      <c r="J310" s="30"/>
      <c r="K310" s="30" t="s">
        <v>380</v>
      </c>
      <c r="L310" s="30" t="s">
        <v>6059</v>
      </c>
      <c r="M310" s="30" t="s">
        <v>80</v>
      </c>
      <c r="N310" s="30" t="s">
        <v>480</v>
      </c>
      <c r="O310" s="30" t="s">
        <v>8073</v>
      </c>
      <c r="P310" s="30"/>
      <c r="Q310" s="30"/>
      <c r="R310" s="30"/>
      <c r="S310" s="30"/>
      <c r="T310" s="30"/>
      <c r="U310" s="30" t="s">
        <v>8074</v>
      </c>
      <c r="V310" s="30" t="s">
        <v>8075</v>
      </c>
      <c r="W310" s="30" t="s">
        <v>8076</v>
      </c>
      <c r="X310" s="30" t="s">
        <v>8077</v>
      </c>
      <c r="Y310" s="30" t="s">
        <v>13008</v>
      </c>
    </row>
    <row r="311" ht="15.75" customHeight="1">
      <c r="A311" s="30" t="s">
        <v>7120</v>
      </c>
      <c r="B311" s="44" t="s">
        <v>7122</v>
      </c>
      <c r="C311" s="30" t="s">
        <v>7002</v>
      </c>
      <c r="D311" s="44" t="s">
        <v>7123</v>
      </c>
      <c r="E311" s="32">
        <v>838.0</v>
      </c>
      <c r="F311" s="30"/>
      <c r="G311" s="30" t="s">
        <v>7124</v>
      </c>
      <c r="H311" s="84" t="s">
        <v>1427</v>
      </c>
      <c r="I311" s="44" t="s">
        <v>7125</v>
      </c>
      <c r="J311" s="30"/>
      <c r="K311" s="30" t="s">
        <v>755</v>
      </c>
      <c r="L311" s="30" t="s">
        <v>7126</v>
      </c>
      <c r="M311" s="30" t="s">
        <v>80</v>
      </c>
      <c r="N311" s="30" t="s">
        <v>4617</v>
      </c>
      <c r="O311" s="30"/>
      <c r="P311" s="30"/>
      <c r="Q311" s="30"/>
      <c r="R311" s="30"/>
      <c r="S311" s="30"/>
      <c r="T311" s="30"/>
      <c r="U311" s="30" t="s">
        <v>7127</v>
      </c>
      <c r="V311" s="30" t="s">
        <v>7128</v>
      </c>
      <c r="W311" s="30" t="s">
        <v>7129</v>
      </c>
      <c r="X311" s="30" t="s">
        <v>7130</v>
      </c>
      <c r="Y311" s="30" t="s">
        <v>14170</v>
      </c>
    </row>
    <row r="312" ht="15.75" customHeight="1">
      <c r="A312" s="30" t="s">
        <v>9390</v>
      </c>
      <c r="B312" s="44" t="s">
        <v>9392</v>
      </c>
      <c r="C312" s="30" t="s">
        <v>9307</v>
      </c>
      <c r="D312" s="44" t="s">
        <v>9310</v>
      </c>
      <c r="E312" s="32">
        <v>773.0</v>
      </c>
      <c r="F312" s="30"/>
      <c r="G312" s="30" t="s">
        <v>9393</v>
      </c>
      <c r="H312" s="30" t="s">
        <v>1427</v>
      </c>
      <c r="I312" s="44" t="s">
        <v>9312</v>
      </c>
      <c r="J312" s="30"/>
      <c r="K312" s="30" t="s">
        <v>755</v>
      </c>
      <c r="L312" s="30" t="s">
        <v>546</v>
      </c>
      <c r="M312" s="30" t="s">
        <v>300</v>
      </c>
      <c r="N312" s="30" t="s">
        <v>300</v>
      </c>
      <c r="O312" s="30" t="s">
        <v>2435</v>
      </c>
      <c r="P312" s="30"/>
      <c r="Q312" s="30"/>
      <c r="R312" s="30"/>
      <c r="S312" s="30"/>
      <c r="T312" s="30"/>
      <c r="U312" s="30" t="s">
        <v>9394</v>
      </c>
      <c r="V312" s="30" t="s">
        <v>9395</v>
      </c>
      <c r="W312" s="30" t="s">
        <v>9396</v>
      </c>
      <c r="X312" s="30" t="s">
        <v>9397</v>
      </c>
      <c r="Y312" s="30" t="s">
        <v>13010</v>
      </c>
    </row>
    <row r="313" ht="15.75" customHeight="1">
      <c r="A313" s="30" t="s">
        <v>5231</v>
      </c>
      <c r="B313" s="44" t="s">
        <v>5233</v>
      </c>
      <c r="C313" s="30" t="s">
        <v>5177</v>
      </c>
      <c r="D313" s="44" t="s">
        <v>5181</v>
      </c>
      <c r="E313" s="32">
        <v>2188.0</v>
      </c>
      <c r="F313" s="30" t="s">
        <v>5234</v>
      </c>
      <c r="G313" s="30" t="s">
        <v>5235</v>
      </c>
      <c r="H313" s="30" t="s">
        <v>1427</v>
      </c>
      <c r="I313" s="44" t="s">
        <v>5184</v>
      </c>
      <c r="J313" s="30"/>
      <c r="K313" s="30" t="s">
        <v>755</v>
      </c>
      <c r="L313" s="30" t="s">
        <v>3807</v>
      </c>
      <c r="M313" s="30" t="s">
        <v>80</v>
      </c>
      <c r="N313" s="30" t="s">
        <v>480</v>
      </c>
      <c r="O313" s="30" t="s">
        <v>1621</v>
      </c>
      <c r="P313" s="30"/>
      <c r="Q313" s="30"/>
      <c r="R313" s="30"/>
      <c r="S313" s="30" t="s">
        <v>5236</v>
      </c>
      <c r="T313" s="30"/>
      <c r="U313" s="30" t="s">
        <v>5237</v>
      </c>
      <c r="V313" s="30"/>
      <c r="W313" s="30" t="s">
        <v>5238</v>
      </c>
      <c r="X313" s="30" t="s">
        <v>5239</v>
      </c>
      <c r="Y313" s="30" t="s">
        <v>13011</v>
      </c>
    </row>
    <row r="314" ht="15.75" customHeight="1">
      <c r="A314" s="30" t="s">
        <v>10701</v>
      </c>
      <c r="B314" s="44" t="s">
        <v>10703</v>
      </c>
      <c r="C314" s="30" t="s">
        <v>10700</v>
      </c>
      <c r="D314" s="30"/>
      <c r="E314" s="32">
        <v>291.0</v>
      </c>
      <c r="F314" s="30"/>
      <c r="G314" s="30" t="s">
        <v>10704</v>
      </c>
      <c r="H314" s="84" t="s">
        <v>11048</v>
      </c>
      <c r="I314" s="30"/>
      <c r="J314" s="30"/>
      <c r="K314" s="30"/>
      <c r="L314" s="30" t="s">
        <v>10003</v>
      </c>
      <c r="M314" s="30" t="s">
        <v>315</v>
      </c>
      <c r="N314" s="30" t="s">
        <v>10705</v>
      </c>
      <c r="O314" s="30"/>
      <c r="P314" s="30"/>
      <c r="Q314" s="30"/>
      <c r="R314" s="30"/>
      <c r="S314" s="30"/>
      <c r="T314" s="30"/>
      <c r="U314" s="30" t="s">
        <v>10706</v>
      </c>
      <c r="V314" s="30"/>
      <c r="W314" s="30"/>
      <c r="X314" s="30" t="s">
        <v>10707</v>
      </c>
      <c r="Y314" s="30" t="s">
        <v>13013</v>
      </c>
    </row>
    <row r="315" ht="15.75" customHeight="1">
      <c r="A315" s="30" t="s">
        <v>9820</v>
      </c>
      <c r="B315" s="44" t="s">
        <v>9822</v>
      </c>
      <c r="C315" s="30" t="s">
        <v>9819</v>
      </c>
      <c r="D315" s="30"/>
      <c r="E315" s="32">
        <v>303.0</v>
      </c>
      <c r="F315" s="30"/>
      <c r="G315" s="30" t="s">
        <v>9823</v>
      </c>
      <c r="H315" s="84" t="s">
        <v>11048</v>
      </c>
      <c r="I315" s="30"/>
      <c r="J315" s="30"/>
      <c r="K315" s="30"/>
      <c r="L315" s="30" t="s">
        <v>9824</v>
      </c>
      <c r="M315" s="30" t="s">
        <v>80</v>
      </c>
      <c r="N315" s="30" t="s">
        <v>9825</v>
      </c>
      <c r="O315" s="30"/>
      <c r="P315" s="30"/>
      <c r="Q315" s="30"/>
      <c r="R315" s="30"/>
      <c r="S315" s="30"/>
      <c r="T315" s="30"/>
      <c r="U315" s="30" t="s">
        <v>9826</v>
      </c>
      <c r="V315" s="30" t="s">
        <v>9827</v>
      </c>
      <c r="W315" s="30"/>
      <c r="X315" s="30" t="s">
        <v>9828</v>
      </c>
      <c r="Y315" s="30" t="s">
        <v>14171</v>
      </c>
    </row>
    <row r="316" ht="15.75" customHeight="1">
      <c r="A316" s="30" t="s">
        <v>8769</v>
      </c>
      <c r="B316" s="44" t="s">
        <v>8771</v>
      </c>
      <c r="C316" s="30" t="s">
        <v>8768</v>
      </c>
      <c r="D316" s="44" t="s">
        <v>8772</v>
      </c>
      <c r="E316" s="32">
        <v>2476.0</v>
      </c>
      <c r="F316" s="30" t="s">
        <v>8773</v>
      </c>
      <c r="G316" s="30" t="s">
        <v>8774</v>
      </c>
      <c r="H316" s="30" t="s">
        <v>1427</v>
      </c>
      <c r="I316" s="44" t="s">
        <v>8775</v>
      </c>
      <c r="J316" s="30"/>
      <c r="K316" s="30" t="s">
        <v>755</v>
      </c>
      <c r="L316" s="30" t="s">
        <v>5547</v>
      </c>
      <c r="M316" s="30" t="s">
        <v>1807</v>
      </c>
      <c r="N316" s="30" t="s">
        <v>1808</v>
      </c>
      <c r="O316" s="30"/>
      <c r="P316" s="30"/>
      <c r="Q316" s="30"/>
      <c r="R316" s="30"/>
      <c r="S316" s="30"/>
      <c r="T316" s="30"/>
      <c r="U316" s="30" t="s">
        <v>8776</v>
      </c>
      <c r="V316" s="30" t="s">
        <v>8777</v>
      </c>
      <c r="W316" s="30"/>
      <c r="X316" s="30" t="s">
        <v>8778</v>
      </c>
      <c r="Y316" s="30" t="s">
        <v>13014</v>
      </c>
    </row>
    <row r="317" ht="15.75" customHeight="1">
      <c r="A317" s="30" t="s">
        <v>6023</v>
      </c>
      <c r="B317" s="44" t="s">
        <v>6024</v>
      </c>
      <c r="C317" s="30" t="s">
        <v>6005</v>
      </c>
      <c r="D317" s="44" t="s">
        <v>6009</v>
      </c>
      <c r="E317" s="32">
        <v>368.0</v>
      </c>
      <c r="F317" s="30" t="s">
        <v>6025</v>
      </c>
      <c r="G317" s="30" t="s">
        <v>1673</v>
      </c>
      <c r="H317" s="30" t="s">
        <v>1427</v>
      </c>
      <c r="I317" s="44" t="s">
        <v>6011</v>
      </c>
      <c r="J317" s="30"/>
      <c r="K317" s="30" t="s">
        <v>891</v>
      </c>
      <c r="L317" s="30" t="s">
        <v>2350</v>
      </c>
      <c r="M317" s="30" t="s">
        <v>80</v>
      </c>
      <c r="N317" s="30" t="s">
        <v>1348</v>
      </c>
      <c r="O317" s="30"/>
      <c r="P317" s="30"/>
      <c r="Q317" s="30"/>
      <c r="R317" s="30"/>
      <c r="S317" s="30"/>
      <c r="T317" s="30"/>
      <c r="U317" s="30" t="s">
        <v>6026</v>
      </c>
      <c r="V317" s="30" t="s">
        <v>6027</v>
      </c>
      <c r="W317" s="30"/>
      <c r="X317" s="30" t="s">
        <v>6022</v>
      </c>
      <c r="Y317" s="30"/>
    </row>
    <row r="318" ht="15.75" customHeight="1">
      <c r="A318" s="30" t="s">
        <v>10085</v>
      </c>
      <c r="B318" s="44" t="s">
        <v>10087</v>
      </c>
      <c r="C318" s="30" t="s">
        <v>10084</v>
      </c>
      <c r="D318" s="30"/>
      <c r="E318" s="32">
        <v>951.0</v>
      </c>
      <c r="F318" s="30" t="s">
        <v>10088</v>
      </c>
      <c r="G318" s="30" t="s">
        <v>10089</v>
      </c>
      <c r="H318" s="84" t="s">
        <v>11048</v>
      </c>
      <c r="I318" s="30"/>
      <c r="J318" s="30"/>
      <c r="K318" s="30"/>
      <c r="L318" s="30" t="s">
        <v>503</v>
      </c>
      <c r="M318" s="30" t="s">
        <v>80</v>
      </c>
      <c r="N318" s="30" t="s">
        <v>2748</v>
      </c>
      <c r="O318" s="30"/>
      <c r="P318" s="30"/>
      <c r="Q318" s="30"/>
      <c r="R318" s="30"/>
      <c r="S318" s="30"/>
      <c r="T318" s="30"/>
      <c r="U318" s="30" t="s">
        <v>10090</v>
      </c>
      <c r="V318" s="30" t="s">
        <v>10091</v>
      </c>
      <c r="W318" s="30" t="s">
        <v>10092</v>
      </c>
      <c r="X318" s="30" t="s">
        <v>10093</v>
      </c>
      <c r="Y318" s="30" t="s">
        <v>13016</v>
      </c>
    </row>
    <row r="319" ht="15.75" customHeight="1">
      <c r="A319" s="30" t="s">
        <v>4729</v>
      </c>
      <c r="B319" s="44" t="s">
        <v>4731</v>
      </c>
      <c r="C319" s="30" t="s">
        <v>257</v>
      </c>
      <c r="D319" s="44" t="s">
        <v>1390</v>
      </c>
      <c r="E319" s="32">
        <v>2585.0</v>
      </c>
      <c r="F319" s="30" t="s">
        <v>4732</v>
      </c>
      <c r="G319" s="30" t="s">
        <v>4733</v>
      </c>
      <c r="H319" s="84" t="s">
        <v>12673</v>
      </c>
      <c r="I319" s="44" t="s">
        <v>1391</v>
      </c>
      <c r="J319" s="30"/>
      <c r="K319" s="30" t="s">
        <v>755</v>
      </c>
      <c r="L319" s="30" t="s">
        <v>558</v>
      </c>
      <c r="M319" s="30" t="s">
        <v>80</v>
      </c>
      <c r="N319" s="30" t="s">
        <v>4702</v>
      </c>
      <c r="O319" s="30"/>
      <c r="P319" s="30"/>
      <c r="Q319" s="30"/>
      <c r="R319" s="30" t="s">
        <v>4734</v>
      </c>
      <c r="S319" s="30" t="s">
        <v>4735</v>
      </c>
      <c r="T319" s="30"/>
      <c r="U319" s="30" t="s">
        <v>4736</v>
      </c>
      <c r="V319" s="30" t="s">
        <v>4737</v>
      </c>
      <c r="W319" s="30" t="s">
        <v>4738</v>
      </c>
      <c r="X319" s="30" t="s">
        <v>4739</v>
      </c>
      <c r="Y319" s="30" t="s">
        <v>13017</v>
      </c>
    </row>
    <row r="320" ht="15.75" customHeight="1">
      <c r="A320" s="30" t="s">
        <v>10691</v>
      </c>
      <c r="B320" s="44" t="s">
        <v>10692</v>
      </c>
      <c r="C320" s="30" t="s">
        <v>10679</v>
      </c>
      <c r="D320" s="30"/>
      <c r="E320" s="32">
        <v>225.0</v>
      </c>
      <c r="F320" s="30"/>
      <c r="G320" s="30" t="s">
        <v>4548</v>
      </c>
      <c r="H320" s="84" t="s">
        <v>11048</v>
      </c>
      <c r="I320" s="30"/>
      <c r="J320" s="30"/>
      <c r="K320" s="30"/>
      <c r="L320" s="30" t="s">
        <v>7978</v>
      </c>
      <c r="M320" s="30" t="s">
        <v>80</v>
      </c>
      <c r="N320" s="30" t="s">
        <v>4617</v>
      </c>
      <c r="O320" s="30"/>
      <c r="P320" s="30"/>
      <c r="Q320" s="30"/>
      <c r="R320" s="30"/>
      <c r="S320" s="30"/>
      <c r="T320" s="30"/>
      <c r="U320" s="30" t="s">
        <v>10693</v>
      </c>
      <c r="V320" s="30"/>
      <c r="W320" s="30"/>
      <c r="X320" s="30" t="s">
        <v>10694</v>
      </c>
      <c r="Y320" s="30"/>
    </row>
    <row r="321" ht="15.75" customHeight="1">
      <c r="A321" s="30" t="s">
        <v>10680</v>
      </c>
      <c r="B321" s="44" t="s">
        <v>10681</v>
      </c>
      <c r="C321" s="30" t="s">
        <v>10679</v>
      </c>
      <c r="D321" s="30"/>
      <c r="E321" s="32">
        <v>204.0</v>
      </c>
      <c r="F321" s="30"/>
      <c r="G321" s="30" t="s">
        <v>4548</v>
      </c>
      <c r="H321" s="30" t="s">
        <v>1427</v>
      </c>
      <c r="I321" s="44" t="s">
        <v>10682</v>
      </c>
      <c r="J321" s="30"/>
      <c r="K321" s="30"/>
      <c r="L321" s="30" t="s">
        <v>10683</v>
      </c>
      <c r="M321" s="30" t="s">
        <v>80</v>
      </c>
      <c r="N321" s="30" t="s">
        <v>4617</v>
      </c>
      <c r="O321" s="30"/>
      <c r="P321" s="30"/>
      <c r="Q321" s="30"/>
      <c r="R321" s="30"/>
      <c r="S321" s="30"/>
      <c r="T321" s="30"/>
      <c r="U321" s="30" t="s">
        <v>10684</v>
      </c>
      <c r="V321" s="30"/>
      <c r="W321" s="30"/>
      <c r="X321" s="30" t="s">
        <v>10685</v>
      </c>
      <c r="Y321" s="30"/>
    </row>
    <row r="322" ht="15.75" customHeight="1">
      <c r="A322" s="30" t="s">
        <v>10149</v>
      </c>
      <c r="B322" s="44" t="s">
        <v>10150</v>
      </c>
      <c r="C322" s="30" t="s">
        <v>4410</v>
      </c>
      <c r="D322" s="44" t="s">
        <v>10151</v>
      </c>
      <c r="E322" s="32">
        <v>304.0</v>
      </c>
      <c r="F322" s="30"/>
      <c r="G322" s="30" t="s">
        <v>10152</v>
      </c>
      <c r="H322" s="84" t="s">
        <v>12728</v>
      </c>
      <c r="I322" s="44" t="s">
        <v>10154</v>
      </c>
      <c r="J322" s="30"/>
      <c r="K322" s="30" t="s">
        <v>755</v>
      </c>
      <c r="L322" s="30" t="s">
        <v>1533</v>
      </c>
      <c r="M322" s="30" t="s">
        <v>2465</v>
      </c>
      <c r="N322" s="30" t="s">
        <v>2465</v>
      </c>
      <c r="O322" s="30"/>
      <c r="P322" s="30"/>
      <c r="Q322" s="30"/>
      <c r="R322" s="30"/>
      <c r="S322" s="30"/>
      <c r="T322" s="30"/>
      <c r="U322" s="30" t="s">
        <v>10155</v>
      </c>
      <c r="V322" s="30" t="s">
        <v>10156</v>
      </c>
      <c r="W322" s="30"/>
      <c r="X322" s="30" t="s">
        <v>10157</v>
      </c>
      <c r="Y322" s="30"/>
    </row>
    <row r="323" ht="15.75" customHeight="1">
      <c r="A323" s="30" t="s">
        <v>7371</v>
      </c>
      <c r="B323" s="44" t="s">
        <v>7373</v>
      </c>
      <c r="C323" s="30" t="s">
        <v>7338</v>
      </c>
      <c r="D323" s="44" t="s">
        <v>7341</v>
      </c>
      <c r="E323" s="32">
        <v>1842.0</v>
      </c>
      <c r="F323" s="30"/>
      <c r="G323" s="30" t="s">
        <v>852</v>
      </c>
      <c r="H323" s="84" t="s">
        <v>1427</v>
      </c>
      <c r="I323" s="44" t="s">
        <v>7343</v>
      </c>
      <c r="J323" s="30"/>
      <c r="K323" s="30" t="s">
        <v>398</v>
      </c>
      <c r="L323" s="30" t="s">
        <v>1911</v>
      </c>
      <c r="M323" s="30" t="s">
        <v>245</v>
      </c>
      <c r="N323" s="30" t="s">
        <v>245</v>
      </c>
      <c r="O323" s="30"/>
      <c r="P323" s="30"/>
      <c r="Q323" s="30"/>
      <c r="R323" s="30"/>
      <c r="S323" s="30"/>
      <c r="T323" s="30"/>
      <c r="U323" s="30" t="s">
        <v>7374</v>
      </c>
      <c r="V323" s="30" t="s">
        <v>7375</v>
      </c>
      <c r="W323" s="30"/>
      <c r="X323" s="30" t="s">
        <v>7376</v>
      </c>
      <c r="Y323" s="30" t="s">
        <v>13020</v>
      </c>
    </row>
    <row r="324" ht="15.75" customHeight="1">
      <c r="A324" s="30" t="s">
        <v>10978</v>
      </c>
      <c r="B324" s="44" t="s">
        <v>10980</v>
      </c>
      <c r="C324" s="30" t="s">
        <v>10906</v>
      </c>
      <c r="D324" s="30"/>
      <c r="E324" s="32">
        <v>5670.0</v>
      </c>
      <c r="F324" s="30"/>
      <c r="G324" s="30" t="s">
        <v>10981</v>
      </c>
      <c r="H324" s="84" t="s">
        <v>11048</v>
      </c>
      <c r="I324" s="30"/>
      <c r="J324" s="30"/>
      <c r="K324" s="30"/>
      <c r="L324" s="30" t="s">
        <v>2831</v>
      </c>
      <c r="M324" s="30" t="s">
        <v>80</v>
      </c>
      <c r="N324" s="30" t="s">
        <v>7282</v>
      </c>
      <c r="O324" s="30"/>
      <c r="P324" s="30"/>
      <c r="Q324" s="30"/>
      <c r="R324" s="30"/>
      <c r="S324" s="30" t="s">
        <v>10982</v>
      </c>
      <c r="T324" s="30"/>
      <c r="U324" s="30" t="s">
        <v>10983</v>
      </c>
      <c r="V324" s="30" t="s">
        <v>10984</v>
      </c>
      <c r="W324" s="30" t="s">
        <v>10985</v>
      </c>
      <c r="X324" s="30" t="s">
        <v>10986</v>
      </c>
      <c r="Y324" s="30" t="s">
        <v>13021</v>
      </c>
    </row>
    <row r="325" ht="15.75" customHeight="1">
      <c r="A325" s="30" t="s">
        <v>8622</v>
      </c>
      <c r="B325" s="44" t="s">
        <v>8624</v>
      </c>
      <c r="C325" s="30" t="s">
        <v>4330</v>
      </c>
      <c r="D325" s="44" t="s">
        <v>4334</v>
      </c>
      <c r="E325" s="32">
        <v>5563.0</v>
      </c>
      <c r="F325" s="30" t="s">
        <v>8625</v>
      </c>
      <c r="G325" s="30" t="s">
        <v>8626</v>
      </c>
      <c r="H325" s="84" t="s">
        <v>12673</v>
      </c>
      <c r="I325" s="44" t="s">
        <v>8595</v>
      </c>
      <c r="J325" s="30"/>
      <c r="K325" s="30" t="s">
        <v>755</v>
      </c>
      <c r="L325" s="30" t="s">
        <v>1806</v>
      </c>
      <c r="M325" s="30" t="s">
        <v>80</v>
      </c>
      <c r="N325" s="30" t="s">
        <v>8627</v>
      </c>
      <c r="O325" s="30"/>
      <c r="P325" s="30"/>
      <c r="Q325" s="30"/>
      <c r="R325" s="30"/>
      <c r="S325" s="30"/>
      <c r="T325" s="30"/>
      <c r="U325" s="30" t="s">
        <v>8628</v>
      </c>
      <c r="V325" s="30" t="s">
        <v>8629</v>
      </c>
      <c r="W325" s="30" t="s">
        <v>8630</v>
      </c>
      <c r="X325" s="30" t="s">
        <v>8631</v>
      </c>
      <c r="Y325" s="30" t="s">
        <v>13022</v>
      </c>
    </row>
    <row r="326" ht="15.75" customHeight="1">
      <c r="A326" s="30" t="s">
        <v>4807</v>
      </c>
      <c r="B326" s="44" t="s">
        <v>4809</v>
      </c>
      <c r="C326" s="30" t="s">
        <v>942</v>
      </c>
      <c r="D326" s="44" t="s">
        <v>1290</v>
      </c>
      <c r="E326" s="32">
        <v>9219.0</v>
      </c>
      <c r="F326" s="30"/>
      <c r="G326" s="30" t="s">
        <v>4810</v>
      </c>
      <c r="H326" s="84" t="s">
        <v>12684</v>
      </c>
      <c r="I326" s="44" t="s">
        <v>1291</v>
      </c>
      <c r="J326" s="30"/>
      <c r="K326" s="30" t="s">
        <v>466</v>
      </c>
      <c r="L326" s="30" t="s">
        <v>4811</v>
      </c>
      <c r="M326" s="30" t="s">
        <v>80</v>
      </c>
      <c r="N326" s="30" t="s">
        <v>1292</v>
      </c>
      <c r="O326" s="30"/>
      <c r="P326" s="30"/>
      <c r="Q326" s="30"/>
      <c r="R326" s="30"/>
      <c r="S326" s="30"/>
      <c r="T326" s="30"/>
      <c r="U326" s="30" t="s">
        <v>4812</v>
      </c>
      <c r="V326" s="30" t="s">
        <v>4813</v>
      </c>
      <c r="W326" s="30" t="s">
        <v>4814</v>
      </c>
      <c r="X326" s="30" t="s">
        <v>4815</v>
      </c>
      <c r="Y326" s="30" t="s">
        <v>13023</v>
      </c>
    </row>
    <row r="327" ht="15.75" customHeight="1">
      <c r="A327" s="30" t="s">
        <v>5015</v>
      </c>
      <c r="B327" s="44" t="s">
        <v>5017</v>
      </c>
      <c r="C327" s="30" t="s">
        <v>2531</v>
      </c>
      <c r="D327" s="44" t="s">
        <v>5018</v>
      </c>
      <c r="E327" s="32">
        <v>9444.0</v>
      </c>
      <c r="F327" s="30" t="s">
        <v>5019</v>
      </c>
      <c r="G327" s="30" t="s">
        <v>5020</v>
      </c>
      <c r="H327" s="84" t="s">
        <v>11048</v>
      </c>
      <c r="I327" s="44" t="s">
        <v>5022</v>
      </c>
      <c r="J327" s="30"/>
      <c r="K327" s="30" t="s">
        <v>466</v>
      </c>
      <c r="L327" s="30" t="s">
        <v>5023</v>
      </c>
      <c r="M327" s="30" t="s">
        <v>80</v>
      </c>
      <c r="N327" s="30" t="s">
        <v>5024</v>
      </c>
      <c r="O327" s="30"/>
      <c r="P327" s="30"/>
      <c r="Q327" s="30"/>
      <c r="R327" s="30"/>
      <c r="S327" s="30"/>
      <c r="T327" s="30"/>
      <c r="U327" s="30" t="s">
        <v>5025</v>
      </c>
      <c r="V327" s="30" t="s">
        <v>5026</v>
      </c>
      <c r="W327" s="30" t="s">
        <v>5027</v>
      </c>
      <c r="X327" s="30" t="s">
        <v>5028</v>
      </c>
      <c r="Y327" s="30" t="s">
        <v>13024</v>
      </c>
    </row>
    <row r="328" ht="15.75" customHeight="1">
      <c r="A328" s="30" t="s">
        <v>9344</v>
      </c>
      <c r="B328" s="44" t="s">
        <v>9346</v>
      </c>
      <c r="C328" s="30" t="s">
        <v>9307</v>
      </c>
      <c r="D328" s="44" t="s">
        <v>9310</v>
      </c>
      <c r="E328" s="32">
        <v>3771.0</v>
      </c>
      <c r="F328" s="30"/>
      <c r="G328" s="30" t="s">
        <v>9347</v>
      </c>
      <c r="H328" s="30" t="s">
        <v>1427</v>
      </c>
      <c r="I328" s="44" t="s">
        <v>9312</v>
      </c>
      <c r="J328" s="30"/>
      <c r="K328" s="30" t="s">
        <v>755</v>
      </c>
      <c r="L328" s="30" t="s">
        <v>706</v>
      </c>
      <c r="M328" s="30" t="s">
        <v>300</v>
      </c>
      <c r="N328" s="30" t="s">
        <v>9348</v>
      </c>
      <c r="O328" s="30"/>
      <c r="P328" s="30"/>
      <c r="Q328" s="30"/>
      <c r="R328" s="30"/>
      <c r="S328" s="30"/>
      <c r="T328" s="30"/>
      <c r="U328" s="30" t="s">
        <v>9349</v>
      </c>
      <c r="V328" s="30" t="s">
        <v>9350</v>
      </c>
      <c r="W328" s="30" t="s">
        <v>9351</v>
      </c>
      <c r="X328" s="30" t="s">
        <v>9352</v>
      </c>
      <c r="Y328" s="30" t="s">
        <v>13025</v>
      </c>
    </row>
    <row r="329" ht="15.75" customHeight="1">
      <c r="A329" s="30" t="s">
        <v>6671</v>
      </c>
      <c r="B329" s="44" t="s">
        <v>6673</v>
      </c>
      <c r="C329" s="30" t="s">
        <v>6649</v>
      </c>
      <c r="D329" s="44" t="s">
        <v>6653</v>
      </c>
      <c r="E329" s="32">
        <v>3802.0</v>
      </c>
      <c r="F329" s="30"/>
      <c r="G329" s="30" t="s">
        <v>6674</v>
      </c>
      <c r="H329" s="84" t="s">
        <v>12684</v>
      </c>
      <c r="I329" s="44" t="s">
        <v>6656</v>
      </c>
      <c r="J329" s="30"/>
      <c r="K329" s="30" t="s">
        <v>398</v>
      </c>
      <c r="L329" s="30" t="s">
        <v>2981</v>
      </c>
      <c r="M329" s="30" t="s">
        <v>109</v>
      </c>
      <c r="N329" s="30" t="s">
        <v>468</v>
      </c>
      <c r="O329" s="30" t="s">
        <v>537</v>
      </c>
      <c r="P329" s="30"/>
      <c r="Q329" s="30"/>
      <c r="R329" s="30"/>
      <c r="S329" s="30" t="s">
        <v>6675</v>
      </c>
      <c r="T329" s="30"/>
      <c r="U329" s="30" t="s">
        <v>6676</v>
      </c>
      <c r="V329" s="30" t="s">
        <v>6677</v>
      </c>
      <c r="W329" s="30" t="s">
        <v>6678</v>
      </c>
      <c r="X329" s="30" t="s">
        <v>6679</v>
      </c>
      <c r="Y329" s="30" t="s">
        <v>13027</v>
      </c>
    </row>
    <row r="330" ht="15.75" customHeight="1">
      <c r="A330" s="30" t="s">
        <v>5633</v>
      </c>
      <c r="B330" s="44" t="s">
        <v>5635</v>
      </c>
      <c r="C330" s="30" t="s">
        <v>1155</v>
      </c>
      <c r="D330" s="44" t="s">
        <v>5636</v>
      </c>
      <c r="E330" s="32">
        <v>2032.0</v>
      </c>
      <c r="F330" s="30" t="s">
        <v>5637</v>
      </c>
      <c r="G330" s="30" t="s">
        <v>5638</v>
      </c>
      <c r="H330" s="84" t="s">
        <v>1427</v>
      </c>
      <c r="I330" s="44" t="s">
        <v>5639</v>
      </c>
      <c r="J330" s="30"/>
      <c r="K330" s="30" t="s">
        <v>380</v>
      </c>
      <c r="L330" s="30" t="s">
        <v>1303</v>
      </c>
      <c r="M330" s="30" t="s">
        <v>80</v>
      </c>
      <c r="N330" s="30" t="s">
        <v>5640</v>
      </c>
      <c r="O330" s="30"/>
      <c r="P330" s="30"/>
      <c r="Q330" s="30"/>
      <c r="R330" s="30"/>
      <c r="S330" s="30"/>
      <c r="T330" s="30"/>
      <c r="U330" s="30" t="s">
        <v>5641</v>
      </c>
      <c r="V330" s="30" t="s">
        <v>5642</v>
      </c>
      <c r="W330" s="30"/>
      <c r="X330" s="30" t="s">
        <v>5643</v>
      </c>
      <c r="Y330" s="30" t="s">
        <v>13028</v>
      </c>
    </row>
    <row r="331" ht="15.75" customHeight="1">
      <c r="A331" s="30" t="s">
        <v>7390</v>
      </c>
      <c r="B331" s="44" t="s">
        <v>7392</v>
      </c>
      <c r="C331" s="30" t="s">
        <v>7338</v>
      </c>
      <c r="D331" s="44" t="s">
        <v>7341</v>
      </c>
      <c r="E331" s="32">
        <v>1137.0</v>
      </c>
      <c r="F331" s="30" t="s">
        <v>7393</v>
      </c>
      <c r="G331" s="30" t="s">
        <v>4877</v>
      </c>
      <c r="H331" s="84" t="s">
        <v>1427</v>
      </c>
      <c r="I331" s="44" t="s">
        <v>7343</v>
      </c>
      <c r="J331" s="30"/>
      <c r="K331" s="30" t="s">
        <v>398</v>
      </c>
      <c r="L331" s="30" t="s">
        <v>4872</v>
      </c>
      <c r="M331" s="30" t="s">
        <v>245</v>
      </c>
      <c r="N331" s="30" t="s">
        <v>7394</v>
      </c>
      <c r="O331" s="30" t="s">
        <v>7395</v>
      </c>
      <c r="P331" s="30"/>
      <c r="Q331" s="30"/>
      <c r="R331" s="30"/>
      <c r="S331" s="30" t="s">
        <v>7396</v>
      </c>
      <c r="T331" s="30"/>
      <c r="U331" s="30" t="s">
        <v>7397</v>
      </c>
      <c r="V331" s="30" t="s">
        <v>7398</v>
      </c>
      <c r="W331" s="30"/>
      <c r="X331" s="30" t="s">
        <v>7399</v>
      </c>
      <c r="Y331" s="30" t="s">
        <v>13030</v>
      </c>
    </row>
    <row r="332" ht="15.75" customHeight="1">
      <c r="A332" s="30" t="s">
        <v>5029</v>
      </c>
      <c r="B332" s="44" t="s">
        <v>5031</v>
      </c>
      <c r="C332" s="30" t="s">
        <v>2531</v>
      </c>
      <c r="D332" s="44" t="s">
        <v>2535</v>
      </c>
      <c r="E332" s="32">
        <v>11093.0</v>
      </c>
      <c r="F332" s="30" t="s">
        <v>5032</v>
      </c>
      <c r="G332" s="30" t="s">
        <v>5033</v>
      </c>
      <c r="H332" s="30" t="s">
        <v>1427</v>
      </c>
      <c r="I332" s="44" t="s">
        <v>2719</v>
      </c>
      <c r="J332" s="30"/>
      <c r="K332" s="30" t="s">
        <v>755</v>
      </c>
      <c r="L332" s="30" t="s">
        <v>2990</v>
      </c>
      <c r="M332" s="30" t="s">
        <v>80</v>
      </c>
      <c r="N332" s="30" t="s">
        <v>1589</v>
      </c>
      <c r="O332" s="30"/>
      <c r="P332" s="30"/>
      <c r="Q332" s="30"/>
      <c r="R332" s="30"/>
      <c r="S332" s="30"/>
      <c r="T332" s="30"/>
      <c r="U332" s="30" t="s">
        <v>5034</v>
      </c>
      <c r="V332" s="30" t="s">
        <v>5035</v>
      </c>
      <c r="W332" s="30" t="s">
        <v>5036</v>
      </c>
      <c r="X332" s="30" t="s">
        <v>5037</v>
      </c>
      <c r="Y332" s="30" t="s">
        <v>13031</v>
      </c>
    </row>
    <row r="333" ht="15.75" customHeight="1">
      <c r="A333" s="30" t="s">
        <v>5936</v>
      </c>
      <c r="B333" s="44" t="s">
        <v>5937</v>
      </c>
      <c r="C333" s="30" t="s">
        <v>1021</v>
      </c>
      <c r="D333" s="44" t="s">
        <v>1025</v>
      </c>
      <c r="E333" s="32">
        <v>531.0</v>
      </c>
      <c r="F333" s="30" t="s">
        <v>5938</v>
      </c>
      <c r="G333" s="30" t="s">
        <v>1588</v>
      </c>
      <c r="H333" s="84" t="s">
        <v>12684</v>
      </c>
      <c r="I333" s="44" t="s">
        <v>1419</v>
      </c>
      <c r="J333" s="30"/>
      <c r="K333" s="30" t="s">
        <v>466</v>
      </c>
      <c r="L333" s="30" t="s">
        <v>5939</v>
      </c>
      <c r="M333" s="30" t="s">
        <v>80</v>
      </c>
      <c r="N333" s="30" t="s">
        <v>5940</v>
      </c>
      <c r="O333" s="30"/>
      <c r="P333" s="30"/>
      <c r="Q333" s="30"/>
      <c r="R333" s="30"/>
      <c r="S333" s="30" t="s">
        <v>5941</v>
      </c>
      <c r="T333" s="30"/>
      <c r="U333" s="30" t="s">
        <v>5942</v>
      </c>
      <c r="V333" s="30" t="s">
        <v>5943</v>
      </c>
      <c r="W333" s="30"/>
      <c r="X333" s="30" t="s">
        <v>5944</v>
      </c>
      <c r="Y333" s="30"/>
    </row>
    <row r="334" ht="15.75" customHeight="1">
      <c r="A334" s="30" t="s">
        <v>8351</v>
      </c>
      <c r="B334" s="44" t="s">
        <v>8353</v>
      </c>
      <c r="C334" s="30" t="s">
        <v>8330</v>
      </c>
      <c r="D334" s="44" t="s">
        <v>8343</v>
      </c>
      <c r="E334" s="32">
        <v>1717.0</v>
      </c>
      <c r="F334" s="30"/>
      <c r="G334" s="30" t="s">
        <v>8354</v>
      </c>
      <c r="H334" s="84" t="s">
        <v>12673</v>
      </c>
      <c r="I334" s="44" t="s">
        <v>8345</v>
      </c>
      <c r="J334" s="30"/>
      <c r="K334" s="30" t="s">
        <v>755</v>
      </c>
      <c r="L334" s="30" t="s">
        <v>3184</v>
      </c>
      <c r="M334" s="30" t="s">
        <v>80</v>
      </c>
      <c r="N334" s="30" t="s">
        <v>480</v>
      </c>
      <c r="O334" s="30" t="s">
        <v>7710</v>
      </c>
      <c r="P334" s="30"/>
      <c r="Q334" s="30"/>
      <c r="R334" s="30"/>
      <c r="S334" s="30"/>
      <c r="T334" s="30"/>
      <c r="U334" s="30" t="s">
        <v>8355</v>
      </c>
      <c r="V334" s="30" t="s">
        <v>8356</v>
      </c>
      <c r="W334" s="30" t="s">
        <v>8357</v>
      </c>
      <c r="X334" s="30" t="s">
        <v>8358</v>
      </c>
      <c r="Y334" s="30" t="s">
        <v>13033</v>
      </c>
    </row>
    <row r="335" ht="15.75" customHeight="1">
      <c r="A335" s="30" t="s">
        <v>8647</v>
      </c>
      <c r="B335" s="44" t="s">
        <v>8648</v>
      </c>
      <c r="C335" s="30" t="s">
        <v>4330</v>
      </c>
      <c r="D335" s="44" t="s">
        <v>4334</v>
      </c>
      <c r="E335" s="32">
        <v>1854.0</v>
      </c>
      <c r="F335" s="30"/>
      <c r="G335" s="30" t="s">
        <v>8649</v>
      </c>
      <c r="H335" s="84" t="s">
        <v>12673</v>
      </c>
      <c r="I335" s="44" t="s">
        <v>8595</v>
      </c>
      <c r="J335" s="30"/>
      <c r="K335" s="30" t="s">
        <v>755</v>
      </c>
      <c r="L335" s="30" t="s">
        <v>8650</v>
      </c>
      <c r="M335" s="30" t="s">
        <v>80</v>
      </c>
      <c r="N335" s="30" t="s">
        <v>80</v>
      </c>
      <c r="O335" s="30" t="s">
        <v>3105</v>
      </c>
      <c r="P335" s="30"/>
      <c r="Q335" s="30" t="s">
        <v>8651</v>
      </c>
      <c r="R335" s="30"/>
      <c r="S335" s="30"/>
      <c r="T335" s="30"/>
      <c r="U335" s="30" t="s">
        <v>8652</v>
      </c>
      <c r="V335" s="30" t="s">
        <v>8653</v>
      </c>
      <c r="W335" s="30" t="s">
        <v>8654</v>
      </c>
      <c r="X335" s="30" t="s">
        <v>8655</v>
      </c>
      <c r="Y335" s="30"/>
    </row>
    <row r="336" ht="15.75" customHeight="1">
      <c r="A336" s="30" t="s">
        <v>10558</v>
      </c>
      <c r="B336" s="44" t="s">
        <v>10559</v>
      </c>
      <c r="C336" s="30" t="s">
        <v>10516</v>
      </c>
      <c r="D336" s="44" t="s">
        <v>10520</v>
      </c>
      <c r="E336" s="32">
        <v>835.0</v>
      </c>
      <c r="F336" s="30"/>
      <c r="G336" s="30" t="s">
        <v>1619</v>
      </c>
      <c r="H336" s="84" t="s">
        <v>1427</v>
      </c>
      <c r="I336" s="44" t="s">
        <v>10521</v>
      </c>
      <c r="J336" s="30"/>
      <c r="K336" s="30" t="s">
        <v>516</v>
      </c>
      <c r="L336" s="30" t="s">
        <v>2865</v>
      </c>
      <c r="M336" s="30" t="s">
        <v>2206</v>
      </c>
      <c r="N336" s="30" t="s">
        <v>2207</v>
      </c>
      <c r="O336" s="30"/>
      <c r="P336" s="30"/>
      <c r="Q336" s="30"/>
      <c r="R336" s="30"/>
      <c r="S336" s="30"/>
      <c r="T336" s="30"/>
      <c r="U336" s="30" t="s">
        <v>10560</v>
      </c>
      <c r="V336" s="30" t="s">
        <v>10561</v>
      </c>
      <c r="W336" s="30"/>
      <c r="X336" s="30" t="s">
        <v>10562</v>
      </c>
      <c r="Y336" s="30"/>
    </row>
    <row r="337" ht="15.75" customHeight="1">
      <c r="A337" s="30" t="s">
        <v>1492</v>
      </c>
      <c r="B337" s="44" t="s">
        <v>1493</v>
      </c>
      <c r="C337" s="30" t="s">
        <v>880</v>
      </c>
      <c r="D337" s="44" t="s">
        <v>1459</v>
      </c>
      <c r="E337" s="32">
        <v>323.0</v>
      </c>
      <c r="F337" s="30" t="s">
        <v>1495</v>
      </c>
      <c r="G337" s="30" t="s">
        <v>1496</v>
      </c>
      <c r="H337" s="30" t="s">
        <v>1458</v>
      </c>
      <c r="I337" s="44" t="s">
        <v>1460</v>
      </c>
      <c r="J337" s="30"/>
      <c r="K337" s="30" t="s">
        <v>891</v>
      </c>
      <c r="L337" s="30"/>
      <c r="M337" s="30" t="s">
        <v>890</v>
      </c>
      <c r="N337" s="30" t="s">
        <v>890</v>
      </c>
      <c r="O337" s="30"/>
      <c r="P337" s="30"/>
      <c r="Q337" s="30"/>
      <c r="R337" s="30"/>
      <c r="S337" s="30"/>
      <c r="T337" s="30"/>
      <c r="U337" s="30" t="s">
        <v>1497</v>
      </c>
      <c r="V337" s="30"/>
      <c r="W337" s="30"/>
      <c r="X337" s="30" t="s">
        <v>1498</v>
      </c>
      <c r="Y337" s="30" t="s">
        <v>1494</v>
      </c>
    </row>
    <row r="338" ht="15.75" customHeight="1">
      <c r="A338" s="30" t="s">
        <v>8456</v>
      </c>
      <c r="B338" s="44" t="s">
        <v>8457</v>
      </c>
      <c r="C338" s="30" t="s">
        <v>8330</v>
      </c>
      <c r="D338" s="44" t="s">
        <v>8397</v>
      </c>
      <c r="E338" s="32">
        <v>7185.0</v>
      </c>
      <c r="F338" s="30" t="s">
        <v>8458</v>
      </c>
      <c r="G338" s="30" t="s">
        <v>8459</v>
      </c>
      <c r="H338" s="84" t="s">
        <v>12673</v>
      </c>
      <c r="I338" s="44" t="s">
        <v>8399</v>
      </c>
      <c r="J338" s="30"/>
      <c r="K338" s="30" t="s">
        <v>137</v>
      </c>
      <c r="L338" s="30" t="s">
        <v>2389</v>
      </c>
      <c r="M338" s="30" t="s">
        <v>80</v>
      </c>
      <c r="N338" s="30" t="s">
        <v>1348</v>
      </c>
      <c r="O338" s="30"/>
      <c r="P338" s="30"/>
      <c r="Q338" s="30"/>
      <c r="R338" s="30"/>
      <c r="S338" s="30" t="s">
        <v>8460</v>
      </c>
      <c r="T338" s="30"/>
      <c r="U338" s="30" t="s">
        <v>8461</v>
      </c>
      <c r="V338" s="30" t="s">
        <v>8462</v>
      </c>
      <c r="W338" s="30"/>
      <c r="X338" s="30" t="s">
        <v>8463</v>
      </c>
      <c r="Y338" s="30"/>
    </row>
    <row r="339" ht="15.75" customHeight="1">
      <c r="A339" s="30" t="s">
        <v>4833</v>
      </c>
      <c r="B339" s="44" t="s">
        <v>4835</v>
      </c>
      <c r="C339" s="30" t="s">
        <v>956</v>
      </c>
      <c r="D339" s="44" t="s">
        <v>1566</v>
      </c>
      <c r="E339" s="32">
        <v>4475.0</v>
      </c>
      <c r="F339" s="30" t="s">
        <v>4836</v>
      </c>
      <c r="G339" s="30" t="s">
        <v>4837</v>
      </c>
      <c r="H339" s="84" t="s">
        <v>12684</v>
      </c>
      <c r="I339" s="44" t="s">
        <v>1567</v>
      </c>
      <c r="J339" s="30"/>
      <c r="K339" s="30" t="s">
        <v>516</v>
      </c>
      <c r="L339" s="30" t="s">
        <v>546</v>
      </c>
      <c r="M339" s="30" t="s">
        <v>80</v>
      </c>
      <c r="N339" s="30" t="s">
        <v>480</v>
      </c>
      <c r="O339" s="30"/>
      <c r="P339" s="30"/>
      <c r="Q339" s="30"/>
      <c r="R339" s="30"/>
      <c r="S339" s="30"/>
      <c r="T339" s="30"/>
      <c r="U339" s="30" t="s">
        <v>4838</v>
      </c>
      <c r="V339" s="30" t="s">
        <v>4839</v>
      </c>
      <c r="W339" s="30"/>
      <c r="X339" s="30" t="s">
        <v>4840</v>
      </c>
      <c r="Y339" s="30" t="s">
        <v>13038</v>
      </c>
    </row>
    <row r="340" ht="15.75" customHeight="1">
      <c r="A340" s="30" t="s">
        <v>10800</v>
      </c>
      <c r="B340" s="44" t="s">
        <v>10802</v>
      </c>
      <c r="C340" s="30" t="s">
        <v>5511</v>
      </c>
      <c r="D340" s="44" t="s">
        <v>10787</v>
      </c>
      <c r="E340" s="32">
        <v>438.0</v>
      </c>
      <c r="F340" s="30"/>
      <c r="G340" s="30" t="s">
        <v>10803</v>
      </c>
      <c r="H340" s="84" t="s">
        <v>1427</v>
      </c>
      <c r="I340" s="44" t="s">
        <v>10789</v>
      </c>
      <c r="J340" s="30"/>
      <c r="K340" s="30" t="s">
        <v>891</v>
      </c>
      <c r="L340" s="30" t="s">
        <v>9868</v>
      </c>
      <c r="M340" s="30" t="s">
        <v>2017</v>
      </c>
      <c r="N340" s="30" t="s">
        <v>2017</v>
      </c>
      <c r="O340" s="30"/>
      <c r="P340" s="30"/>
      <c r="Q340" s="30"/>
      <c r="R340" s="30"/>
      <c r="S340" s="30"/>
      <c r="T340" s="30"/>
      <c r="U340" s="30" t="s">
        <v>10804</v>
      </c>
      <c r="V340" s="30" t="s">
        <v>10805</v>
      </c>
      <c r="W340" s="30"/>
      <c r="X340" s="30" t="s">
        <v>10803</v>
      </c>
      <c r="Y340" s="30" t="s">
        <v>13039</v>
      </c>
    </row>
    <row r="341" ht="15.75" customHeight="1">
      <c r="A341" s="30" t="s">
        <v>10551</v>
      </c>
      <c r="B341" s="44" t="s">
        <v>10553</v>
      </c>
      <c r="C341" s="30" t="s">
        <v>10550</v>
      </c>
      <c r="D341" s="44" t="s">
        <v>10554</v>
      </c>
      <c r="E341" s="32">
        <v>1.0</v>
      </c>
      <c r="F341" s="30" t="s">
        <v>10555</v>
      </c>
      <c r="G341" s="30" t="s">
        <v>1343</v>
      </c>
      <c r="H341" s="84" t="s">
        <v>1427</v>
      </c>
      <c r="I341" s="44" t="s">
        <v>10556</v>
      </c>
      <c r="J341" s="30"/>
      <c r="K341" s="30" t="s">
        <v>398</v>
      </c>
      <c r="L341" s="30"/>
      <c r="M341" s="30" t="s">
        <v>741</v>
      </c>
      <c r="N341" s="30" t="s">
        <v>5056</v>
      </c>
      <c r="O341" s="30"/>
      <c r="P341" s="30"/>
      <c r="Q341" s="30"/>
      <c r="R341" s="30"/>
      <c r="S341" s="30"/>
      <c r="T341" s="30"/>
      <c r="U341" s="30" t="s">
        <v>1400</v>
      </c>
      <c r="V341" s="30"/>
      <c r="W341" s="30"/>
      <c r="X341" s="30" t="s">
        <v>10557</v>
      </c>
      <c r="Y341" s="30"/>
    </row>
    <row r="342" ht="15.75" customHeight="1">
      <c r="A342" s="30" t="s">
        <v>10551</v>
      </c>
      <c r="B342" s="44" t="s">
        <v>10629</v>
      </c>
      <c r="C342" s="30" t="s">
        <v>10550</v>
      </c>
      <c r="D342" s="44" t="s">
        <v>10554</v>
      </c>
      <c r="E342" s="32">
        <v>3715.0</v>
      </c>
      <c r="F342" s="30" t="s">
        <v>10555</v>
      </c>
      <c r="G342" s="30" t="s">
        <v>9105</v>
      </c>
      <c r="H342" s="84" t="s">
        <v>1427</v>
      </c>
      <c r="I342" s="44" t="s">
        <v>10556</v>
      </c>
      <c r="J342" s="30"/>
      <c r="K342" s="30" t="s">
        <v>398</v>
      </c>
      <c r="L342" s="30" t="s">
        <v>10630</v>
      </c>
      <c r="M342" s="30" t="s">
        <v>741</v>
      </c>
      <c r="N342" s="30" t="s">
        <v>5056</v>
      </c>
      <c r="O342" s="30"/>
      <c r="P342" s="30"/>
      <c r="Q342" s="30"/>
      <c r="R342" s="30"/>
      <c r="S342" s="30"/>
      <c r="T342" s="30"/>
      <c r="U342" s="30" t="s">
        <v>10631</v>
      </c>
      <c r="V342" s="30" t="s">
        <v>10632</v>
      </c>
      <c r="W342" s="30" t="s">
        <v>10633</v>
      </c>
      <c r="X342" s="30" t="s">
        <v>10634</v>
      </c>
      <c r="Y342" s="30" t="s">
        <v>13042</v>
      </c>
    </row>
    <row r="343" ht="15.75" customHeight="1">
      <c r="A343" s="30" t="s">
        <v>5945</v>
      </c>
      <c r="B343" s="44" t="s">
        <v>5947</v>
      </c>
      <c r="C343" s="30" t="s">
        <v>1021</v>
      </c>
      <c r="D343" s="44" t="s">
        <v>1025</v>
      </c>
      <c r="E343" s="32">
        <v>2363.0</v>
      </c>
      <c r="F343" s="30" t="s">
        <v>5948</v>
      </c>
      <c r="G343" s="30" t="s">
        <v>5949</v>
      </c>
      <c r="H343" s="84" t="s">
        <v>12684</v>
      </c>
      <c r="I343" s="44" t="s">
        <v>1419</v>
      </c>
      <c r="J343" s="30"/>
      <c r="K343" s="30" t="s">
        <v>466</v>
      </c>
      <c r="L343" s="30"/>
      <c r="M343" s="30" t="s">
        <v>80</v>
      </c>
      <c r="N343" s="30" t="s">
        <v>1323</v>
      </c>
      <c r="O343" s="30" t="s">
        <v>5950</v>
      </c>
      <c r="P343" s="30"/>
      <c r="Q343" s="30"/>
      <c r="R343" s="30"/>
      <c r="S343" s="30"/>
      <c r="T343" s="30"/>
      <c r="U343" s="30" t="s">
        <v>5951</v>
      </c>
      <c r="V343" s="30" t="s">
        <v>5952</v>
      </c>
      <c r="W343" s="30"/>
      <c r="X343" s="30" t="s">
        <v>5953</v>
      </c>
      <c r="Y343" s="30" t="s">
        <v>13043</v>
      </c>
    </row>
    <row r="344" ht="15.75" customHeight="1">
      <c r="A344" s="30" t="s">
        <v>7188</v>
      </c>
      <c r="B344" s="44" t="s">
        <v>7190</v>
      </c>
      <c r="C344" s="30" t="s">
        <v>1193</v>
      </c>
      <c r="D344" s="44" t="s">
        <v>1804</v>
      </c>
      <c r="E344" s="32">
        <v>4134.0</v>
      </c>
      <c r="F344" s="30"/>
      <c r="G344" s="30" t="s">
        <v>1588</v>
      </c>
      <c r="H344" s="84" t="s">
        <v>12728</v>
      </c>
      <c r="I344" s="44" t="s">
        <v>1805</v>
      </c>
      <c r="J344" s="30"/>
      <c r="K344" s="30" t="s">
        <v>516</v>
      </c>
      <c r="L344" s="30" t="s">
        <v>546</v>
      </c>
      <c r="M344" s="30" t="s">
        <v>1206</v>
      </c>
      <c r="N344" s="30" t="s">
        <v>7191</v>
      </c>
      <c r="O344" s="30"/>
      <c r="P344" s="30"/>
      <c r="Q344" s="30"/>
      <c r="R344" s="30"/>
      <c r="S344" s="30"/>
      <c r="T344" s="30"/>
      <c r="U344" s="30" t="s">
        <v>7192</v>
      </c>
      <c r="V344" s="30" t="s">
        <v>7193</v>
      </c>
      <c r="W344" s="30" t="s">
        <v>7194</v>
      </c>
      <c r="X344" s="30" t="s">
        <v>7195</v>
      </c>
      <c r="Y344" s="30" t="s">
        <v>14172</v>
      </c>
    </row>
    <row r="345" ht="15.75" customHeight="1">
      <c r="A345" s="30" t="s">
        <v>5461</v>
      </c>
      <c r="B345" s="44" t="s">
        <v>5463</v>
      </c>
      <c r="C345" s="30" t="s">
        <v>3350</v>
      </c>
      <c r="D345" s="44" t="s">
        <v>3759</v>
      </c>
      <c r="E345" s="32">
        <v>590.0</v>
      </c>
      <c r="F345" s="30" t="s">
        <v>5464</v>
      </c>
      <c r="G345" s="30" t="s">
        <v>5465</v>
      </c>
      <c r="H345" s="30" t="s">
        <v>1427</v>
      </c>
      <c r="I345" s="44" t="s">
        <v>3356</v>
      </c>
      <c r="J345" s="30"/>
      <c r="K345" s="30" t="s">
        <v>466</v>
      </c>
      <c r="L345" s="30" t="s">
        <v>1911</v>
      </c>
      <c r="M345" s="30" t="s">
        <v>3360</v>
      </c>
      <c r="N345" s="30" t="s">
        <v>5456</v>
      </c>
      <c r="O345" s="30" t="s">
        <v>401</v>
      </c>
      <c r="P345" s="30"/>
      <c r="Q345" s="30"/>
      <c r="R345" s="30"/>
      <c r="S345" s="30"/>
      <c r="T345" s="30"/>
      <c r="U345" s="30" t="s">
        <v>5466</v>
      </c>
      <c r="V345" s="30" t="s">
        <v>5467</v>
      </c>
      <c r="W345" s="30" t="s">
        <v>5468</v>
      </c>
      <c r="X345" s="30" t="s">
        <v>5469</v>
      </c>
      <c r="Y345" s="30" t="s">
        <v>13045</v>
      </c>
    </row>
    <row r="346" ht="15.75" customHeight="1">
      <c r="A346" s="30" t="s">
        <v>7838</v>
      </c>
      <c r="B346" s="44" t="s">
        <v>7840</v>
      </c>
      <c r="C346" s="30" t="s">
        <v>7837</v>
      </c>
      <c r="D346" s="44" t="s">
        <v>7841</v>
      </c>
      <c r="E346" s="32">
        <v>300.0</v>
      </c>
      <c r="F346" s="30" t="s">
        <v>7842</v>
      </c>
      <c r="G346" s="30" t="s">
        <v>7843</v>
      </c>
      <c r="H346" s="84" t="s">
        <v>12673</v>
      </c>
      <c r="I346" s="44" t="s">
        <v>7844</v>
      </c>
      <c r="J346" s="30"/>
      <c r="K346" s="30" t="s">
        <v>516</v>
      </c>
      <c r="L346" s="30" t="s">
        <v>3184</v>
      </c>
      <c r="M346" s="30" t="s">
        <v>2017</v>
      </c>
      <c r="N346" s="30" t="s">
        <v>2016</v>
      </c>
      <c r="O346" s="30"/>
      <c r="P346" s="30"/>
      <c r="Q346" s="30"/>
      <c r="R346" s="30"/>
      <c r="S346" s="30"/>
      <c r="T346" s="30"/>
      <c r="U346" s="30" t="s">
        <v>7845</v>
      </c>
      <c r="V346" s="30" t="s">
        <v>7846</v>
      </c>
      <c r="W346" s="30"/>
      <c r="X346" s="30" t="s">
        <v>7847</v>
      </c>
      <c r="Y346" s="30" t="s">
        <v>13046</v>
      </c>
    </row>
    <row r="347" ht="15.75" customHeight="1">
      <c r="A347" s="30" t="s">
        <v>5644</v>
      </c>
      <c r="B347" s="44" t="s">
        <v>5646</v>
      </c>
      <c r="C347" s="30" t="s">
        <v>1177</v>
      </c>
      <c r="D347" s="44" t="s">
        <v>1181</v>
      </c>
      <c r="E347" s="32">
        <v>3222.0</v>
      </c>
      <c r="F347" s="30" t="s">
        <v>5647</v>
      </c>
      <c r="G347" s="30" t="s">
        <v>1673</v>
      </c>
      <c r="H347" s="84" t="s">
        <v>12684</v>
      </c>
      <c r="I347" s="44" t="s">
        <v>5648</v>
      </c>
      <c r="J347" s="30"/>
      <c r="K347" s="30" t="s">
        <v>398</v>
      </c>
      <c r="L347" s="30" t="s">
        <v>5649</v>
      </c>
      <c r="M347" s="30" t="s">
        <v>80</v>
      </c>
      <c r="N347" s="30" t="s">
        <v>806</v>
      </c>
      <c r="O347" s="30" t="s">
        <v>5650</v>
      </c>
      <c r="P347" s="30"/>
      <c r="Q347" s="30"/>
      <c r="R347" s="30"/>
      <c r="S347" s="30"/>
      <c r="T347" s="30"/>
      <c r="U347" s="30" t="s">
        <v>5651</v>
      </c>
      <c r="V347" s="30" t="s">
        <v>5652</v>
      </c>
      <c r="W347" s="30" t="s">
        <v>5653</v>
      </c>
      <c r="X347" s="30" t="s">
        <v>5654</v>
      </c>
      <c r="Y347" s="30" t="s">
        <v>13047</v>
      </c>
    </row>
    <row r="348" ht="15.75" customHeight="1">
      <c r="A348" s="30" t="s">
        <v>10774</v>
      </c>
      <c r="B348" s="44" t="s">
        <v>10775</v>
      </c>
      <c r="C348" s="30" t="s">
        <v>5511</v>
      </c>
      <c r="D348" s="30" t="s">
        <v>10776</v>
      </c>
      <c r="E348" s="32">
        <v>575.0</v>
      </c>
      <c r="F348" s="30" t="s">
        <v>10777</v>
      </c>
      <c r="G348" s="30" t="s">
        <v>10778</v>
      </c>
      <c r="H348" s="30" t="s">
        <v>1427</v>
      </c>
      <c r="I348" s="44" t="s">
        <v>10779</v>
      </c>
      <c r="J348" s="30"/>
      <c r="K348" s="30" t="s">
        <v>466</v>
      </c>
      <c r="L348" s="30" t="s">
        <v>2304</v>
      </c>
      <c r="M348" s="30" t="s">
        <v>1771</v>
      </c>
      <c r="N348" s="30" t="s">
        <v>1781</v>
      </c>
      <c r="O348" s="30"/>
      <c r="P348" s="30"/>
      <c r="Q348" s="30"/>
      <c r="R348" s="30"/>
      <c r="S348" s="30"/>
      <c r="T348" s="30"/>
      <c r="U348" s="30" t="s">
        <v>10780</v>
      </c>
      <c r="V348" s="30" t="s">
        <v>10781</v>
      </c>
      <c r="W348" s="30" t="s">
        <v>10782</v>
      </c>
      <c r="X348" s="30" t="s">
        <v>10783</v>
      </c>
      <c r="Y348" s="30"/>
    </row>
    <row r="349" ht="15.75" customHeight="1">
      <c r="A349" s="30" t="s">
        <v>7906</v>
      </c>
      <c r="B349" s="44" t="s">
        <v>7908</v>
      </c>
      <c r="C349" s="30" t="s">
        <v>7757</v>
      </c>
      <c r="D349" s="44" t="s">
        <v>7761</v>
      </c>
      <c r="E349" s="32">
        <v>876.0</v>
      </c>
      <c r="F349" s="30" t="s">
        <v>7909</v>
      </c>
      <c r="G349" s="30" t="s">
        <v>7910</v>
      </c>
      <c r="H349" s="30" t="s">
        <v>1427</v>
      </c>
      <c r="I349" s="44" t="s">
        <v>7763</v>
      </c>
      <c r="J349" s="30"/>
      <c r="K349" s="30" t="s">
        <v>755</v>
      </c>
      <c r="L349" s="30" t="s">
        <v>717</v>
      </c>
      <c r="M349" s="30" t="s">
        <v>80</v>
      </c>
      <c r="N349" s="30" t="s">
        <v>7911</v>
      </c>
      <c r="O349" s="30"/>
      <c r="P349" s="30"/>
      <c r="Q349" s="30"/>
      <c r="R349" s="30"/>
      <c r="S349" s="30"/>
      <c r="T349" s="30"/>
      <c r="U349" s="30" t="s">
        <v>7912</v>
      </c>
      <c r="V349" s="30" t="s">
        <v>7913</v>
      </c>
      <c r="W349" s="30"/>
      <c r="X349" s="30" t="s">
        <v>7914</v>
      </c>
      <c r="Y349" s="30" t="s">
        <v>13049</v>
      </c>
    </row>
    <row r="350" ht="15.75" customHeight="1">
      <c r="A350" s="30" t="s">
        <v>4823</v>
      </c>
      <c r="B350" s="44" t="s">
        <v>4825</v>
      </c>
      <c r="C350" s="30" t="s">
        <v>956</v>
      </c>
      <c r="D350" s="44" t="s">
        <v>1566</v>
      </c>
      <c r="E350" s="32">
        <v>816.0</v>
      </c>
      <c r="F350" s="30" t="s">
        <v>4826</v>
      </c>
      <c r="G350" s="30" t="s">
        <v>4827</v>
      </c>
      <c r="H350" s="84" t="s">
        <v>12684</v>
      </c>
      <c r="I350" s="44" t="s">
        <v>1567</v>
      </c>
      <c r="J350" s="30"/>
      <c r="K350" s="30" t="s">
        <v>516</v>
      </c>
      <c r="L350" s="30" t="s">
        <v>4828</v>
      </c>
      <c r="M350" s="30" t="s">
        <v>80</v>
      </c>
      <c r="N350" s="30" t="s">
        <v>4829</v>
      </c>
      <c r="O350" s="30"/>
      <c r="P350" s="30"/>
      <c r="Q350" s="30"/>
      <c r="R350" s="30"/>
      <c r="S350" s="30"/>
      <c r="T350" s="30"/>
      <c r="U350" s="30" t="s">
        <v>4830</v>
      </c>
      <c r="V350" s="30" t="s">
        <v>4831</v>
      </c>
      <c r="W350" s="30"/>
      <c r="X350" s="30" t="s">
        <v>4832</v>
      </c>
      <c r="Y350" s="30" t="s">
        <v>13050</v>
      </c>
    </row>
    <row r="351" ht="15.75" customHeight="1">
      <c r="A351" s="30" t="s">
        <v>9168</v>
      </c>
      <c r="B351" s="44" t="s">
        <v>9170</v>
      </c>
      <c r="C351" s="30" t="s">
        <v>9109</v>
      </c>
      <c r="D351" s="44" t="s">
        <v>9112</v>
      </c>
      <c r="E351" s="32">
        <v>768.0</v>
      </c>
      <c r="F351" s="30" t="s">
        <v>9171</v>
      </c>
      <c r="G351" s="30" t="s">
        <v>9172</v>
      </c>
      <c r="H351" s="84" t="s">
        <v>12684</v>
      </c>
      <c r="I351" s="44" t="s">
        <v>9114</v>
      </c>
      <c r="J351" s="30"/>
      <c r="K351" s="30" t="s">
        <v>466</v>
      </c>
      <c r="L351" s="30" t="s">
        <v>2304</v>
      </c>
      <c r="M351" s="30" t="s">
        <v>80</v>
      </c>
      <c r="N351" s="30" t="s">
        <v>9173</v>
      </c>
      <c r="O351" s="30"/>
      <c r="P351" s="30"/>
      <c r="Q351" s="30"/>
      <c r="R351" s="30"/>
      <c r="S351" s="30" t="s">
        <v>9174</v>
      </c>
      <c r="T351" s="30"/>
      <c r="U351" s="30" t="s">
        <v>9175</v>
      </c>
      <c r="V351" s="30" t="s">
        <v>9176</v>
      </c>
      <c r="W351" s="30" t="s">
        <v>9177</v>
      </c>
      <c r="X351" s="30" t="s">
        <v>9178</v>
      </c>
      <c r="Y351" s="30" t="s">
        <v>13052</v>
      </c>
    </row>
    <row r="352" ht="15.75" customHeight="1">
      <c r="A352" s="30" t="s">
        <v>10754</v>
      </c>
      <c r="B352" s="44" t="s">
        <v>10756</v>
      </c>
      <c r="C352" s="30" t="s">
        <v>5511</v>
      </c>
      <c r="D352" s="44" t="s">
        <v>10757</v>
      </c>
      <c r="E352" s="32">
        <v>2543.0</v>
      </c>
      <c r="F352" s="30" t="s">
        <v>10758</v>
      </c>
      <c r="G352" s="30" t="s">
        <v>10759</v>
      </c>
      <c r="H352" s="30" t="s">
        <v>1427</v>
      </c>
      <c r="I352" s="44" t="s">
        <v>10760</v>
      </c>
      <c r="J352" s="30"/>
      <c r="K352" s="30" t="s">
        <v>755</v>
      </c>
      <c r="L352" s="30" t="s">
        <v>2350</v>
      </c>
      <c r="M352" s="30" t="s">
        <v>1771</v>
      </c>
      <c r="N352" s="30" t="s">
        <v>1781</v>
      </c>
      <c r="O352" s="30" t="s">
        <v>2855</v>
      </c>
      <c r="P352" s="30"/>
      <c r="Q352" s="30"/>
      <c r="R352" s="30" t="s">
        <v>10761</v>
      </c>
      <c r="S352" s="30" t="s">
        <v>10762</v>
      </c>
      <c r="T352" s="30"/>
      <c r="U352" s="30" t="s">
        <v>10763</v>
      </c>
      <c r="V352" s="30" t="s">
        <v>10764</v>
      </c>
      <c r="W352" s="30" t="s">
        <v>10765</v>
      </c>
      <c r="X352" s="30" t="s">
        <v>10766</v>
      </c>
      <c r="Y352" s="30" t="s">
        <v>13053</v>
      </c>
    </row>
    <row r="353" ht="15.75" customHeight="1">
      <c r="A353" s="30" t="s">
        <v>6498</v>
      </c>
      <c r="B353" s="44" t="s">
        <v>6500</v>
      </c>
      <c r="C353" s="30" t="s">
        <v>6455</v>
      </c>
      <c r="D353" s="44" t="s">
        <v>6459</v>
      </c>
      <c r="E353" s="32">
        <v>552.0</v>
      </c>
      <c r="F353" s="30"/>
      <c r="G353" s="30" t="s">
        <v>6501</v>
      </c>
      <c r="H353" s="30" t="s">
        <v>1458</v>
      </c>
      <c r="I353" s="44" t="s">
        <v>6461</v>
      </c>
      <c r="J353" s="30"/>
      <c r="K353" s="30" t="s">
        <v>755</v>
      </c>
      <c r="L353" s="30" t="s">
        <v>706</v>
      </c>
      <c r="M353" s="30" t="s">
        <v>300</v>
      </c>
      <c r="N353" s="30" t="s">
        <v>6502</v>
      </c>
      <c r="O353" s="30"/>
      <c r="P353" s="30"/>
      <c r="Q353" s="30"/>
      <c r="R353" s="30"/>
      <c r="S353" s="30"/>
      <c r="T353" s="30"/>
      <c r="U353" s="30" t="s">
        <v>6503</v>
      </c>
      <c r="V353" s="30" t="s">
        <v>6504</v>
      </c>
      <c r="W353" s="30"/>
      <c r="X353" s="30" t="s">
        <v>6505</v>
      </c>
      <c r="Y353" s="30" t="s">
        <v>14173</v>
      </c>
    </row>
    <row r="354" ht="15.75" customHeight="1">
      <c r="A354" s="30" t="s">
        <v>9988</v>
      </c>
      <c r="B354" s="44" t="s">
        <v>9990</v>
      </c>
      <c r="C354" s="30" t="s">
        <v>9913</v>
      </c>
      <c r="D354" s="44" t="s">
        <v>9991</v>
      </c>
      <c r="E354" s="32">
        <v>1842.0</v>
      </c>
      <c r="F354" s="30"/>
      <c r="G354" s="30" t="s">
        <v>9992</v>
      </c>
      <c r="H354" s="84" t="s">
        <v>12676</v>
      </c>
      <c r="I354" s="44" t="s">
        <v>9993</v>
      </c>
      <c r="J354" s="30"/>
      <c r="K354" s="30" t="s">
        <v>137</v>
      </c>
      <c r="L354" s="30" t="s">
        <v>669</v>
      </c>
      <c r="M354" s="30" t="s">
        <v>80</v>
      </c>
      <c r="N354" s="30" t="s">
        <v>1348</v>
      </c>
      <c r="O354" s="30"/>
      <c r="P354" s="30"/>
      <c r="Q354" s="30"/>
      <c r="R354" s="30"/>
      <c r="S354" s="30" t="s">
        <v>9994</v>
      </c>
      <c r="T354" s="30"/>
      <c r="U354" s="30" t="s">
        <v>9995</v>
      </c>
      <c r="V354" s="30" t="s">
        <v>9996</v>
      </c>
      <c r="W354" s="30"/>
      <c r="X354" s="30" t="s">
        <v>9997</v>
      </c>
      <c r="Y354" s="30" t="s">
        <v>13055</v>
      </c>
    </row>
    <row r="355" ht="15.75" customHeight="1">
      <c r="A355" s="30" t="s">
        <v>4901</v>
      </c>
      <c r="B355" s="44" t="s">
        <v>4903</v>
      </c>
      <c r="C355" s="30" t="s">
        <v>906</v>
      </c>
      <c r="D355" s="44" t="s">
        <v>1470</v>
      </c>
      <c r="E355" s="32">
        <v>8330.0</v>
      </c>
      <c r="F355" s="30" t="s">
        <v>4904</v>
      </c>
      <c r="G355" s="30" t="s">
        <v>4905</v>
      </c>
      <c r="H355" s="30" t="s">
        <v>1458</v>
      </c>
      <c r="I355" s="44" t="s">
        <v>1471</v>
      </c>
      <c r="J355" s="30"/>
      <c r="K355" s="30" t="s">
        <v>891</v>
      </c>
      <c r="L355" s="30" t="s">
        <v>1662</v>
      </c>
      <c r="M355" s="30" t="s">
        <v>109</v>
      </c>
      <c r="N355" s="30" t="s">
        <v>109</v>
      </c>
      <c r="O355" s="30" t="s">
        <v>4906</v>
      </c>
      <c r="P355" s="30" t="s">
        <v>4907</v>
      </c>
      <c r="Q355" s="30"/>
      <c r="R355" s="30"/>
      <c r="S355" s="30"/>
      <c r="T355" s="30"/>
      <c r="U355" s="30" t="s">
        <v>4908</v>
      </c>
      <c r="V355" s="30" t="s">
        <v>4909</v>
      </c>
      <c r="W355" s="30" t="s">
        <v>4910</v>
      </c>
      <c r="X355" s="30" t="s">
        <v>4911</v>
      </c>
      <c r="Y355" s="30" t="s">
        <v>13056</v>
      </c>
    </row>
    <row r="356" ht="15.75" customHeight="1">
      <c r="A356" s="30" t="s">
        <v>2633</v>
      </c>
      <c r="B356" s="44" t="s">
        <v>5871</v>
      </c>
      <c r="C356" s="30" t="s">
        <v>2621</v>
      </c>
      <c r="D356" s="44" t="s">
        <v>2625</v>
      </c>
      <c r="E356" s="32">
        <v>27626.0</v>
      </c>
      <c r="F356" s="30" t="s">
        <v>2735</v>
      </c>
      <c r="G356" s="30" t="s">
        <v>2736</v>
      </c>
      <c r="H356" s="84" t="s">
        <v>12684</v>
      </c>
      <c r="I356" s="44" t="s">
        <v>2737</v>
      </c>
      <c r="J356" s="30"/>
      <c r="K356" s="30" t="s">
        <v>466</v>
      </c>
      <c r="L356" s="30" t="s">
        <v>5872</v>
      </c>
      <c r="M356" s="30" t="s">
        <v>300</v>
      </c>
      <c r="N356" s="30" t="s">
        <v>1651</v>
      </c>
      <c r="O356" s="30"/>
      <c r="P356" s="30"/>
      <c r="Q356" s="30"/>
      <c r="R356" s="30"/>
      <c r="S356" s="30"/>
      <c r="T356" s="30"/>
      <c r="U356" s="30" t="s">
        <v>2739</v>
      </c>
      <c r="V356" s="30" t="s">
        <v>2740</v>
      </c>
      <c r="W356" s="30" t="s">
        <v>2741</v>
      </c>
      <c r="X356" s="30" t="s">
        <v>2742</v>
      </c>
      <c r="Y356" s="30"/>
    </row>
    <row r="357" ht="15.75" customHeight="1">
      <c r="A357" s="30" t="s">
        <v>6825</v>
      </c>
      <c r="B357" s="44" t="s">
        <v>6827</v>
      </c>
      <c r="C357" s="30" t="s">
        <v>6746</v>
      </c>
      <c r="D357" s="44" t="s">
        <v>6750</v>
      </c>
      <c r="E357" s="32">
        <v>718.0</v>
      </c>
      <c r="F357" s="30"/>
      <c r="G357" s="30" t="s">
        <v>3275</v>
      </c>
      <c r="H357" s="84" t="s">
        <v>12673</v>
      </c>
      <c r="I357" s="44" t="s">
        <v>6752</v>
      </c>
      <c r="J357" s="30"/>
      <c r="K357" s="30" t="s">
        <v>755</v>
      </c>
      <c r="L357" s="30" t="s">
        <v>3807</v>
      </c>
      <c r="M357" s="30" t="s">
        <v>80</v>
      </c>
      <c r="N357" s="30" t="s">
        <v>6828</v>
      </c>
      <c r="O357" s="30"/>
      <c r="P357" s="30" t="s">
        <v>6829</v>
      </c>
      <c r="Q357" s="30"/>
      <c r="R357" s="30"/>
      <c r="S357" s="30" t="s">
        <v>6830</v>
      </c>
      <c r="T357" s="30"/>
      <c r="U357" s="30" t="s">
        <v>6831</v>
      </c>
      <c r="V357" s="30"/>
      <c r="W357" s="30" t="s">
        <v>6832</v>
      </c>
      <c r="X357" s="30" t="s">
        <v>6833</v>
      </c>
      <c r="Y357" s="30" t="s">
        <v>13058</v>
      </c>
    </row>
    <row r="358" ht="15.75" customHeight="1">
      <c r="A358" s="30" t="s">
        <v>10784</v>
      </c>
      <c r="B358" s="44" t="s">
        <v>10786</v>
      </c>
      <c r="C358" s="30" t="s">
        <v>5511</v>
      </c>
      <c r="D358" s="44" t="s">
        <v>10787</v>
      </c>
      <c r="E358" s="32">
        <v>535.0</v>
      </c>
      <c r="F358" s="30"/>
      <c r="G358" s="30" t="s">
        <v>10788</v>
      </c>
      <c r="H358" s="84" t="s">
        <v>1427</v>
      </c>
      <c r="I358" s="44" t="s">
        <v>10789</v>
      </c>
      <c r="J358" s="30"/>
      <c r="K358" s="30" t="s">
        <v>891</v>
      </c>
      <c r="L358" s="30" t="s">
        <v>1639</v>
      </c>
      <c r="M358" s="30" t="s">
        <v>2017</v>
      </c>
      <c r="N358" s="30" t="s">
        <v>2866</v>
      </c>
      <c r="O358" s="30"/>
      <c r="P358" s="30"/>
      <c r="Q358" s="30"/>
      <c r="R358" s="30"/>
      <c r="S358" s="30" t="s">
        <v>10790</v>
      </c>
      <c r="T358" s="30"/>
      <c r="U358" s="30" t="s">
        <v>10791</v>
      </c>
      <c r="V358" s="30" t="s">
        <v>10792</v>
      </c>
      <c r="W358" s="30"/>
      <c r="X358" s="30" t="s">
        <v>10793</v>
      </c>
      <c r="Y358" s="30" t="s">
        <v>13059</v>
      </c>
    </row>
    <row r="359" ht="15.75" customHeight="1">
      <c r="A359" s="30" t="s">
        <v>6056</v>
      </c>
      <c r="B359" s="44" t="s">
        <v>6058</v>
      </c>
      <c r="C359" s="30" t="s">
        <v>6005</v>
      </c>
      <c r="D359" s="30"/>
      <c r="E359" s="32">
        <v>1059.0</v>
      </c>
      <c r="F359" s="30"/>
      <c r="G359" s="30" t="s">
        <v>1673</v>
      </c>
      <c r="H359" s="84" t="s">
        <v>11048</v>
      </c>
      <c r="I359" s="30"/>
      <c r="J359" s="30"/>
      <c r="K359" s="30"/>
      <c r="L359" s="30" t="s">
        <v>6059</v>
      </c>
      <c r="M359" s="30" t="s">
        <v>80</v>
      </c>
      <c r="N359" s="30" t="s">
        <v>1348</v>
      </c>
      <c r="O359" s="30"/>
      <c r="P359" s="30"/>
      <c r="Q359" s="30"/>
      <c r="R359" s="30"/>
      <c r="S359" s="30"/>
      <c r="T359" s="30"/>
      <c r="U359" s="30" t="s">
        <v>6060</v>
      </c>
      <c r="V359" s="30" t="s">
        <v>6061</v>
      </c>
      <c r="W359" s="30"/>
      <c r="X359" s="30" t="s">
        <v>6062</v>
      </c>
      <c r="Y359" s="30" t="s">
        <v>13061</v>
      </c>
    </row>
    <row r="360" ht="15.75" customHeight="1">
      <c r="A360" s="30" t="s">
        <v>10330</v>
      </c>
      <c r="B360" s="44" t="s">
        <v>10332</v>
      </c>
      <c r="C360" s="30" t="s">
        <v>10286</v>
      </c>
      <c r="D360" s="44" t="s">
        <v>10290</v>
      </c>
      <c r="E360" s="32">
        <v>1114.0</v>
      </c>
      <c r="F360" s="30" t="s">
        <v>10333</v>
      </c>
      <c r="G360" s="30" t="s">
        <v>10334</v>
      </c>
      <c r="H360" s="30" t="s">
        <v>1458</v>
      </c>
      <c r="I360" s="44" t="s">
        <v>10293</v>
      </c>
      <c r="J360" s="30"/>
      <c r="K360" s="30" t="s">
        <v>137</v>
      </c>
      <c r="L360" s="30" t="s">
        <v>2509</v>
      </c>
      <c r="M360" s="30" t="s">
        <v>10294</v>
      </c>
      <c r="N360" s="30" t="s">
        <v>10303</v>
      </c>
      <c r="O360" s="30"/>
      <c r="P360" s="30"/>
      <c r="Q360" s="30"/>
      <c r="R360" s="30"/>
      <c r="S360" s="30"/>
      <c r="T360" s="30"/>
      <c r="U360" s="30" t="s">
        <v>10335</v>
      </c>
      <c r="V360" s="30" t="s">
        <v>10336</v>
      </c>
      <c r="W360" s="30"/>
      <c r="X360" s="30" t="s">
        <v>10337</v>
      </c>
      <c r="Y360" s="30" t="s">
        <v>14174</v>
      </c>
    </row>
    <row r="361" ht="15.75" customHeight="1">
      <c r="A361" s="30" t="s">
        <v>5888</v>
      </c>
      <c r="B361" s="44" t="s">
        <v>5889</v>
      </c>
      <c r="C361" s="30" t="s">
        <v>2621</v>
      </c>
      <c r="D361" s="44" t="s">
        <v>2625</v>
      </c>
      <c r="E361" s="32">
        <v>431.0</v>
      </c>
      <c r="F361" s="30" t="s">
        <v>5890</v>
      </c>
      <c r="G361" s="30" t="s">
        <v>5891</v>
      </c>
      <c r="H361" s="84" t="s">
        <v>12684</v>
      </c>
      <c r="I361" s="44" t="s">
        <v>2737</v>
      </c>
      <c r="J361" s="30"/>
      <c r="K361" s="30" t="s">
        <v>466</v>
      </c>
      <c r="L361" s="30" t="s">
        <v>1911</v>
      </c>
      <c r="M361" s="30" t="s">
        <v>300</v>
      </c>
      <c r="N361" s="30" t="s">
        <v>1651</v>
      </c>
      <c r="O361" s="30" t="s">
        <v>537</v>
      </c>
      <c r="P361" s="30"/>
      <c r="Q361" s="30"/>
      <c r="R361" s="30"/>
      <c r="S361" s="30"/>
      <c r="T361" s="30"/>
      <c r="U361" s="30" t="s">
        <v>5892</v>
      </c>
      <c r="V361" s="30" t="s">
        <v>5893</v>
      </c>
      <c r="W361" s="30"/>
      <c r="X361" s="30" t="s">
        <v>5894</v>
      </c>
      <c r="Y361" s="30"/>
    </row>
    <row r="362" ht="15.75" customHeight="1">
      <c r="A362" s="30" t="s">
        <v>9110</v>
      </c>
      <c r="B362" s="44" t="s">
        <v>9111</v>
      </c>
      <c r="C362" s="30" t="s">
        <v>9109</v>
      </c>
      <c r="D362" s="44" t="s">
        <v>9112</v>
      </c>
      <c r="E362" s="32">
        <v>1588.0</v>
      </c>
      <c r="F362" s="30" t="s">
        <v>9113</v>
      </c>
      <c r="G362" s="30" t="s">
        <v>1588</v>
      </c>
      <c r="H362" s="84" t="s">
        <v>12684</v>
      </c>
      <c r="I362" s="44" t="s">
        <v>9114</v>
      </c>
      <c r="J362" s="30"/>
      <c r="K362" s="30" t="s">
        <v>466</v>
      </c>
      <c r="L362" s="30" t="s">
        <v>479</v>
      </c>
      <c r="M362" s="30" t="s">
        <v>80</v>
      </c>
      <c r="N362" s="30" t="s">
        <v>80</v>
      </c>
      <c r="O362" s="30" t="s">
        <v>1874</v>
      </c>
      <c r="P362" s="30"/>
      <c r="Q362" s="30"/>
      <c r="R362" s="30"/>
      <c r="S362" s="30"/>
      <c r="T362" s="30"/>
      <c r="U362" s="30" t="s">
        <v>9115</v>
      </c>
      <c r="V362" s="30" t="s">
        <v>9116</v>
      </c>
      <c r="W362" s="30"/>
      <c r="X362" s="30" t="s">
        <v>9117</v>
      </c>
      <c r="Y362" s="30"/>
    </row>
    <row r="363" ht="15.75" customHeight="1">
      <c r="A363" s="30" t="s">
        <v>4568</v>
      </c>
      <c r="B363" s="44" t="s">
        <v>4570</v>
      </c>
      <c r="C363" s="30" t="s">
        <v>880</v>
      </c>
      <c r="D363" s="44" t="s">
        <v>1459</v>
      </c>
      <c r="E363" s="32">
        <v>1334.0</v>
      </c>
      <c r="F363" s="30" t="s">
        <v>4571</v>
      </c>
      <c r="G363" s="30" t="s">
        <v>4572</v>
      </c>
      <c r="H363" s="30" t="s">
        <v>1458</v>
      </c>
      <c r="I363" s="44" t="s">
        <v>1460</v>
      </c>
      <c r="J363" s="30"/>
      <c r="K363" s="30" t="s">
        <v>891</v>
      </c>
      <c r="L363" s="30" t="s">
        <v>1716</v>
      </c>
      <c r="M363" s="30" t="s">
        <v>890</v>
      </c>
      <c r="N363" s="30" t="s">
        <v>890</v>
      </c>
      <c r="O363" s="30" t="s">
        <v>4573</v>
      </c>
      <c r="P363" s="30"/>
      <c r="Q363" s="30"/>
      <c r="R363" s="30"/>
      <c r="S363" s="30"/>
      <c r="T363" s="30"/>
      <c r="U363" s="30" t="s">
        <v>4574</v>
      </c>
      <c r="V363" s="30" t="s">
        <v>4575</v>
      </c>
      <c r="W363" s="30"/>
      <c r="X363" s="30" t="s">
        <v>4576</v>
      </c>
      <c r="Y363" s="30" t="s">
        <v>13064</v>
      </c>
    </row>
    <row r="364" ht="15.75" customHeight="1">
      <c r="A364" s="30" t="s">
        <v>7817</v>
      </c>
      <c r="B364" s="44" t="s">
        <v>7819</v>
      </c>
      <c r="C364" s="30" t="s">
        <v>7757</v>
      </c>
      <c r="D364" s="44" t="s">
        <v>7761</v>
      </c>
      <c r="E364" s="32">
        <v>5704.0</v>
      </c>
      <c r="F364" s="30" t="s">
        <v>7820</v>
      </c>
      <c r="G364" s="30" t="s">
        <v>7821</v>
      </c>
      <c r="H364" s="30" t="s">
        <v>1427</v>
      </c>
      <c r="I364" s="44" t="s">
        <v>7763</v>
      </c>
      <c r="J364" s="30"/>
      <c r="K364" s="30" t="s">
        <v>755</v>
      </c>
      <c r="L364" s="30" t="s">
        <v>467</v>
      </c>
      <c r="M364" s="30" t="s">
        <v>80</v>
      </c>
      <c r="N364" s="30" t="s">
        <v>1348</v>
      </c>
      <c r="O364" s="30" t="s">
        <v>7822</v>
      </c>
      <c r="P364" s="30" t="s">
        <v>7823</v>
      </c>
      <c r="Q364" s="30"/>
      <c r="R364" s="30"/>
      <c r="S364" s="30"/>
      <c r="T364" s="30"/>
      <c r="U364" s="30" t="s">
        <v>7824</v>
      </c>
      <c r="V364" s="30" t="s">
        <v>7825</v>
      </c>
      <c r="W364" s="30" t="s">
        <v>7826</v>
      </c>
      <c r="X364" s="30" t="s">
        <v>7827</v>
      </c>
      <c r="Y364" s="30" t="s">
        <v>13065</v>
      </c>
    </row>
    <row r="365" ht="15.75" customHeight="1">
      <c r="A365" s="30" t="s">
        <v>1562</v>
      </c>
      <c r="B365" s="44" t="s">
        <v>1563</v>
      </c>
      <c r="C365" s="30" t="s">
        <v>956</v>
      </c>
      <c r="D365" s="44" t="s">
        <v>1566</v>
      </c>
      <c r="E365" s="32">
        <v>3386.0</v>
      </c>
      <c r="F365" s="30"/>
      <c r="G365" s="30" t="s">
        <v>1565</v>
      </c>
      <c r="H365" s="84" t="s">
        <v>12684</v>
      </c>
      <c r="I365" s="44" t="s">
        <v>1567</v>
      </c>
      <c r="J365" s="30"/>
      <c r="K365" s="30" t="s">
        <v>516</v>
      </c>
      <c r="L365" s="30" t="s">
        <v>1639</v>
      </c>
      <c r="M365" s="30" t="s">
        <v>80</v>
      </c>
      <c r="N365" s="30" t="s">
        <v>480</v>
      </c>
      <c r="O365" s="30"/>
      <c r="P365" s="30"/>
      <c r="Q365" s="30"/>
      <c r="R365" s="30" t="s">
        <v>1568</v>
      </c>
      <c r="S365" s="30"/>
      <c r="T365" s="30"/>
      <c r="U365" s="30" t="s">
        <v>1569</v>
      </c>
      <c r="V365" s="30" t="s">
        <v>1570</v>
      </c>
      <c r="W365" s="30"/>
      <c r="X365" s="30" t="s">
        <v>1571</v>
      </c>
      <c r="Y365" s="30" t="s">
        <v>1564</v>
      </c>
    </row>
    <row r="366" ht="15.75" customHeight="1">
      <c r="A366" s="30" t="s">
        <v>10300</v>
      </c>
      <c r="B366" s="44" t="s">
        <v>10301</v>
      </c>
      <c r="C366" s="30" t="s">
        <v>10286</v>
      </c>
      <c r="D366" s="44" t="s">
        <v>10290</v>
      </c>
      <c r="E366" s="32">
        <v>10.0</v>
      </c>
      <c r="F366" s="30" t="s">
        <v>10302</v>
      </c>
      <c r="G366" s="30" t="s">
        <v>1588</v>
      </c>
      <c r="H366" s="30" t="s">
        <v>1458</v>
      </c>
      <c r="I366" s="44" t="s">
        <v>10293</v>
      </c>
      <c r="J366" s="30"/>
      <c r="K366" s="30" t="s">
        <v>137</v>
      </c>
      <c r="L366" s="30" t="s">
        <v>8478</v>
      </c>
      <c r="M366" s="30" t="s">
        <v>10294</v>
      </c>
      <c r="N366" s="30" t="s">
        <v>10303</v>
      </c>
      <c r="O366" s="30"/>
      <c r="P366" s="30"/>
      <c r="Q366" s="30"/>
      <c r="R366" s="30"/>
      <c r="S366" s="30"/>
      <c r="T366" s="30"/>
      <c r="U366" s="30" t="s">
        <v>10304</v>
      </c>
      <c r="V366" s="30" t="s">
        <v>10305</v>
      </c>
      <c r="W366" s="30"/>
      <c r="X366" s="30" t="s">
        <v>10306</v>
      </c>
      <c r="Y366" s="30"/>
    </row>
    <row r="367" ht="15.75" customHeight="1">
      <c r="A367" s="30" t="s">
        <v>7828</v>
      </c>
      <c r="B367" s="44" t="s">
        <v>7829</v>
      </c>
      <c r="C367" s="30" t="s">
        <v>7757</v>
      </c>
      <c r="D367" s="44" t="s">
        <v>7761</v>
      </c>
      <c r="E367" s="32">
        <v>3057.0</v>
      </c>
      <c r="F367" s="30"/>
      <c r="G367" s="30" t="s">
        <v>7830</v>
      </c>
      <c r="H367" s="30" t="s">
        <v>1427</v>
      </c>
      <c r="I367" s="44" t="s">
        <v>7763</v>
      </c>
      <c r="J367" s="30"/>
      <c r="K367" s="30" t="s">
        <v>755</v>
      </c>
      <c r="L367" s="30" t="s">
        <v>7774</v>
      </c>
      <c r="M367" s="30" t="s">
        <v>80</v>
      </c>
      <c r="N367" s="30" t="s">
        <v>547</v>
      </c>
      <c r="O367" s="30" t="s">
        <v>416</v>
      </c>
      <c r="P367" s="30"/>
      <c r="Q367" s="30"/>
      <c r="R367" s="30" t="s">
        <v>7831</v>
      </c>
      <c r="S367" s="30" t="s">
        <v>7832</v>
      </c>
      <c r="T367" s="30"/>
      <c r="U367" s="30" t="s">
        <v>7833</v>
      </c>
      <c r="V367" s="30" t="s">
        <v>7834</v>
      </c>
      <c r="W367" s="30" t="s">
        <v>7835</v>
      </c>
      <c r="X367" s="30" t="s">
        <v>7836</v>
      </c>
      <c r="Y367" s="30"/>
    </row>
    <row r="368" ht="15.75" customHeight="1">
      <c r="A368" s="30" t="s">
        <v>6662</v>
      </c>
      <c r="B368" s="44" t="s">
        <v>6664</v>
      </c>
      <c r="C368" s="30" t="s">
        <v>6649</v>
      </c>
      <c r="D368" s="44" t="s">
        <v>6653</v>
      </c>
      <c r="E368" s="32">
        <v>1111.0</v>
      </c>
      <c r="F368" s="30"/>
      <c r="G368" s="30" t="s">
        <v>6665</v>
      </c>
      <c r="H368" s="84" t="s">
        <v>12684</v>
      </c>
      <c r="I368" s="44" t="s">
        <v>6656</v>
      </c>
      <c r="J368" s="30"/>
      <c r="K368" s="30" t="s">
        <v>398</v>
      </c>
      <c r="L368" s="30" t="s">
        <v>6666</v>
      </c>
      <c r="M368" s="30" t="s">
        <v>109</v>
      </c>
      <c r="N368" s="30" t="s">
        <v>6667</v>
      </c>
      <c r="O368" s="30" t="s">
        <v>4906</v>
      </c>
      <c r="P368" s="30"/>
      <c r="Q368" s="30"/>
      <c r="R368" s="30"/>
      <c r="S368" s="30"/>
      <c r="T368" s="30"/>
      <c r="U368" s="30" t="s">
        <v>6668</v>
      </c>
      <c r="V368" s="30" t="s">
        <v>6669</v>
      </c>
      <c r="W368" s="30"/>
      <c r="X368" s="30" t="s">
        <v>6670</v>
      </c>
      <c r="Y368" s="30" t="s">
        <v>13068</v>
      </c>
    </row>
    <row r="369" ht="15.75" customHeight="1">
      <c r="A369" s="30" t="s">
        <v>8967</v>
      </c>
      <c r="B369" s="44" t="s">
        <v>8969</v>
      </c>
      <c r="C369" s="30" t="s">
        <v>8932</v>
      </c>
      <c r="D369" s="44" t="s">
        <v>8970</v>
      </c>
      <c r="E369" s="32">
        <v>2405.0</v>
      </c>
      <c r="F369" s="30" t="s">
        <v>8971</v>
      </c>
      <c r="G369" s="30" t="s">
        <v>1388</v>
      </c>
      <c r="H369" s="84" t="s">
        <v>12673</v>
      </c>
      <c r="I369" s="44" t="s">
        <v>8972</v>
      </c>
      <c r="J369" s="30"/>
      <c r="K369" s="30" t="s">
        <v>398</v>
      </c>
      <c r="L369" s="30" t="s">
        <v>8973</v>
      </c>
      <c r="M369" s="30" t="s">
        <v>80</v>
      </c>
      <c r="N369" s="30" t="s">
        <v>8974</v>
      </c>
      <c r="O369" s="30"/>
      <c r="P369" s="30"/>
      <c r="Q369" s="30"/>
      <c r="R369" s="30" t="s">
        <v>8975</v>
      </c>
      <c r="S369" s="30"/>
      <c r="T369" s="30"/>
      <c r="U369" s="30" t="s">
        <v>8976</v>
      </c>
      <c r="V369" s="30" t="s">
        <v>8977</v>
      </c>
      <c r="W369" s="30" t="s">
        <v>8978</v>
      </c>
      <c r="X369" s="30" t="s">
        <v>8979</v>
      </c>
      <c r="Y369" s="30" t="s">
        <v>13070</v>
      </c>
    </row>
    <row r="370" ht="15.75" customHeight="1">
      <c r="A370" s="30" t="s">
        <v>4970</v>
      </c>
      <c r="B370" s="44" t="s">
        <v>4971</v>
      </c>
      <c r="C370" s="30" t="s">
        <v>2531</v>
      </c>
      <c r="D370" s="44" t="s">
        <v>2535</v>
      </c>
      <c r="E370" s="32">
        <v>2373.0</v>
      </c>
      <c r="F370" s="30" t="s">
        <v>4972</v>
      </c>
      <c r="G370" s="30" t="s">
        <v>4973</v>
      </c>
      <c r="H370" s="30" t="s">
        <v>1427</v>
      </c>
      <c r="I370" s="44" t="s">
        <v>2719</v>
      </c>
      <c r="J370" s="30"/>
      <c r="K370" s="30" t="s">
        <v>755</v>
      </c>
      <c r="L370" s="30" t="s">
        <v>4628</v>
      </c>
      <c r="M370" s="30" t="s">
        <v>80</v>
      </c>
      <c r="N370" s="30" t="s">
        <v>1348</v>
      </c>
      <c r="O370" s="30" t="s">
        <v>537</v>
      </c>
      <c r="P370" s="30"/>
      <c r="Q370" s="30"/>
      <c r="R370" s="30"/>
      <c r="S370" s="30" t="s">
        <v>4974</v>
      </c>
      <c r="T370" s="30"/>
      <c r="U370" s="30" t="s">
        <v>4975</v>
      </c>
      <c r="V370" s="30" t="s">
        <v>4976</v>
      </c>
      <c r="W370" s="30"/>
      <c r="X370" s="30" t="s">
        <v>4977</v>
      </c>
      <c r="Y370" s="30"/>
    </row>
    <row r="371" ht="15.75" customHeight="1">
      <c r="A371" s="30" t="s">
        <v>7769</v>
      </c>
      <c r="B371" s="44" t="s">
        <v>7771</v>
      </c>
      <c r="C371" s="30" t="s">
        <v>7757</v>
      </c>
      <c r="D371" s="44" t="s">
        <v>7761</v>
      </c>
      <c r="E371" s="32">
        <v>1796.0</v>
      </c>
      <c r="F371" s="30" t="s">
        <v>7772</v>
      </c>
      <c r="G371" s="30" t="s">
        <v>7773</v>
      </c>
      <c r="H371" s="30" t="s">
        <v>1427</v>
      </c>
      <c r="I371" s="44" t="s">
        <v>7763</v>
      </c>
      <c r="J371" s="30"/>
      <c r="K371" s="30" t="s">
        <v>755</v>
      </c>
      <c r="L371" s="30" t="s">
        <v>7774</v>
      </c>
      <c r="M371" s="30" t="s">
        <v>80</v>
      </c>
      <c r="N371" s="30" t="s">
        <v>1348</v>
      </c>
      <c r="O371" s="30"/>
      <c r="P371" s="30"/>
      <c r="Q371" s="30"/>
      <c r="R371" s="30"/>
      <c r="S371" s="30" t="s">
        <v>7775</v>
      </c>
      <c r="T371" s="30"/>
      <c r="U371" s="30" t="s">
        <v>7776</v>
      </c>
      <c r="V371" s="30" t="s">
        <v>7777</v>
      </c>
      <c r="W371" s="30"/>
      <c r="X371" s="30" t="s">
        <v>7778</v>
      </c>
      <c r="Y371" s="30" t="s">
        <v>13072</v>
      </c>
    </row>
    <row r="372" ht="15.75" customHeight="1">
      <c r="A372" s="30" t="s">
        <v>4979</v>
      </c>
      <c r="B372" s="44" t="s">
        <v>4980</v>
      </c>
      <c r="C372" s="30" t="s">
        <v>4978</v>
      </c>
      <c r="D372" s="30"/>
      <c r="E372" s="32">
        <v>1447.0</v>
      </c>
      <c r="F372" s="30"/>
      <c r="G372" s="30" t="s">
        <v>1588</v>
      </c>
      <c r="H372" s="30" t="s">
        <v>1427</v>
      </c>
      <c r="I372" s="44" t="s">
        <v>4981</v>
      </c>
      <c r="J372" s="30"/>
      <c r="K372" s="30" t="s">
        <v>516</v>
      </c>
      <c r="L372" s="30" t="s">
        <v>756</v>
      </c>
      <c r="M372" s="30" t="s">
        <v>80</v>
      </c>
      <c r="N372" s="30" t="s">
        <v>1348</v>
      </c>
      <c r="O372" s="30"/>
      <c r="P372" s="30"/>
      <c r="Q372" s="30"/>
      <c r="R372" s="30"/>
      <c r="S372" s="30"/>
      <c r="T372" s="30"/>
      <c r="U372" s="30" t="s">
        <v>4982</v>
      </c>
      <c r="V372" s="30" t="s">
        <v>4983</v>
      </c>
      <c r="W372" s="30"/>
      <c r="X372" s="30" t="s">
        <v>4984</v>
      </c>
      <c r="Y372" s="30"/>
    </row>
    <row r="373" ht="15.75" customHeight="1">
      <c r="A373" s="30" t="s">
        <v>8505</v>
      </c>
      <c r="B373" s="44" t="s">
        <v>8507</v>
      </c>
      <c r="C373" s="30" t="s">
        <v>8482</v>
      </c>
      <c r="D373" s="44" t="s">
        <v>8508</v>
      </c>
      <c r="E373" s="32">
        <v>7471.0</v>
      </c>
      <c r="F373" s="30" t="s">
        <v>8509</v>
      </c>
      <c r="G373" s="30" t="s">
        <v>8510</v>
      </c>
      <c r="H373" s="84" t="s">
        <v>12684</v>
      </c>
      <c r="I373" s="44" t="s">
        <v>8511</v>
      </c>
      <c r="J373" s="30"/>
      <c r="K373" s="30" t="s">
        <v>398</v>
      </c>
      <c r="L373" s="30" t="s">
        <v>8512</v>
      </c>
      <c r="M373" s="30" t="s">
        <v>300</v>
      </c>
      <c r="N373" s="30" t="s">
        <v>3299</v>
      </c>
      <c r="O373" s="30"/>
      <c r="P373" s="30"/>
      <c r="Q373" s="30"/>
      <c r="R373" s="30"/>
      <c r="S373" s="30"/>
      <c r="T373" s="30"/>
      <c r="U373" s="30" t="s">
        <v>8513</v>
      </c>
      <c r="V373" s="30" t="s">
        <v>8514</v>
      </c>
      <c r="W373" s="30"/>
      <c r="X373" s="30" t="s">
        <v>8515</v>
      </c>
      <c r="Y373" s="30" t="s">
        <v>14175</v>
      </c>
    </row>
    <row r="374" ht="15.75" customHeight="1">
      <c r="A374" s="30" t="s">
        <v>10094</v>
      </c>
      <c r="B374" s="44" t="s">
        <v>10096</v>
      </c>
      <c r="C374" s="30" t="s">
        <v>10084</v>
      </c>
      <c r="D374" s="44" t="s">
        <v>10097</v>
      </c>
      <c r="E374" s="32">
        <v>115.0</v>
      </c>
      <c r="F374" s="30" t="s">
        <v>10098</v>
      </c>
      <c r="G374" s="30" t="s">
        <v>3133</v>
      </c>
      <c r="H374" s="30" t="s">
        <v>1427</v>
      </c>
      <c r="I374" s="44" t="s">
        <v>10099</v>
      </c>
      <c r="J374" s="30"/>
      <c r="K374" s="30" t="s">
        <v>137</v>
      </c>
      <c r="L374" s="30"/>
      <c r="M374" s="30" t="s">
        <v>80</v>
      </c>
      <c r="N374" s="30" t="s">
        <v>5680</v>
      </c>
      <c r="O374" s="30"/>
      <c r="P374" s="30"/>
      <c r="Q374" s="30"/>
      <c r="R374" s="30"/>
      <c r="S374" s="30"/>
      <c r="T374" s="30"/>
      <c r="U374" s="30" t="s">
        <v>10100</v>
      </c>
      <c r="V374" s="30" t="s">
        <v>10101</v>
      </c>
      <c r="W374" s="30"/>
      <c r="X374" s="30" t="s">
        <v>10102</v>
      </c>
      <c r="Y374" s="30" t="s">
        <v>13074</v>
      </c>
    </row>
    <row r="375" ht="15.75" customHeight="1">
      <c r="A375" s="30" t="s">
        <v>6767</v>
      </c>
      <c r="B375" s="44" t="s">
        <v>6769</v>
      </c>
      <c r="C375" s="30" t="s">
        <v>6746</v>
      </c>
      <c r="D375" s="44" t="s">
        <v>6750</v>
      </c>
      <c r="E375" s="32">
        <v>5544.0</v>
      </c>
      <c r="F375" s="30"/>
      <c r="G375" s="30" t="s">
        <v>6770</v>
      </c>
      <c r="H375" s="84" t="s">
        <v>12673</v>
      </c>
      <c r="I375" s="44" t="s">
        <v>6752</v>
      </c>
      <c r="J375" s="30"/>
      <c r="K375" s="30" t="s">
        <v>755</v>
      </c>
      <c r="L375" s="30"/>
      <c r="M375" s="30" t="s">
        <v>80</v>
      </c>
      <c r="N375" s="30" t="s">
        <v>2748</v>
      </c>
      <c r="O375" s="30" t="s">
        <v>1621</v>
      </c>
      <c r="P375" s="30"/>
      <c r="Q375" s="30"/>
      <c r="R375" s="30" t="s">
        <v>6771</v>
      </c>
      <c r="S375" s="30" t="s">
        <v>6772</v>
      </c>
      <c r="T375" s="30"/>
      <c r="U375" s="30" t="s">
        <v>6773</v>
      </c>
      <c r="V375" s="30" t="s">
        <v>6774</v>
      </c>
      <c r="W375" s="30" t="s">
        <v>6775</v>
      </c>
      <c r="X375" s="30" t="s">
        <v>6776</v>
      </c>
      <c r="Y375" s="30" t="s">
        <v>13076</v>
      </c>
    </row>
    <row r="376" ht="15.75" customHeight="1">
      <c r="A376" s="30" t="s">
        <v>9308</v>
      </c>
      <c r="B376" s="44" t="s">
        <v>9309</v>
      </c>
      <c r="C376" s="30" t="s">
        <v>9307</v>
      </c>
      <c r="D376" s="44" t="s">
        <v>9310</v>
      </c>
      <c r="E376" s="32">
        <v>629.0</v>
      </c>
      <c r="F376" s="30"/>
      <c r="G376" s="30" t="s">
        <v>9311</v>
      </c>
      <c r="H376" s="30" t="s">
        <v>1427</v>
      </c>
      <c r="I376" s="44" t="s">
        <v>9312</v>
      </c>
      <c r="J376" s="30"/>
      <c r="K376" s="30" t="s">
        <v>755</v>
      </c>
      <c r="L376" s="30" t="s">
        <v>503</v>
      </c>
      <c r="M376" s="30" t="s">
        <v>300</v>
      </c>
      <c r="N376" s="30" t="s">
        <v>9313</v>
      </c>
      <c r="O376" s="30" t="s">
        <v>2855</v>
      </c>
      <c r="P376" s="30"/>
      <c r="Q376" s="30"/>
      <c r="R376" s="30"/>
      <c r="S376" s="30" t="s">
        <v>9314</v>
      </c>
      <c r="T376" s="30"/>
      <c r="U376" s="30" t="s">
        <v>9315</v>
      </c>
      <c r="V376" s="30" t="s">
        <v>9316</v>
      </c>
      <c r="W376" s="30"/>
      <c r="X376" s="30" t="s">
        <v>9317</v>
      </c>
      <c r="Y376" s="30"/>
    </row>
    <row r="377" ht="15.75" customHeight="1">
      <c r="A377" s="30" t="s">
        <v>7003</v>
      </c>
      <c r="B377" s="44" t="s">
        <v>7005</v>
      </c>
      <c r="C377" s="30" t="s">
        <v>7002</v>
      </c>
      <c r="D377" s="44" t="s">
        <v>7006</v>
      </c>
      <c r="E377" s="32">
        <v>9785.0</v>
      </c>
      <c r="F377" s="30" t="s">
        <v>7007</v>
      </c>
      <c r="G377" s="30" t="s">
        <v>7008</v>
      </c>
      <c r="H377" s="84" t="s">
        <v>1427</v>
      </c>
      <c r="I377" s="44" t="s">
        <v>7010</v>
      </c>
      <c r="J377" s="30"/>
      <c r="K377" s="30" t="s">
        <v>891</v>
      </c>
      <c r="L377" s="30" t="s">
        <v>7011</v>
      </c>
      <c r="M377" s="30" t="s">
        <v>80</v>
      </c>
      <c r="N377" s="30" t="s">
        <v>1620</v>
      </c>
      <c r="O377" s="30"/>
      <c r="P377" s="30"/>
      <c r="Q377" s="30"/>
      <c r="R377" s="30"/>
      <c r="S377" s="30"/>
      <c r="T377" s="30"/>
      <c r="U377" s="30" t="s">
        <v>7012</v>
      </c>
      <c r="V377" s="30" t="s">
        <v>7013</v>
      </c>
      <c r="W377" s="30" t="s">
        <v>7014</v>
      </c>
      <c r="X377" s="30" t="s">
        <v>7015</v>
      </c>
      <c r="Y377" s="30" t="s">
        <v>14176</v>
      </c>
    </row>
    <row r="378" ht="15.75" customHeight="1">
      <c r="A378" s="30" t="s">
        <v>5788</v>
      </c>
      <c r="B378" s="44" t="s">
        <v>5790</v>
      </c>
      <c r="C378" s="30" t="s">
        <v>5705</v>
      </c>
      <c r="D378" s="44" t="s">
        <v>5709</v>
      </c>
      <c r="E378" s="32">
        <v>850.0</v>
      </c>
      <c r="F378" s="30"/>
      <c r="G378" s="30" t="s">
        <v>5791</v>
      </c>
      <c r="H378" s="30" t="s">
        <v>1427</v>
      </c>
      <c r="I378" s="44" t="s">
        <v>5711</v>
      </c>
      <c r="J378" s="30"/>
      <c r="K378" s="30" t="s">
        <v>755</v>
      </c>
      <c r="L378" s="30"/>
      <c r="M378" s="30" t="s">
        <v>80</v>
      </c>
      <c r="N378" s="30" t="s">
        <v>517</v>
      </c>
      <c r="O378" s="30"/>
      <c r="P378" s="30" t="s">
        <v>5792</v>
      </c>
      <c r="Q378" s="30"/>
      <c r="R378" s="30"/>
      <c r="S378" s="30" t="s">
        <v>5793</v>
      </c>
      <c r="T378" s="30"/>
      <c r="U378" s="30" t="s">
        <v>5794</v>
      </c>
      <c r="V378" s="30" t="s">
        <v>5795</v>
      </c>
      <c r="W378" s="30" t="s">
        <v>5796</v>
      </c>
      <c r="X378" s="30" t="s">
        <v>5797</v>
      </c>
      <c r="Y378" s="30" t="s">
        <v>13079</v>
      </c>
    </row>
    <row r="379" ht="15.75" customHeight="1">
      <c r="A379" s="30" t="s">
        <v>3742</v>
      </c>
      <c r="B379" s="44" t="s">
        <v>3744</v>
      </c>
      <c r="C379" s="30" t="s">
        <v>3338</v>
      </c>
      <c r="D379" s="44" t="s">
        <v>3747</v>
      </c>
      <c r="E379" s="32">
        <v>1172.0</v>
      </c>
      <c r="F379" s="30" t="s">
        <v>3745</v>
      </c>
      <c r="G379" s="30" t="s">
        <v>3746</v>
      </c>
      <c r="H379" s="30" t="s">
        <v>1427</v>
      </c>
      <c r="I379" s="44" t="s">
        <v>3748</v>
      </c>
      <c r="J379" s="30"/>
      <c r="K379" s="30" t="s">
        <v>398</v>
      </c>
      <c r="L379" s="30" t="s">
        <v>669</v>
      </c>
      <c r="M379" s="30" t="s">
        <v>80</v>
      </c>
      <c r="N379" s="30" t="s">
        <v>1578</v>
      </c>
      <c r="O379" s="30"/>
      <c r="P379" s="30"/>
      <c r="Q379" s="30"/>
      <c r="R379" s="30" t="s">
        <v>3749</v>
      </c>
      <c r="S379" s="30"/>
      <c r="T379" s="30"/>
      <c r="U379" s="30" t="s">
        <v>3750</v>
      </c>
      <c r="V379" s="30" t="s">
        <v>3751</v>
      </c>
      <c r="W379" s="30" t="s">
        <v>3752</v>
      </c>
      <c r="X379" s="30" t="s">
        <v>3753</v>
      </c>
      <c r="Y379" s="30" t="s">
        <v>3743</v>
      </c>
    </row>
    <row r="380" ht="15.75" customHeight="1">
      <c r="A380" s="30" t="s">
        <v>9853</v>
      </c>
      <c r="B380" s="44" t="s">
        <v>9855</v>
      </c>
      <c r="C380" s="30" t="s">
        <v>9819</v>
      </c>
      <c r="D380" s="44" t="s">
        <v>9831</v>
      </c>
      <c r="E380" s="32">
        <v>2670.0</v>
      </c>
      <c r="F380" s="30"/>
      <c r="G380" s="30" t="s">
        <v>9856</v>
      </c>
      <c r="H380" s="84" t="s">
        <v>12728</v>
      </c>
      <c r="I380" s="44" t="s">
        <v>9833</v>
      </c>
      <c r="J380" s="30"/>
      <c r="K380" s="30" t="s">
        <v>755</v>
      </c>
      <c r="L380" s="30" t="s">
        <v>2350</v>
      </c>
      <c r="M380" s="30" t="s">
        <v>80</v>
      </c>
      <c r="N380" s="30" t="s">
        <v>4755</v>
      </c>
      <c r="O380" s="30" t="s">
        <v>9857</v>
      </c>
      <c r="P380" s="30"/>
      <c r="Q380" s="30"/>
      <c r="R380" s="30"/>
      <c r="S380" s="30" t="s">
        <v>9858</v>
      </c>
      <c r="T380" s="30"/>
      <c r="U380" s="30" t="s">
        <v>9859</v>
      </c>
      <c r="V380" s="30" t="s">
        <v>9860</v>
      </c>
      <c r="W380" s="30" t="s">
        <v>9861</v>
      </c>
      <c r="X380" s="30" t="s">
        <v>9856</v>
      </c>
      <c r="Y380" s="30" t="s">
        <v>14177</v>
      </c>
    </row>
    <row r="381" ht="15.75" customHeight="1">
      <c r="A381" s="30" t="s">
        <v>9025</v>
      </c>
      <c r="B381" s="44" t="s">
        <v>9026</v>
      </c>
      <c r="C381" s="30" t="s">
        <v>9024</v>
      </c>
      <c r="D381" s="44" t="s">
        <v>9027</v>
      </c>
      <c r="E381" s="32">
        <v>6.0</v>
      </c>
      <c r="F381" s="30" t="s">
        <v>9028</v>
      </c>
      <c r="G381" s="30" t="s">
        <v>9029</v>
      </c>
      <c r="H381" s="84" t="s">
        <v>1427</v>
      </c>
      <c r="I381" s="44" t="s">
        <v>9030</v>
      </c>
      <c r="J381" s="30"/>
      <c r="K381" s="30" t="s">
        <v>137</v>
      </c>
      <c r="L381" s="30"/>
      <c r="M381" s="30" t="s">
        <v>300</v>
      </c>
      <c r="N381" s="30" t="s">
        <v>757</v>
      </c>
      <c r="O381" s="30"/>
      <c r="P381" s="30"/>
      <c r="Q381" s="30"/>
      <c r="R381" s="30"/>
      <c r="S381" s="30"/>
      <c r="T381" s="30"/>
      <c r="U381" s="30" t="s">
        <v>9031</v>
      </c>
      <c r="V381" s="30"/>
      <c r="W381" s="30"/>
      <c r="X381" s="30" t="s">
        <v>9032</v>
      </c>
      <c r="Y381" s="30"/>
    </row>
    <row r="382" ht="15.75" customHeight="1">
      <c r="A382" s="30" t="s">
        <v>4936</v>
      </c>
      <c r="B382" s="44" t="s">
        <v>4937</v>
      </c>
      <c r="C382" s="30" t="s">
        <v>2531</v>
      </c>
      <c r="D382" s="44" t="s">
        <v>2535</v>
      </c>
      <c r="E382" s="32">
        <v>1115.0</v>
      </c>
      <c r="F382" s="30" t="s">
        <v>4938</v>
      </c>
      <c r="G382" s="30" t="s">
        <v>4939</v>
      </c>
      <c r="H382" s="30" t="s">
        <v>1427</v>
      </c>
      <c r="I382" s="44" t="s">
        <v>2719</v>
      </c>
      <c r="J382" s="30"/>
      <c r="K382" s="30" t="s">
        <v>755</v>
      </c>
      <c r="L382" s="30"/>
      <c r="M382" s="30" t="s">
        <v>80</v>
      </c>
      <c r="N382" s="30" t="s">
        <v>1348</v>
      </c>
      <c r="O382" s="30" t="s">
        <v>1621</v>
      </c>
      <c r="P382" s="30"/>
      <c r="Q382" s="30"/>
      <c r="R382" s="30"/>
      <c r="S382" s="30"/>
      <c r="T382" s="30"/>
      <c r="U382" s="30" t="s">
        <v>4940</v>
      </c>
      <c r="V382" s="30" t="s">
        <v>4941</v>
      </c>
      <c r="W382" s="30"/>
      <c r="X382" s="30" t="s">
        <v>4942</v>
      </c>
      <c r="Y382" s="30"/>
    </row>
    <row r="383" ht="15.75" customHeight="1">
      <c r="A383" s="30" t="s">
        <v>8580</v>
      </c>
      <c r="B383" s="44" t="s">
        <v>8582</v>
      </c>
      <c r="C383" s="30" t="s">
        <v>8579</v>
      </c>
      <c r="D383" s="44" t="s">
        <v>8583</v>
      </c>
      <c r="E383" s="32">
        <v>1809.0</v>
      </c>
      <c r="F383" s="30" t="s">
        <v>8584</v>
      </c>
      <c r="G383" s="30" t="s">
        <v>8585</v>
      </c>
      <c r="H383" s="84" t="s">
        <v>12684</v>
      </c>
      <c r="I383" s="44" t="s">
        <v>8586</v>
      </c>
      <c r="J383" s="30"/>
      <c r="K383" s="30" t="s">
        <v>398</v>
      </c>
      <c r="L383" s="30" t="s">
        <v>6666</v>
      </c>
      <c r="M383" s="30" t="s">
        <v>768</v>
      </c>
      <c r="N383" s="30" t="s">
        <v>8587</v>
      </c>
      <c r="O383" s="30" t="s">
        <v>2138</v>
      </c>
      <c r="P383" s="30"/>
      <c r="Q383" s="30"/>
      <c r="R383" s="30"/>
      <c r="S383" s="30"/>
      <c r="T383" s="30"/>
      <c r="U383" s="30" t="s">
        <v>8588</v>
      </c>
      <c r="V383" s="30" t="s">
        <v>8589</v>
      </c>
      <c r="W383" s="30"/>
      <c r="X383" s="30" t="s">
        <v>8590</v>
      </c>
      <c r="Y383" s="30" t="s">
        <v>14178</v>
      </c>
    </row>
    <row r="384" ht="15.75" customHeight="1">
      <c r="A384" s="30" t="s">
        <v>6758</v>
      </c>
      <c r="B384" s="44" t="s">
        <v>6759</v>
      </c>
      <c r="C384" s="30" t="s">
        <v>979</v>
      </c>
      <c r="D384" s="44" t="s">
        <v>1407</v>
      </c>
      <c r="E384" s="32">
        <v>3730.0</v>
      </c>
      <c r="F384" s="30" t="s">
        <v>6760</v>
      </c>
      <c r="G384" s="30" t="s">
        <v>6761</v>
      </c>
      <c r="H384" s="84" t="s">
        <v>12684</v>
      </c>
      <c r="I384" s="44" t="s">
        <v>986</v>
      </c>
      <c r="J384" s="30"/>
      <c r="K384" s="30" t="s">
        <v>398</v>
      </c>
      <c r="L384" s="30" t="s">
        <v>793</v>
      </c>
      <c r="M384" s="30" t="s">
        <v>109</v>
      </c>
      <c r="N384" s="30" t="s">
        <v>468</v>
      </c>
      <c r="O384" s="30" t="s">
        <v>416</v>
      </c>
      <c r="P384" s="30"/>
      <c r="Q384" s="30"/>
      <c r="R384" s="30"/>
      <c r="S384" s="30" t="s">
        <v>6762</v>
      </c>
      <c r="T384" s="30"/>
      <c r="U384" s="30" t="s">
        <v>6763</v>
      </c>
      <c r="V384" s="30" t="s">
        <v>6764</v>
      </c>
      <c r="W384" s="30" t="s">
        <v>6765</v>
      </c>
      <c r="X384" s="30" t="s">
        <v>6766</v>
      </c>
      <c r="Y384" s="30"/>
    </row>
    <row r="385" ht="15.75" customHeight="1">
      <c r="A385" s="30" t="s">
        <v>1435</v>
      </c>
      <c r="B385" s="44" t="s">
        <v>6757</v>
      </c>
      <c r="C385" s="30" t="s">
        <v>979</v>
      </c>
      <c r="D385" s="44" t="s">
        <v>1407</v>
      </c>
      <c r="E385" s="32">
        <v>3637.0</v>
      </c>
      <c r="F385" s="30" t="s">
        <v>1405</v>
      </c>
      <c r="G385" s="30" t="s">
        <v>1406</v>
      </c>
      <c r="H385" s="84" t="s">
        <v>12684</v>
      </c>
      <c r="I385" s="44" t="s">
        <v>986</v>
      </c>
      <c r="J385" s="30"/>
      <c r="K385" s="30" t="s">
        <v>398</v>
      </c>
      <c r="L385" s="30" t="s">
        <v>5783</v>
      </c>
      <c r="M385" s="30" t="s">
        <v>109</v>
      </c>
      <c r="N385" s="30" t="s">
        <v>468</v>
      </c>
      <c r="O385" s="30"/>
      <c r="P385" s="30"/>
      <c r="Q385" s="30"/>
      <c r="R385" s="30"/>
      <c r="S385" s="30"/>
      <c r="T385" s="30"/>
      <c r="U385" s="30" t="s">
        <v>1440</v>
      </c>
      <c r="V385" s="30" t="s">
        <v>1441</v>
      </c>
      <c r="W385" s="30" t="s">
        <v>1442</v>
      </c>
      <c r="X385" s="30" t="s">
        <v>1443</v>
      </c>
      <c r="Y385" s="30" t="s">
        <v>13084</v>
      </c>
    </row>
    <row r="386" ht="15.75" customHeight="1">
      <c r="A386" s="30" t="s">
        <v>6278</v>
      </c>
      <c r="B386" s="44" t="s">
        <v>6279</v>
      </c>
      <c r="C386" s="30" t="s">
        <v>6233</v>
      </c>
      <c r="D386" s="44" t="s">
        <v>6267</v>
      </c>
      <c r="E386" s="32">
        <v>982.0</v>
      </c>
      <c r="F386" s="30" t="s">
        <v>6280</v>
      </c>
      <c r="G386" s="30" t="s">
        <v>693</v>
      </c>
      <c r="H386" s="30" t="s">
        <v>1427</v>
      </c>
      <c r="I386" s="44" t="s">
        <v>6270</v>
      </c>
      <c r="J386" s="30"/>
      <c r="K386" s="30" t="s">
        <v>755</v>
      </c>
      <c r="L386" s="30" t="s">
        <v>526</v>
      </c>
      <c r="M386" s="30" t="s">
        <v>80</v>
      </c>
      <c r="N386" s="30" t="s">
        <v>6281</v>
      </c>
      <c r="O386" s="30"/>
      <c r="P386" s="30"/>
      <c r="Q386" s="30"/>
      <c r="R386" s="30" t="s">
        <v>6282</v>
      </c>
      <c r="S386" s="30" t="s">
        <v>6283</v>
      </c>
      <c r="T386" s="30"/>
      <c r="U386" s="30" t="s">
        <v>6284</v>
      </c>
      <c r="V386" s="30" t="s">
        <v>6285</v>
      </c>
      <c r="W386" s="30" t="s">
        <v>6286</v>
      </c>
      <c r="X386" s="30" t="s">
        <v>6287</v>
      </c>
      <c r="Y386" s="30"/>
    </row>
    <row r="387" ht="15.75" customHeight="1">
      <c r="A387" s="30" t="s">
        <v>9328</v>
      </c>
      <c r="B387" s="44" t="s">
        <v>9330</v>
      </c>
      <c r="C387" s="30" t="s">
        <v>9307</v>
      </c>
      <c r="D387" s="44" t="s">
        <v>9310</v>
      </c>
      <c r="E387" s="32">
        <v>1438.0</v>
      </c>
      <c r="F387" s="30"/>
      <c r="G387" s="30" t="s">
        <v>9331</v>
      </c>
      <c r="H387" s="30" t="s">
        <v>1427</v>
      </c>
      <c r="I387" s="44" t="s">
        <v>9312</v>
      </c>
      <c r="J387" s="30"/>
      <c r="K387" s="30" t="s">
        <v>755</v>
      </c>
      <c r="L387" s="30" t="s">
        <v>8794</v>
      </c>
      <c r="M387" s="30" t="s">
        <v>300</v>
      </c>
      <c r="N387" s="30" t="s">
        <v>757</v>
      </c>
      <c r="O387" s="30"/>
      <c r="P387" s="30"/>
      <c r="Q387" s="30"/>
      <c r="R387" s="30"/>
      <c r="S387" s="30" t="s">
        <v>9332</v>
      </c>
      <c r="T387" s="30"/>
      <c r="U387" s="30" t="s">
        <v>9333</v>
      </c>
      <c r="V387" s="30" t="s">
        <v>9334</v>
      </c>
      <c r="W387" s="30"/>
      <c r="X387" s="30" t="s">
        <v>9335</v>
      </c>
      <c r="Y387" s="30" t="s">
        <v>13087</v>
      </c>
    </row>
    <row r="388" ht="15.75" customHeight="1">
      <c r="A388" s="30" t="s">
        <v>4953</v>
      </c>
      <c r="B388" s="44" t="s">
        <v>4954</v>
      </c>
      <c r="C388" s="30" t="s">
        <v>2531</v>
      </c>
      <c r="D388" s="44" t="s">
        <v>2535</v>
      </c>
      <c r="E388" s="32">
        <v>884.0</v>
      </c>
      <c r="F388" s="30" t="s">
        <v>4955</v>
      </c>
      <c r="G388" s="30" t="s">
        <v>4956</v>
      </c>
      <c r="H388" s="30" t="s">
        <v>1427</v>
      </c>
      <c r="I388" s="44" t="s">
        <v>2719</v>
      </c>
      <c r="J388" s="30"/>
      <c r="K388" s="30" t="s">
        <v>755</v>
      </c>
      <c r="L388" s="30" t="s">
        <v>1461</v>
      </c>
      <c r="M388" s="30" t="s">
        <v>300</v>
      </c>
      <c r="N388" s="30" t="s">
        <v>757</v>
      </c>
      <c r="O388" s="30"/>
      <c r="P388" s="30"/>
      <c r="Q388" s="30"/>
      <c r="R388" s="30"/>
      <c r="S388" s="30" t="s">
        <v>4957</v>
      </c>
      <c r="T388" s="30"/>
      <c r="U388" s="30" t="s">
        <v>4958</v>
      </c>
      <c r="V388" s="30" t="s">
        <v>4959</v>
      </c>
      <c r="W388" s="30" t="s">
        <v>4960</v>
      </c>
      <c r="X388" s="30" t="s">
        <v>4961</v>
      </c>
      <c r="Y388" s="30"/>
    </row>
    <row r="389" ht="15.75" customHeight="1">
      <c r="A389" s="30" t="s">
        <v>5300</v>
      </c>
      <c r="B389" s="44" t="s">
        <v>5301</v>
      </c>
      <c r="C389" s="30" t="s">
        <v>5299</v>
      </c>
      <c r="D389" s="44" t="s">
        <v>5302</v>
      </c>
      <c r="E389" s="32">
        <v>4200.0</v>
      </c>
      <c r="F389" s="30" t="s">
        <v>5303</v>
      </c>
      <c r="G389" s="30" t="s">
        <v>1673</v>
      </c>
      <c r="H389" s="84" t="s">
        <v>12684</v>
      </c>
      <c r="I389" s="44" t="s">
        <v>5304</v>
      </c>
      <c r="J389" s="30"/>
      <c r="K389" s="30" t="s">
        <v>380</v>
      </c>
      <c r="L389" s="30" t="s">
        <v>2223</v>
      </c>
      <c r="M389" s="30" t="s">
        <v>80</v>
      </c>
      <c r="N389" s="30" t="s">
        <v>480</v>
      </c>
      <c r="O389" s="30" t="s">
        <v>3105</v>
      </c>
      <c r="P389" s="30" t="s">
        <v>5305</v>
      </c>
      <c r="Q389" s="30"/>
      <c r="R389" s="30" t="s">
        <v>5306</v>
      </c>
      <c r="S389" s="30"/>
      <c r="T389" s="30"/>
      <c r="U389" s="30" t="s">
        <v>5307</v>
      </c>
      <c r="V389" s="30" t="s">
        <v>5308</v>
      </c>
      <c r="W389" s="30" t="s">
        <v>5309</v>
      </c>
      <c r="X389" s="30" t="s">
        <v>5310</v>
      </c>
      <c r="Y389" s="30"/>
    </row>
    <row r="390" ht="15.75" customHeight="1">
      <c r="A390" s="30" t="s">
        <v>7355</v>
      </c>
      <c r="B390" s="44" t="s">
        <v>7357</v>
      </c>
      <c r="C390" s="30" t="s">
        <v>7338</v>
      </c>
      <c r="D390" s="44" t="s">
        <v>7341</v>
      </c>
      <c r="E390" s="32">
        <v>215.0</v>
      </c>
      <c r="F390" s="30"/>
      <c r="G390" s="30" t="s">
        <v>7358</v>
      </c>
      <c r="H390" s="84" t="s">
        <v>1427</v>
      </c>
      <c r="I390" s="44" t="s">
        <v>7343</v>
      </c>
      <c r="J390" s="30"/>
      <c r="K390" s="30" t="s">
        <v>398</v>
      </c>
      <c r="L390" s="30" t="s">
        <v>7359</v>
      </c>
      <c r="M390" s="30" t="s">
        <v>80</v>
      </c>
      <c r="N390" s="30" t="s">
        <v>547</v>
      </c>
      <c r="O390" s="30"/>
      <c r="P390" s="30"/>
      <c r="Q390" s="30"/>
      <c r="R390" s="30"/>
      <c r="S390" s="30"/>
      <c r="T390" s="30"/>
      <c r="U390" s="30" t="s">
        <v>7360</v>
      </c>
      <c r="V390" s="30"/>
      <c r="W390" s="30"/>
      <c r="X390" s="30" t="s">
        <v>7358</v>
      </c>
      <c r="Y390" s="30" t="s">
        <v>13091</v>
      </c>
    </row>
    <row r="391" ht="15.75" customHeight="1">
      <c r="A391" s="30" t="s">
        <v>5290</v>
      </c>
      <c r="B391" s="44" t="s">
        <v>5291</v>
      </c>
      <c r="C391" s="30" t="s">
        <v>5177</v>
      </c>
      <c r="D391" s="44" t="s">
        <v>5181</v>
      </c>
      <c r="E391" s="32">
        <v>4110.0</v>
      </c>
      <c r="F391" s="30" t="s">
        <v>5292</v>
      </c>
      <c r="G391" s="30" t="s">
        <v>5293</v>
      </c>
      <c r="H391" s="30" t="s">
        <v>1427</v>
      </c>
      <c r="I391" s="44" t="s">
        <v>5184</v>
      </c>
      <c r="J391" s="30"/>
      <c r="K391" s="30" t="s">
        <v>755</v>
      </c>
      <c r="L391" s="30" t="s">
        <v>862</v>
      </c>
      <c r="M391" s="30" t="s">
        <v>80</v>
      </c>
      <c r="N391" s="30" t="s">
        <v>1348</v>
      </c>
      <c r="O391" s="30"/>
      <c r="P391" s="30"/>
      <c r="Q391" s="30"/>
      <c r="R391" s="30"/>
      <c r="S391" s="30" t="s">
        <v>5294</v>
      </c>
      <c r="T391" s="30"/>
      <c r="U391" s="30" t="s">
        <v>5295</v>
      </c>
      <c r="V391" s="30" t="s">
        <v>5296</v>
      </c>
      <c r="W391" s="30" t="s">
        <v>5297</v>
      </c>
      <c r="X391" s="30" t="s">
        <v>5298</v>
      </c>
      <c r="Y391" s="30"/>
    </row>
    <row r="392" ht="15.75" customHeight="1">
      <c r="A392" s="30" t="s">
        <v>6094</v>
      </c>
      <c r="B392" s="44" t="s">
        <v>6096</v>
      </c>
      <c r="C392" s="30" t="s">
        <v>1099</v>
      </c>
      <c r="D392" s="44" t="s">
        <v>6097</v>
      </c>
      <c r="E392" s="32">
        <v>3853.0</v>
      </c>
      <c r="F392" s="30" t="s">
        <v>6098</v>
      </c>
      <c r="G392" s="30" t="s">
        <v>6099</v>
      </c>
      <c r="H392" s="30" t="s">
        <v>1427</v>
      </c>
      <c r="I392" s="44" t="s">
        <v>6100</v>
      </c>
      <c r="J392" s="30"/>
      <c r="K392" s="30" t="s">
        <v>930</v>
      </c>
      <c r="L392" s="30" t="s">
        <v>740</v>
      </c>
      <c r="M392" s="30" t="s">
        <v>450</v>
      </c>
      <c r="N392" s="30" t="s">
        <v>6101</v>
      </c>
      <c r="O392" s="30"/>
      <c r="P392" s="30"/>
      <c r="Q392" s="30"/>
      <c r="R392" s="30"/>
      <c r="S392" s="30"/>
      <c r="T392" s="30"/>
      <c r="U392" s="30" t="s">
        <v>6102</v>
      </c>
      <c r="V392" s="30" t="s">
        <v>6103</v>
      </c>
      <c r="W392" s="30" t="s">
        <v>6104</v>
      </c>
      <c r="X392" s="30" t="s">
        <v>6105</v>
      </c>
      <c r="Y392" s="30" t="s">
        <v>13093</v>
      </c>
    </row>
    <row r="393" ht="15.75" customHeight="1">
      <c r="A393" s="30" t="s">
        <v>10534</v>
      </c>
      <c r="B393" s="44" t="s">
        <v>10535</v>
      </c>
      <c r="C393" s="30" t="s">
        <v>9913</v>
      </c>
      <c r="D393" s="44" t="s">
        <v>9923</v>
      </c>
      <c r="E393" s="32">
        <v>1090.0</v>
      </c>
      <c r="F393" s="30"/>
      <c r="G393" s="30" t="s">
        <v>10536</v>
      </c>
      <c r="H393" s="30" t="s">
        <v>1427</v>
      </c>
      <c r="I393" s="44" t="s">
        <v>9925</v>
      </c>
      <c r="J393" s="30"/>
      <c r="K393" s="30" t="s">
        <v>755</v>
      </c>
      <c r="L393" s="30" t="s">
        <v>467</v>
      </c>
      <c r="M393" s="30" t="s">
        <v>1689</v>
      </c>
      <c r="N393" s="30" t="s">
        <v>1689</v>
      </c>
      <c r="O393" s="30"/>
      <c r="P393" s="30"/>
      <c r="Q393" s="30"/>
      <c r="R393" s="30"/>
      <c r="S393" s="30" t="s">
        <v>10537</v>
      </c>
      <c r="T393" s="30"/>
      <c r="U393" s="30" t="s">
        <v>10538</v>
      </c>
      <c r="V393" s="30" t="s">
        <v>10539</v>
      </c>
      <c r="W393" s="30" t="s">
        <v>10540</v>
      </c>
      <c r="X393" s="30" t="s">
        <v>10541</v>
      </c>
      <c r="Y393" s="30"/>
    </row>
    <row r="394" ht="15.75" customHeight="1">
      <c r="A394" s="30" t="s">
        <v>9288</v>
      </c>
      <c r="B394" s="44" t="s">
        <v>9290</v>
      </c>
      <c r="C394" s="30" t="s">
        <v>9256</v>
      </c>
      <c r="D394" s="44" t="s">
        <v>9259</v>
      </c>
      <c r="E394" s="32">
        <v>563.0</v>
      </c>
      <c r="F394" s="30" t="s">
        <v>9291</v>
      </c>
      <c r="G394" s="30" t="s">
        <v>9292</v>
      </c>
      <c r="H394" s="84" t="s">
        <v>12690</v>
      </c>
      <c r="I394" s="44" t="s">
        <v>9262</v>
      </c>
      <c r="J394" s="30"/>
      <c r="K394" s="30" t="s">
        <v>516</v>
      </c>
      <c r="L394" s="30" t="s">
        <v>2304</v>
      </c>
      <c r="M394" s="30" t="s">
        <v>741</v>
      </c>
      <c r="N394" s="30" t="s">
        <v>9293</v>
      </c>
      <c r="O394" s="30"/>
      <c r="P394" s="30"/>
      <c r="Q394" s="30"/>
      <c r="R394" s="30" t="s">
        <v>9294</v>
      </c>
      <c r="S394" s="30" t="s">
        <v>9295</v>
      </c>
      <c r="T394" s="30"/>
      <c r="U394" s="30" t="s">
        <v>9296</v>
      </c>
      <c r="V394" s="30" t="s">
        <v>9297</v>
      </c>
      <c r="W394" s="30" t="s">
        <v>9298</v>
      </c>
      <c r="X394" s="30" t="s">
        <v>9299</v>
      </c>
      <c r="Y394" s="30" t="s">
        <v>13095</v>
      </c>
    </row>
    <row r="395" ht="15.75" customHeight="1">
      <c r="A395" s="30" t="s">
        <v>7514</v>
      </c>
      <c r="B395" s="44" t="s">
        <v>7515</v>
      </c>
      <c r="C395" s="30" t="s">
        <v>7414</v>
      </c>
      <c r="D395" s="44" t="s">
        <v>7418</v>
      </c>
      <c r="E395" s="32">
        <v>2428.0</v>
      </c>
      <c r="F395" s="30" t="s">
        <v>7516</v>
      </c>
      <c r="G395" s="30" t="s">
        <v>7517</v>
      </c>
      <c r="H395" s="30" t="s">
        <v>1427</v>
      </c>
      <c r="I395" s="44" t="s">
        <v>7420</v>
      </c>
      <c r="J395" s="30"/>
      <c r="K395" s="30" t="s">
        <v>755</v>
      </c>
      <c r="L395" s="30" t="s">
        <v>2223</v>
      </c>
      <c r="M395" s="30" t="s">
        <v>80</v>
      </c>
      <c r="N395" s="30" t="s">
        <v>7518</v>
      </c>
      <c r="O395" s="30" t="s">
        <v>3105</v>
      </c>
      <c r="P395" s="30"/>
      <c r="Q395" s="30"/>
      <c r="R395" s="30"/>
      <c r="S395" s="30" t="s">
        <v>7519</v>
      </c>
      <c r="T395" s="30"/>
      <c r="U395" s="30" t="s">
        <v>7520</v>
      </c>
      <c r="V395" s="30" t="s">
        <v>7521</v>
      </c>
      <c r="W395" s="30" t="s">
        <v>7522</v>
      </c>
      <c r="X395" s="30" t="s">
        <v>7523</v>
      </c>
      <c r="Y395" s="30"/>
    </row>
    <row r="396" ht="15.75" customHeight="1">
      <c r="A396" s="30" t="s">
        <v>7433</v>
      </c>
      <c r="B396" s="44" t="s">
        <v>7435</v>
      </c>
      <c r="C396" s="30" t="s">
        <v>7414</v>
      </c>
      <c r="D396" s="44" t="s">
        <v>7418</v>
      </c>
      <c r="E396" s="32">
        <v>563.0</v>
      </c>
      <c r="F396" s="30" t="s">
        <v>7436</v>
      </c>
      <c r="G396" s="30" t="s">
        <v>7437</v>
      </c>
      <c r="H396" s="30" t="s">
        <v>1427</v>
      </c>
      <c r="I396" s="44" t="s">
        <v>7420</v>
      </c>
      <c r="J396" s="30"/>
      <c r="K396" s="30" t="s">
        <v>755</v>
      </c>
      <c r="L396" s="30" t="s">
        <v>5958</v>
      </c>
      <c r="M396" s="30" t="s">
        <v>80</v>
      </c>
      <c r="N396" s="30" t="s">
        <v>1620</v>
      </c>
      <c r="O396" s="30"/>
      <c r="P396" s="30"/>
      <c r="Q396" s="30"/>
      <c r="R396" s="30" t="s">
        <v>7438</v>
      </c>
      <c r="S396" s="30" t="s">
        <v>7439</v>
      </c>
      <c r="T396" s="30"/>
      <c r="U396" s="30" t="s">
        <v>7440</v>
      </c>
      <c r="V396" s="30" t="s">
        <v>7441</v>
      </c>
      <c r="W396" s="30"/>
      <c r="X396" s="30" t="s">
        <v>7442</v>
      </c>
      <c r="Y396" s="30" t="s">
        <v>14179</v>
      </c>
    </row>
    <row r="397" ht="15.75" customHeight="1">
      <c r="A397" s="30" t="s">
        <v>10176</v>
      </c>
      <c r="B397" s="44" t="s">
        <v>10178</v>
      </c>
      <c r="C397" s="30" t="s">
        <v>4410</v>
      </c>
      <c r="D397" s="44" t="s">
        <v>10151</v>
      </c>
      <c r="E397" s="32">
        <v>945.0</v>
      </c>
      <c r="F397" s="30"/>
      <c r="G397" s="30" t="s">
        <v>10179</v>
      </c>
      <c r="H397" s="84" t="s">
        <v>12728</v>
      </c>
      <c r="I397" s="44" t="s">
        <v>10154</v>
      </c>
      <c r="J397" s="30"/>
      <c r="K397" s="30" t="s">
        <v>755</v>
      </c>
      <c r="L397" s="30" t="s">
        <v>526</v>
      </c>
      <c r="M397" s="30" t="s">
        <v>2465</v>
      </c>
      <c r="N397" s="30" t="s">
        <v>8469</v>
      </c>
      <c r="O397" s="30" t="s">
        <v>3105</v>
      </c>
      <c r="P397" s="30"/>
      <c r="Q397" s="30"/>
      <c r="R397" s="30"/>
      <c r="S397" s="30" t="s">
        <v>10180</v>
      </c>
      <c r="T397" s="30"/>
      <c r="U397" s="30" t="s">
        <v>10181</v>
      </c>
      <c r="V397" s="30" t="s">
        <v>10182</v>
      </c>
      <c r="W397" s="30" t="s">
        <v>10183</v>
      </c>
      <c r="X397" s="30" t="s">
        <v>10179</v>
      </c>
      <c r="Y397" s="30" t="s">
        <v>14180</v>
      </c>
    </row>
    <row r="398" ht="15.75" customHeight="1">
      <c r="A398" s="30" t="s">
        <v>7166</v>
      </c>
      <c r="B398" s="44" t="s">
        <v>7168</v>
      </c>
      <c r="C398" s="30" t="s">
        <v>2599</v>
      </c>
      <c r="D398" s="44" t="s">
        <v>2901</v>
      </c>
      <c r="E398" s="32">
        <v>1091.0</v>
      </c>
      <c r="F398" s="30" t="s">
        <v>7169</v>
      </c>
      <c r="G398" s="30" t="s">
        <v>7170</v>
      </c>
      <c r="H398" s="84" t="s">
        <v>12684</v>
      </c>
      <c r="I398" s="44" t="s">
        <v>2902</v>
      </c>
      <c r="J398" s="30"/>
      <c r="K398" s="30" t="s">
        <v>398</v>
      </c>
      <c r="L398" s="30" t="s">
        <v>7171</v>
      </c>
      <c r="M398" s="30" t="s">
        <v>768</v>
      </c>
      <c r="N398" s="30" t="s">
        <v>2651</v>
      </c>
      <c r="O398" s="30" t="s">
        <v>2138</v>
      </c>
      <c r="P398" s="30"/>
      <c r="Q398" s="30"/>
      <c r="R398" s="30" t="s">
        <v>7172</v>
      </c>
      <c r="S398" s="30"/>
      <c r="T398" s="30"/>
      <c r="U398" s="30" t="s">
        <v>7173</v>
      </c>
      <c r="V398" s="30"/>
      <c r="W398" s="30"/>
      <c r="X398" s="30" t="s">
        <v>7174</v>
      </c>
      <c r="Y398" s="30" t="s">
        <v>13096</v>
      </c>
    </row>
    <row r="399" ht="15.75" customHeight="1">
      <c r="A399" s="30" t="s">
        <v>1683</v>
      </c>
      <c r="B399" s="44" t="s">
        <v>1684</v>
      </c>
      <c r="C399" s="30" t="s">
        <v>1099</v>
      </c>
      <c r="D399" s="44" t="s">
        <v>1686</v>
      </c>
      <c r="E399" s="32">
        <v>1634.0</v>
      </c>
      <c r="F399" s="30"/>
      <c r="G399" s="30" t="s">
        <v>1685</v>
      </c>
      <c r="H399" s="30" t="s">
        <v>1458</v>
      </c>
      <c r="I399" s="44" t="s">
        <v>1687</v>
      </c>
      <c r="J399" s="30"/>
      <c r="K399" s="30" t="s">
        <v>755</v>
      </c>
      <c r="L399" s="30" t="s">
        <v>6093</v>
      </c>
      <c r="M399" s="30" t="s">
        <v>1689</v>
      </c>
      <c r="N399" s="30" t="s">
        <v>1689</v>
      </c>
      <c r="O399" s="30"/>
      <c r="P399" s="30"/>
      <c r="Q399" s="30"/>
      <c r="R399" s="30"/>
      <c r="S399" s="30"/>
      <c r="T399" s="30"/>
      <c r="U399" s="30" t="s">
        <v>1690</v>
      </c>
      <c r="V399" s="30" t="s">
        <v>1691</v>
      </c>
      <c r="W399" s="30"/>
      <c r="X399" s="30" t="s">
        <v>1692</v>
      </c>
      <c r="Y399" s="30"/>
    </row>
    <row r="400" ht="15.75" customHeight="1">
      <c r="A400" s="30" t="s">
        <v>7480</v>
      </c>
      <c r="B400" s="44" t="s">
        <v>7481</v>
      </c>
      <c r="C400" s="30" t="s">
        <v>7414</v>
      </c>
      <c r="D400" s="44" t="s">
        <v>7418</v>
      </c>
      <c r="E400" s="32">
        <v>885.0</v>
      </c>
      <c r="F400" s="30" t="s">
        <v>7482</v>
      </c>
      <c r="G400" s="30" t="s">
        <v>7483</v>
      </c>
      <c r="H400" s="30" t="s">
        <v>1427</v>
      </c>
      <c r="I400" s="44" t="s">
        <v>7420</v>
      </c>
      <c r="J400" s="30"/>
      <c r="K400" s="30" t="s">
        <v>755</v>
      </c>
      <c r="L400" s="30" t="s">
        <v>1780</v>
      </c>
      <c r="M400" s="30" t="s">
        <v>80</v>
      </c>
      <c r="N400" s="30" t="s">
        <v>1292</v>
      </c>
      <c r="O400" s="30"/>
      <c r="P400" s="30"/>
      <c r="Q400" s="30"/>
      <c r="R400" s="30"/>
      <c r="S400" s="30" t="s">
        <v>7484</v>
      </c>
      <c r="T400" s="30"/>
      <c r="U400" s="30" t="s">
        <v>7485</v>
      </c>
      <c r="V400" s="30" t="s">
        <v>7486</v>
      </c>
      <c r="W400" s="30" t="s">
        <v>7487</v>
      </c>
      <c r="X400" s="30" t="s">
        <v>7488</v>
      </c>
      <c r="Y400" s="30"/>
    </row>
    <row r="401" ht="15.75" customHeight="1">
      <c r="A401" s="30" t="s">
        <v>4676</v>
      </c>
      <c r="B401" s="44" t="s">
        <v>4678</v>
      </c>
      <c r="C401" s="30" t="s">
        <v>919</v>
      </c>
      <c r="D401" s="44" t="s">
        <v>1531</v>
      </c>
      <c r="E401" s="32">
        <v>1619.0</v>
      </c>
      <c r="F401" s="30"/>
      <c r="G401" s="30" t="s">
        <v>4679</v>
      </c>
      <c r="H401" s="30" t="s">
        <v>1427</v>
      </c>
      <c r="I401" s="44" t="s">
        <v>1532</v>
      </c>
      <c r="J401" s="30"/>
      <c r="K401" s="30" t="s">
        <v>930</v>
      </c>
      <c r="L401" s="30" t="s">
        <v>2831</v>
      </c>
      <c r="M401" s="30" t="s">
        <v>1771</v>
      </c>
      <c r="N401" s="30" t="s">
        <v>4680</v>
      </c>
      <c r="O401" s="30" t="s">
        <v>2855</v>
      </c>
      <c r="P401" s="30"/>
      <c r="Q401" s="30"/>
      <c r="R401" s="30"/>
      <c r="S401" s="30" t="s">
        <v>4681</v>
      </c>
      <c r="T401" s="30"/>
      <c r="U401" s="30" t="s">
        <v>4682</v>
      </c>
      <c r="V401" s="30" t="s">
        <v>4683</v>
      </c>
      <c r="W401" s="30" t="s">
        <v>4684</v>
      </c>
      <c r="X401" s="30" t="s">
        <v>4685</v>
      </c>
      <c r="Y401" s="30" t="s">
        <v>13098</v>
      </c>
    </row>
    <row r="402" ht="15.75" customHeight="1">
      <c r="A402" s="30" t="s">
        <v>5954</v>
      </c>
      <c r="B402" s="44" t="s">
        <v>5955</v>
      </c>
      <c r="C402" s="30" t="s">
        <v>1021</v>
      </c>
      <c r="D402" s="44" t="s">
        <v>1025</v>
      </c>
      <c r="E402" s="32">
        <v>650.0</v>
      </c>
      <c r="F402" s="30" t="s">
        <v>5956</v>
      </c>
      <c r="G402" s="30" t="s">
        <v>5957</v>
      </c>
      <c r="H402" s="84" t="s">
        <v>12684</v>
      </c>
      <c r="I402" s="44" t="s">
        <v>1419</v>
      </c>
      <c r="J402" s="30"/>
      <c r="K402" s="30" t="s">
        <v>466</v>
      </c>
      <c r="L402" s="30" t="s">
        <v>5958</v>
      </c>
      <c r="M402" s="30" t="s">
        <v>80</v>
      </c>
      <c r="N402" s="30" t="s">
        <v>5959</v>
      </c>
      <c r="O402" s="30"/>
      <c r="P402" s="30"/>
      <c r="Q402" s="30"/>
      <c r="R402" s="30" t="s">
        <v>5960</v>
      </c>
      <c r="S402" s="30" t="s">
        <v>5961</v>
      </c>
      <c r="T402" s="30"/>
      <c r="U402" s="30" t="s">
        <v>5962</v>
      </c>
      <c r="V402" s="30" t="s">
        <v>5963</v>
      </c>
      <c r="W402" s="30"/>
      <c r="X402" s="30" t="s">
        <v>5964</v>
      </c>
      <c r="Y402" s="30"/>
    </row>
    <row r="403" ht="15.75" customHeight="1">
      <c r="A403" s="30" t="s">
        <v>9469</v>
      </c>
      <c r="B403" s="44" t="s">
        <v>9471</v>
      </c>
      <c r="C403" s="30" t="s">
        <v>9444</v>
      </c>
      <c r="D403" s="44" t="s">
        <v>9447</v>
      </c>
      <c r="E403" s="32">
        <v>2651.0</v>
      </c>
      <c r="F403" s="30" t="s">
        <v>9472</v>
      </c>
      <c r="G403" s="30" t="s">
        <v>9473</v>
      </c>
      <c r="H403" s="84" t="s">
        <v>12684</v>
      </c>
      <c r="I403" s="44" t="s">
        <v>9448</v>
      </c>
      <c r="J403" s="30"/>
      <c r="K403" s="30" t="s">
        <v>398</v>
      </c>
      <c r="L403" s="30"/>
      <c r="M403" s="30" t="s">
        <v>80</v>
      </c>
      <c r="N403" s="30" t="s">
        <v>1392</v>
      </c>
      <c r="O403" s="30"/>
      <c r="P403" s="30"/>
      <c r="Q403" s="30"/>
      <c r="R403" s="30"/>
      <c r="S403" s="30"/>
      <c r="T403" s="30"/>
      <c r="U403" s="30" t="s">
        <v>9474</v>
      </c>
      <c r="V403" s="30" t="s">
        <v>9475</v>
      </c>
      <c r="W403" s="30" t="s">
        <v>9476</v>
      </c>
      <c r="X403" s="30" t="s">
        <v>9477</v>
      </c>
      <c r="Y403" s="30" t="s">
        <v>13101</v>
      </c>
    </row>
    <row r="404" ht="15.75" customHeight="1">
      <c r="A404" s="30" t="s">
        <v>8737</v>
      </c>
      <c r="B404" s="44" t="s">
        <v>8739</v>
      </c>
      <c r="C404" s="30" t="s">
        <v>4410</v>
      </c>
      <c r="D404" s="44" t="s">
        <v>8740</v>
      </c>
      <c r="E404" s="32">
        <v>3363.0</v>
      </c>
      <c r="F404" s="30" t="s">
        <v>8741</v>
      </c>
      <c r="G404" s="30" t="s">
        <v>8742</v>
      </c>
      <c r="H404" s="84" t="s">
        <v>12728</v>
      </c>
      <c r="I404" s="44" t="s">
        <v>8743</v>
      </c>
      <c r="J404" s="30"/>
      <c r="K404" s="30" t="s">
        <v>466</v>
      </c>
      <c r="L404" s="30" t="s">
        <v>2875</v>
      </c>
      <c r="M404" s="30" t="s">
        <v>2465</v>
      </c>
      <c r="N404" s="30" t="s">
        <v>2932</v>
      </c>
      <c r="O404" s="30"/>
      <c r="P404" s="30"/>
      <c r="Q404" s="30"/>
      <c r="R404" s="30" t="s">
        <v>8744</v>
      </c>
      <c r="S404" s="30" t="s">
        <v>8745</v>
      </c>
      <c r="T404" s="30"/>
      <c r="U404" s="30" t="s">
        <v>8746</v>
      </c>
      <c r="V404" s="30" t="s">
        <v>8747</v>
      </c>
      <c r="W404" s="30" t="s">
        <v>8748</v>
      </c>
      <c r="X404" s="30" t="s">
        <v>8749</v>
      </c>
      <c r="Y404" s="30" t="s">
        <v>14181</v>
      </c>
    </row>
    <row r="405" ht="15.75" customHeight="1">
      <c r="A405" s="30" t="s">
        <v>4776</v>
      </c>
      <c r="B405" s="44" t="s">
        <v>4778</v>
      </c>
      <c r="C405" s="30" t="s">
        <v>4775</v>
      </c>
      <c r="D405" s="30"/>
      <c r="E405" s="32">
        <v>5009.0</v>
      </c>
      <c r="F405" s="30"/>
      <c r="G405" s="30" t="s">
        <v>4780</v>
      </c>
      <c r="H405" s="84" t="s">
        <v>11048</v>
      </c>
      <c r="I405" s="30"/>
      <c r="J405" s="30"/>
      <c r="K405" s="30"/>
      <c r="L405" s="30" t="s">
        <v>3243</v>
      </c>
      <c r="M405" s="30" t="s">
        <v>80</v>
      </c>
      <c r="N405" s="30" t="s">
        <v>1292</v>
      </c>
      <c r="O405" s="30"/>
      <c r="P405" s="30"/>
      <c r="Q405" s="30"/>
      <c r="R405" s="30"/>
      <c r="S405" s="30"/>
      <c r="T405" s="30"/>
      <c r="U405" s="30" t="s">
        <v>4781</v>
      </c>
      <c r="V405" s="30" t="s">
        <v>4782</v>
      </c>
      <c r="W405" s="30" t="s">
        <v>4783</v>
      </c>
      <c r="X405" s="30" t="s">
        <v>4784</v>
      </c>
      <c r="Y405" s="30" t="s">
        <v>13102</v>
      </c>
    </row>
    <row r="406" ht="15.75" customHeight="1">
      <c r="A406" s="30" t="s">
        <v>6808</v>
      </c>
      <c r="B406" s="44" t="s">
        <v>6810</v>
      </c>
      <c r="C406" s="30" t="s">
        <v>6746</v>
      </c>
      <c r="D406" s="44" t="s">
        <v>6750</v>
      </c>
      <c r="E406" s="32">
        <v>8276.0</v>
      </c>
      <c r="F406" s="30"/>
      <c r="G406" s="30" t="s">
        <v>6811</v>
      </c>
      <c r="H406" s="84" t="s">
        <v>12673</v>
      </c>
      <c r="I406" s="44" t="s">
        <v>6752</v>
      </c>
      <c r="J406" s="30"/>
      <c r="K406" s="30" t="s">
        <v>755</v>
      </c>
      <c r="L406" s="30" t="s">
        <v>2188</v>
      </c>
      <c r="M406" s="30" t="s">
        <v>80</v>
      </c>
      <c r="N406" s="30" t="s">
        <v>6812</v>
      </c>
      <c r="O406" s="30" t="s">
        <v>4895</v>
      </c>
      <c r="P406" s="30"/>
      <c r="Q406" s="30"/>
      <c r="R406" s="30"/>
      <c r="S406" s="30" t="s">
        <v>6813</v>
      </c>
      <c r="T406" s="30"/>
      <c r="U406" s="30" t="s">
        <v>6814</v>
      </c>
      <c r="V406" s="30" t="s">
        <v>6815</v>
      </c>
      <c r="W406" s="30" t="s">
        <v>6816</v>
      </c>
      <c r="X406" s="30" t="s">
        <v>6817</v>
      </c>
      <c r="Y406" s="30" t="s">
        <v>13103</v>
      </c>
    </row>
    <row r="407" ht="15.75" customHeight="1">
      <c r="A407" s="30" t="s">
        <v>7940</v>
      </c>
      <c r="B407" s="44" t="s">
        <v>7942</v>
      </c>
      <c r="C407" s="30" t="s">
        <v>7837</v>
      </c>
      <c r="D407" s="44" t="s">
        <v>7943</v>
      </c>
      <c r="E407" s="32">
        <v>2996.0</v>
      </c>
      <c r="F407" s="30" t="s">
        <v>7944</v>
      </c>
      <c r="G407" s="30" t="s">
        <v>7945</v>
      </c>
      <c r="H407" s="84" t="s">
        <v>13105</v>
      </c>
      <c r="I407" s="44" t="s">
        <v>7947</v>
      </c>
      <c r="J407" s="30"/>
      <c r="K407" s="30" t="s">
        <v>516</v>
      </c>
      <c r="L407" s="30" t="s">
        <v>5515</v>
      </c>
      <c r="M407" s="30" t="s">
        <v>80</v>
      </c>
      <c r="N407" s="30" t="s">
        <v>4617</v>
      </c>
      <c r="O407" s="30"/>
      <c r="P407" s="30"/>
      <c r="Q407" s="30"/>
      <c r="R407" s="30"/>
      <c r="S407" s="30"/>
      <c r="T407" s="30"/>
      <c r="U407" s="30" t="s">
        <v>7948</v>
      </c>
      <c r="V407" s="30" t="s">
        <v>7949</v>
      </c>
      <c r="W407" s="30" t="s">
        <v>7950</v>
      </c>
      <c r="X407" s="30" t="s">
        <v>7951</v>
      </c>
      <c r="Y407" s="30" t="s">
        <v>13104</v>
      </c>
    </row>
    <row r="408" ht="15.75" customHeight="1">
      <c r="A408" s="30" t="s">
        <v>4861</v>
      </c>
      <c r="B408" s="44" t="s">
        <v>4863</v>
      </c>
      <c r="C408" s="30" t="s">
        <v>956</v>
      </c>
      <c r="D408" s="44" t="s">
        <v>1566</v>
      </c>
      <c r="E408" s="32">
        <v>1998.0</v>
      </c>
      <c r="F408" s="30" t="s">
        <v>4864</v>
      </c>
      <c r="G408" s="30" t="s">
        <v>4865</v>
      </c>
      <c r="H408" s="84" t="s">
        <v>12684</v>
      </c>
      <c r="I408" s="44" t="s">
        <v>1567</v>
      </c>
      <c r="J408" s="30"/>
      <c r="K408" s="30" t="s">
        <v>516</v>
      </c>
      <c r="L408" s="30" t="s">
        <v>740</v>
      </c>
      <c r="M408" s="30" t="s">
        <v>80</v>
      </c>
      <c r="N408" s="30" t="s">
        <v>4866</v>
      </c>
      <c r="O408" s="30"/>
      <c r="P408" s="30"/>
      <c r="Q408" s="30"/>
      <c r="R408" s="30"/>
      <c r="S408" s="30"/>
      <c r="T408" s="30"/>
      <c r="U408" s="30" t="s">
        <v>4867</v>
      </c>
      <c r="V408" s="30" t="s">
        <v>4868</v>
      </c>
      <c r="W408" s="30" t="s">
        <v>4869</v>
      </c>
      <c r="X408" s="30" t="s">
        <v>4870</v>
      </c>
      <c r="Y408" s="30" t="s">
        <v>13106</v>
      </c>
    </row>
    <row r="409" ht="15.75" customHeight="1">
      <c r="A409" s="30" t="s">
        <v>8192</v>
      </c>
      <c r="B409" s="44" t="s">
        <v>8194</v>
      </c>
      <c r="C409" s="30" t="s">
        <v>8100</v>
      </c>
      <c r="D409" s="44" t="s">
        <v>8182</v>
      </c>
      <c r="E409" s="32">
        <v>887.0</v>
      </c>
      <c r="F409" s="30"/>
      <c r="G409" s="30" t="s">
        <v>1673</v>
      </c>
      <c r="H409" s="84" t="s">
        <v>11048</v>
      </c>
      <c r="I409" s="30"/>
      <c r="J409" s="30"/>
      <c r="K409" s="30" t="s">
        <v>380</v>
      </c>
      <c r="L409" s="30" t="s">
        <v>669</v>
      </c>
      <c r="M409" s="30" t="s">
        <v>741</v>
      </c>
      <c r="N409" s="30" t="s">
        <v>8195</v>
      </c>
      <c r="O409" s="30"/>
      <c r="P409" s="30"/>
      <c r="Q409" s="30"/>
      <c r="R409" s="30"/>
      <c r="S409" s="30"/>
      <c r="T409" s="30"/>
      <c r="U409" s="30" t="s">
        <v>8196</v>
      </c>
      <c r="V409" s="30" t="s">
        <v>8197</v>
      </c>
      <c r="W409" s="30"/>
      <c r="X409" s="30" t="s">
        <v>8198</v>
      </c>
      <c r="Y409" s="30" t="s">
        <v>13107</v>
      </c>
    </row>
    <row r="410" ht="15.75" customHeight="1">
      <c r="A410" s="30" t="s">
        <v>9398</v>
      </c>
      <c r="B410" s="44" t="s">
        <v>9400</v>
      </c>
      <c r="C410" s="30" t="s">
        <v>9371</v>
      </c>
      <c r="D410" s="44" t="s">
        <v>9374</v>
      </c>
      <c r="E410" s="32">
        <v>1415.0</v>
      </c>
      <c r="F410" s="30" t="s">
        <v>9401</v>
      </c>
      <c r="G410" s="30" t="s">
        <v>1673</v>
      </c>
      <c r="H410" s="84" t="s">
        <v>1427</v>
      </c>
      <c r="I410" s="44" t="s">
        <v>9375</v>
      </c>
      <c r="J410" s="30"/>
      <c r="K410" s="30" t="s">
        <v>398</v>
      </c>
      <c r="L410" s="30" t="s">
        <v>8909</v>
      </c>
      <c r="M410" s="30" t="s">
        <v>1313</v>
      </c>
      <c r="N410" s="30" t="s">
        <v>939</v>
      </c>
      <c r="O410" s="30" t="s">
        <v>537</v>
      </c>
      <c r="P410" s="30"/>
      <c r="Q410" s="30"/>
      <c r="R410" s="30"/>
      <c r="S410" s="30" t="s">
        <v>9402</v>
      </c>
      <c r="T410" s="30"/>
      <c r="U410" s="30" t="s">
        <v>9403</v>
      </c>
      <c r="V410" s="30" t="s">
        <v>9404</v>
      </c>
      <c r="W410" s="30" t="s">
        <v>9405</v>
      </c>
      <c r="X410" s="30" t="s">
        <v>9406</v>
      </c>
      <c r="Y410" s="30" t="s">
        <v>13108</v>
      </c>
    </row>
    <row r="411" ht="15.75" customHeight="1">
      <c r="A411" s="30" t="s">
        <v>4962</v>
      </c>
      <c r="B411" s="44" t="s">
        <v>4964</v>
      </c>
      <c r="C411" s="30" t="s">
        <v>2531</v>
      </c>
      <c r="D411" s="44" t="s">
        <v>2535</v>
      </c>
      <c r="E411" s="32">
        <v>4873.0</v>
      </c>
      <c r="F411" s="30" t="s">
        <v>4965</v>
      </c>
      <c r="G411" s="30" t="s">
        <v>4966</v>
      </c>
      <c r="H411" s="30" t="s">
        <v>1427</v>
      </c>
      <c r="I411" s="44" t="s">
        <v>2719</v>
      </c>
      <c r="J411" s="30"/>
      <c r="K411" s="30" t="s">
        <v>755</v>
      </c>
      <c r="L411" s="30" t="s">
        <v>3861</v>
      </c>
      <c r="M411" s="30" t="s">
        <v>300</v>
      </c>
      <c r="N411" s="30" t="s">
        <v>1651</v>
      </c>
      <c r="O411" s="30"/>
      <c r="P411" s="30"/>
      <c r="Q411" s="30"/>
      <c r="R411" s="30"/>
      <c r="S411" s="30"/>
      <c r="T411" s="30"/>
      <c r="U411" s="30" t="s">
        <v>4967</v>
      </c>
      <c r="V411" s="30" t="s">
        <v>4968</v>
      </c>
      <c r="W411" s="30"/>
      <c r="X411" s="30" t="s">
        <v>4969</v>
      </c>
      <c r="Y411" s="30" t="s">
        <v>13109</v>
      </c>
    </row>
    <row r="412" ht="15.75" customHeight="1">
      <c r="A412" s="30" t="s">
        <v>10484</v>
      </c>
      <c r="B412" s="44" t="s">
        <v>10486</v>
      </c>
      <c r="C412" s="30" t="s">
        <v>9913</v>
      </c>
      <c r="D412" s="44" t="s">
        <v>10487</v>
      </c>
      <c r="E412" s="32">
        <v>1029.0</v>
      </c>
      <c r="F412" s="30"/>
      <c r="G412" s="30" t="s">
        <v>10488</v>
      </c>
      <c r="H412" s="84" t="s">
        <v>11048</v>
      </c>
      <c r="I412" s="44" t="s">
        <v>10490</v>
      </c>
      <c r="J412" s="30"/>
      <c r="K412" s="30" t="s">
        <v>137</v>
      </c>
      <c r="L412" s="30" t="s">
        <v>7320</v>
      </c>
      <c r="M412" s="30" t="s">
        <v>1689</v>
      </c>
      <c r="N412" s="30" t="s">
        <v>1689</v>
      </c>
      <c r="O412" s="30"/>
      <c r="P412" s="30"/>
      <c r="Q412" s="30"/>
      <c r="R412" s="30"/>
      <c r="S412" s="30"/>
      <c r="T412" s="30"/>
      <c r="U412" s="30" t="s">
        <v>10491</v>
      </c>
      <c r="V412" s="30"/>
      <c r="W412" s="30" t="s">
        <v>10492</v>
      </c>
      <c r="X412" s="30" t="s">
        <v>1673</v>
      </c>
      <c r="Y412" s="30" t="s">
        <v>13110</v>
      </c>
    </row>
    <row r="413" ht="15.75" customHeight="1">
      <c r="A413" s="30" t="s">
        <v>9218</v>
      </c>
      <c r="B413" s="44" t="s">
        <v>9219</v>
      </c>
      <c r="C413" s="30" t="s">
        <v>9217</v>
      </c>
      <c r="D413" s="30"/>
      <c r="E413" s="32">
        <v>0.0</v>
      </c>
      <c r="F413" s="30"/>
      <c r="G413" s="30" t="s">
        <v>1588</v>
      </c>
      <c r="H413" s="84" t="s">
        <v>12786</v>
      </c>
      <c r="I413" s="44" t="s">
        <v>9221</v>
      </c>
      <c r="J413" s="30"/>
      <c r="K413" s="30" t="s">
        <v>137</v>
      </c>
      <c r="L413" s="30"/>
      <c r="M413" s="30" t="s">
        <v>80</v>
      </c>
      <c r="N413" s="30" t="s">
        <v>5566</v>
      </c>
      <c r="O413" s="30"/>
      <c r="P413" s="30"/>
      <c r="Q413" s="30"/>
      <c r="R413" s="30"/>
      <c r="S413" s="30"/>
      <c r="T413" s="30"/>
      <c r="U413" s="30" t="s">
        <v>5415</v>
      </c>
      <c r="V413" s="30"/>
      <c r="W413" s="30"/>
      <c r="X413" s="30" t="s">
        <v>4845</v>
      </c>
      <c r="Y413" s="30"/>
    </row>
    <row r="414" ht="15.75" customHeight="1">
      <c r="A414" s="30" t="s">
        <v>5470</v>
      </c>
      <c r="B414" s="44" t="s">
        <v>5472</v>
      </c>
      <c r="C414" s="30" t="s">
        <v>2566</v>
      </c>
      <c r="D414" s="44" t="s">
        <v>2570</v>
      </c>
      <c r="E414" s="32">
        <v>2920.0</v>
      </c>
      <c r="F414" s="30" t="s">
        <v>5473</v>
      </c>
      <c r="G414" s="30" t="s">
        <v>5474</v>
      </c>
      <c r="H414" s="84" t="s">
        <v>1427</v>
      </c>
      <c r="I414" s="44" t="s">
        <v>5475</v>
      </c>
      <c r="J414" s="30"/>
      <c r="K414" s="30" t="s">
        <v>398</v>
      </c>
      <c r="L414" s="30" t="s">
        <v>2728</v>
      </c>
      <c r="M414" s="30" t="s">
        <v>2465</v>
      </c>
      <c r="N414" s="30" t="s">
        <v>5476</v>
      </c>
      <c r="O414" s="30"/>
      <c r="P414" s="30"/>
      <c r="Q414" s="30"/>
      <c r="R414" s="30"/>
      <c r="S414" s="30"/>
      <c r="T414" s="30"/>
      <c r="U414" s="30" t="s">
        <v>5477</v>
      </c>
      <c r="V414" s="30" t="s">
        <v>5478</v>
      </c>
      <c r="W414" s="30" t="s">
        <v>5479</v>
      </c>
      <c r="X414" s="30" t="s">
        <v>5480</v>
      </c>
      <c r="Y414" s="30" t="s">
        <v>13112</v>
      </c>
    </row>
    <row r="415" ht="15.75" customHeight="1">
      <c r="A415" s="30" t="s">
        <v>10222</v>
      </c>
      <c r="B415" s="44" t="s">
        <v>10224</v>
      </c>
      <c r="C415" s="30" t="s">
        <v>4410</v>
      </c>
      <c r="D415" s="44" t="s">
        <v>10151</v>
      </c>
      <c r="E415" s="32">
        <v>5032.0</v>
      </c>
      <c r="F415" s="30"/>
      <c r="G415" s="30" t="s">
        <v>10225</v>
      </c>
      <c r="H415" s="84" t="s">
        <v>12728</v>
      </c>
      <c r="I415" s="44" t="s">
        <v>10154</v>
      </c>
      <c r="J415" s="30"/>
      <c r="K415" s="30" t="s">
        <v>755</v>
      </c>
      <c r="L415" s="30" t="s">
        <v>597</v>
      </c>
      <c r="M415" s="30" t="s">
        <v>2465</v>
      </c>
      <c r="N415" s="30" t="s">
        <v>10226</v>
      </c>
      <c r="O415" s="30" t="s">
        <v>3105</v>
      </c>
      <c r="P415" s="30" t="s">
        <v>10227</v>
      </c>
      <c r="Q415" s="30"/>
      <c r="R415" s="30"/>
      <c r="S415" s="30" t="s">
        <v>10228</v>
      </c>
      <c r="T415" s="30"/>
      <c r="U415" s="30" t="s">
        <v>10229</v>
      </c>
      <c r="V415" s="30" t="s">
        <v>10230</v>
      </c>
      <c r="W415" s="30" t="s">
        <v>10231</v>
      </c>
      <c r="X415" s="30" t="s">
        <v>10232</v>
      </c>
      <c r="Y415" s="30" t="s">
        <v>14182</v>
      </c>
    </row>
    <row r="416" ht="15.75" customHeight="1">
      <c r="A416" s="30" t="s">
        <v>5192</v>
      </c>
      <c r="B416" s="44" t="s">
        <v>5194</v>
      </c>
      <c r="C416" s="30" t="s">
        <v>5177</v>
      </c>
      <c r="D416" s="44" t="s">
        <v>5195</v>
      </c>
      <c r="E416" s="32">
        <v>4851.0</v>
      </c>
      <c r="F416" s="30" t="s">
        <v>5196</v>
      </c>
      <c r="G416" s="30" t="s">
        <v>489</v>
      </c>
      <c r="H416" s="84" t="s">
        <v>12781</v>
      </c>
      <c r="I416" s="44" t="s">
        <v>5197</v>
      </c>
      <c r="J416" s="30"/>
      <c r="K416" s="30" t="s">
        <v>137</v>
      </c>
      <c r="L416" s="30" t="s">
        <v>5198</v>
      </c>
      <c r="M416" s="30" t="s">
        <v>5199</v>
      </c>
      <c r="N416" s="30" t="s">
        <v>5200</v>
      </c>
      <c r="O416" s="30"/>
      <c r="P416" s="30"/>
      <c r="Q416" s="30"/>
      <c r="R416" s="30"/>
      <c r="S416" s="30"/>
      <c r="T416" s="30"/>
      <c r="U416" s="30" t="s">
        <v>4844</v>
      </c>
      <c r="V416" s="30" t="s">
        <v>5201</v>
      </c>
      <c r="W416" s="30" t="s">
        <v>5202</v>
      </c>
      <c r="X416" s="30" t="s">
        <v>5203</v>
      </c>
      <c r="Y416" s="30" t="s">
        <v>13113</v>
      </c>
    </row>
    <row r="417" ht="15.75" customHeight="1">
      <c r="A417" s="30" t="s">
        <v>6550</v>
      </c>
      <c r="B417" s="44" t="s">
        <v>6552</v>
      </c>
      <c r="C417" s="30" t="s">
        <v>6455</v>
      </c>
      <c r="D417" s="44" t="s">
        <v>6459</v>
      </c>
      <c r="E417" s="32">
        <v>4769.0</v>
      </c>
      <c r="F417" s="30" t="s">
        <v>6553</v>
      </c>
      <c r="G417" s="30" t="s">
        <v>6554</v>
      </c>
      <c r="H417" s="30" t="s">
        <v>1458</v>
      </c>
      <c r="I417" s="44" t="s">
        <v>6461</v>
      </c>
      <c r="J417" s="30"/>
      <c r="K417" s="30" t="s">
        <v>755</v>
      </c>
      <c r="L417" s="30" t="s">
        <v>2728</v>
      </c>
      <c r="M417" s="30" t="s">
        <v>6555</v>
      </c>
      <c r="N417" s="30" t="s">
        <v>6556</v>
      </c>
      <c r="O417" s="30" t="s">
        <v>6557</v>
      </c>
      <c r="P417" s="30"/>
      <c r="Q417" s="30"/>
      <c r="R417" s="30"/>
      <c r="S417" s="30" t="s">
        <v>6558</v>
      </c>
      <c r="T417" s="30"/>
      <c r="U417" s="30" t="s">
        <v>6559</v>
      </c>
      <c r="V417" s="30" t="s">
        <v>6560</v>
      </c>
      <c r="W417" s="30" t="s">
        <v>6561</v>
      </c>
      <c r="X417" s="30" t="s">
        <v>6562</v>
      </c>
      <c r="Y417" s="30" t="s">
        <v>14183</v>
      </c>
    </row>
    <row r="418" ht="15.75" customHeight="1">
      <c r="A418" s="30" t="s">
        <v>10287</v>
      </c>
      <c r="B418" s="44" t="s">
        <v>10289</v>
      </c>
      <c r="C418" s="30" t="s">
        <v>10286</v>
      </c>
      <c r="D418" s="44" t="s">
        <v>10290</v>
      </c>
      <c r="E418" s="32">
        <v>1063.0</v>
      </c>
      <c r="F418" s="30" t="s">
        <v>10291</v>
      </c>
      <c r="G418" s="30" t="s">
        <v>10292</v>
      </c>
      <c r="H418" s="30" t="s">
        <v>1458</v>
      </c>
      <c r="I418" s="44" t="s">
        <v>10293</v>
      </c>
      <c r="J418" s="30"/>
      <c r="K418" s="30" t="s">
        <v>137</v>
      </c>
      <c r="L418" s="30" t="s">
        <v>2775</v>
      </c>
      <c r="M418" s="30" t="s">
        <v>10294</v>
      </c>
      <c r="N418" s="30" t="s">
        <v>10295</v>
      </c>
      <c r="O418" s="30" t="s">
        <v>10296</v>
      </c>
      <c r="P418" s="30"/>
      <c r="Q418" s="30"/>
      <c r="R418" s="30"/>
      <c r="S418" s="30"/>
      <c r="T418" s="30"/>
      <c r="U418" s="30" t="s">
        <v>10297</v>
      </c>
      <c r="V418" s="30" t="s">
        <v>10298</v>
      </c>
      <c r="W418" s="30"/>
      <c r="X418" s="30" t="s">
        <v>10299</v>
      </c>
      <c r="Y418" s="30" t="s">
        <v>14184</v>
      </c>
    </row>
    <row r="419" ht="15.75" customHeight="1">
      <c r="A419" s="30" t="s">
        <v>10493</v>
      </c>
      <c r="B419" s="44" t="s">
        <v>10495</v>
      </c>
      <c r="C419" s="30" t="s">
        <v>9913</v>
      </c>
      <c r="D419" s="44" t="s">
        <v>9923</v>
      </c>
      <c r="E419" s="32">
        <v>2569.0</v>
      </c>
      <c r="F419" s="30" t="s">
        <v>10496</v>
      </c>
      <c r="G419" s="30" t="s">
        <v>10497</v>
      </c>
      <c r="H419" s="30" t="s">
        <v>1427</v>
      </c>
      <c r="I419" s="44" t="s">
        <v>9925</v>
      </c>
      <c r="J419" s="30"/>
      <c r="K419" s="30" t="s">
        <v>755</v>
      </c>
      <c r="L419" s="30" t="s">
        <v>381</v>
      </c>
      <c r="M419" s="30" t="s">
        <v>80</v>
      </c>
      <c r="N419" s="30" t="s">
        <v>1589</v>
      </c>
      <c r="O419" s="30"/>
      <c r="P419" s="30"/>
      <c r="Q419" s="30"/>
      <c r="R419" s="30"/>
      <c r="S419" s="30"/>
      <c r="T419" s="30"/>
      <c r="U419" s="30" t="s">
        <v>10498</v>
      </c>
      <c r="V419" s="30" t="s">
        <v>10499</v>
      </c>
      <c r="W419" s="30" t="s">
        <v>10500</v>
      </c>
      <c r="X419" s="30" t="s">
        <v>10501</v>
      </c>
      <c r="Y419" s="30" t="s">
        <v>13116</v>
      </c>
    </row>
    <row r="420" ht="15.75" customHeight="1">
      <c r="A420" s="30" t="s">
        <v>6891</v>
      </c>
      <c r="B420" s="44" t="s">
        <v>6893</v>
      </c>
      <c r="C420" s="30" t="s">
        <v>6857</v>
      </c>
      <c r="D420" s="44" t="s">
        <v>6861</v>
      </c>
      <c r="E420" s="32">
        <v>3673.0</v>
      </c>
      <c r="F420" s="30" t="s">
        <v>6894</v>
      </c>
      <c r="G420" s="30" t="s">
        <v>6895</v>
      </c>
      <c r="H420" s="84" t="s">
        <v>12786</v>
      </c>
      <c r="I420" s="44" t="s">
        <v>6863</v>
      </c>
      <c r="J420" s="30"/>
      <c r="K420" s="30" t="s">
        <v>755</v>
      </c>
      <c r="L420" s="30" t="s">
        <v>1911</v>
      </c>
      <c r="M420" s="30" t="s">
        <v>80</v>
      </c>
      <c r="N420" s="30" t="s">
        <v>2748</v>
      </c>
      <c r="O420" s="30"/>
      <c r="P420" s="30"/>
      <c r="Q420" s="30"/>
      <c r="R420" s="30"/>
      <c r="S420" s="30"/>
      <c r="T420" s="30"/>
      <c r="U420" s="30" t="s">
        <v>6896</v>
      </c>
      <c r="V420" s="30" t="s">
        <v>6897</v>
      </c>
      <c r="W420" s="30" t="s">
        <v>6898</v>
      </c>
      <c r="X420" s="30" t="s">
        <v>6899</v>
      </c>
      <c r="Y420" s="30" t="s">
        <v>13120</v>
      </c>
    </row>
    <row r="421" ht="15.75" customHeight="1">
      <c r="A421" s="30" t="s">
        <v>7036</v>
      </c>
      <c r="B421" s="44" t="s">
        <v>7038</v>
      </c>
      <c r="C421" s="30" t="s">
        <v>7002</v>
      </c>
      <c r="D421" s="44" t="s">
        <v>7039</v>
      </c>
      <c r="E421" s="32">
        <v>820.0</v>
      </c>
      <c r="F421" s="30"/>
      <c r="G421" s="30" t="s">
        <v>7040</v>
      </c>
      <c r="H421" s="84" t="s">
        <v>13105</v>
      </c>
      <c r="I421" s="44" t="s">
        <v>7042</v>
      </c>
      <c r="J421" s="30"/>
      <c r="K421" s="30" t="s">
        <v>755</v>
      </c>
      <c r="L421" s="30" t="s">
        <v>1696</v>
      </c>
      <c r="M421" s="30" t="s">
        <v>80</v>
      </c>
      <c r="N421" s="30" t="s">
        <v>7043</v>
      </c>
      <c r="O421" s="30"/>
      <c r="P421" s="30"/>
      <c r="Q421" s="30"/>
      <c r="R421" s="30" t="s">
        <v>7044</v>
      </c>
      <c r="S421" s="30" t="s">
        <v>7045</v>
      </c>
      <c r="T421" s="30"/>
      <c r="U421" s="30" t="s">
        <v>7046</v>
      </c>
      <c r="V421" s="30" t="s">
        <v>7047</v>
      </c>
      <c r="W421" s="30" t="s">
        <v>7048</v>
      </c>
      <c r="X421" s="30" t="s">
        <v>7049</v>
      </c>
      <c r="Y421" s="30" t="s">
        <v>14185</v>
      </c>
    </row>
    <row r="422" ht="15.75" customHeight="1">
      <c r="A422" s="30" t="s">
        <v>8138</v>
      </c>
      <c r="B422" s="44" t="s">
        <v>8140</v>
      </c>
      <c r="C422" s="30" t="s">
        <v>8100</v>
      </c>
      <c r="D422" s="44" t="s">
        <v>8119</v>
      </c>
      <c r="E422" s="32">
        <v>613.0</v>
      </c>
      <c r="F422" s="30" t="s">
        <v>8141</v>
      </c>
      <c r="G422" s="30" t="s">
        <v>8142</v>
      </c>
      <c r="H422" s="30" t="s">
        <v>1427</v>
      </c>
      <c r="I422" s="44" t="s">
        <v>8121</v>
      </c>
      <c r="J422" s="30"/>
      <c r="K422" s="30" t="s">
        <v>755</v>
      </c>
      <c r="L422" s="30" t="s">
        <v>4790</v>
      </c>
      <c r="M422" s="30" t="s">
        <v>80</v>
      </c>
      <c r="N422" s="30" t="s">
        <v>8143</v>
      </c>
      <c r="O422" s="30"/>
      <c r="P422" s="30"/>
      <c r="Q422" s="30"/>
      <c r="R422" s="30"/>
      <c r="S422" s="30"/>
      <c r="T422" s="30"/>
      <c r="U422" s="30" t="s">
        <v>8144</v>
      </c>
      <c r="V422" s="30" t="s">
        <v>8145</v>
      </c>
      <c r="W422" s="30" t="s">
        <v>8146</v>
      </c>
      <c r="X422" s="30" t="s">
        <v>8147</v>
      </c>
      <c r="Y422" s="30" t="s">
        <v>13121</v>
      </c>
    </row>
    <row r="423" ht="15.75" customHeight="1">
      <c r="A423" s="30" t="s">
        <v>5592</v>
      </c>
      <c r="B423" s="44" t="s">
        <v>5594</v>
      </c>
      <c r="C423" s="30" t="s">
        <v>1155</v>
      </c>
      <c r="D423" s="44" t="s">
        <v>5595</v>
      </c>
      <c r="E423" s="32">
        <v>1756.0</v>
      </c>
      <c r="F423" s="30" t="s">
        <v>5596</v>
      </c>
      <c r="G423" s="30" t="s">
        <v>489</v>
      </c>
      <c r="H423" s="84" t="s">
        <v>13105</v>
      </c>
      <c r="I423" s="44" t="s">
        <v>5598</v>
      </c>
      <c r="J423" s="30"/>
      <c r="K423" s="30" t="s">
        <v>398</v>
      </c>
      <c r="L423" s="30" t="s">
        <v>1631</v>
      </c>
      <c r="M423" s="30" t="s">
        <v>80</v>
      </c>
      <c r="N423" s="30" t="s">
        <v>5599</v>
      </c>
      <c r="O423" s="30"/>
      <c r="P423" s="30"/>
      <c r="Q423" s="30" t="s">
        <v>5600</v>
      </c>
      <c r="R423" s="30"/>
      <c r="S423" s="30" t="s">
        <v>5601</v>
      </c>
      <c r="T423" s="30"/>
      <c r="U423" s="30" t="s">
        <v>5602</v>
      </c>
      <c r="V423" s="30" t="s">
        <v>5603</v>
      </c>
      <c r="W423" s="30" t="s">
        <v>5604</v>
      </c>
      <c r="X423" s="30" t="s">
        <v>5605</v>
      </c>
      <c r="Y423" s="30" t="s">
        <v>13122</v>
      </c>
    </row>
    <row r="424" ht="15.75" customHeight="1">
      <c r="A424" s="30" t="s">
        <v>6456</v>
      </c>
      <c r="B424" s="44" t="s">
        <v>6458</v>
      </c>
      <c r="C424" s="30" t="s">
        <v>6455</v>
      </c>
      <c r="D424" s="44" t="s">
        <v>6459</v>
      </c>
      <c r="E424" s="32">
        <v>1439.0</v>
      </c>
      <c r="F424" s="30"/>
      <c r="G424" s="30" t="s">
        <v>6460</v>
      </c>
      <c r="H424" s="30" t="s">
        <v>1458</v>
      </c>
      <c r="I424" s="44" t="s">
        <v>6461</v>
      </c>
      <c r="J424" s="30"/>
      <c r="K424" s="30" t="s">
        <v>755</v>
      </c>
      <c r="L424" s="30" t="s">
        <v>2970</v>
      </c>
      <c r="M424" s="30" t="s">
        <v>80</v>
      </c>
      <c r="N424" s="30" t="s">
        <v>1348</v>
      </c>
      <c r="O424" s="30"/>
      <c r="P424" s="30"/>
      <c r="Q424" s="30"/>
      <c r="R424" s="30"/>
      <c r="S424" s="30"/>
      <c r="T424" s="30"/>
      <c r="U424" s="30" t="s">
        <v>6462</v>
      </c>
      <c r="V424" s="30" t="s">
        <v>6463</v>
      </c>
      <c r="W424" s="30" t="s">
        <v>6464</v>
      </c>
      <c r="X424" s="30" t="s">
        <v>6460</v>
      </c>
      <c r="Y424" s="30" t="s">
        <v>14186</v>
      </c>
    </row>
    <row r="425" ht="15.75" customHeight="1">
      <c r="A425" s="30" t="s">
        <v>6818</v>
      </c>
      <c r="B425" s="44" t="s">
        <v>6820</v>
      </c>
      <c r="C425" s="30" t="s">
        <v>6794</v>
      </c>
      <c r="D425" s="44" t="s">
        <v>6798</v>
      </c>
      <c r="E425" s="32">
        <v>2978.0</v>
      </c>
      <c r="F425" s="30"/>
      <c r="G425" s="30" t="s">
        <v>6821</v>
      </c>
      <c r="H425" s="84" t="s">
        <v>12673</v>
      </c>
      <c r="I425" s="44" t="s">
        <v>6800</v>
      </c>
      <c r="J425" s="30"/>
      <c r="K425" s="30" t="s">
        <v>755</v>
      </c>
      <c r="L425" s="30" t="s">
        <v>2389</v>
      </c>
      <c r="M425" s="30" t="s">
        <v>80</v>
      </c>
      <c r="N425" s="30" t="s">
        <v>4617</v>
      </c>
      <c r="O425" s="30"/>
      <c r="P425" s="30"/>
      <c r="Q425" s="30"/>
      <c r="R425" s="30" t="s">
        <v>6822</v>
      </c>
      <c r="S425" s="30"/>
      <c r="T425" s="30"/>
      <c r="U425" s="30" t="s">
        <v>6823</v>
      </c>
      <c r="V425" s="30" t="s">
        <v>6824</v>
      </c>
      <c r="W425" s="30"/>
      <c r="X425" s="30" t="s">
        <v>6821</v>
      </c>
      <c r="Y425" s="30" t="s">
        <v>13123</v>
      </c>
    </row>
    <row r="426" ht="15.75" customHeight="1">
      <c r="A426" s="30" t="s">
        <v>7863</v>
      </c>
      <c r="B426" s="44" t="s">
        <v>7864</v>
      </c>
      <c r="C426" s="30" t="s">
        <v>7837</v>
      </c>
      <c r="D426" s="44" t="s">
        <v>7865</v>
      </c>
      <c r="E426" s="32">
        <v>437.0</v>
      </c>
      <c r="F426" s="30"/>
      <c r="G426" s="30" t="s">
        <v>7866</v>
      </c>
      <c r="H426" s="84" t="s">
        <v>1427</v>
      </c>
      <c r="I426" s="44" t="s">
        <v>7867</v>
      </c>
      <c r="J426" s="30"/>
      <c r="K426" s="30" t="s">
        <v>466</v>
      </c>
      <c r="L426" s="30" t="s">
        <v>558</v>
      </c>
      <c r="M426" s="30" t="s">
        <v>2017</v>
      </c>
      <c r="N426" s="30" t="s">
        <v>2017</v>
      </c>
      <c r="O426" s="30"/>
      <c r="P426" s="30"/>
      <c r="Q426" s="30"/>
      <c r="R426" s="30"/>
      <c r="S426" s="30"/>
      <c r="T426" s="30"/>
      <c r="U426" s="30" t="s">
        <v>7868</v>
      </c>
      <c r="V426" s="30" t="s">
        <v>7869</v>
      </c>
      <c r="W426" s="30"/>
      <c r="X426" s="30" t="s">
        <v>7870</v>
      </c>
      <c r="Y426" s="30"/>
    </row>
    <row r="427" ht="15.75" customHeight="1">
      <c r="A427" s="30" t="s">
        <v>8552</v>
      </c>
      <c r="B427" s="44" t="s">
        <v>8554</v>
      </c>
      <c r="C427" s="30" t="s">
        <v>4775</v>
      </c>
      <c r="D427" s="44" t="s">
        <v>8530</v>
      </c>
      <c r="E427" s="32">
        <v>2044.0</v>
      </c>
      <c r="F427" s="30"/>
      <c r="G427" s="30" t="s">
        <v>8555</v>
      </c>
      <c r="H427" s="84" t="s">
        <v>1427</v>
      </c>
      <c r="I427" s="44" t="s">
        <v>8532</v>
      </c>
      <c r="J427" s="30"/>
      <c r="K427" s="30" t="s">
        <v>466</v>
      </c>
      <c r="L427" s="30" t="s">
        <v>1533</v>
      </c>
      <c r="M427" s="30" t="s">
        <v>80</v>
      </c>
      <c r="N427" s="30" t="s">
        <v>4702</v>
      </c>
      <c r="O427" s="30" t="s">
        <v>8556</v>
      </c>
      <c r="P427" s="30"/>
      <c r="Q427" s="30"/>
      <c r="R427" s="30"/>
      <c r="S427" s="30" t="s">
        <v>8557</v>
      </c>
      <c r="T427" s="30"/>
      <c r="U427" s="30" t="s">
        <v>8558</v>
      </c>
      <c r="V427" s="30" t="s">
        <v>8559</v>
      </c>
      <c r="W427" s="30" t="s">
        <v>8560</v>
      </c>
      <c r="X427" s="30" t="s">
        <v>8561</v>
      </c>
      <c r="Y427" s="30" t="s">
        <v>13125</v>
      </c>
    </row>
    <row r="428" ht="15.75" customHeight="1">
      <c r="A428" s="30" t="s">
        <v>8570</v>
      </c>
      <c r="B428" s="44" t="s">
        <v>8572</v>
      </c>
      <c r="C428" s="30" t="s">
        <v>4775</v>
      </c>
      <c r="D428" s="44" t="s">
        <v>8530</v>
      </c>
      <c r="E428" s="32">
        <v>4571.0</v>
      </c>
      <c r="F428" s="30"/>
      <c r="G428" s="30" t="s">
        <v>860</v>
      </c>
      <c r="H428" s="84" t="s">
        <v>1427</v>
      </c>
      <c r="I428" s="44" t="s">
        <v>8532</v>
      </c>
      <c r="J428" s="30"/>
      <c r="K428" s="30" t="s">
        <v>466</v>
      </c>
      <c r="L428" s="30" t="s">
        <v>526</v>
      </c>
      <c r="M428" s="30" t="s">
        <v>741</v>
      </c>
      <c r="N428" s="30" t="s">
        <v>5056</v>
      </c>
      <c r="O428" s="30" t="s">
        <v>537</v>
      </c>
      <c r="P428" s="30"/>
      <c r="Q428" s="30"/>
      <c r="R428" s="30" t="s">
        <v>8573</v>
      </c>
      <c r="S428" s="30" t="s">
        <v>8574</v>
      </c>
      <c r="T428" s="30"/>
      <c r="U428" s="30" t="s">
        <v>8575</v>
      </c>
      <c r="V428" s="30" t="s">
        <v>8576</v>
      </c>
      <c r="W428" s="30" t="s">
        <v>8577</v>
      </c>
      <c r="X428" s="30" t="s">
        <v>8578</v>
      </c>
      <c r="Y428" s="30" t="s">
        <v>13126</v>
      </c>
    </row>
    <row r="429" ht="15.75" customHeight="1">
      <c r="A429" s="30" t="s">
        <v>9158</v>
      </c>
      <c r="B429" s="44" t="s">
        <v>9160</v>
      </c>
      <c r="C429" s="30" t="s">
        <v>9109</v>
      </c>
      <c r="D429" s="44" t="s">
        <v>9112</v>
      </c>
      <c r="E429" s="32">
        <v>3246.0</v>
      </c>
      <c r="F429" s="30" t="s">
        <v>9161</v>
      </c>
      <c r="G429" s="30" t="s">
        <v>9162</v>
      </c>
      <c r="H429" s="84" t="s">
        <v>12684</v>
      </c>
      <c r="I429" s="44" t="s">
        <v>9114</v>
      </c>
      <c r="J429" s="30"/>
      <c r="K429" s="30" t="s">
        <v>466</v>
      </c>
      <c r="L429" s="30" t="s">
        <v>1911</v>
      </c>
      <c r="M429" s="30" t="s">
        <v>80</v>
      </c>
      <c r="N429" s="30" t="s">
        <v>806</v>
      </c>
      <c r="O429" s="30" t="s">
        <v>3105</v>
      </c>
      <c r="P429" s="30"/>
      <c r="Q429" s="30"/>
      <c r="R429" s="30" t="s">
        <v>9163</v>
      </c>
      <c r="S429" s="30" t="s">
        <v>9164</v>
      </c>
      <c r="T429" s="30"/>
      <c r="U429" s="30" t="s">
        <v>9165</v>
      </c>
      <c r="V429" s="30" t="s">
        <v>9166</v>
      </c>
      <c r="W429" s="30"/>
      <c r="X429" s="30" t="s">
        <v>9167</v>
      </c>
      <c r="Y429" s="30" t="s">
        <v>13128</v>
      </c>
    </row>
    <row r="430" ht="15.75" customHeight="1">
      <c r="A430" s="30" t="s">
        <v>5264</v>
      </c>
      <c r="B430" s="44" t="s">
        <v>5266</v>
      </c>
      <c r="C430" s="30" t="s">
        <v>5177</v>
      </c>
      <c r="D430" s="44" t="s">
        <v>5181</v>
      </c>
      <c r="E430" s="32">
        <v>2818.0</v>
      </c>
      <c r="F430" s="30" t="s">
        <v>5267</v>
      </c>
      <c r="G430" s="30" t="s">
        <v>5268</v>
      </c>
      <c r="H430" s="30" t="s">
        <v>1427</v>
      </c>
      <c r="I430" s="44" t="s">
        <v>5184</v>
      </c>
      <c r="J430" s="30"/>
      <c r="K430" s="30" t="s">
        <v>755</v>
      </c>
      <c r="L430" s="30" t="s">
        <v>2377</v>
      </c>
      <c r="M430" s="30" t="s">
        <v>80</v>
      </c>
      <c r="N430" s="30" t="s">
        <v>1348</v>
      </c>
      <c r="O430" s="30"/>
      <c r="P430" s="30" t="s">
        <v>5269</v>
      </c>
      <c r="Q430" s="30"/>
      <c r="R430" s="30" t="s">
        <v>5270</v>
      </c>
      <c r="S430" s="30"/>
      <c r="T430" s="30"/>
      <c r="U430" s="30" t="s">
        <v>5271</v>
      </c>
      <c r="V430" s="30" t="s">
        <v>5272</v>
      </c>
      <c r="W430" s="30" t="s">
        <v>5273</v>
      </c>
      <c r="X430" s="30" t="s">
        <v>5274</v>
      </c>
      <c r="Y430" s="30" t="s">
        <v>13129</v>
      </c>
    </row>
    <row r="431" ht="15.75" customHeight="1">
      <c r="A431" s="30" t="s">
        <v>1735</v>
      </c>
      <c r="B431" s="44" t="s">
        <v>1736</v>
      </c>
      <c r="C431" s="30" t="s">
        <v>1155</v>
      </c>
      <c r="D431" s="44" t="s">
        <v>1741</v>
      </c>
      <c r="E431" s="32">
        <v>4564.0</v>
      </c>
      <c r="F431" s="30" t="s">
        <v>1738</v>
      </c>
      <c r="G431" s="30" t="s">
        <v>1739</v>
      </c>
      <c r="H431" s="30" t="s">
        <v>1427</v>
      </c>
      <c r="I431" s="44" t="s">
        <v>1742</v>
      </c>
      <c r="J431" s="30"/>
      <c r="K431" s="30" t="s">
        <v>380</v>
      </c>
      <c r="L431" s="30" t="s">
        <v>1901</v>
      </c>
      <c r="M431" s="30" t="s">
        <v>315</v>
      </c>
      <c r="N431" s="30" t="s">
        <v>1744</v>
      </c>
      <c r="O431" s="30"/>
      <c r="P431" s="30"/>
      <c r="Q431" s="30"/>
      <c r="R431" s="30"/>
      <c r="S431" s="30"/>
      <c r="T431" s="30"/>
      <c r="U431" s="30" t="s">
        <v>1746</v>
      </c>
      <c r="V431" s="30" t="s">
        <v>1747</v>
      </c>
      <c r="W431" s="30" t="s">
        <v>1748</v>
      </c>
      <c r="X431" s="30" t="s">
        <v>1749</v>
      </c>
      <c r="Y431" s="30" t="s">
        <v>1737</v>
      </c>
    </row>
    <row r="432" ht="15.75" customHeight="1">
      <c r="A432" s="30" t="s">
        <v>6476</v>
      </c>
      <c r="B432" s="44" t="s">
        <v>6478</v>
      </c>
      <c r="C432" s="30" t="s">
        <v>6455</v>
      </c>
      <c r="D432" s="44" t="s">
        <v>6479</v>
      </c>
      <c r="E432" s="32">
        <v>4005.0</v>
      </c>
      <c r="F432" s="30"/>
      <c r="G432" s="30" t="s">
        <v>6480</v>
      </c>
      <c r="H432" s="30" t="s">
        <v>1427</v>
      </c>
      <c r="I432" s="44" t="s">
        <v>6481</v>
      </c>
      <c r="J432" s="30"/>
      <c r="K432" s="30" t="s">
        <v>891</v>
      </c>
      <c r="L432" s="30" t="s">
        <v>6482</v>
      </c>
      <c r="M432" s="30" t="s">
        <v>80</v>
      </c>
      <c r="N432" s="30" t="s">
        <v>2819</v>
      </c>
      <c r="O432" s="30" t="s">
        <v>2855</v>
      </c>
      <c r="P432" s="30"/>
      <c r="Q432" s="30"/>
      <c r="R432" s="30"/>
      <c r="S432" s="30"/>
      <c r="T432" s="30"/>
      <c r="U432" s="30" t="s">
        <v>6483</v>
      </c>
      <c r="V432" s="30" t="s">
        <v>6484</v>
      </c>
      <c r="W432" s="30" t="s">
        <v>6485</v>
      </c>
      <c r="X432" s="30" t="s">
        <v>6486</v>
      </c>
      <c r="Y432" s="30" t="s">
        <v>14187</v>
      </c>
    </row>
    <row r="433" ht="15.75" customHeight="1">
      <c r="A433" s="30" t="s">
        <v>4996</v>
      </c>
      <c r="B433" s="44" t="s">
        <v>4997</v>
      </c>
      <c r="C433" s="30" t="s">
        <v>4978</v>
      </c>
      <c r="D433" s="30"/>
      <c r="E433" s="32">
        <v>1195.0</v>
      </c>
      <c r="F433" s="30"/>
      <c r="G433" s="30" t="s">
        <v>852</v>
      </c>
      <c r="H433" s="30" t="s">
        <v>1427</v>
      </c>
      <c r="I433" s="44" t="s">
        <v>4981</v>
      </c>
      <c r="J433" s="30"/>
      <c r="K433" s="30" t="s">
        <v>516</v>
      </c>
      <c r="L433" s="30" t="s">
        <v>793</v>
      </c>
      <c r="M433" s="30" t="s">
        <v>80</v>
      </c>
      <c r="N433" s="30" t="s">
        <v>1348</v>
      </c>
      <c r="O433" s="30"/>
      <c r="P433" s="30"/>
      <c r="Q433" s="30"/>
      <c r="R433" s="30"/>
      <c r="S433" s="30"/>
      <c r="T433" s="30"/>
      <c r="U433" s="30" t="s">
        <v>4998</v>
      </c>
      <c r="V433" s="30" t="s">
        <v>4999</v>
      </c>
      <c r="W433" s="30"/>
      <c r="X433" s="30" t="s">
        <v>5000</v>
      </c>
      <c r="Y433" s="30"/>
    </row>
    <row r="434" ht="15.75" customHeight="1">
      <c r="A434" s="30" t="s">
        <v>8632</v>
      </c>
      <c r="B434" s="44" t="s">
        <v>8634</v>
      </c>
      <c r="C434" s="30" t="s">
        <v>4330</v>
      </c>
      <c r="D434" s="44" t="s">
        <v>4334</v>
      </c>
      <c r="E434" s="32">
        <v>15563.0</v>
      </c>
      <c r="F434" s="30"/>
      <c r="G434" s="30" t="s">
        <v>8635</v>
      </c>
      <c r="H434" s="84" t="s">
        <v>12673</v>
      </c>
      <c r="I434" s="44" t="s">
        <v>8595</v>
      </c>
      <c r="J434" s="30"/>
      <c r="K434" s="30" t="s">
        <v>755</v>
      </c>
      <c r="L434" s="30" t="s">
        <v>5719</v>
      </c>
      <c r="M434" s="30" t="s">
        <v>80</v>
      </c>
      <c r="N434" s="30" t="s">
        <v>1975</v>
      </c>
      <c r="O434" s="30"/>
      <c r="P434" s="30"/>
      <c r="Q434" s="30"/>
      <c r="R434" s="30"/>
      <c r="S434" s="30"/>
      <c r="T434" s="30"/>
      <c r="U434" s="30" t="s">
        <v>8636</v>
      </c>
      <c r="V434" s="30" t="s">
        <v>8637</v>
      </c>
      <c r="W434" s="30" t="s">
        <v>8638</v>
      </c>
      <c r="X434" s="30" t="s">
        <v>4330</v>
      </c>
      <c r="Y434" s="30"/>
    </row>
    <row r="435" ht="15.75" customHeight="1">
      <c r="A435" s="30" t="s">
        <v>5741</v>
      </c>
      <c r="B435" s="44" t="s">
        <v>5743</v>
      </c>
      <c r="C435" s="30" t="s">
        <v>5705</v>
      </c>
      <c r="D435" s="44" t="s">
        <v>5709</v>
      </c>
      <c r="E435" s="32">
        <v>1737.0</v>
      </c>
      <c r="F435" s="30"/>
      <c r="G435" s="30" t="s">
        <v>5744</v>
      </c>
      <c r="H435" s="30" t="s">
        <v>1427</v>
      </c>
      <c r="I435" s="44" t="s">
        <v>5711</v>
      </c>
      <c r="J435" s="30"/>
      <c r="K435" s="30" t="s">
        <v>755</v>
      </c>
      <c r="L435" s="30" t="s">
        <v>467</v>
      </c>
      <c r="M435" s="30" t="s">
        <v>80</v>
      </c>
      <c r="N435" s="30" t="s">
        <v>1589</v>
      </c>
      <c r="O435" s="30" t="s">
        <v>537</v>
      </c>
      <c r="P435" s="30"/>
      <c r="Q435" s="30"/>
      <c r="R435" s="30" t="s">
        <v>5745</v>
      </c>
      <c r="S435" s="30" t="s">
        <v>5746</v>
      </c>
      <c r="T435" s="30"/>
      <c r="U435" s="30" t="s">
        <v>5747</v>
      </c>
      <c r="V435" s="30" t="s">
        <v>5748</v>
      </c>
      <c r="W435" s="30" t="s">
        <v>5749</v>
      </c>
      <c r="X435" s="30" t="s">
        <v>5744</v>
      </c>
      <c r="Y435" s="30" t="s">
        <v>13132</v>
      </c>
    </row>
    <row r="436" ht="15.75" customHeight="1">
      <c r="A436" s="30" t="s">
        <v>10857</v>
      </c>
      <c r="B436" s="44" t="s">
        <v>10859</v>
      </c>
      <c r="C436" s="30" t="s">
        <v>10823</v>
      </c>
      <c r="D436" s="44" t="s">
        <v>10842</v>
      </c>
      <c r="E436" s="32">
        <v>16.0</v>
      </c>
      <c r="F436" s="30"/>
      <c r="G436" s="30" t="s">
        <v>3275</v>
      </c>
      <c r="H436" s="30" t="s">
        <v>2134</v>
      </c>
      <c r="I436" s="44" t="s">
        <v>10845</v>
      </c>
      <c r="J436" s="30"/>
      <c r="K436" s="30" t="s">
        <v>466</v>
      </c>
      <c r="L436" s="30" t="s">
        <v>1820</v>
      </c>
      <c r="M436" s="30" t="s">
        <v>80</v>
      </c>
      <c r="N436" s="30" t="s">
        <v>527</v>
      </c>
      <c r="O436" s="30"/>
      <c r="P436" s="30"/>
      <c r="Q436" s="30"/>
      <c r="R436" s="30"/>
      <c r="S436" s="30"/>
      <c r="T436" s="30"/>
      <c r="U436" s="30" t="s">
        <v>10860</v>
      </c>
      <c r="V436" s="30"/>
      <c r="W436" s="30" t="s">
        <v>10861</v>
      </c>
      <c r="X436" s="30" t="s">
        <v>10862</v>
      </c>
      <c r="Y436" s="30" t="s">
        <v>13134</v>
      </c>
    </row>
    <row r="437" ht="15.75" customHeight="1">
      <c r="A437" s="30" t="s">
        <v>8914</v>
      </c>
      <c r="B437" s="44" t="s">
        <v>8915</v>
      </c>
      <c r="C437" s="30" t="s">
        <v>8872</v>
      </c>
      <c r="D437" s="44" t="s">
        <v>8876</v>
      </c>
      <c r="E437" s="32">
        <v>2069.0</v>
      </c>
      <c r="F437" s="30"/>
      <c r="G437" s="30" t="s">
        <v>8878</v>
      </c>
      <c r="H437" s="30" t="s">
        <v>1427</v>
      </c>
      <c r="I437" s="44" t="s">
        <v>8879</v>
      </c>
      <c r="J437" s="30"/>
      <c r="K437" s="30" t="s">
        <v>137</v>
      </c>
      <c r="L437" s="30" t="s">
        <v>3807</v>
      </c>
      <c r="M437" s="30" t="s">
        <v>80</v>
      </c>
      <c r="N437" s="30" t="s">
        <v>1348</v>
      </c>
      <c r="O437" s="30"/>
      <c r="P437" s="30"/>
      <c r="Q437" s="30"/>
      <c r="R437" s="30"/>
      <c r="S437" s="30"/>
      <c r="T437" s="30"/>
      <c r="U437" s="30" t="s">
        <v>8916</v>
      </c>
      <c r="V437" s="30" t="s">
        <v>8917</v>
      </c>
      <c r="W437" s="30"/>
      <c r="X437" s="30" t="s">
        <v>8918</v>
      </c>
      <c r="Y437" s="30"/>
    </row>
    <row r="438" ht="15.75" customHeight="1">
      <c r="A438" s="30" t="s">
        <v>6084</v>
      </c>
      <c r="B438" s="44" t="s">
        <v>6086</v>
      </c>
      <c r="C438" s="30" t="s">
        <v>1099</v>
      </c>
      <c r="D438" s="44" t="s">
        <v>1686</v>
      </c>
      <c r="E438" s="32">
        <v>3181.0</v>
      </c>
      <c r="F438" s="30"/>
      <c r="G438" s="30" t="s">
        <v>6087</v>
      </c>
      <c r="H438" s="30" t="s">
        <v>1458</v>
      </c>
      <c r="I438" s="44" t="s">
        <v>1687</v>
      </c>
      <c r="J438" s="30"/>
      <c r="K438" s="30" t="s">
        <v>755</v>
      </c>
      <c r="L438" s="30" t="s">
        <v>2981</v>
      </c>
      <c r="M438" s="30" t="s">
        <v>1771</v>
      </c>
      <c r="N438" s="30" t="s">
        <v>2499</v>
      </c>
      <c r="O438" s="30"/>
      <c r="P438" s="30"/>
      <c r="Q438" s="30"/>
      <c r="R438" s="30"/>
      <c r="S438" s="30" t="s">
        <v>6088</v>
      </c>
      <c r="T438" s="30"/>
      <c r="U438" s="30" t="s">
        <v>6089</v>
      </c>
      <c r="V438" s="30" t="s">
        <v>6090</v>
      </c>
      <c r="W438" s="30" t="s">
        <v>6091</v>
      </c>
      <c r="X438" s="30" t="s">
        <v>6092</v>
      </c>
      <c r="Y438" s="30" t="s">
        <v>13136</v>
      </c>
    </row>
    <row r="439" ht="15.75" customHeight="1">
      <c r="A439" s="30" t="s">
        <v>10194</v>
      </c>
      <c r="B439" s="44" t="s">
        <v>10195</v>
      </c>
      <c r="C439" s="30" t="s">
        <v>4410</v>
      </c>
      <c r="D439" s="30"/>
      <c r="E439" s="32">
        <v>158.0</v>
      </c>
      <c r="F439" s="30"/>
      <c r="G439" s="30" t="s">
        <v>10196</v>
      </c>
      <c r="H439" s="84" t="s">
        <v>12673</v>
      </c>
      <c r="I439" s="44" t="s">
        <v>10197</v>
      </c>
      <c r="J439" s="30"/>
      <c r="K439" s="30"/>
      <c r="L439" s="30" t="s">
        <v>2990</v>
      </c>
      <c r="M439" s="30" t="s">
        <v>2465</v>
      </c>
      <c r="N439" s="30" t="s">
        <v>8469</v>
      </c>
      <c r="O439" s="30"/>
      <c r="P439" s="30"/>
      <c r="Q439" s="30"/>
      <c r="R439" s="30"/>
      <c r="S439" s="30" t="s">
        <v>10198</v>
      </c>
      <c r="T439" s="30"/>
      <c r="U439" s="30" t="s">
        <v>10199</v>
      </c>
      <c r="V439" s="30" t="s">
        <v>10200</v>
      </c>
      <c r="W439" s="30"/>
      <c r="X439" s="30" t="s">
        <v>10201</v>
      </c>
      <c r="Y439" s="30"/>
    </row>
    <row r="440" ht="15.75" customHeight="1">
      <c r="A440" s="30" t="s">
        <v>9428</v>
      </c>
      <c r="B440" s="44" t="s">
        <v>9430</v>
      </c>
      <c r="C440" s="30" t="s">
        <v>9371</v>
      </c>
      <c r="D440" s="44" t="s">
        <v>9374</v>
      </c>
      <c r="E440" s="32">
        <v>1102.0</v>
      </c>
      <c r="F440" s="30" t="s">
        <v>9431</v>
      </c>
      <c r="G440" s="30" t="s">
        <v>1588</v>
      </c>
      <c r="H440" s="84" t="s">
        <v>1427</v>
      </c>
      <c r="I440" s="44" t="s">
        <v>9375</v>
      </c>
      <c r="J440" s="30"/>
      <c r="K440" s="30" t="s">
        <v>398</v>
      </c>
      <c r="L440" s="30" t="s">
        <v>1662</v>
      </c>
      <c r="M440" s="30" t="s">
        <v>1313</v>
      </c>
      <c r="N440" s="30" t="s">
        <v>939</v>
      </c>
      <c r="O440" s="30" t="s">
        <v>2855</v>
      </c>
      <c r="P440" s="30"/>
      <c r="Q440" s="30"/>
      <c r="R440" s="30" t="s">
        <v>9432</v>
      </c>
      <c r="S440" s="30"/>
      <c r="T440" s="30"/>
      <c r="U440" s="30" t="s">
        <v>9433</v>
      </c>
      <c r="V440" s="30" t="s">
        <v>9434</v>
      </c>
      <c r="W440" s="30"/>
      <c r="X440" s="30" t="s">
        <v>9435</v>
      </c>
      <c r="Y440" s="30" t="s">
        <v>13137</v>
      </c>
    </row>
    <row r="441" ht="15.75" customHeight="1">
      <c r="A441" s="30" t="s">
        <v>10930</v>
      </c>
      <c r="B441" s="44" t="s">
        <v>10932</v>
      </c>
      <c r="C441" s="30" t="s">
        <v>10906</v>
      </c>
      <c r="D441" s="30"/>
      <c r="E441" s="32">
        <v>242.0</v>
      </c>
      <c r="F441" s="30"/>
      <c r="G441" s="30" t="s">
        <v>10933</v>
      </c>
      <c r="H441" s="84" t="s">
        <v>11048</v>
      </c>
      <c r="I441" s="30"/>
      <c r="J441" s="30"/>
      <c r="K441" s="30"/>
      <c r="L441" s="30" t="s">
        <v>1662</v>
      </c>
      <c r="M441" s="30" t="s">
        <v>80</v>
      </c>
      <c r="N441" s="30" t="s">
        <v>527</v>
      </c>
      <c r="O441" s="30"/>
      <c r="P441" s="30"/>
      <c r="Q441" s="30"/>
      <c r="R441" s="30"/>
      <c r="S441" s="30"/>
      <c r="T441" s="30"/>
      <c r="U441" s="30" t="s">
        <v>10934</v>
      </c>
      <c r="V441" s="30" t="s">
        <v>10935</v>
      </c>
      <c r="W441" s="30"/>
      <c r="X441" s="30" t="s">
        <v>10936</v>
      </c>
      <c r="Y441" s="30" t="s">
        <v>13138</v>
      </c>
    </row>
    <row r="442" ht="15.75" customHeight="1">
      <c r="A442" s="30" t="s">
        <v>5178</v>
      </c>
      <c r="B442" s="44" t="s">
        <v>5180</v>
      </c>
      <c r="C442" s="30" t="s">
        <v>5177</v>
      </c>
      <c r="D442" s="44" t="s">
        <v>5181</v>
      </c>
      <c r="E442" s="32">
        <v>837.0</v>
      </c>
      <c r="F442" s="30" t="s">
        <v>5182</v>
      </c>
      <c r="G442" s="30" t="s">
        <v>5183</v>
      </c>
      <c r="H442" s="30" t="s">
        <v>1427</v>
      </c>
      <c r="I442" s="44" t="s">
        <v>5184</v>
      </c>
      <c r="J442" s="30"/>
      <c r="K442" s="30" t="s">
        <v>755</v>
      </c>
      <c r="L442" s="30" t="s">
        <v>3184</v>
      </c>
      <c r="M442" s="30" t="s">
        <v>300</v>
      </c>
      <c r="N442" s="30" t="s">
        <v>5185</v>
      </c>
      <c r="O442" s="30" t="s">
        <v>2855</v>
      </c>
      <c r="P442" s="30" t="s">
        <v>5186</v>
      </c>
      <c r="Q442" s="30"/>
      <c r="R442" s="30"/>
      <c r="S442" s="30" t="s">
        <v>5187</v>
      </c>
      <c r="T442" s="30"/>
      <c r="U442" s="30" t="s">
        <v>5188</v>
      </c>
      <c r="V442" s="30" t="s">
        <v>5189</v>
      </c>
      <c r="W442" s="30" t="s">
        <v>5190</v>
      </c>
      <c r="X442" s="30" t="s">
        <v>5191</v>
      </c>
      <c r="Y442" s="30" t="s">
        <v>13139</v>
      </c>
    </row>
    <row r="443" ht="15.75" customHeight="1">
      <c r="A443" s="30" t="s">
        <v>5324</v>
      </c>
      <c r="B443" s="44" t="s">
        <v>5326</v>
      </c>
      <c r="C443" s="30" t="s">
        <v>5299</v>
      </c>
      <c r="D443" s="30"/>
      <c r="E443" s="32">
        <v>2438.0</v>
      </c>
      <c r="F443" s="30"/>
      <c r="G443" s="30" t="s">
        <v>5327</v>
      </c>
      <c r="H443" s="84" t="s">
        <v>11048</v>
      </c>
      <c r="I443" s="30"/>
      <c r="J443" s="30"/>
      <c r="K443" s="30"/>
      <c r="L443" s="30" t="s">
        <v>5328</v>
      </c>
      <c r="M443" s="30" t="s">
        <v>80</v>
      </c>
      <c r="N443" s="30" t="s">
        <v>2748</v>
      </c>
      <c r="O443" s="30"/>
      <c r="P443" s="30"/>
      <c r="Q443" s="30"/>
      <c r="R443" s="30"/>
      <c r="S443" s="30" t="s">
        <v>5329</v>
      </c>
      <c r="T443" s="30"/>
      <c r="U443" s="30" t="s">
        <v>5330</v>
      </c>
      <c r="V443" s="30" t="s">
        <v>5331</v>
      </c>
      <c r="W443" s="30" t="s">
        <v>5332</v>
      </c>
      <c r="X443" s="30" t="s">
        <v>5333</v>
      </c>
      <c r="Y443" s="30" t="s">
        <v>13142</v>
      </c>
    </row>
    <row r="444" ht="15.75" customHeight="1">
      <c r="A444" s="30" t="s">
        <v>8331</v>
      </c>
      <c r="B444" s="44" t="s">
        <v>8333</v>
      </c>
      <c r="C444" s="30" t="s">
        <v>8330</v>
      </c>
      <c r="D444" s="44" t="s">
        <v>8334</v>
      </c>
      <c r="E444" s="32">
        <v>19457.0</v>
      </c>
      <c r="F444" s="30"/>
      <c r="G444" s="30" t="s">
        <v>7945</v>
      </c>
      <c r="H444" s="84" t="s">
        <v>11048</v>
      </c>
      <c r="I444" s="44" t="s">
        <v>8336</v>
      </c>
      <c r="J444" s="30"/>
      <c r="K444" s="30" t="s">
        <v>891</v>
      </c>
      <c r="L444" s="30" t="s">
        <v>2188</v>
      </c>
      <c r="M444" s="30" t="s">
        <v>2017</v>
      </c>
      <c r="N444" s="30" t="s">
        <v>2016</v>
      </c>
      <c r="O444" s="30"/>
      <c r="P444" s="30"/>
      <c r="Q444" s="30"/>
      <c r="R444" s="30"/>
      <c r="S444" s="30"/>
      <c r="T444" s="30"/>
      <c r="U444" s="30" t="s">
        <v>8337</v>
      </c>
      <c r="V444" s="30" t="s">
        <v>8338</v>
      </c>
      <c r="W444" s="30" t="s">
        <v>8339</v>
      </c>
      <c r="X444" s="30" t="s">
        <v>8340</v>
      </c>
      <c r="Y444" s="30" t="s">
        <v>13143</v>
      </c>
    </row>
    <row r="445" ht="15.75" customHeight="1">
      <c r="A445" s="30" t="s">
        <v>9084</v>
      </c>
      <c r="B445" s="44" t="s">
        <v>9085</v>
      </c>
      <c r="C445" s="30" t="s">
        <v>9024</v>
      </c>
      <c r="D445" s="44" t="s">
        <v>9027</v>
      </c>
      <c r="E445" s="32">
        <v>319.0</v>
      </c>
      <c r="F445" s="30" t="s">
        <v>9086</v>
      </c>
      <c r="G445" s="30" t="s">
        <v>9087</v>
      </c>
      <c r="H445" s="84" t="s">
        <v>1427</v>
      </c>
      <c r="I445" s="44" t="s">
        <v>9030</v>
      </c>
      <c r="J445" s="30"/>
      <c r="K445" s="30" t="s">
        <v>137</v>
      </c>
      <c r="L445" s="30" t="s">
        <v>2981</v>
      </c>
      <c r="M445" s="30" t="s">
        <v>80</v>
      </c>
      <c r="N445" s="30" t="s">
        <v>1348</v>
      </c>
      <c r="O445" s="30" t="s">
        <v>7822</v>
      </c>
      <c r="P445" s="30"/>
      <c r="Q445" s="30"/>
      <c r="R445" s="30" t="s">
        <v>9088</v>
      </c>
      <c r="S445" s="30" t="s">
        <v>9089</v>
      </c>
      <c r="T445" s="30"/>
      <c r="U445" s="30" t="s">
        <v>9090</v>
      </c>
      <c r="V445" s="30" t="s">
        <v>9091</v>
      </c>
      <c r="W445" s="30"/>
      <c r="X445" s="30" t="s">
        <v>9092</v>
      </c>
      <c r="Y445" s="30"/>
    </row>
    <row r="446" ht="15.75" customHeight="1">
      <c r="A446" s="30" t="s">
        <v>6506</v>
      </c>
      <c r="B446" s="44" t="s">
        <v>6508</v>
      </c>
      <c r="C446" s="30" t="s">
        <v>6455</v>
      </c>
      <c r="D446" s="44" t="s">
        <v>6509</v>
      </c>
      <c r="E446" s="32">
        <v>1409.0</v>
      </c>
      <c r="F446" s="30"/>
      <c r="G446" s="30" t="s">
        <v>6510</v>
      </c>
      <c r="H446" s="30" t="s">
        <v>1427</v>
      </c>
      <c r="I446" s="44" t="s">
        <v>6511</v>
      </c>
      <c r="J446" s="30"/>
      <c r="K446" s="30" t="s">
        <v>755</v>
      </c>
      <c r="L446" s="30" t="s">
        <v>597</v>
      </c>
      <c r="M446" s="30" t="s">
        <v>80</v>
      </c>
      <c r="N446" s="30" t="s">
        <v>1348</v>
      </c>
      <c r="O446" s="30" t="s">
        <v>3105</v>
      </c>
      <c r="P446" s="30"/>
      <c r="Q446" s="30"/>
      <c r="R446" s="30"/>
      <c r="S446" s="30" t="s">
        <v>6512</v>
      </c>
      <c r="T446" s="30"/>
      <c r="U446" s="30" t="s">
        <v>6513</v>
      </c>
      <c r="V446" s="30" t="s">
        <v>6514</v>
      </c>
      <c r="W446" s="30" t="s">
        <v>6515</v>
      </c>
      <c r="X446" s="30" t="s">
        <v>6516</v>
      </c>
      <c r="Y446" s="30" t="s">
        <v>14188</v>
      </c>
    </row>
    <row r="447" ht="15.75" customHeight="1">
      <c r="A447" s="30" t="s">
        <v>4985</v>
      </c>
      <c r="B447" s="44" t="s">
        <v>4987</v>
      </c>
      <c r="C447" s="30" t="s">
        <v>2531</v>
      </c>
      <c r="D447" s="44" t="s">
        <v>2535</v>
      </c>
      <c r="E447" s="32">
        <v>2821.0</v>
      </c>
      <c r="F447" s="30" t="s">
        <v>4988</v>
      </c>
      <c r="G447" s="30" t="s">
        <v>1673</v>
      </c>
      <c r="H447" s="30" t="s">
        <v>1427</v>
      </c>
      <c r="I447" s="44" t="s">
        <v>2719</v>
      </c>
      <c r="J447" s="30"/>
      <c r="K447" s="30" t="s">
        <v>755</v>
      </c>
      <c r="L447" s="30" t="s">
        <v>1533</v>
      </c>
      <c r="M447" s="30" t="s">
        <v>80</v>
      </c>
      <c r="N447" s="30" t="s">
        <v>1589</v>
      </c>
      <c r="O447" s="30"/>
      <c r="P447" s="30" t="s">
        <v>4989</v>
      </c>
      <c r="Q447" s="30"/>
      <c r="R447" s="30" t="s">
        <v>4990</v>
      </c>
      <c r="S447" s="30" t="s">
        <v>4991</v>
      </c>
      <c r="T447" s="30"/>
      <c r="U447" s="30" t="s">
        <v>4992</v>
      </c>
      <c r="V447" s="30" t="s">
        <v>4993</v>
      </c>
      <c r="W447" s="30" t="s">
        <v>4994</v>
      </c>
      <c r="X447" s="30" t="s">
        <v>4995</v>
      </c>
      <c r="Y447" s="30" t="s">
        <v>13145</v>
      </c>
    </row>
    <row r="448" ht="15.75" customHeight="1">
      <c r="A448" s="30" t="s">
        <v>4604</v>
      </c>
      <c r="B448" s="44" t="s">
        <v>4605</v>
      </c>
      <c r="C448" s="30" t="s">
        <v>919</v>
      </c>
      <c r="D448" s="44" t="s">
        <v>1531</v>
      </c>
      <c r="E448" s="32">
        <v>806.0</v>
      </c>
      <c r="F448" s="30"/>
      <c r="G448" s="30" t="s">
        <v>4606</v>
      </c>
      <c r="H448" s="30" t="s">
        <v>1427</v>
      </c>
      <c r="I448" s="44" t="s">
        <v>1532</v>
      </c>
      <c r="J448" s="30"/>
      <c r="K448" s="30" t="s">
        <v>930</v>
      </c>
      <c r="L448" s="30" t="s">
        <v>793</v>
      </c>
      <c r="M448" s="30" t="s">
        <v>1689</v>
      </c>
      <c r="N448" s="30" t="s">
        <v>1689</v>
      </c>
      <c r="O448" s="30"/>
      <c r="P448" s="30"/>
      <c r="Q448" s="30"/>
      <c r="R448" s="30"/>
      <c r="S448" s="30"/>
      <c r="T448" s="30"/>
      <c r="U448" s="30" t="s">
        <v>4607</v>
      </c>
      <c r="V448" s="30" t="s">
        <v>4608</v>
      </c>
      <c r="W448" s="30" t="s">
        <v>4609</v>
      </c>
      <c r="X448" s="30" t="s">
        <v>4610</v>
      </c>
      <c r="Y448" s="30"/>
    </row>
    <row r="449" ht="15.75" customHeight="1">
      <c r="A449" s="30" t="s">
        <v>6465</v>
      </c>
      <c r="B449" s="44" t="s">
        <v>6467</v>
      </c>
      <c r="C449" s="30" t="s">
        <v>6455</v>
      </c>
      <c r="D449" s="44" t="s">
        <v>6459</v>
      </c>
      <c r="E449" s="32">
        <v>2477.0</v>
      </c>
      <c r="F449" s="30" t="s">
        <v>6468</v>
      </c>
      <c r="G449" s="30" t="s">
        <v>6469</v>
      </c>
      <c r="H449" s="30" t="s">
        <v>1458</v>
      </c>
      <c r="I449" s="44" t="s">
        <v>6461</v>
      </c>
      <c r="J449" s="30"/>
      <c r="K449" s="30" t="s">
        <v>755</v>
      </c>
      <c r="L449" s="30" t="s">
        <v>634</v>
      </c>
      <c r="M449" s="30" t="s">
        <v>80</v>
      </c>
      <c r="N449" s="30" t="s">
        <v>6470</v>
      </c>
      <c r="O449" s="30" t="s">
        <v>807</v>
      </c>
      <c r="P449" s="30"/>
      <c r="Q449" s="30"/>
      <c r="R449" s="30"/>
      <c r="S449" s="30" t="s">
        <v>6471</v>
      </c>
      <c r="T449" s="30"/>
      <c r="U449" s="30" t="s">
        <v>6472</v>
      </c>
      <c r="V449" s="30" t="s">
        <v>6473</v>
      </c>
      <c r="W449" s="30" t="s">
        <v>6474</v>
      </c>
      <c r="X449" s="30" t="s">
        <v>6475</v>
      </c>
      <c r="Y449" s="30" t="s">
        <v>14189</v>
      </c>
    </row>
    <row r="450" ht="15.75" customHeight="1">
      <c r="A450" s="30" t="s">
        <v>10387</v>
      </c>
      <c r="B450" s="44" t="s">
        <v>10389</v>
      </c>
      <c r="C450" s="30" t="s">
        <v>10286</v>
      </c>
      <c r="D450" s="44" t="s">
        <v>10290</v>
      </c>
      <c r="E450" s="32">
        <v>546.0</v>
      </c>
      <c r="F450" s="30" t="s">
        <v>10390</v>
      </c>
      <c r="G450" s="30" t="s">
        <v>10391</v>
      </c>
      <c r="H450" s="30" t="s">
        <v>1458</v>
      </c>
      <c r="I450" s="44" t="s">
        <v>10293</v>
      </c>
      <c r="J450" s="30"/>
      <c r="K450" s="30" t="s">
        <v>137</v>
      </c>
      <c r="L450" s="30" t="s">
        <v>2865</v>
      </c>
      <c r="M450" s="30" t="s">
        <v>10294</v>
      </c>
      <c r="N450" s="30" t="s">
        <v>10303</v>
      </c>
      <c r="O450" s="30"/>
      <c r="P450" s="30"/>
      <c r="Q450" s="30"/>
      <c r="R450" s="30" t="s">
        <v>10392</v>
      </c>
      <c r="S450" s="30"/>
      <c r="T450" s="30"/>
      <c r="U450" s="30" t="s">
        <v>10393</v>
      </c>
      <c r="V450" s="30" t="s">
        <v>10394</v>
      </c>
      <c r="W450" s="30" t="s">
        <v>10395</v>
      </c>
      <c r="X450" s="30" t="s">
        <v>10396</v>
      </c>
      <c r="Y450" s="30" t="s">
        <v>14190</v>
      </c>
    </row>
    <row r="451" ht="15.75" customHeight="1">
      <c r="A451" s="30" t="s">
        <v>8219</v>
      </c>
      <c r="B451" s="44" t="s">
        <v>8220</v>
      </c>
      <c r="C451" s="30" t="s">
        <v>8148</v>
      </c>
      <c r="D451" s="44" t="s">
        <v>8163</v>
      </c>
      <c r="E451" s="32">
        <v>1006.0</v>
      </c>
      <c r="F451" s="30" t="s">
        <v>8221</v>
      </c>
      <c r="G451" s="30" t="s">
        <v>1619</v>
      </c>
      <c r="H451" s="84" t="s">
        <v>12684</v>
      </c>
      <c r="I451" s="44" t="s">
        <v>8166</v>
      </c>
      <c r="J451" s="30"/>
      <c r="K451" s="30" t="s">
        <v>398</v>
      </c>
      <c r="L451" s="30" t="s">
        <v>1461</v>
      </c>
      <c r="M451" s="30" t="s">
        <v>315</v>
      </c>
      <c r="N451" s="30" t="s">
        <v>8154</v>
      </c>
      <c r="O451" s="30" t="s">
        <v>2138</v>
      </c>
      <c r="P451" s="30"/>
      <c r="Q451" s="30"/>
      <c r="R451" s="30" t="s">
        <v>8222</v>
      </c>
      <c r="S451" s="30" t="s">
        <v>8223</v>
      </c>
      <c r="T451" s="30"/>
      <c r="U451" s="30" t="s">
        <v>8224</v>
      </c>
      <c r="V451" s="30" t="s">
        <v>8225</v>
      </c>
      <c r="W451" s="30"/>
      <c r="X451" s="30" t="s">
        <v>8226</v>
      </c>
      <c r="Y451" s="30"/>
    </row>
    <row r="452" ht="15.75" customHeight="1">
      <c r="A452" s="30" t="s">
        <v>10767</v>
      </c>
      <c r="B452" s="44" t="s">
        <v>10769</v>
      </c>
      <c r="C452" s="30" t="s">
        <v>5511</v>
      </c>
      <c r="D452" s="30"/>
      <c r="E452" s="32">
        <v>251.0</v>
      </c>
      <c r="F452" s="30"/>
      <c r="G452" s="30" t="s">
        <v>852</v>
      </c>
      <c r="H452" s="84" t="s">
        <v>11048</v>
      </c>
      <c r="I452" s="30"/>
      <c r="J452" s="30"/>
      <c r="K452" s="30"/>
      <c r="L452" s="30" t="s">
        <v>4828</v>
      </c>
      <c r="M452" s="30" t="s">
        <v>1313</v>
      </c>
      <c r="N452" s="30" t="s">
        <v>1313</v>
      </c>
      <c r="O452" s="30"/>
      <c r="P452" s="30"/>
      <c r="Q452" s="30"/>
      <c r="R452" s="30"/>
      <c r="S452" s="30"/>
      <c r="T452" s="30"/>
      <c r="U452" s="30" t="s">
        <v>10770</v>
      </c>
      <c r="V452" s="30" t="s">
        <v>10771</v>
      </c>
      <c r="W452" s="30" t="s">
        <v>10772</v>
      </c>
      <c r="X452" s="30" t="s">
        <v>10773</v>
      </c>
      <c r="Y452" s="30" t="s">
        <v>13148</v>
      </c>
    </row>
    <row r="453" ht="15.75" customHeight="1">
      <c r="A453" s="30" t="s">
        <v>10563</v>
      </c>
      <c r="B453" s="44" t="s">
        <v>10564</v>
      </c>
      <c r="C453" s="30" t="s">
        <v>9913</v>
      </c>
      <c r="D453" s="44" t="s">
        <v>9923</v>
      </c>
      <c r="E453" s="32">
        <v>1667.0</v>
      </c>
      <c r="F453" s="30"/>
      <c r="G453" s="30" t="s">
        <v>10565</v>
      </c>
      <c r="H453" s="30" t="s">
        <v>1427</v>
      </c>
      <c r="I453" s="44" t="s">
        <v>9925</v>
      </c>
      <c r="J453" s="30"/>
      <c r="K453" s="30" t="s">
        <v>755</v>
      </c>
      <c r="L453" s="30" t="s">
        <v>605</v>
      </c>
      <c r="M453" s="30" t="s">
        <v>80</v>
      </c>
      <c r="N453" s="30" t="s">
        <v>1589</v>
      </c>
      <c r="O453" s="30" t="s">
        <v>3105</v>
      </c>
      <c r="P453" s="30"/>
      <c r="Q453" s="30"/>
      <c r="R453" s="30"/>
      <c r="S453" s="30" t="s">
        <v>10566</v>
      </c>
      <c r="T453" s="30"/>
      <c r="U453" s="30" t="s">
        <v>10567</v>
      </c>
      <c r="V453" s="30" t="s">
        <v>10568</v>
      </c>
      <c r="W453" s="30" t="s">
        <v>10569</v>
      </c>
      <c r="X453" s="30" t="s">
        <v>10570</v>
      </c>
      <c r="Y453" s="30"/>
    </row>
    <row r="454" ht="15.75" customHeight="1">
      <c r="A454" s="30" t="s">
        <v>6138</v>
      </c>
      <c r="B454" s="44" t="s">
        <v>6140</v>
      </c>
      <c r="C454" s="30" t="s">
        <v>1099</v>
      </c>
      <c r="D454" s="44" t="s">
        <v>1686</v>
      </c>
      <c r="E454" s="32">
        <v>2449.0</v>
      </c>
      <c r="F454" s="30"/>
      <c r="G454" s="30" t="s">
        <v>6141</v>
      </c>
      <c r="H454" s="30" t="s">
        <v>1458</v>
      </c>
      <c r="I454" s="44" t="s">
        <v>1687</v>
      </c>
      <c r="J454" s="30"/>
      <c r="K454" s="30" t="s">
        <v>755</v>
      </c>
      <c r="L454" s="30" t="s">
        <v>546</v>
      </c>
      <c r="M454" s="30" t="s">
        <v>80</v>
      </c>
      <c r="N454" s="30" t="s">
        <v>1589</v>
      </c>
      <c r="O454" s="30" t="s">
        <v>537</v>
      </c>
      <c r="P454" s="30"/>
      <c r="Q454" s="30"/>
      <c r="R454" s="30"/>
      <c r="S454" s="30" t="s">
        <v>6142</v>
      </c>
      <c r="T454" s="30"/>
      <c r="U454" s="30" t="s">
        <v>6143</v>
      </c>
      <c r="V454" s="30" t="s">
        <v>6144</v>
      </c>
      <c r="W454" s="30" t="s">
        <v>6145</v>
      </c>
      <c r="X454" s="30" t="s">
        <v>6141</v>
      </c>
      <c r="Y454" s="30" t="s">
        <v>13151</v>
      </c>
    </row>
    <row r="455" ht="15.75" customHeight="1">
      <c r="A455" s="30" t="s">
        <v>7072</v>
      </c>
      <c r="B455" s="44" t="s">
        <v>7074</v>
      </c>
      <c r="C455" s="30" t="s">
        <v>7071</v>
      </c>
      <c r="D455" s="44" t="s">
        <v>7075</v>
      </c>
      <c r="E455" s="32">
        <v>2050.0</v>
      </c>
      <c r="F455" s="30" t="s">
        <v>7076</v>
      </c>
      <c r="G455" s="30" t="s">
        <v>7077</v>
      </c>
      <c r="H455" s="30" t="s">
        <v>1427</v>
      </c>
      <c r="I455" s="44" t="s">
        <v>7078</v>
      </c>
      <c r="J455" s="30"/>
      <c r="K455" s="30" t="s">
        <v>891</v>
      </c>
      <c r="L455" s="30" t="s">
        <v>558</v>
      </c>
      <c r="M455" s="30" t="s">
        <v>80</v>
      </c>
      <c r="N455" s="30" t="s">
        <v>7079</v>
      </c>
      <c r="O455" s="30" t="s">
        <v>537</v>
      </c>
      <c r="P455" s="30"/>
      <c r="Q455" s="30"/>
      <c r="R455" s="30" t="s">
        <v>7080</v>
      </c>
      <c r="S455" s="30" t="s">
        <v>7081</v>
      </c>
      <c r="T455" s="30"/>
      <c r="U455" s="30" t="s">
        <v>7082</v>
      </c>
      <c r="V455" s="30" t="s">
        <v>7083</v>
      </c>
      <c r="W455" s="30" t="s">
        <v>7084</v>
      </c>
      <c r="X455" s="30" t="s">
        <v>7077</v>
      </c>
      <c r="Y455" s="30" t="s">
        <v>13152</v>
      </c>
    </row>
    <row r="456" ht="15.75" customHeight="1">
      <c r="A456" s="30" t="s">
        <v>9353</v>
      </c>
      <c r="B456" s="44" t="s">
        <v>9355</v>
      </c>
      <c r="C456" s="30" t="s">
        <v>9307</v>
      </c>
      <c r="D456" s="44" t="s">
        <v>9310</v>
      </c>
      <c r="E456" s="32">
        <v>4674.0</v>
      </c>
      <c r="F456" s="30"/>
      <c r="G456" s="30" t="s">
        <v>9356</v>
      </c>
      <c r="H456" s="30" t="s">
        <v>1427</v>
      </c>
      <c r="I456" s="44" t="s">
        <v>9312</v>
      </c>
      <c r="J456" s="30"/>
      <c r="K456" s="30" t="s">
        <v>755</v>
      </c>
      <c r="L456" s="30" t="s">
        <v>3184</v>
      </c>
      <c r="M456" s="30" t="s">
        <v>300</v>
      </c>
      <c r="N456" s="30" t="s">
        <v>757</v>
      </c>
      <c r="O456" s="30" t="s">
        <v>9357</v>
      </c>
      <c r="P456" s="30"/>
      <c r="Q456" s="30"/>
      <c r="R456" s="30"/>
      <c r="S456" s="30"/>
      <c r="T456" s="30"/>
      <c r="U456" s="30" t="s">
        <v>9358</v>
      </c>
      <c r="V456" s="30" t="s">
        <v>9359</v>
      </c>
      <c r="W456" s="30" t="s">
        <v>9360</v>
      </c>
      <c r="X456" s="30" t="s">
        <v>9361</v>
      </c>
      <c r="Y456" s="30" t="s">
        <v>13153</v>
      </c>
    </row>
    <row r="457" ht="15.75" customHeight="1">
      <c r="A457" s="30" t="s">
        <v>9961</v>
      </c>
      <c r="B457" s="44" t="s">
        <v>9963</v>
      </c>
      <c r="C457" s="30" t="s">
        <v>9913</v>
      </c>
      <c r="D457" s="30"/>
      <c r="E457" s="32">
        <v>1687.0</v>
      </c>
      <c r="F457" s="30"/>
      <c r="G457" s="30" t="s">
        <v>9964</v>
      </c>
      <c r="H457" s="84" t="s">
        <v>12781</v>
      </c>
      <c r="I457" s="44" t="s">
        <v>9965</v>
      </c>
      <c r="J457" s="30"/>
      <c r="K457" s="30" t="s">
        <v>891</v>
      </c>
      <c r="L457" s="30" t="s">
        <v>2350</v>
      </c>
      <c r="M457" s="30" t="s">
        <v>80</v>
      </c>
      <c r="N457" s="30" t="s">
        <v>6965</v>
      </c>
      <c r="O457" s="30"/>
      <c r="P457" s="30"/>
      <c r="Q457" s="30"/>
      <c r="R457" s="30"/>
      <c r="S457" s="30" t="s">
        <v>9966</v>
      </c>
      <c r="T457" s="30"/>
      <c r="U457" s="30" t="s">
        <v>9967</v>
      </c>
      <c r="V457" s="30" t="s">
        <v>9968</v>
      </c>
      <c r="W457" s="30" t="s">
        <v>9969</v>
      </c>
      <c r="X457" s="30" t="s">
        <v>9970</v>
      </c>
      <c r="Y457" s="30" t="s">
        <v>13154</v>
      </c>
    </row>
    <row r="458" ht="15.75" customHeight="1">
      <c r="A458" s="30" t="s">
        <v>8988</v>
      </c>
      <c r="B458" s="44" t="s">
        <v>8990</v>
      </c>
      <c r="C458" s="30" t="s">
        <v>8872</v>
      </c>
      <c r="D458" s="44" t="s">
        <v>8876</v>
      </c>
      <c r="E458" s="32">
        <v>4615.0</v>
      </c>
      <c r="F458" s="30"/>
      <c r="G458" s="30" t="s">
        <v>8878</v>
      </c>
      <c r="H458" s="30" t="s">
        <v>1427</v>
      </c>
      <c r="I458" s="44" t="s">
        <v>8879</v>
      </c>
      <c r="J458" s="30"/>
      <c r="K458" s="30" t="s">
        <v>137</v>
      </c>
      <c r="L458" s="30" t="s">
        <v>634</v>
      </c>
      <c r="M458" s="30" t="s">
        <v>80</v>
      </c>
      <c r="N458" s="30" t="s">
        <v>1348</v>
      </c>
      <c r="O458" s="30"/>
      <c r="P458" s="30"/>
      <c r="Q458" s="30"/>
      <c r="R458" s="30"/>
      <c r="S458" s="30" t="s">
        <v>8991</v>
      </c>
      <c r="T458" s="30"/>
      <c r="U458" s="30" t="s">
        <v>8992</v>
      </c>
      <c r="V458" s="30" t="s">
        <v>8993</v>
      </c>
      <c r="W458" s="30" t="s">
        <v>8994</v>
      </c>
      <c r="X458" s="30" t="s">
        <v>8995</v>
      </c>
      <c r="Y458" s="30" t="s">
        <v>13155</v>
      </c>
    </row>
    <row r="459" ht="15.75" customHeight="1">
      <c r="A459" s="30" t="s">
        <v>7384</v>
      </c>
      <c r="B459" s="44" t="s">
        <v>7385</v>
      </c>
      <c r="C459" s="30" t="s">
        <v>7338</v>
      </c>
      <c r="D459" s="44" t="s">
        <v>7341</v>
      </c>
      <c r="E459" s="32">
        <v>1569.0</v>
      </c>
      <c r="F459" s="30"/>
      <c r="G459" s="30" t="s">
        <v>852</v>
      </c>
      <c r="H459" s="84" t="s">
        <v>1427</v>
      </c>
      <c r="I459" s="44" t="s">
        <v>7343</v>
      </c>
      <c r="J459" s="30"/>
      <c r="K459" s="30" t="s">
        <v>398</v>
      </c>
      <c r="L459" s="30"/>
      <c r="M459" s="30" t="s">
        <v>80</v>
      </c>
      <c r="N459" s="30" t="s">
        <v>504</v>
      </c>
      <c r="O459" s="30" t="s">
        <v>416</v>
      </c>
      <c r="P459" s="30"/>
      <c r="Q459" s="30"/>
      <c r="R459" s="30" t="s">
        <v>7386</v>
      </c>
      <c r="S459" s="30"/>
      <c r="T459" s="30"/>
      <c r="U459" s="30" t="s">
        <v>7387</v>
      </c>
      <c r="V459" s="30" t="s">
        <v>7388</v>
      </c>
      <c r="W459" s="30"/>
      <c r="X459" s="30" t="s">
        <v>7389</v>
      </c>
      <c r="Y459" s="30"/>
    </row>
    <row r="460" ht="15.75" customHeight="1">
      <c r="A460" s="30" t="s">
        <v>5283</v>
      </c>
      <c r="B460" s="44" t="s">
        <v>5284</v>
      </c>
      <c r="C460" s="30" t="s">
        <v>5177</v>
      </c>
      <c r="D460" s="44" t="s">
        <v>5181</v>
      </c>
      <c r="E460" s="32">
        <v>5221.0</v>
      </c>
      <c r="F460" s="30" t="s">
        <v>5285</v>
      </c>
      <c r="G460" s="30" t="s">
        <v>1588</v>
      </c>
      <c r="H460" s="30" t="s">
        <v>1427</v>
      </c>
      <c r="I460" s="44" t="s">
        <v>5184</v>
      </c>
      <c r="J460" s="30"/>
      <c r="K460" s="30" t="s">
        <v>755</v>
      </c>
      <c r="L460" s="30" t="s">
        <v>605</v>
      </c>
      <c r="M460" s="30" t="s">
        <v>80</v>
      </c>
      <c r="N460" s="30" t="s">
        <v>1348</v>
      </c>
      <c r="O460" s="30"/>
      <c r="P460" s="30"/>
      <c r="Q460" s="30"/>
      <c r="R460" s="30"/>
      <c r="S460" s="30"/>
      <c r="T460" s="30"/>
      <c r="U460" s="30" t="s">
        <v>5286</v>
      </c>
      <c r="V460" s="30" t="s">
        <v>5287</v>
      </c>
      <c r="W460" s="30" t="s">
        <v>5288</v>
      </c>
      <c r="X460" s="30" t="s">
        <v>5289</v>
      </c>
      <c r="Y460" s="30"/>
    </row>
    <row r="461" ht="15.75" customHeight="1">
      <c r="A461" s="30" t="s">
        <v>8179</v>
      </c>
      <c r="B461" s="44" t="s">
        <v>8181</v>
      </c>
      <c r="C461" s="30" t="s">
        <v>8100</v>
      </c>
      <c r="D461" s="44" t="s">
        <v>8182</v>
      </c>
      <c r="E461" s="32">
        <v>761.0</v>
      </c>
      <c r="F461" s="30"/>
      <c r="G461" s="30" t="s">
        <v>8183</v>
      </c>
      <c r="H461" s="84" t="s">
        <v>11048</v>
      </c>
      <c r="I461" s="30"/>
      <c r="J461" s="30"/>
      <c r="K461" s="30" t="s">
        <v>380</v>
      </c>
      <c r="L461" s="30" t="s">
        <v>5628</v>
      </c>
      <c r="M461" s="30" t="s">
        <v>741</v>
      </c>
      <c r="N461" s="30" t="s">
        <v>8185</v>
      </c>
      <c r="O461" s="30" t="s">
        <v>8186</v>
      </c>
      <c r="P461" s="30"/>
      <c r="Q461" s="30"/>
      <c r="R461" s="30"/>
      <c r="S461" s="30" t="s">
        <v>8187</v>
      </c>
      <c r="T461" s="30"/>
      <c r="U461" s="30" t="s">
        <v>8188</v>
      </c>
      <c r="V461" s="30" t="s">
        <v>8189</v>
      </c>
      <c r="W461" s="30" t="s">
        <v>8190</v>
      </c>
      <c r="X461" s="30" t="s">
        <v>8191</v>
      </c>
      <c r="Y461" s="30" t="s">
        <v>13158</v>
      </c>
    </row>
    <row r="462" ht="15.75" customHeight="1">
      <c r="A462" s="30" t="s">
        <v>10247</v>
      </c>
      <c r="B462" s="44" t="s">
        <v>10248</v>
      </c>
      <c r="C462" s="30" t="s">
        <v>4410</v>
      </c>
      <c r="D462" s="30"/>
      <c r="E462" s="32">
        <v>2078.0</v>
      </c>
      <c r="F462" s="30"/>
      <c r="G462" s="30" t="s">
        <v>10249</v>
      </c>
      <c r="H462" s="84" t="s">
        <v>11048</v>
      </c>
      <c r="I462" s="30"/>
      <c r="J462" s="30"/>
      <c r="K462" s="30"/>
      <c r="L462" s="30" t="s">
        <v>1743</v>
      </c>
      <c r="M462" s="30" t="s">
        <v>2465</v>
      </c>
      <c r="N462" s="30" t="s">
        <v>2465</v>
      </c>
      <c r="O462" s="30" t="s">
        <v>10250</v>
      </c>
      <c r="P462" s="30"/>
      <c r="Q462" s="30"/>
      <c r="R462" s="30" t="s">
        <v>10251</v>
      </c>
      <c r="S462" s="30" t="s">
        <v>10252</v>
      </c>
      <c r="T462" s="30"/>
      <c r="U462" s="30" t="s">
        <v>10253</v>
      </c>
      <c r="V462" s="30" t="s">
        <v>10254</v>
      </c>
      <c r="W462" s="30" t="s">
        <v>10255</v>
      </c>
      <c r="X462" s="30" t="s">
        <v>10256</v>
      </c>
      <c r="Y462" s="30"/>
    </row>
    <row r="463" ht="15.75" customHeight="1">
      <c r="A463" s="30" t="s">
        <v>4841</v>
      </c>
      <c r="B463" s="44" t="s">
        <v>4843</v>
      </c>
      <c r="C463" s="30" t="s">
        <v>956</v>
      </c>
      <c r="D463" s="44" t="s">
        <v>1566</v>
      </c>
      <c r="E463" s="32">
        <v>8.0</v>
      </c>
      <c r="F463" s="30"/>
      <c r="G463" s="30" t="s">
        <v>489</v>
      </c>
      <c r="H463" s="84" t="s">
        <v>12684</v>
      </c>
      <c r="I463" s="44" t="s">
        <v>1567</v>
      </c>
      <c r="J463" s="30"/>
      <c r="K463" s="30" t="s">
        <v>516</v>
      </c>
      <c r="L463" s="30"/>
      <c r="M463" s="30" t="s">
        <v>80</v>
      </c>
      <c r="N463" s="30" t="s">
        <v>284</v>
      </c>
      <c r="O463" s="30"/>
      <c r="P463" s="30"/>
      <c r="Q463" s="30"/>
      <c r="R463" s="30"/>
      <c r="S463" s="30"/>
      <c r="T463" s="30"/>
      <c r="U463" s="30" t="s">
        <v>4844</v>
      </c>
      <c r="V463" s="30"/>
      <c r="W463" s="30"/>
      <c r="X463" s="30" t="s">
        <v>4845</v>
      </c>
      <c r="Y463" s="30"/>
    </row>
    <row r="464" ht="15.75" customHeight="1">
      <c r="A464" s="30" t="s">
        <v>7158</v>
      </c>
      <c r="B464" s="44" t="s">
        <v>7160</v>
      </c>
      <c r="C464" s="30" t="s">
        <v>7157</v>
      </c>
      <c r="D464" s="30"/>
      <c r="E464" s="32">
        <v>36.0</v>
      </c>
      <c r="F464" s="30"/>
      <c r="G464" s="30" t="s">
        <v>7161</v>
      </c>
      <c r="H464" s="84" t="s">
        <v>11048</v>
      </c>
      <c r="I464" s="30"/>
      <c r="J464" s="30"/>
      <c r="K464" s="30"/>
      <c r="L464" s="30" t="s">
        <v>7162</v>
      </c>
      <c r="M464" s="30" t="s">
        <v>1771</v>
      </c>
      <c r="N464" s="30" t="s">
        <v>7163</v>
      </c>
      <c r="O464" s="30"/>
      <c r="P464" s="30"/>
      <c r="Q464" s="30"/>
      <c r="R464" s="30"/>
      <c r="S464" s="30"/>
      <c r="T464" s="30"/>
      <c r="U464" s="30" t="s">
        <v>7164</v>
      </c>
      <c r="V464" s="30" t="s">
        <v>7165</v>
      </c>
      <c r="W464" s="30"/>
      <c r="X464" s="30" t="s">
        <v>4845</v>
      </c>
      <c r="Y464" s="30" t="s">
        <v>13160</v>
      </c>
    </row>
    <row r="465" ht="15.75" customHeight="1">
      <c r="A465" s="30" t="s">
        <v>9093</v>
      </c>
      <c r="B465" s="44" t="s">
        <v>9095</v>
      </c>
      <c r="C465" s="30" t="s">
        <v>9024</v>
      </c>
      <c r="D465" s="44" t="s">
        <v>9027</v>
      </c>
      <c r="E465" s="32">
        <v>2208.0</v>
      </c>
      <c r="F465" s="30" t="s">
        <v>9096</v>
      </c>
      <c r="G465" s="30" t="s">
        <v>9097</v>
      </c>
      <c r="H465" s="84" t="s">
        <v>1427</v>
      </c>
      <c r="I465" s="44" t="s">
        <v>9030</v>
      </c>
      <c r="J465" s="30"/>
      <c r="K465" s="30" t="s">
        <v>137</v>
      </c>
      <c r="L465" s="30" t="s">
        <v>5547</v>
      </c>
      <c r="M465" s="30" t="s">
        <v>80</v>
      </c>
      <c r="N465" s="30" t="s">
        <v>1348</v>
      </c>
      <c r="O465" s="30" t="s">
        <v>9098</v>
      </c>
      <c r="P465" s="30"/>
      <c r="Q465" s="30"/>
      <c r="R465" s="30"/>
      <c r="S465" s="30"/>
      <c r="T465" s="30"/>
      <c r="U465" s="30" t="s">
        <v>9099</v>
      </c>
      <c r="V465" s="30" t="s">
        <v>9100</v>
      </c>
      <c r="W465" s="30"/>
      <c r="X465" s="30" t="s">
        <v>9101</v>
      </c>
      <c r="Y465" s="30" t="s">
        <v>13163</v>
      </c>
    </row>
    <row r="466" ht="15.75" customHeight="1">
      <c r="A466" s="30" t="s">
        <v>7952</v>
      </c>
      <c r="B466" s="44" t="s">
        <v>7954</v>
      </c>
      <c r="C466" s="30" t="s">
        <v>7837</v>
      </c>
      <c r="D466" s="44" t="s">
        <v>7841</v>
      </c>
      <c r="E466" s="32">
        <v>1520.0</v>
      </c>
      <c r="F466" s="30"/>
      <c r="G466" s="30" t="s">
        <v>7955</v>
      </c>
      <c r="H466" s="84" t="s">
        <v>12673</v>
      </c>
      <c r="I466" s="44" t="s">
        <v>7844</v>
      </c>
      <c r="J466" s="30"/>
      <c r="K466" s="30" t="s">
        <v>516</v>
      </c>
      <c r="L466" s="30" t="s">
        <v>756</v>
      </c>
      <c r="M466" s="30" t="s">
        <v>2017</v>
      </c>
      <c r="N466" s="30" t="s">
        <v>7956</v>
      </c>
      <c r="O466" s="30" t="s">
        <v>2351</v>
      </c>
      <c r="P466" s="30"/>
      <c r="Q466" s="30"/>
      <c r="R466" s="30" t="s">
        <v>7957</v>
      </c>
      <c r="S466" s="30" t="s">
        <v>7958</v>
      </c>
      <c r="T466" s="30"/>
      <c r="U466" s="30" t="s">
        <v>7959</v>
      </c>
      <c r="V466" s="30" t="s">
        <v>7960</v>
      </c>
      <c r="W466" s="30" t="s">
        <v>7961</v>
      </c>
      <c r="X466" s="30" t="s">
        <v>7962</v>
      </c>
      <c r="Y466" s="30" t="s">
        <v>13164</v>
      </c>
    </row>
    <row r="467" ht="15.75" customHeight="1">
      <c r="A467" s="30" t="s">
        <v>10816</v>
      </c>
      <c r="B467" s="44" t="s">
        <v>10817</v>
      </c>
      <c r="C467" s="30" t="s">
        <v>5511</v>
      </c>
      <c r="D467" s="44" t="s">
        <v>10787</v>
      </c>
      <c r="E467" s="32">
        <v>2333.0</v>
      </c>
      <c r="F467" s="30"/>
      <c r="G467" s="30" t="s">
        <v>10818</v>
      </c>
      <c r="H467" s="84" t="s">
        <v>1427</v>
      </c>
      <c r="I467" s="44" t="s">
        <v>10789</v>
      </c>
      <c r="J467" s="30"/>
      <c r="K467" s="30" t="s">
        <v>891</v>
      </c>
      <c r="L467" s="30" t="s">
        <v>7126</v>
      </c>
      <c r="M467" s="30" t="s">
        <v>2017</v>
      </c>
      <c r="N467" s="30" t="s">
        <v>2446</v>
      </c>
      <c r="O467" s="30"/>
      <c r="P467" s="30"/>
      <c r="Q467" s="30"/>
      <c r="R467" s="30"/>
      <c r="S467" s="30"/>
      <c r="T467" s="30"/>
      <c r="U467" s="30" t="s">
        <v>10819</v>
      </c>
      <c r="V467" s="30" t="s">
        <v>10820</v>
      </c>
      <c r="W467" s="30" t="s">
        <v>10821</v>
      </c>
      <c r="X467" s="30" t="s">
        <v>10822</v>
      </c>
      <c r="Y467" s="30"/>
    </row>
    <row r="468" ht="15.75" customHeight="1">
      <c r="A468" s="30" t="s">
        <v>5155</v>
      </c>
      <c r="B468" s="44" t="s">
        <v>5157</v>
      </c>
      <c r="C468" s="30" t="s">
        <v>999</v>
      </c>
      <c r="D468" s="44" t="s">
        <v>1378</v>
      </c>
      <c r="E468" s="32">
        <v>4313.0</v>
      </c>
      <c r="F468" s="30"/>
      <c r="G468" s="30" t="s">
        <v>1377</v>
      </c>
      <c r="H468" s="84" t="s">
        <v>12684</v>
      </c>
      <c r="I468" s="44" t="s">
        <v>1379</v>
      </c>
      <c r="J468" s="30"/>
      <c r="K468" s="30" t="s">
        <v>466</v>
      </c>
      <c r="L468" s="30" t="s">
        <v>605</v>
      </c>
      <c r="M468" s="30" t="s">
        <v>80</v>
      </c>
      <c r="N468" s="30" t="s">
        <v>491</v>
      </c>
      <c r="O468" s="30"/>
      <c r="P468" s="30" t="s">
        <v>5158</v>
      </c>
      <c r="Q468" s="30"/>
      <c r="R468" s="30"/>
      <c r="S468" s="30"/>
      <c r="T468" s="30"/>
      <c r="U468" s="30" t="s">
        <v>5159</v>
      </c>
      <c r="V468" s="30" t="s">
        <v>5160</v>
      </c>
      <c r="W468" s="30" t="s">
        <v>5161</v>
      </c>
      <c r="X468" s="30" t="s">
        <v>5162</v>
      </c>
      <c r="Y468" s="30" t="s">
        <v>13166</v>
      </c>
    </row>
    <row r="469" ht="15.75" customHeight="1">
      <c r="A469" s="30" t="s">
        <v>8208</v>
      </c>
      <c r="B469" s="44" t="s">
        <v>8210</v>
      </c>
      <c r="C469" s="30" t="s">
        <v>8207</v>
      </c>
      <c r="D469" s="44" t="s">
        <v>8211</v>
      </c>
      <c r="E469" s="32">
        <v>6387.0</v>
      </c>
      <c r="F469" s="30" t="s">
        <v>8212</v>
      </c>
      <c r="G469" s="30" t="s">
        <v>1448</v>
      </c>
      <c r="H469" s="84" t="s">
        <v>12684</v>
      </c>
      <c r="I469" s="44" t="s">
        <v>8213</v>
      </c>
      <c r="J469" s="30"/>
      <c r="K469" s="30" t="s">
        <v>380</v>
      </c>
      <c r="L469" s="30"/>
      <c r="M469" s="30" t="s">
        <v>80</v>
      </c>
      <c r="N469" s="30" t="s">
        <v>527</v>
      </c>
      <c r="O469" s="30" t="s">
        <v>8214</v>
      </c>
      <c r="P469" s="30"/>
      <c r="Q469" s="30"/>
      <c r="R469" s="30"/>
      <c r="S469" s="30"/>
      <c r="T469" s="30"/>
      <c r="U469" s="30" t="s">
        <v>8215</v>
      </c>
      <c r="V469" s="30" t="s">
        <v>8216</v>
      </c>
      <c r="W469" s="30" t="s">
        <v>8217</v>
      </c>
      <c r="X469" s="30" t="s">
        <v>8218</v>
      </c>
      <c r="Y469" s="30" t="s">
        <v>13168</v>
      </c>
    </row>
    <row r="470" ht="15.75" customHeight="1">
      <c r="A470" s="30" t="s">
        <v>7426</v>
      </c>
      <c r="B470" s="44" t="s">
        <v>7427</v>
      </c>
      <c r="C470" s="30" t="s">
        <v>7338</v>
      </c>
      <c r="D470" s="44" t="s">
        <v>7341</v>
      </c>
      <c r="E470" s="32">
        <v>838.0</v>
      </c>
      <c r="F470" s="30" t="s">
        <v>7428</v>
      </c>
      <c r="G470" s="30" t="s">
        <v>1673</v>
      </c>
      <c r="H470" s="84" t="s">
        <v>1427</v>
      </c>
      <c r="I470" s="44" t="s">
        <v>7343</v>
      </c>
      <c r="J470" s="30"/>
      <c r="K470" s="30" t="s">
        <v>398</v>
      </c>
      <c r="L470" s="30" t="s">
        <v>5958</v>
      </c>
      <c r="M470" s="30" t="s">
        <v>245</v>
      </c>
      <c r="N470" s="30" t="s">
        <v>7429</v>
      </c>
      <c r="O470" s="30" t="s">
        <v>416</v>
      </c>
      <c r="P470" s="30"/>
      <c r="Q470" s="30"/>
      <c r="R470" s="30"/>
      <c r="S470" s="30"/>
      <c r="T470" s="30"/>
      <c r="U470" s="30" t="s">
        <v>7430</v>
      </c>
      <c r="V470" s="30" t="s">
        <v>7431</v>
      </c>
      <c r="W470" s="30"/>
      <c r="X470" s="30" t="s">
        <v>7432</v>
      </c>
      <c r="Y470" s="30"/>
    </row>
    <row r="471" ht="15.75" customHeight="1">
      <c r="A471" s="30" t="s">
        <v>9246</v>
      </c>
      <c r="B471" s="44" t="s">
        <v>9248</v>
      </c>
      <c r="C471" s="30" t="s">
        <v>9222</v>
      </c>
      <c r="D471" s="44" t="s">
        <v>9226</v>
      </c>
      <c r="E471" s="32">
        <v>1083.0</v>
      </c>
      <c r="F471" s="30" t="s">
        <v>9249</v>
      </c>
      <c r="G471" s="30" t="s">
        <v>9250</v>
      </c>
      <c r="H471" s="30" t="s">
        <v>1427</v>
      </c>
      <c r="I471" s="44" t="s">
        <v>9229</v>
      </c>
      <c r="J471" s="30"/>
      <c r="K471" s="30" t="s">
        <v>755</v>
      </c>
      <c r="L471" s="30" t="s">
        <v>634</v>
      </c>
      <c r="M471" s="30" t="s">
        <v>80</v>
      </c>
      <c r="N471" s="30" t="s">
        <v>4617</v>
      </c>
      <c r="O471" s="30"/>
      <c r="P471" s="30"/>
      <c r="Q471" s="30"/>
      <c r="R471" s="30"/>
      <c r="S471" s="30" t="s">
        <v>9251</v>
      </c>
      <c r="T471" s="30"/>
      <c r="U471" s="30" t="s">
        <v>9252</v>
      </c>
      <c r="V471" s="30" t="s">
        <v>9253</v>
      </c>
      <c r="W471" s="30" t="s">
        <v>9254</v>
      </c>
      <c r="X471" s="30" t="s">
        <v>9255</v>
      </c>
      <c r="Y471" s="30" t="s">
        <v>14191</v>
      </c>
    </row>
    <row r="472" ht="15.75" customHeight="1">
      <c r="A472" s="30" t="s">
        <v>9126</v>
      </c>
      <c r="B472" s="44" t="s">
        <v>9128</v>
      </c>
      <c r="C472" s="30" t="s">
        <v>9109</v>
      </c>
      <c r="D472" s="44" t="s">
        <v>9112</v>
      </c>
      <c r="E472" s="32">
        <v>629.0</v>
      </c>
      <c r="F472" s="30" t="s">
        <v>9129</v>
      </c>
      <c r="G472" s="30" t="s">
        <v>9130</v>
      </c>
      <c r="H472" s="84" t="s">
        <v>12684</v>
      </c>
      <c r="I472" s="44" t="s">
        <v>9114</v>
      </c>
      <c r="J472" s="30"/>
      <c r="K472" s="30" t="s">
        <v>466</v>
      </c>
      <c r="L472" s="30" t="s">
        <v>756</v>
      </c>
      <c r="M472" s="30" t="s">
        <v>80</v>
      </c>
      <c r="N472" s="30" t="s">
        <v>806</v>
      </c>
      <c r="O472" s="30" t="s">
        <v>5950</v>
      </c>
      <c r="P472" s="30"/>
      <c r="Q472" s="30"/>
      <c r="R472" s="30"/>
      <c r="S472" s="30"/>
      <c r="T472" s="30"/>
      <c r="U472" s="30" t="s">
        <v>9131</v>
      </c>
      <c r="V472" s="30" t="s">
        <v>9132</v>
      </c>
      <c r="W472" s="30"/>
      <c r="X472" s="30" t="s">
        <v>9133</v>
      </c>
      <c r="Y472" s="30" t="s">
        <v>13170</v>
      </c>
    </row>
    <row r="473" ht="15.75" customHeight="1">
      <c r="A473" s="30" t="s">
        <v>6106</v>
      </c>
      <c r="B473" s="44" t="s">
        <v>6107</v>
      </c>
      <c r="C473" s="30" t="s">
        <v>1099</v>
      </c>
      <c r="D473" s="44" t="s">
        <v>1686</v>
      </c>
      <c r="E473" s="32">
        <v>2549.0</v>
      </c>
      <c r="F473" s="30"/>
      <c r="G473" s="30" t="s">
        <v>6108</v>
      </c>
      <c r="H473" s="30" t="s">
        <v>1458</v>
      </c>
      <c r="I473" s="44" t="s">
        <v>1687</v>
      </c>
      <c r="J473" s="30"/>
      <c r="K473" s="30" t="s">
        <v>755</v>
      </c>
      <c r="L473" s="30" t="s">
        <v>6109</v>
      </c>
      <c r="M473" s="30" t="s">
        <v>80</v>
      </c>
      <c r="N473" s="30" t="s">
        <v>6110</v>
      </c>
      <c r="O473" s="30"/>
      <c r="P473" s="30"/>
      <c r="Q473" s="30"/>
      <c r="R473" s="30"/>
      <c r="S473" s="30" t="s">
        <v>6111</v>
      </c>
      <c r="T473" s="30"/>
      <c r="U473" s="30" t="s">
        <v>6112</v>
      </c>
      <c r="V473" s="30" t="s">
        <v>6113</v>
      </c>
      <c r="W473" s="30" t="s">
        <v>6114</v>
      </c>
      <c r="X473" s="30" t="s">
        <v>6115</v>
      </c>
      <c r="Y473" s="30"/>
    </row>
    <row r="474" ht="15.75" customHeight="1">
      <c r="A474" s="30" t="s">
        <v>6869</v>
      </c>
      <c r="B474" s="44" t="s">
        <v>6871</v>
      </c>
      <c r="C474" s="30" t="s">
        <v>6857</v>
      </c>
      <c r="D474" s="44" t="s">
        <v>6861</v>
      </c>
      <c r="E474" s="32">
        <v>1093.0</v>
      </c>
      <c r="F474" s="30"/>
      <c r="G474" s="30" t="s">
        <v>6872</v>
      </c>
      <c r="H474" s="84" t="s">
        <v>12786</v>
      </c>
      <c r="I474" s="44" t="s">
        <v>6863</v>
      </c>
      <c r="J474" s="30"/>
      <c r="K474" s="30" t="s">
        <v>755</v>
      </c>
      <c r="L474" s="30" t="s">
        <v>1662</v>
      </c>
      <c r="M474" s="30" t="s">
        <v>80</v>
      </c>
      <c r="N474" s="30" t="s">
        <v>6873</v>
      </c>
      <c r="O474" s="30"/>
      <c r="P474" s="30" t="s">
        <v>6874</v>
      </c>
      <c r="Q474" s="30"/>
      <c r="R474" s="30"/>
      <c r="S474" s="30" t="s">
        <v>6875</v>
      </c>
      <c r="T474" s="30"/>
      <c r="U474" s="30" t="s">
        <v>6876</v>
      </c>
      <c r="V474" s="30" t="s">
        <v>6877</v>
      </c>
      <c r="W474" s="30" t="s">
        <v>6878</v>
      </c>
      <c r="X474" s="30" t="s">
        <v>6879</v>
      </c>
      <c r="Y474" s="30" t="s">
        <v>13174</v>
      </c>
    </row>
    <row r="475" ht="15.75" customHeight="1">
      <c r="A475" s="30" t="s">
        <v>10517</v>
      </c>
      <c r="B475" s="44" t="s">
        <v>10519</v>
      </c>
      <c r="C475" s="30" t="s">
        <v>10516</v>
      </c>
      <c r="D475" s="44" t="s">
        <v>10520</v>
      </c>
      <c r="E475" s="32">
        <v>494.0</v>
      </c>
      <c r="F475" s="30"/>
      <c r="G475" s="30" t="s">
        <v>1619</v>
      </c>
      <c r="H475" s="84" t="s">
        <v>1427</v>
      </c>
      <c r="I475" s="44" t="s">
        <v>10521</v>
      </c>
      <c r="J475" s="30"/>
      <c r="K475" s="30" t="s">
        <v>516</v>
      </c>
      <c r="L475" s="30" t="s">
        <v>1461</v>
      </c>
      <c r="M475" s="30" t="s">
        <v>2206</v>
      </c>
      <c r="N475" s="30" t="s">
        <v>2207</v>
      </c>
      <c r="O475" s="30"/>
      <c r="P475" s="30"/>
      <c r="Q475" s="30"/>
      <c r="R475" s="30"/>
      <c r="S475" s="30"/>
      <c r="T475" s="30"/>
      <c r="U475" s="30" t="s">
        <v>10522</v>
      </c>
      <c r="V475" s="30" t="s">
        <v>10523</v>
      </c>
      <c r="W475" s="30"/>
      <c r="X475" s="30" t="s">
        <v>1619</v>
      </c>
      <c r="Y475" s="30" t="s">
        <v>13175</v>
      </c>
    </row>
    <row r="476" ht="15.75" customHeight="1">
      <c r="A476" s="30" t="s">
        <v>4556</v>
      </c>
      <c r="B476" s="44" t="s">
        <v>4558</v>
      </c>
      <c r="C476" s="30" t="s">
        <v>880</v>
      </c>
      <c r="D476" s="44" t="s">
        <v>1459</v>
      </c>
      <c r="E476" s="32">
        <v>5445.0</v>
      </c>
      <c r="F476" s="30" t="s">
        <v>4559</v>
      </c>
      <c r="G476" s="30" t="s">
        <v>4560</v>
      </c>
      <c r="H476" s="30" t="s">
        <v>1458</v>
      </c>
      <c r="I476" s="44" t="s">
        <v>1460</v>
      </c>
      <c r="J476" s="30"/>
      <c r="K476" s="30" t="s">
        <v>891</v>
      </c>
      <c r="L476" s="30" t="s">
        <v>3184</v>
      </c>
      <c r="M476" s="30" t="s">
        <v>890</v>
      </c>
      <c r="N476" s="30" t="s">
        <v>890</v>
      </c>
      <c r="O476" s="30" t="s">
        <v>1874</v>
      </c>
      <c r="P476" s="30"/>
      <c r="Q476" s="30"/>
      <c r="R476" s="30"/>
      <c r="S476" s="30"/>
      <c r="T476" s="30"/>
      <c r="U476" s="30" t="s">
        <v>4561</v>
      </c>
      <c r="V476" s="30" t="s">
        <v>4562</v>
      </c>
      <c r="W476" s="30"/>
      <c r="X476" s="30" t="s">
        <v>4563</v>
      </c>
      <c r="Y476" s="30" t="s">
        <v>13176</v>
      </c>
    </row>
    <row r="477" ht="15.75" customHeight="1">
      <c r="A477" s="30" t="s">
        <v>8789</v>
      </c>
      <c r="B477" s="44" t="s">
        <v>8791</v>
      </c>
      <c r="C477" s="30" t="s">
        <v>8768</v>
      </c>
      <c r="D477" s="44" t="s">
        <v>8772</v>
      </c>
      <c r="E477" s="32">
        <v>5935.0</v>
      </c>
      <c r="F477" s="30" t="s">
        <v>8792</v>
      </c>
      <c r="G477" s="30" t="s">
        <v>8793</v>
      </c>
      <c r="H477" s="30" t="s">
        <v>1427</v>
      </c>
      <c r="I477" s="44" t="s">
        <v>8775</v>
      </c>
      <c r="J477" s="30"/>
      <c r="K477" s="30" t="s">
        <v>755</v>
      </c>
      <c r="L477" s="30" t="s">
        <v>8794</v>
      </c>
      <c r="M477" s="30" t="s">
        <v>8795</v>
      </c>
      <c r="N477" s="30" t="s">
        <v>8795</v>
      </c>
      <c r="O477" s="30" t="s">
        <v>623</v>
      </c>
      <c r="P477" s="30"/>
      <c r="Q477" s="30"/>
      <c r="R477" s="30"/>
      <c r="S477" s="30"/>
      <c r="T477" s="30"/>
      <c r="U477" s="30" t="s">
        <v>8796</v>
      </c>
      <c r="V477" s="30" t="s">
        <v>8797</v>
      </c>
      <c r="W477" s="30" t="s">
        <v>8798</v>
      </c>
      <c r="X477" s="30" t="s">
        <v>8799</v>
      </c>
      <c r="Y477" s="30" t="s">
        <v>13177</v>
      </c>
    </row>
    <row r="478" ht="15.75" customHeight="1">
      <c r="A478" s="30" t="s">
        <v>5164</v>
      </c>
      <c r="B478" s="44" t="s">
        <v>5166</v>
      </c>
      <c r="C478" s="30" t="s">
        <v>5163</v>
      </c>
      <c r="D478" s="44" t="s">
        <v>5167</v>
      </c>
      <c r="E478" s="32">
        <v>23792.0</v>
      </c>
      <c r="F478" s="30" t="s">
        <v>5168</v>
      </c>
      <c r="G478" s="30" t="s">
        <v>489</v>
      </c>
      <c r="H478" s="30" t="s">
        <v>1427</v>
      </c>
      <c r="I478" s="44" t="s">
        <v>5169</v>
      </c>
      <c r="J478" s="30"/>
      <c r="K478" s="30" t="s">
        <v>466</v>
      </c>
      <c r="L478" s="30" t="s">
        <v>5170</v>
      </c>
      <c r="M478" s="30" t="s">
        <v>80</v>
      </c>
      <c r="N478" s="30" t="s">
        <v>547</v>
      </c>
      <c r="O478" s="30" t="s">
        <v>2855</v>
      </c>
      <c r="P478" s="30"/>
      <c r="Q478" s="30"/>
      <c r="R478" s="30" t="s">
        <v>5171</v>
      </c>
      <c r="S478" s="30" t="s">
        <v>5172</v>
      </c>
      <c r="T478" s="30"/>
      <c r="U478" s="30" t="s">
        <v>5173</v>
      </c>
      <c r="V478" s="30" t="s">
        <v>5174</v>
      </c>
      <c r="W478" s="30" t="s">
        <v>5175</v>
      </c>
      <c r="X478" s="30" t="s">
        <v>5176</v>
      </c>
      <c r="Y478" s="30" t="s">
        <v>13178</v>
      </c>
    </row>
    <row r="479" ht="15.75" customHeight="1">
      <c r="A479" s="30" t="s">
        <v>10970</v>
      </c>
      <c r="B479" s="44" t="s">
        <v>10972</v>
      </c>
      <c r="C479" s="30" t="s">
        <v>10906</v>
      </c>
      <c r="D479" s="30"/>
      <c r="E479" s="32">
        <v>1105.0</v>
      </c>
      <c r="F479" s="30"/>
      <c r="G479" s="30" t="s">
        <v>10973</v>
      </c>
      <c r="H479" s="84" t="s">
        <v>11048</v>
      </c>
      <c r="I479" s="30"/>
      <c r="J479" s="30"/>
      <c r="K479" s="30"/>
      <c r="L479" s="30" t="s">
        <v>9824</v>
      </c>
      <c r="M479" s="30" t="s">
        <v>80</v>
      </c>
      <c r="N479" s="30" t="s">
        <v>10974</v>
      </c>
      <c r="O479" s="30"/>
      <c r="P479" s="30"/>
      <c r="Q479" s="30"/>
      <c r="R479" s="30"/>
      <c r="S479" s="30"/>
      <c r="T479" s="30"/>
      <c r="U479" s="30" t="s">
        <v>10975</v>
      </c>
      <c r="V479" s="30"/>
      <c r="W479" s="30" t="s">
        <v>10976</v>
      </c>
      <c r="X479" s="30" t="s">
        <v>10977</v>
      </c>
      <c r="Y479" s="30" t="s">
        <v>13180</v>
      </c>
    </row>
    <row r="480" ht="15.75" customHeight="1">
      <c r="A480" s="30" t="s">
        <v>6795</v>
      </c>
      <c r="B480" s="44" t="s">
        <v>6797</v>
      </c>
      <c r="C480" s="30" t="s">
        <v>6794</v>
      </c>
      <c r="D480" s="44" t="s">
        <v>6798</v>
      </c>
      <c r="E480" s="32">
        <v>5790.0</v>
      </c>
      <c r="F480" s="30"/>
      <c r="G480" s="30" t="s">
        <v>6799</v>
      </c>
      <c r="H480" s="84" t="s">
        <v>12673</v>
      </c>
      <c r="I480" s="44" t="s">
        <v>6800</v>
      </c>
      <c r="J480" s="30"/>
      <c r="K480" s="30" t="s">
        <v>755</v>
      </c>
      <c r="L480" s="30" t="s">
        <v>793</v>
      </c>
      <c r="M480" s="30" t="s">
        <v>80</v>
      </c>
      <c r="N480" s="30" t="s">
        <v>4617</v>
      </c>
      <c r="O480" s="30"/>
      <c r="P480" s="30"/>
      <c r="Q480" s="30"/>
      <c r="R480" s="30" t="s">
        <v>6801</v>
      </c>
      <c r="S480" s="30" t="s">
        <v>6802</v>
      </c>
      <c r="T480" s="30"/>
      <c r="U480" s="30" t="s">
        <v>6803</v>
      </c>
      <c r="V480" s="30" t="s">
        <v>6804</v>
      </c>
      <c r="W480" s="30" t="s">
        <v>6805</v>
      </c>
      <c r="X480" s="30" t="s">
        <v>6806</v>
      </c>
      <c r="Y480" s="30" t="s">
        <v>13181</v>
      </c>
    </row>
    <row r="481" ht="15.75" customHeight="1">
      <c r="A481" s="30" t="s">
        <v>8341</v>
      </c>
      <c r="B481" s="44" t="s">
        <v>8342</v>
      </c>
      <c r="C481" s="30" t="s">
        <v>8330</v>
      </c>
      <c r="D481" s="44" t="s">
        <v>8343</v>
      </c>
      <c r="E481" s="32">
        <v>3472.0</v>
      </c>
      <c r="F481" s="30"/>
      <c r="G481" s="30" t="s">
        <v>8344</v>
      </c>
      <c r="H481" s="84" t="s">
        <v>12673</v>
      </c>
      <c r="I481" s="44" t="s">
        <v>8345</v>
      </c>
      <c r="J481" s="30"/>
      <c r="K481" s="30" t="s">
        <v>755</v>
      </c>
      <c r="L481" s="30" t="s">
        <v>2377</v>
      </c>
      <c r="M481" s="30" t="s">
        <v>80</v>
      </c>
      <c r="N481" s="30" t="s">
        <v>2404</v>
      </c>
      <c r="O481" s="30"/>
      <c r="P481" s="30"/>
      <c r="Q481" s="30" t="s">
        <v>8346</v>
      </c>
      <c r="R481" s="30"/>
      <c r="S481" s="30"/>
      <c r="T481" s="30"/>
      <c r="U481" s="30" t="s">
        <v>8347</v>
      </c>
      <c r="V481" s="30" t="s">
        <v>8348</v>
      </c>
      <c r="W481" s="30" t="s">
        <v>8349</v>
      </c>
      <c r="X481" s="30" t="s">
        <v>8350</v>
      </c>
      <c r="Y481" s="30"/>
    </row>
    <row r="482" ht="15.75" customHeight="1">
      <c r="A482" s="30" t="s">
        <v>9077</v>
      </c>
      <c r="B482" s="44" t="s">
        <v>9079</v>
      </c>
      <c r="C482" s="30" t="s">
        <v>9024</v>
      </c>
      <c r="D482" s="44" t="s">
        <v>9027</v>
      </c>
      <c r="E482" s="32">
        <v>624.0</v>
      </c>
      <c r="F482" s="30" t="s">
        <v>9080</v>
      </c>
      <c r="G482" s="30" t="s">
        <v>9081</v>
      </c>
      <c r="H482" s="84" t="s">
        <v>1427</v>
      </c>
      <c r="I482" s="44" t="s">
        <v>9030</v>
      </c>
      <c r="J482" s="30"/>
      <c r="K482" s="30" t="s">
        <v>137</v>
      </c>
      <c r="L482" s="30" t="s">
        <v>1820</v>
      </c>
      <c r="M482" s="30" t="s">
        <v>80</v>
      </c>
      <c r="N482" s="30" t="s">
        <v>1348</v>
      </c>
      <c r="O482" s="30"/>
      <c r="P482" s="30"/>
      <c r="Q482" s="30"/>
      <c r="R482" s="30"/>
      <c r="S482" s="30"/>
      <c r="T482" s="30"/>
      <c r="U482" s="30" t="s">
        <v>9082</v>
      </c>
      <c r="V482" s="30" t="s">
        <v>9083</v>
      </c>
      <c r="W482" s="30"/>
      <c r="X482" s="30" t="s">
        <v>9081</v>
      </c>
      <c r="Y482" s="30" t="s">
        <v>13184</v>
      </c>
    </row>
    <row r="483" ht="15.75" customHeight="1">
      <c r="A483" s="30" t="s">
        <v>5009</v>
      </c>
      <c r="B483" s="44" t="s">
        <v>5011</v>
      </c>
      <c r="C483" s="30" t="s">
        <v>4978</v>
      </c>
      <c r="D483" s="30"/>
      <c r="E483" s="32">
        <v>1124.0</v>
      </c>
      <c r="F483" s="30"/>
      <c r="G483" s="30" t="s">
        <v>852</v>
      </c>
      <c r="H483" s="30" t="s">
        <v>1427</v>
      </c>
      <c r="I483" s="44" t="s">
        <v>4981</v>
      </c>
      <c r="J483" s="30"/>
      <c r="K483" s="30" t="s">
        <v>516</v>
      </c>
      <c r="L483" s="30" t="s">
        <v>2350</v>
      </c>
      <c r="M483" s="30" t="s">
        <v>80</v>
      </c>
      <c r="N483" s="30" t="s">
        <v>1348</v>
      </c>
      <c r="O483" s="30"/>
      <c r="P483" s="30"/>
      <c r="Q483" s="30"/>
      <c r="R483" s="30"/>
      <c r="S483" s="30"/>
      <c r="T483" s="30"/>
      <c r="U483" s="30" t="s">
        <v>5012</v>
      </c>
      <c r="V483" s="30" t="s">
        <v>5013</v>
      </c>
      <c r="W483" s="30"/>
      <c r="X483" s="30" t="s">
        <v>5014</v>
      </c>
      <c r="Y483" s="30" t="s">
        <v>13185</v>
      </c>
    </row>
    <row r="484" ht="15.75" customHeight="1">
      <c r="A484" s="30" t="s">
        <v>4612</v>
      </c>
      <c r="B484" s="44" t="s">
        <v>4613</v>
      </c>
      <c r="C484" s="30" t="s">
        <v>4611</v>
      </c>
      <c r="D484" s="44" t="s">
        <v>4614</v>
      </c>
      <c r="E484" s="32">
        <v>1987.0</v>
      </c>
      <c r="F484" s="30" t="s">
        <v>4615</v>
      </c>
      <c r="G484" s="30" t="s">
        <v>1673</v>
      </c>
      <c r="H484" s="84" t="s">
        <v>12684</v>
      </c>
      <c r="I484" s="44" t="s">
        <v>4616</v>
      </c>
      <c r="J484" s="30"/>
      <c r="K484" s="30" t="s">
        <v>466</v>
      </c>
      <c r="L484" s="30" t="s">
        <v>479</v>
      </c>
      <c r="M484" s="30" t="s">
        <v>80</v>
      </c>
      <c r="N484" s="30" t="s">
        <v>4617</v>
      </c>
      <c r="O484" s="30"/>
      <c r="P484" s="30"/>
      <c r="Q484" s="30"/>
      <c r="R484" s="30" t="s">
        <v>4618</v>
      </c>
      <c r="S484" s="30"/>
      <c r="T484" s="30"/>
      <c r="U484" s="30" t="s">
        <v>4619</v>
      </c>
      <c r="V484" s="30" t="s">
        <v>4620</v>
      </c>
      <c r="W484" s="30" t="s">
        <v>4621</v>
      </c>
      <c r="X484" s="30" t="s">
        <v>4622</v>
      </c>
      <c r="Y484" s="30"/>
    </row>
    <row r="485" ht="15.75" customHeight="1">
      <c r="A485" s="30" t="s">
        <v>4624</v>
      </c>
      <c r="B485" s="44" t="s">
        <v>4626</v>
      </c>
      <c r="C485" s="30" t="s">
        <v>919</v>
      </c>
      <c r="D485" s="44" t="s">
        <v>1531</v>
      </c>
      <c r="E485" s="32">
        <v>1435.0</v>
      </c>
      <c r="F485" s="30"/>
      <c r="G485" s="30" t="s">
        <v>4627</v>
      </c>
      <c r="H485" s="30" t="s">
        <v>1427</v>
      </c>
      <c r="I485" s="44" t="s">
        <v>1532</v>
      </c>
      <c r="J485" s="30"/>
      <c r="K485" s="30" t="s">
        <v>930</v>
      </c>
      <c r="L485" s="30" t="s">
        <v>4628</v>
      </c>
      <c r="M485" s="30" t="s">
        <v>794</v>
      </c>
      <c r="N485" s="30" t="s">
        <v>3677</v>
      </c>
      <c r="O485" s="30" t="s">
        <v>623</v>
      </c>
      <c r="P485" s="30" t="s">
        <v>4629</v>
      </c>
      <c r="Q485" s="30"/>
      <c r="R485" s="30" t="s">
        <v>4630</v>
      </c>
      <c r="S485" s="30" t="s">
        <v>4631</v>
      </c>
      <c r="T485" s="30"/>
      <c r="U485" s="30" t="s">
        <v>4632</v>
      </c>
      <c r="V485" s="30" t="s">
        <v>4633</v>
      </c>
      <c r="W485" s="30" t="s">
        <v>4634</v>
      </c>
      <c r="X485" s="30" t="s">
        <v>4635</v>
      </c>
      <c r="Y485" s="30" t="s">
        <v>13187</v>
      </c>
    </row>
    <row r="486" ht="15.75" customHeight="1">
      <c r="A486" s="30" t="s">
        <v>9898</v>
      </c>
      <c r="B486" s="44" t="s">
        <v>9900</v>
      </c>
      <c r="C486" s="30" t="s">
        <v>9819</v>
      </c>
      <c r="D486" s="44" t="s">
        <v>9831</v>
      </c>
      <c r="E486" s="32">
        <v>688.0</v>
      </c>
      <c r="F486" s="30"/>
      <c r="G486" s="30" t="s">
        <v>9901</v>
      </c>
      <c r="H486" s="84" t="s">
        <v>12728</v>
      </c>
      <c r="I486" s="44" t="s">
        <v>9833</v>
      </c>
      <c r="J486" s="30"/>
      <c r="K486" s="30" t="s">
        <v>755</v>
      </c>
      <c r="L486" s="30" t="s">
        <v>2389</v>
      </c>
      <c r="M486" s="30" t="s">
        <v>80</v>
      </c>
      <c r="N486" s="30" t="s">
        <v>806</v>
      </c>
      <c r="O486" s="30"/>
      <c r="P486" s="30"/>
      <c r="Q486" s="30"/>
      <c r="R486" s="30"/>
      <c r="S486" s="30" t="s">
        <v>9902</v>
      </c>
      <c r="T486" s="30"/>
      <c r="U486" s="30" t="s">
        <v>9903</v>
      </c>
      <c r="V486" s="30" t="s">
        <v>9904</v>
      </c>
      <c r="W486" s="30"/>
      <c r="X486" s="30" t="s">
        <v>9905</v>
      </c>
      <c r="Y486" s="30" t="s">
        <v>14192</v>
      </c>
    </row>
    <row r="487" ht="15.75" customHeight="1">
      <c r="A487" s="30" t="s">
        <v>5512</v>
      </c>
      <c r="B487" s="44" t="s">
        <v>5513</v>
      </c>
      <c r="C487" s="30" t="s">
        <v>5511</v>
      </c>
      <c r="D487" s="30"/>
      <c r="E487" s="32">
        <v>308.0</v>
      </c>
      <c r="F487" s="30"/>
      <c r="G487" s="30" t="s">
        <v>5514</v>
      </c>
      <c r="H487" s="84" t="s">
        <v>11048</v>
      </c>
      <c r="I487" s="30"/>
      <c r="J487" s="30"/>
      <c r="K487" s="30"/>
      <c r="L487" s="30" t="s">
        <v>5515</v>
      </c>
      <c r="M487" s="30" t="s">
        <v>2017</v>
      </c>
      <c r="N487" s="30" t="s">
        <v>2446</v>
      </c>
      <c r="O487" s="30"/>
      <c r="P487" s="30"/>
      <c r="Q487" s="30"/>
      <c r="R487" s="30"/>
      <c r="S487" s="30"/>
      <c r="T487" s="30"/>
      <c r="U487" s="30" t="s">
        <v>5516</v>
      </c>
      <c r="V487" s="30" t="s">
        <v>5517</v>
      </c>
      <c r="W487" s="30"/>
      <c r="X487" s="30" t="s">
        <v>5518</v>
      </c>
      <c r="Y487" s="30"/>
    </row>
    <row r="488" ht="15.75" customHeight="1">
      <c r="A488" s="30" t="s">
        <v>5520</v>
      </c>
      <c r="B488" s="44" t="s">
        <v>5521</v>
      </c>
      <c r="C488" s="30" t="s">
        <v>5511</v>
      </c>
      <c r="D488" s="44" t="s">
        <v>5522</v>
      </c>
      <c r="E488" s="32">
        <v>1403.0</v>
      </c>
      <c r="F488" s="30" t="s">
        <v>5523</v>
      </c>
      <c r="G488" s="30" t="s">
        <v>5524</v>
      </c>
      <c r="H488" s="84" t="s">
        <v>12684</v>
      </c>
      <c r="I488" s="44" t="s">
        <v>5525</v>
      </c>
      <c r="J488" s="30"/>
      <c r="K488" s="30" t="s">
        <v>466</v>
      </c>
      <c r="L488" s="30" t="s">
        <v>2842</v>
      </c>
      <c r="M488" s="30" t="s">
        <v>2017</v>
      </c>
      <c r="N488" s="30" t="s">
        <v>2016</v>
      </c>
      <c r="O488" s="30" t="s">
        <v>2351</v>
      </c>
      <c r="P488" s="30"/>
      <c r="Q488" s="30"/>
      <c r="R488" s="30"/>
      <c r="S488" s="30" t="s">
        <v>5526</v>
      </c>
      <c r="T488" s="30"/>
      <c r="U488" s="30" t="s">
        <v>5527</v>
      </c>
      <c r="V488" s="30" t="s">
        <v>5528</v>
      </c>
      <c r="W488" s="30" t="s">
        <v>5529</v>
      </c>
      <c r="X488" s="30" t="s">
        <v>5530</v>
      </c>
      <c r="Y488" s="30"/>
    </row>
    <row r="489" ht="15.75" customHeight="1">
      <c r="A489" s="30" t="s">
        <v>7877</v>
      </c>
      <c r="B489" s="44" t="s">
        <v>7879</v>
      </c>
      <c r="C489" s="30" t="s">
        <v>7757</v>
      </c>
      <c r="D489" s="44" t="s">
        <v>7761</v>
      </c>
      <c r="E489" s="32">
        <v>1598.0</v>
      </c>
      <c r="F489" s="30" t="s">
        <v>7880</v>
      </c>
      <c r="G489" s="30" t="s">
        <v>7881</v>
      </c>
      <c r="H489" s="30" t="s">
        <v>1427</v>
      </c>
      <c r="I489" s="44" t="s">
        <v>7763</v>
      </c>
      <c r="J489" s="30"/>
      <c r="K489" s="30" t="s">
        <v>755</v>
      </c>
      <c r="L489" s="30" t="s">
        <v>7882</v>
      </c>
      <c r="M489" s="30" t="s">
        <v>80</v>
      </c>
      <c r="N489" s="30" t="s">
        <v>1589</v>
      </c>
      <c r="O489" s="30"/>
      <c r="P489" s="30"/>
      <c r="Q489" s="30"/>
      <c r="R489" s="30" t="s">
        <v>7883</v>
      </c>
      <c r="S489" s="30" t="s">
        <v>7884</v>
      </c>
      <c r="T489" s="30"/>
      <c r="U489" s="30" t="s">
        <v>7885</v>
      </c>
      <c r="V489" s="30" t="s">
        <v>7886</v>
      </c>
      <c r="W489" s="30" t="s">
        <v>7887</v>
      </c>
      <c r="X489" s="30" t="s">
        <v>7888</v>
      </c>
      <c r="Y489" s="30" t="s">
        <v>13190</v>
      </c>
    </row>
    <row r="490" ht="15.75" customHeight="1">
      <c r="A490" s="30" t="s">
        <v>5986</v>
      </c>
      <c r="B490" s="44" t="s">
        <v>5988</v>
      </c>
      <c r="C490" s="30" t="s">
        <v>1021</v>
      </c>
      <c r="D490" s="44" t="s">
        <v>1025</v>
      </c>
      <c r="E490" s="32">
        <v>1854.0</v>
      </c>
      <c r="F490" s="30" t="s">
        <v>5989</v>
      </c>
      <c r="G490" s="30" t="s">
        <v>5949</v>
      </c>
      <c r="H490" s="84" t="s">
        <v>12684</v>
      </c>
      <c r="I490" s="44" t="s">
        <v>1419</v>
      </c>
      <c r="J490" s="30"/>
      <c r="K490" s="30" t="s">
        <v>466</v>
      </c>
      <c r="L490" s="30"/>
      <c r="M490" s="30" t="s">
        <v>80</v>
      </c>
      <c r="N490" s="30" t="s">
        <v>1348</v>
      </c>
      <c r="O490" s="30"/>
      <c r="P490" s="30"/>
      <c r="Q490" s="30"/>
      <c r="R490" s="30"/>
      <c r="S490" s="30"/>
      <c r="T490" s="30"/>
      <c r="U490" s="30" t="s">
        <v>5990</v>
      </c>
      <c r="V490" s="30" t="s">
        <v>5991</v>
      </c>
      <c r="W490" s="30" t="s">
        <v>5992</v>
      </c>
      <c r="X490" s="30" t="s">
        <v>5993</v>
      </c>
      <c r="Y490" s="30" t="s">
        <v>13191</v>
      </c>
    </row>
    <row r="491" ht="15.75" customHeight="1">
      <c r="A491" s="30" t="s">
        <v>7635</v>
      </c>
      <c r="B491" s="44" t="s">
        <v>7637</v>
      </c>
      <c r="C491" s="30" t="s">
        <v>7634</v>
      </c>
      <c r="D491" s="44" t="s">
        <v>7638</v>
      </c>
      <c r="E491" s="32">
        <v>22943.0</v>
      </c>
      <c r="F491" s="30" t="s">
        <v>7639</v>
      </c>
      <c r="G491" s="30" t="s">
        <v>7640</v>
      </c>
      <c r="H491" s="30" t="s">
        <v>1427</v>
      </c>
      <c r="I491" s="44" t="s">
        <v>7641</v>
      </c>
      <c r="J491" s="30"/>
      <c r="K491" s="30" t="s">
        <v>398</v>
      </c>
      <c r="L491" s="30" t="s">
        <v>831</v>
      </c>
      <c r="M491" s="30" t="s">
        <v>2465</v>
      </c>
      <c r="N491" s="30" t="s">
        <v>5476</v>
      </c>
      <c r="O491" s="30"/>
      <c r="P491" s="30"/>
      <c r="Q491" s="30"/>
      <c r="R491" s="30"/>
      <c r="S491" s="30"/>
      <c r="T491" s="30"/>
      <c r="U491" s="30" t="s">
        <v>7642</v>
      </c>
      <c r="V491" s="30"/>
      <c r="W491" s="30"/>
      <c r="X491" s="30" t="s">
        <v>7643</v>
      </c>
      <c r="Y491" s="30" t="s">
        <v>13192</v>
      </c>
    </row>
    <row r="492" ht="15.75" customHeight="1">
      <c r="A492" s="30" t="s">
        <v>8562</v>
      </c>
      <c r="B492" s="44" t="s">
        <v>8564</v>
      </c>
      <c r="C492" s="30" t="s">
        <v>4775</v>
      </c>
      <c r="D492" s="44" t="s">
        <v>8530</v>
      </c>
      <c r="E492" s="32">
        <v>2648.0</v>
      </c>
      <c r="F492" s="30"/>
      <c r="G492" s="30" t="s">
        <v>8565</v>
      </c>
      <c r="H492" s="84" t="s">
        <v>1427</v>
      </c>
      <c r="I492" s="44" t="s">
        <v>8532</v>
      </c>
      <c r="J492" s="30"/>
      <c r="K492" s="30" t="s">
        <v>466</v>
      </c>
      <c r="L492" s="30" t="s">
        <v>3606</v>
      </c>
      <c r="M492" s="30" t="s">
        <v>2017</v>
      </c>
      <c r="N492" s="30" t="s">
        <v>2446</v>
      </c>
      <c r="O492" s="30"/>
      <c r="P492" s="30"/>
      <c r="Q492" s="30"/>
      <c r="R492" s="30"/>
      <c r="S492" s="30"/>
      <c r="T492" s="30"/>
      <c r="U492" s="30" t="s">
        <v>8566</v>
      </c>
      <c r="V492" s="30" t="s">
        <v>8567</v>
      </c>
      <c r="W492" s="30" t="s">
        <v>8568</v>
      </c>
      <c r="X492" s="30" t="s">
        <v>8569</v>
      </c>
      <c r="Y492" s="30" t="s">
        <v>13193</v>
      </c>
    </row>
    <row r="493" ht="15.75" customHeight="1">
      <c r="A493" s="30" t="s">
        <v>8078</v>
      </c>
      <c r="B493" s="44" t="s">
        <v>8080</v>
      </c>
      <c r="C493" s="30" t="s">
        <v>8025</v>
      </c>
      <c r="D493" s="44" t="s">
        <v>8029</v>
      </c>
      <c r="E493" s="32">
        <v>10961.0</v>
      </c>
      <c r="F493" s="30" t="s">
        <v>8081</v>
      </c>
      <c r="G493" s="30" t="s">
        <v>8082</v>
      </c>
      <c r="H493" s="84" t="s">
        <v>12684</v>
      </c>
      <c r="I493" s="44" t="s">
        <v>8031</v>
      </c>
      <c r="J493" s="30"/>
      <c r="K493" s="30" t="s">
        <v>398</v>
      </c>
      <c r="L493" s="30" t="s">
        <v>8083</v>
      </c>
      <c r="M493" s="30" t="s">
        <v>2465</v>
      </c>
      <c r="N493" s="30" t="s">
        <v>5476</v>
      </c>
      <c r="O493" s="30"/>
      <c r="P493" s="30"/>
      <c r="Q493" s="30"/>
      <c r="R493" s="30" t="s">
        <v>8084</v>
      </c>
      <c r="S493" s="30"/>
      <c r="T493" s="30"/>
      <c r="U493" s="30" t="s">
        <v>8085</v>
      </c>
      <c r="V493" s="30" t="s">
        <v>8086</v>
      </c>
      <c r="W493" s="30" t="s">
        <v>8087</v>
      </c>
      <c r="X493" s="30" t="s">
        <v>8088</v>
      </c>
      <c r="Y493" s="30" t="s">
        <v>13194</v>
      </c>
    </row>
    <row r="494" ht="15.75" customHeight="1">
      <c r="A494" s="30" t="s">
        <v>9437</v>
      </c>
      <c r="B494" s="44" t="s">
        <v>9439</v>
      </c>
      <c r="C494" s="30" t="s">
        <v>9436</v>
      </c>
      <c r="D494" s="44" t="s">
        <v>9440</v>
      </c>
      <c r="E494" s="32">
        <v>492.0</v>
      </c>
      <c r="F494" s="30" t="s">
        <v>9441</v>
      </c>
      <c r="G494" s="30" t="s">
        <v>7298</v>
      </c>
      <c r="H494" s="84" t="s">
        <v>13105</v>
      </c>
      <c r="I494" s="44" t="s">
        <v>9442</v>
      </c>
      <c r="J494" s="30"/>
      <c r="K494" s="30" t="s">
        <v>466</v>
      </c>
      <c r="L494" s="30" t="s">
        <v>503</v>
      </c>
      <c r="M494" s="30" t="s">
        <v>300</v>
      </c>
      <c r="N494" s="30" t="s">
        <v>1651</v>
      </c>
      <c r="O494" s="30"/>
      <c r="P494" s="30"/>
      <c r="Q494" s="30"/>
      <c r="R494" s="30"/>
      <c r="S494" s="30"/>
      <c r="T494" s="30"/>
      <c r="U494" s="30" t="s">
        <v>9443</v>
      </c>
      <c r="V494" s="30"/>
      <c r="W494" s="30"/>
      <c r="X494" s="30" t="s">
        <v>7298</v>
      </c>
      <c r="Y494" s="30" t="s">
        <v>14193</v>
      </c>
    </row>
    <row r="495" ht="15.75" customHeight="1">
      <c r="A495" s="30" t="s">
        <v>7758</v>
      </c>
      <c r="B495" s="44" t="s">
        <v>7760</v>
      </c>
      <c r="C495" s="30" t="s">
        <v>7757</v>
      </c>
      <c r="D495" s="44" t="s">
        <v>7761</v>
      </c>
      <c r="E495" s="32">
        <v>1323.0</v>
      </c>
      <c r="F495" s="30" t="s">
        <v>7762</v>
      </c>
      <c r="G495" s="30" t="s">
        <v>1588</v>
      </c>
      <c r="H495" s="30" t="s">
        <v>1427</v>
      </c>
      <c r="I495" s="44" t="s">
        <v>7763</v>
      </c>
      <c r="J495" s="30"/>
      <c r="K495" s="30" t="s">
        <v>755</v>
      </c>
      <c r="L495" s="30" t="s">
        <v>2433</v>
      </c>
      <c r="M495" s="30" t="s">
        <v>80</v>
      </c>
      <c r="N495" s="30" t="s">
        <v>4617</v>
      </c>
      <c r="O495" s="30"/>
      <c r="P495" s="30"/>
      <c r="Q495" s="30"/>
      <c r="R495" s="30"/>
      <c r="S495" s="30" t="s">
        <v>7764</v>
      </c>
      <c r="T495" s="30"/>
      <c r="U495" s="30" t="s">
        <v>7765</v>
      </c>
      <c r="V495" s="30" t="s">
        <v>7766</v>
      </c>
      <c r="W495" s="30" t="s">
        <v>7767</v>
      </c>
      <c r="X495" s="30" t="s">
        <v>7768</v>
      </c>
      <c r="Y495" s="30" t="s">
        <v>13195</v>
      </c>
    </row>
    <row r="496" ht="15.75" customHeight="1">
      <c r="A496" s="30" t="s">
        <v>5665</v>
      </c>
      <c r="B496" s="44" t="s">
        <v>5666</v>
      </c>
      <c r="C496" s="30" t="s">
        <v>1177</v>
      </c>
      <c r="D496" s="44" t="s">
        <v>1181</v>
      </c>
      <c r="E496" s="32">
        <v>1494.0</v>
      </c>
      <c r="F496" s="30" t="s">
        <v>5667</v>
      </c>
      <c r="G496" s="30" t="s">
        <v>5668</v>
      </c>
      <c r="H496" s="84" t="s">
        <v>12684</v>
      </c>
      <c r="I496" s="44" t="s">
        <v>5648</v>
      </c>
      <c r="J496" s="30"/>
      <c r="K496" s="30" t="s">
        <v>398</v>
      </c>
      <c r="L496" s="30" t="s">
        <v>1923</v>
      </c>
      <c r="M496" s="30" t="s">
        <v>80</v>
      </c>
      <c r="N496" s="30" t="s">
        <v>806</v>
      </c>
      <c r="O496" s="30"/>
      <c r="P496" s="30"/>
      <c r="Q496" s="30"/>
      <c r="R496" s="30" t="s">
        <v>5669</v>
      </c>
      <c r="S496" s="30"/>
      <c r="T496" s="30"/>
      <c r="U496" s="30" t="s">
        <v>5670</v>
      </c>
      <c r="V496" s="30" t="s">
        <v>5671</v>
      </c>
      <c r="W496" s="30"/>
      <c r="X496" s="30" t="s">
        <v>5672</v>
      </c>
      <c r="Y496" s="30"/>
    </row>
    <row r="497" ht="15.75" customHeight="1">
      <c r="A497" s="30" t="s">
        <v>7107</v>
      </c>
      <c r="B497" s="44" t="s">
        <v>7109</v>
      </c>
      <c r="C497" s="30" t="s">
        <v>7002</v>
      </c>
      <c r="D497" s="30" t="s">
        <v>7110</v>
      </c>
      <c r="E497" s="32">
        <v>10692.0</v>
      </c>
      <c r="F497" s="30" t="s">
        <v>7111</v>
      </c>
      <c r="G497" s="30" t="s">
        <v>7112</v>
      </c>
      <c r="H497" s="84" t="s">
        <v>1427</v>
      </c>
      <c r="I497" s="44" t="s">
        <v>7114</v>
      </c>
      <c r="J497" s="30"/>
      <c r="K497" s="30" t="s">
        <v>380</v>
      </c>
      <c r="L497" s="30" t="s">
        <v>2389</v>
      </c>
      <c r="M497" s="30" t="s">
        <v>3360</v>
      </c>
      <c r="N497" s="30" t="s">
        <v>7115</v>
      </c>
      <c r="O497" s="30" t="s">
        <v>5495</v>
      </c>
      <c r="P497" s="30"/>
      <c r="Q497" s="30"/>
      <c r="R497" s="30"/>
      <c r="S497" s="30"/>
      <c r="T497" s="30"/>
      <c r="U497" s="30" t="s">
        <v>7116</v>
      </c>
      <c r="V497" s="30" t="s">
        <v>7117</v>
      </c>
      <c r="W497" s="30" t="s">
        <v>7118</v>
      </c>
      <c r="X497" s="30" t="s">
        <v>7119</v>
      </c>
      <c r="Y497" s="30" t="s">
        <v>14194</v>
      </c>
    </row>
    <row r="498" ht="15.75" customHeight="1">
      <c r="A498" s="30" t="s">
        <v>4594</v>
      </c>
      <c r="B498" s="44" t="s">
        <v>4596</v>
      </c>
      <c r="C498" s="30" t="s">
        <v>880</v>
      </c>
      <c r="D498" s="44" t="s">
        <v>1459</v>
      </c>
      <c r="E498" s="32">
        <v>1946.0</v>
      </c>
      <c r="F498" s="30" t="s">
        <v>4597</v>
      </c>
      <c r="G498" s="30" t="s">
        <v>4598</v>
      </c>
      <c r="H498" s="30" t="s">
        <v>1458</v>
      </c>
      <c r="I498" s="44" t="s">
        <v>1460</v>
      </c>
      <c r="J498" s="30"/>
      <c r="K498" s="30" t="s">
        <v>891</v>
      </c>
      <c r="L498" s="30" t="s">
        <v>634</v>
      </c>
      <c r="M498" s="30" t="s">
        <v>890</v>
      </c>
      <c r="N498" s="30" t="s">
        <v>4599</v>
      </c>
      <c r="O498" s="30"/>
      <c r="P498" s="30"/>
      <c r="Q498" s="30"/>
      <c r="R498" s="30"/>
      <c r="S498" s="30"/>
      <c r="T498" s="30"/>
      <c r="U498" s="30" t="s">
        <v>4600</v>
      </c>
      <c r="V498" s="30" t="s">
        <v>4601</v>
      </c>
      <c r="W498" s="30"/>
      <c r="X498" s="30" t="s">
        <v>4602</v>
      </c>
      <c r="Y498" s="30" t="s">
        <v>13197</v>
      </c>
    </row>
    <row r="499" ht="15.75" customHeight="1">
      <c r="A499" s="30" t="s">
        <v>5143</v>
      </c>
      <c r="B499" s="44" t="s">
        <v>5145</v>
      </c>
      <c r="C499" s="30" t="s">
        <v>999</v>
      </c>
      <c r="D499" s="30" t="s">
        <v>5146</v>
      </c>
      <c r="E499" s="32">
        <v>11519.0</v>
      </c>
      <c r="F499" s="30" t="s">
        <v>5147</v>
      </c>
      <c r="G499" s="30" t="s">
        <v>2133</v>
      </c>
      <c r="H499" s="84" t="s">
        <v>12673</v>
      </c>
      <c r="I499" s="44" t="s">
        <v>5148</v>
      </c>
      <c r="J499" s="30"/>
      <c r="K499" s="30" t="s">
        <v>398</v>
      </c>
      <c r="L499" s="30" t="s">
        <v>2304</v>
      </c>
      <c r="M499" s="30" t="s">
        <v>80</v>
      </c>
      <c r="N499" s="30" t="s">
        <v>480</v>
      </c>
      <c r="O499" s="30"/>
      <c r="P499" s="30" t="s">
        <v>5149</v>
      </c>
      <c r="Q499" s="30"/>
      <c r="R499" s="30" t="s">
        <v>5150</v>
      </c>
      <c r="S499" s="30"/>
      <c r="T499" s="30"/>
      <c r="U499" s="30" t="s">
        <v>5151</v>
      </c>
      <c r="V499" s="30" t="s">
        <v>5152</v>
      </c>
      <c r="W499" s="30" t="s">
        <v>5153</v>
      </c>
      <c r="X499" s="30" t="s">
        <v>5154</v>
      </c>
      <c r="Y499" s="30" t="s">
        <v>13198</v>
      </c>
    </row>
    <row r="500" ht="15.75" customHeight="1">
      <c r="A500" s="30" t="s">
        <v>4873</v>
      </c>
      <c r="B500" s="44" t="s">
        <v>4875</v>
      </c>
      <c r="C500" s="30" t="s">
        <v>906</v>
      </c>
      <c r="D500" s="44" t="s">
        <v>1470</v>
      </c>
      <c r="E500" s="32">
        <v>1331.0</v>
      </c>
      <c r="F500" s="30" t="s">
        <v>4876</v>
      </c>
      <c r="G500" s="30" t="s">
        <v>4877</v>
      </c>
      <c r="H500" s="30" t="s">
        <v>1458</v>
      </c>
      <c r="I500" s="44" t="s">
        <v>1471</v>
      </c>
      <c r="J500" s="30"/>
      <c r="K500" s="30" t="s">
        <v>891</v>
      </c>
      <c r="L500" s="30" t="s">
        <v>1461</v>
      </c>
      <c r="M500" s="30" t="s">
        <v>109</v>
      </c>
      <c r="N500" s="30" t="s">
        <v>109</v>
      </c>
      <c r="O500" s="30" t="s">
        <v>3186</v>
      </c>
      <c r="P500" s="30"/>
      <c r="Q500" s="30"/>
      <c r="R500" s="30" t="s">
        <v>4878</v>
      </c>
      <c r="S500" s="30" t="s">
        <v>4879</v>
      </c>
      <c r="T500" s="30"/>
      <c r="U500" s="30" t="s">
        <v>4880</v>
      </c>
      <c r="V500" s="30" t="s">
        <v>4881</v>
      </c>
      <c r="W500" s="30" t="s">
        <v>4882</v>
      </c>
      <c r="X500" s="30" t="s">
        <v>4883</v>
      </c>
      <c r="Y500" s="30" t="s">
        <v>13199</v>
      </c>
    </row>
    <row r="501" ht="15.75" customHeight="1">
      <c r="A501" s="30" t="s">
        <v>6918</v>
      </c>
      <c r="B501" s="44" t="s">
        <v>6919</v>
      </c>
      <c r="C501" s="30" t="s">
        <v>6857</v>
      </c>
      <c r="D501" s="44" t="s">
        <v>6861</v>
      </c>
      <c r="E501" s="32">
        <v>41.0</v>
      </c>
      <c r="F501" s="30"/>
      <c r="G501" s="30" t="s">
        <v>1588</v>
      </c>
      <c r="H501" s="84" t="s">
        <v>12786</v>
      </c>
      <c r="I501" s="44" t="s">
        <v>6863</v>
      </c>
      <c r="J501" s="30"/>
      <c r="K501" s="30" t="s">
        <v>755</v>
      </c>
      <c r="L501" s="30" t="s">
        <v>6920</v>
      </c>
      <c r="M501" s="30" t="s">
        <v>80</v>
      </c>
      <c r="N501" s="30" t="s">
        <v>80</v>
      </c>
      <c r="O501" s="30"/>
      <c r="P501" s="30"/>
      <c r="Q501" s="30"/>
      <c r="R501" s="30"/>
      <c r="S501" s="30"/>
      <c r="T501" s="30"/>
      <c r="U501" s="30" t="s">
        <v>6921</v>
      </c>
      <c r="V501" s="30" t="s">
        <v>6922</v>
      </c>
      <c r="W501" s="30" t="s">
        <v>6923</v>
      </c>
      <c r="X501" s="30" t="s">
        <v>6924</v>
      </c>
      <c r="Y501" s="30"/>
    </row>
    <row r="502" ht="15.75" customHeight="1">
      <c r="A502" s="30" t="s">
        <v>10806</v>
      </c>
      <c r="B502" s="44" t="s">
        <v>10808</v>
      </c>
      <c r="C502" s="30" t="s">
        <v>5511</v>
      </c>
      <c r="D502" s="44" t="s">
        <v>10757</v>
      </c>
      <c r="E502" s="32">
        <v>1213.0</v>
      </c>
      <c r="F502" s="30"/>
      <c r="G502" s="30" t="s">
        <v>1588</v>
      </c>
      <c r="H502" s="30" t="s">
        <v>1427</v>
      </c>
      <c r="I502" s="44" t="s">
        <v>10760</v>
      </c>
      <c r="J502" s="30"/>
      <c r="K502" s="30" t="s">
        <v>755</v>
      </c>
      <c r="L502" s="30" t="s">
        <v>467</v>
      </c>
      <c r="M502" s="30" t="s">
        <v>1771</v>
      </c>
      <c r="N502" s="30" t="s">
        <v>1781</v>
      </c>
      <c r="O502" s="30"/>
      <c r="P502" s="30"/>
      <c r="Q502" s="30"/>
      <c r="R502" s="30"/>
      <c r="S502" s="30"/>
      <c r="T502" s="30"/>
      <c r="U502" s="30" t="s">
        <v>10809</v>
      </c>
      <c r="V502" s="30" t="s">
        <v>10810</v>
      </c>
      <c r="W502" s="30" t="s">
        <v>10811</v>
      </c>
      <c r="X502" s="30" t="s">
        <v>10812</v>
      </c>
      <c r="Y502" s="30" t="s">
        <v>13201</v>
      </c>
    </row>
    <row r="503" ht="15.75" customHeight="1">
      <c r="A503" s="30" t="s">
        <v>4544</v>
      </c>
      <c r="B503" s="44" t="s">
        <v>4546</v>
      </c>
      <c r="C503" s="30" t="s">
        <v>893</v>
      </c>
      <c r="D503" s="44" t="s">
        <v>897</v>
      </c>
      <c r="E503" s="32">
        <v>1635.0</v>
      </c>
      <c r="F503" s="30" t="s">
        <v>4547</v>
      </c>
      <c r="G503" s="30" t="s">
        <v>4548</v>
      </c>
      <c r="H503" s="84" t="s">
        <v>12684</v>
      </c>
      <c r="I503" s="44" t="s">
        <v>1302</v>
      </c>
      <c r="J503" s="30"/>
      <c r="K503" s="30" t="s">
        <v>516</v>
      </c>
      <c r="L503" s="30" t="s">
        <v>546</v>
      </c>
      <c r="M503" s="30" t="s">
        <v>80</v>
      </c>
      <c r="N503" s="30" t="s">
        <v>527</v>
      </c>
      <c r="O503" s="30" t="s">
        <v>4549</v>
      </c>
      <c r="P503" s="30"/>
      <c r="Q503" s="30"/>
      <c r="R503" s="30" t="s">
        <v>4550</v>
      </c>
      <c r="S503" s="30" t="s">
        <v>4551</v>
      </c>
      <c r="T503" s="30"/>
      <c r="U503" s="30" t="s">
        <v>4552</v>
      </c>
      <c r="V503" s="30" t="s">
        <v>4553</v>
      </c>
      <c r="W503" s="30"/>
      <c r="X503" s="30" t="s">
        <v>4554</v>
      </c>
      <c r="Y503" s="30" t="s">
        <v>13202</v>
      </c>
    </row>
    <row r="504" ht="15.75" customHeight="1">
      <c r="A504" s="30" t="s">
        <v>8241</v>
      </c>
      <c r="B504" s="44" t="s">
        <v>8243</v>
      </c>
      <c r="C504" s="30" t="s">
        <v>8100</v>
      </c>
      <c r="D504" s="44" t="s">
        <v>8182</v>
      </c>
      <c r="E504" s="32">
        <v>818.0</v>
      </c>
      <c r="F504" s="30"/>
      <c r="G504" s="30" t="s">
        <v>8244</v>
      </c>
      <c r="H504" s="84" t="s">
        <v>11048</v>
      </c>
      <c r="I504" s="30"/>
      <c r="J504" s="30"/>
      <c r="K504" s="30" t="s">
        <v>380</v>
      </c>
      <c r="L504" s="30" t="s">
        <v>1780</v>
      </c>
      <c r="M504" s="30" t="s">
        <v>741</v>
      </c>
      <c r="N504" s="30" t="s">
        <v>741</v>
      </c>
      <c r="O504" s="30"/>
      <c r="P504" s="30"/>
      <c r="Q504" s="30"/>
      <c r="R504" s="30"/>
      <c r="S504" s="30"/>
      <c r="T504" s="30"/>
      <c r="U504" s="30" t="s">
        <v>8245</v>
      </c>
      <c r="V504" s="30" t="s">
        <v>8246</v>
      </c>
      <c r="W504" s="30"/>
      <c r="X504" s="30" t="s">
        <v>8247</v>
      </c>
      <c r="Y504" s="30" t="s">
        <v>13203</v>
      </c>
    </row>
    <row r="505" ht="15.75" customHeight="1">
      <c r="A505" s="30" t="s">
        <v>8199</v>
      </c>
      <c r="B505" s="44" t="s">
        <v>8201</v>
      </c>
      <c r="C505" s="30" t="s">
        <v>8100</v>
      </c>
      <c r="D505" s="44" t="s">
        <v>8182</v>
      </c>
      <c r="E505" s="32">
        <v>625.0</v>
      </c>
      <c r="F505" s="30"/>
      <c r="G505" s="30" t="s">
        <v>8202</v>
      </c>
      <c r="H505" s="84" t="s">
        <v>11048</v>
      </c>
      <c r="I505" s="30"/>
      <c r="J505" s="30"/>
      <c r="K505" s="30" t="s">
        <v>380</v>
      </c>
      <c r="L505" s="30" t="s">
        <v>7320</v>
      </c>
      <c r="M505" s="30" t="s">
        <v>741</v>
      </c>
      <c r="N505" s="30" t="s">
        <v>5056</v>
      </c>
      <c r="O505" s="30" t="s">
        <v>2855</v>
      </c>
      <c r="P505" s="30"/>
      <c r="Q505" s="30"/>
      <c r="R505" s="30"/>
      <c r="S505" s="30" t="s">
        <v>8203</v>
      </c>
      <c r="T505" s="30"/>
      <c r="U505" s="30" t="s">
        <v>8204</v>
      </c>
      <c r="V505" s="30" t="s">
        <v>8205</v>
      </c>
      <c r="W505" s="30"/>
      <c r="X505" s="30" t="s">
        <v>8206</v>
      </c>
      <c r="Y505" s="30" t="s">
        <v>13205</v>
      </c>
    </row>
    <row r="506" ht="15.75" customHeight="1">
      <c r="A506" s="30" t="s">
        <v>9362</v>
      </c>
      <c r="B506" s="44" t="s">
        <v>9364</v>
      </c>
      <c r="C506" s="30" t="s">
        <v>9307</v>
      </c>
      <c r="D506" s="44" t="s">
        <v>9310</v>
      </c>
      <c r="E506" s="32">
        <v>1532.0</v>
      </c>
      <c r="F506" s="30"/>
      <c r="G506" s="30" t="s">
        <v>9365</v>
      </c>
      <c r="H506" s="30" t="s">
        <v>1427</v>
      </c>
      <c r="I506" s="44" t="s">
        <v>9312</v>
      </c>
      <c r="J506" s="30"/>
      <c r="K506" s="30" t="s">
        <v>755</v>
      </c>
      <c r="L506" s="30" t="s">
        <v>3276</v>
      </c>
      <c r="M506" s="30" t="s">
        <v>300</v>
      </c>
      <c r="N506" s="30" t="s">
        <v>1651</v>
      </c>
      <c r="O506" s="30" t="s">
        <v>537</v>
      </c>
      <c r="P506" s="30"/>
      <c r="Q506" s="30"/>
      <c r="R506" s="30"/>
      <c r="S506" s="30" t="s">
        <v>9366</v>
      </c>
      <c r="T506" s="30"/>
      <c r="U506" s="30" t="s">
        <v>9367</v>
      </c>
      <c r="V506" s="30" t="s">
        <v>9368</v>
      </c>
      <c r="W506" s="30" t="s">
        <v>9369</v>
      </c>
      <c r="X506" s="30" t="s">
        <v>9370</v>
      </c>
      <c r="Y506" s="30" t="s">
        <v>13208</v>
      </c>
    </row>
    <row r="507" ht="15.75" customHeight="1">
      <c r="A507" s="30" t="s">
        <v>9118</v>
      </c>
      <c r="B507" s="44" t="s">
        <v>9120</v>
      </c>
      <c r="C507" s="30" t="s">
        <v>9109</v>
      </c>
      <c r="D507" s="44" t="s">
        <v>9112</v>
      </c>
      <c r="E507" s="32">
        <v>2669.0</v>
      </c>
      <c r="F507" s="30" t="s">
        <v>9121</v>
      </c>
      <c r="G507" s="30" t="s">
        <v>1673</v>
      </c>
      <c r="H507" s="84" t="s">
        <v>12684</v>
      </c>
      <c r="I507" s="44" t="s">
        <v>9114</v>
      </c>
      <c r="J507" s="30"/>
      <c r="K507" s="30" t="s">
        <v>466</v>
      </c>
      <c r="L507" s="30" t="s">
        <v>2389</v>
      </c>
      <c r="M507" s="30" t="s">
        <v>1689</v>
      </c>
      <c r="N507" s="30" t="s">
        <v>1689</v>
      </c>
      <c r="O507" s="30" t="s">
        <v>2435</v>
      </c>
      <c r="P507" s="30" t="s">
        <v>9122</v>
      </c>
      <c r="Q507" s="30"/>
      <c r="R507" s="30"/>
      <c r="S507" s="30"/>
      <c r="T507" s="30"/>
      <c r="U507" s="30" t="s">
        <v>9123</v>
      </c>
      <c r="V507" s="30" t="s">
        <v>9124</v>
      </c>
      <c r="W507" s="30"/>
      <c r="X507" s="30" t="s">
        <v>9125</v>
      </c>
      <c r="Y507" s="30" t="s">
        <v>13209</v>
      </c>
    </row>
    <row r="508" ht="15.75" customHeight="1">
      <c r="A508" s="30" t="s">
        <v>7537</v>
      </c>
      <c r="B508" s="44" t="s">
        <v>7539</v>
      </c>
      <c r="C508" s="30" t="s">
        <v>7414</v>
      </c>
      <c r="D508" s="44" t="s">
        <v>7418</v>
      </c>
      <c r="E508" s="32">
        <v>1356.0</v>
      </c>
      <c r="F508" s="30" t="s">
        <v>7540</v>
      </c>
      <c r="G508" s="30" t="s">
        <v>7541</v>
      </c>
      <c r="H508" s="30" t="s">
        <v>1427</v>
      </c>
      <c r="I508" s="44" t="s">
        <v>7420</v>
      </c>
      <c r="J508" s="30"/>
      <c r="K508" s="30" t="s">
        <v>755</v>
      </c>
      <c r="L508" s="30" t="s">
        <v>683</v>
      </c>
      <c r="M508" s="30" t="s">
        <v>1313</v>
      </c>
      <c r="N508" s="30" t="s">
        <v>939</v>
      </c>
      <c r="O508" s="30" t="s">
        <v>7542</v>
      </c>
      <c r="P508" s="30"/>
      <c r="Q508" s="30"/>
      <c r="R508" s="30"/>
      <c r="S508" s="30"/>
      <c r="T508" s="30"/>
      <c r="U508" s="30" t="s">
        <v>7543</v>
      </c>
      <c r="V508" s="30" t="s">
        <v>7544</v>
      </c>
      <c r="W508" s="30" t="s">
        <v>7545</v>
      </c>
      <c r="X508" s="30" t="s">
        <v>7546</v>
      </c>
      <c r="Y508" s="30" t="s">
        <v>14195</v>
      </c>
    </row>
    <row r="509" ht="15.75" customHeight="1">
      <c r="A509" s="30" t="s">
        <v>5895</v>
      </c>
      <c r="B509" s="44" t="s">
        <v>5897</v>
      </c>
      <c r="C509" s="30" t="s">
        <v>3408</v>
      </c>
      <c r="D509" s="44" t="s">
        <v>3596</v>
      </c>
      <c r="E509" s="32">
        <v>2319.0</v>
      </c>
      <c r="F509" s="30"/>
      <c r="G509" s="30" t="s">
        <v>1619</v>
      </c>
      <c r="H509" s="30" t="s">
        <v>1427</v>
      </c>
      <c r="I509" s="44" t="s">
        <v>3415</v>
      </c>
      <c r="J509" s="30"/>
      <c r="K509" s="30" t="s">
        <v>398</v>
      </c>
      <c r="L509" s="30" t="s">
        <v>669</v>
      </c>
      <c r="M509" s="30" t="s">
        <v>450</v>
      </c>
      <c r="N509" s="30" t="s">
        <v>5817</v>
      </c>
      <c r="O509" s="30"/>
      <c r="P509" s="30"/>
      <c r="Q509" s="30"/>
      <c r="R509" s="30"/>
      <c r="S509" s="30"/>
      <c r="T509" s="30"/>
      <c r="U509" s="30" t="s">
        <v>5898</v>
      </c>
      <c r="V509" s="30" t="s">
        <v>5899</v>
      </c>
      <c r="W509" s="30"/>
      <c r="X509" s="30" t="s">
        <v>5900</v>
      </c>
      <c r="Y509" s="30" t="s">
        <v>13211</v>
      </c>
    </row>
    <row r="510" ht="15.75" customHeight="1">
      <c r="A510" s="30" t="s">
        <v>6842</v>
      </c>
      <c r="B510" s="44" t="s">
        <v>6844</v>
      </c>
      <c r="C510" s="30" t="s">
        <v>6794</v>
      </c>
      <c r="D510" s="44" t="s">
        <v>6798</v>
      </c>
      <c r="E510" s="32">
        <v>3008.0</v>
      </c>
      <c r="F510" s="30"/>
      <c r="G510" s="30" t="s">
        <v>6845</v>
      </c>
      <c r="H510" s="84" t="s">
        <v>12673</v>
      </c>
      <c r="I510" s="44" t="s">
        <v>6800</v>
      </c>
      <c r="J510" s="30"/>
      <c r="K510" s="30" t="s">
        <v>755</v>
      </c>
      <c r="L510" s="30" t="s">
        <v>1911</v>
      </c>
      <c r="M510" s="30" t="s">
        <v>1807</v>
      </c>
      <c r="N510" s="30" t="s">
        <v>1807</v>
      </c>
      <c r="O510" s="30" t="s">
        <v>770</v>
      </c>
      <c r="P510" s="30"/>
      <c r="Q510" s="30"/>
      <c r="R510" s="30"/>
      <c r="S510" s="30"/>
      <c r="T510" s="30"/>
      <c r="U510" s="30" t="s">
        <v>6846</v>
      </c>
      <c r="V510" s="30" t="s">
        <v>6847</v>
      </c>
      <c r="W510" s="30" t="s">
        <v>6848</v>
      </c>
      <c r="X510" s="30" t="s">
        <v>6849</v>
      </c>
      <c r="Y510" s="30" t="s">
        <v>13212</v>
      </c>
    </row>
    <row r="511" ht="15.75" customHeight="1">
      <c r="A511" s="30" t="s">
        <v>10870</v>
      </c>
      <c r="B511" s="44" t="s">
        <v>10872</v>
      </c>
      <c r="C511" s="30" t="s">
        <v>10823</v>
      </c>
      <c r="D511" s="30"/>
      <c r="E511" s="32">
        <v>31.0</v>
      </c>
      <c r="F511" s="30"/>
      <c r="G511" s="30" t="s">
        <v>10873</v>
      </c>
      <c r="H511" s="84" t="s">
        <v>11048</v>
      </c>
      <c r="I511" s="30"/>
      <c r="J511" s="30"/>
      <c r="K511" s="30"/>
      <c r="L511" s="30" t="s">
        <v>4828</v>
      </c>
      <c r="M511" s="30" t="s">
        <v>2149</v>
      </c>
      <c r="N511" s="30" t="s">
        <v>2149</v>
      </c>
      <c r="O511" s="30"/>
      <c r="P511" s="30"/>
      <c r="Q511" s="30"/>
      <c r="R511" s="30"/>
      <c r="S511" s="30"/>
      <c r="T511" s="30"/>
      <c r="U511" s="30" t="s">
        <v>10874</v>
      </c>
      <c r="V511" s="30" t="s">
        <v>10875</v>
      </c>
      <c r="W511" s="30" t="s">
        <v>10876</v>
      </c>
      <c r="X511" s="30" t="s">
        <v>10877</v>
      </c>
      <c r="Y511" s="30" t="s">
        <v>13213</v>
      </c>
    </row>
    <row r="512" ht="15.75" customHeight="1">
      <c r="A512" s="30" t="s">
        <v>5311</v>
      </c>
      <c r="B512" s="44" t="s">
        <v>5313</v>
      </c>
      <c r="C512" s="30" t="s">
        <v>5299</v>
      </c>
      <c r="D512" s="44" t="s">
        <v>5314</v>
      </c>
      <c r="E512" s="32">
        <v>13904.0</v>
      </c>
      <c r="F512" s="30" t="s">
        <v>5315</v>
      </c>
      <c r="G512" s="30" t="s">
        <v>1343</v>
      </c>
      <c r="H512" s="84" t="s">
        <v>12684</v>
      </c>
      <c r="I512" s="44" t="s">
        <v>5316</v>
      </c>
      <c r="J512" s="30"/>
      <c r="K512" s="30" t="s">
        <v>380</v>
      </c>
      <c r="L512" s="30" t="s">
        <v>5317</v>
      </c>
      <c r="M512" s="30" t="s">
        <v>1131</v>
      </c>
      <c r="N512" s="30" t="s">
        <v>1131</v>
      </c>
      <c r="O512" s="30" t="s">
        <v>5318</v>
      </c>
      <c r="P512" s="30" t="s">
        <v>5319</v>
      </c>
      <c r="Q512" s="30"/>
      <c r="R512" s="30"/>
      <c r="S512" s="30"/>
      <c r="T512" s="30"/>
      <c r="U512" s="30" t="s">
        <v>5320</v>
      </c>
      <c r="V512" s="30" t="s">
        <v>5321</v>
      </c>
      <c r="W512" s="30" t="s">
        <v>5322</v>
      </c>
      <c r="X512" s="30" t="s">
        <v>5323</v>
      </c>
      <c r="Y512" s="30" t="s">
        <v>13214</v>
      </c>
    </row>
    <row r="513" ht="15.75" customHeight="1">
      <c r="A513" s="30" t="s">
        <v>9665</v>
      </c>
      <c r="B513" s="44" t="s">
        <v>9667</v>
      </c>
      <c r="C513" s="30" t="s">
        <v>9664</v>
      </c>
      <c r="D513" s="44" t="s">
        <v>9668</v>
      </c>
      <c r="E513" s="32">
        <v>2995.0</v>
      </c>
      <c r="F513" s="30" t="s">
        <v>9669</v>
      </c>
      <c r="G513" s="30" t="s">
        <v>9670</v>
      </c>
      <c r="H513" s="30" t="s">
        <v>1427</v>
      </c>
      <c r="I513" s="44" t="s">
        <v>9671</v>
      </c>
      <c r="J513" s="30"/>
      <c r="K513" s="30" t="s">
        <v>516</v>
      </c>
      <c r="L513" s="30" t="s">
        <v>2304</v>
      </c>
      <c r="M513" s="30" t="s">
        <v>80</v>
      </c>
      <c r="N513" s="30" t="s">
        <v>9672</v>
      </c>
      <c r="O513" s="30"/>
      <c r="P513" s="30"/>
      <c r="Q513" s="30"/>
      <c r="R513" s="30"/>
      <c r="S513" s="30"/>
      <c r="T513" s="30"/>
      <c r="U513" s="30" t="s">
        <v>9673</v>
      </c>
      <c r="V513" s="30" t="s">
        <v>9674</v>
      </c>
      <c r="W513" s="30"/>
      <c r="X513" s="30" t="s">
        <v>9675</v>
      </c>
      <c r="Y513" s="30" t="s">
        <v>13215</v>
      </c>
    </row>
    <row r="514" ht="15.75" customHeight="1">
      <c r="A514" s="30" t="s">
        <v>5542</v>
      </c>
      <c r="B514" s="44" t="s">
        <v>5544</v>
      </c>
      <c r="C514" s="30" t="s">
        <v>5511</v>
      </c>
      <c r="D514" s="44" t="s">
        <v>5522</v>
      </c>
      <c r="E514" s="32">
        <v>1450.0</v>
      </c>
      <c r="F514" s="30" t="s">
        <v>5545</v>
      </c>
      <c r="G514" s="30" t="s">
        <v>5546</v>
      </c>
      <c r="H514" s="84" t="s">
        <v>12684</v>
      </c>
      <c r="I514" s="44" t="s">
        <v>5525</v>
      </c>
      <c r="J514" s="30"/>
      <c r="K514" s="30" t="s">
        <v>466</v>
      </c>
      <c r="L514" s="30" t="s">
        <v>5547</v>
      </c>
      <c r="M514" s="30" t="s">
        <v>2017</v>
      </c>
      <c r="N514" s="30" t="s">
        <v>2446</v>
      </c>
      <c r="O514" s="30"/>
      <c r="P514" s="30"/>
      <c r="Q514" s="30"/>
      <c r="R514" s="30"/>
      <c r="S514" s="30"/>
      <c r="T514" s="30"/>
      <c r="U514" s="30" t="s">
        <v>5548</v>
      </c>
      <c r="V514" s="30" t="s">
        <v>5549</v>
      </c>
      <c r="W514" s="30" t="s">
        <v>5550</v>
      </c>
      <c r="X514" s="30" t="s">
        <v>5551</v>
      </c>
      <c r="Y514" s="30" t="s">
        <v>13216</v>
      </c>
    </row>
    <row r="515" ht="15.75" customHeight="1">
      <c r="A515" s="30" t="s">
        <v>8538</v>
      </c>
      <c r="B515" s="44" t="s">
        <v>8540</v>
      </c>
      <c r="C515" s="30" t="s">
        <v>4775</v>
      </c>
      <c r="D515" s="44" t="s">
        <v>8530</v>
      </c>
      <c r="E515" s="32">
        <v>1274.0</v>
      </c>
      <c r="F515" s="30"/>
      <c r="G515" s="30" t="s">
        <v>1588</v>
      </c>
      <c r="H515" s="84" t="s">
        <v>1427</v>
      </c>
      <c r="I515" s="44" t="s">
        <v>8532</v>
      </c>
      <c r="J515" s="30"/>
      <c r="K515" s="30" t="s">
        <v>466</v>
      </c>
      <c r="L515" s="30" t="s">
        <v>862</v>
      </c>
      <c r="M515" s="30" t="s">
        <v>2017</v>
      </c>
      <c r="N515" s="30" t="s">
        <v>2016</v>
      </c>
      <c r="O515" s="30"/>
      <c r="P515" s="30"/>
      <c r="Q515" s="30"/>
      <c r="R515" s="30"/>
      <c r="S515" s="30" t="s">
        <v>8541</v>
      </c>
      <c r="T515" s="30"/>
      <c r="U515" s="30" t="s">
        <v>8542</v>
      </c>
      <c r="V515" s="30" t="s">
        <v>8543</v>
      </c>
      <c r="W515" s="30"/>
      <c r="X515" s="30" t="s">
        <v>8544</v>
      </c>
      <c r="Y515" s="30" t="s">
        <v>13218</v>
      </c>
    </row>
    <row r="516" ht="15.75" customHeight="1">
      <c r="A516" s="30" t="s">
        <v>8827</v>
      </c>
      <c r="B516" s="44" t="s">
        <v>8829</v>
      </c>
      <c r="C516" s="30" t="s">
        <v>8768</v>
      </c>
      <c r="D516" s="44" t="s">
        <v>8772</v>
      </c>
      <c r="E516" s="32">
        <v>6116.0</v>
      </c>
      <c r="F516" s="30" t="s">
        <v>8830</v>
      </c>
      <c r="G516" s="30" t="s">
        <v>8831</v>
      </c>
      <c r="H516" s="30" t="s">
        <v>1427</v>
      </c>
      <c r="I516" s="44" t="s">
        <v>8775</v>
      </c>
      <c r="J516" s="30"/>
      <c r="K516" s="30" t="s">
        <v>755</v>
      </c>
      <c r="L516" s="30"/>
      <c r="M516" s="30" t="s">
        <v>80</v>
      </c>
      <c r="N516" s="30" t="s">
        <v>80</v>
      </c>
      <c r="O516" s="30" t="s">
        <v>770</v>
      </c>
      <c r="P516" s="30" t="s">
        <v>8832</v>
      </c>
      <c r="Q516" s="30"/>
      <c r="R516" s="30" t="s">
        <v>8833</v>
      </c>
      <c r="S516" s="30" t="s">
        <v>8834</v>
      </c>
      <c r="T516" s="30"/>
      <c r="U516" s="30" t="s">
        <v>8835</v>
      </c>
      <c r="V516" s="30" t="s">
        <v>8836</v>
      </c>
      <c r="W516" s="30" t="s">
        <v>8837</v>
      </c>
      <c r="X516" s="30" t="s">
        <v>8838</v>
      </c>
      <c r="Y516" s="30" t="s">
        <v>13219</v>
      </c>
    </row>
    <row r="517" ht="15.75" customHeight="1">
      <c r="A517" s="30" t="s">
        <v>10794</v>
      </c>
      <c r="B517" s="44" t="s">
        <v>10795</v>
      </c>
      <c r="C517" s="30" t="s">
        <v>5511</v>
      </c>
      <c r="D517" s="44" t="s">
        <v>10787</v>
      </c>
      <c r="E517" s="32">
        <v>379.0</v>
      </c>
      <c r="F517" s="30"/>
      <c r="G517" s="30" t="s">
        <v>10796</v>
      </c>
      <c r="H517" s="84" t="s">
        <v>1427</v>
      </c>
      <c r="I517" s="44" t="s">
        <v>10789</v>
      </c>
      <c r="J517" s="30"/>
      <c r="K517" s="30" t="s">
        <v>891</v>
      </c>
      <c r="L517" s="30" t="s">
        <v>1820</v>
      </c>
      <c r="M517" s="30" t="s">
        <v>300</v>
      </c>
      <c r="N517" s="30" t="s">
        <v>300</v>
      </c>
      <c r="O517" s="30"/>
      <c r="P517" s="30"/>
      <c r="Q517" s="30"/>
      <c r="R517" s="30"/>
      <c r="S517" s="30"/>
      <c r="T517" s="30"/>
      <c r="U517" s="30" t="s">
        <v>10797</v>
      </c>
      <c r="V517" s="30" t="s">
        <v>10798</v>
      </c>
      <c r="W517" s="30"/>
      <c r="X517" s="30" t="s">
        <v>10799</v>
      </c>
      <c r="Y517" s="30"/>
    </row>
    <row r="518" ht="15.75" customHeight="1">
      <c r="A518" s="30" t="s">
        <v>10158</v>
      </c>
      <c r="B518" s="44" t="s">
        <v>10159</v>
      </c>
      <c r="C518" s="30" t="s">
        <v>10084</v>
      </c>
      <c r="D518" s="44" t="s">
        <v>10160</v>
      </c>
      <c r="E518" s="32">
        <v>352.0</v>
      </c>
      <c r="F518" s="30" t="s">
        <v>10161</v>
      </c>
      <c r="G518" s="30" t="s">
        <v>1673</v>
      </c>
      <c r="H518" s="84" t="s">
        <v>12673</v>
      </c>
      <c r="I518" s="44" t="s">
        <v>10163</v>
      </c>
      <c r="J518" s="30"/>
      <c r="K518" s="30" t="s">
        <v>398</v>
      </c>
      <c r="L518" s="30"/>
      <c r="M518" s="30" t="s">
        <v>80</v>
      </c>
      <c r="N518" s="30" t="s">
        <v>80</v>
      </c>
      <c r="O518" s="30" t="s">
        <v>10164</v>
      </c>
      <c r="P518" s="30"/>
      <c r="Q518" s="30"/>
      <c r="R518" s="30"/>
      <c r="S518" s="30"/>
      <c r="T518" s="30"/>
      <c r="U518" s="30" t="s">
        <v>10165</v>
      </c>
      <c r="V518" s="30"/>
      <c r="W518" s="30"/>
      <c r="X518" s="30" t="s">
        <v>10166</v>
      </c>
      <c r="Y518" s="30"/>
    </row>
    <row r="519" ht="15.75" customHeight="1">
      <c r="A519" s="30" t="s">
        <v>7475</v>
      </c>
      <c r="B519" s="44" t="s">
        <v>7476</v>
      </c>
      <c r="C519" s="30" t="s">
        <v>7338</v>
      </c>
      <c r="D519" s="44" t="s">
        <v>7341</v>
      </c>
      <c r="E519" s="32">
        <v>798.0</v>
      </c>
      <c r="F519" s="30"/>
      <c r="G519" s="30" t="s">
        <v>852</v>
      </c>
      <c r="H519" s="84" t="s">
        <v>1427</v>
      </c>
      <c r="I519" s="44" t="s">
        <v>7343</v>
      </c>
      <c r="J519" s="30"/>
      <c r="K519" s="30" t="s">
        <v>398</v>
      </c>
      <c r="L519" s="30" t="s">
        <v>831</v>
      </c>
      <c r="M519" s="30" t="s">
        <v>245</v>
      </c>
      <c r="N519" s="30" t="s">
        <v>7380</v>
      </c>
      <c r="O519" s="30"/>
      <c r="P519" s="30"/>
      <c r="Q519" s="30"/>
      <c r="R519" s="30"/>
      <c r="S519" s="30"/>
      <c r="T519" s="30"/>
      <c r="U519" s="30" t="s">
        <v>854</v>
      </c>
      <c r="V519" s="30" t="s">
        <v>7477</v>
      </c>
      <c r="W519" s="30" t="s">
        <v>7478</v>
      </c>
      <c r="X519" s="30" t="s">
        <v>7479</v>
      </c>
      <c r="Y519" s="30"/>
    </row>
    <row r="520" ht="15.75" customHeight="1">
      <c r="A520" s="30" t="s">
        <v>5362</v>
      </c>
      <c r="B520" s="44" t="s">
        <v>5363</v>
      </c>
      <c r="C520" s="30" t="s">
        <v>5334</v>
      </c>
      <c r="D520" s="44" t="s">
        <v>5338</v>
      </c>
      <c r="E520" s="32">
        <v>1427.0</v>
      </c>
      <c r="F520" s="30" t="s">
        <v>5364</v>
      </c>
      <c r="G520" s="30" t="s">
        <v>5365</v>
      </c>
      <c r="H520" s="30" t="s">
        <v>1427</v>
      </c>
      <c r="I520" s="44" t="s">
        <v>5341</v>
      </c>
      <c r="J520" s="30"/>
      <c r="K520" s="30" t="s">
        <v>891</v>
      </c>
      <c r="L520" s="30"/>
      <c r="M520" s="30" t="s">
        <v>80</v>
      </c>
      <c r="N520" s="30" t="s">
        <v>1348</v>
      </c>
      <c r="O520" s="30" t="s">
        <v>5366</v>
      </c>
      <c r="P520" s="30"/>
      <c r="Q520" s="30"/>
      <c r="R520" s="30"/>
      <c r="S520" s="30"/>
      <c r="T520" s="30"/>
      <c r="U520" s="30" t="s">
        <v>5367</v>
      </c>
      <c r="V520" s="30" t="s">
        <v>5368</v>
      </c>
      <c r="W520" s="30" t="s">
        <v>5369</v>
      </c>
      <c r="X520" s="30" t="s">
        <v>5370</v>
      </c>
      <c r="Y520" s="30"/>
    </row>
    <row r="521" ht="15.75" customHeight="1">
      <c r="A521" s="30" t="s">
        <v>10907</v>
      </c>
      <c r="B521" s="44" t="s">
        <v>10909</v>
      </c>
      <c r="C521" s="30" t="s">
        <v>10906</v>
      </c>
      <c r="D521" s="44" t="s">
        <v>10910</v>
      </c>
      <c r="E521" s="32">
        <v>181.0</v>
      </c>
      <c r="F521" s="30"/>
      <c r="G521" s="30" t="s">
        <v>10911</v>
      </c>
      <c r="H521" s="30" t="s">
        <v>1427</v>
      </c>
      <c r="I521" s="44" t="s">
        <v>10912</v>
      </c>
      <c r="J521" s="30"/>
      <c r="K521" s="30" t="s">
        <v>755</v>
      </c>
      <c r="L521" s="30" t="s">
        <v>5023</v>
      </c>
      <c r="M521" s="30" t="s">
        <v>80</v>
      </c>
      <c r="N521" s="30" t="s">
        <v>527</v>
      </c>
      <c r="O521" s="30"/>
      <c r="P521" s="30"/>
      <c r="Q521" s="30"/>
      <c r="R521" s="30"/>
      <c r="S521" s="30"/>
      <c r="T521" s="30"/>
      <c r="U521" s="30" t="s">
        <v>10913</v>
      </c>
      <c r="V521" s="30" t="s">
        <v>10914</v>
      </c>
      <c r="W521" s="30"/>
      <c r="X521" s="30" t="s">
        <v>10911</v>
      </c>
      <c r="Y521" s="30" t="s">
        <v>13224</v>
      </c>
    </row>
    <row r="522" ht="15.75" customHeight="1">
      <c r="A522" s="30" t="s">
        <v>5613</v>
      </c>
      <c r="B522" s="44" t="s">
        <v>5615</v>
      </c>
      <c r="C522" s="30" t="s">
        <v>1155</v>
      </c>
      <c r="D522" s="30"/>
      <c r="E522" s="32">
        <v>1223.0</v>
      </c>
      <c r="F522" s="30"/>
      <c r="G522" s="30" t="s">
        <v>5616</v>
      </c>
      <c r="H522" s="84" t="s">
        <v>11048</v>
      </c>
      <c r="I522" s="30"/>
      <c r="J522" s="30"/>
      <c r="K522" s="30"/>
      <c r="L522" s="30" t="s">
        <v>5617</v>
      </c>
      <c r="M522" s="30" t="s">
        <v>5618</v>
      </c>
      <c r="N522" s="30" t="s">
        <v>5619</v>
      </c>
      <c r="O522" s="30"/>
      <c r="P522" s="30"/>
      <c r="Q522" s="30"/>
      <c r="R522" s="30"/>
      <c r="S522" s="30"/>
      <c r="T522" s="30"/>
      <c r="U522" s="30" t="s">
        <v>5620</v>
      </c>
      <c r="V522" s="30" t="s">
        <v>5621</v>
      </c>
      <c r="W522" s="30" t="s">
        <v>5622</v>
      </c>
      <c r="X522" s="30" t="s">
        <v>5623</v>
      </c>
      <c r="Y522" s="30" t="s">
        <v>13226</v>
      </c>
    </row>
    <row r="523" ht="15.75" customHeight="1">
      <c r="A523" s="30" t="s">
        <v>5571</v>
      </c>
      <c r="B523" s="44" t="s">
        <v>5573</v>
      </c>
      <c r="C523" s="30" t="s">
        <v>5511</v>
      </c>
      <c r="D523" s="44" t="s">
        <v>5522</v>
      </c>
      <c r="E523" s="32">
        <v>614.0</v>
      </c>
      <c r="F523" s="30" t="s">
        <v>5574</v>
      </c>
      <c r="G523" s="30" t="s">
        <v>5575</v>
      </c>
      <c r="H523" s="84" t="s">
        <v>12684</v>
      </c>
      <c r="I523" s="44" t="s">
        <v>5525</v>
      </c>
      <c r="J523" s="30"/>
      <c r="K523" s="30" t="s">
        <v>466</v>
      </c>
      <c r="L523" s="30" t="s">
        <v>1965</v>
      </c>
      <c r="M523" s="30" t="s">
        <v>1241</v>
      </c>
      <c r="N523" s="30" t="s">
        <v>1241</v>
      </c>
      <c r="O523" s="30"/>
      <c r="P523" s="30"/>
      <c r="Q523" s="30"/>
      <c r="R523" s="30"/>
      <c r="S523" s="30"/>
      <c r="T523" s="30"/>
      <c r="U523" s="30" t="s">
        <v>5576</v>
      </c>
      <c r="V523" s="30" t="s">
        <v>5577</v>
      </c>
      <c r="W523" s="30"/>
      <c r="X523" s="30" t="s">
        <v>5578</v>
      </c>
      <c r="Y523" s="30" t="s">
        <v>13227</v>
      </c>
    </row>
    <row r="524">
      <c r="Y524" s="30"/>
    </row>
    <row r="525">
      <c r="Y525" s="30"/>
    </row>
    <row r="526">
      <c r="Y526" s="30"/>
    </row>
    <row r="527">
      <c r="Y527" s="30"/>
    </row>
    <row r="528">
      <c r="Y528" s="30"/>
    </row>
    <row r="529">
      <c r="Y529" s="30"/>
    </row>
    <row r="530">
      <c r="Y530" s="30"/>
    </row>
    <row r="531">
      <c r="Y531" s="30"/>
    </row>
    <row r="532">
      <c r="Y532" s="30"/>
    </row>
    <row r="533">
      <c r="Y533" s="30"/>
    </row>
    <row r="534">
      <c r="Y534" s="30"/>
    </row>
    <row r="535">
      <c r="Y535" s="30"/>
    </row>
    <row r="536">
      <c r="Y536" s="30"/>
    </row>
    <row r="537">
      <c r="Y537" s="30"/>
    </row>
    <row r="538">
      <c r="Y538" s="30"/>
    </row>
    <row r="539">
      <c r="Y539" s="30"/>
    </row>
    <row r="540">
      <c r="Y540" s="30"/>
    </row>
    <row r="541">
      <c r="Y541" s="30"/>
    </row>
    <row r="542">
      <c r="Y542" s="30"/>
    </row>
    <row r="543">
      <c r="Y543" s="30"/>
    </row>
  </sheetData>
  <autoFilter ref="$A$1:$Y$523">
    <sortState ref="A1:Y523">
      <sortCondition ref="A1:A523"/>
    </sortState>
  </autoFilter>
  <hyperlinks>
    <hyperlink r:id="rId1" ref="B2"/>
    <hyperlink r:id="rId2" ref="D2"/>
    <hyperlink r:id="rId3" ref="I2"/>
    <hyperlink r:id="rId4" ref="B3"/>
    <hyperlink r:id="rId5" ref="D3"/>
    <hyperlink r:id="rId6" ref="I3"/>
    <hyperlink r:id="rId7" ref="B4"/>
    <hyperlink r:id="rId8" ref="D4"/>
    <hyperlink r:id="rId9" ref="I4"/>
    <hyperlink r:id="rId10" ref="B5"/>
    <hyperlink r:id="rId11" ref="D5"/>
    <hyperlink r:id="rId12" ref="I5"/>
    <hyperlink r:id="rId13" ref="B6"/>
    <hyperlink r:id="rId14" ref="D6"/>
    <hyperlink r:id="rId15" ref="I6"/>
    <hyperlink r:id="rId16" ref="B7"/>
    <hyperlink r:id="rId17" ref="D7"/>
    <hyperlink r:id="rId18" ref="I7"/>
    <hyperlink r:id="rId19" ref="B8"/>
    <hyperlink r:id="rId20" ref="D8"/>
    <hyperlink r:id="rId21" ref="I8"/>
    <hyperlink r:id="rId22" ref="B9"/>
    <hyperlink r:id="rId23" ref="D9"/>
    <hyperlink r:id="rId24" ref="I9"/>
    <hyperlink r:id="rId25" ref="B10"/>
    <hyperlink r:id="rId26" ref="D10"/>
    <hyperlink r:id="rId27" ref="I10"/>
    <hyperlink r:id="rId28" ref="B11"/>
    <hyperlink r:id="rId29" ref="D11"/>
    <hyperlink r:id="rId30" ref="I11"/>
    <hyperlink r:id="rId31" ref="B12"/>
    <hyperlink r:id="rId32" ref="D12"/>
    <hyperlink r:id="rId33" ref="I12"/>
    <hyperlink r:id="rId34" ref="B13"/>
    <hyperlink r:id="rId35" ref="D13"/>
    <hyperlink r:id="rId36" ref="I13"/>
    <hyperlink r:id="rId37" ref="B14"/>
    <hyperlink r:id="rId38" ref="D14"/>
    <hyperlink r:id="rId39" ref="I14"/>
    <hyperlink r:id="rId40" ref="B15"/>
    <hyperlink r:id="rId41" ref="D15"/>
    <hyperlink r:id="rId42" ref="I15"/>
    <hyperlink r:id="rId43" ref="B16"/>
    <hyperlink r:id="rId44" ref="D16"/>
    <hyperlink r:id="rId45" ref="I16"/>
    <hyperlink r:id="rId46" ref="B17"/>
    <hyperlink r:id="rId47" ref="D17"/>
    <hyperlink r:id="rId48" ref="I17"/>
    <hyperlink r:id="rId49" ref="B18"/>
    <hyperlink r:id="rId50" ref="D18"/>
    <hyperlink r:id="rId51" ref="I18"/>
    <hyperlink r:id="rId52" ref="B19"/>
    <hyperlink r:id="rId53" ref="D19"/>
    <hyperlink r:id="rId54" ref="I19"/>
    <hyperlink r:id="rId55" ref="B20"/>
    <hyperlink r:id="rId56" ref="D20"/>
    <hyperlink r:id="rId57" ref="I20"/>
    <hyperlink r:id="rId58" ref="B21"/>
    <hyperlink r:id="rId59" ref="D21"/>
    <hyperlink r:id="rId60" ref="I21"/>
    <hyperlink r:id="rId61" ref="B22"/>
    <hyperlink r:id="rId62" ref="D22"/>
    <hyperlink r:id="rId63" ref="I22"/>
    <hyperlink r:id="rId64" ref="B23"/>
    <hyperlink r:id="rId65" ref="D23"/>
    <hyperlink r:id="rId66" ref="I23"/>
    <hyperlink r:id="rId67" ref="B24"/>
    <hyperlink r:id="rId68" ref="D24"/>
    <hyperlink r:id="rId69" ref="I24"/>
    <hyperlink r:id="rId70" ref="B25"/>
    <hyperlink r:id="rId71" ref="D25"/>
    <hyperlink r:id="rId72" ref="I25"/>
    <hyperlink r:id="rId73" ref="B26"/>
    <hyperlink r:id="rId74" ref="D26"/>
    <hyperlink r:id="rId75" ref="I26"/>
    <hyperlink r:id="rId76" ref="B27"/>
    <hyperlink r:id="rId77" ref="D27"/>
    <hyperlink r:id="rId78" ref="I27"/>
    <hyperlink r:id="rId79" ref="B28"/>
    <hyperlink r:id="rId80" ref="D28"/>
    <hyperlink r:id="rId81" ref="I28"/>
    <hyperlink r:id="rId82" ref="B29"/>
    <hyperlink r:id="rId83" ref="D29"/>
    <hyperlink r:id="rId84" ref="I29"/>
    <hyperlink r:id="rId85" ref="B30"/>
    <hyperlink r:id="rId86" ref="D30"/>
    <hyperlink r:id="rId87" ref="I30"/>
    <hyperlink r:id="rId88" ref="B31"/>
    <hyperlink r:id="rId89" ref="D31"/>
    <hyperlink r:id="rId90" ref="I31"/>
    <hyperlink r:id="rId91" ref="B32"/>
    <hyperlink r:id="rId92" ref="B33"/>
    <hyperlink r:id="rId93" ref="D33"/>
    <hyperlink r:id="rId94" ref="I33"/>
    <hyperlink r:id="rId95" ref="B34"/>
    <hyperlink r:id="rId96" ref="D34"/>
    <hyperlink r:id="rId97" ref="I34"/>
    <hyperlink r:id="rId98" ref="B35"/>
    <hyperlink r:id="rId99" ref="D35"/>
    <hyperlink r:id="rId100" ref="I35"/>
    <hyperlink r:id="rId101" ref="B36"/>
    <hyperlink r:id="rId102" ref="D36"/>
    <hyperlink r:id="rId103" ref="I36"/>
    <hyperlink r:id="rId104" ref="B37"/>
    <hyperlink r:id="rId105" ref="D37"/>
    <hyperlink r:id="rId106" ref="I37"/>
    <hyperlink r:id="rId107" ref="B38"/>
    <hyperlink r:id="rId108" ref="D38"/>
    <hyperlink r:id="rId109" ref="I38"/>
    <hyperlink r:id="rId110" ref="B39"/>
    <hyperlink r:id="rId111" ref="D39"/>
    <hyperlink r:id="rId112" ref="I39"/>
    <hyperlink r:id="rId113" ref="B40"/>
    <hyperlink r:id="rId114" ref="D40"/>
    <hyperlink r:id="rId115" ref="I40"/>
    <hyperlink r:id="rId116" ref="B41"/>
    <hyperlink r:id="rId117" ref="D41"/>
    <hyperlink r:id="rId118" ref="I41"/>
    <hyperlink r:id="rId119" ref="B42"/>
    <hyperlink r:id="rId120" ref="D42"/>
    <hyperlink r:id="rId121" ref="I42"/>
    <hyperlink r:id="rId122" ref="B43"/>
    <hyperlink r:id="rId123" ref="D43"/>
    <hyperlink r:id="rId124" ref="I43"/>
    <hyperlink r:id="rId125" ref="B44"/>
    <hyperlink r:id="rId126" ref="D44"/>
    <hyperlink r:id="rId127" ref="I44"/>
    <hyperlink r:id="rId128" ref="B45"/>
    <hyperlink r:id="rId129" ref="D45"/>
    <hyperlink r:id="rId130" ref="I45"/>
    <hyperlink r:id="rId131" ref="B46"/>
    <hyperlink r:id="rId132" ref="D46"/>
    <hyperlink r:id="rId133" ref="I46"/>
    <hyperlink r:id="rId134" ref="B47"/>
    <hyperlink r:id="rId135" ref="D47"/>
    <hyperlink r:id="rId136" ref="I47"/>
    <hyperlink r:id="rId137" ref="B48"/>
    <hyperlink r:id="rId138" ref="D48"/>
    <hyperlink r:id="rId139" ref="I48"/>
    <hyperlink r:id="rId140" ref="B49"/>
    <hyperlink r:id="rId141" ref="D49"/>
    <hyperlink r:id="rId142" ref="I49"/>
    <hyperlink r:id="rId143" ref="B50"/>
    <hyperlink r:id="rId144" ref="D50"/>
    <hyperlink r:id="rId145" ref="I50"/>
    <hyperlink r:id="rId146" ref="B51"/>
    <hyperlink r:id="rId147" ref="D51"/>
    <hyperlink r:id="rId148" ref="I51"/>
    <hyperlink r:id="rId149" ref="B52"/>
    <hyperlink r:id="rId150" ref="D52"/>
    <hyperlink r:id="rId151" ref="I52"/>
    <hyperlink r:id="rId152" ref="B53"/>
    <hyperlink r:id="rId153" ref="D53"/>
    <hyperlink r:id="rId154" ref="I53"/>
    <hyperlink r:id="rId155" ref="B54"/>
    <hyperlink r:id="rId156" ref="D54"/>
    <hyperlink r:id="rId157" ref="I54"/>
    <hyperlink r:id="rId158" ref="B55"/>
    <hyperlink r:id="rId159" ref="D55"/>
    <hyperlink r:id="rId160" ref="I55"/>
    <hyperlink r:id="rId161" ref="B56"/>
    <hyperlink r:id="rId162" ref="D56"/>
    <hyperlink r:id="rId163" ref="I56"/>
    <hyperlink r:id="rId164" ref="B57"/>
    <hyperlink r:id="rId165" ref="D57"/>
    <hyperlink r:id="rId166" ref="I57"/>
    <hyperlink r:id="rId167" ref="B58"/>
    <hyperlink r:id="rId168" ref="D58"/>
    <hyperlink r:id="rId169" ref="I58"/>
    <hyperlink r:id="rId170" ref="B59"/>
    <hyperlink r:id="rId171" ref="D59"/>
    <hyperlink r:id="rId172" ref="I59"/>
    <hyperlink r:id="rId173" ref="B60"/>
    <hyperlink r:id="rId174" ref="D60"/>
    <hyperlink r:id="rId175" ref="I60"/>
    <hyperlink r:id="rId176" ref="B61"/>
    <hyperlink r:id="rId177" ref="D61"/>
    <hyperlink r:id="rId178" ref="I61"/>
    <hyperlink r:id="rId179" ref="B62"/>
    <hyperlink r:id="rId180" ref="D62"/>
    <hyperlink r:id="rId181" ref="I62"/>
    <hyperlink r:id="rId182" ref="B63"/>
    <hyperlink r:id="rId183" ref="D63"/>
    <hyperlink r:id="rId184" ref="I63"/>
    <hyperlink r:id="rId185" ref="B64"/>
    <hyperlink r:id="rId186" ref="D64"/>
    <hyperlink r:id="rId187" ref="I64"/>
    <hyperlink r:id="rId188" ref="B65"/>
    <hyperlink r:id="rId189" ref="D65"/>
    <hyperlink r:id="rId190" ref="I65"/>
    <hyperlink r:id="rId191" ref="B66"/>
    <hyperlink r:id="rId192" ref="D66"/>
    <hyperlink r:id="rId193" ref="I66"/>
    <hyperlink r:id="rId194" ref="B67"/>
    <hyperlink r:id="rId195" ref="D67"/>
    <hyperlink r:id="rId196" ref="I67"/>
    <hyperlink r:id="rId197" ref="B68"/>
    <hyperlink r:id="rId198" ref="B69"/>
    <hyperlink r:id="rId199" ref="D69"/>
    <hyperlink r:id="rId200" ref="I69"/>
    <hyperlink r:id="rId201" ref="B70"/>
    <hyperlink r:id="rId202" ref="D70"/>
    <hyperlink r:id="rId203" ref="I70"/>
    <hyperlink r:id="rId204" ref="B71"/>
    <hyperlink r:id="rId205" ref="D71"/>
    <hyperlink r:id="rId206" ref="I71"/>
    <hyperlink r:id="rId207" ref="B72"/>
    <hyperlink r:id="rId208" ref="D72"/>
    <hyperlink r:id="rId209" ref="I72"/>
    <hyperlink r:id="rId210" ref="B73"/>
    <hyperlink r:id="rId211" ref="D73"/>
    <hyperlink r:id="rId212" ref="I73"/>
    <hyperlink r:id="rId213" ref="B74"/>
    <hyperlink r:id="rId214" ref="D74"/>
    <hyperlink r:id="rId215" ref="I74"/>
    <hyperlink r:id="rId216" ref="B75"/>
    <hyperlink r:id="rId217" ref="D75"/>
    <hyperlink r:id="rId218" ref="I75"/>
    <hyperlink r:id="rId219" ref="B76"/>
    <hyperlink r:id="rId220" ref="D76"/>
    <hyperlink r:id="rId221" ref="I76"/>
    <hyperlink r:id="rId222" ref="B77"/>
    <hyperlink r:id="rId223" ref="D77"/>
    <hyperlink r:id="rId224" ref="I77"/>
    <hyperlink r:id="rId225" ref="B78"/>
    <hyperlink r:id="rId226" ref="D78"/>
    <hyperlink r:id="rId227" ref="I78"/>
    <hyperlink r:id="rId228" ref="B79"/>
    <hyperlink r:id="rId229" ref="D79"/>
    <hyperlink r:id="rId230" ref="I79"/>
    <hyperlink r:id="rId231" ref="B80"/>
    <hyperlink r:id="rId232" ref="D80"/>
    <hyperlink r:id="rId233" ref="I80"/>
    <hyperlink r:id="rId234" ref="B81"/>
    <hyperlink r:id="rId235" ref="D81"/>
    <hyperlink r:id="rId236" ref="I81"/>
    <hyperlink r:id="rId237" ref="B82"/>
    <hyperlink r:id="rId238" ref="B83"/>
    <hyperlink r:id="rId239" ref="D83"/>
    <hyperlink r:id="rId240" ref="I83"/>
    <hyperlink r:id="rId241" ref="B84"/>
    <hyperlink r:id="rId242" ref="D84"/>
    <hyperlink r:id="rId243" ref="I84"/>
    <hyperlink r:id="rId244" ref="B85"/>
    <hyperlink r:id="rId245" ref="D85"/>
    <hyperlink r:id="rId246" ref="I85"/>
    <hyperlink r:id="rId247" ref="B86"/>
    <hyperlink r:id="rId248" ref="D86"/>
    <hyperlink r:id="rId249" ref="I86"/>
    <hyperlink r:id="rId250" ref="B87"/>
    <hyperlink r:id="rId251" ref="D87"/>
    <hyperlink r:id="rId252" ref="I87"/>
    <hyperlink r:id="rId253" ref="B88"/>
    <hyperlink r:id="rId254" ref="D88"/>
    <hyperlink r:id="rId255" ref="I88"/>
    <hyperlink r:id="rId256" ref="B89"/>
    <hyperlink r:id="rId257" ref="D89"/>
    <hyperlink r:id="rId258" ref="I89"/>
    <hyperlink r:id="rId259" ref="B90"/>
    <hyperlink r:id="rId260" ref="I90"/>
    <hyperlink r:id="rId261" ref="B91"/>
    <hyperlink r:id="rId262" ref="D91"/>
    <hyperlink r:id="rId263" ref="I91"/>
    <hyperlink r:id="rId264" ref="B92"/>
    <hyperlink r:id="rId265" ref="B93"/>
    <hyperlink r:id="rId266" ref="D93"/>
    <hyperlink r:id="rId267" ref="I93"/>
    <hyperlink r:id="rId268" ref="B94"/>
    <hyperlink r:id="rId269" ref="D94"/>
    <hyperlink r:id="rId270" ref="I94"/>
    <hyperlink r:id="rId271" ref="B95"/>
    <hyperlink r:id="rId272" ref="D95"/>
    <hyperlink r:id="rId273" ref="I95"/>
    <hyperlink r:id="rId274" ref="B96"/>
    <hyperlink r:id="rId275" ref="D96"/>
    <hyperlink r:id="rId276" ref="I96"/>
    <hyperlink r:id="rId277" ref="B97"/>
    <hyperlink r:id="rId278" ref="D97"/>
    <hyperlink r:id="rId279" ref="I97"/>
    <hyperlink r:id="rId280" ref="B98"/>
    <hyperlink r:id="rId281" ref="D98"/>
    <hyperlink r:id="rId282" ref="I98"/>
    <hyperlink r:id="rId283" ref="B99"/>
    <hyperlink r:id="rId284" ref="D99"/>
    <hyperlink r:id="rId285" ref="I99"/>
    <hyperlink r:id="rId286" ref="B100"/>
    <hyperlink r:id="rId287" ref="D100"/>
    <hyperlink r:id="rId288" ref="I100"/>
    <hyperlink r:id="rId289" ref="B101"/>
    <hyperlink r:id="rId290" ref="D101"/>
    <hyperlink r:id="rId291" ref="I101"/>
    <hyperlink r:id="rId292" ref="B102"/>
    <hyperlink r:id="rId293" ref="D102"/>
    <hyperlink r:id="rId294" ref="I102"/>
    <hyperlink r:id="rId295" ref="B103"/>
    <hyperlink r:id="rId296" ref="D103"/>
    <hyperlink r:id="rId297" ref="I103"/>
    <hyperlink r:id="rId298" ref="B104"/>
    <hyperlink r:id="rId299" ref="D104"/>
    <hyperlink r:id="rId300" ref="I104"/>
    <hyperlink r:id="rId301" ref="B105"/>
    <hyperlink r:id="rId302" ref="D105"/>
    <hyperlink r:id="rId303" ref="I105"/>
    <hyperlink r:id="rId304" ref="B106"/>
    <hyperlink r:id="rId305" ref="D106"/>
    <hyperlink r:id="rId306" ref="I106"/>
    <hyperlink r:id="rId307" ref="B107"/>
    <hyperlink r:id="rId308" ref="D107"/>
    <hyperlink r:id="rId309" ref="I107"/>
    <hyperlink r:id="rId310" ref="B108"/>
    <hyperlink r:id="rId311" ref="D108"/>
    <hyperlink r:id="rId312" ref="I108"/>
    <hyperlink r:id="rId313" ref="B109"/>
    <hyperlink r:id="rId314" ref="D109"/>
    <hyperlink r:id="rId315" ref="I109"/>
    <hyperlink r:id="rId316" ref="B110"/>
    <hyperlink r:id="rId317" ref="B111"/>
    <hyperlink r:id="rId318" ref="I111"/>
    <hyperlink r:id="rId319" ref="B112"/>
    <hyperlink r:id="rId320" ref="D112"/>
    <hyperlink r:id="rId321" ref="I112"/>
    <hyperlink r:id="rId322" ref="B113"/>
    <hyperlink r:id="rId323" ref="D113"/>
    <hyperlink r:id="rId324" ref="I113"/>
    <hyperlink r:id="rId325" ref="B114"/>
    <hyperlink r:id="rId326" ref="D114"/>
    <hyperlink r:id="rId327" ref="I114"/>
    <hyperlink r:id="rId328" ref="B115"/>
    <hyperlink r:id="rId329" ref="D115"/>
    <hyperlink r:id="rId330" ref="I115"/>
    <hyperlink r:id="rId331" ref="B116"/>
    <hyperlink r:id="rId332" ref="D116"/>
    <hyperlink r:id="rId333" ref="I116"/>
    <hyperlink r:id="rId334" ref="B117"/>
    <hyperlink r:id="rId335" ref="D117"/>
    <hyperlink r:id="rId336" ref="I117"/>
    <hyperlink r:id="rId337" ref="B118"/>
    <hyperlink r:id="rId338" ref="D118"/>
    <hyperlink r:id="rId339" ref="I118"/>
    <hyperlink r:id="rId340" ref="B119"/>
    <hyperlink r:id="rId341" ref="D119"/>
    <hyperlink r:id="rId342" ref="I119"/>
    <hyperlink r:id="rId343" ref="B120"/>
    <hyperlink r:id="rId344" ref="D120"/>
    <hyperlink r:id="rId345" ref="I120"/>
    <hyperlink r:id="rId346" ref="B121"/>
    <hyperlink r:id="rId347" ref="D121"/>
    <hyperlink r:id="rId348" ref="I121"/>
    <hyperlink r:id="rId349" ref="B122"/>
    <hyperlink r:id="rId350" ref="D122"/>
    <hyperlink r:id="rId351" ref="I122"/>
    <hyperlink r:id="rId352" ref="B123"/>
    <hyperlink r:id="rId353" ref="D123"/>
    <hyperlink r:id="rId354" ref="I123"/>
    <hyperlink r:id="rId355" ref="B124"/>
    <hyperlink r:id="rId356" ref="D124"/>
    <hyperlink r:id="rId357" ref="I124"/>
    <hyperlink r:id="rId358" ref="B125"/>
    <hyperlink r:id="rId359" ref="D125"/>
    <hyperlink r:id="rId360" ref="I125"/>
    <hyperlink r:id="rId361" ref="B126"/>
    <hyperlink r:id="rId362" ref="D126"/>
    <hyperlink r:id="rId363" ref="I126"/>
    <hyperlink r:id="rId364" ref="B127"/>
    <hyperlink r:id="rId365" ref="D127"/>
    <hyperlink r:id="rId366" ref="I127"/>
    <hyperlink r:id="rId367" ref="B128"/>
    <hyperlink r:id="rId368" ref="D128"/>
    <hyperlink r:id="rId369" ref="I128"/>
    <hyperlink r:id="rId370" ref="B129"/>
    <hyperlink r:id="rId371" ref="D129"/>
    <hyperlink r:id="rId372" ref="I129"/>
    <hyperlink r:id="rId373" ref="B130"/>
    <hyperlink r:id="rId374" ref="D130"/>
    <hyperlink r:id="rId375" ref="I130"/>
    <hyperlink r:id="rId376" ref="B131"/>
    <hyperlink r:id="rId377" ref="D131"/>
    <hyperlink r:id="rId378" ref="I131"/>
    <hyperlink r:id="rId379" ref="B132"/>
    <hyperlink r:id="rId380" ref="D132"/>
    <hyperlink r:id="rId381" ref="I132"/>
    <hyperlink r:id="rId382" ref="B133"/>
    <hyperlink r:id="rId383" ref="D133"/>
    <hyperlink r:id="rId384" ref="I133"/>
    <hyperlink r:id="rId385" ref="B134"/>
    <hyperlink r:id="rId386" ref="D134"/>
    <hyperlink r:id="rId387" ref="I134"/>
    <hyperlink r:id="rId388" ref="B135"/>
    <hyperlink r:id="rId389" ref="D135"/>
    <hyperlink r:id="rId390" ref="I135"/>
    <hyperlink r:id="rId391" ref="B136"/>
    <hyperlink r:id="rId392" ref="D136"/>
    <hyperlink r:id="rId393" ref="I136"/>
    <hyperlink r:id="rId394" ref="B137"/>
    <hyperlink r:id="rId395" ref="D137"/>
    <hyperlink r:id="rId396" ref="I137"/>
    <hyperlink r:id="rId397" ref="B138"/>
    <hyperlink r:id="rId398" ref="D138"/>
    <hyperlink r:id="rId399" ref="I138"/>
    <hyperlink r:id="rId400" ref="B139"/>
    <hyperlink r:id="rId401" ref="D139"/>
    <hyperlink r:id="rId402" ref="I139"/>
    <hyperlink r:id="rId403" ref="B140"/>
    <hyperlink r:id="rId404" ref="D140"/>
    <hyperlink r:id="rId405" ref="I140"/>
    <hyperlink r:id="rId406" ref="B141"/>
    <hyperlink r:id="rId407" ref="D141"/>
    <hyperlink r:id="rId408" ref="I141"/>
    <hyperlink r:id="rId409" ref="B142"/>
    <hyperlink r:id="rId410" ref="D142"/>
    <hyperlink r:id="rId411" ref="I142"/>
    <hyperlink r:id="rId412" ref="B143"/>
    <hyperlink r:id="rId413" ref="D143"/>
    <hyperlink r:id="rId414" ref="I143"/>
    <hyperlink r:id="rId415" ref="B144"/>
    <hyperlink r:id="rId416" ref="D144"/>
    <hyperlink r:id="rId417" ref="I144"/>
    <hyperlink r:id="rId418" ref="B145"/>
    <hyperlink r:id="rId419" ref="D145"/>
    <hyperlink r:id="rId420" ref="I145"/>
    <hyperlink r:id="rId421" ref="B146"/>
    <hyperlink r:id="rId422" ref="D146"/>
    <hyperlink r:id="rId423" ref="I146"/>
    <hyperlink r:id="rId424" ref="B147"/>
    <hyperlink r:id="rId425" ref="D147"/>
    <hyperlink r:id="rId426" ref="I147"/>
    <hyperlink r:id="rId427" ref="B148"/>
    <hyperlink r:id="rId428" ref="D148"/>
    <hyperlink r:id="rId429" ref="I148"/>
    <hyperlink r:id="rId430" ref="B149"/>
    <hyperlink r:id="rId431" ref="D149"/>
    <hyperlink r:id="rId432" ref="I149"/>
    <hyperlink r:id="rId433" ref="B150"/>
    <hyperlink r:id="rId434" ref="D150"/>
    <hyperlink r:id="rId435" ref="I150"/>
    <hyperlink r:id="rId436" ref="B151"/>
    <hyperlink r:id="rId437" ref="D151"/>
    <hyperlink r:id="rId438" ref="I151"/>
    <hyperlink r:id="rId439" ref="B152"/>
    <hyperlink r:id="rId440" ref="D152"/>
    <hyperlink r:id="rId441" ref="I152"/>
    <hyperlink r:id="rId442" ref="B153"/>
    <hyperlink r:id="rId443" ref="D153"/>
    <hyperlink r:id="rId444" ref="I153"/>
    <hyperlink r:id="rId445" ref="B154"/>
    <hyperlink r:id="rId446" ref="D154"/>
    <hyperlink r:id="rId447" ref="I154"/>
    <hyperlink r:id="rId448" ref="B155"/>
    <hyperlink r:id="rId449" ref="D155"/>
    <hyperlink r:id="rId450" ref="I155"/>
    <hyperlink r:id="rId451" ref="B156"/>
    <hyperlink r:id="rId452" ref="D156"/>
    <hyperlink r:id="rId453" ref="I156"/>
    <hyperlink r:id="rId454" ref="B157"/>
    <hyperlink r:id="rId455" ref="D157"/>
    <hyperlink r:id="rId456" ref="I157"/>
    <hyperlink r:id="rId457" ref="B158"/>
    <hyperlink r:id="rId458" ref="B159"/>
    <hyperlink r:id="rId459" ref="D159"/>
    <hyperlink r:id="rId460" ref="I159"/>
    <hyperlink r:id="rId461" ref="B160"/>
    <hyperlink r:id="rId462" ref="D160"/>
    <hyperlink r:id="rId463" ref="I160"/>
    <hyperlink r:id="rId464" ref="B161"/>
    <hyperlink r:id="rId465" ref="D161"/>
    <hyperlink r:id="rId466" ref="I161"/>
    <hyperlink r:id="rId467" ref="B162"/>
    <hyperlink r:id="rId468" ref="D162"/>
    <hyperlink r:id="rId469" ref="I162"/>
    <hyperlink r:id="rId470" ref="B163"/>
    <hyperlink r:id="rId471" ref="D163"/>
    <hyperlink r:id="rId472" ref="I163"/>
    <hyperlink r:id="rId473" ref="B164"/>
    <hyperlink r:id="rId474" ref="I164"/>
    <hyperlink r:id="rId475" ref="B165"/>
    <hyperlink r:id="rId476" ref="D165"/>
    <hyperlink r:id="rId477" ref="I165"/>
    <hyperlink r:id="rId478" ref="B166"/>
    <hyperlink r:id="rId479" ref="D166"/>
    <hyperlink r:id="rId480" ref="I166"/>
    <hyperlink r:id="rId481" ref="B167"/>
    <hyperlink r:id="rId482" ref="D167"/>
    <hyperlink r:id="rId483" ref="I167"/>
    <hyperlink r:id="rId484" ref="B168"/>
    <hyperlink r:id="rId485" ref="B169"/>
    <hyperlink r:id="rId486" ref="D169"/>
    <hyperlink r:id="rId487" ref="I169"/>
    <hyperlink r:id="rId488" ref="B170"/>
    <hyperlink r:id="rId489" ref="D170"/>
    <hyperlink r:id="rId490" ref="I170"/>
    <hyperlink r:id="rId491" ref="B171"/>
    <hyperlink r:id="rId492" ref="D171"/>
    <hyperlink r:id="rId493" ref="I171"/>
    <hyperlink r:id="rId494" ref="B172"/>
    <hyperlink r:id="rId495" ref="D172"/>
    <hyperlink r:id="rId496" ref="I172"/>
    <hyperlink r:id="rId497" ref="B173"/>
    <hyperlink r:id="rId498" ref="B174"/>
    <hyperlink r:id="rId499" ref="D174"/>
    <hyperlink r:id="rId500" ref="I174"/>
    <hyperlink r:id="rId501" ref="B175"/>
    <hyperlink r:id="rId502" ref="D175"/>
    <hyperlink r:id="rId503" ref="I175"/>
    <hyperlink r:id="rId504" ref="B176"/>
    <hyperlink r:id="rId505" ref="D176"/>
    <hyperlink r:id="rId506" ref="I176"/>
    <hyperlink r:id="rId507" ref="B177"/>
    <hyperlink r:id="rId508" ref="D177"/>
    <hyperlink r:id="rId509" ref="I177"/>
    <hyperlink r:id="rId510" ref="B178"/>
    <hyperlink r:id="rId511" ref="D178"/>
    <hyperlink r:id="rId512" ref="I178"/>
    <hyperlink r:id="rId513" ref="B179"/>
    <hyperlink r:id="rId514" ref="D179"/>
    <hyperlink r:id="rId515" ref="I179"/>
    <hyperlink r:id="rId516" ref="B180"/>
    <hyperlink r:id="rId517" ref="D180"/>
    <hyperlink r:id="rId518" ref="I180"/>
    <hyperlink r:id="rId519" ref="B181"/>
    <hyperlink r:id="rId520" ref="I181"/>
    <hyperlink r:id="rId521" ref="B182"/>
    <hyperlink r:id="rId522" ref="D182"/>
    <hyperlink r:id="rId523" ref="I182"/>
    <hyperlink r:id="rId524" ref="B183"/>
    <hyperlink r:id="rId525" ref="D183"/>
    <hyperlink r:id="rId526" ref="I183"/>
    <hyperlink r:id="rId527" ref="B184"/>
    <hyperlink r:id="rId528" ref="D184"/>
    <hyperlink r:id="rId529" ref="I184"/>
    <hyperlink r:id="rId530" ref="B185"/>
    <hyperlink r:id="rId531" ref="B186"/>
    <hyperlink r:id="rId532" ref="D186"/>
    <hyperlink r:id="rId533" ref="I186"/>
    <hyperlink r:id="rId534" ref="B187"/>
    <hyperlink r:id="rId535" ref="D187"/>
    <hyperlink r:id="rId536" ref="I187"/>
    <hyperlink r:id="rId537" ref="B188"/>
    <hyperlink r:id="rId538" ref="D188"/>
    <hyperlink r:id="rId539" ref="I188"/>
    <hyperlink r:id="rId540" ref="B189"/>
    <hyperlink r:id="rId541" ref="D189"/>
    <hyperlink r:id="rId542" ref="I189"/>
    <hyperlink r:id="rId543" ref="B190"/>
    <hyperlink r:id="rId544" ref="D190"/>
    <hyperlink r:id="rId545" ref="I190"/>
    <hyperlink r:id="rId546" ref="B191"/>
    <hyperlink r:id="rId547" ref="D191"/>
    <hyperlink r:id="rId548" ref="I191"/>
    <hyperlink r:id="rId549" ref="B192"/>
    <hyperlink r:id="rId550" ref="D192"/>
    <hyperlink r:id="rId551" ref="I192"/>
    <hyperlink r:id="rId552" ref="B193"/>
    <hyperlink r:id="rId553" ref="D193"/>
    <hyperlink r:id="rId554" ref="I193"/>
    <hyperlink r:id="rId555" ref="B194"/>
    <hyperlink r:id="rId556" ref="D194"/>
    <hyperlink r:id="rId557" ref="I194"/>
    <hyperlink r:id="rId558" ref="B195"/>
    <hyperlink r:id="rId559" ref="B196"/>
    <hyperlink r:id="rId560" ref="D196"/>
    <hyperlink r:id="rId561" ref="I196"/>
    <hyperlink r:id="rId562" ref="B197"/>
    <hyperlink r:id="rId563" ref="D197"/>
    <hyperlink r:id="rId564" ref="I197"/>
    <hyperlink r:id="rId565" ref="B198"/>
    <hyperlink r:id="rId566" ref="D198"/>
    <hyperlink r:id="rId567" ref="I198"/>
    <hyperlink r:id="rId568" ref="B199"/>
    <hyperlink r:id="rId569" ref="D199"/>
    <hyperlink r:id="rId570" ref="I199"/>
    <hyperlink r:id="rId571" ref="B200"/>
    <hyperlink r:id="rId572" ref="D200"/>
    <hyperlink r:id="rId573" ref="I200"/>
    <hyperlink r:id="rId574" ref="B201"/>
    <hyperlink r:id="rId575" ref="D201"/>
    <hyperlink r:id="rId576" ref="I201"/>
    <hyperlink r:id="rId577" ref="B202"/>
    <hyperlink r:id="rId578" ref="D202"/>
    <hyperlink r:id="rId579" ref="I202"/>
    <hyperlink r:id="rId580" ref="B203"/>
    <hyperlink r:id="rId581" ref="D203"/>
    <hyperlink r:id="rId582" ref="I203"/>
    <hyperlink r:id="rId583" ref="B204"/>
    <hyperlink r:id="rId584" ref="D204"/>
    <hyperlink r:id="rId585" ref="I204"/>
    <hyperlink r:id="rId586" ref="B205"/>
    <hyperlink r:id="rId587" ref="D205"/>
    <hyperlink r:id="rId588" ref="I205"/>
    <hyperlink r:id="rId589" ref="B206"/>
    <hyperlink r:id="rId590" ref="D206"/>
    <hyperlink r:id="rId591" ref="I206"/>
    <hyperlink r:id="rId592" ref="B207"/>
    <hyperlink r:id="rId593" ref="D207"/>
    <hyperlink r:id="rId594" ref="I207"/>
    <hyperlink r:id="rId595" ref="B208"/>
    <hyperlink r:id="rId596" ref="D208"/>
    <hyperlink r:id="rId597" ref="I208"/>
    <hyperlink r:id="rId598" ref="B209"/>
    <hyperlink r:id="rId599" ref="D209"/>
    <hyperlink r:id="rId600" ref="I209"/>
    <hyperlink r:id="rId601" ref="B210"/>
    <hyperlink r:id="rId602" ref="D210"/>
    <hyperlink r:id="rId603" ref="I210"/>
    <hyperlink r:id="rId604" ref="B211"/>
    <hyperlink r:id="rId605" ref="I211"/>
    <hyperlink r:id="rId606" ref="B212"/>
    <hyperlink r:id="rId607" ref="D212"/>
    <hyperlink r:id="rId608" ref="I212"/>
    <hyperlink r:id="rId609" ref="B213"/>
    <hyperlink r:id="rId610" ref="B214"/>
    <hyperlink r:id="rId611" ref="D214"/>
    <hyperlink r:id="rId612" ref="I214"/>
    <hyperlink r:id="rId613" ref="B215"/>
    <hyperlink r:id="rId614" ref="D215"/>
    <hyperlink r:id="rId615" ref="I215"/>
    <hyperlink r:id="rId616" ref="B216"/>
    <hyperlink r:id="rId617" ref="D216"/>
    <hyperlink r:id="rId618" ref="I216"/>
    <hyperlink r:id="rId619" ref="B217"/>
    <hyperlink r:id="rId620" ref="D217"/>
    <hyperlink r:id="rId621" ref="I217"/>
    <hyperlink r:id="rId622" ref="B218"/>
    <hyperlink r:id="rId623" ref="D218"/>
    <hyperlink r:id="rId624" ref="I218"/>
    <hyperlink r:id="rId625" ref="B219"/>
    <hyperlink r:id="rId626" ref="D219"/>
    <hyperlink r:id="rId627" ref="I219"/>
    <hyperlink r:id="rId628" ref="B220"/>
    <hyperlink r:id="rId629" ref="B221"/>
    <hyperlink r:id="rId630" ref="D221"/>
    <hyperlink r:id="rId631" ref="I221"/>
    <hyperlink r:id="rId632" ref="B222"/>
    <hyperlink r:id="rId633" ref="D222"/>
    <hyperlink r:id="rId634" ref="I222"/>
    <hyperlink r:id="rId635" ref="B223"/>
    <hyperlink r:id="rId636" ref="D223"/>
    <hyperlink r:id="rId637" ref="I223"/>
    <hyperlink r:id="rId638" ref="B224"/>
    <hyperlink r:id="rId639" ref="D224"/>
    <hyperlink r:id="rId640" ref="I224"/>
    <hyperlink r:id="rId641" ref="B225"/>
    <hyperlink r:id="rId642" ref="D225"/>
    <hyperlink r:id="rId643" ref="I225"/>
    <hyperlink r:id="rId644" ref="B226"/>
    <hyperlink r:id="rId645" ref="D226"/>
    <hyperlink r:id="rId646" ref="I226"/>
    <hyperlink r:id="rId647" ref="B227"/>
    <hyperlink r:id="rId648" ref="D227"/>
    <hyperlink r:id="rId649" ref="I227"/>
    <hyperlink r:id="rId650" ref="B228"/>
    <hyperlink r:id="rId651" ref="D228"/>
    <hyperlink r:id="rId652" ref="I228"/>
    <hyperlink r:id="rId653" ref="B229"/>
    <hyperlink r:id="rId654" ref="D229"/>
    <hyperlink r:id="rId655" ref="I229"/>
    <hyperlink r:id="rId656" ref="B230"/>
    <hyperlink r:id="rId657" ref="D230"/>
    <hyperlink r:id="rId658" ref="I230"/>
    <hyperlink r:id="rId659" ref="B231"/>
    <hyperlink r:id="rId660" ref="B232"/>
    <hyperlink r:id="rId661" ref="D232"/>
    <hyperlink r:id="rId662" ref="I232"/>
    <hyperlink r:id="rId663" ref="B233"/>
    <hyperlink r:id="rId664" ref="D233"/>
    <hyperlink r:id="rId665" ref="I233"/>
    <hyperlink r:id="rId666" ref="B234"/>
    <hyperlink r:id="rId667" ref="D234"/>
    <hyperlink r:id="rId668" ref="I234"/>
    <hyperlink r:id="rId669" ref="B235"/>
    <hyperlink r:id="rId670" ref="B236"/>
    <hyperlink r:id="rId671" ref="D236"/>
    <hyperlink r:id="rId672" ref="I236"/>
    <hyperlink r:id="rId673" ref="B237"/>
    <hyperlink r:id="rId674" ref="D237"/>
    <hyperlink r:id="rId675" ref="I237"/>
    <hyperlink r:id="rId676" ref="B238"/>
    <hyperlink r:id="rId677" ref="D238"/>
    <hyperlink r:id="rId678" ref="I238"/>
    <hyperlink r:id="rId679" ref="B239"/>
    <hyperlink r:id="rId680" ref="D239"/>
    <hyperlink r:id="rId681" ref="I239"/>
    <hyperlink r:id="rId682" ref="B240"/>
    <hyperlink r:id="rId683" ref="D240"/>
    <hyperlink r:id="rId684" ref="I240"/>
    <hyperlink r:id="rId685" ref="B241"/>
    <hyperlink r:id="rId686" ref="D241"/>
    <hyperlink r:id="rId687" ref="I241"/>
    <hyperlink r:id="rId688" ref="B242"/>
    <hyperlink r:id="rId689" ref="D242"/>
    <hyperlink r:id="rId690" ref="I242"/>
    <hyperlink r:id="rId691" ref="B243"/>
    <hyperlink r:id="rId692" ref="D243"/>
    <hyperlink r:id="rId693" ref="I243"/>
    <hyperlink r:id="rId694" ref="B244"/>
    <hyperlink r:id="rId695" ref="D244"/>
    <hyperlink r:id="rId696" ref="I244"/>
    <hyperlink r:id="rId697" ref="B245"/>
    <hyperlink r:id="rId698" ref="D245"/>
    <hyperlink r:id="rId699" ref="I245"/>
    <hyperlink r:id="rId700" ref="B246"/>
    <hyperlink r:id="rId701" ref="D246"/>
    <hyperlink r:id="rId702" ref="I246"/>
    <hyperlink r:id="rId703" ref="B247"/>
    <hyperlink r:id="rId704" ref="D247"/>
    <hyperlink r:id="rId705" ref="I247"/>
    <hyperlink r:id="rId706" ref="B248"/>
    <hyperlink r:id="rId707" ref="D248"/>
    <hyperlink r:id="rId708" ref="I248"/>
    <hyperlink r:id="rId709" ref="B249"/>
    <hyperlink r:id="rId710" ref="D249"/>
    <hyperlink r:id="rId711" ref="I249"/>
    <hyperlink r:id="rId712" ref="B250"/>
    <hyperlink r:id="rId713" ref="D250"/>
    <hyperlink r:id="rId714" ref="I250"/>
    <hyperlink r:id="rId715" ref="B251"/>
    <hyperlink r:id="rId716" ref="D251"/>
    <hyperlink r:id="rId717" ref="I251"/>
    <hyperlink r:id="rId718" ref="B252"/>
    <hyperlink r:id="rId719" ref="D252"/>
    <hyperlink r:id="rId720" ref="I252"/>
    <hyperlink r:id="rId721" ref="B253"/>
    <hyperlink r:id="rId722" ref="D253"/>
    <hyperlink r:id="rId723" ref="I253"/>
    <hyperlink r:id="rId724" ref="B254"/>
    <hyperlink r:id="rId725" ref="D254"/>
    <hyperlink r:id="rId726" ref="I254"/>
    <hyperlink r:id="rId727" ref="B255"/>
    <hyperlink r:id="rId728" ref="D255"/>
    <hyperlink r:id="rId729" ref="I255"/>
    <hyperlink r:id="rId730" ref="B256"/>
    <hyperlink r:id="rId731" ref="D256"/>
    <hyperlink r:id="rId732" ref="I256"/>
    <hyperlink r:id="rId733" ref="B257"/>
    <hyperlink r:id="rId734" ref="D257"/>
    <hyperlink r:id="rId735" ref="I257"/>
    <hyperlink r:id="rId736" ref="B258"/>
    <hyperlink r:id="rId737" ref="D258"/>
    <hyperlink r:id="rId738" ref="I258"/>
    <hyperlink r:id="rId739" ref="B259"/>
    <hyperlink r:id="rId740" ref="D259"/>
    <hyperlink r:id="rId741" ref="I259"/>
    <hyperlink r:id="rId742" ref="B260"/>
    <hyperlink r:id="rId743" ref="I260"/>
    <hyperlink r:id="rId744" ref="B261"/>
    <hyperlink r:id="rId745" ref="D261"/>
    <hyperlink r:id="rId746" ref="I261"/>
    <hyperlink r:id="rId747" ref="B262"/>
    <hyperlink r:id="rId748" ref="D262"/>
    <hyperlink r:id="rId749" ref="I262"/>
    <hyperlink r:id="rId750" ref="B263"/>
    <hyperlink r:id="rId751" ref="B264"/>
    <hyperlink r:id="rId752" ref="B265"/>
    <hyperlink r:id="rId753" ref="I265"/>
    <hyperlink r:id="rId754" ref="B266"/>
    <hyperlink r:id="rId755" ref="D266"/>
    <hyperlink r:id="rId756" ref="I266"/>
    <hyperlink r:id="rId757" ref="B267"/>
    <hyperlink r:id="rId758" ref="D267"/>
    <hyperlink r:id="rId759" ref="I267"/>
    <hyperlink r:id="rId760" ref="B268"/>
    <hyperlink r:id="rId761" ref="D268"/>
    <hyperlink r:id="rId762" ref="I268"/>
    <hyperlink r:id="rId763" ref="B269"/>
    <hyperlink r:id="rId764" ref="D269"/>
    <hyperlink r:id="rId765" ref="I269"/>
    <hyperlink r:id="rId766" ref="B270"/>
    <hyperlink r:id="rId767" ref="D270"/>
    <hyperlink r:id="rId768" ref="I270"/>
    <hyperlink r:id="rId769" ref="B271"/>
    <hyperlink r:id="rId770" ref="D271"/>
    <hyperlink r:id="rId771" ref="I271"/>
    <hyperlink r:id="rId772" ref="B272"/>
    <hyperlink r:id="rId773" ref="D272"/>
    <hyperlink r:id="rId774" ref="I272"/>
    <hyperlink r:id="rId775" ref="B273"/>
    <hyperlink r:id="rId776" ref="D273"/>
    <hyperlink r:id="rId777" ref="I273"/>
    <hyperlink r:id="rId778" ref="B274"/>
    <hyperlink r:id="rId779" ref="D274"/>
    <hyperlink r:id="rId780" ref="I274"/>
    <hyperlink r:id="rId781" ref="B275"/>
    <hyperlink r:id="rId782" ref="B276"/>
    <hyperlink r:id="rId783" ref="D276"/>
    <hyperlink r:id="rId784" ref="I276"/>
    <hyperlink r:id="rId785" ref="B277"/>
    <hyperlink r:id="rId786" ref="D277"/>
    <hyperlink r:id="rId787" ref="I277"/>
    <hyperlink r:id="rId788" ref="B278"/>
    <hyperlink r:id="rId789" ref="D278"/>
    <hyperlink r:id="rId790" ref="I278"/>
    <hyperlink r:id="rId791" ref="B279"/>
    <hyperlink r:id="rId792" ref="I279"/>
    <hyperlink r:id="rId793" ref="B280"/>
    <hyperlink r:id="rId794" ref="D280"/>
    <hyperlink r:id="rId795" ref="I280"/>
    <hyperlink r:id="rId796" ref="B281"/>
    <hyperlink r:id="rId797" ref="D281"/>
    <hyperlink r:id="rId798" ref="I281"/>
    <hyperlink r:id="rId799" ref="B282"/>
    <hyperlink r:id="rId800" ref="I282"/>
    <hyperlink r:id="rId801" ref="B283"/>
    <hyperlink r:id="rId802" ref="D283"/>
    <hyperlink r:id="rId803" ref="I283"/>
    <hyperlink r:id="rId804" ref="B284"/>
    <hyperlink r:id="rId805" ref="D284"/>
    <hyperlink r:id="rId806" ref="I284"/>
    <hyperlink r:id="rId807" ref="B285"/>
    <hyperlink r:id="rId808" ref="D285"/>
    <hyperlink r:id="rId809" ref="I285"/>
    <hyperlink r:id="rId810" ref="B286"/>
    <hyperlink r:id="rId811" ref="D286"/>
    <hyperlink r:id="rId812" ref="I286"/>
    <hyperlink r:id="rId813" ref="B287"/>
    <hyperlink r:id="rId814" ref="B288"/>
    <hyperlink r:id="rId815" ref="B289"/>
    <hyperlink r:id="rId816" ref="D289"/>
    <hyperlink r:id="rId817" ref="I289"/>
    <hyperlink r:id="rId818" ref="B290"/>
    <hyperlink r:id="rId819" ref="D290"/>
    <hyperlink r:id="rId820" ref="I290"/>
    <hyperlink r:id="rId821" ref="B291"/>
    <hyperlink r:id="rId822" ref="D291"/>
    <hyperlink r:id="rId823" ref="I291"/>
    <hyperlink r:id="rId824" ref="B292"/>
    <hyperlink r:id="rId825" ref="D292"/>
    <hyperlink r:id="rId826" ref="I292"/>
    <hyperlink r:id="rId827" ref="B293"/>
    <hyperlink r:id="rId828" ref="D293"/>
    <hyperlink r:id="rId829" ref="I293"/>
    <hyperlink r:id="rId830" ref="B294"/>
    <hyperlink r:id="rId831" ref="D294"/>
    <hyperlink r:id="rId832" ref="I294"/>
    <hyperlink r:id="rId833" ref="B295"/>
    <hyperlink r:id="rId834" ref="D295"/>
    <hyperlink r:id="rId835" ref="I295"/>
    <hyperlink r:id="rId836" ref="B296"/>
    <hyperlink r:id="rId837" ref="D296"/>
    <hyperlink r:id="rId838" ref="I296"/>
    <hyperlink r:id="rId839" ref="B297"/>
    <hyperlink r:id="rId840" ref="D297"/>
    <hyperlink r:id="rId841" ref="I297"/>
    <hyperlink r:id="rId842" ref="B298"/>
    <hyperlink r:id="rId843" ref="D298"/>
    <hyperlink r:id="rId844" ref="I298"/>
    <hyperlink r:id="rId845" ref="B299"/>
    <hyperlink r:id="rId846" ref="D299"/>
    <hyperlink r:id="rId847" ref="I299"/>
    <hyperlink r:id="rId848" ref="B300"/>
    <hyperlink r:id="rId849" ref="D300"/>
    <hyperlink r:id="rId850" ref="I300"/>
    <hyperlink r:id="rId851" ref="B301"/>
    <hyperlink r:id="rId852" ref="D301"/>
    <hyperlink r:id="rId853" ref="I301"/>
    <hyperlink r:id="rId854" ref="B302"/>
    <hyperlink r:id="rId855" ref="D302"/>
    <hyperlink r:id="rId856" ref="I302"/>
    <hyperlink r:id="rId857" ref="B303"/>
    <hyperlink r:id="rId858" ref="D303"/>
    <hyperlink r:id="rId859" ref="I303"/>
    <hyperlink r:id="rId860" ref="B304"/>
    <hyperlink r:id="rId861" ref="B305"/>
    <hyperlink r:id="rId862" ref="D305"/>
    <hyperlink r:id="rId863" ref="I305"/>
    <hyperlink r:id="rId864" ref="B306"/>
    <hyperlink r:id="rId865" ref="D306"/>
    <hyperlink r:id="rId866" ref="I306"/>
    <hyperlink r:id="rId867" ref="B307"/>
    <hyperlink r:id="rId868" ref="D307"/>
    <hyperlink r:id="rId869" ref="I307"/>
    <hyperlink r:id="rId870" ref="B308"/>
    <hyperlink r:id="rId871" ref="D308"/>
    <hyperlink r:id="rId872" ref="I308"/>
    <hyperlink r:id="rId873" ref="B309"/>
    <hyperlink r:id="rId874" ref="B310"/>
    <hyperlink r:id="rId875" ref="D310"/>
    <hyperlink r:id="rId876" ref="I310"/>
    <hyperlink r:id="rId877" ref="B311"/>
    <hyperlink r:id="rId878" ref="D311"/>
    <hyperlink r:id="rId879" ref="I311"/>
    <hyperlink r:id="rId880" ref="B312"/>
    <hyperlink r:id="rId881" ref="D312"/>
    <hyperlink r:id="rId882" ref="I312"/>
    <hyperlink r:id="rId883" ref="B313"/>
    <hyperlink r:id="rId884" ref="D313"/>
    <hyperlink r:id="rId885" ref="I313"/>
    <hyperlink r:id="rId886" ref="B314"/>
    <hyperlink r:id="rId887" ref="B315"/>
    <hyperlink r:id="rId888" ref="B316"/>
    <hyperlink r:id="rId889" ref="D316"/>
    <hyperlink r:id="rId890" ref="I316"/>
    <hyperlink r:id="rId891" ref="B317"/>
    <hyperlink r:id="rId892" ref="D317"/>
    <hyperlink r:id="rId893" ref="I317"/>
    <hyperlink r:id="rId894" ref="B318"/>
    <hyperlink r:id="rId895" ref="B319"/>
    <hyperlink r:id="rId896" ref="D319"/>
    <hyperlink r:id="rId897" ref="I319"/>
    <hyperlink r:id="rId898" ref="B320"/>
    <hyperlink r:id="rId899" ref="B321"/>
    <hyperlink r:id="rId900" ref="I321"/>
    <hyperlink r:id="rId901" ref="B322"/>
    <hyperlink r:id="rId902" ref="D322"/>
    <hyperlink r:id="rId903" ref="I322"/>
    <hyperlink r:id="rId904" ref="B323"/>
    <hyperlink r:id="rId905" ref="D323"/>
    <hyperlink r:id="rId906" ref="I323"/>
    <hyperlink r:id="rId907" ref="B324"/>
    <hyperlink r:id="rId908" ref="B325"/>
    <hyperlink r:id="rId909" ref="D325"/>
    <hyperlink r:id="rId910" ref="I325"/>
    <hyperlink r:id="rId911" ref="B326"/>
    <hyperlink r:id="rId912" ref="D326"/>
    <hyperlink r:id="rId913" ref="I326"/>
    <hyperlink r:id="rId914" ref="B327"/>
    <hyperlink r:id="rId915" ref="D327"/>
    <hyperlink r:id="rId916" ref="I327"/>
    <hyperlink r:id="rId917" ref="B328"/>
    <hyperlink r:id="rId918" ref="D328"/>
    <hyperlink r:id="rId919" ref="I328"/>
    <hyperlink r:id="rId920" ref="B329"/>
    <hyperlink r:id="rId921" ref="D329"/>
    <hyperlink r:id="rId922" ref="I329"/>
    <hyperlink r:id="rId923" ref="B330"/>
    <hyperlink r:id="rId924" ref="D330"/>
    <hyperlink r:id="rId925" ref="I330"/>
    <hyperlink r:id="rId926" ref="B331"/>
    <hyperlink r:id="rId927" ref="D331"/>
    <hyperlink r:id="rId928" ref="I331"/>
    <hyperlink r:id="rId929" ref="B332"/>
    <hyperlink r:id="rId930" ref="D332"/>
    <hyperlink r:id="rId931" ref="I332"/>
    <hyperlink r:id="rId932" ref="B333"/>
    <hyperlink r:id="rId933" ref="D333"/>
    <hyperlink r:id="rId934" ref="I333"/>
    <hyperlink r:id="rId935" ref="B334"/>
    <hyperlink r:id="rId936" ref="D334"/>
    <hyperlink r:id="rId937" ref="I334"/>
    <hyperlink r:id="rId938" ref="B335"/>
    <hyperlink r:id="rId939" ref="D335"/>
    <hyperlink r:id="rId940" ref="I335"/>
    <hyperlink r:id="rId941" ref="B336"/>
    <hyperlink r:id="rId942" ref="D336"/>
    <hyperlink r:id="rId943" ref="I336"/>
    <hyperlink r:id="rId944" ref="B337"/>
    <hyperlink r:id="rId945" ref="D337"/>
    <hyperlink r:id="rId946" ref="I337"/>
    <hyperlink r:id="rId947" ref="B338"/>
    <hyperlink r:id="rId948" ref="D338"/>
    <hyperlink r:id="rId949" ref="I338"/>
    <hyperlink r:id="rId950" ref="B339"/>
    <hyperlink r:id="rId951" ref="D339"/>
    <hyperlink r:id="rId952" ref="I339"/>
    <hyperlink r:id="rId953" ref="B340"/>
    <hyperlink r:id="rId954" ref="D340"/>
    <hyperlink r:id="rId955" ref="I340"/>
    <hyperlink r:id="rId956" ref="B341"/>
    <hyperlink r:id="rId957" ref="D341"/>
    <hyperlink r:id="rId958" ref="I341"/>
    <hyperlink r:id="rId959" ref="B342"/>
    <hyperlink r:id="rId960" ref="D342"/>
    <hyperlink r:id="rId961" ref="I342"/>
    <hyperlink r:id="rId962" ref="B343"/>
    <hyperlink r:id="rId963" ref="D343"/>
    <hyperlink r:id="rId964" ref="I343"/>
    <hyperlink r:id="rId965" ref="B344"/>
    <hyperlink r:id="rId966" ref="D344"/>
    <hyperlink r:id="rId967" ref="I344"/>
    <hyperlink r:id="rId968" ref="B345"/>
    <hyperlink r:id="rId969" ref="D345"/>
    <hyperlink r:id="rId970" ref="I345"/>
    <hyperlink r:id="rId971" ref="B346"/>
    <hyperlink r:id="rId972" ref="D346"/>
    <hyperlink r:id="rId973" ref="I346"/>
    <hyperlink r:id="rId974" ref="B347"/>
    <hyperlink r:id="rId975" ref="D347"/>
    <hyperlink r:id="rId976" ref="I347"/>
    <hyperlink r:id="rId977" ref="B348"/>
    <hyperlink r:id="rId978" ref="I348"/>
    <hyperlink r:id="rId979" ref="B349"/>
    <hyperlink r:id="rId980" ref="D349"/>
    <hyperlink r:id="rId981" ref="I349"/>
    <hyperlink r:id="rId982" ref="B350"/>
    <hyperlink r:id="rId983" ref="D350"/>
    <hyperlink r:id="rId984" ref="I350"/>
    <hyperlink r:id="rId985" ref="B351"/>
    <hyperlink r:id="rId986" ref="D351"/>
    <hyperlink r:id="rId987" ref="I351"/>
    <hyperlink r:id="rId988" ref="B352"/>
    <hyperlink r:id="rId989" ref="D352"/>
    <hyperlink r:id="rId990" ref="I352"/>
    <hyperlink r:id="rId991" ref="B353"/>
    <hyperlink r:id="rId992" ref="D353"/>
    <hyperlink r:id="rId993" ref="I353"/>
    <hyperlink r:id="rId994" ref="B354"/>
    <hyperlink r:id="rId995" ref="D354"/>
    <hyperlink r:id="rId996" ref="I354"/>
    <hyperlink r:id="rId997" ref="B355"/>
    <hyperlink r:id="rId998" ref="D355"/>
    <hyperlink r:id="rId999" ref="I355"/>
    <hyperlink r:id="rId1000" ref="B356"/>
    <hyperlink r:id="rId1001" ref="D356"/>
    <hyperlink r:id="rId1002" ref="I356"/>
    <hyperlink r:id="rId1003" ref="B357"/>
    <hyperlink r:id="rId1004" ref="D357"/>
    <hyperlink r:id="rId1005" ref="I357"/>
    <hyperlink r:id="rId1006" ref="B358"/>
    <hyperlink r:id="rId1007" ref="D358"/>
    <hyperlink r:id="rId1008" ref="I358"/>
    <hyperlink r:id="rId1009" ref="B359"/>
    <hyperlink r:id="rId1010" ref="B360"/>
    <hyperlink r:id="rId1011" ref="D360"/>
    <hyperlink r:id="rId1012" ref="I360"/>
    <hyperlink r:id="rId1013" ref="B361"/>
    <hyperlink r:id="rId1014" ref="D361"/>
    <hyperlink r:id="rId1015" ref="I361"/>
    <hyperlink r:id="rId1016" ref="B362"/>
    <hyperlink r:id="rId1017" ref="D362"/>
    <hyperlink r:id="rId1018" ref="I362"/>
    <hyperlink r:id="rId1019" ref="B363"/>
    <hyperlink r:id="rId1020" ref="D363"/>
    <hyperlink r:id="rId1021" ref="I363"/>
    <hyperlink r:id="rId1022" ref="B364"/>
    <hyperlink r:id="rId1023" ref="D364"/>
    <hyperlink r:id="rId1024" ref="I364"/>
    <hyperlink r:id="rId1025" ref="B365"/>
    <hyperlink r:id="rId1026" ref="D365"/>
    <hyperlink r:id="rId1027" ref="I365"/>
    <hyperlink r:id="rId1028" ref="B366"/>
    <hyperlink r:id="rId1029" ref="D366"/>
    <hyperlink r:id="rId1030" ref="I366"/>
    <hyperlink r:id="rId1031" ref="B367"/>
    <hyperlink r:id="rId1032" ref="D367"/>
    <hyperlink r:id="rId1033" ref="I367"/>
    <hyperlink r:id="rId1034" ref="B368"/>
    <hyperlink r:id="rId1035" ref="D368"/>
    <hyperlink r:id="rId1036" ref="I368"/>
    <hyperlink r:id="rId1037" ref="B369"/>
    <hyperlink r:id="rId1038" ref="D369"/>
    <hyperlink r:id="rId1039" ref="I369"/>
    <hyperlink r:id="rId1040" ref="B370"/>
    <hyperlink r:id="rId1041" ref="D370"/>
    <hyperlink r:id="rId1042" ref="I370"/>
    <hyperlink r:id="rId1043" ref="B371"/>
    <hyperlink r:id="rId1044" ref="D371"/>
    <hyperlink r:id="rId1045" ref="I371"/>
    <hyperlink r:id="rId1046" ref="B372"/>
    <hyperlink r:id="rId1047" ref="I372"/>
    <hyperlink r:id="rId1048" ref="B373"/>
    <hyperlink r:id="rId1049" ref="D373"/>
    <hyperlink r:id="rId1050" ref="I373"/>
    <hyperlink r:id="rId1051" ref="B374"/>
    <hyperlink r:id="rId1052" ref="D374"/>
    <hyperlink r:id="rId1053" ref="I374"/>
    <hyperlink r:id="rId1054" ref="B375"/>
    <hyperlink r:id="rId1055" ref="D375"/>
    <hyperlink r:id="rId1056" ref="I375"/>
    <hyperlink r:id="rId1057" ref="B376"/>
    <hyperlink r:id="rId1058" ref="D376"/>
    <hyperlink r:id="rId1059" ref="I376"/>
    <hyperlink r:id="rId1060" ref="B377"/>
    <hyperlink r:id="rId1061" ref="D377"/>
    <hyperlink r:id="rId1062" ref="I377"/>
    <hyperlink r:id="rId1063" ref="B378"/>
    <hyperlink r:id="rId1064" ref="D378"/>
    <hyperlink r:id="rId1065" ref="I378"/>
    <hyperlink r:id="rId1066" ref="B379"/>
    <hyperlink r:id="rId1067" ref="D379"/>
    <hyperlink r:id="rId1068" ref="I379"/>
    <hyperlink r:id="rId1069" ref="B380"/>
    <hyperlink r:id="rId1070" ref="D380"/>
    <hyperlink r:id="rId1071" ref="I380"/>
    <hyperlink r:id="rId1072" ref="B381"/>
    <hyperlink r:id="rId1073" ref="D381"/>
    <hyperlink r:id="rId1074" ref="I381"/>
    <hyperlink r:id="rId1075" ref="B382"/>
    <hyperlink r:id="rId1076" ref="D382"/>
    <hyperlink r:id="rId1077" ref="I382"/>
    <hyperlink r:id="rId1078" ref="B383"/>
    <hyperlink r:id="rId1079" ref="D383"/>
    <hyperlink r:id="rId1080" ref="I383"/>
    <hyperlink r:id="rId1081" ref="B384"/>
    <hyperlink r:id="rId1082" ref="D384"/>
    <hyperlink r:id="rId1083" ref="I384"/>
    <hyperlink r:id="rId1084" ref="B385"/>
    <hyperlink r:id="rId1085" ref="D385"/>
    <hyperlink r:id="rId1086" ref="I385"/>
    <hyperlink r:id="rId1087" ref="B386"/>
    <hyperlink r:id="rId1088" ref="D386"/>
    <hyperlink r:id="rId1089" ref="I386"/>
    <hyperlink r:id="rId1090" ref="B387"/>
    <hyperlink r:id="rId1091" ref="D387"/>
    <hyperlink r:id="rId1092" ref="I387"/>
    <hyperlink r:id="rId1093" ref="B388"/>
    <hyperlink r:id="rId1094" ref="D388"/>
    <hyperlink r:id="rId1095" ref="I388"/>
    <hyperlink r:id="rId1096" ref="B389"/>
    <hyperlink r:id="rId1097" ref="D389"/>
    <hyperlink r:id="rId1098" ref="I389"/>
    <hyperlink r:id="rId1099" ref="B390"/>
    <hyperlink r:id="rId1100" ref="D390"/>
    <hyperlink r:id="rId1101" ref="I390"/>
    <hyperlink r:id="rId1102" ref="B391"/>
    <hyperlink r:id="rId1103" ref="D391"/>
    <hyperlink r:id="rId1104" ref="I391"/>
    <hyperlink r:id="rId1105" ref="B392"/>
    <hyperlink r:id="rId1106" ref="D392"/>
    <hyperlink r:id="rId1107" ref="I392"/>
    <hyperlink r:id="rId1108" ref="B393"/>
    <hyperlink r:id="rId1109" ref="D393"/>
    <hyperlink r:id="rId1110" ref="I393"/>
    <hyperlink r:id="rId1111" ref="B394"/>
    <hyperlink r:id="rId1112" ref="D394"/>
    <hyperlink r:id="rId1113" ref="I394"/>
    <hyperlink r:id="rId1114" ref="B395"/>
    <hyperlink r:id="rId1115" ref="D395"/>
    <hyperlink r:id="rId1116" ref="I395"/>
    <hyperlink r:id="rId1117" ref="B396"/>
    <hyperlink r:id="rId1118" ref="D396"/>
    <hyperlink r:id="rId1119" ref="I396"/>
    <hyperlink r:id="rId1120" ref="B397"/>
    <hyperlink r:id="rId1121" ref="D397"/>
    <hyperlink r:id="rId1122" ref="I397"/>
    <hyperlink r:id="rId1123" ref="B398"/>
    <hyperlink r:id="rId1124" ref="D398"/>
    <hyperlink r:id="rId1125" ref="I398"/>
    <hyperlink r:id="rId1126" ref="B399"/>
    <hyperlink r:id="rId1127" ref="D399"/>
    <hyperlink r:id="rId1128" ref="I399"/>
    <hyperlink r:id="rId1129" ref="B400"/>
    <hyperlink r:id="rId1130" ref="D400"/>
    <hyperlink r:id="rId1131" ref="I400"/>
    <hyperlink r:id="rId1132" ref="B401"/>
    <hyperlink r:id="rId1133" ref="D401"/>
    <hyperlink r:id="rId1134" ref="I401"/>
    <hyperlink r:id="rId1135" ref="B402"/>
    <hyperlink r:id="rId1136" ref="D402"/>
    <hyperlink r:id="rId1137" ref="I402"/>
    <hyperlink r:id="rId1138" ref="B403"/>
    <hyperlink r:id="rId1139" ref="D403"/>
    <hyperlink r:id="rId1140" ref="I403"/>
    <hyperlink r:id="rId1141" ref="B404"/>
    <hyperlink r:id="rId1142" ref="D404"/>
    <hyperlink r:id="rId1143" ref="I404"/>
    <hyperlink r:id="rId1144" ref="B405"/>
    <hyperlink r:id="rId1145" ref="B406"/>
    <hyperlink r:id="rId1146" ref="D406"/>
    <hyperlink r:id="rId1147" ref="I406"/>
    <hyperlink r:id="rId1148" ref="B407"/>
    <hyperlink r:id="rId1149" ref="D407"/>
    <hyperlink r:id="rId1150" ref="I407"/>
    <hyperlink r:id="rId1151" ref="B408"/>
    <hyperlink r:id="rId1152" ref="D408"/>
    <hyperlink r:id="rId1153" ref="I408"/>
    <hyperlink r:id="rId1154" ref="B409"/>
    <hyperlink r:id="rId1155" ref="D409"/>
    <hyperlink r:id="rId1156" ref="B410"/>
    <hyperlink r:id="rId1157" ref="D410"/>
    <hyperlink r:id="rId1158" ref="I410"/>
    <hyperlink r:id="rId1159" ref="B411"/>
    <hyperlink r:id="rId1160" ref="D411"/>
    <hyperlink r:id="rId1161" ref="I411"/>
    <hyperlink r:id="rId1162" ref="B412"/>
    <hyperlink r:id="rId1163" ref="D412"/>
    <hyperlink r:id="rId1164" ref="I412"/>
    <hyperlink r:id="rId1165" ref="B413"/>
    <hyperlink r:id="rId1166" ref="I413"/>
    <hyperlink r:id="rId1167" ref="B414"/>
    <hyperlink r:id="rId1168" ref="D414"/>
    <hyperlink r:id="rId1169" ref="I414"/>
    <hyperlink r:id="rId1170" ref="B415"/>
    <hyperlink r:id="rId1171" ref="D415"/>
    <hyperlink r:id="rId1172" ref="I415"/>
    <hyperlink r:id="rId1173" ref="B416"/>
    <hyperlink r:id="rId1174" ref="D416"/>
    <hyperlink r:id="rId1175" ref="I416"/>
    <hyperlink r:id="rId1176" ref="B417"/>
    <hyperlink r:id="rId1177" ref="D417"/>
    <hyperlink r:id="rId1178" ref="I417"/>
    <hyperlink r:id="rId1179" ref="B418"/>
    <hyperlink r:id="rId1180" ref="D418"/>
    <hyperlink r:id="rId1181" ref="I418"/>
    <hyperlink r:id="rId1182" ref="B419"/>
    <hyperlink r:id="rId1183" ref="D419"/>
    <hyperlink r:id="rId1184" ref="I419"/>
    <hyperlink r:id="rId1185" ref="B420"/>
    <hyperlink r:id="rId1186" ref="D420"/>
    <hyperlink r:id="rId1187" ref="I420"/>
    <hyperlink r:id="rId1188" ref="B421"/>
    <hyperlink r:id="rId1189" ref="D421"/>
    <hyperlink r:id="rId1190" ref="I421"/>
    <hyperlink r:id="rId1191" ref="B422"/>
    <hyperlink r:id="rId1192" ref="D422"/>
    <hyperlink r:id="rId1193" ref="I422"/>
    <hyperlink r:id="rId1194" ref="B423"/>
    <hyperlink r:id="rId1195" ref="D423"/>
    <hyperlink r:id="rId1196" ref="I423"/>
    <hyperlink r:id="rId1197" ref="B424"/>
    <hyperlink r:id="rId1198" ref="D424"/>
    <hyperlink r:id="rId1199" ref="I424"/>
    <hyperlink r:id="rId1200" ref="B425"/>
    <hyperlink r:id="rId1201" ref="D425"/>
    <hyperlink r:id="rId1202" ref="I425"/>
    <hyperlink r:id="rId1203" ref="B426"/>
    <hyperlink r:id="rId1204" ref="D426"/>
    <hyperlink r:id="rId1205" ref="I426"/>
    <hyperlink r:id="rId1206" ref="B427"/>
    <hyperlink r:id="rId1207" ref="D427"/>
    <hyperlink r:id="rId1208" ref="I427"/>
    <hyperlink r:id="rId1209" ref="B428"/>
    <hyperlink r:id="rId1210" ref="D428"/>
    <hyperlink r:id="rId1211" ref="I428"/>
    <hyperlink r:id="rId1212" ref="B429"/>
    <hyperlink r:id="rId1213" ref="D429"/>
    <hyperlink r:id="rId1214" ref="I429"/>
    <hyperlink r:id="rId1215" ref="B430"/>
    <hyperlink r:id="rId1216" ref="D430"/>
    <hyperlink r:id="rId1217" ref="I430"/>
    <hyperlink r:id="rId1218" ref="B431"/>
    <hyperlink r:id="rId1219" ref="D431"/>
    <hyperlink r:id="rId1220" ref="I431"/>
    <hyperlink r:id="rId1221" ref="B432"/>
    <hyperlink r:id="rId1222" ref="D432"/>
    <hyperlink r:id="rId1223" ref="I432"/>
    <hyperlink r:id="rId1224" ref="B433"/>
    <hyperlink r:id="rId1225" ref="I433"/>
    <hyperlink r:id="rId1226" ref="B434"/>
    <hyperlink r:id="rId1227" ref="D434"/>
    <hyperlink r:id="rId1228" ref="I434"/>
    <hyperlink r:id="rId1229" ref="B435"/>
    <hyperlink r:id="rId1230" ref="D435"/>
    <hyperlink r:id="rId1231" ref="I435"/>
    <hyperlink r:id="rId1232" ref="B436"/>
    <hyperlink r:id="rId1233" ref="D436"/>
    <hyperlink r:id="rId1234" ref="I436"/>
    <hyperlink r:id="rId1235" ref="B437"/>
    <hyperlink r:id="rId1236" ref="D437"/>
    <hyperlink r:id="rId1237" ref="I437"/>
    <hyperlink r:id="rId1238" ref="B438"/>
    <hyperlink r:id="rId1239" ref="D438"/>
    <hyperlink r:id="rId1240" ref="I438"/>
    <hyperlink r:id="rId1241" ref="B439"/>
    <hyperlink r:id="rId1242" ref="I439"/>
    <hyperlink r:id="rId1243" ref="B440"/>
    <hyperlink r:id="rId1244" ref="D440"/>
    <hyperlink r:id="rId1245" ref="I440"/>
    <hyperlink r:id="rId1246" ref="B441"/>
    <hyperlink r:id="rId1247" ref="B442"/>
    <hyperlink r:id="rId1248" ref="D442"/>
    <hyperlink r:id="rId1249" ref="I442"/>
    <hyperlink r:id="rId1250" ref="B443"/>
    <hyperlink r:id="rId1251" ref="B444"/>
    <hyperlink r:id="rId1252" ref="D444"/>
    <hyperlink r:id="rId1253" ref="I444"/>
    <hyperlink r:id="rId1254" ref="B445"/>
    <hyperlink r:id="rId1255" ref="D445"/>
    <hyperlink r:id="rId1256" ref="I445"/>
    <hyperlink r:id="rId1257" ref="B446"/>
    <hyperlink r:id="rId1258" ref="D446"/>
    <hyperlink r:id="rId1259" ref="I446"/>
    <hyperlink r:id="rId1260" ref="B447"/>
    <hyperlink r:id="rId1261" ref="D447"/>
    <hyperlink r:id="rId1262" ref="I447"/>
    <hyperlink r:id="rId1263" ref="B448"/>
    <hyperlink r:id="rId1264" ref="D448"/>
    <hyperlink r:id="rId1265" ref="I448"/>
    <hyperlink r:id="rId1266" ref="B449"/>
    <hyperlink r:id="rId1267" ref="D449"/>
    <hyperlink r:id="rId1268" ref="I449"/>
    <hyperlink r:id="rId1269" ref="B450"/>
    <hyperlink r:id="rId1270" ref="D450"/>
    <hyperlink r:id="rId1271" ref="I450"/>
    <hyperlink r:id="rId1272" ref="B451"/>
    <hyperlink r:id="rId1273" ref="D451"/>
    <hyperlink r:id="rId1274" ref="I451"/>
    <hyperlink r:id="rId1275" ref="B452"/>
    <hyperlink r:id="rId1276" ref="B453"/>
    <hyperlink r:id="rId1277" ref="D453"/>
    <hyperlink r:id="rId1278" ref="I453"/>
    <hyperlink r:id="rId1279" ref="B454"/>
    <hyperlink r:id="rId1280" ref="D454"/>
    <hyperlink r:id="rId1281" ref="I454"/>
    <hyperlink r:id="rId1282" ref="B455"/>
    <hyperlink r:id="rId1283" ref="D455"/>
    <hyperlink r:id="rId1284" ref="I455"/>
    <hyperlink r:id="rId1285" ref="B456"/>
    <hyperlink r:id="rId1286" ref="D456"/>
    <hyperlink r:id="rId1287" ref="I456"/>
    <hyperlink r:id="rId1288" ref="B457"/>
    <hyperlink r:id="rId1289" ref="I457"/>
    <hyperlink r:id="rId1290" ref="B458"/>
    <hyperlink r:id="rId1291" ref="D458"/>
    <hyperlink r:id="rId1292" ref="I458"/>
    <hyperlink r:id="rId1293" ref="B459"/>
    <hyperlink r:id="rId1294" ref="D459"/>
    <hyperlink r:id="rId1295" ref="I459"/>
    <hyperlink r:id="rId1296" ref="B460"/>
    <hyperlink r:id="rId1297" ref="D460"/>
    <hyperlink r:id="rId1298" ref="I460"/>
    <hyperlink r:id="rId1299" ref="B461"/>
    <hyperlink r:id="rId1300" ref="D461"/>
    <hyperlink r:id="rId1301" ref="B462"/>
    <hyperlink r:id="rId1302" ref="B463"/>
    <hyperlink r:id="rId1303" ref="D463"/>
    <hyperlink r:id="rId1304" ref="I463"/>
    <hyperlink r:id="rId1305" ref="B464"/>
    <hyperlink r:id="rId1306" ref="B465"/>
    <hyperlink r:id="rId1307" ref="D465"/>
    <hyperlink r:id="rId1308" ref="I465"/>
    <hyperlink r:id="rId1309" ref="B466"/>
    <hyperlink r:id="rId1310" ref="D466"/>
    <hyperlink r:id="rId1311" ref="I466"/>
    <hyperlink r:id="rId1312" ref="B467"/>
    <hyperlink r:id="rId1313" ref="D467"/>
    <hyperlink r:id="rId1314" ref="I467"/>
    <hyperlink r:id="rId1315" ref="B468"/>
    <hyperlink r:id="rId1316" ref="D468"/>
    <hyperlink r:id="rId1317" ref="I468"/>
    <hyperlink r:id="rId1318" ref="B469"/>
    <hyperlink r:id="rId1319" ref="D469"/>
    <hyperlink r:id="rId1320" ref="I469"/>
    <hyperlink r:id="rId1321" ref="B470"/>
    <hyperlink r:id="rId1322" ref="D470"/>
    <hyperlink r:id="rId1323" ref="I470"/>
    <hyperlink r:id="rId1324" ref="B471"/>
    <hyperlink r:id="rId1325" ref="D471"/>
    <hyperlink r:id="rId1326" ref="I471"/>
    <hyperlink r:id="rId1327" ref="B472"/>
    <hyperlink r:id="rId1328" ref="D472"/>
    <hyperlink r:id="rId1329" ref="I472"/>
    <hyperlink r:id="rId1330" ref="B473"/>
    <hyperlink r:id="rId1331" ref="D473"/>
    <hyperlink r:id="rId1332" ref="I473"/>
    <hyperlink r:id="rId1333" ref="B474"/>
    <hyperlink r:id="rId1334" ref="D474"/>
    <hyperlink r:id="rId1335" ref="I474"/>
    <hyperlink r:id="rId1336" ref="B475"/>
    <hyperlink r:id="rId1337" ref="D475"/>
    <hyperlink r:id="rId1338" ref="I475"/>
    <hyperlink r:id="rId1339" ref="B476"/>
    <hyperlink r:id="rId1340" ref="D476"/>
    <hyperlink r:id="rId1341" ref="I476"/>
    <hyperlink r:id="rId1342" ref="B477"/>
    <hyperlink r:id="rId1343" ref="D477"/>
    <hyperlink r:id="rId1344" ref="I477"/>
    <hyperlink r:id="rId1345" ref="B478"/>
    <hyperlink r:id="rId1346" ref="D478"/>
    <hyperlink r:id="rId1347" ref="I478"/>
    <hyperlink r:id="rId1348" ref="B479"/>
    <hyperlink r:id="rId1349" ref="B480"/>
    <hyperlink r:id="rId1350" ref="D480"/>
    <hyperlink r:id="rId1351" ref="I480"/>
    <hyperlink r:id="rId1352" ref="B481"/>
    <hyperlink r:id="rId1353" ref="D481"/>
    <hyperlink r:id="rId1354" ref="I481"/>
    <hyperlink r:id="rId1355" ref="B482"/>
    <hyperlink r:id="rId1356" ref="D482"/>
    <hyperlink r:id="rId1357" ref="I482"/>
    <hyperlink r:id="rId1358" ref="B483"/>
    <hyperlink r:id="rId1359" ref="I483"/>
    <hyperlink r:id="rId1360" ref="B484"/>
    <hyperlink r:id="rId1361" ref="D484"/>
    <hyperlink r:id="rId1362" ref="I484"/>
    <hyperlink r:id="rId1363" ref="B485"/>
    <hyperlink r:id="rId1364" ref="D485"/>
    <hyperlink r:id="rId1365" ref="I485"/>
    <hyperlink r:id="rId1366" ref="B486"/>
    <hyperlink r:id="rId1367" ref="D486"/>
    <hyperlink r:id="rId1368" ref="I486"/>
    <hyperlink r:id="rId1369" ref="B487"/>
    <hyperlink r:id="rId1370" ref="B488"/>
    <hyperlink r:id="rId1371" ref="D488"/>
    <hyperlink r:id="rId1372" ref="I488"/>
    <hyperlink r:id="rId1373" ref="B489"/>
    <hyperlink r:id="rId1374" ref="D489"/>
    <hyperlink r:id="rId1375" ref="I489"/>
    <hyperlink r:id="rId1376" ref="B490"/>
    <hyperlink r:id="rId1377" ref="D490"/>
    <hyperlink r:id="rId1378" ref="I490"/>
    <hyperlink r:id="rId1379" ref="B491"/>
    <hyperlink r:id="rId1380" ref="D491"/>
    <hyperlink r:id="rId1381" ref="I491"/>
    <hyperlink r:id="rId1382" ref="B492"/>
    <hyperlink r:id="rId1383" ref="D492"/>
    <hyperlink r:id="rId1384" ref="I492"/>
    <hyperlink r:id="rId1385" ref="B493"/>
    <hyperlink r:id="rId1386" ref="D493"/>
    <hyperlink r:id="rId1387" ref="I493"/>
    <hyperlink r:id="rId1388" ref="B494"/>
    <hyperlink r:id="rId1389" ref="D494"/>
    <hyperlink r:id="rId1390" ref="I494"/>
    <hyperlink r:id="rId1391" ref="B495"/>
    <hyperlink r:id="rId1392" ref="D495"/>
    <hyperlink r:id="rId1393" ref="I495"/>
    <hyperlink r:id="rId1394" ref="B496"/>
    <hyperlink r:id="rId1395" ref="D496"/>
    <hyperlink r:id="rId1396" ref="I496"/>
    <hyperlink r:id="rId1397" ref="B497"/>
    <hyperlink r:id="rId1398" ref="I497"/>
    <hyperlink r:id="rId1399" ref="B498"/>
    <hyperlink r:id="rId1400" ref="D498"/>
    <hyperlink r:id="rId1401" ref="I498"/>
    <hyperlink r:id="rId1402" ref="B499"/>
    <hyperlink r:id="rId1403" ref="I499"/>
    <hyperlink r:id="rId1404" ref="B500"/>
    <hyperlink r:id="rId1405" ref="D500"/>
    <hyperlink r:id="rId1406" ref="I500"/>
    <hyperlink r:id="rId1407" ref="B501"/>
    <hyperlink r:id="rId1408" ref="D501"/>
    <hyperlink r:id="rId1409" ref="I501"/>
    <hyperlink r:id="rId1410" ref="B502"/>
    <hyperlink r:id="rId1411" ref="D502"/>
    <hyperlink r:id="rId1412" ref="I502"/>
    <hyperlink r:id="rId1413" ref="B503"/>
    <hyperlink r:id="rId1414" ref="D503"/>
    <hyperlink r:id="rId1415" ref="I503"/>
    <hyperlink r:id="rId1416" ref="B504"/>
    <hyperlink r:id="rId1417" ref="D504"/>
    <hyperlink r:id="rId1418" ref="B505"/>
    <hyperlink r:id="rId1419" ref="D505"/>
    <hyperlink r:id="rId1420" ref="B506"/>
    <hyperlink r:id="rId1421" ref="D506"/>
    <hyperlink r:id="rId1422" ref="I506"/>
    <hyperlink r:id="rId1423" ref="B507"/>
    <hyperlink r:id="rId1424" ref="D507"/>
    <hyperlink r:id="rId1425" ref="I507"/>
    <hyperlink r:id="rId1426" ref="B508"/>
    <hyperlink r:id="rId1427" ref="D508"/>
    <hyperlink r:id="rId1428" ref="I508"/>
    <hyperlink r:id="rId1429" ref="B509"/>
    <hyperlink r:id="rId1430" ref="D509"/>
    <hyperlink r:id="rId1431" ref="I509"/>
    <hyperlink r:id="rId1432" ref="B510"/>
    <hyperlink r:id="rId1433" ref="D510"/>
    <hyperlink r:id="rId1434" ref="I510"/>
    <hyperlink r:id="rId1435" ref="B511"/>
    <hyperlink r:id="rId1436" ref="B512"/>
    <hyperlink r:id="rId1437" ref="D512"/>
    <hyperlink r:id="rId1438" ref="I512"/>
    <hyperlink r:id="rId1439" ref="B513"/>
    <hyperlink r:id="rId1440" ref="D513"/>
    <hyperlink r:id="rId1441" ref="I513"/>
    <hyperlink r:id="rId1442" ref="B514"/>
    <hyperlink r:id="rId1443" ref="D514"/>
    <hyperlink r:id="rId1444" ref="I514"/>
    <hyperlink r:id="rId1445" ref="B515"/>
    <hyperlink r:id="rId1446" ref="D515"/>
    <hyperlink r:id="rId1447" ref="I515"/>
    <hyperlink r:id="rId1448" ref="B516"/>
    <hyperlink r:id="rId1449" ref="D516"/>
    <hyperlink r:id="rId1450" ref="I516"/>
    <hyperlink r:id="rId1451" ref="B517"/>
    <hyperlink r:id="rId1452" ref="D517"/>
    <hyperlink r:id="rId1453" ref="I517"/>
    <hyperlink r:id="rId1454" ref="B518"/>
    <hyperlink r:id="rId1455" ref="D518"/>
    <hyperlink r:id="rId1456" ref="I518"/>
    <hyperlink r:id="rId1457" ref="B519"/>
    <hyperlink r:id="rId1458" ref="D519"/>
    <hyperlink r:id="rId1459" ref="I519"/>
    <hyperlink r:id="rId1460" ref="B520"/>
    <hyperlink r:id="rId1461" ref="D520"/>
    <hyperlink r:id="rId1462" ref="I520"/>
    <hyperlink r:id="rId1463" ref="B521"/>
    <hyperlink r:id="rId1464" ref="D521"/>
    <hyperlink r:id="rId1465" ref="I521"/>
    <hyperlink r:id="rId1466" ref="B522"/>
    <hyperlink r:id="rId1467" ref="B523"/>
    <hyperlink r:id="rId1468" ref="D523"/>
    <hyperlink r:id="rId1469" ref="I523"/>
  </hyperlinks>
  <drawing r:id="rId1470"/>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75"/>
  </cols>
  <sheetData>
    <row r="1">
      <c r="A1" s="95" t="s">
        <v>33</v>
      </c>
      <c r="B1" s="95" t="s">
        <v>12286</v>
      </c>
      <c r="C1" s="95" t="s">
        <v>872</v>
      </c>
      <c r="D1" s="95" t="s">
        <v>35</v>
      </c>
      <c r="E1" s="95" t="s">
        <v>12287</v>
      </c>
      <c r="F1" s="95" t="s">
        <v>12288</v>
      </c>
      <c r="G1" s="95" t="s">
        <v>12289</v>
      </c>
      <c r="H1" s="95" t="s">
        <v>12290</v>
      </c>
      <c r="I1" s="95" t="s">
        <v>42</v>
      </c>
      <c r="J1" s="95" t="s">
        <v>3976</v>
      </c>
      <c r="K1" s="95" t="s">
        <v>873</v>
      </c>
      <c r="L1" s="95" t="s">
        <v>12291</v>
      </c>
      <c r="M1" s="96"/>
      <c r="N1" s="96"/>
      <c r="O1" s="96"/>
      <c r="P1" s="96"/>
      <c r="Q1" s="96"/>
      <c r="R1" s="96"/>
      <c r="S1" s="96"/>
      <c r="T1" s="96"/>
      <c r="U1" s="96"/>
      <c r="V1" s="96"/>
      <c r="W1" s="96"/>
      <c r="X1" s="96"/>
      <c r="Y1" s="96"/>
      <c r="Z1" s="96"/>
    </row>
    <row r="2">
      <c r="A2" s="30" t="s">
        <v>14077</v>
      </c>
      <c r="B2" s="97" t="s">
        <v>12293</v>
      </c>
      <c r="C2" s="30" t="s">
        <v>14078</v>
      </c>
      <c r="D2" s="82" t="s">
        <v>14079</v>
      </c>
      <c r="E2" s="44" t="s">
        <v>4273</v>
      </c>
      <c r="F2" s="30" t="s">
        <v>377</v>
      </c>
      <c r="G2" s="97" t="s">
        <v>12296</v>
      </c>
      <c r="H2" s="30" t="s">
        <v>14080</v>
      </c>
      <c r="I2" s="44" t="s">
        <v>14081</v>
      </c>
      <c r="J2" s="30" t="s">
        <v>14082</v>
      </c>
      <c r="K2" s="30" t="s">
        <v>4268</v>
      </c>
      <c r="L2" s="97" t="s">
        <v>14272</v>
      </c>
      <c r="M2" s="97"/>
      <c r="N2" s="96"/>
      <c r="O2" s="96"/>
      <c r="P2" s="96"/>
      <c r="Q2" s="96"/>
      <c r="R2" s="96"/>
      <c r="S2" s="96"/>
      <c r="T2" s="96"/>
      <c r="U2" s="96"/>
      <c r="V2" s="96"/>
      <c r="W2" s="96"/>
      <c r="X2" s="96"/>
      <c r="Y2" s="96"/>
      <c r="Z2" s="96"/>
    </row>
    <row r="3">
      <c r="A3" s="30" t="s">
        <v>14084</v>
      </c>
      <c r="B3" s="97" t="s">
        <v>12293</v>
      </c>
      <c r="C3" s="30" t="s">
        <v>14085</v>
      </c>
      <c r="D3" s="82" t="s">
        <v>14086</v>
      </c>
      <c r="E3" s="44" t="s">
        <v>4273</v>
      </c>
      <c r="F3" s="30" t="s">
        <v>377</v>
      </c>
      <c r="G3" s="97" t="s">
        <v>12296</v>
      </c>
      <c r="H3" s="30" t="s">
        <v>14087</v>
      </c>
      <c r="I3" s="44" t="s">
        <v>14088</v>
      </c>
      <c r="J3" s="30" t="s">
        <v>14089</v>
      </c>
      <c r="K3" s="30" t="s">
        <v>4268</v>
      </c>
      <c r="L3" s="97" t="s">
        <v>14272</v>
      </c>
      <c r="M3" s="97"/>
      <c r="N3" s="96"/>
      <c r="O3" s="96"/>
      <c r="P3" s="96"/>
      <c r="Q3" s="96"/>
      <c r="R3" s="96"/>
      <c r="S3" s="96"/>
      <c r="T3" s="96"/>
      <c r="U3" s="96"/>
      <c r="V3" s="96"/>
      <c r="W3" s="96"/>
      <c r="X3" s="96"/>
      <c r="Y3" s="96"/>
      <c r="Z3" s="96"/>
    </row>
    <row r="4">
      <c r="A4" s="30" t="s">
        <v>14090</v>
      </c>
      <c r="B4" s="97" t="s">
        <v>12293</v>
      </c>
      <c r="C4" s="30" t="s">
        <v>14091</v>
      </c>
      <c r="D4" s="82" t="s">
        <v>14092</v>
      </c>
      <c r="E4" s="44" t="s">
        <v>4273</v>
      </c>
      <c r="F4" s="30" t="s">
        <v>377</v>
      </c>
      <c r="G4" s="97" t="s">
        <v>12296</v>
      </c>
      <c r="H4" s="30" t="s">
        <v>14093</v>
      </c>
      <c r="I4" s="44" t="s">
        <v>14094</v>
      </c>
      <c r="J4" s="30" t="s">
        <v>14095</v>
      </c>
      <c r="K4" s="30" t="s">
        <v>4268</v>
      </c>
      <c r="L4" s="97" t="s">
        <v>14272</v>
      </c>
      <c r="M4" s="97"/>
      <c r="N4" s="96"/>
      <c r="O4" s="96"/>
      <c r="P4" s="96"/>
      <c r="Q4" s="96"/>
      <c r="R4" s="96"/>
      <c r="S4" s="96"/>
      <c r="T4" s="96"/>
      <c r="U4" s="96"/>
      <c r="V4" s="96"/>
      <c r="W4" s="96"/>
      <c r="X4" s="96"/>
      <c r="Y4" s="96"/>
      <c r="Z4" s="96"/>
    </row>
    <row r="5">
      <c r="A5" s="30" t="s">
        <v>14096</v>
      </c>
      <c r="B5" s="97" t="s">
        <v>12293</v>
      </c>
      <c r="C5" s="30" t="s">
        <v>14097</v>
      </c>
      <c r="D5" s="82" t="s">
        <v>14098</v>
      </c>
      <c r="E5" s="44" t="s">
        <v>4273</v>
      </c>
      <c r="F5" s="30" t="s">
        <v>377</v>
      </c>
      <c r="G5" s="97" t="s">
        <v>12296</v>
      </c>
      <c r="H5" s="30" t="s">
        <v>4702</v>
      </c>
      <c r="I5" s="44" t="s">
        <v>14099</v>
      </c>
      <c r="J5" s="30"/>
      <c r="K5" s="30" t="s">
        <v>4268</v>
      </c>
      <c r="L5" s="97" t="s">
        <v>14272</v>
      </c>
      <c r="M5" s="97"/>
      <c r="N5" s="96"/>
      <c r="O5" s="96"/>
      <c r="P5" s="96"/>
      <c r="Q5" s="96"/>
      <c r="R5" s="96"/>
      <c r="S5" s="96"/>
      <c r="T5" s="96"/>
      <c r="U5" s="96"/>
      <c r="V5" s="96"/>
      <c r="W5" s="96"/>
      <c r="X5" s="96"/>
      <c r="Y5" s="96"/>
      <c r="Z5" s="96"/>
    </row>
    <row r="6">
      <c r="A6" s="30" t="s">
        <v>14100</v>
      </c>
      <c r="B6" s="97" t="s">
        <v>12293</v>
      </c>
      <c r="C6" s="30" t="s">
        <v>14101</v>
      </c>
      <c r="D6" s="82" t="s">
        <v>14102</v>
      </c>
      <c r="E6" s="44" t="s">
        <v>4273</v>
      </c>
      <c r="F6" s="30" t="s">
        <v>377</v>
      </c>
      <c r="G6" s="97" t="s">
        <v>12296</v>
      </c>
      <c r="H6" s="30" t="s">
        <v>14103</v>
      </c>
      <c r="I6" s="44" t="s">
        <v>14104</v>
      </c>
      <c r="J6" s="30" t="s">
        <v>14105</v>
      </c>
      <c r="K6" s="30" t="s">
        <v>4268</v>
      </c>
      <c r="L6" s="97" t="s">
        <v>14272</v>
      </c>
      <c r="M6" s="97"/>
      <c r="N6" s="96"/>
      <c r="O6" s="96"/>
      <c r="P6" s="96"/>
      <c r="Q6" s="96"/>
      <c r="R6" s="96"/>
      <c r="S6" s="96"/>
      <c r="T6" s="96"/>
      <c r="U6" s="96"/>
      <c r="V6" s="96"/>
      <c r="W6" s="96"/>
      <c r="X6" s="96"/>
      <c r="Y6" s="96"/>
      <c r="Z6" s="96"/>
    </row>
    <row r="7">
      <c r="A7" s="30" t="s">
        <v>12292</v>
      </c>
      <c r="B7" s="97" t="s">
        <v>12293</v>
      </c>
      <c r="C7" s="30" t="s">
        <v>12294</v>
      </c>
      <c r="D7" s="82" t="s">
        <v>12295</v>
      </c>
      <c r="E7" s="44" t="s">
        <v>620</v>
      </c>
      <c r="F7" s="30" t="s">
        <v>619</v>
      </c>
      <c r="G7" s="97" t="s">
        <v>12296</v>
      </c>
      <c r="H7" s="30" t="s">
        <v>13229</v>
      </c>
      <c r="I7" s="44" t="s">
        <v>12297</v>
      </c>
      <c r="J7" s="30" t="s">
        <v>12298</v>
      </c>
      <c r="K7" s="30" t="s">
        <v>217</v>
      </c>
      <c r="L7" s="97" t="s">
        <v>14272</v>
      </c>
      <c r="M7" s="97"/>
      <c r="N7" s="96"/>
      <c r="O7" s="96"/>
      <c r="P7" s="96"/>
      <c r="Q7" s="96"/>
      <c r="R7" s="96"/>
      <c r="S7" s="96"/>
      <c r="T7" s="96"/>
      <c r="U7" s="96"/>
      <c r="V7" s="96"/>
      <c r="W7" s="96"/>
      <c r="X7" s="96"/>
      <c r="Y7" s="96"/>
      <c r="Z7" s="96"/>
    </row>
    <row r="8">
      <c r="A8" s="30" t="s">
        <v>629</v>
      </c>
      <c r="B8" s="97" t="s">
        <v>12293</v>
      </c>
      <c r="C8" s="30" t="s">
        <v>630</v>
      </c>
      <c r="D8" s="82" t="s">
        <v>641</v>
      </c>
      <c r="E8" s="44" t="s">
        <v>620</v>
      </c>
      <c r="F8" s="30" t="s">
        <v>619</v>
      </c>
      <c r="G8" s="97" t="s">
        <v>12296</v>
      </c>
      <c r="H8" s="30" t="s">
        <v>635</v>
      </c>
      <c r="I8" s="44" t="s">
        <v>631</v>
      </c>
      <c r="J8" s="30" t="s">
        <v>632</v>
      </c>
      <c r="K8" s="30" t="s">
        <v>217</v>
      </c>
      <c r="L8" s="97" t="s">
        <v>14272</v>
      </c>
      <c r="M8" s="97"/>
      <c r="N8" s="96"/>
      <c r="O8" s="96"/>
      <c r="P8" s="96"/>
      <c r="Q8" s="96"/>
      <c r="R8" s="96"/>
      <c r="S8" s="96"/>
      <c r="T8" s="96"/>
      <c r="U8" s="96"/>
      <c r="V8" s="96"/>
      <c r="W8" s="96"/>
      <c r="X8" s="96"/>
      <c r="Y8" s="96"/>
      <c r="Z8" s="96"/>
    </row>
    <row r="9">
      <c r="A9" s="30" t="s">
        <v>12300</v>
      </c>
      <c r="B9" s="97" t="s">
        <v>12293</v>
      </c>
      <c r="C9" s="30" t="s">
        <v>12301</v>
      </c>
      <c r="D9" s="82" t="s">
        <v>12302</v>
      </c>
      <c r="E9" s="44" t="s">
        <v>620</v>
      </c>
      <c r="F9" s="30" t="s">
        <v>619</v>
      </c>
      <c r="G9" s="97" t="s">
        <v>12296</v>
      </c>
      <c r="H9" s="30" t="s">
        <v>6394</v>
      </c>
      <c r="I9" s="44" t="s">
        <v>12303</v>
      </c>
      <c r="J9" s="30" t="s">
        <v>12304</v>
      </c>
      <c r="K9" s="30" t="s">
        <v>217</v>
      </c>
      <c r="L9" s="97" t="s">
        <v>14272</v>
      </c>
      <c r="M9" s="97"/>
      <c r="N9" s="96"/>
      <c r="O9" s="96"/>
      <c r="P9" s="96"/>
      <c r="Q9" s="96"/>
      <c r="R9" s="96"/>
      <c r="S9" s="96"/>
      <c r="T9" s="96"/>
      <c r="U9" s="96"/>
      <c r="V9" s="96"/>
      <c r="W9" s="96"/>
      <c r="X9" s="96"/>
      <c r="Y9" s="96"/>
      <c r="Z9" s="96"/>
    </row>
    <row r="10">
      <c r="A10" s="30" t="s">
        <v>5974</v>
      </c>
      <c r="B10" s="97" t="s">
        <v>12293</v>
      </c>
      <c r="C10" s="30" t="s">
        <v>12305</v>
      </c>
      <c r="D10" s="82" t="s">
        <v>5985</v>
      </c>
      <c r="E10" s="44" t="s">
        <v>620</v>
      </c>
      <c r="F10" s="30" t="s">
        <v>619</v>
      </c>
      <c r="G10" s="97" t="s">
        <v>12296</v>
      </c>
      <c r="H10" s="30" t="s">
        <v>1292</v>
      </c>
      <c r="I10" s="44" t="s">
        <v>5976</v>
      </c>
      <c r="J10" s="30" t="s">
        <v>5977</v>
      </c>
      <c r="K10" s="30" t="s">
        <v>217</v>
      </c>
      <c r="L10" s="97" t="s">
        <v>14272</v>
      </c>
      <c r="M10" s="97"/>
      <c r="N10" s="96"/>
      <c r="O10" s="96"/>
      <c r="P10" s="96"/>
      <c r="Q10" s="96"/>
      <c r="R10" s="96"/>
      <c r="S10" s="96"/>
      <c r="T10" s="96"/>
      <c r="U10" s="96"/>
      <c r="V10" s="96"/>
      <c r="W10" s="96"/>
      <c r="X10" s="96"/>
      <c r="Y10" s="96"/>
      <c r="Z10" s="96"/>
    </row>
    <row r="11">
      <c r="A11" s="30" t="s">
        <v>643</v>
      </c>
      <c r="B11" s="97" t="s">
        <v>12293</v>
      </c>
      <c r="C11" s="30" t="s">
        <v>644</v>
      </c>
      <c r="D11" s="82" t="s">
        <v>650</v>
      </c>
      <c r="E11" s="44" t="s">
        <v>620</v>
      </c>
      <c r="F11" s="30" t="s">
        <v>619</v>
      </c>
      <c r="G11" s="97" t="s">
        <v>12296</v>
      </c>
      <c r="H11" s="30" t="s">
        <v>536</v>
      </c>
      <c r="I11" s="44" t="s">
        <v>645</v>
      </c>
      <c r="J11" s="30" t="s">
        <v>646</v>
      </c>
      <c r="K11" s="30" t="s">
        <v>217</v>
      </c>
      <c r="L11" s="97" t="s">
        <v>14272</v>
      </c>
      <c r="M11" s="97"/>
      <c r="N11" s="96"/>
      <c r="O11" s="96"/>
      <c r="P11" s="96"/>
      <c r="Q11" s="96"/>
      <c r="R11" s="96"/>
      <c r="S11" s="96"/>
      <c r="T11" s="96"/>
      <c r="U11" s="96"/>
      <c r="V11" s="96"/>
      <c r="W11" s="96"/>
      <c r="X11" s="96"/>
      <c r="Y11" s="96"/>
      <c r="Z11" s="96"/>
    </row>
    <row r="12">
      <c r="A12" s="30" t="s">
        <v>12306</v>
      </c>
      <c r="B12" s="97" t="s">
        <v>12293</v>
      </c>
      <c r="C12" s="30" t="s">
        <v>12307</v>
      </c>
      <c r="D12" s="82" t="s">
        <v>12308</v>
      </c>
      <c r="E12" s="44" t="s">
        <v>12309</v>
      </c>
      <c r="F12" s="30" t="s">
        <v>7447</v>
      </c>
      <c r="G12" s="97" t="s">
        <v>12296</v>
      </c>
      <c r="H12" s="30" t="s">
        <v>13239</v>
      </c>
      <c r="I12" s="44" t="s">
        <v>12310</v>
      </c>
      <c r="J12" s="30" t="s">
        <v>12311</v>
      </c>
      <c r="K12" s="30" t="s">
        <v>4237</v>
      </c>
      <c r="L12" s="97" t="s">
        <v>14272</v>
      </c>
      <c r="M12" s="97"/>
      <c r="N12" s="96"/>
      <c r="O12" s="96"/>
      <c r="P12" s="96"/>
      <c r="Q12" s="96"/>
      <c r="R12" s="96"/>
      <c r="S12" s="96"/>
      <c r="T12" s="96"/>
      <c r="U12" s="96"/>
      <c r="V12" s="96"/>
      <c r="W12" s="96"/>
      <c r="X12" s="96"/>
      <c r="Y12" s="96"/>
      <c r="Z12" s="96"/>
    </row>
    <row r="13">
      <c r="A13" s="30" t="s">
        <v>12312</v>
      </c>
      <c r="B13" s="97" t="s">
        <v>12293</v>
      </c>
      <c r="C13" s="30" t="s">
        <v>12313</v>
      </c>
      <c r="D13" s="82" t="s">
        <v>12314</v>
      </c>
      <c r="E13" s="44" t="s">
        <v>12309</v>
      </c>
      <c r="F13" s="30" t="s">
        <v>7447</v>
      </c>
      <c r="G13" s="97" t="s">
        <v>12296</v>
      </c>
      <c r="H13" s="30" t="s">
        <v>13245</v>
      </c>
      <c r="I13" s="44" t="s">
        <v>12315</v>
      </c>
      <c r="J13" s="30" t="s">
        <v>12316</v>
      </c>
      <c r="K13" s="30" t="s">
        <v>4237</v>
      </c>
      <c r="L13" s="97" t="s">
        <v>14272</v>
      </c>
      <c r="M13" s="97"/>
      <c r="N13" s="96"/>
      <c r="O13" s="96"/>
      <c r="P13" s="96"/>
      <c r="Q13" s="96"/>
      <c r="R13" s="96"/>
      <c r="S13" s="96"/>
      <c r="T13" s="96"/>
      <c r="U13" s="96"/>
      <c r="V13" s="96"/>
      <c r="W13" s="96"/>
      <c r="X13" s="96"/>
      <c r="Y13" s="96"/>
      <c r="Z13" s="96"/>
    </row>
    <row r="14">
      <c r="A14" s="30" t="s">
        <v>12317</v>
      </c>
      <c r="B14" s="97" t="s">
        <v>12293</v>
      </c>
      <c r="C14" s="30" t="s">
        <v>12318</v>
      </c>
      <c r="D14" s="82" t="s">
        <v>12319</v>
      </c>
      <c r="E14" s="44" t="s">
        <v>12309</v>
      </c>
      <c r="F14" s="30" t="s">
        <v>7447</v>
      </c>
      <c r="G14" s="97" t="s">
        <v>12296</v>
      </c>
      <c r="H14" s="30" t="s">
        <v>1651</v>
      </c>
      <c r="I14" s="44" t="s">
        <v>12320</v>
      </c>
      <c r="J14" s="30" t="s">
        <v>12321</v>
      </c>
      <c r="K14" s="30" t="s">
        <v>4237</v>
      </c>
      <c r="L14" s="97" t="s">
        <v>14272</v>
      </c>
      <c r="M14" s="97"/>
      <c r="N14" s="96"/>
      <c r="O14" s="96"/>
      <c r="P14" s="96"/>
      <c r="Q14" s="96"/>
      <c r="R14" s="96"/>
      <c r="S14" s="96"/>
      <c r="T14" s="96"/>
      <c r="U14" s="96"/>
      <c r="V14" s="96"/>
      <c r="W14" s="96"/>
      <c r="X14" s="96"/>
      <c r="Y14" s="96"/>
      <c r="Z14" s="96"/>
    </row>
    <row r="15">
      <c r="A15" s="30" t="s">
        <v>12322</v>
      </c>
      <c r="B15" s="97" t="s">
        <v>12293</v>
      </c>
      <c r="C15" s="84" t="s">
        <v>12323</v>
      </c>
      <c r="D15" s="82" t="s">
        <v>12324</v>
      </c>
      <c r="E15" s="44" t="s">
        <v>12309</v>
      </c>
      <c r="F15" s="30" t="s">
        <v>7447</v>
      </c>
      <c r="G15" s="97" t="s">
        <v>12296</v>
      </c>
      <c r="H15" s="30" t="s">
        <v>13252</v>
      </c>
      <c r="I15" s="44" t="s">
        <v>12325</v>
      </c>
      <c r="J15" s="30"/>
      <c r="K15" s="30" t="s">
        <v>4237</v>
      </c>
      <c r="L15" s="97" t="s">
        <v>14272</v>
      </c>
      <c r="M15" s="97"/>
      <c r="N15" s="96"/>
      <c r="O15" s="96"/>
      <c r="P15" s="96"/>
      <c r="Q15" s="96"/>
      <c r="R15" s="96"/>
      <c r="S15" s="96"/>
      <c r="T15" s="96"/>
      <c r="U15" s="96"/>
      <c r="V15" s="96"/>
      <c r="W15" s="96"/>
      <c r="X15" s="96"/>
      <c r="Y15" s="96"/>
      <c r="Z15" s="96"/>
    </row>
    <row r="16">
      <c r="A16" s="30" t="s">
        <v>12331</v>
      </c>
      <c r="B16" s="97" t="s">
        <v>12293</v>
      </c>
      <c r="C16" s="30" t="s">
        <v>12332</v>
      </c>
      <c r="D16" s="82" t="s">
        <v>12333</v>
      </c>
      <c r="E16" s="44" t="s">
        <v>12334</v>
      </c>
      <c r="F16" s="30" t="s">
        <v>2134</v>
      </c>
      <c r="G16" s="97" t="s">
        <v>12296</v>
      </c>
      <c r="H16" s="30" t="s">
        <v>768</v>
      </c>
      <c r="I16" s="44" t="s">
        <v>12335</v>
      </c>
      <c r="J16" s="30" t="s">
        <v>12336</v>
      </c>
      <c r="K16" s="30" t="s">
        <v>4124</v>
      </c>
      <c r="L16" s="97" t="s">
        <v>14272</v>
      </c>
      <c r="M16" s="97"/>
      <c r="N16" s="96"/>
      <c r="O16" s="96"/>
      <c r="P16" s="96"/>
      <c r="Q16" s="96"/>
      <c r="R16" s="96"/>
      <c r="S16" s="96"/>
      <c r="T16" s="96"/>
      <c r="U16" s="96"/>
      <c r="V16" s="96"/>
      <c r="W16" s="96"/>
      <c r="X16" s="96"/>
      <c r="Y16" s="96"/>
      <c r="Z16" s="96"/>
    </row>
    <row r="17">
      <c r="A17" s="30" t="s">
        <v>12342</v>
      </c>
      <c r="B17" s="97" t="s">
        <v>12293</v>
      </c>
      <c r="C17" s="30" t="s">
        <v>12343</v>
      </c>
      <c r="D17" s="82" t="s">
        <v>12344</v>
      </c>
      <c r="E17" s="44" t="s">
        <v>12345</v>
      </c>
      <c r="F17" s="30" t="s">
        <v>1427</v>
      </c>
      <c r="G17" s="97" t="s">
        <v>12296</v>
      </c>
      <c r="H17" s="30" t="s">
        <v>80</v>
      </c>
      <c r="I17" s="44" t="s">
        <v>12346</v>
      </c>
      <c r="J17" s="30" t="s">
        <v>12347</v>
      </c>
      <c r="K17" s="84" t="s">
        <v>4124</v>
      </c>
      <c r="L17" s="97" t="s">
        <v>14272</v>
      </c>
      <c r="M17" s="97"/>
      <c r="N17" s="96"/>
      <c r="O17" s="96"/>
      <c r="P17" s="96"/>
      <c r="Q17" s="96"/>
      <c r="R17" s="96"/>
      <c r="S17" s="96"/>
      <c r="T17" s="96"/>
      <c r="U17" s="96"/>
      <c r="V17" s="96"/>
      <c r="W17" s="96"/>
      <c r="X17" s="96"/>
      <c r="Y17" s="96"/>
      <c r="Z17" s="96"/>
    </row>
    <row r="18">
      <c r="A18" s="30" t="s">
        <v>12348</v>
      </c>
      <c r="B18" s="97" t="s">
        <v>12293</v>
      </c>
      <c r="C18" s="84" t="s">
        <v>12349</v>
      </c>
      <c r="D18" s="82" t="s">
        <v>12350</v>
      </c>
      <c r="E18" s="44" t="s">
        <v>2066</v>
      </c>
      <c r="F18" s="30" t="s">
        <v>1389</v>
      </c>
      <c r="G18" s="97" t="s">
        <v>12296</v>
      </c>
      <c r="H18" s="30" t="s">
        <v>527</v>
      </c>
      <c r="I18" s="44" t="s">
        <v>12351</v>
      </c>
      <c r="J18" s="30" t="s">
        <v>12352</v>
      </c>
      <c r="K18" s="30" t="s">
        <v>2062</v>
      </c>
      <c r="L18" s="97" t="s">
        <v>14272</v>
      </c>
      <c r="M18" s="97"/>
      <c r="N18" s="96"/>
      <c r="O18" s="96"/>
      <c r="P18" s="96"/>
      <c r="Q18" s="96"/>
      <c r="R18" s="96"/>
      <c r="S18" s="96"/>
      <c r="T18" s="96"/>
      <c r="U18" s="96"/>
      <c r="V18" s="96"/>
      <c r="W18" s="96"/>
      <c r="X18" s="96"/>
      <c r="Y18" s="96"/>
      <c r="Z18" s="96"/>
    </row>
    <row r="19">
      <c r="A19" s="30" t="s">
        <v>12353</v>
      </c>
      <c r="B19" s="97" t="s">
        <v>12293</v>
      </c>
      <c r="C19" s="30" t="s">
        <v>12354</v>
      </c>
      <c r="D19" s="82" t="s">
        <v>12355</v>
      </c>
      <c r="E19" s="44" t="s">
        <v>2066</v>
      </c>
      <c r="F19" s="30" t="s">
        <v>1389</v>
      </c>
      <c r="G19" s="97" t="s">
        <v>12296</v>
      </c>
      <c r="H19" s="30" t="s">
        <v>491</v>
      </c>
      <c r="I19" s="44" t="s">
        <v>12356</v>
      </c>
      <c r="J19" s="30" t="s">
        <v>12357</v>
      </c>
      <c r="K19" s="30" t="s">
        <v>2062</v>
      </c>
      <c r="L19" s="97" t="s">
        <v>14272</v>
      </c>
      <c r="M19" s="97"/>
      <c r="N19" s="96"/>
      <c r="O19" s="96"/>
      <c r="P19" s="96"/>
      <c r="Q19" s="96"/>
      <c r="R19" s="96"/>
      <c r="S19" s="96"/>
      <c r="T19" s="96"/>
      <c r="U19" s="96"/>
      <c r="V19" s="96"/>
      <c r="W19" s="96"/>
      <c r="X19" s="96"/>
      <c r="Y19" s="96"/>
      <c r="Z19" s="96"/>
    </row>
    <row r="20">
      <c r="A20" s="30" t="s">
        <v>12363</v>
      </c>
      <c r="B20" s="97" t="s">
        <v>12293</v>
      </c>
      <c r="C20" s="30" t="s">
        <v>12364</v>
      </c>
      <c r="D20" s="82" t="s">
        <v>12365</v>
      </c>
      <c r="E20" s="44" t="s">
        <v>12345</v>
      </c>
      <c r="F20" s="30" t="s">
        <v>1427</v>
      </c>
      <c r="G20" s="97" t="s">
        <v>12296</v>
      </c>
      <c r="H20" s="30" t="s">
        <v>13283</v>
      </c>
      <c r="I20" s="44" t="s">
        <v>12366</v>
      </c>
      <c r="J20" s="30"/>
      <c r="K20" s="84" t="s">
        <v>4124</v>
      </c>
      <c r="L20" s="97" t="s">
        <v>14272</v>
      </c>
      <c r="M20" s="97"/>
      <c r="N20" s="96"/>
      <c r="O20" s="96"/>
      <c r="P20" s="96"/>
      <c r="Q20" s="96"/>
      <c r="R20" s="96"/>
      <c r="S20" s="96"/>
      <c r="T20" s="96"/>
      <c r="U20" s="96"/>
      <c r="V20" s="96"/>
      <c r="W20" s="96"/>
      <c r="X20" s="96"/>
      <c r="Y20" s="96"/>
      <c r="Z20" s="96"/>
    </row>
    <row r="21">
      <c r="A21" s="30" t="s">
        <v>12367</v>
      </c>
      <c r="B21" s="97" t="s">
        <v>12293</v>
      </c>
      <c r="C21" s="30" t="s">
        <v>12368</v>
      </c>
      <c r="D21" s="82" t="s">
        <v>12369</v>
      </c>
      <c r="E21" s="44" t="s">
        <v>2066</v>
      </c>
      <c r="F21" s="30" t="s">
        <v>1389</v>
      </c>
      <c r="G21" s="97" t="s">
        <v>12296</v>
      </c>
      <c r="H21" s="30" t="s">
        <v>5566</v>
      </c>
      <c r="I21" s="44" t="s">
        <v>12370</v>
      </c>
      <c r="J21" s="30" t="s">
        <v>12371</v>
      </c>
      <c r="K21" s="30" t="s">
        <v>2062</v>
      </c>
      <c r="L21" s="97" t="s">
        <v>14272</v>
      </c>
      <c r="M21" s="97"/>
      <c r="N21" s="96"/>
      <c r="O21" s="96"/>
      <c r="P21" s="96"/>
      <c r="Q21" s="96"/>
      <c r="R21" s="96"/>
      <c r="S21" s="96"/>
      <c r="T21" s="96"/>
      <c r="U21" s="96"/>
      <c r="V21" s="96"/>
      <c r="W21" s="96"/>
      <c r="X21" s="96"/>
      <c r="Y21" s="96"/>
      <c r="Z21" s="96"/>
    </row>
    <row r="22">
      <c r="A22" s="30" t="s">
        <v>2298</v>
      </c>
      <c r="B22" s="97" t="s">
        <v>12293</v>
      </c>
      <c r="C22" s="30" t="s">
        <v>2299</v>
      </c>
      <c r="D22" s="82" t="s">
        <v>2307</v>
      </c>
      <c r="E22" s="44" t="s">
        <v>2066</v>
      </c>
      <c r="F22" s="30" t="s">
        <v>1389</v>
      </c>
      <c r="G22" s="97" t="s">
        <v>12296</v>
      </c>
      <c r="H22" s="30" t="s">
        <v>806</v>
      </c>
      <c r="I22" s="44" t="s">
        <v>2300</v>
      </c>
      <c r="J22" s="30" t="s">
        <v>2301</v>
      </c>
      <c r="K22" s="30" t="s">
        <v>2062</v>
      </c>
      <c r="L22" s="97" t="s">
        <v>14272</v>
      </c>
      <c r="M22" s="97"/>
      <c r="N22" s="96"/>
      <c r="O22" s="96"/>
      <c r="P22" s="96"/>
      <c r="Q22" s="96"/>
      <c r="R22" s="96"/>
      <c r="S22" s="96"/>
      <c r="T22" s="96"/>
      <c r="U22" s="96"/>
      <c r="V22" s="96"/>
      <c r="W22" s="96"/>
      <c r="X22" s="96"/>
      <c r="Y22" s="96"/>
      <c r="Z22" s="96"/>
    </row>
    <row r="23">
      <c r="A23" s="30" t="s">
        <v>2338</v>
      </c>
      <c r="B23" s="97" t="s">
        <v>12293</v>
      </c>
      <c r="C23" s="30" t="s">
        <v>12372</v>
      </c>
      <c r="D23" s="82" t="s">
        <v>2345</v>
      </c>
      <c r="E23" s="44" t="s">
        <v>2066</v>
      </c>
      <c r="F23" s="30" t="s">
        <v>1389</v>
      </c>
      <c r="G23" s="97" t="s">
        <v>12296</v>
      </c>
      <c r="H23" s="30" t="s">
        <v>480</v>
      </c>
      <c r="I23" s="44" t="s">
        <v>2339</v>
      </c>
      <c r="J23" s="30" t="s">
        <v>2340</v>
      </c>
      <c r="K23" s="30" t="s">
        <v>2062</v>
      </c>
      <c r="L23" s="97" t="s">
        <v>14272</v>
      </c>
      <c r="M23" s="97"/>
      <c r="N23" s="96"/>
      <c r="O23" s="96"/>
      <c r="P23" s="96"/>
      <c r="Q23" s="96"/>
      <c r="R23" s="96"/>
      <c r="S23" s="96"/>
      <c r="T23" s="96"/>
      <c r="U23" s="96"/>
      <c r="V23" s="96"/>
      <c r="W23" s="96"/>
      <c r="X23" s="96"/>
      <c r="Y23" s="96"/>
      <c r="Z23" s="96"/>
    </row>
    <row r="24">
      <c r="A24" s="30" t="s">
        <v>12373</v>
      </c>
      <c r="B24" s="97" t="s">
        <v>12293</v>
      </c>
      <c r="C24" s="30" t="s">
        <v>12374</v>
      </c>
      <c r="D24" s="82" t="s">
        <v>12375</v>
      </c>
      <c r="E24" s="44" t="s">
        <v>12376</v>
      </c>
      <c r="F24" s="30" t="s">
        <v>619</v>
      </c>
      <c r="G24" s="97" t="s">
        <v>12296</v>
      </c>
      <c r="H24" s="30" t="s">
        <v>10135</v>
      </c>
      <c r="I24" s="44" t="s">
        <v>12377</v>
      </c>
      <c r="J24" s="30" t="s">
        <v>12378</v>
      </c>
      <c r="K24" s="30" t="s">
        <v>3984</v>
      </c>
      <c r="L24" s="97" t="s">
        <v>14272</v>
      </c>
      <c r="M24" s="97"/>
      <c r="N24" s="96"/>
      <c r="O24" s="96"/>
      <c r="P24" s="96"/>
      <c r="Q24" s="96"/>
      <c r="R24" s="96"/>
      <c r="S24" s="96"/>
      <c r="T24" s="96"/>
      <c r="U24" s="96"/>
      <c r="V24" s="96"/>
      <c r="W24" s="96"/>
      <c r="X24" s="96"/>
      <c r="Y24" s="96"/>
      <c r="Z24" s="96"/>
    </row>
    <row r="25">
      <c r="A25" s="30" t="s">
        <v>12379</v>
      </c>
      <c r="B25" s="97" t="s">
        <v>12293</v>
      </c>
      <c r="C25" s="30" t="s">
        <v>12380</v>
      </c>
      <c r="D25" s="82" t="s">
        <v>12381</v>
      </c>
      <c r="E25" s="44" t="s">
        <v>477</v>
      </c>
      <c r="F25" s="30" t="s">
        <v>463</v>
      </c>
      <c r="G25" s="97" t="s">
        <v>12296</v>
      </c>
      <c r="H25" s="30" t="s">
        <v>13297</v>
      </c>
      <c r="I25" s="44" t="s">
        <v>12382</v>
      </c>
      <c r="J25" s="30" t="s">
        <v>12383</v>
      </c>
      <c r="K25" s="30" t="s">
        <v>148</v>
      </c>
      <c r="L25" s="97" t="s">
        <v>14272</v>
      </c>
      <c r="M25" s="97"/>
      <c r="N25" s="96"/>
      <c r="O25" s="96"/>
      <c r="P25" s="96"/>
      <c r="Q25" s="96"/>
      <c r="R25" s="96"/>
      <c r="S25" s="96"/>
      <c r="T25" s="96"/>
      <c r="U25" s="96"/>
      <c r="V25" s="96"/>
      <c r="W25" s="96"/>
      <c r="X25" s="96"/>
      <c r="Y25" s="96"/>
      <c r="Z25" s="96"/>
    </row>
    <row r="26">
      <c r="A26" s="30" t="s">
        <v>522</v>
      </c>
      <c r="B26" s="97" t="s">
        <v>12293</v>
      </c>
      <c r="C26" s="84" t="s">
        <v>12384</v>
      </c>
      <c r="D26" s="82" t="s">
        <v>525</v>
      </c>
      <c r="E26" s="44" t="s">
        <v>477</v>
      </c>
      <c r="F26" s="30" t="s">
        <v>463</v>
      </c>
      <c r="G26" s="97" t="s">
        <v>12296</v>
      </c>
      <c r="H26" s="30" t="s">
        <v>527</v>
      </c>
      <c r="I26" s="44" t="s">
        <v>523</v>
      </c>
      <c r="J26" s="30" t="s">
        <v>524</v>
      </c>
      <c r="K26" s="30" t="s">
        <v>148</v>
      </c>
      <c r="L26" s="97" t="s">
        <v>14272</v>
      </c>
      <c r="M26" s="97"/>
      <c r="N26" s="96"/>
      <c r="O26" s="96"/>
      <c r="P26" s="96"/>
      <c r="Q26" s="96"/>
      <c r="R26" s="96"/>
      <c r="S26" s="96"/>
      <c r="T26" s="96"/>
      <c r="U26" s="96"/>
      <c r="V26" s="96"/>
      <c r="W26" s="96"/>
      <c r="X26" s="96"/>
      <c r="Y26" s="96"/>
      <c r="Z26" s="96"/>
    </row>
    <row r="27">
      <c r="A27" s="30" t="s">
        <v>12385</v>
      </c>
      <c r="B27" s="97" t="s">
        <v>12293</v>
      </c>
      <c r="C27" s="30" t="s">
        <v>12386</v>
      </c>
      <c r="D27" s="82" t="s">
        <v>12387</v>
      </c>
      <c r="E27" s="44" t="s">
        <v>477</v>
      </c>
      <c r="F27" s="30" t="s">
        <v>463</v>
      </c>
      <c r="G27" s="97" t="s">
        <v>12296</v>
      </c>
      <c r="H27" s="30" t="s">
        <v>6131</v>
      </c>
      <c r="I27" s="44" t="s">
        <v>12388</v>
      </c>
      <c r="J27" s="30" t="s">
        <v>12389</v>
      </c>
      <c r="K27" s="30" t="s">
        <v>148</v>
      </c>
      <c r="L27" s="97" t="s">
        <v>14272</v>
      </c>
      <c r="M27" s="97"/>
      <c r="N27" s="96"/>
      <c r="O27" s="96"/>
      <c r="P27" s="96"/>
      <c r="Q27" s="96"/>
      <c r="R27" s="96"/>
      <c r="S27" s="96"/>
      <c r="T27" s="96"/>
      <c r="U27" s="96"/>
      <c r="V27" s="96"/>
      <c r="W27" s="96"/>
      <c r="X27" s="96"/>
      <c r="Y27" s="96"/>
      <c r="Z27" s="96"/>
    </row>
    <row r="28">
      <c r="A28" s="30" t="s">
        <v>12390</v>
      </c>
      <c r="B28" s="97" t="s">
        <v>12293</v>
      </c>
      <c r="C28" s="30" t="s">
        <v>12391</v>
      </c>
      <c r="D28" s="82" t="s">
        <v>12392</v>
      </c>
      <c r="E28" s="44" t="s">
        <v>477</v>
      </c>
      <c r="F28" s="30" t="s">
        <v>463</v>
      </c>
      <c r="G28" s="97" t="s">
        <v>12296</v>
      </c>
      <c r="H28" s="30" t="s">
        <v>13304</v>
      </c>
      <c r="I28" s="44" t="s">
        <v>12393</v>
      </c>
      <c r="J28" s="30" t="s">
        <v>12394</v>
      </c>
      <c r="K28" s="30" t="s">
        <v>148</v>
      </c>
      <c r="L28" s="97" t="s">
        <v>14272</v>
      </c>
      <c r="M28" s="97"/>
      <c r="N28" s="96"/>
      <c r="O28" s="96"/>
      <c r="P28" s="96"/>
      <c r="Q28" s="96"/>
      <c r="R28" s="96"/>
      <c r="S28" s="96"/>
      <c r="T28" s="96"/>
      <c r="U28" s="96"/>
      <c r="V28" s="96"/>
      <c r="W28" s="96"/>
      <c r="X28" s="96"/>
      <c r="Y28" s="96"/>
      <c r="Z28" s="96"/>
    </row>
    <row r="29">
      <c r="A29" s="30" t="s">
        <v>12395</v>
      </c>
      <c r="B29" s="97" t="s">
        <v>12293</v>
      </c>
      <c r="C29" s="30" t="s">
        <v>12396</v>
      </c>
      <c r="D29" s="82" t="s">
        <v>12397</v>
      </c>
      <c r="E29" s="44" t="s">
        <v>12376</v>
      </c>
      <c r="F29" s="30" t="s">
        <v>619</v>
      </c>
      <c r="G29" s="97" t="s">
        <v>12296</v>
      </c>
      <c r="H29" s="30" t="s">
        <v>13310</v>
      </c>
      <c r="I29" s="44" t="s">
        <v>12398</v>
      </c>
      <c r="J29" s="30" t="s">
        <v>12399</v>
      </c>
      <c r="K29" s="30" t="s">
        <v>3984</v>
      </c>
      <c r="L29" s="97" t="s">
        <v>14272</v>
      </c>
      <c r="M29" s="97"/>
      <c r="N29" s="96"/>
      <c r="O29" s="96"/>
      <c r="P29" s="96"/>
      <c r="Q29" s="96"/>
      <c r="R29" s="96"/>
      <c r="S29" s="96"/>
      <c r="T29" s="96"/>
      <c r="U29" s="96"/>
      <c r="V29" s="96"/>
      <c r="W29" s="96"/>
      <c r="X29" s="96"/>
      <c r="Y29" s="96"/>
      <c r="Z29" s="96"/>
    </row>
    <row r="30">
      <c r="A30" s="30" t="s">
        <v>12400</v>
      </c>
      <c r="B30" s="97" t="s">
        <v>12293</v>
      </c>
      <c r="C30" s="30" t="s">
        <v>12401</v>
      </c>
      <c r="D30" s="82" t="s">
        <v>12402</v>
      </c>
      <c r="E30" s="44" t="s">
        <v>12376</v>
      </c>
      <c r="F30" s="30" t="s">
        <v>619</v>
      </c>
      <c r="G30" s="97" t="s">
        <v>12296</v>
      </c>
      <c r="H30" s="30" t="s">
        <v>13314</v>
      </c>
      <c r="I30" s="44" t="s">
        <v>12403</v>
      </c>
      <c r="J30" s="30" t="s">
        <v>12404</v>
      </c>
      <c r="K30" s="30" t="s">
        <v>3984</v>
      </c>
      <c r="L30" s="97" t="s">
        <v>14272</v>
      </c>
      <c r="M30" s="97"/>
      <c r="N30" s="96"/>
      <c r="O30" s="96"/>
      <c r="P30" s="96"/>
      <c r="Q30" s="96"/>
      <c r="R30" s="96"/>
      <c r="S30" s="96"/>
      <c r="T30" s="96"/>
      <c r="U30" s="96"/>
      <c r="V30" s="96"/>
      <c r="W30" s="96"/>
      <c r="X30" s="96"/>
      <c r="Y30" s="96"/>
      <c r="Z30" s="96"/>
    </row>
    <row r="31">
      <c r="A31" s="30" t="s">
        <v>12405</v>
      </c>
      <c r="B31" s="97" t="s">
        <v>12293</v>
      </c>
      <c r="C31" s="30" t="s">
        <v>12406</v>
      </c>
      <c r="D31" s="82" t="s">
        <v>12407</v>
      </c>
      <c r="E31" s="44" t="s">
        <v>12376</v>
      </c>
      <c r="F31" s="30" t="s">
        <v>619</v>
      </c>
      <c r="G31" s="97" t="s">
        <v>12296</v>
      </c>
      <c r="H31" s="30" t="s">
        <v>6131</v>
      </c>
      <c r="I31" s="44" t="s">
        <v>12408</v>
      </c>
      <c r="J31" s="30" t="s">
        <v>12409</v>
      </c>
      <c r="K31" s="30" t="s">
        <v>3984</v>
      </c>
      <c r="L31" s="97" t="s">
        <v>14272</v>
      </c>
      <c r="M31" s="97"/>
      <c r="N31" s="96"/>
      <c r="O31" s="96"/>
      <c r="P31" s="96"/>
      <c r="Q31" s="96"/>
      <c r="R31" s="96"/>
      <c r="S31" s="96"/>
      <c r="T31" s="96"/>
      <c r="U31" s="96"/>
      <c r="V31" s="96"/>
      <c r="W31" s="96"/>
      <c r="X31" s="96"/>
      <c r="Y31" s="96"/>
      <c r="Z31" s="96"/>
    </row>
    <row r="32">
      <c r="A32" s="30" t="s">
        <v>12410</v>
      </c>
      <c r="B32" s="97" t="s">
        <v>12293</v>
      </c>
      <c r="C32" s="30" t="s">
        <v>12411</v>
      </c>
      <c r="D32" s="82" t="s">
        <v>12412</v>
      </c>
      <c r="E32" s="44" t="s">
        <v>12376</v>
      </c>
      <c r="F32" s="30" t="s">
        <v>619</v>
      </c>
      <c r="G32" s="97" t="s">
        <v>12296</v>
      </c>
      <c r="H32" s="30" t="s">
        <v>8469</v>
      </c>
      <c r="I32" s="44" t="s">
        <v>12413</v>
      </c>
      <c r="J32" s="30" t="s">
        <v>12414</v>
      </c>
      <c r="K32" s="30" t="s">
        <v>3984</v>
      </c>
      <c r="L32" s="97" t="s">
        <v>14272</v>
      </c>
      <c r="M32" s="97"/>
      <c r="N32" s="96"/>
      <c r="O32" s="96"/>
      <c r="P32" s="96"/>
      <c r="Q32" s="96"/>
      <c r="R32" s="96"/>
      <c r="S32" s="96"/>
      <c r="T32" s="96"/>
      <c r="U32" s="96"/>
      <c r="V32" s="96"/>
      <c r="W32" s="96"/>
      <c r="X32" s="96"/>
      <c r="Y32" s="96"/>
      <c r="Z32" s="96"/>
    </row>
    <row r="33">
      <c r="A33" s="30" t="s">
        <v>12415</v>
      </c>
      <c r="B33" s="97" t="s">
        <v>12293</v>
      </c>
      <c r="C33" s="30" t="s">
        <v>12416</v>
      </c>
      <c r="D33" s="82" t="s">
        <v>12417</v>
      </c>
      <c r="E33" s="44" t="s">
        <v>3081</v>
      </c>
      <c r="F33" s="30" t="s">
        <v>463</v>
      </c>
      <c r="G33" s="97" t="s">
        <v>12296</v>
      </c>
      <c r="H33" s="30" t="s">
        <v>3223</v>
      </c>
      <c r="I33" s="44" t="s">
        <v>12418</v>
      </c>
      <c r="J33" s="30"/>
      <c r="K33" s="30" t="s">
        <v>3077</v>
      </c>
      <c r="L33" s="97" t="s">
        <v>14272</v>
      </c>
      <c r="M33" s="97"/>
      <c r="N33" s="96"/>
      <c r="O33" s="96"/>
      <c r="P33" s="96"/>
      <c r="Q33" s="96"/>
      <c r="R33" s="96"/>
      <c r="S33" s="96"/>
      <c r="T33" s="96"/>
      <c r="U33" s="96"/>
      <c r="V33" s="96"/>
      <c r="W33" s="96"/>
      <c r="X33" s="96"/>
      <c r="Y33" s="96"/>
      <c r="Z33" s="96"/>
    </row>
    <row r="34">
      <c r="A34" s="30" t="s">
        <v>12419</v>
      </c>
      <c r="B34" s="97" t="s">
        <v>12293</v>
      </c>
      <c r="C34" s="30" t="s">
        <v>12420</v>
      </c>
      <c r="D34" s="82" t="s">
        <v>12421</v>
      </c>
      <c r="E34" s="83" t="s">
        <v>14273</v>
      </c>
      <c r="F34" s="84" t="s">
        <v>11048</v>
      </c>
      <c r="G34" s="97" t="s">
        <v>12296</v>
      </c>
      <c r="H34" s="30" t="s">
        <v>13332</v>
      </c>
      <c r="I34" s="44" t="s">
        <v>12422</v>
      </c>
      <c r="J34" s="30"/>
      <c r="K34" s="84" t="s">
        <v>12424</v>
      </c>
      <c r="L34" s="97" t="s">
        <v>14272</v>
      </c>
      <c r="M34" s="97"/>
      <c r="N34" s="96"/>
      <c r="O34" s="96"/>
      <c r="P34" s="96"/>
      <c r="Q34" s="96"/>
      <c r="R34" s="96"/>
      <c r="S34" s="96"/>
      <c r="T34" s="96"/>
      <c r="U34" s="96"/>
      <c r="V34" s="96"/>
      <c r="W34" s="96"/>
      <c r="X34" s="96"/>
      <c r="Y34" s="96"/>
      <c r="Z34" s="96"/>
    </row>
    <row r="35">
      <c r="A35" s="30" t="s">
        <v>3252</v>
      </c>
      <c r="B35" s="97" t="s">
        <v>12293</v>
      </c>
      <c r="C35" s="84" t="s">
        <v>12425</v>
      </c>
      <c r="D35" s="82" t="s">
        <v>3260</v>
      </c>
      <c r="E35" s="44" t="s">
        <v>3081</v>
      </c>
      <c r="F35" s="30" t="s">
        <v>463</v>
      </c>
      <c r="G35" s="97" t="s">
        <v>12296</v>
      </c>
      <c r="H35" s="30" t="s">
        <v>3256</v>
      </c>
      <c r="I35" s="44" t="s">
        <v>3253</v>
      </c>
      <c r="J35" s="30" t="s">
        <v>3254</v>
      </c>
      <c r="K35" s="30" t="s">
        <v>3077</v>
      </c>
      <c r="L35" s="97" t="s">
        <v>14272</v>
      </c>
      <c r="M35" s="97"/>
      <c r="N35" s="96"/>
      <c r="O35" s="96"/>
      <c r="P35" s="96"/>
      <c r="Q35" s="96"/>
      <c r="R35" s="96"/>
      <c r="S35" s="96"/>
      <c r="T35" s="96"/>
      <c r="U35" s="96"/>
      <c r="V35" s="96"/>
      <c r="W35" s="96"/>
      <c r="X35" s="96"/>
      <c r="Y35" s="96"/>
      <c r="Z35" s="96"/>
    </row>
    <row r="36">
      <c r="A36" s="30" t="s">
        <v>12426</v>
      </c>
      <c r="B36" s="97" t="s">
        <v>12293</v>
      </c>
      <c r="C36" s="30" t="s">
        <v>12427</v>
      </c>
      <c r="D36" s="82" t="s">
        <v>9029</v>
      </c>
      <c r="E36" s="44" t="s">
        <v>3081</v>
      </c>
      <c r="F36" s="30" t="s">
        <v>463</v>
      </c>
      <c r="G36" s="97" t="s">
        <v>12296</v>
      </c>
      <c r="H36" s="30" t="s">
        <v>3223</v>
      </c>
      <c r="I36" s="44" t="s">
        <v>12428</v>
      </c>
      <c r="J36" s="30"/>
      <c r="K36" s="30" t="s">
        <v>3077</v>
      </c>
      <c r="L36" s="97" t="s">
        <v>14272</v>
      </c>
      <c r="M36" s="97"/>
      <c r="N36" s="96"/>
      <c r="O36" s="96"/>
      <c r="P36" s="96"/>
      <c r="Q36" s="96"/>
      <c r="R36" s="96"/>
      <c r="S36" s="96"/>
      <c r="T36" s="96"/>
      <c r="U36" s="96"/>
      <c r="V36" s="96"/>
      <c r="W36" s="96"/>
      <c r="X36" s="96"/>
      <c r="Y36" s="96"/>
      <c r="Z36" s="96"/>
    </row>
    <row r="37">
      <c r="A37" s="30" t="s">
        <v>12429</v>
      </c>
      <c r="B37" s="97" t="s">
        <v>12293</v>
      </c>
      <c r="C37" s="30" t="s">
        <v>12430</v>
      </c>
      <c r="D37" s="82" t="s">
        <v>12431</v>
      </c>
      <c r="E37" s="83" t="s">
        <v>14273</v>
      </c>
      <c r="F37" s="84" t="s">
        <v>11048</v>
      </c>
      <c r="G37" s="97" t="s">
        <v>12296</v>
      </c>
      <c r="H37" s="30" t="s">
        <v>13343</v>
      </c>
      <c r="I37" s="44" t="s">
        <v>12432</v>
      </c>
      <c r="J37" s="30"/>
      <c r="K37" s="84" t="s">
        <v>12424</v>
      </c>
      <c r="L37" s="97" t="s">
        <v>14272</v>
      </c>
      <c r="M37" s="97"/>
      <c r="N37" s="96"/>
      <c r="O37" s="96"/>
      <c r="P37" s="96"/>
      <c r="Q37" s="96"/>
      <c r="R37" s="96"/>
      <c r="S37" s="96"/>
      <c r="T37" s="96"/>
      <c r="U37" s="96"/>
      <c r="V37" s="96"/>
      <c r="W37" s="96"/>
      <c r="X37" s="96"/>
      <c r="Y37" s="96"/>
      <c r="Z37" s="96"/>
    </row>
    <row r="38">
      <c r="A38" s="30" t="s">
        <v>12433</v>
      </c>
      <c r="B38" s="97" t="s">
        <v>12293</v>
      </c>
      <c r="C38" s="30" t="s">
        <v>12434</v>
      </c>
      <c r="D38" s="82" t="s">
        <v>12435</v>
      </c>
      <c r="E38" s="44" t="s">
        <v>3081</v>
      </c>
      <c r="F38" s="30" t="s">
        <v>463</v>
      </c>
      <c r="G38" s="97" t="s">
        <v>12296</v>
      </c>
      <c r="H38" s="30" t="s">
        <v>3223</v>
      </c>
      <c r="I38" s="44" t="s">
        <v>12436</v>
      </c>
      <c r="J38" s="30" t="s">
        <v>12437</v>
      </c>
      <c r="K38" s="30" t="s">
        <v>3077</v>
      </c>
      <c r="L38" s="97" t="s">
        <v>14272</v>
      </c>
      <c r="M38" s="97"/>
      <c r="N38" s="96"/>
      <c r="O38" s="96"/>
      <c r="P38" s="96"/>
      <c r="Q38" s="96"/>
      <c r="R38" s="96"/>
      <c r="S38" s="96"/>
      <c r="T38" s="96"/>
      <c r="U38" s="96"/>
      <c r="V38" s="96"/>
      <c r="W38" s="96"/>
      <c r="X38" s="96"/>
      <c r="Y38" s="96"/>
      <c r="Z38" s="96"/>
    </row>
    <row r="39">
      <c r="A39" s="30" t="s">
        <v>12438</v>
      </c>
      <c r="B39" s="97" t="s">
        <v>12293</v>
      </c>
      <c r="C39" s="30" t="s">
        <v>12439</v>
      </c>
      <c r="D39" s="82" t="s">
        <v>12440</v>
      </c>
      <c r="E39" s="44" t="s">
        <v>12441</v>
      </c>
      <c r="F39" s="30" t="s">
        <v>1389</v>
      </c>
      <c r="G39" s="97" t="s">
        <v>12296</v>
      </c>
      <c r="H39" s="30" t="s">
        <v>80</v>
      </c>
      <c r="I39" s="44" t="s">
        <v>12442</v>
      </c>
      <c r="J39" s="30" t="s">
        <v>12443</v>
      </c>
      <c r="K39" s="84" t="s">
        <v>12424</v>
      </c>
      <c r="L39" s="97" t="s">
        <v>14272</v>
      </c>
      <c r="M39" s="97"/>
      <c r="N39" s="96"/>
      <c r="O39" s="96"/>
      <c r="P39" s="96"/>
      <c r="Q39" s="96"/>
      <c r="R39" s="96"/>
      <c r="S39" s="96"/>
      <c r="T39" s="96"/>
      <c r="U39" s="96"/>
      <c r="V39" s="96"/>
      <c r="W39" s="96"/>
      <c r="X39" s="96"/>
      <c r="Y39" s="96"/>
      <c r="Z39" s="96"/>
    </row>
    <row r="40">
      <c r="A40" s="30" t="s">
        <v>12444</v>
      </c>
      <c r="B40" s="97" t="s">
        <v>12293</v>
      </c>
      <c r="C40" s="30" t="s">
        <v>12445</v>
      </c>
      <c r="D40" s="82" t="s">
        <v>12446</v>
      </c>
      <c r="E40" s="44" t="s">
        <v>12447</v>
      </c>
      <c r="F40" s="30" t="s">
        <v>1389</v>
      </c>
      <c r="G40" s="97" t="s">
        <v>12296</v>
      </c>
      <c r="H40" s="30" t="s">
        <v>1472</v>
      </c>
      <c r="I40" s="44" t="s">
        <v>12448</v>
      </c>
      <c r="J40" s="30" t="s">
        <v>12449</v>
      </c>
      <c r="K40" s="30" t="s">
        <v>4357</v>
      </c>
      <c r="L40" s="97" t="s">
        <v>14272</v>
      </c>
      <c r="M40" s="97"/>
      <c r="N40" s="96"/>
      <c r="O40" s="96"/>
      <c r="P40" s="96"/>
      <c r="Q40" s="96"/>
      <c r="R40" s="96"/>
      <c r="S40" s="96"/>
      <c r="T40" s="96"/>
      <c r="U40" s="96"/>
      <c r="V40" s="96"/>
      <c r="W40" s="96"/>
      <c r="X40" s="96"/>
      <c r="Y40" s="96"/>
      <c r="Z40" s="96"/>
    </row>
    <row r="41">
      <c r="A41" s="30" t="s">
        <v>12450</v>
      </c>
      <c r="B41" s="97" t="s">
        <v>12293</v>
      </c>
      <c r="C41" s="30" t="s">
        <v>12451</v>
      </c>
      <c r="D41" s="82" t="s">
        <v>12452</v>
      </c>
      <c r="E41" s="44" t="s">
        <v>12447</v>
      </c>
      <c r="F41" s="30" t="s">
        <v>1389</v>
      </c>
      <c r="G41" s="97" t="s">
        <v>12296</v>
      </c>
      <c r="H41" s="30" t="s">
        <v>468</v>
      </c>
      <c r="I41" s="44" t="s">
        <v>12453</v>
      </c>
      <c r="J41" s="30" t="s">
        <v>12454</v>
      </c>
      <c r="K41" s="30" t="s">
        <v>4357</v>
      </c>
      <c r="L41" s="97" t="s">
        <v>14272</v>
      </c>
      <c r="M41" s="97"/>
      <c r="N41" s="96"/>
      <c r="O41" s="96"/>
      <c r="P41" s="96"/>
      <c r="Q41" s="96"/>
      <c r="R41" s="96"/>
      <c r="S41" s="96"/>
      <c r="T41" s="96"/>
      <c r="U41" s="96"/>
      <c r="V41" s="96"/>
      <c r="W41" s="96"/>
      <c r="X41" s="96"/>
      <c r="Y41" s="96"/>
      <c r="Z41" s="96"/>
    </row>
    <row r="42">
      <c r="A42" s="30" t="s">
        <v>3261</v>
      </c>
      <c r="B42" s="97" t="s">
        <v>12293</v>
      </c>
      <c r="C42" s="30" t="s">
        <v>3262</v>
      </c>
      <c r="D42" s="82" t="s">
        <v>3271</v>
      </c>
      <c r="E42" s="44" t="s">
        <v>3081</v>
      </c>
      <c r="F42" s="30" t="s">
        <v>463</v>
      </c>
      <c r="G42" s="97" t="s">
        <v>12296</v>
      </c>
      <c r="H42" s="30" t="s">
        <v>3223</v>
      </c>
      <c r="I42" s="44" t="s">
        <v>3263</v>
      </c>
      <c r="J42" s="30"/>
      <c r="K42" s="30" t="s">
        <v>3077</v>
      </c>
      <c r="L42" s="97" t="s">
        <v>14272</v>
      </c>
      <c r="M42" s="97"/>
      <c r="N42" s="96"/>
      <c r="O42" s="96"/>
      <c r="P42" s="96"/>
      <c r="Q42" s="96"/>
      <c r="R42" s="96"/>
      <c r="S42" s="96"/>
      <c r="T42" s="96"/>
      <c r="U42" s="96"/>
      <c r="V42" s="96"/>
      <c r="W42" s="96"/>
      <c r="X42" s="96"/>
      <c r="Y42" s="96"/>
      <c r="Z42" s="96"/>
    </row>
    <row r="43">
      <c r="A43" s="30" t="s">
        <v>12455</v>
      </c>
      <c r="B43" s="97" t="s">
        <v>12293</v>
      </c>
      <c r="C43" s="30" t="s">
        <v>12456</v>
      </c>
      <c r="D43" s="82" t="s">
        <v>12457</v>
      </c>
      <c r="E43" s="44" t="s">
        <v>12458</v>
      </c>
      <c r="F43" s="30" t="s">
        <v>7447</v>
      </c>
      <c r="G43" s="97" t="s">
        <v>12296</v>
      </c>
      <c r="H43" s="30" t="s">
        <v>13370</v>
      </c>
      <c r="I43" s="44" t="s">
        <v>12459</v>
      </c>
      <c r="J43" s="30" t="s">
        <v>12460</v>
      </c>
      <c r="K43" s="84" t="s">
        <v>4495</v>
      </c>
      <c r="L43" s="97" t="s">
        <v>14272</v>
      </c>
      <c r="M43" s="97"/>
      <c r="N43" s="96"/>
      <c r="O43" s="96"/>
      <c r="P43" s="96"/>
      <c r="Q43" s="96"/>
      <c r="R43" s="96"/>
      <c r="S43" s="96"/>
      <c r="T43" s="96"/>
      <c r="U43" s="96"/>
      <c r="V43" s="96"/>
      <c r="W43" s="96"/>
      <c r="X43" s="96"/>
      <c r="Y43" s="96"/>
      <c r="Z43" s="96"/>
    </row>
    <row r="44">
      <c r="A44" s="30" t="s">
        <v>14106</v>
      </c>
      <c r="B44" s="97" t="s">
        <v>12293</v>
      </c>
      <c r="C44" s="30" t="s">
        <v>14107</v>
      </c>
      <c r="D44" s="82" t="s">
        <v>14108</v>
      </c>
      <c r="E44" s="44" t="s">
        <v>4025</v>
      </c>
      <c r="F44" s="30" t="s">
        <v>1389</v>
      </c>
      <c r="G44" s="97" t="s">
        <v>12296</v>
      </c>
      <c r="H44" s="30" t="s">
        <v>9272</v>
      </c>
      <c r="I44" s="44" t="s">
        <v>14109</v>
      </c>
      <c r="J44" s="30" t="s">
        <v>14110</v>
      </c>
      <c r="K44" s="84" t="s">
        <v>14111</v>
      </c>
      <c r="L44" s="97" t="s">
        <v>14272</v>
      </c>
      <c r="M44" s="97"/>
      <c r="N44" s="96"/>
      <c r="O44" s="96"/>
      <c r="P44" s="96"/>
      <c r="Q44" s="96"/>
      <c r="R44" s="96"/>
      <c r="S44" s="96"/>
      <c r="T44" s="96"/>
      <c r="U44" s="96"/>
      <c r="V44" s="96"/>
      <c r="W44" s="96"/>
      <c r="X44" s="96"/>
      <c r="Y44" s="96"/>
      <c r="Z44" s="96"/>
    </row>
    <row r="45">
      <c r="A45" s="30" t="s">
        <v>12461</v>
      </c>
      <c r="B45" s="97" t="s">
        <v>12293</v>
      </c>
      <c r="C45" s="30" t="s">
        <v>12462</v>
      </c>
      <c r="D45" s="82" t="s">
        <v>12463</v>
      </c>
      <c r="E45" s="44" t="s">
        <v>4144</v>
      </c>
      <c r="F45" s="30" t="s">
        <v>583</v>
      </c>
      <c r="G45" s="97" t="s">
        <v>12296</v>
      </c>
      <c r="H45" s="30" t="s">
        <v>8953</v>
      </c>
      <c r="I45" s="44" t="s">
        <v>12464</v>
      </c>
      <c r="J45" s="30" t="s">
        <v>12465</v>
      </c>
      <c r="K45" s="30" t="s">
        <v>4140</v>
      </c>
      <c r="L45" s="97" t="s">
        <v>14272</v>
      </c>
      <c r="M45" s="97"/>
      <c r="N45" s="96"/>
      <c r="O45" s="96"/>
      <c r="P45" s="96"/>
      <c r="Q45" s="96"/>
      <c r="R45" s="96"/>
      <c r="S45" s="96"/>
      <c r="T45" s="96"/>
      <c r="U45" s="96"/>
      <c r="V45" s="96"/>
      <c r="W45" s="96"/>
      <c r="X45" s="96"/>
      <c r="Y45" s="96"/>
      <c r="Z45" s="96"/>
    </row>
    <row r="46">
      <c r="A46" s="30" t="s">
        <v>12466</v>
      </c>
      <c r="B46" s="97" t="s">
        <v>12293</v>
      </c>
      <c r="C46" s="30" t="s">
        <v>12467</v>
      </c>
      <c r="D46" s="82" t="s">
        <v>12468</v>
      </c>
      <c r="E46" s="44" t="s">
        <v>4144</v>
      </c>
      <c r="F46" s="30" t="s">
        <v>583</v>
      </c>
      <c r="G46" s="97" t="s">
        <v>12296</v>
      </c>
      <c r="H46" s="30" t="s">
        <v>559</v>
      </c>
      <c r="I46" s="44" t="s">
        <v>12469</v>
      </c>
      <c r="J46" s="30"/>
      <c r="K46" s="30" t="s">
        <v>4140</v>
      </c>
      <c r="L46" s="97" t="s">
        <v>14272</v>
      </c>
      <c r="M46" s="97"/>
      <c r="N46" s="96"/>
      <c r="O46" s="96"/>
      <c r="P46" s="96"/>
      <c r="Q46" s="96"/>
      <c r="R46" s="96"/>
      <c r="S46" s="96"/>
      <c r="T46" s="96"/>
      <c r="U46" s="96"/>
      <c r="V46" s="96"/>
      <c r="W46" s="96"/>
      <c r="X46" s="96"/>
      <c r="Y46" s="96"/>
      <c r="Z46" s="96"/>
    </row>
    <row r="47">
      <c r="A47" s="30" t="s">
        <v>12470</v>
      </c>
      <c r="B47" s="97" t="s">
        <v>12293</v>
      </c>
      <c r="C47" s="30" t="s">
        <v>12471</v>
      </c>
      <c r="D47" s="82" t="s">
        <v>12472</v>
      </c>
      <c r="E47" s="44" t="s">
        <v>4144</v>
      </c>
      <c r="F47" s="30" t="s">
        <v>583</v>
      </c>
      <c r="G47" s="97" t="s">
        <v>12296</v>
      </c>
      <c r="H47" s="30" t="s">
        <v>10135</v>
      </c>
      <c r="I47" s="44" t="s">
        <v>12473</v>
      </c>
      <c r="J47" s="30" t="s">
        <v>12465</v>
      </c>
      <c r="K47" s="30" t="s">
        <v>4140</v>
      </c>
      <c r="L47" s="97" t="s">
        <v>14272</v>
      </c>
      <c r="M47" s="97"/>
      <c r="N47" s="96"/>
      <c r="O47" s="96"/>
      <c r="P47" s="96"/>
      <c r="Q47" s="96"/>
      <c r="R47" s="96"/>
      <c r="S47" s="96"/>
      <c r="T47" s="96"/>
      <c r="U47" s="96"/>
      <c r="V47" s="96"/>
      <c r="W47" s="96"/>
      <c r="X47" s="96"/>
      <c r="Y47" s="96"/>
      <c r="Z47" s="96"/>
    </row>
    <row r="48">
      <c r="A48" s="30" t="s">
        <v>12474</v>
      </c>
      <c r="B48" s="97" t="s">
        <v>12293</v>
      </c>
      <c r="C48" s="30" t="s">
        <v>12475</v>
      </c>
      <c r="D48" s="82" t="s">
        <v>12476</v>
      </c>
      <c r="E48" s="44" t="s">
        <v>4144</v>
      </c>
      <c r="F48" s="30" t="s">
        <v>583</v>
      </c>
      <c r="G48" s="97" t="s">
        <v>12296</v>
      </c>
      <c r="H48" s="30" t="s">
        <v>559</v>
      </c>
      <c r="I48" s="44" t="s">
        <v>12477</v>
      </c>
      <c r="J48" s="30"/>
      <c r="K48" s="30" t="s">
        <v>4140</v>
      </c>
      <c r="L48" s="97" t="s">
        <v>14272</v>
      </c>
      <c r="M48" s="97"/>
      <c r="N48" s="96"/>
      <c r="O48" s="96"/>
      <c r="P48" s="96"/>
      <c r="Q48" s="96"/>
      <c r="R48" s="96"/>
      <c r="S48" s="96"/>
      <c r="T48" s="96"/>
      <c r="U48" s="96"/>
      <c r="V48" s="96"/>
      <c r="W48" s="96"/>
      <c r="X48" s="96"/>
      <c r="Y48" s="96"/>
      <c r="Z48" s="96"/>
    </row>
    <row r="49">
      <c r="A49" s="30" t="s">
        <v>12482</v>
      </c>
      <c r="B49" s="97" t="s">
        <v>12293</v>
      </c>
      <c r="C49" s="30" t="s">
        <v>12483</v>
      </c>
      <c r="D49" s="82" t="s">
        <v>12484</v>
      </c>
      <c r="E49" s="44" t="s">
        <v>4144</v>
      </c>
      <c r="F49" s="30" t="s">
        <v>583</v>
      </c>
      <c r="G49" s="97" t="s">
        <v>12296</v>
      </c>
      <c r="H49" s="30" t="s">
        <v>8953</v>
      </c>
      <c r="I49" s="44" t="s">
        <v>12485</v>
      </c>
      <c r="J49" s="30" t="s">
        <v>12486</v>
      </c>
      <c r="K49" s="30" t="s">
        <v>4140</v>
      </c>
      <c r="L49" s="97" t="s">
        <v>14272</v>
      </c>
      <c r="M49" s="97"/>
      <c r="N49" s="96"/>
      <c r="O49" s="96"/>
      <c r="P49" s="96"/>
      <c r="Q49" s="96"/>
      <c r="R49" s="96"/>
      <c r="S49" s="96"/>
      <c r="T49" s="96"/>
      <c r="U49" s="96"/>
      <c r="V49" s="96"/>
      <c r="W49" s="96"/>
      <c r="X49" s="96"/>
      <c r="Y49" s="96"/>
      <c r="Z49" s="96"/>
    </row>
    <row r="50">
      <c r="A50" s="30" t="s">
        <v>578</v>
      </c>
      <c r="B50" s="97" t="s">
        <v>12293</v>
      </c>
      <c r="C50" s="30" t="s">
        <v>579</v>
      </c>
      <c r="D50" s="82" t="s">
        <v>592</v>
      </c>
      <c r="E50" s="44" t="s">
        <v>584</v>
      </c>
      <c r="F50" s="30" t="s">
        <v>583</v>
      </c>
      <c r="G50" s="97" t="s">
        <v>12296</v>
      </c>
      <c r="H50" s="30" t="s">
        <v>586</v>
      </c>
      <c r="I50" s="44" t="s">
        <v>580</v>
      </c>
      <c r="J50" s="30" t="s">
        <v>581</v>
      </c>
      <c r="K50" s="30" t="s">
        <v>160</v>
      </c>
      <c r="L50" s="97" t="s">
        <v>14272</v>
      </c>
      <c r="M50" s="97"/>
      <c r="N50" s="96"/>
      <c r="O50" s="96"/>
      <c r="P50" s="96"/>
      <c r="Q50" s="96"/>
      <c r="R50" s="96"/>
      <c r="S50" s="96"/>
      <c r="T50" s="96"/>
      <c r="U50" s="96"/>
      <c r="V50" s="96"/>
      <c r="W50" s="96"/>
      <c r="X50" s="96"/>
      <c r="Y50" s="96"/>
      <c r="Z50" s="96"/>
    </row>
    <row r="51">
      <c r="A51" s="30" t="s">
        <v>601</v>
      </c>
      <c r="B51" s="97" t="s">
        <v>12293</v>
      </c>
      <c r="C51" s="30" t="s">
        <v>602</v>
      </c>
      <c r="D51" s="82" t="s">
        <v>612</v>
      </c>
      <c r="E51" s="44" t="s">
        <v>584</v>
      </c>
      <c r="F51" s="30" t="s">
        <v>583</v>
      </c>
      <c r="G51" s="97" t="s">
        <v>12296</v>
      </c>
      <c r="H51" s="30" t="s">
        <v>606</v>
      </c>
      <c r="I51" s="44" t="s">
        <v>603</v>
      </c>
      <c r="J51" s="30"/>
      <c r="K51" s="30" t="s">
        <v>160</v>
      </c>
      <c r="L51" s="97" t="s">
        <v>14272</v>
      </c>
      <c r="M51" s="97"/>
      <c r="N51" s="96"/>
      <c r="O51" s="96"/>
      <c r="P51" s="96"/>
      <c r="Q51" s="96"/>
      <c r="R51" s="96"/>
      <c r="S51" s="96"/>
      <c r="T51" s="96"/>
      <c r="U51" s="96"/>
      <c r="V51" s="96"/>
      <c r="W51" s="96"/>
      <c r="X51" s="96"/>
      <c r="Y51" s="96"/>
      <c r="Z51" s="96"/>
    </row>
    <row r="52">
      <c r="A52" s="30" t="s">
        <v>12491</v>
      </c>
      <c r="B52" s="97" t="s">
        <v>12293</v>
      </c>
      <c r="C52" s="30" t="s">
        <v>12492</v>
      </c>
      <c r="D52" s="82" t="s">
        <v>12493</v>
      </c>
      <c r="E52" s="44" t="s">
        <v>584</v>
      </c>
      <c r="F52" s="30" t="s">
        <v>583</v>
      </c>
      <c r="G52" s="97" t="s">
        <v>12296</v>
      </c>
      <c r="H52" s="30" t="s">
        <v>13399</v>
      </c>
      <c r="I52" s="44" t="s">
        <v>12494</v>
      </c>
      <c r="J52" s="30" t="s">
        <v>12495</v>
      </c>
      <c r="K52" s="30" t="s">
        <v>160</v>
      </c>
      <c r="L52" s="97" t="s">
        <v>14272</v>
      </c>
      <c r="M52" s="97"/>
      <c r="N52" s="96"/>
      <c r="O52" s="96"/>
      <c r="P52" s="96"/>
      <c r="Q52" s="96"/>
      <c r="R52" s="96"/>
      <c r="S52" s="96"/>
      <c r="T52" s="96"/>
      <c r="U52" s="96"/>
      <c r="V52" s="96"/>
      <c r="W52" s="96"/>
      <c r="X52" s="96"/>
      <c r="Y52" s="96"/>
      <c r="Z52" s="96"/>
    </row>
    <row r="53">
      <c r="A53" s="30" t="s">
        <v>12512</v>
      </c>
      <c r="B53" s="97" t="s">
        <v>12293</v>
      </c>
      <c r="C53" s="30" t="s">
        <v>12513</v>
      </c>
      <c r="D53" s="82" t="s">
        <v>12514</v>
      </c>
      <c r="E53" s="44" t="s">
        <v>4158</v>
      </c>
      <c r="F53" s="30" t="s">
        <v>1389</v>
      </c>
      <c r="G53" s="97" t="s">
        <v>12296</v>
      </c>
      <c r="H53" s="30" t="s">
        <v>5476</v>
      </c>
      <c r="I53" s="44" t="s">
        <v>12515</v>
      </c>
      <c r="J53" s="30" t="s">
        <v>12516</v>
      </c>
      <c r="K53" s="30" t="s">
        <v>4153</v>
      </c>
      <c r="L53" s="97" t="s">
        <v>14272</v>
      </c>
      <c r="M53" s="97"/>
      <c r="N53" s="96"/>
      <c r="O53" s="96"/>
      <c r="P53" s="96"/>
      <c r="Q53" s="96"/>
      <c r="R53" s="96"/>
      <c r="S53" s="96"/>
      <c r="T53" s="96"/>
      <c r="U53" s="96"/>
      <c r="V53" s="96"/>
      <c r="W53" s="96"/>
      <c r="X53" s="96"/>
      <c r="Y53" s="96"/>
      <c r="Z53" s="96"/>
    </row>
    <row r="54">
      <c r="A54" s="30" t="s">
        <v>12527</v>
      </c>
      <c r="B54" s="97" t="s">
        <v>12293</v>
      </c>
      <c r="C54" s="84" t="s">
        <v>12528</v>
      </c>
      <c r="D54" s="82" t="s">
        <v>12529</v>
      </c>
      <c r="E54" s="44" t="s">
        <v>396</v>
      </c>
      <c r="F54" s="30" t="s">
        <v>395</v>
      </c>
      <c r="G54" s="97" t="s">
        <v>12296</v>
      </c>
      <c r="H54" s="30" t="s">
        <v>13432</v>
      </c>
      <c r="I54" s="44" t="s">
        <v>12530</v>
      </c>
      <c r="J54" s="30" t="s">
        <v>12531</v>
      </c>
      <c r="K54" s="30" t="s">
        <v>54</v>
      </c>
      <c r="L54" s="97" t="s">
        <v>14272</v>
      </c>
      <c r="M54" s="97"/>
      <c r="N54" s="96"/>
      <c r="O54" s="96"/>
      <c r="P54" s="96"/>
      <c r="Q54" s="96"/>
      <c r="R54" s="96"/>
      <c r="S54" s="96"/>
      <c r="T54" s="96"/>
      <c r="U54" s="96"/>
      <c r="V54" s="96"/>
      <c r="W54" s="96"/>
      <c r="X54" s="96"/>
      <c r="Y54" s="96"/>
      <c r="Z54" s="96"/>
    </row>
    <row r="55">
      <c r="A55" s="30" t="s">
        <v>425</v>
      </c>
      <c r="B55" s="97" t="s">
        <v>12293</v>
      </c>
      <c r="C55" s="30" t="s">
        <v>426</v>
      </c>
      <c r="D55" s="82" t="s">
        <v>433</v>
      </c>
      <c r="E55" s="44" t="s">
        <v>396</v>
      </c>
      <c r="F55" s="30" t="s">
        <v>395</v>
      </c>
      <c r="G55" s="97" t="s">
        <v>12296</v>
      </c>
      <c r="H55" s="30" t="s">
        <v>400</v>
      </c>
      <c r="I55" s="44" t="s">
        <v>427</v>
      </c>
      <c r="J55" s="30" t="s">
        <v>428</v>
      </c>
      <c r="K55" s="30" t="s">
        <v>54</v>
      </c>
      <c r="L55" s="97" t="s">
        <v>14272</v>
      </c>
      <c r="M55" s="97"/>
      <c r="N55" s="96"/>
      <c r="O55" s="96"/>
      <c r="P55" s="96"/>
      <c r="Q55" s="96"/>
      <c r="R55" s="96"/>
      <c r="S55" s="96"/>
      <c r="T55" s="96"/>
      <c r="U55" s="96"/>
      <c r="V55" s="96"/>
      <c r="W55" s="96"/>
      <c r="X55" s="96"/>
      <c r="Y55" s="96"/>
      <c r="Z55" s="96"/>
    </row>
    <row r="56">
      <c r="A56" s="30" t="s">
        <v>390</v>
      </c>
      <c r="B56" s="97" t="s">
        <v>12293</v>
      </c>
      <c r="C56" s="30" t="s">
        <v>391</v>
      </c>
      <c r="D56" s="82" t="s">
        <v>406</v>
      </c>
      <c r="E56" s="44" t="s">
        <v>396</v>
      </c>
      <c r="F56" s="30" t="s">
        <v>395</v>
      </c>
      <c r="G56" s="97" t="s">
        <v>12296</v>
      </c>
      <c r="H56" s="30" t="s">
        <v>400</v>
      </c>
      <c r="I56" s="44" t="s">
        <v>392</v>
      </c>
      <c r="J56" s="30" t="s">
        <v>393</v>
      </c>
      <c r="K56" s="30" t="s">
        <v>54</v>
      </c>
      <c r="L56" s="97" t="s">
        <v>14272</v>
      </c>
      <c r="M56" s="97"/>
      <c r="N56" s="96"/>
      <c r="O56" s="96"/>
      <c r="P56" s="96"/>
      <c r="Q56" s="96"/>
      <c r="R56" s="96"/>
      <c r="S56" s="96"/>
      <c r="T56" s="96"/>
      <c r="U56" s="96"/>
      <c r="V56" s="96"/>
      <c r="W56" s="96"/>
      <c r="X56" s="96"/>
      <c r="Y56" s="96"/>
      <c r="Z56" s="96"/>
    </row>
    <row r="57">
      <c r="A57" s="30" t="s">
        <v>435</v>
      </c>
      <c r="B57" s="97" t="s">
        <v>12293</v>
      </c>
      <c r="C57" s="30" t="s">
        <v>436</v>
      </c>
      <c r="D57" s="82" t="s">
        <v>442</v>
      </c>
      <c r="E57" s="44" t="s">
        <v>396</v>
      </c>
      <c r="F57" s="30" t="s">
        <v>395</v>
      </c>
      <c r="G57" s="97" t="s">
        <v>12296</v>
      </c>
      <c r="H57" s="30" t="s">
        <v>400</v>
      </c>
      <c r="I57" s="44" t="s">
        <v>437</v>
      </c>
      <c r="J57" s="30" t="s">
        <v>438</v>
      </c>
      <c r="K57" s="30" t="s">
        <v>54</v>
      </c>
      <c r="L57" s="97" t="s">
        <v>14272</v>
      </c>
      <c r="M57" s="97"/>
      <c r="N57" s="96"/>
      <c r="O57" s="96"/>
      <c r="P57" s="96"/>
      <c r="Q57" s="96"/>
      <c r="R57" s="96"/>
      <c r="S57" s="96"/>
      <c r="T57" s="96"/>
      <c r="U57" s="96"/>
      <c r="V57" s="96"/>
      <c r="W57" s="96"/>
      <c r="X57" s="96"/>
      <c r="Y57" s="96"/>
      <c r="Z57" s="96"/>
    </row>
    <row r="58">
      <c r="A58" s="30" t="s">
        <v>12550</v>
      </c>
      <c r="B58" s="97" t="s">
        <v>12293</v>
      </c>
      <c r="C58" s="30" t="s">
        <v>12551</v>
      </c>
      <c r="D58" s="82" t="s">
        <v>12552</v>
      </c>
      <c r="E58" s="44" t="s">
        <v>12553</v>
      </c>
      <c r="F58" s="30" t="s">
        <v>12554</v>
      </c>
      <c r="G58" s="97" t="s">
        <v>12296</v>
      </c>
      <c r="H58" s="30" t="s">
        <v>3722</v>
      </c>
      <c r="I58" s="44" t="s">
        <v>12555</v>
      </c>
      <c r="J58" s="30" t="s">
        <v>12556</v>
      </c>
      <c r="K58" s="99" t="s">
        <v>4059</v>
      </c>
      <c r="L58" s="97" t="s">
        <v>14272</v>
      </c>
      <c r="M58" s="97"/>
      <c r="N58" s="96"/>
      <c r="O58" s="96"/>
      <c r="P58" s="96"/>
      <c r="Q58" s="96"/>
      <c r="R58" s="96"/>
      <c r="S58" s="96"/>
      <c r="T58" s="96"/>
      <c r="U58" s="96"/>
      <c r="V58" s="96"/>
      <c r="W58" s="96"/>
      <c r="X58" s="96"/>
      <c r="Y58" s="96"/>
      <c r="Z58" s="96"/>
    </row>
    <row r="59">
      <c r="A59" s="30" t="s">
        <v>12557</v>
      </c>
      <c r="B59" s="97" t="s">
        <v>12293</v>
      </c>
      <c r="C59" s="30" t="s">
        <v>12558</v>
      </c>
      <c r="D59" s="82" t="s">
        <v>12559</v>
      </c>
      <c r="E59" s="44" t="s">
        <v>12553</v>
      </c>
      <c r="F59" s="30" t="s">
        <v>12554</v>
      </c>
      <c r="G59" s="97" t="s">
        <v>12296</v>
      </c>
      <c r="H59" s="30" t="s">
        <v>13463</v>
      </c>
      <c r="I59" s="44" t="s">
        <v>12560</v>
      </c>
      <c r="J59" s="30"/>
      <c r="K59" s="99" t="s">
        <v>4059</v>
      </c>
      <c r="L59" s="97" t="s">
        <v>14272</v>
      </c>
      <c r="M59" s="97"/>
      <c r="N59" s="96"/>
      <c r="O59" s="96"/>
      <c r="P59" s="96"/>
      <c r="Q59" s="96"/>
      <c r="R59" s="96"/>
      <c r="S59" s="96"/>
      <c r="T59" s="96"/>
      <c r="U59" s="96"/>
      <c r="V59" s="96"/>
      <c r="W59" s="96"/>
      <c r="X59" s="96"/>
      <c r="Y59" s="96"/>
      <c r="Z59" s="96"/>
    </row>
    <row r="60">
      <c r="A60" s="30" t="s">
        <v>12561</v>
      </c>
      <c r="B60" s="97" t="s">
        <v>12293</v>
      </c>
      <c r="C60" s="30" t="s">
        <v>12562</v>
      </c>
      <c r="D60" s="82" t="s">
        <v>12563</v>
      </c>
      <c r="E60" s="44" t="s">
        <v>12564</v>
      </c>
      <c r="F60" s="30" t="s">
        <v>2828</v>
      </c>
      <c r="G60" s="97" t="s">
        <v>12296</v>
      </c>
      <c r="H60" s="30" t="s">
        <v>1620</v>
      </c>
      <c r="I60" s="44" t="s">
        <v>12565</v>
      </c>
      <c r="J60" s="30" t="s">
        <v>12566</v>
      </c>
      <c r="K60" s="84" t="s">
        <v>175</v>
      </c>
      <c r="L60" s="97" t="s">
        <v>14272</v>
      </c>
      <c r="M60" s="97"/>
      <c r="N60" s="96"/>
      <c r="O60" s="96"/>
      <c r="P60" s="96"/>
      <c r="Q60" s="96"/>
      <c r="R60" s="96"/>
      <c r="S60" s="96"/>
      <c r="T60" s="96"/>
      <c r="U60" s="96"/>
      <c r="V60" s="96"/>
      <c r="W60" s="96"/>
      <c r="X60" s="96"/>
      <c r="Y60" s="96"/>
      <c r="Z60" s="96"/>
    </row>
    <row r="61">
      <c r="A61" s="30" t="s">
        <v>12571</v>
      </c>
      <c r="B61" s="97" t="s">
        <v>12293</v>
      </c>
      <c r="C61" s="30" t="s">
        <v>12572</v>
      </c>
      <c r="D61" s="82" t="s">
        <v>12573</v>
      </c>
      <c r="E61" s="44" t="s">
        <v>12564</v>
      </c>
      <c r="F61" s="30" t="s">
        <v>2828</v>
      </c>
      <c r="G61" s="97" t="s">
        <v>12296</v>
      </c>
      <c r="H61" s="30" t="s">
        <v>5056</v>
      </c>
      <c r="I61" s="44" t="s">
        <v>12574</v>
      </c>
      <c r="J61" s="30"/>
      <c r="K61" s="99" t="s">
        <v>4059</v>
      </c>
      <c r="L61" s="97" t="s">
        <v>14272</v>
      </c>
      <c r="M61" s="97"/>
      <c r="N61" s="96"/>
      <c r="O61" s="96"/>
      <c r="P61" s="96"/>
      <c r="Q61" s="96"/>
      <c r="R61" s="96"/>
      <c r="S61" s="96"/>
      <c r="T61" s="96"/>
      <c r="U61" s="96"/>
      <c r="V61" s="96"/>
      <c r="W61" s="96"/>
      <c r="X61" s="96"/>
      <c r="Y61" s="96"/>
      <c r="Z61" s="96"/>
    </row>
    <row r="62">
      <c r="A62" s="30" t="s">
        <v>12575</v>
      </c>
      <c r="B62" s="97" t="s">
        <v>12293</v>
      </c>
      <c r="C62" s="30" t="s">
        <v>12576</v>
      </c>
      <c r="D62" s="82" t="s">
        <v>12577</v>
      </c>
      <c r="E62" s="44" t="s">
        <v>12564</v>
      </c>
      <c r="F62" s="30" t="s">
        <v>2828</v>
      </c>
      <c r="G62" s="97" t="s">
        <v>12296</v>
      </c>
      <c r="H62" s="30" t="s">
        <v>2819</v>
      </c>
      <c r="I62" s="44" t="s">
        <v>12578</v>
      </c>
      <c r="J62" s="30"/>
      <c r="K62" s="99" t="s">
        <v>4059</v>
      </c>
      <c r="L62" s="97" t="s">
        <v>14272</v>
      </c>
      <c r="M62" s="97"/>
      <c r="N62" s="96"/>
      <c r="O62" s="96"/>
      <c r="P62" s="96"/>
      <c r="Q62" s="96"/>
      <c r="R62" s="96"/>
      <c r="S62" s="96"/>
      <c r="T62" s="96"/>
      <c r="U62" s="96"/>
      <c r="V62" s="96"/>
      <c r="W62" s="96"/>
      <c r="X62" s="96"/>
      <c r="Y62" s="96"/>
      <c r="Z62" s="96"/>
    </row>
    <row r="63">
      <c r="A63" s="30" t="s">
        <v>12579</v>
      </c>
      <c r="B63" s="97" t="s">
        <v>12293</v>
      </c>
      <c r="C63" s="30" t="s">
        <v>12580</v>
      </c>
      <c r="D63" s="82" t="s">
        <v>12581</v>
      </c>
      <c r="E63" s="44" t="s">
        <v>12553</v>
      </c>
      <c r="F63" s="30" t="s">
        <v>12554</v>
      </c>
      <c r="G63" s="97" t="s">
        <v>12296</v>
      </c>
      <c r="H63" s="30" t="s">
        <v>3722</v>
      </c>
      <c r="I63" s="44" t="s">
        <v>12582</v>
      </c>
      <c r="J63" s="30"/>
      <c r="K63" s="99" t="s">
        <v>4059</v>
      </c>
      <c r="L63" s="97" t="s">
        <v>14272</v>
      </c>
      <c r="M63" s="97"/>
      <c r="N63" s="96"/>
      <c r="O63" s="96"/>
      <c r="P63" s="96"/>
      <c r="Q63" s="96"/>
      <c r="R63" s="96"/>
      <c r="S63" s="96"/>
      <c r="T63" s="96"/>
      <c r="U63" s="96"/>
      <c r="V63" s="96"/>
      <c r="W63" s="96"/>
      <c r="X63" s="96"/>
      <c r="Y63" s="96"/>
      <c r="Z63" s="96"/>
    </row>
    <row r="64">
      <c r="A64" s="30" t="s">
        <v>12583</v>
      </c>
      <c r="B64" s="97" t="s">
        <v>12293</v>
      </c>
      <c r="C64" s="30" t="s">
        <v>12584</v>
      </c>
      <c r="D64" s="82" t="s">
        <v>13</v>
      </c>
      <c r="E64" s="44" t="s">
        <v>12564</v>
      </c>
      <c r="F64" s="30" t="s">
        <v>2828</v>
      </c>
      <c r="G64" s="97" t="s">
        <v>12296</v>
      </c>
      <c r="H64" s="30" t="s">
        <v>806</v>
      </c>
      <c r="I64" s="44" t="s">
        <v>12585</v>
      </c>
      <c r="J64" s="30"/>
      <c r="K64" s="84" t="s">
        <v>175</v>
      </c>
      <c r="L64" s="97" t="s">
        <v>14272</v>
      </c>
      <c r="M64" s="97"/>
      <c r="N64" s="96"/>
      <c r="O64" s="96"/>
      <c r="P64" s="96"/>
      <c r="Q64" s="96"/>
      <c r="R64" s="96"/>
      <c r="S64" s="96"/>
      <c r="T64" s="96"/>
      <c r="U64" s="96"/>
      <c r="V64" s="96"/>
      <c r="W64" s="96"/>
      <c r="X64" s="96"/>
      <c r="Y64" s="96"/>
      <c r="Z64" s="96"/>
    </row>
    <row r="65">
      <c r="A65" s="30" t="s">
        <v>14274</v>
      </c>
      <c r="B65" s="97" t="s">
        <v>12293</v>
      </c>
      <c r="C65" s="30" t="s">
        <v>14275</v>
      </c>
      <c r="D65" s="82" t="s">
        <v>14276</v>
      </c>
      <c r="E65" s="44" t="s">
        <v>14277</v>
      </c>
      <c r="F65" s="30" t="s">
        <v>9220</v>
      </c>
      <c r="G65" s="97" t="s">
        <v>12296</v>
      </c>
      <c r="H65" s="30" t="s">
        <v>109</v>
      </c>
      <c r="I65" s="44" t="s">
        <v>14278</v>
      </c>
      <c r="J65" s="30"/>
      <c r="K65" s="30" t="s">
        <v>14279</v>
      </c>
      <c r="L65" s="97" t="s">
        <v>14272</v>
      </c>
      <c r="M65" s="97"/>
      <c r="N65" s="96"/>
      <c r="O65" s="96"/>
      <c r="P65" s="96"/>
      <c r="Q65" s="96"/>
      <c r="R65" s="96"/>
      <c r="S65" s="96"/>
      <c r="T65" s="96"/>
      <c r="U65" s="96"/>
      <c r="V65" s="96"/>
      <c r="W65" s="96"/>
      <c r="X65" s="96"/>
      <c r="Y65" s="96"/>
      <c r="Z65" s="96"/>
    </row>
    <row r="66">
      <c r="A66" s="30" t="s">
        <v>14280</v>
      </c>
      <c r="B66" s="97" t="s">
        <v>12293</v>
      </c>
      <c r="C66" s="30" t="s">
        <v>14281</v>
      </c>
      <c r="D66" s="82" t="s">
        <v>14282</v>
      </c>
      <c r="E66" s="44" t="s">
        <v>14283</v>
      </c>
      <c r="F66" s="30" t="s">
        <v>14284</v>
      </c>
      <c r="G66" s="97" t="s">
        <v>12296</v>
      </c>
      <c r="H66" s="30" t="s">
        <v>14285</v>
      </c>
      <c r="I66" s="44" t="s">
        <v>14286</v>
      </c>
      <c r="J66" s="30" t="s">
        <v>14287</v>
      </c>
      <c r="K66" s="30" t="s">
        <v>14288</v>
      </c>
      <c r="L66" s="97" t="s">
        <v>14272</v>
      </c>
      <c r="M66" s="97"/>
      <c r="N66" s="96"/>
      <c r="O66" s="96"/>
      <c r="P66" s="96"/>
      <c r="Q66" s="96"/>
      <c r="R66" s="96"/>
      <c r="S66" s="96"/>
      <c r="T66" s="96"/>
      <c r="U66" s="96"/>
      <c r="V66" s="96"/>
      <c r="W66" s="96"/>
      <c r="X66" s="96"/>
      <c r="Y66" s="96"/>
      <c r="Z66" s="96"/>
    </row>
    <row r="67">
      <c r="A67" s="30" t="s">
        <v>14289</v>
      </c>
      <c r="B67" s="97" t="s">
        <v>12293</v>
      </c>
      <c r="C67" s="30" t="s">
        <v>14290</v>
      </c>
      <c r="D67" s="82" t="s">
        <v>14291</v>
      </c>
      <c r="E67" s="44" t="s">
        <v>14292</v>
      </c>
      <c r="F67" s="30" t="s">
        <v>8335</v>
      </c>
      <c r="G67" s="97" t="s">
        <v>12296</v>
      </c>
      <c r="H67" s="30" t="s">
        <v>1578</v>
      </c>
      <c r="I67" s="44" t="s">
        <v>14293</v>
      </c>
      <c r="J67" s="30"/>
      <c r="K67" s="30" t="s">
        <v>4098</v>
      </c>
      <c r="L67" s="97" t="s">
        <v>14272</v>
      </c>
      <c r="M67" s="97"/>
      <c r="N67" s="96"/>
      <c r="O67" s="96"/>
      <c r="P67" s="96"/>
      <c r="Q67" s="96"/>
      <c r="R67" s="96"/>
      <c r="S67" s="96"/>
      <c r="T67" s="96"/>
      <c r="U67" s="96"/>
      <c r="V67" s="96"/>
      <c r="W67" s="96"/>
      <c r="X67" s="96"/>
      <c r="Y67" s="96"/>
      <c r="Z67" s="96"/>
    </row>
    <row r="68">
      <c r="A68" s="30" t="s">
        <v>14294</v>
      </c>
      <c r="B68" s="97" t="s">
        <v>12293</v>
      </c>
      <c r="C68" s="30" t="s">
        <v>14295</v>
      </c>
      <c r="D68" s="82" t="s">
        <v>14296</v>
      </c>
      <c r="E68" s="44" t="s">
        <v>14292</v>
      </c>
      <c r="F68" s="30" t="s">
        <v>8335</v>
      </c>
      <c r="G68" s="97" t="s">
        <v>12296</v>
      </c>
      <c r="H68" s="30" t="s">
        <v>1589</v>
      </c>
      <c r="I68" s="44" t="s">
        <v>14297</v>
      </c>
      <c r="J68" s="30" t="s">
        <v>14298</v>
      </c>
      <c r="K68" s="30" t="s">
        <v>4098</v>
      </c>
      <c r="L68" s="97" t="s">
        <v>14272</v>
      </c>
      <c r="M68" s="97"/>
      <c r="N68" s="96"/>
      <c r="O68" s="96"/>
      <c r="P68" s="96"/>
      <c r="Q68" s="96"/>
      <c r="R68" s="96"/>
      <c r="S68" s="96"/>
      <c r="T68" s="96"/>
      <c r="U68" s="96"/>
      <c r="V68" s="96"/>
      <c r="W68" s="96"/>
      <c r="X68" s="96"/>
      <c r="Y68" s="96"/>
      <c r="Z68" s="96"/>
    </row>
    <row r="69">
      <c r="A69" s="30" t="s">
        <v>14299</v>
      </c>
      <c r="B69" s="97" t="s">
        <v>12293</v>
      </c>
      <c r="C69" s="30" t="s">
        <v>14300</v>
      </c>
      <c r="D69" s="82" t="s">
        <v>14301</v>
      </c>
      <c r="E69" s="44" t="s">
        <v>14292</v>
      </c>
      <c r="F69" s="30" t="s">
        <v>8335</v>
      </c>
      <c r="G69" s="97" t="s">
        <v>12296</v>
      </c>
      <c r="H69" s="30" t="s">
        <v>1589</v>
      </c>
      <c r="I69" s="44" t="s">
        <v>14302</v>
      </c>
      <c r="J69" s="30"/>
      <c r="K69" s="30" t="s">
        <v>4098</v>
      </c>
      <c r="L69" s="97" t="s">
        <v>14272</v>
      </c>
      <c r="M69" s="97"/>
      <c r="N69" s="96"/>
      <c r="O69" s="96"/>
      <c r="P69" s="96"/>
      <c r="Q69" s="96"/>
      <c r="R69" s="96"/>
      <c r="S69" s="96"/>
      <c r="T69" s="96"/>
      <c r="U69" s="96"/>
      <c r="V69" s="96"/>
      <c r="W69" s="96"/>
      <c r="X69" s="96"/>
      <c r="Y69" s="96"/>
      <c r="Z69" s="96"/>
    </row>
    <row r="70">
      <c r="A70" s="30" t="s">
        <v>12603</v>
      </c>
      <c r="B70" s="97" t="s">
        <v>12293</v>
      </c>
      <c r="C70" s="30" t="s">
        <v>12604</v>
      </c>
      <c r="D70" s="82" t="s">
        <v>12605</v>
      </c>
      <c r="E70" s="44" t="s">
        <v>12606</v>
      </c>
      <c r="F70" s="30" t="s">
        <v>1389</v>
      </c>
      <c r="G70" s="97" t="s">
        <v>12296</v>
      </c>
      <c r="H70" s="30" t="s">
        <v>13512</v>
      </c>
      <c r="I70" s="44" t="s">
        <v>12607</v>
      </c>
      <c r="J70" s="30"/>
      <c r="K70" s="84" t="s">
        <v>4059</v>
      </c>
      <c r="L70" s="97" t="s">
        <v>14272</v>
      </c>
      <c r="M70" s="97"/>
      <c r="N70" s="96"/>
      <c r="O70" s="96"/>
      <c r="P70" s="96"/>
      <c r="Q70" s="96"/>
      <c r="R70" s="96"/>
      <c r="S70" s="96"/>
      <c r="T70" s="96"/>
      <c r="U70" s="96"/>
      <c r="V70" s="96"/>
      <c r="W70" s="96"/>
      <c r="X70" s="96"/>
      <c r="Y70" s="96"/>
      <c r="Z70" s="96"/>
    </row>
    <row r="71">
      <c r="A71" s="30" t="s">
        <v>12608</v>
      </c>
      <c r="B71" s="97" t="s">
        <v>12293</v>
      </c>
      <c r="C71" s="30" t="s">
        <v>12609</v>
      </c>
      <c r="D71" s="82" t="s">
        <v>12610</v>
      </c>
      <c r="E71" s="44" t="s">
        <v>861</v>
      </c>
      <c r="F71" s="30" t="s">
        <v>377</v>
      </c>
      <c r="G71" s="97" t="s">
        <v>12296</v>
      </c>
      <c r="H71" s="30" t="s">
        <v>1620</v>
      </c>
      <c r="I71" s="44" t="s">
        <v>12611</v>
      </c>
      <c r="J71" s="30"/>
      <c r="K71" s="99" t="s">
        <v>233</v>
      </c>
      <c r="L71" s="97" t="s">
        <v>14272</v>
      </c>
      <c r="M71" s="97"/>
      <c r="N71" s="96"/>
      <c r="O71" s="96"/>
      <c r="P71" s="96"/>
      <c r="Q71" s="96"/>
      <c r="R71" s="96"/>
      <c r="S71" s="96"/>
      <c r="T71" s="96"/>
      <c r="U71" s="96"/>
      <c r="V71" s="96"/>
      <c r="W71" s="96"/>
      <c r="X71" s="96"/>
      <c r="Y71" s="96"/>
      <c r="Z71" s="96"/>
    </row>
    <row r="72">
      <c r="A72" s="30" t="s">
        <v>857</v>
      </c>
      <c r="B72" s="97" t="s">
        <v>12293</v>
      </c>
      <c r="C72" s="30" t="s">
        <v>871</v>
      </c>
      <c r="D72" s="82" t="s">
        <v>870</v>
      </c>
      <c r="E72" s="44" t="s">
        <v>861</v>
      </c>
      <c r="F72" s="30" t="s">
        <v>377</v>
      </c>
      <c r="G72" s="97" t="s">
        <v>12296</v>
      </c>
      <c r="H72" s="30" t="s">
        <v>863</v>
      </c>
      <c r="I72" s="44" t="s">
        <v>859</v>
      </c>
      <c r="J72" s="30"/>
      <c r="K72" s="99" t="s">
        <v>233</v>
      </c>
      <c r="L72" s="97" t="s">
        <v>14272</v>
      </c>
      <c r="M72" s="97"/>
      <c r="N72" s="96"/>
      <c r="O72" s="96"/>
      <c r="P72" s="96"/>
      <c r="Q72" s="96"/>
      <c r="R72" s="96"/>
      <c r="S72" s="96"/>
      <c r="T72" s="96"/>
      <c r="U72" s="96"/>
      <c r="V72" s="96"/>
      <c r="W72" s="96"/>
      <c r="X72" s="96"/>
      <c r="Y72" s="96"/>
      <c r="Z72" s="96"/>
    </row>
    <row r="73">
      <c r="A73" s="30" t="s">
        <v>12612</v>
      </c>
      <c r="B73" s="97" t="s">
        <v>12293</v>
      </c>
      <c r="C73" s="30" t="s">
        <v>12613</v>
      </c>
      <c r="D73" s="82" t="s">
        <v>12614</v>
      </c>
      <c r="E73" s="44" t="s">
        <v>12564</v>
      </c>
      <c r="F73" s="30" t="s">
        <v>2828</v>
      </c>
      <c r="G73" s="97" t="s">
        <v>12296</v>
      </c>
      <c r="H73" s="30" t="s">
        <v>1620</v>
      </c>
      <c r="I73" s="44" t="s">
        <v>12615</v>
      </c>
      <c r="J73" s="30"/>
      <c r="K73" s="84" t="s">
        <v>175</v>
      </c>
      <c r="L73" s="97" t="s">
        <v>14272</v>
      </c>
      <c r="M73" s="97"/>
      <c r="N73" s="96"/>
      <c r="O73" s="96"/>
      <c r="P73" s="96"/>
      <c r="Q73" s="96"/>
      <c r="R73" s="96"/>
      <c r="S73" s="96"/>
      <c r="T73" s="96"/>
      <c r="U73" s="96"/>
      <c r="V73" s="96"/>
      <c r="W73" s="96"/>
      <c r="X73" s="96"/>
      <c r="Y73" s="96"/>
      <c r="Z73" s="96"/>
    </row>
    <row r="74">
      <c r="A74" s="30" t="s">
        <v>12616</v>
      </c>
      <c r="B74" s="97" t="s">
        <v>12293</v>
      </c>
      <c r="C74" s="30" t="s">
        <v>12617</v>
      </c>
      <c r="D74" s="82" t="s">
        <v>12618</v>
      </c>
      <c r="E74" s="44" t="s">
        <v>861</v>
      </c>
      <c r="F74" s="30" t="s">
        <v>377</v>
      </c>
      <c r="G74" s="97" t="s">
        <v>12296</v>
      </c>
      <c r="H74" s="30" t="s">
        <v>8844</v>
      </c>
      <c r="I74" s="44" t="s">
        <v>12619</v>
      </c>
      <c r="J74" s="30"/>
      <c r="K74" s="99" t="s">
        <v>233</v>
      </c>
      <c r="L74" s="97" t="s">
        <v>14272</v>
      </c>
      <c r="M74" s="97"/>
      <c r="N74" s="96"/>
      <c r="O74" s="96"/>
      <c r="P74" s="96"/>
      <c r="Q74" s="96"/>
      <c r="R74" s="96"/>
      <c r="S74" s="96"/>
      <c r="T74" s="96"/>
      <c r="U74" s="96"/>
      <c r="V74" s="96"/>
      <c r="W74" s="96"/>
      <c r="X74" s="96"/>
      <c r="Y74" s="96"/>
      <c r="Z74" s="96"/>
    </row>
    <row r="75">
      <c r="A75" s="30" t="s">
        <v>12620</v>
      </c>
      <c r="B75" s="97" t="s">
        <v>12293</v>
      </c>
      <c r="C75" s="30" t="s">
        <v>12621</v>
      </c>
      <c r="D75" s="82" t="s">
        <v>12622</v>
      </c>
      <c r="E75" s="44" t="s">
        <v>861</v>
      </c>
      <c r="F75" s="30" t="s">
        <v>377</v>
      </c>
      <c r="G75" s="97" t="s">
        <v>12296</v>
      </c>
      <c r="H75" s="30" t="s">
        <v>1241</v>
      </c>
      <c r="I75" s="44" t="s">
        <v>12623</v>
      </c>
      <c r="J75" s="30"/>
      <c r="K75" s="84" t="s">
        <v>233</v>
      </c>
      <c r="L75" s="97" t="s">
        <v>14272</v>
      </c>
      <c r="M75" s="97"/>
      <c r="N75" s="96"/>
      <c r="O75" s="96"/>
      <c r="P75" s="96"/>
      <c r="Q75" s="96"/>
      <c r="R75" s="96"/>
      <c r="S75" s="96"/>
      <c r="T75" s="96"/>
      <c r="U75" s="96"/>
      <c r="V75" s="96"/>
      <c r="W75" s="96"/>
      <c r="X75" s="96"/>
      <c r="Y75" s="96"/>
      <c r="Z75" s="96"/>
    </row>
    <row r="76">
      <c r="A76" s="30" t="s">
        <v>12630</v>
      </c>
      <c r="B76" s="97" t="s">
        <v>12293</v>
      </c>
      <c r="C76" s="30" t="s">
        <v>12631</v>
      </c>
      <c r="D76" s="82" t="s">
        <v>12632</v>
      </c>
      <c r="E76" s="44" t="s">
        <v>667</v>
      </c>
      <c r="F76" s="30" t="s">
        <v>583</v>
      </c>
      <c r="G76" s="97" t="s">
        <v>12296</v>
      </c>
      <c r="H76" s="30" t="s">
        <v>480</v>
      </c>
      <c r="I76" s="44" t="s">
        <v>12633</v>
      </c>
      <c r="J76" s="30" t="s">
        <v>12634</v>
      </c>
      <c r="K76" s="30" t="s">
        <v>202</v>
      </c>
      <c r="L76" s="97" t="s">
        <v>14272</v>
      </c>
      <c r="M76" s="97"/>
      <c r="N76" s="96"/>
      <c r="O76" s="96"/>
      <c r="P76" s="96"/>
      <c r="Q76" s="96"/>
      <c r="R76" s="96"/>
      <c r="S76" s="96"/>
      <c r="T76" s="96"/>
      <c r="U76" s="96"/>
      <c r="V76" s="96"/>
      <c r="W76" s="96"/>
      <c r="X76" s="96"/>
      <c r="Y76" s="96"/>
      <c r="Z76" s="96"/>
    </row>
    <row r="77">
      <c r="A77" s="30" t="s">
        <v>663</v>
      </c>
      <c r="B77" s="97" t="s">
        <v>12293</v>
      </c>
      <c r="C77" s="30" t="s">
        <v>674</v>
      </c>
      <c r="D77" s="82" t="s">
        <v>673</v>
      </c>
      <c r="E77" s="44" t="s">
        <v>667</v>
      </c>
      <c r="F77" s="30" t="s">
        <v>583</v>
      </c>
      <c r="G77" s="97" t="s">
        <v>12296</v>
      </c>
      <c r="H77" s="30" t="s">
        <v>527</v>
      </c>
      <c r="I77" s="44" t="s">
        <v>665</v>
      </c>
      <c r="J77" s="30"/>
      <c r="K77" s="30" t="s">
        <v>202</v>
      </c>
      <c r="L77" s="97" t="s">
        <v>14272</v>
      </c>
      <c r="M77" s="97"/>
      <c r="N77" s="96"/>
      <c r="O77" s="96"/>
      <c r="P77" s="96"/>
      <c r="Q77" s="96"/>
      <c r="R77" s="96"/>
      <c r="S77" s="96"/>
      <c r="T77" s="96"/>
      <c r="U77" s="96"/>
      <c r="V77" s="96"/>
      <c r="W77" s="96"/>
      <c r="X77" s="96"/>
      <c r="Y77" s="96"/>
      <c r="Z77" s="96"/>
    </row>
    <row r="78">
      <c r="A78" s="30" t="s">
        <v>12639</v>
      </c>
      <c r="B78" s="97" t="s">
        <v>12293</v>
      </c>
      <c r="C78" s="30" t="s">
        <v>12640</v>
      </c>
      <c r="D78" s="82" t="s">
        <v>12641</v>
      </c>
      <c r="E78" s="44" t="s">
        <v>667</v>
      </c>
      <c r="F78" s="30" t="s">
        <v>583</v>
      </c>
      <c r="G78" s="97" t="s">
        <v>12296</v>
      </c>
      <c r="H78" s="30" t="s">
        <v>13544</v>
      </c>
      <c r="I78" s="44" t="s">
        <v>12642</v>
      </c>
      <c r="J78" s="30"/>
      <c r="K78" s="30" t="s">
        <v>202</v>
      </c>
      <c r="L78" s="97" t="s">
        <v>14272</v>
      </c>
      <c r="M78" s="97"/>
      <c r="N78" s="96"/>
      <c r="O78" s="96"/>
      <c r="P78" s="96"/>
      <c r="Q78" s="96"/>
      <c r="R78" s="96"/>
      <c r="S78" s="96"/>
      <c r="T78" s="96"/>
      <c r="U78" s="96"/>
      <c r="V78" s="96"/>
      <c r="W78" s="96"/>
      <c r="X78" s="96"/>
      <c r="Y78" s="96"/>
      <c r="Z78" s="96"/>
    </row>
    <row r="79">
      <c r="A79" s="30" t="s">
        <v>12643</v>
      </c>
      <c r="B79" s="97" t="s">
        <v>12293</v>
      </c>
      <c r="C79" s="30" t="s">
        <v>12644</v>
      </c>
      <c r="D79" s="82" t="s">
        <v>673</v>
      </c>
      <c r="E79" s="44" t="s">
        <v>667</v>
      </c>
      <c r="F79" s="30" t="s">
        <v>583</v>
      </c>
      <c r="G79" s="97" t="s">
        <v>12296</v>
      </c>
      <c r="H79" s="30" t="s">
        <v>7408</v>
      </c>
      <c r="I79" s="44" t="s">
        <v>12645</v>
      </c>
      <c r="J79" s="30" t="s">
        <v>12646</v>
      </c>
      <c r="K79" s="30" t="s">
        <v>202</v>
      </c>
      <c r="L79" s="97" t="s">
        <v>14272</v>
      </c>
      <c r="M79" s="97"/>
      <c r="N79" s="96"/>
      <c r="O79" s="96"/>
      <c r="P79" s="96"/>
      <c r="Q79" s="96"/>
      <c r="R79" s="96"/>
      <c r="S79" s="96"/>
      <c r="T79" s="96"/>
      <c r="U79" s="96"/>
      <c r="V79" s="96"/>
      <c r="W79" s="96"/>
      <c r="X79" s="96"/>
      <c r="Y79" s="96"/>
      <c r="Z79" s="96"/>
    </row>
    <row r="80">
      <c r="A80" s="30" t="s">
        <v>12647</v>
      </c>
      <c r="B80" s="97" t="s">
        <v>12293</v>
      </c>
      <c r="C80" s="30" t="s">
        <v>12648</v>
      </c>
      <c r="D80" s="82" t="s">
        <v>12649</v>
      </c>
      <c r="E80" s="44" t="s">
        <v>667</v>
      </c>
      <c r="F80" s="30" t="s">
        <v>583</v>
      </c>
      <c r="G80" s="97" t="s">
        <v>12296</v>
      </c>
      <c r="H80" s="30" t="s">
        <v>10218</v>
      </c>
      <c r="I80" s="44" t="s">
        <v>12650</v>
      </c>
      <c r="J80" s="30" t="s">
        <v>12651</v>
      </c>
      <c r="K80" s="30" t="s">
        <v>202</v>
      </c>
      <c r="L80" s="97" t="s">
        <v>14272</v>
      </c>
      <c r="M80" s="97"/>
      <c r="N80" s="96"/>
      <c r="O80" s="96"/>
      <c r="P80" s="96"/>
      <c r="Q80" s="96"/>
      <c r="R80" s="96"/>
      <c r="S80" s="96"/>
      <c r="T80" s="96"/>
      <c r="U80" s="96"/>
      <c r="V80" s="96"/>
      <c r="W80" s="96"/>
      <c r="X80" s="96"/>
      <c r="Y80" s="96"/>
      <c r="Z80" s="96"/>
    </row>
    <row r="81">
      <c r="A81" s="30" t="s">
        <v>12603</v>
      </c>
      <c r="B81" s="97" t="s">
        <v>12293</v>
      </c>
      <c r="C81" s="30" t="s">
        <v>12604</v>
      </c>
      <c r="D81" s="82" t="s">
        <v>12605</v>
      </c>
      <c r="E81" s="44" t="s">
        <v>12606</v>
      </c>
      <c r="F81" s="30" t="s">
        <v>1389</v>
      </c>
      <c r="G81" s="97" t="s">
        <v>12296</v>
      </c>
      <c r="H81" s="30" t="s">
        <v>13512</v>
      </c>
      <c r="I81" s="44" t="s">
        <v>12607</v>
      </c>
      <c r="J81" s="30"/>
      <c r="K81" s="99" t="s">
        <v>4059</v>
      </c>
      <c r="L81" s="97" t="s">
        <v>14272</v>
      </c>
      <c r="M81" s="97"/>
      <c r="N81" s="96"/>
      <c r="O81" s="96"/>
      <c r="P81" s="96"/>
      <c r="Q81" s="96"/>
      <c r="R81" s="96"/>
      <c r="S81" s="96"/>
      <c r="T81" s="96"/>
      <c r="U81" s="96"/>
      <c r="V81" s="96"/>
      <c r="W81" s="96"/>
      <c r="X81" s="96"/>
      <c r="Y81" s="96"/>
      <c r="Z81" s="96"/>
    </row>
    <row r="82">
      <c r="A82" s="30" t="s">
        <v>12608</v>
      </c>
      <c r="B82" s="97" t="s">
        <v>12293</v>
      </c>
      <c r="C82" s="30" t="s">
        <v>12609</v>
      </c>
      <c r="D82" s="82" t="s">
        <v>12610</v>
      </c>
      <c r="E82" s="44" t="s">
        <v>861</v>
      </c>
      <c r="F82" s="30" t="s">
        <v>377</v>
      </c>
      <c r="G82" s="97" t="s">
        <v>12296</v>
      </c>
      <c r="H82" s="30" t="s">
        <v>1620</v>
      </c>
      <c r="I82" s="44" t="s">
        <v>12611</v>
      </c>
      <c r="J82" s="30"/>
      <c r="K82" s="99" t="s">
        <v>233</v>
      </c>
      <c r="L82" s="97" t="s">
        <v>14272</v>
      </c>
      <c r="M82" s="97"/>
      <c r="N82" s="96"/>
      <c r="O82" s="96"/>
      <c r="P82" s="96"/>
      <c r="Q82" s="96"/>
      <c r="R82" s="96"/>
      <c r="S82" s="96"/>
      <c r="T82" s="96"/>
      <c r="U82" s="96"/>
      <c r="V82" s="96"/>
      <c r="W82" s="96"/>
      <c r="X82" s="96"/>
      <c r="Y82" s="96"/>
      <c r="Z82" s="96"/>
    </row>
    <row r="83">
      <c r="A83" s="30" t="s">
        <v>857</v>
      </c>
      <c r="B83" s="97" t="s">
        <v>12293</v>
      </c>
      <c r="C83" s="30" t="s">
        <v>871</v>
      </c>
      <c r="D83" s="82" t="s">
        <v>870</v>
      </c>
      <c r="E83" s="44" t="s">
        <v>861</v>
      </c>
      <c r="F83" s="30" t="s">
        <v>377</v>
      </c>
      <c r="G83" s="97" t="s">
        <v>12296</v>
      </c>
      <c r="H83" s="30" t="s">
        <v>863</v>
      </c>
      <c r="I83" s="44" t="s">
        <v>859</v>
      </c>
      <c r="J83" s="30"/>
      <c r="K83" s="99" t="s">
        <v>233</v>
      </c>
      <c r="L83" s="97" t="s">
        <v>14272</v>
      </c>
      <c r="M83" s="97"/>
      <c r="N83" s="96"/>
      <c r="O83" s="96"/>
      <c r="P83" s="96"/>
      <c r="Q83" s="96"/>
      <c r="R83" s="96"/>
      <c r="S83" s="96"/>
      <c r="T83" s="96"/>
      <c r="U83" s="96"/>
      <c r="V83" s="96"/>
      <c r="W83" s="96"/>
      <c r="X83" s="96"/>
      <c r="Y83" s="96"/>
      <c r="Z83" s="96"/>
    </row>
    <row r="84">
      <c r="A84" s="30" t="s">
        <v>12616</v>
      </c>
      <c r="B84" s="97" t="s">
        <v>12293</v>
      </c>
      <c r="C84" s="30" t="s">
        <v>12617</v>
      </c>
      <c r="D84" s="82" t="s">
        <v>12618</v>
      </c>
      <c r="E84" s="44" t="s">
        <v>861</v>
      </c>
      <c r="F84" s="30" t="s">
        <v>377</v>
      </c>
      <c r="G84" s="97" t="s">
        <v>12296</v>
      </c>
      <c r="H84" s="30" t="s">
        <v>8844</v>
      </c>
      <c r="I84" s="44" t="s">
        <v>12619</v>
      </c>
      <c r="J84" s="30"/>
      <c r="K84" s="99" t="s">
        <v>233</v>
      </c>
      <c r="L84" s="97" t="s">
        <v>14272</v>
      </c>
      <c r="M84" s="97"/>
      <c r="N84" s="96"/>
      <c r="O84" s="96"/>
      <c r="P84" s="96"/>
      <c r="Q84" s="96"/>
      <c r="R84" s="96"/>
      <c r="S84" s="96"/>
      <c r="T84" s="96"/>
      <c r="U84" s="96"/>
      <c r="V84" s="96"/>
      <c r="W84" s="96"/>
      <c r="X84" s="96"/>
      <c r="Y84" s="96"/>
      <c r="Z84" s="96"/>
    </row>
    <row r="85">
      <c r="A85" s="30" t="s">
        <v>12620</v>
      </c>
      <c r="B85" s="97" t="s">
        <v>12293</v>
      </c>
      <c r="C85" s="30" t="s">
        <v>12621</v>
      </c>
      <c r="D85" s="82" t="s">
        <v>12622</v>
      </c>
      <c r="E85" s="44" t="s">
        <v>861</v>
      </c>
      <c r="F85" s="30" t="s">
        <v>377</v>
      </c>
      <c r="G85" s="97" t="s">
        <v>12296</v>
      </c>
      <c r="H85" s="30" t="s">
        <v>1241</v>
      </c>
      <c r="I85" s="44" t="s">
        <v>12623</v>
      </c>
      <c r="J85" s="30"/>
      <c r="K85" s="99" t="s">
        <v>233</v>
      </c>
      <c r="L85" s="97" t="s">
        <v>14272</v>
      </c>
      <c r="M85" s="97"/>
      <c r="N85" s="96"/>
      <c r="O85" s="96"/>
      <c r="P85" s="96"/>
      <c r="Q85" s="96"/>
      <c r="R85" s="96"/>
      <c r="S85" s="96"/>
      <c r="T85" s="96"/>
      <c r="U85" s="96"/>
      <c r="V85" s="96"/>
      <c r="W85" s="96"/>
      <c r="X85" s="96"/>
      <c r="Y85" s="96"/>
      <c r="Z85" s="96"/>
    </row>
    <row r="86">
      <c r="A86" s="30" t="s">
        <v>12652</v>
      </c>
      <c r="B86" s="97" t="s">
        <v>12293</v>
      </c>
      <c r="C86" s="30" t="s">
        <v>12653</v>
      </c>
      <c r="D86" s="82" t="s">
        <v>12654</v>
      </c>
      <c r="E86" s="44" t="s">
        <v>12655</v>
      </c>
      <c r="F86" s="30" t="s">
        <v>1389</v>
      </c>
      <c r="G86" s="97" t="s">
        <v>12296</v>
      </c>
      <c r="H86" s="30" t="s">
        <v>2016</v>
      </c>
      <c r="I86" s="44" t="s">
        <v>12656</v>
      </c>
      <c r="J86" s="30"/>
      <c r="K86" s="30" t="s">
        <v>4252</v>
      </c>
      <c r="L86" s="97" t="s">
        <v>14272</v>
      </c>
      <c r="M86" s="97"/>
      <c r="N86" s="96"/>
      <c r="O86" s="96"/>
      <c r="P86" s="96"/>
      <c r="Q86" s="96"/>
      <c r="R86" s="96"/>
      <c r="S86" s="96"/>
      <c r="T86" s="96"/>
      <c r="U86" s="96"/>
      <c r="V86" s="96"/>
      <c r="W86" s="96"/>
      <c r="X86" s="96"/>
      <c r="Y86" s="96"/>
      <c r="Z86" s="96"/>
    </row>
    <row r="87">
      <c r="A87" s="30" t="s">
        <v>12657</v>
      </c>
      <c r="B87" s="97" t="s">
        <v>12293</v>
      </c>
      <c r="C87" s="30" t="s">
        <v>12658</v>
      </c>
      <c r="D87" s="82" t="s">
        <v>12659</v>
      </c>
      <c r="E87" s="44" t="s">
        <v>12655</v>
      </c>
      <c r="F87" s="30" t="s">
        <v>1389</v>
      </c>
      <c r="G87" s="97" t="s">
        <v>12296</v>
      </c>
      <c r="H87" s="30" t="s">
        <v>1744</v>
      </c>
      <c r="I87" s="44" t="s">
        <v>12660</v>
      </c>
      <c r="J87" s="30"/>
      <c r="K87" s="30" t="s">
        <v>4252</v>
      </c>
      <c r="L87" s="97" t="s">
        <v>14272</v>
      </c>
      <c r="M87" s="97"/>
      <c r="N87" s="96"/>
      <c r="O87" s="96"/>
      <c r="P87" s="96"/>
      <c r="Q87" s="96"/>
      <c r="R87" s="96"/>
      <c r="S87" s="96"/>
      <c r="T87" s="96"/>
      <c r="U87" s="96"/>
      <c r="V87" s="96"/>
      <c r="W87" s="96"/>
      <c r="X87" s="96"/>
      <c r="Y87" s="96"/>
      <c r="Z87" s="96"/>
    </row>
    <row r="88">
      <c r="A88" s="30" t="s">
        <v>12661</v>
      </c>
      <c r="B88" s="97" t="s">
        <v>12293</v>
      </c>
      <c r="C88" s="30" t="s">
        <v>12662</v>
      </c>
      <c r="D88" s="82" t="s">
        <v>12663</v>
      </c>
      <c r="E88" s="44" t="s">
        <v>12655</v>
      </c>
      <c r="F88" s="30" t="s">
        <v>1389</v>
      </c>
      <c r="G88" s="97" t="s">
        <v>12296</v>
      </c>
      <c r="H88" s="30" t="s">
        <v>8469</v>
      </c>
      <c r="I88" s="44" t="s">
        <v>12664</v>
      </c>
      <c r="J88" s="30" t="s">
        <v>12665</v>
      </c>
      <c r="K88" s="30" t="s">
        <v>4252</v>
      </c>
      <c r="L88" s="97" t="s">
        <v>14272</v>
      </c>
      <c r="M88" s="97"/>
      <c r="N88" s="96"/>
      <c r="O88" s="96"/>
      <c r="P88" s="96"/>
      <c r="Q88" s="96"/>
      <c r="R88" s="96"/>
      <c r="S88" s="96"/>
      <c r="T88" s="96"/>
      <c r="U88" s="96"/>
      <c r="V88" s="96"/>
      <c r="W88" s="96"/>
      <c r="X88" s="96"/>
      <c r="Y88" s="96"/>
      <c r="Z88" s="96"/>
    </row>
    <row r="89">
      <c r="B89" s="97"/>
      <c r="D89" s="96"/>
      <c r="G89" s="97"/>
      <c r="L89" s="97"/>
      <c r="M89" s="97"/>
      <c r="N89" s="96"/>
      <c r="O89" s="96"/>
      <c r="P89" s="96"/>
      <c r="Q89" s="96"/>
      <c r="R89" s="96"/>
      <c r="S89" s="96"/>
      <c r="T89" s="96"/>
      <c r="U89" s="96"/>
      <c r="V89" s="96"/>
      <c r="W89" s="96"/>
      <c r="X89" s="96"/>
      <c r="Y89" s="96"/>
      <c r="Z89" s="96"/>
    </row>
    <row r="90">
      <c r="B90" s="97"/>
      <c r="D90" s="96"/>
      <c r="G90" s="97"/>
      <c r="L90" s="97"/>
      <c r="M90" s="97"/>
      <c r="N90" s="96"/>
      <c r="O90" s="96"/>
      <c r="P90" s="96"/>
      <c r="Q90" s="96"/>
      <c r="R90" s="96"/>
      <c r="S90" s="96"/>
      <c r="T90" s="96"/>
      <c r="U90" s="96"/>
      <c r="V90" s="96"/>
      <c r="W90" s="96"/>
      <c r="X90" s="96"/>
      <c r="Y90" s="96"/>
      <c r="Z90" s="96"/>
    </row>
    <row r="91">
      <c r="B91" s="97"/>
      <c r="D91" s="96"/>
      <c r="G91" s="97"/>
      <c r="L91" s="97"/>
      <c r="M91" s="97"/>
      <c r="N91" s="96"/>
      <c r="O91" s="96"/>
      <c r="P91" s="96"/>
      <c r="Q91" s="96"/>
      <c r="R91" s="96"/>
      <c r="S91" s="96"/>
      <c r="T91" s="96"/>
      <c r="U91" s="96"/>
      <c r="V91" s="96"/>
      <c r="W91" s="96"/>
      <c r="X91" s="96"/>
      <c r="Y91" s="96"/>
      <c r="Z91" s="96"/>
    </row>
    <row r="92">
      <c r="B92" s="97"/>
      <c r="D92" s="96"/>
      <c r="G92" s="97"/>
      <c r="L92" s="97"/>
      <c r="M92" s="97"/>
      <c r="N92" s="96"/>
      <c r="O92" s="96"/>
      <c r="P92" s="96"/>
      <c r="Q92" s="96"/>
      <c r="R92" s="96"/>
      <c r="S92" s="96"/>
      <c r="T92" s="96"/>
      <c r="U92" s="96"/>
      <c r="V92" s="96"/>
      <c r="W92" s="96"/>
      <c r="X92" s="96"/>
      <c r="Y92" s="96"/>
      <c r="Z92" s="96"/>
    </row>
    <row r="93">
      <c r="B93" s="97"/>
      <c r="D93" s="96"/>
      <c r="G93" s="97"/>
      <c r="L93" s="97"/>
      <c r="M93" s="97"/>
      <c r="N93" s="96"/>
      <c r="O93" s="96"/>
      <c r="P93" s="96"/>
      <c r="Q93" s="96"/>
      <c r="R93" s="96"/>
      <c r="S93" s="96"/>
      <c r="T93" s="96"/>
      <c r="U93" s="96"/>
      <c r="V93" s="96"/>
      <c r="W93" s="96"/>
      <c r="X93" s="96"/>
      <c r="Y93" s="96"/>
      <c r="Z93" s="96"/>
    </row>
    <row r="94">
      <c r="B94" s="97"/>
      <c r="D94" s="96"/>
      <c r="G94" s="97"/>
      <c r="L94" s="97"/>
      <c r="M94" s="97"/>
      <c r="N94" s="96"/>
      <c r="O94" s="96"/>
      <c r="P94" s="96"/>
      <c r="Q94" s="96"/>
      <c r="R94" s="96"/>
      <c r="S94" s="96"/>
      <c r="T94" s="96"/>
      <c r="U94" s="96"/>
      <c r="V94" s="96"/>
      <c r="W94" s="96"/>
      <c r="X94" s="96"/>
      <c r="Y94" s="96"/>
      <c r="Z94" s="96"/>
    </row>
    <row r="95">
      <c r="B95" s="97"/>
      <c r="D95" s="96"/>
      <c r="G95" s="97"/>
      <c r="L95" s="97"/>
      <c r="M95" s="96"/>
      <c r="N95" s="96"/>
      <c r="O95" s="96"/>
      <c r="P95" s="96"/>
      <c r="Q95" s="96"/>
      <c r="R95" s="96"/>
      <c r="S95" s="96"/>
      <c r="T95" s="96"/>
      <c r="U95" s="96"/>
      <c r="V95" s="96"/>
      <c r="W95" s="96"/>
      <c r="X95" s="96"/>
      <c r="Y95" s="96"/>
      <c r="Z95" s="96"/>
    </row>
    <row r="96">
      <c r="B96" s="97"/>
      <c r="D96" s="96"/>
      <c r="G96" s="97"/>
      <c r="L96" s="97"/>
      <c r="M96" s="96"/>
      <c r="N96" s="96"/>
      <c r="O96" s="96"/>
      <c r="P96" s="96"/>
      <c r="Q96" s="96"/>
      <c r="R96" s="96"/>
      <c r="S96" s="96"/>
      <c r="T96" s="96"/>
      <c r="U96" s="96"/>
      <c r="V96" s="96"/>
      <c r="W96" s="96"/>
      <c r="X96" s="96"/>
      <c r="Y96" s="96"/>
      <c r="Z96" s="96"/>
    </row>
    <row r="97">
      <c r="B97" s="97"/>
      <c r="D97" s="96"/>
      <c r="G97" s="97"/>
      <c r="L97" s="97"/>
      <c r="M97" s="96"/>
      <c r="N97" s="96"/>
      <c r="O97" s="96"/>
      <c r="P97" s="96"/>
      <c r="Q97" s="96"/>
      <c r="R97" s="96"/>
      <c r="S97" s="96"/>
      <c r="T97" s="96"/>
      <c r="U97" s="96"/>
      <c r="V97" s="96"/>
      <c r="W97" s="96"/>
      <c r="X97" s="96"/>
      <c r="Y97" s="96"/>
      <c r="Z97" s="96"/>
    </row>
    <row r="98">
      <c r="B98" s="97"/>
      <c r="D98" s="96"/>
      <c r="G98" s="97"/>
      <c r="L98" s="97"/>
      <c r="M98" s="96"/>
      <c r="N98" s="96"/>
      <c r="O98" s="96"/>
      <c r="P98" s="96"/>
      <c r="Q98" s="96"/>
      <c r="R98" s="96"/>
      <c r="S98" s="96"/>
      <c r="T98" s="96"/>
      <c r="U98" s="96"/>
      <c r="V98" s="96"/>
      <c r="W98" s="96"/>
      <c r="X98" s="96"/>
      <c r="Y98" s="96"/>
      <c r="Z98" s="96"/>
    </row>
    <row r="99">
      <c r="B99" s="97"/>
      <c r="D99" s="96"/>
      <c r="G99" s="97"/>
      <c r="L99" s="97"/>
      <c r="M99" s="96"/>
      <c r="N99" s="96"/>
      <c r="O99" s="96"/>
      <c r="P99" s="96"/>
      <c r="Q99" s="96"/>
      <c r="R99" s="96"/>
      <c r="S99" s="96"/>
      <c r="T99" s="96"/>
      <c r="U99" s="96"/>
      <c r="V99" s="96"/>
      <c r="W99" s="96"/>
      <c r="X99" s="96"/>
      <c r="Y99" s="96"/>
      <c r="Z99" s="96"/>
    </row>
    <row r="100">
      <c r="B100" s="97"/>
      <c r="D100" s="96"/>
      <c r="G100" s="97"/>
      <c r="L100" s="97"/>
      <c r="M100" s="96"/>
      <c r="N100" s="96"/>
      <c r="O100" s="96"/>
      <c r="P100" s="96"/>
      <c r="Q100" s="96"/>
      <c r="R100" s="96"/>
      <c r="S100" s="96"/>
      <c r="T100" s="96"/>
      <c r="U100" s="96"/>
      <c r="V100" s="96"/>
      <c r="W100" s="96"/>
      <c r="X100" s="96"/>
      <c r="Y100" s="96"/>
      <c r="Z100" s="96"/>
    </row>
    <row r="101">
      <c r="B101" s="97"/>
      <c r="D101" s="96"/>
      <c r="G101" s="97"/>
      <c r="L101" s="97"/>
      <c r="M101" s="96"/>
      <c r="N101" s="96"/>
      <c r="O101" s="96"/>
      <c r="P101" s="96"/>
      <c r="Q101" s="96"/>
      <c r="R101" s="96"/>
      <c r="S101" s="96"/>
      <c r="T101" s="96"/>
      <c r="U101" s="96"/>
      <c r="V101" s="96"/>
      <c r="W101" s="96"/>
      <c r="X101" s="96"/>
      <c r="Y101" s="96"/>
      <c r="Z101" s="96"/>
    </row>
    <row r="102">
      <c r="B102" s="97"/>
      <c r="D102" s="96"/>
      <c r="G102" s="97"/>
      <c r="L102" s="97"/>
      <c r="M102" s="96"/>
      <c r="N102" s="96"/>
      <c r="O102" s="96"/>
      <c r="P102" s="96"/>
      <c r="Q102" s="96"/>
      <c r="R102" s="96"/>
      <c r="S102" s="96"/>
      <c r="T102" s="96"/>
      <c r="U102" s="96"/>
      <c r="V102" s="96"/>
      <c r="W102" s="96"/>
      <c r="X102" s="96"/>
      <c r="Y102" s="96"/>
      <c r="Z102" s="96"/>
    </row>
    <row r="103">
      <c r="B103" s="96"/>
      <c r="D103" s="96"/>
      <c r="G103" s="96"/>
      <c r="L103" s="96"/>
      <c r="M103" s="96"/>
      <c r="N103" s="96"/>
      <c r="O103" s="96"/>
      <c r="P103" s="96"/>
      <c r="Q103" s="96"/>
      <c r="R103" s="96"/>
      <c r="S103" s="96"/>
      <c r="T103" s="96"/>
      <c r="U103" s="96"/>
      <c r="V103" s="96"/>
      <c r="W103" s="96"/>
      <c r="X103" s="96"/>
      <c r="Y103" s="96"/>
      <c r="Z103" s="96"/>
    </row>
    <row r="104">
      <c r="B104" s="96"/>
      <c r="D104" s="96"/>
      <c r="G104" s="96"/>
      <c r="L104" s="96"/>
      <c r="M104" s="96"/>
      <c r="N104" s="96"/>
      <c r="O104" s="96"/>
      <c r="P104" s="96"/>
      <c r="Q104" s="96"/>
      <c r="R104" s="96"/>
      <c r="S104" s="96"/>
      <c r="T104" s="96"/>
      <c r="U104" s="96"/>
      <c r="V104" s="96"/>
      <c r="W104" s="96"/>
      <c r="X104" s="96"/>
      <c r="Y104" s="96"/>
      <c r="Z104" s="96"/>
    </row>
    <row r="105">
      <c r="B105" s="96"/>
      <c r="D105" s="96"/>
      <c r="G105" s="96"/>
      <c r="L105" s="96"/>
      <c r="M105" s="96"/>
      <c r="N105" s="96"/>
      <c r="O105" s="96"/>
      <c r="P105" s="96"/>
      <c r="Q105" s="96"/>
      <c r="R105" s="96"/>
      <c r="S105" s="96"/>
      <c r="T105" s="96"/>
      <c r="U105" s="96"/>
      <c r="V105" s="96"/>
      <c r="W105" s="96"/>
      <c r="X105" s="96"/>
      <c r="Y105" s="96"/>
      <c r="Z105" s="96"/>
    </row>
    <row r="106">
      <c r="B106" s="96"/>
      <c r="D106" s="96"/>
      <c r="G106" s="96"/>
      <c r="L106" s="96"/>
      <c r="M106" s="96"/>
      <c r="N106" s="96"/>
      <c r="O106" s="96"/>
      <c r="P106" s="96"/>
      <c r="Q106" s="96"/>
      <c r="R106" s="96"/>
      <c r="S106" s="96"/>
      <c r="T106" s="96"/>
      <c r="U106" s="96"/>
      <c r="V106" s="96"/>
      <c r="W106" s="96"/>
      <c r="X106" s="96"/>
      <c r="Y106" s="96"/>
      <c r="Z106" s="96"/>
    </row>
    <row r="107">
      <c r="B107" s="96"/>
      <c r="D107" s="96"/>
      <c r="G107" s="96"/>
      <c r="L107" s="96"/>
      <c r="M107" s="96"/>
      <c r="N107" s="96"/>
      <c r="O107" s="96"/>
      <c r="P107" s="96"/>
      <c r="Q107" s="96"/>
      <c r="R107" s="96"/>
      <c r="S107" s="96"/>
      <c r="T107" s="96"/>
      <c r="U107" s="96"/>
      <c r="V107" s="96"/>
      <c r="W107" s="96"/>
      <c r="X107" s="96"/>
      <c r="Y107" s="96"/>
      <c r="Z107" s="96"/>
    </row>
    <row r="108">
      <c r="B108" s="96"/>
      <c r="D108" s="96"/>
      <c r="G108" s="96"/>
      <c r="L108" s="96"/>
      <c r="M108" s="96"/>
      <c r="N108" s="96"/>
      <c r="O108" s="96"/>
      <c r="P108" s="96"/>
      <c r="Q108" s="96"/>
      <c r="R108" s="96"/>
      <c r="S108" s="96"/>
      <c r="T108" s="96"/>
      <c r="U108" s="96"/>
      <c r="V108" s="96"/>
      <c r="W108" s="96"/>
      <c r="X108" s="96"/>
      <c r="Y108" s="96"/>
      <c r="Z108" s="96"/>
    </row>
    <row r="109">
      <c r="B109" s="96"/>
      <c r="D109" s="96"/>
      <c r="G109" s="96"/>
      <c r="L109" s="96"/>
      <c r="M109" s="96"/>
      <c r="N109" s="96"/>
      <c r="O109" s="96"/>
      <c r="P109" s="96"/>
      <c r="Q109" s="96"/>
      <c r="R109" s="96"/>
      <c r="S109" s="96"/>
      <c r="T109" s="96"/>
      <c r="U109" s="96"/>
      <c r="V109" s="96"/>
      <c r="W109" s="96"/>
      <c r="X109" s="96"/>
      <c r="Y109" s="96"/>
      <c r="Z109" s="96"/>
    </row>
    <row r="110">
      <c r="B110" s="96"/>
      <c r="D110" s="96"/>
      <c r="G110" s="96"/>
      <c r="L110" s="96"/>
      <c r="M110" s="96"/>
      <c r="N110" s="96"/>
      <c r="O110" s="96"/>
      <c r="P110" s="96"/>
      <c r="Q110" s="96"/>
      <c r="R110" s="96"/>
      <c r="S110" s="96"/>
      <c r="T110" s="96"/>
      <c r="U110" s="96"/>
      <c r="V110" s="96"/>
      <c r="W110" s="96"/>
      <c r="X110" s="96"/>
      <c r="Y110" s="96"/>
      <c r="Z110" s="96"/>
    </row>
    <row r="111">
      <c r="B111" s="96"/>
      <c r="D111" s="96"/>
      <c r="G111" s="96"/>
      <c r="L111" s="96"/>
      <c r="M111" s="96"/>
      <c r="N111" s="96"/>
      <c r="O111" s="96"/>
      <c r="P111" s="96"/>
      <c r="Q111" s="96"/>
      <c r="R111" s="96"/>
      <c r="S111" s="96"/>
      <c r="T111" s="96"/>
      <c r="U111" s="96"/>
      <c r="V111" s="96"/>
      <c r="W111" s="96"/>
      <c r="X111" s="96"/>
      <c r="Y111" s="96"/>
      <c r="Z111" s="96"/>
    </row>
    <row r="112">
      <c r="B112" s="96"/>
      <c r="D112" s="96"/>
      <c r="G112" s="96"/>
      <c r="L112" s="96"/>
      <c r="M112" s="96"/>
      <c r="N112" s="96"/>
      <c r="O112" s="96"/>
      <c r="P112" s="96"/>
      <c r="Q112" s="96"/>
      <c r="R112" s="96"/>
      <c r="S112" s="96"/>
      <c r="T112" s="96"/>
      <c r="U112" s="96"/>
      <c r="V112" s="96"/>
      <c r="W112" s="96"/>
      <c r="X112" s="96"/>
      <c r="Y112" s="96"/>
      <c r="Z112" s="96"/>
    </row>
    <row r="113">
      <c r="B113" s="96"/>
      <c r="D113" s="96"/>
      <c r="G113" s="96"/>
      <c r="L113" s="96"/>
      <c r="M113" s="96"/>
      <c r="N113" s="96"/>
      <c r="O113" s="96"/>
      <c r="P113" s="96"/>
      <c r="Q113" s="96"/>
      <c r="R113" s="96"/>
      <c r="S113" s="96"/>
      <c r="T113" s="96"/>
      <c r="U113" s="96"/>
      <c r="V113" s="96"/>
      <c r="W113" s="96"/>
      <c r="X113" s="96"/>
      <c r="Y113" s="96"/>
      <c r="Z113" s="96"/>
    </row>
    <row r="114">
      <c r="B114" s="96"/>
      <c r="D114" s="96"/>
      <c r="G114" s="96"/>
      <c r="L114" s="96"/>
      <c r="M114" s="96"/>
      <c r="N114" s="96"/>
      <c r="O114" s="96"/>
      <c r="P114" s="96"/>
      <c r="Q114" s="96"/>
      <c r="R114" s="96"/>
      <c r="S114" s="96"/>
      <c r="T114" s="96"/>
      <c r="U114" s="96"/>
      <c r="V114" s="96"/>
      <c r="W114" s="96"/>
      <c r="X114" s="96"/>
      <c r="Y114" s="96"/>
      <c r="Z114" s="96"/>
    </row>
    <row r="115">
      <c r="B115" s="96"/>
      <c r="D115" s="96"/>
      <c r="G115" s="96"/>
      <c r="L115" s="96"/>
      <c r="M115" s="96"/>
      <c r="N115" s="96"/>
      <c r="O115" s="96"/>
      <c r="P115" s="96"/>
      <c r="Q115" s="96"/>
      <c r="R115" s="96"/>
      <c r="S115" s="96"/>
      <c r="T115" s="96"/>
      <c r="U115" s="96"/>
      <c r="V115" s="96"/>
      <c r="W115" s="96"/>
      <c r="X115" s="96"/>
      <c r="Y115" s="96"/>
      <c r="Z115" s="96"/>
    </row>
    <row r="116">
      <c r="B116" s="96"/>
      <c r="D116" s="96"/>
      <c r="G116" s="96"/>
      <c r="L116" s="96"/>
      <c r="M116" s="96"/>
      <c r="N116" s="96"/>
      <c r="O116" s="96"/>
      <c r="P116" s="96"/>
      <c r="Q116" s="96"/>
      <c r="R116" s="96"/>
      <c r="S116" s="96"/>
      <c r="T116" s="96"/>
      <c r="U116" s="96"/>
      <c r="V116" s="96"/>
      <c r="W116" s="96"/>
      <c r="X116" s="96"/>
      <c r="Y116" s="96"/>
      <c r="Z116" s="96"/>
    </row>
    <row r="117">
      <c r="B117" s="96"/>
      <c r="D117" s="96"/>
      <c r="G117" s="96"/>
      <c r="L117" s="96"/>
      <c r="M117" s="96"/>
      <c r="N117" s="96"/>
      <c r="O117" s="96"/>
      <c r="P117" s="96"/>
      <c r="Q117" s="96"/>
      <c r="R117" s="96"/>
      <c r="S117" s="96"/>
      <c r="T117" s="96"/>
      <c r="U117" s="96"/>
      <c r="V117" s="96"/>
      <c r="W117" s="96"/>
      <c r="X117" s="96"/>
      <c r="Y117" s="96"/>
      <c r="Z117" s="96"/>
    </row>
    <row r="118">
      <c r="B118" s="96"/>
      <c r="D118" s="96"/>
      <c r="G118" s="96"/>
      <c r="L118" s="96"/>
      <c r="M118" s="96"/>
      <c r="N118" s="96"/>
      <c r="O118" s="96"/>
      <c r="P118" s="96"/>
      <c r="Q118" s="96"/>
      <c r="R118" s="96"/>
      <c r="S118" s="96"/>
      <c r="T118" s="96"/>
      <c r="U118" s="96"/>
      <c r="V118" s="96"/>
      <c r="W118" s="96"/>
      <c r="X118" s="96"/>
      <c r="Y118" s="96"/>
      <c r="Z118" s="96"/>
    </row>
    <row r="119">
      <c r="B119" s="96"/>
      <c r="D119" s="96"/>
      <c r="G119" s="96"/>
      <c r="L119" s="96"/>
      <c r="M119" s="96"/>
      <c r="N119" s="96"/>
      <c r="O119" s="96"/>
      <c r="P119" s="96"/>
      <c r="Q119" s="96"/>
      <c r="R119" s="96"/>
      <c r="S119" s="96"/>
      <c r="T119" s="96"/>
      <c r="U119" s="96"/>
      <c r="V119" s="96"/>
      <c r="W119" s="96"/>
      <c r="X119" s="96"/>
      <c r="Y119" s="96"/>
      <c r="Z119" s="96"/>
    </row>
    <row r="120">
      <c r="B120" s="96"/>
      <c r="D120" s="96"/>
      <c r="G120" s="96"/>
      <c r="L120" s="96"/>
      <c r="M120" s="96"/>
      <c r="N120" s="96"/>
      <c r="O120" s="96"/>
      <c r="P120" s="96"/>
      <c r="Q120" s="96"/>
      <c r="R120" s="96"/>
      <c r="S120" s="96"/>
      <c r="T120" s="96"/>
      <c r="U120" s="96"/>
      <c r="V120" s="96"/>
      <c r="W120" s="96"/>
      <c r="X120" s="96"/>
      <c r="Y120" s="96"/>
      <c r="Z120" s="96"/>
    </row>
    <row r="121">
      <c r="B121" s="96"/>
      <c r="D121" s="96"/>
      <c r="G121" s="96"/>
      <c r="L121" s="96"/>
      <c r="M121" s="96"/>
      <c r="N121" s="96"/>
      <c r="O121" s="96"/>
      <c r="P121" s="96"/>
      <c r="Q121" s="96"/>
      <c r="R121" s="96"/>
      <c r="S121" s="96"/>
      <c r="T121" s="96"/>
      <c r="U121" s="96"/>
      <c r="V121" s="96"/>
      <c r="W121" s="96"/>
      <c r="X121" s="96"/>
      <c r="Y121" s="96"/>
      <c r="Z121" s="96"/>
    </row>
    <row r="122">
      <c r="B122" s="96"/>
      <c r="D122" s="96"/>
      <c r="G122" s="96"/>
      <c r="L122" s="96"/>
      <c r="M122" s="96"/>
      <c r="N122" s="96"/>
      <c r="O122" s="96"/>
      <c r="P122" s="96"/>
      <c r="Q122" s="96"/>
      <c r="R122" s="96"/>
      <c r="S122" s="96"/>
      <c r="T122" s="96"/>
      <c r="U122" s="96"/>
      <c r="V122" s="96"/>
      <c r="W122" s="96"/>
      <c r="X122" s="96"/>
      <c r="Y122" s="96"/>
      <c r="Z122" s="96"/>
    </row>
    <row r="123">
      <c r="B123" s="96"/>
      <c r="D123" s="96"/>
      <c r="G123" s="96"/>
      <c r="L123" s="96"/>
      <c r="M123" s="96"/>
      <c r="N123" s="96"/>
      <c r="O123" s="96"/>
      <c r="P123" s="96"/>
      <c r="Q123" s="96"/>
      <c r="R123" s="96"/>
      <c r="S123" s="96"/>
      <c r="T123" s="96"/>
      <c r="U123" s="96"/>
      <c r="V123" s="96"/>
      <c r="W123" s="96"/>
      <c r="X123" s="96"/>
      <c r="Y123" s="96"/>
      <c r="Z123" s="96"/>
    </row>
    <row r="124">
      <c r="B124" s="96"/>
      <c r="D124" s="96"/>
      <c r="G124" s="96"/>
      <c r="L124" s="96"/>
      <c r="M124" s="96"/>
      <c r="N124" s="96"/>
      <c r="O124" s="96"/>
      <c r="P124" s="96"/>
      <c r="Q124" s="96"/>
      <c r="R124" s="96"/>
      <c r="S124" s="96"/>
      <c r="T124" s="96"/>
      <c r="U124" s="96"/>
      <c r="V124" s="96"/>
      <c r="W124" s="96"/>
      <c r="X124" s="96"/>
      <c r="Y124" s="96"/>
      <c r="Z124" s="96"/>
    </row>
    <row r="125">
      <c r="B125" s="96"/>
      <c r="D125" s="96"/>
      <c r="G125" s="96"/>
      <c r="L125" s="96"/>
      <c r="M125" s="96"/>
      <c r="N125" s="96"/>
      <c r="O125" s="96"/>
      <c r="P125" s="96"/>
      <c r="Q125" s="96"/>
      <c r="R125" s="96"/>
      <c r="S125" s="96"/>
      <c r="T125" s="96"/>
      <c r="U125" s="96"/>
      <c r="V125" s="96"/>
      <c r="W125" s="96"/>
      <c r="X125" s="96"/>
      <c r="Y125" s="96"/>
      <c r="Z125" s="96"/>
    </row>
    <row r="126">
      <c r="B126" s="96"/>
      <c r="D126" s="96"/>
      <c r="G126" s="96"/>
      <c r="L126" s="96"/>
      <c r="M126" s="96"/>
      <c r="N126" s="96"/>
      <c r="O126" s="96"/>
      <c r="P126" s="96"/>
      <c r="Q126" s="96"/>
      <c r="R126" s="96"/>
      <c r="S126" s="96"/>
      <c r="T126" s="96"/>
      <c r="U126" s="96"/>
      <c r="V126" s="96"/>
      <c r="W126" s="96"/>
      <c r="X126" s="96"/>
      <c r="Y126" s="96"/>
      <c r="Z126" s="96"/>
    </row>
    <row r="127">
      <c r="B127" s="96"/>
      <c r="D127" s="96"/>
      <c r="G127" s="96"/>
      <c r="L127" s="96"/>
      <c r="M127" s="96"/>
      <c r="N127" s="96"/>
      <c r="O127" s="96"/>
      <c r="P127" s="96"/>
      <c r="Q127" s="96"/>
      <c r="R127" s="96"/>
      <c r="S127" s="96"/>
      <c r="T127" s="96"/>
      <c r="U127" s="96"/>
      <c r="V127" s="96"/>
      <c r="W127" s="96"/>
      <c r="X127" s="96"/>
      <c r="Y127" s="96"/>
      <c r="Z127" s="96"/>
    </row>
    <row r="128">
      <c r="B128" s="96"/>
      <c r="D128" s="96"/>
      <c r="G128" s="96"/>
      <c r="L128" s="96"/>
      <c r="M128" s="96"/>
      <c r="N128" s="96"/>
      <c r="O128" s="96"/>
      <c r="P128" s="96"/>
      <c r="Q128" s="96"/>
      <c r="R128" s="96"/>
      <c r="S128" s="96"/>
      <c r="T128" s="96"/>
      <c r="U128" s="96"/>
      <c r="V128" s="96"/>
      <c r="W128" s="96"/>
      <c r="X128" s="96"/>
      <c r="Y128" s="96"/>
      <c r="Z128" s="96"/>
    </row>
    <row r="129">
      <c r="B129" s="96"/>
      <c r="D129" s="96"/>
      <c r="G129" s="96"/>
      <c r="L129" s="96"/>
      <c r="M129" s="96"/>
      <c r="N129" s="96"/>
      <c r="O129" s="96"/>
      <c r="P129" s="96"/>
      <c r="Q129" s="96"/>
      <c r="R129" s="96"/>
      <c r="S129" s="96"/>
      <c r="T129" s="96"/>
      <c r="U129" s="96"/>
      <c r="V129" s="96"/>
      <c r="W129" s="96"/>
      <c r="X129" s="96"/>
      <c r="Y129" s="96"/>
      <c r="Z129" s="96"/>
    </row>
    <row r="130">
      <c r="B130" s="96"/>
      <c r="D130" s="96"/>
      <c r="G130" s="96"/>
      <c r="L130" s="96"/>
      <c r="M130" s="96"/>
      <c r="N130" s="96"/>
      <c r="O130" s="96"/>
      <c r="P130" s="96"/>
      <c r="Q130" s="96"/>
      <c r="R130" s="96"/>
      <c r="S130" s="96"/>
      <c r="T130" s="96"/>
      <c r="U130" s="96"/>
      <c r="V130" s="96"/>
      <c r="W130" s="96"/>
      <c r="X130" s="96"/>
      <c r="Y130" s="96"/>
      <c r="Z130" s="96"/>
    </row>
    <row r="131">
      <c r="B131" s="96"/>
      <c r="D131" s="96"/>
      <c r="G131" s="96"/>
      <c r="L131" s="96"/>
      <c r="M131" s="96"/>
      <c r="N131" s="96"/>
      <c r="O131" s="96"/>
      <c r="P131" s="96"/>
      <c r="Q131" s="96"/>
      <c r="R131" s="96"/>
      <c r="S131" s="96"/>
      <c r="T131" s="96"/>
      <c r="U131" s="96"/>
      <c r="V131" s="96"/>
      <c r="W131" s="96"/>
      <c r="X131" s="96"/>
      <c r="Y131" s="96"/>
      <c r="Z131" s="96"/>
    </row>
    <row r="132">
      <c r="B132" s="96"/>
      <c r="D132" s="96"/>
      <c r="G132" s="96"/>
      <c r="L132" s="96"/>
      <c r="M132" s="96"/>
      <c r="N132" s="96"/>
      <c r="O132" s="96"/>
      <c r="P132" s="96"/>
      <c r="Q132" s="96"/>
      <c r="R132" s="96"/>
      <c r="S132" s="96"/>
      <c r="T132" s="96"/>
      <c r="U132" s="96"/>
      <c r="V132" s="96"/>
      <c r="W132" s="96"/>
      <c r="X132" s="96"/>
      <c r="Y132" s="96"/>
      <c r="Z132" s="96"/>
    </row>
    <row r="133">
      <c r="B133" s="96"/>
      <c r="D133" s="96"/>
      <c r="G133" s="96"/>
      <c r="L133" s="96"/>
      <c r="M133" s="96"/>
      <c r="N133" s="96"/>
      <c r="O133" s="96"/>
      <c r="P133" s="96"/>
      <c r="Q133" s="96"/>
      <c r="R133" s="96"/>
      <c r="S133" s="96"/>
      <c r="T133" s="96"/>
      <c r="U133" s="96"/>
      <c r="V133" s="96"/>
      <c r="W133" s="96"/>
      <c r="X133" s="96"/>
      <c r="Y133" s="96"/>
      <c r="Z133" s="96"/>
    </row>
    <row r="134">
      <c r="B134" s="96"/>
      <c r="D134" s="96"/>
      <c r="G134" s="96"/>
      <c r="L134" s="96"/>
      <c r="M134" s="96"/>
      <c r="N134" s="96"/>
      <c r="O134" s="96"/>
      <c r="P134" s="96"/>
      <c r="Q134" s="96"/>
      <c r="R134" s="96"/>
      <c r="S134" s="96"/>
      <c r="T134" s="96"/>
      <c r="U134" s="96"/>
      <c r="V134" s="96"/>
      <c r="W134" s="96"/>
      <c r="X134" s="96"/>
      <c r="Y134" s="96"/>
      <c r="Z134" s="96"/>
    </row>
    <row r="135">
      <c r="B135" s="96"/>
      <c r="D135" s="96"/>
      <c r="G135" s="96"/>
      <c r="L135" s="96"/>
      <c r="M135" s="96"/>
      <c r="N135" s="96"/>
      <c r="O135" s="96"/>
      <c r="P135" s="96"/>
      <c r="Q135" s="96"/>
      <c r="R135" s="96"/>
      <c r="S135" s="96"/>
      <c r="T135" s="96"/>
      <c r="U135" s="96"/>
      <c r="V135" s="96"/>
      <c r="W135" s="96"/>
      <c r="X135" s="96"/>
      <c r="Y135" s="96"/>
      <c r="Z135" s="96"/>
    </row>
    <row r="136">
      <c r="B136" s="96"/>
      <c r="D136" s="96"/>
      <c r="G136" s="96"/>
      <c r="L136" s="96"/>
      <c r="M136" s="96"/>
      <c r="N136" s="96"/>
      <c r="O136" s="96"/>
      <c r="P136" s="96"/>
      <c r="Q136" s="96"/>
      <c r="R136" s="96"/>
      <c r="S136" s="96"/>
      <c r="T136" s="96"/>
      <c r="U136" s="96"/>
      <c r="V136" s="96"/>
      <c r="W136" s="96"/>
      <c r="X136" s="96"/>
      <c r="Y136" s="96"/>
      <c r="Z136" s="96"/>
    </row>
    <row r="137">
      <c r="B137" s="96"/>
      <c r="G137" s="96"/>
      <c r="L137" s="96"/>
      <c r="M137" s="96"/>
      <c r="N137" s="96"/>
      <c r="O137" s="96"/>
      <c r="P137" s="96"/>
      <c r="Q137" s="96"/>
      <c r="R137" s="96"/>
      <c r="S137" s="96"/>
      <c r="T137" s="96"/>
      <c r="U137" s="96"/>
      <c r="V137" s="96"/>
      <c r="W137" s="96"/>
      <c r="X137" s="96"/>
      <c r="Y137" s="96"/>
      <c r="Z137" s="96"/>
    </row>
    <row r="138">
      <c r="B138" s="96"/>
      <c r="G138" s="96"/>
      <c r="L138" s="96"/>
      <c r="M138" s="96"/>
      <c r="N138" s="96"/>
      <c r="O138" s="96"/>
      <c r="P138" s="96"/>
      <c r="Q138" s="96"/>
      <c r="R138" s="96"/>
      <c r="S138" s="96"/>
      <c r="T138" s="96"/>
      <c r="U138" s="96"/>
      <c r="V138" s="96"/>
      <c r="W138" s="96"/>
      <c r="X138" s="96"/>
      <c r="Y138" s="96"/>
      <c r="Z138" s="96"/>
    </row>
    <row r="139">
      <c r="B139" s="96"/>
      <c r="G139" s="96"/>
      <c r="L139" s="96"/>
      <c r="M139" s="96"/>
      <c r="N139" s="96"/>
      <c r="O139" s="96"/>
      <c r="P139" s="96"/>
      <c r="Q139" s="96"/>
      <c r="R139" s="96"/>
      <c r="S139" s="96"/>
      <c r="T139" s="96"/>
      <c r="U139" s="96"/>
      <c r="V139" s="96"/>
      <c r="W139" s="96"/>
      <c r="X139" s="96"/>
      <c r="Y139" s="96"/>
      <c r="Z139" s="96"/>
    </row>
    <row r="140">
      <c r="B140" s="96"/>
      <c r="G140" s="96"/>
      <c r="L140" s="96"/>
      <c r="M140" s="96"/>
      <c r="N140" s="96"/>
      <c r="O140" s="96"/>
      <c r="P140" s="96"/>
      <c r="Q140" s="96"/>
      <c r="R140" s="96"/>
      <c r="S140" s="96"/>
      <c r="T140" s="96"/>
      <c r="U140" s="96"/>
      <c r="V140" s="96"/>
      <c r="W140" s="96"/>
      <c r="X140" s="96"/>
      <c r="Y140" s="96"/>
      <c r="Z140" s="96"/>
    </row>
    <row r="141">
      <c r="B141" s="96"/>
      <c r="G141" s="96"/>
      <c r="L141" s="96"/>
      <c r="M141" s="96"/>
      <c r="N141" s="96"/>
      <c r="O141" s="96"/>
      <c r="P141" s="96"/>
      <c r="Q141" s="96"/>
      <c r="R141" s="96"/>
      <c r="S141" s="96"/>
      <c r="T141" s="96"/>
      <c r="U141" s="96"/>
      <c r="V141" s="96"/>
      <c r="W141" s="96"/>
      <c r="X141" s="96"/>
      <c r="Y141" s="96"/>
      <c r="Z141" s="96"/>
    </row>
    <row r="142">
      <c r="B142" s="96"/>
      <c r="G142" s="96"/>
      <c r="L142" s="96"/>
      <c r="M142" s="96"/>
      <c r="N142" s="96"/>
      <c r="O142" s="96"/>
      <c r="P142" s="96"/>
      <c r="Q142" s="96"/>
      <c r="R142" s="96"/>
      <c r="S142" s="96"/>
      <c r="T142" s="96"/>
      <c r="U142" s="96"/>
      <c r="V142" s="96"/>
      <c r="W142" s="96"/>
      <c r="X142" s="96"/>
      <c r="Y142" s="96"/>
      <c r="Z142" s="96"/>
    </row>
    <row r="143">
      <c r="B143" s="96"/>
      <c r="G143" s="96"/>
      <c r="L143" s="96"/>
      <c r="M143" s="96"/>
      <c r="N143" s="96"/>
      <c r="O143" s="96"/>
      <c r="P143" s="96"/>
      <c r="Q143" s="96"/>
      <c r="R143" s="96"/>
      <c r="S143" s="96"/>
      <c r="T143" s="96"/>
      <c r="U143" s="96"/>
      <c r="V143" s="96"/>
      <c r="W143" s="96"/>
      <c r="X143" s="96"/>
      <c r="Y143" s="96"/>
      <c r="Z143" s="96"/>
    </row>
    <row r="144">
      <c r="B144" s="96"/>
      <c r="G144" s="96"/>
      <c r="L144" s="96"/>
      <c r="M144" s="96"/>
      <c r="N144" s="96"/>
      <c r="O144" s="96"/>
      <c r="P144" s="96"/>
      <c r="Q144" s="96"/>
      <c r="R144" s="96"/>
      <c r="S144" s="96"/>
      <c r="T144" s="96"/>
      <c r="U144" s="96"/>
      <c r="V144" s="96"/>
      <c r="W144" s="96"/>
      <c r="X144" s="96"/>
      <c r="Y144" s="96"/>
      <c r="Z144" s="96"/>
    </row>
    <row r="145">
      <c r="B145" s="96"/>
      <c r="G145" s="96"/>
      <c r="L145" s="96"/>
      <c r="M145" s="96"/>
      <c r="N145" s="96"/>
      <c r="O145" s="96"/>
      <c r="P145" s="96"/>
      <c r="Q145" s="96"/>
      <c r="R145" s="96"/>
      <c r="S145" s="96"/>
      <c r="T145" s="96"/>
      <c r="U145" s="96"/>
      <c r="V145" s="96"/>
      <c r="W145" s="96"/>
      <c r="X145" s="96"/>
      <c r="Y145" s="96"/>
      <c r="Z145" s="96"/>
    </row>
    <row r="146">
      <c r="B146" s="96"/>
      <c r="G146" s="96"/>
      <c r="L146" s="96"/>
      <c r="M146" s="96"/>
      <c r="N146" s="96"/>
      <c r="O146" s="96"/>
      <c r="P146" s="96"/>
      <c r="Q146" s="96"/>
      <c r="R146" s="96"/>
      <c r="S146" s="96"/>
      <c r="T146" s="96"/>
      <c r="U146" s="96"/>
      <c r="V146" s="96"/>
      <c r="W146" s="96"/>
      <c r="X146" s="96"/>
      <c r="Y146" s="96"/>
      <c r="Z146" s="96"/>
    </row>
    <row r="147">
      <c r="B147" s="96"/>
      <c r="G147" s="96"/>
      <c r="L147" s="96"/>
      <c r="M147" s="96"/>
      <c r="N147" s="96"/>
      <c r="O147" s="96"/>
      <c r="P147" s="96"/>
      <c r="Q147" s="96"/>
      <c r="R147" s="96"/>
      <c r="S147" s="96"/>
      <c r="T147" s="96"/>
      <c r="U147" s="96"/>
      <c r="V147" s="96"/>
      <c r="W147" s="96"/>
      <c r="X147" s="96"/>
      <c r="Y147" s="96"/>
      <c r="Z147" s="96"/>
    </row>
    <row r="148">
      <c r="B148" s="96"/>
      <c r="G148" s="96"/>
      <c r="L148" s="96"/>
      <c r="M148" s="96"/>
      <c r="N148" s="96"/>
      <c r="O148" s="96"/>
      <c r="P148" s="96"/>
      <c r="Q148" s="96"/>
      <c r="R148" s="96"/>
      <c r="S148" s="96"/>
      <c r="T148" s="96"/>
      <c r="U148" s="96"/>
      <c r="V148" s="96"/>
      <c r="W148" s="96"/>
      <c r="X148" s="96"/>
      <c r="Y148" s="96"/>
      <c r="Z148" s="96"/>
    </row>
    <row r="149">
      <c r="B149" s="96"/>
      <c r="G149" s="96"/>
      <c r="L149" s="96"/>
      <c r="M149" s="96"/>
      <c r="N149" s="96"/>
      <c r="O149" s="96"/>
      <c r="P149" s="96"/>
      <c r="Q149" s="96"/>
      <c r="R149" s="96"/>
      <c r="S149" s="96"/>
      <c r="T149" s="96"/>
      <c r="U149" s="96"/>
      <c r="V149" s="96"/>
      <c r="W149" s="96"/>
      <c r="X149" s="96"/>
      <c r="Y149" s="96"/>
      <c r="Z149" s="96"/>
    </row>
    <row r="150">
      <c r="B150" s="96"/>
      <c r="G150" s="96"/>
      <c r="L150" s="96"/>
      <c r="M150" s="96"/>
      <c r="N150" s="96"/>
      <c r="O150" s="96"/>
      <c r="P150" s="96"/>
      <c r="Q150" s="96"/>
      <c r="R150" s="96"/>
      <c r="S150" s="96"/>
      <c r="T150" s="96"/>
      <c r="U150" s="96"/>
      <c r="V150" s="96"/>
      <c r="W150" s="96"/>
      <c r="X150" s="96"/>
      <c r="Y150" s="96"/>
      <c r="Z150" s="96"/>
    </row>
    <row r="151">
      <c r="B151" s="96"/>
      <c r="G151" s="96"/>
      <c r="L151" s="96"/>
      <c r="M151" s="96"/>
      <c r="N151" s="96"/>
      <c r="O151" s="96"/>
      <c r="P151" s="96"/>
      <c r="Q151" s="96"/>
      <c r="R151" s="96"/>
      <c r="S151" s="96"/>
      <c r="T151" s="96"/>
      <c r="U151" s="96"/>
      <c r="V151" s="96"/>
      <c r="W151" s="96"/>
      <c r="X151" s="96"/>
      <c r="Y151" s="96"/>
      <c r="Z151" s="96"/>
    </row>
    <row r="152">
      <c r="B152" s="96"/>
      <c r="G152" s="96"/>
      <c r="L152" s="96"/>
      <c r="M152" s="96"/>
      <c r="N152" s="96"/>
      <c r="O152" s="96"/>
      <c r="P152" s="96"/>
      <c r="Q152" s="96"/>
      <c r="R152" s="96"/>
      <c r="S152" s="96"/>
      <c r="T152" s="96"/>
      <c r="U152" s="96"/>
      <c r="V152" s="96"/>
      <c r="W152" s="96"/>
      <c r="X152" s="96"/>
      <c r="Y152" s="96"/>
      <c r="Z152" s="96"/>
    </row>
    <row r="153">
      <c r="B153" s="96"/>
      <c r="G153" s="96"/>
      <c r="L153" s="96"/>
      <c r="M153" s="96"/>
      <c r="N153" s="96"/>
      <c r="O153" s="96"/>
      <c r="P153" s="96"/>
      <c r="Q153" s="96"/>
      <c r="R153" s="96"/>
      <c r="S153" s="96"/>
      <c r="T153" s="96"/>
      <c r="U153" s="96"/>
      <c r="V153" s="96"/>
      <c r="W153" s="96"/>
      <c r="X153" s="96"/>
      <c r="Y153" s="96"/>
      <c r="Z153" s="96"/>
    </row>
    <row r="154">
      <c r="B154" s="96"/>
      <c r="G154" s="96"/>
      <c r="L154" s="96"/>
      <c r="M154" s="96"/>
      <c r="N154" s="96"/>
      <c r="O154" s="96"/>
      <c r="P154" s="96"/>
      <c r="Q154" s="96"/>
      <c r="R154" s="96"/>
      <c r="S154" s="96"/>
      <c r="T154" s="96"/>
      <c r="U154" s="96"/>
      <c r="V154" s="96"/>
      <c r="W154" s="96"/>
      <c r="X154" s="96"/>
      <c r="Y154" s="96"/>
      <c r="Z154" s="96"/>
    </row>
    <row r="155">
      <c r="B155" s="96"/>
      <c r="G155" s="96"/>
      <c r="L155" s="96"/>
      <c r="M155" s="96"/>
      <c r="N155" s="96"/>
      <c r="O155" s="96"/>
      <c r="P155" s="96"/>
      <c r="Q155" s="96"/>
      <c r="R155" s="96"/>
      <c r="S155" s="96"/>
      <c r="T155" s="96"/>
      <c r="U155" s="96"/>
      <c r="V155" s="96"/>
      <c r="W155" s="96"/>
      <c r="X155" s="96"/>
      <c r="Y155" s="96"/>
      <c r="Z155" s="96"/>
    </row>
    <row r="156">
      <c r="B156" s="96"/>
      <c r="G156" s="96"/>
      <c r="L156" s="96"/>
      <c r="M156" s="96"/>
      <c r="N156" s="96"/>
      <c r="O156" s="96"/>
      <c r="P156" s="96"/>
      <c r="Q156" s="96"/>
      <c r="R156" s="96"/>
      <c r="S156" s="96"/>
      <c r="T156" s="96"/>
      <c r="U156" s="96"/>
      <c r="V156" s="96"/>
      <c r="W156" s="96"/>
      <c r="X156" s="96"/>
      <c r="Y156" s="96"/>
      <c r="Z156" s="96"/>
    </row>
    <row r="157">
      <c r="B157" s="96"/>
      <c r="G157" s="96"/>
      <c r="L157" s="96"/>
      <c r="M157" s="96"/>
      <c r="N157" s="96"/>
      <c r="O157" s="96"/>
      <c r="P157" s="96"/>
      <c r="Q157" s="96"/>
      <c r="R157" s="96"/>
      <c r="S157" s="96"/>
      <c r="T157" s="96"/>
      <c r="U157" s="96"/>
      <c r="V157" s="96"/>
      <c r="W157" s="96"/>
      <c r="X157" s="96"/>
      <c r="Y157" s="96"/>
      <c r="Z157" s="96"/>
    </row>
    <row r="158">
      <c r="B158" s="96"/>
      <c r="G158" s="96"/>
      <c r="L158" s="96"/>
      <c r="M158" s="96"/>
      <c r="N158" s="96"/>
      <c r="O158" s="96"/>
      <c r="P158" s="96"/>
      <c r="Q158" s="96"/>
      <c r="R158" s="96"/>
      <c r="S158" s="96"/>
      <c r="T158" s="96"/>
      <c r="U158" s="96"/>
      <c r="V158" s="96"/>
      <c r="W158" s="96"/>
      <c r="X158" s="96"/>
      <c r="Y158" s="96"/>
      <c r="Z158" s="96"/>
    </row>
    <row r="159">
      <c r="B159" s="96"/>
      <c r="G159" s="96"/>
      <c r="L159" s="96"/>
      <c r="M159" s="96"/>
      <c r="N159" s="96"/>
      <c r="O159" s="96"/>
      <c r="P159" s="96"/>
      <c r="Q159" s="96"/>
      <c r="R159" s="96"/>
      <c r="S159" s="96"/>
      <c r="T159" s="96"/>
      <c r="U159" s="96"/>
      <c r="V159" s="96"/>
      <c r="W159" s="96"/>
      <c r="X159" s="96"/>
      <c r="Y159" s="96"/>
      <c r="Z159" s="96"/>
    </row>
    <row r="160">
      <c r="B160" s="96"/>
      <c r="G160" s="96"/>
      <c r="L160" s="96"/>
      <c r="M160" s="96"/>
      <c r="N160" s="96"/>
      <c r="O160" s="96"/>
      <c r="P160" s="96"/>
      <c r="Q160" s="96"/>
      <c r="R160" s="96"/>
      <c r="S160" s="96"/>
      <c r="T160" s="96"/>
      <c r="U160" s="96"/>
      <c r="V160" s="96"/>
      <c r="W160" s="96"/>
      <c r="X160" s="96"/>
      <c r="Y160" s="96"/>
      <c r="Z160" s="96"/>
    </row>
    <row r="161">
      <c r="B161" s="96"/>
      <c r="G161" s="96"/>
      <c r="L161" s="96"/>
      <c r="M161" s="96"/>
      <c r="N161" s="96"/>
      <c r="O161" s="96"/>
      <c r="P161" s="96"/>
      <c r="Q161" s="96"/>
      <c r="R161" s="96"/>
      <c r="S161" s="96"/>
      <c r="T161" s="96"/>
      <c r="U161" s="96"/>
      <c r="V161" s="96"/>
      <c r="W161" s="96"/>
      <c r="X161" s="96"/>
      <c r="Y161" s="96"/>
      <c r="Z161" s="96"/>
    </row>
    <row r="162">
      <c r="B162" s="96"/>
      <c r="G162" s="96"/>
      <c r="L162" s="96"/>
      <c r="M162" s="96"/>
      <c r="N162" s="96"/>
      <c r="O162" s="96"/>
      <c r="P162" s="96"/>
      <c r="Q162" s="96"/>
      <c r="R162" s="96"/>
      <c r="S162" s="96"/>
      <c r="T162" s="96"/>
      <c r="U162" s="96"/>
      <c r="V162" s="96"/>
      <c r="W162" s="96"/>
      <c r="X162" s="96"/>
      <c r="Y162" s="96"/>
      <c r="Z162" s="96"/>
    </row>
    <row r="163">
      <c r="B163" s="96"/>
      <c r="G163" s="96"/>
      <c r="L163" s="96"/>
      <c r="M163" s="96"/>
      <c r="N163" s="96"/>
      <c r="O163" s="96"/>
      <c r="P163" s="96"/>
      <c r="Q163" s="96"/>
      <c r="R163" s="96"/>
      <c r="S163" s="96"/>
      <c r="T163" s="96"/>
      <c r="U163" s="96"/>
      <c r="V163" s="96"/>
      <c r="W163" s="96"/>
      <c r="X163" s="96"/>
      <c r="Y163" s="96"/>
      <c r="Z163" s="96"/>
    </row>
    <row r="164">
      <c r="B164" s="96"/>
      <c r="G164" s="96"/>
      <c r="L164" s="96"/>
      <c r="M164" s="96"/>
      <c r="N164" s="96"/>
      <c r="O164" s="96"/>
      <c r="P164" s="96"/>
      <c r="Q164" s="96"/>
      <c r="R164" s="96"/>
      <c r="S164" s="96"/>
      <c r="T164" s="96"/>
      <c r="U164" s="96"/>
      <c r="V164" s="96"/>
      <c r="W164" s="96"/>
      <c r="X164" s="96"/>
      <c r="Y164" s="96"/>
      <c r="Z164" s="96"/>
    </row>
    <row r="165">
      <c r="B165" s="96"/>
      <c r="G165" s="96"/>
      <c r="L165" s="96"/>
      <c r="M165" s="96"/>
      <c r="N165" s="96"/>
      <c r="O165" s="96"/>
      <c r="P165" s="96"/>
      <c r="Q165" s="96"/>
      <c r="R165" s="96"/>
      <c r="S165" s="96"/>
      <c r="T165" s="96"/>
      <c r="U165" s="96"/>
      <c r="V165" s="96"/>
      <c r="W165" s="96"/>
      <c r="X165" s="96"/>
      <c r="Y165" s="96"/>
      <c r="Z165" s="96"/>
    </row>
    <row r="166">
      <c r="B166" s="96"/>
      <c r="G166" s="96"/>
      <c r="L166" s="96"/>
      <c r="M166" s="96"/>
      <c r="N166" s="96"/>
      <c r="O166" s="96"/>
      <c r="P166" s="96"/>
      <c r="Q166" s="96"/>
      <c r="R166" s="96"/>
      <c r="S166" s="96"/>
      <c r="T166" s="96"/>
      <c r="U166" s="96"/>
      <c r="V166" s="96"/>
      <c r="W166" s="96"/>
      <c r="X166" s="96"/>
      <c r="Y166" s="96"/>
      <c r="Z166" s="96"/>
    </row>
    <row r="167">
      <c r="B167" s="96"/>
      <c r="G167" s="96"/>
      <c r="L167" s="96"/>
      <c r="M167" s="96"/>
      <c r="N167" s="96"/>
      <c r="O167" s="96"/>
      <c r="P167" s="96"/>
      <c r="Q167" s="96"/>
      <c r="R167" s="96"/>
      <c r="S167" s="96"/>
      <c r="T167" s="96"/>
      <c r="U167" s="96"/>
      <c r="V167" s="96"/>
      <c r="W167" s="96"/>
      <c r="X167" s="96"/>
      <c r="Y167" s="96"/>
      <c r="Z167" s="96"/>
    </row>
    <row r="168">
      <c r="B168" s="96"/>
      <c r="G168" s="96"/>
      <c r="L168" s="96"/>
      <c r="M168" s="96"/>
      <c r="N168" s="96"/>
      <c r="O168" s="96"/>
      <c r="P168" s="96"/>
      <c r="Q168" s="96"/>
      <c r="R168" s="96"/>
      <c r="S168" s="96"/>
      <c r="T168" s="96"/>
      <c r="U168" s="96"/>
      <c r="V168" s="96"/>
      <c r="W168" s="96"/>
      <c r="X168" s="96"/>
      <c r="Y168" s="96"/>
      <c r="Z168" s="96"/>
    </row>
    <row r="169">
      <c r="B169" s="96"/>
      <c r="G169" s="96"/>
      <c r="L169" s="96"/>
      <c r="M169" s="96"/>
      <c r="N169" s="96"/>
      <c r="O169" s="96"/>
      <c r="P169" s="96"/>
      <c r="Q169" s="96"/>
      <c r="R169" s="96"/>
      <c r="S169" s="96"/>
      <c r="T169" s="96"/>
      <c r="U169" s="96"/>
      <c r="V169" s="96"/>
      <c r="W169" s="96"/>
      <c r="X169" s="96"/>
      <c r="Y169" s="96"/>
      <c r="Z169" s="96"/>
    </row>
    <row r="170">
      <c r="B170" s="96"/>
      <c r="G170" s="96"/>
      <c r="L170" s="96"/>
      <c r="M170" s="96"/>
      <c r="N170" s="96"/>
      <c r="O170" s="96"/>
      <c r="P170" s="96"/>
      <c r="Q170" s="96"/>
      <c r="R170" s="96"/>
      <c r="S170" s="96"/>
      <c r="T170" s="96"/>
      <c r="U170" s="96"/>
      <c r="V170" s="96"/>
      <c r="W170" s="96"/>
      <c r="X170" s="96"/>
      <c r="Y170" s="96"/>
      <c r="Z170" s="96"/>
    </row>
    <row r="171">
      <c r="B171" s="96"/>
      <c r="G171" s="96"/>
      <c r="L171" s="96"/>
      <c r="M171" s="96"/>
      <c r="N171" s="96"/>
      <c r="O171" s="96"/>
      <c r="P171" s="96"/>
      <c r="Q171" s="96"/>
      <c r="R171" s="96"/>
      <c r="S171" s="96"/>
      <c r="T171" s="96"/>
      <c r="U171" s="96"/>
      <c r="V171" s="96"/>
      <c r="W171" s="96"/>
      <c r="X171" s="96"/>
      <c r="Y171" s="96"/>
      <c r="Z171" s="96"/>
    </row>
    <row r="172">
      <c r="B172" s="96"/>
      <c r="G172" s="96"/>
      <c r="L172" s="96"/>
      <c r="M172" s="96"/>
      <c r="N172" s="96"/>
      <c r="O172" s="96"/>
      <c r="P172" s="96"/>
      <c r="Q172" s="96"/>
      <c r="R172" s="96"/>
      <c r="S172" s="96"/>
      <c r="T172" s="96"/>
      <c r="U172" s="96"/>
      <c r="V172" s="96"/>
      <c r="W172" s="96"/>
      <c r="X172" s="96"/>
      <c r="Y172" s="96"/>
      <c r="Z172" s="96"/>
    </row>
    <row r="173">
      <c r="B173" s="96"/>
      <c r="G173" s="96"/>
      <c r="L173" s="96"/>
      <c r="M173" s="96"/>
      <c r="N173" s="96"/>
      <c r="O173" s="96"/>
      <c r="P173" s="96"/>
      <c r="Q173" s="96"/>
      <c r="R173" s="96"/>
      <c r="S173" s="96"/>
      <c r="T173" s="96"/>
      <c r="U173" s="96"/>
      <c r="V173" s="96"/>
      <c r="W173" s="96"/>
      <c r="X173" s="96"/>
      <c r="Y173" s="96"/>
      <c r="Z173" s="96"/>
    </row>
    <row r="174">
      <c r="B174" s="96"/>
      <c r="G174" s="96"/>
      <c r="L174" s="96"/>
      <c r="M174" s="96"/>
      <c r="N174" s="96"/>
      <c r="O174" s="96"/>
      <c r="P174" s="96"/>
      <c r="Q174" s="96"/>
      <c r="R174" s="96"/>
      <c r="S174" s="96"/>
      <c r="T174" s="96"/>
      <c r="U174" s="96"/>
      <c r="V174" s="96"/>
      <c r="W174" s="96"/>
      <c r="X174" s="96"/>
      <c r="Y174" s="96"/>
      <c r="Z174" s="96"/>
    </row>
    <row r="175">
      <c r="B175" s="96"/>
      <c r="G175" s="96"/>
      <c r="L175" s="96"/>
      <c r="M175" s="96"/>
      <c r="N175" s="96"/>
      <c r="O175" s="96"/>
      <c r="P175" s="96"/>
      <c r="Q175" s="96"/>
      <c r="R175" s="96"/>
      <c r="S175" s="96"/>
      <c r="T175" s="96"/>
      <c r="U175" s="96"/>
      <c r="V175" s="96"/>
      <c r="W175" s="96"/>
      <c r="X175" s="96"/>
      <c r="Y175" s="96"/>
      <c r="Z175" s="96"/>
    </row>
    <row r="176">
      <c r="B176" s="96"/>
      <c r="G176" s="96"/>
      <c r="L176" s="96"/>
      <c r="M176" s="96"/>
      <c r="N176" s="96"/>
      <c r="O176" s="96"/>
      <c r="P176" s="96"/>
      <c r="Q176" s="96"/>
      <c r="R176" s="96"/>
      <c r="S176" s="96"/>
      <c r="T176" s="96"/>
      <c r="U176" s="96"/>
      <c r="V176" s="96"/>
      <c r="W176" s="96"/>
      <c r="X176" s="96"/>
      <c r="Y176" s="96"/>
      <c r="Z176" s="96"/>
    </row>
    <row r="177">
      <c r="B177" s="96"/>
      <c r="G177" s="96"/>
      <c r="L177" s="96"/>
      <c r="M177" s="96"/>
      <c r="N177" s="96"/>
      <c r="O177" s="96"/>
      <c r="P177" s="96"/>
      <c r="Q177" s="96"/>
      <c r="R177" s="96"/>
      <c r="S177" s="96"/>
      <c r="T177" s="96"/>
      <c r="U177" s="96"/>
      <c r="V177" s="96"/>
      <c r="W177" s="96"/>
      <c r="X177" s="96"/>
      <c r="Y177" s="96"/>
      <c r="Z177" s="96"/>
    </row>
    <row r="178">
      <c r="B178" s="96"/>
      <c r="G178" s="96"/>
      <c r="L178" s="96"/>
      <c r="M178" s="96"/>
      <c r="N178" s="96"/>
      <c r="O178" s="96"/>
      <c r="P178" s="96"/>
      <c r="Q178" s="96"/>
      <c r="R178" s="96"/>
      <c r="S178" s="96"/>
      <c r="T178" s="96"/>
      <c r="U178" s="96"/>
      <c r="V178" s="96"/>
      <c r="W178" s="96"/>
      <c r="X178" s="96"/>
      <c r="Y178" s="96"/>
      <c r="Z178" s="96"/>
    </row>
    <row r="179">
      <c r="B179" s="96"/>
      <c r="G179" s="96"/>
      <c r="L179" s="96"/>
      <c r="M179" s="96"/>
      <c r="N179" s="96"/>
      <c r="O179" s="96"/>
      <c r="P179" s="96"/>
      <c r="Q179" s="96"/>
      <c r="R179" s="96"/>
      <c r="S179" s="96"/>
      <c r="T179" s="96"/>
      <c r="U179" s="96"/>
      <c r="V179" s="96"/>
      <c r="W179" s="96"/>
      <c r="X179" s="96"/>
      <c r="Y179" s="96"/>
      <c r="Z179" s="96"/>
    </row>
    <row r="180">
      <c r="B180" s="96"/>
      <c r="G180" s="96"/>
      <c r="L180" s="96"/>
      <c r="M180" s="96"/>
      <c r="N180" s="96"/>
      <c r="O180" s="96"/>
      <c r="P180" s="96"/>
      <c r="Q180" s="96"/>
      <c r="R180" s="96"/>
      <c r="S180" s="96"/>
      <c r="T180" s="96"/>
      <c r="U180" s="96"/>
      <c r="V180" s="96"/>
      <c r="W180" s="96"/>
      <c r="X180" s="96"/>
      <c r="Y180" s="96"/>
      <c r="Z180" s="96"/>
    </row>
    <row r="181">
      <c r="B181" s="96"/>
      <c r="G181" s="96"/>
      <c r="L181" s="96"/>
      <c r="M181" s="96"/>
      <c r="N181" s="96"/>
      <c r="O181" s="96"/>
      <c r="P181" s="96"/>
      <c r="Q181" s="96"/>
      <c r="R181" s="96"/>
      <c r="S181" s="96"/>
      <c r="T181" s="96"/>
      <c r="U181" s="96"/>
      <c r="V181" s="96"/>
      <c r="W181" s="96"/>
      <c r="X181" s="96"/>
      <c r="Y181" s="96"/>
      <c r="Z181" s="96"/>
    </row>
    <row r="182">
      <c r="B182" s="96"/>
      <c r="G182" s="96"/>
      <c r="L182" s="96"/>
      <c r="M182" s="96"/>
      <c r="N182" s="96"/>
      <c r="O182" s="96"/>
      <c r="P182" s="96"/>
      <c r="Q182" s="96"/>
      <c r="R182" s="96"/>
      <c r="S182" s="96"/>
      <c r="T182" s="96"/>
      <c r="U182" s="96"/>
      <c r="V182" s="96"/>
      <c r="W182" s="96"/>
      <c r="X182" s="96"/>
      <c r="Y182" s="96"/>
      <c r="Z182" s="96"/>
    </row>
    <row r="183">
      <c r="B183" s="96"/>
      <c r="G183" s="96"/>
      <c r="L183" s="96"/>
      <c r="M183" s="96"/>
      <c r="N183" s="96"/>
      <c r="O183" s="96"/>
      <c r="P183" s="96"/>
      <c r="Q183" s="96"/>
      <c r="R183" s="96"/>
      <c r="S183" s="96"/>
      <c r="T183" s="96"/>
      <c r="U183" s="96"/>
      <c r="V183" s="96"/>
      <c r="W183" s="96"/>
      <c r="X183" s="96"/>
      <c r="Y183" s="96"/>
      <c r="Z183" s="96"/>
    </row>
    <row r="184">
      <c r="B184" s="96"/>
      <c r="G184" s="96"/>
      <c r="L184" s="96"/>
      <c r="M184" s="96"/>
      <c r="N184" s="96"/>
      <c r="O184" s="96"/>
      <c r="P184" s="96"/>
      <c r="Q184" s="96"/>
      <c r="R184" s="96"/>
      <c r="S184" s="96"/>
      <c r="T184" s="96"/>
      <c r="U184" s="96"/>
      <c r="V184" s="96"/>
      <c r="W184" s="96"/>
      <c r="X184" s="96"/>
      <c r="Y184" s="96"/>
      <c r="Z184" s="96"/>
    </row>
    <row r="185">
      <c r="B185" s="96"/>
      <c r="G185" s="96"/>
      <c r="L185" s="96"/>
      <c r="M185" s="96"/>
      <c r="N185" s="96"/>
      <c r="O185" s="96"/>
      <c r="P185" s="96"/>
      <c r="Q185" s="96"/>
      <c r="R185" s="96"/>
      <c r="S185" s="96"/>
      <c r="T185" s="96"/>
      <c r="U185" s="96"/>
      <c r="V185" s="96"/>
      <c r="W185" s="96"/>
      <c r="X185" s="96"/>
      <c r="Y185" s="96"/>
      <c r="Z185" s="96"/>
    </row>
    <row r="186">
      <c r="B186" s="96"/>
      <c r="G186" s="96"/>
      <c r="L186" s="96"/>
      <c r="M186" s="96"/>
      <c r="N186" s="96"/>
      <c r="O186" s="96"/>
      <c r="P186" s="96"/>
      <c r="Q186" s="96"/>
      <c r="R186" s="96"/>
      <c r="S186" s="96"/>
      <c r="T186" s="96"/>
      <c r="U186" s="96"/>
      <c r="V186" s="96"/>
      <c r="W186" s="96"/>
      <c r="X186" s="96"/>
      <c r="Y186" s="96"/>
      <c r="Z186" s="96"/>
    </row>
    <row r="187">
      <c r="B187" s="96"/>
      <c r="G187" s="96"/>
      <c r="L187" s="96"/>
      <c r="M187" s="96"/>
      <c r="N187" s="96"/>
      <c r="O187" s="96"/>
      <c r="P187" s="96"/>
      <c r="Q187" s="96"/>
      <c r="R187" s="96"/>
      <c r="S187" s="96"/>
      <c r="T187" s="96"/>
      <c r="U187" s="96"/>
      <c r="V187" s="96"/>
      <c r="W187" s="96"/>
      <c r="X187" s="96"/>
      <c r="Y187" s="96"/>
      <c r="Z187" s="96"/>
    </row>
    <row r="188">
      <c r="B188" s="96"/>
      <c r="G188" s="96"/>
      <c r="L188" s="96"/>
      <c r="M188" s="96"/>
      <c r="N188" s="96"/>
      <c r="O188" s="96"/>
      <c r="P188" s="96"/>
      <c r="Q188" s="96"/>
      <c r="R188" s="96"/>
      <c r="S188" s="96"/>
      <c r="T188" s="96"/>
      <c r="U188" s="96"/>
      <c r="V188" s="96"/>
      <c r="W188" s="96"/>
      <c r="X188" s="96"/>
      <c r="Y188" s="96"/>
      <c r="Z188" s="96"/>
    </row>
    <row r="189">
      <c r="B189" s="96"/>
      <c r="G189" s="96"/>
      <c r="L189" s="96"/>
      <c r="M189" s="96"/>
      <c r="N189" s="96"/>
      <c r="O189" s="96"/>
      <c r="P189" s="96"/>
      <c r="Q189" s="96"/>
      <c r="R189" s="96"/>
      <c r="S189" s="96"/>
      <c r="T189" s="96"/>
      <c r="U189" s="96"/>
      <c r="V189" s="96"/>
      <c r="W189" s="96"/>
      <c r="X189" s="96"/>
      <c r="Y189" s="96"/>
      <c r="Z189" s="96"/>
    </row>
    <row r="190">
      <c r="B190" s="96"/>
      <c r="G190" s="96"/>
      <c r="L190" s="96"/>
      <c r="M190" s="96"/>
      <c r="N190" s="96"/>
      <c r="O190" s="96"/>
      <c r="P190" s="96"/>
      <c r="Q190" s="96"/>
      <c r="R190" s="96"/>
      <c r="S190" s="96"/>
      <c r="T190" s="96"/>
      <c r="U190" s="96"/>
      <c r="V190" s="96"/>
      <c r="W190" s="96"/>
      <c r="X190" s="96"/>
      <c r="Y190" s="96"/>
      <c r="Z190" s="96"/>
    </row>
    <row r="191">
      <c r="B191" s="96"/>
      <c r="G191" s="96"/>
      <c r="L191" s="96"/>
      <c r="M191" s="96"/>
      <c r="N191" s="96"/>
      <c r="O191" s="96"/>
      <c r="P191" s="96"/>
      <c r="Q191" s="96"/>
      <c r="R191" s="96"/>
      <c r="S191" s="96"/>
      <c r="T191" s="96"/>
      <c r="U191" s="96"/>
      <c r="V191" s="96"/>
      <c r="W191" s="96"/>
      <c r="X191" s="96"/>
      <c r="Y191" s="96"/>
      <c r="Z191" s="96"/>
    </row>
    <row r="192">
      <c r="B192" s="96"/>
      <c r="G192" s="96"/>
      <c r="L192" s="96"/>
      <c r="M192" s="96"/>
      <c r="N192" s="96"/>
      <c r="O192" s="96"/>
      <c r="P192" s="96"/>
      <c r="Q192" s="96"/>
      <c r="R192" s="96"/>
      <c r="S192" s="96"/>
      <c r="T192" s="96"/>
      <c r="U192" s="96"/>
      <c r="V192" s="96"/>
      <c r="W192" s="96"/>
      <c r="X192" s="96"/>
      <c r="Y192" s="96"/>
      <c r="Z192" s="96"/>
    </row>
    <row r="193">
      <c r="B193" s="96"/>
      <c r="G193" s="96"/>
      <c r="L193" s="96"/>
      <c r="M193" s="96"/>
      <c r="N193" s="96"/>
      <c r="O193" s="96"/>
      <c r="P193" s="96"/>
      <c r="Q193" s="96"/>
      <c r="R193" s="96"/>
      <c r="S193" s="96"/>
      <c r="T193" s="96"/>
      <c r="U193" s="96"/>
      <c r="V193" s="96"/>
      <c r="W193" s="96"/>
      <c r="X193" s="96"/>
      <c r="Y193" s="96"/>
      <c r="Z193" s="96"/>
    </row>
    <row r="194">
      <c r="B194" s="96"/>
      <c r="G194" s="96"/>
      <c r="L194" s="96"/>
      <c r="M194" s="96"/>
      <c r="N194" s="96"/>
      <c r="O194" s="96"/>
      <c r="P194" s="96"/>
      <c r="Q194" s="96"/>
      <c r="R194" s="96"/>
      <c r="S194" s="96"/>
      <c r="T194" s="96"/>
      <c r="U194" s="96"/>
      <c r="V194" s="96"/>
      <c r="W194" s="96"/>
      <c r="X194" s="96"/>
      <c r="Y194" s="96"/>
      <c r="Z194" s="96"/>
    </row>
    <row r="195">
      <c r="B195" s="96"/>
      <c r="G195" s="96"/>
      <c r="L195" s="96"/>
      <c r="M195" s="96"/>
      <c r="N195" s="96"/>
      <c r="O195" s="96"/>
      <c r="P195" s="96"/>
      <c r="Q195" s="96"/>
      <c r="R195" s="96"/>
      <c r="S195" s="96"/>
      <c r="T195" s="96"/>
      <c r="U195" s="96"/>
      <c r="V195" s="96"/>
      <c r="W195" s="96"/>
      <c r="X195" s="96"/>
      <c r="Y195" s="96"/>
      <c r="Z195" s="96"/>
    </row>
    <row r="196">
      <c r="B196" s="96"/>
      <c r="G196" s="96"/>
      <c r="L196" s="96"/>
      <c r="M196" s="96"/>
      <c r="N196" s="96"/>
      <c r="O196" s="96"/>
      <c r="P196" s="96"/>
      <c r="Q196" s="96"/>
      <c r="R196" s="96"/>
      <c r="S196" s="96"/>
      <c r="T196" s="96"/>
      <c r="U196" s="96"/>
      <c r="V196" s="96"/>
      <c r="W196" s="96"/>
      <c r="X196" s="96"/>
      <c r="Y196" s="96"/>
      <c r="Z196" s="96"/>
    </row>
    <row r="197">
      <c r="B197" s="96"/>
      <c r="G197" s="96"/>
      <c r="L197" s="96"/>
      <c r="M197" s="96"/>
      <c r="N197" s="96"/>
      <c r="O197" s="96"/>
      <c r="P197" s="96"/>
      <c r="Q197" s="96"/>
      <c r="R197" s="96"/>
      <c r="S197" s="96"/>
      <c r="T197" s="96"/>
      <c r="U197" s="96"/>
      <c r="V197" s="96"/>
      <c r="W197" s="96"/>
      <c r="X197" s="96"/>
      <c r="Y197" s="96"/>
      <c r="Z197" s="96"/>
    </row>
    <row r="198">
      <c r="B198" s="96"/>
      <c r="G198" s="96"/>
      <c r="L198" s="96"/>
      <c r="M198" s="96"/>
      <c r="N198" s="96"/>
      <c r="O198" s="96"/>
      <c r="P198" s="96"/>
      <c r="Q198" s="96"/>
      <c r="R198" s="96"/>
      <c r="S198" s="96"/>
      <c r="T198" s="96"/>
      <c r="U198" s="96"/>
      <c r="V198" s="96"/>
      <c r="W198" s="96"/>
      <c r="X198" s="96"/>
      <c r="Y198" s="96"/>
      <c r="Z198" s="96"/>
    </row>
    <row r="199">
      <c r="B199" s="96"/>
      <c r="G199" s="96"/>
      <c r="L199" s="96"/>
      <c r="M199" s="96"/>
      <c r="N199" s="96"/>
      <c r="O199" s="96"/>
      <c r="P199" s="96"/>
      <c r="Q199" s="96"/>
      <c r="R199" s="96"/>
      <c r="S199" s="96"/>
      <c r="T199" s="96"/>
      <c r="U199" s="96"/>
      <c r="V199" s="96"/>
      <c r="W199" s="96"/>
      <c r="X199" s="96"/>
      <c r="Y199" s="96"/>
      <c r="Z199" s="96"/>
    </row>
    <row r="200">
      <c r="B200" s="96"/>
      <c r="G200" s="96"/>
      <c r="L200" s="96"/>
      <c r="M200" s="96"/>
      <c r="N200" s="96"/>
      <c r="O200" s="96"/>
      <c r="P200" s="96"/>
      <c r="Q200" s="96"/>
      <c r="R200" s="96"/>
      <c r="S200" s="96"/>
      <c r="T200" s="96"/>
      <c r="U200" s="96"/>
      <c r="V200" s="96"/>
      <c r="W200" s="96"/>
      <c r="X200" s="96"/>
      <c r="Y200" s="96"/>
      <c r="Z200" s="96"/>
    </row>
    <row r="201">
      <c r="B201" s="96"/>
      <c r="G201" s="96"/>
      <c r="L201" s="96"/>
      <c r="M201" s="96"/>
      <c r="N201" s="96"/>
      <c r="O201" s="96"/>
      <c r="P201" s="96"/>
      <c r="Q201" s="96"/>
      <c r="R201" s="96"/>
      <c r="S201" s="96"/>
      <c r="T201" s="96"/>
      <c r="U201" s="96"/>
      <c r="V201" s="96"/>
      <c r="W201" s="96"/>
      <c r="X201" s="96"/>
      <c r="Y201" s="96"/>
      <c r="Z201" s="96"/>
    </row>
    <row r="202">
      <c r="B202" s="96"/>
      <c r="G202" s="96"/>
      <c r="L202" s="96"/>
      <c r="M202" s="96"/>
      <c r="N202" s="96"/>
      <c r="O202" s="96"/>
      <c r="P202" s="96"/>
      <c r="Q202" s="96"/>
      <c r="R202" s="96"/>
      <c r="S202" s="96"/>
      <c r="T202" s="96"/>
      <c r="U202" s="96"/>
      <c r="V202" s="96"/>
      <c r="W202" s="96"/>
      <c r="X202" s="96"/>
      <c r="Y202" s="96"/>
      <c r="Z202" s="96"/>
    </row>
    <row r="203">
      <c r="B203" s="96"/>
      <c r="G203" s="96"/>
      <c r="L203" s="96"/>
      <c r="M203" s="96"/>
      <c r="N203" s="96"/>
      <c r="O203" s="96"/>
      <c r="P203" s="96"/>
      <c r="Q203" s="96"/>
      <c r="R203" s="96"/>
      <c r="S203" s="96"/>
      <c r="T203" s="96"/>
      <c r="U203" s="96"/>
      <c r="V203" s="96"/>
      <c r="W203" s="96"/>
      <c r="X203" s="96"/>
      <c r="Y203" s="96"/>
      <c r="Z203" s="96"/>
    </row>
    <row r="204">
      <c r="B204" s="96"/>
      <c r="G204" s="96"/>
      <c r="L204" s="96"/>
      <c r="M204" s="96"/>
      <c r="N204" s="96"/>
      <c r="O204" s="96"/>
      <c r="P204" s="96"/>
      <c r="Q204" s="96"/>
      <c r="R204" s="96"/>
      <c r="S204" s="96"/>
      <c r="T204" s="96"/>
      <c r="U204" s="96"/>
      <c r="V204" s="96"/>
      <c r="W204" s="96"/>
      <c r="X204" s="96"/>
      <c r="Y204" s="96"/>
      <c r="Z204" s="96"/>
    </row>
    <row r="205">
      <c r="B205" s="96"/>
      <c r="G205" s="96"/>
      <c r="L205" s="96"/>
      <c r="M205" s="96"/>
      <c r="N205" s="96"/>
      <c r="O205" s="96"/>
      <c r="P205" s="96"/>
      <c r="Q205" s="96"/>
      <c r="R205" s="96"/>
      <c r="S205" s="96"/>
      <c r="T205" s="96"/>
      <c r="U205" s="96"/>
      <c r="V205" s="96"/>
      <c r="W205" s="96"/>
      <c r="X205" s="96"/>
      <c r="Y205" s="96"/>
      <c r="Z205" s="96"/>
    </row>
    <row r="206">
      <c r="B206" s="96"/>
      <c r="G206" s="96"/>
      <c r="L206" s="96"/>
      <c r="M206" s="96"/>
      <c r="N206" s="96"/>
      <c r="O206" s="96"/>
      <c r="P206" s="96"/>
      <c r="Q206" s="96"/>
      <c r="R206" s="96"/>
      <c r="S206" s="96"/>
      <c r="T206" s="96"/>
      <c r="U206" s="96"/>
      <c r="V206" s="96"/>
      <c r="W206" s="96"/>
      <c r="X206" s="96"/>
      <c r="Y206" s="96"/>
      <c r="Z206" s="96"/>
    </row>
    <row r="207">
      <c r="B207" s="96"/>
      <c r="G207" s="96"/>
      <c r="L207" s="96"/>
      <c r="M207" s="96"/>
      <c r="N207" s="96"/>
      <c r="O207" s="96"/>
      <c r="P207" s="96"/>
      <c r="Q207" s="96"/>
      <c r="R207" s="96"/>
      <c r="S207" s="96"/>
      <c r="T207" s="96"/>
      <c r="U207" s="96"/>
      <c r="V207" s="96"/>
      <c r="W207" s="96"/>
      <c r="X207" s="96"/>
      <c r="Y207" s="96"/>
      <c r="Z207" s="96"/>
    </row>
    <row r="208">
      <c r="B208" s="96"/>
      <c r="G208" s="96"/>
      <c r="L208" s="96"/>
      <c r="M208" s="96"/>
      <c r="N208" s="96"/>
      <c r="O208" s="96"/>
      <c r="P208" s="96"/>
      <c r="Q208" s="96"/>
      <c r="R208" s="96"/>
      <c r="S208" s="96"/>
      <c r="T208" s="96"/>
      <c r="U208" s="96"/>
      <c r="V208" s="96"/>
      <c r="W208" s="96"/>
      <c r="X208" s="96"/>
      <c r="Y208" s="96"/>
      <c r="Z208" s="96"/>
    </row>
    <row r="209">
      <c r="B209" s="96"/>
      <c r="G209" s="96"/>
      <c r="L209" s="96"/>
      <c r="M209" s="96"/>
      <c r="N209" s="96"/>
      <c r="O209" s="96"/>
      <c r="P209" s="96"/>
      <c r="Q209" s="96"/>
      <c r="R209" s="96"/>
      <c r="S209" s="96"/>
      <c r="T209" s="96"/>
      <c r="U209" s="96"/>
      <c r="V209" s="96"/>
      <c r="W209" s="96"/>
      <c r="X209" s="96"/>
      <c r="Y209" s="96"/>
      <c r="Z209" s="96"/>
    </row>
    <row r="210">
      <c r="B210" s="96"/>
      <c r="G210" s="96"/>
      <c r="L210" s="96"/>
      <c r="M210" s="96"/>
      <c r="N210" s="96"/>
      <c r="O210" s="96"/>
      <c r="P210" s="96"/>
      <c r="Q210" s="96"/>
      <c r="R210" s="96"/>
      <c r="S210" s="96"/>
      <c r="T210" s="96"/>
      <c r="U210" s="96"/>
      <c r="V210" s="96"/>
      <c r="W210" s="96"/>
      <c r="X210" s="96"/>
      <c r="Y210" s="96"/>
      <c r="Z210" s="96"/>
    </row>
    <row r="211">
      <c r="B211" s="96"/>
      <c r="G211" s="96"/>
      <c r="L211" s="96"/>
      <c r="M211" s="96"/>
      <c r="N211" s="96"/>
      <c r="O211" s="96"/>
      <c r="P211" s="96"/>
      <c r="Q211" s="96"/>
      <c r="R211" s="96"/>
      <c r="S211" s="96"/>
      <c r="T211" s="96"/>
      <c r="U211" s="96"/>
      <c r="V211" s="96"/>
      <c r="W211" s="96"/>
      <c r="X211" s="96"/>
      <c r="Y211" s="96"/>
      <c r="Z211" s="96"/>
    </row>
    <row r="212">
      <c r="B212" s="96"/>
      <c r="G212" s="96"/>
      <c r="L212" s="96"/>
      <c r="M212" s="96"/>
      <c r="N212" s="96"/>
      <c r="O212" s="96"/>
      <c r="P212" s="96"/>
      <c r="Q212" s="96"/>
      <c r="R212" s="96"/>
      <c r="S212" s="96"/>
      <c r="T212" s="96"/>
      <c r="U212" s="96"/>
      <c r="V212" s="96"/>
      <c r="W212" s="96"/>
      <c r="X212" s="96"/>
      <c r="Y212" s="96"/>
      <c r="Z212" s="96"/>
    </row>
    <row r="213">
      <c r="B213" s="96"/>
      <c r="G213" s="96"/>
      <c r="L213" s="96"/>
      <c r="M213" s="96"/>
      <c r="N213" s="96"/>
      <c r="O213" s="96"/>
      <c r="P213" s="96"/>
      <c r="Q213" s="96"/>
      <c r="R213" s="96"/>
      <c r="S213" s="96"/>
      <c r="T213" s="96"/>
      <c r="U213" s="96"/>
      <c r="V213" s="96"/>
      <c r="W213" s="96"/>
      <c r="X213" s="96"/>
      <c r="Y213" s="96"/>
      <c r="Z213" s="96"/>
    </row>
    <row r="214">
      <c r="B214" s="96"/>
      <c r="G214" s="96"/>
      <c r="L214" s="96"/>
      <c r="M214" s="96"/>
      <c r="N214" s="96"/>
      <c r="O214" s="96"/>
      <c r="P214" s="96"/>
      <c r="Q214" s="96"/>
      <c r="R214" s="96"/>
      <c r="S214" s="96"/>
      <c r="T214" s="96"/>
      <c r="U214" s="96"/>
      <c r="V214" s="96"/>
      <c r="W214" s="96"/>
      <c r="X214" s="96"/>
      <c r="Y214" s="96"/>
      <c r="Z214" s="96"/>
    </row>
    <row r="215">
      <c r="B215" s="96"/>
      <c r="G215" s="96"/>
      <c r="L215" s="96"/>
      <c r="M215" s="96"/>
      <c r="N215" s="96"/>
      <c r="O215" s="96"/>
      <c r="P215" s="96"/>
      <c r="Q215" s="96"/>
      <c r="R215" s="96"/>
      <c r="S215" s="96"/>
      <c r="T215" s="96"/>
      <c r="U215" s="96"/>
      <c r="V215" s="96"/>
      <c r="W215" s="96"/>
      <c r="X215" s="96"/>
      <c r="Y215" s="96"/>
      <c r="Z215" s="96"/>
    </row>
    <row r="216">
      <c r="B216" s="96"/>
      <c r="G216" s="96"/>
      <c r="L216" s="96"/>
      <c r="M216" s="96"/>
      <c r="N216" s="96"/>
      <c r="O216" s="96"/>
      <c r="P216" s="96"/>
      <c r="Q216" s="96"/>
      <c r="R216" s="96"/>
      <c r="S216" s="96"/>
      <c r="T216" s="96"/>
      <c r="U216" s="96"/>
      <c r="V216" s="96"/>
      <c r="W216" s="96"/>
      <c r="X216" s="96"/>
      <c r="Y216" s="96"/>
      <c r="Z216" s="96"/>
    </row>
    <row r="217">
      <c r="B217" s="96"/>
      <c r="G217" s="96"/>
      <c r="L217" s="96"/>
      <c r="M217" s="96"/>
      <c r="N217" s="96"/>
      <c r="O217" s="96"/>
      <c r="P217" s="96"/>
      <c r="Q217" s="96"/>
      <c r="R217" s="96"/>
      <c r="S217" s="96"/>
      <c r="T217" s="96"/>
      <c r="U217" s="96"/>
      <c r="V217" s="96"/>
      <c r="W217" s="96"/>
      <c r="X217" s="96"/>
      <c r="Y217" s="96"/>
      <c r="Z217" s="96"/>
    </row>
    <row r="218">
      <c r="B218" s="96"/>
      <c r="G218" s="96"/>
      <c r="L218" s="96"/>
      <c r="M218" s="96"/>
      <c r="N218" s="96"/>
      <c r="O218" s="96"/>
      <c r="P218" s="96"/>
      <c r="Q218" s="96"/>
      <c r="R218" s="96"/>
      <c r="S218" s="96"/>
      <c r="T218" s="96"/>
      <c r="U218" s="96"/>
      <c r="V218" s="96"/>
      <c r="W218" s="96"/>
      <c r="X218" s="96"/>
      <c r="Y218" s="96"/>
      <c r="Z218" s="96"/>
    </row>
    <row r="219">
      <c r="B219" s="96"/>
      <c r="G219" s="96"/>
      <c r="L219" s="96"/>
      <c r="M219" s="96"/>
      <c r="N219" s="96"/>
      <c r="O219" s="96"/>
      <c r="P219" s="96"/>
      <c r="Q219" s="96"/>
      <c r="R219" s="96"/>
      <c r="S219" s="96"/>
      <c r="T219" s="96"/>
      <c r="U219" s="96"/>
      <c r="V219" s="96"/>
      <c r="W219" s="96"/>
      <c r="X219" s="96"/>
      <c r="Y219" s="96"/>
      <c r="Z219" s="96"/>
    </row>
    <row r="220">
      <c r="B220" s="96"/>
      <c r="G220" s="96"/>
      <c r="L220" s="96"/>
      <c r="M220" s="96"/>
      <c r="N220" s="96"/>
      <c r="O220" s="96"/>
      <c r="P220" s="96"/>
      <c r="Q220" s="96"/>
      <c r="R220" s="96"/>
      <c r="S220" s="96"/>
      <c r="T220" s="96"/>
      <c r="U220" s="96"/>
      <c r="V220" s="96"/>
      <c r="W220" s="96"/>
      <c r="X220" s="96"/>
      <c r="Y220" s="96"/>
      <c r="Z220" s="96"/>
    </row>
    <row r="221">
      <c r="B221" s="96"/>
      <c r="G221" s="96"/>
      <c r="L221" s="96"/>
      <c r="M221" s="96"/>
      <c r="N221" s="96"/>
      <c r="O221" s="96"/>
      <c r="P221" s="96"/>
      <c r="Q221" s="96"/>
      <c r="R221" s="96"/>
      <c r="S221" s="96"/>
      <c r="T221" s="96"/>
      <c r="U221" s="96"/>
      <c r="V221" s="96"/>
      <c r="W221" s="96"/>
      <c r="X221" s="96"/>
      <c r="Y221" s="96"/>
      <c r="Z221" s="96"/>
    </row>
    <row r="222">
      <c r="B222" s="96"/>
      <c r="G222" s="96"/>
      <c r="L222" s="96"/>
      <c r="M222" s="96"/>
      <c r="N222" s="96"/>
      <c r="O222" s="96"/>
      <c r="P222" s="96"/>
      <c r="Q222" s="96"/>
      <c r="R222" s="96"/>
      <c r="S222" s="96"/>
      <c r="T222" s="96"/>
      <c r="U222" s="96"/>
      <c r="V222" s="96"/>
      <c r="W222" s="96"/>
      <c r="X222" s="96"/>
      <c r="Y222" s="96"/>
      <c r="Z222" s="96"/>
    </row>
    <row r="223">
      <c r="B223" s="96"/>
      <c r="G223" s="96"/>
      <c r="L223" s="96"/>
      <c r="M223" s="96"/>
      <c r="N223" s="96"/>
      <c r="O223" s="96"/>
      <c r="P223" s="96"/>
      <c r="Q223" s="96"/>
      <c r="R223" s="96"/>
      <c r="S223" s="96"/>
      <c r="T223" s="96"/>
      <c r="U223" s="96"/>
      <c r="V223" s="96"/>
      <c r="W223" s="96"/>
      <c r="X223" s="96"/>
      <c r="Y223" s="96"/>
      <c r="Z223" s="96"/>
    </row>
    <row r="224">
      <c r="B224" s="96"/>
      <c r="G224" s="96"/>
      <c r="L224" s="96"/>
      <c r="M224" s="96"/>
      <c r="N224" s="96"/>
      <c r="O224" s="96"/>
      <c r="P224" s="96"/>
      <c r="Q224" s="96"/>
      <c r="R224" s="96"/>
      <c r="S224" s="96"/>
      <c r="T224" s="96"/>
      <c r="U224" s="96"/>
      <c r="V224" s="96"/>
      <c r="W224" s="96"/>
      <c r="X224" s="96"/>
      <c r="Y224" s="96"/>
      <c r="Z224" s="96"/>
    </row>
    <row r="225">
      <c r="B225" s="96"/>
      <c r="G225" s="96"/>
      <c r="L225" s="96"/>
      <c r="M225" s="96"/>
      <c r="N225" s="96"/>
      <c r="O225" s="96"/>
      <c r="P225" s="96"/>
      <c r="Q225" s="96"/>
      <c r="R225" s="96"/>
      <c r="S225" s="96"/>
      <c r="T225" s="96"/>
      <c r="U225" s="96"/>
      <c r="V225" s="96"/>
      <c r="W225" s="96"/>
      <c r="X225" s="96"/>
      <c r="Y225" s="96"/>
      <c r="Z225" s="96"/>
    </row>
    <row r="226">
      <c r="B226" s="96"/>
      <c r="G226" s="96"/>
      <c r="L226" s="96"/>
      <c r="M226" s="96"/>
      <c r="N226" s="96"/>
      <c r="O226" s="96"/>
      <c r="P226" s="96"/>
      <c r="Q226" s="96"/>
      <c r="R226" s="96"/>
      <c r="S226" s="96"/>
      <c r="T226" s="96"/>
      <c r="U226" s="96"/>
      <c r="V226" s="96"/>
      <c r="W226" s="96"/>
      <c r="X226" s="96"/>
      <c r="Y226" s="96"/>
      <c r="Z226" s="96"/>
    </row>
    <row r="227">
      <c r="B227" s="96"/>
      <c r="G227" s="96"/>
      <c r="L227" s="96"/>
      <c r="M227" s="96"/>
      <c r="N227" s="96"/>
      <c r="O227" s="96"/>
      <c r="P227" s="96"/>
      <c r="Q227" s="96"/>
      <c r="R227" s="96"/>
      <c r="S227" s="96"/>
      <c r="T227" s="96"/>
      <c r="U227" s="96"/>
      <c r="V227" s="96"/>
      <c r="W227" s="96"/>
      <c r="X227" s="96"/>
      <c r="Y227" s="96"/>
      <c r="Z227" s="96"/>
    </row>
    <row r="228">
      <c r="B228" s="96"/>
      <c r="G228" s="96"/>
      <c r="L228" s="96"/>
      <c r="M228" s="96"/>
      <c r="N228" s="96"/>
      <c r="O228" s="96"/>
      <c r="P228" s="96"/>
      <c r="Q228" s="96"/>
      <c r="R228" s="96"/>
      <c r="S228" s="96"/>
      <c r="T228" s="96"/>
      <c r="U228" s="96"/>
      <c r="V228" s="96"/>
      <c r="W228" s="96"/>
      <c r="X228" s="96"/>
      <c r="Y228" s="96"/>
      <c r="Z228" s="96"/>
    </row>
    <row r="229">
      <c r="B229" s="96"/>
      <c r="G229" s="96"/>
      <c r="L229" s="96"/>
      <c r="M229" s="96"/>
      <c r="N229" s="96"/>
      <c r="O229" s="96"/>
      <c r="P229" s="96"/>
      <c r="Q229" s="96"/>
      <c r="R229" s="96"/>
      <c r="S229" s="96"/>
      <c r="T229" s="96"/>
      <c r="U229" s="96"/>
      <c r="V229" s="96"/>
      <c r="W229" s="96"/>
      <c r="X229" s="96"/>
      <c r="Y229" s="96"/>
      <c r="Z229" s="96"/>
    </row>
    <row r="230">
      <c r="B230" s="96"/>
      <c r="G230" s="96"/>
      <c r="L230" s="96"/>
      <c r="M230" s="96"/>
      <c r="N230" s="96"/>
      <c r="O230" s="96"/>
      <c r="P230" s="96"/>
      <c r="Q230" s="96"/>
      <c r="R230" s="96"/>
      <c r="S230" s="96"/>
      <c r="T230" s="96"/>
      <c r="U230" s="96"/>
      <c r="V230" s="96"/>
      <c r="W230" s="96"/>
      <c r="X230" s="96"/>
      <c r="Y230" s="96"/>
      <c r="Z230" s="96"/>
    </row>
    <row r="231">
      <c r="B231" s="96"/>
      <c r="G231" s="96"/>
      <c r="L231" s="96"/>
      <c r="M231" s="96"/>
      <c r="N231" s="96"/>
      <c r="O231" s="96"/>
      <c r="P231" s="96"/>
      <c r="Q231" s="96"/>
      <c r="R231" s="96"/>
      <c r="S231" s="96"/>
      <c r="T231" s="96"/>
      <c r="U231" s="96"/>
      <c r="V231" s="96"/>
      <c r="W231" s="96"/>
      <c r="X231" s="96"/>
      <c r="Y231" s="96"/>
      <c r="Z231" s="96"/>
    </row>
    <row r="232">
      <c r="B232" s="96"/>
      <c r="G232" s="96"/>
      <c r="L232" s="96"/>
      <c r="M232" s="96"/>
      <c r="N232" s="96"/>
      <c r="O232" s="96"/>
      <c r="P232" s="96"/>
      <c r="Q232" s="96"/>
      <c r="R232" s="96"/>
      <c r="S232" s="96"/>
      <c r="T232" s="96"/>
      <c r="U232" s="96"/>
      <c r="V232" s="96"/>
      <c r="W232" s="96"/>
      <c r="X232" s="96"/>
      <c r="Y232" s="96"/>
      <c r="Z232" s="96"/>
    </row>
    <row r="233">
      <c r="B233" s="96"/>
      <c r="G233" s="96"/>
      <c r="L233" s="96"/>
      <c r="M233" s="96"/>
      <c r="N233" s="96"/>
      <c r="O233" s="96"/>
      <c r="P233" s="96"/>
      <c r="Q233" s="96"/>
      <c r="R233" s="96"/>
      <c r="S233" s="96"/>
      <c r="T233" s="96"/>
      <c r="U233" s="96"/>
      <c r="V233" s="96"/>
      <c r="W233" s="96"/>
      <c r="X233" s="96"/>
      <c r="Y233" s="96"/>
      <c r="Z233" s="96"/>
    </row>
    <row r="234">
      <c r="B234" s="96"/>
      <c r="G234" s="96"/>
      <c r="L234" s="96"/>
      <c r="M234" s="96"/>
      <c r="N234" s="96"/>
      <c r="O234" s="96"/>
      <c r="P234" s="96"/>
      <c r="Q234" s="96"/>
      <c r="R234" s="96"/>
      <c r="S234" s="96"/>
      <c r="T234" s="96"/>
      <c r="U234" s="96"/>
      <c r="V234" s="96"/>
      <c r="W234" s="96"/>
      <c r="X234" s="96"/>
      <c r="Y234" s="96"/>
      <c r="Z234" s="96"/>
    </row>
    <row r="235">
      <c r="B235" s="96"/>
      <c r="G235" s="96"/>
      <c r="L235" s="96"/>
      <c r="M235" s="96"/>
      <c r="N235" s="96"/>
      <c r="O235" s="96"/>
      <c r="P235" s="96"/>
      <c r="Q235" s="96"/>
      <c r="R235" s="96"/>
      <c r="S235" s="96"/>
      <c r="T235" s="96"/>
      <c r="U235" s="96"/>
      <c r="V235" s="96"/>
      <c r="W235" s="96"/>
      <c r="X235" s="96"/>
      <c r="Y235" s="96"/>
      <c r="Z235" s="96"/>
    </row>
    <row r="236">
      <c r="B236" s="96"/>
      <c r="G236" s="96"/>
      <c r="L236" s="96"/>
      <c r="M236" s="96"/>
      <c r="N236" s="96"/>
      <c r="O236" s="96"/>
      <c r="P236" s="96"/>
      <c r="Q236" s="96"/>
      <c r="R236" s="96"/>
      <c r="S236" s="96"/>
      <c r="T236" s="96"/>
      <c r="U236" s="96"/>
      <c r="V236" s="96"/>
      <c r="W236" s="96"/>
      <c r="X236" s="96"/>
      <c r="Y236" s="96"/>
      <c r="Z236" s="96"/>
    </row>
    <row r="237">
      <c r="B237" s="96"/>
      <c r="G237" s="96"/>
      <c r="L237" s="96"/>
      <c r="M237" s="96"/>
      <c r="N237" s="96"/>
      <c r="O237" s="96"/>
      <c r="P237" s="96"/>
      <c r="Q237" s="96"/>
      <c r="R237" s="96"/>
      <c r="S237" s="96"/>
      <c r="T237" s="96"/>
      <c r="U237" s="96"/>
      <c r="V237" s="96"/>
      <c r="W237" s="96"/>
      <c r="X237" s="96"/>
      <c r="Y237" s="96"/>
      <c r="Z237" s="96"/>
    </row>
    <row r="238">
      <c r="B238" s="96"/>
      <c r="G238" s="96"/>
      <c r="L238" s="96"/>
      <c r="M238" s="96"/>
      <c r="N238" s="96"/>
      <c r="O238" s="96"/>
      <c r="P238" s="96"/>
      <c r="Q238" s="96"/>
      <c r="R238" s="96"/>
      <c r="S238" s="96"/>
      <c r="T238" s="96"/>
      <c r="U238" s="96"/>
      <c r="V238" s="96"/>
      <c r="W238" s="96"/>
      <c r="X238" s="96"/>
      <c r="Y238" s="96"/>
      <c r="Z238" s="96"/>
    </row>
    <row r="239">
      <c r="B239" s="96"/>
      <c r="G239" s="96"/>
      <c r="L239" s="96"/>
      <c r="M239" s="96"/>
      <c r="N239" s="96"/>
      <c r="O239" s="96"/>
      <c r="P239" s="96"/>
      <c r="Q239" s="96"/>
      <c r="R239" s="96"/>
      <c r="S239" s="96"/>
      <c r="T239" s="96"/>
      <c r="U239" s="96"/>
      <c r="V239" s="96"/>
      <c r="W239" s="96"/>
      <c r="X239" s="96"/>
      <c r="Y239" s="96"/>
      <c r="Z239" s="96"/>
    </row>
    <row r="240">
      <c r="B240" s="96"/>
      <c r="G240" s="96"/>
      <c r="L240" s="96"/>
      <c r="M240" s="96"/>
      <c r="N240" s="96"/>
      <c r="O240" s="96"/>
      <c r="P240" s="96"/>
      <c r="Q240" s="96"/>
      <c r="R240" s="96"/>
      <c r="S240" s="96"/>
      <c r="T240" s="96"/>
      <c r="U240" s="96"/>
      <c r="V240" s="96"/>
      <c r="W240" s="96"/>
      <c r="X240" s="96"/>
      <c r="Y240" s="96"/>
      <c r="Z240" s="96"/>
    </row>
    <row r="241">
      <c r="B241" s="96"/>
      <c r="G241" s="96"/>
      <c r="L241" s="96"/>
      <c r="M241" s="96"/>
      <c r="N241" s="96"/>
      <c r="O241" s="96"/>
      <c r="P241" s="96"/>
      <c r="Q241" s="96"/>
      <c r="R241" s="96"/>
      <c r="S241" s="96"/>
      <c r="T241" s="96"/>
      <c r="U241" s="96"/>
      <c r="V241" s="96"/>
      <c r="W241" s="96"/>
      <c r="X241" s="96"/>
      <c r="Y241" s="96"/>
      <c r="Z241" s="96"/>
    </row>
    <row r="242">
      <c r="B242" s="96"/>
      <c r="G242" s="96"/>
      <c r="L242" s="96"/>
      <c r="M242" s="96"/>
      <c r="N242" s="96"/>
      <c r="O242" s="96"/>
      <c r="P242" s="96"/>
      <c r="Q242" s="96"/>
      <c r="R242" s="96"/>
      <c r="S242" s="96"/>
      <c r="T242" s="96"/>
      <c r="U242" s="96"/>
      <c r="V242" s="96"/>
      <c r="W242" s="96"/>
      <c r="X242" s="96"/>
      <c r="Y242" s="96"/>
      <c r="Z242" s="96"/>
    </row>
    <row r="243">
      <c r="B243" s="96"/>
      <c r="G243" s="96"/>
      <c r="L243" s="96"/>
      <c r="M243" s="96"/>
      <c r="N243" s="96"/>
      <c r="O243" s="96"/>
      <c r="P243" s="96"/>
      <c r="Q243" s="96"/>
      <c r="R243" s="96"/>
      <c r="S243" s="96"/>
      <c r="T243" s="96"/>
      <c r="U243" s="96"/>
      <c r="V243" s="96"/>
      <c r="W243" s="96"/>
      <c r="X243" s="96"/>
      <c r="Y243" s="96"/>
      <c r="Z243" s="96"/>
    </row>
    <row r="244">
      <c r="B244" s="96"/>
      <c r="G244" s="96"/>
      <c r="L244" s="96"/>
      <c r="M244" s="96"/>
      <c r="N244" s="96"/>
      <c r="O244" s="96"/>
      <c r="P244" s="96"/>
      <c r="Q244" s="96"/>
      <c r="R244" s="96"/>
      <c r="S244" s="96"/>
      <c r="T244" s="96"/>
      <c r="U244" s="96"/>
      <c r="V244" s="96"/>
      <c r="W244" s="96"/>
      <c r="X244" s="96"/>
      <c r="Y244" s="96"/>
      <c r="Z244" s="96"/>
    </row>
    <row r="245">
      <c r="B245" s="96"/>
      <c r="G245" s="96"/>
      <c r="L245" s="96"/>
      <c r="M245" s="96"/>
      <c r="N245" s="96"/>
      <c r="O245" s="96"/>
      <c r="P245" s="96"/>
      <c r="Q245" s="96"/>
      <c r="R245" s="96"/>
      <c r="S245" s="96"/>
      <c r="T245" s="96"/>
      <c r="U245" s="96"/>
      <c r="V245" s="96"/>
      <c r="W245" s="96"/>
      <c r="X245" s="96"/>
      <c r="Y245" s="96"/>
      <c r="Z245" s="96"/>
    </row>
    <row r="246">
      <c r="B246" s="96"/>
      <c r="G246" s="96"/>
      <c r="L246" s="96"/>
      <c r="M246" s="96"/>
      <c r="N246" s="96"/>
      <c r="O246" s="96"/>
      <c r="P246" s="96"/>
      <c r="Q246" s="96"/>
      <c r="R246" s="96"/>
      <c r="S246" s="96"/>
      <c r="T246" s="96"/>
      <c r="U246" s="96"/>
      <c r="V246" s="96"/>
      <c r="W246" s="96"/>
      <c r="X246" s="96"/>
      <c r="Y246" s="96"/>
      <c r="Z246" s="96"/>
    </row>
    <row r="247">
      <c r="B247" s="96"/>
      <c r="G247" s="96"/>
      <c r="L247" s="96"/>
      <c r="M247" s="96"/>
      <c r="N247" s="96"/>
      <c r="O247" s="96"/>
      <c r="P247" s="96"/>
      <c r="Q247" s="96"/>
      <c r="R247" s="96"/>
      <c r="S247" s="96"/>
      <c r="T247" s="96"/>
      <c r="U247" s="96"/>
      <c r="V247" s="96"/>
      <c r="W247" s="96"/>
      <c r="X247" s="96"/>
      <c r="Y247" s="96"/>
      <c r="Z247" s="96"/>
    </row>
    <row r="248">
      <c r="B248" s="96"/>
      <c r="G248" s="96"/>
      <c r="L248" s="96"/>
      <c r="M248" s="96"/>
      <c r="N248" s="96"/>
      <c r="O248" s="96"/>
      <c r="P248" s="96"/>
      <c r="Q248" s="96"/>
      <c r="R248" s="96"/>
      <c r="S248" s="96"/>
      <c r="T248" s="96"/>
      <c r="U248" s="96"/>
      <c r="V248" s="96"/>
      <c r="W248" s="96"/>
      <c r="X248" s="96"/>
      <c r="Y248" s="96"/>
      <c r="Z248" s="96"/>
    </row>
    <row r="249">
      <c r="B249" s="96"/>
      <c r="G249" s="96"/>
      <c r="L249" s="96"/>
      <c r="M249" s="96"/>
      <c r="N249" s="96"/>
      <c r="O249" s="96"/>
      <c r="P249" s="96"/>
      <c r="Q249" s="96"/>
      <c r="R249" s="96"/>
      <c r="S249" s="96"/>
      <c r="T249" s="96"/>
      <c r="U249" s="96"/>
      <c r="V249" s="96"/>
      <c r="W249" s="96"/>
      <c r="X249" s="96"/>
      <c r="Y249" s="96"/>
      <c r="Z249" s="96"/>
    </row>
    <row r="250">
      <c r="B250" s="96"/>
      <c r="G250" s="96"/>
      <c r="L250" s="96"/>
      <c r="M250" s="96"/>
      <c r="N250" s="96"/>
      <c r="O250" s="96"/>
      <c r="P250" s="96"/>
      <c r="Q250" s="96"/>
      <c r="R250" s="96"/>
      <c r="S250" s="96"/>
      <c r="T250" s="96"/>
      <c r="U250" s="96"/>
      <c r="V250" s="96"/>
      <c r="W250" s="96"/>
      <c r="X250" s="96"/>
      <c r="Y250" s="96"/>
      <c r="Z250" s="96"/>
    </row>
    <row r="251">
      <c r="B251" s="96"/>
      <c r="G251" s="96"/>
      <c r="L251" s="96"/>
      <c r="M251" s="96"/>
      <c r="N251" s="96"/>
      <c r="O251" s="96"/>
      <c r="P251" s="96"/>
      <c r="Q251" s="96"/>
      <c r="R251" s="96"/>
      <c r="S251" s="96"/>
      <c r="T251" s="96"/>
      <c r="U251" s="96"/>
      <c r="V251" s="96"/>
      <c r="W251" s="96"/>
      <c r="X251" s="96"/>
      <c r="Y251" s="96"/>
      <c r="Z251" s="96"/>
    </row>
    <row r="252">
      <c r="B252" s="96"/>
      <c r="G252" s="96"/>
      <c r="L252" s="96"/>
      <c r="M252" s="96"/>
      <c r="N252" s="96"/>
      <c r="O252" s="96"/>
      <c r="P252" s="96"/>
      <c r="Q252" s="96"/>
      <c r="R252" s="96"/>
      <c r="S252" s="96"/>
      <c r="T252" s="96"/>
      <c r="U252" s="96"/>
      <c r="V252" s="96"/>
      <c r="W252" s="96"/>
      <c r="X252" s="96"/>
      <c r="Y252" s="96"/>
      <c r="Z252" s="96"/>
    </row>
    <row r="253">
      <c r="B253" s="96"/>
      <c r="G253" s="96"/>
      <c r="L253" s="96"/>
      <c r="M253" s="96"/>
      <c r="N253" s="96"/>
      <c r="O253" s="96"/>
      <c r="P253" s="96"/>
      <c r="Q253" s="96"/>
      <c r="R253" s="96"/>
      <c r="S253" s="96"/>
      <c r="T253" s="96"/>
      <c r="U253" s="96"/>
      <c r="V253" s="96"/>
      <c r="W253" s="96"/>
      <c r="X253" s="96"/>
      <c r="Y253" s="96"/>
      <c r="Z253" s="96"/>
    </row>
    <row r="254">
      <c r="B254" s="96"/>
      <c r="G254" s="96"/>
      <c r="L254" s="96"/>
      <c r="M254" s="96"/>
      <c r="N254" s="96"/>
      <c r="O254" s="96"/>
      <c r="P254" s="96"/>
      <c r="Q254" s="96"/>
      <c r="R254" s="96"/>
      <c r="S254" s="96"/>
      <c r="T254" s="96"/>
      <c r="U254" s="96"/>
      <c r="V254" s="96"/>
      <c r="W254" s="96"/>
      <c r="X254" s="96"/>
      <c r="Y254" s="96"/>
      <c r="Z254" s="96"/>
    </row>
    <row r="255">
      <c r="B255" s="96"/>
      <c r="G255" s="96"/>
      <c r="L255" s="96"/>
      <c r="M255" s="96"/>
      <c r="N255" s="96"/>
      <c r="O255" s="96"/>
      <c r="P255" s="96"/>
      <c r="Q255" s="96"/>
      <c r="R255" s="96"/>
      <c r="S255" s="96"/>
      <c r="T255" s="96"/>
      <c r="U255" s="96"/>
      <c r="V255" s="96"/>
      <c r="W255" s="96"/>
      <c r="X255" s="96"/>
      <c r="Y255" s="96"/>
      <c r="Z255" s="96"/>
    </row>
    <row r="256">
      <c r="B256" s="96"/>
      <c r="G256" s="96"/>
      <c r="L256" s="96"/>
      <c r="M256" s="96"/>
      <c r="N256" s="96"/>
      <c r="O256" s="96"/>
      <c r="P256" s="96"/>
      <c r="Q256" s="96"/>
      <c r="R256" s="96"/>
      <c r="S256" s="96"/>
      <c r="T256" s="96"/>
      <c r="U256" s="96"/>
      <c r="V256" s="96"/>
      <c r="W256" s="96"/>
      <c r="X256" s="96"/>
      <c r="Y256" s="96"/>
      <c r="Z256" s="96"/>
    </row>
    <row r="257">
      <c r="B257" s="96"/>
      <c r="G257" s="96"/>
      <c r="L257" s="96"/>
      <c r="M257" s="96"/>
      <c r="N257" s="96"/>
      <c r="O257" s="96"/>
      <c r="P257" s="96"/>
      <c r="Q257" s="96"/>
      <c r="R257" s="96"/>
      <c r="S257" s="96"/>
      <c r="T257" s="96"/>
      <c r="U257" s="96"/>
      <c r="V257" s="96"/>
      <c r="W257" s="96"/>
      <c r="X257" s="96"/>
      <c r="Y257" s="96"/>
      <c r="Z257" s="96"/>
    </row>
    <row r="258">
      <c r="B258" s="96"/>
      <c r="G258" s="96"/>
      <c r="L258" s="96"/>
      <c r="M258" s="96"/>
      <c r="N258" s="96"/>
      <c r="O258" s="96"/>
      <c r="P258" s="96"/>
      <c r="Q258" s="96"/>
      <c r="R258" s="96"/>
      <c r="S258" s="96"/>
      <c r="T258" s="96"/>
      <c r="U258" s="96"/>
      <c r="V258" s="96"/>
      <c r="W258" s="96"/>
      <c r="X258" s="96"/>
      <c r="Y258" s="96"/>
      <c r="Z258" s="96"/>
    </row>
    <row r="259">
      <c r="B259" s="96"/>
      <c r="G259" s="96"/>
      <c r="L259" s="96"/>
      <c r="M259" s="96"/>
      <c r="N259" s="96"/>
      <c r="O259" s="96"/>
      <c r="P259" s="96"/>
      <c r="Q259" s="96"/>
      <c r="R259" s="96"/>
      <c r="S259" s="96"/>
      <c r="T259" s="96"/>
      <c r="U259" s="96"/>
      <c r="V259" s="96"/>
      <c r="W259" s="96"/>
      <c r="X259" s="96"/>
      <c r="Y259" s="96"/>
      <c r="Z259" s="96"/>
    </row>
    <row r="260">
      <c r="B260" s="96"/>
      <c r="G260" s="96"/>
      <c r="L260" s="96"/>
      <c r="M260" s="96"/>
      <c r="N260" s="96"/>
      <c r="O260" s="96"/>
      <c r="P260" s="96"/>
      <c r="Q260" s="96"/>
      <c r="R260" s="96"/>
      <c r="S260" s="96"/>
      <c r="T260" s="96"/>
      <c r="U260" s="96"/>
      <c r="V260" s="96"/>
      <c r="W260" s="96"/>
      <c r="X260" s="96"/>
      <c r="Y260" s="96"/>
      <c r="Z260" s="96"/>
    </row>
    <row r="261">
      <c r="B261" s="96"/>
      <c r="G261" s="96"/>
      <c r="L261" s="96"/>
      <c r="M261" s="96"/>
      <c r="N261" s="96"/>
      <c r="O261" s="96"/>
      <c r="P261" s="96"/>
      <c r="Q261" s="96"/>
      <c r="R261" s="96"/>
      <c r="S261" s="96"/>
      <c r="T261" s="96"/>
      <c r="U261" s="96"/>
      <c r="V261" s="96"/>
      <c r="W261" s="96"/>
      <c r="X261" s="96"/>
      <c r="Y261" s="96"/>
      <c r="Z261" s="96"/>
    </row>
    <row r="262">
      <c r="B262" s="96"/>
      <c r="G262" s="96"/>
      <c r="L262" s="96"/>
      <c r="M262" s="96"/>
      <c r="N262" s="96"/>
      <c r="O262" s="96"/>
      <c r="P262" s="96"/>
      <c r="Q262" s="96"/>
      <c r="R262" s="96"/>
      <c r="S262" s="96"/>
      <c r="T262" s="96"/>
      <c r="U262" s="96"/>
      <c r="V262" s="96"/>
      <c r="W262" s="96"/>
      <c r="X262" s="96"/>
      <c r="Y262" s="96"/>
      <c r="Z262" s="96"/>
    </row>
    <row r="263">
      <c r="B263" s="96"/>
      <c r="G263" s="96"/>
      <c r="L263" s="96"/>
      <c r="M263" s="96"/>
      <c r="N263" s="96"/>
      <c r="O263" s="96"/>
      <c r="P263" s="96"/>
      <c r="Q263" s="96"/>
      <c r="R263" s="96"/>
      <c r="S263" s="96"/>
      <c r="T263" s="96"/>
      <c r="U263" s="96"/>
      <c r="V263" s="96"/>
      <c r="W263" s="96"/>
      <c r="X263" s="96"/>
      <c r="Y263" s="96"/>
      <c r="Z263" s="96"/>
    </row>
    <row r="264">
      <c r="B264" s="96"/>
      <c r="G264" s="96"/>
      <c r="L264" s="96"/>
      <c r="M264" s="96"/>
      <c r="N264" s="96"/>
      <c r="O264" s="96"/>
      <c r="P264" s="96"/>
      <c r="Q264" s="96"/>
      <c r="R264" s="96"/>
      <c r="S264" s="96"/>
      <c r="T264" s="96"/>
      <c r="U264" s="96"/>
      <c r="V264" s="96"/>
      <c r="W264" s="96"/>
      <c r="X264" s="96"/>
      <c r="Y264" s="96"/>
      <c r="Z264" s="96"/>
    </row>
    <row r="265">
      <c r="B265" s="96"/>
      <c r="G265" s="96"/>
      <c r="L265" s="96"/>
      <c r="M265" s="96"/>
      <c r="N265" s="96"/>
      <c r="O265" s="96"/>
      <c r="P265" s="96"/>
      <c r="Q265" s="96"/>
      <c r="R265" s="96"/>
      <c r="S265" s="96"/>
      <c r="T265" s="96"/>
      <c r="U265" s="96"/>
      <c r="V265" s="96"/>
      <c r="W265" s="96"/>
      <c r="X265" s="96"/>
      <c r="Y265" s="96"/>
      <c r="Z265" s="96"/>
    </row>
    <row r="266">
      <c r="B266" s="96"/>
      <c r="G266" s="96"/>
      <c r="L266" s="96"/>
      <c r="M266" s="96"/>
      <c r="N266" s="96"/>
      <c r="O266" s="96"/>
      <c r="P266" s="96"/>
      <c r="Q266" s="96"/>
      <c r="R266" s="96"/>
      <c r="S266" s="96"/>
      <c r="T266" s="96"/>
      <c r="U266" s="96"/>
      <c r="V266" s="96"/>
      <c r="W266" s="96"/>
      <c r="X266" s="96"/>
      <c r="Y266" s="96"/>
      <c r="Z266" s="96"/>
    </row>
    <row r="267">
      <c r="B267" s="96"/>
      <c r="G267" s="96"/>
      <c r="L267" s="96"/>
      <c r="M267" s="96"/>
      <c r="N267" s="96"/>
      <c r="O267" s="96"/>
      <c r="P267" s="96"/>
      <c r="Q267" s="96"/>
      <c r="R267" s="96"/>
      <c r="S267" s="96"/>
      <c r="T267" s="96"/>
      <c r="U267" s="96"/>
      <c r="V267" s="96"/>
      <c r="W267" s="96"/>
      <c r="X267" s="96"/>
      <c r="Y267" s="96"/>
      <c r="Z267" s="96"/>
    </row>
    <row r="268">
      <c r="B268" s="96"/>
      <c r="G268" s="96"/>
      <c r="L268" s="96"/>
      <c r="M268" s="96"/>
      <c r="N268" s="96"/>
      <c r="O268" s="96"/>
      <c r="P268" s="96"/>
      <c r="Q268" s="96"/>
      <c r="R268" s="96"/>
      <c r="S268" s="96"/>
      <c r="T268" s="96"/>
      <c r="U268" s="96"/>
      <c r="V268" s="96"/>
      <c r="W268" s="96"/>
      <c r="X268" s="96"/>
      <c r="Y268" s="96"/>
      <c r="Z268" s="96"/>
    </row>
    <row r="269">
      <c r="B269" s="96"/>
      <c r="G269" s="96"/>
      <c r="L269" s="96"/>
      <c r="M269" s="96"/>
      <c r="N269" s="96"/>
      <c r="O269" s="96"/>
      <c r="P269" s="96"/>
      <c r="Q269" s="96"/>
      <c r="R269" s="96"/>
      <c r="S269" s="96"/>
      <c r="T269" s="96"/>
      <c r="U269" s="96"/>
      <c r="V269" s="96"/>
      <c r="W269" s="96"/>
      <c r="X269" s="96"/>
      <c r="Y269" s="96"/>
      <c r="Z269" s="96"/>
    </row>
    <row r="270">
      <c r="B270" s="96"/>
      <c r="G270" s="96"/>
      <c r="L270" s="96"/>
      <c r="M270" s="96"/>
      <c r="N270" s="96"/>
      <c r="O270" s="96"/>
      <c r="P270" s="96"/>
      <c r="Q270" s="96"/>
      <c r="R270" s="96"/>
      <c r="S270" s="96"/>
      <c r="T270" s="96"/>
      <c r="U270" s="96"/>
      <c r="V270" s="96"/>
      <c r="W270" s="96"/>
      <c r="X270" s="96"/>
      <c r="Y270" s="96"/>
      <c r="Z270" s="96"/>
    </row>
    <row r="271">
      <c r="B271" s="96"/>
      <c r="G271" s="96"/>
      <c r="L271" s="96"/>
      <c r="M271" s="96"/>
      <c r="N271" s="96"/>
      <c r="O271" s="96"/>
      <c r="P271" s="96"/>
      <c r="Q271" s="96"/>
      <c r="R271" s="96"/>
      <c r="S271" s="96"/>
      <c r="T271" s="96"/>
      <c r="U271" s="96"/>
      <c r="V271" s="96"/>
      <c r="W271" s="96"/>
      <c r="X271" s="96"/>
      <c r="Y271" s="96"/>
      <c r="Z271" s="96"/>
    </row>
    <row r="272">
      <c r="B272" s="96"/>
      <c r="G272" s="96"/>
      <c r="L272" s="96"/>
      <c r="M272" s="96"/>
      <c r="N272" s="96"/>
      <c r="O272" s="96"/>
      <c r="P272" s="96"/>
      <c r="Q272" s="96"/>
      <c r="R272" s="96"/>
      <c r="S272" s="96"/>
      <c r="T272" s="96"/>
      <c r="U272" s="96"/>
      <c r="V272" s="96"/>
      <c r="W272" s="96"/>
      <c r="X272" s="96"/>
      <c r="Y272" s="96"/>
      <c r="Z272" s="96"/>
    </row>
    <row r="273">
      <c r="B273" s="96"/>
      <c r="G273" s="96"/>
      <c r="L273" s="96"/>
      <c r="M273" s="96"/>
      <c r="N273" s="96"/>
      <c r="O273" s="96"/>
      <c r="P273" s="96"/>
      <c r="Q273" s="96"/>
      <c r="R273" s="96"/>
      <c r="S273" s="96"/>
      <c r="T273" s="96"/>
      <c r="U273" s="96"/>
      <c r="V273" s="96"/>
      <c r="W273" s="96"/>
      <c r="X273" s="96"/>
      <c r="Y273" s="96"/>
      <c r="Z273" s="96"/>
    </row>
    <row r="274">
      <c r="B274" s="96"/>
      <c r="G274" s="96"/>
      <c r="L274" s="96"/>
      <c r="M274" s="96"/>
      <c r="N274" s="96"/>
      <c r="O274" s="96"/>
      <c r="P274" s="96"/>
      <c r="Q274" s="96"/>
      <c r="R274" s="96"/>
      <c r="S274" s="96"/>
      <c r="T274" s="96"/>
      <c r="U274" s="96"/>
      <c r="V274" s="96"/>
      <c r="W274" s="96"/>
      <c r="X274" s="96"/>
      <c r="Y274" s="96"/>
      <c r="Z274" s="96"/>
    </row>
    <row r="275">
      <c r="B275" s="96"/>
      <c r="G275" s="96"/>
      <c r="L275" s="96"/>
      <c r="M275" s="96"/>
      <c r="N275" s="96"/>
      <c r="O275" s="96"/>
      <c r="P275" s="96"/>
      <c r="Q275" s="96"/>
      <c r="R275" s="96"/>
      <c r="S275" s="96"/>
      <c r="T275" s="96"/>
      <c r="U275" s="96"/>
      <c r="V275" s="96"/>
      <c r="W275" s="96"/>
      <c r="X275" s="96"/>
      <c r="Y275" s="96"/>
      <c r="Z275" s="96"/>
    </row>
    <row r="276">
      <c r="B276" s="96"/>
      <c r="G276" s="96"/>
      <c r="L276" s="96"/>
      <c r="M276" s="96"/>
      <c r="N276" s="96"/>
      <c r="O276" s="96"/>
      <c r="P276" s="96"/>
      <c r="Q276" s="96"/>
      <c r="R276" s="96"/>
      <c r="S276" s="96"/>
      <c r="T276" s="96"/>
      <c r="U276" s="96"/>
      <c r="V276" s="96"/>
      <c r="W276" s="96"/>
      <c r="X276" s="96"/>
      <c r="Y276" s="96"/>
      <c r="Z276" s="96"/>
    </row>
    <row r="277">
      <c r="B277" s="96"/>
      <c r="G277" s="96"/>
      <c r="L277" s="96"/>
      <c r="M277" s="96"/>
      <c r="N277" s="96"/>
      <c r="O277" s="96"/>
      <c r="P277" s="96"/>
      <c r="Q277" s="96"/>
      <c r="R277" s="96"/>
      <c r="S277" s="96"/>
      <c r="T277" s="96"/>
      <c r="U277" s="96"/>
      <c r="V277" s="96"/>
      <c r="W277" s="96"/>
      <c r="X277" s="96"/>
      <c r="Y277" s="96"/>
      <c r="Z277" s="96"/>
    </row>
    <row r="278">
      <c r="B278" s="96"/>
      <c r="G278" s="96"/>
      <c r="L278" s="96"/>
      <c r="M278" s="96"/>
      <c r="N278" s="96"/>
      <c r="O278" s="96"/>
      <c r="P278" s="96"/>
      <c r="Q278" s="96"/>
      <c r="R278" s="96"/>
      <c r="S278" s="96"/>
      <c r="T278" s="96"/>
      <c r="U278" s="96"/>
      <c r="V278" s="96"/>
      <c r="W278" s="96"/>
      <c r="X278" s="96"/>
      <c r="Y278" s="96"/>
      <c r="Z278" s="96"/>
    </row>
    <row r="279">
      <c r="B279" s="96"/>
      <c r="G279" s="96"/>
      <c r="L279" s="96"/>
      <c r="M279" s="96"/>
      <c r="N279" s="96"/>
      <c r="O279" s="96"/>
      <c r="P279" s="96"/>
      <c r="Q279" s="96"/>
      <c r="R279" s="96"/>
      <c r="S279" s="96"/>
      <c r="T279" s="96"/>
      <c r="U279" s="96"/>
      <c r="V279" s="96"/>
      <c r="W279" s="96"/>
      <c r="X279" s="96"/>
      <c r="Y279" s="96"/>
      <c r="Z279" s="96"/>
    </row>
    <row r="280">
      <c r="B280" s="96"/>
      <c r="G280" s="96"/>
      <c r="L280" s="96"/>
      <c r="M280" s="96"/>
      <c r="N280" s="96"/>
      <c r="O280" s="96"/>
      <c r="P280" s="96"/>
      <c r="Q280" s="96"/>
      <c r="R280" s="96"/>
      <c r="S280" s="96"/>
      <c r="T280" s="96"/>
      <c r="U280" s="96"/>
      <c r="V280" s="96"/>
      <c r="W280" s="96"/>
      <c r="X280" s="96"/>
      <c r="Y280" s="96"/>
      <c r="Z280" s="96"/>
    </row>
    <row r="281">
      <c r="B281" s="96"/>
      <c r="G281" s="96"/>
      <c r="L281" s="96"/>
      <c r="M281" s="96"/>
      <c r="N281" s="96"/>
      <c r="O281" s="96"/>
      <c r="P281" s="96"/>
      <c r="Q281" s="96"/>
      <c r="R281" s="96"/>
      <c r="S281" s="96"/>
      <c r="T281" s="96"/>
      <c r="U281" s="96"/>
      <c r="V281" s="96"/>
      <c r="W281" s="96"/>
      <c r="X281" s="96"/>
      <c r="Y281" s="96"/>
      <c r="Z281" s="96"/>
    </row>
    <row r="282">
      <c r="B282" s="96"/>
      <c r="G282" s="96"/>
      <c r="L282" s="96"/>
      <c r="M282" s="96"/>
      <c r="N282" s="96"/>
      <c r="O282" s="96"/>
      <c r="P282" s="96"/>
      <c r="Q282" s="96"/>
      <c r="R282" s="96"/>
      <c r="S282" s="96"/>
      <c r="T282" s="96"/>
      <c r="U282" s="96"/>
      <c r="V282" s="96"/>
      <c r="W282" s="96"/>
      <c r="X282" s="96"/>
      <c r="Y282" s="96"/>
      <c r="Z282" s="96"/>
    </row>
    <row r="283">
      <c r="B283" s="96"/>
      <c r="G283" s="96"/>
      <c r="L283" s="96"/>
      <c r="M283" s="96"/>
      <c r="N283" s="96"/>
      <c r="O283" s="96"/>
      <c r="P283" s="96"/>
      <c r="Q283" s="96"/>
      <c r="R283" s="96"/>
      <c r="S283" s="96"/>
      <c r="T283" s="96"/>
      <c r="U283" s="96"/>
      <c r="V283" s="96"/>
      <c r="W283" s="96"/>
      <c r="X283" s="96"/>
      <c r="Y283" s="96"/>
      <c r="Z283" s="96"/>
    </row>
    <row r="284">
      <c r="B284" s="96"/>
      <c r="G284" s="96"/>
      <c r="L284" s="96"/>
      <c r="M284" s="96"/>
      <c r="N284" s="96"/>
      <c r="O284" s="96"/>
      <c r="P284" s="96"/>
      <c r="Q284" s="96"/>
      <c r="R284" s="96"/>
      <c r="S284" s="96"/>
      <c r="T284" s="96"/>
      <c r="U284" s="96"/>
      <c r="V284" s="96"/>
      <c r="W284" s="96"/>
      <c r="X284" s="96"/>
      <c r="Y284" s="96"/>
      <c r="Z284" s="96"/>
    </row>
    <row r="285">
      <c r="B285" s="96"/>
      <c r="G285" s="96"/>
      <c r="L285" s="96"/>
      <c r="M285" s="96"/>
      <c r="N285" s="96"/>
      <c r="O285" s="96"/>
      <c r="P285" s="96"/>
      <c r="Q285" s="96"/>
      <c r="R285" s="96"/>
      <c r="S285" s="96"/>
      <c r="T285" s="96"/>
      <c r="U285" s="96"/>
      <c r="V285" s="96"/>
      <c r="W285" s="96"/>
      <c r="X285" s="96"/>
      <c r="Y285" s="96"/>
      <c r="Z285" s="96"/>
    </row>
    <row r="286">
      <c r="B286" s="96"/>
      <c r="G286" s="96"/>
      <c r="L286" s="96"/>
      <c r="M286" s="96"/>
      <c r="N286" s="96"/>
      <c r="O286" s="96"/>
      <c r="P286" s="96"/>
      <c r="Q286" s="96"/>
      <c r="R286" s="96"/>
      <c r="S286" s="96"/>
      <c r="T286" s="96"/>
      <c r="U286" s="96"/>
      <c r="V286" s="96"/>
      <c r="W286" s="96"/>
      <c r="X286" s="96"/>
      <c r="Y286" s="96"/>
      <c r="Z286" s="96"/>
    </row>
    <row r="287">
      <c r="B287" s="96"/>
      <c r="G287" s="96"/>
      <c r="L287" s="96"/>
      <c r="M287" s="96"/>
      <c r="N287" s="96"/>
      <c r="O287" s="96"/>
      <c r="P287" s="96"/>
      <c r="Q287" s="96"/>
      <c r="R287" s="96"/>
      <c r="S287" s="96"/>
      <c r="T287" s="96"/>
      <c r="U287" s="96"/>
      <c r="V287" s="96"/>
      <c r="W287" s="96"/>
      <c r="X287" s="96"/>
      <c r="Y287" s="96"/>
      <c r="Z287" s="96"/>
    </row>
    <row r="288">
      <c r="B288" s="96"/>
      <c r="G288" s="96"/>
      <c r="L288" s="96"/>
      <c r="M288" s="96"/>
      <c r="N288" s="96"/>
      <c r="O288" s="96"/>
      <c r="P288" s="96"/>
      <c r="Q288" s="96"/>
      <c r="R288" s="96"/>
      <c r="S288" s="96"/>
      <c r="T288" s="96"/>
      <c r="U288" s="96"/>
      <c r="V288" s="96"/>
      <c r="W288" s="96"/>
      <c r="X288" s="96"/>
      <c r="Y288" s="96"/>
      <c r="Z288" s="96"/>
    </row>
    <row r="289">
      <c r="B289" s="96"/>
      <c r="G289" s="96"/>
      <c r="L289" s="96"/>
      <c r="M289" s="96"/>
      <c r="N289" s="96"/>
      <c r="O289" s="96"/>
      <c r="P289" s="96"/>
      <c r="Q289" s="96"/>
      <c r="R289" s="96"/>
      <c r="S289" s="96"/>
      <c r="T289" s="96"/>
      <c r="U289" s="96"/>
      <c r="V289" s="96"/>
      <c r="W289" s="96"/>
      <c r="X289" s="96"/>
      <c r="Y289" s="96"/>
      <c r="Z289" s="96"/>
    </row>
    <row r="290">
      <c r="B290" s="96"/>
      <c r="G290" s="96"/>
      <c r="L290" s="96"/>
      <c r="M290" s="96"/>
      <c r="N290" s="96"/>
      <c r="O290" s="96"/>
      <c r="P290" s="96"/>
      <c r="Q290" s="96"/>
      <c r="R290" s="96"/>
      <c r="S290" s="96"/>
      <c r="T290" s="96"/>
      <c r="U290" s="96"/>
      <c r="V290" s="96"/>
      <c r="W290" s="96"/>
      <c r="X290" s="96"/>
      <c r="Y290" s="96"/>
      <c r="Z290" s="96"/>
    </row>
    <row r="291">
      <c r="B291" s="96"/>
      <c r="G291" s="96"/>
      <c r="L291" s="96"/>
      <c r="M291" s="96"/>
      <c r="N291" s="96"/>
      <c r="O291" s="96"/>
      <c r="P291" s="96"/>
      <c r="Q291" s="96"/>
      <c r="R291" s="96"/>
      <c r="S291" s="96"/>
      <c r="T291" s="96"/>
      <c r="U291" s="96"/>
      <c r="V291" s="96"/>
      <c r="W291" s="96"/>
      <c r="X291" s="96"/>
      <c r="Y291" s="96"/>
      <c r="Z291" s="96"/>
    </row>
    <row r="292">
      <c r="B292" s="96"/>
      <c r="G292" s="96"/>
      <c r="L292" s="96"/>
      <c r="M292" s="96"/>
      <c r="N292" s="96"/>
      <c r="O292" s="96"/>
      <c r="P292" s="96"/>
      <c r="Q292" s="96"/>
      <c r="R292" s="96"/>
      <c r="S292" s="96"/>
      <c r="T292" s="96"/>
      <c r="U292" s="96"/>
      <c r="V292" s="96"/>
      <c r="W292" s="96"/>
      <c r="X292" s="96"/>
      <c r="Y292" s="96"/>
      <c r="Z292" s="96"/>
    </row>
    <row r="293">
      <c r="B293" s="96"/>
      <c r="G293" s="96"/>
      <c r="L293" s="96"/>
      <c r="M293" s="96"/>
      <c r="N293" s="96"/>
      <c r="O293" s="96"/>
      <c r="P293" s="96"/>
      <c r="Q293" s="96"/>
      <c r="R293" s="96"/>
      <c r="S293" s="96"/>
      <c r="T293" s="96"/>
      <c r="U293" s="96"/>
      <c r="V293" s="96"/>
      <c r="W293" s="96"/>
      <c r="X293" s="96"/>
      <c r="Y293" s="96"/>
      <c r="Z293" s="96"/>
    </row>
    <row r="294">
      <c r="B294" s="96"/>
      <c r="G294" s="96"/>
      <c r="L294" s="96"/>
      <c r="M294" s="96"/>
      <c r="N294" s="96"/>
      <c r="O294" s="96"/>
      <c r="P294" s="96"/>
      <c r="Q294" s="96"/>
      <c r="R294" s="96"/>
      <c r="S294" s="96"/>
      <c r="T294" s="96"/>
      <c r="U294" s="96"/>
      <c r="V294" s="96"/>
      <c r="W294" s="96"/>
      <c r="X294" s="96"/>
      <c r="Y294" s="96"/>
      <c r="Z294" s="96"/>
    </row>
    <row r="295">
      <c r="B295" s="96"/>
      <c r="G295" s="96"/>
      <c r="L295" s="96"/>
      <c r="M295" s="96"/>
      <c r="N295" s="96"/>
      <c r="O295" s="96"/>
      <c r="P295" s="96"/>
      <c r="Q295" s="96"/>
      <c r="R295" s="96"/>
      <c r="S295" s="96"/>
      <c r="T295" s="96"/>
      <c r="U295" s="96"/>
      <c r="V295" s="96"/>
      <c r="W295" s="96"/>
      <c r="X295" s="96"/>
      <c r="Y295" s="96"/>
      <c r="Z295" s="96"/>
    </row>
    <row r="296">
      <c r="B296" s="96"/>
      <c r="G296" s="96"/>
      <c r="L296" s="96"/>
      <c r="M296" s="96"/>
      <c r="N296" s="96"/>
      <c r="O296" s="96"/>
      <c r="P296" s="96"/>
      <c r="Q296" s="96"/>
      <c r="R296" s="96"/>
      <c r="S296" s="96"/>
      <c r="T296" s="96"/>
      <c r="U296" s="96"/>
      <c r="V296" s="96"/>
      <c r="W296" s="96"/>
      <c r="X296" s="96"/>
      <c r="Y296" s="96"/>
      <c r="Z296" s="96"/>
    </row>
    <row r="297">
      <c r="B297" s="96"/>
      <c r="G297" s="96"/>
      <c r="L297" s="96"/>
      <c r="M297" s="96"/>
      <c r="N297" s="96"/>
      <c r="O297" s="96"/>
      <c r="P297" s="96"/>
      <c r="Q297" s="96"/>
      <c r="R297" s="96"/>
      <c r="S297" s="96"/>
      <c r="T297" s="96"/>
      <c r="U297" s="96"/>
      <c r="V297" s="96"/>
      <c r="W297" s="96"/>
      <c r="X297" s="96"/>
      <c r="Y297" s="96"/>
      <c r="Z297" s="96"/>
    </row>
    <row r="298">
      <c r="B298" s="96"/>
      <c r="G298" s="96"/>
      <c r="L298" s="96"/>
      <c r="M298" s="96"/>
      <c r="N298" s="96"/>
      <c r="O298" s="96"/>
      <c r="P298" s="96"/>
      <c r="Q298" s="96"/>
      <c r="R298" s="96"/>
      <c r="S298" s="96"/>
      <c r="T298" s="96"/>
      <c r="U298" s="96"/>
      <c r="V298" s="96"/>
      <c r="W298" s="96"/>
      <c r="X298" s="96"/>
      <c r="Y298" s="96"/>
      <c r="Z298" s="96"/>
    </row>
    <row r="299">
      <c r="B299" s="96"/>
      <c r="G299" s="96"/>
      <c r="L299" s="96"/>
      <c r="M299" s="96"/>
      <c r="N299" s="96"/>
      <c r="O299" s="96"/>
      <c r="P299" s="96"/>
      <c r="Q299" s="96"/>
      <c r="R299" s="96"/>
      <c r="S299" s="96"/>
      <c r="T299" s="96"/>
      <c r="U299" s="96"/>
      <c r="V299" s="96"/>
      <c r="W299" s="96"/>
      <c r="X299" s="96"/>
      <c r="Y299" s="96"/>
      <c r="Z299" s="96"/>
    </row>
    <row r="300">
      <c r="B300" s="96"/>
      <c r="G300" s="96"/>
      <c r="L300" s="96"/>
      <c r="M300" s="96"/>
      <c r="N300" s="96"/>
      <c r="O300" s="96"/>
      <c r="P300" s="96"/>
      <c r="Q300" s="96"/>
      <c r="R300" s="96"/>
      <c r="S300" s="96"/>
      <c r="T300" s="96"/>
      <c r="U300" s="96"/>
      <c r="V300" s="96"/>
      <c r="W300" s="96"/>
      <c r="X300" s="96"/>
      <c r="Y300" s="96"/>
      <c r="Z300" s="96"/>
    </row>
    <row r="301">
      <c r="B301" s="96"/>
      <c r="G301" s="96"/>
      <c r="L301" s="96"/>
      <c r="M301" s="96"/>
      <c r="N301" s="96"/>
      <c r="O301" s="96"/>
      <c r="P301" s="96"/>
      <c r="Q301" s="96"/>
      <c r="R301" s="96"/>
      <c r="S301" s="96"/>
      <c r="T301" s="96"/>
      <c r="U301" s="96"/>
      <c r="V301" s="96"/>
      <c r="W301" s="96"/>
      <c r="X301" s="96"/>
      <c r="Y301" s="96"/>
      <c r="Z301" s="96"/>
    </row>
    <row r="302">
      <c r="B302" s="96"/>
      <c r="G302" s="96"/>
      <c r="L302" s="96"/>
      <c r="M302" s="96"/>
      <c r="N302" s="96"/>
      <c r="O302" s="96"/>
      <c r="P302" s="96"/>
      <c r="Q302" s="96"/>
      <c r="R302" s="96"/>
      <c r="S302" s="96"/>
      <c r="T302" s="96"/>
      <c r="U302" s="96"/>
      <c r="V302" s="96"/>
      <c r="W302" s="96"/>
      <c r="X302" s="96"/>
      <c r="Y302" s="96"/>
      <c r="Z302" s="96"/>
    </row>
    <row r="303">
      <c r="B303" s="96"/>
      <c r="G303" s="96"/>
      <c r="L303" s="96"/>
      <c r="M303" s="96"/>
      <c r="N303" s="96"/>
      <c r="O303" s="96"/>
      <c r="P303" s="96"/>
      <c r="Q303" s="96"/>
      <c r="R303" s="96"/>
      <c r="S303" s="96"/>
      <c r="T303" s="96"/>
      <c r="U303" s="96"/>
      <c r="V303" s="96"/>
      <c r="W303" s="96"/>
      <c r="X303" s="96"/>
      <c r="Y303" s="96"/>
      <c r="Z303" s="96"/>
    </row>
    <row r="304">
      <c r="B304" s="96"/>
      <c r="G304" s="96"/>
      <c r="L304" s="96"/>
      <c r="M304" s="96"/>
      <c r="N304" s="96"/>
      <c r="O304" s="96"/>
      <c r="P304" s="96"/>
      <c r="Q304" s="96"/>
      <c r="R304" s="96"/>
      <c r="S304" s="96"/>
      <c r="T304" s="96"/>
      <c r="U304" s="96"/>
      <c r="V304" s="96"/>
      <c r="W304" s="96"/>
      <c r="X304" s="96"/>
      <c r="Y304" s="96"/>
      <c r="Z304" s="96"/>
    </row>
    <row r="305">
      <c r="B305" s="96"/>
      <c r="G305" s="96"/>
      <c r="L305" s="96"/>
      <c r="M305" s="96"/>
      <c r="N305" s="96"/>
      <c r="O305" s="96"/>
      <c r="P305" s="96"/>
      <c r="Q305" s="96"/>
      <c r="R305" s="96"/>
      <c r="S305" s="96"/>
      <c r="T305" s="96"/>
      <c r="U305" s="96"/>
      <c r="V305" s="96"/>
      <c r="W305" s="96"/>
      <c r="X305" s="96"/>
      <c r="Y305" s="96"/>
      <c r="Z305" s="96"/>
    </row>
    <row r="306">
      <c r="B306" s="96"/>
      <c r="G306" s="96"/>
      <c r="L306" s="96"/>
      <c r="M306" s="96"/>
      <c r="N306" s="96"/>
      <c r="O306" s="96"/>
      <c r="P306" s="96"/>
      <c r="Q306" s="96"/>
      <c r="R306" s="96"/>
      <c r="S306" s="96"/>
      <c r="T306" s="96"/>
      <c r="U306" s="96"/>
      <c r="V306" s="96"/>
      <c r="W306" s="96"/>
      <c r="X306" s="96"/>
      <c r="Y306" s="96"/>
      <c r="Z306" s="96"/>
    </row>
    <row r="307">
      <c r="B307" s="96"/>
      <c r="G307" s="96"/>
      <c r="L307" s="96"/>
      <c r="M307" s="96"/>
      <c r="N307" s="96"/>
      <c r="O307" s="96"/>
      <c r="P307" s="96"/>
      <c r="Q307" s="96"/>
      <c r="R307" s="96"/>
      <c r="S307" s="96"/>
      <c r="T307" s="96"/>
      <c r="U307" s="96"/>
      <c r="V307" s="96"/>
      <c r="W307" s="96"/>
      <c r="X307" s="96"/>
      <c r="Y307" s="96"/>
      <c r="Z307" s="96"/>
    </row>
    <row r="308">
      <c r="B308" s="96"/>
      <c r="G308" s="96"/>
      <c r="L308" s="96"/>
      <c r="M308" s="96"/>
      <c r="N308" s="96"/>
      <c r="O308" s="96"/>
      <c r="P308" s="96"/>
      <c r="Q308" s="96"/>
      <c r="R308" s="96"/>
      <c r="S308" s="96"/>
      <c r="T308" s="96"/>
      <c r="U308" s="96"/>
      <c r="V308" s="96"/>
      <c r="W308" s="96"/>
      <c r="X308" s="96"/>
      <c r="Y308" s="96"/>
      <c r="Z308" s="96"/>
    </row>
    <row r="309">
      <c r="B309" s="96"/>
      <c r="G309" s="96"/>
      <c r="L309" s="96"/>
      <c r="M309" s="96"/>
      <c r="N309" s="96"/>
      <c r="O309" s="96"/>
      <c r="P309" s="96"/>
      <c r="Q309" s="96"/>
      <c r="R309" s="96"/>
      <c r="S309" s="96"/>
      <c r="T309" s="96"/>
      <c r="U309" s="96"/>
      <c r="V309" s="96"/>
      <c r="W309" s="96"/>
      <c r="X309" s="96"/>
      <c r="Y309" s="96"/>
      <c r="Z309" s="96"/>
    </row>
    <row r="310">
      <c r="B310" s="96"/>
      <c r="G310" s="96"/>
      <c r="L310" s="96"/>
      <c r="M310" s="96"/>
      <c r="N310" s="96"/>
      <c r="O310" s="96"/>
      <c r="P310" s="96"/>
      <c r="Q310" s="96"/>
      <c r="R310" s="96"/>
      <c r="S310" s="96"/>
      <c r="T310" s="96"/>
      <c r="U310" s="96"/>
      <c r="V310" s="96"/>
      <c r="W310" s="96"/>
      <c r="X310" s="96"/>
      <c r="Y310" s="96"/>
      <c r="Z310" s="96"/>
    </row>
    <row r="311">
      <c r="B311" s="96"/>
      <c r="G311" s="96"/>
      <c r="L311" s="96"/>
      <c r="M311" s="96"/>
      <c r="N311" s="96"/>
      <c r="O311" s="96"/>
      <c r="P311" s="96"/>
      <c r="Q311" s="96"/>
      <c r="R311" s="96"/>
      <c r="S311" s="96"/>
      <c r="T311" s="96"/>
      <c r="U311" s="96"/>
      <c r="V311" s="96"/>
      <c r="W311" s="96"/>
      <c r="X311" s="96"/>
      <c r="Y311" s="96"/>
      <c r="Z311" s="96"/>
    </row>
    <row r="312">
      <c r="B312" s="96"/>
      <c r="G312" s="96"/>
      <c r="L312" s="96"/>
      <c r="M312" s="96"/>
      <c r="N312" s="96"/>
      <c r="O312" s="96"/>
      <c r="P312" s="96"/>
      <c r="Q312" s="96"/>
      <c r="R312" s="96"/>
      <c r="S312" s="96"/>
      <c r="T312" s="96"/>
      <c r="U312" s="96"/>
      <c r="V312" s="96"/>
      <c r="W312" s="96"/>
      <c r="X312" s="96"/>
      <c r="Y312" s="96"/>
      <c r="Z312" s="96"/>
    </row>
    <row r="313">
      <c r="B313" s="96"/>
      <c r="G313" s="96"/>
      <c r="L313" s="96"/>
      <c r="M313" s="96"/>
      <c r="N313" s="96"/>
      <c r="O313" s="96"/>
      <c r="P313" s="96"/>
      <c r="Q313" s="96"/>
      <c r="R313" s="96"/>
      <c r="S313" s="96"/>
      <c r="T313" s="96"/>
      <c r="U313" s="96"/>
      <c r="V313" s="96"/>
      <c r="W313" s="96"/>
      <c r="X313" s="96"/>
      <c r="Y313" s="96"/>
      <c r="Z313" s="96"/>
    </row>
    <row r="314">
      <c r="B314" s="96"/>
      <c r="G314" s="96"/>
      <c r="L314" s="96"/>
      <c r="M314" s="96"/>
      <c r="N314" s="96"/>
      <c r="O314" s="96"/>
      <c r="P314" s="96"/>
      <c r="Q314" s="96"/>
      <c r="R314" s="96"/>
      <c r="S314" s="96"/>
      <c r="T314" s="96"/>
      <c r="U314" s="96"/>
      <c r="V314" s="96"/>
      <c r="W314" s="96"/>
      <c r="X314" s="96"/>
      <c r="Y314" s="96"/>
      <c r="Z314" s="96"/>
    </row>
    <row r="315">
      <c r="B315" s="96"/>
      <c r="G315" s="96"/>
      <c r="L315" s="96"/>
      <c r="M315" s="96"/>
      <c r="N315" s="96"/>
      <c r="O315" s="96"/>
      <c r="P315" s="96"/>
      <c r="Q315" s="96"/>
      <c r="R315" s="96"/>
      <c r="S315" s="96"/>
      <c r="T315" s="96"/>
      <c r="U315" s="96"/>
      <c r="V315" s="96"/>
      <c r="W315" s="96"/>
      <c r="X315" s="96"/>
      <c r="Y315" s="96"/>
      <c r="Z315" s="96"/>
    </row>
    <row r="316">
      <c r="B316" s="96"/>
      <c r="G316" s="96"/>
      <c r="L316" s="96"/>
      <c r="M316" s="96"/>
      <c r="N316" s="96"/>
      <c r="O316" s="96"/>
      <c r="P316" s="96"/>
      <c r="Q316" s="96"/>
      <c r="R316" s="96"/>
      <c r="S316" s="96"/>
      <c r="T316" s="96"/>
      <c r="U316" s="96"/>
      <c r="V316" s="96"/>
      <c r="W316" s="96"/>
      <c r="X316" s="96"/>
      <c r="Y316" s="96"/>
      <c r="Z316" s="96"/>
    </row>
    <row r="317">
      <c r="B317" s="96"/>
      <c r="G317" s="96"/>
      <c r="L317" s="96"/>
      <c r="M317" s="96"/>
      <c r="N317" s="96"/>
      <c r="O317" s="96"/>
      <c r="P317" s="96"/>
      <c r="Q317" s="96"/>
      <c r="R317" s="96"/>
      <c r="S317" s="96"/>
      <c r="T317" s="96"/>
      <c r="U317" s="96"/>
      <c r="V317" s="96"/>
      <c r="W317" s="96"/>
      <c r="X317" s="96"/>
      <c r="Y317" s="96"/>
      <c r="Z317" s="96"/>
    </row>
    <row r="318">
      <c r="B318" s="96"/>
      <c r="G318" s="96"/>
      <c r="L318" s="96"/>
      <c r="M318" s="96"/>
      <c r="N318" s="96"/>
      <c r="O318" s="96"/>
      <c r="P318" s="96"/>
      <c r="Q318" s="96"/>
      <c r="R318" s="96"/>
      <c r="S318" s="96"/>
      <c r="T318" s="96"/>
      <c r="U318" s="96"/>
      <c r="V318" s="96"/>
      <c r="W318" s="96"/>
      <c r="X318" s="96"/>
      <c r="Y318" s="96"/>
      <c r="Z318" s="96"/>
    </row>
    <row r="319">
      <c r="B319" s="96"/>
      <c r="G319" s="96"/>
      <c r="L319" s="96"/>
      <c r="M319" s="96"/>
      <c r="N319" s="96"/>
      <c r="O319" s="96"/>
      <c r="P319" s="96"/>
      <c r="Q319" s="96"/>
      <c r="R319" s="96"/>
      <c r="S319" s="96"/>
      <c r="T319" s="96"/>
      <c r="U319" s="96"/>
      <c r="V319" s="96"/>
      <c r="W319" s="96"/>
      <c r="X319" s="96"/>
      <c r="Y319" s="96"/>
      <c r="Z319" s="96"/>
    </row>
    <row r="320">
      <c r="B320" s="96"/>
      <c r="G320" s="96"/>
      <c r="L320" s="96"/>
      <c r="M320" s="96"/>
      <c r="N320" s="96"/>
      <c r="O320" s="96"/>
      <c r="P320" s="96"/>
      <c r="Q320" s="96"/>
      <c r="R320" s="96"/>
      <c r="S320" s="96"/>
      <c r="T320" s="96"/>
      <c r="U320" s="96"/>
      <c r="V320" s="96"/>
      <c r="W320" s="96"/>
      <c r="X320" s="96"/>
      <c r="Y320" s="96"/>
      <c r="Z320" s="96"/>
    </row>
    <row r="321">
      <c r="B321" s="96"/>
      <c r="G321" s="96"/>
      <c r="L321" s="96"/>
      <c r="M321" s="96"/>
      <c r="N321" s="96"/>
      <c r="O321" s="96"/>
      <c r="P321" s="96"/>
      <c r="Q321" s="96"/>
      <c r="R321" s="96"/>
      <c r="S321" s="96"/>
      <c r="T321" s="96"/>
      <c r="U321" s="96"/>
      <c r="V321" s="96"/>
      <c r="W321" s="96"/>
      <c r="X321" s="96"/>
      <c r="Y321" s="96"/>
      <c r="Z321" s="96"/>
    </row>
    <row r="322">
      <c r="B322" s="96"/>
      <c r="G322" s="96"/>
      <c r="L322" s="96"/>
      <c r="M322" s="96"/>
      <c r="N322" s="96"/>
      <c r="O322" s="96"/>
      <c r="P322" s="96"/>
      <c r="Q322" s="96"/>
      <c r="R322" s="96"/>
      <c r="S322" s="96"/>
      <c r="T322" s="96"/>
      <c r="U322" s="96"/>
      <c r="V322" s="96"/>
      <c r="W322" s="96"/>
      <c r="X322" s="96"/>
      <c r="Y322" s="96"/>
      <c r="Z322" s="96"/>
    </row>
    <row r="323">
      <c r="B323" s="96"/>
      <c r="G323" s="96"/>
      <c r="L323" s="96"/>
      <c r="M323" s="96"/>
      <c r="N323" s="96"/>
      <c r="O323" s="96"/>
      <c r="P323" s="96"/>
      <c r="Q323" s="96"/>
      <c r="R323" s="96"/>
      <c r="S323" s="96"/>
      <c r="T323" s="96"/>
      <c r="U323" s="96"/>
      <c r="V323" s="96"/>
      <c r="W323" s="96"/>
      <c r="X323" s="96"/>
      <c r="Y323" s="96"/>
      <c r="Z323" s="96"/>
    </row>
    <row r="324">
      <c r="B324" s="96"/>
      <c r="G324" s="96"/>
      <c r="L324" s="96"/>
      <c r="M324" s="96"/>
      <c r="N324" s="96"/>
      <c r="O324" s="96"/>
      <c r="P324" s="96"/>
      <c r="Q324" s="96"/>
      <c r="R324" s="96"/>
      <c r="S324" s="96"/>
      <c r="T324" s="96"/>
      <c r="U324" s="96"/>
      <c r="V324" s="96"/>
      <c r="W324" s="96"/>
      <c r="X324" s="96"/>
      <c r="Y324" s="96"/>
      <c r="Z324" s="96"/>
    </row>
    <row r="325">
      <c r="B325" s="96"/>
      <c r="G325" s="96"/>
      <c r="L325" s="96"/>
      <c r="M325" s="96"/>
      <c r="N325" s="96"/>
      <c r="O325" s="96"/>
      <c r="P325" s="96"/>
      <c r="Q325" s="96"/>
      <c r="R325" s="96"/>
      <c r="S325" s="96"/>
      <c r="T325" s="96"/>
      <c r="U325" s="96"/>
      <c r="V325" s="96"/>
      <c r="W325" s="96"/>
      <c r="X325" s="96"/>
      <c r="Y325" s="96"/>
      <c r="Z325" s="96"/>
    </row>
    <row r="326">
      <c r="B326" s="96"/>
      <c r="G326" s="96"/>
      <c r="L326" s="96"/>
      <c r="M326" s="96"/>
      <c r="N326" s="96"/>
      <c r="O326" s="96"/>
      <c r="P326" s="96"/>
      <c r="Q326" s="96"/>
      <c r="R326" s="96"/>
      <c r="S326" s="96"/>
      <c r="T326" s="96"/>
      <c r="U326" s="96"/>
      <c r="V326" s="96"/>
      <c r="W326" s="96"/>
      <c r="X326" s="96"/>
      <c r="Y326" s="96"/>
      <c r="Z326" s="96"/>
    </row>
    <row r="327">
      <c r="B327" s="96"/>
      <c r="G327" s="96"/>
      <c r="L327" s="96"/>
      <c r="M327" s="96"/>
      <c r="N327" s="96"/>
      <c r="O327" s="96"/>
      <c r="P327" s="96"/>
      <c r="Q327" s="96"/>
      <c r="R327" s="96"/>
      <c r="S327" s="96"/>
      <c r="T327" s="96"/>
      <c r="U327" s="96"/>
      <c r="V327" s="96"/>
      <c r="W327" s="96"/>
      <c r="X327" s="96"/>
      <c r="Y327" s="96"/>
      <c r="Z327" s="96"/>
    </row>
    <row r="328">
      <c r="B328" s="96"/>
      <c r="G328" s="96"/>
      <c r="L328" s="96"/>
      <c r="M328" s="96"/>
      <c r="N328" s="96"/>
      <c r="O328" s="96"/>
      <c r="P328" s="96"/>
      <c r="Q328" s="96"/>
      <c r="R328" s="96"/>
      <c r="S328" s="96"/>
      <c r="T328" s="96"/>
      <c r="U328" s="96"/>
      <c r="V328" s="96"/>
      <c r="W328" s="96"/>
      <c r="X328" s="96"/>
      <c r="Y328" s="96"/>
      <c r="Z328" s="96"/>
    </row>
    <row r="329">
      <c r="B329" s="96"/>
      <c r="G329" s="96"/>
      <c r="L329" s="96"/>
      <c r="M329" s="96"/>
      <c r="N329" s="96"/>
      <c r="O329" s="96"/>
      <c r="P329" s="96"/>
      <c r="Q329" s="96"/>
      <c r="R329" s="96"/>
      <c r="S329" s="96"/>
      <c r="T329" s="96"/>
      <c r="U329" s="96"/>
      <c r="V329" s="96"/>
      <c r="W329" s="96"/>
      <c r="X329" s="96"/>
      <c r="Y329" s="96"/>
      <c r="Z329" s="96"/>
    </row>
    <row r="330">
      <c r="B330" s="96"/>
      <c r="G330" s="96"/>
      <c r="L330" s="96"/>
      <c r="M330" s="96"/>
      <c r="N330" s="96"/>
      <c r="O330" s="96"/>
      <c r="P330" s="96"/>
      <c r="Q330" s="96"/>
      <c r="R330" s="96"/>
      <c r="S330" s="96"/>
      <c r="T330" s="96"/>
      <c r="U330" s="96"/>
      <c r="V330" s="96"/>
      <c r="W330" s="96"/>
      <c r="X330" s="96"/>
      <c r="Y330" s="96"/>
      <c r="Z330" s="96"/>
    </row>
    <row r="331">
      <c r="B331" s="96"/>
      <c r="G331" s="96"/>
      <c r="L331" s="96"/>
      <c r="M331" s="96"/>
      <c r="N331" s="96"/>
      <c r="O331" s="96"/>
      <c r="P331" s="96"/>
      <c r="Q331" s="96"/>
      <c r="R331" s="96"/>
      <c r="S331" s="96"/>
      <c r="T331" s="96"/>
      <c r="U331" s="96"/>
      <c r="V331" s="96"/>
      <c r="W331" s="96"/>
      <c r="X331" s="96"/>
      <c r="Y331" s="96"/>
      <c r="Z331" s="96"/>
    </row>
    <row r="332">
      <c r="B332" s="96"/>
      <c r="G332" s="96"/>
      <c r="L332" s="96"/>
      <c r="M332" s="96"/>
      <c r="N332" s="96"/>
      <c r="O332" s="96"/>
      <c r="P332" s="96"/>
      <c r="Q332" s="96"/>
      <c r="R332" s="96"/>
      <c r="S332" s="96"/>
      <c r="T332" s="96"/>
      <c r="U332" s="96"/>
      <c r="V332" s="96"/>
      <c r="W332" s="96"/>
      <c r="X332" s="96"/>
      <c r="Y332" s="96"/>
      <c r="Z332" s="96"/>
    </row>
    <row r="333">
      <c r="B333" s="96"/>
      <c r="G333" s="96"/>
      <c r="L333" s="96"/>
      <c r="M333" s="96"/>
      <c r="N333" s="96"/>
      <c r="O333" s="96"/>
      <c r="P333" s="96"/>
      <c r="Q333" s="96"/>
      <c r="R333" s="96"/>
      <c r="S333" s="96"/>
      <c r="T333" s="96"/>
      <c r="U333" s="96"/>
      <c r="V333" s="96"/>
      <c r="W333" s="96"/>
      <c r="X333" s="96"/>
      <c r="Y333" s="96"/>
      <c r="Z333" s="96"/>
    </row>
    <row r="334">
      <c r="B334" s="96"/>
      <c r="G334" s="96"/>
      <c r="L334" s="96"/>
      <c r="M334" s="96"/>
      <c r="N334" s="96"/>
      <c r="O334" s="96"/>
      <c r="P334" s="96"/>
      <c r="Q334" s="96"/>
      <c r="R334" s="96"/>
      <c r="S334" s="96"/>
      <c r="T334" s="96"/>
      <c r="U334" s="96"/>
      <c r="V334" s="96"/>
      <c r="W334" s="96"/>
      <c r="X334" s="96"/>
      <c r="Y334" s="96"/>
      <c r="Z334" s="96"/>
    </row>
    <row r="335">
      <c r="B335" s="96"/>
      <c r="G335" s="96"/>
      <c r="L335" s="96"/>
      <c r="M335" s="96"/>
      <c r="N335" s="96"/>
      <c r="O335" s="96"/>
      <c r="P335" s="96"/>
      <c r="Q335" s="96"/>
      <c r="R335" s="96"/>
      <c r="S335" s="96"/>
      <c r="T335" s="96"/>
      <c r="U335" s="96"/>
      <c r="V335" s="96"/>
      <c r="W335" s="96"/>
      <c r="X335" s="96"/>
      <c r="Y335" s="96"/>
      <c r="Z335" s="96"/>
    </row>
    <row r="336">
      <c r="B336" s="96"/>
      <c r="G336" s="96"/>
      <c r="L336" s="96"/>
      <c r="M336" s="96"/>
      <c r="N336" s="96"/>
      <c r="O336" s="96"/>
      <c r="P336" s="96"/>
      <c r="Q336" s="96"/>
      <c r="R336" s="96"/>
      <c r="S336" s="96"/>
      <c r="T336" s="96"/>
      <c r="U336" s="96"/>
      <c r="V336" s="96"/>
      <c r="W336" s="96"/>
      <c r="X336" s="96"/>
      <c r="Y336" s="96"/>
      <c r="Z336" s="96"/>
    </row>
    <row r="337">
      <c r="B337" s="96"/>
      <c r="G337" s="96"/>
      <c r="L337" s="96"/>
      <c r="M337" s="96"/>
      <c r="N337" s="96"/>
      <c r="O337" s="96"/>
      <c r="P337" s="96"/>
      <c r="Q337" s="96"/>
      <c r="R337" s="96"/>
      <c r="S337" s="96"/>
      <c r="T337" s="96"/>
      <c r="U337" s="96"/>
      <c r="V337" s="96"/>
      <c r="W337" s="96"/>
      <c r="X337" s="96"/>
      <c r="Y337" s="96"/>
      <c r="Z337" s="96"/>
    </row>
    <row r="338">
      <c r="B338" s="96"/>
      <c r="G338" s="96"/>
      <c r="L338" s="96"/>
      <c r="M338" s="96"/>
      <c r="N338" s="96"/>
      <c r="O338" s="96"/>
      <c r="P338" s="96"/>
      <c r="Q338" s="96"/>
      <c r="R338" s="96"/>
      <c r="S338" s="96"/>
      <c r="T338" s="96"/>
      <c r="U338" s="96"/>
      <c r="V338" s="96"/>
      <c r="W338" s="96"/>
      <c r="X338" s="96"/>
      <c r="Y338" s="96"/>
      <c r="Z338" s="96"/>
    </row>
    <row r="339">
      <c r="B339" s="96"/>
      <c r="G339" s="96"/>
      <c r="L339" s="96"/>
      <c r="M339" s="96"/>
      <c r="N339" s="96"/>
      <c r="O339" s="96"/>
      <c r="P339" s="96"/>
      <c r="Q339" s="96"/>
      <c r="R339" s="96"/>
      <c r="S339" s="96"/>
      <c r="T339" s="96"/>
      <c r="U339" s="96"/>
      <c r="V339" s="96"/>
      <c r="W339" s="96"/>
      <c r="X339" s="96"/>
      <c r="Y339" s="96"/>
      <c r="Z339" s="96"/>
    </row>
    <row r="340">
      <c r="B340" s="96"/>
      <c r="G340" s="96"/>
      <c r="L340" s="96"/>
      <c r="M340" s="96"/>
      <c r="N340" s="96"/>
      <c r="O340" s="96"/>
      <c r="P340" s="96"/>
      <c r="Q340" s="96"/>
      <c r="R340" s="96"/>
      <c r="S340" s="96"/>
      <c r="T340" s="96"/>
      <c r="U340" s="96"/>
      <c r="V340" s="96"/>
      <c r="W340" s="96"/>
      <c r="X340" s="96"/>
      <c r="Y340" s="96"/>
      <c r="Z340" s="96"/>
    </row>
    <row r="341">
      <c r="B341" s="96"/>
      <c r="G341" s="96"/>
      <c r="L341" s="96"/>
      <c r="M341" s="96"/>
      <c r="N341" s="96"/>
      <c r="O341" s="96"/>
      <c r="P341" s="96"/>
      <c r="Q341" s="96"/>
      <c r="R341" s="96"/>
      <c r="S341" s="96"/>
      <c r="T341" s="96"/>
      <c r="U341" s="96"/>
      <c r="V341" s="96"/>
      <c r="W341" s="96"/>
      <c r="X341" s="96"/>
      <c r="Y341" s="96"/>
      <c r="Z341" s="96"/>
    </row>
    <row r="342">
      <c r="B342" s="96"/>
      <c r="G342" s="96"/>
      <c r="L342" s="96"/>
      <c r="M342" s="96"/>
      <c r="N342" s="96"/>
      <c r="O342" s="96"/>
      <c r="P342" s="96"/>
      <c r="Q342" s="96"/>
      <c r="R342" s="96"/>
      <c r="S342" s="96"/>
      <c r="T342" s="96"/>
      <c r="U342" s="96"/>
      <c r="V342" s="96"/>
      <c r="W342" s="96"/>
      <c r="X342" s="96"/>
      <c r="Y342" s="96"/>
      <c r="Z342" s="96"/>
    </row>
    <row r="343">
      <c r="B343" s="96"/>
      <c r="G343" s="96"/>
      <c r="L343" s="96"/>
      <c r="M343" s="96"/>
      <c r="N343" s="96"/>
      <c r="O343" s="96"/>
      <c r="P343" s="96"/>
      <c r="Q343" s="96"/>
      <c r="R343" s="96"/>
      <c r="S343" s="96"/>
      <c r="T343" s="96"/>
      <c r="U343" s="96"/>
      <c r="V343" s="96"/>
      <c r="W343" s="96"/>
      <c r="X343" s="96"/>
      <c r="Y343" s="96"/>
      <c r="Z343" s="96"/>
    </row>
    <row r="344">
      <c r="B344" s="96"/>
      <c r="G344" s="96"/>
      <c r="L344" s="96"/>
      <c r="M344" s="96"/>
      <c r="N344" s="96"/>
      <c r="O344" s="96"/>
      <c r="P344" s="96"/>
      <c r="Q344" s="96"/>
      <c r="R344" s="96"/>
      <c r="S344" s="96"/>
      <c r="T344" s="96"/>
      <c r="U344" s="96"/>
      <c r="V344" s="96"/>
      <c r="W344" s="96"/>
      <c r="X344" s="96"/>
      <c r="Y344" s="96"/>
      <c r="Z344" s="96"/>
    </row>
    <row r="345">
      <c r="B345" s="96"/>
      <c r="G345" s="96"/>
      <c r="L345" s="96"/>
      <c r="M345" s="96"/>
      <c r="N345" s="96"/>
      <c r="O345" s="96"/>
      <c r="P345" s="96"/>
      <c r="Q345" s="96"/>
      <c r="R345" s="96"/>
      <c r="S345" s="96"/>
      <c r="T345" s="96"/>
      <c r="U345" s="96"/>
      <c r="V345" s="96"/>
      <c r="W345" s="96"/>
      <c r="X345" s="96"/>
      <c r="Y345" s="96"/>
      <c r="Z345" s="96"/>
    </row>
    <row r="346">
      <c r="B346" s="96"/>
      <c r="G346" s="96"/>
      <c r="L346" s="96"/>
      <c r="M346" s="96"/>
      <c r="N346" s="96"/>
      <c r="O346" s="96"/>
      <c r="P346" s="96"/>
      <c r="Q346" s="96"/>
      <c r="R346" s="96"/>
      <c r="S346" s="96"/>
      <c r="T346" s="96"/>
      <c r="U346" s="96"/>
      <c r="V346" s="96"/>
      <c r="W346" s="96"/>
      <c r="X346" s="96"/>
      <c r="Y346" s="96"/>
      <c r="Z346" s="96"/>
    </row>
    <row r="347">
      <c r="B347" s="96"/>
      <c r="G347" s="96"/>
      <c r="L347" s="96"/>
      <c r="M347" s="96"/>
      <c r="N347" s="96"/>
      <c r="O347" s="96"/>
      <c r="P347" s="96"/>
      <c r="Q347" s="96"/>
      <c r="R347" s="96"/>
      <c r="S347" s="96"/>
      <c r="T347" s="96"/>
      <c r="U347" s="96"/>
      <c r="V347" s="96"/>
      <c r="W347" s="96"/>
      <c r="X347" s="96"/>
      <c r="Y347" s="96"/>
      <c r="Z347" s="96"/>
    </row>
    <row r="348">
      <c r="B348" s="96"/>
      <c r="G348" s="96"/>
      <c r="L348" s="96"/>
      <c r="M348" s="96"/>
      <c r="N348" s="96"/>
      <c r="O348" s="96"/>
      <c r="P348" s="96"/>
      <c r="Q348" s="96"/>
      <c r="R348" s="96"/>
      <c r="S348" s="96"/>
      <c r="T348" s="96"/>
      <c r="U348" s="96"/>
      <c r="V348" s="96"/>
      <c r="W348" s="96"/>
      <c r="X348" s="96"/>
      <c r="Y348" s="96"/>
      <c r="Z348" s="96"/>
    </row>
    <row r="349">
      <c r="B349" s="96"/>
      <c r="G349" s="96"/>
      <c r="L349" s="96"/>
      <c r="M349" s="96"/>
      <c r="N349" s="96"/>
      <c r="O349" s="96"/>
      <c r="P349" s="96"/>
      <c r="Q349" s="96"/>
      <c r="R349" s="96"/>
      <c r="S349" s="96"/>
      <c r="T349" s="96"/>
      <c r="U349" s="96"/>
      <c r="V349" s="96"/>
      <c r="W349" s="96"/>
      <c r="X349" s="96"/>
      <c r="Y349" s="96"/>
      <c r="Z349" s="96"/>
    </row>
    <row r="350">
      <c r="B350" s="96"/>
      <c r="G350" s="96"/>
      <c r="L350" s="96"/>
      <c r="M350" s="96"/>
      <c r="N350" s="96"/>
      <c r="O350" s="96"/>
      <c r="P350" s="96"/>
      <c r="Q350" s="96"/>
      <c r="R350" s="96"/>
      <c r="S350" s="96"/>
      <c r="T350" s="96"/>
      <c r="U350" s="96"/>
      <c r="V350" s="96"/>
      <c r="W350" s="96"/>
      <c r="X350" s="96"/>
      <c r="Y350" s="96"/>
      <c r="Z350" s="96"/>
    </row>
    <row r="351">
      <c r="B351" s="96"/>
      <c r="G351" s="96"/>
      <c r="L351" s="96"/>
      <c r="M351" s="96"/>
      <c r="N351" s="96"/>
      <c r="O351" s="96"/>
      <c r="P351" s="96"/>
      <c r="Q351" s="96"/>
      <c r="R351" s="96"/>
      <c r="S351" s="96"/>
      <c r="T351" s="96"/>
      <c r="U351" s="96"/>
      <c r="V351" s="96"/>
      <c r="W351" s="96"/>
      <c r="X351" s="96"/>
      <c r="Y351" s="96"/>
      <c r="Z351" s="96"/>
    </row>
    <row r="352">
      <c r="B352" s="96"/>
      <c r="G352" s="96"/>
      <c r="L352" s="96"/>
      <c r="M352" s="96"/>
      <c r="N352" s="96"/>
      <c r="O352" s="96"/>
      <c r="P352" s="96"/>
      <c r="Q352" s="96"/>
      <c r="R352" s="96"/>
      <c r="S352" s="96"/>
      <c r="T352" s="96"/>
      <c r="U352" s="96"/>
      <c r="V352" s="96"/>
      <c r="W352" s="96"/>
      <c r="X352" s="96"/>
      <c r="Y352" s="96"/>
      <c r="Z352" s="96"/>
    </row>
    <row r="353">
      <c r="B353" s="96"/>
      <c r="G353" s="96"/>
      <c r="L353" s="96"/>
      <c r="M353" s="96"/>
      <c r="N353" s="96"/>
      <c r="O353" s="96"/>
      <c r="P353" s="96"/>
      <c r="Q353" s="96"/>
      <c r="R353" s="96"/>
      <c r="S353" s="96"/>
      <c r="T353" s="96"/>
      <c r="U353" s="96"/>
      <c r="V353" s="96"/>
      <c r="W353" s="96"/>
      <c r="X353" s="96"/>
      <c r="Y353" s="96"/>
      <c r="Z353" s="96"/>
    </row>
    <row r="354">
      <c r="B354" s="96"/>
      <c r="G354" s="96"/>
      <c r="L354" s="96"/>
      <c r="M354" s="96"/>
      <c r="N354" s="96"/>
      <c r="O354" s="96"/>
      <c r="P354" s="96"/>
      <c r="Q354" s="96"/>
      <c r="R354" s="96"/>
      <c r="S354" s="96"/>
      <c r="T354" s="96"/>
      <c r="U354" s="96"/>
      <c r="V354" s="96"/>
      <c r="W354" s="96"/>
      <c r="X354" s="96"/>
      <c r="Y354" s="96"/>
      <c r="Z354" s="96"/>
    </row>
    <row r="355">
      <c r="B355" s="96"/>
      <c r="G355" s="96"/>
      <c r="L355" s="96"/>
      <c r="M355" s="96"/>
      <c r="N355" s="96"/>
      <c r="O355" s="96"/>
      <c r="P355" s="96"/>
      <c r="Q355" s="96"/>
      <c r="R355" s="96"/>
      <c r="S355" s="96"/>
      <c r="T355" s="96"/>
      <c r="U355" s="96"/>
      <c r="V355" s="96"/>
      <c r="W355" s="96"/>
      <c r="X355" s="96"/>
      <c r="Y355" s="96"/>
      <c r="Z355" s="96"/>
    </row>
    <row r="356">
      <c r="B356" s="96"/>
      <c r="G356" s="96"/>
      <c r="L356" s="96"/>
      <c r="M356" s="96"/>
      <c r="N356" s="96"/>
      <c r="O356" s="96"/>
      <c r="P356" s="96"/>
      <c r="Q356" s="96"/>
      <c r="R356" s="96"/>
      <c r="S356" s="96"/>
      <c r="T356" s="96"/>
      <c r="U356" s="96"/>
      <c r="V356" s="96"/>
      <c r="W356" s="96"/>
      <c r="X356" s="96"/>
      <c r="Y356" s="96"/>
      <c r="Z356" s="96"/>
    </row>
    <row r="357">
      <c r="B357" s="96"/>
      <c r="G357" s="96"/>
      <c r="L357" s="96"/>
      <c r="M357" s="96"/>
      <c r="N357" s="96"/>
      <c r="O357" s="96"/>
      <c r="P357" s="96"/>
      <c r="Q357" s="96"/>
      <c r="R357" s="96"/>
      <c r="S357" s="96"/>
      <c r="T357" s="96"/>
      <c r="U357" s="96"/>
      <c r="V357" s="96"/>
      <c r="W357" s="96"/>
      <c r="X357" s="96"/>
      <c r="Y357" s="96"/>
      <c r="Z357" s="96"/>
    </row>
    <row r="358">
      <c r="B358" s="96"/>
      <c r="G358" s="96"/>
      <c r="L358" s="96"/>
      <c r="M358" s="96"/>
      <c r="N358" s="96"/>
      <c r="O358" s="96"/>
      <c r="P358" s="96"/>
      <c r="Q358" s="96"/>
      <c r="R358" s="96"/>
      <c r="S358" s="96"/>
      <c r="T358" s="96"/>
      <c r="U358" s="96"/>
      <c r="V358" s="96"/>
      <c r="W358" s="96"/>
      <c r="X358" s="96"/>
      <c r="Y358" s="96"/>
      <c r="Z358" s="96"/>
    </row>
    <row r="359">
      <c r="B359" s="96"/>
      <c r="G359" s="96"/>
      <c r="L359" s="96"/>
      <c r="M359" s="96"/>
      <c r="N359" s="96"/>
      <c r="O359" s="96"/>
      <c r="P359" s="96"/>
      <c r="Q359" s="96"/>
      <c r="R359" s="96"/>
      <c r="S359" s="96"/>
      <c r="T359" s="96"/>
      <c r="U359" s="96"/>
      <c r="V359" s="96"/>
      <c r="W359" s="96"/>
      <c r="X359" s="96"/>
      <c r="Y359" s="96"/>
      <c r="Z359" s="96"/>
    </row>
    <row r="360">
      <c r="B360" s="96"/>
      <c r="G360" s="96"/>
      <c r="L360" s="96"/>
      <c r="M360" s="96"/>
      <c r="N360" s="96"/>
      <c r="O360" s="96"/>
      <c r="P360" s="96"/>
      <c r="Q360" s="96"/>
      <c r="R360" s="96"/>
      <c r="S360" s="96"/>
      <c r="T360" s="96"/>
      <c r="U360" s="96"/>
      <c r="V360" s="96"/>
      <c r="W360" s="96"/>
      <c r="X360" s="96"/>
      <c r="Y360" s="96"/>
      <c r="Z360" s="96"/>
    </row>
    <row r="361">
      <c r="B361" s="96"/>
      <c r="G361" s="96"/>
      <c r="L361" s="96"/>
      <c r="M361" s="96"/>
      <c r="N361" s="96"/>
      <c r="O361" s="96"/>
      <c r="P361" s="96"/>
      <c r="Q361" s="96"/>
      <c r="R361" s="96"/>
      <c r="S361" s="96"/>
      <c r="T361" s="96"/>
      <c r="U361" s="96"/>
      <c r="V361" s="96"/>
      <c r="W361" s="96"/>
      <c r="X361" s="96"/>
      <c r="Y361" s="96"/>
      <c r="Z361" s="96"/>
    </row>
    <row r="362">
      <c r="B362" s="96"/>
      <c r="G362" s="96"/>
      <c r="L362" s="96"/>
      <c r="M362" s="96"/>
      <c r="N362" s="96"/>
      <c r="O362" s="96"/>
      <c r="P362" s="96"/>
      <c r="Q362" s="96"/>
      <c r="R362" s="96"/>
      <c r="S362" s="96"/>
      <c r="T362" s="96"/>
      <c r="U362" s="96"/>
      <c r="V362" s="96"/>
      <c r="W362" s="96"/>
      <c r="X362" s="96"/>
      <c r="Y362" s="96"/>
      <c r="Z362" s="96"/>
    </row>
    <row r="363">
      <c r="B363" s="96"/>
      <c r="G363" s="96"/>
      <c r="L363" s="96"/>
      <c r="M363" s="96"/>
      <c r="N363" s="96"/>
      <c r="O363" s="96"/>
      <c r="P363" s="96"/>
      <c r="Q363" s="96"/>
      <c r="R363" s="96"/>
      <c r="S363" s="96"/>
      <c r="T363" s="96"/>
      <c r="U363" s="96"/>
      <c r="V363" s="96"/>
      <c r="W363" s="96"/>
      <c r="X363" s="96"/>
      <c r="Y363" s="96"/>
      <c r="Z363" s="96"/>
    </row>
    <row r="364">
      <c r="B364" s="96"/>
      <c r="G364" s="96"/>
      <c r="L364" s="96"/>
      <c r="M364" s="96"/>
      <c r="N364" s="96"/>
      <c r="O364" s="96"/>
      <c r="P364" s="96"/>
      <c r="Q364" s="96"/>
      <c r="R364" s="96"/>
      <c r="S364" s="96"/>
      <c r="T364" s="96"/>
      <c r="U364" s="96"/>
      <c r="V364" s="96"/>
      <c r="W364" s="96"/>
      <c r="X364" s="96"/>
      <c r="Y364" s="96"/>
      <c r="Z364" s="96"/>
    </row>
    <row r="365">
      <c r="B365" s="96"/>
      <c r="G365" s="96"/>
      <c r="L365" s="96"/>
      <c r="M365" s="96"/>
      <c r="N365" s="96"/>
      <c r="O365" s="96"/>
      <c r="P365" s="96"/>
      <c r="Q365" s="96"/>
      <c r="R365" s="96"/>
      <c r="S365" s="96"/>
      <c r="T365" s="96"/>
      <c r="U365" s="96"/>
      <c r="V365" s="96"/>
      <c r="W365" s="96"/>
      <c r="X365" s="96"/>
      <c r="Y365" s="96"/>
      <c r="Z365" s="96"/>
    </row>
    <row r="366">
      <c r="B366" s="96"/>
      <c r="G366" s="96"/>
      <c r="L366" s="96"/>
      <c r="M366" s="96"/>
      <c r="N366" s="96"/>
      <c r="O366" s="96"/>
      <c r="P366" s="96"/>
      <c r="Q366" s="96"/>
      <c r="R366" s="96"/>
      <c r="S366" s="96"/>
      <c r="T366" s="96"/>
      <c r="U366" s="96"/>
      <c r="V366" s="96"/>
      <c r="W366" s="96"/>
      <c r="X366" s="96"/>
      <c r="Y366" s="96"/>
      <c r="Z366" s="96"/>
    </row>
    <row r="367">
      <c r="B367" s="96"/>
      <c r="G367" s="96"/>
      <c r="L367" s="96"/>
      <c r="M367" s="96"/>
      <c r="N367" s="96"/>
      <c r="O367" s="96"/>
      <c r="P367" s="96"/>
      <c r="Q367" s="96"/>
      <c r="R367" s="96"/>
      <c r="S367" s="96"/>
      <c r="T367" s="96"/>
      <c r="U367" s="96"/>
      <c r="V367" s="96"/>
      <c r="W367" s="96"/>
      <c r="X367" s="96"/>
      <c r="Y367" s="96"/>
      <c r="Z367" s="96"/>
    </row>
    <row r="368">
      <c r="B368" s="96"/>
      <c r="G368" s="96"/>
      <c r="L368" s="96"/>
      <c r="M368" s="96"/>
      <c r="N368" s="96"/>
      <c r="O368" s="96"/>
      <c r="P368" s="96"/>
      <c r="Q368" s="96"/>
      <c r="R368" s="96"/>
      <c r="S368" s="96"/>
      <c r="T368" s="96"/>
      <c r="U368" s="96"/>
      <c r="V368" s="96"/>
      <c r="W368" s="96"/>
      <c r="X368" s="96"/>
      <c r="Y368" s="96"/>
      <c r="Z368" s="96"/>
    </row>
    <row r="369">
      <c r="B369" s="96"/>
      <c r="G369" s="96"/>
      <c r="L369" s="96"/>
      <c r="M369" s="96"/>
      <c r="N369" s="96"/>
      <c r="O369" s="96"/>
      <c r="P369" s="96"/>
      <c r="Q369" s="96"/>
      <c r="R369" s="96"/>
      <c r="S369" s="96"/>
      <c r="T369" s="96"/>
      <c r="U369" s="96"/>
      <c r="V369" s="96"/>
      <c r="W369" s="96"/>
      <c r="X369" s="96"/>
      <c r="Y369" s="96"/>
      <c r="Z369" s="96"/>
    </row>
    <row r="370">
      <c r="B370" s="96"/>
      <c r="G370" s="96"/>
      <c r="L370" s="96"/>
      <c r="M370" s="96"/>
      <c r="N370" s="96"/>
      <c r="O370" s="96"/>
      <c r="P370" s="96"/>
      <c r="Q370" s="96"/>
      <c r="R370" s="96"/>
      <c r="S370" s="96"/>
      <c r="T370" s="96"/>
      <c r="U370" s="96"/>
      <c r="V370" s="96"/>
      <c r="W370" s="96"/>
      <c r="X370" s="96"/>
      <c r="Y370" s="96"/>
      <c r="Z370" s="96"/>
    </row>
    <row r="371">
      <c r="B371" s="96"/>
      <c r="G371" s="96"/>
      <c r="L371" s="96"/>
      <c r="M371" s="96"/>
      <c r="N371" s="96"/>
      <c r="O371" s="96"/>
      <c r="P371" s="96"/>
      <c r="Q371" s="96"/>
      <c r="R371" s="96"/>
      <c r="S371" s="96"/>
      <c r="T371" s="96"/>
      <c r="U371" s="96"/>
      <c r="V371" s="96"/>
      <c r="W371" s="96"/>
      <c r="X371" s="96"/>
      <c r="Y371" s="96"/>
      <c r="Z371" s="96"/>
    </row>
    <row r="372">
      <c r="B372" s="96"/>
      <c r="G372" s="96"/>
      <c r="L372" s="96"/>
      <c r="M372" s="96"/>
      <c r="N372" s="96"/>
      <c r="O372" s="96"/>
      <c r="P372" s="96"/>
      <c r="Q372" s="96"/>
      <c r="R372" s="96"/>
      <c r="S372" s="96"/>
      <c r="T372" s="96"/>
      <c r="U372" s="96"/>
      <c r="V372" s="96"/>
      <c r="W372" s="96"/>
      <c r="X372" s="96"/>
      <c r="Y372" s="96"/>
      <c r="Z372" s="96"/>
    </row>
    <row r="373">
      <c r="B373" s="96"/>
      <c r="G373" s="96"/>
      <c r="L373" s="96"/>
      <c r="M373" s="96"/>
      <c r="N373" s="96"/>
      <c r="O373" s="96"/>
      <c r="P373" s="96"/>
      <c r="Q373" s="96"/>
      <c r="R373" s="96"/>
      <c r="S373" s="96"/>
      <c r="T373" s="96"/>
      <c r="U373" s="96"/>
      <c r="V373" s="96"/>
      <c r="W373" s="96"/>
      <c r="X373" s="96"/>
      <c r="Y373" s="96"/>
      <c r="Z373" s="96"/>
    </row>
    <row r="374">
      <c r="B374" s="96"/>
      <c r="G374" s="96"/>
      <c r="L374" s="96"/>
      <c r="M374" s="96"/>
      <c r="N374" s="96"/>
      <c r="O374" s="96"/>
      <c r="P374" s="96"/>
      <c r="Q374" s="96"/>
      <c r="R374" s="96"/>
      <c r="S374" s="96"/>
      <c r="T374" s="96"/>
      <c r="U374" s="96"/>
      <c r="V374" s="96"/>
      <c r="W374" s="96"/>
      <c r="X374" s="96"/>
      <c r="Y374" s="96"/>
      <c r="Z374" s="96"/>
    </row>
    <row r="375">
      <c r="B375" s="96"/>
      <c r="G375" s="96"/>
      <c r="L375" s="96"/>
      <c r="M375" s="96"/>
      <c r="N375" s="96"/>
      <c r="O375" s="96"/>
      <c r="P375" s="96"/>
      <c r="Q375" s="96"/>
      <c r="R375" s="96"/>
      <c r="S375" s="96"/>
      <c r="T375" s="96"/>
      <c r="U375" s="96"/>
      <c r="V375" s="96"/>
      <c r="W375" s="96"/>
      <c r="X375" s="96"/>
      <c r="Y375" s="96"/>
      <c r="Z375" s="96"/>
    </row>
    <row r="376">
      <c r="B376" s="96"/>
      <c r="G376" s="96"/>
      <c r="L376" s="96"/>
      <c r="M376" s="96"/>
      <c r="N376" s="96"/>
      <c r="O376" s="96"/>
      <c r="P376" s="96"/>
      <c r="Q376" s="96"/>
      <c r="R376" s="96"/>
      <c r="S376" s="96"/>
      <c r="T376" s="96"/>
      <c r="U376" s="96"/>
      <c r="V376" s="96"/>
      <c r="W376" s="96"/>
      <c r="X376" s="96"/>
      <c r="Y376" s="96"/>
      <c r="Z376" s="96"/>
    </row>
    <row r="377">
      <c r="B377" s="96"/>
      <c r="G377" s="96"/>
      <c r="L377" s="96"/>
      <c r="M377" s="96"/>
      <c r="N377" s="96"/>
      <c r="O377" s="96"/>
      <c r="P377" s="96"/>
      <c r="Q377" s="96"/>
      <c r="R377" s="96"/>
      <c r="S377" s="96"/>
      <c r="T377" s="96"/>
      <c r="U377" s="96"/>
      <c r="V377" s="96"/>
      <c r="W377" s="96"/>
      <c r="X377" s="96"/>
      <c r="Y377" s="96"/>
      <c r="Z377" s="96"/>
    </row>
    <row r="378">
      <c r="B378" s="96"/>
      <c r="G378" s="96"/>
      <c r="L378" s="96"/>
      <c r="M378" s="96"/>
      <c r="N378" s="96"/>
      <c r="O378" s="96"/>
      <c r="P378" s="96"/>
      <c r="Q378" s="96"/>
      <c r="R378" s="96"/>
      <c r="S378" s="96"/>
      <c r="T378" s="96"/>
      <c r="U378" s="96"/>
      <c r="V378" s="96"/>
      <c r="W378" s="96"/>
      <c r="X378" s="96"/>
      <c r="Y378" s="96"/>
      <c r="Z378" s="96"/>
    </row>
    <row r="379">
      <c r="B379" s="96"/>
      <c r="G379" s="96"/>
      <c r="L379" s="96"/>
      <c r="M379" s="96"/>
      <c r="N379" s="96"/>
      <c r="O379" s="96"/>
      <c r="P379" s="96"/>
      <c r="Q379" s="96"/>
      <c r="R379" s="96"/>
      <c r="S379" s="96"/>
      <c r="T379" s="96"/>
      <c r="U379" s="96"/>
      <c r="V379" s="96"/>
      <c r="W379" s="96"/>
      <c r="X379" s="96"/>
      <c r="Y379" s="96"/>
      <c r="Z379" s="96"/>
    </row>
    <row r="380">
      <c r="B380" s="96"/>
      <c r="G380" s="96"/>
      <c r="L380" s="96"/>
      <c r="M380" s="96"/>
      <c r="N380" s="96"/>
      <c r="O380" s="96"/>
      <c r="P380" s="96"/>
      <c r="Q380" s="96"/>
      <c r="R380" s="96"/>
      <c r="S380" s="96"/>
      <c r="T380" s="96"/>
      <c r="U380" s="96"/>
      <c r="V380" s="96"/>
      <c r="W380" s="96"/>
      <c r="X380" s="96"/>
      <c r="Y380" s="96"/>
      <c r="Z380" s="96"/>
    </row>
    <row r="381">
      <c r="B381" s="96"/>
      <c r="G381" s="96"/>
      <c r="L381" s="96"/>
      <c r="M381" s="96"/>
      <c r="N381" s="96"/>
      <c r="O381" s="96"/>
      <c r="P381" s="96"/>
      <c r="Q381" s="96"/>
      <c r="R381" s="96"/>
      <c r="S381" s="96"/>
      <c r="T381" s="96"/>
      <c r="U381" s="96"/>
      <c r="V381" s="96"/>
      <c r="W381" s="96"/>
      <c r="X381" s="96"/>
      <c r="Y381" s="96"/>
      <c r="Z381" s="96"/>
    </row>
    <row r="382">
      <c r="B382" s="96"/>
      <c r="G382" s="96"/>
      <c r="L382" s="96"/>
      <c r="M382" s="96"/>
      <c r="N382" s="96"/>
      <c r="O382" s="96"/>
      <c r="P382" s="96"/>
      <c r="Q382" s="96"/>
      <c r="R382" s="96"/>
      <c r="S382" s="96"/>
      <c r="T382" s="96"/>
      <c r="U382" s="96"/>
      <c r="V382" s="96"/>
      <c r="W382" s="96"/>
      <c r="X382" s="96"/>
      <c r="Y382" s="96"/>
      <c r="Z382" s="96"/>
    </row>
    <row r="383">
      <c r="B383" s="96"/>
      <c r="G383" s="96"/>
      <c r="L383" s="96"/>
      <c r="M383" s="96"/>
      <c r="N383" s="96"/>
      <c r="O383" s="96"/>
      <c r="P383" s="96"/>
      <c r="Q383" s="96"/>
      <c r="R383" s="96"/>
      <c r="S383" s="96"/>
      <c r="T383" s="96"/>
      <c r="U383" s="96"/>
      <c r="V383" s="96"/>
      <c r="W383" s="96"/>
      <c r="X383" s="96"/>
      <c r="Y383" s="96"/>
      <c r="Z383" s="96"/>
    </row>
    <row r="384">
      <c r="B384" s="96"/>
      <c r="G384" s="96"/>
      <c r="L384" s="96"/>
      <c r="M384" s="96"/>
      <c r="N384" s="96"/>
      <c r="O384" s="96"/>
      <c r="P384" s="96"/>
      <c r="Q384" s="96"/>
      <c r="R384" s="96"/>
      <c r="S384" s="96"/>
      <c r="T384" s="96"/>
      <c r="U384" s="96"/>
      <c r="V384" s="96"/>
      <c r="W384" s="96"/>
      <c r="X384" s="96"/>
      <c r="Y384" s="96"/>
      <c r="Z384" s="96"/>
    </row>
    <row r="385">
      <c r="B385" s="96"/>
      <c r="G385" s="96"/>
      <c r="L385" s="96"/>
      <c r="M385" s="96"/>
      <c r="N385" s="96"/>
      <c r="O385" s="96"/>
      <c r="P385" s="96"/>
      <c r="Q385" s="96"/>
      <c r="R385" s="96"/>
      <c r="S385" s="96"/>
      <c r="T385" s="96"/>
      <c r="U385" s="96"/>
      <c r="V385" s="96"/>
      <c r="W385" s="96"/>
      <c r="X385" s="96"/>
      <c r="Y385" s="96"/>
      <c r="Z385" s="96"/>
    </row>
    <row r="386">
      <c r="B386" s="96"/>
      <c r="G386" s="96"/>
      <c r="L386" s="96"/>
      <c r="M386" s="96"/>
      <c r="N386" s="96"/>
      <c r="O386" s="96"/>
      <c r="P386" s="96"/>
      <c r="Q386" s="96"/>
      <c r="R386" s="96"/>
      <c r="S386" s="96"/>
      <c r="T386" s="96"/>
      <c r="U386" s="96"/>
      <c r="V386" s="96"/>
      <c r="W386" s="96"/>
      <c r="X386" s="96"/>
      <c r="Y386" s="96"/>
      <c r="Z386" s="96"/>
    </row>
    <row r="387">
      <c r="B387" s="96"/>
      <c r="G387" s="96"/>
      <c r="L387" s="96"/>
      <c r="M387" s="96"/>
      <c r="N387" s="96"/>
      <c r="O387" s="96"/>
      <c r="P387" s="96"/>
      <c r="Q387" s="96"/>
      <c r="R387" s="96"/>
      <c r="S387" s="96"/>
      <c r="T387" s="96"/>
      <c r="U387" s="96"/>
      <c r="V387" s="96"/>
      <c r="W387" s="96"/>
      <c r="X387" s="96"/>
      <c r="Y387" s="96"/>
      <c r="Z387" s="96"/>
    </row>
    <row r="388">
      <c r="B388" s="96"/>
      <c r="G388" s="96"/>
      <c r="L388" s="96"/>
      <c r="M388" s="96"/>
      <c r="N388" s="96"/>
      <c r="O388" s="96"/>
      <c r="P388" s="96"/>
      <c r="Q388" s="96"/>
      <c r="R388" s="96"/>
      <c r="S388" s="96"/>
      <c r="T388" s="96"/>
      <c r="U388" s="96"/>
      <c r="V388" s="96"/>
      <c r="W388" s="96"/>
      <c r="X388" s="96"/>
      <c r="Y388" s="96"/>
      <c r="Z388" s="96"/>
    </row>
    <row r="389">
      <c r="B389" s="96"/>
      <c r="G389" s="96"/>
      <c r="L389" s="96"/>
      <c r="M389" s="96"/>
      <c r="N389" s="96"/>
      <c r="O389" s="96"/>
      <c r="P389" s="96"/>
      <c r="Q389" s="96"/>
      <c r="R389" s="96"/>
      <c r="S389" s="96"/>
      <c r="T389" s="96"/>
      <c r="U389" s="96"/>
      <c r="V389" s="96"/>
      <c r="W389" s="96"/>
      <c r="X389" s="96"/>
      <c r="Y389" s="96"/>
      <c r="Z389" s="96"/>
    </row>
    <row r="390">
      <c r="B390" s="96"/>
      <c r="G390" s="96"/>
      <c r="L390" s="96"/>
      <c r="M390" s="96"/>
      <c r="N390" s="96"/>
      <c r="O390" s="96"/>
      <c r="P390" s="96"/>
      <c r="Q390" s="96"/>
      <c r="R390" s="96"/>
      <c r="S390" s="96"/>
      <c r="T390" s="96"/>
      <c r="U390" s="96"/>
      <c r="V390" s="96"/>
      <c r="W390" s="96"/>
      <c r="X390" s="96"/>
      <c r="Y390" s="96"/>
      <c r="Z390" s="96"/>
    </row>
    <row r="391">
      <c r="B391" s="96"/>
      <c r="G391" s="96"/>
      <c r="L391" s="96"/>
      <c r="M391" s="96"/>
      <c r="N391" s="96"/>
      <c r="O391" s="96"/>
      <c r="P391" s="96"/>
      <c r="Q391" s="96"/>
      <c r="R391" s="96"/>
      <c r="S391" s="96"/>
      <c r="T391" s="96"/>
      <c r="U391" s="96"/>
      <c r="V391" s="96"/>
      <c r="W391" s="96"/>
      <c r="X391" s="96"/>
      <c r="Y391" s="96"/>
      <c r="Z391" s="96"/>
    </row>
    <row r="392">
      <c r="B392" s="96"/>
      <c r="G392" s="96"/>
      <c r="L392" s="96"/>
      <c r="M392" s="96"/>
      <c r="N392" s="96"/>
      <c r="O392" s="96"/>
      <c r="P392" s="96"/>
      <c r="Q392" s="96"/>
      <c r="R392" s="96"/>
      <c r="S392" s="96"/>
      <c r="T392" s="96"/>
      <c r="U392" s="96"/>
      <c r="V392" s="96"/>
      <c r="W392" s="96"/>
      <c r="X392" s="96"/>
      <c r="Y392" s="96"/>
      <c r="Z392" s="96"/>
    </row>
    <row r="393">
      <c r="B393" s="96"/>
      <c r="G393" s="96"/>
      <c r="L393" s="96"/>
      <c r="M393" s="96"/>
      <c r="N393" s="96"/>
      <c r="O393" s="96"/>
      <c r="P393" s="96"/>
      <c r="Q393" s="96"/>
      <c r="R393" s="96"/>
      <c r="S393" s="96"/>
      <c r="T393" s="96"/>
      <c r="U393" s="96"/>
      <c r="V393" s="96"/>
      <c r="W393" s="96"/>
      <c r="X393" s="96"/>
      <c r="Y393" s="96"/>
      <c r="Z393" s="96"/>
    </row>
    <row r="394">
      <c r="B394" s="96"/>
      <c r="G394" s="96"/>
      <c r="L394" s="96"/>
      <c r="M394" s="96"/>
      <c r="N394" s="96"/>
      <c r="O394" s="96"/>
      <c r="P394" s="96"/>
      <c r="Q394" s="96"/>
      <c r="R394" s="96"/>
      <c r="S394" s="96"/>
      <c r="T394" s="96"/>
      <c r="U394" s="96"/>
      <c r="V394" s="96"/>
      <c r="W394" s="96"/>
      <c r="X394" s="96"/>
      <c r="Y394" s="96"/>
      <c r="Z394" s="96"/>
    </row>
    <row r="395">
      <c r="B395" s="96"/>
      <c r="G395" s="96"/>
      <c r="L395" s="96"/>
      <c r="M395" s="96"/>
      <c r="N395" s="96"/>
      <c r="O395" s="96"/>
      <c r="P395" s="96"/>
      <c r="Q395" s="96"/>
      <c r="R395" s="96"/>
      <c r="S395" s="96"/>
      <c r="T395" s="96"/>
      <c r="U395" s="96"/>
      <c r="V395" s="96"/>
      <c r="W395" s="96"/>
      <c r="X395" s="96"/>
      <c r="Y395" s="96"/>
      <c r="Z395" s="96"/>
    </row>
    <row r="396">
      <c r="B396" s="96"/>
      <c r="G396" s="96"/>
      <c r="L396" s="96"/>
      <c r="M396" s="96"/>
      <c r="N396" s="96"/>
      <c r="O396" s="96"/>
      <c r="P396" s="96"/>
      <c r="Q396" s="96"/>
      <c r="R396" s="96"/>
      <c r="S396" s="96"/>
      <c r="T396" s="96"/>
      <c r="U396" s="96"/>
      <c r="V396" s="96"/>
      <c r="W396" s="96"/>
      <c r="X396" s="96"/>
      <c r="Y396" s="96"/>
      <c r="Z396" s="96"/>
    </row>
    <row r="397">
      <c r="B397" s="96"/>
      <c r="G397" s="96"/>
      <c r="L397" s="96"/>
      <c r="M397" s="96"/>
      <c r="N397" s="96"/>
      <c r="O397" s="96"/>
      <c r="P397" s="96"/>
      <c r="Q397" s="96"/>
      <c r="R397" s="96"/>
      <c r="S397" s="96"/>
      <c r="T397" s="96"/>
      <c r="U397" s="96"/>
      <c r="V397" s="96"/>
      <c r="W397" s="96"/>
      <c r="X397" s="96"/>
      <c r="Y397" s="96"/>
      <c r="Z397" s="96"/>
    </row>
    <row r="398">
      <c r="B398" s="96"/>
      <c r="G398" s="96"/>
      <c r="L398" s="96"/>
      <c r="M398" s="96"/>
      <c r="N398" s="96"/>
      <c r="O398" s="96"/>
      <c r="P398" s="96"/>
      <c r="Q398" s="96"/>
      <c r="R398" s="96"/>
      <c r="S398" s="96"/>
      <c r="T398" s="96"/>
      <c r="U398" s="96"/>
      <c r="V398" s="96"/>
      <c r="W398" s="96"/>
      <c r="X398" s="96"/>
      <c r="Y398" s="96"/>
      <c r="Z398" s="96"/>
    </row>
    <row r="399">
      <c r="B399" s="96"/>
      <c r="G399" s="96"/>
      <c r="L399" s="96"/>
      <c r="M399" s="96"/>
      <c r="N399" s="96"/>
      <c r="O399" s="96"/>
      <c r="P399" s="96"/>
      <c r="Q399" s="96"/>
      <c r="R399" s="96"/>
      <c r="S399" s="96"/>
      <c r="T399" s="96"/>
      <c r="U399" s="96"/>
      <c r="V399" s="96"/>
      <c r="W399" s="96"/>
      <c r="X399" s="96"/>
      <c r="Y399" s="96"/>
      <c r="Z399" s="96"/>
    </row>
    <row r="400">
      <c r="B400" s="96"/>
      <c r="G400" s="96"/>
      <c r="L400" s="96"/>
      <c r="M400" s="96"/>
      <c r="N400" s="96"/>
      <c r="O400" s="96"/>
      <c r="P400" s="96"/>
      <c r="Q400" s="96"/>
      <c r="R400" s="96"/>
      <c r="S400" s="96"/>
      <c r="T400" s="96"/>
      <c r="U400" s="96"/>
      <c r="V400" s="96"/>
      <c r="W400" s="96"/>
      <c r="X400" s="96"/>
      <c r="Y400" s="96"/>
      <c r="Z400" s="96"/>
    </row>
    <row r="401">
      <c r="B401" s="96"/>
      <c r="G401" s="96"/>
      <c r="L401" s="96"/>
      <c r="M401" s="96"/>
      <c r="N401" s="96"/>
      <c r="O401" s="96"/>
      <c r="P401" s="96"/>
      <c r="Q401" s="96"/>
      <c r="R401" s="96"/>
      <c r="S401" s="96"/>
      <c r="T401" s="96"/>
      <c r="U401" s="96"/>
      <c r="V401" s="96"/>
      <c r="W401" s="96"/>
      <c r="X401" s="96"/>
      <c r="Y401" s="96"/>
      <c r="Z401" s="96"/>
    </row>
    <row r="402">
      <c r="B402" s="96"/>
      <c r="G402" s="96"/>
      <c r="L402" s="96"/>
      <c r="M402" s="96"/>
      <c r="N402" s="96"/>
      <c r="O402" s="96"/>
      <c r="P402" s="96"/>
      <c r="Q402" s="96"/>
      <c r="R402" s="96"/>
      <c r="S402" s="96"/>
      <c r="T402" s="96"/>
      <c r="U402" s="96"/>
      <c r="V402" s="96"/>
      <c r="W402" s="96"/>
      <c r="X402" s="96"/>
      <c r="Y402" s="96"/>
      <c r="Z402" s="96"/>
    </row>
    <row r="403">
      <c r="B403" s="96"/>
      <c r="G403" s="96"/>
      <c r="L403" s="96"/>
      <c r="M403" s="96"/>
      <c r="N403" s="96"/>
      <c r="O403" s="96"/>
      <c r="P403" s="96"/>
      <c r="Q403" s="96"/>
      <c r="R403" s="96"/>
      <c r="S403" s="96"/>
      <c r="T403" s="96"/>
      <c r="U403" s="96"/>
      <c r="V403" s="96"/>
      <c r="W403" s="96"/>
      <c r="X403" s="96"/>
      <c r="Y403" s="96"/>
      <c r="Z403" s="96"/>
    </row>
    <row r="404">
      <c r="B404" s="96"/>
      <c r="G404" s="96"/>
      <c r="L404" s="96"/>
      <c r="M404" s="96"/>
      <c r="N404" s="96"/>
      <c r="O404" s="96"/>
      <c r="P404" s="96"/>
      <c r="Q404" s="96"/>
      <c r="R404" s="96"/>
      <c r="S404" s="96"/>
      <c r="T404" s="96"/>
      <c r="U404" s="96"/>
      <c r="V404" s="96"/>
      <c r="W404" s="96"/>
      <c r="X404" s="96"/>
      <c r="Y404" s="96"/>
      <c r="Z404" s="96"/>
    </row>
    <row r="405">
      <c r="B405" s="96"/>
      <c r="G405" s="96"/>
      <c r="L405" s="96"/>
      <c r="M405" s="96"/>
      <c r="N405" s="96"/>
      <c r="O405" s="96"/>
      <c r="P405" s="96"/>
      <c r="Q405" s="96"/>
      <c r="R405" s="96"/>
      <c r="S405" s="96"/>
      <c r="T405" s="96"/>
      <c r="U405" s="96"/>
      <c r="V405" s="96"/>
      <c r="W405" s="96"/>
      <c r="X405" s="96"/>
      <c r="Y405" s="96"/>
      <c r="Z405" s="96"/>
    </row>
    <row r="406">
      <c r="B406" s="96"/>
      <c r="G406" s="96"/>
      <c r="L406" s="96"/>
      <c r="M406" s="96"/>
      <c r="N406" s="96"/>
      <c r="O406" s="96"/>
      <c r="P406" s="96"/>
      <c r="Q406" s="96"/>
      <c r="R406" s="96"/>
      <c r="S406" s="96"/>
      <c r="T406" s="96"/>
      <c r="U406" s="96"/>
      <c r="V406" s="96"/>
      <c r="W406" s="96"/>
      <c r="X406" s="96"/>
      <c r="Y406" s="96"/>
      <c r="Z406" s="96"/>
    </row>
    <row r="407">
      <c r="B407" s="96"/>
      <c r="G407" s="96"/>
      <c r="L407" s="96"/>
      <c r="M407" s="96"/>
      <c r="N407" s="96"/>
      <c r="O407" s="96"/>
      <c r="P407" s="96"/>
      <c r="Q407" s="96"/>
      <c r="R407" s="96"/>
      <c r="S407" s="96"/>
      <c r="T407" s="96"/>
      <c r="U407" s="96"/>
      <c r="V407" s="96"/>
      <c r="W407" s="96"/>
      <c r="X407" s="96"/>
      <c r="Y407" s="96"/>
      <c r="Z407" s="96"/>
    </row>
    <row r="408">
      <c r="B408" s="96"/>
      <c r="G408" s="96"/>
      <c r="L408" s="96"/>
      <c r="M408" s="96"/>
      <c r="N408" s="96"/>
      <c r="O408" s="96"/>
      <c r="P408" s="96"/>
      <c r="Q408" s="96"/>
      <c r="R408" s="96"/>
      <c r="S408" s="96"/>
      <c r="T408" s="96"/>
      <c r="U408" s="96"/>
      <c r="V408" s="96"/>
      <c r="W408" s="96"/>
      <c r="X408" s="96"/>
      <c r="Y408" s="96"/>
      <c r="Z408" s="96"/>
    </row>
    <row r="409">
      <c r="B409" s="96"/>
      <c r="G409" s="96"/>
      <c r="L409" s="96"/>
      <c r="M409" s="96"/>
      <c r="N409" s="96"/>
      <c r="O409" s="96"/>
      <c r="P409" s="96"/>
      <c r="Q409" s="96"/>
      <c r="R409" s="96"/>
      <c r="S409" s="96"/>
      <c r="T409" s="96"/>
      <c r="U409" s="96"/>
      <c r="V409" s="96"/>
      <c r="W409" s="96"/>
      <c r="X409" s="96"/>
      <c r="Y409" s="96"/>
      <c r="Z409" s="96"/>
    </row>
    <row r="410">
      <c r="B410" s="96"/>
      <c r="G410" s="96"/>
      <c r="L410" s="96"/>
      <c r="M410" s="96"/>
      <c r="N410" s="96"/>
      <c r="O410" s="96"/>
      <c r="P410" s="96"/>
      <c r="Q410" s="96"/>
      <c r="R410" s="96"/>
      <c r="S410" s="96"/>
      <c r="T410" s="96"/>
      <c r="U410" s="96"/>
      <c r="V410" s="96"/>
      <c r="W410" s="96"/>
      <c r="X410" s="96"/>
      <c r="Y410" s="96"/>
      <c r="Z410" s="96"/>
    </row>
    <row r="411">
      <c r="B411" s="96"/>
      <c r="G411" s="96"/>
      <c r="L411" s="96"/>
      <c r="M411" s="96"/>
      <c r="N411" s="96"/>
      <c r="O411" s="96"/>
      <c r="P411" s="96"/>
      <c r="Q411" s="96"/>
      <c r="R411" s="96"/>
      <c r="S411" s="96"/>
      <c r="T411" s="96"/>
      <c r="U411" s="96"/>
      <c r="V411" s="96"/>
      <c r="W411" s="96"/>
      <c r="X411" s="96"/>
      <c r="Y411" s="96"/>
      <c r="Z411" s="96"/>
    </row>
    <row r="412">
      <c r="B412" s="96"/>
      <c r="G412" s="96"/>
      <c r="L412" s="96"/>
      <c r="M412" s="96"/>
      <c r="N412" s="96"/>
      <c r="O412" s="96"/>
      <c r="P412" s="96"/>
      <c r="Q412" s="96"/>
      <c r="R412" s="96"/>
      <c r="S412" s="96"/>
      <c r="T412" s="96"/>
      <c r="U412" s="96"/>
      <c r="V412" s="96"/>
      <c r="W412" s="96"/>
      <c r="X412" s="96"/>
      <c r="Y412" s="96"/>
      <c r="Z412" s="96"/>
    </row>
    <row r="413">
      <c r="B413" s="96"/>
      <c r="G413" s="96"/>
      <c r="L413" s="96"/>
      <c r="M413" s="96"/>
      <c r="N413" s="96"/>
      <c r="O413" s="96"/>
      <c r="P413" s="96"/>
      <c r="Q413" s="96"/>
      <c r="R413" s="96"/>
      <c r="S413" s="96"/>
      <c r="T413" s="96"/>
      <c r="U413" s="96"/>
      <c r="V413" s="96"/>
      <c r="W413" s="96"/>
      <c r="X413" s="96"/>
      <c r="Y413" s="96"/>
      <c r="Z413" s="96"/>
    </row>
    <row r="414">
      <c r="B414" s="96"/>
      <c r="G414" s="96"/>
      <c r="L414" s="96"/>
      <c r="M414" s="96"/>
      <c r="N414" s="96"/>
      <c r="O414" s="96"/>
      <c r="P414" s="96"/>
      <c r="Q414" s="96"/>
      <c r="R414" s="96"/>
      <c r="S414" s="96"/>
      <c r="T414" s="96"/>
      <c r="U414" s="96"/>
      <c r="V414" s="96"/>
      <c r="W414" s="96"/>
      <c r="X414" s="96"/>
      <c r="Y414" s="96"/>
      <c r="Z414" s="96"/>
    </row>
    <row r="415">
      <c r="B415" s="96"/>
      <c r="G415" s="96"/>
      <c r="L415" s="96"/>
      <c r="M415" s="96"/>
      <c r="N415" s="96"/>
      <c r="O415" s="96"/>
      <c r="P415" s="96"/>
      <c r="Q415" s="96"/>
      <c r="R415" s="96"/>
      <c r="S415" s="96"/>
      <c r="T415" s="96"/>
      <c r="U415" s="96"/>
      <c r="V415" s="96"/>
      <c r="W415" s="96"/>
      <c r="X415" s="96"/>
      <c r="Y415" s="96"/>
      <c r="Z415" s="96"/>
    </row>
    <row r="416">
      <c r="B416" s="96"/>
      <c r="G416" s="96"/>
      <c r="L416" s="96"/>
      <c r="M416" s="96"/>
      <c r="N416" s="96"/>
      <c r="O416" s="96"/>
      <c r="P416" s="96"/>
      <c r="Q416" s="96"/>
      <c r="R416" s="96"/>
      <c r="S416" s="96"/>
      <c r="T416" s="96"/>
      <c r="U416" s="96"/>
      <c r="V416" s="96"/>
      <c r="W416" s="96"/>
      <c r="X416" s="96"/>
      <c r="Y416" s="96"/>
      <c r="Z416" s="96"/>
    </row>
    <row r="417">
      <c r="B417" s="96"/>
      <c r="G417" s="96"/>
      <c r="L417" s="96"/>
      <c r="M417" s="96"/>
      <c r="N417" s="96"/>
      <c r="O417" s="96"/>
      <c r="P417" s="96"/>
      <c r="Q417" s="96"/>
      <c r="R417" s="96"/>
      <c r="S417" s="96"/>
      <c r="T417" s="96"/>
      <c r="U417" s="96"/>
      <c r="V417" s="96"/>
      <c r="W417" s="96"/>
      <c r="X417" s="96"/>
      <c r="Y417" s="96"/>
      <c r="Z417" s="96"/>
    </row>
    <row r="418">
      <c r="B418" s="96"/>
      <c r="G418" s="96"/>
      <c r="L418" s="96"/>
      <c r="M418" s="96"/>
      <c r="N418" s="96"/>
      <c r="O418" s="96"/>
      <c r="P418" s="96"/>
      <c r="Q418" s="96"/>
      <c r="R418" s="96"/>
      <c r="S418" s="96"/>
      <c r="T418" s="96"/>
      <c r="U418" s="96"/>
      <c r="V418" s="96"/>
      <c r="W418" s="96"/>
      <c r="X418" s="96"/>
      <c r="Y418" s="96"/>
      <c r="Z418" s="96"/>
    </row>
    <row r="419">
      <c r="B419" s="96"/>
      <c r="G419" s="96"/>
      <c r="L419" s="96"/>
      <c r="M419" s="96"/>
      <c r="N419" s="96"/>
      <c r="O419" s="96"/>
      <c r="P419" s="96"/>
      <c r="Q419" s="96"/>
      <c r="R419" s="96"/>
      <c r="S419" s="96"/>
      <c r="T419" s="96"/>
      <c r="U419" s="96"/>
      <c r="V419" s="96"/>
      <c r="W419" s="96"/>
      <c r="X419" s="96"/>
      <c r="Y419" s="96"/>
      <c r="Z419" s="96"/>
    </row>
    <row r="420">
      <c r="B420" s="96"/>
      <c r="G420" s="96"/>
      <c r="L420" s="96"/>
      <c r="M420" s="96"/>
      <c r="N420" s="96"/>
      <c r="O420" s="96"/>
      <c r="P420" s="96"/>
      <c r="Q420" s="96"/>
      <c r="R420" s="96"/>
      <c r="S420" s="96"/>
      <c r="T420" s="96"/>
      <c r="U420" s="96"/>
      <c r="V420" s="96"/>
      <c r="W420" s="96"/>
      <c r="X420" s="96"/>
      <c r="Y420" s="96"/>
      <c r="Z420" s="96"/>
    </row>
    <row r="421">
      <c r="B421" s="96"/>
      <c r="G421" s="96"/>
      <c r="L421" s="96"/>
      <c r="M421" s="96"/>
      <c r="N421" s="96"/>
      <c r="O421" s="96"/>
      <c r="P421" s="96"/>
      <c r="Q421" s="96"/>
      <c r="R421" s="96"/>
      <c r="S421" s="96"/>
      <c r="T421" s="96"/>
      <c r="U421" s="96"/>
      <c r="V421" s="96"/>
      <c r="W421" s="96"/>
      <c r="X421" s="96"/>
      <c r="Y421" s="96"/>
      <c r="Z421" s="96"/>
    </row>
    <row r="422">
      <c r="B422" s="96"/>
      <c r="G422" s="96"/>
      <c r="L422" s="96"/>
      <c r="M422" s="96"/>
      <c r="N422" s="96"/>
      <c r="O422" s="96"/>
      <c r="P422" s="96"/>
      <c r="Q422" s="96"/>
      <c r="R422" s="96"/>
      <c r="S422" s="96"/>
      <c r="T422" s="96"/>
      <c r="U422" s="96"/>
      <c r="V422" s="96"/>
      <c r="W422" s="96"/>
      <c r="X422" s="96"/>
      <c r="Y422" s="96"/>
      <c r="Z422" s="96"/>
    </row>
    <row r="423">
      <c r="B423" s="96"/>
      <c r="G423" s="96"/>
      <c r="L423" s="96"/>
      <c r="M423" s="96"/>
      <c r="N423" s="96"/>
      <c r="O423" s="96"/>
      <c r="P423" s="96"/>
      <c r="Q423" s="96"/>
      <c r="R423" s="96"/>
      <c r="S423" s="96"/>
      <c r="T423" s="96"/>
      <c r="U423" s="96"/>
      <c r="V423" s="96"/>
      <c r="W423" s="96"/>
      <c r="X423" s="96"/>
      <c r="Y423" s="96"/>
      <c r="Z423" s="96"/>
    </row>
    <row r="424">
      <c r="B424" s="96"/>
      <c r="G424" s="96"/>
      <c r="L424" s="96"/>
      <c r="M424" s="96"/>
      <c r="N424" s="96"/>
      <c r="O424" s="96"/>
      <c r="P424" s="96"/>
      <c r="Q424" s="96"/>
      <c r="R424" s="96"/>
      <c r="S424" s="96"/>
      <c r="T424" s="96"/>
      <c r="U424" s="96"/>
      <c r="V424" s="96"/>
      <c r="W424" s="96"/>
      <c r="X424" s="96"/>
      <c r="Y424" s="96"/>
      <c r="Z424" s="96"/>
    </row>
    <row r="425">
      <c r="B425" s="96"/>
      <c r="G425" s="96"/>
      <c r="L425" s="96"/>
      <c r="M425" s="96"/>
      <c r="N425" s="96"/>
      <c r="O425" s="96"/>
      <c r="P425" s="96"/>
      <c r="Q425" s="96"/>
      <c r="R425" s="96"/>
      <c r="S425" s="96"/>
      <c r="T425" s="96"/>
      <c r="U425" s="96"/>
      <c r="V425" s="96"/>
      <c r="W425" s="96"/>
      <c r="X425" s="96"/>
      <c r="Y425" s="96"/>
      <c r="Z425" s="96"/>
    </row>
    <row r="426">
      <c r="B426" s="96"/>
      <c r="G426" s="96"/>
      <c r="L426" s="96"/>
      <c r="M426" s="96"/>
      <c r="N426" s="96"/>
      <c r="O426" s="96"/>
      <c r="P426" s="96"/>
      <c r="Q426" s="96"/>
      <c r="R426" s="96"/>
      <c r="S426" s="96"/>
      <c r="T426" s="96"/>
      <c r="U426" s="96"/>
      <c r="V426" s="96"/>
      <c r="W426" s="96"/>
      <c r="X426" s="96"/>
      <c r="Y426" s="96"/>
      <c r="Z426" s="96"/>
    </row>
    <row r="427">
      <c r="B427" s="96"/>
      <c r="G427" s="96"/>
      <c r="L427" s="96"/>
      <c r="M427" s="96"/>
      <c r="N427" s="96"/>
      <c r="O427" s="96"/>
      <c r="P427" s="96"/>
      <c r="Q427" s="96"/>
      <c r="R427" s="96"/>
      <c r="S427" s="96"/>
      <c r="T427" s="96"/>
      <c r="U427" s="96"/>
      <c r="V427" s="96"/>
      <c r="W427" s="96"/>
      <c r="X427" s="96"/>
      <c r="Y427" s="96"/>
      <c r="Z427" s="96"/>
    </row>
    <row r="428">
      <c r="B428" s="96"/>
      <c r="G428" s="96"/>
      <c r="L428" s="96"/>
      <c r="M428" s="96"/>
      <c r="N428" s="96"/>
      <c r="O428" s="96"/>
      <c r="P428" s="96"/>
      <c r="Q428" s="96"/>
      <c r="R428" s="96"/>
      <c r="S428" s="96"/>
      <c r="T428" s="96"/>
      <c r="U428" s="96"/>
      <c r="V428" s="96"/>
      <c r="W428" s="96"/>
      <c r="X428" s="96"/>
      <c r="Y428" s="96"/>
      <c r="Z428" s="96"/>
    </row>
    <row r="429">
      <c r="B429" s="96"/>
      <c r="G429" s="96"/>
      <c r="L429" s="96"/>
      <c r="M429" s="96"/>
      <c r="N429" s="96"/>
      <c r="O429" s="96"/>
      <c r="P429" s="96"/>
      <c r="Q429" s="96"/>
      <c r="R429" s="96"/>
      <c r="S429" s="96"/>
      <c r="T429" s="96"/>
      <c r="U429" s="96"/>
      <c r="V429" s="96"/>
      <c r="W429" s="96"/>
      <c r="X429" s="96"/>
      <c r="Y429" s="96"/>
      <c r="Z429" s="96"/>
    </row>
    <row r="430">
      <c r="B430" s="96"/>
      <c r="G430" s="96"/>
      <c r="L430" s="96"/>
      <c r="M430" s="96"/>
      <c r="N430" s="96"/>
      <c r="O430" s="96"/>
      <c r="P430" s="96"/>
      <c r="Q430" s="96"/>
      <c r="R430" s="96"/>
      <c r="S430" s="96"/>
      <c r="T430" s="96"/>
      <c r="U430" s="96"/>
      <c r="V430" s="96"/>
      <c r="W430" s="96"/>
      <c r="X430" s="96"/>
      <c r="Y430" s="96"/>
      <c r="Z430" s="96"/>
    </row>
    <row r="431">
      <c r="B431" s="96"/>
      <c r="G431" s="96"/>
      <c r="L431" s="96"/>
      <c r="M431" s="96"/>
      <c r="N431" s="96"/>
      <c r="O431" s="96"/>
      <c r="P431" s="96"/>
      <c r="Q431" s="96"/>
      <c r="R431" s="96"/>
      <c r="S431" s="96"/>
      <c r="T431" s="96"/>
      <c r="U431" s="96"/>
      <c r="V431" s="96"/>
      <c r="W431" s="96"/>
      <c r="X431" s="96"/>
      <c r="Y431" s="96"/>
      <c r="Z431" s="96"/>
    </row>
    <row r="432">
      <c r="B432" s="96"/>
      <c r="G432" s="96"/>
      <c r="L432" s="96"/>
      <c r="M432" s="96"/>
      <c r="N432" s="96"/>
      <c r="O432" s="96"/>
      <c r="P432" s="96"/>
      <c r="Q432" s="96"/>
      <c r="R432" s="96"/>
      <c r="S432" s="96"/>
      <c r="T432" s="96"/>
      <c r="U432" s="96"/>
      <c r="V432" s="96"/>
      <c r="W432" s="96"/>
      <c r="X432" s="96"/>
      <c r="Y432" s="96"/>
      <c r="Z432" s="96"/>
    </row>
    <row r="433">
      <c r="B433" s="96"/>
      <c r="G433" s="96"/>
      <c r="L433" s="96"/>
      <c r="M433" s="96"/>
      <c r="N433" s="96"/>
      <c r="O433" s="96"/>
      <c r="P433" s="96"/>
      <c r="Q433" s="96"/>
      <c r="R433" s="96"/>
      <c r="S433" s="96"/>
      <c r="T433" s="96"/>
      <c r="U433" s="96"/>
      <c r="V433" s="96"/>
      <c r="W433" s="96"/>
      <c r="X433" s="96"/>
      <c r="Y433" s="96"/>
      <c r="Z433" s="96"/>
    </row>
    <row r="434">
      <c r="B434" s="96"/>
      <c r="G434" s="96"/>
      <c r="L434" s="96"/>
      <c r="M434" s="96"/>
      <c r="N434" s="96"/>
      <c r="O434" s="96"/>
      <c r="P434" s="96"/>
      <c r="Q434" s="96"/>
      <c r="R434" s="96"/>
      <c r="S434" s="96"/>
      <c r="T434" s="96"/>
      <c r="U434" s="96"/>
      <c r="V434" s="96"/>
      <c r="W434" s="96"/>
      <c r="X434" s="96"/>
      <c r="Y434" s="96"/>
      <c r="Z434" s="96"/>
    </row>
    <row r="435">
      <c r="B435" s="96"/>
      <c r="G435" s="96"/>
      <c r="L435" s="96"/>
      <c r="M435" s="96"/>
      <c r="N435" s="96"/>
      <c r="O435" s="96"/>
      <c r="P435" s="96"/>
      <c r="Q435" s="96"/>
      <c r="R435" s="96"/>
      <c r="S435" s="96"/>
      <c r="T435" s="96"/>
      <c r="U435" s="96"/>
      <c r="V435" s="96"/>
      <c r="W435" s="96"/>
      <c r="X435" s="96"/>
      <c r="Y435" s="96"/>
      <c r="Z435" s="96"/>
    </row>
    <row r="436">
      <c r="B436" s="96"/>
      <c r="G436" s="96"/>
      <c r="L436" s="96"/>
      <c r="M436" s="96"/>
      <c r="N436" s="96"/>
      <c r="O436" s="96"/>
      <c r="P436" s="96"/>
      <c r="Q436" s="96"/>
      <c r="R436" s="96"/>
      <c r="S436" s="96"/>
      <c r="T436" s="96"/>
      <c r="U436" s="96"/>
      <c r="V436" s="96"/>
      <c r="W436" s="96"/>
      <c r="X436" s="96"/>
      <c r="Y436" s="96"/>
      <c r="Z436" s="96"/>
    </row>
    <row r="437">
      <c r="B437" s="96"/>
      <c r="G437" s="96"/>
      <c r="L437" s="96"/>
      <c r="M437" s="96"/>
      <c r="N437" s="96"/>
      <c r="O437" s="96"/>
      <c r="P437" s="96"/>
      <c r="Q437" s="96"/>
      <c r="R437" s="96"/>
      <c r="S437" s="96"/>
      <c r="T437" s="96"/>
      <c r="U437" s="96"/>
      <c r="V437" s="96"/>
      <c r="W437" s="96"/>
      <c r="X437" s="96"/>
      <c r="Y437" s="96"/>
      <c r="Z437" s="96"/>
    </row>
    <row r="438">
      <c r="B438" s="96"/>
      <c r="G438" s="96"/>
      <c r="L438" s="96"/>
      <c r="M438" s="96"/>
      <c r="N438" s="96"/>
      <c r="O438" s="96"/>
      <c r="P438" s="96"/>
      <c r="Q438" s="96"/>
      <c r="R438" s="96"/>
      <c r="S438" s="96"/>
      <c r="T438" s="96"/>
      <c r="U438" s="96"/>
      <c r="V438" s="96"/>
      <c r="W438" s="96"/>
      <c r="X438" s="96"/>
      <c r="Y438" s="96"/>
      <c r="Z438" s="96"/>
    </row>
    <row r="439">
      <c r="B439" s="96"/>
      <c r="G439" s="96"/>
      <c r="L439" s="96"/>
      <c r="M439" s="96"/>
      <c r="N439" s="96"/>
      <c r="O439" s="96"/>
      <c r="P439" s="96"/>
      <c r="Q439" s="96"/>
      <c r="R439" s="96"/>
      <c r="S439" s="96"/>
      <c r="T439" s="96"/>
      <c r="U439" s="96"/>
      <c r="V439" s="96"/>
      <c r="W439" s="96"/>
      <c r="X439" s="96"/>
      <c r="Y439" s="96"/>
      <c r="Z439" s="96"/>
    </row>
    <row r="440">
      <c r="B440" s="96"/>
      <c r="G440" s="96"/>
      <c r="L440" s="96"/>
      <c r="M440" s="96"/>
      <c r="N440" s="96"/>
      <c r="O440" s="96"/>
      <c r="P440" s="96"/>
      <c r="Q440" s="96"/>
      <c r="R440" s="96"/>
      <c r="S440" s="96"/>
      <c r="T440" s="96"/>
      <c r="U440" s="96"/>
      <c r="V440" s="96"/>
      <c r="W440" s="96"/>
      <c r="X440" s="96"/>
      <c r="Y440" s="96"/>
      <c r="Z440" s="96"/>
    </row>
    <row r="441">
      <c r="B441" s="96"/>
      <c r="G441" s="96"/>
      <c r="L441" s="96"/>
      <c r="M441" s="96"/>
      <c r="N441" s="96"/>
      <c r="O441" s="96"/>
      <c r="P441" s="96"/>
      <c r="Q441" s="96"/>
      <c r="R441" s="96"/>
      <c r="S441" s="96"/>
      <c r="T441" s="96"/>
      <c r="U441" s="96"/>
      <c r="V441" s="96"/>
      <c r="W441" s="96"/>
      <c r="X441" s="96"/>
      <c r="Y441" s="96"/>
      <c r="Z441" s="96"/>
    </row>
    <row r="442">
      <c r="B442" s="96"/>
      <c r="G442" s="96"/>
      <c r="L442" s="96"/>
      <c r="M442" s="96"/>
      <c r="N442" s="96"/>
      <c r="O442" s="96"/>
      <c r="P442" s="96"/>
      <c r="Q442" s="96"/>
      <c r="R442" s="96"/>
      <c r="S442" s="96"/>
      <c r="T442" s="96"/>
      <c r="U442" s="96"/>
      <c r="V442" s="96"/>
      <c r="W442" s="96"/>
      <c r="X442" s="96"/>
      <c r="Y442" s="96"/>
      <c r="Z442" s="96"/>
    </row>
    <row r="443">
      <c r="B443" s="96"/>
      <c r="G443" s="96"/>
      <c r="L443" s="96"/>
      <c r="M443" s="96"/>
      <c r="N443" s="96"/>
      <c r="O443" s="96"/>
      <c r="P443" s="96"/>
      <c r="Q443" s="96"/>
      <c r="R443" s="96"/>
      <c r="S443" s="96"/>
      <c r="T443" s="96"/>
      <c r="U443" s="96"/>
      <c r="V443" s="96"/>
      <c r="W443" s="96"/>
      <c r="X443" s="96"/>
      <c r="Y443" s="96"/>
      <c r="Z443" s="96"/>
    </row>
    <row r="444">
      <c r="B444" s="96"/>
      <c r="G444" s="96"/>
      <c r="L444" s="96"/>
      <c r="M444" s="96"/>
      <c r="N444" s="96"/>
      <c r="O444" s="96"/>
      <c r="P444" s="96"/>
      <c r="Q444" s="96"/>
      <c r="R444" s="96"/>
      <c r="S444" s="96"/>
      <c r="T444" s="96"/>
      <c r="U444" s="96"/>
      <c r="V444" s="96"/>
      <c r="W444" s="96"/>
      <c r="X444" s="96"/>
      <c r="Y444" s="96"/>
      <c r="Z444" s="96"/>
    </row>
    <row r="445">
      <c r="B445" s="96"/>
      <c r="G445" s="96"/>
      <c r="L445" s="96"/>
      <c r="M445" s="96"/>
      <c r="N445" s="96"/>
      <c r="O445" s="96"/>
      <c r="P445" s="96"/>
      <c r="Q445" s="96"/>
      <c r="R445" s="96"/>
      <c r="S445" s="96"/>
      <c r="T445" s="96"/>
      <c r="U445" s="96"/>
      <c r="V445" s="96"/>
      <c r="W445" s="96"/>
      <c r="X445" s="96"/>
      <c r="Y445" s="96"/>
      <c r="Z445" s="96"/>
    </row>
    <row r="446">
      <c r="B446" s="96"/>
      <c r="G446" s="96"/>
      <c r="L446" s="96"/>
      <c r="M446" s="96"/>
      <c r="N446" s="96"/>
      <c r="O446" s="96"/>
      <c r="P446" s="96"/>
      <c r="Q446" s="96"/>
      <c r="R446" s="96"/>
      <c r="S446" s="96"/>
      <c r="T446" s="96"/>
      <c r="U446" s="96"/>
      <c r="V446" s="96"/>
      <c r="W446" s="96"/>
      <c r="X446" s="96"/>
      <c r="Y446" s="96"/>
      <c r="Z446" s="96"/>
    </row>
    <row r="447">
      <c r="B447" s="96"/>
      <c r="G447" s="96"/>
      <c r="L447" s="96"/>
      <c r="M447" s="96"/>
      <c r="N447" s="96"/>
      <c r="O447" s="96"/>
      <c r="P447" s="96"/>
      <c r="Q447" s="96"/>
      <c r="R447" s="96"/>
      <c r="S447" s="96"/>
      <c r="T447" s="96"/>
      <c r="U447" s="96"/>
      <c r="V447" s="96"/>
      <c r="W447" s="96"/>
      <c r="X447" s="96"/>
      <c r="Y447" s="96"/>
      <c r="Z447" s="96"/>
    </row>
    <row r="448">
      <c r="B448" s="96"/>
      <c r="G448" s="96"/>
      <c r="L448" s="96"/>
      <c r="M448" s="96"/>
      <c r="N448" s="96"/>
      <c r="O448" s="96"/>
      <c r="P448" s="96"/>
      <c r="Q448" s="96"/>
      <c r="R448" s="96"/>
      <c r="S448" s="96"/>
      <c r="T448" s="96"/>
      <c r="U448" s="96"/>
      <c r="V448" s="96"/>
      <c r="W448" s="96"/>
      <c r="X448" s="96"/>
      <c r="Y448" s="96"/>
      <c r="Z448" s="96"/>
    </row>
    <row r="449">
      <c r="B449" s="96"/>
      <c r="G449" s="96"/>
      <c r="L449" s="96"/>
      <c r="M449" s="96"/>
      <c r="N449" s="96"/>
      <c r="O449" s="96"/>
      <c r="P449" s="96"/>
      <c r="Q449" s="96"/>
      <c r="R449" s="96"/>
      <c r="S449" s="96"/>
      <c r="T449" s="96"/>
      <c r="U449" s="96"/>
      <c r="V449" s="96"/>
      <c r="W449" s="96"/>
      <c r="X449" s="96"/>
      <c r="Y449" s="96"/>
      <c r="Z449" s="96"/>
    </row>
    <row r="450">
      <c r="B450" s="96"/>
      <c r="G450" s="96"/>
      <c r="L450" s="96"/>
      <c r="M450" s="96"/>
      <c r="N450" s="96"/>
      <c r="O450" s="96"/>
      <c r="P450" s="96"/>
      <c r="Q450" s="96"/>
      <c r="R450" s="96"/>
      <c r="S450" s="96"/>
      <c r="T450" s="96"/>
      <c r="U450" s="96"/>
      <c r="V450" s="96"/>
      <c r="W450" s="96"/>
      <c r="X450" s="96"/>
      <c r="Y450" s="96"/>
      <c r="Z450" s="96"/>
    </row>
    <row r="451">
      <c r="B451" s="96"/>
      <c r="G451" s="96"/>
      <c r="L451" s="96"/>
      <c r="M451" s="96"/>
      <c r="N451" s="96"/>
      <c r="O451" s="96"/>
      <c r="P451" s="96"/>
      <c r="Q451" s="96"/>
      <c r="R451" s="96"/>
      <c r="S451" s="96"/>
      <c r="T451" s="96"/>
      <c r="U451" s="96"/>
      <c r="V451" s="96"/>
      <c r="W451" s="96"/>
      <c r="X451" s="96"/>
      <c r="Y451" s="96"/>
      <c r="Z451" s="96"/>
    </row>
    <row r="452">
      <c r="B452" s="96"/>
      <c r="G452" s="96"/>
      <c r="L452" s="96"/>
      <c r="M452" s="96"/>
      <c r="N452" s="96"/>
      <c r="O452" s="96"/>
      <c r="P452" s="96"/>
      <c r="Q452" s="96"/>
      <c r="R452" s="96"/>
      <c r="S452" s="96"/>
      <c r="T452" s="96"/>
      <c r="U452" s="96"/>
      <c r="V452" s="96"/>
      <c r="W452" s="96"/>
      <c r="X452" s="96"/>
      <c r="Y452" s="96"/>
      <c r="Z452" s="96"/>
    </row>
    <row r="453">
      <c r="B453" s="96"/>
      <c r="G453" s="96"/>
      <c r="L453" s="96"/>
      <c r="M453" s="96"/>
      <c r="N453" s="96"/>
      <c r="O453" s="96"/>
      <c r="P453" s="96"/>
      <c r="Q453" s="96"/>
      <c r="R453" s="96"/>
      <c r="S453" s="96"/>
      <c r="T453" s="96"/>
      <c r="U453" s="96"/>
      <c r="V453" s="96"/>
      <c r="W453" s="96"/>
      <c r="X453" s="96"/>
      <c r="Y453" s="96"/>
      <c r="Z453" s="96"/>
    </row>
    <row r="454">
      <c r="B454" s="96"/>
      <c r="G454" s="96"/>
      <c r="L454" s="96"/>
      <c r="M454" s="96"/>
      <c r="N454" s="96"/>
      <c r="O454" s="96"/>
      <c r="P454" s="96"/>
      <c r="Q454" s="96"/>
      <c r="R454" s="96"/>
      <c r="S454" s="96"/>
      <c r="T454" s="96"/>
      <c r="U454" s="96"/>
      <c r="V454" s="96"/>
      <c r="W454" s="96"/>
      <c r="X454" s="96"/>
      <c r="Y454" s="96"/>
      <c r="Z454" s="96"/>
    </row>
    <row r="455">
      <c r="B455" s="96"/>
      <c r="G455" s="96"/>
      <c r="L455" s="96"/>
      <c r="M455" s="96"/>
      <c r="N455" s="96"/>
      <c r="O455" s="96"/>
      <c r="P455" s="96"/>
      <c r="Q455" s="96"/>
      <c r="R455" s="96"/>
      <c r="S455" s="96"/>
      <c r="T455" s="96"/>
      <c r="U455" s="96"/>
      <c r="V455" s="96"/>
      <c r="W455" s="96"/>
      <c r="X455" s="96"/>
      <c r="Y455" s="96"/>
      <c r="Z455" s="96"/>
    </row>
    <row r="456">
      <c r="B456" s="96"/>
      <c r="G456" s="96"/>
      <c r="L456" s="96"/>
      <c r="M456" s="96"/>
      <c r="N456" s="96"/>
      <c r="O456" s="96"/>
      <c r="P456" s="96"/>
      <c r="Q456" s="96"/>
      <c r="R456" s="96"/>
      <c r="S456" s="96"/>
      <c r="T456" s="96"/>
      <c r="U456" s="96"/>
      <c r="V456" s="96"/>
      <c r="W456" s="96"/>
      <c r="X456" s="96"/>
      <c r="Y456" s="96"/>
      <c r="Z456" s="96"/>
    </row>
    <row r="457">
      <c r="B457" s="96"/>
      <c r="G457" s="96"/>
      <c r="L457" s="96"/>
      <c r="M457" s="96"/>
      <c r="N457" s="96"/>
      <c r="O457" s="96"/>
      <c r="P457" s="96"/>
      <c r="Q457" s="96"/>
      <c r="R457" s="96"/>
      <c r="S457" s="96"/>
      <c r="T457" s="96"/>
      <c r="U457" s="96"/>
      <c r="V457" s="96"/>
      <c r="W457" s="96"/>
      <c r="X457" s="96"/>
      <c r="Y457" s="96"/>
      <c r="Z457" s="96"/>
    </row>
    <row r="458">
      <c r="B458" s="96"/>
      <c r="G458" s="96"/>
      <c r="L458" s="96"/>
      <c r="M458" s="96"/>
      <c r="N458" s="96"/>
      <c r="O458" s="96"/>
      <c r="P458" s="96"/>
      <c r="Q458" s="96"/>
      <c r="R458" s="96"/>
      <c r="S458" s="96"/>
      <c r="T458" s="96"/>
      <c r="U458" s="96"/>
      <c r="V458" s="96"/>
      <c r="W458" s="96"/>
      <c r="X458" s="96"/>
      <c r="Y458" s="96"/>
      <c r="Z458" s="96"/>
    </row>
    <row r="459">
      <c r="B459" s="96"/>
      <c r="G459" s="96"/>
      <c r="L459" s="96"/>
      <c r="M459" s="96"/>
      <c r="N459" s="96"/>
      <c r="O459" s="96"/>
      <c r="P459" s="96"/>
      <c r="Q459" s="96"/>
      <c r="R459" s="96"/>
      <c r="S459" s="96"/>
      <c r="T459" s="96"/>
      <c r="U459" s="96"/>
      <c r="V459" s="96"/>
      <c r="W459" s="96"/>
      <c r="X459" s="96"/>
      <c r="Y459" s="96"/>
      <c r="Z459" s="96"/>
    </row>
    <row r="460">
      <c r="B460" s="96"/>
      <c r="G460" s="96"/>
      <c r="L460" s="96"/>
      <c r="M460" s="96"/>
      <c r="N460" s="96"/>
      <c r="O460" s="96"/>
      <c r="P460" s="96"/>
      <c r="Q460" s="96"/>
      <c r="R460" s="96"/>
      <c r="S460" s="96"/>
      <c r="T460" s="96"/>
      <c r="U460" s="96"/>
      <c r="V460" s="96"/>
      <c r="W460" s="96"/>
      <c r="X460" s="96"/>
      <c r="Y460" s="96"/>
      <c r="Z460" s="96"/>
    </row>
    <row r="461">
      <c r="B461" s="96"/>
      <c r="G461" s="96"/>
      <c r="L461" s="96"/>
      <c r="M461" s="96"/>
      <c r="N461" s="96"/>
      <c r="O461" s="96"/>
      <c r="P461" s="96"/>
      <c r="Q461" s="96"/>
      <c r="R461" s="96"/>
      <c r="S461" s="96"/>
      <c r="T461" s="96"/>
      <c r="U461" s="96"/>
      <c r="V461" s="96"/>
      <c r="W461" s="96"/>
      <c r="X461" s="96"/>
      <c r="Y461" s="96"/>
      <c r="Z461" s="96"/>
    </row>
    <row r="462">
      <c r="B462" s="96"/>
      <c r="G462" s="96"/>
      <c r="L462" s="96"/>
      <c r="M462" s="96"/>
      <c r="N462" s="96"/>
      <c r="O462" s="96"/>
      <c r="P462" s="96"/>
      <c r="Q462" s="96"/>
      <c r="R462" s="96"/>
      <c r="S462" s="96"/>
      <c r="T462" s="96"/>
      <c r="U462" s="96"/>
      <c r="V462" s="96"/>
      <c r="W462" s="96"/>
      <c r="X462" s="96"/>
      <c r="Y462" s="96"/>
      <c r="Z462" s="96"/>
    </row>
    <row r="463">
      <c r="B463" s="96"/>
      <c r="G463" s="96"/>
      <c r="L463" s="96"/>
      <c r="M463" s="96"/>
      <c r="N463" s="96"/>
      <c r="O463" s="96"/>
      <c r="P463" s="96"/>
      <c r="Q463" s="96"/>
      <c r="R463" s="96"/>
      <c r="S463" s="96"/>
      <c r="T463" s="96"/>
      <c r="U463" s="96"/>
      <c r="V463" s="96"/>
      <c r="W463" s="96"/>
      <c r="X463" s="96"/>
      <c r="Y463" s="96"/>
      <c r="Z463" s="96"/>
    </row>
    <row r="464">
      <c r="B464" s="96"/>
      <c r="G464" s="96"/>
      <c r="L464" s="96"/>
      <c r="M464" s="96"/>
      <c r="N464" s="96"/>
      <c r="O464" s="96"/>
      <c r="P464" s="96"/>
      <c r="Q464" s="96"/>
      <c r="R464" s="96"/>
      <c r="S464" s="96"/>
      <c r="T464" s="96"/>
      <c r="U464" s="96"/>
      <c r="V464" s="96"/>
      <c r="W464" s="96"/>
      <c r="X464" s="96"/>
      <c r="Y464" s="96"/>
      <c r="Z464" s="96"/>
    </row>
    <row r="465">
      <c r="B465" s="96"/>
      <c r="G465" s="96"/>
      <c r="L465" s="96"/>
      <c r="M465" s="96"/>
      <c r="N465" s="96"/>
      <c r="O465" s="96"/>
      <c r="P465" s="96"/>
      <c r="Q465" s="96"/>
      <c r="R465" s="96"/>
      <c r="S465" s="96"/>
      <c r="T465" s="96"/>
      <c r="U465" s="96"/>
      <c r="V465" s="96"/>
      <c r="W465" s="96"/>
      <c r="X465" s="96"/>
      <c r="Y465" s="96"/>
      <c r="Z465" s="96"/>
    </row>
    <row r="466">
      <c r="B466" s="96"/>
      <c r="G466" s="96"/>
      <c r="L466" s="96"/>
      <c r="M466" s="96"/>
      <c r="N466" s="96"/>
      <c r="O466" s="96"/>
      <c r="P466" s="96"/>
      <c r="Q466" s="96"/>
      <c r="R466" s="96"/>
      <c r="S466" s="96"/>
      <c r="T466" s="96"/>
      <c r="U466" s="96"/>
      <c r="V466" s="96"/>
      <c r="W466" s="96"/>
      <c r="X466" s="96"/>
      <c r="Y466" s="96"/>
      <c r="Z466" s="96"/>
    </row>
    <row r="467">
      <c r="B467" s="96"/>
      <c r="G467" s="96"/>
      <c r="L467" s="96"/>
      <c r="M467" s="96"/>
      <c r="N467" s="96"/>
      <c r="O467" s="96"/>
      <c r="P467" s="96"/>
      <c r="Q467" s="96"/>
      <c r="R467" s="96"/>
      <c r="S467" s="96"/>
      <c r="T467" s="96"/>
      <c r="U467" s="96"/>
      <c r="V467" s="96"/>
      <c r="W467" s="96"/>
      <c r="X467" s="96"/>
      <c r="Y467" s="96"/>
      <c r="Z467" s="96"/>
    </row>
    <row r="468">
      <c r="B468" s="96"/>
      <c r="G468" s="96"/>
      <c r="L468" s="96"/>
      <c r="M468" s="96"/>
      <c r="N468" s="96"/>
      <c r="O468" s="96"/>
      <c r="P468" s="96"/>
      <c r="Q468" s="96"/>
      <c r="R468" s="96"/>
      <c r="S468" s="96"/>
      <c r="T468" s="96"/>
      <c r="U468" s="96"/>
      <c r="V468" s="96"/>
      <c r="W468" s="96"/>
      <c r="X468" s="96"/>
      <c r="Y468" s="96"/>
      <c r="Z468" s="96"/>
    </row>
    <row r="469">
      <c r="B469" s="96"/>
      <c r="G469" s="96"/>
      <c r="L469" s="96"/>
      <c r="M469" s="96"/>
      <c r="N469" s="96"/>
      <c r="O469" s="96"/>
      <c r="P469" s="96"/>
      <c r="Q469" s="96"/>
      <c r="R469" s="96"/>
      <c r="S469" s="96"/>
      <c r="T469" s="96"/>
      <c r="U469" s="96"/>
      <c r="V469" s="96"/>
      <c r="W469" s="96"/>
      <c r="X469" s="96"/>
      <c r="Y469" s="96"/>
      <c r="Z469" s="96"/>
    </row>
    <row r="470">
      <c r="B470" s="96"/>
      <c r="G470" s="96"/>
      <c r="L470" s="96"/>
      <c r="M470" s="96"/>
      <c r="N470" s="96"/>
      <c r="O470" s="96"/>
      <c r="P470" s="96"/>
      <c r="Q470" s="96"/>
      <c r="R470" s="96"/>
      <c r="S470" s="96"/>
      <c r="T470" s="96"/>
      <c r="U470" s="96"/>
      <c r="V470" s="96"/>
      <c r="W470" s="96"/>
      <c r="X470" s="96"/>
      <c r="Y470" s="96"/>
      <c r="Z470" s="96"/>
    </row>
    <row r="471">
      <c r="B471" s="96"/>
      <c r="G471" s="96"/>
      <c r="L471" s="96"/>
      <c r="M471" s="96"/>
      <c r="N471" s="96"/>
      <c r="O471" s="96"/>
      <c r="P471" s="96"/>
      <c r="Q471" s="96"/>
      <c r="R471" s="96"/>
      <c r="S471" s="96"/>
      <c r="T471" s="96"/>
      <c r="U471" s="96"/>
      <c r="V471" s="96"/>
      <c r="W471" s="96"/>
      <c r="X471" s="96"/>
      <c r="Y471" s="96"/>
      <c r="Z471" s="96"/>
    </row>
    <row r="472">
      <c r="B472" s="96"/>
      <c r="G472" s="96"/>
      <c r="L472" s="96"/>
      <c r="M472" s="96"/>
      <c r="N472" s="96"/>
      <c r="O472" s="96"/>
      <c r="P472" s="96"/>
      <c r="Q472" s="96"/>
      <c r="R472" s="96"/>
      <c r="S472" s="96"/>
      <c r="T472" s="96"/>
      <c r="U472" s="96"/>
      <c r="V472" s="96"/>
      <c r="W472" s="96"/>
      <c r="X472" s="96"/>
      <c r="Y472" s="96"/>
      <c r="Z472" s="96"/>
    </row>
    <row r="473">
      <c r="B473" s="96"/>
      <c r="G473" s="96"/>
      <c r="L473" s="96"/>
      <c r="M473" s="96"/>
      <c r="N473" s="96"/>
      <c r="O473" s="96"/>
      <c r="P473" s="96"/>
      <c r="Q473" s="96"/>
      <c r="R473" s="96"/>
      <c r="S473" s="96"/>
      <c r="T473" s="96"/>
      <c r="U473" s="96"/>
      <c r="V473" s="96"/>
      <c r="W473" s="96"/>
      <c r="X473" s="96"/>
      <c r="Y473" s="96"/>
      <c r="Z473" s="96"/>
    </row>
    <row r="474">
      <c r="B474" s="96"/>
      <c r="G474" s="96"/>
      <c r="L474" s="96"/>
      <c r="M474" s="96"/>
      <c r="N474" s="96"/>
      <c r="O474" s="96"/>
      <c r="P474" s="96"/>
      <c r="Q474" s="96"/>
      <c r="R474" s="96"/>
      <c r="S474" s="96"/>
      <c r="T474" s="96"/>
      <c r="U474" s="96"/>
      <c r="V474" s="96"/>
      <c r="W474" s="96"/>
      <c r="X474" s="96"/>
      <c r="Y474" s="96"/>
      <c r="Z474" s="96"/>
    </row>
    <row r="475">
      <c r="B475" s="96"/>
      <c r="G475" s="96"/>
      <c r="L475" s="96"/>
      <c r="M475" s="96"/>
      <c r="N475" s="96"/>
      <c r="O475" s="96"/>
      <c r="P475" s="96"/>
      <c r="Q475" s="96"/>
      <c r="R475" s="96"/>
      <c r="S475" s="96"/>
      <c r="T475" s="96"/>
      <c r="U475" s="96"/>
      <c r="V475" s="96"/>
      <c r="W475" s="96"/>
      <c r="X475" s="96"/>
      <c r="Y475" s="96"/>
      <c r="Z475" s="96"/>
    </row>
    <row r="476">
      <c r="B476" s="96"/>
      <c r="G476" s="96"/>
      <c r="L476" s="96"/>
      <c r="M476" s="96"/>
      <c r="N476" s="96"/>
      <c r="O476" s="96"/>
      <c r="P476" s="96"/>
      <c r="Q476" s="96"/>
      <c r="R476" s="96"/>
      <c r="S476" s="96"/>
      <c r="T476" s="96"/>
      <c r="U476" s="96"/>
      <c r="V476" s="96"/>
      <c r="W476" s="96"/>
      <c r="X476" s="96"/>
      <c r="Y476" s="96"/>
      <c r="Z476" s="96"/>
    </row>
    <row r="477">
      <c r="B477" s="96"/>
      <c r="G477" s="96"/>
      <c r="L477" s="96"/>
      <c r="M477" s="96"/>
      <c r="N477" s="96"/>
      <c r="O477" s="96"/>
      <c r="P477" s="96"/>
      <c r="Q477" s="96"/>
      <c r="R477" s="96"/>
      <c r="S477" s="96"/>
      <c r="T477" s="96"/>
      <c r="U477" s="96"/>
      <c r="V477" s="96"/>
      <c r="W477" s="96"/>
      <c r="X477" s="96"/>
      <c r="Y477" s="96"/>
      <c r="Z477" s="96"/>
    </row>
    <row r="478">
      <c r="B478" s="96"/>
      <c r="G478" s="96"/>
      <c r="L478" s="96"/>
      <c r="M478" s="96"/>
      <c r="N478" s="96"/>
      <c r="O478" s="96"/>
      <c r="P478" s="96"/>
      <c r="Q478" s="96"/>
      <c r="R478" s="96"/>
      <c r="S478" s="96"/>
      <c r="T478" s="96"/>
      <c r="U478" s="96"/>
      <c r="V478" s="96"/>
      <c r="W478" s="96"/>
      <c r="X478" s="96"/>
      <c r="Y478" s="96"/>
      <c r="Z478" s="96"/>
    </row>
    <row r="479">
      <c r="B479" s="96"/>
      <c r="G479" s="96"/>
      <c r="L479" s="96"/>
      <c r="M479" s="96"/>
      <c r="N479" s="96"/>
      <c r="O479" s="96"/>
      <c r="P479" s="96"/>
      <c r="Q479" s="96"/>
      <c r="R479" s="96"/>
      <c r="S479" s="96"/>
      <c r="T479" s="96"/>
      <c r="U479" s="96"/>
      <c r="V479" s="96"/>
      <c r="W479" s="96"/>
      <c r="X479" s="96"/>
      <c r="Y479" s="96"/>
      <c r="Z479" s="96"/>
    </row>
    <row r="480">
      <c r="B480" s="96"/>
      <c r="G480" s="96"/>
      <c r="L480" s="96"/>
      <c r="M480" s="96"/>
      <c r="N480" s="96"/>
      <c r="O480" s="96"/>
      <c r="P480" s="96"/>
      <c r="Q480" s="96"/>
      <c r="R480" s="96"/>
      <c r="S480" s="96"/>
      <c r="T480" s="96"/>
      <c r="U480" s="96"/>
      <c r="V480" s="96"/>
      <c r="W480" s="96"/>
      <c r="X480" s="96"/>
      <c r="Y480" s="96"/>
      <c r="Z480" s="96"/>
    </row>
    <row r="481">
      <c r="B481" s="96"/>
      <c r="G481" s="96"/>
      <c r="L481" s="96"/>
      <c r="M481" s="96"/>
      <c r="N481" s="96"/>
      <c r="O481" s="96"/>
      <c r="P481" s="96"/>
      <c r="Q481" s="96"/>
      <c r="R481" s="96"/>
      <c r="S481" s="96"/>
      <c r="T481" s="96"/>
      <c r="U481" s="96"/>
      <c r="V481" s="96"/>
      <c r="W481" s="96"/>
      <c r="X481" s="96"/>
      <c r="Y481" s="96"/>
      <c r="Z481" s="96"/>
    </row>
    <row r="482">
      <c r="B482" s="96"/>
      <c r="G482" s="96"/>
      <c r="L482" s="96"/>
      <c r="M482" s="96"/>
      <c r="N482" s="96"/>
      <c r="O482" s="96"/>
      <c r="P482" s="96"/>
      <c r="Q482" s="96"/>
      <c r="R482" s="96"/>
      <c r="S482" s="96"/>
      <c r="T482" s="96"/>
      <c r="U482" s="96"/>
      <c r="V482" s="96"/>
      <c r="W482" s="96"/>
      <c r="X482" s="96"/>
      <c r="Y482" s="96"/>
      <c r="Z482" s="96"/>
    </row>
    <row r="483">
      <c r="B483" s="96"/>
      <c r="G483" s="96"/>
      <c r="L483" s="96"/>
      <c r="M483" s="96"/>
      <c r="N483" s="96"/>
      <c r="O483" s="96"/>
      <c r="P483" s="96"/>
      <c r="Q483" s="96"/>
      <c r="R483" s="96"/>
      <c r="S483" s="96"/>
      <c r="T483" s="96"/>
      <c r="U483" s="96"/>
      <c r="V483" s="96"/>
      <c r="W483" s="96"/>
      <c r="X483" s="96"/>
      <c r="Y483" s="96"/>
      <c r="Z483" s="96"/>
    </row>
    <row r="484">
      <c r="B484" s="96"/>
      <c r="G484" s="96"/>
      <c r="L484" s="96"/>
      <c r="M484" s="96"/>
      <c r="N484" s="96"/>
      <c r="O484" s="96"/>
      <c r="P484" s="96"/>
      <c r="Q484" s="96"/>
      <c r="R484" s="96"/>
      <c r="S484" s="96"/>
      <c r="T484" s="96"/>
      <c r="U484" s="96"/>
      <c r="V484" s="96"/>
      <c r="W484" s="96"/>
      <c r="X484" s="96"/>
      <c r="Y484" s="96"/>
      <c r="Z484" s="96"/>
    </row>
    <row r="485">
      <c r="B485" s="96"/>
      <c r="G485" s="96"/>
      <c r="L485" s="96"/>
      <c r="M485" s="96"/>
      <c r="N485" s="96"/>
      <c r="O485" s="96"/>
      <c r="P485" s="96"/>
      <c r="Q485" s="96"/>
      <c r="R485" s="96"/>
      <c r="S485" s="96"/>
      <c r="T485" s="96"/>
      <c r="U485" s="96"/>
      <c r="V485" s="96"/>
      <c r="W485" s="96"/>
      <c r="X485" s="96"/>
      <c r="Y485" s="96"/>
      <c r="Z485" s="96"/>
    </row>
    <row r="486">
      <c r="B486" s="96"/>
      <c r="G486" s="96"/>
      <c r="L486" s="96"/>
      <c r="M486" s="96"/>
      <c r="N486" s="96"/>
      <c r="O486" s="96"/>
      <c r="P486" s="96"/>
      <c r="Q486" s="96"/>
      <c r="R486" s="96"/>
      <c r="S486" s="96"/>
      <c r="T486" s="96"/>
      <c r="U486" s="96"/>
      <c r="V486" s="96"/>
      <c r="W486" s="96"/>
      <c r="X486" s="96"/>
      <c r="Y486" s="96"/>
      <c r="Z486" s="96"/>
    </row>
    <row r="487">
      <c r="B487" s="96"/>
      <c r="G487" s="96"/>
      <c r="L487" s="96"/>
      <c r="M487" s="96"/>
      <c r="N487" s="96"/>
      <c r="O487" s="96"/>
      <c r="P487" s="96"/>
      <c r="Q487" s="96"/>
      <c r="R487" s="96"/>
      <c r="S487" s="96"/>
      <c r="T487" s="96"/>
      <c r="U487" s="96"/>
      <c r="V487" s="96"/>
      <c r="W487" s="96"/>
      <c r="X487" s="96"/>
      <c r="Y487" s="96"/>
      <c r="Z487" s="96"/>
    </row>
    <row r="488">
      <c r="B488" s="96"/>
      <c r="G488" s="96"/>
      <c r="L488" s="96"/>
      <c r="M488" s="96"/>
      <c r="N488" s="96"/>
      <c r="O488" s="96"/>
      <c r="P488" s="96"/>
      <c r="Q488" s="96"/>
      <c r="R488" s="96"/>
      <c r="S488" s="96"/>
      <c r="T488" s="96"/>
      <c r="U488" s="96"/>
      <c r="V488" s="96"/>
      <c r="W488" s="96"/>
      <c r="X488" s="96"/>
      <c r="Y488" s="96"/>
      <c r="Z488" s="96"/>
    </row>
    <row r="489">
      <c r="B489" s="96"/>
      <c r="G489" s="96"/>
      <c r="L489" s="96"/>
      <c r="M489" s="96"/>
      <c r="N489" s="96"/>
      <c r="O489" s="96"/>
      <c r="P489" s="96"/>
      <c r="Q489" s="96"/>
      <c r="R489" s="96"/>
      <c r="S489" s="96"/>
      <c r="T489" s="96"/>
      <c r="U489" s="96"/>
      <c r="V489" s="96"/>
      <c r="W489" s="96"/>
      <c r="X489" s="96"/>
      <c r="Y489" s="96"/>
      <c r="Z489" s="96"/>
    </row>
    <row r="490">
      <c r="B490" s="96"/>
      <c r="G490" s="96"/>
      <c r="L490" s="96"/>
      <c r="M490" s="96"/>
      <c r="N490" s="96"/>
      <c r="O490" s="96"/>
      <c r="P490" s="96"/>
      <c r="Q490" s="96"/>
      <c r="R490" s="96"/>
      <c r="S490" s="96"/>
      <c r="T490" s="96"/>
      <c r="U490" s="96"/>
      <c r="V490" s="96"/>
      <c r="W490" s="96"/>
      <c r="X490" s="96"/>
      <c r="Y490" s="96"/>
      <c r="Z490" s="96"/>
    </row>
    <row r="491">
      <c r="B491" s="96"/>
      <c r="G491" s="96"/>
      <c r="L491" s="96"/>
      <c r="M491" s="96"/>
      <c r="N491" s="96"/>
      <c r="O491" s="96"/>
      <c r="P491" s="96"/>
      <c r="Q491" s="96"/>
      <c r="R491" s="96"/>
      <c r="S491" s="96"/>
      <c r="T491" s="96"/>
      <c r="U491" s="96"/>
      <c r="V491" s="96"/>
      <c r="W491" s="96"/>
      <c r="X491" s="96"/>
      <c r="Y491" s="96"/>
      <c r="Z491" s="96"/>
    </row>
    <row r="492">
      <c r="B492" s="96"/>
      <c r="G492" s="96"/>
      <c r="L492" s="96"/>
      <c r="M492" s="96"/>
      <c r="N492" s="96"/>
      <c r="O492" s="96"/>
      <c r="P492" s="96"/>
      <c r="Q492" s="96"/>
      <c r="R492" s="96"/>
      <c r="S492" s="96"/>
      <c r="T492" s="96"/>
      <c r="U492" s="96"/>
      <c r="V492" s="96"/>
      <c r="W492" s="96"/>
      <c r="X492" s="96"/>
      <c r="Y492" s="96"/>
      <c r="Z492" s="96"/>
    </row>
    <row r="493">
      <c r="B493" s="96"/>
      <c r="G493" s="96"/>
      <c r="L493" s="96"/>
      <c r="M493" s="96"/>
      <c r="N493" s="96"/>
      <c r="O493" s="96"/>
      <c r="P493" s="96"/>
      <c r="Q493" s="96"/>
      <c r="R493" s="96"/>
      <c r="S493" s="96"/>
      <c r="T493" s="96"/>
      <c r="U493" s="96"/>
      <c r="V493" s="96"/>
      <c r="W493" s="96"/>
      <c r="X493" s="96"/>
      <c r="Y493" s="96"/>
      <c r="Z493" s="96"/>
    </row>
    <row r="494">
      <c r="B494" s="96"/>
      <c r="G494" s="96"/>
      <c r="L494" s="96"/>
      <c r="M494" s="96"/>
      <c r="N494" s="96"/>
      <c r="O494" s="96"/>
      <c r="P494" s="96"/>
      <c r="Q494" s="96"/>
      <c r="R494" s="96"/>
      <c r="S494" s="96"/>
      <c r="T494" s="96"/>
      <c r="U494" s="96"/>
      <c r="V494" s="96"/>
      <c r="W494" s="96"/>
      <c r="X494" s="96"/>
      <c r="Y494" s="96"/>
      <c r="Z494" s="96"/>
    </row>
    <row r="495">
      <c r="B495" s="96"/>
      <c r="G495" s="96"/>
      <c r="L495" s="96"/>
      <c r="M495" s="96"/>
      <c r="N495" s="96"/>
      <c r="O495" s="96"/>
      <c r="P495" s="96"/>
      <c r="Q495" s="96"/>
      <c r="R495" s="96"/>
      <c r="S495" s="96"/>
      <c r="T495" s="96"/>
      <c r="U495" s="96"/>
      <c r="V495" s="96"/>
      <c r="W495" s="96"/>
      <c r="X495" s="96"/>
      <c r="Y495" s="96"/>
      <c r="Z495" s="96"/>
    </row>
    <row r="496">
      <c r="B496" s="96"/>
      <c r="G496" s="96"/>
      <c r="L496" s="96"/>
      <c r="M496" s="96"/>
      <c r="N496" s="96"/>
      <c r="O496" s="96"/>
      <c r="P496" s="96"/>
      <c r="Q496" s="96"/>
      <c r="R496" s="96"/>
      <c r="S496" s="96"/>
      <c r="T496" s="96"/>
      <c r="U496" s="96"/>
      <c r="V496" s="96"/>
      <c r="W496" s="96"/>
      <c r="X496" s="96"/>
      <c r="Y496" s="96"/>
      <c r="Z496" s="96"/>
    </row>
    <row r="497">
      <c r="B497" s="96"/>
      <c r="G497" s="96"/>
      <c r="L497" s="96"/>
      <c r="M497" s="96"/>
      <c r="N497" s="96"/>
      <c r="O497" s="96"/>
      <c r="P497" s="96"/>
      <c r="Q497" s="96"/>
      <c r="R497" s="96"/>
      <c r="S497" s="96"/>
      <c r="T497" s="96"/>
      <c r="U497" s="96"/>
      <c r="V497" s="96"/>
      <c r="W497" s="96"/>
      <c r="X497" s="96"/>
      <c r="Y497" s="96"/>
      <c r="Z497" s="96"/>
    </row>
    <row r="498">
      <c r="B498" s="96"/>
      <c r="G498" s="96"/>
      <c r="L498" s="96"/>
      <c r="M498" s="96"/>
      <c r="N498" s="96"/>
      <c r="O498" s="96"/>
      <c r="P498" s="96"/>
      <c r="Q498" s="96"/>
      <c r="R498" s="96"/>
      <c r="S498" s="96"/>
      <c r="T498" s="96"/>
      <c r="U498" s="96"/>
      <c r="V498" s="96"/>
      <c r="W498" s="96"/>
      <c r="X498" s="96"/>
      <c r="Y498" s="96"/>
      <c r="Z498" s="96"/>
    </row>
    <row r="499">
      <c r="B499" s="96"/>
      <c r="G499" s="96"/>
      <c r="L499" s="96"/>
      <c r="M499" s="96"/>
      <c r="N499" s="96"/>
      <c r="O499" s="96"/>
      <c r="P499" s="96"/>
      <c r="Q499" s="96"/>
      <c r="R499" s="96"/>
      <c r="S499" s="96"/>
      <c r="T499" s="96"/>
      <c r="U499" s="96"/>
      <c r="V499" s="96"/>
      <c r="W499" s="96"/>
      <c r="X499" s="96"/>
      <c r="Y499" s="96"/>
      <c r="Z499" s="96"/>
    </row>
    <row r="500">
      <c r="B500" s="96"/>
      <c r="G500" s="96"/>
      <c r="L500" s="96"/>
      <c r="M500" s="96"/>
      <c r="N500" s="96"/>
      <c r="O500" s="96"/>
      <c r="P500" s="96"/>
      <c r="Q500" s="96"/>
      <c r="R500" s="96"/>
      <c r="S500" s="96"/>
      <c r="T500" s="96"/>
      <c r="U500" s="96"/>
      <c r="V500" s="96"/>
      <c r="W500" s="96"/>
      <c r="X500" s="96"/>
      <c r="Y500" s="96"/>
      <c r="Z500" s="96"/>
    </row>
    <row r="501">
      <c r="B501" s="96"/>
      <c r="G501" s="96"/>
      <c r="L501" s="96"/>
      <c r="M501" s="96"/>
      <c r="N501" s="96"/>
      <c r="O501" s="96"/>
      <c r="P501" s="96"/>
      <c r="Q501" s="96"/>
      <c r="R501" s="96"/>
      <c r="S501" s="96"/>
      <c r="T501" s="96"/>
      <c r="U501" s="96"/>
      <c r="V501" s="96"/>
      <c r="W501" s="96"/>
      <c r="X501" s="96"/>
      <c r="Y501" s="96"/>
      <c r="Z501" s="96"/>
    </row>
    <row r="502">
      <c r="B502" s="96"/>
      <c r="G502" s="96"/>
      <c r="L502" s="96"/>
      <c r="M502" s="96"/>
      <c r="N502" s="96"/>
      <c r="O502" s="96"/>
      <c r="P502" s="96"/>
      <c r="Q502" s="96"/>
      <c r="R502" s="96"/>
      <c r="S502" s="96"/>
      <c r="T502" s="96"/>
      <c r="U502" s="96"/>
      <c r="V502" s="96"/>
      <c r="W502" s="96"/>
      <c r="X502" s="96"/>
      <c r="Y502" s="96"/>
      <c r="Z502" s="96"/>
    </row>
    <row r="503">
      <c r="B503" s="96"/>
      <c r="G503" s="96"/>
      <c r="L503" s="96"/>
      <c r="M503" s="96"/>
      <c r="N503" s="96"/>
      <c r="O503" s="96"/>
      <c r="P503" s="96"/>
      <c r="Q503" s="96"/>
      <c r="R503" s="96"/>
      <c r="S503" s="96"/>
      <c r="T503" s="96"/>
      <c r="U503" s="96"/>
      <c r="V503" s="96"/>
      <c r="W503" s="96"/>
      <c r="X503" s="96"/>
      <c r="Y503" s="96"/>
      <c r="Z503" s="96"/>
    </row>
    <row r="504">
      <c r="B504" s="96"/>
      <c r="G504" s="96"/>
      <c r="L504" s="96"/>
      <c r="M504" s="96"/>
      <c r="N504" s="96"/>
      <c r="O504" s="96"/>
      <c r="P504" s="96"/>
      <c r="Q504" s="96"/>
      <c r="R504" s="96"/>
      <c r="S504" s="96"/>
      <c r="T504" s="96"/>
      <c r="U504" s="96"/>
      <c r="V504" s="96"/>
      <c r="W504" s="96"/>
      <c r="X504" s="96"/>
      <c r="Y504" s="96"/>
      <c r="Z504" s="96"/>
    </row>
    <row r="505">
      <c r="B505" s="96"/>
      <c r="G505" s="96"/>
      <c r="L505" s="96"/>
      <c r="M505" s="96"/>
      <c r="N505" s="96"/>
      <c r="O505" s="96"/>
      <c r="P505" s="96"/>
      <c r="Q505" s="96"/>
      <c r="R505" s="96"/>
      <c r="S505" s="96"/>
      <c r="T505" s="96"/>
      <c r="U505" s="96"/>
      <c r="V505" s="96"/>
      <c r="W505" s="96"/>
      <c r="X505" s="96"/>
      <c r="Y505" s="96"/>
      <c r="Z505" s="96"/>
    </row>
    <row r="506">
      <c r="B506" s="96"/>
      <c r="G506" s="96"/>
      <c r="L506" s="96"/>
      <c r="M506" s="96"/>
      <c r="N506" s="96"/>
      <c r="O506" s="96"/>
      <c r="P506" s="96"/>
      <c r="Q506" s="96"/>
      <c r="R506" s="96"/>
      <c r="S506" s="96"/>
      <c r="T506" s="96"/>
      <c r="U506" s="96"/>
      <c r="V506" s="96"/>
      <c r="W506" s="96"/>
      <c r="X506" s="96"/>
      <c r="Y506" s="96"/>
      <c r="Z506" s="96"/>
    </row>
    <row r="507">
      <c r="B507" s="96"/>
      <c r="G507" s="96"/>
      <c r="L507" s="96"/>
      <c r="M507" s="96"/>
      <c r="N507" s="96"/>
      <c r="O507" s="96"/>
      <c r="P507" s="96"/>
      <c r="Q507" s="96"/>
      <c r="R507" s="96"/>
      <c r="S507" s="96"/>
      <c r="T507" s="96"/>
      <c r="U507" s="96"/>
      <c r="V507" s="96"/>
      <c r="W507" s="96"/>
      <c r="X507" s="96"/>
      <c r="Y507" s="96"/>
      <c r="Z507" s="96"/>
    </row>
    <row r="508">
      <c r="B508" s="96"/>
      <c r="G508" s="96"/>
      <c r="L508" s="96"/>
      <c r="M508" s="96"/>
      <c r="N508" s="96"/>
      <c r="O508" s="96"/>
      <c r="P508" s="96"/>
      <c r="Q508" s="96"/>
      <c r="R508" s="96"/>
      <c r="S508" s="96"/>
      <c r="T508" s="96"/>
      <c r="U508" s="96"/>
      <c r="V508" s="96"/>
      <c r="W508" s="96"/>
      <c r="X508" s="96"/>
      <c r="Y508" s="96"/>
      <c r="Z508" s="96"/>
    </row>
    <row r="509">
      <c r="B509" s="96"/>
      <c r="G509" s="96"/>
      <c r="L509" s="96"/>
      <c r="M509" s="96"/>
      <c r="N509" s="96"/>
      <c r="O509" s="96"/>
      <c r="P509" s="96"/>
      <c r="Q509" s="96"/>
      <c r="R509" s="96"/>
      <c r="S509" s="96"/>
      <c r="T509" s="96"/>
      <c r="U509" s="96"/>
      <c r="V509" s="96"/>
      <c r="W509" s="96"/>
      <c r="X509" s="96"/>
      <c r="Y509" s="96"/>
      <c r="Z509" s="96"/>
    </row>
    <row r="510">
      <c r="B510" s="96"/>
      <c r="G510" s="96"/>
      <c r="L510" s="96"/>
      <c r="M510" s="96"/>
      <c r="N510" s="96"/>
      <c r="O510" s="96"/>
      <c r="P510" s="96"/>
      <c r="Q510" s="96"/>
      <c r="R510" s="96"/>
      <c r="S510" s="96"/>
      <c r="T510" s="96"/>
      <c r="U510" s="96"/>
      <c r="V510" s="96"/>
      <c r="W510" s="96"/>
      <c r="X510" s="96"/>
      <c r="Y510" s="96"/>
      <c r="Z510" s="96"/>
    </row>
    <row r="511">
      <c r="B511" s="96"/>
      <c r="G511" s="96"/>
      <c r="L511" s="96"/>
      <c r="M511" s="96"/>
      <c r="N511" s="96"/>
      <c r="O511" s="96"/>
      <c r="P511" s="96"/>
      <c r="Q511" s="96"/>
      <c r="R511" s="96"/>
      <c r="S511" s="96"/>
      <c r="T511" s="96"/>
      <c r="U511" s="96"/>
      <c r="V511" s="96"/>
      <c r="W511" s="96"/>
      <c r="X511" s="96"/>
      <c r="Y511" s="96"/>
      <c r="Z511" s="96"/>
    </row>
    <row r="512">
      <c r="B512" s="96"/>
      <c r="G512" s="96"/>
      <c r="L512" s="96"/>
      <c r="M512" s="96"/>
      <c r="N512" s="96"/>
      <c r="O512" s="96"/>
      <c r="P512" s="96"/>
      <c r="Q512" s="96"/>
      <c r="R512" s="96"/>
      <c r="S512" s="96"/>
      <c r="T512" s="96"/>
      <c r="U512" s="96"/>
      <c r="V512" s="96"/>
      <c r="W512" s="96"/>
      <c r="X512" s="96"/>
      <c r="Y512" s="96"/>
      <c r="Z512" s="96"/>
    </row>
    <row r="513">
      <c r="B513" s="96"/>
      <c r="G513" s="96"/>
      <c r="L513" s="96"/>
      <c r="M513" s="96"/>
      <c r="N513" s="96"/>
      <c r="O513" s="96"/>
      <c r="P513" s="96"/>
      <c r="Q513" s="96"/>
      <c r="R513" s="96"/>
      <c r="S513" s="96"/>
      <c r="T513" s="96"/>
      <c r="U513" s="96"/>
      <c r="V513" s="96"/>
      <c r="W513" s="96"/>
      <c r="X513" s="96"/>
      <c r="Y513" s="96"/>
      <c r="Z513" s="96"/>
    </row>
    <row r="514">
      <c r="B514" s="96"/>
      <c r="G514" s="96"/>
      <c r="L514" s="96"/>
      <c r="M514" s="96"/>
      <c r="N514" s="96"/>
      <c r="O514" s="96"/>
      <c r="P514" s="96"/>
      <c r="Q514" s="96"/>
      <c r="R514" s="96"/>
      <c r="S514" s="96"/>
      <c r="T514" s="96"/>
      <c r="U514" s="96"/>
      <c r="V514" s="96"/>
      <c r="W514" s="96"/>
      <c r="X514" s="96"/>
      <c r="Y514" s="96"/>
      <c r="Z514" s="96"/>
    </row>
    <row r="515">
      <c r="B515" s="96"/>
      <c r="G515" s="96"/>
      <c r="L515" s="96"/>
      <c r="M515" s="96"/>
      <c r="N515" s="96"/>
      <c r="O515" s="96"/>
      <c r="P515" s="96"/>
      <c r="Q515" s="96"/>
      <c r="R515" s="96"/>
      <c r="S515" s="96"/>
      <c r="T515" s="96"/>
      <c r="U515" s="96"/>
      <c r="V515" s="96"/>
      <c r="W515" s="96"/>
      <c r="X515" s="96"/>
      <c r="Y515" s="96"/>
      <c r="Z515" s="96"/>
    </row>
    <row r="516">
      <c r="B516" s="96"/>
      <c r="G516" s="96"/>
      <c r="L516" s="96"/>
      <c r="M516" s="96"/>
      <c r="N516" s="96"/>
      <c r="O516" s="96"/>
      <c r="P516" s="96"/>
      <c r="Q516" s="96"/>
      <c r="R516" s="96"/>
      <c r="S516" s="96"/>
      <c r="T516" s="96"/>
      <c r="U516" s="96"/>
      <c r="V516" s="96"/>
      <c r="W516" s="96"/>
      <c r="X516" s="96"/>
      <c r="Y516" s="96"/>
      <c r="Z516" s="96"/>
    </row>
    <row r="517">
      <c r="B517" s="96"/>
      <c r="G517" s="96"/>
      <c r="L517" s="96"/>
      <c r="M517" s="96"/>
      <c r="N517" s="96"/>
      <c r="O517" s="96"/>
      <c r="P517" s="96"/>
      <c r="Q517" s="96"/>
      <c r="R517" s="96"/>
      <c r="S517" s="96"/>
      <c r="T517" s="96"/>
      <c r="U517" s="96"/>
      <c r="V517" s="96"/>
      <c r="W517" s="96"/>
      <c r="X517" s="96"/>
      <c r="Y517" s="96"/>
      <c r="Z517" s="96"/>
    </row>
    <row r="518">
      <c r="B518" s="96"/>
      <c r="G518" s="96"/>
      <c r="L518" s="96"/>
      <c r="M518" s="96"/>
      <c r="N518" s="96"/>
      <c r="O518" s="96"/>
      <c r="P518" s="96"/>
      <c r="Q518" s="96"/>
      <c r="R518" s="96"/>
      <c r="S518" s="96"/>
      <c r="T518" s="96"/>
      <c r="U518" s="96"/>
      <c r="V518" s="96"/>
      <c r="W518" s="96"/>
      <c r="X518" s="96"/>
      <c r="Y518" s="96"/>
      <c r="Z518" s="96"/>
    </row>
    <row r="519">
      <c r="B519" s="96"/>
      <c r="G519" s="96"/>
      <c r="L519" s="96"/>
      <c r="M519" s="96"/>
      <c r="N519" s="96"/>
      <c r="O519" s="96"/>
      <c r="P519" s="96"/>
      <c r="Q519" s="96"/>
      <c r="R519" s="96"/>
      <c r="S519" s="96"/>
      <c r="T519" s="96"/>
      <c r="U519" s="96"/>
      <c r="V519" s="96"/>
      <c r="W519" s="96"/>
      <c r="X519" s="96"/>
      <c r="Y519" s="96"/>
      <c r="Z519" s="96"/>
    </row>
    <row r="520">
      <c r="B520" s="96"/>
      <c r="G520" s="96"/>
      <c r="L520" s="96"/>
      <c r="M520" s="96"/>
      <c r="N520" s="96"/>
      <c r="O520" s="96"/>
      <c r="P520" s="96"/>
      <c r="Q520" s="96"/>
      <c r="R520" s="96"/>
      <c r="S520" s="96"/>
      <c r="T520" s="96"/>
      <c r="U520" s="96"/>
      <c r="V520" s="96"/>
      <c r="W520" s="96"/>
      <c r="X520" s="96"/>
      <c r="Y520" s="96"/>
      <c r="Z520" s="96"/>
    </row>
    <row r="521">
      <c r="B521" s="96"/>
      <c r="G521" s="96"/>
      <c r="L521" s="96"/>
      <c r="M521" s="96"/>
      <c r="N521" s="96"/>
      <c r="O521" s="96"/>
      <c r="P521" s="96"/>
      <c r="Q521" s="96"/>
      <c r="R521" s="96"/>
      <c r="S521" s="96"/>
      <c r="T521" s="96"/>
      <c r="U521" s="96"/>
      <c r="V521" s="96"/>
      <c r="W521" s="96"/>
      <c r="X521" s="96"/>
      <c r="Y521" s="96"/>
      <c r="Z521" s="96"/>
    </row>
    <row r="522">
      <c r="B522" s="96"/>
      <c r="G522" s="96"/>
      <c r="L522" s="96"/>
      <c r="M522" s="96"/>
      <c r="N522" s="96"/>
      <c r="O522" s="96"/>
      <c r="P522" s="96"/>
      <c r="Q522" s="96"/>
      <c r="R522" s="96"/>
      <c r="S522" s="96"/>
      <c r="T522" s="96"/>
      <c r="U522" s="96"/>
      <c r="V522" s="96"/>
      <c r="W522" s="96"/>
      <c r="X522" s="96"/>
      <c r="Y522" s="96"/>
      <c r="Z522" s="96"/>
    </row>
    <row r="523">
      <c r="B523" s="96"/>
      <c r="G523" s="96"/>
      <c r="L523" s="96"/>
      <c r="M523" s="96"/>
      <c r="N523" s="96"/>
      <c r="O523" s="96"/>
      <c r="P523" s="96"/>
      <c r="Q523" s="96"/>
      <c r="R523" s="96"/>
      <c r="S523" s="96"/>
      <c r="T523" s="96"/>
      <c r="U523" s="96"/>
      <c r="V523" s="96"/>
      <c r="W523" s="96"/>
      <c r="X523" s="96"/>
      <c r="Y523" s="96"/>
      <c r="Z523" s="96"/>
    </row>
    <row r="524">
      <c r="B524" s="96"/>
      <c r="G524" s="96"/>
      <c r="L524" s="96"/>
      <c r="M524" s="96"/>
      <c r="N524" s="96"/>
      <c r="O524" s="96"/>
      <c r="P524" s="96"/>
      <c r="Q524" s="96"/>
      <c r="R524" s="96"/>
      <c r="S524" s="96"/>
      <c r="T524" s="96"/>
      <c r="U524" s="96"/>
      <c r="V524" s="96"/>
      <c r="W524" s="96"/>
      <c r="X524" s="96"/>
      <c r="Y524" s="96"/>
      <c r="Z524" s="96"/>
    </row>
    <row r="525">
      <c r="B525" s="96"/>
      <c r="G525" s="96"/>
      <c r="L525" s="96"/>
      <c r="M525" s="96"/>
      <c r="N525" s="96"/>
      <c r="O525" s="96"/>
      <c r="P525" s="96"/>
      <c r="Q525" s="96"/>
      <c r="R525" s="96"/>
      <c r="S525" s="96"/>
      <c r="T525" s="96"/>
      <c r="U525" s="96"/>
      <c r="V525" s="96"/>
      <c r="W525" s="96"/>
      <c r="X525" s="96"/>
      <c r="Y525" s="96"/>
      <c r="Z525" s="96"/>
    </row>
    <row r="526">
      <c r="B526" s="96"/>
      <c r="G526" s="96"/>
      <c r="L526" s="96"/>
      <c r="M526" s="96"/>
      <c r="N526" s="96"/>
      <c r="O526" s="96"/>
      <c r="P526" s="96"/>
      <c r="Q526" s="96"/>
      <c r="R526" s="96"/>
      <c r="S526" s="96"/>
      <c r="T526" s="96"/>
      <c r="U526" s="96"/>
      <c r="V526" s="96"/>
      <c r="W526" s="96"/>
      <c r="X526" s="96"/>
      <c r="Y526" s="96"/>
      <c r="Z526" s="96"/>
    </row>
    <row r="527">
      <c r="B527" s="96"/>
      <c r="G527" s="96"/>
      <c r="L527" s="96"/>
      <c r="M527" s="96"/>
      <c r="N527" s="96"/>
      <c r="O527" s="96"/>
      <c r="P527" s="96"/>
      <c r="Q527" s="96"/>
      <c r="R527" s="96"/>
      <c r="S527" s="96"/>
      <c r="T527" s="96"/>
      <c r="U527" s="96"/>
      <c r="V527" s="96"/>
      <c r="W527" s="96"/>
      <c r="X527" s="96"/>
      <c r="Y527" s="96"/>
      <c r="Z527" s="96"/>
    </row>
    <row r="528">
      <c r="B528" s="96"/>
      <c r="G528" s="96"/>
      <c r="L528" s="96"/>
      <c r="M528" s="96"/>
      <c r="N528" s="96"/>
      <c r="O528" s="96"/>
      <c r="P528" s="96"/>
      <c r="Q528" s="96"/>
      <c r="R528" s="96"/>
      <c r="S528" s="96"/>
      <c r="T528" s="96"/>
      <c r="U528" s="96"/>
      <c r="V528" s="96"/>
      <c r="W528" s="96"/>
      <c r="X528" s="96"/>
      <c r="Y528" s="96"/>
      <c r="Z528" s="96"/>
    </row>
    <row r="529">
      <c r="B529" s="96"/>
      <c r="G529" s="96"/>
      <c r="L529" s="96"/>
      <c r="M529" s="96"/>
      <c r="N529" s="96"/>
      <c r="O529" s="96"/>
      <c r="P529" s="96"/>
      <c r="Q529" s="96"/>
      <c r="R529" s="96"/>
      <c r="S529" s="96"/>
      <c r="T529" s="96"/>
      <c r="U529" s="96"/>
      <c r="V529" s="96"/>
      <c r="W529" s="96"/>
      <c r="X529" s="96"/>
      <c r="Y529" s="96"/>
      <c r="Z529" s="96"/>
    </row>
    <row r="530">
      <c r="B530" s="96"/>
      <c r="G530" s="96"/>
      <c r="L530" s="96"/>
      <c r="M530" s="96"/>
      <c r="N530" s="96"/>
      <c r="O530" s="96"/>
      <c r="P530" s="96"/>
      <c r="Q530" s="96"/>
      <c r="R530" s="96"/>
      <c r="S530" s="96"/>
      <c r="T530" s="96"/>
      <c r="U530" s="96"/>
      <c r="V530" s="96"/>
      <c r="W530" s="96"/>
      <c r="X530" s="96"/>
      <c r="Y530" s="96"/>
      <c r="Z530" s="96"/>
    </row>
    <row r="531">
      <c r="B531" s="96"/>
      <c r="G531" s="96"/>
      <c r="L531" s="96"/>
      <c r="M531" s="96"/>
      <c r="N531" s="96"/>
      <c r="O531" s="96"/>
      <c r="P531" s="96"/>
      <c r="Q531" s="96"/>
      <c r="R531" s="96"/>
      <c r="S531" s="96"/>
      <c r="T531" s="96"/>
      <c r="U531" s="96"/>
      <c r="V531" s="96"/>
      <c r="W531" s="96"/>
      <c r="X531" s="96"/>
      <c r="Y531" s="96"/>
      <c r="Z531" s="96"/>
    </row>
    <row r="532">
      <c r="B532" s="96"/>
      <c r="G532" s="96"/>
      <c r="L532" s="96"/>
      <c r="M532" s="96"/>
      <c r="N532" s="96"/>
      <c r="O532" s="96"/>
      <c r="P532" s="96"/>
      <c r="Q532" s="96"/>
      <c r="R532" s="96"/>
      <c r="S532" s="96"/>
      <c r="T532" s="96"/>
      <c r="U532" s="96"/>
      <c r="V532" s="96"/>
      <c r="W532" s="96"/>
      <c r="X532" s="96"/>
      <c r="Y532" s="96"/>
      <c r="Z532" s="96"/>
    </row>
    <row r="533">
      <c r="B533" s="96"/>
      <c r="G533" s="96"/>
      <c r="L533" s="96"/>
      <c r="M533" s="96"/>
      <c r="N533" s="96"/>
      <c r="O533" s="96"/>
      <c r="P533" s="96"/>
      <c r="Q533" s="96"/>
      <c r="R533" s="96"/>
      <c r="S533" s="96"/>
      <c r="T533" s="96"/>
      <c r="U533" s="96"/>
      <c r="V533" s="96"/>
      <c r="W533" s="96"/>
      <c r="X533" s="96"/>
      <c r="Y533" s="96"/>
      <c r="Z533" s="96"/>
    </row>
    <row r="534">
      <c r="B534" s="96"/>
      <c r="G534" s="96"/>
      <c r="L534" s="96"/>
      <c r="M534" s="96"/>
      <c r="N534" s="96"/>
      <c r="O534" s="96"/>
      <c r="P534" s="96"/>
      <c r="Q534" s="96"/>
      <c r="R534" s="96"/>
      <c r="S534" s="96"/>
      <c r="T534" s="96"/>
      <c r="U534" s="96"/>
      <c r="V534" s="96"/>
      <c r="W534" s="96"/>
      <c r="X534" s="96"/>
      <c r="Y534" s="96"/>
      <c r="Z534" s="96"/>
    </row>
    <row r="535">
      <c r="B535" s="96"/>
      <c r="G535" s="96"/>
      <c r="L535" s="96"/>
      <c r="M535" s="96"/>
      <c r="N535" s="96"/>
      <c r="O535" s="96"/>
      <c r="P535" s="96"/>
      <c r="Q535" s="96"/>
      <c r="R535" s="96"/>
      <c r="S535" s="96"/>
      <c r="T535" s="96"/>
      <c r="U535" s="96"/>
      <c r="V535" s="96"/>
      <c r="W535" s="96"/>
      <c r="X535" s="96"/>
      <c r="Y535" s="96"/>
      <c r="Z535" s="96"/>
    </row>
    <row r="536">
      <c r="B536" s="96"/>
      <c r="G536" s="96"/>
      <c r="L536" s="96"/>
      <c r="M536" s="96"/>
      <c r="N536" s="96"/>
      <c r="O536" s="96"/>
      <c r="P536" s="96"/>
      <c r="Q536" s="96"/>
      <c r="R536" s="96"/>
      <c r="S536" s="96"/>
      <c r="T536" s="96"/>
      <c r="U536" s="96"/>
      <c r="V536" s="96"/>
      <c r="W536" s="96"/>
      <c r="X536" s="96"/>
      <c r="Y536" s="96"/>
      <c r="Z536" s="96"/>
    </row>
    <row r="537">
      <c r="B537" s="96"/>
      <c r="G537" s="96"/>
      <c r="L537" s="96"/>
      <c r="M537" s="96"/>
      <c r="N537" s="96"/>
      <c r="O537" s="96"/>
      <c r="P537" s="96"/>
      <c r="Q537" s="96"/>
      <c r="R537" s="96"/>
      <c r="S537" s="96"/>
      <c r="T537" s="96"/>
      <c r="U537" s="96"/>
      <c r="V537" s="96"/>
      <c r="W537" s="96"/>
      <c r="X537" s="96"/>
      <c r="Y537" s="96"/>
      <c r="Z537" s="96"/>
    </row>
    <row r="538">
      <c r="B538" s="96"/>
      <c r="G538" s="96"/>
      <c r="L538" s="96"/>
      <c r="M538" s="96"/>
      <c r="N538" s="96"/>
      <c r="O538" s="96"/>
      <c r="P538" s="96"/>
      <c r="Q538" s="96"/>
      <c r="R538" s="96"/>
      <c r="S538" s="96"/>
      <c r="T538" s="96"/>
      <c r="U538" s="96"/>
      <c r="V538" s="96"/>
      <c r="W538" s="96"/>
      <c r="X538" s="96"/>
      <c r="Y538" s="96"/>
      <c r="Z538" s="96"/>
    </row>
    <row r="539">
      <c r="B539" s="96"/>
      <c r="G539" s="96"/>
      <c r="L539" s="96"/>
      <c r="M539" s="96"/>
      <c r="N539" s="96"/>
      <c r="O539" s="96"/>
      <c r="P539" s="96"/>
      <c r="Q539" s="96"/>
      <c r="R539" s="96"/>
      <c r="S539" s="96"/>
      <c r="T539" s="96"/>
      <c r="U539" s="96"/>
      <c r="V539" s="96"/>
      <c r="W539" s="96"/>
      <c r="X539" s="96"/>
      <c r="Y539" s="96"/>
      <c r="Z539" s="96"/>
    </row>
    <row r="540">
      <c r="B540" s="96"/>
      <c r="G540" s="96"/>
      <c r="L540" s="96"/>
      <c r="M540" s="96"/>
      <c r="N540" s="96"/>
      <c r="O540" s="96"/>
      <c r="P540" s="96"/>
      <c r="Q540" s="96"/>
      <c r="R540" s="96"/>
      <c r="S540" s="96"/>
      <c r="T540" s="96"/>
      <c r="U540" s="96"/>
      <c r="V540" s="96"/>
      <c r="W540" s="96"/>
      <c r="X540" s="96"/>
      <c r="Y540" s="96"/>
      <c r="Z540" s="96"/>
    </row>
    <row r="541">
      <c r="B541" s="96"/>
      <c r="G541" s="96"/>
      <c r="L541" s="96"/>
      <c r="M541" s="96"/>
      <c r="N541" s="96"/>
      <c r="O541" s="96"/>
      <c r="P541" s="96"/>
      <c r="Q541" s="96"/>
      <c r="R541" s="96"/>
      <c r="S541" s="96"/>
      <c r="T541" s="96"/>
      <c r="U541" s="96"/>
      <c r="V541" s="96"/>
      <c r="W541" s="96"/>
      <c r="X541" s="96"/>
      <c r="Y541" s="96"/>
      <c r="Z541" s="96"/>
    </row>
    <row r="542">
      <c r="B542" s="96"/>
      <c r="G542" s="96"/>
      <c r="L542" s="96"/>
      <c r="M542" s="96"/>
      <c r="N542" s="96"/>
      <c r="O542" s="96"/>
      <c r="P542" s="96"/>
      <c r="Q542" s="96"/>
      <c r="R542" s="96"/>
      <c r="S542" s="96"/>
      <c r="T542" s="96"/>
      <c r="U542" s="96"/>
      <c r="V542" s="96"/>
      <c r="W542" s="96"/>
      <c r="X542" s="96"/>
      <c r="Y542" s="96"/>
      <c r="Z542" s="96"/>
    </row>
    <row r="543">
      <c r="B543" s="96"/>
      <c r="G543" s="96"/>
      <c r="L543" s="96"/>
      <c r="M543" s="96"/>
      <c r="N543" s="96"/>
      <c r="O543" s="96"/>
      <c r="P543" s="96"/>
      <c r="Q543" s="96"/>
      <c r="R543" s="96"/>
      <c r="S543" s="96"/>
      <c r="T543" s="96"/>
      <c r="U543" s="96"/>
      <c r="V543" s="96"/>
      <c r="W543" s="96"/>
      <c r="X543" s="96"/>
      <c r="Y543" s="96"/>
      <c r="Z543" s="96"/>
    </row>
    <row r="544">
      <c r="B544" s="96"/>
      <c r="G544" s="96"/>
      <c r="L544" s="96"/>
      <c r="M544" s="96"/>
      <c r="N544" s="96"/>
      <c r="O544" s="96"/>
      <c r="P544" s="96"/>
      <c r="Q544" s="96"/>
      <c r="R544" s="96"/>
      <c r="S544" s="96"/>
      <c r="T544" s="96"/>
      <c r="U544" s="96"/>
      <c r="V544" s="96"/>
      <c r="W544" s="96"/>
      <c r="X544" s="96"/>
      <c r="Y544" s="96"/>
      <c r="Z544" s="96"/>
    </row>
    <row r="545">
      <c r="B545" s="96"/>
      <c r="G545" s="96"/>
      <c r="L545" s="96"/>
      <c r="M545" s="96"/>
      <c r="N545" s="96"/>
      <c r="O545" s="96"/>
      <c r="P545" s="96"/>
      <c r="Q545" s="96"/>
      <c r="R545" s="96"/>
      <c r="S545" s="96"/>
      <c r="T545" s="96"/>
      <c r="U545" s="96"/>
      <c r="V545" s="96"/>
      <c r="W545" s="96"/>
      <c r="X545" s="96"/>
      <c r="Y545" s="96"/>
      <c r="Z545" s="96"/>
    </row>
    <row r="546">
      <c r="B546" s="96"/>
      <c r="G546" s="96"/>
      <c r="L546" s="96"/>
      <c r="M546" s="96"/>
      <c r="N546" s="96"/>
      <c r="O546" s="96"/>
      <c r="P546" s="96"/>
      <c r="Q546" s="96"/>
      <c r="R546" s="96"/>
      <c r="S546" s="96"/>
      <c r="T546" s="96"/>
      <c r="U546" s="96"/>
      <c r="V546" s="96"/>
      <c r="W546" s="96"/>
      <c r="X546" s="96"/>
      <c r="Y546" s="96"/>
      <c r="Z546" s="96"/>
    </row>
    <row r="547">
      <c r="B547" s="96"/>
      <c r="G547" s="96"/>
      <c r="L547" s="96"/>
      <c r="M547" s="96"/>
      <c r="N547" s="96"/>
      <c r="O547" s="96"/>
      <c r="P547" s="96"/>
      <c r="Q547" s="96"/>
      <c r="R547" s="96"/>
      <c r="S547" s="96"/>
      <c r="T547" s="96"/>
      <c r="U547" s="96"/>
      <c r="V547" s="96"/>
      <c r="W547" s="96"/>
      <c r="X547" s="96"/>
      <c r="Y547" s="96"/>
      <c r="Z547" s="96"/>
    </row>
    <row r="548">
      <c r="B548" s="96"/>
      <c r="G548" s="96"/>
      <c r="L548" s="96"/>
      <c r="M548" s="96"/>
      <c r="N548" s="96"/>
      <c r="O548" s="96"/>
      <c r="P548" s="96"/>
      <c r="Q548" s="96"/>
      <c r="R548" s="96"/>
      <c r="S548" s="96"/>
      <c r="T548" s="96"/>
      <c r="U548" s="96"/>
      <c r="V548" s="96"/>
      <c r="W548" s="96"/>
      <c r="X548" s="96"/>
      <c r="Y548" s="96"/>
      <c r="Z548" s="96"/>
    </row>
    <row r="549">
      <c r="B549" s="96"/>
      <c r="G549" s="96"/>
      <c r="L549" s="96"/>
      <c r="M549" s="96"/>
      <c r="N549" s="96"/>
      <c r="O549" s="96"/>
      <c r="P549" s="96"/>
      <c r="Q549" s="96"/>
      <c r="R549" s="96"/>
      <c r="S549" s="96"/>
      <c r="T549" s="96"/>
      <c r="U549" s="96"/>
      <c r="V549" s="96"/>
      <c r="W549" s="96"/>
      <c r="X549" s="96"/>
      <c r="Y549" s="96"/>
      <c r="Z549" s="96"/>
    </row>
    <row r="550">
      <c r="B550" s="96"/>
      <c r="G550" s="96"/>
      <c r="L550" s="96"/>
      <c r="M550" s="96"/>
      <c r="N550" s="96"/>
      <c r="O550" s="96"/>
      <c r="P550" s="96"/>
      <c r="Q550" s="96"/>
      <c r="R550" s="96"/>
      <c r="S550" s="96"/>
      <c r="T550" s="96"/>
      <c r="U550" s="96"/>
      <c r="V550" s="96"/>
      <c r="W550" s="96"/>
      <c r="X550" s="96"/>
      <c r="Y550" s="96"/>
      <c r="Z550" s="96"/>
    </row>
    <row r="551">
      <c r="B551" s="96"/>
      <c r="G551" s="96"/>
      <c r="L551" s="96"/>
      <c r="M551" s="96"/>
      <c r="N551" s="96"/>
      <c r="O551" s="96"/>
      <c r="P551" s="96"/>
      <c r="Q551" s="96"/>
      <c r="R551" s="96"/>
      <c r="S551" s="96"/>
      <c r="T551" s="96"/>
      <c r="U551" s="96"/>
      <c r="V551" s="96"/>
      <c r="W551" s="96"/>
      <c r="X551" s="96"/>
      <c r="Y551" s="96"/>
      <c r="Z551" s="96"/>
    </row>
    <row r="552">
      <c r="B552" s="96"/>
      <c r="G552" s="96"/>
      <c r="L552" s="96"/>
      <c r="M552" s="96"/>
      <c r="N552" s="96"/>
      <c r="O552" s="96"/>
      <c r="P552" s="96"/>
      <c r="Q552" s="96"/>
      <c r="R552" s="96"/>
      <c r="S552" s="96"/>
      <c r="T552" s="96"/>
      <c r="U552" s="96"/>
      <c r="V552" s="96"/>
      <c r="W552" s="96"/>
      <c r="X552" s="96"/>
      <c r="Y552" s="96"/>
      <c r="Z552" s="96"/>
    </row>
    <row r="553">
      <c r="B553" s="96"/>
      <c r="G553" s="96"/>
      <c r="L553" s="96"/>
      <c r="M553" s="96"/>
      <c r="N553" s="96"/>
      <c r="O553" s="96"/>
      <c r="P553" s="96"/>
      <c r="Q553" s="96"/>
      <c r="R553" s="96"/>
      <c r="S553" s="96"/>
      <c r="T553" s="96"/>
      <c r="U553" s="96"/>
      <c r="V553" s="96"/>
      <c r="W553" s="96"/>
      <c r="X553" s="96"/>
      <c r="Y553" s="96"/>
      <c r="Z553" s="96"/>
    </row>
    <row r="554">
      <c r="B554" s="96"/>
      <c r="G554" s="96"/>
      <c r="L554" s="96"/>
      <c r="M554" s="96"/>
      <c r="N554" s="96"/>
      <c r="O554" s="96"/>
      <c r="P554" s="96"/>
      <c r="Q554" s="96"/>
      <c r="R554" s="96"/>
      <c r="S554" s="96"/>
      <c r="T554" s="96"/>
      <c r="U554" s="96"/>
      <c r="V554" s="96"/>
      <c r="W554" s="96"/>
      <c r="X554" s="96"/>
      <c r="Y554" s="96"/>
      <c r="Z554" s="96"/>
    </row>
    <row r="555">
      <c r="B555" s="96"/>
      <c r="G555" s="96"/>
      <c r="L555" s="96"/>
      <c r="M555" s="96"/>
      <c r="N555" s="96"/>
      <c r="O555" s="96"/>
      <c r="P555" s="96"/>
      <c r="Q555" s="96"/>
      <c r="R555" s="96"/>
      <c r="S555" s="96"/>
      <c r="T555" s="96"/>
      <c r="U555" s="96"/>
      <c r="V555" s="96"/>
      <c r="W555" s="96"/>
      <c r="X555" s="96"/>
      <c r="Y555" s="96"/>
      <c r="Z555" s="96"/>
    </row>
    <row r="556">
      <c r="B556" s="96"/>
      <c r="G556" s="96"/>
      <c r="L556" s="96"/>
      <c r="M556" s="96"/>
      <c r="N556" s="96"/>
      <c r="O556" s="96"/>
      <c r="P556" s="96"/>
      <c r="Q556" s="96"/>
      <c r="R556" s="96"/>
      <c r="S556" s="96"/>
      <c r="T556" s="96"/>
      <c r="U556" s="96"/>
      <c r="V556" s="96"/>
      <c r="W556" s="96"/>
      <c r="X556" s="96"/>
      <c r="Y556" s="96"/>
      <c r="Z556" s="96"/>
    </row>
    <row r="557">
      <c r="B557" s="96"/>
      <c r="G557" s="96"/>
      <c r="L557" s="96"/>
      <c r="M557" s="96"/>
      <c r="N557" s="96"/>
      <c r="O557" s="96"/>
      <c r="P557" s="96"/>
      <c r="Q557" s="96"/>
      <c r="R557" s="96"/>
      <c r="S557" s="96"/>
      <c r="T557" s="96"/>
      <c r="U557" s="96"/>
      <c r="V557" s="96"/>
      <c r="W557" s="96"/>
      <c r="X557" s="96"/>
      <c r="Y557" s="96"/>
      <c r="Z557" s="96"/>
    </row>
    <row r="558">
      <c r="B558" s="96"/>
      <c r="G558" s="96"/>
      <c r="L558" s="96"/>
      <c r="M558" s="96"/>
      <c r="N558" s="96"/>
      <c r="O558" s="96"/>
      <c r="P558" s="96"/>
      <c r="Q558" s="96"/>
      <c r="R558" s="96"/>
      <c r="S558" s="96"/>
      <c r="T558" s="96"/>
      <c r="U558" s="96"/>
      <c r="V558" s="96"/>
      <c r="W558" s="96"/>
      <c r="X558" s="96"/>
      <c r="Y558" s="96"/>
      <c r="Z558" s="96"/>
    </row>
    <row r="559">
      <c r="B559" s="96"/>
      <c r="G559" s="96"/>
      <c r="L559" s="96"/>
      <c r="M559" s="96"/>
      <c r="N559" s="96"/>
      <c r="O559" s="96"/>
      <c r="P559" s="96"/>
      <c r="Q559" s="96"/>
      <c r="R559" s="96"/>
      <c r="S559" s="96"/>
      <c r="T559" s="96"/>
      <c r="U559" s="96"/>
      <c r="V559" s="96"/>
      <c r="W559" s="96"/>
      <c r="X559" s="96"/>
      <c r="Y559" s="96"/>
      <c r="Z559" s="96"/>
    </row>
    <row r="560">
      <c r="B560" s="96"/>
      <c r="G560" s="96"/>
      <c r="L560" s="96"/>
      <c r="M560" s="96"/>
      <c r="N560" s="96"/>
      <c r="O560" s="96"/>
      <c r="P560" s="96"/>
      <c r="Q560" s="96"/>
      <c r="R560" s="96"/>
      <c r="S560" s="96"/>
      <c r="T560" s="96"/>
      <c r="U560" s="96"/>
      <c r="V560" s="96"/>
      <c r="W560" s="96"/>
      <c r="X560" s="96"/>
      <c r="Y560" s="96"/>
      <c r="Z560" s="96"/>
    </row>
    <row r="561">
      <c r="B561" s="96"/>
      <c r="G561" s="96"/>
      <c r="L561" s="96"/>
      <c r="M561" s="96"/>
      <c r="N561" s="96"/>
      <c r="O561" s="96"/>
      <c r="P561" s="96"/>
      <c r="Q561" s="96"/>
      <c r="R561" s="96"/>
      <c r="S561" s="96"/>
      <c r="T561" s="96"/>
      <c r="U561" s="96"/>
      <c r="V561" s="96"/>
      <c r="W561" s="96"/>
      <c r="X561" s="96"/>
      <c r="Y561" s="96"/>
      <c r="Z561" s="96"/>
    </row>
    <row r="562">
      <c r="B562" s="96"/>
      <c r="G562" s="96"/>
      <c r="L562" s="96"/>
      <c r="M562" s="96"/>
      <c r="N562" s="96"/>
      <c r="O562" s="96"/>
      <c r="P562" s="96"/>
      <c r="Q562" s="96"/>
      <c r="R562" s="96"/>
      <c r="S562" s="96"/>
      <c r="T562" s="96"/>
      <c r="U562" s="96"/>
      <c r="V562" s="96"/>
      <c r="W562" s="96"/>
      <c r="X562" s="96"/>
      <c r="Y562" s="96"/>
      <c r="Z562" s="96"/>
    </row>
    <row r="563">
      <c r="B563" s="96"/>
      <c r="G563" s="96"/>
      <c r="L563" s="96"/>
      <c r="M563" s="96"/>
      <c r="N563" s="96"/>
      <c r="O563" s="96"/>
      <c r="P563" s="96"/>
      <c r="Q563" s="96"/>
      <c r="R563" s="96"/>
      <c r="S563" s="96"/>
      <c r="T563" s="96"/>
      <c r="U563" s="96"/>
      <c r="V563" s="96"/>
      <c r="W563" s="96"/>
      <c r="X563" s="96"/>
      <c r="Y563" s="96"/>
      <c r="Z563" s="96"/>
    </row>
    <row r="564">
      <c r="B564" s="96"/>
      <c r="G564" s="96"/>
      <c r="L564" s="96"/>
      <c r="M564" s="96"/>
      <c r="N564" s="96"/>
      <c r="O564" s="96"/>
      <c r="P564" s="96"/>
      <c r="Q564" s="96"/>
      <c r="R564" s="96"/>
      <c r="S564" s="96"/>
      <c r="T564" s="96"/>
      <c r="U564" s="96"/>
      <c r="V564" s="96"/>
      <c r="W564" s="96"/>
      <c r="X564" s="96"/>
      <c r="Y564" s="96"/>
      <c r="Z564" s="96"/>
    </row>
    <row r="565">
      <c r="B565" s="96"/>
      <c r="G565" s="96"/>
      <c r="L565" s="96"/>
      <c r="M565" s="96"/>
      <c r="N565" s="96"/>
      <c r="O565" s="96"/>
      <c r="P565" s="96"/>
      <c r="Q565" s="96"/>
      <c r="R565" s="96"/>
      <c r="S565" s="96"/>
      <c r="T565" s="96"/>
      <c r="U565" s="96"/>
      <c r="V565" s="96"/>
      <c r="W565" s="96"/>
      <c r="X565" s="96"/>
      <c r="Y565" s="96"/>
      <c r="Z565" s="96"/>
    </row>
    <row r="566">
      <c r="B566" s="96"/>
      <c r="G566" s="96"/>
      <c r="L566" s="96"/>
      <c r="M566" s="96"/>
      <c r="N566" s="96"/>
      <c r="O566" s="96"/>
      <c r="P566" s="96"/>
      <c r="Q566" s="96"/>
      <c r="R566" s="96"/>
      <c r="S566" s="96"/>
      <c r="T566" s="96"/>
      <c r="U566" s="96"/>
      <c r="V566" s="96"/>
      <c r="W566" s="96"/>
      <c r="X566" s="96"/>
      <c r="Y566" s="96"/>
      <c r="Z566" s="96"/>
    </row>
    <row r="567">
      <c r="B567" s="96"/>
      <c r="G567" s="96"/>
      <c r="L567" s="96"/>
      <c r="M567" s="96"/>
      <c r="N567" s="96"/>
      <c r="O567" s="96"/>
      <c r="P567" s="96"/>
      <c r="Q567" s="96"/>
      <c r="R567" s="96"/>
      <c r="S567" s="96"/>
      <c r="T567" s="96"/>
      <c r="U567" s="96"/>
      <c r="V567" s="96"/>
      <c r="W567" s="96"/>
      <c r="X567" s="96"/>
      <c r="Y567" s="96"/>
      <c r="Z567" s="96"/>
    </row>
    <row r="568">
      <c r="B568" s="96"/>
      <c r="G568" s="96"/>
      <c r="L568" s="96"/>
      <c r="M568" s="96"/>
      <c r="N568" s="96"/>
      <c r="O568" s="96"/>
      <c r="P568" s="96"/>
      <c r="Q568" s="96"/>
      <c r="R568" s="96"/>
      <c r="S568" s="96"/>
      <c r="T568" s="96"/>
      <c r="U568" s="96"/>
      <c r="V568" s="96"/>
      <c r="W568" s="96"/>
      <c r="X568" s="96"/>
      <c r="Y568" s="96"/>
      <c r="Z568" s="96"/>
    </row>
    <row r="569">
      <c r="B569" s="96"/>
      <c r="G569" s="96"/>
      <c r="L569" s="96"/>
      <c r="M569" s="96"/>
      <c r="N569" s="96"/>
      <c r="O569" s="96"/>
      <c r="P569" s="96"/>
      <c r="Q569" s="96"/>
      <c r="R569" s="96"/>
      <c r="S569" s="96"/>
      <c r="T569" s="96"/>
      <c r="U569" s="96"/>
      <c r="V569" s="96"/>
      <c r="W569" s="96"/>
      <c r="X569" s="96"/>
      <c r="Y569" s="96"/>
      <c r="Z569" s="96"/>
    </row>
    <row r="570">
      <c r="B570" s="96"/>
      <c r="G570" s="96"/>
      <c r="L570" s="96"/>
      <c r="M570" s="96"/>
      <c r="N570" s="96"/>
      <c r="O570" s="96"/>
      <c r="P570" s="96"/>
      <c r="Q570" s="96"/>
      <c r="R570" s="96"/>
      <c r="S570" s="96"/>
      <c r="T570" s="96"/>
      <c r="U570" s="96"/>
      <c r="V570" s="96"/>
      <c r="W570" s="96"/>
      <c r="X570" s="96"/>
      <c r="Y570" s="96"/>
      <c r="Z570" s="96"/>
    </row>
    <row r="571">
      <c r="B571" s="96"/>
      <c r="G571" s="96"/>
      <c r="L571" s="96"/>
      <c r="M571" s="96"/>
      <c r="N571" s="96"/>
      <c r="O571" s="96"/>
      <c r="P571" s="96"/>
      <c r="Q571" s="96"/>
      <c r="R571" s="96"/>
      <c r="S571" s="96"/>
      <c r="T571" s="96"/>
      <c r="U571" s="96"/>
      <c r="V571" s="96"/>
      <c r="W571" s="96"/>
      <c r="X571" s="96"/>
      <c r="Y571" s="96"/>
      <c r="Z571" s="96"/>
    </row>
    <row r="572">
      <c r="B572" s="96"/>
      <c r="G572" s="96"/>
      <c r="L572" s="96"/>
      <c r="M572" s="96"/>
      <c r="N572" s="96"/>
      <c r="O572" s="96"/>
      <c r="P572" s="96"/>
      <c r="Q572" s="96"/>
      <c r="R572" s="96"/>
      <c r="S572" s="96"/>
      <c r="T572" s="96"/>
      <c r="U572" s="96"/>
      <c r="V572" s="96"/>
      <c r="W572" s="96"/>
      <c r="X572" s="96"/>
      <c r="Y572" s="96"/>
      <c r="Z572" s="96"/>
    </row>
    <row r="573">
      <c r="B573" s="96"/>
      <c r="G573" s="96"/>
      <c r="L573" s="96"/>
      <c r="M573" s="96"/>
      <c r="N573" s="96"/>
      <c r="O573" s="96"/>
      <c r="P573" s="96"/>
      <c r="Q573" s="96"/>
      <c r="R573" s="96"/>
      <c r="S573" s="96"/>
      <c r="T573" s="96"/>
      <c r="U573" s="96"/>
      <c r="V573" s="96"/>
      <c r="W573" s="96"/>
      <c r="X573" s="96"/>
      <c r="Y573" s="96"/>
      <c r="Z573" s="96"/>
    </row>
    <row r="574">
      <c r="B574" s="96"/>
      <c r="G574" s="96"/>
      <c r="L574" s="96"/>
      <c r="M574" s="96"/>
      <c r="N574" s="96"/>
      <c r="O574" s="96"/>
      <c r="P574" s="96"/>
      <c r="Q574" s="96"/>
      <c r="R574" s="96"/>
      <c r="S574" s="96"/>
      <c r="T574" s="96"/>
      <c r="U574" s="96"/>
      <c r="V574" s="96"/>
      <c r="W574" s="96"/>
      <c r="X574" s="96"/>
      <c r="Y574" s="96"/>
      <c r="Z574" s="96"/>
    </row>
    <row r="575">
      <c r="B575" s="96"/>
      <c r="G575" s="96"/>
      <c r="L575" s="96"/>
      <c r="M575" s="96"/>
      <c r="N575" s="96"/>
      <c r="O575" s="96"/>
      <c r="P575" s="96"/>
      <c r="Q575" s="96"/>
      <c r="R575" s="96"/>
      <c r="S575" s="96"/>
      <c r="T575" s="96"/>
      <c r="U575" s="96"/>
      <c r="V575" s="96"/>
      <c r="W575" s="96"/>
      <c r="X575" s="96"/>
      <c r="Y575" s="96"/>
      <c r="Z575" s="96"/>
    </row>
    <row r="576">
      <c r="B576" s="96"/>
      <c r="G576" s="96"/>
      <c r="L576" s="96"/>
      <c r="M576" s="96"/>
      <c r="N576" s="96"/>
      <c r="O576" s="96"/>
      <c r="P576" s="96"/>
      <c r="Q576" s="96"/>
      <c r="R576" s="96"/>
      <c r="S576" s="96"/>
      <c r="T576" s="96"/>
      <c r="U576" s="96"/>
      <c r="V576" s="96"/>
      <c r="W576" s="96"/>
      <c r="X576" s="96"/>
      <c r="Y576" s="96"/>
      <c r="Z576" s="96"/>
    </row>
    <row r="577">
      <c r="B577" s="96"/>
      <c r="G577" s="96"/>
      <c r="L577" s="96"/>
      <c r="M577" s="96"/>
      <c r="N577" s="96"/>
      <c r="O577" s="96"/>
      <c r="P577" s="96"/>
      <c r="Q577" s="96"/>
      <c r="R577" s="96"/>
      <c r="S577" s="96"/>
      <c r="T577" s="96"/>
      <c r="U577" s="96"/>
      <c r="V577" s="96"/>
      <c r="W577" s="96"/>
      <c r="X577" s="96"/>
      <c r="Y577" s="96"/>
      <c r="Z577" s="96"/>
    </row>
    <row r="578">
      <c r="B578" s="96"/>
      <c r="G578" s="96"/>
      <c r="L578" s="96"/>
      <c r="M578" s="96"/>
      <c r="N578" s="96"/>
      <c r="O578" s="96"/>
      <c r="P578" s="96"/>
      <c r="Q578" s="96"/>
      <c r="R578" s="96"/>
      <c r="S578" s="96"/>
      <c r="T578" s="96"/>
      <c r="U578" s="96"/>
      <c r="V578" s="96"/>
      <c r="W578" s="96"/>
      <c r="X578" s="96"/>
      <c r="Y578" s="96"/>
      <c r="Z578" s="96"/>
    </row>
    <row r="579">
      <c r="B579" s="96"/>
      <c r="G579" s="96"/>
      <c r="L579" s="96"/>
      <c r="M579" s="96"/>
      <c r="N579" s="96"/>
      <c r="O579" s="96"/>
      <c r="P579" s="96"/>
      <c r="Q579" s="96"/>
      <c r="R579" s="96"/>
      <c r="S579" s="96"/>
      <c r="T579" s="96"/>
      <c r="U579" s="96"/>
      <c r="V579" s="96"/>
      <c r="W579" s="96"/>
      <c r="X579" s="96"/>
      <c r="Y579" s="96"/>
      <c r="Z579" s="96"/>
    </row>
    <row r="580">
      <c r="B580" s="96"/>
      <c r="G580" s="96"/>
      <c r="L580" s="96"/>
      <c r="M580" s="96"/>
      <c r="N580" s="96"/>
      <c r="O580" s="96"/>
      <c r="P580" s="96"/>
      <c r="Q580" s="96"/>
      <c r="R580" s="96"/>
      <c r="S580" s="96"/>
      <c r="T580" s="96"/>
      <c r="U580" s="96"/>
      <c r="V580" s="96"/>
      <c r="W580" s="96"/>
      <c r="X580" s="96"/>
      <c r="Y580" s="96"/>
      <c r="Z580" s="96"/>
    </row>
    <row r="581">
      <c r="B581" s="96"/>
      <c r="G581" s="96"/>
      <c r="L581" s="96"/>
      <c r="M581" s="96"/>
      <c r="N581" s="96"/>
      <c r="O581" s="96"/>
      <c r="P581" s="96"/>
      <c r="Q581" s="96"/>
      <c r="R581" s="96"/>
      <c r="S581" s="96"/>
      <c r="T581" s="96"/>
      <c r="U581" s="96"/>
      <c r="V581" s="96"/>
      <c r="W581" s="96"/>
      <c r="X581" s="96"/>
      <c r="Y581" s="96"/>
      <c r="Z581" s="96"/>
    </row>
    <row r="582">
      <c r="B582" s="96"/>
      <c r="G582" s="96"/>
      <c r="L582" s="96"/>
      <c r="M582" s="96"/>
      <c r="N582" s="96"/>
      <c r="O582" s="96"/>
      <c r="P582" s="96"/>
      <c r="Q582" s="96"/>
      <c r="R582" s="96"/>
      <c r="S582" s="96"/>
      <c r="T582" s="96"/>
      <c r="U582" s="96"/>
      <c r="V582" s="96"/>
      <c r="W582" s="96"/>
      <c r="X582" s="96"/>
      <c r="Y582" s="96"/>
      <c r="Z582" s="96"/>
    </row>
    <row r="583">
      <c r="B583" s="96"/>
      <c r="G583" s="96"/>
      <c r="L583" s="96"/>
      <c r="M583" s="96"/>
      <c r="N583" s="96"/>
      <c r="O583" s="96"/>
      <c r="P583" s="96"/>
      <c r="Q583" s="96"/>
      <c r="R583" s="96"/>
      <c r="S583" s="96"/>
      <c r="T583" s="96"/>
      <c r="U583" s="96"/>
      <c r="V583" s="96"/>
      <c r="W583" s="96"/>
      <c r="X583" s="96"/>
      <c r="Y583" s="96"/>
      <c r="Z583" s="96"/>
    </row>
    <row r="584">
      <c r="B584" s="96"/>
      <c r="G584" s="96"/>
      <c r="L584" s="96"/>
      <c r="M584" s="96"/>
      <c r="N584" s="96"/>
      <c r="O584" s="96"/>
      <c r="P584" s="96"/>
      <c r="Q584" s="96"/>
      <c r="R584" s="96"/>
      <c r="S584" s="96"/>
      <c r="T584" s="96"/>
      <c r="U584" s="96"/>
      <c r="V584" s="96"/>
      <c r="W584" s="96"/>
      <c r="X584" s="96"/>
      <c r="Y584" s="96"/>
      <c r="Z584" s="96"/>
    </row>
    <row r="585">
      <c r="B585" s="96"/>
      <c r="G585" s="96"/>
      <c r="L585" s="96"/>
      <c r="M585" s="96"/>
      <c r="N585" s="96"/>
      <c r="O585" s="96"/>
      <c r="P585" s="96"/>
      <c r="Q585" s="96"/>
      <c r="R585" s="96"/>
      <c r="S585" s="96"/>
      <c r="T585" s="96"/>
      <c r="U585" s="96"/>
      <c r="V585" s="96"/>
      <c r="W585" s="96"/>
      <c r="X585" s="96"/>
      <c r="Y585" s="96"/>
      <c r="Z585" s="96"/>
    </row>
    <row r="586">
      <c r="B586" s="96"/>
      <c r="G586" s="96"/>
      <c r="L586" s="96"/>
      <c r="M586" s="96"/>
      <c r="N586" s="96"/>
      <c r="O586" s="96"/>
      <c r="P586" s="96"/>
      <c r="Q586" s="96"/>
      <c r="R586" s="96"/>
      <c r="S586" s="96"/>
      <c r="T586" s="96"/>
      <c r="U586" s="96"/>
      <c r="V586" s="96"/>
      <c r="W586" s="96"/>
      <c r="X586" s="96"/>
      <c r="Y586" s="96"/>
      <c r="Z586" s="96"/>
    </row>
    <row r="587">
      <c r="B587" s="96"/>
      <c r="G587" s="96"/>
      <c r="L587" s="96"/>
      <c r="M587" s="96"/>
      <c r="N587" s="96"/>
      <c r="O587" s="96"/>
      <c r="P587" s="96"/>
      <c r="Q587" s="96"/>
      <c r="R587" s="96"/>
      <c r="S587" s="96"/>
      <c r="T587" s="96"/>
      <c r="U587" s="96"/>
      <c r="V587" s="96"/>
      <c r="W587" s="96"/>
      <c r="X587" s="96"/>
      <c r="Y587" s="96"/>
      <c r="Z587" s="96"/>
    </row>
    <row r="588">
      <c r="B588" s="96"/>
      <c r="G588" s="96"/>
      <c r="L588" s="96"/>
      <c r="M588" s="96"/>
      <c r="N588" s="96"/>
      <c r="O588" s="96"/>
      <c r="P588" s="96"/>
      <c r="Q588" s="96"/>
      <c r="R588" s="96"/>
      <c r="S588" s="96"/>
      <c r="T588" s="96"/>
      <c r="U588" s="96"/>
      <c r="V588" s="96"/>
      <c r="W588" s="96"/>
      <c r="X588" s="96"/>
      <c r="Y588" s="96"/>
      <c r="Z588" s="96"/>
    </row>
    <row r="589">
      <c r="B589" s="96"/>
      <c r="G589" s="96"/>
      <c r="L589" s="96"/>
      <c r="M589" s="96"/>
      <c r="N589" s="96"/>
      <c r="O589" s="96"/>
      <c r="P589" s="96"/>
      <c r="Q589" s="96"/>
      <c r="R589" s="96"/>
      <c r="S589" s="96"/>
      <c r="T589" s="96"/>
      <c r="U589" s="96"/>
      <c r="V589" s="96"/>
      <c r="W589" s="96"/>
      <c r="X589" s="96"/>
      <c r="Y589" s="96"/>
      <c r="Z589" s="96"/>
    </row>
    <row r="590">
      <c r="B590" s="96"/>
      <c r="G590" s="96"/>
      <c r="L590" s="96"/>
      <c r="M590" s="96"/>
      <c r="N590" s="96"/>
      <c r="O590" s="96"/>
      <c r="P590" s="96"/>
      <c r="Q590" s="96"/>
      <c r="R590" s="96"/>
      <c r="S590" s="96"/>
      <c r="T590" s="96"/>
      <c r="U590" s="96"/>
      <c r="V590" s="96"/>
      <c r="W590" s="96"/>
      <c r="X590" s="96"/>
      <c r="Y590" s="96"/>
      <c r="Z590" s="96"/>
    </row>
    <row r="591">
      <c r="B591" s="96"/>
      <c r="G591" s="96"/>
      <c r="L591" s="96"/>
      <c r="M591" s="96"/>
      <c r="N591" s="96"/>
      <c r="O591" s="96"/>
      <c r="P591" s="96"/>
      <c r="Q591" s="96"/>
      <c r="R591" s="96"/>
      <c r="S591" s="96"/>
      <c r="T591" s="96"/>
      <c r="U591" s="96"/>
      <c r="V591" s="96"/>
      <c r="W591" s="96"/>
      <c r="X591" s="96"/>
      <c r="Y591" s="96"/>
      <c r="Z591" s="96"/>
    </row>
    <row r="592">
      <c r="B592" s="96"/>
      <c r="G592" s="96"/>
      <c r="L592" s="96"/>
      <c r="M592" s="96"/>
      <c r="N592" s="96"/>
      <c r="O592" s="96"/>
      <c r="P592" s="96"/>
      <c r="Q592" s="96"/>
      <c r="R592" s="96"/>
      <c r="S592" s="96"/>
      <c r="T592" s="96"/>
      <c r="U592" s="96"/>
      <c r="V592" s="96"/>
      <c r="W592" s="96"/>
      <c r="X592" s="96"/>
      <c r="Y592" s="96"/>
      <c r="Z592" s="96"/>
    </row>
    <row r="593">
      <c r="B593" s="96"/>
      <c r="G593" s="96"/>
      <c r="L593" s="96"/>
      <c r="M593" s="96"/>
      <c r="N593" s="96"/>
      <c r="O593" s="96"/>
      <c r="P593" s="96"/>
      <c r="Q593" s="96"/>
      <c r="R593" s="96"/>
      <c r="S593" s="96"/>
      <c r="T593" s="96"/>
      <c r="U593" s="96"/>
      <c r="V593" s="96"/>
      <c r="W593" s="96"/>
      <c r="X593" s="96"/>
      <c r="Y593" s="96"/>
      <c r="Z593" s="96"/>
    </row>
    <row r="594">
      <c r="B594" s="96"/>
      <c r="G594" s="96"/>
      <c r="L594" s="96"/>
      <c r="M594" s="96"/>
      <c r="N594" s="96"/>
      <c r="O594" s="96"/>
      <c r="P594" s="96"/>
      <c r="Q594" s="96"/>
      <c r="R594" s="96"/>
      <c r="S594" s="96"/>
      <c r="T594" s="96"/>
      <c r="U594" s="96"/>
      <c r="V594" s="96"/>
      <c r="W594" s="96"/>
      <c r="X594" s="96"/>
      <c r="Y594" s="96"/>
      <c r="Z594" s="96"/>
    </row>
    <row r="595">
      <c r="B595" s="96"/>
      <c r="G595" s="96"/>
      <c r="L595" s="96"/>
      <c r="M595" s="96"/>
      <c r="N595" s="96"/>
      <c r="O595" s="96"/>
      <c r="P595" s="96"/>
      <c r="Q595" s="96"/>
      <c r="R595" s="96"/>
      <c r="S595" s="96"/>
      <c r="T595" s="96"/>
      <c r="U595" s="96"/>
      <c r="V595" s="96"/>
      <c r="W595" s="96"/>
      <c r="X595" s="96"/>
      <c r="Y595" s="96"/>
      <c r="Z595" s="96"/>
    </row>
    <row r="596">
      <c r="B596" s="96"/>
      <c r="G596" s="96"/>
      <c r="L596" s="96"/>
      <c r="M596" s="96"/>
      <c r="N596" s="96"/>
      <c r="O596" s="96"/>
      <c r="P596" s="96"/>
      <c r="Q596" s="96"/>
      <c r="R596" s="96"/>
      <c r="S596" s="96"/>
      <c r="T596" s="96"/>
      <c r="U596" s="96"/>
      <c r="V596" s="96"/>
      <c r="W596" s="96"/>
      <c r="X596" s="96"/>
      <c r="Y596" s="96"/>
      <c r="Z596" s="96"/>
    </row>
    <row r="597">
      <c r="B597" s="96"/>
      <c r="G597" s="96"/>
      <c r="L597" s="96"/>
      <c r="M597" s="96"/>
      <c r="N597" s="96"/>
      <c r="O597" s="96"/>
      <c r="P597" s="96"/>
      <c r="Q597" s="96"/>
      <c r="R597" s="96"/>
      <c r="S597" s="96"/>
      <c r="T597" s="96"/>
      <c r="U597" s="96"/>
      <c r="V597" s="96"/>
      <c r="W597" s="96"/>
      <c r="X597" s="96"/>
      <c r="Y597" s="96"/>
      <c r="Z597" s="96"/>
    </row>
    <row r="598">
      <c r="B598" s="96"/>
      <c r="G598" s="96"/>
      <c r="L598" s="96"/>
      <c r="M598" s="96"/>
      <c r="N598" s="96"/>
      <c r="O598" s="96"/>
      <c r="P598" s="96"/>
      <c r="Q598" s="96"/>
      <c r="R598" s="96"/>
      <c r="S598" s="96"/>
      <c r="T598" s="96"/>
      <c r="U598" s="96"/>
      <c r="V598" s="96"/>
      <c r="W598" s="96"/>
      <c r="X598" s="96"/>
      <c r="Y598" s="96"/>
      <c r="Z598" s="96"/>
    </row>
    <row r="599">
      <c r="B599" s="96"/>
      <c r="G599" s="96"/>
      <c r="L599" s="96"/>
      <c r="M599" s="96"/>
      <c r="N599" s="96"/>
      <c r="O599" s="96"/>
      <c r="P599" s="96"/>
      <c r="Q599" s="96"/>
      <c r="R599" s="96"/>
      <c r="S599" s="96"/>
      <c r="T599" s="96"/>
      <c r="U599" s="96"/>
      <c r="V599" s="96"/>
      <c r="W599" s="96"/>
      <c r="X599" s="96"/>
      <c r="Y599" s="96"/>
      <c r="Z599" s="96"/>
    </row>
    <row r="600">
      <c r="B600" s="96"/>
      <c r="G600" s="96"/>
      <c r="L600" s="96"/>
      <c r="M600" s="96"/>
      <c r="N600" s="96"/>
      <c r="O600" s="96"/>
      <c r="P600" s="96"/>
      <c r="Q600" s="96"/>
      <c r="R600" s="96"/>
      <c r="S600" s="96"/>
      <c r="T600" s="96"/>
      <c r="U600" s="96"/>
      <c r="V600" s="96"/>
      <c r="W600" s="96"/>
      <c r="X600" s="96"/>
      <c r="Y600" s="96"/>
      <c r="Z600" s="96"/>
    </row>
    <row r="601">
      <c r="B601" s="96"/>
      <c r="G601" s="96"/>
      <c r="L601" s="96"/>
      <c r="M601" s="96"/>
      <c r="N601" s="96"/>
      <c r="O601" s="96"/>
      <c r="P601" s="96"/>
      <c r="Q601" s="96"/>
      <c r="R601" s="96"/>
      <c r="S601" s="96"/>
      <c r="T601" s="96"/>
      <c r="U601" s="96"/>
      <c r="V601" s="96"/>
      <c r="W601" s="96"/>
      <c r="X601" s="96"/>
      <c r="Y601" s="96"/>
      <c r="Z601" s="96"/>
    </row>
    <row r="602">
      <c r="B602" s="96"/>
      <c r="G602" s="96"/>
      <c r="L602" s="96"/>
      <c r="M602" s="96"/>
      <c r="N602" s="96"/>
      <c r="O602" s="96"/>
      <c r="P602" s="96"/>
      <c r="Q602" s="96"/>
      <c r="R602" s="96"/>
      <c r="S602" s="96"/>
      <c r="T602" s="96"/>
      <c r="U602" s="96"/>
      <c r="V602" s="96"/>
      <c r="W602" s="96"/>
      <c r="X602" s="96"/>
      <c r="Y602" s="96"/>
      <c r="Z602" s="96"/>
    </row>
    <row r="603">
      <c r="B603" s="96"/>
      <c r="G603" s="96"/>
      <c r="L603" s="96"/>
      <c r="M603" s="96"/>
      <c r="N603" s="96"/>
      <c r="O603" s="96"/>
      <c r="P603" s="96"/>
      <c r="Q603" s="96"/>
      <c r="R603" s="96"/>
      <c r="S603" s="96"/>
      <c r="T603" s="96"/>
      <c r="U603" s="96"/>
      <c r="V603" s="96"/>
      <c r="W603" s="96"/>
      <c r="X603" s="96"/>
      <c r="Y603" s="96"/>
      <c r="Z603" s="96"/>
    </row>
    <row r="604">
      <c r="B604" s="96"/>
      <c r="G604" s="96"/>
      <c r="L604" s="96"/>
      <c r="M604" s="96"/>
      <c r="N604" s="96"/>
      <c r="O604" s="96"/>
      <c r="P604" s="96"/>
      <c r="Q604" s="96"/>
      <c r="R604" s="96"/>
      <c r="S604" s="96"/>
      <c r="T604" s="96"/>
      <c r="U604" s="96"/>
      <c r="V604" s="96"/>
      <c r="W604" s="96"/>
      <c r="X604" s="96"/>
      <c r="Y604" s="96"/>
      <c r="Z604" s="96"/>
    </row>
    <row r="605">
      <c r="B605" s="96"/>
      <c r="G605" s="96"/>
      <c r="L605" s="96"/>
      <c r="M605" s="96"/>
      <c r="N605" s="96"/>
      <c r="O605" s="96"/>
      <c r="P605" s="96"/>
      <c r="Q605" s="96"/>
      <c r="R605" s="96"/>
      <c r="S605" s="96"/>
      <c r="T605" s="96"/>
      <c r="U605" s="96"/>
      <c r="V605" s="96"/>
      <c r="W605" s="96"/>
      <c r="X605" s="96"/>
      <c r="Y605" s="96"/>
      <c r="Z605" s="96"/>
    </row>
    <row r="606">
      <c r="B606" s="96"/>
      <c r="G606" s="96"/>
      <c r="L606" s="96"/>
      <c r="M606" s="96"/>
      <c r="N606" s="96"/>
      <c r="O606" s="96"/>
      <c r="P606" s="96"/>
      <c r="Q606" s="96"/>
      <c r="R606" s="96"/>
      <c r="S606" s="96"/>
      <c r="T606" s="96"/>
      <c r="U606" s="96"/>
      <c r="V606" s="96"/>
      <c r="W606" s="96"/>
      <c r="X606" s="96"/>
      <c r="Y606" s="96"/>
      <c r="Z606" s="96"/>
    </row>
    <row r="607">
      <c r="B607" s="96"/>
      <c r="G607" s="96"/>
      <c r="L607" s="96"/>
      <c r="M607" s="96"/>
      <c r="N607" s="96"/>
      <c r="O607" s="96"/>
      <c r="P607" s="96"/>
      <c r="Q607" s="96"/>
      <c r="R607" s="96"/>
      <c r="S607" s="96"/>
      <c r="T607" s="96"/>
      <c r="U607" s="96"/>
      <c r="V607" s="96"/>
      <c r="W607" s="96"/>
      <c r="X607" s="96"/>
      <c r="Y607" s="96"/>
      <c r="Z607" s="96"/>
    </row>
    <row r="608">
      <c r="B608" s="96"/>
      <c r="G608" s="96"/>
      <c r="L608" s="96"/>
      <c r="M608" s="96"/>
      <c r="N608" s="96"/>
      <c r="O608" s="96"/>
      <c r="P608" s="96"/>
      <c r="Q608" s="96"/>
      <c r="R608" s="96"/>
      <c r="S608" s="96"/>
      <c r="T608" s="96"/>
      <c r="U608" s="96"/>
      <c r="V608" s="96"/>
      <c r="W608" s="96"/>
      <c r="X608" s="96"/>
      <c r="Y608" s="96"/>
      <c r="Z608" s="96"/>
    </row>
    <row r="609">
      <c r="B609" s="96"/>
      <c r="G609" s="96"/>
      <c r="L609" s="96"/>
      <c r="M609" s="96"/>
      <c r="N609" s="96"/>
      <c r="O609" s="96"/>
      <c r="P609" s="96"/>
      <c r="Q609" s="96"/>
      <c r="R609" s="96"/>
      <c r="S609" s="96"/>
      <c r="T609" s="96"/>
      <c r="U609" s="96"/>
      <c r="V609" s="96"/>
      <c r="W609" s="96"/>
      <c r="X609" s="96"/>
      <c r="Y609" s="96"/>
      <c r="Z609" s="96"/>
    </row>
    <row r="610">
      <c r="B610" s="96"/>
      <c r="G610" s="96"/>
      <c r="L610" s="96"/>
      <c r="M610" s="96"/>
      <c r="N610" s="96"/>
      <c r="O610" s="96"/>
      <c r="P610" s="96"/>
      <c r="Q610" s="96"/>
      <c r="R610" s="96"/>
      <c r="S610" s="96"/>
      <c r="T610" s="96"/>
      <c r="U610" s="96"/>
      <c r="V610" s="96"/>
      <c r="W610" s="96"/>
      <c r="X610" s="96"/>
      <c r="Y610" s="96"/>
      <c r="Z610" s="96"/>
    </row>
    <row r="611">
      <c r="B611" s="96"/>
      <c r="G611" s="96"/>
      <c r="L611" s="96"/>
      <c r="M611" s="96"/>
      <c r="N611" s="96"/>
      <c r="O611" s="96"/>
      <c r="P611" s="96"/>
      <c r="Q611" s="96"/>
      <c r="R611" s="96"/>
      <c r="S611" s="96"/>
      <c r="T611" s="96"/>
      <c r="U611" s="96"/>
      <c r="V611" s="96"/>
      <c r="W611" s="96"/>
      <c r="X611" s="96"/>
      <c r="Y611" s="96"/>
      <c r="Z611" s="96"/>
    </row>
    <row r="612">
      <c r="B612" s="96"/>
      <c r="G612" s="96"/>
      <c r="L612" s="96"/>
      <c r="M612" s="96"/>
      <c r="N612" s="96"/>
      <c r="O612" s="96"/>
      <c r="P612" s="96"/>
      <c r="Q612" s="96"/>
      <c r="R612" s="96"/>
      <c r="S612" s="96"/>
      <c r="T612" s="96"/>
      <c r="U612" s="96"/>
      <c r="V612" s="96"/>
      <c r="W612" s="96"/>
      <c r="X612" s="96"/>
      <c r="Y612" s="96"/>
      <c r="Z612" s="96"/>
    </row>
    <row r="613">
      <c r="B613" s="96"/>
      <c r="G613" s="96"/>
      <c r="L613" s="96"/>
      <c r="M613" s="96"/>
      <c r="N613" s="96"/>
      <c r="O613" s="96"/>
      <c r="P613" s="96"/>
      <c r="Q613" s="96"/>
      <c r="R613" s="96"/>
      <c r="S613" s="96"/>
      <c r="T613" s="96"/>
      <c r="U613" s="96"/>
      <c r="V613" s="96"/>
      <c r="W613" s="96"/>
      <c r="X613" s="96"/>
      <c r="Y613" s="96"/>
      <c r="Z613" s="96"/>
    </row>
    <row r="614">
      <c r="B614" s="96"/>
      <c r="G614" s="96"/>
      <c r="L614" s="96"/>
      <c r="M614" s="96"/>
      <c r="N614" s="96"/>
      <c r="O614" s="96"/>
      <c r="P614" s="96"/>
      <c r="Q614" s="96"/>
      <c r="R614" s="96"/>
      <c r="S614" s="96"/>
      <c r="T614" s="96"/>
      <c r="U614" s="96"/>
      <c r="V614" s="96"/>
      <c r="W614" s="96"/>
      <c r="X614" s="96"/>
      <c r="Y614" s="96"/>
      <c r="Z614" s="96"/>
    </row>
    <row r="615">
      <c r="B615" s="96"/>
      <c r="G615" s="96"/>
      <c r="L615" s="96"/>
      <c r="M615" s="96"/>
      <c r="N615" s="96"/>
      <c r="O615" s="96"/>
      <c r="P615" s="96"/>
      <c r="Q615" s="96"/>
      <c r="R615" s="96"/>
      <c r="S615" s="96"/>
      <c r="T615" s="96"/>
      <c r="U615" s="96"/>
      <c r="V615" s="96"/>
      <c r="W615" s="96"/>
      <c r="X615" s="96"/>
      <c r="Y615" s="96"/>
      <c r="Z615" s="96"/>
    </row>
    <row r="616">
      <c r="B616" s="96"/>
      <c r="G616" s="96"/>
      <c r="L616" s="96"/>
      <c r="M616" s="96"/>
      <c r="N616" s="96"/>
      <c r="O616" s="96"/>
      <c r="P616" s="96"/>
      <c r="Q616" s="96"/>
      <c r="R616" s="96"/>
      <c r="S616" s="96"/>
      <c r="T616" s="96"/>
      <c r="U616" s="96"/>
      <c r="V616" s="96"/>
      <c r="W616" s="96"/>
      <c r="X616" s="96"/>
      <c r="Y616" s="96"/>
      <c r="Z616" s="96"/>
    </row>
    <row r="617">
      <c r="B617" s="96"/>
      <c r="G617" s="96"/>
      <c r="L617" s="96"/>
      <c r="M617" s="96"/>
      <c r="N617" s="96"/>
      <c r="O617" s="96"/>
      <c r="P617" s="96"/>
      <c r="Q617" s="96"/>
      <c r="R617" s="96"/>
      <c r="S617" s="96"/>
      <c r="T617" s="96"/>
      <c r="U617" s="96"/>
      <c r="V617" s="96"/>
      <c r="W617" s="96"/>
      <c r="X617" s="96"/>
      <c r="Y617" s="96"/>
      <c r="Z617" s="96"/>
    </row>
    <row r="618">
      <c r="B618" s="96"/>
      <c r="G618" s="96"/>
      <c r="L618" s="96"/>
      <c r="M618" s="96"/>
      <c r="N618" s="96"/>
      <c r="O618" s="96"/>
      <c r="P618" s="96"/>
      <c r="Q618" s="96"/>
      <c r="R618" s="96"/>
      <c r="S618" s="96"/>
      <c r="T618" s="96"/>
      <c r="U618" s="96"/>
      <c r="V618" s="96"/>
      <c r="W618" s="96"/>
      <c r="X618" s="96"/>
      <c r="Y618" s="96"/>
      <c r="Z618" s="96"/>
    </row>
    <row r="619">
      <c r="B619" s="96"/>
      <c r="G619" s="96"/>
      <c r="L619" s="96"/>
      <c r="M619" s="96"/>
      <c r="N619" s="96"/>
      <c r="O619" s="96"/>
      <c r="P619" s="96"/>
      <c r="Q619" s="96"/>
      <c r="R619" s="96"/>
      <c r="S619" s="96"/>
      <c r="T619" s="96"/>
      <c r="U619" s="96"/>
      <c r="V619" s="96"/>
      <c r="W619" s="96"/>
      <c r="X619" s="96"/>
      <c r="Y619" s="96"/>
      <c r="Z619" s="96"/>
    </row>
    <row r="620">
      <c r="B620" s="96"/>
      <c r="G620" s="96"/>
      <c r="L620" s="96"/>
      <c r="M620" s="96"/>
      <c r="N620" s="96"/>
      <c r="O620" s="96"/>
      <c r="P620" s="96"/>
      <c r="Q620" s="96"/>
      <c r="R620" s="96"/>
      <c r="S620" s="96"/>
      <c r="T620" s="96"/>
      <c r="U620" s="96"/>
      <c r="V620" s="96"/>
      <c r="W620" s="96"/>
      <c r="X620" s="96"/>
      <c r="Y620" s="96"/>
      <c r="Z620" s="96"/>
    </row>
    <row r="621">
      <c r="B621" s="96"/>
      <c r="G621" s="96"/>
      <c r="L621" s="96"/>
      <c r="M621" s="96"/>
      <c r="N621" s="96"/>
      <c r="O621" s="96"/>
      <c r="P621" s="96"/>
      <c r="Q621" s="96"/>
      <c r="R621" s="96"/>
      <c r="S621" s="96"/>
      <c r="T621" s="96"/>
      <c r="U621" s="96"/>
      <c r="V621" s="96"/>
      <c r="W621" s="96"/>
      <c r="X621" s="96"/>
      <c r="Y621" s="96"/>
      <c r="Z621" s="96"/>
    </row>
    <row r="622">
      <c r="B622" s="96"/>
      <c r="G622" s="96"/>
      <c r="L622" s="96"/>
      <c r="M622" s="96"/>
      <c r="N622" s="96"/>
      <c r="O622" s="96"/>
      <c r="P622" s="96"/>
      <c r="Q622" s="96"/>
      <c r="R622" s="96"/>
      <c r="S622" s="96"/>
      <c r="T622" s="96"/>
      <c r="U622" s="96"/>
      <c r="V622" s="96"/>
      <c r="W622" s="96"/>
      <c r="X622" s="96"/>
      <c r="Y622" s="96"/>
      <c r="Z622" s="96"/>
    </row>
    <row r="623">
      <c r="B623" s="96"/>
      <c r="G623" s="96"/>
      <c r="L623" s="96"/>
      <c r="M623" s="96"/>
      <c r="N623" s="96"/>
      <c r="O623" s="96"/>
      <c r="P623" s="96"/>
      <c r="Q623" s="96"/>
      <c r="R623" s="96"/>
      <c r="S623" s="96"/>
      <c r="T623" s="96"/>
      <c r="U623" s="96"/>
      <c r="V623" s="96"/>
      <c r="W623" s="96"/>
      <c r="X623" s="96"/>
      <c r="Y623" s="96"/>
      <c r="Z623" s="96"/>
    </row>
    <row r="624">
      <c r="B624" s="96"/>
      <c r="G624" s="96"/>
      <c r="L624" s="96"/>
      <c r="M624" s="96"/>
      <c r="N624" s="96"/>
      <c r="O624" s="96"/>
      <c r="P624" s="96"/>
      <c r="Q624" s="96"/>
      <c r="R624" s="96"/>
      <c r="S624" s="96"/>
      <c r="T624" s="96"/>
      <c r="U624" s="96"/>
      <c r="V624" s="96"/>
      <c r="W624" s="96"/>
      <c r="X624" s="96"/>
      <c r="Y624" s="96"/>
      <c r="Z624" s="96"/>
    </row>
    <row r="625">
      <c r="B625" s="96"/>
      <c r="G625" s="96"/>
      <c r="L625" s="96"/>
      <c r="M625" s="96"/>
      <c r="N625" s="96"/>
      <c r="O625" s="96"/>
      <c r="P625" s="96"/>
      <c r="Q625" s="96"/>
      <c r="R625" s="96"/>
      <c r="S625" s="96"/>
      <c r="T625" s="96"/>
      <c r="U625" s="96"/>
      <c r="V625" s="96"/>
      <c r="W625" s="96"/>
      <c r="X625" s="96"/>
      <c r="Y625" s="96"/>
      <c r="Z625" s="96"/>
    </row>
    <row r="626">
      <c r="B626" s="96"/>
      <c r="G626" s="96"/>
      <c r="L626" s="96"/>
      <c r="M626" s="96"/>
      <c r="N626" s="96"/>
      <c r="O626" s="96"/>
      <c r="P626" s="96"/>
      <c r="Q626" s="96"/>
      <c r="R626" s="96"/>
      <c r="S626" s="96"/>
      <c r="T626" s="96"/>
      <c r="U626" s="96"/>
      <c r="V626" s="96"/>
      <c r="W626" s="96"/>
      <c r="X626" s="96"/>
      <c r="Y626" s="96"/>
      <c r="Z626" s="96"/>
    </row>
    <row r="627">
      <c r="B627" s="96"/>
      <c r="G627" s="96"/>
      <c r="L627" s="96"/>
      <c r="M627" s="96"/>
      <c r="N627" s="96"/>
      <c r="O627" s="96"/>
      <c r="P627" s="96"/>
      <c r="Q627" s="96"/>
      <c r="R627" s="96"/>
      <c r="S627" s="96"/>
      <c r="T627" s="96"/>
      <c r="U627" s="96"/>
      <c r="V627" s="96"/>
      <c r="W627" s="96"/>
      <c r="X627" s="96"/>
      <c r="Y627" s="96"/>
      <c r="Z627" s="96"/>
    </row>
    <row r="628">
      <c r="B628" s="96"/>
      <c r="G628" s="96"/>
      <c r="L628" s="96"/>
      <c r="M628" s="96"/>
      <c r="N628" s="96"/>
      <c r="O628" s="96"/>
      <c r="P628" s="96"/>
      <c r="Q628" s="96"/>
      <c r="R628" s="96"/>
      <c r="S628" s="96"/>
      <c r="T628" s="96"/>
      <c r="U628" s="96"/>
      <c r="V628" s="96"/>
      <c r="W628" s="96"/>
      <c r="X628" s="96"/>
      <c r="Y628" s="96"/>
      <c r="Z628" s="96"/>
    </row>
    <row r="629">
      <c r="B629" s="96"/>
      <c r="G629" s="96"/>
      <c r="L629" s="96"/>
      <c r="M629" s="96"/>
      <c r="N629" s="96"/>
      <c r="O629" s="96"/>
      <c r="P629" s="96"/>
      <c r="Q629" s="96"/>
      <c r="R629" s="96"/>
      <c r="S629" s="96"/>
      <c r="T629" s="96"/>
      <c r="U629" s="96"/>
      <c r="V629" s="96"/>
      <c r="W629" s="96"/>
      <c r="X629" s="96"/>
      <c r="Y629" s="96"/>
      <c r="Z629" s="96"/>
    </row>
    <row r="630">
      <c r="B630" s="96"/>
      <c r="G630" s="96"/>
      <c r="L630" s="96"/>
      <c r="M630" s="96"/>
      <c r="N630" s="96"/>
      <c r="O630" s="96"/>
      <c r="P630" s="96"/>
      <c r="Q630" s="96"/>
      <c r="R630" s="96"/>
      <c r="S630" s="96"/>
      <c r="T630" s="96"/>
      <c r="U630" s="96"/>
      <c r="V630" s="96"/>
      <c r="W630" s="96"/>
      <c r="X630" s="96"/>
      <c r="Y630" s="96"/>
      <c r="Z630" s="96"/>
    </row>
    <row r="631">
      <c r="B631" s="96"/>
      <c r="G631" s="96"/>
      <c r="L631" s="96"/>
      <c r="M631" s="96"/>
      <c r="N631" s="96"/>
      <c r="O631" s="96"/>
      <c r="P631" s="96"/>
      <c r="Q631" s="96"/>
      <c r="R631" s="96"/>
      <c r="S631" s="96"/>
      <c r="T631" s="96"/>
      <c r="U631" s="96"/>
      <c r="V631" s="96"/>
      <c r="W631" s="96"/>
      <c r="X631" s="96"/>
      <c r="Y631" s="96"/>
      <c r="Z631" s="96"/>
    </row>
    <row r="632">
      <c r="B632" s="96"/>
      <c r="G632" s="96"/>
      <c r="L632" s="96"/>
      <c r="M632" s="96"/>
      <c r="N632" s="96"/>
      <c r="O632" s="96"/>
      <c r="P632" s="96"/>
      <c r="Q632" s="96"/>
      <c r="R632" s="96"/>
      <c r="S632" s="96"/>
      <c r="T632" s="96"/>
      <c r="U632" s="96"/>
      <c r="V632" s="96"/>
      <c r="W632" s="96"/>
      <c r="X632" s="96"/>
      <c r="Y632" s="96"/>
      <c r="Z632" s="96"/>
    </row>
    <row r="633">
      <c r="B633" s="96"/>
      <c r="G633" s="96"/>
      <c r="L633" s="96"/>
      <c r="M633" s="96"/>
      <c r="N633" s="96"/>
      <c r="O633" s="96"/>
      <c r="P633" s="96"/>
      <c r="Q633" s="96"/>
      <c r="R633" s="96"/>
      <c r="S633" s="96"/>
      <c r="T633" s="96"/>
      <c r="U633" s="96"/>
      <c r="V633" s="96"/>
      <c r="W633" s="96"/>
      <c r="X633" s="96"/>
      <c r="Y633" s="96"/>
      <c r="Z633" s="96"/>
    </row>
    <row r="634">
      <c r="B634" s="96"/>
      <c r="G634" s="96"/>
      <c r="L634" s="96"/>
      <c r="M634" s="96"/>
      <c r="N634" s="96"/>
      <c r="O634" s="96"/>
      <c r="P634" s="96"/>
      <c r="Q634" s="96"/>
      <c r="R634" s="96"/>
      <c r="S634" s="96"/>
      <c r="T634" s="96"/>
      <c r="U634" s="96"/>
      <c r="V634" s="96"/>
      <c r="W634" s="96"/>
      <c r="X634" s="96"/>
      <c r="Y634" s="96"/>
      <c r="Z634" s="96"/>
    </row>
    <row r="635">
      <c r="B635" s="96"/>
      <c r="G635" s="96"/>
      <c r="L635" s="96"/>
      <c r="M635" s="96"/>
      <c r="N635" s="96"/>
      <c r="O635" s="96"/>
      <c r="P635" s="96"/>
      <c r="Q635" s="96"/>
      <c r="R635" s="96"/>
      <c r="S635" s="96"/>
      <c r="T635" s="96"/>
      <c r="U635" s="96"/>
      <c r="V635" s="96"/>
      <c r="W635" s="96"/>
      <c r="X635" s="96"/>
      <c r="Y635" s="96"/>
      <c r="Z635" s="96"/>
    </row>
    <row r="636">
      <c r="B636" s="96"/>
      <c r="G636" s="96"/>
      <c r="L636" s="96"/>
      <c r="M636" s="96"/>
      <c r="N636" s="96"/>
      <c r="O636" s="96"/>
      <c r="P636" s="96"/>
      <c r="Q636" s="96"/>
      <c r="R636" s="96"/>
      <c r="S636" s="96"/>
      <c r="T636" s="96"/>
      <c r="U636" s="96"/>
      <c r="V636" s="96"/>
      <c r="W636" s="96"/>
      <c r="X636" s="96"/>
      <c r="Y636" s="96"/>
      <c r="Z636" s="96"/>
    </row>
    <row r="637">
      <c r="B637" s="96"/>
      <c r="G637" s="96"/>
      <c r="L637" s="96"/>
      <c r="M637" s="96"/>
      <c r="N637" s="96"/>
      <c r="O637" s="96"/>
      <c r="P637" s="96"/>
      <c r="Q637" s="96"/>
      <c r="R637" s="96"/>
      <c r="S637" s="96"/>
      <c r="T637" s="96"/>
      <c r="U637" s="96"/>
      <c r="V637" s="96"/>
      <c r="W637" s="96"/>
      <c r="X637" s="96"/>
      <c r="Y637" s="96"/>
      <c r="Z637" s="96"/>
    </row>
    <row r="638">
      <c r="B638" s="96"/>
      <c r="G638" s="96"/>
      <c r="L638" s="96"/>
      <c r="M638" s="96"/>
      <c r="N638" s="96"/>
      <c r="O638" s="96"/>
      <c r="P638" s="96"/>
      <c r="Q638" s="96"/>
      <c r="R638" s="96"/>
      <c r="S638" s="96"/>
      <c r="T638" s="96"/>
      <c r="U638" s="96"/>
      <c r="V638" s="96"/>
      <c r="W638" s="96"/>
      <c r="X638" s="96"/>
      <c r="Y638" s="96"/>
      <c r="Z638" s="96"/>
    </row>
    <row r="639">
      <c r="B639" s="96"/>
      <c r="G639" s="96"/>
      <c r="L639" s="96"/>
      <c r="M639" s="96"/>
      <c r="N639" s="96"/>
      <c r="O639" s="96"/>
      <c r="P639" s="96"/>
      <c r="Q639" s="96"/>
      <c r="R639" s="96"/>
      <c r="S639" s="96"/>
      <c r="T639" s="96"/>
      <c r="U639" s="96"/>
      <c r="V639" s="96"/>
      <c r="W639" s="96"/>
      <c r="X639" s="96"/>
      <c r="Y639" s="96"/>
      <c r="Z639" s="96"/>
    </row>
    <row r="640">
      <c r="B640" s="96"/>
      <c r="G640" s="96"/>
      <c r="L640" s="96"/>
      <c r="M640" s="96"/>
      <c r="N640" s="96"/>
      <c r="O640" s="96"/>
      <c r="P640" s="96"/>
      <c r="Q640" s="96"/>
      <c r="R640" s="96"/>
      <c r="S640" s="96"/>
      <c r="T640" s="96"/>
      <c r="U640" s="96"/>
      <c r="V640" s="96"/>
      <c r="W640" s="96"/>
      <c r="X640" s="96"/>
      <c r="Y640" s="96"/>
      <c r="Z640" s="96"/>
    </row>
    <row r="641">
      <c r="B641" s="96"/>
      <c r="G641" s="96"/>
      <c r="L641" s="96"/>
      <c r="M641" s="96"/>
      <c r="N641" s="96"/>
      <c r="O641" s="96"/>
      <c r="P641" s="96"/>
      <c r="Q641" s="96"/>
      <c r="R641" s="96"/>
      <c r="S641" s="96"/>
      <c r="T641" s="96"/>
      <c r="U641" s="96"/>
      <c r="V641" s="96"/>
      <c r="W641" s="96"/>
      <c r="X641" s="96"/>
      <c r="Y641" s="96"/>
      <c r="Z641" s="96"/>
    </row>
    <row r="642">
      <c r="B642" s="96"/>
      <c r="G642" s="96"/>
      <c r="L642" s="96"/>
      <c r="M642" s="96"/>
      <c r="N642" s="96"/>
      <c r="O642" s="96"/>
      <c r="P642" s="96"/>
      <c r="Q642" s="96"/>
      <c r="R642" s="96"/>
      <c r="S642" s="96"/>
      <c r="T642" s="96"/>
      <c r="U642" s="96"/>
      <c r="V642" s="96"/>
      <c r="W642" s="96"/>
      <c r="X642" s="96"/>
      <c r="Y642" s="96"/>
      <c r="Z642" s="96"/>
    </row>
    <row r="643">
      <c r="B643" s="96"/>
      <c r="G643" s="96"/>
      <c r="L643" s="96"/>
      <c r="M643" s="96"/>
      <c r="N643" s="96"/>
      <c r="O643" s="96"/>
      <c r="P643" s="96"/>
      <c r="Q643" s="96"/>
      <c r="R643" s="96"/>
      <c r="S643" s="96"/>
      <c r="T643" s="96"/>
      <c r="U643" s="96"/>
      <c r="V643" s="96"/>
      <c r="W643" s="96"/>
      <c r="X643" s="96"/>
      <c r="Y643" s="96"/>
      <c r="Z643" s="96"/>
    </row>
    <row r="644">
      <c r="B644" s="96"/>
      <c r="G644" s="96"/>
      <c r="L644" s="96"/>
      <c r="M644" s="96"/>
      <c r="N644" s="96"/>
      <c r="O644" s="96"/>
      <c r="P644" s="96"/>
      <c r="Q644" s="96"/>
      <c r="R644" s="96"/>
      <c r="S644" s="96"/>
      <c r="T644" s="96"/>
      <c r="U644" s="96"/>
      <c r="V644" s="96"/>
      <c r="W644" s="96"/>
      <c r="X644" s="96"/>
      <c r="Y644" s="96"/>
      <c r="Z644" s="96"/>
    </row>
    <row r="645">
      <c r="B645" s="96"/>
      <c r="G645" s="96"/>
      <c r="L645" s="96"/>
      <c r="M645" s="96"/>
      <c r="N645" s="96"/>
      <c r="O645" s="96"/>
      <c r="P645" s="96"/>
      <c r="Q645" s="96"/>
      <c r="R645" s="96"/>
      <c r="S645" s="96"/>
      <c r="T645" s="96"/>
      <c r="U645" s="96"/>
      <c r="V645" s="96"/>
      <c r="W645" s="96"/>
      <c r="X645" s="96"/>
      <c r="Y645" s="96"/>
      <c r="Z645" s="96"/>
    </row>
    <row r="646">
      <c r="B646" s="96"/>
      <c r="G646" s="96"/>
      <c r="L646" s="96"/>
      <c r="M646" s="96"/>
      <c r="N646" s="96"/>
      <c r="O646" s="96"/>
      <c r="P646" s="96"/>
      <c r="Q646" s="96"/>
      <c r="R646" s="96"/>
      <c r="S646" s="96"/>
      <c r="T646" s="96"/>
      <c r="U646" s="96"/>
      <c r="V646" s="96"/>
      <c r="W646" s="96"/>
      <c r="X646" s="96"/>
      <c r="Y646" s="96"/>
      <c r="Z646" s="96"/>
    </row>
    <row r="647">
      <c r="B647" s="96"/>
      <c r="G647" s="96"/>
      <c r="L647" s="96"/>
      <c r="M647" s="96"/>
      <c r="N647" s="96"/>
      <c r="O647" s="96"/>
      <c r="P647" s="96"/>
      <c r="Q647" s="96"/>
      <c r="R647" s="96"/>
      <c r="S647" s="96"/>
      <c r="T647" s="96"/>
      <c r="U647" s="96"/>
      <c r="V647" s="96"/>
      <c r="W647" s="96"/>
      <c r="X647" s="96"/>
      <c r="Y647" s="96"/>
      <c r="Z647" s="96"/>
    </row>
    <row r="648">
      <c r="B648" s="96"/>
      <c r="G648" s="96"/>
      <c r="L648" s="96"/>
      <c r="M648" s="96"/>
      <c r="N648" s="96"/>
      <c r="O648" s="96"/>
      <c r="P648" s="96"/>
      <c r="Q648" s="96"/>
      <c r="R648" s="96"/>
      <c r="S648" s="96"/>
      <c r="T648" s="96"/>
      <c r="U648" s="96"/>
      <c r="V648" s="96"/>
      <c r="W648" s="96"/>
      <c r="X648" s="96"/>
      <c r="Y648" s="96"/>
      <c r="Z648" s="96"/>
    </row>
    <row r="649">
      <c r="B649" s="96"/>
      <c r="G649" s="96"/>
      <c r="L649" s="96"/>
      <c r="M649" s="96"/>
      <c r="N649" s="96"/>
      <c r="O649" s="96"/>
      <c r="P649" s="96"/>
      <c r="Q649" s="96"/>
      <c r="R649" s="96"/>
      <c r="S649" s="96"/>
      <c r="T649" s="96"/>
      <c r="U649" s="96"/>
      <c r="V649" s="96"/>
      <c r="W649" s="96"/>
      <c r="X649" s="96"/>
      <c r="Y649" s="96"/>
      <c r="Z649" s="96"/>
    </row>
    <row r="650">
      <c r="B650" s="96"/>
      <c r="G650" s="96"/>
      <c r="L650" s="96"/>
      <c r="M650" s="96"/>
      <c r="N650" s="96"/>
      <c r="O650" s="96"/>
      <c r="P650" s="96"/>
      <c r="Q650" s="96"/>
      <c r="R650" s="96"/>
      <c r="S650" s="96"/>
      <c r="T650" s="96"/>
      <c r="U650" s="96"/>
      <c r="V650" s="96"/>
      <c r="W650" s="96"/>
      <c r="X650" s="96"/>
      <c r="Y650" s="96"/>
      <c r="Z650" s="96"/>
    </row>
    <row r="651">
      <c r="B651" s="96"/>
      <c r="G651" s="96"/>
      <c r="L651" s="96"/>
      <c r="M651" s="96"/>
      <c r="N651" s="96"/>
      <c r="O651" s="96"/>
      <c r="P651" s="96"/>
      <c r="Q651" s="96"/>
      <c r="R651" s="96"/>
      <c r="S651" s="96"/>
      <c r="T651" s="96"/>
      <c r="U651" s="96"/>
      <c r="V651" s="96"/>
      <c r="W651" s="96"/>
      <c r="X651" s="96"/>
      <c r="Y651" s="96"/>
      <c r="Z651" s="96"/>
    </row>
    <row r="652">
      <c r="B652" s="96"/>
      <c r="G652" s="96"/>
      <c r="L652" s="96"/>
      <c r="M652" s="96"/>
      <c r="N652" s="96"/>
      <c r="O652" s="96"/>
      <c r="P652" s="96"/>
      <c r="Q652" s="96"/>
      <c r="R652" s="96"/>
      <c r="S652" s="96"/>
      <c r="T652" s="96"/>
      <c r="U652" s="96"/>
      <c r="V652" s="96"/>
      <c r="W652" s="96"/>
      <c r="X652" s="96"/>
      <c r="Y652" s="96"/>
      <c r="Z652" s="96"/>
    </row>
    <row r="653">
      <c r="B653" s="96"/>
      <c r="G653" s="96"/>
      <c r="L653" s="96"/>
      <c r="M653" s="96"/>
      <c r="N653" s="96"/>
      <c r="O653" s="96"/>
      <c r="P653" s="96"/>
      <c r="Q653" s="96"/>
      <c r="R653" s="96"/>
      <c r="S653" s="96"/>
      <c r="T653" s="96"/>
      <c r="U653" s="96"/>
      <c r="V653" s="96"/>
      <c r="W653" s="96"/>
      <c r="X653" s="96"/>
      <c r="Y653" s="96"/>
      <c r="Z653" s="96"/>
    </row>
    <row r="654">
      <c r="B654" s="96"/>
      <c r="G654" s="96"/>
      <c r="L654" s="96"/>
      <c r="M654" s="96"/>
      <c r="N654" s="96"/>
      <c r="O654" s="96"/>
      <c r="P654" s="96"/>
      <c r="Q654" s="96"/>
      <c r="R654" s="96"/>
      <c r="S654" s="96"/>
      <c r="T654" s="96"/>
      <c r="U654" s="96"/>
      <c r="V654" s="96"/>
      <c r="W654" s="96"/>
      <c r="X654" s="96"/>
      <c r="Y654" s="96"/>
      <c r="Z654" s="96"/>
    </row>
    <row r="655">
      <c r="B655" s="96"/>
      <c r="G655" s="96"/>
      <c r="L655" s="96"/>
      <c r="M655" s="96"/>
      <c r="N655" s="96"/>
      <c r="O655" s="96"/>
      <c r="P655" s="96"/>
      <c r="Q655" s="96"/>
      <c r="R655" s="96"/>
      <c r="S655" s="96"/>
      <c r="T655" s="96"/>
      <c r="U655" s="96"/>
      <c r="V655" s="96"/>
      <c r="W655" s="96"/>
      <c r="X655" s="96"/>
      <c r="Y655" s="96"/>
      <c r="Z655" s="96"/>
    </row>
    <row r="656">
      <c r="B656" s="96"/>
      <c r="G656" s="96"/>
      <c r="L656" s="96"/>
      <c r="M656" s="96"/>
      <c r="N656" s="96"/>
      <c r="O656" s="96"/>
      <c r="P656" s="96"/>
      <c r="Q656" s="96"/>
      <c r="R656" s="96"/>
      <c r="S656" s="96"/>
      <c r="T656" s="96"/>
      <c r="U656" s="96"/>
      <c r="V656" s="96"/>
      <c r="W656" s="96"/>
      <c r="X656" s="96"/>
      <c r="Y656" s="96"/>
      <c r="Z656" s="96"/>
    </row>
    <row r="657">
      <c r="B657" s="96"/>
      <c r="G657" s="96"/>
      <c r="L657" s="96"/>
      <c r="M657" s="96"/>
      <c r="N657" s="96"/>
      <c r="O657" s="96"/>
      <c r="P657" s="96"/>
      <c r="Q657" s="96"/>
      <c r="R657" s="96"/>
      <c r="S657" s="96"/>
      <c r="T657" s="96"/>
      <c r="U657" s="96"/>
      <c r="V657" s="96"/>
      <c r="W657" s="96"/>
      <c r="X657" s="96"/>
      <c r="Y657" s="96"/>
      <c r="Z657" s="96"/>
    </row>
    <row r="658">
      <c r="B658" s="96"/>
      <c r="G658" s="96"/>
      <c r="L658" s="96"/>
      <c r="M658" s="96"/>
      <c r="N658" s="96"/>
      <c r="O658" s="96"/>
      <c r="P658" s="96"/>
      <c r="Q658" s="96"/>
      <c r="R658" s="96"/>
      <c r="S658" s="96"/>
      <c r="T658" s="96"/>
      <c r="U658" s="96"/>
      <c r="V658" s="96"/>
      <c r="W658" s="96"/>
      <c r="X658" s="96"/>
      <c r="Y658" s="96"/>
      <c r="Z658" s="96"/>
    </row>
    <row r="659">
      <c r="B659" s="96"/>
      <c r="G659" s="96"/>
      <c r="L659" s="96"/>
      <c r="M659" s="96"/>
      <c r="N659" s="96"/>
      <c r="O659" s="96"/>
      <c r="P659" s="96"/>
      <c r="Q659" s="96"/>
      <c r="R659" s="96"/>
      <c r="S659" s="96"/>
      <c r="T659" s="96"/>
      <c r="U659" s="96"/>
      <c r="V659" s="96"/>
      <c r="W659" s="96"/>
      <c r="X659" s="96"/>
      <c r="Y659" s="96"/>
      <c r="Z659" s="96"/>
    </row>
    <row r="660">
      <c r="B660" s="96"/>
      <c r="G660" s="96"/>
      <c r="L660" s="96"/>
      <c r="M660" s="96"/>
      <c r="N660" s="96"/>
      <c r="O660" s="96"/>
      <c r="P660" s="96"/>
      <c r="Q660" s="96"/>
      <c r="R660" s="96"/>
      <c r="S660" s="96"/>
      <c r="T660" s="96"/>
      <c r="U660" s="96"/>
      <c r="V660" s="96"/>
      <c r="W660" s="96"/>
      <c r="X660" s="96"/>
      <c r="Y660" s="96"/>
      <c r="Z660" s="96"/>
    </row>
    <row r="661">
      <c r="B661" s="96"/>
      <c r="G661" s="96"/>
      <c r="L661" s="96"/>
      <c r="M661" s="96"/>
      <c r="N661" s="96"/>
      <c r="O661" s="96"/>
      <c r="P661" s="96"/>
      <c r="Q661" s="96"/>
      <c r="R661" s="96"/>
      <c r="S661" s="96"/>
      <c r="T661" s="96"/>
      <c r="U661" s="96"/>
      <c r="V661" s="96"/>
      <c r="W661" s="96"/>
      <c r="X661" s="96"/>
      <c r="Y661" s="96"/>
      <c r="Z661" s="96"/>
    </row>
    <row r="662">
      <c r="B662" s="96"/>
      <c r="G662" s="96"/>
      <c r="L662" s="96"/>
      <c r="M662" s="96"/>
      <c r="N662" s="96"/>
      <c r="O662" s="96"/>
      <c r="P662" s="96"/>
      <c r="Q662" s="96"/>
      <c r="R662" s="96"/>
      <c r="S662" s="96"/>
      <c r="T662" s="96"/>
      <c r="U662" s="96"/>
      <c r="V662" s="96"/>
      <c r="W662" s="96"/>
      <c r="X662" s="96"/>
      <c r="Y662" s="96"/>
      <c r="Z662" s="96"/>
    </row>
    <row r="663">
      <c r="B663" s="96"/>
      <c r="G663" s="96"/>
      <c r="L663" s="96"/>
      <c r="M663" s="96"/>
      <c r="N663" s="96"/>
      <c r="O663" s="96"/>
      <c r="P663" s="96"/>
      <c r="Q663" s="96"/>
      <c r="R663" s="96"/>
      <c r="S663" s="96"/>
      <c r="T663" s="96"/>
      <c r="U663" s="96"/>
      <c r="V663" s="96"/>
      <c r="W663" s="96"/>
      <c r="X663" s="96"/>
      <c r="Y663" s="96"/>
      <c r="Z663" s="96"/>
    </row>
    <row r="664">
      <c r="B664" s="96"/>
      <c r="G664" s="96"/>
      <c r="L664" s="96"/>
      <c r="M664" s="96"/>
      <c r="N664" s="96"/>
      <c r="O664" s="96"/>
      <c r="P664" s="96"/>
      <c r="Q664" s="96"/>
      <c r="R664" s="96"/>
      <c r="S664" s="96"/>
      <c r="T664" s="96"/>
      <c r="U664" s="96"/>
      <c r="V664" s="96"/>
      <c r="W664" s="96"/>
      <c r="X664" s="96"/>
      <c r="Y664" s="96"/>
      <c r="Z664" s="96"/>
    </row>
    <row r="665">
      <c r="B665" s="96"/>
      <c r="G665" s="96"/>
      <c r="L665" s="96"/>
      <c r="M665" s="96"/>
      <c r="N665" s="96"/>
      <c r="O665" s="96"/>
      <c r="P665" s="96"/>
      <c r="Q665" s="96"/>
      <c r="R665" s="96"/>
      <c r="S665" s="96"/>
      <c r="T665" s="96"/>
      <c r="U665" s="96"/>
      <c r="V665" s="96"/>
      <c r="W665" s="96"/>
      <c r="X665" s="96"/>
      <c r="Y665" s="96"/>
      <c r="Z665" s="96"/>
    </row>
    <row r="666">
      <c r="B666" s="96"/>
      <c r="G666" s="96"/>
      <c r="L666" s="96"/>
      <c r="M666" s="96"/>
      <c r="N666" s="96"/>
      <c r="O666" s="96"/>
      <c r="P666" s="96"/>
      <c r="Q666" s="96"/>
      <c r="R666" s="96"/>
      <c r="S666" s="96"/>
      <c r="T666" s="96"/>
      <c r="U666" s="96"/>
      <c r="V666" s="96"/>
      <c r="W666" s="96"/>
      <c r="X666" s="96"/>
      <c r="Y666" s="96"/>
      <c r="Z666" s="96"/>
    </row>
    <row r="667">
      <c r="B667" s="96"/>
      <c r="G667" s="96"/>
      <c r="L667" s="96"/>
      <c r="M667" s="96"/>
      <c r="N667" s="96"/>
      <c r="O667" s="96"/>
      <c r="P667" s="96"/>
      <c r="Q667" s="96"/>
      <c r="R667" s="96"/>
      <c r="S667" s="96"/>
      <c r="T667" s="96"/>
      <c r="U667" s="96"/>
      <c r="V667" s="96"/>
      <c r="W667" s="96"/>
      <c r="X667" s="96"/>
      <c r="Y667" s="96"/>
      <c r="Z667" s="96"/>
    </row>
    <row r="668">
      <c r="B668" s="96"/>
      <c r="G668" s="96"/>
      <c r="L668" s="96"/>
      <c r="M668" s="96"/>
      <c r="N668" s="96"/>
      <c r="O668" s="96"/>
      <c r="P668" s="96"/>
      <c r="Q668" s="96"/>
      <c r="R668" s="96"/>
      <c r="S668" s="96"/>
      <c r="T668" s="96"/>
      <c r="U668" s="96"/>
      <c r="V668" s="96"/>
      <c r="W668" s="96"/>
      <c r="X668" s="96"/>
      <c r="Y668" s="96"/>
      <c r="Z668" s="96"/>
    </row>
    <row r="669">
      <c r="B669" s="96"/>
      <c r="G669" s="96"/>
      <c r="L669" s="96"/>
      <c r="M669" s="96"/>
      <c r="N669" s="96"/>
      <c r="O669" s="96"/>
      <c r="P669" s="96"/>
      <c r="Q669" s="96"/>
      <c r="R669" s="96"/>
      <c r="S669" s="96"/>
      <c r="T669" s="96"/>
      <c r="U669" s="96"/>
      <c r="V669" s="96"/>
      <c r="W669" s="96"/>
      <c r="X669" s="96"/>
      <c r="Y669" s="96"/>
      <c r="Z669" s="96"/>
    </row>
    <row r="670">
      <c r="B670" s="96"/>
      <c r="G670" s="96"/>
      <c r="L670" s="96"/>
      <c r="M670" s="96"/>
      <c r="N670" s="96"/>
      <c r="O670" s="96"/>
      <c r="P670" s="96"/>
      <c r="Q670" s="96"/>
      <c r="R670" s="96"/>
      <c r="S670" s="96"/>
      <c r="T670" s="96"/>
      <c r="U670" s="96"/>
      <c r="V670" s="96"/>
      <c r="W670" s="96"/>
      <c r="X670" s="96"/>
      <c r="Y670" s="96"/>
      <c r="Z670" s="96"/>
    </row>
    <row r="671">
      <c r="B671" s="96"/>
      <c r="G671" s="96"/>
      <c r="L671" s="96"/>
      <c r="M671" s="96"/>
      <c r="N671" s="96"/>
      <c r="O671" s="96"/>
      <c r="P671" s="96"/>
      <c r="Q671" s="96"/>
      <c r="R671" s="96"/>
      <c r="S671" s="96"/>
      <c r="T671" s="96"/>
      <c r="U671" s="96"/>
      <c r="V671" s="96"/>
      <c r="W671" s="96"/>
      <c r="X671" s="96"/>
      <c r="Y671" s="96"/>
      <c r="Z671" s="96"/>
    </row>
    <row r="672">
      <c r="B672" s="96"/>
      <c r="G672" s="96"/>
      <c r="L672" s="96"/>
      <c r="M672" s="96"/>
      <c r="N672" s="96"/>
      <c r="O672" s="96"/>
      <c r="P672" s="96"/>
      <c r="Q672" s="96"/>
      <c r="R672" s="96"/>
      <c r="S672" s="96"/>
      <c r="T672" s="96"/>
      <c r="U672" s="96"/>
      <c r="V672" s="96"/>
      <c r="W672" s="96"/>
      <c r="X672" s="96"/>
      <c r="Y672" s="96"/>
      <c r="Z672" s="96"/>
    </row>
    <row r="673">
      <c r="B673" s="96"/>
      <c r="G673" s="96"/>
      <c r="L673" s="96"/>
      <c r="M673" s="96"/>
      <c r="N673" s="96"/>
      <c r="O673" s="96"/>
      <c r="P673" s="96"/>
      <c r="Q673" s="96"/>
      <c r="R673" s="96"/>
      <c r="S673" s="96"/>
      <c r="T673" s="96"/>
      <c r="U673" s="96"/>
      <c r="V673" s="96"/>
      <c r="W673" s="96"/>
      <c r="X673" s="96"/>
      <c r="Y673" s="96"/>
      <c r="Z673" s="96"/>
    </row>
    <row r="674">
      <c r="B674" s="96"/>
      <c r="G674" s="96"/>
      <c r="L674" s="96"/>
      <c r="M674" s="96"/>
      <c r="N674" s="96"/>
      <c r="O674" s="96"/>
      <c r="P674" s="96"/>
      <c r="Q674" s="96"/>
      <c r="R674" s="96"/>
      <c r="S674" s="96"/>
      <c r="T674" s="96"/>
      <c r="U674" s="96"/>
      <c r="V674" s="96"/>
      <c r="W674" s="96"/>
      <c r="X674" s="96"/>
      <c r="Y674" s="96"/>
      <c r="Z674" s="96"/>
    </row>
    <row r="675">
      <c r="B675" s="96"/>
      <c r="G675" s="96"/>
      <c r="L675" s="96"/>
      <c r="M675" s="96"/>
      <c r="N675" s="96"/>
      <c r="O675" s="96"/>
      <c r="P675" s="96"/>
      <c r="Q675" s="96"/>
      <c r="R675" s="96"/>
      <c r="S675" s="96"/>
      <c r="T675" s="96"/>
      <c r="U675" s="96"/>
      <c r="V675" s="96"/>
      <c r="W675" s="96"/>
      <c r="X675" s="96"/>
      <c r="Y675" s="96"/>
      <c r="Z675" s="96"/>
    </row>
    <row r="676">
      <c r="B676" s="96"/>
      <c r="G676" s="96"/>
      <c r="L676" s="96"/>
      <c r="M676" s="96"/>
      <c r="N676" s="96"/>
      <c r="O676" s="96"/>
      <c r="P676" s="96"/>
      <c r="Q676" s="96"/>
      <c r="R676" s="96"/>
      <c r="S676" s="96"/>
      <c r="T676" s="96"/>
      <c r="U676" s="96"/>
      <c r="V676" s="96"/>
      <c r="W676" s="96"/>
      <c r="X676" s="96"/>
      <c r="Y676" s="96"/>
      <c r="Z676" s="96"/>
    </row>
    <row r="677">
      <c r="B677" s="96"/>
      <c r="G677" s="96"/>
      <c r="L677" s="96"/>
      <c r="M677" s="96"/>
      <c r="N677" s="96"/>
      <c r="O677" s="96"/>
      <c r="P677" s="96"/>
      <c r="Q677" s="96"/>
      <c r="R677" s="96"/>
      <c r="S677" s="96"/>
      <c r="T677" s="96"/>
      <c r="U677" s="96"/>
      <c r="V677" s="96"/>
      <c r="W677" s="96"/>
      <c r="X677" s="96"/>
      <c r="Y677" s="96"/>
      <c r="Z677" s="96"/>
    </row>
    <row r="678">
      <c r="B678" s="96"/>
      <c r="G678" s="96"/>
      <c r="L678" s="96"/>
      <c r="M678" s="96"/>
      <c r="N678" s="96"/>
      <c r="O678" s="96"/>
      <c r="P678" s="96"/>
      <c r="Q678" s="96"/>
      <c r="R678" s="96"/>
      <c r="S678" s="96"/>
      <c r="T678" s="96"/>
      <c r="U678" s="96"/>
      <c r="V678" s="96"/>
      <c r="W678" s="96"/>
      <c r="X678" s="96"/>
      <c r="Y678" s="96"/>
      <c r="Z678" s="96"/>
    </row>
    <row r="679">
      <c r="B679" s="96"/>
      <c r="G679" s="96"/>
      <c r="L679" s="96"/>
      <c r="M679" s="96"/>
      <c r="N679" s="96"/>
      <c r="O679" s="96"/>
      <c r="P679" s="96"/>
      <c r="Q679" s="96"/>
      <c r="R679" s="96"/>
      <c r="S679" s="96"/>
      <c r="T679" s="96"/>
      <c r="U679" s="96"/>
      <c r="V679" s="96"/>
      <c r="W679" s="96"/>
      <c r="X679" s="96"/>
      <c r="Y679" s="96"/>
      <c r="Z679" s="96"/>
    </row>
    <row r="680">
      <c r="B680" s="96"/>
      <c r="G680" s="96"/>
      <c r="L680" s="96"/>
      <c r="M680" s="96"/>
      <c r="N680" s="96"/>
      <c r="O680" s="96"/>
      <c r="P680" s="96"/>
      <c r="Q680" s="96"/>
      <c r="R680" s="96"/>
      <c r="S680" s="96"/>
      <c r="T680" s="96"/>
      <c r="U680" s="96"/>
      <c r="V680" s="96"/>
      <c r="W680" s="96"/>
      <c r="X680" s="96"/>
      <c r="Y680" s="96"/>
      <c r="Z680" s="96"/>
    </row>
    <row r="681">
      <c r="B681" s="96"/>
      <c r="G681" s="96"/>
      <c r="L681" s="96"/>
      <c r="M681" s="96"/>
      <c r="N681" s="96"/>
      <c r="O681" s="96"/>
      <c r="P681" s="96"/>
      <c r="Q681" s="96"/>
      <c r="R681" s="96"/>
      <c r="S681" s="96"/>
      <c r="T681" s="96"/>
      <c r="U681" s="96"/>
      <c r="V681" s="96"/>
      <c r="W681" s="96"/>
      <c r="X681" s="96"/>
      <c r="Y681" s="96"/>
      <c r="Z681" s="96"/>
    </row>
    <row r="682">
      <c r="B682" s="96"/>
      <c r="G682" s="96"/>
      <c r="L682" s="96"/>
      <c r="M682" s="96"/>
      <c r="N682" s="96"/>
      <c r="O682" s="96"/>
      <c r="P682" s="96"/>
      <c r="Q682" s="96"/>
      <c r="R682" s="96"/>
      <c r="S682" s="96"/>
      <c r="T682" s="96"/>
      <c r="U682" s="96"/>
      <c r="V682" s="96"/>
      <c r="W682" s="96"/>
      <c r="X682" s="96"/>
      <c r="Y682" s="96"/>
      <c r="Z682" s="96"/>
    </row>
    <row r="683">
      <c r="B683" s="96"/>
      <c r="G683" s="96"/>
      <c r="L683" s="96"/>
      <c r="M683" s="96"/>
      <c r="N683" s="96"/>
      <c r="O683" s="96"/>
      <c r="P683" s="96"/>
      <c r="Q683" s="96"/>
      <c r="R683" s="96"/>
      <c r="S683" s="96"/>
      <c r="T683" s="96"/>
      <c r="U683" s="96"/>
      <c r="V683" s="96"/>
      <c r="W683" s="96"/>
      <c r="X683" s="96"/>
      <c r="Y683" s="96"/>
      <c r="Z683" s="96"/>
    </row>
    <row r="684">
      <c r="B684" s="96"/>
      <c r="G684" s="96"/>
      <c r="L684" s="96"/>
      <c r="M684" s="96"/>
      <c r="N684" s="96"/>
      <c r="O684" s="96"/>
      <c r="P684" s="96"/>
      <c r="Q684" s="96"/>
      <c r="R684" s="96"/>
      <c r="S684" s="96"/>
      <c r="T684" s="96"/>
      <c r="U684" s="96"/>
      <c r="V684" s="96"/>
      <c r="W684" s="96"/>
      <c r="X684" s="96"/>
      <c r="Y684" s="96"/>
      <c r="Z684" s="96"/>
    </row>
    <row r="685">
      <c r="B685" s="96"/>
      <c r="G685" s="96"/>
      <c r="L685" s="96"/>
      <c r="M685" s="96"/>
      <c r="N685" s="96"/>
      <c r="O685" s="96"/>
      <c r="P685" s="96"/>
      <c r="Q685" s="96"/>
      <c r="R685" s="96"/>
      <c r="S685" s="96"/>
      <c r="T685" s="96"/>
      <c r="U685" s="96"/>
      <c r="V685" s="96"/>
      <c r="W685" s="96"/>
      <c r="X685" s="96"/>
      <c r="Y685" s="96"/>
      <c r="Z685" s="96"/>
    </row>
    <row r="686">
      <c r="B686" s="96"/>
      <c r="G686" s="96"/>
      <c r="L686" s="96"/>
      <c r="M686" s="96"/>
      <c r="N686" s="96"/>
      <c r="O686" s="96"/>
      <c r="P686" s="96"/>
      <c r="Q686" s="96"/>
      <c r="R686" s="96"/>
      <c r="S686" s="96"/>
      <c r="T686" s="96"/>
      <c r="U686" s="96"/>
      <c r="V686" s="96"/>
      <c r="W686" s="96"/>
      <c r="X686" s="96"/>
      <c r="Y686" s="96"/>
      <c r="Z686" s="96"/>
    </row>
    <row r="687">
      <c r="B687" s="96"/>
      <c r="G687" s="96"/>
      <c r="L687" s="96"/>
      <c r="M687" s="96"/>
      <c r="N687" s="96"/>
      <c r="O687" s="96"/>
      <c r="P687" s="96"/>
      <c r="Q687" s="96"/>
      <c r="R687" s="96"/>
      <c r="S687" s="96"/>
      <c r="T687" s="96"/>
      <c r="U687" s="96"/>
      <c r="V687" s="96"/>
      <c r="W687" s="96"/>
      <c r="X687" s="96"/>
      <c r="Y687" s="96"/>
      <c r="Z687" s="96"/>
    </row>
    <row r="688">
      <c r="B688" s="96"/>
      <c r="G688" s="96"/>
      <c r="L688" s="96"/>
      <c r="M688" s="96"/>
      <c r="N688" s="96"/>
      <c r="O688" s="96"/>
      <c r="P688" s="96"/>
      <c r="Q688" s="96"/>
      <c r="R688" s="96"/>
      <c r="S688" s="96"/>
      <c r="T688" s="96"/>
      <c r="U688" s="96"/>
      <c r="V688" s="96"/>
      <c r="W688" s="96"/>
      <c r="X688" s="96"/>
      <c r="Y688" s="96"/>
      <c r="Z688" s="96"/>
    </row>
    <row r="689">
      <c r="B689" s="96"/>
      <c r="G689" s="96"/>
      <c r="L689" s="96"/>
      <c r="M689" s="96"/>
      <c r="N689" s="96"/>
      <c r="O689" s="96"/>
      <c r="P689" s="96"/>
      <c r="Q689" s="96"/>
      <c r="R689" s="96"/>
      <c r="S689" s="96"/>
      <c r="T689" s="96"/>
      <c r="U689" s="96"/>
      <c r="V689" s="96"/>
      <c r="W689" s="96"/>
      <c r="X689" s="96"/>
      <c r="Y689" s="96"/>
      <c r="Z689" s="96"/>
    </row>
    <row r="690">
      <c r="B690" s="96"/>
      <c r="G690" s="96"/>
      <c r="L690" s="96"/>
      <c r="M690" s="96"/>
      <c r="N690" s="96"/>
      <c r="O690" s="96"/>
      <c r="P690" s="96"/>
      <c r="Q690" s="96"/>
      <c r="R690" s="96"/>
      <c r="S690" s="96"/>
      <c r="T690" s="96"/>
      <c r="U690" s="96"/>
      <c r="V690" s="96"/>
      <c r="W690" s="96"/>
      <c r="X690" s="96"/>
      <c r="Y690" s="96"/>
      <c r="Z690" s="96"/>
    </row>
    <row r="691">
      <c r="B691" s="96"/>
      <c r="G691" s="96"/>
      <c r="L691" s="96"/>
      <c r="M691" s="96"/>
      <c r="N691" s="96"/>
      <c r="O691" s="96"/>
      <c r="P691" s="96"/>
      <c r="Q691" s="96"/>
      <c r="R691" s="96"/>
      <c r="S691" s="96"/>
      <c r="T691" s="96"/>
      <c r="U691" s="96"/>
      <c r="V691" s="96"/>
      <c r="W691" s="96"/>
      <c r="X691" s="96"/>
      <c r="Y691" s="96"/>
      <c r="Z691" s="96"/>
    </row>
    <row r="692">
      <c r="B692" s="96"/>
      <c r="G692" s="96"/>
      <c r="L692" s="96"/>
      <c r="M692" s="96"/>
      <c r="N692" s="96"/>
      <c r="O692" s="96"/>
      <c r="P692" s="96"/>
      <c r="Q692" s="96"/>
      <c r="R692" s="96"/>
      <c r="S692" s="96"/>
      <c r="T692" s="96"/>
      <c r="U692" s="96"/>
      <c r="V692" s="96"/>
      <c r="W692" s="96"/>
      <c r="X692" s="96"/>
      <c r="Y692" s="96"/>
      <c r="Z692" s="96"/>
    </row>
    <row r="693">
      <c r="B693" s="96"/>
      <c r="G693" s="96"/>
      <c r="L693" s="96"/>
      <c r="M693" s="96"/>
      <c r="N693" s="96"/>
      <c r="O693" s="96"/>
      <c r="P693" s="96"/>
      <c r="Q693" s="96"/>
      <c r="R693" s="96"/>
      <c r="S693" s="96"/>
      <c r="T693" s="96"/>
      <c r="U693" s="96"/>
      <c r="V693" s="96"/>
      <c r="W693" s="96"/>
      <c r="X693" s="96"/>
      <c r="Y693" s="96"/>
      <c r="Z693" s="96"/>
    </row>
    <row r="694">
      <c r="B694" s="96"/>
      <c r="G694" s="96"/>
      <c r="L694" s="96"/>
      <c r="M694" s="96"/>
      <c r="N694" s="96"/>
      <c r="O694" s="96"/>
      <c r="P694" s="96"/>
      <c r="Q694" s="96"/>
      <c r="R694" s="96"/>
      <c r="S694" s="96"/>
      <c r="T694" s="96"/>
      <c r="U694" s="96"/>
      <c r="V694" s="96"/>
      <c r="W694" s="96"/>
      <c r="X694" s="96"/>
      <c r="Y694" s="96"/>
      <c r="Z694" s="96"/>
    </row>
    <row r="695">
      <c r="B695" s="96"/>
      <c r="G695" s="96"/>
      <c r="L695" s="96"/>
      <c r="M695" s="96"/>
      <c r="N695" s="96"/>
      <c r="O695" s="96"/>
      <c r="P695" s="96"/>
      <c r="Q695" s="96"/>
      <c r="R695" s="96"/>
      <c r="S695" s="96"/>
      <c r="T695" s="96"/>
      <c r="U695" s="96"/>
      <c r="V695" s="96"/>
      <c r="W695" s="96"/>
      <c r="X695" s="96"/>
      <c r="Y695" s="96"/>
      <c r="Z695" s="96"/>
    </row>
    <row r="696">
      <c r="B696" s="96"/>
      <c r="G696" s="96"/>
      <c r="L696" s="96"/>
      <c r="M696" s="96"/>
      <c r="N696" s="96"/>
      <c r="O696" s="96"/>
      <c r="P696" s="96"/>
      <c r="Q696" s="96"/>
      <c r="R696" s="96"/>
      <c r="S696" s="96"/>
      <c r="T696" s="96"/>
      <c r="U696" s="96"/>
      <c r="V696" s="96"/>
      <c r="W696" s="96"/>
      <c r="X696" s="96"/>
      <c r="Y696" s="96"/>
      <c r="Z696" s="96"/>
    </row>
    <row r="697">
      <c r="B697" s="96"/>
      <c r="G697" s="96"/>
      <c r="L697" s="96"/>
      <c r="M697" s="96"/>
      <c r="N697" s="96"/>
      <c r="O697" s="96"/>
      <c r="P697" s="96"/>
      <c r="Q697" s="96"/>
      <c r="R697" s="96"/>
      <c r="S697" s="96"/>
      <c r="T697" s="96"/>
      <c r="U697" s="96"/>
      <c r="V697" s="96"/>
      <c r="W697" s="96"/>
      <c r="X697" s="96"/>
      <c r="Y697" s="96"/>
      <c r="Z697" s="96"/>
    </row>
    <row r="698">
      <c r="B698" s="96"/>
      <c r="G698" s="96"/>
      <c r="L698" s="96"/>
      <c r="M698" s="96"/>
      <c r="N698" s="96"/>
      <c r="O698" s="96"/>
      <c r="P698" s="96"/>
      <c r="Q698" s="96"/>
      <c r="R698" s="96"/>
      <c r="S698" s="96"/>
      <c r="T698" s="96"/>
      <c r="U698" s="96"/>
      <c r="V698" s="96"/>
      <c r="W698" s="96"/>
      <c r="X698" s="96"/>
      <c r="Y698" s="96"/>
      <c r="Z698" s="96"/>
    </row>
    <row r="699">
      <c r="B699" s="96"/>
      <c r="G699" s="96"/>
      <c r="L699" s="96"/>
      <c r="M699" s="96"/>
      <c r="N699" s="96"/>
      <c r="O699" s="96"/>
      <c r="P699" s="96"/>
      <c r="Q699" s="96"/>
      <c r="R699" s="96"/>
      <c r="S699" s="96"/>
      <c r="T699" s="96"/>
      <c r="U699" s="96"/>
      <c r="V699" s="96"/>
      <c r="W699" s="96"/>
      <c r="X699" s="96"/>
      <c r="Y699" s="96"/>
      <c r="Z699" s="96"/>
    </row>
    <row r="700">
      <c r="B700" s="96"/>
      <c r="G700" s="96"/>
      <c r="L700" s="96"/>
      <c r="M700" s="96"/>
      <c r="N700" s="96"/>
      <c r="O700" s="96"/>
      <c r="P700" s="96"/>
      <c r="Q700" s="96"/>
      <c r="R700" s="96"/>
      <c r="S700" s="96"/>
      <c r="T700" s="96"/>
      <c r="U700" s="96"/>
      <c r="V700" s="96"/>
      <c r="W700" s="96"/>
      <c r="X700" s="96"/>
      <c r="Y700" s="96"/>
      <c r="Z700" s="96"/>
    </row>
    <row r="701">
      <c r="B701" s="96"/>
      <c r="G701" s="96"/>
      <c r="L701" s="96"/>
      <c r="M701" s="96"/>
      <c r="N701" s="96"/>
      <c r="O701" s="96"/>
      <c r="P701" s="96"/>
      <c r="Q701" s="96"/>
      <c r="R701" s="96"/>
      <c r="S701" s="96"/>
      <c r="T701" s="96"/>
      <c r="U701" s="96"/>
      <c r="V701" s="96"/>
      <c r="W701" s="96"/>
      <c r="X701" s="96"/>
      <c r="Y701" s="96"/>
      <c r="Z701" s="96"/>
    </row>
    <row r="702">
      <c r="B702" s="96"/>
      <c r="G702" s="96"/>
      <c r="L702" s="96"/>
      <c r="M702" s="96"/>
      <c r="N702" s="96"/>
      <c r="O702" s="96"/>
      <c r="P702" s="96"/>
      <c r="Q702" s="96"/>
      <c r="R702" s="96"/>
      <c r="S702" s="96"/>
      <c r="T702" s="96"/>
      <c r="U702" s="96"/>
      <c r="V702" s="96"/>
      <c r="W702" s="96"/>
      <c r="X702" s="96"/>
      <c r="Y702" s="96"/>
      <c r="Z702" s="96"/>
    </row>
    <row r="703">
      <c r="B703" s="96"/>
      <c r="G703" s="96"/>
      <c r="L703" s="96"/>
      <c r="M703" s="96"/>
      <c r="N703" s="96"/>
      <c r="O703" s="96"/>
      <c r="P703" s="96"/>
      <c r="Q703" s="96"/>
      <c r="R703" s="96"/>
      <c r="S703" s="96"/>
      <c r="T703" s="96"/>
      <c r="U703" s="96"/>
      <c r="V703" s="96"/>
      <c r="W703" s="96"/>
      <c r="X703" s="96"/>
      <c r="Y703" s="96"/>
      <c r="Z703" s="96"/>
    </row>
    <row r="704">
      <c r="B704" s="96"/>
      <c r="G704" s="96"/>
      <c r="L704" s="96"/>
      <c r="M704" s="96"/>
      <c r="N704" s="96"/>
      <c r="O704" s="96"/>
      <c r="P704" s="96"/>
      <c r="Q704" s="96"/>
      <c r="R704" s="96"/>
      <c r="S704" s="96"/>
      <c r="T704" s="96"/>
      <c r="U704" s="96"/>
      <c r="V704" s="96"/>
      <c r="W704" s="96"/>
      <c r="X704" s="96"/>
      <c r="Y704" s="96"/>
      <c r="Z704" s="96"/>
    </row>
    <row r="705">
      <c r="B705" s="96"/>
      <c r="G705" s="96"/>
      <c r="L705" s="96"/>
      <c r="M705" s="96"/>
      <c r="N705" s="96"/>
      <c r="O705" s="96"/>
      <c r="P705" s="96"/>
      <c r="Q705" s="96"/>
      <c r="R705" s="96"/>
      <c r="S705" s="96"/>
      <c r="T705" s="96"/>
      <c r="U705" s="96"/>
      <c r="V705" s="96"/>
      <c r="W705" s="96"/>
      <c r="X705" s="96"/>
      <c r="Y705" s="96"/>
      <c r="Z705" s="96"/>
    </row>
    <row r="706">
      <c r="B706" s="96"/>
      <c r="G706" s="96"/>
      <c r="L706" s="96"/>
      <c r="M706" s="96"/>
      <c r="N706" s="96"/>
      <c r="O706" s="96"/>
      <c r="P706" s="96"/>
      <c r="Q706" s="96"/>
      <c r="R706" s="96"/>
      <c r="S706" s="96"/>
      <c r="T706" s="96"/>
      <c r="U706" s="96"/>
      <c r="V706" s="96"/>
      <c r="W706" s="96"/>
      <c r="X706" s="96"/>
      <c r="Y706" s="96"/>
      <c r="Z706" s="96"/>
    </row>
    <row r="707">
      <c r="B707" s="96"/>
      <c r="G707" s="96"/>
      <c r="L707" s="96"/>
      <c r="M707" s="96"/>
      <c r="N707" s="96"/>
      <c r="O707" s="96"/>
      <c r="P707" s="96"/>
      <c r="Q707" s="96"/>
      <c r="R707" s="96"/>
      <c r="S707" s="96"/>
      <c r="T707" s="96"/>
      <c r="U707" s="96"/>
      <c r="V707" s="96"/>
      <c r="W707" s="96"/>
      <c r="X707" s="96"/>
      <c r="Y707" s="96"/>
      <c r="Z707" s="96"/>
    </row>
    <row r="708">
      <c r="B708" s="96"/>
      <c r="G708" s="96"/>
      <c r="L708" s="96"/>
      <c r="M708" s="96"/>
      <c r="N708" s="96"/>
      <c r="O708" s="96"/>
      <c r="P708" s="96"/>
      <c r="Q708" s="96"/>
      <c r="R708" s="96"/>
      <c r="S708" s="96"/>
      <c r="T708" s="96"/>
      <c r="U708" s="96"/>
      <c r="V708" s="96"/>
      <c r="W708" s="96"/>
      <c r="X708" s="96"/>
      <c r="Y708" s="96"/>
      <c r="Z708" s="96"/>
    </row>
    <row r="709">
      <c r="B709" s="96"/>
      <c r="G709" s="96"/>
      <c r="L709" s="96"/>
      <c r="M709" s="96"/>
      <c r="N709" s="96"/>
      <c r="O709" s="96"/>
      <c r="P709" s="96"/>
      <c r="Q709" s="96"/>
      <c r="R709" s="96"/>
      <c r="S709" s="96"/>
      <c r="T709" s="96"/>
      <c r="U709" s="96"/>
      <c r="V709" s="96"/>
      <c r="W709" s="96"/>
      <c r="X709" s="96"/>
      <c r="Y709" s="96"/>
      <c r="Z709" s="96"/>
    </row>
    <row r="710">
      <c r="B710" s="96"/>
      <c r="G710" s="96"/>
      <c r="L710" s="96"/>
      <c r="M710" s="96"/>
      <c r="N710" s="96"/>
      <c r="O710" s="96"/>
      <c r="P710" s="96"/>
      <c r="Q710" s="96"/>
      <c r="R710" s="96"/>
      <c r="S710" s="96"/>
      <c r="T710" s="96"/>
      <c r="U710" s="96"/>
      <c r="V710" s="96"/>
      <c r="W710" s="96"/>
      <c r="X710" s="96"/>
      <c r="Y710" s="96"/>
      <c r="Z710" s="96"/>
    </row>
    <row r="711">
      <c r="B711" s="96"/>
      <c r="G711" s="96"/>
      <c r="L711" s="96"/>
      <c r="M711" s="96"/>
      <c r="N711" s="96"/>
      <c r="O711" s="96"/>
      <c r="P711" s="96"/>
      <c r="Q711" s="96"/>
      <c r="R711" s="96"/>
      <c r="S711" s="96"/>
      <c r="T711" s="96"/>
      <c r="U711" s="96"/>
      <c r="V711" s="96"/>
      <c r="W711" s="96"/>
      <c r="X711" s="96"/>
      <c r="Y711" s="96"/>
      <c r="Z711" s="96"/>
    </row>
    <row r="712">
      <c r="B712" s="96"/>
      <c r="G712" s="96"/>
      <c r="L712" s="96"/>
      <c r="M712" s="96"/>
      <c r="N712" s="96"/>
      <c r="O712" s="96"/>
      <c r="P712" s="96"/>
      <c r="Q712" s="96"/>
      <c r="R712" s="96"/>
      <c r="S712" s="96"/>
      <c r="T712" s="96"/>
      <c r="U712" s="96"/>
      <c r="V712" s="96"/>
      <c r="W712" s="96"/>
      <c r="X712" s="96"/>
      <c r="Y712" s="96"/>
      <c r="Z712" s="96"/>
    </row>
    <row r="713">
      <c r="B713" s="96"/>
      <c r="G713" s="96"/>
      <c r="L713" s="96"/>
      <c r="M713" s="96"/>
      <c r="N713" s="96"/>
      <c r="O713" s="96"/>
      <c r="P713" s="96"/>
      <c r="Q713" s="96"/>
      <c r="R713" s="96"/>
      <c r="S713" s="96"/>
      <c r="T713" s="96"/>
      <c r="U713" s="96"/>
      <c r="V713" s="96"/>
      <c r="W713" s="96"/>
      <c r="X713" s="96"/>
      <c r="Y713" s="96"/>
      <c r="Z713" s="96"/>
    </row>
    <row r="714">
      <c r="B714" s="96"/>
      <c r="G714" s="96"/>
      <c r="L714" s="96"/>
      <c r="M714" s="96"/>
      <c r="N714" s="96"/>
      <c r="O714" s="96"/>
      <c r="P714" s="96"/>
      <c r="Q714" s="96"/>
      <c r="R714" s="96"/>
      <c r="S714" s="96"/>
      <c r="T714" s="96"/>
      <c r="U714" s="96"/>
      <c r="V714" s="96"/>
      <c r="W714" s="96"/>
      <c r="X714" s="96"/>
      <c r="Y714" s="96"/>
      <c r="Z714" s="96"/>
    </row>
    <row r="715">
      <c r="B715" s="96"/>
      <c r="G715" s="96"/>
      <c r="L715" s="96"/>
      <c r="M715" s="96"/>
      <c r="N715" s="96"/>
      <c r="O715" s="96"/>
      <c r="P715" s="96"/>
      <c r="Q715" s="96"/>
      <c r="R715" s="96"/>
      <c r="S715" s="96"/>
      <c r="T715" s="96"/>
      <c r="U715" s="96"/>
      <c r="V715" s="96"/>
      <c r="W715" s="96"/>
      <c r="X715" s="96"/>
      <c r="Y715" s="96"/>
      <c r="Z715" s="96"/>
    </row>
    <row r="716">
      <c r="B716" s="96"/>
      <c r="G716" s="96"/>
      <c r="L716" s="96"/>
      <c r="M716" s="96"/>
      <c r="N716" s="96"/>
      <c r="O716" s="96"/>
      <c r="P716" s="96"/>
      <c r="Q716" s="96"/>
      <c r="R716" s="96"/>
      <c r="S716" s="96"/>
      <c r="T716" s="96"/>
      <c r="U716" s="96"/>
      <c r="V716" s="96"/>
      <c r="W716" s="96"/>
      <c r="X716" s="96"/>
      <c r="Y716" s="96"/>
      <c r="Z716" s="96"/>
    </row>
    <row r="717">
      <c r="B717" s="96"/>
      <c r="G717" s="96"/>
      <c r="L717" s="96"/>
      <c r="M717" s="96"/>
      <c r="N717" s="96"/>
      <c r="O717" s="96"/>
      <c r="P717" s="96"/>
      <c r="Q717" s="96"/>
      <c r="R717" s="96"/>
      <c r="S717" s="96"/>
      <c r="T717" s="96"/>
      <c r="U717" s="96"/>
      <c r="V717" s="96"/>
      <c r="W717" s="96"/>
      <c r="X717" s="96"/>
      <c r="Y717" s="96"/>
      <c r="Z717" s="96"/>
    </row>
    <row r="718">
      <c r="B718" s="96"/>
      <c r="G718" s="96"/>
      <c r="L718" s="96"/>
      <c r="M718" s="96"/>
      <c r="N718" s="96"/>
      <c r="O718" s="96"/>
      <c r="P718" s="96"/>
      <c r="Q718" s="96"/>
      <c r="R718" s="96"/>
      <c r="S718" s="96"/>
      <c r="T718" s="96"/>
      <c r="U718" s="96"/>
      <c r="V718" s="96"/>
      <c r="W718" s="96"/>
      <c r="X718" s="96"/>
      <c r="Y718" s="96"/>
      <c r="Z718" s="96"/>
    </row>
    <row r="719">
      <c r="B719" s="96"/>
      <c r="G719" s="96"/>
      <c r="L719" s="96"/>
      <c r="M719" s="96"/>
      <c r="N719" s="96"/>
      <c r="O719" s="96"/>
      <c r="P719" s="96"/>
      <c r="Q719" s="96"/>
      <c r="R719" s="96"/>
      <c r="S719" s="96"/>
      <c r="T719" s="96"/>
      <c r="U719" s="96"/>
      <c r="V719" s="96"/>
      <c r="W719" s="96"/>
      <c r="X719" s="96"/>
      <c r="Y719" s="96"/>
      <c r="Z719" s="96"/>
    </row>
    <row r="720">
      <c r="B720" s="96"/>
      <c r="G720" s="96"/>
      <c r="L720" s="96"/>
      <c r="M720" s="96"/>
      <c r="N720" s="96"/>
      <c r="O720" s="96"/>
      <c r="P720" s="96"/>
      <c r="Q720" s="96"/>
      <c r="R720" s="96"/>
      <c r="S720" s="96"/>
      <c r="T720" s="96"/>
      <c r="U720" s="96"/>
      <c r="V720" s="96"/>
      <c r="W720" s="96"/>
      <c r="X720" s="96"/>
      <c r="Y720" s="96"/>
      <c r="Z720" s="96"/>
    </row>
    <row r="721">
      <c r="B721" s="96"/>
      <c r="G721" s="96"/>
      <c r="L721" s="96"/>
      <c r="M721" s="96"/>
      <c r="N721" s="96"/>
      <c r="O721" s="96"/>
      <c r="P721" s="96"/>
      <c r="Q721" s="96"/>
      <c r="R721" s="96"/>
      <c r="S721" s="96"/>
      <c r="T721" s="96"/>
      <c r="U721" s="96"/>
      <c r="V721" s="96"/>
      <c r="W721" s="96"/>
      <c r="X721" s="96"/>
      <c r="Y721" s="96"/>
      <c r="Z721" s="96"/>
    </row>
    <row r="722">
      <c r="B722" s="96"/>
      <c r="G722" s="96"/>
      <c r="L722" s="96"/>
      <c r="M722" s="96"/>
      <c r="N722" s="96"/>
      <c r="O722" s="96"/>
      <c r="P722" s="96"/>
      <c r="Q722" s="96"/>
      <c r="R722" s="96"/>
      <c r="S722" s="96"/>
      <c r="T722" s="96"/>
      <c r="U722" s="96"/>
      <c r="V722" s="96"/>
      <c r="W722" s="96"/>
      <c r="X722" s="96"/>
      <c r="Y722" s="96"/>
      <c r="Z722" s="96"/>
    </row>
    <row r="723">
      <c r="B723" s="96"/>
      <c r="G723" s="96"/>
      <c r="L723" s="96"/>
      <c r="M723" s="96"/>
      <c r="N723" s="96"/>
      <c r="O723" s="96"/>
      <c r="P723" s="96"/>
      <c r="Q723" s="96"/>
      <c r="R723" s="96"/>
      <c r="S723" s="96"/>
      <c r="T723" s="96"/>
      <c r="U723" s="96"/>
      <c r="V723" s="96"/>
      <c r="W723" s="96"/>
      <c r="X723" s="96"/>
      <c r="Y723" s="96"/>
      <c r="Z723" s="96"/>
    </row>
    <row r="724">
      <c r="B724" s="96"/>
      <c r="G724" s="96"/>
      <c r="L724" s="96"/>
      <c r="M724" s="96"/>
      <c r="N724" s="96"/>
      <c r="O724" s="96"/>
      <c r="P724" s="96"/>
      <c r="Q724" s="96"/>
      <c r="R724" s="96"/>
      <c r="S724" s="96"/>
      <c r="T724" s="96"/>
      <c r="U724" s="96"/>
      <c r="V724" s="96"/>
      <c r="W724" s="96"/>
      <c r="X724" s="96"/>
      <c r="Y724" s="96"/>
      <c r="Z724" s="96"/>
    </row>
    <row r="725">
      <c r="B725" s="96"/>
      <c r="G725" s="96"/>
      <c r="L725" s="96"/>
      <c r="M725" s="96"/>
      <c r="N725" s="96"/>
      <c r="O725" s="96"/>
      <c r="P725" s="96"/>
      <c r="Q725" s="96"/>
      <c r="R725" s="96"/>
      <c r="S725" s="96"/>
      <c r="T725" s="96"/>
      <c r="U725" s="96"/>
      <c r="V725" s="96"/>
      <c r="W725" s="96"/>
      <c r="X725" s="96"/>
      <c r="Y725" s="96"/>
      <c r="Z725" s="96"/>
    </row>
    <row r="726">
      <c r="B726" s="96"/>
      <c r="G726" s="96"/>
      <c r="L726" s="96"/>
      <c r="M726" s="96"/>
      <c r="N726" s="96"/>
      <c r="O726" s="96"/>
      <c r="P726" s="96"/>
      <c r="Q726" s="96"/>
      <c r="R726" s="96"/>
      <c r="S726" s="96"/>
      <c r="T726" s="96"/>
      <c r="U726" s="96"/>
      <c r="V726" s="96"/>
      <c r="W726" s="96"/>
      <c r="X726" s="96"/>
      <c r="Y726" s="96"/>
      <c r="Z726" s="96"/>
    </row>
    <row r="727">
      <c r="B727" s="96"/>
      <c r="G727" s="96"/>
      <c r="L727" s="96"/>
      <c r="M727" s="96"/>
      <c r="N727" s="96"/>
      <c r="O727" s="96"/>
      <c r="P727" s="96"/>
      <c r="Q727" s="96"/>
      <c r="R727" s="96"/>
      <c r="S727" s="96"/>
      <c r="T727" s="96"/>
      <c r="U727" s="96"/>
      <c r="V727" s="96"/>
      <c r="W727" s="96"/>
      <c r="X727" s="96"/>
      <c r="Y727" s="96"/>
      <c r="Z727" s="96"/>
    </row>
    <row r="728">
      <c r="B728" s="96"/>
      <c r="G728" s="96"/>
      <c r="L728" s="96"/>
      <c r="M728" s="96"/>
      <c r="N728" s="96"/>
      <c r="O728" s="96"/>
      <c r="P728" s="96"/>
      <c r="Q728" s="96"/>
      <c r="R728" s="96"/>
      <c r="S728" s="96"/>
      <c r="T728" s="96"/>
      <c r="U728" s="96"/>
      <c r="V728" s="96"/>
      <c r="W728" s="96"/>
      <c r="X728" s="96"/>
      <c r="Y728" s="96"/>
      <c r="Z728" s="96"/>
    </row>
    <row r="729">
      <c r="B729" s="96"/>
      <c r="G729" s="96"/>
      <c r="L729" s="96"/>
      <c r="M729" s="96"/>
      <c r="N729" s="96"/>
      <c r="O729" s="96"/>
      <c r="P729" s="96"/>
      <c r="Q729" s="96"/>
      <c r="R729" s="96"/>
      <c r="S729" s="96"/>
      <c r="T729" s="96"/>
      <c r="U729" s="96"/>
      <c r="V729" s="96"/>
      <c r="W729" s="96"/>
      <c r="X729" s="96"/>
      <c r="Y729" s="96"/>
      <c r="Z729" s="96"/>
    </row>
    <row r="730">
      <c r="B730" s="96"/>
      <c r="G730" s="96"/>
      <c r="L730" s="96"/>
      <c r="M730" s="96"/>
      <c r="N730" s="96"/>
      <c r="O730" s="96"/>
      <c r="P730" s="96"/>
      <c r="Q730" s="96"/>
      <c r="R730" s="96"/>
      <c r="S730" s="96"/>
      <c r="T730" s="96"/>
      <c r="U730" s="96"/>
      <c r="V730" s="96"/>
      <c r="W730" s="96"/>
      <c r="X730" s="96"/>
      <c r="Y730" s="96"/>
      <c r="Z730" s="96"/>
    </row>
    <row r="731">
      <c r="B731" s="96"/>
      <c r="G731" s="96"/>
      <c r="L731" s="96"/>
      <c r="M731" s="96"/>
      <c r="N731" s="96"/>
      <c r="O731" s="96"/>
      <c r="P731" s="96"/>
      <c r="Q731" s="96"/>
      <c r="R731" s="96"/>
      <c r="S731" s="96"/>
      <c r="T731" s="96"/>
      <c r="U731" s="96"/>
      <c r="V731" s="96"/>
      <c r="W731" s="96"/>
      <c r="X731" s="96"/>
      <c r="Y731" s="96"/>
      <c r="Z731" s="96"/>
    </row>
    <row r="732">
      <c r="B732" s="96"/>
      <c r="G732" s="96"/>
      <c r="L732" s="96"/>
      <c r="M732" s="96"/>
      <c r="N732" s="96"/>
      <c r="O732" s="96"/>
      <c r="P732" s="96"/>
      <c r="Q732" s="96"/>
      <c r="R732" s="96"/>
      <c r="S732" s="96"/>
      <c r="T732" s="96"/>
      <c r="U732" s="96"/>
      <c r="V732" s="96"/>
      <c r="W732" s="96"/>
      <c r="X732" s="96"/>
      <c r="Y732" s="96"/>
      <c r="Z732" s="96"/>
    </row>
    <row r="733">
      <c r="B733" s="96"/>
      <c r="G733" s="96"/>
      <c r="L733" s="96"/>
      <c r="M733" s="96"/>
      <c r="N733" s="96"/>
      <c r="O733" s="96"/>
      <c r="P733" s="96"/>
      <c r="Q733" s="96"/>
      <c r="R733" s="96"/>
      <c r="S733" s="96"/>
      <c r="T733" s="96"/>
      <c r="U733" s="96"/>
      <c r="V733" s="96"/>
      <c r="W733" s="96"/>
      <c r="X733" s="96"/>
      <c r="Y733" s="96"/>
      <c r="Z733" s="96"/>
    </row>
    <row r="734">
      <c r="B734" s="96"/>
      <c r="G734" s="96"/>
      <c r="L734" s="96"/>
      <c r="M734" s="96"/>
      <c r="N734" s="96"/>
      <c r="O734" s="96"/>
      <c r="P734" s="96"/>
      <c r="Q734" s="96"/>
      <c r="R734" s="96"/>
      <c r="S734" s="96"/>
      <c r="T734" s="96"/>
      <c r="U734" s="96"/>
      <c r="V734" s="96"/>
      <c r="W734" s="96"/>
      <c r="X734" s="96"/>
      <c r="Y734" s="96"/>
      <c r="Z734" s="96"/>
    </row>
    <row r="735">
      <c r="B735" s="96"/>
      <c r="G735" s="96"/>
      <c r="L735" s="96"/>
      <c r="M735" s="96"/>
      <c r="N735" s="96"/>
      <c r="O735" s="96"/>
      <c r="P735" s="96"/>
      <c r="Q735" s="96"/>
      <c r="R735" s="96"/>
      <c r="S735" s="96"/>
      <c r="T735" s="96"/>
      <c r="U735" s="96"/>
      <c r="V735" s="96"/>
      <c r="W735" s="96"/>
      <c r="X735" s="96"/>
      <c r="Y735" s="96"/>
      <c r="Z735" s="96"/>
    </row>
    <row r="736">
      <c r="B736" s="96"/>
      <c r="G736" s="96"/>
      <c r="L736" s="96"/>
      <c r="M736" s="96"/>
      <c r="N736" s="96"/>
      <c r="O736" s="96"/>
      <c r="P736" s="96"/>
      <c r="Q736" s="96"/>
      <c r="R736" s="96"/>
      <c r="S736" s="96"/>
      <c r="T736" s="96"/>
      <c r="U736" s="96"/>
      <c r="V736" s="96"/>
      <c r="W736" s="96"/>
      <c r="X736" s="96"/>
      <c r="Y736" s="96"/>
      <c r="Z736" s="96"/>
    </row>
    <row r="737">
      <c r="B737" s="96"/>
      <c r="G737" s="96"/>
      <c r="L737" s="96"/>
      <c r="M737" s="96"/>
      <c r="N737" s="96"/>
      <c r="O737" s="96"/>
      <c r="P737" s="96"/>
      <c r="Q737" s="96"/>
      <c r="R737" s="96"/>
      <c r="S737" s="96"/>
      <c r="T737" s="96"/>
      <c r="U737" s="96"/>
      <c r="V737" s="96"/>
      <c r="W737" s="96"/>
      <c r="X737" s="96"/>
      <c r="Y737" s="96"/>
      <c r="Z737" s="96"/>
    </row>
    <row r="738">
      <c r="B738" s="96"/>
      <c r="G738" s="96"/>
      <c r="L738" s="96"/>
      <c r="M738" s="96"/>
      <c r="N738" s="96"/>
      <c r="O738" s="96"/>
      <c r="P738" s="96"/>
      <c r="Q738" s="96"/>
      <c r="R738" s="96"/>
      <c r="S738" s="96"/>
      <c r="T738" s="96"/>
      <c r="U738" s="96"/>
      <c r="V738" s="96"/>
      <c r="W738" s="96"/>
      <c r="X738" s="96"/>
      <c r="Y738" s="96"/>
      <c r="Z738" s="96"/>
    </row>
    <row r="739">
      <c r="B739" s="96"/>
      <c r="G739" s="96"/>
      <c r="L739" s="96"/>
      <c r="M739" s="96"/>
      <c r="N739" s="96"/>
      <c r="O739" s="96"/>
      <c r="P739" s="96"/>
      <c r="Q739" s="96"/>
      <c r="R739" s="96"/>
      <c r="S739" s="96"/>
      <c r="T739" s="96"/>
      <c r="U739" s="96"/>
      <c r="V739" s="96"/>
      <c r="W739" s="96"/>
      <c r="X739" s="96"/>
      <c r="Y739" s="96"/>
      <c r="Z739" s="96"/>
    </row>
    <row r="740">
      <c r="B740" s="96"/>
      <c r="G740" s="96"/>
      <c r="L740" s="96"/>
      <c r="M740" s="96"/>
      <c r="N740" s="96"/>
      <c r="O740" s="96"/>
      <c r="P740" s="96"/>
      <c r="Q740" s="96"/>
      <c r="R740" s="96"/>
      <c r="S740" s="96"/>
      <c r="T740" s="96"/>
      <c r="U740" s="96"/>
      <c r="V740" s="96"/>
      <c r="W740" s="96"/>
      <c r="X740" s="96"/>
      <c r="Y740" s="96"/>
      <c r="Z740" s="96"/>
    </row>
    <row r="741">
      <c r="B741" s="96"/>
      <c r="G741" s="96"/>
      <c r="L741" s="96"/>
      <c r="M741" s="96"/>
      <c r="N741" s="96"/>
      <c r="O741" s="96"/>
      <c r="P741" s="96"/>
      <c r="Q741" s="96"/>
      <c r="R741" s="96"/>
      <c r="S741" s="96"/>
      <c r="T741" s="96"/>
      <c r="U741" s="96"/>
      <c r="V741" s="96"/>
      <c r="W741" s="96"/>
      <c r="X741" s="96"/>
      <c r="Y741" s="96"/>
      <c r="Z741" s="96"/>
    </row>
    <row r="742">
      <c r="B742" s="96"/>
      <c r="G742" s="96"/>
      <c r="L742" s="96"/>
      <c r="M742" s="96"/>
      <c r="N742" s="96"/>
      <c r="O742" s="96"/>
      <c r="P742" s="96"/>
      <c r="Q742" s="96"/>
      <c r="R742" s="96"/>
      <c r="S742" s="96"/>
      <c r="T742" s="96"/>
      <c r="U742" s="96"/>
      <c r="V742" s="96"/>
      <c r="W742" s="96"/>
      <c r="X742" s="96"/>
      <c r="Y742" s="96"/>
      <c r="Z742" s="96"/>
    </row>
    <row r="743">
      <c r="B743" s="96"/>
      <c r="G743" s="96"/>
      <c r="L743" s="96"/>
      <c r="M743" s="96"/>
      <c r="N743" s="96"/>
      <c r="O743" s="96"/>
      <c r="P743" s="96"/>
      <c r="Q743" s="96"/>
      <c r="R743" s="96"/>
      <c r="S743" s="96"/>
      <c r="T743" s="96"/>
      <c r="U743" s="96"/>
      <c r="V743" s="96"/>
      <c r="W743" s="96"/>
      <c r="X743" s="96"/>
      <c r="Y743" s="96"/>
      <c r="Z743" s="96"/>
    </row>
    <row r="744">
      <c r="B744" s="96"/>
      <c r="G744" s="96"/>
      <c r="L744" s="96"/>
      <c r="M744" s="96"/>
      <c r="N744" s="96"/>
      <c r="O744" s="96"/>
      <c r="P744" s="96"/>
      <c r="Q744" s="96"/>
      <c r="R744" s="96"/>
      <c r="S744" s="96"/>
      <c r="T744" s="96"/>
      <c r="U744" s="96"/>
      <c r="V744" s="96"/>
      <c r="W744" s="96"/>
      <c r="X744" s="96"/>
      <c r="Y744" s="96"/>
      <c r="Z744" s="96"/>
    </row>
    <row r="745">
      <c r="B745" s="96"/>
      <c r="G745" s="96"/>
      <c r="L745" s="96"/>
      <c r="M745" s="96"/>
      <c r="N745" s="96"/>
      <c r="O745" s="96"/>
      <c r="P745" s="96"/>
      <c r="Q745" s="96"/>
      <c r="R745" s="96"/>
      <c r="S745" s="96"/>
      <c r="T745" s="96"/>
      <c r="U745" s="96"/>
      <c r="V745" s="96"/>
      <c r="W745" s="96"/>
      <c r="X745" s="96"/>
      <c r="Y745" s="96"/>
      <c r="Z745" s="96"/>
    </row>
    <row r="746">
      <c r="B746" s="96"/>
      <c r="G746" s="96"/>
      <c r="L746" s="96"/>
      <c r="M746" s="96"/>
      <c r="N746" s="96"/>
      <c r="O746" s="96"/>
      <c r="P746" s="96"/>
      <c r="Q746" s="96"/>
      <c r="R746" s="96"/>
      <c r="S746" s="96"/>
      <c r="T746" s="96"/>
      <c r="U746" s="96"/>
      <c r="V746" s="96"/>
      <c r="W746" s="96"/>
      <c r="X746" s="96"/>
      <c r="Y746" s="96"/>
      <c r="Z746" s="96"/>
    </row>
    <row r="747">
      <c r="B747" s="96"/>
      <c r="G747" s="96"/>
      <c r="L747" s="96"/>
      <c r="M747" s="96"/>
      <c r="N747" s="96"/>
      <c r="O747" s="96"/>
      <c r="P747" s="96"/>
      <c r="Q747" s="96"/>
      <c r="R747" s="96"/>
      <c r="S747" s="96"/>
      <c r="T747" s="96"/>
      <c r="U747" s="96"/>
      <c r="V747" s="96"/>
      <c r="W747" s="96"/>
      <c r="X747" s="96"/>
      <c r="Y747" s="96"/>
      <c r="Z747" s="96"/>
    </row>
    <row r="748">
      <c r="B748" s="96"/>
      <c r="G748" s="96"/>
      <c r="L748" s="96"/>
      <c r="M748" s="96"/>
      <c r="N748" s="96"/>
      <c r="O748" s="96"/>
      <c r="P748" s="96"/>
      <c r="Q748" s="96"/>
      <c r="R748" s="96"/>
      <c r="S748" s="96"/>
      <c r="T748" s="96"/>
      <c r="U748" s="96"/>
      <c r="V748" s="96"/>
      <c r="W748" s="96"/>
      <c r="X748" s="96"/>
      <c r="Y748" s="96"/>
      <c r="Z748" s="96"/>
    </row>
    <row r="749">
      <c r="B749" s="96"/>
      <c r="G749" s="96"/>
      <c r="L749" s="96"/>
      <c r="M749" s="96"/>
      <c r="N749" s="96"/>
      <c r="O749" s="96"/>
      <c r="P749" s="96"/>
      <c r="Q749" s="96"/>
      <c r="R749" s="96"/>
      <c r="S749" s="96"/>
      <c r="T749" s="96"/>
      <c r="U749" s="96"/>
      <c r="V749" s="96"/>
      <c r="W749" s="96"/>
      <c r="X749" s="96"/>
      <c r="Y749" s="96"/>
      <c r="Z749" s="96"/>
    </row>
    <row r="750">
      <c r="B750" s="96"/>
      <c r="G750" s="96"/>
      <c r="L750" s="96"/>
      <c r="M750" s="96"/>
      <c r="N750" s="96"/>
      <c r="O750" s="96"/>
      <c r="P750" s="96"/>
      <c r="Q750" s="96"/>
      <c r="R750" s="96"/>
      <c r="S750" s="96"/>
      <c r="T750" s="96"/>
      <c r="U750" s="96"/>
      <c r="V750" s="96"/>
      <c r="W750" s="96"/>
      <c r="X750" s="96"/>
      <c r="Y750" s="96"/>
      <c r="Z750" s="96"/>
    </row>
    <row r="751">
      <c r="B751" s="96"/>
      <c r="G751" s="96"/>
      <c r="L751" s="96"/>
      <c r="M751" s="96"/>
      <c r="N751" s="96"/>
      <c r="O751" s="96"/>
      <c r="P751" s="96"/>
      <c r="Q751" s="96"/>
      <c r="R751" s="96"/>
      <c r="S751" s="96"/>
      <c r="T751" s="96"/>
      <c r="U751" s="96"/>
      <c r="V751" s="96"/>
      <c r="W751" s="96"/>
      <c r="X751" s="96"/>
      <c r="Y751" s="96"/>
      <c r="Z751" s="96"/>
    </row>
    <row r="752">
      <c r="B752" s="96"/>
      <c r="G752" s="96"/>
      <c r="L752" s="96"/>
      <c r="M752" s="96"/>
      <c r="N752" s="96"/>
      <c r="O752" s="96"/>
      <c r="P752" s="96"/>
      <c r="Q752" s="96"/>
      <c r="R752" s="96"/>
      <c r="S752" s="96"/>
      <c r="T752" s="96"/>
      <c r="U752" s="96"/>
      <c r="V752" s="96"/>
      <c r="W752" s="96"/>
      <c r="X752" s="96"/>
      <c r="Y752" s="96"/>
      <c r="Z752" s="96"/>
    </row>
    <row r="753">
      <c r="B753" s="96"/>
      <c r="G753" s="96"/>
      <c r="L753" s="96"/>
      <c r="M753" s="96"/>
      <c r="N753" s="96"/>
      <c r="O753" s="96"/>
      <c r="P753" s="96"/>
      <c r="Q753" s="96"/>
      <c r="R753" s="96"/>
      <c r="S753" s="96"/>
      <c r="T753" s="96"/>
      <c r="U753" s="96"/>
      <c r="V753" s="96"/>
      <c r="W753" s="96"/>
      <c r="X753" s="96"/>
      <c r="Y753" s="96"/>
      <c r="Z753" s="96"/>
    </row>
    <row r="754">
      <c r="B754" s="96"/>
      <c r="G754" s="96"/>
      <c r="L754" s="96"/>
      <c r="M754" s="96"/>
      <c r="N754" s="96"/>
      <c r="O754" s="96"/>
      <c r="P754" s="96"/>
      <c r="Q754" s="96"/>
      <c r="R754" s="96"/>
      <c r="S754" s="96"/>
      <c r="T754" s="96"/>
      <c r="U754" s="96"/>
      <c r="V754" s="96"/>
      <c r="W754" s="96"/>
      <c r="X754" s="96"/>
      <c r="Y754" s="96"/>
      <c r="Z754" s="96"/>
    </row>
    <row r="755">
      <c r="B755" s="96"/>
      <c r="G755" s="96"/>
      <c r="L755" s="96"/>
      <c r="M755" s="96"/>
      <c r="N755" s="96"/>
      <c r="O755" s="96"/>
      <c r="P755" s="96"/>
      <c r="Q755" s="96"/>
      <c r="R755" s="96"/>
      <c r="S755" s="96"/>
      <c r="T755" s="96"/>
      <c r="U755" s="96"/>
      <c r="V755" s="96"/>
      <c r="W755" s="96"/>
      <c r="X755" s="96"/>
      <c r="Y755" s="96"/>
      <c r="Z755" s="96"/>
    </row>
    <row r="756">
      <c r="B756" s="96"/>
      <c r="G756" s="96"/>
      <c r="L756" s="96"/>
      <c r="M756" s="96"/>
      <c r="N756" s="96"/>
      <c r="O756" s="96"/>
      <c r="P756" s="96"/>
      <c r="Q756" s="96"/>
      <c r="R756" s="96"/>
      <c r="S756" s="96"/>
      <c r="T756" s="96"/>
      <c r="U756" s="96"/>
      <c r="V756" s="96"/>
      <c r="W756" s="96"/>
      <c r="X756" s="96"/>
      <c r="Y756" s="96"/>
      <c r="Z756" s="96"/>
    </row>
    <row r="757">
      <c r="B757" s="96"/>
      <c r="G757" s="96"/>
      <c r="L757" s="96"/>
      <c r="M757" s="96"/>
      <c r="N757" s="96"/>
      <c r="O757" s="96"/>
      <c r="P757" s="96"/>
      <c r="Q757" s="96"/>
      <c r="R757" s="96"/>
      <c r="S757" s="96"/>
      <c r="T757" s="96"/>
      <c r="U757" s="96"/>
      <c r="V757" s="96"/>
      <c r="W757" s="96"/>
      <c r="X757" s="96"/>
      <c r="Y757" s="96"/>
      <c r="Z757" s="96"/>
    </row>
    <row r="758">
      <c r="B758" s="96"/>
      <c r="G758" s="96"/>
      <c r="L758" s="96"/>
      <c r="M758" s="96"/>
      <c r="N758" s="96"/>
      <c r="O758" s="96"/>
      <c r="P758" s="96"/>
      <c r="Q758" s="96"/>
      <c r="R758" s="96"/>
      <c r="S758" s="96"/>
      <c r="T758" s="96"/>
      <c r="U758" s="96"/>
      <c r="V758" s="96"/>
      <c r="W758" s="96"/>
      <c r="X758" s="96"/>
      <c r="Y758" s="96"/>
      <c r="Z758" s="96"/>
    </row>
    <row r="759">
      <c r="B759" s="96"/>
      <c r="G759" s="96"/>
      <c r="L759" s="96"/>
      <c r="M759" s="96"/>
      <c r="N759" s="96"/>
      <c r="O759" s="96"/>
      <c r="P759" s="96"/>
      <c r="Q759" s="96"/>
      <c r="R759" s="96"/>
      <c r="S759" s="96"/>
      <c r="T759" s="96"/>
      <c r="U759" s="96"/>
      <c r="V759" s="96"/>
      <c r="W759" s="96"/>
      <c r="X759" s="96"/>
      <c r="Y759" s="96"/>
      <c r="Z759" s="96"/>
    </row>
    <row r="760">
      <c r="B760" s="96"/>
      <c r="G760" s="96"/>
      <c r="L760" s="96"/>
      <c r="M760" s="96"/>
      <c r="N760" s="96"/>
      <c r="O760" s="96"/>
      <c r="P760" s="96"/>
      <c r="Q760" s="96"/>
      <c r="R760" s="96"/>
      <c r="S760" s="96"/>
      <c r="T760" s="96"/>
      <c r="U760" s="96"/>
      <c r="V760" s="96"/>
      <c r="W760" s="96"/>
      <c r="X760" s="96"/>
      <c r="Y760" s="96"/>
      <c r="Z760" s="96"/>
    </row>
    <row r="761">
      <c r="B761" s="96"/>
      <c r="G761" s="96"/>
      <c r="L761" s="96"/>
      <c r="M761" s="96"/>
      <c r="N761" s="96"/>
      <c r="O761" s="96"/>
      <c r="P761" s="96"/>
      <c r="Q761" s="96"/>
      <c r="R761" s="96"/>
      <c r="S761" s="96"/>
      <c r="T761" s="96"/>
      <c r="U761" s="96"/>
      <c r="V761" s="96"/>
      <c r="W761" s="96"/>
      <c r="X761" s="96"/>
      <c r="Y761" s="96"/>
      <c r="Z761" s="96"/>
    </row>
    <row r="762">
      <c r="B762" s="96"/>
      <c r="G762" s="96"/>
      <c r="L762" s="96"/>
      <c r="M762" s="96"/>
      <c r="N762" s="96"/>
      <c r="O762" s="96"/>
      <c r="P762" s="96"/>
      <c r="Q762" s="96"/>
      <c r="R762" s="96"/>
      <c r="S762" s="96"/>
      <c r="T762" s="96"/>
      <c r="U762" s="96"/>
      <c r="V762" s="96"/>
      <c r="W762" s="96"/>
      <c r="X762" s="96"/>
      <c r="Y762" s="96"/>
      <c r="Z762" s="96"/>
    </row>
    <row r="763">
      <c r="B763" s="96"/>
      <c r="G763" s="96"/>
      <c r="L763" s="96"/>
      <c r="M763" s="96"/>
      <c r="N763" s="96"/>
      <c r="O763" s="96"/>
      <c r="P763" s="96"/>
      <c r="Q763" s="96"/>
      <c r="R763" s="96"/>
      <c r="S763" s="96"/>
      <c r="T763" s="96"/>
      <c r="U763" s="96"/>
      <c r="V763" s="96"/>
      <c r="W763" s="96"/>
      <c r="X763" s="96"/>
      <c r="Y763" s="96"/>
      <c r="Z763" s="96"/>
    </row>
    <row r="764">
      <c r="B764" s="96"/>
      <c r="G764" s="96"/>
      <c r="L764" s="96"/>
      <c r="M764" s="96"/>
      <c r="N764" s="96"/>
      <c r="O764" s="96"/>
      <c r="P764" s="96"/>
      <c r="Q764" s="96"/>
      <c r="R764" s="96"/>
      <c r="S764" s="96"/>
      <c r="T764" s="96"/>
      <c r="U764" s="96"/>
      <c r="V764" s="96"/>
      <c r="W764" s="96"/>
      <c r="X764" s="96"/>
      <c r="Y764" s="96"/>
      <c r="Z764" s="96"/>
    </row>
    <row r="765">
      <c r="B765" s="96"/>
      <c r="G765" s="96"/>
      <c r="L765" s="96"/>
      <c r="M765" s="96"/>
      <c r="N765" s="96"/>
      <c r="O765" s="96"/>
      <c r="P765" s="96"/>
      <c r="Q765" s="96"/>
      <c r="R765" s="96"/>
      <c r="S765" s="96"/>
      <c r="T765" s="96"/>
      <c r="U765" s="96"/>
      <c r="V765" s="96"/>
      <c r="W765" s="96"/>
      <c r="X765" s="96"/>
      <c r="Y765" s="96"/>
      <c r="Z765" s="96"/>
    </row>
    <row r="766">
      <c r="B766" s="96"/>
      <c r="G766" s="96"/>
      <c r="L766" s="96"/>
      <c r="M766" s="96"/>
      <c r="N766" s="96"/>
      <c r="O766" s="96"/>
      <c r="P766" s="96"/>
      <c r="Q766" s="96"/>
      <c r="R766" s="96"/>
      <c r="S766" s="96"/>
      <c r="T766" s="96"/>
      <c r="U766" s="96"/>
      <c r="V766" s="96"/>
      <c r="W766" s="96"/>
      <c r="X766" s="96"/>
      <c r="Y766" s="96"/>
      <c r="Z766" s="96"/>
    </row>
    <row r="767">
      <c r="B767" s="96"/>
      <c r="G767" s="96"/>
      <c r="L767" s="96"/>
      <c r="M767" s="96"/>
      <c r="N767" s="96"/>
      <c r="O767" s="96"/>
      <c r="P767" s="96"/>
      <c r="Q767" s="96"/>
      <c r="R767" s="96"/>
      <c r="S767" s="96"/>
      <c r="T767" s="96"/>
      <c r="U767" s="96"/>
      <c r="V767" s="96"/>
      <c r="W767" s="96"/>
      <c r="X767" s="96"/>
      <c r="Y767" s="96"/>
      <c r="Z767" s="96"/>
    </row>
    <row r="768">
      <c r="B768" s="96"/>
      <c r="G768" s="96"/>
      <c r="L768" s="96"/>
      <c r="M768" s="96"/>
      <c r="N768" s="96"/>
      <c r="O768" s="96"/>
      <c r="P768" s="96"/>
      <c r="Q768" s="96"/>
      <c r="R768" s="96"/>
      <c r="S768" s="96"/>
      <c r="T768" s="96"/>
      <c r="U768" s="96"/>
      <c r="V768" s="96"/>
      <c r="W768" s="96"/>
      <c r="X768" s="96"/>
      <c r="Y768" s="96"/>
      <c r="Z768" s="96"/>
    </row>
    <row r="769">
      <c r="B769" s="96"/>
      <c r="G769" s="96"/>
      <c r="L769" s="96"/>
      <c r="M769" s="96"/>
      <c r="N769" s="96"/>
      <c r="O769" s="96"/>
      <c r="P769" s="96"/>
      <c r="Q769" s="96"/>
      <c r="R769" s="96"/>
      <c r="S769" s="96"/>
      <c r="T769" s="96"/>
      <c r="U769" s="96"/>
      <c r="V769" s="96"/>
      <c r="W769" s="96"/>
      <c r="X769" s="96"/>
      <c r="Y769" s="96"/>
      <c r="Z769" s="96"/>
    </row>
    <row r="770">
      <c r="B770" s="96"/>
      <c r="G770" s="96"/>
      <c r="L770" s="96"/>
      <c r="M770" s="96"/>
      <c r="N770" s="96"/>
      <c r="O770" s="96"/>
      <c r="P770" s="96"/>
      <c r="Q770" s="96"/>
      <c r="R770" s="96"/>
      <c r="S770" s="96"/>
      <c r="T770" s="96"/>
      <c r="U770" s="96"/>
      <c r="V770" s="96"/>
      <c r="W770" s="96"/>
      <c r="X770" s="96"/>
      <c r="Y770" s="96"/>
      <c r="Z770" s="96"/>
    </row>
    <row r="771">
      <c r="B771" s="96"/>
      <c r="G771" s="96"/>
      <c r="L771" s="96"/>
      <c r="M771" s="96"/>
      <c r="N771" s="96"/>
      <c r="O771" s="96"/>
      <c r="P771" s="96"/>
      <c r="Q771" s="96"/>
      <c r="R771" s="96"/>
      <c r="S771" s="96"/>
      <c r="T771" s="96"/>
      <c r="U771" s="96"/>
      <c r="V771" s="96"/>
      <c r="W771" s="96"/>
      <c r="X771" s="96"/>
      <c r="Y771" s="96"/>
      <c r="Z771" s="96"/>
    </row>
    <row r="772">
      <c r="B772" s="96"/>
      <c r="G772" s="96"/>
      <c r="L772" s="96"/>
      <c r="M772" s="96"/>
      <c r="N772" s="96"/>
      <c r="O772" s="96"/>
      <c r="P772" s="96"/>
      <c r="Q772" s="96"/>
      <c r="R772" s="96"/>
      <c r="S772" s="96"/>
      <c r="T772" s="96"/>
      <c r="U772" s="96"/>
      <c r="V772" s="96"/>
      <c r="W772" s="96"/>
      <c r="X772" s="96"/>
      <c r="Y772" s="96"/>
      <c r="Z772" s="96"/>
    </row>
    <row r="773">
      <c r="B773" s="96"/>
      <c r="G773" s="96"/>
      <c r="L773" s="96"/>
      <c r="M773" s="96"/>
      <c r="N773" s="96"/>
      <c r="O773" s="96"/>
      <c r="P773" s="96"/>
      <c r="Q773" s="96"/>
      <c r="R773" s="96"/>
      <c r="S773" s="96"/>
      <c r="T773" s="96"/>
      <c r="U773" s="96"/>
      <c r="V773" s="96"/>
      <c r="W773" s="96"/>
      <c r="X773" s="96"/>
      <c r="Y773" s="96"/>
      <c r="Z773" s="96"/>
    </row>
    <row r="774">
      <c r="B774" s="96"/>
      <c r="G774" s="96"/>
      <c r="L774" s="96"/>
      <c r="M774" s="96"/>
      <c r="N774" s="96"/>
      <c r="O774" s="96"/>
      <c r="P774" s="96"/>
      <c r="Q774" s="96"/>
      <c r="R774" s="96"/>
      <c r="S774" s="96"/>
      <c r="T774" s="96"/>
      <c r="U774" s="96"/>
      <c r="V774" s="96"/>
      <c r="W774" s="96"/>
      <c r="X774" s="96"/>
      <c r="Y774" s="96"/>
      <c r="Z774" s="96"/>
    </row>
    <row r="775">
      <c r="B775" s="96"/>
      <c r="G775" s="96"/>
      <c r="L775" s="96"/>
      <c r="M775" s="96"/>
      <c r="N775" s="96"/>
      <c r="O775" s="96"/>
      <c r="P775" s="96"/>
      <c r="Q775" s="96"/>
      <c r="R775" s="96"/>
      <c r="S775" s="96"/>
      <c r="T775" s="96"/>
      <c r="U775" s="96"/>
      <c r="V775" s="96"/>
      <c r="W775" s="96"/>
      <c r="X775" s="96"/>
      <c r="Y775" s="96"/>
      <c r="Z775" s="96"/>
    </row>
    <row r="776">
      <c r="B776" s="96"/>
      <c r="G776" s="96"/>
      <c r="L776" s="96"/>
      <c r="M776" s="96"/>
      <c r="N776" s="96"/>
      <c r="O776" s="96"/>
      <c r="P776" s="96"/>
      <c r="Q776" s="96"/>
      <c r="R776" s="96"/>
      <c r="S776" s="96"/>
      <c r="T776" s="96"/>
      <c r="U776" s="96"/>
      <c r="V776" s="96"/>
      <c r="W776" s="96"/>
      <c r="X776" s="96"/>
      <c r="Y776" s="96"/>
      <c r="Z776" s="96"/>
    </row>
    <row r="777">
      <c r="B777" s="96"/>
      <c r="G777" s="96"/>
      <c r="L777" s="96"/>
      <c r="M777" s="96"/>
      <c r="N777" s="96"/>
      <c r="O777" s="96"/>
      <c r="P777" s="96"/>
      <c r="Q777" s="96"/>
      <c r="R777" s="96"/>
      <c r="S777" s="96"/>
      <c r="T777" s="96"/>
      <c r="U777" s="96"/>
      <c r="V777" s="96"/>
      <c r="W777" s="96"/>
      <c r="X777" s="96"/>
      <c r="Y777" s="96"/>
      <c r="Z777" s="96"/>
    </row>
    <row r="778">
      <c r="B778" s="96"/>
      <c r="G778" s="96"/>
      <c r="L778" s="96"/>
      <c r="M778" s="96"/>
      <c r="N778" s="96"/>
      <c r="O778" s="96"/>
      <c r="P778" s="96"/>
      <c r="Q778" s="96"/>
      <c r="R778" s="96"/>
      <c r="S778" s="96"/>
      <c r="T778" s="96"/>
      <c r="U778" s="96"/>
      <c r="V778" s="96"/>
      <c r="W778" s="96"/>
      <c r="X778" s="96"/>
      <c r="Y778" s="96"/>
      <c r="Z778" s="96"/>
    </row>
    <row r="779">
      <c r="B779" s="96"/>
      <c r="G779" s="96"/>
      <c r="L779" s="96"/>
      <c r="M779" s="96"/>
      <c r="N779" s="96"/>
      <c r="O779" s="96"/>
      <c r="P779" s="96"/>
      <c r="Q779" s="96"/>
      <c r="R779" s="96"/>
      <c r="S779" s="96"/>
      <c r="T779" s="96"/>
      <c r="U779" s="96"/>
      <c r="V779" s="96"/>
      <c r="W779" s="96"/>
      <c r="X779" s="96"/>
      <c r="Y779" s="96"/>
      <c r="Z779" s="96"/>
    </row>
    <row r="780">
      <c r="B780" s="96"/>
      <c r="G780" s="96"/>
      <c r="L780" s="96"/>
      <c r="M780" s="96"/>
      <c r="N780" s="96"/>
      <c r="O780" s="96"/>
      <c r="P780" s="96"/>
      <c r="Q780" s="96"/>
      <c r="R780" s="96"/>
      <c r="S780" s="96"/>
      <c r="T780" s="96"/>
      <c r="U780" s="96"/>
      <c r="V780" s="96"/>
      <c r="W780" s="96"/>
      <c r="X780" s="96"/>
      <c r="Y780" s="96"/>
      <c r="Z780" s="96"/>
    </row>
    <row r="781">
      <c r="B781" s="96"/>
      <c r="G781" s="96"/>
      <c r="L781" s="96"/>
      <c r="M781" s="96"/>
      <c r="N781" s="96"/>
      <c r="O781" s="96"/>
      <c r="P781" s="96"/>
      <c r="Q781" s="96"/>
      <c r="R781" s="96"/>
      <c r="S781" s="96"/>
      <c r="T781" s="96"/>
      <c r="U781" s="96"/>
      <c r="V781" s="96"/>
      <c r="W781" s="96"/>
      <c r="X781" s="96"/>
      <c r="Y781" s="96"/>
      <c r="Z781" s="96"/>
    </row>
    <row r="782">
      <c r="B782" s="96"/>
      <c r="G782" s="96"/>
      <c r="L782" s="96"/>
      <c r="M782" s="96"/>
      <c r="N782" s="96"/>
      <c r="O782" s="96"/>
      <c r="P782" s="96"/>
      <c r="Q782" s="96"/>
      <c r="R782" s="96"/>
      <c r="S782" s="96"/>
      <c r="T782" s="96"/>
      <c r="U782" s="96"/>
      <c r="V782" s="96"/>
      <c r="W782" s="96"/>
      <c r="X782" s="96"/>
      <c r="Y782" s="96"/>
      <c r="Z782" s="96"/>
    </row>
    <row r="783">
      <c r="B783" s="96"/>
      <c r="G783" s="96"/>
      <c r="L783" s="96"/>
      <c r="M783" s="96"/>
      <c r="N783" s="96"/>
      <c r="O783" s="96"/>
      <c r="P783" s="96"/>
      <c r="Q783" s="96"/>
      <c r="R783" s="96"/>
      <c r="S783" s="96"/>
      <c r="T783" s="96"/>
      <c r="U783" s="96"/>
      <c r="V783" s="96"/>
      <c r="W783" s="96"/>
      <c r="X783" s="96"/>
      <c r="Y783" s="96"/>
      <c r="Z783" s="96"/>
    </row>
    <row r="784">
      <c r="B784" s="96"/>
      <c r="G784" s="96"/>
      <c r="L784" s="96"/>
      <c r="M784" s="96"/>
      <c r="N784" s="96"/>
      <c r="O784" s="96"/>
      <c r="P784" s="96"/>
      <c r="Q784" s="96"/>
      <c r="R784" s="96"/>
      <c r="S784" s="96"/>
      <c r="T784" s="96"/>
      <c r="U784" s="96"/>
      <c r="V784" s="96"/>
      <c r="W784" s="96"/>
      <c r="X784" s="96"/>
      <c r="Y784" s="96"/>
      <c r="Z784" s="96"/>
    </row>
    <row r="785">
      <c r="B785" s="96"/>
      <c r="G785" s="96"/>
      <c r="L785" s="96"/>
      <c r="M785" s="96"/>
      <c r="N785" s="96"/>
      <c r="O785" s="96"/>
      <c r="P785" s="96"/>
      <c r="Q785" s="96"/>
      <c r="R785" s="96"/>
      <c r="S785" s="96"/>
      <c r="T785" s="96"/>
      <c r="U785" s="96"/>
      <c r="V785" s="96"/>
      <c r="W785" s="96"/>
      <c r="X785" s="96"/>
      <c r="Y785" s="96"/>
      <c r="Z785" s="96"/>
    </row>
    <row r="786">
      <c r="B786" s="96"/>
      <c r="G786" s="96"/>
      <c r="L786" s="96"/>
      <c r="M786" s="96"/>
      <c r="N786" s="96"/>
      <c r="O786" s="96"/>
      <c r="P786" s="96"/>
      <c r="Q786" s="96"/>
      <c r="R786" s="96"/>
      <c r="S786" s="96"/>
      <c r="T786" s="96"/>
      <c r="U786" s="96"/>
      <c r="V786" s="96"/>
      <c r="W786" s="96"/>
      <c r="X786" s="96"/>
      <c r="Y786" s="96"/>
      <c r="Z786" s="96"/>
    </row>
    <row r="787">
      <c r="B787" s="96"/>
      <c r="G787" s="96"/>
      <c r="L787" s="96"/>
      <c r="M787" s="96"/>
      <c r="N787" s="96"/>
      <c r="O787" s="96"/>
      <c r="P787" s="96"/>
      <c r="Q787" s="96"/>
      <c r="R787" s="96"/>
      <c r="S787" s="96"/>
      <c r="T787" s="96"/>
      <c r="U787" s="96"/>
      <c r="V787" s="96"/>
      <c r="W787" s="96"/>
      <c r="X787" s="96"/>
      <c r="Y787" s="96"/>
      <c r="Z787" s="96"/>
    </row>
    <row r="788">
      <c r="B788" s="96"/>
      <c r="G788" s="96"/>
      <c r="L788" s="96"/>
      <c r="M788" s="96"/>
      <c r="N788" s="96"/>
      <c r="O788" s="96"/>
      <c r="P788" s="96"/>
      <c r="Q788" s="96"/>
      <c r="R788" s="96"/>
      <c r="S788" s="96"/>
      <c r="T788" s="96"/>
      <c r="U788" s="96"/>
      <c r="V788" s="96"/>
      <c r="W788" s="96"/>
      <c r="X788" s="96"/>
      <c r="Y788" s="96"/>
      <c r="Z788" s="96"/>
    </row>
    <row r="789">
      <c r="B789" s="96"/>
      <c r="G789" s="96"/>
      <c r="L789" s="96"/>
      <c r="M789" s="96"/>
      <c r="N789" s="96"/>
      <c r="O789" s="96"/>
      <c r="P789" s="96"/>
      <c r="Q789" s="96"/>
      <c r="R789" s="96"/>
      <c r="S789" s="96"/>
      <c r="T789" s="96"/>
      <c r="U789" s="96"/>
      <c r="V789" s="96"/>
      <c r="W789" s="96"/>
      <c r="X789" s="96"/>
      <c r="Y789" s="96"/>
      <c r="Z789" s="96"/>
    </row>
    <row r="790">
      <c r="B790" s="96"/>
      <c r="G790" s="96"/>
      <c r="L790" s="96"/>
      <c r="M790" s="96"/>
      <c r="N790" s="96"/>
      <c r="O790" s="96"/>
      <c r="P790" s="96"/>
      <c r="Q790" s="96"/>
      <c r="R790" s="96"/>
      <c r="S790" s="96"/>
      <c r="T790" s="96"/>
      <c r="U790" s="96"/>
      <c r="V790" s="96"/>
      <c r="W790" s="96"/>
      <c r="X790" s="96"/>
      <c r="Y790" s="96"/>
      <c r="Z790" s="96"/>
    </row>
    <row r="791">
      <c r="B791" s="96"/>
      <c r="G791" s="96"/>
      <c r="L791" s="96"/>
      <c r="M791" s="96"/>
      <c r="N791" s="96"/>
      <c r="O791" s="96"/>
      <c r="P791" s="96"/>
      <c r="Q791" s="96"/>
      <c r="R791" s="96"/>
      <c r="S791" s="96"/>
      <c r="T791" s="96"/>
      <c r="U791" s="96"/>
      <c r="V791" s="96"/>
      <c r="W791" s="96"/>
      <c r="X791" s="96"/>
      <c r="Y791" s="96"/>
      <c r="Z791" s="96"/>
    </row>
    <row r="792">
      <c r="B792" s="96"/>
      <c r="G792" s="96"/>
      <c r="L792" s="96"/>
      <c r="M792" s="96"/>
      <c r="N792" s="96"/>
      <c r="O792" s="96"/>
      <c r="P792" s="96"/>
      <c r="Q792" s="96"/>
      <c r="R792" s="96"/>
      <c r="S792" s="96"/>
      <c r="T792" s="96"/>
      <c r="U792" s="96"/>
      <c r="V792" s="96"/>
      <c r="W792" s="96"/>
      <c r="X792" s="96"/>
      <c r="Y792" s="96"/>
      <c r="Z792" s="96"/>
    </row>
    <row r="793">
      <c r="B793" s="96"/>
      <c r="G793" s="96"/>
      <c r="L793" s="96"/>
      <c r="M793" s="96"/>
      <c r="N793" s="96"/>
      <c r="O793" s="96"/>
      <c r="P793" s="96"/>
      <c r="Q793" s="96"/>
      <c r="R793" s="96"/>
      <c r="S793" s="96"/>
      <c r="T793" s="96"/>
      <c r="U793" s="96"/>
      <c r="V793" s="96"/>
      <c r="W793" s="96"/>
      <c r="X793" s="96"/>
      <c r="Y793" s="96"/>
      <c r="Z793" s="96"/>
    </row>
    <row r="794">
      <c r="B794" s="96"/>
      <c r="G794" s="96"/>
      <c r="L794" s="96"/>
      <c r="M794" s="96"/>
      <c r="N794" s="96"/>
      <c r="O794" s="96"/>
      <c r="P794" s="96"/>
      <c r="Q794" s="96"/>
      <c r="R794" s="96"/>
      <c r="S794" s="96"/>
      <c r="T794" s="96"/>
      <c r="U794" s="96"/>
      <c r="V794" s="96"/>
      <c r="W794" s="96"/>
      <c r="X794" s="96"/>
      <c r="Y794" s="96"/>
      <c r="Z794" s="96"/>
    </row>
    <row r="795">
      <c r="B795" s="96"/>
      <c r="G795" s="96"/>
      <c r="L795" s="96"/>
      <c r="M795" s="96"/>
      <c r="N795" s="96"/>
      <c r="O795" s="96"/>
      <c r="P795" s="96"/>
      <c r="Q795" s="96"/>
      <c r="R795" s="96"/>
      <c r="S795" s="96"/>
      <c r="T795" s="96"/>
      <c r="U795" s="96"/>
      <c r="V795" s="96"/>
      <c r="W795" s="96"/>
      <c r="X795" s="96"/>
      <c r="Y795" s="96"/>
      <c r="Z795" s="96"/>
    </row>
    <row r="796">
      <c r="B796" s="96"/>
      <c r="G796" s="96"/>
      <c r="L796" s="96"/>
      <c r="M796" s="96"/>
      <c r="N796" s="96"/>
      <c r="O796" s="96"/>
      <c r="P796" s="96"/>
      <c r="Q796" s="96"/>
      <c r="R796" s="96"/>
      <c r="S796" s="96"/>
      <c r="T796" s="96"/>
      <c r="U796" s="96"/>
      <c r="V796" s="96"/>
      <c r="W796" s="96"/>
      <c r="X796" s="96"/>
      <c r="Y796" s="96"/>
      <c r="Z796" s="96"/>
    </row>
    <row r="797">
      <c r="B797" s="96"/>
      <c r="G797" s="96"/>
      <c r="L797" s="96"/>
      <c r="M797" s="96"/>
      <c r="N797" s="96"/>
      <c r="O797" s="96"/>
      <c r="P797" s="96"/>
      <c r="Q797" s="96"/>
      <c r="R797" s="96"/>
      <c r="S797" s="96"/>
      <c r="T797" s="96"/>
      <c r="U797" s="96"/>
      <c r="V797" s="96"/>
      <c r="W797" s="96"/>
      <c r="X797" s="96"/>
      <c r="Y797" s="96"/>
      <c r="Z797" s="96"/>
    </row>
    <row r="798">
      <c r="B798" s="96"/>
      <c r="G798" s="96"/>
      <c r="L798" s="96"/>
      <c r="M798" s="96"/>
      <c r="N798" s="96"/>
      <c r="O798" s="96"/>
      <c r="P798" s="96"/>
      <c r="Q798" s="96"/>
      <c r="R798" s="96"/>
      <c r="S798" s="96"/>
      <c r="T798" s="96"/>
      <c r="U798" s="96"/>
      <c r="V798" s="96"/>
      <c r="W798" s="96"/>
      <c r="X798" s="96"/>
      <c r="Y798" s="96"/>
      <c r="Z798" s="96"/>
    </row>
    <row r="799">
      <c r="B799" s="96"/>
      <c r="G799" s="96"/>
      <c r="L799" s="96"/>
      <c r="M799" s="96"/>
      <c r="N799" s="96"/>
      <c r="O799" s="96"/>
      <c r="P799" s="96"/>
      <c r="Q799" s="96"/>
      <c r="R799" s="96"/>
      <c r="S799" s="96"/>
      <c r="T799" s="96"/>
      <c r="U799" s="96"/>
      <c r="V799" s="96"/>
      <c r="W799" s="96"/>
      <c r="X799" s="96"/>
      <c r="Y799" s="96"/>
      <c r="Z799" s="96"/>
    </row>
    <row r="800">
      <c r="B800" s="96"/>
      <c r="G800" s="96"/>
      <c r="L800" s="96"/>
      <c r="M800" s="96"/>
      <c r="N800" s="96"/>
      <c r="O800" s="96"/>
      <c r="P800" s="96"/>
      <c r="Q800" s="96"/>
      <c r="R800" s="96"/>
      <c r="S800" s="96"/>
      <c r="T800" s="96"/>
      <c r="U800" s="96"/>
      <c r="V800" s="96"/>
      <c r="W800" s="96"/>
      <c r="X800" s="96"/>
      <c r="Y800" s="96"/>
      <c r="Z800" s="96"/>
    </row>
    <row r="801">
      <c r="B801" s="96"/>
      <c r="G801" s="96"/>
      <c r="L801" s="96"/>
      <c r="M801" s="96"/>
      <c r="N801" s="96"/>
      <c r="O801" s="96"/>
      <c r="P801" s="96"/>
      <c r="Q801" s="96"/>
      <c r="R801" s="96"/>
      <c r="S801" s="96"/>
      <c r="T801" s="96"/>
      <c r="U801" s="96"/>
      <c r="V801" s="96"/>
      <c r="W801" s="96"/>
      <c r="X801" s="96"/>
      <c r="Y801" s="96"/>
      <c r="Z801" s="96"/>
    </row>
    <row r="802">
      <c r="B802" s="96"/>
      <c r="G802" s="96"/>
      <c r="L802" s="96"/>
      <c r="M802" s="96"/>
      <c r="N802" s="96"/>
      <c r="O802" s="96"/>
      <c r="P802" s="96"/>
      <c r="Q802" s="96"/>
      <c r="R802" s="96"/>
      <c r="S802" s="96"/>
      <c r="T802" s="96"/>
      <c r="U802" s="96"/>
      <c r="V802" s="96"/>
      <c r="W802" s="96"/>
      <c r="X802" s="96"/>
      <c r="Y802" s="96"/>
      <c r="Z802" s="96"/>
    </row>
    <row r="803">
      <c r="B803" s="96"/>
      <c r="G803" s="96"/>
      <c r="L803" s="96"/>
      <c r="M803" s="96"/>
      <c r="N803" s="96"/>
      <c r="O803" s="96"/>
      <c r="P803" s="96"/>
      <c r="Q803" s="96"/>
      <c r="R803" s="96"/>
      <c r="S803" s="96"/>
      <c r="T803" s="96"/>
      <c r="U803" s="96"/>
      <c r="V803" s="96"/>
      <c r="W803" s="96"/>
      <c r="X803" s="96"/>
      <c r="Y803" s="96"/>
      <c r="Z803" s="96"/>
    </row>
    <row r="804">
      <c r="B804" s="96"/>
      <c r="G804" s="96"/>
      <c r="L804" s="96"/>
      <c r="M804" s="96"/>
      <c r="N804" s="96"/>
      <c r="O804" s="96"/>
      <c r="P804" s="96"/>
      <c r="Q804" s="96"/>
      <c r="R804" s="96"/>
      <c r="S804" s="96"/>
      <c r="T804" s="96"/>
      <c r="U804" s="96"/>
      <c r="V804" s="96"/>
      <c r="W804" s="96"/>
      <c r="X804" s="96"/>
      <c r="Y804" s="96"/>
      <c r="Z804" s="96"/>
    </row>
    <row r="805">
      <c r="B805" s="96"/>
      <c r="G805" s="96"/>
      <c r="L805" s="96"/>
      <c r="M805" s="96"/>
      <c r="N805" s="96"/>
      <c r="O805" s="96"/>
      <c r="P805" s="96"/>
      <c r="Q805" s="96"/>
      <c r="R805" s="96"/>
      <c r="S805" s="96"/>
      <c r="T805" s="96"/>
      <c r="U805" s="96"/>
      <c r="V805" s="96"/>
      <c r="W805" s="96"/>
      <c r="X805" s="96"/>
      <c r="Y805" s="96"/>
      <c r="Z805" s="96"/>
    </row>
    <row r="806">
      <c r="B806" s="96"/>
      <c r="G806" s="96"/>
      <c r="L806" s="96"/>
      <c r="M806" s="96"/>
      <c r="N806" s="96"/>
      <c r="O806" s="96"/>
      <c r="P806" s="96"/>
      <c r="Q806" s="96"/>
      <c r="R806" s="96"/>
      <c r="S806" s="96"/>
      <c r="T806" s="96"/>
      <c r="U806" s="96"/>
      <c r="V806" s="96"/>
      <c r="W806" s="96"/>
      <c r="X806" s="96"/>
      <c r="Y806" s="96"/>
      <c r="Z806" s="96"/>
    </row>
    <row r="807">
      <c r="B807" s="96"/>
      <c r="G807" s="96"/>
      <c r="L807" s="96"/>
      <c r="M807" s="96"/>
      <c r="N807" s="96"/>
      <c r="O807" s="96"/>
      <c r="P807" s="96"/>
      <c r="Q807" s="96"/>
      <c r="R807" s="96"/>
      <c r="S807" s="96"/>
      <c r="T807" s="96"/>
      <c r="U807" s="96"/>
      <c r="V807" s="96"/>
      <c r="W807" s="96"/>
      <c r="X807" s="96"/>
      <c r="Y807" s="96"/>
      <c r="Z807" s="96"/>
    </row>
    <row r="808">
      <c r="B808" s="96"/>
      <c r="G808" s="96"/>
      <c r="L808" s="96"/>
      <c r="M808" s="96"/>
      <c r="N808" s="96"/>
      <c r="O808" s="96"/>
      <c r="P808" s="96"/>
      <c r="Q808" s="96"/>
      <c r="R808" s="96"/>
      <c r="S808" s="96"/>
      <c r="T808" s="96"/>
      <c r="U808" s="96"/>
      <c r="V808" s="96"/>
      <c r="W808" s="96"/>
      <c r="X808" s="96"/>
      <c r="Y808" s="96"/>
      <c r="Z808" s="96"/>
    </row>
    <row r="809">
      <c r="B809" s="96"/>
      <c r="G809" s="96"/>
      <c r="L809" s="96"/>
      <c r="M809" s="96"/>
      <c r="N809" s="96"/>
      <c r="O809" s="96"/>
      <c r="P809" s="96"/>
      <c r="Q809" s="96"/>
      <c r="R809" s="96"/>
      <c r="S809" s="96"/>
      <c r="T809" s="96"/>
      <c r="U809" s="96"/>
      <c r="V809" s="96"/>
      <c r="W809" s="96"/>
      <c r="X809" s="96"/>
      <c r="Y809" s="96"/>
      <c r="Z809" s="96"/>
    </row>
    <row r="810">
      <c r="B810" s="96"/>
      <c r="G810" s="96"/>
      <c r="L810" s="96"/>
      <c r="M810" s="96"/>
      <c r="N810" s="96"/>
      <c r="O810" s="96"/>
      <c r="P810" s="96"/>
      <c r="Q810" s="96"/>
      <c r="R810" s="96"/>
      <c r="S810" s="96"/>
      <c r="T810" s="96"/>
      <c r="U810" s="96"/>
      <c r="V810" s="96"/>
      <c r="W810" s="96"/>
      <c r="X810" s="96"/>
      <c r="Y810" s="96"/>
      <c r="Z810" s="96"/>
    </row>
    <row r="811">
      <c r="B811" s="96"/>
      <c r="G811" s="96"/>
      <c r="L811" s="96"/>
      <c r="M811" s="96"/>
      <c r="N811" s="96"/>
      <c r="O811" s="96"/>
      <c r="P811" s="96"/>
      <c r="Q811" s="96"/>
      <c r="R811" s="96"/>
      <c r="S811" s="96"/>
      <c r="T811" s="96"/>
      <c r="U811" s="96"/>
      <c r="V811" s="96"/>
      <c r="W811" s="96"/>
      <c r="X811" s="96"/>
      <c r="Y811" s="96"/>
      <c r="Z811" s="96"/>
    </row>
    <row r="812">
      <c r="B812" s="96"/>
      <c r="G812" s="96"/>
      <c r="L812" s="96"/>
      <c r="M812" s="96"/>
      <c r="N812" s="96"/>
      <c r="O812" s="96"/>
      <c r="P812" s="96"/>
      <c r="Q812" s="96"/>
      <c r="R812" s="96"/>
      <c r="S812" s="96"/>
      <c r="T812" s="96"/>
      <c r="U812" s="96"/>
      <c r="V812" s="96"/>
      <c r="W812" s="96"/>
      <c r="X812" s="96"/>
      <c r="Y812" s="96"/>
      <c r="Z812" s="96"/>
    </row>
    <row r="813">
      <c r="B813" s="96"/>
      <c r="G813" s="96"/>
      <c r="L813" s="96"/>
      <c r="M813" s="96"/>
      <c r="N813" s="96"/>
      <c r="O813" s="96"/>
      <c r="P813" s="96"/>
      <c r="Q813" s="96"/>
      <c r="R813" s="96"/>
      <c r="S813" s="96"/>
      <c r="T813" s="96"/>
      <c r="U813" s="96"/>
      <c r="V813" s="96"/>
      <c r="W813" s="96"/>
      <c r="X813" s="96"/>
      <c r="Y813" s="96"/>
      <c r="Z813" s="96"/>
    </row>
    <row r="814">
      <c r="B814" s="96"/>
      <c r="G814" s="96"/>
      <c r="L814" s="96"/>
      <c r="M814" s="96"/>
      <c r="N814" s="96"/>
      <c r="O814" s="96"/>
      <c r="P814" s="96"/>
      <c r="Q814" s="96"/>
      <c r="R814" s="96"/>
      <c r="S814" s="96"/>
      <c r="T814" s="96"/>
      <c r="U814" s="96"/>
      <c r="V814" s="96"/>
      <c r="W814" s="96"/>
      <c r="X814" s="96"/>
      <c r="Y814" s="96"/>
      <c r="Z814" s="96"/>
    </row>
    <row r="815">
      <c r="B815" s="96"/>
      <c r="G815" s="96"/>
      <c r="L815" s="96"/>
      <c r="M815" s="96"/>
      <c r="N815" s="96"/>
      <c r="O815" s="96"/>
      <c r="P815" s="96"/>
      <c r="Q815" s="96"/>
      <c r="R815" s="96"/>
      <c r="S815" s="96"/>
      <c r="T815" s="96"/>
      <c r="U815" s="96"/>
      <c r="V815" s="96"/>
      <c r="W815" s="96"/>
      <c r="X815" s="96"/>
      <c r="Y815" s="96"/>
      <c r="Z815" s="96"/>
    </row>
    <row r="816">
      <c r="B816" s="96"/>
      <c r="G816" s="96"/>
      <c r="L816" s="96"/>
      <c r="M816" s="96"/>
      <c r="N816" s="96"/>
      <c r="O816" s="96"/>
      <c r="P816" s="96"/>
      <c r="Q816" s="96"/>
      <c r="R816" s="96"/>
      <c r="S816" s="96"/>
      <c r="T816" s="96"/>
      <c r="U816" s="96"/>
      <c r="V816" s="96"/>
      <c r="W816" s="96"/>
      <c r="X816" s="96"/>
      <c r="Y816" s="96"/>
      <c r="Z816" s="96"/>
    </row>
    <row r="817">
      <c r="B817" s="96"/>
      <c r="G817" s="96"/>
      <c r="L817" s="96"/>
      <c r="M817" s="96"/>
      <c r="N817" s="96"/>
      <c r="O817" s="96"/>
      <c r="P817" s="96"/>
      <c r="Q817" s="96"/>
      <c r="R817" s="96"/>
      <c r="S817" s="96"/>
      <c r="T817" s="96"/>
      <c r="U817" s="96"/>
      <c r="V817" s="96"/>
      <c r="W817" s="96"/>
      <c r="X817" s="96"/>
      <c r="Y817" s="96"/>
      <c r="Z817" s="96"/>
    </row>
    <row r="818">
      <c r="B818" s="96"/>
      <c r="G818" s="96"/>
      <c r="L818" s="96"/>
      <c r="M818" s="96"/>
      <c r="N818" s="96"/>
      <c r="O818" s="96"/>
      <c r="P818" s="96"/>
      <c r="Q818" s="96"/>
      <c r="R818" s="96"/>
      <c r="S818" s="96"/>
      <c r="T818" s="96"/>
      <c r="U818" s="96"/>
      <c r="V818" s="96"/>
      <c r="W818" s="96"/>
      <c r="X818" s="96"/>
      <c r="Y818" s="96"/>
      <c r="Z818" s="96"/>
    </row>
    <row r="819">
      <c r="B819" s="96"/>
      <c r="G819" s="96"/>
      <c r="L819" s="96"/>
      <c r="M819" s="96"/>
      <c r="N819" s="96"/>
      <c r="O819" s="96"/>
      <c r="P819" s="96"/>
      <c r="Q819" s="96"/>
      <c r="R819" s="96"/>
      <c r="S819" s="96"/>
      <c r="T819" s="96"/>
      <c r="U819" s="96"/>
      <c r="V819" s="96"/>
      <c r="W819" s="96"/>
      <c r="X819" s="96"/>
      <c r="Y819" s="96"/>
      <c r="Z819" s="96"/>
    </row>
    <row r="820">
      <c r="B820" s="96"/>
      <c r="G820" s="96"/>
      <c r="L820" s="96"/>
      <c r="M820" s="96"/>
      <c r="N820" s="96"/>
      <c r="O820" s="96"/>
      <c r="P820" s="96"/>
      <c r="Q820" s="96"/>
      <c r="R820" s="96"/>
      <c r="S820" s="96"/>
      <c r="T820" s="96"/>
      <c r="U820" s="96"/>
      <c r="V820" s="96"/>
      <c r="W820" s="96"/>
      <c r="X820" s="96"/>
      <c r="Y820" s="96"/>
      <c r="Z820" s="96"/>
    </row>
    <row r="821">
      <c r="B821" s="96"/>
      <c r="G821" s="96"/>
      <c r="L821" s="96"/>
      <c r="M821" s="96"/>
      <c r="N821" s="96"/>
      <c r="O821" s="96"/>
      <c r="P821" s="96"/>
      <c r="Q821" s="96"/>
      <c r="R821" s="96"/>
      <c r="S821" s="96"/>
      <c r="T821" s="96"/>
      <c r="U821" s="96"/>
      <c r="V821" s="96"/>
      <c r="W821" s="96"/>
      <c r="X821" s="96"/>
      <c r="Y821" s="96"/>
      <c r="Z821" s="96"/>
    </row>
    <row r="822">
      <c r="B822" s="96"/>
      <c r="G822" s="96"/>
      <c r="L822" s="96"/>
      <c r="M822" s="96"/>
      <c r="N822" s="96"/>
      <c r="O822" s="96"/>
      <c r="P822" s="96"/>
      <c r="Q822" s="96"/>
      <c r="R822" s="96"/>
      <c r="S822" s="96"/>
      <c r="T822" s="96"/>
      <c r="U822" s="96"/>
      <c r="V822" s="96"/>
      <c r="W822" s="96"/>
      <c r="X822" s="96"/>
      <c r="Y822" s="96"/>
      <c r="Z822" s="96"/>
    </row>
    <row r="823">
      <c r="B823" s="96"/>
      <c r="G823" s="96"/>
      <c r="L823" s="96"/>
      <c r="M823" s="96"/>
      <c r="N823" s="96"/>
      <c r="O823" s="96"/>
      <c r="P823" s="96"/>
      <c r="Q823" s="96"/>
      <c r="R823" s="96"/>
      <c r="S823" s="96"/>
      <c r="T823" s="96"/>
      <c r="U823" s="96"/>
      <c r="V823" s="96"/>
      <c r="W823" s="96"/>
      <c r="X823" s="96"/>
      <c r="Y823" s="96"/>
      <c r="Z823" s="96"/>
    </row>
    <row r="824">
      <c r="B824" s="96"/>
      <c r="G824" s="96"/>
      <c r="L824" s="96"/>
      <c r="M824" s="96"/>
      <c r="N824" s="96"/>
      <c r="O824" s="96"/>
      <c r="P824" s="96"/>
      <c r="Q824" s="96"/>
      <c r="R824" s="96"/>
      <c r="S824" s="96"/>
      <c r="T824" s="96"/>
      <c r="U824" s="96"/>
      <c r="V824" s="96"/>
      <c r="W824" s="96"/>
      <c r="X824" s="96"/>
      <c r="Y824" s="96"/>
      <c r="Z824" s="96"/>
    </row>
    <row r="825">
      <c r="B825" s="96"/>
      <c r="G825" s="96"/>
      <c r="L825" s="96"/>
      <c r="M825" s="96"/>
      <c r="N825" s="96"/>
      <c r="O825" s="96"/>
      <c r="P825" s="96"/>
      <c r="Q825" s="96"/>
      <c r="R825" s="96"/>
      <c r="S825" s="96"/>
      <c r="T825" s="96"/>
      <c r="U825" s="96"/>
      <c r="V825" s="96"/>
      <c r="W825" s="96"/>
      <c r="X825" s="96"/>
      <c r="Y825" s="96"/>
      <c r="Z825" s="96"/>
    </row>
    <row r="826">
      <c r="B826" s="96"/>
      <c r="G826" s="96"/>
      <c r="L826" s="96"/>
      <c r="M826" s="96"/>
      <c r="N826" s="96"/>
      <c r="O826" s="96"/>
      <c r="P826" s="96"/>
      <c r="Q826" s="96"/>
      <c r="R826" s="96"/>
      <c r="S826" s="96"/>
      <c r="T826" s="96"/>
      <c r="U826" s="96"/>
      <c r="V826" s="96"/>
      <c r="W826" s="96"/>
      <c r="X826" s="96"/>
      <c r="Y826" s="96"/>
      <c r="Z826" s="96"/>
    </row>
    <row r="827">
      <c r="B827" s="96"/>
      <c r="G827" s="96"/>
      <c r="L827" s="96"/>
      <c r="M827" s="96"/>
      <c r="N827" s="96"/>
      <c r="O827" s="96"/>
      <c r="P827" s="96"/>
      <c r="Q827" s="96"/>
      <c r="R827" s="96"/>
      <c r="S827" s="96"/>
      <c r="T827" s="96"/>
      <c r="U827" s="96"/>
      <c r="V827" s="96"/>
      <c r="W827" s="96"/>
      <c r="X827" s="96"/>
      <c r="Y827" s="96"/>
      <c r="Z827" s="96"/>
    </row>
    <row r="828">
      <c r="B828" s="96"/>
      <c r="G828" s="96"/>
      <c r="L828" s="96"/>
      <c r="M828" s="96"/>
      <c r="N828" s="96"/>
      <c r="O828" s="96"/>
      <c r="P828" s="96"/>
      <c r="Q828" s="96"/>
      <c r="R828" s="96"/>
      <c r="S828" s="96"/>
      <c r="T828" s="96"/>
      <c r="U828" s="96"/>
      <c r="V828" s="96"/>
      <c r="W828" s="96"/>
      <c r="X828" s="96"/>
      <c r="Y828" s="96"/>
      <c r="Z828" s="96"/>
    </row>
    <row r="829">
      <c r="B829" s="96"/>
      <c r="G829" s="96"/>
      <c r="L829" s="96"/>
      <c r="M829" s="96"/>
      <c r="N829" s="96"/>
      <c r="O829" s="96"/>
      <c r="P829" s="96"/>
      <c r="Q829" s="96"/>
      <c r="R829" s="96"/>
      <c r="S829" s="96"/>
      <c r="T829" s="96"/>
      <c r="U829" s="96"/>
      <c r="V829" s="96"/>
      <c r="W829" s="96"/>
      <c r="X829" s="96"/>
      <c r="Y829" s="96"/>
      <c r="Z829" s="96"/>
    </row>
    <row r="830">
      <c r="B830" s="96"/>
      <c r="G830" s="96"/>
      <c r="L830" s="96"/>
      <c r="M830" s="96"/>
      <c r="N830" s="96"/>
      <c r="O830" s="96"/>
      <c r="P830" s="96"/>
      <c r="Q830" s="96"/>
      <c r="R830" s="96"/>
      <c r="S830" s="96"/>
      <c r="T830" s="96"/>
      <c r="U830" s="96"/>
      <c r="V830" s="96"/>
      <c r="W830" s="96"/>
      <c r="X830" s="96"/>
      <c r="Y830" s="96"/>
      <c r="Z830" s="96"/>
    </row>
    <row r="831">
      <c r="B831" s="96"/>
      <c r="G831" s="96"/>
      <c r="L831" s="96"/>
      <c r="M831" s="96"/>
      <c r="N831" s="96"/>
      <c r="O831" s="96"/>
      <c r="P831" s="96"/>
      <c r="Q831" s="96"/>
      <c r="R831" s="96"/>
      <c r="S831" s="96"/>
      <c r="T831" s="96"/>
      <c r="U831" s="96"/>
      <c r="V831" s="96"/>
      <c r="W831" s="96"/>
      <c r="X831" s="96"/>
      <c r="Y831" s="96"/>
      <c r="Z831" s="96"/>
    </row>
    <row r="832">
      <c r="B832" s="96"/>
      <c r="G832" s="96"/>
      <c r="L832" s="96"/>
      <c r="M832" s="96"/>
      <c r="N832" s="96"/>
      <c r="O832" s="96"/>
      <c r="P832" s="96"/>
      <c r="Q832" s="96"/>
      <c r="R832" s="96"/>
      <c r="S832" s="96"/>
      <c r="T832" s="96"/>
      <c r="U832" s="96"/>
      <c r="V832" s="96"/>
      <c r="W832" s="96"/>
      <c r="X832" s="96"/>
      <c r="Y832" s="96"/>
      <c r="Z832" s="96"/>
    </row>
    <row r="833">
      <c r="B833" s="96"/>
      <c r="G833" s="96"/>
      <c r="L833" s="96"/>
      <c r="M833" s="96"/>
      <c r="N833" s="96"/>
      <c r="O833" s="96"/>
      <c r="P833" s="96"/>
      <c r="Q833" s="96"/>
      <c r="R833" s="96"/>
      <c r="S833" s="96"/>
      <c r="T833" s="96"/>
      <c r="U833" s="96"/>
      <c r="V833" s="96"/>
      <c r="W833" s="96"/>
      <c r="X833" s="96"/>
      <c r="Y833" s="96"/>
      <c r="Z833" s="96"/>
    </row>
    <row r="834">
      <c r="B834" s="96"/>
      <c r="G834" s="96"/>
      <c r="L834" s="96"/>
      <c r="M834" s="96"/>
      <c r="N834" s="96"/>
      <c r="O834" s="96"/>
      <c r="P834" s="96"/>
      <c r="Q834" s="96"/>
      <c r="R834" s="96"/>
      <c r="S834" s="96"/>
      <c r="T834" s="96"/>
      <c r="U834" s="96"/>
      <c r="V834" s="96"/>
      <c r="W834" s="96"/>
      <c r="X834" s="96"/>
      <c r="Y834" s="96"/>
      <c r="Z834" s="96"/>
    </row>
    <row r="835">
      <c r="B835" s="96"/>
      <c r="G835" s="96"/>
      <c r="L835" s="96"/>
      <c r="M835" s="96"/>
      <c r="N835" s="96"/>
      <c r="O835" s="96"/>
      <c r="P835" s="96"/>
      <c r="Q835" s="96"/>
      <c r="R835" s="96"/>
      <c r="S835" s="96"/>
      <c r="T835" s="96"/>
      <c r="U835" s="96"/>
      <c r="V835" s="96"/>
      <c r="W835" s="96"/>
      <c r="X835" s="96"/>
      <c r="Y835" s="96"/>
      <c r="Z835" s="96"/>
    </row>
    <row r="836">
      <c r="B836" s="96"/>
      <c r="G836" s="96"/>
      <c r="L836" s="96"/>
      <c r="M836" s="96"/>
      <c r="N836" s="96"/>
      <c r="O836" s="96"/>
      <c r="P836" s="96"/>
      <c r="Q836" s="96"/>
      <c r="R836" s="96"/>
      <c r="S836" s="96"/>
      <c r="T836" s="96"/>
      <c r="U836" s="96"/>
      <c r="V836" s="96"/>
      <c r="W836" s="96"/>
      <c r="X836" s="96"/>
      <c r="Y836" s="96"/>
      <c r="Z836" s="96"/>
    </row>
    <row r="837">
      <c r="B837" s="96"/>
      <c r="G837" s="96"/>
      <c r="L837" s="96"/>
      <c r="M837" s="96"/>
      <c r="N837" s="96"/>
      <c r="O837" s="96"/>
      <c r="P837" s="96"/>
      <c r="Q837" s="96"/>
      <c r="R837" s="96"/>
      <c r="S837" s="96"/>
      <c r="T837" s="96"/>
      <c r="U837" s="96"/>
      <c r="V837" s="96"/>
      <c r="W837" s="96"/>
      <c r="X837" s="96"/>
      <c r="Y837" s="96"/>
      <c r="Z837" s="96"/>
    </row>
    <row r="838">
      <c r="B838" s="96"/>
      <c r="G838" s="96"/>
      <c r="L838" s="96"/>
      <c r="M838" s="96"/>
      <c r="N838" s="96"/>
      <c r="O838" s="96"/>
      <c r="P838" s="96"/>
      <c r="Q838" s="96"/>
      <c r="R838" s="96"/>
      <c r="S838" s="96"/>
      <c r="T838" s="96"/>
      <c r="U838" s="96"/>
      <c r="V838" s="96"/>
      <c r="W838" s="96"/>
      <c r="X838" s="96"/>
      <c r="Y838" s="96"/>
      <c r="Z838" s="96"/>
    </row>
    <row r="839">
      <c r="B839" s="96"/>
      <c r="G839" s="96"/>
      <c r="L839" s="96"/>
      <c r="M839" s="96"/>
      <c r="N839" s="96"/>
      <c r="O839" s="96"/>
      <c r="P839" s="96"/>
      <c r="Q839" s="96"/>
      <c r="R839" s="96"/>
      <c r="S839" s="96"/>
      <c r="T839" s="96"/>
      <c r="U839" s="96"/>
      <c r="V839" s="96"/>
      <c r="W839" s="96"/>
      <c r="X839" s="96"/>
      <c r="Y839" s="96"/>
      <c r="Z839" s="96"/>
    </row>
    <row r="840">
      <c r="B840" s="96"/>
      <c r="G840" s="96"/>
      <c r="L840" s="96"/>
      <c r="M840" s="96"/>
      <c r="N840" s="96"/>
      <c r="O840" s="96"/>
      <c r="P840" s="96"/>
      <c r="Q840" s="96"/>
      <c r="R840" s="96"/>
      <c r="S840" s="96"/>
      <c r="T840" s="96"/>
      <c r="U840" s="96"/>
      <c r="V840" s="96"/>
      <c r="W840" s="96"/>
      <c r="X840" s="96"/>
      <c r="Y840" s="96"/>
      <c r="Z840" s="96"/>
    </row>
    <row r="841">
      <c r="B841" s="96"/>
      <c r="G841" s="96"/>
      <c r="L841" s="96"/>
      <c r="M841" s="96"/>
      <c r="N841" s="96"/>
      <c r="O841" s="96"/>
      <c r="P841" s="96"/>
      <c r="Q841" s="96"/>
      <c r="R841" s="96"/>
      <c r="S841" s="96"/>
      <c r="T841" s="96"/>
      <c r="U841" s="96"/>
      <c r="V841" s="96"/>
      <c r="W841" s="96"/>
      <c r="X841" s="96"/>
      <c r="Y841" s="96"/>
      <c r="Z841" s="96"/>
    </row>
    <row r="842">
      <c r="B842" s="96"/>
      <c r="G842" s="96"/>
      <c r="L842" s="96"/>
      <c r="M842" s="96"/>
      <c r="N842" s="96"/>
      <c r="O842" s="96"/>
      <c r="P842" s="96"/>
      <c r="Q842" s="96"/>
      <c r="R842" s="96"/>
      <c r="S842" s="96"/>
      <c r="T842" s="96"/>
      <c r="U842" s="96"/>
      <c r="V842" s="96"/>
      <c r="W842" s="96"/>
      <c r="X842" s="96"/>
      <c r="Y842" s="96"/>
      <c r="Z842" s="96"/>
    </row>
    <row r="843">
      <c r="B843" s="96"/>
      <c r="G843" s="96"/>
      <c r="L843" s="96"/>
      <c r="M843" s="96"/>
      <c r="N843" s="96"/>
      <c r="O843" s="96"/>
      <c r="P843" s="96"/>
      <c r="Q843" s="96"/>
      <c r="R843" s="96"/>
      <c r="S843" s="96"/>
      <c r="T843" s="96"/>
      <c r="U843" s="96"/>
      <c r="V843" s="96"/>
      <c r="W843" s="96"/>
      <c r="X843" s="96"/>
      <c r="Y843" s="96"/>
      <c r="Z843" s="96"/>
    </row>
    <row r="844">
      <c r="B844" s="96"/>
      <c r="G844" s="96"/>
      <c r="L844" s="96"/>
      <c r="M844" s="96"/>
      <c r="N844" s="96"/>
      <c r="O844" s="96"/>
      <c r="P844" s="96"/>
      <c r="Q844" s="96"/>
      <c r="R844" s="96"/>
      <c r="S844" s="96"/>
      <c r="T844" s="96"/>
      <c r="U844" s="96"/>
      <c r="V844" s="96"/>
      <c r="W844" s="96"/>
      <c r="X844" s="96"/>
      <c r="Y844" s="96"/>
      <c r="Z844" s="96"/>
    </row>
    <row r="845">
      <c r="B845" s="96"/>
      <c r="G845" s="96"/>
      <c r="L845" s="96"/>
      <c r="M845" s="96"/>
      <c r="N845" s="96"/>
      <c r="O845" s="96"/>
      <c r="P845" s="96"/>
      <c r="Q845" s="96"/>
      <c r="R845" s="96"/>
      <c r="S845" s="96"/>
      <c r="T845" s="96"/>
      <c r="U845" s="96"/>
      <c r="V845" s="96"/>
      <c r="W845" s="96"/>
      <c r="X845" s="96"/>
      <c r="Y845" s="96"/>
      <c r="Z845" s="96"/>
    </row>
    <row r="846">
      <c r="B846" s="96"/>
      <c r="G846" s="96"/>
      <c r="L846" s="96"/>
      <c r="M846" s="96"/>
      <c r="N846" s="96"/>
      <c r="O846" s="96"/>
      <c r="P846" s="96"/>
      <c r="Q846" s="96"/>
      <c r="R846" s="96"/>
      <c r="S846" s="96"/>
      <c r="T846" s="96"/>
      <c r="U846" s="96"/>
      <c r="V846" s="96"/>
      <c r="W846" s="96"/>
      <c r="X846" s="96"/>
      <c r="Y846" s="96"/>
      <c r="Z846" s="96"/>
    </row>
    <row r="847">
      <c r="B847" s="96"/>
      <c r="G847" s="96"/>
      <c r="L847" s="96"/>
      <c r="M847" s="96"/>
      <c r="N847" s="96"/>
      <c r="O847" s="96"/>
      <c r="P847" s="96"/>
      <c r="Q847" s="96"/>
      <c r="R847" s="96"/>
      <c r="S847" s="96"/>
      <c r="T847" s="96"/>
      <c r="U847" s="96"/>
      <c r="V847" s="96"/>
      <c r="W847" s="96"/>
      <c r="X847" s="96"/>
      <c r="Y847" s="96"/>
      <c r="Z847" s="96"/>
    </row>
    <row r="848">
      <c r="B848" s="96"/>
      <c r="G848" s="96"/>
      <c r="L848" s="96"/>
      <c r="M848" s="96"/>
      <c r="N848" s="96"/>
      <c r="O848" s="96"/>
      <c r="P848" s="96"/>
      <c r="Q848" s="96"/>
      <c r="R848" s="96"/>
      <c r="S848" s="96"/>
      <c r="T848" s="96"/>
      <c r="U848" s="96"/>
      <c r="V848" s="96"/>
      <c r="W848" s="96"/>
      <c r="X848" s="96"/>
      <c r="Y848" s="96"/>
      <c r="Z848" s="96"/>
    </row>
    <row r="849">
      <c r="B849" s="96"/>
      <c r="G849" s="96"/>
      <c r="L849" s="96"/>
      <c r="M849" s="96"/>
      <c r="N849" s="96"/>
      <c r="O849" s="96"/>
      <c r="P849" s="96"/>
      <c r="Q849" s="96"/>
      <c r="R849" s="96"/>
      <c r="S849" s="96"/>
      <c r="T849" s="96"/>
      <c r="U849" s="96"/>
      <c r="V849" s="96"/>
      <c r="W849" s="96"/>
      <c r="X849" s="96"/>
      <c r="Y849" s="96"/>
      <c r="Z849" s="96"/>
    </row>
    <row r="850">
      <c r="B850" s="96"/>
      <c r="G850" s="96"/>
      <c r="L850" s="96"/>
      <c r="M850" s="96"/>
      <c r="N850" s="96"/>
      <c r="O850" s="96"/>
      <c r="P850" s="96"/>
      <c r="Q850" s="96"/>
      <c r="R850" s="96"/>
      <c r="S850" s="96"/>
      <c r="T850" s="96"/>
      <c r="U850" s="96"/>
      <c r="V850" s="96"/>
      <c r="W850" s="96"/>
      <c r="X850" s="96"/>
      <c r="Y850" s="96"/>
      <c r="Z850" s="96"/>
    </row>
    <row r="851">
      <c r="B851" s="96"/>
      <c r="G851" s="96"/>
      <c r="L851" s="96"/>
      <c r="M851" s="96"/>
      <c r="N851" s="96"/>
      <c r="O851" s="96"/>
      <c r="P851" s="96"/>
      <c r="Q851" s="96"/>
      <c r="R851" s="96"/>
      <c r="S851" s="96"/>
      <c r="T851" s="96"/>
      <c r="U851" s="96"/>
      <c r="V851" s="96"/>
      <c r="W851" s="96"/>
      <c r="X851" s="96"/>
      <c r="Y851" s="96"/>
      <c r="Z851" s="96"/>
    </row>
    <row r="852">
      <c r="B852" s="96"/>
      <c r="G852" s="96"/>
      <c r="L852" s="96"/>
      <c r="M852" s="96"/>
      <c r="N852" s="96"/>
      <c r="O852" s="96"/>
      <c r="P852" s="96"/>
      <c r="Q852" s="96"/>
      <c r="R852" s="96"/>
      <c r="S852" s="96"/>
      <c r="T852" s="96"/>
      <c r="U852" s="96"/>
      <c r="V852" s="96"/>
      <c r="W852" s="96"/>
      <c r="X852" s="96"/>
      <c r="Y852" s="96"/>
      <c r="Z852" s="96"/>
    </row>
    <row r="853">
      <c r="B853" s="96"/>
      <c r="G853" s="96"/>
      <c r="L853" s="96"/>
      <c r="M853" s="96"/>
      <c r="N853" s="96"/>
      <c r="O853" s="96"/>
      <c r="P853" s="96"/>
      <c r="Q853" s="96"/>
      <c r="R853" s="96"/>
      <c r="S853" s="96"/>
      <c r="T853" s="96"/>
      <c r="U853" s="96"/>
      <c r="V853" s="96"/>
      <c r="W853" s="96"/>
      <c r="X853" s="96"/>
      <c r="Y853" s="96"/>
      <c r="Z853" s="96"/>
    </row>
    <row r="854">
      <c r="B854" s="96"/>
      <c r="G854" s="96"/>
      <c r="L854" s="96"/>
      <c r="M854" s="96"/>
      <c r="N854" s="96"/>
      <c r="O854" s="96"/>
      <c r="P854" s="96"/>
      <c r="Q854" s="96"/>
      <c r="R854" s="96"/>
      <c r="S854" s="96"/>
      <c r="T854" s="96"/>
      <c r="U854" s="96"/>
      <c r="V854" s="96"/>
      <c r="W854" s="96"/>
      <c r="X854" s="96"/>
      <c r="Y854" s="96"/>
      <c r="Z854" s="96"/>
    </row>
    <row r="855">
      <c r="B855" s="96"/>
      <c r="G855" s="96"/>
      <c r="L855" s="96"/>
      <c r="M855" s="96"/>
      <c r="N855" s="96"/>
      <c r="O855" s="96"/>
      <c r="P855" s="96"/>
      <c r="Q855" s="96"/>
      <c r="R855" s="96"/>
      <c r="S855" s="96"/>
      <c r="T855" s="96"/>
      <c r="U855" s="96"/>
      <c r="V855" s="96"/>
      <c r="W855" s="96"/>
      <c r="X855" s="96"/>
      <c r="Y855" s="96"/>
      <c r="Z855" s="96"/>
    </row>
    <row r="856">
      <c r="B856" s="96"/>
      <c r="G856" s="96"/>
      <c r="L856" s="96"/>
      <c r="M856" s="96"/>
      <c r="N856" s="96"/>
      <c r="O856" s="96"/>
      <c r="P856" s="96"/>
      <c r="Q856" s="96"/>
      <c r="R856" s="96"/>
      <c r="S856" s="96"/>
      <c r="T856" s="96"/>
      <c r="U856" s="96"/>
      <c r="V856" s="96"/>
      <c r="W856" s="96"/>
      <c r="X856" s="96"/>
      <c r="Y856" s="96"/>
      <c r="Z856" s="96"/>
    </row>
    <row r="857">
      <c r="B857" s="96"/>
      <c r="G857" s="96"/>
      <c r="L857" s="96"/>
      <c r="M857" s="96"/>
      <c r="N857" s="96"/>
      <c r="O857" s="96"/>
      <c r="P857" s="96"/>
      <c r="Q857" s="96"/>
      <c r="R857" s="96"/>
      <c r="S857" s="96"/>
      <c r="T857" s="96"/>
      <c r="U857" s="96"/>
      <c r="V857" s="96"/>
      <c r="W857" s="96"/>
      <c r="X857" s="96"/>
      <c r="Y857" s="96"/>
      <c r="Z857" s="96"/>
    </row>
    <row r="858">
      <c r="B858" s="96"/>
      <c r="G858" s="96"/>
      <c r="L858" s="96"/>
      <c r="M858" s="96"/>
      <c r="N858" s="96"/>
      <c r="O858" s="96"/>
      <c r="P858" s="96"/>
      <c r="Q858" s="96"/>
      <c r="R858" s="96"/>
      <c r="S858" s="96"/>
      <c r="T858" s="96"/>
      <c r="U858" s="96"/>
      <c r="V858" s="96"/>
      <c r="W858" s="96"/>
      <c r="X858" s="96"/>
      <c r="Y858" s="96"/>
      <c r="Z858" s="96"/>
    </row>
    <row r="859">
      <c r="B859" s="96"/>
      <c r="G859" s="96"/>
      <c r="L859" s="96"/>
      <c r="M859" s="96"/>
      <c r="N859" s="96"/>
      <c r="O859" s="96"/>
      <c r="P859" s="96"/>
      <c r="Q859" s="96"/>
      <c r="R859" s="96"/>
      <c r="S859" s="96"/>
      <c r="T859" s="96"/>
      <c r="U859" s="96"/>
      <c r="V859" s="96"/>
      <c r="W859" s="96"/>
      <c r="X859" s="96"/>
      <c r="Y859" s="96"/>
      <c r="Z859" s="96"/>
    </row>
    <row r="860">
      <c r="B860" s="96"/>
      <c r="G860" s="96"/>
      <c r="L860" s="96"/>
      <c r="M860" s="96"/>
      <c r="N860" s="96"/>
      <c r="O860" s="96"/>
      <c r="P860" s="96"/>
      <c r="Q860" s="96"/>
      <c r="R860" s="96"/>
      <c r="S860" s="96"/>
      <c r="T860" s="96"/>
      <c r="U860" s="96"/>
      <c r="V860" s="96"/>
      <c r="W860" s="96"/>
      <c r="X860" s="96"/>
      <c r="Y860" s="96"/>
      <c r="Z860" s="96"/>
    </row>
    <row r="861">
      <c r="B861" s="96"/>
      <c r="G861" s="96"/>
      <c r="L861" s="96"/>
      <c r="M861" s="96"/>
      <c r="N861" s="96"/>
      <c r="O861" s="96"/>
      <c r="P861" s="96"/>
      <c r="Q861" s="96"/>
      <c r="R861" s="96"/>
      <c r="S861" s="96"/>
      <c r="T861" s="96"/>
      <c r="U861" s="96"/>
      <c r="V861" s="96"/>
      <c r="W861" s="96"/>
      <c r="X861" s="96"/>
      <c r="Y861" s="96"/>
      <c r="Z861" s="96"/>
    </row>
    <row r="862">
      <c r="B862" s="96"/>
      <c r="G862" s="96"/>
      <c r="L862" s="96"/>
      <c r="M862" s="96"/>
      <c r="N862" s="96"/>
      <c r="O862" s="96"/>
      <c r="P862" s="96"/>
      <c r="Q862" s="96"/>
      <c r="R862" s="96"/>
      <c r="S862" s="96"/>
      <c r="T862" s="96"/>
      <c r="U862" s="96"/>
      <c r="V862" s="96"/>
      <c r="W862" s="96"/>
      <c r="X862" s="96"/>
      <c r="Y862" s="96"/>
      <c r="Z862" s="96"/>
    </row>
    <row r="863">
      <c r="B863" s="96"/>
      <c r="G863" s="96"/>
      <c r="L863" s="96"/>
      <c r="M863" s="96"/>
      <c r="N863" s="96"/>
      <c r="O863" s="96"/>
      <c r="P863" s="96"/>
      <c r="Q863" s="96"/>
      <c r="R863" s="96"/>
      <c r="S863" s="96"/>
      <c r="T863" s="96"/>
      <c r="U863" s="96"/>
      <c r="V863" s="96"/>
      <c r="W863" s="96"/>
      <c r="X863" s="96"/>
      <c r="Y863" s="96"/>
      <c r="Z863" s="96"/>
    </row>
    <row r="864">
      <c r="B864" s="96"/>
      <c r="G864" s="96"/>
      <c r="L864" s="96"/>
      <c r="M864" s="96"/>
      <c r="N864" s="96"/>
      <c r="O864" s="96"/>
      <c r="P864" s="96"/>
      <c r="Q864" s="96"/>
      <c r="R864" s="96"/>
      <c r="S864" s="96"/>
      <c r="T864" s="96"/>
      <c r="U864" s="96"/>
      <c r="V864" s="96"/>
      <c r="W864" s="96"/>
      <c r="X864" s="96"/>
      <c r="Y864" s="96"/>
      <c r="Z864" s="96"/>
    </row>
    <row r="865">
      <c r="B865" s="96"/>
      <c r="G865" s="96"/>
      <c r="L865" s="96"/>
      <c r="M865" s="96"/>
      <c r="N865" s="96"/>
      <c r="O865" s="96"/>
      <c r="P865" s="96"/>
      <c r="Q865" s="96"/>
      <c r="R865" s="96"/>
      <c r="S865" s="96"/>
      <c r="T865" s="96"/>
      <c r="U865" s="96"/>
      <c r="V865" s="96"/>
      <c r="W865" s="96"/>
      <c r="X865" s="96"/>
      <c r="Y865" s="96"/>
      <c r="Z865" s="96"/>
    </row>
    <row r="866">
      <c r="B866" s="96"/>
      <c r="G866" s="96"/>
      <c r="L866" s="96"/>
      <c r="M866" s="96"/>
      <c r="N866" s="96"/>
      <c r="O866" s="96"/>
      <c r="P866" s="96"/>
      <c r="Q866" s="96"/>
      <c r="R866" s="96"/>
      <c r="S866" s="96"/>
      <c r="T866" s="96"/>
      <c r="U866" s="96"/>
      <c r="V866" s="96"/>
      <c r="W866" s="96"/>
      <c r="X866" s="96"/>
      <c r="Y866" s="96"/>
      <c r="Z866" s="96"/>
    </row>
    <row r="867">
      <c r="B867" s="96"/>
      <c r="G867" s="96"/>
      <c r="L867" s="96"/>
      <c r="M867" s="96"/>
      <c r="N867" s="96"/>
      <c r="O867" s="96"/>
      <c r="P867" s="96"/>
      <c r="Q867" s="96"/>
      <c r="R867" s="96"/>
      <c r="S867" s="96"/>
      <c r="T867" s="96"/>
      <c r="U867" s="96"/>
      <c r="V867" s="96"/>
      <c r="W867" s="96"/>
      <c r="X867" s="96"/>
      <c r="Y867" s="96"/>
      <c r="Z867" s="96"/>
    </row>
    <row r="868">
      <c r="B868" s="96"/>
      <c r="G868" s="96"/>
      <c r="L868" s="96"/>
      <c r="M868" s="96"/>
      <c r="N868" s="96"/>
      <c r="O868" s="96"/>
      <c r="P868" s="96"/>
      <c r="Q868" s="96"/>
      <c r="R868" s="96"/>
      <c r="S868" s="96"/>
      <c r="T868" s="96"/>
      <c r="U868" s="96"/>
      <c r="V868" s="96"/>
      <c r="W868" s="96"/>
      <c r="X868" s="96"/>
      <c r="Y868" s="96"/>
      <c r="Z868" s="96"/>
    </row>
    <row r="869">
      <c r="B869" s="96"/>
      <c r="G869" s="96"/>
      <c r="L869" s="96"/>
      <c r="M869" s="96"/>
      <c r="N869" s="96"/>
      <c r="O869" s="96"/>
      <c r="P869" s="96"/>
      <c r="Q869" s="96"/>
      <c r="R869" s="96"/>
      <c r="S869" s="96"/>
      <c r="T869" s="96"/>
      <c r="U869" s="96"/>
      <c r="V869" s="96"/>
      <c r="W869" s="96"/>
      <c r="X869" s="96"/>
      <c r="Y869" s="96"/>
      <c r="Z869" s="96"/>
    </row>
    <row r="870">
      <c r="B870" s="96"/>
      <c r="G870" s="96"/>
      <c r="L870" s="96"/>
      <c r="M870" s="96"/>
      <c r="N870" s="96"/>
      <c r="O870" s="96"/>
      <c r="P870" s="96"/>
      <c r="Q870" s="96"/>
      <c r="R870" s="96"/>
      <c r="S870" s="96"/>
      <c r="T870" s="96"/>
      <c r="U870" s="96"/>
      <c r="V870" s="96"/>
      <c r="W870" s="96"/>
      <c r="X870" s="96"/>
      <c r="Y870" s="96"/>
      <c r="Z870" s="96"/>
    </row>
    <row r="871">
      <c r="B871" s="96"/>
      <c r="G871" s="96"/>
      <c r="L871" s="96"/>
      <c r="M871" s="96"/>
      <c r="N871" s="96"/>
      <c r="O871" s="96"/>
      <c r="P871" s="96"/>
      <c r="Q871" s="96"/>
      <c r="R871" s="96"/>
      <c r="S871" s="96"/>
      <c r="T871" s="96"/>
      <c r="U871" s="96"/>
      <c r="V871" s="96"/>
      <c r="W871" s="96"/>
      <c r="X871" s="96"/>
      <c r="Y871" s="96"/>
      <c r="Z871" s="96"/>
    </row>
    <row r="872">
      <c r="B872" s="96"/>
      <c r="G872" s="96"/>
      <c r="L872" s="96"/>
      <c r="M872" s="96"/>
      <c r="N872" s="96"/>
      <c r="O872" s="96"/>
      <c r="P872" s="96"/>
      <c r="Q872" s="96"/>
      <c r="R872" s="96"/>
      <c r="S872" s="96"/>
      <c r="T872" s="96"/>
      <c r="U872" s="96"/>
      <c r="V872" s="96"/>
      <c r="W872" s="96"/>
      <c r="X872" s="96"/>
      <c r="Y872" s="96"/>
      <c r="Z872" s="96"/>
    </row>
    <row r="873">
      <c r="B873" s="96"/>
      <c r="G873" s="96"/>
      <c r="L873" s="96"/>
      <c r="M873" s="96"/>
      <c r="N873" s="96"/>
      <c r="O873" s="96"/>
      <c r="P873" s="96"/>
      <c r="Q873" s="96"/>
      <c r="R873" s="96"/>
      <c r="S873" s="96"/>
      <c r="T873" s="96"/>
      <c r="U873" s="96"/>
      <c r="V873" s="96"/>
      <c r="W873" s="96"/>
      <c r="X873" s="96"/>
      <c r="Y873" s="96"/>
      <c r="Z873" s="96"/>
    </row>
    <row r="874">
      <c r="B874" s="96"/>
      <c r="G874" s="96"/>
      <c r="L874" s="96"/>
      <c r="M874" s="96"/>
      <c r="N874" s="96"/>
      <c r="O874" s="96"/>
      <c r="P874" s="96"/>
      <c r="Q874" s="96"/>
      <c r="R874" s="96"/>
      <c r="S874" s="96"/>
      <c r="T874" s="96"/>
      <c r="U874" s="96"/>
      <c r="V874" s="96"/>
      <c r="W874" s="96"/>
      <c r="X874" s="96"/>
      <c r="Y874" s="96"/>
      <c r="Z874" s="96"/>
    </row>
    <row r="875">
      <c r="B875" s="96"/>
      <c r="G875" s="96"/>
      <c r="L875" s="96"/>
      <c r="M875" s="96"/>
      <c r="N875" s="96"/>
      <c r="O875" s="96"/>
      <c r="P875" s="96"/>
      <c r="Q875" s="96"/>
      <c r="R875" s="96"/>
      <c r="S875" s="96"/>
      <c r="T875" s="96"/>
      <c r="U875" s="96"/>
      <c r="V875" s="96"/>
      <c r="W875" s="96"/>
      <c r="X875" s="96"/>
      <c r="Y875" s="96"/>
      <c r="Z875" s="96"/>
    </row>
    <row r="876">
      <c r="B876" s="96"/>
      <c r="G876" s="96"/>
      <c r="L876" s="96"/>
      <c r="M876" s="96"/>
      <c r="N876" s="96"/>
      <c r="O876" s="96"/>
      <c r="P876" s="96"/>
      <c r="Q876" s="96"/>
      <c r="R876" s="96"/>
      <c r="S876" s="96"/>
      <c r="T876" s="96"/>
      <c r="U876" s="96"/>
      <c r="V876" s="96"/>
      <c r="W876" s="96"/>
      <c r="X876" s="96"/>
      <c r="Y876" s="96"/>
      <c r="Z876" s="96"/>
    </row>
    <row r="877">
      <c r="B877" s="96"/>
      <c r="G877" s="96"/>
      <c r="L877" s="96"/>
      <c r="M877" s="96"/>
      <c r="N877" s="96"/>
      <c r="O877" s="96"/>
      <c r="P877" s="96"/>
      <c r="Q877" s="96"/>
      <c r="R877" s="96"/>
      <c r="S877" s="96"/>
      <c r="T877" s="96"/>
      <c r="U877" s="96"/>
      <c r="V877" s="96"/>
      <c r="W877" s="96"/>
      <c r="X877" s="96"/>
      <c r="Y877" s="96"/>
      <c r="Z877" s="96"/>
    </row>
    <row r="878">
      <c r="B878" s="96"/>
      <c r="G878" s="96"/>
      <c r="L878" s="96"/>
      <c r="M878" s="96"/>
      <c r="N878" s="96"/>
      <c r="O878" s="96"/>
      <c r="P878" s="96"/>
      <c r="Q878" s="96"/>
      <c r="R878" s="96"/>
      <c r="S878" s="96"/>
      <c r="T878" s="96"/>
      <c r="U878" s="96"/>
      <c r="V878" s="96"/>
      <c r="W878" s="96"/>
      <c r="X878" s="96"/>
      <c r="Y878" s="96"/>
      <c r="Z878" s="96"/>
    </row>
    <row r="879">
      <c r="B879" s="96"/>
      <c r="G879" s="96"/>
      <c r="L879" s="96"/>
      <c r="M879" s="96"/>
      <c r="N879" s="96"/>
      <c r="O879" s="96"/>
      <c r="P879" s="96"/>
      <c r="Q879" s="96"/>
      <c r="R879" s="96"/>
      <c r="S879" s="96"/>
      <c r="T879" s="96"/>
      <c r="U879" s="96"/>
      <c r="V879" s="96"/>
      <c r="W879" s="96"/>
      <c r="X879" s="96"/>
      <c r="Y879" s="96"/>
      <c r="Z879" s="96"/>
    </row>
    <row r="880">
      <c r="B880" s="96"/>
      <c r="G880" s="96"/>
      <c r="L880" s="96"/>
      <c r="M880" s="96"/>
      <c r="N880" s="96"/>
      <c r="O880" s="96"/>
      <c r="P880" s="96"/>
      <c r="Q880" s="96"/>
      <c r="R880" s="96"/>
      <c r="S880" s="96"/>
      <c r="T880" s="96"/>
      <c r="U880" s="96"/>
      <c r="V880" s="96"/>
      <c r="W880" s="96"/>
      <c r="X880" s="96"/>
      <c r="Y880" s="96"/>
      <c r="Z880" s="96"/>
    </row>
    <row r="881">
      <c r="B881" s="96"/>
      <c r="G881" s="96"/>
      <c r="L881" s="96"/>
      <c r="M881" s="96"/>
      <c r="N881" s="96"/>
      <c r="O881" s="96"/>
      <c r="P881" s="96"/>
      <c r="Q881" s="96"/>
      <c r="R881" s="96"/>
      <c r="S881" s="96"/>
      <c r="T881" s="96"/>
      <c r="U881" s="96"/>
      <c r="V881" s="96"/>
      <c r="W881" s="96"/>
      <c r="X881" s="96"/>
      <c r="Y881" s="96"/>
      <c r="Z881" s="96"/>
    </row>
    <row r="882">
      <c r="B882" s="96"/>
      <c r="G882" s="96"/>
      <c r="L882" s="96"/>
      <c r="M882" s="96"/>
      <c r="N882" s="96"/>
      <c r="O882" s="96"/>
      <c r="P882" s="96"/>
      <c r="Q882" s="96"/>
      <c r="R882" s="96"/>
      <c r="S882" s="96"/>
      <c r="T882" s="96"/>
      <c r="U882" s="96"/>
      <c r="V882" s="96"/>
      <c r="W882" s="96"/>
      <c r="X882" s="96"/>
      <c r="Y882" s="96"/>
      <c r="Z882" s="96"/>
    </row>
    <row r="883">
      <c r="B883" s="96"/>
      <c r="G883" s="96"/>
      <c r="L883" s="96"/>
      <c r="M883" s="96"/>
      <c r="N883" s="96"/>
      <c r="O883" s="96"/>
      <c r="P883" s="96"/>
      <c r="Q883" s="96"/>
      <c r="R883" s="96"/>
      <c r="S883" s="96"/>
      <c r="T883" s="96"/>
      <c r="U883" s="96"/>
      <c r="V883" s="96"/>
      <c r="W883" s="96"/>
      <c r="X883" s="96"/>
      <c r="Y883" s="96"/>
      <c r="Z883" s="96"/>
    </row>
    <row r="884">
      <c r="B884" s="96"/>
      <c r="G884" s="96"/>
      <c r="L884" s="96"/>
      <c r="M884" s="96"/>
      <c r="N884" s="96"/>
      <c r="O884" s="96"/>
      <c r="P884" s="96"/>
      <c r="Q884" s="96"/>
      <c r="R884" s="96"/>
      <c r="S884" s="96"/>
      <c r="T884" s="96"/>
      <c r="U884" s="96"/>
      <c r="V884" s="96"/>
      <c r="W884" s="96"/>
      <c r="X884" s="96"/>
      <c r="Y884" s="96"/>
      <c r="Z884" s="96"/>
    </row>
    <row r="885">
      <c r="B885" s="96"/>
      <c r="G885" s="96"/>
      <c r="L885" s="96"/>
      <c r="M885" s="96"/>
      <c r="N885" s="96"/>
      <c r="O885" s="96"/>
      <c r="P885" s="96"/>
      <c r="Q885" s="96"/>
      <c r="R885" s="96"/>
      <c r="S885" s="96"/>
      <c r="T885" s="96"/>
      <c r="U885" s="96"/>
      <c r="V885" s="96"/>
      <c r="W885" s="96"/>
      <c r="X885" s="96"/>
      <c r="Y885" s="96"/>
      <c r="Z885" s="96"/>
    </row>
    <row r="886">
      <c r="B886" s="96"/>
      <c r="G886" s="96"/>
      <c r="L886" s="96"/>
      <c r="M886" s="96"/>
      <c r="N886" s="96"/>
      <c r="O886" s="96"/>
      <c r="P886" s="96"/>
      <c r="Q886" s="96"/>
      <c r="R886" s="96"/>
      <c r="S886" s="96"/>
      <c r="T886" s="96"/>
      <c r="U886" s="96"/>
      <c r="V886" s="96"/>
      <c r="W886" s="96"/>
      <c r="X886" s="96"/>
      <c r="Y886" s="96"/>
      <c r="Z886" s="96"/>
    </row>
    <row r="887">
      <c r="B887" s="96"/>
      <c r="G887" s="96"/>
      <c r="L887" s="96"/>
      <c r="M887" s="96"/>
      <c r="N887" s="96"/>
      <c r="O887" s="96"/>
      <c r="P887" s="96"/>
      <c r="Q887" s="96"/>
      <c r="R887" s="96"/>
      <c r="S887" s="96"/>
      <c r="T887" s="96"/>
      <c r="U887" s="96"/>
      <c r="V887" s="96"/>
      <c r="W887" s="96"/>
      <c r="X887" s="96"/>
      <c r="Y887" s="96"/>
      <c r="Z887" s="96"/>
    </row>
    <row r="888">
      <c r="B888" s="96"/>
      <c r="G888" s="96"/>
      <c r="L888" s="96"/>
      <c r="M888" s="96"/>
      <c r="N888" s="96"/>
      <c r="O888" s="96"/>
      <c r="P888" s="96"/>
      <c r="Q888" s="96"/>
      <c r="R888" s="96"/>
      <c r="S888" s="96"/>
      <c r="T888" s="96"/>
      <c r="U888" s="96"/>
      <c r="V888" s="96"/>
      <c r="W888" s="96"/>
      <c r="X888" s="96"/>
      <c r="Y888" s="96"/>
      <c r="Z888" s="96"/>
    </row>
    <row r="889">
      <c r="B889" s="96"/>
      <c r="G889" s="96"/>
      <c r="L889" s="96"/>
      <c r="M889" s="96"/>
      <c r="N889" s="96"/>
      <c r="O889" s="96"/>
      <c r="P889" s="96"/>
      <c r="Q889" s="96"/>
      <c r="R889" s="96"/>
      <c r="S889" s="96"/>
      <c r="T889" s="96"/>
      <c r="U889" s="96"/>
      <c r="V889" s="96"/>
      <c r="W889" s="96"/>
      <c r="X889" s="96"/>
      <c r="Y889" s="96"/>
      <c r="Z889" s="96"/>
    </row>
    <row r="890">
      <c r="B890" s="96"/>
      <c r="G890" s="96"/>
      <c r="L890" s="96"/>
      <c r="M890" s="96"/>
      <c r="N890" s="96"/>
      <c r="O890" s="96"/>
      <c r="P890" s="96"/>
      <c r="Q890" s="96"/>
      <c r="R890" s="96"/>
      <c r="S890" s="96"/>
      <c r="T890" s="96"/>
      <c r="U890" s="96"/>
      <c r="V890" s="96"/>
      <c r="W890" s="96"/>
      <c r="X890" s="96"/>
      <c r="Y890" s="96"/>
      <c r="Z890" s="96"/>
    </row>
    <row r="891">
      <c r="B891" s="96"/>
      <c r="G891" s="96"/>
      <c r="L891" s="96"/>
      <c r="M891" s="96"/>
      <c r="N891" s="96"/>
      <c r="O891" s="96"/>
      <c r="P891" s="96"/>
      <c r="Q891" s="96"/>
      <c r="R891" s="96"/>
      <c r="S891" s="96"/>
      <c r="T891" s="96"/>
      <c r="U891" s="96"/>
      <c r="V891" s="96"/>
      <c r="W891" s="96"/>
      <c r="X891" s="96"/>
      <c r="Y891" s="96"/>
      <c r="Z891" s="96"/>
    </row>
    <row r="892">
      <c r="B892" s="96"/>
      <c r="G892" s="96"/>
      <c r="L892" s="96"/>
      <c r="M892" s="96"/>
      <c r="N892" s="96"/>
      <c r="O892" s="96"/>
      <c r="P892" s="96"/>
      <c r="Q892" s="96"/>
      <c r="R892" s="96"/>
      <c r="S892" s="96"/>
      <c r="T892" s="96"/>
      <c r="U892" s="96"/>
      <c r="V892" s="96"/>
      <c r="W892" s="96"/>
      <c r="X892" s="96"/>
      <c r="Y892" s="96"/>
      <c r="Z892" s="96"/>
    </row>
    <row r="893">
      <c r="B893" s="96"/>
      <c r="G893" s="96"/>
      <c r="L893" s="96"/>
      <c r="M893" s="96"/>
      <c r="N893" s="96"/>
      <c r="O893" s="96"/>
      <c r="P893" s="96"/>
      <c r="Q893" s="96"/>
      <c r="R893" s="96"/>
      <c r="S893" s="96"/>
      <c r="T893" s="96"/>
      <c r="U893" s="96"/>
      <c r="V893" s="96"/>
      <c r="W893" s="96"/>
      <c r="X893" s="96"/>
      <c r="Y893" s="96"/>
      <c r="Z893" s="96"/>
    </row>
    <row r="894">
      <c r="B894" s="96"/>
      <c r="G894" s="96"/>
      <c r="L894" s="96"/>
      <c r="M894" s="96"/>
      <c r="N894" s="96"/>
      <c r="O894" s="96"/>
      <c r="P894" s="96"/>
      <c r="Q894" s="96"/>
      <c r="R894" s="96"/>
      <c r="S894" s="96"/>
      <c r="T894" s="96"/>
      <c r="U894" s="96"/>
      <c r="V894" s="96"/>
      <c r="W894" s="96"/>
      <c r="X894" s="96"/>
      <c r="Y894" s="96"/>
      <c r="Z894" s="96"/>
    </row>
    <row r="895">
      <c r="B895" s="96"/>
      <c r="G895" s="96"/>
      <c r="L895" s="96"/>
      <c r="M895" s="96"/>
      <c r="N895" s="96"/>
      <c r="O895" s="96"/>
      <c r="P895" s="96"/>
      <c r="Q895" s="96"/>
      <c r="R895" s="96"/>
      <c r="S895" s="96"/>
      <c r="T895" s="96"/>
      <c r="U895" s="96"/>
      <c r="V895" s="96"/>
      <c r="W895" s="96"/>
      <c r="X895" s="96"/>
      <c r="Y895" s="96"/>
      <c r="Z895" s="96"/>
    </row>
    <row r="896">
      <c r="B896" s="96"/>
      <c r="G896" s="96"/>
      <c r="L896" s="96"/>
      <c r="M896" s="96"/>
      <c r="N896" s="96"/>
      <c r="O896" s="96"/>
      <c r="P896" s="96"/>
      <c r="Q896" s="96"/>
      <c r="R896" s="96"/>
      <c r="S896" s="96"/>
      <c r="T896" s="96"/>
      <c r="U896" s="96"/>
      <c r="V896" s="96"/>
      <c r="W896" s="96"/>
      <c r="X896" s="96"/>
      <c r="Y896" s="96"/>
      <c r="Z896" s="96"/>
    </row>
    <row r="897">
      <c r="B897" s="96"/>
      <c r="G897" s="96"/>
      <c r="L897" s="96"/>
      <c r="M897" s="96"/>
      <c r="N897" s="96"/>
      <c r="O897" s="96"/>
      <c r="P897" s="96"/>
      <c r="Q897" s="96"/>
      <c r="R897" s="96"/>
      <c r="S897" s="96"/>
      <c r="T897" s="96"/>
      <c r="U897" s="96"/>
      <c r="V897" s="96"/>
      <c r="W897" s="96"/>
      <c r="X897" s="96"/>
      <c r="Y897" s="96"/>
      <c r="Z897" s="96"/>
    </row>
    <row r="898">
      <c r="B898" s="96"/>
      <c r="G898" s="96"/>
      <c r="L898" s="96"/>
      <c r="M898" s="96"/>
      <c r="N898" s="96"/>
      <c r="O898" s="96"/>
      <c r="P898" s="96"/>
      <c r="Q898" s="96"/>
      <c r="R898" s="96"/>
      <c r="S898" s="96"/>
      <c r="T898" s="96"/>
      <c r="U898" s="96"/>
      <c r="V898" s="96"/>
      <c r="W898" s="96"/>
      <c r="X898" s="96"/>
      <c r="Y898" s="96"/>
      <c r="Z898" s="96"/>
    </row>
    <row r="899">
      <c r="B899" s="96"/>
      <c r="G899" s="96"/>
      <c r="L899" s="96"/>
      <c r="M899" s="96"/>
      <c r="N899" s="96"/>
      <c r="O899" s="96"/>
      <c r="P899" s="96"/>
      <c r="Q899" s="96"/>
      <c r="R899" s="96"/>
      <c r="S899" s="96"/>
      <c r="T899" s="96"/>
      <c r="U899" s="96"/>
      <c r="V899" s="96"/>
      <c r="W899" s="96"/>
      <c r="X899" s="96"/>
      <c r="Y899" s="96"/>
      <c r="Z899" s="96"/>
    </row>
    <row r="900">
      <c r="B900" s="96"/>
      <c r="G900" s="96"/>
      <c r="L900" s="96"/>
      <c r="M900" s="96"/>
      <c r="N900" s="96"/>
      <c r="O900" s="96"/>
      <c r="P900" s="96"/>
      <c r="Q900" s="96"/>
      <c r="R900" s="96"/>
      <c r="S900" s="96"/>
      <c r="T900" s="96"/>
      <c r="U900" s="96"/>
      <c r="V900" s="96"/>
      <c r="W900" s="96"/>
      <c r="X900" s="96"/>
      <c r="Y900" s="96"/>
      <c r="Z900" s="96"/>
    </row>
    <row r="901">
      <c r="B901" s="96"/>
      <c r="G901" s="96"/>
      <c r="L901" s="96"/>
      <c r="M901" s="96"/>
      <c r="N901" s="96"/>
      <c r="O901" s="96"/>
      <c r="P901" s="96"/>
      <c r="Q901" s="96"/>
      <c r="R901" s="96"/>
      <c r="S901" s="96"/>
      <c r="T901" s="96"/>
      <c r="U901" s="96"/>
      <c r="V901" s="96"/>
      <c r="W901" s="96"/>
      <c r="X901" s="96"/>
      <c r="Y901" s="96"/>
      <c r="Z901" s="96"/>
    </row>
    <row r="902">
      <c r="B902" s="96"/>
      <c r="G902" s="96"/>
      <c r="L902" s="96"/>
      <c r="M902" s="96"/>
      <c r="N902" s="96"/>
      <c r="O902" s="96"/>
      <c r="P902" s="96"/>
      <c r="Q902" s="96"/>
      <c r="R902" s="96"/>
      <c r="S902" s="96"/>
      <c r="T902" s="96"/>
      <c r="U902" s="96"/>
      <c r="V902" s="96"/>
      <c r="W902" s="96"/>
      <c r="X902" s="96"/>
      <c r="Y902" s="96"/>
      <c r="Z902" s="96"/>
    </row>
    <row r="903">
      <c r="B903" s="96"/>
      <c r="G903" s="96"/>
      <c r="L903" s="96"/>
      <c r="M903" s="96"/>
      <c r="N903" s="96"/>
      <c r="O903" s="96"/>
      <c r="P903" s="96"/>
      <c r="Q903" s="96"/>
      <c r="R903" s="96"/>
      <c r="S903" s="96"/>
      <c r="T903" s="96"/>
      <c r="U903" s="96"/>
      <c r="V903" s="96"/>
      <c r="W903" s="96"/>
      <c r="X903" s="96"/>
      <c r="Y903" s="96"/>
      <c r="Z903" s="96"/>
    </row>
    <row r="904">
      <c r="B904" s="96"/>
      <c r="G904" s="96"/>
      <c r="L904" s="96"/>
      <c r="M904" s="96"/>
      <c r="N904" s="96"/>
      <c r="O904" s="96"/>
      <c r="P904" s="96"/>
      <c r="Q904" s="96"/>
      <c r="R904" s="96"/>
      <c r="S904" s="96"/>
      <c r="T904" s="96"/>
      <c r="U904" s="96"/>
      <c r="V904" s="96"/>
      <c r="W904" s="96"/>
      <c r="X904" s="96"/>
      <c r="Y904" s="96"/>
      <c r="Z904" s="96"/>
    </row>
    <row r="905">
      <c r="B905" s="96"/>
      <c r="G905" s="96"/>
      <c r="L905" s="96"/>
      <c r="M905" s="96"/>
      <c r="N905" s="96"/>
      <c r="O905" s="96"/>
      <c r="P905" s="96"/>
      <c r="Q905" s="96"/>
      <c r="R905" s="96"/>
      <c r="S905" s="96"/>
      <c r="T905" s="96"/>
      <c r="U905" s="96"/>
      <c r="V905" s="96"/>
      <c r="W905" s="96"/>
      <c r="X905" s="96"/>
      <c r="Y905" s="96"/>
      <c r="Z905" s="96"/>
    </row>
    <row r="906">
      <c r="B906" s="96"/>
      <c r="G906" s="96"/>
      <c r="L906" s="96"/>
      <c r="M906" s="96"/>
      <c r="N906" s="96"/>
      <c r="O906" s="96"/>
      <c r="P906" s="96"/>
      <c r="Q906" s="96"/>
      <c r="R906" s="96"/>
      <c r="S906" s="96"/>
      <c r="T906" s="96"/>
      <c r="U906" s="96"/>
      <c r="V906" s="96"/>
      <c r="W906" s="96"/>
      <c r="X906" s="96"/>
      <c r="Y906" s="96"/>
      <c r="Z906" s="96"/>
    </row>
    <row r="907">
      <c r="B907" s="96"/>
      <c r="G907" s="96"/>
      <c r="L907" s="96"/>
      <c r="M907" s="96"/>
      <c r="N907" s="96"/>
      <c r="O907" s="96"/>
      <c r="P907" s="96"/>
      <c r="Q907" s="96"/>
      <c r="R907" s="96"/>
      <c r="S907" s="96"/>
      <c r="T907" s="96"/>
      <c r="U907" s="96"/>
      <c r="V907" s="96"/>
      <c r="W907" s="96"/>
      <c r="X907" s="96"/>
      <c r="Y907" s="96"/>
      <c r="Z907" s="96"/>
    </row>
    <row r="908">
      <c r="B908" s="96"/>
      <c r="G908" s="96"/>
      <c r="L908" s="96"/>
      <c r="M908" s="96"/>
      <c r="N908" s="96"/>
      <c r="O908" s="96"/>
      <c r="P908" s="96"/>
      <c r="Q908" s="96"/>
      <c r="R908" s="96"/>
      <c r="S908" s="96"/>
      <c r="T908" s="96"/>
      <c r="U908" s="96"/>
      <c r="V908" s="96"/>
      <c r="W908" s="96"/>
      <c r="X908" s="96"/>
      <c r="Y908" s="96"/>
      <c r="Z908" s="96"/>
    </row>
    <row r="909">
      <c r="B909" s="96"/>
      <c r="G909" s="96"/>
      <c r="L909" s="96"/>
      <c r="M909" s="96"/>
      <c r="N909" s="96"/>
      <c r="O909" s="96"/>
      <c r="P909" s="96"/>
      <c r="Q909" s="96"/>
      <c r="R909" s="96"/>
      <c r="S909" s="96"/>
      <c r="T909" s="96"/>
      <c r="U909" s="96"/>
      <c r="V909" s="96"/>
      <c r="W909" s="96"/>
      <c r="X909" s="96"/>
      <c r="Y909" s="96"/>
      <c r="Z909" s="96"/>
    </row>
    <row r="910">
      <c r="B910" s="96"/>
      <c r="G910" s="96"/>
      <c r="L910" s="96"/>
      <c r="M910" s="96"/>
      <c r="N910" s="96"/>
      <c r="O910" s="96"/>
      <c r="P910" s="96"/>
      <c r="Q910" s="96"/>
      <c r="R910" s="96"/>
      <c r="S910" s="96"/>
      <c r="T910" s="96"/>
      <c r="U910" s="96"/>
      <c r="V910" s="96"/>
      <c r="W910" s="96"/>
      <c r="X910" s="96"/>
      <c r="Y910" s="96"/>
      <c r="Z910" s="96"/>
    </row>
    <row r="911">
      <c r="B911" s="96"/>
      <c r="G911" s="96"/>
      <c r="L911" s="96"/>
      <c r="M911" s="96"/>
      <c r="N911" s="96"/>
      <c r="O911" s="96"/>
      <c r="P911" s="96"/>
      <c r="Q911" s="96"/>
      <c r="R911" s="96"/>
      <c r="S911" s="96"/>
      <c r="T911" s="96"/>
      <c r="U911" s="96"/>
      <c r="V911" s="96"/>
      <c r="W911" s="96"/>
      <c r="X911" s="96"/>
      <c r="Y911" s="96"/>
      <c r="Z911" s="96"/>
    </row>
    <row r="912">
      <c r="B912" s="96"/>
      <c r="G912" s="96"/>
      <c r="L912" s="96"/>
      <c r="M912" s="96"/>
      <c r="N912" s="96"/>
      <c r="O912" s="96"/>
      <c r="P912" s="96"/>
      <c r="Q912" s="96"/>
      <c r="R912" s="96"/>
      <c r="S912" s="96"/>
      <c r="T912" s="96"/>
      <c r="U912" s="96"/>
      <c r="V912" s="96"/>
      <c r="W912" s="96"/>
      <c r="X912" s="96"/>
      <c r="Y912" s="96"/>
      <c r="Z912" s="96"/>
    </row>
    <row r="913">
      <c r="B913" s="96"/>
      <c r="G913" s="96"/>
      <c r="L913" s="96"/>
      <c r="M913" s="96"/>
      <c r="N913" s="96"/>
      <c r="O913" s="96"/>
      <c r="P913" s="96"/>
      <c r="Q913" s="96"/>
      <c r="R913" s="96"/>
      <c r="S913" s="96"/>
      <c r="T913" s="96"/>
      <c r="U913" s="96"/>
      <c r="V913" s="96"/>
      <c r="W913" s="96"/>
      <c r="X913" s="96"/>
      <c r="Y913" s="96"/>
      <c r="Z913" s="96"/>
    </row>
    <row r="914">
      <c r="B914" s="96"/>
      <c r="G914" s="96"/>
      <c r="L914" s="96"/>
      <c r="M914" s="96"/>
      <c r="N914" s="96"/>
      <c r="O914" s="96"/>
      <c r="P914" s="96"/>
      <c r="Q914" s="96"/>
      <c r="R914" s="96"/>
      <c r="S914" s="96"/>
      <c r="T914" s="96"/>
      <c r="U914" s="96"/>
      <c r="V914" s="96"/>
      <c r="W914" s="96"/>
      <c r="X914" s="96"/>
      <c r="Y914" s="96"/>
      <c r="Z914" s="96"/>
    </row>
    <row r="915">
      <c r="B915" s="96"/>
      <c r="G915" s="96"/>
      <c r="L915" s="96"/>
      <c r="M915" s="96"/>
      <c r="N915" s="96"/>
      <c r="O915" s="96"/>
      <c r="P915" s="96"/>
      <c r="Q915" s="96"/>
      <c r="R915" s="96"/>
      <c r="S915" s="96"/>
      <c r="T915" s="96"/>
      <c r="U915" s="96"/>
      <c r="V915" s="96"/>
      <c r="W915" s="96"/>
      <c r="X915" s="96"/>
      <c r="Y915" s="96"/>
      <c r="Z915" s="96"/>
    </row>
    <row r="916">
      <c r="B916" s="96"/>
      <c r="G916" s="96"/>
      <c r="L916" s="96"/>
      <c r="M916" s="96"/>
      <c r="N916" s="96"/>
      <c r="O916" s="96"/>
      <c r="P916" s="96"/>
      <c r="Q916" s="96"/>
      <c r="R916" s="96"/>
      <c r="S916" s="96"/>
      <c r="T916" s="96"/>
      <c r="U916" s="96"/>
      <c r="V916" s="96"/>
      <c r="W916" s="96"/>
      <c r="X916" s="96"/>
      <c r="Y916" s="96"/>
      <c r="Z916" s="96"/>
    </row>
    <row r="917">
      <c r="B917" s="96"/>
      <c r="G917" s="96"/>
      <c r="L917" s="96"/>
      <c r="M917" s="96"/>
      <c r="N917" s="96"/>
      <c r="O917" s="96"/>
      <c r="P917" s="96"/>
      <c r="Q917" s="96"/>
      <c r="R917" s="96"/>
      <c r="S917" s="96"/>
      <c r="T917" s="96"/>
      <c r="U917" s="96"/>
      <c r="V917" s="96"/>
      <c r="W917" s="96"/>
      <c r="X917" s="96"/>
      <c r="Y917" s="96"/>
      <c r="Z917" s="96"/>
    </row>
    <row r="918">
      <c r="B918" s="96"/>
      <c r="G918" s="96"/>
      <c r="L918" s="96"/>
      <c r="M918" s="96"/>
      <c r="N918" s="96"/>
      <c r="O918" s="96"/>
      <c r="P918" s="96"/>
      <c r="Q918" s="96"/>
      <c r="R918" s="96"/>
      <c r="S918" s="96"/>
      <c r="T918" s="96"/>
      <c r="U918" s="96"/>
      <c r="V918" s="96"/>
      <c r="W918" s="96"/>
      <c r="X918" s="96"/>
      <c r="Y918" s="96"/>
      <c r="Z918" s="96"/>
    </row>
    <row r="919">
      <c r="B919" s="96"/>
      <c r="G919" s="96"/>
      <c r="L919" s="96"/>
      <c r="M919" s="96"/>
      <c r="N919" s="96"/>
      <c r="O919" s="96"/>
      <c r="P919" s="96"/>
      <c r="Q919" s="96"/>
      <c r="R919" s="96"/>
      <c r="S919" s="96"/>
      <c r="T919" s="96"/>
      <c r="U919" s="96"/>
      <c r="V919" s="96"/>
      <c r="W919" s="96"/>
      <c r="X919" s="96"/>
      <c r="Y919" s="96"/>
      <c r="Z919" s="96"/>
    </row>
    <row r="920">
      <c r="B920" s="96"/>
      <c r="G920" s="96"/>
      <c r="L920" s="96"/>
      <c r="M920" s="96"/>
      <c r="N920" s="96"/>
      <c r="O920" s="96"/>
      <c r="P920" s="96"/>
      <c r="Q920" s="96"/>
      <c r="R920" s="96"/>
      <c r="S920" s="96"/>
      <c r="T920" s="96"/>
      <c r="U920" s="96"/>
      <c r="V920" s="96"/>
      <c r="W920" s="96"/>
      <c r="X920" s="96"/>
      <c r="Y920" s="96"/>
      <c r="Z920" s="96"/>
    </row>
    <row r="921">
      <c r="B921" s="96"/>
      <c r="G921" s="96"/>
      <c r="L921" s="96"/>
      <c r="M921" s="96"/>
      <c r="N921" s="96"/>
      <c r="O921" s="96"/>
      <c r="P921" s="96"/>
      <c r="Q921" s="96"/>
      <c r="R921" s="96"/>
      <c r="S921" s="96"/>
      <c r="T921" s="96"/>
      <c r="U921" s="96"/>
      <c r="V921" s="96"/>
      <c r="W921" s="96"/>
      <c r="X921" s="96"/>
      <c r="Y921" s="96"/>
      <c r="Z921" s="96"/>
    </row>
    <row r="922">
      <c r="B922" s="96"/>
      <c r="G922" s="96"/>
      <c r="L922" s="96"/>
      <c r="M922" s="96"/>
      <c r="N922" s="96"/>
      <c r="O922" s="96"/>
      <c r="P922" s="96"/>
      <c r="Q922" s="96"/>
      <c r="R922" s="96"/>
      <c r="S922" s="96"/>
      <c r="T922" s="96"/>
      <c r="U922" s="96"/>
      <c r="V922" s="96"/>
      <c r="W922" s="96"/>
      <c r="X922" s="96"/>
      <c r="Y922" s="96"/>
      <c r="Z922" s="96"/>
    </row>
    <row r="923">
      <c r="B923" s="96"/>
      <c r="G923" s="96"/>
      <c r="L923" s="96"/>
      <c r="M923" s="96"/>
      <c r="N923" s="96"/>
      <c r="O923" s="96"/>
      <c r="P923" s="96"/>
      <c r="Q923" s="96"/>
      <c r="R923" s="96"/>
      <c r="S923" s="96"/>
      <c r="T923" s="96"/>
      <c r="U923" s="96"/>
      <c r="V923" s="96"/>
      <c r="W923" s="96"/>
      <c r="X923" s="96"/>
      <c r="Y923" s="96"/>
      <c r="Z923" s="96"/>
    </row>
    <row r="924">
      <c r="B924" s="96"/>
      <c r="G924" s="96"/>
      <c r="L924" s="96"/>
      <c r="M924" s="96"/>
      <c r="N924" s="96"/>
      <c r="O924" s="96"/>
      <c r="P924" s="96"/>
      <c r="Q924" s="96"/>
      <c r="R924" s="96"/>
      <c r="S924" s="96"/>
      <c r="T924" s="96"/>
      <c r="U924" s="96"/>
      <c r="V924" s="96"/>
      <c r="W924" s="96"/>
      <c r="X924" s="96"/>
      <c r="Y924" s="96"/>
      <c r="Z924" s="96"/>
    </row>
    <row r="925">
      <c r="B925" s="96"/>
      <c r="G925" s="96"/>
      <c r="L925" s="96"/>
      <c r="M925" s="96"/>
      <c r="N925" s="96"/>
      <c r="O925" s="96"/>
      <c r="P925" s="96"/>
      <c r="Q925" s="96"/>
      <c r="R925" s="96"/>
      <c r="S925" s="96"/>
      <c r="T925" s="96"/>
      <c r="U925" s="96"/>
      <c r="V925" s="96"/>
      <c r="W925" s="96"/>
      <c r="X925" s="96"/>
      <c r="Y925" s="96"/>
      <c r="Z925" s="96"/>
    </row>
    <row r="926">
      <c r="B926" s="96"/>
      <c r="G926" s="96"/>
      <c r="L926" s="96"/>
      <c r="M926" s="96"/>
      <c r="N926" s="96"/>
      <c r="O926" s="96"/>
      <c r="P926" s="96"/>
      <c r="Q926" s="96"/>
      <c r="R926" s="96"/>
      <c r="S926" s="96"/>
      <c r="T926" s="96"/>
      <c r="U926" s="96"/>
      <c r="V926" s="96"/>
      <c r="W926" s="96"/>
      <c r="X926" s="96"/>
      <c r="Y926" s="96"/>
      <c r="Z926" s="96"/>
    </row>
    <row r="927">
      <c r="B927" s="96"/>
      <c r="G927" s="96"/>
      <c r="L927" s="96"/>
      <c r="M927" s="96"/>
      <c r="N927" s="96"/>
      <c r="O927" s="96"/>
      <c r="P927" s="96"/>
      <c r="Q927" s="96"/>
      <c r="R927" s="96"/>
      <c r="S927" s="96"/>
      <c r="T927" s="96"/>
      <c r="U927" s="96"/>
      <c r="V927" s="96"/>
      <c r="W927" s="96"/>
      <c r="X927" s="96"/>
      <c r="Y927" s="96"/>
      <c r="Z927" s="96"/>
    </row>
    <row r="928">
      <c r="B928" s="96"/>
      <c r="G928" s="96"/>
      <c r="L928" s="96"/>
      <c r="M928" s="96"/>
      <c r="N928" s="96"/>
      <c r="O928" s="96"/>
      <c r="P928" s="96"/>
      <c r="Q928" s="96"/>
      <c r="R928" s="96"/>
      <c r="S928" s="96"/>
      <c r="T928" s="96"/>
      <c r="U928" s="96"/>
      <c r="V928" s="96"/>
      <c r="W928" s="96"/>
      <c r="X928" s="96"/>
      <c r="Y928" s="96"/>
      <c r="Z928" s="96"/>
    </row>
    <row r="929">
      <c r="B929" s="96"/>
      <c r="G929" s="96"/>
      <c r="L929" s="96"/>
      <c r="M929" s="96"/>
      <c r="N929" s="96"/>
      <c r="O929" s="96"/>
      <c r="P929" s="96"/>
      <c r="Q929" s="96"/>
      <c r="R929" s="96"/>
      <c r="S929" s="96"/>
      <c r="T929" s="96"/>
      <c r="U929" s="96"/>
      <c r="V929" s="96"/>
      <c r="W929" s="96"/>
      <c r="X929" s="96"/>
      <c r="Y929" s="96"/>
      <c r="Z929" s="96"/>
    </row>
    <row r="930">
      <c r="B930" s="96"/>
      <c r="G930" s="96"/>
      <c r="L930" s="96"/>
      <c r="M930" s="96"/>
      <c r="N930" s="96"/>
      <c r="O930" s="96"/>
      <c r="P930" s="96"/>
      <c r="Q930" s="96"/>
      <c r="R930" s="96"/>
      <c r="S930" s="96"/>
      <c r="T930" s="96"/>
      <c r="U930" s="96"/>
      <c r="V930" s="96"/>
      <c r="W930" s="96"/>
      <c r="X930" s="96"/>
      <c r="Y930" s="96"/>
      <c r="Z930" s="96"/>
    </row>
    <row r="931">
      <c r="B931" s="96"/>
      <c r="G931" s="96"/>
      <c r="L931" s="96"/>
      <c r="M931" s="96"/>
      <c r="N931" s="96"/>
      <c r="O931" s="96"/>
      <c r="P931" s="96"/>
      <c r="Q931" s="96"/>
      <c r="R931" s="96"/>
      <c r="S931" s="96"/>
      <c r="T931" s="96"/>
      <c r="U931" s="96"/>
      <c r="V931" s="96"/>
      <c r="W931" s="96"/>
      <c r="X931" s="96"/>
      <c r="Y931" s="96"/>
      <c r="Z931" s="96"/>
    </row>
    <row r="932">
      <c r="B932" s="96"/>
      <c r="G932" s="96"/>
      <c r="L932" s="96"/>
      <c r="M932" s="96"/>
      <c r="N932" s="96"/>
      <c r="O932" s="96"/>
      <c r="P932" s="96"/>
      <c r="Q932" s="96"/>
      <c r="R932" s="96"/>
      <c r="S932" s="96"/>
      <c r="T932" s="96"/>
      <c r="U932" s="96"/>
      <c r="V932" s="96"/>
      <c r="W932" s="96"/>
      <c r="X932" s="96"/>
      <c r="Y932" s="96"/>
      <c r="Z932" s="96"/>
    </row>
    <row r="933">
      <c r="B933" s="96"/>
      <c r="G933" s="96"/>
      <c r="L933" s="96"/>
      <c r="M933" s="96"/>
      <c r="N933" s="96"/>
      <c r="O933" s="96"/>
      <c r="P933" s="96"/>
      <c r="Q933" s="96"/>
      <c r="R933" s="96"/>
      <c r="S933" s="96"/>
      <c r="T933" s="96"/>
      <c r="U933" s="96"/>
      <c r="V933" s="96"/>
      <c r="W933" s="96"/>
      <c r="X933" s="96"/>
      <c r="Y933" s="96"/>
      <c r="Z933" s="96"/>
    </row>
    <row r="934">
      <c r="B934" s="96"/>
      <c r="G934" s="96"/>
      <c r="L934" s="96"/>
      <c r="M934" s="96"/>
      <c r="N934" s="96"/>
      <c r="O934" s="96"/>
      <c r="P934" s="96"/>
      <c r="Q934" s="96"/>
      <c r="R934" s="96"/>
      <c r="S934" s="96"/>
      <c r="T934" s="96"/>
      <c r="U934" s="96"/>
      <c r="V934" s="96"/>
      <c r="W934" s="96"/>
      <c r="X934" s="96"/>
      <c r="Y934" s="96"/>
      <c r="Z934" s="96"/>
    </row>
    <row r="935">
      <c r="B935" s="96"/>
      <c r="G935" s="96"/>
      <c r="L935" s="96"/>
      <c r="M935" s="96"/>
      <c r="N935" s="96"/>
      <c r="O935" s="96"/>
      <c r="P935" s="96"/>
      <c r="Q935" s="96"/>
      <c r="R935" s="96"/>
      <c r="S935" s="96"/>
      <c r="T935" s="96"/>
      <c r="U935" s="96"/>
      <c r="V935" s="96"/>
      <c r="W935" s="96"/>
      <c r="X935" s="96"/>
      <c r="Y935" s="96"/>
      <c r="Z935" s="96"/>
    </row>
    <row r="936">
      <c r="B936" s="96"/>
      <c r="G936" s="96"/>
      <c r="L936" s="96"/>
      <c r="M936" s="96"/>
      <c r="N936" s="96"/>
      <c r="O936" s="96"/>
      <c r="P936" s="96"/>
      <c r="Q936" s="96"/>
      <c r="R936" s="96"/>
      <c r="S936" s="96"/>
      <c r="T936" s="96"/>
      <c r="U936" s="96"/>
      <c r="V936" s="96"/>
      <c r="W936" s="96"/>
      <c r="X936" s="96"/>
      <c r="Y936" s="96"/>
      <c r="Z936" s="96"/>
    </row>
    <row r="937">
      <c r="B937" s="96"/>
      <c r="G937" s="96"/>
      <c r="L937" s="96"/>
      <c r="M937" s="96"/>
      <c r="N937" s="96"/>
      <c r="O937" s="96"/>
      <c r="P937" s="96"/>
      <c r="Q937" s="96"/>
      <c r="R937" s="96"/>
      <c r="S937" s="96"/>
      <c r="T937" s="96"/>
      <c r="U937" s="96"/>
      <c r="V937" s="96"/>
      <c r="W937" s="96"/>
      <c r="X937" s="96"/>
      <c r="Y937" s="96"/>
      <c r="Z937" s="96"/>
    </row>
    <row r="938">
      <c r="B938" s="96"/>
      <c r="G938" s="96"/>
      <c r="L938" s="96"/>
      <c r="M938" s="96"/>
      <c r="N938" s="96"/>
      <c r="O938" s="96"/>
      <c r="P938" s="96"/>
      <c r="Q938" s="96"/>
      <c r="R938" s="96"/>
      <c r="S938" s="96"/>
      <c r="T938" s="96"/>
      <c r="U938" s="96"/>
      <c r="V938" s="96"/>
      <c r="W938" s="96"/>
      <c r="X938" s="96"/>
      <c r="Y938" s="96"/>
      <c r="Z938" s="96"/>
    </row>
    <row r="939">
      <c r="B939" s="96"/>
      <c r="G939" s="96"/>
      <c r="L939" s="96"/>
      <c r="M939" s="96"/>
      <c r="N939" s="96"/>
      <c r="O939" s="96"/>
      <c r="P939" s="96"/>
      <c r="Q939" s="96"/>
      <c r="R939" s="96"/>
      <c r="S939" s="96"/>
      <c r="T939" s="96"/>
      <c r="U939" s="96"/>
      <c r="V939" s="96"/>
      <c r="W939" s="96"/>
      <c r="X939" s="96"/>
      <c r="Y939" s="96"/>
      <c r="Z939" s="96"/>
    </row>
    <row r="940">
      <c r="B940" s="96"/>
      <c r="G940" s="96"/>
      <c r="L940" s="96"/>
      <c r="M940" s="96"/>
      <c r="N940" s="96"/>
      <c r="O940" s="96"/>
      <c r="P940" s="96"/>
      <c r="Q940" s="96"/>
      <c r="R940" s="96"/>
      <c r="S940" s="96"/>
      <c r="T940" s="96"/>
      <c r="U940" s="96"/>
      <c r="V940" s="96"/>
      <c r="W940" s="96"/>
      <c r="X940" s="96"/>
      <c r="Y940" s="96"/>
      <c r="Z940" s="96"/>
    </row>
    <row r="941">
      <c r="B941" s="96"/>
      <c r="G941" s="96"/>
      <c r="L941" s="96"/>
      <c r="M941" s="96"/>
      <c r="N941" s="96"/>
      <c r="O941" s="96"/>
      <c r="P941" s="96"/>
      <c r="Q941" s="96"/>
      <c r="R941" s="96"/>
      <c r="S941" s="96"/>
      <c r="T941" s="96"/>
      <c r="U941" s="96"/>
      <c r="V941" s="96"/>
      <c r="W941" s="96"/>
      <c r="X941" s="96"/>
      <c r="Y941" s="96"/>
      <c r="Z941" s="96"/>
    </row>
    <row r="942">
      <c r="B942" s="96"/>
      <c r="G942" s="96"/>
      <c r="L942" s="96"/>
      <c r="M942" s="96"/>
      <c r="N942" s="96"/>
      <c r="O942" s="96"/>
      <c r="P942" s="96"/>
      <c r="Q942" s="96"/>
      <c r="R942" s="96"/>
      <c r="S942" s="96"/>
      <c r="T942" s="96"/>
      <c r="U942" s="96"/>
      <c r="V942" s="96"/>
      <c r="W942" s="96"/>
      <c r="X942" s="96"/>
      <c r="Y942" s="96"/>
      <c r="Z942" s="96"/>
    </row>
    <row r="943">
      <c r="B943" s="96"/>
      <c r="G943" s="96"/>
      <c r="L943" s="96"/>
      <c r="M943" s="96"/>
      <c r="N943" s="96"/>
      <c r="O943" s="96"/>
      <c r="P943" s="96"/>
      <c r="Q943" s="96"/>
      <c r="R943" s="96"/>
      <c r="S943" s="96"/>
      <c r="T943" s="96"/>
      <c r="U943" s="96"/>
      <c r="V943" s="96"/>
      <c r="W943" s="96"/>
      <c r="X943" s="96"/>
      <c r="Y943" s="96"/>
      <c r="Z943" s="96"/>
    </row>
    <row r="944">
      <c r="B944" s="96"/>
      <c r="G944" s="96"/>
      <c r="L944" s="96"/>
      <c r="M944" s="96"/>
      <c r="N944" s="96"/>
      <c r="O944" s="96"/>
      <c r="P944" s="96"/>
      <c r="Q944" s="96"/>
      <c r="R944" s="96"/>
      <c r="S944" s="96"/>
      <c r="T944" s="96"/>
      <c r="U944" s="96"/>
      <c r="V944" s="96"/>
      <c r="W944" s="96"/>
      <c r="X944" s="96"/>
      <c r="Y944" s="96"/>
      <c r="Z944" s="96"/>
    </row>
    <row r="945">
      <c r="B945" s="96"/>
      <c r="G945" s="96"/>
      <c r="L945" s="96"/>
      <c r="M945" s="96"/>
      <c r="N945" s="96"/>
      <c r="O945" s="96"/>
      <c r="P945" s="96"/>
      <c r="Q945" s="96"/>
      <c r="R945" s="96"/>
      <c r="S945" s="96"/>
      <c r="T945" s="96"/>
      <c r="U945" s="96"/>
      <c r="V945" s="96"/>
      <c r="W945" s="96"/>
      <c r="X945" s="96"/>
      <c r="Y945" s="96"/>
      <c r="Z945" s="96"/>
    </row>
    <row r="946">
      <c r="B946" s="96"/>
      <c r="G946" s="96"/>
      <c r="L946" s="96"/>
      <c r="M946" s="96"/>
      <c r="N946" s="96"/>
      <c r="O946" s="96"/>
      <c r="P946" s="96"/>
      <c r="Q946" s="96"/>
      <c r="R946" s="96"/>
      <c r="S946" s="96"/>
      <c r="T946" s="96"/>
      <c r="U946" s="96"/>
      <c r="V946" s="96"/>
      <c r="W946" s="96"/>
      <c r="X946" s="96"/>
      <c r="Y946" s="96"/>
      <c r="Z946" s="96"/>
    </row>
    <row r="947">
      <c r="B947" s="96"/>
      <c r="G947" s="96"/>
      <c r="L947" s="96"/>
      <c r="M947" s="96"/>
      <c r="N947" s="96"/>
      <c r="O947" s="96"/>
      <c r="P947" s="96"/>
      <c r="Q947" s="96"/>
      <c r="R947" s="96"/>
      <c r="S947" s="96"/>
      <c r="T947" s="96"/>
      <c r="U947" s="96"/>
      <c r="V947" s="96"/>
      <c r="W947" s="96"/>
      <c r="X947" s="96"/>
      <c r="Y947" s="96"/>
      <c r="Z947" s="96"/>
    </row>
    <row r="948">
      <c r="B948" s="96"/>
      <c r="G948" s="96"/>
      <c r="L948" s="96"/>
      <c r="M948" s="96"/>
      <c r="N948" s="96"/>
      <c r="O948" s="96"/>
      <c r="P948" s="96"/>
      <c r="Q948" s="96"/>
      <c r="R948" s="96"/>
      <c r="S948" s="96"/>
      <c r="T948" s="96"/>
      <c r="U948" s="96"/>
      <c r="V948" s="96"/>
      <c r="W948" s="96"/>
      <c r="X948" s="96"/>
      <c r="Y948" s="96"/>
      <c r="Z948" s="96"/>
    </row>
    <row r="949">
      <c r="B949" s="96"/>
      <c r="G949" s="96"/>
      <c r="L949" s="96"/>
      <c r="M949" s="96"/>
      <c r="N949" s="96"/>
      <c r="O949" s="96"/>
      <c r="P949" s="96"/>
      <c r="Q949" s="96"/>
      <c r="R949" s="96"/>
      <c r="S949" s="96"/>
      <c r="T949" s="96"/>
      <c r="U949" s="96"/>
      <c r="V949" s="96"/>
      <c r="W949" s="96"/>
      <c r="X949" s="96"/>
      <c r="Y949" s="96"/>
      <c r="Z949" s="96"/>
    </row>
    <row r="950">
      <c r="B950" s="96"/>
      <c r="G950" s="96"/>
      <c r="L950" s="96"/>
      <c r="M950" s="96"/>
      <c r="N950" s="96"/>
      <c r="O950" s="96"/>
      <c r="P950" s="96"/>
      <c r="Q950" s="96"/>
      <c r="R950" s="96"/>
      <c r="S950" s="96"/>
      <c r="T950" s="96"/>
      <c r="U950" s="96"/>
      <c r="V950" s="96"/>
      <c r="W950" s="96"/>
      <c r="X950" s="96"/>
      <c r="Y950" s="96"/>
      <c r="Z950" s="96"/>
    </row>
    <row r="951">
      <c r="B951" s="96"/>
      <c r="G951" s="96"/>
      <c r="L951" s="96"/>
      <c r="M951" s="96"/>
      <c r="N951" s="96"/>
      <c r="O951" s="96"/>
      <c r="P951" s="96"/>
      <c r="Q951" s="96"/>
      <c r="R951" s="96"/>
      <c r="S951" s="96"/>
      <c r="T951" s="96"/>
      <c r="U951" s="96"/>
      <c r="V951" s="96"/>
      <c r="W951" s="96"/>
      <c r="X951" s="96"/>
      <c r="Y951" s="96"/>
      <c r="Z951" s="96"/>
    </row>
    <row r="952">
      <c r="B952" s="96"/>
      <c r="G952" s="96"/>
      <c r="L952" s="96"/>
      <c r="M952" s="96"/>
      <c r="N952" s="96"/>
      <c r="O952" s="96"/>
      <c r="P952" s="96"/>
      <c r="Q952" s="96"/>
      <c r="R952" s="96"/>
      <c r="S952" s="96"/>
      <c r="T952" s="96"/>
      <c r="U952" s="96"/>
      <c r="V952" s="96"/>
      <c r="W952" s="96"/>
      <c r="X952" s="96"/>
      <c r="Y952" s="96"/>
      <c r="Z952" s="96"/>
    </row>
    <row r="953">
      <c r="B953" s="96"/>
      <c r="G953" s="96"/>
      <c r="L953" s="96"/>
      <c r="M953" s="96"/>
      <c r="N953" s="96"/>
      <c r="O953" s="96"/>
      <c r="P953" s="96"/>
      <c r="Q953" s="96"/>
      <c r="R953" s="96"/>
      <c r="S953" s="96"/>
      <c r="T953" s="96"/>
      <c r="U953" s="96"/>
      <c r="V953" s="96"/>
      <c r="W953" s="96"/>
      <c r="X953" s="96"/>
      <c r="Y953" s="96"/>
      <c r="Z953" s="96"/>
    </row>
    <row r="954">
      <c r="B954" s="96"/>
      <c r="G954" s="96"/>
      <c r="L954" s="96"/>
      <c r="M954" s="96"/>
      <c r="N954" s="96"/>
      <c r="O954" s="96"/>
      <c r="P954" s="96"/>
      <c r="Q954" s="96"/>
      <c r="R954" s="96"/>
      <c r="S954" s="96"/>
      <c r="T954" s="96"/>
      <c r="U954" s="96"/>
      <c r="V954" s="96"/>
      <c r="W954" s="96"/>
      <c r="X954" s="96"/>
      <c r="Y954" s="96"/>
      <c r="Z954" s="96"/>
    </row>
    <row r="955">
      <c r="B955" s="96"/>
      <c r="G955" s="96"/>
      <c r="L955" s="96"/>
      <c r="M955" s="96"/>
      <c r="N955" s="96"/>
      <c r="O955" s="96"/>
      <c r="P955" s="96"/>
      <c r="Q955" s="96"/>
      <c r="R955" s="96"/>
      <c r="S955" s="96"/>
      <c r="T955" s="96"/>
      <c r="U955" s="96"/>
      <c r="V955" s="96"/>
      <c r="W955" s="96"/>
      <c r="X955" s="96"/>
      <c r="Y955" s="96"/>
      <c r="Z955" s="96"/>
    </row>
    <row r="956">
      <c r="B956" s="96"/>
      <c r="G956" s="96"/>
      <c r="L956" s="96"/>
      <c r="M956" s="96"/>
      <c r="N956" s="96"/>
      <c r="O956" s="96"/>
      <c r="P956" s="96"/>
      <c r="Q956" s="96"/>
      <c r="R956" s="96"/>
      <c r="S956" s="96"/>
      <c r="T956" s="96"/>
      <c r="U956" s="96"/>
      <c r="V956" s="96"/>
      <c r="W956" s="96"/>
      <c r="X956" s="96"/>
      <c r="Y956" s="96"/>
      <c r="Z956" s="96"/>
    </row>
    <row r="957">
      <c r="B957" s="96"/>
      <c r="G957" s="96"/>
      <c r="L957" s="96"/>
      <c r="M957" s="96"/>
      <c r="N957" s="96"/>
      <c r="O957" s="96"/>
      <c r="P957" s="96"/>
      <c r="Q957" s="96"/>
      <c r="R957" s="96"/>
      <c r="S957" s="96"/>
      <c r="T957" s="96"/>
      <c r="U957" s="96"/>
      <c r="V957" s="96"/>
      <c r="W957" s="96"/>
      <c r="X957" s="96"/>
      <c r="Y957" s="96"/>
      <c r="Z957" s="96"/>
    </row>
    <row r="958">
      <c r="B958" s="96"/>
      <c r="G958" s="96"/>
      <c r="L958" s="96"/>
      <c r="M958" s="96"/>
      <c r="N958" s="96"/>
      <c r="O958" s="96"/>
      <c r="P958" s="96"/>
      <c r="Q958" s="96"/>
      <c r="R958" s="96"/>
      <c r="S958" s="96"/>
      <c r="T958" s="96"/>
      <c r="U958" s="96"/>
      <c r="V958" s="96"/>
      <c r="W958" s="96"/>
      <c r="X958" s="96"/>
      <c r="Y958" s="96"/>
      <c r="Z958" s="96"/>
    </row>
    <row r="959">
      <c r="B959" s="96"/>
      <c r="G959" s="96"/>
      <c r="L959" s="96"/>
      <c r="M959" s="96"/>
      <c r="N959" s="96"/>
      <c r="O959" s="96"/>
      <c r="P959" s="96"/>
      <c r="Q959" s="96"/>
      <c r="R959" s="96"/>
      <c r="S959" s="96"/>
      <c r="T959" s="96"/>
      <c r="U959" s="96"/>
      <c r="V959" s="96"/>
      <c r="W959" s="96"/>
      <c r="X959" s="96"/>
      <c r="Y959" s="96"/>
      <c r="Z959" s="96"/>
    </row>
    <row r="960">
      <c r="B960" s="96"/>
      <c r="G960" s="96"/>
      <c r="L960" s="96"/>
      <c r="M960" s="96"/>
      <c r="N960" s="96"/>
      <c r="O960" s="96"/>
      <c r="P960" s="96"/>
      <c r="Q960" s="96"/>
      <c r="R960" s="96"/>
      <c r="S960" s="96"/>
      <c r="T960" s="96"/>
      <c r="U960" s="96"/>
      <c r="V960" s="96"/>
      <c r="W960" s="96"/>
      <c r="X960" s="96"/>
      <c r="Y960" s="96"/>
      <c r="Z960" s="96"/>
    </row>
    <row r="961">
      <c r="B961" s="96"/>
      <c r="G961" s="96"/>
      <c r="L961" s="96"/>
      <c r="M961" s="96"/>
      <c r="N961" s="96"/>
      <c r="O961" s="96"/>
      <c r="P961" s="96"/>
      <c r="Q961" s="96"/>
      <c r="R961" s="96"/>
      <c r="S961" s="96"/>
      <c r="T961" s="96"/>
      <c r="U961" s="96"/>
      <c r="V961" s="96"/>
      <c r="W961" s="96"/>
      <c r="X961" s="96"/>
      <c r="Y961" s="96"/>
      <c r="Z961" s="96"/>
    </row>
    <row r="962">
      <c r="B962" s="96"/>
      <c r="G962" s="96"/>
      <c r="L962" s="96"/>
      <c r="M962" s="96"/>
      <c r="N962" s="96"/>
      <c r="O962" s="96"/>
      <c r="P962" s="96"/>
      <c r="Q962" s="96"/>
      <c r="R962" s="96"/>
      <c r="S962" s="96"/>
      <c r="T962" s="96"/>
      <c r="U962" s="96"/>
      <c r="V962" s="96"/>
      <c r="W962" s="96"/>
      <c r="X962" s="96"/>
      <c r="Y962" s="96"/>
      <c r="Z962" s="96"/>
    </row>
    <row r="963">
      <c r="B963" s="96"/>
      <c r="G963" s="96"/>
      <c r="L963" s="96"/>
      <c r="M963" s="96"/>
      <c r="N963" s="96"/>
      <c r="O963" s="96"/>
      <c r="P963" s="96"/>
      <c r="Q963" s="96"/>
      <c r="R963" s="96"/>
      <c r="S963" s="96"/>
      <c r="T963" s="96"/>
      <c r="U963" s="96"/>
      <c r="V963" s="96"/>
      <c r="W963" s="96"/>
      <c r="X963" s="96"/>
      <c r="Y963" s="96"/>
      <c r="Z963" s="96"/>
    </row>
    <row r="964">
      <c r="B964" s="96"/>
      <c r="G964" s="96"/>
      <c r="L964" s="96"/>
      <c r="M964" s="96"/>
      <c r="N964" s="96"/>
      <c r="O964" s="96"/>
      <c r="P964" s="96"/>
      <c r="Q964" s="96"/>
      <c r="R964" s="96"/>
      <c r="S964" s="96"/>
      <c r="T964" s="96"/>
      <c r="U964" s="96"/>
      <c r="V964" s="96"/>
      <c r="W964" s="96"/>
      <c r="X964" s="96"/>
      <c r="Y964" s="96"/>
      <c r="Z964" s="96"/>
    </row>
    <row r="965">
      <c r="B965" s="96"/>
      <c r="G965" s="96"/>
      <c r="L965" s="96"/>
      <c r="M965" s="96"/>
      <c r="N965" s="96"/>
      <c r="O965" s="96"/>
      <c r="P965" s="96"/>
      <c r="Q965" s="96"/>
      <c r="R965" s="96"/>
      <c r="S965" s="96"/>
      <c r="T965" s="96"/>
      <c r="U965" s="96"/>
      <c r="V965" s="96"/>
      <c r="W965" s="96"/>
      <c r="X965" s="96"/>
      <c r="Y965" s="96"/>
      <c r="Z965" s="96"/>
    </row>
    <row r="966">
      <c r="B966" s="96"/>
      <c r="G966" s="96"/>
      <c r="L966" s="96"/>
      <c r="M966" s="96"/>
      <c r="N966" s="96"/>
      <c r="O966" s="96"/>
      <c r="P966" s="96"/>
      <c r="Q966" s="96"/>
      <c r="R966" s="96"/>
      <c r="S966" s="96"/>
      <c r="T966" s="96"/>
      <c r="U966" s="96"/>
      <c r="V966" s="96"/>
      <c r="W966" s="96"/>
      <c r="X966" s="96"/>
      <c r="Y966" s="96"/>
      <c r="Z966" s="96"/>
    </row>
    <row r="967">
      <c r="B967" s="96"/>
      <c r="G967" s="96"/>
      <c r="L967" s="96"/>
      <c r="M967" s="96"/>
      <c r="N967" s="96"/>
      <c r="O967" s="96"/>
      <c r="P967" s="96"/>
      <c r="Q967" s="96"/>
      <c r="R967" s="96"/>
      <c r="S967" s="96"/>
      <c r="T967" s="96"/>
      <c r="U967" s="96"/>
      <c r="V967" s="96"/>
      <c r="W967" s="96"/>
      <c r="X967" s="96"/>
      <c r="Y967" s="96"/>
      <c r="Z967" s="96"/>
    </row>
    <row r="968">
      <c r="B968" s="96"/>
      <c r="G968" s="96"/>
      <c r="L968" s="96"/>
      <c r="M968" s="96"/>
      <c r="N968" s="96"/>
      <c r="O968" s="96"/>
      <c r="P968" s="96"/>
      <c r="Q968" s="96"/>
      <c r="R968" s="96"/>
      <c r="S968" s="96"/>
      <c r="T968" s="96"/>
      <c r="U968" s="96"/>
      <c r="V968" s="96"/>
      <c r="W968" s="96"/>
      <c r="X968" s="96"/>
      <c r="Y968" s="96"/>
      <c r="Z968" s="96"/>
    </row>
    <row r="969">
      <c r="B969" s="96"/>
      <c r="G969" s="96"/>
      <c r="L969" s="96"/>
      <c r="M969" s="96"/>
      <c r="N969" s="96"/>
      <c r="O969" s="96"/>
      <c r="P969" s="96"/>
      <c r="Q969" s="96"/>
      <c r="R969" s="96"/>
      <c r="S969" s="96"/>
      <c r="T969" s="96"/>
      <c r="U969" s="96"/>
      <c r="V969" s="96"/>
      <c r="W969" s="96"/>
      <c r="X969" s="96"/>
      <c r="Y969" s="96"/>
      <c r="Z969" s="96"/>
    </row>
    <row r="970">
      <c r="B970" s="96"/>
      <c r="G970" s="96"/>
      <c r="L970" s="96"/>
      <c r="M970" s="96"/>
      <c r="N970" s="96"/>
      <c r="O970" s="96"/>
      <c r="P970" s="96"/>
      <c r="Q970" s="96"/>
      <c r="R970" s="96"/>
      <c r="S970" s="96"/>
      <c r="T970" s="96"/>
      <c r="U970" s="96"/>
      <c r="V970" s="96"/>
      <c r="W970" s="96"/>
      <c r="X970" s="96"/>
      <c r="Y970" s="96"/>
      <c r="Z970" s="96"/>
    </row>
    <row r="971">
      <c r="B971" s="96"/>
      <c r="G971" s="96"/>
      <c r="L971" s="96"/>
      <c r="M971" s="96"/>
      <c r="N971" s="96"/>
      <c r="O971" s="96"/>
      <c r="P971" s="96"/>
      <c r="Q971" s="96"/>
      <c r="R971" s="96"/>
      <c r="S971" s="96"/>
      <c r="T971" s="96"/>
      <c r="U971" s="96"/>
      <c r="V971" s="96"/>
      <c r="W971" s="96"/>
      <c r="X971" s="96"/>
      <c r="Y971" s="96"/>
      <c r="Z971" s="96"/>
    </row>
    <row r="972">
      <c r="B972" s="96"/>
      <c r="G972" s="96"/>
      <c r="L972" s="96"/>
      <c r="M972" s="96"/>
      <c r="N972" s="96"/>
      <c r="O972" s="96"/>
      <c r="P972" s="96"/>
      <c r="Q972" s="96"/>
      <c r="R972" s="96"/>
      <c r="S972" s="96"/>
      <c r="T972" s="96"/>
      <c r="U972" s="96"/>
      <c r="V972" s="96"/>
      <c r="W972" s="96"/>
      <c r="X972" s="96"/>
      <c r="Y972" s="96"/>
      <c r="Z972" s="96"/>
    </row>
    <row r="973">
      <c r="B973" s="96"/>
      <c r="G973" s="96"/>
      <c r="L973" s="96"/>
      <c r="M973" s="96"/>
      <c r="N973" s="96"/>
      <c r="O973" s="96"/>
      <c r="P973" s="96"/>
      <c r="Q973" s="96"/>
      <c r="R973" s="96"/>
      <c r="S973" s="96"/>
      <c r="T973" s="96"/>
      <c r="U973" s="96"/>
      <c r="V973" s="96"/>
      <c r="W973" s="96"/>
      <c r="X973" s="96"/>
      <c r="Y973" s="96"/>
      <c r="Z973" s="96"/>
    </row>
    <row r="974">
      <c r="B974" s="96"/>
      <c r="G974" s="96"/>
      <c r="L974" s="96"/>
      <c r="M974" s="96"/>
      <c r="N974" s="96"/>
      <c r="O974" s="96"/>
      <c r="P974" s="96"/>
      <c r="Q974" s="96"/>
      <c r="R974" s="96"/>
      <c r="S974" s="96"/>
      <c r="T974" s="96"/>
      <c r="U974" s="96"/>
      <c r="V974" s="96"/>
      <c r="W974" s="96"/>
      <c r="X974" s="96"/>
      <c r="Y974" s="96"/>
      <c r="Z974" s="96"/>
    </row>
    <row r="975">
      <c r="B975" s="96"/>
      <c r="G975" s="96"/>
      <c r="L975" s="96"/>
      <c r="M975" s="96"/>
      <c r="N975" s="96"/>
      <c r="O975" s="96"/>
      <c r="P975" s="96"/>
      <c r="Q975" s="96"/>
      <c r="R975" s="96"/>
      <c r="S975" s="96"/>
      <c r="T975" s="96"/>
      <c r="U975" s="96"/>
      <c r="V975" s="96"/>
      <c r="W975" s="96"/>
      <c r="X975" s="96"/>
      <c r="Y975" s="96"/>
      <c r="Z975" s="96"/>
    </row>
    <row r="976">
      <c r="B976" s="96"/>
      <c r="G976" s="96"/>
      <c r="L976" s="96"/>
      <c r="M976" s="96"/>
      <c r="N976" s="96"/>
      <c r="O976" s="96"/>
      <c r="P976" s="96"/>
      <c r="Q976" s="96"/>
      <c r="R976" s="96"/>
      <c r="S976" s="96"/>
      <c r="T976" s="96"/>
      <c r="U976" s="96"/>
      <c r="V976" s="96"/>
      <c r="W976" s="96"/>
      <c r="X976" s="96"/>
      <c r="Y976" s="96"/>
      <c r="Z976" s="96"/>
    </row>
    <row r="977">
      <c r="B977" s="96"/>
      <c r="G977" s="96"/>
      <c r="L977" s="96"/>
      <c r="M977" s="96"/>
      <c r="N977" s="96"/>
      <c r="O977" s="96"/>
      <c r="P977" s="96"/>
      <c r="Q977" s="96"/>
      <c r="R977" s="96"/>
      <c r="S977" s="96"/>
      <c r="T977" s="96"/>
      <c r="U977" s="96"/>
      <c r="V977" s="96"/>
      <c r="W977" s="96"/>
      <c r="X977" s="96"/>
      <c r="Y977" s="96"/>
      <c r="Z977" s="96"/>
    </row>
    <row r="978">
      <c r="B978" s="96"/>
      <c r="G978" s="96"/>
      <c r="L978" s="96"/>
      <c r="M978" s="96"/>
      <c r="N978" s="96"/>
      <c r="O978" s="96"/>
      <c r="P978" s="96"/>
      <c r="Q978" s="96"/>
      <c r="R978" s="96"/>
      <c r="S978" s="96"/>
      <c r="T978" s="96"/>
      <c r="U978" s="96"/>
      <c r="V978" s="96"/>
      <c r="W978" s="96"/>
      <c r="X978" s="96"/>
      <c r="Y978" s="96"/>
      <c r="Z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c r="Z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c r="Z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c r="Z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c r="Z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c r="Z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c r="Z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c r="Z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c r="Z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c r="Z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c r="Z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c r="Z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c r="Z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c r="Z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c r="Z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c r="Z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c r="Z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c r="Z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c r="Z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c r="Z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c r="Z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c r="Z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c r="Z1000" s="96"/>
    </row>
  </sheetData>
  <autoFilter ref="$A$1:$L$978"/>
  <hyperlinks>
    <hyperlink r:id="rId1" ref="E2"/>
    <hyperlink r:id="rId2" ref="I2"/>
    <hyperlink r:id="rId3" ref="E3"/>
    <hyperlink r:id="rId4" ref="I3"/>
    <hyperlink r:id="rId5" ref="E4"/>
    <hyperlink r:id="rId6" ref="I4"/>
    <hyperlink r:id="rId7" ref="E5"/>
    <hyperlink r:id="rId8" ref="I5"/>
    <hyperlink r:id="rId9" ref="E6"/>
    <hyperlink r:id="rId10" ref="I6"/>
    <hyperlink r:id="rId11" ref="E7"/>
    <hyperlink r:id="rId12" ref="I7"/>
    <hyperlink r:id="rId13" ref="E8"/>
    <hyperlink r:id="rId14" ref="I8"/>
    <hyperlink r:id="rId15" ref="E9"/>
    <hyperlink r:id="rId16" ref="I9"/>
    <hyperlink r:id="rId17" ref="E10"/>
    <hyperlink r:id="rId18" ref="I10"/>
    <hyperlink r:id="rId19" ref="E11"/>
    <hyperlink r:id="rId20" ref="I11"/>
    <hyperlink r:id="rId21" ref="E12"/>
    <hyperlink r:id="rId22" ref="I12"/>
    <hyperlink r:id="rId23" ref="E13"/>
    <hyperlink r:id="rId24" ref="I13"/>
    <hyperlink r:id="rId25" ref="E14"/>
    <hyperlink r:id="rId26" ref="I14"/>
    <hyperlink r:id="rId27" ref="E15"/>
    <hyperlink r:id="rId28" ref="I15"/>
    <hyperlink r:id="rId29" ref="E16"/>
    <hyperlink r:id="rId30" ref="I16"/>
    <hyperlink r:id="rId31" ref="E17"/>
    <hyperlink r:id="rId32" ref="I17"/>
    <hyperlink r:id="rId33" ref="E18"/>
    <hyperlink r:id="rId34" ref="I18"/>
    <hyperlink r:id="rId35" ref="E19"/>
    <hyperlink r:id="rId36" ref="I19"/>
    <hyperlink r:id="rId37" ref="E20"/>
    <hyperlink r:id="rId38" ref="I20"/>
    <hyperlink r:id="rId39" ref="E21"/>
    <hyperlink r:id="rId40" ref="I21"/>
    <hyperlink r:id="rId41" ref="E22"/>
    <hyperlink r:id="rId42" ref="I22"/>
    <hyperlink r:id="rId43" ref="E23"/>
    <hyperlink r:id="rId44" ref="I23"/>
    <hyperlink r:id="rId45" ref="E24"/>
    <hyperlink r:id="rId46" ref="I24"/>
    <hyperlink r:id="rId47" ref="E25"/>
    <hyperlink r:id="rId48" ref="I25"/>
    <hyperlink r:id="rId49" ref="E26"/>
    <hyperlink r:id="rId50" ref="I26"/>
    <hyperlink r:id="rId51" ref="E27"/>
    <hyperlink r:id="rId52" ref="I27"/>
    <hyperlink r:id="rId53" ref="E28"/>
    <hyperlink r:id="rId54" ref="I28"/>
    <hyperlink r:id="rId55" ref="E29"/>
    <hyperlink r:id="rId56" ref="I29"/>
    <hyperlink r:id="rId57" ref="E30"/>
    <hyperlink r:id="rId58" ref="I30"/>
    <hyperlink r:id="rId59" ref="E31"/>
    <hyperlink r:id="rId60" ref="I31"/>
    <hyperlink r:id="rId61" ref="E32"/>
    <hyperlink r:id="rId62" ref="I32"/>
    <hyperlink r:id="rId63" ref="E33"/>
    <hyperlink r:id="rId64" ref="I33"/>
    <hyperlink r:id="rId65" ref="E34"/>
    <hyperlink r:id="rId66" ref="I34"/>
    <hyperlink r:id="rId67" ref="E35"/>
    <hyperlink r:id="rId68" ref="I35"/>
    <hyperlink r:id="rId69" ref="E36"/>
    <hyperlink r:id="rId70" ref="I36"/>
    <hyperlink r:id="rId71" ref="E37"/>
    <hyperlink r:id="rId72" ref="I37"/>
    <hyperlink r:id="rId73" ref="E38"/>
    <hyperlink r:id="rId74" ref="I38"/>
    <hyperlink r:id="rId75" ref="E39"/>
    <hyperlink r:id="rId76" ref="I39"/>
    <hyperlink r:id="rId77" ref="E40"/>
    <hyperlink r:id="rId78" ref="I40"/>
    <hyperlink r:id="rId79" ref="E41"/>
    <hyperlink r:id="rId80" ref="I41"/>
    <hyperlink r:id="rId81" ref="E42"/>
    <hyperlink r:id="rId82" ref="I42"/>
    <hyperlink r:id="rId83" ref="E43"/>
    <hyperlink r:id="rId84" ref="I43"/>
    <hyperlink r:id="rId85" ref="E44"/>
    <hyperlink r:id="rId86" ref="I44"/>
    <hyperlink r:id="rId87" ref="E45"/>
    <hyperlink r:id="rId88" ref="I45"/>
    <hyperlink r:id="rId89" ref="E46"/>
    <hyperlink r:id="rId90" ref="I46"/>
    <hyperlink r:id="rId91" ref="E47"/>
    <hyperlink r:id="rId92" ref="I47"/>
    <hyperlink r:id="rId93" ref="E48"/>
    <hyperlink r:id="rId94" ref="I48"/>
    <hyperlink r:id="rId95" ref="E49"/>
    <hyperlink r:id="rId96" ref="I49"/>
    <hyperlink r:id="rId97" ref="E50"/>
    <hyperlink r:id="rId98" ref="I50"/>
    <hyperlink r:id="rId99" ref="E51"/>
    <hyperlink r:id="rId100" ref="I51"/>
    <hyperlink r:id="rId101" ref="E52"/>
    <hyperlink r:id="rId102" ref="I52"/>
    <hyperlink r:id="rId103" ref="E53"/>
    <hyperlink r:id="rId104" ref="I53"/>
    <hyperlink r:id="rId105" ref="E54"/>
    <hyperlink r:id="rId106" ref="I54"/>
    <hyperlink r:id="rId107" ref="E55"/>
    <hyperlink r:id="rId108" ref="I55"/>
    <hyperlink r:id="rId109" ref="E56"/>
    <hyperlink r:id="rId110" ref="I56"/>
    <hyperlink r:id="rId111" ref="E57"/>
    <hyperlink r:id="rId112" ref="I57"/>
    <hyperlink r:id="rId113" ref="E58"/>
    <hyperlink r:id="rId114" ref="I58"/>
    <hyperlink r:id="rId115" ref="E59"/>
    <hyperlink r:id="rId116" ref="I59"/>
    <hyperlink r:id="rId117" ref="E60"/>
    <hyperlink r:id="rId118" ref="I60"/>
    <hyperlink r:id="rId119" ref="E61"/>
    <hyperlink r:id="rId120" ref="I61"/>
    <hyperlink r:id="rId121" ref="E62"/>
    <hyperlink r:id="rId122" ref="I62"/>
    <hyperlink r:id="rId123" ref="E63"/>
    <hyperlink r:id="rId124" ref="I63"/>
    <hyperlink r:id="rId125" ref="E64"/>
    <hyperlink r:id="rId126" ref="I64"/>
    <hyperlink r:id="rId127" ref="E65"/>
    <hyperlink r:id="rId128" ref="I65"/>
    <hyperlink r:id="rId129" ref="E66"/>
    <hyperlink r:id="rId130" ref="I66"/>
    <hyperlink r:id="rId131" ref="E67"/>
    <hyperlink r:id="rId132" ref="I67"/>
    <hyperlink r:id="rId133" ref="E68"/>
    <hyperlink r:id="rId134" ref="I68"/>
    <hyperlink r:id="rId135" ref="E69"/>
    <hyperlink r:id="rId136" ref="I69"/>
    <hyperlink r:id="rId137" ref="E70"/>
    <hyperlink r:id="rId138" ref="I70"/>
    <hyperlink r:id="rId139" ref="E71"/>
    <hyperlink r:id="rId140" ref="I71"/>
    <hyperlink r:id="rId141" ref="E72"/>
    <hyperlink r:id="rId142" ref="I72"/>
    <hyperlink r:id="rId143" ref="E73"/>
    <hyperlink r:id="rId144" ref="I73"/>
    <hyperlink r:id="rId145" ref="E74"/>
    <hyperlink r:id="rId146" ref="I74"/>
    <hyperlink r:id="rId147" ref="E75"/>
    <hyperlink r:id="rId148" ref="I75"/>
    <hyperlink r:id="rId149" ref="E76"/>
    <hyperlink r:id="rId150" ref="I76"/>
    <hyperlink r:id="rId151" ref="E77"/>
    <hyperlink r:id="rId152" ref="I77"/>
    <hyperlink r:id="rId153" ref="E78"/>
    <hyperlink r:id="rId154" ref="I78"/>
    <hyperlink r:id="rId155" ref="E79"/>
    <hyperlink r:id="rId156" ref="I79"/>
    <hyperlink r:id="rId157" ref="E80"/>
    <hyperlink r:id="rId158" ref="I80"/>
    <hyperlink r:id="rId159" ref="E81"/>
    <hyperlink r:id="rId160" ref="I81"/>
    <hyperlink r:id="rId161" ref="E82"/>
    <hyperlink r:id="rId162" ref="I82"/>
    <hyperlink r:id="rId163" ref="E83"/>
    <hyperlink r:id="rId164" ref="I83"/>
    <hyperlink r:id="rId165" ref="E84"/>
    <hyperlink r:id="rId166" ref="I84"/>
    <hyperlink r:id="rId167" ref="E85"/>
    <hyperlink r:id="rId168" ref="I85"/>
    <hyperlink r:id="rId169" ref="E86"/>
    <hyperlink r:id="rId170" ref="I86"/>
    <hyperlink r:id="rId171" ref="E87"/>
    <hyperlink r:id="rId172" ref="I87"/>
    <hyperlink r:id="rId173" ref="E88"/>
    <hyperlink r:id="rId174" ref="I88"/>
  </hyperlinks>
  <drawing r:id="rId175"/>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6.25"/>
  </cols>
  <sheetData>
    <row r="1">
      <c r="A1" s="95" t="s">
        <v>33</v>
      </c>
      <c r="B1" s="95" t="s">
        <v>12286</v>
      </c>
      <c r="C1" s="95" t="s">
        <v>872</v>
      </c>
      <c r="D1" s="95" t="s">
        <v>35</v>
      </c>
      <c r="E1" s="95" t="s">
        <v>12287</v>
      </c>
      <c r="F1" s="95" t="s">
        <v>12288</v>
      </c>
      <c r="G1" s="95" t="s">
        <v>12290</v>
      </c>
      <c r="H1" s="95" t="s">
        <v>42</v>
      </c>
      <c r="I1" s="95" t="s">
        <v>3976</v>
      </c>
      <c r="J1" s="95" t="s">
        <v>873</v>
      </c>
      <c r="K1" s="95" t="s">
        <v>12291</v>
      </c>
      <c r="L1" s="96"/>
      <c r="M1" s="96"/>
      <c r="N1" s="96"/>
      <c r="O1" s="96"/>
      <c r="P1" s="96"/>
      <c r="Q1" s="96"/>
      <c r="R1" s="96"/>
      <c r="S1" s="96"/>
      <c r="T1" s="96"/>
      <c r="U1" s="96"/>
      <c r="V1" s="96"/>
      <c r="W1" s="96"/>
      <c r="X1" s="96"/>
      <c r="Y1" s="96"/>
    </row>
    <row r="2">
      <c r="A2" s="30" t="s">
        <v>5216</v>
      </c>
      <c r="B2" s="97" t="s">
        <v>12293</v>
      </c>
      <c r="C2" s="30" t="s">
        <v>12666</v>
      </c>
      <c r="D2" s="30" t="s">
        <v>5230</v>
      </c>
      <c r="E2" s="44" t="s">
        <v>5219</v>
      </c>
      <c r="F2" s="84" t="s">
        <v>12667</v>
      </c>
      <c r="G2" s="30" t="s">
        <v>527</v>
      </c>
      <c r="H2" s="44" t="s">
        <v>5218</v>
      </c>
      <c r="I2" s="30" t="s">
        <v>5220</v>
      </c>
      <c r="J2" s="30" t="s">
        <v>999</v>
      </c>
      <c r="K2" s="97" t="s">
        <v>14303</v>
      </c>
      <c r="L2" s="96"/>
      <c r="M2" s="96"/>
      <c r="N2" s="96"/>
      <c r="O2" s="96"/>
      <c r="P2" s="96"/>
      <c r="Q2" s="96"/>
      <c r="R2" s="96"/>
      <c r="S2" s="96"/>
      <c r="T2" s="96"/>
      <c r="U2" s="96"/>
      <c r="V2" s="96"/>
      <c r="W2" s="96"/>
      <c r="X2" s="96"/>
      <c r="Y2" s="96"/>
    </row>
    <row r="3">
      <c r="A3" s="30" t="s">
        <v>5844</v>
      </c>
      <c r="B3" s="97" t="s">
        <v>12293</v>
      </c>
      <c r="C3" s="30" t="s">
        <v>12671</v>
      </c>
      <c r="D3" s="30" t="s">
        <v>5852</v>
      </c>
      <c r="E3" s="44" t="s">
        <v>3596</v>
      </c>
      <c r="F3" s="30" t="s">
        <v>1427</v>
      </c>
      <c r="G3" s="30" t="s">
        <v>5847</v>
      </c>
      <c r="H3" s="44" t="s">
        <v>5846</v>
      </c>
      <c r="I3" s="30"/>
      <c r="J3" s="30" t="s">
        <v>3408</v>
      </c>
      <c r="K3" s="97" t="s">
        <v>14303</v>
      </c>
      <c r="L3" s="96"/>
      <c r="M3" s="96"/>
      <c r="N3" s="96"/>
      <c r="O3" s="96"/>
      <c r="P3" s="96"/>
      <c r="Q3" s="96"/>
      <c r="R3" s="96"/>
      <c r="S3" s="96"/>
      <c r="T3" s="96"/>
      <c r="U3" s="96"/>
      <c r="V3" s="96"/>
      <c r="W3" s="96"/>
      <c r="X3" s="96"/>
      <c r="Y3" s="96"/>
    </row>
    <row r="4">
      <c r="A4" s="30" t="s">
        <v>6786</v>
      </c>
      <c r="B4" s="97" t="s">
        <v>12293</v>
      </c>
      <c r="C4" s="30" t="s">
        <v>12672</v>
      </c>
      <c r="D4" s="30" t="s">
        <v>6793</v>
      </c>
      <c r="E4" s="44" t="s">
        <v>6750</v>
      </c>
      <c r="F4" s="84" t="s">
        <v>12673</v>
      </c>
      <c r="G4" s="30" t="s">
        <v>480</v>
      </c>
      <c r="H4" s="44" t="s">
        <v>6787</v>
      </c>
      <c r="I4" s="30"/>
      <c r="J4" s="30" t="s">
        <v>6746</v>
      </c>
      <c r="K4" s="97" t="s">
        <v>14303</v>
      </c>
      <c r="L4" s="96"/>
      <c r="M4" s="96"/>
      <c r="N4" s="96"/>
      <c r="O4" s="96"/>
      <c r="P4" s="96"/>
      <c r="Q4" s="96"/>
      <c r="R4" s="96"/>
      <c r="S4" s="96"/>
      <c r="T4" s="96"/>
      <c r="U4" s="96"/>
      <c r="V4" s="96"/>
      <c r="W4" s="96"/>
      <c r="X4" s="96"/>
      <c r="Y4" s="96"/>
    </row>
    <row r="5">
      <c r="A5" s="30" t="s">
        <v>4750</v>
      </c>
      <c r="B5" s="97" t="s">
        <v>12293</v>
      </c>
      <c r="C5" s="30" t="s">
        <v>12674</v>
      </c>
      <c r="D5" s="30" t="s">
        <v>4758</v>
      </c>
      <c r="E5" s="44" t="s">
        <v>1390</v>
      </c>
      <c r="F5" s="84" t="s">
        <v>12673</v>
      </c>
      <c r="G5" s="30" t="s">
        <v>4755</v>
      </c>
      <c r="H5" s="44" t="s">
        <v>4752</v>
      </c>
      <c r="I5" s="30" t="s">
        <v>4753</v>
      </c>
      <c r="J5" s="30" t="s">
        <v>257</v>
      </c>
      <c r="K5" s="97" t="s">
        <v>14303</v>
      </c>
      <c r="L5" s="96"/>
      <c r="M5" s="96"/>
      <c r="N5" s="96"/>
      <c r="O5" s="96"/>
      <c r="P5" s="96"/>
      <c r="Q5" s="96"/>
      <c r="R5" s="96"/>
      <c r="S5" s="96"/>
      <c r="T5" s="96"/>
      <c r="U5" s="96"/>
      <c r="V5" s="96"/>
      <c r="W5" s="96"/>
      <c r="X5" s="96"/>
      <c r="Y5" s="96"/>
    </row>
    <row r="6">
      <c r="A6" s="30" t="s">
        <v>9938</v>
      </c>
      <c r="B6" s="97" t="s">
        <v>12293</v>
      </c>
      <c r="C6" s="30" t="s">
        <v>12675</v>
      </c>
      <c r="D6" s="30" t="s">
        <v>9949</v>
      </c>
      <c r="E6" s="44" t="s">
        <v>9941</v>
      </c>
      <c r="F6" s="84" t="s">
        <v>12676</v>
      </c>
      <c r="G6" s="30" t="s">
        <v>8784</v>
      </c>
      <c r="H6" s="44" t="s">
        <v>9940</v>
      </c>
      <c r="I6" s="30" t="s">
        <v>9942</v>
      </c>
      <c r="J6" s="30" t="s">
        <v>9913</v>
      </c>
      <c r="K6" s="97" t="s">
        <v>14303</v>
      </c>
      <c r="L6" s="96"/>
      <c r="M6" s="96"/>
      <c r="N6" s="96"/>
      <c r="O6" s="96"/>
      <c r="P6" s="96"/>
      <c r="Q6" s="96"/>
      <c r="R6" s="96"/>
      <c r="S6" s="96"/>
      <c r="T6" s="96"/>
      <c r="U6" s="96"/>
      <c r="V6" s="96"/>
      <c r="W6" s="96"/>
      <c r="X6" s="96"/>
      <c r="Y6" s="96"/>
    </row>
    <row r="7">
      <c r="A7" s="30" t="s">
        <v>1799</v>
      </c>
      <c r="B7" s="97" t="s">
        <v>12293</v>
      </c>
      <c r="C7" s="30" t="s">
        <v>1801</v>
      </c>
      <c r="D7" s="30" t="s">
        <v>1813</v>
      </c>
      <c r="E7" s="44" t="s">
        <v>1804</v>
      </c>
      <c r="F7" s="84" t="s">
        <v>12728</v>
      </c>
      <c r="G7" s="30" t="s">
        <v>1808</v>
      </c>
      <c r="H7" s="44" t="s">
        <v>1800</v>
      </c>
      <c r="I7" s="30"/>
      <c r="J7" s="30" t="s">
        <v>1193</v>
      </c>
      <c r="K7" s="97" t="s">
        <v>14303</v>
      </c>
      <c r="L7" s="96"/>
      <c r="M7" s="96"/>
      <c r="N7" s="96"/>
      <c r="O7" s="96"/>
      <c r="P7" s="96"/>
      <c r="Q7" s="96"/>
      <c r="R7" s="96"/>
      <c r="S7" s="96"/>
      <c r="T7" s="96"/>
      <c r="U7" s="96"/>
      <c r="V7" s="96"/>
      <c r="W7" s="96"/>
      <c r="X7" s="96"/>
      <c r="Y7" s="96"/>
    </row>
    <row r="8">
      <c r="A8" s="30" t="s">
        <v>9721</v>
      </c>
      <c r="B8" s="97" t="s">
        <v>12293</v>
      </c>
      <c r="C8" s="30" t="s">
        <v>12681</v>
      </c>
      <c r="D8" s="30" t="s">
        <v>9726</v>
      </c>
      <c r="E8" s="44" t="s">
        <v>9668</v>
      </c>
      <c r="F8" s="30" t="s">
        <v>1427</v>
      </c>
      <c r="G8" s="30" t="s">
        <v>1348</v>
      </c>
      <c r="H8" s="44" t="s">
        <v>9723</v>
      </c>
      <c r="I8" s="30"/>
      <c r="J8" s="30" t="s">
        <v>9664</v>
      </c>
      <c r="K8" s="97" t="s">
        <v>14303</v>
      </c>
      <c r="L8" s="96"/>
      <c r="M8" s="96"/>
      <c r="N8" s="96"/>
      <c r="O8" s="96"/>
      <c r="P8" s="96"/>
      <c r="Q8" s="96"/>
      <c r="R8" s="96"/>
      <c r="S8" s="96"/>
      <c r="T8" s="96"/>
      <c r="U8" s="96"/>
      <c r="V8" s="96"/>
      <c r="W8" s="96"/>
      <c r="X8" s="96"/>
      <c r="Y8" s="96"/>
    </row>
    <row r="9">
      <c r="A9" s="30" t="s">
        <v>5606</v>
      </c>
      <c r="B9" s="97" t="s">
        <v>12293</v>
      </c>
      <c r="C9" s="30" t="s">
        <v>12682</v>
      </c>
      <c r="D9" s="30" t="s">
        <v>5612</v>
      </c>
      <c r="E9" s="44" t="s">
        <v>1741</v>
      </c>
      <c r="F9" s="30" t="s">
        <v>1427</v>
      </c>
      <c r="G9" s="30" t="s">
        <v>1744</v>
      </c>
      <c r="H9" s="44" t="s">
        <v>5608</v>
      </c>
      <c r="I9" s="30"/>
      <c r="J9" s="30" t="s">
        <v>1155</v>
      </c>
      <c r="K9" s="97" t="s">
        <v>14303</v>
      </c>
      <c r="L9" s="96"/>
      <c r="M9" s="96"/>
      <c r="N9" s="96"/>
      <c r="O9" s="96"/>
      <c r="P9" s="96"/>
      <c r="Q9" s="96"/>
      <c r="R9" s="96"/>
      <c r="S9" s="96"/>
      <c r="T9" s="96"/>
      <c r="U9" s="96"/>
      <c r="V9" s="96"/>
      <c r="W9" s="96"/>
      <c r="X9" s="96"/>
      <c r="Y9" s="96"/>
    </row>
    <row r="10">
      <c r="A10" s="30" t="s">
        <v>7234</v>
      </c>
      <c r="B10" s="97" t="s">
        <v>12293</v>
      </c>
      <c r="C10" s="30" t="s">
        <v>12685</v>
      </c>
      <c r="D10" s="30" t="s">
        <v>7244</v>
      </c>
      <c r="E10" s="44" t="s">
        <v>7237</v>
      </c>
      <c r="F10" s="84" t="s">
        <v>12673</v>
      </c>
      <c r="G10" s="30" t="s">
        <v>109</v>
      </c>
      <c r="H10" s="44" t="s">
        <v>7236</v>
      </c>
      <c r="I10" s="30"/>
      <c r="J10" s="30" t="s">
        <v>3373</v>
      </c>
      <c r="K10" s="97" t="s">
        <v>14303</v>
      </c>
      <c r="L10" s="96"/>
      <c r="M10" s="96"/>
      <c r="N10" s="96"/>
      <c r="O10" s="96"/>
      <c r="P10" s="96"/>
      <c r="Q10" s="96"/>
      <c r="R10" s="96"/>
      <c r="S10" s="96"/>
      <c r="T10" s="96"/>
      <c r="U10" s="96"/>
      <c r="V10" s="96"/>
      <c r="W10" s="96"/>
      <c r="X10" s="96"/>
      <c r="Y10" s="96"/>
    </row>
    <row r="11">
      <c r="A11" s="30" t="s">
        <v>5799</v>
      </c>
      <c r="B11" s="97" t="s">
        <v>12293</v>
      </c>
      <c r="C11" s="30" t="s">
        <v>12687</v>
      </c>
      <c r="D11" s="30" t="s">
        <v>5803</v>
      </c>
      <c r="E11" s="44" t="s">
        <v>5801</v>
      </c>
      <c r="F11" s="84" t="s">
        <v>1427</v>
      </c>
      <c r="G11" s="30" t="s">
        <v>731</v>
      </c>
      <c r="H11" s="44" t="s">
        <v>5800</v>
      </c>
      <c r="I11" s="30"/>
      <c r="J11" s="30" t="s">
        <v>5798</v>
      </c>
      <c r="K11" s="97" t="s">
        <v>14303</v>
      </c>
      <c r="L11" s="96"/>
      <c r="M11" s="96"/>
      <c r="N11" s="96"/>
      <c r="O11" s="96"/>
      <c r="P11" s="96"/>
      <c r="Q11" s="96"/>
      <c r="R11" s="96"/>
      <c r="S11" s="96"/>
      <c r="T11" s="96"/>
      <c r="U11" s="96"/>
      <c r="V11" s="96"/>
      <c r="W11" s="96"/>
      <c r="X11" s="96"/>
      <c r="Y11" s="96"/>
    </row>
    <row r="12">
      <c r="A12" s="30" t="s">
        <v>4718</v>
      </c>
      <c r="B12" s="97" t="s">
        <v>12293</v>
      </c>
      <c r="C12" s="30" t="s">
        <v>12688</v>
      </c>
      <c r="D12" s="30" t="s">
        <v>4728</v>
      </c>
      <c r="E12" s="44" t="s">
        <v>1390</v>
      </c>
      <c r="F12" s="84" t="s">
        <v>12673</v>
      </c>
      <c r="G12" s="30" t="s">
        <v>4723</v>
      </c>
      <c r="H12" s="44" t="s">
        <v>4720</v>
      </c>
      <c r="I12" s="30" t="s">
        <v>4721</v>
      </c>
      <c r="J12" s="30" t="s">
        <v>257</v>
      </c>
      <c r="K12" s="97" t="s">
        <v>14303</v>
      </c>
      <c r="L12" s="96"/>
      <c r="M12" s="96"/>
      <c r="N12" s="96"/>
      <c r="O12" s="96"/>
      <c r="P12" s="96"/>
      <c r="Q12" s="96"/>
      <c r="R12" s="96"/>
      <c r="S12" s="96"/>
      <c r="T12" s="96"/>
      <c r="U12" s="96"/>
      <c r="V12" s="96"/>
      <c r="W12" s="96"/>
      <c r="X12" s="96"/>
      <c r="Y12" s="96"/>
    </row>
    <row r="13">
      <c r="A13" s="30" t="s">
        <v>9318</v>
      </c>
      <c r="B13" s="97" t="s">
        <v>12293</v>
      </c>
      <c r="C13" s="30" t="s">
        <v>12689</v>
      </c>
      <c r="D13" s="30" t="s">
        <v>9327</v>
      </c>
      <c r="E13" s="44" t="s">
        <v>9259</v>
      </c>
      <c r="F13" s="84" t="s">
        <v>12690</v>
      </c>
      <c r="G13" s="30" t="s">
        <v>9272</v>
      </c>
      <c r="H13" s="44" t="s">
        <v>9320</v>
      </c>
      <c r="I13" s="30" t="s">
        <v>9321</v>
      </c>
      <c r="J13" s="30" t="s">
        <v>9256</v>
      </c>
      <c r="K13" s="97" t="s">
        <v>14303</v>
      </c>
      <c r="L13" s="96"/>
      <c r="M13" s="96"/>
      <c r="N13" s="96"/>
      <c r="O13" s="96"/>
      <c r="P13" s="96"/>
      <c r="Q13" s="96"/>
      <c r="R13" s="96"/>
      <c r="S13" s="96"/>
      <c r="T13" s="96"/>
      <c r="U13" s="96"/>
      <c r="V13" s="96"/>
      <c r="W13" s="96"/>
      <c r="X13" s="96"/>
      <c r="Y13" s="96"/>
    </row>
    <row r="14">
      <c r="A14" s="30" t="s">
        <v>7295</v>
      </c>
      <c r="B14" s="97" t="s">
        <v>12293</v>
      </c>
      <c r="C14" s="30" t="s">
        <v>12691</v>
      </c>
      <c r="D14" s="30" t="s">
        <v>7305</v>
      </c>
      <c r="E14" s="44" t="s">
        <v>7237</v>
      </c>
      <c r="F14" s="84" t="s">
        <v>12673</v>
      </c>
      <c r="G14" s="30" t="s">
        <v>7299</v>
      </c>
      <c r="H14" s="44" t="s">
        <v>7297</v>
      </c>
      <c r="I14" s="30"/>
      <c r="J14" s="30" t="s">
        <v>3373</v>
      </c>
      <c r="K14" s="97" t="s">
        <v>14303</v>
      </c>
      <c r="L14" s="96"/>
      <c r="M14" s="96"/>
      <c r="N14" s="96"/>
      <c r="O14" s="96"/>
      <c r="P14" s="96"/>
      <c r="Q14" s="96"/>
      <c r="R14" s="96"/>
      <c r="S14" s="96"/>
      <c r="T14" s="96"/>
      <c r="U14" s="96"/>
      <c r="V14" s="96"/>
      <c r="W14" s="96"/>
      <c r="X14" s="96"/>
      <c r="Y14" s="96"/>
    </row>
    <row r="15">
      <c r="A15" s="30" t="s">
        <v>4943</v>
      </c>
      <c r="B15" s="97" t="s">
        <v>12293</v>
      </c>
      <c r="C15" s="30" t="s">
        <v>12692</v>
      </c>
      <c r="D15" s="30" t="s">
        <v>4952</v>
      </c>
      <c r="E15" s="44" t="s">
        <v>2535</v>
      </c>
      <c r="F15" s="30" t="s">
        <v>1427</v>
      </c>
      <c r="G15" s="30" t="s">
        <v>4866</v>
      </c>
      <c r="H15" s="44" t="s">
        <v>4945</v>
      </c>
      <c r="I15" s="30" t="s">
        <v>4946</v>
      </c>
      <c r="J15" s="30" t="s">
        <v>2531</v>
      </c>
      <c r="K15" s="97" t="s">
        <v>14303</v>
      </c>
      <c r="L15" s="96"/>
      <c r="M15" s="96"/>
      <c r="N15" s="96"/>
      <c r="O15" s="96"/>
      <c r="P15" s="96"/>
      <c r="Q15" s="96"/>
      <c r="R15" s="96"/>
      <c r="S15" s="96"/>
      <c r="T15" s="96"/>
      <c r="U15" s="96"/>
      <c r="V15" s="96"/>
      <c r="W15" s="96"/>
      <c r="X15" s="96"/>
      <c r="Y15" s="96"/>
    </row>
    <row r="16">
      <c r="A16" s="30" t="s">
        <v>9059</v>
      </c>
      <c r="B16" s="97" t="s">
        <v>12293</v>
      </c>
      <c r="C16" s="30" t="s">
        <v>12693</v>
      </c>
      <c r="D16" s="30" t="s">
        <v>9066</v>
      </c>
      <c r="E16" s="44" t="s">
        <v>9027</v>
      </c>
      <c r="F16" s="84" t="s">
        <v>1427</v>
      </c>
      <c r="G16" s="30" t="s">
        <v>300</v>
      </c>
      <c r="H16" s="44" t="s">
        <v>9061</v>
      </c>
      <c r="I16" s="30" t="s">
        <v>9062</v>
      </c>
      <c r="J16" s="30" t="s">
        <v>9024</v>
      </c>
      <c r="K16" s="97" t="s">
        <v>14303</v>
      </c>
      <c r="L16" s="96"/>
      <c r="M16" s="96"/>
      <c r="N16" s="96"/>
      <c r="O16" s="96"/>
      <c r="P16" s="96"/>
      <c r="Q16" s="96"/>
      <c r="R16" s="96"/>
      <c r="S16" s="96"/>
      <c r="T16" s="96"/>
      <c r="U16" s="96"/>
      <c r="V16" s="96"/>
      <c r="W16" s="96"/>
      <c r="X16" s="96"/>
      <c r="Y16" s="96"/>
    </row>
    <row r="17">
      <c r="A17" s="30" t="s">
        <v>9453</v>
      </c>
      <c r="B17" s="97" t="s">
        <v>12293</v>
      </c>
      <c r="C17" s="30" t="s">
        <v>12694</v>
      </c>
      <c r="D17" s="30" t="s">
        <v>9459</v>
      </c>
      <c r="E17" s="44" t="s">
        <v>9447</v>
      </c>
      <c r="F17" s="84" t="s">
        <v>12684</v>
      </c>
      <c r="G17" s="30" t="s">
        <v>1131</v>
      </c>
      <c r="H17" s="44" t="s">
        <v>9454</v>
      </c>
      <c r="I17" s="30" t="s">
        <v>9455</v>
      </c>
      <c r="J17" s="30" t="s">
        <v>9444</v>
      </c>
      <c r="K17" s="97" t="s">
        <v>14303</v>
      </c>
      <c r="L17" s="96"/>
      <c r="M17" s="96"/>
      <c r="N17" s="96"/>
      <c r="O17" s="96"/>
      <c r="P17" s="96"/>
      <c r="Q17" s="96"/>
      <c r="R17" s="96"/>
      <c r="S17" s="96"/>
      <c r="T17" s="96"/>
      <c r="U17" s="96"/>
      <c r="V17" s="96"/>
      <c r="W17" s="96"/>
      <c r="X17" s="96"/>
      <c r="Y17" s="96"/>
    </row>
    <row r="18">
      <c r="A18" s="30" t="s">
        <v>3813</v>
      </c>
      <c r="B18" s="97" t="s">
        <v>12293</v>
      </c>
      <c r="C18" s="30" t="s">
        <v>3814</v>
      </c>
      <c r="D18" s="30" t="s">
        <v>7233</v>
      </c>
      <c r="E18" s="44" t="s">
        <v>3788</v>
      </c>
      <c r="F18" s="84" t="s">
        <v>12673</v>
      </c>
      <c r="G18" s="30" t="s">
        <v>1153</v>
      </c>
      <c r="H18" s="44" t="s">
        <v>3815</v>
      </c>
      <c r="I18" s="30" t="s">
        <v>3816</v>
      </c>
      <c r="J18" s="30" t="s">
        <v>3373</v>
      </c>
      <c r="K18" s="97" t="s">
        <v>14303</v>
      </c>
      <c r="L18" s="96"/>
      <c r="M18" s="96"/>
      <c r="N18" s="96"/>
      <c r="O18" s="96"/>
      <c r="P18" s="96"/>
      <c r="Q18" s="96"/>
      <c r="R18" s="96"/>
      <c r="S18" s="96"/>
      <c r="T18" s="96"/>
      <c r="U18" s="96"/>
      <c r="V18" s="96"/>
      <c r="W18" s="96"/>
      <c r="X18" s="96"/>
      <c r="Y18" s="96"/>
    </row>
    <row r="19">
      <c r="A19" s="30" t="s">
        <v>4670</v>
      </c>
      <c r="B19" s="97" t="s">
        <v>12293</v>
      </c>
      <c r="C19" s="30" t="s">
        <v>12695</v>
      </c>
      <c r="D19" s="30" t="s">
        <v>4672</v>
      </c>
      <c r="E19" s="44" t="s">
        <v>1531</v>
      </c>
      <c r="F19" s="30" t="s">
        <v>1427</v>
      </c>
      <c r="G19" s="30" t="s">
        <v>1651</v>
      </c>
      <c r="H19" s="44" t="s">
        <v>4671</v>
      </c>
      <c r="I19" s="30"/>
      <c r="J19" s="30" t="s">
        <v>919</v>
      </c>
      <c r="K19" s="97" t="s">
        <v>14303</v>
      </c>
      <c r="L19" s="96"/>
      <c r="M19" s="96"/>
      <c r="N19" s="96"/>
      <c r="O19" s="96"/>
      <c r="P19" s="96"/>
      <c r="Q19" s="96"/>
      <c r="R19" s="96"/>
      <c r="S19" s="96"/>
      <c r="T19" s="96"/>
      <c r="U19" s="96"/>
      <c r="V19" s="96"/>
      <c r="W19" s="96"/>
      <c r="X19" s="96"/>
      <c r="Y19" s="96"/>
    </row>
    <row r="20">
      <c r="A20" s="30" t="s">
        <v>7213</v>
      </c>
      <c r="B20" s="97" t="s">
        <v>12293</v>
      </c>
      <c r="C20" s="30" t="s">
        <v>14304</v>
      </c>
      <c r="D20" s="30" t="s">
        <v>7220</v>
      </c>
      <c r="E20" s="44" t="s">
        <v>1804</v>
      </c>
      <c r="F20" s="84" t="s">
        <v>12728</v>
      </c>
      <c r="G20" s="30" t="s">
        <v>7191</v>
      </c>
      <c r="H20" s="44" t="s">
        <v>7214</v>
      </c>
      <c r="I20" s="30"/>
      <c r="J20" s="30" t="s">
        <v>1193</v>
      </c>
      <c r="K20" s="97" t="s">
        <v>14303</v>
      </c>
      <c r="L20" s="96"/>
      <c r="M20" s="96"/>
      <c r="N20" s="96"/>
      <c r="O20" s="96"/>
      <c r="P20" s="96"/>
      <c r="Q20" s="96"/>
      <c r="R20" s="96"/>
      <c r="S20" s="96"/>
      <c r="T20" s="96"/>
      <c r="U20" s="96"/>
      <c r="V20" s="96"/>
      <c r="W20" s="96"/>
      <c r="X20" s="96"/>
      <c r="Y20" s="96"/>
    </row>
    <row r="21">
      <c r="A21" s="30" t="s">
        <v>5499</v>
      </c>
      <c r="B21" s="97" t="s">
        <v>12293</v>
      </c>
      <c r="C21" s="84" t="s">
        <v>14305</v>
      </c>
      <c r="D21" s="30" t="s">
        <v>5510</v>
      </c>
      <c r="E21" s="44" t="s">
        <v>5501</v>
      </c>
      <c r="F21" s="30" t="s">
        <v>1427</v>
      </c>
      <c r="G21" s="30" t="s">
        <v>5505</v>
      </c>
      <c r="H21" s="44" t="s">
        <v>5500</v>
      </c>
      <c r="I21" s="30"/>
      <c r="J21" s="30" t="s">
        <v>5411</v>
      </c>
      <c r="K21" s="97" t="s">
        <v>14303</v>
      </c>
      <c r="L21" s="96"/>
      <c r="M21" s="96"/>
      <c r="N21" s="96"/>
      <c r="O21" s="96"/>
      <c r="P21" s="96"/>
      <c r="Q21" s="96"/>
      <c r="R21" s="96"/>
      <c r="S21" s="96"/>
      <c r="T21" s="96"/>
      <c r="U21" s="96"/>
      <c r="V21" s="96"/>
      <c r="W21" s="96"/>
      <c r="X21" s="96"/>
      <c r="Y21" s="96"/>
    </row>
    <row r="22">
      <c r="A22" s="30" t="s">
        <v>10580</v>
      </c>
      <c r="B22" s="97" t="s">
        <v>12293</v>
      </c>
      <c r="C22" s="30" t="s">
        <v>12697</v>
      </c>
      <c r="D22" s="30" t="s">
        <v>10586</v>
      </c>
      <c r="E22" s="44" t="s">
        <v>10520</v>
      </c>
      <c r="F22" s="84" t="s">
        <v>1427</v>
      </c>
      <c r="G22" s="30" t="s">
        <v>2207</v>
      </c>
      <c r="H22" s="44" t="s">
        <v>10582</v>
      </c>
      <c r="I22" s="30"/>
      <c r="J22" s="30" t="s">
        <v>10516</v>
      </c>
      <c r="K22" s="97" t="s">
        <v>14303</v>
      </c>
      <c r="L22" s="96"/>
      <c r="M22" s="96"/>
      <c r="N22" s="96"/>
      <c r="O22" s="96"/>
      <c r="P22" s="96"/>
      <c r="Q22" s="96"/>
      <c r="R22" s="96"/>
      <c r="S22" s="96"/>
      <c r="T22" s="96"/>
      <c r="U22" s="96"/>
      <c r="V22" s="96"/>
      <c r="W22" s="96"/>
      <c r="X22" s="96"/>
      <c r="Y22" s="96"/>
    </row>
    <row r="23">
      <c r="A23" s="30" t="s">
        <v>8149</v>
      </c>
      <c r="B23" s="97" t="s">
        <v>12293</v>
      </c>
      <c r="C23" s="30" t="s">
        <v>12698</v>
      </c>
      <c r="D23" s="30" t="s">
        <v>8159</v>
      </c>
      <c r="E23" s="30"/>
      <c r="F23" s="84" t="s">
        <v>11048</v>
      </c>
      <c r="G23" s="30" t="s">
        <v>8154</v>
      </c>
      <c r="H23" s="44" t="s">
        <v>8151</v>
      </c>
      <c r="I23" s="30"/>
      <c r="J23" s="30" t="s">
        <v>8148</v>
      </c>
      <c r="K23" s="97" t="s">
        <v>14303</v>
      </c>
      <c r="L23" s="96"/>
      <c r="M23" s="96"/>
      <c r="N23" s="96"/>
      <c r="O23" s="96"/>
      <c r="P23" s="96"/>
      <c r="Q23" s="96"/>
      <c r="R23" s="96"/>
      <c r="S23" s="96"/>
      <c r="T23" s="96"/>
      <c r="U23" s="96"/>
      <c r="V23" s="96"/>
      <c r="W23" s="96"/>
      <c r="X23" s="96"/>
      <c r="Y23" s="96"/>
    </row>
    <row r="24">
      <c r="A24" s="30" t="s">
        <v>8759</v>
      </c>
      <c r="B24" s="97" t="s">
        <v>12293</v>
      </c>
      <c r="C24" s="30" t="s">
        <v>12699</v>
      </c>
      <c r="D24" s="30" t="s">
        <v>8763</v>
      </c>
      <c r="E24" s="44" t="s">
        <v>8761</v>
      </c>
      <c r="F24" s="84" t="s">
        <v>1427</v>
      </c>
      <c r="G24" s="30" t="s">
        <v>1689</v>
      </c>
      <c r="H24" s="44" t="s">
        <v>8760</v>
      </c>
      <c r="I24" s="30" t="s">
        <v>8762</v>
      </c>
      <c r="J24" s="30" t="s">
        <v>8758</v>
      </c>
      <c r="K24" s="97" t="s">
        <v>14303</v>
      </c>
      <c r="L24" s="96"/>
      <c r="M24" s="96"/>
      <c r="N24" s="96"/>
      <c r="O24" s="96"/>
      <c r="P24" s="96"/>
      <c r="Q24" s="96"/>
      <c r="R24" s="96"/>
      <c r="S24" s="96"/>
      <c r="T24" s="96"/>
      <c r="U24" s="96"/>
      <c r="V24" s="96"/>
      <c r="W24" s="96"/>
      <c r="X24" s="96"/>
      <c r="Y24" s="96"/>
    </row>
    <row r="25">
      <c r="A25" s="30" t="s">
        <v>5929</v>
      </c>
      <c r="B25" s="97" t="s">
        <v>12293</v>
      </c>
      <c r="C25" s="30" t="s">
        <v>12700</v>
      </c>
      <c r="D25" s="30" t="s">
        <v>5935</v>
      </c>
      <c r="E25" s="44" t="s">
        <v>2625</v>
      </c>
      <c r="F25" s="84" t="s">
        <v>12684</v>
      </c>
      <c r="G25" s="30" t="s">
        <v>1651</v>
      </c>
      <c r="H25" s="44" t="s">
        <v>5931</v>
      </c>
      <c r="I25" s="30" t="s">
        <v>5932</v>
      </c>
      <c r="J25" s="30" t="s">
        <v>2621</v>
      </c>
      <c r="K25" s="97" t="s">
        <v>14303</v>
      </c>
      <c r="L25" s="96"/>
      <c r="M25" s="96"/>
      <c r="N25" s="96"/>
      <c r="O25" s="96"/>
      <c r="P25" s="96"/>
      <c r="Q25" s="96"/>
      <c r="R25" s="96"/>
      <c r="S25" s="96"/>
      <c r="T25" s="96"/>
      <c r="U25" s="96"/>
      <c r="V25" s="96"/>
      <c r="W25" s="96"/>
      <c r="X25" s="96"/>
      <c r="Y25" s="96"/>
    </row>
    <row r="26">
      <c r="A26" s="30" t="s">
        <v>5346</v>
      </c>
      <c r="B26" s="97" t="s">
        <v>12293</v>
      </c>
      <c r="C26" s="30" t="s">
        <v>12701</v>
      </c>
      <c r="D26" s="30" t="s">
        <v>5352</v>
      </c>
      <c r="E26" s="44" t="s">
        <v>5338</v>
      </c>
      <c r="F26" s="30" t="s">
        <v>1427</v>
      </c>
      <c r="G26" s="30" t="s">
        <v>1348</v>
      </c>
      <c r="H26" s="44" t="s">
        <v>5348</v>
      </c>
      <c r="I26" s="30" t="s">
        <v>5349</v>
      </c>
      <c r="J26" s="30" t="s">
        <v>5334</v>
      </c>
      <c r="K26" s="97" t="s">
        <v>14303</v>
      </c>
      <c r="L26" s="96"/>
      <c r="M26" s="96"/>
      <c r="N26" s="96"/>
      <c r="O26" s="96"/>
      <c r="P26" s="96"/>
      <c r="Q26" s="96"/>
      <c r="R26" s="96"/>
      <c r="S26" s="96"/>
      <c r="T26" s="96"/>
      <c r="U26" s="96"/>
      <c r="V26" s="96"/>
      <c r="W26" s="96"/>
      <c r="X26" s="96"/>
      <c r="Y26" s="96"/>
    </row>
    <row r="27">
      <c r="A27" s="30" t="s">
        <v>5553</v>
      </c>
      <c r="B27" s="97" t="s">
        <v>12293</v>
      </c>
      <c r="C27" s="30" t="s">
        <v>12702</v>
      </c>
      <c r="D27" s="30" t="s">
        <v>5562</v>
      </c>
      <c r="E27" s="44" t="s">
        <v>5555</v>
      </c>
      <c r="F27" s="84" t="s">
        <v>12684</v>
      </c>
      <c r="G27" s="30" t="s">
        <v>527</v>
      </c>
      <c r="H27" s="44" t="s">
        <v>5554</v>
      </c>
      <c r="I27" s="30" t="s">
        <v>5556</v>
      </c>
      <c r="J27" s="30" t="s">
        <v>5552</v>
      </c>
      <c r="K27" s="97" t="s">
        <v>14303</v>
      </c>
      <c r="L27" s="96"/>
      <c r="M27" s="96"/>
      <c r="N27" s="96"/>
      <c r="O27" s="96"/>
      <c r="P27" s="96"/>
      <c r="Q27" s="96"/>
      <c r="R27" s="96"/>
      <c r="S27" s="96"/>
      <c r="T27" s="96"/>
      <c r="U27" s="96"/>
      <c r="V27" s="96"/>
      <c r="W27" s="96"/>
      <c r="X27" s="96"/>
      <c r="Y27" s="96"/>
    </row>
    <row r="28">
      <c r="A28" s="30" t="s">
        <v>10167</v>
      </c>
      <c r="B28" s="97" t="s">
        <v>12293</v>
      </c>
      <c r="C28" s="30" t="s">
        <v>12704</v>
      </c>
      <c r="D28" s="30" t="s">
        <v>10175</v>
      </c>
      <c r="E28" s="44" t="s">
        <v>10169</v>
      </c>
      <c r="F28" s="84" t="s">
        <v>1427</v>
      </c>
      <c r="G28" s="30" t="s">
        <v>1472</v>
      </c>
      <c r="H28" s="44" t="s">
        <v>10168</v>
      </c>
      <c r="I28" s="30" t="s">
        <v>10170</v>
      </c>
      <c r="J28" s="30" t="s">
        <v>10084</v>
      </c>
      <c r="K28" s="97" t="s">
        <v>14303</v>
      </c>
      <c r="L28" s="96"/>
      <c r="M28" s="96"/>
      <c r="N28" s="96"/>
      <c r="O28" s="96"/>
      <c r="P28" s="96"/>
      <c r="Q28" s="96"/>
      <c r="R28" s="96"/>
      <c r="S28" s="96"/>
      <c r="T28" s="96"/>
      <c r="U28" s="96"/>
      <c r="V28" s="96"/>
      <c r="W28" s="96"/>
      <c r="X28" s="96"/>
      <c r="Y28" s="96"/>
    </row>
    <row r="29">
      <c r="A29" s="30" t="s">
        <v>5353</v>
      </c>
      <c r="B29" s="97" t="s">
        <v>12293</v>
      </c>
      <c r="C29" s="30" t="s">
        <v>12705</v>
      </c>
      <c r="D29" s="30" t="s">
        <v>5361</v>
      </c>
      <c r="E29" s="44" t="s">
        <v>5338</v>
      </c>
      <c r="F29" s="30" t="s">
        <v>1427</v>
      </c>
      <c r="G29" s="30" t="s">
        <v>5357</v>
      </c>
      <c r="H29" s="44" t="s">
        <v>5354</v>
      </c>
      <c r="I29" s="30" t="s">
        <v>5355</v>
      </c>
      <c r="J29" s="30" t="s">
        <v>5334</v>
      </c>
      <c r="K29" s="97" t="s">
        <v>14303</v>
      </c>
      <c r="L29" s="96"/>
      <c r="M29" s="96"/>
      <c r="N29" s="96"/>
      <c r="O29" s="96"/>
      <c r="P29" s="96"/>
      <c r="Q29" s="96"/>
      <c r="R29" s="96"/>
      <c r="S29" s="96"/>
      <c r="T29" s="96"/>
      <c r="U29" s="96"/>
      <c r="V29" s="96"/>
      <c r="W29" s="96"/>
      <c r="X29" s="96"/>
      <c r="Y29" s="96"/>
    </row>
    <row r="30">
      <c r="A30" s="30" t="s">
        <v>8884</v>
      </c>
      <c r="B30" s="97" t="s">
        <v>12293</v>
      </c>
      <c r="C30" s="30" t="s">
        <v>12706</v>
      </c>
      <c r="D30" s="30" t="s">
        <v>8889</v>
      </c>
      <c r="E30" s="44" t="s">
        <v>8876</v>
      </c>
      <c r="F30" s="30" t="s">
        <v>1427</v>
      </c>
      <c r="G30" s="30" t="s">
        <v>1689</v>
      </c>
      <c r="H30" s="44" t="s">
        <v>8886</v>
      </c>
      <c r="I30" s="30"/>
      <c r="J30" s="30" t="s">
        <v>8872</v>
      </c>
      <c r="K30" s="97" t="s">
        <v>14303</v>
      </c>
      <c r="L30" s="96"/>
      <c r="M30" s="96"/>
      <c r="N30" s="96"/>
      <c r="O30" s="96"/>
      <c r="P30" s="96"/>
      <c r="Q30" s="96"/>
      <c r="R30" s="96"/>
      <c r="S30" s="96"/>
      <c r="T30" s="96"/>
      <c r="U30" s="96"/>
      <c r="V30" s="96"/>
      <c r="W30" s="96"/>
      <c r="X30" s="96"/>
      <c r="Y30" s="96"/>
    </row>
    <row r="31">
      <c r="A31" s="30" t="s">
        <v>5038</v>
      </c>
      <c r="B31" s="97" t="s">
        <v>12293</v>
      </c>
      <c r="C31" s="30" t="s">
        <v>12707</v>
      </c>
      <c r="D31" s="30" t="s">
        <v>5048</v>
      </c>
      <c r="E31" s="44" t="s">
        <v>2535</v>
      </c>
      <c r="F31" s="30" t="s">
        <v>1427</v>
      </c>
      <c r="G31" s="30" t="s">
        <v>1589</v>
      </c>
      <c r="H31" s="44" t="s">
        <v>5040</v>
      </c>
      <c r="I31" s="30" t="s">
        <v>5041</v>
      </c>
      <c r="J31" s="30" t="s">
        <v>2531</v>
      </c>
      <c r="K31" s="97" t="s">
        <v>14303</v>
      </c>
      <c r="L31" s="96"/>
      <c r="M31" s="96"/>
      <c r="N31" s="96"/>
      <c r="O31" s="96"/>
      <c r="P31" s="96"/>
      <c r="Q31" s="96"/>
      <c r="R31" s="96"/>
      <c r="S31" s="96"/>
      <c r="T31" s="96"/>
      <c r="U31" s="96"/>
      <c r="V31" s="96"/>
      <c r="W31" s="96"/>
      <c r="X31" s="96"/>
      <c r="Y31" s="96"/>
    </row>
    <row r="32">
      <c r="A32" s="30" t="s">
        <v>8800</v>
      </c>
      <c r="B32" s="97" t="s">
        <v>12293</v>
      </c>
      <c r="C32" s="30" t="s">
        <v>12708</v>
      </c>
      <c r="D32" s="30" t="s">
        <v>8807</v>
      </c>
      <c r="E32" s="44" t="s">
        <v>8772</v>
      </c>
      <c r="F32" s="30" t="s">
        <v>1427</v>
      </c>
      <c r="G32" s="30" t="s">
        <v>8805</v>
      </c>
      <c r="H32" s="44" t="s">
        <v>8802</v>
      </c>
      <c r="I32" s="30" t="s">
        <v>8803</v>
      </c>
      <c r="J32" s="30" t="s">
        <v>8768</v>
      </c>
      <c r="K32" s="97" t="s">
        <v>14303</v>
      </c>
      <c r="L32" s="96"/>
      <c r="M32" s="96"/>
      <c r="N32" s="96"/>
      <c r="O32" s="96"/>
      <c r="P32" s="96"/>
      <c r="Q32" s="96"/>
      <c r="R32" s="96"/>
      <c r="S32" s="96"/>
      <c r="T32" s="96"/>
      <c r="U32" s="96"/>
      <c r="V32" s="96"/>
      <c r="W32" s="96"/>
      <c r="X32" s="96"/>
      <c r="Y32" s="96"/>
    </row>
    <row r="33">
      <c r="A33" s="30" t="s">
        <v>3774</v>
      </c>
      <c r="B33" s="97" t="s">
        <v>12293</v>
      </c>
      <c r="C33" s="30" t="s">
        <v>12709</v>
      </c>
      <c r="D33" s="30" t="s">
        <v>3782</v>
      </c>
      <c r="E33" s="44" t="s">
        <v>3759</v>
      </c>
      <c r="F33" s="30" t="s">
        <v>1427</v>
      </c>
      <c r="G33" s="30" t="s">
        <v>3760</v>
      </c>
      <c r="H33" s="44" t="s">
        <v>3775</v>
      </c>
      <c r="I33" s="30" t="s">
        <v>3776</v>
      </c>
      <c r="J33" s="30" t="s">
        <v>3350</v>
      </c>
      <c r="K33" s="97" t="s">
        <v>14303</v>
      </c>
      <c r="L33" s="96"/>
      <c r="M33" s="96"/>
      <c r="N33" s="96"/>
      <c r="O33" s="96"/>
      <c r="P33" s="96"/>
      <c r="Q33" s="96"/>
      <c r="R33" s="96"/>
      <c r="S33" s="96"/>
      <c r="T33" s="96"/>
      <c r="U33" s="96"/>
      <c r="V33" s="96"/>
      <c r="W33" s="96"/>
      <c r="X33" s="96"/>
      <c r="Y33" s="96"/>
    </row>
    <row r="34">
      <c r="A34" s="30" t="s">
        <v>10120</v>
      </c>
      <c r="B34" s="97" t="s">
        <v>12293</v>
      </c>
      <c r="C34" s="30" t="s">
        <v>12710</v>
      </c>
      <c r="D34" s="30" t="s">
        <v>10127</v>
      </c>
      <c r="E34" s="44" t="s">
        <v>10097</v>
      </c>
      <c r="F34" s="30" t="s">
        <v>1427</v>
      </c>
      <c r="G34" s="30" t="s">
        <v>10124</v>
      </c>
      <c r="H34" s="44" t="s">
        <v>10122</v>
      </c>
      <c r="I34" s="30" t="s">
        <v>10123</v>
      </c>
      <c r="J34" s="30" t="s">
        <v>10084</v>
      </c>
      <c r="K34" s="97" t="s">
        <v>14303</v>
      </c>
      <c r="L34" s="96"/>
      <c r="M34" s="96"/>
      <c r="N34" s="96"/>
      <c r="O34" s="96"/>
      <c r="P34" s="96"/>
      <c r="Q34" s="96"/>
      <c r="R34" s="96"/>
      <c r="S34" s="96"/>
      <c r="T34" s="96"/>
      <c r="U34" s="96"/>
      <c r="V34" s="96"/>
      <c r="W34" s="96"/>
      <c r="X34" s="96"/>
      <c r="Y34" s="96"/>
    </row>
    <row r="35">
      <c r="A35" s="30" t="s">
        <v>9257</v>
      </c>
      <c r="B35" s="97" t="s">
        <v>12293</v>
      </c>
      <c r="C35" s="30" t="s">
        <v>12712</v>
      </c>
      <c r="D35" s="30" t="s">
        <v>9267</v>
      </c>
      <c r="E35" s="44" t="s">
        <v>9259</v>
      </c>
      <c r="F35" s="84" t="s">
        <v>12690</v>
      </c>
      <c r="G35" s="30" t="s">
        <v>9263</v>
      </c>
      <c r="H35" s="44" t="s">
        <v>9258</v>
      </c>
      <c r="I35" s="30" t="s">
        <v>9260</v>
      </c>
      <c r="J35" s="30" t="s">
        <v>9256</v>
      </c>
      <c r="K35" s="97" t="s">
        <v>14303</v>
      </c>
      <c r="L35" s="96"/>
      <c r="M35" s="96"/>
      <c r="N35" s="96"/>
      <c r="O35" s="96"/>
      <c r="P35" s="96"/>
      <c r="Q35" s="96"/>
      <c r="R35" s="96"/>
      <c r="S35" s="96"/>
      <c r="T35" s="96"/>
      <c r="U35" s="96"/>
      <c r="V35" s="96"/>
      <c r="W35" s="96"/>
      <c r="X35" s="96"/>
      <c r="Y35" s="96"/>
    </row>
    <row r="36">
      <c r="A36" s="30" t="s">
        <v>8233</v>
      </c>
      <c r="B36" s="97" t="s">
        <v>12293</v>
      </c>
      <c r="C36" s="30" t="s">
        <v>12714</v>
      </c>
      <c r="D36" s="30" t="s">
        <v>8240</v>
      </c>
      <c r="E36" s="44" t="s">
        <v>8163</v>
      </c>
      <c r="F36" s="84" t="s">
        <v>12684</v>
      </c>
      <c r="G36" s="30" t="s">
        <v>8154</v>
      </c>
      <c r="H36" s="44" t="s">
        <v>8235</v>
      </c>
      <c r="I36" s="30"/>
      <c r="J36" s="30" t="s">
        <v>8148</v>
      </c>
      <c r="K36" s="97" t="s">
        <v>14303</v>
      </c>
      <c r="L36" s="96"/>
      <c r="M36" s="96"/>
      <c r="N36" s="96"/>
      <c r="O36" s="96"/>
      <c r="P36" s="96"/>
      <c r="Q36" s="96"/>
      <c r="R36" s="96"/>
      <c r="S36" s="96"/>
      <c r="T36" s="96"/>
      <c r="U36" s="96"/>
      <c r="V36" s="96"/>
      <c r="W36" s="96"/>
      <c r="X36" s="96"/>
      <c r="Y36" s="96"/>
    </row>
    <row r="37">
      <c r="A37" s="30" t="s">
        <v>9950</v>
      </c>
      <c r="B37" s="97" t="s">
        <v>12293</v>
      </c>
      <c r="C37" s="30" t="s">
        <v>12716</v>
      </c>
      <c r="D37" s="30" t="s">
        <v>9960</v>
      </c>
      <c r="E37" s="44" t="s">
        <v>9952</v>
      </c>
      <c r="F37" s="84" t="s">
        <v>12667</v>
      </c>
      <c r="G37" s="30" t="s">
        <v>9957</v>
      </c>
      <c r="H37" s="44" t="s">
        <v>9951</v>
      </c>
      <c r="I37" s="30" t="s">
        <v>9953</v>
      </c>
      <c r="J37" s="30" t="s">
        <v>9913</v>
      </c>
      <c r="K37" s="97" t="s">
        <v>14303</v>
      </c>
      <c r="L37" s="96"/>
      <c r="M37" s="96"/>
      <c r="N37" s="96"/>
      <c r="O37" s="96"/>
      <c r="P37" s="96"/>
      <c r="Q37" s="96"/>
      <c r="R37" s="96"/>
      <c r="S37" s="96"/>
      <c r="T37" s="96"/>
      <c r="U37" s="96"/>
      <c r="V37" s="96"/>
      <c r="W37" s="96"/>
      <c r="X37" s="96"/>
      <c r="Y37" s="96"/>
    </row>
    <row r="38">
      <c r="A38" s="30" t="s">
        <v>6850</v>
      </c>
      <c r="B38" s="97" t="s">
        <v>12293</v>
      </c>
      <c r="C38" s="30" t="s">
        <v>12717</v>
      </c>
      <c r="D38" s="30" t="s">
        <v>1775</v>
      </c>
      <c r="E38" s="44" t="s">
        <v>1171</v>
      </c>
      <c r="F38" s="84" t="s">
        <v>1427</v>
      </c>
      <c r="G38" s="30" t="s">
        <v>1781</v>
      </c>
      <c r="H38" s="44" t="s">
        <v>6852</v>
      </c>
      <c r="I38" s="30" t="s">
        <v>6853</v>
      </c>
      <c r="J38" s="30" t="s">
        <v>1167</v>
      </c>
      <c r="K38" s="97" t="s">
        <v>14303</v>
      </c>
      <c r="L38" s="96"/>
      <c r="M38" s="96"/>
      <c r="N38" s="96"/>
      <c r="O38" s="96"/>
      <c r="P38" s="96"/>
      <c r="Q38" s="96"/>
      <c r="R38" s="96"/>
      <c r="S38" s="96"/>
      <c r="T38" s="96"/>
      <c r="U38" s="96"/>
      <c r="V38" s="96"/>
      <c r="W38" s="96"/>
      <c r="X38" s="96"/>
      <c r="Y38" s="96"/>
    </row>
    <row r="39">
      <c r="A39" s="30" t="s">
        <v>5834</v>
      </c>
      <c r="B39" s="97" t="s">
        <v>12293</v>
      </c>
      <c r="C39" s="30" t="s">
        <v>12718</v>
      </c>
      <c r="D39" s="30" t="s">
        <v>5843</v>
      </c>
      <c r="E39" s="44" t="s">
        <v>2625</v>
      </c>
      <c r="F39" s="84" t="s">
        <v>12684</v>
      </c>
      <c r="G39" s="30" t="s">
        <v>1651</v>
      </c>
      <c r="H39" s="44" t="s">
        <v>5836</v>
      </c>
      <c r="I39" s="30" t="s">
        <v>5837</v>
      </c>
      <c r="J39" s="30" t="s">
        <v>2621</v>
      </c>
      <c r="K39" s="97" t="s">
        <v>14303</v>
      </c>
      <c r="L39" s="96"/>
      <c r="M39" s="96"/>
      <c r="N39" s="96"/>
      <c r="O39" s="96"/>
      <c r="P39" s="96"/>
      <c r="Q39" s="96"/>
      <c r="R39" s="96"/>
      <c r="S39" s="96"/>
      <c r="T39" s="96"/>
      <c r="U39" s="96"/>
      <c r="V39" s="96"/>
      <c r="W39" s="96"/>
      <c r="X39" s="96"/>
      <c r="Y39" s="96"/>
    </row>
    <row r="40">
      <c r="A40" s="30" t="s">
        <v>9372</v>
      </c>
      <c r="B40" s="97" t="s">
        <v>12293</v>
      </c>
      <c r="C40" s="30" t="s">
        <v>12719</v>
      </c>
      <c r="D40" s="30" t="s">
        <v>9379</v>
      </c>
      <c r="E40" s="44" t="s">
        <v>9374</v>
      </c>
      <c r="F40" s="84" t="s">
        <v>1427</v>
      </c>
      <c r="G40" s="30" t="s">
        <v>1689</v>
      </c>
      <c r="H40" s="44" t="s">
        <v>9373</v>
      </c>
      <c r="I40" s="30"/>
      <c r="J40" s="30" t="s">
        <v>9371</v>
      </c>
      <c r="K40" s="97" t="s">
        <v>14303</v>
      </c>
      <c r="L40" s="96"/>
      <c r="M40" s="96"/>
      <c r="N40" s="96"/>
      <c r="O40" s="96"/>
      <c r="P40" s="96"/>
      <c r="Q40" s="96"/>
      <c r="R40" s="96"/>
      <c r="S40" s="96"/>
      <c r="T40" s="96"/>
      <c r="U40" s="96"/>
      <c r="V40" s="96"/>
      <c r="W40" s="96"/>
      <c r="X40" s="96"/>
      <c r="Y40" s="96"/>
    </row>
    <row r="41">
      <c r="A41" s="30" t="s">
        <v>5965</v>
      </c>
      <c r="B41" s="97" t="s">
        <v>12293</v>
      </c>
      <c r="C41" s="30" t="s">
        <v>12720</v>
      </c>
      <c r="D41" s="30" t="s">
        <v>5973</v>
      </c>
      <c r="E41" s="44" t="s">
        <v>1025</v>
      </c>
      <c r="F41" s="84" t="s">
        <v>12684</v>
      </c>
      <c r="G41" s="30" t="s">
        <v>1323</v>
      </c>
      <c r="H41" s="44" t="s">
        <v>5966</v>
      </c>
      <c r="I41" s="30" t="s">
        <v>5967</v>
      </c>
      <c r="J41" s="30" t="s">
        <v>1021</v>
      </c>
      <c r="K41" s="97" t="s">
        <v>14303</v>
      </c>
      <c r="L41" s="96"/>
      <c r="M41" s="96"/>
      <c r="N41" s="96"/>
      <c r="O41" s="96"/>
      <c r="P41" s="96"/>
      <c r="Q41" s="96"/>
      <c r="R41" s="96"/>
      <c r="S41" s="96"/>
      <c r="T41" s="96"/>
      <c r="U41" s="96"/>
      <c r="V41" s="96"/>
      <c r="W41" s="96"/>
      <c r="X41" s="96"/>
      <c r="Y41" s="96"/>
    </row>
    <row r="42">
      <c r="A42" s="30" t="s">
        <v>4759</v>
      </c>
      <c r="B42" s="97" t="s">
        <v>12293</v>
      </c>
      <c r="C42" s="30" t="s">
        <v>12721</v>
      </c>
      <c r="D42" s="30" t="s">
        <v>4768</v>
      </c>
      <c r="E42" s="44" t="s">
        <v>1390</v>
      </c>
      <c r="F42" s="84" t="s">
        <v>12673</v>
      </c>
      <c r="G42" s="30" t="s">
        <v>527</v>
      </c>
      <c r="H42" s="44" t="s">
        <v>4761</v>
      </c>
      <c r="I42" s="30" t="s">
        <v>4762</v>
      </c>
      <c r="J42" s="30" t="s">
        <v>257</v>
      </c>
      <c r="K42" s="97" t="s">
        <v>14303</v>
      </c>
      <c r="L42" s="96"/>
      <c r="M42" s="96"/>
      <c r="N42" s="96"/>
      <c r="O42" s="96"/>
      <c r="P42" s="96"/>
      <c r="Q42" s="96"/>
      <c r="R42" s="96"/>
      <c r="S42" s="96"/>
      <c r="T42" s="96"/>
      <c r="U42" s="96"/>
      <c r="V42" s="96"/>
      <c r="W42" s="96"/>
      <c r="X42" s="96"/>
      <c r="Y42" s="96"/>
    </row>
    <row r="43">
      <c r="A43" s="30" t="s">
        <v>6777</v>
      </c>
      <c r="B43" s="97" t="s">
        <v>12293</v>
      </c>
      <c r="C43" s="30" t="s">
        <v>12722</v>
      </c>
      <c r="D43" s="30" t="s">
        <v>6785</v>
      </c>
      <c r="E43" s="44" t="s">
        <v>6750</v>
      </c>
      <c r="F43" s="84" t="s">
        <v>12673</v>
      </c>
      <c r="G43" s="30" t="s">
        <v>6781</v>
      </c>
      <c r="H43" s="44" t="s">
        <v>6779</v>
      </c>
      <c r="I43" s="30"/>
      <c r="J43" s="30" t="s">
        <v>6746</v>
      </c>
      <c r="K43" s="97" t="s">
        <v>14303</v>
      </c>
      <c r="L43" s="96"/>
      <c r="M43" s="96"/>
      <c r="N43" s="96"/>
      <c r="O43" s="96"/>
      <c r="P43" s="96"/>
      <c r="Q43" s="96"/>
      <c r="R43" s="96"/>
      <c r="S43" s="96"/>
      <c r="T43" s="96"/>
      <c r="U43" s="96"/>
      <c r="V43" s="96"/>
      <c r="W43" s="96"/>
      <c r="X43" s="96"/>
      <c r="Y43" s="96"/>
    </row>
    <row r="44">
      <c r="A44" s="30" t="s">
        <v>5437</v>
      </c>
      <c r="B44" s="97" t="s">
        <v>12293</v>
      </c>
      <c r="C44" s="30" t="s">
        <v>12725</v>
      </c>
      <c r="D44" s="30" t="s">
        <v>5450</v>
      </c>
      <c r="E44" s="44" t="s">
        <v>5440</v>
      </c>
      <c r="F44" s="84" t="s">
        <v>1427</v>
      </c>
      <c r="G44" s="30" t="s">
        <v>5445</v>
      </c>
      <c r="H44" s="44" t="s">
        <v>5439</v>
      </c>
      <c r="I44" s="30" t="s">
        <v>5441</v>
      </c>
      <c r="J44" s="30" t="s">
        <v>5334</v>
      </c>
      <c r="K44" s="97" t="s">
        <v>14303</v>
      </c>
      <c r="L44" s="96"/>
      <c r="M44" s="96"/>
      <c r="N44" s="96"/>
      <c r="O44" s="96"/>
      <c r="P44" s="96"/>
      <c r="Q44" s="96"/>
      <c r="R44" s="96"/>
      <c r="S44" s="96"/>
      <c r="T44" s="96"/>
      <c r="U44" s="96"/>
      <c r="V44" s="96"/>
      <c r="W44" s="96"/>
      <c r="X44" s="96"/>
      <c r="Y44" s="96"/>
    </row>
    <row r="45">
      <c r="A45" s="30" t="s">
        <v>8705</v>
      </c>
      <c r="B45" s="97" t="s">
        <v>12293</v>
      </c>
      <c r="C45" s="30" t="s">
        <v>12727</v>
      </c>
      <c r="D45" s="30" t="s">
        <v>8717</v>
      </c>
      <c r="E45" s="44" t="s">
        <v>8708</v>
      </c>
      <c r="F45" s="84" t="s">
        <v>12728</v>
      </c>
      <c r="G45" s="30" t="s">
        <v>8711</v>
      </c>
      <c r="H45" s="44" t="s">
        <v>8707</v>
      </c>
      <c r="I45" s="30"/>
      <c r="J45" s="30" t="s">
        <v>8697</v>
      </c>
      <c r="K45" s="97" t="s">
        <v>14303</v>
      </c>
      <c r="L45" s="96"/>
      <c r="M45" s="96"/>
      <c r="N45" s="96"/>
      <c r="O45" s="96"/>
      <c r="P45" s="96"/>
      <c r="Q45" s="96"/>
      <c r="R45" s="96"/>
      <c r="S45" s="96"/>
      <c r="T45" s="96"/>
      <c r="U45" s="96"/>
      <c r="V45" s="96"/>
      <c r="W45" s="96"/>
      <c r="X45" s="96"/>
      <c r="Y45" s="96"/>
    </row>
    <row r="46">
      <c r="A46" s="30" t="s">
        <v>4785</v>
      </c>
      <c r="B46" s="97" t="s">
        <v>12293</v>
      </c>
      <c r="C46" s="30" t="s">
        <v>12729</v>
      </c>
      <c r="D46" s="30" t="s">
        <v>4796</v>
      </c>
      <c r="E46" s="44" t="s">
        <v>1390</v>
      </c>
      <c r="F46" s="84" t="s">
        <v>12673</v>
      </c>
      <c r="G46" s="30" t="s">
        <v>480</v>
      </c>
      <c r="H46" s="44" t="s">
        <v>4787</v>
      </c>
      <c r="I46" s="30" t="s">
        <v>4788</v>
      </c>
      <c r="J46" s="30" t="s">
        <v>257</v>
      </c>
      <c r="K46" s="97" t="s">
        <v>14303</v>
      </c>
      <c r="L46" s="96"/>
      <c r="M46" s="96"/>
      <c r="N46" s="96"/>
      <c r="O46" s="96"/>
      <c r="P46" s="96"/>
      <c r="Q46" s="96"/>
      <c r="R46" s="96"/>
      <c r="S46" s="96"/>
      <c r="T46" s="96"/>
      <c r="U46" s="96"/>
      <c r="V46" s="96"/>
      <c r="W46" s="96"/>
      <c r="X46" s="96"/>
      <c r="Y46" s="96"/>
    </row>
    <row r="47">
      <c r="A47" s="30" t="s">
        <v>8127</v>
      </c>
      <c r="B47" s="97" t="s">
        <v>12293</v>
      </c>
      <c r="C47" s="30" t="s">
        <v>12730</v>
      </c>
      <c r="D47" s="30" t="s">
        <v>8137</v>
      </c>
      <c r="E47" s="44" t="s">
        <v>8119</v>
      </c>
      <c r="F47" s="30" t="s">
        <v>1427</v>
      </c>
      <c r="G47" s="30" t="s">
        <v>8131</v>
      </c>
      <c r="H47" s="44" t="s">
        <v>8128</v>
      </c>
      <c r="I47" s="30" t="s">
        <v>8129</v>
      </c>
      <c r="J47" s="30" t="s">
        <v>8100</v>
      </c>
      <c r="K47" s="97" t="s">
        <v>14303</v>
      </c>
      <c r="L47" s="96"/>
      <c r="M47" s="96"/>
      <c r="N47" s="96"/>
      <c r="O47" s="96"/>
      <c r="P47" s="96"/>
      <c r="Q47" s="96"/>
      <c r="R47" s="96"/>
      <c r="S47" s="96"/>
      <c r="T47" s="96"/>
      <c r="U47" s="96"/>
      <c r="V47" s="96"/>
      <c r="W47" s="96"/>
      <c r="X47" s="96"/>
      <c r="Y47" s="96"/>
    </row>
    <row r="48">
      <c r="A48" s="30" t="s">
        <v>8227</v>
      </c>
      <c r="B48" s="97" t="s">
        <v>12293</v>
      </c>
      <c r="C48" s="30" t="s">
        <v>12731</v>
      </c>
      <c r="D48" s="30" t="s">
        <v>8232</v>
      </c>
      <c r="E48" s="44" t="s">
        <v>8163</v>
      </c>
      <c r="F48" s="84" t="s">
        <v>12684</v>
      </c>
      <c r="G48" s="30" t="s">
        <v>315</v>
      </c>
      <c r="H48" s="44" t="s">
        <v>8228</v>
      </c>
      <c r="I48" s="30" t="s">
        <v>8229</v>
      </c>
      <c r="J48" s="30" t="s">
        <v>8148</v>
      </c>
      <c r="K48" s="97" t="s">
        <v>14303</v>
      </c>
      <c r="L48" s="96"/>
      <c r="M48" s="96"/>
      <c r="N48" s="96"/>
      <c r="O48" s="96"/>
      <c r="P48" s="96"/>
      <c r="Q48" s="96"/>
      <c r="R48" s="96"/>
      <c r="S48" s="96"/>
      <c r="T48" s="96"/>
      <c r="U48" s="96"/>
      <c r="V48" s="96"/>
      <c r="W48" s="96"/>
      <c r="X48" s="96"/>
      <c r="Y48" s="96"/>
    </row>
    <row r="49">
      <c r="A49" s="30" t="s">
        <v>4577</v>
      </c>
      <c r="B49" s="97" t="s">
        <v>12293</v>
      </c>
      <c r="C49" s="30" t="s">
        <v>12732</v>
      </c>
      <c r="D49" s="30" t="s">
        <v>4585</v>
      </c>
      <c r="E49" s="44" t="s">
        <v>1686</v>
      </c>
      <c r="F49" s="30" t="s">
        <v>1458</v>
      </c>
      <c r="G49" s="30" t="s">
        <v>4581</v>
      </c>
      <c r="H49" s="44" t="s">
        <v>4579</v>
      </c>
      <c r="I49" s="30"/>
      <c r="J49" s="30" t="s">
        <v>1099</v>
      </c>
      <c r="K49" s="97" t="s">
        <v>14303</v>
      </c>
      <c r="L49" s="96"/>
      <c r="M49" s="96"/>
      <c r="N49" s="96"/>
      <c r="O49" s="96"/>
      <c r="P49" s="96"/>
      <c r="Q49" s="96"/>
      <c r="R49" s="96"/>
      <c r="S49" s="96"/>
      <c r="T49" s="96"/>
      <c r="U49" s="96"/>
      <c r="V49" s="96"/>
      <c r="W49" s="96"/>
      <c r="X49" s="96"/>
      <c r="Y49" s="96"/>
    </row>
    <row r="50">
      <c r="A50" s="30" t="s">
        <v>10112</v>
      </c>
      <c r="B50" s="97" t="s">
        <v>12293</v>
      </c>
      <c r="C50" s="30" t="s">
        <v>12734</v>
      </c>
      <c r="D50" s="30" t="s">
        <v>10119</v>
      </c>
      <c r="E50" s="44" t="s">
        <v>10097</v>
      </c>
      <c r="F50" s="30" t="s">
        <v>1427</v>
      </c>
      <c r="G50" s="30" t="s">
        <v>5680</v>
      </c>
      <c r="H50" s="44" t="s">
        <v>10113</v>
      </c>
      <c r="I50" s="30" t="s">
        <v>10114</v>
      </c>
      <c r="J50" s="30" t="s">
        <v>10084</v>
      </c>
      <c r="K50" s="97" t="s">
        <v>14303</v>
      </c>
      <c r="L50" s="96"/>
      <c r="M50" s="96"/>
      <c r="N50" s="96"/>
      <c r="O50" s="96"/>
      <c r="P50" s="96"/>
      <c r="Q50" s="96"/>
      <c r="R50" s="96"/>
      <c r="S50" s="96"/>
      <c r="T50" s="96"/>
      <c r="U50" s="96"/>
      <c r="V50" s="96"/>
      <c r="W50" s="96"/>
      <c r="X50" s="96"/>
      <c r="Y50" s="96"/>
    </row>
    <row r="51">
      <c r="A51" s="30" t="s">
        <v>10728</v>
      </c>
      <c r="B51" s="97" t="s">
        <v>12293</v>
      </c>
      <c r="C51" s="30" t="s">
        <v>12735</v>
      </c>
      <c r="D51" s="30" t="s">
        <v>10737</v>
      </c>
      <c r="E51" s="44" t="s">
        <v>10711</v>
      </c>
      <c r="F51" s="84" t="s">
        <v>12667</v>
      </c>
      <c r="G51" s="30" t="s">
        <v>10734</v>
      </c>
      <c r="H51" s="44" t="s">
        <v>10730</v>
      </c>
      <c r="I51" s="30" t="s">
        <v>10731</v>
      </c>
      <c r="J51" s="30" t="s">
        <v>10700</v>
      </c>
      <c r="K51" s="97" t="s">
        <v>14303</v>
      </c>
      <c r="L51" s="96"/>
      <c r="M51" s="96"/>
      <c r="N51" s="96"/>
      <c r="O51" s="96"/>
      <c r="P51" s="96"/>
      <c r="Q51" s="96"/>
      <c r="R51" s="96"/>
      <c r="S51" s="96"/>
      <c r="T51" s="96"/>
      <c r="U51" s="96"/>
      <c r="V51" s="96"/>
      <c r="W51" s="96"/>
      <c r="X51" s="96"/>
      <c r="Y51" s="96"/>
    </row>
    <row r="52">
      <c r="A52" s="30" t="s">
        <v>7347</v>
      </c>
      <c r="B52" s="97" t="s">
        <v>12293</v>
      </c>
      <c r="C52" s="30" t="s">
        <v>12736</v>
      </c>
      <c r="D52" s="30" t="s">
        <v>7354</v>
      </c>
      <c r="E52" s="44" t="s">
        <v>7341</v>
      </c>
      <c r="F52" s="84" t="s">
        <v>1427</v>
      </c>
      <c r="G52" s="30" t="s">
        <v>1153</v>
      </c>
      <c r="H52" s="44" t="s">
        <v>7349</v>
      </c>
      <c r="I52" s="30" t="s">
        <v>7350</v>
      </c>
      <c r="J52" s="30" t="s">
        <v>7338</v>
      </c>
      <c r="K52" s="97" t="s">
        <v>14303</v>
      </c>
      <c r="L52" s="96"/>
      <c r="M52" s="96"/>
      <c r="N52" s="96"/>
      <c r="O52" s="96"/>
      <c r="P52" s="96"/>
      <c r="Q52" s="96"/>
      <c r="R52" s="96"/>
      <c r="S52" s="96"/>
      <c r="T52" s="96"/>
      <c r="U52" s="96"/>
      <c r="V52" s="96"/>
      <c r="W52" s="96"/>
      <c r="X52" s="96"/>
      <c r="Y52" s="96"/>
    </row>
    <row r="53">
      <c r="A53" s="30" t="s">
        <v>7401</v>
      </c>
      <c r="B53" s="97" t="s">
        <v>12293</v>
      </c>
      <c r="C53" s="30" t="s">
        <v>12737</v>
      </c>
      <c r="D53" s="30" t="s">
        <v>7413</v>
      </c>
      <c r="E53" s="44" t="s">
        <v>7404</v>
      </c>
      <c r="F53" s="30" t="s">
        <v>1458</v>
      </c>
      <c r="G53" s="30" t="s">
        <v>7408</v>
      </c>
      <c r="H53" s="44" t="s">
        <v>7403</v>
      </c>
      <c r="I53" s="30" t="s">
        <v>7405</v>
      </c>
      <c r="J53" s="30" t="s">
        <v>7400</v>
      </c>
      <c r="K53" s="97" t="s">
        <v>14303</v>
      </c>
      <c r="L53" s="96"/>
      <c r="M53" s="96"/>
      <c r="N53" s="96"/>
      <c r="O53" s="96"/>
      <c r="P53" s="96"/>
      <c r="Q53" s="96"/>
      <c r="R53" s="96"/>
      <c r="S53" s="96"/>
      <c r="T53" s="96"/>
      <c r="U53" s="96"/>
      <c r="V53" s="96"/>
      <c r="W53" s="96"/>
      <c r="X53" s="96"/>
      <c r="Y53" s="96"/>
    </row>
    <row r="54">
      <c r="A54" s="30" t="s">
        <v>10945</v>
      </c>
      <c r="B54" s="97" t="s">
        <v>12293</v>
      </c>
      <c r="C54" s="30" t="s">
        <v>12738</v>
      </c>
      <c r="D54" s="30" t="s">
        <v>10952</v>
      </c>
      <c r="E54" s="30"/>
      <c r="F54" s="84" t="s">
        <v>11048</v>
      </c>
      <c r="G54" s="30" t="s">
        <v>480</v>
      </c>
      <c r="H54" s="44" t="s">
        <v>10946</v>
      </c>
      <c r="I54" s="30"/>
      <c r="J54" s="30" t="s">
        <v>10906</v>
      </c>
      <c r="K54" s="97" t="s">
        <v>14303</v>
      </c>
      <c r="L54" s="96"/>
      <c r="M54" s="96"/>
      <c r="N54" s="96"/>
      <c r="O54" s="96"/>
      <c r="P54" s="96"/>
      <c r="Q54" s="96"/>
      <c r="R54" s="96"/>
      <c r="S54" s="96"/>
      <c r="T54" s="96"/>
      <c r="U54" s="96"/>
      <c r="V54" s="96"/>
      <c r="W54" s="96"/>
      <c r="X54" s="96"/>
      <c r="Y54" s="96"/>
    </row>
    <row r="55">
      <c r="A55" s="30" t="s">
        <v>5050</v>
      </c>
      <c r="B55" s="97" t="s">
        <v>12293</v>
      </c>
      <c r="C55" s="30" t="s">
        <v>12740</v>
      </c>
      <c r="D55" s="30" t="s">
        <v>5059</v>
      </c>
      <c r="E55" s="44" t="s">
        <v>5052</v>
      </c>
      <c r="F55" s="84" t="s">
        <v>12684</v>
      </c>
      <c r="G55" s="30" t="s">
        <v>5056</v>
      </c>
      <c r="H55" s="44" t="s">
        <v>5051</v>
      </c>
      <c r="I55" s="30" t="s">
        <v>5053</v>
      </c>
      <c r="J55" s="30" t="s">
        <v>5049</v>
      </c>
      <c r="K55" s="97" t="s">
        <v>14303</v>
      </c>
      <c r="L55" s="96"/>
      <c r="M55" s="96"/>
      <c r="N55" s="96"/>
      <c r="O55" s="96"/>
      <c r="P55" s="96"/>
      <c r="Q55" s="96"/>
      <c r="R55" s="96"/>
      <c r="S55" s="96"/>
      <c r="T55" s="96"/>
      <c r="U55" s="96"/>
      <c r="V55" s="96"/>
      <c r="W55" s="96"/>
      <c r="X55" s="96"/>
      <c r="Y55" s="96"/>
    </row>
    <row r="56">
      <c r="A56" s="30" t="s">
        <v>9067</v>
      </c>
      <c r="B56" s="97" t="s">
        <v>12293</v>
      </c>
      <c r="C56" s="30" t="s">
        <v>12741</v>
      </c>
      <c r="D56" s="30" t="s">
        <v>9076</v>
      </c>
      <c r="E56" s="44" t="s">
        <v>8936</v>
      </c>
      <c r="F56" s="84" t="s">
        <v>11048</v>
      </c>
      <c r="G56" s="30" t="s">
        <v>9071</v>
      </c>
      <c r="H56" s="44" t="s">
        <v>9069</v>
      </c>
      <c r="I56" s="30"/>
      <c r="J56" s="30" t="s">
        <v>8932</v>
      </c>
      <c r="K56" s="97" t="s">
        <v>14303</v>
      </c>
      <c r="L56" s="96"/>
      <c r="M56" s="96"/>
      <c r="N56" s="96"/>
      <c r="O56" s="96"/>
      <c r="P56" s="96"/>
      <c r="Q56" s="96"/>
      <c r="R56" s="96"/>
      <c r="S56" s="96"/>
      <c r="T56" s="96"/>
      <c r="U56" s="96"/>
      <c r="V56" s="96"/>
      <c r="W56" s="96"/>
      <c r="X56" s="96"/>
      <c r="Y56" s="96"/>
    </row>
    <row r="57">
      <c r="A57" s="30" t="s">
        <v>8905</v>
      </c>
      <c r="B57" s="97" t="s">
        <v>12293</v>
      </c>
      <c r="C57" s="30" t="s">
        <v>12742</v>
      </c>
      <c r="D57" s="30" t="s">
        <v>8913</v>
      </c>
      <c r="E57" s="44" t="s">
        <v>8876</v>
      </c>
      <c r="F57" s="30" t="s">
        <v>1427</v>
      </c>
      <c r="G57" s="30" t="s">
        <v>1589</v>
      </c>
      <c r="H57" s="44" t="s">
        <v>8907</v>
      </c>
      <c r="I57" s="30"/>
      <c r="J57" s="30" t="s">
        <v>8872</v>
      </c>
      <c r="K57" s="97" t="s">
        <v>14303</v>
      </c>
      <c r="L57" s="96"/>
      <c r="M57" s="96"/>
      <c r="N57" s="96"/>
      <c r="O57" s="96"/>
      <c r="P57" s="96"/>
      <c r="Q57" s="96"/>
      <c r="R57" s="96"/>
      <c r="S57" s="96"/>
      <c r="T57" s="96"/>
      <c r="U57" s="96"/>
      <c r="V57" s="96"/>
      <c r="W57" s="96"/>
      <c r="X57" s="96"/>
      <c r="Y57" s="96"/>
    </row>
    <row r="58">
      <c r="A58" s="30" t="s">
        <v>8474</v>
      </c>
      <c r="B58" s="97" t="s">
        <v>12293</v>
      </c>
      <c r="C58" s="30" t="s">
        <v>12744</v>
      </c>
      <c r="D58" s="30" t="s">
        <v>8481</v>
      </c>
      <c r="E58" s="44" t="s">
        <v>8448</v>
      </c>
      <c r="F58" s="84" t="s">
        <v>11048</v>
      </c>
      <c r="G58" s="30" t="s">
        <v>2465</v>
      </c>
      <c r="H58" s="44" t="s">
        <v>8475</v>
      </c>
      <c r="I58" s="30" t="s">
        <v>8476</v>
      </c>
      <c r="J58" s="30" t="s">
        <v>8405</v>
      </c>
      <c r="K58" s="97" t="s">
        <v>14303</v>
      </c>
      <c r="L58" s="96"/>
      <c r="M58" s="96"/>
      <c r="N58" s="96"/>
      <c r="O58" s="96"/>
      <c r="P58" s="96"/>
      <c r="Q58" s="96"/>
      <c r="R58" s="96"/>
      <c r="S58" s="96"/>
      <c r="T58" s="96"/>
      <c r="U58" s="96"/>
      <c r="V58" s="96"/>
      <c r="W58" s="96"/>
      <c r="X58" s="96"/>
      <c r="Y58" s="96"/>
    </row>
    <row r="59">
      <c r="A59" s="30" t="s">
        <v>6234</v>
      </c>
      <c r="B59" s="97" t="s">
        <v>12293</v>
      </c>
      <c r="C59" s="30" t="s">
        <v>12745</v>
      </c>
      <c r="D59" s="30" t="s">
        <v>6244</v>
      </c>
      <c r="E59" s="44" t="s">
        <v>6237</v>
      </c>
      <c r="F59" s="30" t="s">
        <v>1427</v>
      </c>
      <c r="G59" s="30" t="s">
        <v>757</v>
      </c>
      <c r="H59" s="44" t="s">
        <v>6236</v>
      </c>
      <c r="I59" s="30" t="s">
        <v>6238</v>
      </c>
      <c r="J59" s="30" t="s">
        <v>6233</v>
      </c>
      <c r="K59" s="97" t="s">
        <v>14303</v>
      </c>
      <c r="L59" s="96"/>
      <c r="M59" s="96"/>
      <c r="N59" s="96"/>
      <c r="O59" s="96"/>
      <c r="P59" s="96"/>
      <c r="Q59" s="96"/>
      <c r="R59" s="96"/>
      <c r="S59" s="96"/>
      <c r="T59" s="96"/>
      <c r="U59" s="96"/>
      <c r="V59" s="96"/>
      <c r="W59" s="96"/>
      <c r="X59" s="96"/>
      <c r="Y59" s="96"/>
    </row>
    <row r="60">
      <c r="A60" s="30" t="s">
        <v>4849</v>
      </c>
      <c r="B60" s="97" t="s">
        <v>12293</v>
      </c>
      <c r="C60" s="30" t="s">
        <v>12747</v>
      </c>
      <c r="D60" s="30" t="s">
        <v>4860</v>
      </c>
      <c r="E60" s="44" t="s">
        <v>1566</v>
      </c>
      <c r="F60" s="84" t="s">
        <v>12684</v>
      </c>
      <c r="G60" s="30" t="s">
        <v>4855</v>
      </c>
      <c r="H60" s="44" t="s">
        <v>4851</v>
      </c>
      <c r="I60" s="30" t="s">
        <v>4852</v>
      </c>
      <c r="J60" s="30" t="s">
        <v>956</v>
      </c>
      <c r="K60" s="97" t="s">
        <v>14303</v>
      </c>
      <c r="L60" s="96"/>
      <c r="M60" s="96"/>
      <c r="N60" s="96"/>
      <c r="O60" s="96"/>
      <c r="P60" s="96"/>
      <c r="Q60" s="96"/>
      <c r="R60" s="96"/>
      <c r="S60" s="96"/>
      <c r="T60" s="96"/>
      <c r="U60" s="96"/>
      <c r="V60" s="96"/>
      <c r="W60" s="96"/>
      <c r="X60" s="96"/>
      <c r="Y60" s="96"/>
    </row>
    <row r="61">
      <c r="A61" s="30" t="s">
        <v>4916</v>
      </c>
      <c r="B61" s="97" t="s">
        <v>12293</v>
      </c>
      <c r="C61" s="30" t="s">
        <v>12748</v>
      </c>
      <c r="D61" s="30" t="s">
        <v>4926</v>
      </c>
      <c r="E61" s="44" t="s">
        <v>3747</v>
      </c>
      <c r="F61" s="30" t="s">
        <v>1427</v>
      </c>
      <c r="G61" s="30" t="s">
        <v>1589</v>
      </c>
      <c r="H61" s="44" t="s">
        <v>4918</v>
      </c>
      <c r="I61" s="30" t="s">
        <v>4919</v>
      </c>
      <c r="J61" s="30" t="s">
        <v>3338</v>
      </c>
      <c r="K61" s="97" t="s">
        <v>14303</v>
      </c>
      <c r="L61" s="96"/>
      <c r="M61" s="96"/>
      <c r="N61" s="96"/>
      <c r="O61" s="96"/>
      <c r="P61" s="96"/>
      <c r="Q61" s="96"/>
      <c r="R61" s="96"/>
      <c r="S61" s="96"/>
      <c r="T61" s="96"/>
      <c r="U61" s="96"/>
      <c r="V61" s="96"/>
      <c r="W61" s="96"/>
      <c r="X61" s="96"/>
      <c r="Y61" s="96"/>
    </row>
    <row r="62">
      <c r="A62" s="30" t="s">
        <v>1527</v>
      </c>
      <c r="B62" s="97" t="s">
        <v>12293</v>
      </c>
      <c r="C62" s="30" t="s">
        <v>1529</v>
      </c>
      <c r="D62" s="30" t="s">
        <v>1536</v>
      </c>
      <c r="E62" s="44" t="s">
        <v>1531</v>
      </c>
      <c r="F62" s="30" t="s">
        <v>1427</v>
      </c>
      <c r="G62" s="30" t="s">
        <v>80</v>
      </c>
      <c r="H62" s="44" t="s">
        <v>1528</v>
      </c>
      <c r="I62" s="30"/>
      <c r="J62" s="30" t="s">
        <v>919</v>
      </c>
      <c r="K62" s="97" t="s">
        <v>14303</v>
      </c>
      <c r="L62" s="96"/>
      <c r="M62" s="96"/>
      <c r="N62" s="96"/>
      <c r="O62" s="96"/>
      <c r="P62" s="96"/>
      <c r="Q62" s="96"/>
      <c r="R62" s="96"/>
      <c r="S62" s="96"/>
      <c r="T62" s="96"/>
      <c r="U62" s="96"/>
      <c r="V62" s="96"/>
      <c r="W62" s="96"/>
      <c r="X62" s="96"/>
      <c r="Y62" s="96"/>
    </row>
    <row r="63">
      <c r="A63" s="30" t="s">
        <v>10937</v>
      </c>
      <c r="B63" s="97" t="s">
        <v>12293</v>
      </c>
      <c r="C63" s="30" t="s">
        <v>12753</v>
      </c>
      <c r="D63" s="30" t="s">
        <v>10944</v>
      </c>
      <c r="E63" s="30"/>
      <c r="F63" s="84" t="s">
        <v>11048</v>
      </c>
      <c r="G63" s="30" t="s">
        <v>10941</v>
      </c>
      <c r="H63" s="44" t="s">
        <v>10939</v>
      </c>
      <c r="I63" s="30"/>
      <c r="J63" s="30" t="s">
        <v>10906</v>
      </c>
      <c r="K63" s="97" t="s">
        <v>14303</v>
      </c>
      <c r="L63" s="96"/>
      <c r="M63" s="96"/>
      <c r="N63" s="96"/>
      <c r="O63" s="96"/>
      <c r="P63" s="96"/>
      <c r="Q63" s="96"/>
      <c r="R63" s="96"/>
      <c r="S63" s="96"/>
      <c r="T63" s="96"/>
      <c r="U63" s="96"/>
      <c r="V63" s="96"/>
      <c r="W63" s="96"/>
      <c r="X63" s="96"/>
      <c r="Y63" s="96"/>
    </row>
    <row r="64">
      <c r="A64" s="30" t="s">
        <v>5901</v>
      </c>
      <c r="B64" s="97" t="s">
        <v>12293</v>
      </c>
      <c r="C64" s="30" t="s">
        <v>12754</v>
      </c>
      <c r="D64" s="30" t="s">
        <v>5909</v>
      </c>
      <c r="E64" s="44" t="s">
        <v>2625</v>
      </c>
      <c r="F64" s="84" t="s">
        <v>12684</v>
      </c>
      <c r="G64" s="30" t="s">
        <v>757</v>
      </c>
      <c r="H64" s="44" t="s">
        <v>5903</v>
      </c>
      <c r="I64" s="30" t="s">
        <v>5904</v>
      </c>
      <c r="J64" s="30" t="s">
        <v>2621</v>
      </c>
      <c r="K64" s="97" t="s">
        <v>14303</v>
      </c>
      <c r="L64" s="96"/>
      <c r="M64" s="96"/>
      <c r="N64" s="96"/>
      <c r="O64" s="96"/>
      <c r="P64" s="96"/>
      <c r="Q64" s="96"/>
      <c r="R64" s="96"/>
      <c r="S64" s="96"/>
      <c r="T64" s="96"/>
      <c r="U64" s="96"/>
      <c r="V64" s="96"/>
      <c r="W64" s="96"/>
      <c r="X64" s="96"/>
      <c r="Y64" s="96"/>
    </row>
    <row r="65">
      <c r="A65" s="30" t="s">
        <v>10542</v>
      </c>
      <c r="B65" s="97" t="s">
        <v>12293</v>
      </c>
      <c r="C65" s="30" t="s">
        <v>12755</v>
      </c>
      <c r="D65" s="30" t="s">
        <v>10549</v>
      </c>
      <c r="E65" s="44" t="s">
        <v>9923</v>
      </c>
      <c r="F65" s="30" t="s">
        <v>1427</v>
      </c>
      <c r="G65" s="30" t="s">
        <v>1589</v>
      </c>
      <c r="H65" s="44" t="s">
        <v>10544</v>
      </c>
      <c r="I65" s="30"/>
      <c r="J65" s="30" t="s">
        <v>9913</v>
      </c>
      <c r="K65" s="97" t="s">
        <v>14303</v>
      </c>
      <c r="L65" s="96"/>
      <c r="M65" s="96"/>
      <c r="N65" s="96"/>
      <c r="O65" s="96"/>
      <c r="P65" s="96"/>
      <c r="Q65" s="96"/>
      <c r="R65" s="96"/>
      <c r="S65" s="96"/>
      <c r="T65" s="96"/>
      <c r="U65" s="96"/>
      <c r="V65" s="96"/>
      <c r="W65" s="96"/>
      <c r="X65" s="96"/>
      <c r="Y65" s="96"/>
    </row>
    <row r="66">
      <c r="A66" s="30" t="s">
        <v>5335</v>
      </c>
      <c r="B66" s="97" t="s">
        <v>12293</v>
      </c>
      <c r="C66" s="30" t="s">
        <v>12757</v>
      </c>
      <c r="D66" s="30" t="s">
        <v>5345</v>
      </c>
      <c r="E66" s="44" t="s">
        <v>5338</v>
      </c>
      <c r="F66" s="30" t="s">
        <v>1427</v>
      </c>
      <c r="G66" s="30" t="s">
        <v>480</v>
      </c>
      <c r="H66" s="44" t="s">
        <v>5337</v>
      </c>
      <c r="I66" s="30" t="s">
        <v>5339</v>
      </c>
      <c r="J66" s="30" t="s">
        <v>5334</v>
      </c>
      <c r="K66" s="97" t="s">
        <v>14303</v>
      </c>
      <c r="L66" s="96"/>
      <c r="M66" s="96"/>
      <c r="N66" s="96"/>
      <c r="O66" s="96"/>
      <c r="P66" s="96"/>
      <c r="Q66" s="96"/>
      <c r="R66" s="96"/>
      <c r="S66" s="96"/>
      <c r="T66" s="96"/>
      <c r="U66" s="96"/>
      <c r="V66" s="96"/>
      <c r="W66" s="96"/>
      <c r="X66" s="96"/>
      <c r="Y66" s="96"/>
    </row>
    <row r="67">
      <c r="A67" s="30" t="s">
        <v>9015</v>
      </c>
      <c r="B67" s="97" t="s">
        <v>12293</v>
      </c>
      <c r="C67" s="30" t="s">
        <v>12758</v>
      </c>
      <c r="D67" s="30" t="s">
        <v>9023</v>
      </c>
      <c r="E67" s="44" t="s">
        <v>8936</v>
      </c>
      <c r="F67" s="84" t="s">
        <v>11048</v>
      </c>
      <c r="G67" s="30" t="s">
        <v>80</v>
      </c>
      <c r="H67" s="44" t="s">
        <v>9017</v>
      </c>
      <c r="I67" s="30" t="s">
        <v>9018</v>
      </c>
      <c r="J67" s="30" t="s">
        <v>8932</v>
      </c>
      <c r="K67" s="97" t="s">
        <v>14303</v>
      </c>
      <c r="L67" s="96"/>
      <c r="M67" s="96"/>
      <c r="N67" s="96"/>
      <c r="O67" s="96"/>
      <c r="P67" s="96"/>
      <c r="Q67" s="96"/>
      <c r="R67" s="96"/>
      <c r="S67" s="96"/>
      <c r="T67" s="96"/>
      <c r="U67" s="96"/>
      <c r="V67" s="96"/>
      <c r="W67" s="96"/>
      <c r="X67" s="96"/>
      <c r="Y67" s="96"/>
    </row>
    <row r="68">
      <c r="A68" s="30" t="s">
        <v>8359</v>
      </c>
      <c r="B68" s="97" t="s">
        <v>12293</v>
      </c>
      <c r="C68" s="30" t="s">
        <v>12759</v>
      </c>
      <c r="D68" s="30" t="s">
        <v>8370</v>
      </c>
      <c r="E68" s="44" t="s">
        <v>8362</v>
      </c>
      <c r="F68" s="84" t="s">
        <v>11048</v>
      </c>
      <c r="G68" s="30" t="s">
        <v>8366</v>
      </c>
      <c r="H68" s="44" t="s">
        <v>8361</v>
      </c>
      <c r="I68" s="30"/>
      <c r="J68" s="30" t="s">
        <v>8330</v>
      </c>
      <c r="K68" s="97" t="s">
        <v>14303</v>
      </c>
      <c r="L68" s="96"/>
      <c r="M68" s="96"/>
      <c r="N68" s="96"/>
      <c r="O68" s="96"/>
      <c r="P68" s="96"/>
      <c r="Q68" s="96"/>
      <c r="R68" s="96"/>
      <c r="S68" s="96"/>
      <c r="T68" s="96"/>
      <c r="U68" s="96"/>
      <c r="V68" s="96"/>
      <c r="W68" s="96"/>
      <c r="X68" s="96"/>
      <c r="Y68" s="96"/>
    </row>
    <row r="69">
      <c r="A69" s="30" t="s">
        <v>9042</v>
      </c>
      <c r="B69" s="97" t="s">
        <v>12293</v>
      </c>
      <c r="C69" s="30" t="s">
        <v>12760</v>
      </c>
      <c r="D69" s="30" t="s">
        <v>9050</v>
      </c>
      <c r="E69" s="44" t="s">
        <v>9027</v>
      </c>
      <c r="F69" s="84" t="s">
        <v>1427</v>
      </c>
      <c r="G69" s="30" t="s">
        <v>1313</v>
      </c>
      <c r="H69" s="44" t="s">
        <v>9044</v>
      </c>
      <c r="I69" s="30" t="s">
        <v>9045</v>
      </c>
      <c r="J69" s="30" t="s">
        <v>9024</v>
      </c>
      <c r="K69" s="97" t="s">
        <v>14303</v>
      </c>
      <c r="L69" s="96"/>
      <c r="M69" s="96"/>
      <c r="N69" s="96"/>
      <c r="O69" s="96"/>
      <c r="P69" s="96"/>
      <c r="Q69" s="96"/>
      <c r="R69" s="96"/>
      <c r="S69" s="96"/>
      <c r="T69" s="96"/>
      <c r="U69" s="96"/>
      <c r="V69" s="96"/>
      <c r="W69" s="96"/>
      <c r="X69" s="96"/>
      <c r="Y69" s="96"/>
    </row>
    <row r="70">
      <c r="A70" s="30" t="s">
        <v>8873</v>
      </c>
      <c r="B70" s="97" t="s">
        <v>12293</v>
      </c>
      <c r="C70" s="30" t="s">
        <v>12761</v>
      </c>
      <c r="D70" s="30" t="s">
        <v>8883</v>
      </c>
      <c r="E70" s="44" t="s">
        <v>8876</v>
      </c>
      <c r="F70" s="30" t="s">
        <v>1427</v>
      </c>
      <c r="G70" s="30" t="s">
        <v>1651</v>
      </c>
      <c r="H70" s="44" t="s">
        <v>8875</v>
      </c>
      <c r="I70" s="30" t="s">
        <v>8877</v>
      </c>
      <c r="J70" s="30" t="s">
        <v>8872</v>
      </c>
      <c r="K70" s="97" t="s">
        <v>14303</v>
      </c>
      <c r="L70" s="96"/>
      <c r="M70" s="96"/>
      <c r="N70" s="96"/>
      <c r="O70" s="96"/>
      <c r="P70" s="96"/>
      <c r="Q70" s="96"/>
      <c r="R70" s="96"/>
      <c r="S70" s="96"/>
      <c r="T70" s="96"/>
      <c r="U70" s="96"/>
      <c r="V70" s="96"/>
      <c r="W70" s="96"/>
      <c r="X70" s="96"/>
      <c r="Y70" s="96"/>
    </row>
    <row r="71">
      <c r="A71" s="30" t="s">
        <v>5425</v>
      </c>
      <c r="B71" s="97" t="s">
        <v>12293</v>
      </c>
      <c r="C71" s="30" t="s">
        <v>12762</v>
      </c>
      <c r="D71" s="30" t="s">
        <v>5436</v>
      </c>
      <c r="E71" s="30" t="s">
        <v>5427</v>
      </c>
      <c r="F71" s="84" t="s">
        <v>12673</v>
      </c>
      <c r="G71" s="30" t="s">
        <v>5432</v>
      </c>
      <c r="H71" s="44" t="s">
        <v>5426</v>
      </c>
      <c r="I71" s="30"/>
      <c r="J71" s="30" t="s">
        <v>5334</v>
      </c>
      <c r="K71" s="97" t="s">
        <v>14303</v>
      </c>
      <c r="L71" s="96"/>
      <c r="M71" s="96"/>
      <c r="N71" s="96"/>
      <c r="O71" s="96"/>
      <c r="P71" s="96"/>
      <c r="Q71" s="96"/>
      <c r="R71" s="96"/>
      <c r="S71" s="96"/>
      <c r="T71" s="96"/>
      <c r="U71" s="96"/>
      <c r="V71" s="96"/>
      <c r="W71" s="96"/>
      <c r="X71" s="96"/>
      <c r="Y71" s="96"/>
    </row>
    <row r="72">
      <c r="A72" s="30" t="s">
        <v>8808</v>
      </c>
      <c r="B72" s="97" t="s">
        <v>12293</v>
      </c>
      <c r="C72" s="30" t="s">
        <v>12763</v>
      </c>
      <c r="D72" s="30" t="s">
        <v>8817</v>
      </c>
      <c r="E72" s="44" t="s">
        <v>8772</v>
      </c>
      <c r="F72" s="30" t="s">
        <v>1427</v>
      </c>
      <c r="G72" s="30" t="s">
        <v>415</v>
      </c>
      <c r="H72" s="44" t="s">
        <v>8810</v>
      </c>
      <c r="I72" s="30" t="s">
        <v>8811</v>
      </c>
      <c r="J72" s="30" t="s">
        <v>8768</v>
      </c>
      <c r="K72" s="97" t="s">
        <v>14303</v>
      </c>
      <c r="L72" s="96"/>
      <c r="M72" s="96"/>
      <c r="N72" s="96"/>
      <c r="O72" s="96"/>
      <c r="P72" s="96"/>
      <c r="Q72" s="96"/>
      <c r="R72" s="96"/>
      <c r="S72" s="96"/>
      <c r="T72" s="96"/>
      <c r="U72" s="96"/>
      <c r="V72" s="96"/>
      <c r="W72" s="96"/>
      <c r="X72" s="96"/>
      <c r="Y72" s="96"/>
    </row>
    <row r="73">
      <c r="A73" s="30" t="s">
        <v>8108</v>
      </c>
      <c r="B73" s="97" t="s">
        <v>12293</v>
      </c>
      <c r="C73" s="30" t="s">
        <v>12764</v>
      </c>
      <c r="D73" s="30" t="s">
        <v>8115</v>
      </c>
      <c r="E73" s="30"/>
      <c r="F73" s="84" t="s">
        <v>11048</v>
      </c>
      <c r="G73" s="30" t="s">
        <v>5056</v>
      </c>
      <c r="H73" s="44" t="s">
        <v>8110</v>
      </c>
      <c r="I73" s="30"/>
      <c r="J73" s="30" t="s">
        <v>8100</v>
      </c>
      <c r="K73" s="97" t="s">
        <v>14303</v>
      </c>
      <c r="L73" s="96"/>
      <c r="M73" s="96"/>
      <c r="N73" s="96"/>
      <c r="O73" s="96"/>
      <c r="P73" s="96"/>
      <c r="Q73" s="96"/>
      <c r="R73" s="96"/>
      <c r="S73" s="96"/>
      <c r="T73" s="96"/>
      <c r="U73" s="96"/>
      <c r="V73" s="96"/>
      <c r="W73" s="96"/>
      <c r="X73" s="96"/>
      <c r="Y73" s="96"/>
    </row>
    <row r="74">
      <c r="A74" s="30" t="s">
        <v>9279</v>
      </c>
      <c r="B74" s="97" t="s">
        <v>12293</v>
      </c>
      <c r="C74" s="30" t="s">
        <v>12766</v>
      </c>
      <c r="D74" s="30" t="s">
        <v>9283</v>
      </c>
      <c r="E74" s="44" t="s">
        <v>9259</v>
      </c>
      <c r="F74" s="84" t="s">
        <v>12690</v>
      </c>
      <c r="G74" s="30" t="s">
        <v>9272</v>
      </c>
      <c r="H74" s="44" t="s">
        <v>9281</v>
      </c>
      <c r="I74" s="30" t="s">
        <v>9282</v>
      </c>
      <c r="J74" s="30" t="s">
        <v>9256</v>
      </c>
      <c r="K74" s="97" t="s">
        <v>14303</v>
      </c>
      <c r="L74" s="96"/>
      <c r="M74" s="96"/>
      <c r="N74" s="96"/>
      <c r="O74" s="96"/>
      <c r="P74" s="96"/>
      <c r="Q74" s="96"/>
      <c r="R74" s="96"/>
      <c r="S74" s="96"/>
      <c r="T74" s="96"/>
      <c r="U74" s="96"/>
      <c r="V74" s="96"/>
      <c r="W74" s="96"/>
      <c r="X74" s="96"/>
      <c r="Y74" s="96"/>
    </row>
    <row r="75">
      <c r="A75" s="30" t="s">
        <v>5068</v>
      </c>
      <c r="B75" s="97" t="s">
        <v>12293</v>
      </c>
      <c r="C75" s="30" t="s">
        <v>12767</v>
      </c>
      <c r="D75" s="30" t="s">
        <v>5075</v>
      </c>
      <c r="E75" s="44" t="s">
        <v>5052</v>
      </c>
      <c r="F75" s="84" t="s">
        <v>12684</v>
      </c>
      <c r="G75" s="30" t="s">
        <v>536</v>
      </c>
      <c r="H75" s="44" t="s">
        <v>5069</v>
      </c>
      <c r="I75" s="30" t="s">
        <v>5070</v>
      </c>
      <c r="J75" s="30" t="s">
        <v>5049</v>
      </c>
      <c r="K75" s="97" t="s">
        <v>14303</v>
      </c>
      <c r="L75" s="96"/>
      <c r="M75" s="96"/>
      <c r="N75" s="96"/>
      <c r="O75" s="96"/>
      <c r="P75" s="96"/>
      <c r="Q75" s="96"/>
      <c r="R75" s="96"/>
      <c r="S75" s="96"/>
      <c r="T75" s="96"/>
      <c r="U75" s="96"/>
      <c r="V75" s="96"/>
      <c r="W75" s="96"/>
      <c r="X75" s="96"/>
      <c r="Y75" s="96"/>
    </row>
    <row r="76">
      <c r="A76" s="30" t="s">
        <v>9134</v>
      </c>
      <c r="B76" s="97" t="s">
        <v>12293</v>
      </c>
      <c r="C76" s="30" t="s">
        <v>12768</v>
      </c>
      <c r="D76" s="30" t="s">
        <v>9140</v>
      </c>
      <c r="E76" s="44" t="s">
        <v>9112</v>
      </c>
      <c r="F76" s="84" t="s">
        <v>12684</v>
      </c>
      <c r="G76" s="30" t="s">
        <v>300</v>
      </c>
      <c r="H76" s="44" t="s">
        <v>9136</v>
      </c>
      <c r="I76" s="30" t="s">
        <v>9137</v>
      </c>
      <c r="J76" s="30" t="s">
        <v>9109</v>
      </c>
      <c r="K76" s="97" t="s">
        <v>14303</v>
      </c>
      <c r="L76" s="96"/>
      <c r="M76" s="96"/>
      <c r="N76" s="96"/>
      <c r="O76" s="96"/>
      <c r="P76" s="96"/>
      <c r="Q76" s="96"/>
      <c r="R76" s="96"/>
      <c r="S76" s="96"/>
      <c r="T76" s="96"/>
      <c r="U76" s="96"/>
      <c r="V76" s="96"/>
      <c r="W76" s="96"/>
      <c r="X76" s="96"/>
      <c r="Y76" s="96"/>
    </row>
    <row r="77">
      <c r="A77" s="30" t="s">
        <v>7339</v>
      </c>
      <c r="B77" s="97" t="s">
        <v>12293</v>
      </c>
      <c r="C77" s="30" t="s">
        <v>12769</v>
      </c>
      <c r="D77" s="30" t="s">
        <v>1673</v>
      </c>
      <c r="E77" s="44" t="s">
        <v>7341</v>
      </c>
      <c r="F77" s="84" t="s">
        <v>1427</v>
      </c>
      <c r="G77" s="30" t="s">
        <v>245</v>
      </c>
      <c r="H77" s="44" t="s">
        <v>7340</v>
      </c>
      <c r="I77" s="30" t="s">
        <v>7342</v>
      </c>
      <c r="J77" s="30" t="s">
        <v>7338</v>
      </c>
      <c r="K77" s="97" t="s">
        <v>14303</v>
      </c>
      <c r="L77" s="96"/>
      <c r="M77" s="96"/>
      <c r="N77" s="96"/>
      <c r="O77" s="96"/>
      <c r="P77" s="96"/>
      <c r="Q77" s="96"/>
      <c r="R77" s="96"/>
      <c r="S77" s="96"/>
      <c r="T77" s="96"/>
      <c r="U77" s="96"/>
      <c r="V77" s="96"/>
      <c r="W77" s="96"/>
      <c r="X77" s="96"/>
      <c r="Y77" s="96"/>
    </row>
    <row r="78">
      <c r="A78" s="30" t="s">
        <v>3823</v>
      </c>
      <c r="B78" s="97" t="s">
        <v>12293</v>
      </c>
      <c r="C78" s="30" t="s">
        <v>3824</v>
      </c>
      <c r="D78" s="30" t="s">
        <v>3831</v>
      </c>
      <c r="E78" s="44" t="s">
        <v>3788</v>
      </c>
      <c r="F78" s="84" t="s">
        <v>12673</v>
      </c>
      <c r="G78" s="30" t="s">
        <v>2466</v>
      </c>
      <c r="H78" s="44" t="s">
        <v>3825</v>
      </c>
      <c r="I78" s="30"/>
      <c r="J78" s="30" t="s">
        <v>3373</v>
      </c>
      <c r="K78" s="97" t="s">
        <v>14303</v>
      </c>
      <c r="L78" s="96"/>
      <c r="M78" s="96"/>
      <c r="N78" s="96"/>
      <c r="O78" s="96"/>
      <c r="P78" s="96"/>
      <c r="Q78" s="96"/>
      <c r="R78" s="96"/>
      <c r="S78" s="96"/>
      <c r="T78" s="96"/>
      <c r="U78" s="96"/>
      <c r="V78" s="96"/>
      <c r="W78" s="96"/>
      <c r="X78" s="96"/>
      <c r="Y78" s="96"/>
    </row>
    <row r="79">
      <c r="A79" s="30" t="s">
        <v>9033</v>
      </c>
      <c r="B79" s="97" t="s">
        <v>12293</v>
      </c>
      <c r="C79" s="84" t="s">
        <v>12770</v>
      </c>
      <c r="D79" s="30" t="s">
        <v>9041</v>
      </c>
      <c r="E79" s="44" t="s">
        <v>9027</v>
      </c>
      <c r="F79" s="84" t="s">
        <v>1427</v>
      </c>
      <c r="G79" s="30" t="s">
        <v>3299</v>
      </c>
      <c r="H79" s="44" t="s">
        <v>9034</v>
      </c>
      <c r="I79" s="30"/>
      <c r="J79" s="30" t="s">
        <v>9024</v>
      </c>
      <c r="K79" s="97" t="s">
        <v>14303</v>
      </c>
      <c r="L79" s="96"/>
      <c r="M79" s="96"/>
      <c r="N79" s="96"/>
      <c r="O79" s="96"/>
      <c r="P79" s="96"/>
      <c r="Q79" s="96"/>
      <c r="R79" s="96"/>
      <c r="S79" s="96"/>
      <c r="T79" s="96"/>
      <c r="U79" s="96"/>
      <c r="V79" s="96"/>
      <c r="W79" s="96"/>
      <c r="X79" s="96"/>
      <c r="Y79" s="96"/>
    </row>
    <row r="80">
      <c r="A80" s="30" t="s">
        <v>10743</v>
      </c>
      <c r="B80" s="97" t="s">
        <v>12293</v>
      </c>
      <c r="C80" s="30" t="s">
        <v>12771</v>
      </c>
      <c r="D80" s="30" t="s">
        <v>10753</v>
      </c>
      <c r="E80" s="44" t="s">
        <v>10746</v>
      </c>
      <c r="F80" s="30" t="s">
        <v>2363</v>
      </c>
      <c r="G80" s="30" t="s">
        <v>10750</v>
      </c>
      <c r="H80" s="44" t="s">
        <v>10745</v>
      </c>
      <c r="I80" s="30" t="s">
        <v>10747</v>
      </c>
      <c r="J80" s="30" t="s">
        <v>10700</v>
      </c>
      <c r="K80" s="97" t="s">
        <v>14303</v>
      </c>
      <c r="L80" s="96"/>
      <c r="M80" s="96"/>
      <c r="N80" s="96"/>
      <c r="O80" s="96"/>
      <c r="P80" s="96"/>
      <c r="Q80" s="96"/>
      <c r="R80" s="96"/>
      <c r="S80" s="96"/>
      <c r="T80" s="96"/>
      <c r="U80" s="96"/>
      <c r="V80" s="96"/>
      <c r="W80" s="96"/>
      <c r="X80" s="96"/>
      <c r="Y80" s="96"/>
    </row>
    <row r="81">
      <c r="A81" s="30" t="s">
        <v>9268</v>
      </c>
      <c r="B81" s="97" t="s">
        <v>12293</v>
      </c>
      <c r="C81" s="30" t="s">
        <v>12772</v>
      </c>
      <c r="D81" s="30" t="s">
        <v>9278</v>
      </c>
      <c r="E81" s="44" t="s">
        <v>9259</v>
      </c>
      <c r="F81" s="84" t="s">
        <v>12690</v>
      </c>
      <c r="G81" s="30" t="s">
        <v>9272</v>
      </c>
      <c r="H81" s="44" t="s">
        <v>9269</v>
      </c>
      <c r="I81" s="30" t="s">
        <v>9270</v>
      </c>
      <c r="J81" s="30" t="s">
        <v>9256</v>
      </c>
      <c r="K81" s="97" t="s">
        <v>14303</v>
      </c>
      <c r="L81" s="96"/>
      <c r="M81" s="96"/>
      <c r="N81" s="96"/>
      <c r="O81" s="96"/>
      <c r="P81" s="96"/>
      <c r="Q81" s="96"/>
      <c r="R81" s="96"/>
      <c r="S81" s="96"/>
      <c r="T81" s="96"/>
      <c r="U81" s="96"/>
      <c r="V81" s="96"/>
      <c r="W81" s="96"/>
      <c r="X81" s="96"/>
      <c r="Y81" s="96"/>
    </row>
    <row r="82">
      <c r="A82" s="30" t="s">
        <v>8728</v>
      </c>
      <c r="B82" s="97" t="s">
        <v>12293</v>
      </c>
      <c r="C82" s="30" t="s">
        <v>12773</v>
      </c>
      <c r="D82" s="30" t="s">
        <v>8736</v>
      </c>
      <c r="E82" s="44" t="s">
        <v>8722</v>
      </c>
      <c r="F82" s="84" t="s">
        <v>1427</v>
      </c>
      <c r="G82" s="30" t="s">
        <v>8732</v>
      </c>
      <c r="H82" s="44" t="s">
        <v>8730</v>
      </c>
      <c r="I82" s="30" t="s">
        <v>8731</v>
      </c>
      <c r="J82" s="30" t="s">
        <v>8718</v>
      </c>
      <c r="K82" s="97" t="s">
        <v>14303</v>
      </c>
      <c r="L82" s="96"/>
      <c r="M82" s="96"/>
      <c r="N82" s="96"/>
      <c r="O82" s="96"/>
      <c r="P82" s="96"/>
      <c r="Q82" s="96"/>
      <c r="R82" s="96"/>
      <c r="S82" s="96"/>
      <c r="T82" s="96"/>
      <c r="U82" s="96"/>
      <c r="V82" s="96"/>
      <c r="W82" s="96"/>
      <c r="X82" s="96"/>
      <c r="Y82" s="96"/>
    </row>
    <row r="83">
      <c r="A83" s="30" t="s">
        <v>10129</v>
      </c>
      <c r="B83" s="97" t="s">
        <v>12293</v>
      </c>
      <c r="C83" s="30" t="s">
        <v>12775</v>
      </c>
      <c r="D83" s="30" t="s">
        <v>10139</v>
      </c>
      <c r="E83" s="44" t="s">
        <v>10132</v>
      </c>
      <c r="F83" s="84" t="s">
        <v>12673</v>
      </c>
      <c r="G83" s="30" t="s">
        <v>10135</v>
      </c>
      <c r="H83" s="44" t="s">
        <v>10131</v>
      </c>
      <c r="I83" s="30"/>
      <c r="J83" s="30" t="s">
        <v>10128</v>
      </c>
      <c r="K83" s="97" t="s">
        <v>14303</v>
      </c>
      <c r="L83" s="96"/>
      <c r="M83" s="96"/>
      <c r="N83" s="96"/>
      <c r="O83" s="96"/>
      <c r="P83" s="96"/>
      <c r="Q83" s="96"/>
      <c r="R83" s="96"/>
      <c r="S83" s="96"/>
      <c r="T83" s="96"/>
      <c r="U83" s="96"/>
      <c r="V83" s="96"/>
      <c r="W83" s="96"/>
      <c r="X83" s="96"/>
      <c r="Y83" s="96"/>
    </row>
    <row r="84">
      <c r="A84" s="30" t="s">
        <v>8665</v>
      </c>
      <c r="B84" s="97" t="s">
        <v>12293</v>
      </c>
      <c r="C84" s="30" t="s">
        <v>12776</v>
      </c>
      <c r="D84" s="30" t="s">
        <v>8674</v>
      </c>
      <c r="E84" s="44" t="s">
        <v>4334</v>
      </c>
      <c r="F84" s="84" t="s">
        <v>12673</v>
      </c>
      <c r="G84" s="30" t="s">
        <v>1807</v>
      </c>
      <c r="H84" s="44" t="s">
        <v>8667</v>
      </c>
      <c r="I84" s="30"/>
      <c r="J84" s="30" t="s">
        <v>4330</v>
      </c>
      <c r="K84" s="97" t="s">
        <v>14303</v>
      </c>
      <c r="L84" s="96"/>
      <c r="M84" s="96"/>
      <c r="N84" s="96"/>
      <c r="O84" s="96"/>
      <c r="P84" s="96"/>
      <c r="Q84" s="96"/>
      <c r="R84" s="96"/>
      <c r="S84" s="96"/>
      <c r="T84" s="96"/>
      <c r="U84" s="96"/>
      <c r="V84" s="96"/>
      <c r="W84" s="96"/>
      <c r="X84" s="96"/>
      <c r="Y84" s="96"/>
    </row>
    <row r="85">
      <c r="A85" s="30" t="s">
        <v>8371</v>
      </c>
      <c r="B85" s="97" t="s">
        <v>12293</v>
      </c>
      <c r="C85" s="30" t="s">
        <v>12777</v>
      </c>
      <c r="D85" s="30" t="s">
        <v>8383</v>
      </c>
      <c r="E85" s="44" t="s">
        <v>8374</v>
      </c>
      <c r="F85" s="84" t="s">
        <v>12673</v>
      </c>
      <c r="G85" s="30" t="s">
        <v>3135</v>
      </c>
      <c r="H85" s="44" t="s">
        <v>8373</v>
      </c>
      <c r="I85" s="30" t="s">
        <v>8375</v>
      </c>
      <c r="J85" s="30" t="s">
        <v>8330</v>
      </c>
      <c r="K85" s="97" t="s">
        <v>14303</v>
      </c>
      <c r="L85" s="96"/>
      <c r="M85" s="96"/>
      <c r="N85" s="96"/>
      <c r="O85" s="96"/>
      <c r="P85" s="96"/>
      <c r="Q85" s="96"/>
      <c r="R85" s="96"/>
      <c r="S85" s="96"/>
      <c r="T85" s="96"/>
      <c r="U85" s="96"/>
      <c r="V85" s="96"/>
      <c r="W85" s="96"/>
      <c r="X85" s="96"/>
      <c r="Y85" s="96"/>
    </row>
    <row r="86">
      <c r="A86" s="30" t="s">
        <v>6900</v>
      </c>
      <c r="B86" s="97" t="s">
        <v>12293</v>
      </c>
      <c r="C86" s="30" t="s">
        <v>12779</v>
      </c>
      <c r="D86" s="30" t="s">
        <v>6909</v>
      </c>
      <c r="E86" s="30"/>
      <c r="F86" s="84" t="s">
        <v>11048</v>
      </c>
      <c r="G86" s="30" t="s">
        <v>6904</v>
      </c>
      <c r="H86" s="44" t="s">
        <v>6902</v>
      </c>
      <c r="I86" s="30"/>
      <c r="J86" s="30" t="s">
        <v>6857</v>
      </c>
      <c r="K86" s="97" t="s">
        <v>14303</v>
      </c>
      <c r="L86" s="96"/>
      <c r="M86" s="96"/>
      <c r="N86" s="96"/>
      <c r="O86" s="96"/>
      <c r="P86" s="96"/>
      <c r="Q86" s="96"/>
      <c r="R86" s="96"/>
      <c r="S86" s="96"/>
      <c r="T86" s="96"/>
      <c r="U86" s="96"/>
      <c r="V86" s="96"/>
      <c r="W86" s="96"/>
      <c r="X86" s="96"/>
      <c r="Y86" s="96"/>
    </row>
    <row r="87">
      <c r="A87" s="30" t="s">
        <v>9971</v>
      </c>
      <c r="B87" s="97" t="s">
        <v>12293</v>
      </c>
      <c r="C87" s="30" t="s">
        <v>12780</v>
      </c>
      <c r="D87" s="30" t="s">
        <v>9978</v>
      </c>
      <c r="E87" s="30"/>
      <c r="F87" s="84" t="s">
        <v>12781</v>
      </c>
      <c r="G87" s="30" t="s">
        <v>3575</v>
      </c>
      <c r="H87" s="44" t="s">
        <v>9972</v>
      </c>
      <c r="I87" s="30"/>
      <c r="J87" s="30" t="s">
        <v>9913</v>
      </c>
      <c r="K87" s="97" t="s">
        <v>14303</v>
      </c>
      <c r="L87" s="96"/>
      <c r="M87" s="96"/>
      <c r="N87" s="96"/>
      <c r="O87" s="96"/>
      <c r="P87" s="96"/>
      <c r="Q87" s="96"/>
      <c r="R87" s="96"/>
      <c r="S87" s="96"/>
      <c r="T87" s="96"/>
      <c r="U87" s="96"/>
      <c r="V87" s="96"/>
      <c r="W87" s="96"/>
      <c r="X87" s="96"/>
      <c r="Y87" s="96"/>
    </row>
    <row r="88">
      <c r="A88" s="30" t="s">
        <v>6747</v>
      </c>
      <c r="B88" s="97" t="s">
        <v>12293</v>
      </c>
      <c r="C88" s="30" t="s">
        <v>12782</v>
      </c>
      <c r="D88" s="30" t="s">
        <v>6751</v>
      </c>
      <c r="E88" s="44" t="s">
        <v>6750</v>
      </c>
      <c r="F88" s="84" t="s">
        <v>12673</v>
      </c>
      <c r="G88" s="30" t="s">
        <v>6753</v>
      </c>
      <c r="H88" s="44" t="s">
        <v>6749</v>
      </c>
      <c r="I88" s="30"/>
      <c r="J88" s="30" t="s">
        <v>6746</v>
      </c>
      <c r="K88" s="97" t="s">
        <v>14303</v>
      </c>
      <c r="L88" s="96"/>
      <c r="M88" s="96"/>
      <c r="N88" s="96"/>
      <c r="O88" s="96"/>
      <c r="P88" s="96"/>
      <c r="Q88" s="96"/>
      <c r="R88" s="96"/>
      <c r="S88" s="96"/>
      <c r="T88" s="96"/>
      <c r="U88" s="96"/>
      <c r="V88" s="96"/>
      <c r="W88" s="96"/>
      <c r="X88" s="96"/>
      <c r="Y88" s="96"/>
    </row>
    <row r="89">
      <c r="A89" s="30" t="s">
        <v>9420</v>
      </c>
      <c r="B89" s="97" t="s">
        <v>12293</v>
      </c>
      <c r="C89" s="30" t="s">
        <v>12784</v>
      </c>
      <c r="D89" s="30" t="s">
        <v>9427</v>
      </c>
      <c r="E89" s="44" t="s">
        <v>9374</v>
      </c>
      <c r="F89" s="84" t="s">
        <v>1427</v>
      </c>
      <c r="G89" s="30" t="s">
        <v>939</v>
      </c>
      <c r="H89" s="44" t="s">
        <v>9422</v>
      </c>
      <c r="I89" s="30"/>
      <c r="J89" s="30" t="s">
        <v>9371</v>
      </c>
      <c r="K89" s="97" t="s">
        <v>14303</v>
      </c>
      <c r="L89" s="96"/>
      <c r="M89" s="96"/>
      <c r="N89" s="96"/>
      <c r="O89" s="96"/>
      <c r="P89" s="96"/>
      <c r="Q89" s="96"/>
      <c r="R89" s="96"/>
      <c r="S89" s="96"/>
      <c r="T89" s="96"/>
      <c r="U89" s="96"/>
      <c r="V89" s="96"/>
      <c r="W89" s="96"/>
      <c r="X89" s="96"/>
      <c r="Y89" s="96"/>
    </row>
    <row r="90">
      <c r="A90" s="30" t="s">
        <v>6925</v>
      </c>
      <c r="B90" s="97" t="s">
        <v>12293</v>
      </c>
      <c r="C90" s="30" t="s">
        <v>12785</v>
      </c>
      <c r="D90" s="30" t="s">
        <v>6933</v>
      </c>
      <c r="E90" s="44" t="s">
        <v>6861</v>
      </c>
      <c r="F90" s="84" t="s">
        <v>12786</v>
      </c>
      <c r="G90" s="30" t="s">
        <v>6929</v>
      </c>
      <c r="H90" s="44" t="s">
        <v>6927</v>
      </c>
      <c r="I90" s="30"/>
      <c r="J90" s="30" t="s">
        <v>6857</v>
      </c>
      <c r="K90" s="97" t="s">
        <v>14303</v>
      </c>
      <c r="L90" s="96"/>
      <c r="M90" s="96"/>
      <c r="N90" s="96"/>
      <c r="O90" s="96"/>
      <c r="P90" s="96"/>
      <c r="Q90" s="96"/>
      <c r="R90" s="96"/>
      <c r="S90" s="96"/>
      <c r="T90" s="96"/>
      <c r="U90" s="96"/>
      <c r="V90" s="96"/>
      <c r="W90" s="96"/>
      <c r="X90" s="96"/>
      <c r="Y90" s="96"/>
    </row>
    <row r="91">
      <c r="A91" s="30" t="s">
        <v>1499</v>
      </c>
      <c r="B91" s="97" t="s">
        <v>12293</v>
      </c>
      <c r="C91" s="30" t="s">
        <v>1501</v>
      </c>
      <c r="D91" s="30" t="s">
        <v>1507</v>
      </c>
      <c r="E91" s="44" t="s">
        <v>1459</v>
      </c>
      <c r="F91" s="30" t="s">
        <v>1458</v>
      </c>
      <c r="G91" s="30" t="s">
        <v>890</v>
      </c>
      <c r="H91" s="44" t="s">
        <v>1500</v>
      </c>
      <c r="I91" s="30" t="s">
        <v>1502</v>
      </c>
      <c r="J91" s="30" t="s">
        <v>880</v>
      </c>
      <c r="K91" s="97" t="s">
        <v>14303</v>
      </c>
      <c r="L91" s="96"/>
      <c r="M91" s="96"/>
      <c r="N91" s="96"/>
      <c r="O91" s="96"/>
      <c r="P91" s="96"/>
      <c r="Q91" s="96"/>
      <c r="R91" s="96"/>
      <c r="S91" s="96"/>
      <c r="T91" s="96"/>
      <c r="U91" s="96"/>
      <c r="V91" s="96"/>
      <c r="W91" s="96"/>
      <c r="X91" s="96"/>
      <c r="Y91" s="96"/>
    </row>
    <row r="92">
      <c r="A92" s="30" t="s">
        <v>8464</v>
      </c>
      <c r="B92" s="97" t="s">
        <v>12293</v>
      </c>
      <c r="C92" s="30" t="s">
        <v>12788</v>
      </c>
      <c r="D92" s="30" t="s">
        <v>8473</v>
      </c>
      <c r="E92" s="44" t="s">
        <v>8448</v>
      </c>
      <c r="F92" s="84" t="s">
        <v>11048</v>
      </c>
      <c r="G92" s="30" t="s">
        <v>8469</v>
      </c>
      <c r="H92" s="44" t="s">
        <v>8466</v>
      </c>
      <c r="I92" s="30" t="s">
        <v>8467</v>
      </c>
      <c r="J92" s="30" t="s">
        <v>8405</v>
      </c>
      <c r="K92" s="97" t="s">
        <v>14303</v>
      </c>
      <c r="L92" s="96"/>
      <c r="M92" s="96"/>
      <c r="N92" s="96"/>
      <c r="O92" s="96"/>
      <c r="P92" s="96"/>
      <c r="Q92" s="96"/>
      <c r="R92" s="96"/>
      <c r="S92" s="96"/>
      <c r="T92" s="96"/>
      <c r="U92" s="96"/>
      <c r="V92" s="96"/>
      <c r="W92" s="96"/>
      <c r="X92" s="96"/>
      <c r="Y92" s="96"/>
    </row>
    <row r="93">
      <c r="A93" s="30" t="s">
        <v>8656</v>
      </c>
      <c r="B93" s="97" t="s">
        <v>12293</v>
      </c>
      <c r="C93" s="30" t="s">
        <v>12789</v>
      </c>
      <c r="D93" s="30" t="s">
        <v>8664</v>
      </c>
      <c r="E93" s="44" t="s">
        <v>4334</v>
      </c>
      <c r="F93" s="84" t="s">
        <v>12673</v>
      </c>
      <c r="G93" s="30" t="s">
        <v>8660</v>
      </c>
      <c r="H93" s="44" t="s">
        <v>8658</v>
      </c>
      <c r="I93" s="30"/>
      <c r="J93" s="30" t="s">
        <v>4330</v>
      </c>
      <c r="K93" s="97" t="s">
        <v>14303</v>
      </c>
      <c r="L93" s="96"/>
      <c r="M93" s="96"/>
      <c r="N93" s="96"/>
      <c r="O93" s="96"/>
      <c r="P93" s="96"/>
      <c r="Q93" s="96"/>
      <c r="R93" s="96"/>
      <c r="S93" s="96"/>
      <c r="T93" s="96"/>
      <c r="U93" s="96"/>
      <c r="V93" s="96"/>
      <c r="W93" s="96"/>
      <c r="X93" s="96"/>
      <c r="Y93" s="96"/>
    </row>
    <row r="94">
      <c r="A94" s="30" t="s">
        <v>8639</v>
      </c>
      <c r="B94" s="97" t="s">
        <v>12293</v>
      </c>
      <c r="C94" s="30" t="s">
        <v>12790</v>
      </c>
      <c r="D94" s="30" t="s">
        <v>8646</v>
      </c>
      <c r="E94" s="44" t="s">
        <v>4334</v>
      </c>
      <c r="F94" s="84" t="s">
        <v>12673</v>
      </c>
      <c r="G94" s="30" t="s">
        <v>504</v>
      </c>
      <c r="H94" s="44" t="s">
        <v>8640</v>
      </c>
      <c r="I94" s="30"/>
      <c r="J94" s="30" t="s">
        <v>4330</v>
      </c>
      <c r="K94" s="97" t="s">
        <v>14303</v>
      </c>
      <c r="L94" s="96"/>
      <c r="M94" s="96"/>
      <c r="N94" s="96"/>
      <c r="O94" s="96"/>
      <c r="P94" s="96"/>
      <c r="Q94" s="96"/>
      <c r="R94" s="96"/>
      <c r="S94" s="96"/>
      <c r="T94" s="96"/>
      <c r="U94" s="96"/>
      <c r="V94" s="96"/>
      <c r="W94" s="96"/>
      <c r="X94" s="96"/>
      <c r="Y94" s="96"/>
    </row>
    <row r="95">
      <c r="A95" s="30" t="s">
        <v>7972</v>
      </c>
      <c r="B95" s="97" t="s">
        <v>12293</v>
      </c>
      <c r="C95" s="30" t="s">
        <v>12792</v>
      </c>
      <c r="D95" s="30" t="s">
        <v>7981</v>
      </c>
      <c r="E95" s="44" t="s">
        <v>7974</v>
      </c>
      <c r="F95" s="84" t="s">
        <v>12684</v>
      </c>
      <c r="G95" s="30" t="s">
        <v>7979</v>
      </c>
      <c r="H95" s="44" t="s">
        <v>7973</v>
      </c>
      <c r="I95" s="30" t="s">
        <v>7975</v>
      </c>
      <c r="J95" s="30" t="s">
        <v>7971</v>
      </c>
      <c r="K95" s="97" t="s">
        <v>14303</v>
      </c>
      <c r="L95" s="96"/>
      <c r="M95" s="96"/>
      <c r="N95" s="96"/>
      <c r="O95" s="96"/>
      <c r="P95" s="96"/>
      <c r="Q95" s="96"/>
      <c r="R95" s="96"/>
      <c r="S95" s="96"/>
      <c r="T95" s="96"/>
      <c r="U95" s="96"/>
      <c r="V95" s="96"/>
      <c r="W95" s="96"/>
      <c r="X95" s="96"/>
      <c r="Y95" s="96"/>
    </row>
    <row r="96">
      <c r="A96" s="30" t="s">
        <v>9141</v>
      </c>
      <c r="B96" s="97" t="s">
        <v>12293</v>
      </c>
      <c r="C96" s="30" t="s">
        <v>12793</v>
      </c>
      <c r="D96" s="30" t="s">
        <v>9147</v>
      </c>
      <c r="E96" s="44" t="s">
        <v>9112</v>
      </c>
      <c r="F96" s="84" t="s">
        <v>12684</v>
      </c>
      <c r="G96" s="30" t="s">
        <v>5476</v>
      </c>
      <c r="H96" s="44" t="s">
        <v>9142</v>
      </c>
      <c r="I96" s="30" t="s">
        <v>9143</v>
      </c>
      <c r="J96" s="30" t="s">
        <v>9109</v>
      </c>
      <c r="K96" s="97" t="s">
        <v>14303</v>
      </c>
      <c r="L96" s="96"/>
      <c r="M96" s="96"/>
      <c r="N96" s="96"/>
      <c r="O96" s="96"/>
      <c r="P96" s="96"/>
      <c r="Q96" s="96"/>
      <c r="R96" s="96"/>
      <c r="S96" s="96"/>
      <c r="T96" s="96"/>
      <c r="U96" s="96"/>
      <c r="V96" s="96"/>
      <c r="W96" s="96"/>
      <c r="X96" s="96"/>
      <c r="Y96" s="96"/>
    </row>
    <row r="97">
      <c r="A97" s="30" t="s">
        <v>5412</v>
      </c>
      <c r="B97" s="97" t="s">
        <v>12293</v>
      </c>
      <c r="C97" s="30" t="s">
        <v>14306</v>
      </c>
      <c r="D97" s="30" t="s">
        <v>5416</v>
      </c>
      <c r="E97" s="30"/>
      <c r="F97" s="84" t="s">
        <v>11048</v>
      </c>
      <c r="G97" s="30" t="s">
        <v>5414</v>
      </c>
      <c r="H97" s="44" t="s">
        <v>5413</v>
      </c>
      <c r="I97" s="30"/>
      <c r="J97" s="30" t="s">
        <v>5411</v>
      </c>
      <c r="K97" s="97" t="s">
        <v>14303</v>
      </c>
      <c r="L97" s="96"/>
      <c r="M97" s="96"/>
      <c r="N97" s="96"/>
      <c r="O97" s="96"/>
      <c r="P97" s="96"/>
      <c r="Q97" s="96"/>
      <c r="R97" s="96"/>
      <c r="S97" s="96"/>
      <c r="T97" s="96"/>
      <c r="U97" s="96"/>
      <c r="V97" s="96"/>
      <c r="W97" s="96"/>
      <c r="X97" s="96"/>
      <c r="Y97" s="96"/>
    </row>
    <row r="98">
      <c r="A98" s="30" t="s">
        <v>5412</v>
      </c>
      <c r="B98" s="97" t="s">
        <v>12293</v>
      </c>
      <c r="C98" s="30" t="s">
        <v>14306</v>
      </c>
      <c r="D98" s="30" t="s">
        <v>5416</v>
      </c>
      <c r="E98" s="30"/>
      <c r="F98" s="84" t="s">
        <v>11048</v>
      </c>
      <c r="G98" s="30" t="s">
        <v>5414</v>
      </c>
      <c r="H98" s="44" t="s">
        <v>5417</v>
      </c>
      <c r="I98" s="30"/>
      <c r="J98" s="30" t="s">
        <v>5411</v>
      </c>
      <c r="K98" s="97" t="s">
        <v>14303</v>
      </c>
      <c r="L98" s="96"/>
      <c r="M98" s="96"/>
      <c r="N98" s="96"/>
      <c r="O98" s="96"/>
      <c r="P98" s="96"/>
      <c r="Q98" s="96"/>
      <c r="R98" s="96"/>
      <c r="S98" s="96"/>
      <c r="T98" s="96"/>
      <c r="U98" s="96"/>
      <c r="V98" s="96"/>
      <c r="W98" s="96"/>
      <c r="X98" s="96"/>
      <c r="Y98" s="96"/>
    </row>
    <row r="99">
      <c r="A99" s="30" t="s">
        <v>1750</v>
      </c>
      <c r="B99" s="97" t="s">
        <v>12293</v>
      </c>
      <c r="C99" s="30" t="s">
        <v>1752</v>
      </c>
      <c r="D99" s="30" t="s">
        <v>1758</v>
      </c>
      <c r="E99" s="44" t="s">
        <v>1171</v>
      </c>
      <c r="F99" s="84" t="s">
        <v>1427</v>
      </c>
      <c r="G99" s="30" t="s">
        <v>300</v>
      </c>
      <c r="H99" s="44" t="s">
        <v>1751</v>
      </c>
      <c r="I99" s="30" t="s">
        <v>1753</v>
      </c>
      <c r="J99" s="30" t="s">
        <v>1167</v>
      </c>
      <c r="K99" s="97" t="s">
        <v>14303</v>
      </c>
      <c r="L99" s="96"/>
      <c r="M99" s="96"/>
      <c r="N99" s="96"/>
      <c r="O99" s="96"/>
      <c r="P99" s="96"/>
      <c r="Q99" s="96"/>
      <c r="R99" s="96"/>
      <c r="S99" s="96"/>
      <c r="T99" s="96"/>
      <c r="U99" s="96"/>
      <c r="V99" s="96"/>
      <c r="W99" s="96"/>
      <c r="X99" s="96"/>
      <c r="Y99" s="96"/>
    </row>
    <row r="100">
      <c r="A100" s="30" t="s">
        <v>5563</v>
      </c>
      <c r="B100" s="97" t="s">
        <v>12293</v>
      </c>
      <c r="C100" s="30" t="s">
        <v>12798</v>
      </c>
      <c r="D100" s="30" t="s">
        <v>5570</v>
      </c>
      <c r="E100" s="44" t="s">
        <v>5555</v>
      </c>
      <c r="F100" s="84" t="s">
        <v>12684</v>
      </c>
      <c r="G100" s="30" t="s">
        <v>5566</v>
      </c>
      <c r="H100" s="44" t="s">
        <v>5564</v>
      </c>
      <c r="I100" s="30" t="s">
        <v>5565</v>
      </c>
      <c r="J100" s="30" t="s">
        <v>5552</v>
      </c>
      <c r="K100" s="97" t="s">
        <v>14303</v>
      </c>
      <c r="L100" s="96"/>
      <c r="M100" s="96"/>
      <c r="N100" s="96"/>
      <c r="O100" s="96"/>
      <c r="P100" s="96"/>
      <c r="Q100" s="96"/>
      <c r="R100" s="96"/>
      <c r="S100" s="96"/>
      <c r="T100" s="96"/>
      <c r="U100" s="96"/>
      <c r="V100" s="96"/>
      <c r="W100" s="96"/>
      <c r="X100" s="96"/>
      <c r="Y100" s="96"/>
    </row>
    <row r="101">
      <c r="A101" s="30" t="s">
        <v>6934</v>
      </c>
      <c r="B101" s="97" t="s">
        <v>12293</v>
      </c>
      <c r="C101" s="30" t="s">
        <v>12799</v>
      </c>
      <c r="D101" s="30" t="s">
        <v>6941</v>
      </c>
      <c r="E101" s="44" t="s">
        <v>6861</v>
      </c>
      <c r="F101" s="84" t="s">
        <v>12786</v>
      </c>
      <c r="G101" s="30" t="s">
        <v>2819</v>
      </c>
      <c r="H101" s="44" t="s">
        <v>6936</v>
      </c>
      <c r="I101" s="30"/>
      <c r="J101" s="30" t="s">
        <v>6857</v>
      </c>
      <c r="K101" s="97" t="s">
        <v>14303</v>
      </c>
      <c r="L101" s="96"/>
      <c r="M101" s="96"/>
      <c r="N101" s="96"/>
      <c r="O101" s="96"/>
      <c r="P101" s="96"/>
      <c r="Q101" s="96"/>
      <c r="R101" s="96"/>
      <c r="S101" s="96"/>
      <c r="T101" s="96"/>
      <c r="U101" s="96"/>
      <c r="V101" s="96"/>
      <c r="W101" s="96"/>
      <c r="X101" s="96"/>
      <c r="Y101" s="96"/>
    </row>
    <row r="102">
      <c r="A102" s="30" t="s">
        <v>5579</v>
      </c>
      <c r="B102" s="97" t="s">
        <v>12293</v>
      </c>
      <c r="C102" s="30" t="s">
        <v>12800</v>
      </c>
      <c r="D102" s="30" t="s">
        <v>5590</v>
      </c>
      <c r="E102" s="44" t="s">
        <v>5582</v>
      </c>
      <c r="F102" s="84" t="s">
        <v>1427</v>
      </c>
      <c r="G102" s="30" t="s">
        <v>5586</v>
      </c>
      <c r="H102" s="44" t="s">
        <v>5581</v>
      </c>
      <c r="I102" s="30" t="s">
        <v>5583</v>
      </c>
      <c r="J102" s="30" t="s">
        <v>1155</v>
      </c>
      <c r="K102" s="97" t="s">
        <v>14303</v>
      </c>
      <c r="L102" s="96"/>
      <c r="M102" s="96"/>
      <c r="N102" s="96"/>
      <c r="O102" s="96"/>
      <c r="P102" s="96"/>
      <c r="Q102" s="96"/>
      <c r="R102" s="96"/>
      <c r="S102" s="96"/>
      <c r="T102" s="96"/>
      <c r="U102" s="96"/>
      <c r="V102" s="96"/>
      <c r="W102" s="96"/>
      <c r="X102" s="96"/>
      <c r="Y102" s="96"/>
    </row>
    <row r="103">
      <c r="A103" s="30" t="s">
        <v>8160</v>
      </c>
      <c r="B103" s="97" t="s">
        <v>12293</v>
      </c>
      <c r="C103" s="30" t="s">
        <v>12801</v>
      </c>
      <c r="D103" s="30" t="s">
        <v>8170</v>
      </c>
      <c r="E103" s="44" t="s">
        <v>8163</v>
      </c>
      <c r="F103" s="84" t="s">
        <v>12684</v>
      </c>
      <c r="G103" s="30" t="s">
        <v>8154</v>
      </c>
      <c r="H103" s="44" t="s">
        <v>8162</v>
      </c>
      <c r="I103" s="30" t="s">
        <v>8164</v>
      </c>
      <c r="J103" s="30" t="s">
        <v>8148</v>
      </c>
      <c r="K103" s="97" t="s">
        <v>14303</v>
      </c>
      <c r="L103" s="96"/>
      <c r="M103" s="96"/>
      <c r="N103" s="96"/>
      <c r="O103" s="96"/>
      <c r="P103" s="96"/>
      <c r="Q103" s="96"/>
      <c r="R103" s="96"/>
      <c r="S103" s="96"/>
      <c r="T103" s="96"/>
      <c r="U103" s="96"/>
      <c r="V103" s="96"/>
      <c r="W103" s="96"/>
      <c r="X103" s="96"/>
      <c r="Y103" s="96"/>
    </row>
    <row r="104">
      <c r="A104" s="30" t="s">
        <v>7175</v>
      </c>
      <c r="B104" s="97" t="s">
        <v>12293</v>
      </c>
      <c r="C104" s="30" t="s">
        <v>12802</v>
      </c>
      <c r="D104" s="30" t="s">
        <v>7187</v>
      </c>
      <c r="E104" s="44" t="s">
        <v>7178</v>
      </c>
      <c r="F104" s="84" t="s">
        <v>12684</v>
      </c>
      <c r="G104" s="30" t="s">
        <v>527</v>
      </c>
      <c r="H104" s="44" t="s">
        <v>7177</v>
      </c>
      <c r="I104" s="30" t="s">
        <v>7179</v>
      </c>
      <c r="J104" s="30" t="s">
        <v>7157</v>
      </c>
      <c r="K104" s="97" t="s">
        <v>14303</v>
      </c>
      <c r="L104" s="96"/>
      <c r="M104" s="96"/>
      <c r="N104" s="96"/>
      <c r="O104" s="96"/>
      <c r="P104" s="96"/>
      <c r="Q104" s="96"/>
      <c r="R104" s="96"/>
      <c r="S104" s="96"/>
      <c r="T104" s="96"/>
      <c r="U104" s="96"/>
      <c r="V104" s="96"/>
      <c r="W104" s="96"/>
      <c r="X104" s="96"/>
      <c r="Y104" s="96"/>
    </row>
    <row r="105">
      <c r="A105" s="30" t="s">
        <v>4649</v>
      </c>
      <c r="B105" s="97" t="s">
        <v>12293</v>
      </c>
      <c r="C105" s="30" t="s">
        <v>12803</v>
      </c>
      <c r="D105" s="30" t="s">
        <v>4660</v>
      </c>
      <c r="E105" s="44" t="s">
        <v>1531</v>
      </c>
      <c r="F105" s="30" t="s">
        <v>1427</v>
      </c>
      <c r="G105" s="30" t="s">
        <v>4617</v>
      </c>
      <c r="H105" s="44" t="s">
        <v>4651</v>
      </c>
      <c r="I105" s="30"/>
      <c r="J105" s="30" t="s">
        <v>919</v>
      </c>
      <c r="K105" s="97" t="s">
        <v>14303</v>
      </c>
      <c r="L105" s="96"/>
      <c r="M105" s="96"/>
      <c r="N105" s="96"/>
      <c r="O105" s="96"/>
      <c r="P105" s="96"/>
      <c r="Q105" s="96"/>
      <c r="R105" s="96"/>
      <c r="S105" s="96"/>
      <c r="T105" s="96"/>
      <c r="U105" s="96"/>
      <c r="V105" s="96"/>
      <c r="W105" s="96"/>
      <c r="X105" s="96"/>
      <c r="Y105" s="96"/>
    </row>
    <row r="106">
      <c r="A106" s="30" t="s">
        <v>6834</v>
      </c>
      <c r="B106" s="97" t="s">
        <v>12293</v>
      </c>
      <c r="C106" s="30" t="s">
        <v>12804</v>
      </c>
      <c r="D106" s="30" t="s">
        <v>6841</v>
      </c>
      <c r="E106" s="44" t="s">
        <v>6750</v>
      </c>
      <c r="F106" s="84" t="s">
        <v>12673</v>
      </c>
      <c r="G106" s="30" t="s">
        <v>1348</v>
      </c>
      <c r="H106" s="44" t="s">
        <v>6835</v>
      </c>
      <c r="I106" s="30"/>
      <c r="J106" s="30" t="s">
        <v>6746</v>
      </c>
      <c r="K106" s="97" t="s">
        <v>14303</v>
      </c>
      <c r="L106" s="96"/>
      <c r="M106" s="96"/>
      <c r="N106" s="96"/>
      <c r="O106" s="96"/>
      <c r="P106" s="96"/>
      <c r="Q106" s="96"/>
      <c r="R106" s="96"/>
      <c r="S106" s="96"/>
      <c r="T106" s="96"/>
      <c r="U106" s="96"/>
      <c r="V106" s="96"/>
      <c r="W106" s="96"/>
      <c r="X106" s="96"/>
      <c r="Y106" s="96"/>
    </row>
    <row r="107">
      <c r="A107" s="30" t="s">
        <v>7246</v>
      </c>
      <c r="B107" s="97" t="s">
        <v>12293</v>
      </c>
      <c r="C107" s="30" t="s">
        <v>12805</v>
      </c>
      <c r="D107" s="30" t="s">
        <v>7258</v>
      </c>
      <c r="E107" s="44" t="s">
        <v>3788</v>
      </c>
      <c r="F107" s="84" t="s">
        <v>12673</v>
      </c>
      <c r="G107" s="30" t="s">
        <v>7251</v>
      </c>
      <c r="H107" s="44" t="s">
        <v>7248</v>
      </c>
      <c r="I107" s="30" t="s">
        <v>7249</v>
      </c>
      <c r="J107" s="30" t="s">
        <v>3373</v>
      </c>
      <c r="K107" s="97" t="s">
        <v>14303</v>
      </c>
      <c r="L107" s="96"/>
      <c r="M107" s="96"/>
      <c r="N107" s="96"/>
      <c r="O107" s="96"/>
      <c r="P107" s="96"/>
      <c r="Q107" s="96"/>
      <c r="R107" s="96"/>
      <c r="S107" s="96"/>
      <c r="T107" s="96"/>
      <c r="U107" s="96"/>
      <c r="V107" s="96"/>
      <c r="W107" s="96"/>
      <c r="X107" s="96"/>
      <c r="Y107" s="96"/>
    </row>
    <row r="108">
      <c r="A108" s="30" t="s">
        <v>8862</v>
      </c>
      <c r="B108" s="97" t="s">
        <v>12293</v>
      </c>
      <c r="C108" s="30" t="s">
        <v>12807</v>
      </c>
      <c r="D108" s="30" t="s">
        <v>8871</v>
      </c>
      <c r="E108" s="44" t="s">
        <v>8772</v>
      </c>
      <c r="F108" s="30" t="s">
        <v>1427</v>
      </c>
      <c r="G108" s="30" t="s">
        <v>1808</v>
      </c>
      <c r="H108" s="44" t="s">
        <v>8864</v>
      </c>
      <c r="I108" s="30" t="s">
        <v>8865</v>
      </c>
      <c r="J108" s="30" t="s">
        <v>8768</v>
      </c>
      <c r="K108" s="97" t="s">
        <v>14303</v>
      </c>
      <c r="L108" s="96"/>
      <c r="M108" s="96"/>
      <c r="N108" s="96"/>
      <c r="O108" s="96"/>
      <c r="P108" s="96"/>
      <c r="Q108" s="96"/>
      <c r="R108" s="96"/>
      <c r="S108" s="96"/>
      <c r="T108" s="96"/>
      <c r="U108" s="96"/>
      <c r="V108" s="96"/>
      <c r="W108" s="96"/>
      <c r="X108" s="96"/>
      <c r="Y108" s="96"/>
    </row>
    <row r="109">
      <c r="A109" s="30" t="s">
        <v>5531</v>
      </c>
      <c r="B109" s="97" t="s">
        <v>12293</v>
      </c>
      <c r="C109" s="30" t="s">
        <v>12808</v>
      </c>
      <c r="D109" s="30" t="s">
        <v>5541</v>
      </c>
      <c r="E109" s="44" t="s">
        <v>5534</v>
      </c>
      <c r="F109" s="84" t="s">
        <v>1427</v>
      </c>
      <c r="G109" s="30" t="s">
        <v>1689</v>
      </c>
      <c r="H109" s="44" t="s">
        <v>5533</v>
      </c>
      <c r="I109" s="30" t="s">
        <v>5535</v>
      </c>
      <c r="J109" s="30" t="s">
        <v>5511</v>
      </c>
      <c r="K109" s="97" t="s">
        <v>14303</v>
      </c>
      <c r="L109" s="96"/>
      <c r="M109" s="96"/>
      <c r="N109" s="96"/>
      <c r="O109" s="96"/>
      <c r="P109" s="96"/>
      <c r="Q109" s="96"/>
      <c r="R109" s="96"/>
      <c r="S109" s="96"/>
      <c r="T109" s="96"/>
      <c r="U109" s="96"/>
      <c r="V109" s="96"/>
      <c r="W109" s="96"/>
      <c r="X109" s="96"/>
      <c r="Y109" s="96"/>
    </row>
    <row r="110">
      <c r="A110" s="30" t="s">
        <v>5418</v>
      </c>
      <c r="B110" s="97" t="s">
        <v>12293</v>
      </c>
      <c r="C110" s="30" t="s">
        <v>14307</v>
      </c>
      <c r="D110" s="30" t="s">
        <v>4845</v>
      </c>
      <c r="E110" s="44" t="s">
        <v>5421</v>
      </c>
      <c r="F110" s="84" t="s">
        <v>12684</v>
      </c>
      <c r="G110" s="30" t="s">
        <v>5424</v>
      </c>
      <c r="H110" s="44" t="s">
        <v>5420</v>
      </c>
      <c r="I110" s="30"/>
      <c r="J110" s="30" t="s">
        <v>5411</v>
      </c>
      <c r="K110" s="97" t="s">
        <v>14303</v>
      </c>
      <c r="L110" s="96"/>
      <c r="M110" s="96"/>
      <c r="N110" s="96"/>
      <c r="O110" s="96"/>
      <c r="P110" s="96"/>
      <c r="Q110" s="96"/>
      <c r="R110" s="96"/>
      <c r="S110" s="96"/>
      <c r="T110" s="96"/>
      <c r="U110" s="96"/>
      <c r="V110" s="96"/>
      <c r="W110" s="96"/>
      <c r="X110" s="96"/>
      <c r="Y110" s="96"/>
    </row>
    <row r="111">
      <c r="A111" s="30" t="s">
        <v>5491</v>
      </c>
      <c r="B111" s="97" t="s">
        <v>12293</v>
      </c>
      <c r="C111" s="30" t="s">
        <v>12809</v>
      </c>
      <c r="D111" s="30" t="s">
        <v>5498</v>
      </c>
      <c r="E111" s="44" t="s">
        <v>3759</v>
      </c>
      <c r="F111" s="30" t="s">
        <v>1427</v>
      </c>
      <c r="G111" s="30" t="s">
        <v>5456</v>
      </c>
      <c r="H111" s="44" t="s">
        <v>5492</v>
      </c>
      <c r="I111" s="30" t="s">
        <v>5493</v>
      </c>
      <c r="J111" s="30" t="s">
        <v>3350</v>
      </c>
      <c r="K111" s="97" t="s">
        <v>14303</v>
      </c>
      <c r="L111" s="96"/>
      <c r="M111" s="96"/>
      <c r="N111" s="96"/>
      <c r="O111" s="96"/>
      <c r="P111" s="96"/>
      <c r="Q111" s="96"/>
      <c r="R111" s="96"/>
      <c r="S111" s="96"/>
      <c r="T111" s="96"/>
      <c r="U111" s="96"/>
      <c r="V111" s="96"/>
      <c r="W111" s="96"/>
      <c r="X111" s="96"/>
      <c r="Y111" s="96"/>
    </row>
    <row r="112">
      <c r="A112" s="30" t="s">
        <v>6213</v>
      </c>
      <c r="B112" s="97" t="s">
        <v>12293</v>
      </c>
      <c r="C112" s="30" t="s">
        <v>12810</v>
      </c>
      <c r="D112" s="30" t="s">
        <v>6222</v>
      </c>
      <c r="E112" s="44" t="s">
        <v>6215</v>
      </c>
      <c r="F112" s="84" t="s">
        <v>12684</v>
      </c>
      <c r="G112" s="30" t="s">
        <v>480</v>
      </c>
      <c r="H112" s="44" t="s">
        <v>6214</v>
      </c>
      <c r="I112" s="30" t="s">
        <v>6216</v>
      </c>
      <c r="J112" s="30" t="s">
        <v>6212</v>
      </c>
      <c r="K112" s="97" t="s">
        <v>14303</v>
      </c>
      <c r="L112" s="96"/>
      <c r="M112" s="96"/>
      <c r="N112" s="96"/>
      <c r="O112" s="96"/>
      <c r="P112" s="96"/>
      <c r="Q112" s="96"/>
      <c r="R112" s="96"/>
      <c r="S112" s="96"/>
      <c r="T112" s="96"/>
      <c r="U112" s="96"/>
      <c r="V112" s="96"/>
      <c r="W112" s="96"/>
      <c r="X112" s="96"/>
      <c r="Y112" s="96"/>
    </row>
    <row r="113">
      <c r="A113" s="30" t="s">
        <v>8890</v>
      </c>
      <c r="B113" s="97" t="s">
        <v>12293</v>
      </c>
      <c r="C113" s="30" t="s">
        <v>12811</v>
      </c>
      <c r="D113" s="30" t="s">
        <v>8896</v>
      </c>
      <c r="E113" s="44" t="s">
        <v>8876</v>
      </c>
      <c r="F113" s="30" t="s">
        <v>1427</v>
      </c>
      <c r="G113" s="30" t="s">
        <v>1313</v>
      </c>
      <c r="H113" s="44" t="s">
        <v>8891</v>
      </c>
      <c r="I113" s="30"/>
      <c r="J113" s="30" t="s">
        <v>8872</v>
      </c>
      <c r="K113" s="97" t="s">
        <v>14303</v>
      </c>
      <c r="L113" s="96"/>
      <c r="M113" s="96"/>
      <c r="N113" s="96"/>
      <c r="O113" s="96"/>
      <c r="P113" s="96"/>
      <c r="Q113" s="96"/>
      <c r="R113" s="96"/>
      <c r="S113" s="96"/>
      <c r="T113" s="96"/>
      <c r="U113" s="96"/>
      <c r="V113" s="96"/>
      <c r="W113" s="96"/>
      <c r="X113" s="96"/>
      <c r="Y113" s="96"/>
    </row>
    <row r="114">
      <c r="A114" s="30" t="s">
        <v>9179</v>
      </c>
      <c r="B114" s="97" t="s">
        <v>12293</v>
      </c>
      <c r="C114" s="84" t="s">
        <v>12812</v>
      </c>
      <c r="D114" s="30" t="s">
        <v>9184</v>
      </c>
      <c r="E114" s="44" t="s">
        <v>9112</v>
      </c>
      <c r="F114" s="84" t="s">
        <v>12684</v>
      </c>
      <c r="G114" s="30" t="s">
        <v>80</v>
      </c>
      <c r="H114" s="44" t="s">
        <v>9180</v>
      </c>
      <c r="I114" s="30"/>
      <c r="J114" s="30" t="s">
        <v>9109</v>
      </c>
      <c r="K114" s="97" t="s">
        <v>14303</v>
      </c>
      <c r="L114" s="96"/>
      <c r="M114" s="96"/>
      <c r="N114" s="96"/>
      <c r="O114" s="96"/>
      <c r="P114" s="96"/>
      <c r="Q114" s="96"/>
      <c r="R114" s="96"/>
      <c r="S114" s="96"/>
      <c r="T114" s="96"/>
      <c r="U114" s="96"/>
      <c r="V114" s="96"/>
      <c r="W114" s="96"/>
      <c r="X114" s="96"/>
      <c r="Y114" s="96"/>
    </row>
    <row r="115">
      <c r="A115" s="30" t="s">
        <v>1572</v>
      </c>
      <c r="B115" s="97" t="s">
        <v>12293</v>
      </c>
      <c r="C115" s="30" t="s">
        <v>1574</v>
      </c>
      <c r="D115" s="30" t="s">
        <v>1584</v>
      </c>
      <c r="E115" s="44" t="s">
        <v>1566</v>
      </c>
      <c r="F115" s="84" t="s">
        <v>12684</v>
      </c>
      <c r="G115" s="30" t="s">
        <v>1578</v>
      </c>
      <c r="H115" s="44" t="s">
        <v>1573</v>
      </c>
      <c r="I115" s="30" t="s">
        <v>1575</v>
      </c>
      <c r="J115" s="30" t="s">
        <v>956</v>
      </c>
      <c r="K115" s="97" t="s">
        <v>14303</v>
      </c>
      <c r="L115" s="96"/>
      <c r="M115" s="96"/>
      <c r="N115" s="96"/>
      <c r="O115" s="96"/>
      <c r="P115" s="96"/>
      <c r="Q115" s="96"/>
      <c r="R115" s="96"/>
      <c r="S115" s="96"/>
      <c r="T115" s="96"/>
      <c r="U115" s="96"/>
      <c r="V115" s="96"/>
      <c r="W115" s="96"/>
      <c r="X115" s="96"/>
      <c r="Y115" s="96"/>
    </row>
    <row r="116">
      <c r="A116" s="30" t="s">
        <v>7221</v>
      </c>
      <c r="B116" s="97" t="s">
        <v>12293</v>
      </c>
      <c r="C116" s="30" t="s">
        <v>14155</v>
      </c>
      <c r="D116" s="30" t="s">
        <v>7231</v>
      </c>
      <c r="E116" s="44" t="s">
        <v>1804</v>
      </c>
      <c r="F116" s="84" t="s">
        <v>12728</v>
      </c>
      <c r="G116" s="30" t="s">
        <v>5817</v>
      </c>
      <c r="H116" s="44" t="s">
        <v>7223</v>
      </c>
      <c r="I116" s="30"/>
      <c r="J116" s="30" t="s">
        <v>1193</v>
      </c>
      <c r="K116" s="97" t="s">
        <v>14303</v>
      </c>
      <c r="L116" s="96"/>
      <c r="M116" s="96"/>
      <c r="N116" s="96"/>
      <c r="O116" s="96"/>
      <c r="P116" s="96"/>
      <c r="Q116" s="96"/>
      <c r="R116" s="96"/>
      <c r="S116" s="96"/>
      <c r="T116" s="96"/>
      <c r="U116" s="96"/>
      <c r="V116" s="96"/>
      <c r="W116" s="96"/>
      <c r="X116" s="96"/>
      <c r="Y116" s="96"/>
    </row>
    <row r="117">
      <c r="A117" s="30" t="s">
        <v>5451</v>
      </c>
      <c r="B117" s="97" t="s">
        <v>12293</v>
      </c>
      <c r="C117" s="30" t="s">
        <v>12813</v>
      </c>
      <c r="D117" s="30" t="s">
        <v>5460</v>
      </c>
      <c r="E117" s="44" t="s">
        <v>3759</v>
      </c>
      <c r="F117" s="30" t="s">
        <v>1427</v>
      </c>
      <c r="G117" s="30" t="s">
        <v>5456</v>
      </c>
      <c r="H117" s="44" t="s">
        <v>5453</v>
      </c>
      <c r="I117" s="30" t="s">
        <v>5454</v>
      </c>
      <c r="J117" s="30" t="s">
        <v>3350</v>
      </c>
      <c r="K117" s="97" t="s">
        <v>14303</v>
      </c>
      <c r="L117" s="96"/>
      <c r="M117" s="96"/>
      <c r="N117" s="96"/>
      <c r="O117" s="96"/>
      <c r="P117" s="96"/>
      <c r="Q117" s="96"/>
      <c r="R117" s="96"/>
      <c r="S117" s="96"/>
      <c r="T117" s="96"/>
      <c r="U117" s="96"/>
      <c r="V117" s="96"/>
      <c r="W117" s="96"/>
      <c r="X117" s="96"/>
      <c r="Y117" s="96"/>
    </row>
    <row r="118">
      <c r="A118" s="30" t="s">
        <v>9380</v>
      </c>
      <c r="B118" s="97" t="s">
        <v>12293</v>
      </c>
      <c r="C118" s="30" t="s">
        <v>12814</v>
      </c>
      <c r="D118" s="30" t="s">
        <v>9389</v>
      </c>
      <c r="E118" s="44" t="s">
        <v>9310</v>
      </c>
      <c r="F118" s="30" t="s">
        <v>1427</v>
      </c>
      <c r="G118" s="30" t="s">
        <v>300</v>
      </c>
      <c r="H118" s="44" t="s">
        <v>9382</v>
      </c>
      <c r="I118" s="30"/>
      <c r="J118" s="30" t="s">
        <v>9307</v>
      </c>
      <c r="K118" s="97" t="s">
        <v>14303</v>
      </c>
      <c r="L118" s="96"/>
      <c r="M118" s="96"/>
      <c r="N118" s="96"/>
      <c r="O118" s="96"/>
      <c r="P118" s="96"/>
      <c r="Q118" s="96"/>
      <c r="R118" s="96"/>
      <c r="S118" s="96"/>
      <c r="T118" s="96"/>
      <c r="U118" s="96"/>
      <c r="V118" s="96"/>
      <c r="W118" s="96"/>
      <c r="X118" s="96"/>
      <c r="Y118" s="96"/>
    </row>
    <row r="119">
      <c r="A119" s="30" t="s">
        <v>8897</v>
      </c>
      <c r="B119" s="97" t="s">
        <v>12293</v>
      </c>
      <c r="C119" s="30" t="s">
        <v>12815</v>
      </c>
      <c r="D119" s="30" t="s">
        <v>8904</v>
      </c>
      <c r="E119" s="44" t="s">
        <v>8876</v>
      </c>
      <c r="F119" s="30" t="s">
        <v>1427</v>
      </c>
      <c r="G119" s="30" t="s">
        <v>757</v>
      </c>
      <c r="H119" s="44" t="s">
        <v>8898</v>
      </c>
      <c r="I119" s="30" t="s">
        <v>8899</v>
      </c>
      <c r="J119" s="30" t="s">
        <v>8872</v>
      </c>
      <c r="K119" s="97" t="s">
        <v>14303</v>
      </c>
      <c r="L119" s="96"/>
      <c r="M119" s="96"/>
      <c r="N119" s="96"/>
      <c r="O119" s="96"/>
      <c r="P119" s="96"/>
      <c r="Q119" s="96"/>
      <c r="R119" s="96"/>
      <c r="S119" s="96"/>
      <c r="T119" s="96"/>
      <c r="U119" s="96"/>
      <c r="V119" s="96"/>
      <c r="W119" s="96"/>
      <c r="X119" s="96"/>
      <c r="Y119" s="96"/>
    </row>
    <row r="120">
      <c r="A120" s="30" t="s">
        <v>10103</v>
      </c>
      <c r="B120" s="97" t="s">
        <v>12293</v>
      </c>
      <c r="C120" s="30" t="s">
        <v>12816</v>
      </c>
      <c r="D120" s="30" t="s">
        <v>10111</v>
      </c>
      <c r="E120" s="44" t="s">
        <v>10097</v>
      </c>
      <c r="F120" s="30" t="s">
        <v>1427</v>
      </c>
      <c r="G120" s="30" t="s">
        <v>5680</v>
      </c>
      <c r="H120" s="44" t="s">
        <v>10105</v>
      </c>
      <c r="I120" s="30" t="s">
        <v>10106</v>
      </c>
      <c r="J120" s="30" t="s">
        <v>10084</v>
      </c>
      <c r="K120" s="97" t="s">
        <v>14303</v>
      </c>
      <c r="L120" s="96"/>
      <c r="M120" s="96"/>
      <c r="N120" s="96"/>
      <c r="O120" s="96"/>
      <c r="P120" s="96"/>
      <c r="Q120" s="96"/>
      <c r="R120" s="96"/>
      <c r="S120" s="96"/>
      <c r="T120" s="96"/>
      <c r="U120" s="96"/>
      <c r="V120" s="96"/>
      <c r="W120" s="96"/>
      <c r="X120" s="96"/>
      <c r="Y120" s="96"/>
    </row>
    <row r="121">
      <c r="A121" s="30" t="s">
        <v>6036</v>
      </c>
      <c r="B121" s="97" t="s">
        <v>12293</v>
      </c>
      <c r="C121" s="30" t="s">
        <v>12819</v>
      </c>
      <c r="D121" s="30" t="s">
        <v>6044</v>
      </c>
      <c r="E121" s="44" t="s">
        <v>1025</v>
      </c>
      <c r="F121" s="84" t="s">
        <v>12684</v>
      </c>
      <c r="G121" s="30" t="s">
        <v>1348</v>
      </c>
      <c r="H121" s="44" t="s">
        <v>6038</v>
      </c>
      <c r="I121" s="30"/>
      <c r="J121" s="30" t="s">
        <v>1021</v>
      </c>
      <c r="K121" s="97" t="s">
        <v>14303</v>
      </c>
      <c r="L121" s="96"/>
      <c r="M121" s="96"/>
      <c r="N121" s="96"/>
      <c r="O121" s="96"/>
      <c r="P121" s="96"/>
      <c r="Q121" s="96"/>
      <c r="R121" s="96"/>
      <c r="S121" s="96"/>
      <c r="T121" s="96"/>
      <c r="U121" s="96"/>
      <c r="V121" s="96"/>
      <c r="W121" s="96"/>
      <c r="X121" s="96"/>
      <c r="Y121" s="96"/>
    </row>
    <row r="122">
      <c r="A122" s="30" t="s">
        <v>8425</v>
      </c>
      <c r="B122" s="97" t="s">
        <v>12293</v>
      </c>
      <c r="C122" s="30" t="s">
        <v>12821</v>
      </c>
      <c r="D122" s="30" t="s">
        <v>8432</v>
      </c>
      <c r="E122" s="44" t="s">
        <v>8343</v>
      </c>
      <c r="F122" s="84" t="s">
        <v>12673</v>
      </c>
      <c r="G122" s="30" t="s">
        <v>527</v>
      </c>
      <c r="H122" s="44" t="s">
        <v>8427</v>
      </c>
      <c r="I122" s="30"/>
      <c r="J122" s="30" t="s">
        <v>8330</v>
      </c>
      <c r="K122" s="97" t="s">
        <v>14303</v>
      </c>
      <c r="L122" s="96"/>
      <c r="M122" s="96"/>
      <c r="N122" s="96"/>
      <c r="O122" s="96"/>
      <c r="P122" s="96"/>
      <c r="Q122" s="96"/>
      <c r="R122" s="96"/>
      <c r="S122" s="96"/>
      <c r="T122" s="96"/>
      <c r="U122" s="96"/>
      <c r="V122" s="96"/>
      <c r="W122" s="96"/>
      <c r="X122" s="96"/>
      <c r="Y122" s="96"/>
    </row>
    <row r="123">
      <c r="A123" s="30" t="s">
        <v>5910</v>
      </c>
      <c r="B123" s="97" t="s">
        <v>12293</v>
      </c>
      <c r="C123" s="30" t="s">
        <v>12823</v>
      </c>
      <c r="D123" s="30" t="s">
        <v>5918</v>
      </c>
      <c r="E123" s="44" t="s">
        <v>3596</v>
      </c>
      <c r="F123" s="30" t="s">
        <v>1427</v>
      </c>
      <c r="G123" s="30" t="s">
        <v>5858</v>
      </c>
      <c r="H123" s="44" t="s">
        <v>5912</v>
      </c>
      <c r="I123" s="30"/>
      <c r="J123" s="30" t="s">
        <v>3408</v>
      </c>
      <c r="K123" s="97" t="s">
        <v>14303</v>
      </c>
      <c r="L123" s="96"/>
      <c r="M123" s="96"/>
      <c r="N123" s="96"/>
      <c r="O123" s="96"/>
      <c r="P123" s="96"/>
      <c r="Q123" s="96"/>
      <c r="R123" s="96"/>
      <c r="S123" s="96"/>
      <c r="T123" s="96"/>
      <c r="U123" s="96"/>
      <c r="V123" s="96"/>
      <c r="W123" s="96"/>
      <c r="X123" s="96"/>
      <c r="Y123" s="96"/>
    </row>
    <row r="124">
      <c r="A124" s="30" t="s">
        <v>7270</v>
      </c>
      <c r="B124" s="97" t="s">
        <v>12293</v>
      </c>
      <c r="C124" s="30" t="s">
        <v>12827</v>
      </c>
      <c r="D124" s="30" t="s">
        <v>7277</v>
      </c>
      <c r="E124" s="44" t="s">
        <v>3788</v>
      </c>
      <c r="F124" s="84" t="s">
        <v>12673</v>
      </c>
      <c r="G124" s="30" t="s">
        <v>1689</v>
      </c>
      <c r="H124" s="44" t="s">
        <v>7272</v>
      </c>
      <c r="I124" s="30"/>
      <c r="J124" s="30" t="s">
        <v>3373</v>
      </c>
      <c r="K124" s="97" t="s">
        <v>14303</v>
      </c>
      <c r="L124" s="96"/>
      <c r="M124" s="96"/>
      <c r="N124" s="96"/>
      <c r="O124" s="96"/>
      <c r="P124" s="96"/>
      <c r="Q124" s="96"/>
      <c r="R124" s="96"/>
      <c r="S124" s="96"/>
      <c r="T124" s="96"/>
      <c r="U124" s="96"/>
      <c r="V124" s="96"/>
      <c r="W124" s="96"/>
      <c r="X124" s="96"/>
      <c r="Y124" s="96"/>
    </row>
    <row r="125">
      <c r="A125" s="30" t="s">
        <v>4816</v>
      </c>
      <c r="B125" s="97" t="s">
        <v>12293</v>
      </c>
      <c r="C125" s="30" t="s">
        <v>12828</v>
      </c>
      <c r="D125" s="30" t="s">
        <v>4822</v>
      </c>
      <c r="E125" s="44" t="s">
        <v>1290</v>
      </c>
      <c r="F125" s="84" t="s">
        <v>12684</v>
      </c>
      <c r="G125" s="30" t="s">
        <v>1348</v>
      </c>
      <c r="H125" s="44" t="s">
        <v>4818</v>
      </c>
      <c r="I125" s="30"/>
      <c r="J125" s="30" t="s">
        <v>942</v>
      </c>
      <c r="K125" s="97" t="s">
        <v>14303</v>
      </c>
      <c r="L125" s="96"/>
      <c r="M125" s="96"/>
      <c r="N125" s="96"/>
      <c r="O125" s="96"/>
      <c r="P125" s="96"/>
      <c r="Q125" s="96"/>
      <c r="R125" s="96"/>
      <c r="S125" s="96"/>
      <c r="T125" s="96"/>
      <c r="U125" s="96"/>
      <c r="V125" s="96"/>
      <c r="W125" s="96"/>
      <c r="X125" s="96"/>
      <c r="Y125" s="96"/>
    </row>
    <row r="126">
      <c r="A126" s="30" t="s">
        <v>9300</v>
      </c>
      <c r="B126" s="97" t="s">
        <v>12293</v>
      </c>
      <c r="C126" s="30" t="s">
        <v>12830</v>
      </c>
      <c r="D126" s="30" t="s">
        <v>9306</v>
      </c>
      <c r="E126" s="44" t="s">
        <v>9259</v>
      </c>
      <c r="F126" s="84" t="s">
        <v>12690</v>
      </c>
      <c r="G126" s="30" t="s">
        <v>9303</v>
      </c>
      <c r="H126" s="44" t="s">
        <v>9302</v>
      </c>
      <c r="I126" s="30"/>
      <c r="J126" s="30" t="s">
        <v>9256</v>
      </c>
      <c r="K126" s="97" t="s">
        <v>14303</v>
      </c>
      <c r="L126" s="96"/>
      <c r="M126" s="96"/>
      <c r="N126" s="96"/>
      <c r="O126" s="96"/>
      <c r="P126" s="96"/>
      <c r="Q126" s="96"/>
      <c r="R126" s="96"/>
      <c r="S126" s="96"/>
      <c r="T126" s="96"/>
      <c r="U126" s="96"/>
      <c r="V126" s="96"/>
      <c r="W126" s="96"/>
      <c r="X126" s="96"/>
      <c r="Y126" s="96"/>
    </row>
    <row r="127">
      <c r="A127" s="30" t="s">
        <v>8996</v>
      </c>
      <c r="B127" s="97" t="s">
        <v>12293</v>
      </c>
      <c r="C127" s="84" t="s">
        <v>12831</v>
      </c>
      <c r="D127" s="30" t="s">
        <v>9006</v>
      </c>
      <c r="E127" s="44" t="s">
        <v>8998</v>
      </c>
      <c r="F127" s="84" t="s">
        <v>12684</v>
      </c>
      <c r="G127" s="30" t="s">
        <v>468</v>
      </c>
      <c r="H127" s="44" t="s">
        <v>8997</v>
      </c>
      <c r="I127" s="30" t="s">
        <v>8999</v>
      </c>
      <c r="J127" s="30" t="s">
        <v>8932</v>
      </c>
      <c r="K127" s="97" t="s">
        <v>14303</v>
      </c>
      <c r="L127" s="96"/>
      <c r="M127" s="96"/>
      <c r="N127" s="96"/>
      <c r="O127" s="96"/>
      <c r="P127" s="96"/>
      <c r="Q127" s="96"/>
      <c r="R127" s="96"/>
      <c r="S127" s="96"/>
      <c r="T127" s="96"/>
      <c r="U127" s="96"/>
      <c r="V127" s="96"/>
      <c r="W127" s="96"/>
      <c r="X127" s="96"/>
      <c r="Y127" s="96"/>
    </row>
    <row r="128">
      <c r="A128" s="30" t="s">
        <v>1537</v>
      </c>
      <c r="B128" s="97" t="s">
        <v>12293</v>
      </c>
      <c r="C128" s="30" t="s">
        <v>1539</v>
      </c>
      <c r="D128" s="30" t="s">
        <v>1541</v>
      </c>
      <c r="E128" s="44" t="s">
        <v>1531</v>
      </c>
      <c r="F128" s="30" t="s">
        <v>1427</v>
      </c>
      <c r="G128" s="30" t="s">
        <v>536</v>
      </c>
      <c r="H128" s="44" t="s">
        <v>1538</v>
      </c>
      <c r="I128" s="30" t="s">
        <v>1540</v>
      </c>
      <c r="J128" s="30" t="s">
        <v>919</v>
      </c>
      <c r="K128" s="97" t="s">
        <v>14303</v>
      </c>
      <c r="L128" s="96"/>
      <c r="M128" s="96"/>
      <c r="N128" s="96"/>
      <c r="O128" s="96"/>
      <c r="P128" s="96"/>
      <c r="Q128" s="96"/>
      <c r="R128" s="96"/>
      <c r="S128" s="96"/>
      <c r="T128" s="96"/>
      <c r="U128" s="96"/>
      <c r="V128" s="96"/>
      <c r="W128" s="96"/>
      <c r="X128" s="96"/>
      <c r="Y128" s="96"/>
    </row>
    <row r="129">
      <c r="A129" s="30" t="s">
        <v>10604</v>
      </c>
      <c r="B129" s="97" t="s">
        <v>12293</v>
      </c>
      <c r="C129" s="30" t="s">
        <v>12832</v>
      </c>
      <c r="D129" s="30" t="s">
        <v>10611</v>
      </c>
      <c r="E129" s="44" t="s">
        <v>10520</v>
      </c>
      <c r="F129" s="84" t="s">
        <v>1427</v>
      </c>
      <c r="G129" s="30" t="s">
        <v>2207</v>
      </c>
      <c r="H129" s="44" t="s">
        <v>10606</v>
      </c>
      <c r="I129" s="30"/>
      <c r="J129" s="30" t="s">
        <v>10516</v>
      </c>
      <c r="K129" s="97" t="s">
        <v>14303</v>
      </c>
      <c r="L129" s="96"/>
      <c r="M129" s="96"/>
      <c r="N129" s="96"/>
      <c r="O129" s="96"/>
      <c r="P129" s="96"/>
      <c r="Q129" s="96"/>
      <c r="R129" s="96"/>
      <c r="S129" s="96"/>
      <c r="T129" s="96"/>
      <c r="U129" s="96"/>
      <c r="V129" s="96"/>
      <c r="W129" s="96"/>
      <c r="X129" s="96"/>
      <c r="Y129" s="96"/>
    </row>
    <row r="130">
      <c r="A130" s="30" t="s">
        <v>8698</v>
      </c>
      <c r="B130" s="97" t="s">
        <v>12293</v>
      </c>
      <c r="C130" s="30" t="s">
        <v>12834</v>
      </c>
      <c r="D130" s="30" t="s">
        <v>8704</v>
      </c>
      <c r="E130" s="30"/>
      <c r="F130" s="84" t="s">
        <v>11048</v>
      </c>
      <c r="G130" s="30" t="s">
        <v>1651</v>
      </c>
      <c r="H130" s="44" t="s">
        <v>8699</v>
      </c>
      <c r="I130" s="30"/>
      <c r="J130" s="30" t="s">
        <v>8697</v>
      </c>
      <c r="K130" s="97" t="s">
        <v>14303</v>
      </c>
      <c r="L130" s="96"/>
      <c r="M130" s="96"/>
      <c r="N130" s="96"/>
      <c r="O130" s="96"/>
      <c r="P130" s="96"/>
      <c r="Q130" s="96"/>
      <c r="R130" s="96"/>
      <c r="S130" s="96"/>
      <c r="T130" s="96"/>
      <c r="U130" s="96"/>
      <c r="V130" s="96"/>
      <c r="W130" s="96"/>
      <c r="X130" s="96"/>
      <c r="Y130" s="96"/>
    </row>
    <row r="131">
      <c r="A131" s="30" t="s">
        <v>10708</v>
      </c>
      <c r="B131" s="97" t="s">
        <v>12293</v>
      </c>
      <c r="C131" s="30" t="s">
        <v>12835</v>
      </c>
      <c r="D131" s="30" t="s">
        <v>10719</v>
      </c>
      <c r="E131" s="44" t="s">
        <v>10711</v>
      </c>
      <c r="F131" s="84" t="s">
        <v>12667</v>
      </c>
      <c r="G131" s="30" t="s">
        <v>10715</v>
      </c>
      <c r="H131" s="44" t="s">
        <v>10710</v>
      </c>
      <c r="I131" s="30" t="s">
        <v>10712</v>
      </c>
      <c r="J131" s="30" t="s">
        <v>10700</v>
      </c>
      <c r="K131" s="97" t="s">
        <v>14303</v>
      </c>
      <c r="L131" s="96"/>
      <c r="M131" s="96"/>
      <c r="N131" s="96"/>
      <c r="O131" s="96"/>
      <c r="P131" s="96"/>
      <c r="Q131" s="96"/>
      <c r="R131" s="96"/>
      <c r="S131" s="96"/>
      <c r="T131" s="96"/>
      <c r="U131" s="96"/>
      <c r="V131" s="96"/>
      <c r="W131" s="96"/>
      <c r="X131" s="96"/>
      <c r="Y131" s="96"/>
    </row>
    <row r="132">
      <c r="A132" s="30" t="s">
        <v>6264</v>
      </c>
      <c r="B132" s="97" t="s">
        <v>12293</v>
      </c>
      <c r="C132" s="30" t="s">
        <v>12836</v>
      </c>
      <c r="D132" s="30" t="s">
        <v>6277</v>
      </c>
      <c r="E132" s="44" t="s">
        <v>6267</v>
      </c>
      <c r="F132" s="30" t="s">
        <v>1427</v>
      </c>
      <c r="G132" s="30" t="s">
        <v>1589</v>
      </c>
      <c r="H132" s="44" t="s">
        <v>6266</v>
      </c>
      <c r="I132" s="30" t="s">
        <v>6268</v>
      </c>
      <c r="J132" s="30" t="s">
        <v>6233</v>
      </c>
      <c r="K132" s="97" t="s">
        <v>14303</v>
      </c>
      <c r="L132" s="96"/>
      <c r="M132" s="96"/>
      <c r="N132" s="96"/>
      <c r="O132" s="96"/>
      <c r="P132" s="96"/>
      <c r="Q132" s="96"/>
      <c r="R132" s="96"/>
      <c r="S132" s="96"/>
      <c r="T132" s="96"/>
      <c r="U132" s="96"/>
      <c r="V132" s="96"/>
      <c r="W132" s="96"/>
      <c r="X132" s="96"/>
      <c r="Y132" s="96"/>
    </row>
    <row r="133">
      <c r="A133" s="30" t="s">
        <v>5804</v>
      </c>
      <c r="B133" s="97" t="s">
        <v>12293</v>
      </c>
      <c r="C133" s="30" t="s">
        <v>12837</v>
      </c>
      <c r="D133" s="30" t="s">
        <v>5813</v>
      </c>
      <c r="E133" s="44" t="s">
        <v>3596</v>
      </c>
      <c r="F133" s="30" t="s">
        <v>1427</v>
      </c>
      <c r="G133" s="30" t="s">
        <v>5809</v>
      </c>
      <c r="H133" s="44" t="s">
        <v>5806</v>
      </c>
      <c r="I133" s="30" t="s">
        <v>5807</v>
      </c>
      <c r="J133" s="30" t="s">
        <v>3408</v>
      </c>
      <c r="K133" s="97" t="s">
        <v>14303</v>
      </c>
      <c r="L133" s="96"/>
      <c r="M133" s="96"/>
      <c r="N133" s="96"/>
      <c r="O133" s="96"/>
      <c r="P133" s="96"/>
      <c r="Q133" s="96"/>
      <c r="R133" s="96"/>
      <c r="S133" s="96"/>
      <c r="T133" s="96"/>
      <c r="U133" s="96"/>
      <c r="V133" s="96"/>
      <c r="W133" s="96"/>
      <c r="X133" s="96"/>
      <c r="Y133" s="96"/>
    </row>
    <row r="134">
      <c r="A134" s="30" t="s">
        <v>1485</v>
      </c>
      <c r="B134" s="97" t="s">
        <v>12293</v>
      </c>
      <c r="C134" s="30" t="s">
        <v>12838</v>
      </c>
      <c r="D134" s="30" t="s">
        <v>1491</v>
      </c>
      <c r="E134" s="44" t="s">
        <v>1459</v>
      </c>
      <c r="F134" s="30" t="s">
        <v>1458</v>
      </c>
      <c r="G134" s="30" t="s">
        <v>890</v>
      </c>
      <c r="H134" s="44" t="s">
        <v>1486</v>
      </c>
      <c r="I134" s="30" t="s">
        <v>1487</v>
      </c>
      <c r="J134" s="30" t="s">
        <v>880</v>
      </c>
      <c r="K134" s="97" t="s">
        <v>14303</v>
      </c>
      <c r="L134" s="96"/>
      <c r="M134" s="96"/>
      <c r="N134" s="96"/>
      <c r="O134" s="96"/>
      <c r="P134" s="96"/>
      <c r="Q134" s="96"/>
      <c r="R134" s="96"/>
      <c r="S134" s="96"/>
      <c r="T134" s="96"/>
      <c r="U134" s="96"/>
      <c r="V134" s="96"/>
      <c r="W134" s="96"/>
      <c r="X134" s="96"/>
      <c r="Y134" s="96"/>
    </row>
    <row r="135">
      <c r="A135" s="30" t="s">
        <v>5060</v>
      </c>
      <c r="B135" s="97" t="s">
        <v>12293</v>
      </c>
      <c r="C135" s="30" t="s">
        <v>12840</v>
      </c>
      <c r="D135" s="30" t="s">
        <v>5067</v>
      </c>
      <c r="E135" s="30"/>
      <c r="F135" s="30" t="s">
        <v>1427</v>
      </c>
      <c r="G135" s="30" t="s">
        <v>536</v>
      </c>
      <c r="H135" s="44" t="s">
        <v>5061</v>
      </c>
      <c r="I135" s="30"/>
      <c r="J135" s="30" t="s">
        <v>4978</v>
      </c>
      <c r="K135" s="97" t="s">
        <v>14303</v>
      </c>
      <c r="L135" s="96"/>
      <c r="M135" s="96"/>
      <c r="N135" s="96"/>
      <c r="O135" s="96"/>
      <c r="P135" s="96"/>
      <c r="Q135" s="96"/>
      <c r="R135" s="96"/>
      <c r="S135" s="96"/>
      <c r="T135" s="96"/>
      <c r="U135" s="96"/>
      <c r="V135" s="96"/>
      <c r="W135" s="96"/>
      <c r="X135" s="96"/>
      <c r="Y135" s="96"/>
    </row>
    <row r="136">
      <c r="A136" s="30" t="s">
        <v>5687</v>
      </c>
      <c r="B136" s="97" t="s">
        <v>12293</v>
      </c>
      <c r="C136" s="30" t="s">
        <v>12846</v>
      </c>
      <c r="D136" s="30" t="s">
        <v>5694</v>
      </c>
      <c r="E136" s="44" t="s">
        <v>1181</v>
      </c>
      <c r="F136" s="84" t="s">
        <v>12684</v>
      </c>
      <c r="G136" s="30" t="s">
        <v>806</v>
      </c>
      <c r="H136" s="44" t="s">
        <v>5689</v>
      </c>
      <c r="I136" s="30" t="s">
        <v>5690</v>
      </c>
      <c r="J136" s="30" t="s">
        <v>1177</v>
      </c>
      <c r="K136" s="97" t="s">
        <v>14303</v>
      </c>
      <c r="L136" s="96"/>
      <c r="M136" s="96"/>
      <c r="N136" s="96"/>
      <c r="O136" s="96"/>
      <c r="P136" s="96"/>
      <c r="Q136" s="96"/>
      <c r="R136" s="96"/>
      <c r="S136" s="96"/>
      <c r="T136" s="96"/>
      <c r="U136" s="96"/>
      <c r="V136" s="96"/>
      <c r="W136" s="96"/>
      <c r="X136" s="96"/>
      <c r="Y136" s="96"/>
    </row>
    <row r="137">
      <c r="A137" s="30" t="s">
        <v>6288</v>
      </c>
      <c r="B137" s="97" t="s">
        <v>12293</v>
      </c>
      <c r="C137" s="30" t="s">
        <v>12847</v>
      </c>
      <c r="D137" s="30" t="s">
        <v>6299</v>
      </c>
      <c r="E137" s="44" t="s">
        <v>6267</v>
      </c>
      <c r="F137" s="30" t="s">
        <v>1427</v>
      </c>
      <c r="G137" s="30" t="s">
        <v>6293</v>
      </c>
      <c r="H137" s="44" t="s">
        <v>6290</v>
      </c>
      <c r="I137" s="30" t="s">
        <v>6291</v>
      </c>
      <c r="J137" s="30" t="s">
        <v>6233</v>
      </c>
      <c r="K137" s="97" t="s">
        <v>14303</v>
      </c>
      <c r="L137" s="96"/>
      <c r="M137" s="96"/>
      <c r="N137" s="96"/>
      <c r="O137" s="96"/>
      <c r="P137" s="96"/>
      <c r="Q137" s="96"/>
      <c r="R137" s="96"/>
      <c r="S137" s="96"/>
      <c r="T137" s="96"/>
      <c r="U137" s="96"/>
      <c r="V137" s="96"/>
      <c r="W137" s="96"/>
      <c r="X137" s="96"/>
      <c r="Y137" s="96"/>
    </row>
    <row r="138">
      <c r="A138" s="30" t="s">
        <v>7207</v>
      </c>
      <c r="B138" s="97" t="s">
        <v>12293</v>
      </c>
      <c r="C138" s="30" t="s">
        <v>12848</v>
      </c>
      <c r="D138" s="30" t="s">
        <v>3373</v>
      </c>
      <c r="E138" s="30"/>
      <c r="F138" s="84" t="s">
        <v>11048</v>
      </c>
      <c r="G138" s="30" t="s">
        <v>1153</v>
      </c>
      <c r="H138" s="44" t="s">
        <v>7209</v>
      </c>
      <c r="I138" s="30"/>
      <c r="J138" s="30" t="s">
        <v>3373</v>
      </c>
      <c r="K138" s="97" t="s">
        <v>14303</v>
      </c>
      <c r="L138" s="96"/>
      <c r="M138" s="96"/>
      <c r="N138" s="96"/>
      <c r="O138" s="96"/>
      <c r="P138" s="96"/>
      <c r="Q138" s="96"/>
      <c r="R138" s="96"/>
      <c r="S138" s="96"/>
      <c r="T138" s="96"/>
      <c r="U138" s="96"/>
      <c r="V138" s="96"/>
      <c r="W138" s="96"/>
      <c r="X138" s="96"/>
      <c r="Y138" s="96"/>
    </row>
    <row r="139">
      <c r="A139" s="30" t="s">
        <v>5398</v>
      </c>
      <c r="B139" s="97" t="s">
        <v>12293</v>
      </c>
      <c r="C139" s="30" t="s">
        <v>12849</v>
      </c>
      <c r="D139" s="30" t="s">
        <v>5410</v>
      </c>
      <c r="E139" s="44" t="s">
        <v>5401</v>
      </c>
      <c r="F139" s="84" t="s">
        <v>12786</v>
      </c>
      <c r="G139" s="30" t="s">
        <v>5405</v>
      </c>
      <c r="H139" s="44" t="s">
        <v>5400</v>
      </c>
      <c r="I139" s="30"/>
      <c r="J139" s="30" t="s">
        <v>5334</v>
      </c>
      <c r="K139" s="97" t="s">
        <v>14303</v>
      </c>
      <c r="L139" s="96"/>
      <c r="M139" s="96"/>
      <c r="N139" s="96"/>
      <c r="O139" s="96"/>
      <c r="P139" s="96"/>
      <c r="Q139" s="96"/>
      <c r="R139" s="96"/>
      <c r="S139" s="96"/>
      <c r="T139" s="96"/>
      <c r="U139" s="96"/>
      <c r="V139" s="96"/>
      <c r="W139" s="96"/>
      <c r="X139" s="96"/>
      <c r="Y139" s="96"/>
    </row>
    <row r="140">
      <c r="A140" s="30" t="s">
        <v>4797</v>
      </c>
      <c r="B140" s="97" t="s">
        <v>12293</v>
      </c>
      <c r="C140" s="30" t="s">
        <v>12850</v>
      </c>
      <c r="D140" s="30" t="s">
        <v>4806</v>
      </c>
      <c r="E140" s="44" t="s">
        <v>1390</v>
      </c>
      <c r="F140" s="84" t="s">
        <v>12673</v>
      </c>
      <c r="G140" s="30" t="s">
        <v>1381</v>
      </c>
      <c r="H140" s="44" t="s">
        <v>4799</v>
      </c>
      <c r="I140" s="30" t="s">
        <v>4800</v>
      </c>
      <c r="J140" s="30" t="s">
        <v>257</v>
      </c>
      <c r="K140" s="97" t="s">
        <v>14303</v>
      </c>
      <c r="L140" s="96"/>
      <c r="M140" s="96"/>
      <c r="N140" s="96"/>
      <c r="O140" s="96"/>
      <c r="P140" s="96"/>
      <c r="Q140" s="96"/>
      <c r="R140" s="96"/>
      <c r="S140" s="96"/>
      <c r="T140" s="96"/>
      <c r="U140" s="96"/>
      <c r="V140" s="96"/>
      <c r="W140" s="96"/>
      <c r="X140" s="96"/>
      <c r="Y140" s="96"/>
    </row>
    <row r="141">
      <c r="A141" s="30" t="s">
        <v>10587</v>
      </c>
      <c r="B141" s="97" t="s">
        <v>12293</v>
      </c>
      <c r="C141" s="30" t="s">
        <v>12851</v>
      </c>
      <c r="D141" s="30" t="s">
        <v>10593</v>
      </c>
      <c r="E141" s="44" t="s">
        <v>10520</v>
      </c>
      <c r="F141" s="84" t="s">
        <v>1427</v>
      </c>
      <c r="G141" s="30" t="s">
        <v>2206</v>
      </c>
      <c r="H141" s="44" t="s">
        <v>10588</v>
      </c>
      <c r="I141" s="30"/>
      <c r="J141" s="30" t="s">
        <v>10516</v>
      </c>
      <c r="K141" s="97" t="s">
        <v>14303</v>
      </c>
      <c r="L141" s="96"/>
      <c r="M141" s="96"/>
      <c r="N141" s="96"/>
      <c r="O141" s="96"/>
      <c r="P141" s="96"/>
      <c r="Q141" s="96"/>
      <c r="R141" s="96"/>
      <c r="S141" s="96"/>
      <c r="T141" s="96"/>
      <c r="U141" s="96"/>
      <c r="V141" s="96"/>
      <c r="W141" s="96"/>
      <c r="X141" s="96"/>
      <c r="Y141" s="96"/>
    </row>
    <row r="142">
      <c r="A142" s="30" t="s">
        <v>10720</v>
      </c>
      <c r="B142" s="97" t="s">
        <v>12293</v>
      </c>
      <c r="C142" s="30" t="s">
        <v>12853</v>
      </c>
      <c r="D142" s="30" t="s">
        <v>10727</v>
      </c>
      <c r="E142" s="30"/>
      <c r="F142" s="84" t="s">
        <v>11048</v>
      </c>
      <c r="G142" s="30" t="s">
        <v>10723</v>
      </c>
      <c r="H142" s="44" t="s">
        <v>10721</v>
      </c>
      <c r="I142" s="30"/>
      <c r="J142" s="30" t="s">
        <v>10700</v>
      </c>
      <c r="K142" s="97" t="s">
        <v>14303</v>
      </c>
      <c r="L142" s="96"/>
      <c r="M142" s="96"/>
      <c r="N142" s="96"/>
      <c r="O142" s="96"/>
      <c r="P142" s="96"/>
      <c r="Q142" s="96"/>
      <c r="R142" s="96"/>
      <c r="S142" s="96"/>
      <c r="T142" s="96"/>
      <c r="U142" s="96"/>
      <c r="V142" s="96"/>
      <c r="W142" s="96"/>
      <c r="X142" s="96"/>
      <c r="Y142" s="96"/>
    </row>
    <row r="143">
      <c r="A143" s="30" t="s">
        <v>9737</v>
      </c>
      <c r="B143" s="97" t="s">
        <v>12293</v>
      </c>
      <c r="C143" s="30" t="s">
        <v>12854</v>
      </c>
      <c r="D143" s="30" t="s">
        <v>9742</v>
      </c>
      <c r="E143" s="44" t="s">
        <v>9668</v>
      </c>
      <c r="F143" s="30" t="s">
        <v>1427</v>
      </c>
      <c r="G143" s="30" t="s">
        <v>1651</v>
      </c>
      <c r="H143" s="44" t="s">
        <v>9738</v>
      </c>
      <c r="I143" s="30"/>
      <c r="J143" s="30" t="s">
        <v>9664</v>
      </c>
      <c r="K143" s="97" t="s">
        <v>14303</v>
      </c>
      <c r="L143" s="96"/>
      <c r="M143" s="96"/>
      <c r="N143" s="96"/>
      <c r="O143" s="96"/>
      <c r="P143" s="96"/>
      <c r="Q143" s="96"/>
      <c r="R143" s="96"/>
      <c r="S143" s="96"/>
      <c r="T143" s="96"/>
      <c r="U143" s="96"/>
      <c r="V143" s="96"/>
      <c r="W143" s="96"/>
      <c r="X143" s="96"/>
      <c r="Y143" s="96"/>
    </row>
    <row r="144">
      <c r="A144" s="30" t="s">
        <v>9693</v>
      </c>
      <c r="B144" s="97" t="s">
        <v>12293</v>
      </c>
      <c r="C144" s="30" t="s">
        <v>12855</v>
      </c>
      <c r="D144" s="30" t="s">
        <v>9701</v>
      </c>
      <c r="E144" s="44" t="s">
        <v>9668</v>
      </c>
      <c r="F144" s="30" t="s">
        <v>1427</v>
      </c>
      <c r="G144" s="30" t="s">
        <v>80</v>
      </c>
      <c r="H144" s="44" t="s">
        <v>9695</v>
      </c>
      <c r="I144" s="30"/>
      <c r="J144" s="30" t="s">
        <v>9664</v>
      </c>
      <c r="K144" s="97" t="s">
        <v>14303</v>
      </c>
      <c r="L144" s="96"/>
      <c r="M144" s="96"/>
      <c r="N144" s="96"/>
      <c r="O144" s="96"/>
      <c r="P144" s="96"/>
      <c r="Q144" s="96"/>
      <c r="R144" s="96"/>
      <c r="S144" s="96"/>
      <c r="T144" s="96"/>
      <c r="U144" s="96"/>
      <c r="V144" s="96"/>
      <c r="W144" s="96"/>
      <c r="X144" s="96"/>
      <c r="Y144" s="96"/>
    </row>
    <row r="145">
      <c r="A145" s="30" t="s">
        <v>7898</v>
      </c>
      <c r="B145" s="97" t="s">
        <v>12293</v>
      </c>
      <c r="C145" s="84" t="s">
        <v>12858</v>
      </c>
      <c r="D145" s="30" t="s">
        <v>7905</v>
      </c>
      <c r="E145" s="44" t="s">
        <v>7841</v>
      </c>
      <c r="F145" s="84" t="s">
        <v>12673</v>
      </c>
      <c r="G145" s="30" t="s">
        <v>7901</v>
      </c>
      <c r="H145" s="44" t="s">
        <v>7899</v>
      </c>
      <c r="I145" s="30"/>
      <c r="J145" s="30" t="s">
        <v>7837</v>
      </c>
      <c r="K145" s="97" t="s">
        <v>14303</v>
      </c>
      <c r="L145" s="96"/>
      <c r="M145" s="96"/>
      <c r="N145" s="96"/>
      <c r="O145" s="96"/>
      <c r="P145" s="96"/>
      <c r="Q145" s="96"/>
      <c r="R145" s="96"/>
      <c r="S145" s="96"/>
      <c r="T145" s="96"/>
      <c r="U145" s="96"/>
      <c r="V145" s="96"/>
      <c r="W145" s="96"/>
      <c r="X145" s="96"/>
      <c r="Y145" s="96"/>
    </row>
    <row r="146">
      <c r="A146" s="30" t="s">
        <v>7915</v>
      </c>
      <c r="B146" s="97" t="s">
        <v>12293</v>
      </c>
      <c r="C146" s="30" t="s">
        <v>12860</v>
      </c>
      <c r="D146" s="30" t="s">
        <v>7924</v>
      </c>
      <c r="E146" s="44" t="s">
        <v>7841</v>
      </c>
      <c r="F146" s="84" t="s">
        <v>12673</v>
      </c>
      <c r="G146" s="30" t="s">
        <v>7561</v>
      </c>
      <c r="H146" s="44" t="s">
        <v>7917</v>
      </c>
      <c r="I146" s="30"/>
      <c r="J146" s="30" t="s">
        <v>7837</v>
      </c>
      <c r="K146" s="97" t="s">
        <v>14303</v>
      </c>
      <c r="L146" s="96"/>
      <c r="M146" s="96"/>
      <c r="N146" s="96"/>
      <c r="O146" s="96"/>
      <c r="P146" s="96"/>
      <c r="Q146" s="96"/>
      <c r="R146" s="96"/>
      <c r="S146" s="96"/>
      <c r="T146" s="96"/>
      <c r="U146" s="96"/>
      <c r="V146" s="96"/>
      <c r="W146" s="96"/>
      <c r="X146" s="96"/>
      <c r="Y146" s="96"/>
    </row>
    <row r="147">
      <c r="A147" s="30" t="s">
        <v>9445</v>
      </c>
      <c r="B147" s="97" t="s">
        <v>12293</v>
      </c>
      <c r="C147" s="30" t="s">
        <v>12861</v>
      </c>
      <c r="D147" s="30" t="s">
        <v>9452</v>
      </c>
      <c r="E147" s="44" t="s">
        <v>9447</v>
      </c>
      <c r="F147" s="84" t="s">
        <v>12684</v>
      </c>
      <c r="G147" s="30" t="s">
        <v>527</v>
      </c>
      <c r="H147" s="44" t="s">
        <v>9446</v>
      </c>
      <c r="I147" s="30"/>
      <c r="J147" s="30" t="s">
        <v>9444</v>
      </c>
      <c r="K147" s="97" t="s">
        <v>14303</v>
      </c>
      <c r="L147" s="96"/>
      <c r="M147" s="96"/>
      <c r="N147" s="96"/>
      <c r="O147" s="96"/>
      <c r="P147" s="96"/>
      <c r="Q147" s="96"/>
      <c r="R147" s="96"/>
      <c r="S147" s="96"/>
      <c r="T147" s="96"/>
      <c r="U147" s="96"/>
      <c r="V147" s="96"/>
      <c r="W147" s="96"/>
      <c r="X147" s="96"/>
      <c r="Y147" s="96"/>
    </row>
    <row r="148">
      <c r="A148" s="30" t="s">
        <v>8090</v>
      </c>
      <c r="B148" s="97" t="s">
        <v>12293</v>
      </c>
      <c r="C148" s="30" t="s">
        <v>14159</v>
      </c>
      <c r="D148" s="30" t="s">
        <v>8099</v>
      </c>
      <c r="E148" s="44" t="s">
        <v>8093</v>
      </c>
      <c r="F148" s="84" t="s">
        <v>12684</v>
      </c>
      <c r="G148" s="30" t="s">
        <v>3808</v>
      </c>
      <c r="H148" s="44" t="s">
        <v>8092</v>
      </c>
      <c r="I148" s="30" t="s">
        <v>8094</v>
      </c>
      <c r="J148" s="30" t="s">
        <v>8089</v>
      </c>
      <c r="K148" s="97" t="s">
        <v>14303</v>
      </c>
      <c r="L148" s="96"/>
      <c r="M148" s="96"/>
      <c r="N148" s="96"/>
      <c r="O148" s="96"/>
      <c r="P148" s="96"/>
      <c r="Q148" s="96"/>
      <c r="R148" s="96"/>
      <c r="S148" s="96"/>
      <c r="T148" s="96"/>
      <c r="U148" s="96"/>
      <c r="V148" s="96"/>
      <c r="W148" s="96"/>
      <c r="X148" s="96"/>
      <c r="Y148" s="96"/>
    </row>
    <row r="149">
      <c r="A149" s="30" t="s">
        <v>6637</v>
      </c>
      <c r="B149" s="97" t="s">
        <v>12293</v>
      </c>
      <c r="C149" s="30" t="s">
        <v>12862</v>
      </c>
      <c r="D149" s="30" t="s">
        <v>6648</v>
      </c>
      <c r="E149" s="44" t="s">
        <v>6640</v>
      </c>
      <c r="F149" s="84" t="s">
        <v>12684</v>
      </c>
      <c r="G149" s="30" t="s">
        <v>6644</v>
      </c>
      <c r="H149" s="44" t="s">
        <v>6639</v>
      </c>
      <c r="I149" s="30" t="s">
        <v>6641</v>
      </c>
      <c r="J149" s="30" t="s">
        <v>6636</v>
      </c>
      <c r="K149" s="97" t="s">
        <v>14303</v>
      </c>
      <c r="L149" s="96"/>
      <c r="M149" s="96"/>
      <c r="N149" s="96"/>
      <c r="O149" s="96"/>
      <c r="P149" s="96"/>
      <c r="Q149" s="96"/>
      <c r="R149" s="96"/>
      <c r="S149" s="96"/>
      <c r="T149" s="96"/>
      <c r="U149" s="96"/>
      <c r="V149" s="96"/>
      <c r="W149" s="96"/>
      <c r="X149" s="96"/>
      <c r="Y149" s="96"/>
    </row>
    <row r="150">
      <c r="A150" s="30" t="s">
        <v>5655</v>
      </c>
      <c r="B150" s="97" t="s">
        <v>12293</v>
      </c>
      <c r="C150" s="30" t="s">
        <v>12863</v>
      </c>
      <c r="D150" s="30" t="s">
        <v>5664</v>
      </c>
      <c r="E150" s="30"/>
      <c r="F150" s="84" t="s">
        <v>11048</v>
      </c>
      <c r="G150" s="30" t="s">
        <v>5660</v>
      </c>
      <c r="H150" s="44" t="s">
        <v>5657</v>
      </c>
      <c r="I150" s="30"/>
      <c r="J150" s="30" t="s">
        <v>1031</v>
      </c>
      <c r="K150" s="97" t="s">
        <v>14303</v>
      </c>
      <c r="L150" s="96"/>
      <c r="M150" s="96"/>
      <c r="N150" s="96"/>
      <c r="O150" s="96"/>
      <c r="P150" s="96"/>
      <c r="Q150" s="96"/>
      <c r="R150" s="96"/>
      <c r="S150" s="96"/>
      <c r="T150" s="96"/>
      <c r="U150" s="96"/>
      <c r="V150" s="96"/>
      <c r="W150" s="96"/>
      <c r="X150" s="96"/>
      <c r="Y150" s="96"/>
    </row>
    <row r="151">
      <c r="A151" s="30" t="s">
        <v>6942</v>
      </c>
      <c r="B151" s="97" t="s">
        <v>12293</v>
      </c>
      <c r="C151" s="30" t="s">
        <v>12864</v>
      </c>
      <c r="D151" s="30" t="s">
        <v>6951</v>
      </c>
      <c r="E151" s="44" t="s">
        <v>6861</v>
      </c>
      <c r="F151" s="84" t="s">
        <v>12786</v>
      </c>
      <c r="G151" s="30" t="s">
        <v>6947</v>
      </c>
      <c r="H151" s="44" t="s">
        <v>6943</v>
      </c>
      <c r="I151" s="30" t="s">
        <v>6944</v>
      </c>
      <c r="J151" s="30" t="s">
        <v>6857</v>
      </c>
      <c r="K151" s="97" t="s">
        <v>14303</v>
      </c>
      <c r="L151" s="96"/>
      <c r="M151" s="96"/>
      <c r="N151" s="96"/>
      <c r="O151" s="96"/>
      <c r="P151" s="96"/>
      <c r="Q151" s="96"/>
      <c r="R151" s="96"/>
      <c r="S151" s="96"/>
      <c r="T151" s="96"/>
      <c r="U151" s="96"/>
      <c r="V151" s="96"/>
      <c r="W151" s="96"/>
      <c r="X151" s="96"/>
      <c r="Y151" s="96"/>
    </row>
    <row r="152">
      <c r="A152" s="30" t="s">
        <v>5853</v>
      </c>
      <c r="B152" s="97" t="s">
        <v>12293</v>
      </c>
      <c r="C152" s="30" t="s">
        <v>12865</v>
      </c>
      <c r="D152" s="30" t="s">
        <v>5863</v>
      </c>
      <c r="E152" s="44" t="s">
        <v>3596</v>
      </c>
      <c r="F152" s="30" t="s">
        <v>1427</v>
      </c>
      <c r="G152" s="30" t="s">
        <v>5858</v>
      </c>
      <c r="H152" s="44" t="s">
        <v>5855</v>
      </c>
      <c r="I152" s="30" t="s">
        <v>5856</v>
      </c>
      <c r="J152" s="30" t="s">
        <v>3408</v>
      </c>
      <c r="K152" s="97" t="s">
        <v>14303</v>
      </c>
      <c r="L152" s="96"/>
      <c r="M152" s="96"/>
      <c r="N152" s="96"/>
      <c r="O152" s="96"/>
      <c r="P152" s="96"/>
      <c r="Q152" s="96"/>
      <c r="R152" s="96"/>
      <c r="S152" s="96"/>
      <c r="T152" s="96"/>
      <c r="U152" s="96"/>
      <c r="V152" s="96"/>
      <c r="W152" s="96"/>
      <c r="X152" s="96"/>
      <c r="Y152" s="96"/>
    </row>
    <row r="153">
      <c r="A153" s="30" t="s">
        <v>5864</v>
      </c>
      <c r="B153" s="97" t="s">
        <v>12293</v>
      </c>
      <c r="C153" s="30" t="s">
        <v>12866</v>
      </c>
      <c r="D153" s="30" t="s">
        <v>5870</v>
      </c>
      <c r="E153" s="44" t="s">
        <v>3596</v>
      </c>
      <c r="F153" s="30" t="s">
        <v>1427</v>
      </c>
      <c r="G153" s="30" t="s">
        <v>5858</v>
      </c>
      <c r="H153" s="44" t="s">
        <v>5866</v>
      </c>
      <c r="I153" s="30"/>
      <c r="J153" s="30" t="s">
        <v>3408</v>
      </c>
      <c r="K153" s="97" t="s">
        <v>14303</v>
      </c>
      <c r="L153" s="96"/>
      <c r="M153" s="96"/>
      <c r="N153" s="96"/>
      <c r="O153" s="96"/>
      <c r="P153" s="96"/>
      <c r="Q153" s="96"/>
      <c r="R153" s="96"/>
      <c r="S153" s="96"/>
      <c r="T153" s="96"/>
      <c r="U153" s="96"/>
      <c r="V153" s="96"/>
      <c r="W153" s="96"/>
      <c r="X153" s="96"/>
      <c r="Y153" s="96"/>
    </row>
    <row r="154">
      <c r="A154" s="30" t="s">
        <v>6722</v>
      </c>
      <c r="B154" s="97" t="s">
        <v>12293</v>
      </c>
      <c r="C154" s="30" t="s">
        <v>12868</v>
      </c>
      <c r="D154" s="30" t="s">
        <v>6731</v>
      </c>
      <c r="E154" s="30"/>
      <c r="F154" s="84" t="s">
        <v>11048</v>
      </c>
      <c r="G154" s="30" t="s">
        <v>6717</v>
      </c>
      <c r="H154" s="44" t="s">
        <v>6724</v>
      </c>
      <c r="I154" s="30" t="s">
        <v>6725</v>
      </c>
      <c r="J154" s="30" t="s">
        <v>979</v>
      </c>
      <c r="K154" s="97" t="s">
        <v>14303</v>
      </c>
      <c r="L154" s="96"/>
      <c r="M154" s="96"/>
      <c r="N154" s="96"/>
      <c r="O154" s="96"/>
      <c r="P154" s="96"/>
      <c r="Q154" s="96"/>
      <c r="R154" s="96"/>
      <c r="S154" s="96"/>
      <c r="T154" s="96"/>
      <c r="U154" s="96"/>
      <c r="V154" s="96"/>
      <c r="W154" s="96"/>
      <c r="X154" s="96"/>
      <c r="Y154" s="96"/>
    </row>
    <row r="155">
      <c r="A155" s="30" t="s">
        <v>9102</v>
      </c>
      <c r="B155" s="97" t="s">
        <v>12293</v>
      </c>
      <c r="C155" s="30" t="s">
        <v>12869</v>
      </c>
      <c r="D155" s="30" t="s">
        <v>9108</v>
      </c>
      <c r="E155" s="44" t="s">
        <v>9027</v>
      </c>
      <c r="F155" s="84" t="s">
        <v>1427</v>
      </c>
      <c r="G155" s="30" t="s">
        <v>1651</v>
      </c>
      <c r="H155" s="44" t="s">
        <v>9103</v>
      </c>
      <c r="I155" s="30" t="s">
        <v>9104</v>
      </c>
      <c r="J155" s="30" t="s">
        <v>9024</v>
      </c>
      <c r="K155" s="97" t="s">
        <v>14303</v>
      </c>
      <c r="L155" s="96"/>
      <c r="M155" s="96"/>
      <c r="N155" s="96"/>
      <c r="O155" s="96"/>
      <c r="P155" s="96"/>
      <c r="Q155" s="96"/>
      <c r="R155" s="96"/>
      <c r="S155" s="96"/>
      <c r="T155" s="96"/>
      <c r="U155" s="96"/>
      <c r="V155" s="96"/>
      <c r="W155" s="96"/>
      <c r="X155" s="96"/>
      <c r="Y155" s="96"/>
    </row>
    <row r="156">
      <c r="A156" s="30" t="s">
        <v>7147</v>
      </c>
      <c r="B156" s="97" t="s">
        <v>12293</v>
      </c>
      <c r="C156" s="30" t="s">
        <v>12870</v>
      </c>
      <c r="D156" s="30" t="s">
        <v>7156</v>
      </c>
      <c r="E156" s="44" t="s">
        <v>7150</v>
      </c>
      <c r="F156" s="84" t="s">
        <v>12684</v>
      </c>
      <c r="G156" s="30" t="s">
        <v>863</v>
      </c>
      <c r="H156" s="44" t="s">
        <v>7149</v>
      </c>
      <c r="I156" s="30" t="s">
        <v>7151</v>
      </c>
      <c r="J156" s="30" t="s">
        <v>7146</v>
      </c>
      <c r="K156" s="97" t="s">
        <v>14303</v>
      </c>
      <c r="L156" s="96"/>
      <c r="M156" s="96"/>
      <c r="N156" s="96"/>
      <c r="O156" s="96"/>
      <c r="P156" s="96"/>
      <c r="Q156" s="96"/>
      <c r="R156" s="96"/>
      <c r="S156" s="96"/>
      <c r="T156" s="96"/>
      <c r="U156" s="96"/>
      <c r="V156" s="96"/>
      <c r="W156" s="96"/>
      <c r="X156" s="96"/>
      <c r="Y156" s="96"/>
    </row>
    <row r="157">
      <c r="A157" s="30" t="s">
        <v>7871</v>
      </c>
      <c r="B157" s="97" t="s">
        <v>12293</v>
      </c>
      <c r="C157" s="30" t="s">
        <v>12871</v>
      </c>
      <c r="D157" s="30" t="s">
        <v>7876</v>
      </c>
      <c r="E157" s="44" t="s">
        <v>7841</v>
      </c>
      <c r="F157" s="84" t="s">
        <v>12673</v>
      </c>
      <c r="G157" s="30" t="s">
        <v>2017</v>
      </c>
      <c r="H157" s="44" t="s">
        <v>7873</v>
      </c>
      <c r="I157" s="30"/>
      <c r="J157" s="30" t="s">
        <v>7837</v>
      </c>
      <c r="K157" s="97" t="s">
        <v>14303</v>
      </c>
      <c r="L157" s="96"/>
      <c r="M157" s="96"/>
      <c r="N157" s="96"/>
      <c r="O157" s="96"/>
      <c r="P157" s="96"/>
      <c r="Q157" s="96"/>
      <c r="R157" s="96"/>
      <c r="S157" s="96"/>
      <c r="T157" s="96"/>
      <c r="U157" s="96"/>
      <c r="V157" s="96"/>
      <c r="W157" s="96"/>
      <c r="X157" s="96"/>
      <c r="Y157" s="96"/>
    </row>
    <row r="158">
      <c r="A158" s="30" t="s">
        <v>8600</v>
      </c>
      <c r="B158" s="97" t="s">
        <v>12293</v>
      </c>
      <c r="C158" s="30" t="s">
        <v>12872</v>
      </c>
      <c r="D158" s="30" t="s">
        <v>8608</v>
      </c>
      <c r="E158" s="44" t="s">
        <v>4334</v>
      </c>
      <c r="F158" s="84" t="s">
        <v>12673</v>
      </c>
      <c r="G158" s="30" t="s">
        <v>8604</v>
      </c>
      <c r="H158" s="44" t="s">
        <v>8602</v>
      </c>
      <c r="I158" s="30"/>
      <c r="J158" s="30" t="s">
        <v>4330</v>
      </c>
      <c r="K158" s="97" t="s">
        <v>14303</v>
      </c>
      <c r="L158" s="96"/>
      <c r="M158" s="96"/>
      <c r="N158" s="96"/>
      <c r="O158" s="96"/>
      <c r="P158" s="96"/>
      <c r="Q158" s="96"/>
      <c r="R158" s="96"/>
      <c r="S158" s="96"/>
      <c r="T158" s="96"/>
      <c r="U158" s="96"/>
      <c r="V158" s="96"/>
      <c r="W158" s="96"/>
      <c r="X158" s="96"/>
      <c r="Y158" s="96"/>
    </row>
    <row r="159">
      <c r="A159" s="30" t="s">
        <v>4769</v>
      </c>
      <c r="B159" s="97" t="s">
        <v>12293</v>
      </c>
      <c r="C159" s="30" t="s">
        <v>12873</v>
      </c>
      <c r="D159" s="30" t="s">
        <v>4772</v>
      </c>
      <c r="E159" s="44" t="s">
        <v>1290</v>
      </c>
      <c r="F159" s="84" t="s">
        <v>12684</v>
      </c>
      <c r="G159" s="30" t="s">
        <v>1348</v>
      </c>
      <c r="H159" s="44" t="s">
        <v>4771</v>
      </c>
      <c r="I159" s="30"/>
      <c r="J159" s="30" t="s">
        <v>942</v>
      </c>
      <c r="K159" s="97" t="s">
        <v>14303</v>
      </c>
      <c r="L159" s="96"/>
      <c r="M159" s="96"/>
      <c r="N159" s="96"/>
      <c r="O159" s="96"/>
      <c r="P159" s="96"/>
      <c r="Q159" s="96"/>
      <c r="R159" s="96"/>
      <c r="S159" s="96"/>
      <c r="T159" s="96"/>
      <c r="U159" s="96"/>
      <c r="V159" s="96"/>
      <c r="W159" s="96"/>
      <c r="X159" s="96"/>
      <c r="Y159" s="96"/>
    </row>
    <row r="160">
      <c r="A160" s="30" t="s">
        <v>10839</v>
      </c>
      <c r="B160" s="97" t="s">
        <v>12293</v>
      </c>
      <c r="C160" s="30" t="s">
        <v>12874</v>
      </c>
      <c r="D160" s="30" t="s">
        <v>10849</v>
      </c>
      <c r="E160" s="44" t="s">
        <v>10842</v>
      </c>
      <c r="F160" s="30" t="s">
        <v>2134</v>
      </c>
      <c r="G160" s="30" t="s">
        <v>4702</v>
      </c>
      <c r="H160" s="44" t="s">
        <v>10841</v>
      </c>
      <c r="I160" s="30" t="s">
        <v>10843</v>
      </c>
      <c r="J160" s="30" t="s">
        <v>10823</v>
      </c>
      <c r="K160" s="97" t="s">
        <v>14303</v>
      </c>
      <c r="L160" s="96"/>
      <c r="M160" s="96"/>
      <c r="N160" s="96"/>
      <c r="O160" s="96"/>
      <c r="P160" s="96"/>
      <c r="Q160" s="96"/>
      <c r="R160" s="96"/>
      <c r="S160" s="96"/>
      <c r="T160" s="96"/>
      <c r="U160" s="96"/>
      <c r="V160" s="96"/>
      <c r="W160" s="96"/>
      <c r="X160" s="96"/>
      <c r="Y160" s="96"/>
    </row>
    <row r="161">
      <c r="A161" s="30" t="s">
        <v>7288</v>
      </c>
      <c r="B161" s="97" t="s">
        <v>12293</v>
      </c>
      <c r="C161" s="30" t="s">
        <v>12875</v>
      </c>
      <c r="D161" s="30" t="s">
        <v>7294</v>
      </c>
      <c r="E161" s="44" t="s">
        <v>3788</v>
      </c>
      <c r="F161" s="84" t="s">
        <v>12673</v>
      </c>
      <c r="G161" s="30" t="s">
        <v>2819</v>
      </c>
      <c r="H161" s="44" t="s">
        <v>7290</v>
      </c>
      <c r="I161" s="30"/>
      <c r="J161" s="30" t="s">
        <v>3373</v>
      </c>
      <c r="K161" s="97" t="s">
        <v>14303</v>
      </c>
      <c r="L161" s="96"/>
      <c r="M161" s="96"/>
      <c r="N161" s="96"/>
      <c r="O161" s="96"/>
      <c r="P161" s="96"/>
      <c r="Q161" s="96"/>
      <c r="R161" s="96"/>
      <c r="S161" s="96"/>
      <c r="T161" s="96"/>
      <c r="U161" s="96"/>
      <c r="V161" s="96"/>
      <c r="W161" s="96"/>
      <c r="X161" s="96"/>
      <c r="Y161" s="96"/>
    </row>
    <row r="162">
      <c r="A162" s="30" t="s">
        <v>10923</v>
      </c>
      <c r="B162" s="97" t="s">
        <v>12293</v>
      </c>
      <c r="C162" s="30" t="s">
        <v>12877</v>
      </c>
      <c r="D162" s="30" t="s">
        <v>10929</v>
      </c>
      <c r="E162" s="30"/>
      <c r="F162" s="84" t="s">
        <v>11048</v>
      </c>
      <c r="G162" s="30" t="s">
        <v>10925</v>
      </c>
      <c r="H162" s="44" t="s">
        <v>10924</v>
      </c>
      <c r="I162" s="30"/>
      <c r="J162" s="30" t="s">
        <v>10906</v>
      </c>
      <c r="K162" s="97" t="s">
        <v>14303</v>
      </c>
      <c r="L162" s="96"/>
      <c r="M162" s="96"/>
      <c r="N162" s="96"/>
      <c r="O162" s="96"/>
      <c r="P162" s="96"/>
      <c r="Q162" s="96"/>
      <c r="R162" s="96"/>
      <c r="S162" s="96"/>
      <c r="T162" s="96"/>
      <c r="U162" s="96"/>
      <c r="V162" s="96"/>
      <c r="W162" s="96"/>
      <c r="X162" s="96"/>
      <c r="Y162" s="96"/>
    </row>
    <row r="163">
      <c r="A163" s="30" t="s">
        <v>5001</v>
      </c>
      <c r="B163" s="97" t="s">
        <v>12293</v>
      </c>
      <c r="C163" s="30" t="s">
        <v>12878</v>
      </c>
      <c r="D163" s="30" t="s">
        <v>5008</v>
      </c>
      <c r="E163" s="44" t="s">
        <v>2535</v>
      </c>
      <c r="F163" s="30" t="s">
        <v>1427</v>
      </c>
      <c r="G163" s="30" t="s">
        <v>1651</v>
      </c>
      <c r="H163" s="44" t="s">
        <v>5002</v>
      </c>
      <c r="I163" s="30" t="s">
        <v>5003</v>
      </c>
      <c r="J163" s="30" t="s">
        <v>2531</v>
      </c>
      <c r="K163" s="97" t="s">
        <v>14303</v>
      </c>
      <c r="L163" s="96"/>
      <c r="M163" s="96"/>
      <c r="N163" s="96"/>
      <c r="O163" s="96"/>
      <c r="P163" s="96"/>
      <c r="Q163" s="96"/>
      <c r="R163" s="96"/>
      <c r="S163" s="96"/>
      <c r="T163" s="96"/>
      <c r="U163" s="96"/>
      <c r="V163" s="96"/>
      <c r="W163" s="96"/>
      <c r="X163" s="96"/>
      <c r="Y163" s="96"/>
    </row>
    <row r="164">
      <c r="A164" s="30" t="s">
        <v>7798</v>
      </c>
      <c r="B164" s="97" t="s">
        <v>12293</v>
      </c>
      <c r="C164" s="30" t="s">
        <v>12879</v>
      </c>
      <c r="D164" s="30" t="s">
        <v>7807</v>
      </c>
      <c r="E164" s="44" t="s">
        <v>6750</v>
      </c>
      <c r="F164" s="84" t="s">
        <v>12673</v>
      </c>
      <c r="G164" s="30" t="s">
        <v>1689</v>
      </c>
      <c r="H164" s="44" t="s">
        <v>7800</v>
      </c>
      <c r="I164" s="30"/>
      <c r="J164" s="30" t="s">
        <v>6746</v>
      </c>
      <c r="K164" s="97" t="s">
        <v>14303</v>
      </c>
      <c r="L164" s="96"/>
      <c r="M164" s="96"/>
      <c r="N164" s="96"/>
      <c r="O164" s="96"/>
      <c r="P164" s="96"/>
      <c r="Q164" s="96"/>
      <c r="R164" s="96"/>
      <c r="S164" s="96"/>
      <c r="T164" s="96"/>
      <c r="U164" s="96"/>
      <c r="V164" s="96"/>
      <c r="W164" s="96"/>
      <c r="X164" s="96"/>
      <c r="Y164" s="96"/>
    </row>
    <row r="165">
      <c r="A165" s="30" t="s">
        <v>10475</v>
      </c>
      <c r="B165" s="97" t="s">
        <v>12293</v>
      </c>
      <c r="C165" s="30" t="s">
        <v>12880</v>
      </c>
      <c r="D165" s="30" t="s">
        <v>10483</v>
      </c>
      <c r="E165" s="44" t="s">
        <v>9923</v>
      </c>
      <c r="F165" s="30" t="s">
        <v>1427</v>
      </c>
      <c r="G165" s="30" t="s">
        <v>1689</v>
      </c>
      <c r="H165" s="44" t="s">
        <v>10477</v>
      </c>
      <c r="I165" s="30" t="s">
        <v>10478</v>
      </c>
      <c r="J165" s="30" t="s">
        <v>9913</v>
      </c>
      <c r="K165" s="97" t="s">
        <v>14303</v>
      </c>
      <c r="L165" s="96"/>
      <c r="M165" s="96"/>
      <c r="N165" s="96"/>
      <c r="O165" s="96"/>
      <c r="P165" s="96"/>
      <c r="Q165" s="96"/>
      <c r="R165" s="96"/>
      <c r="S165" s="96"/>
      <c r="T165" s="96"/>
      <c r="U165" s="96"/>
      <c r="V165" s="96"/>
      <c r="W165" s="96"/>
      <c r="X165" s="96"/>
      <c r="Y165" s="96"/>
    </row>
    <row r="166">
      <c r="A166" s="30" t="s">
        <v>9407</v>
      </c>
      <c r="B166" s="97" t="s">
        <v>12293</v>
      </c>
      <c r="C166" s="30" t="s">
        <v>12881</v>
      </c>
      <c r="D166" s="30" t="s">
        <v>9411</v>
      </c>
      <c r="E166" s="44" t="s">
        <v>9374</v>
      </c>
      <c r="F166" s="84" t="s">
        <v>1427</v>
      </c>
      <c r="G166" s="30" t="s">
        <v>1313</v>
      </c>
      <c r="H166" s="44" t="s">
        <v>9408</v>
      </c>
      <c r="I166" s="30"/>
      <c r="J166" s="30" t="s">
        <v>9371</v>
      </c>
      <c r="K166" s="97" t="s">
        <v>14303</v>
      </c>
      <c r="L166" s="96"/>
      <c r="M166" s="96"/>
      <c r="N166" s="96"/>
      <c r="O166" s="96"/>
      <c r="P166" s="96"/>
      <c r="Q166" s="96"/>
      <c r="R166" s="96"/>
      <c r="S166" s="96"/>
      <c r="T166" s="96"/>
      <c r="U166" s="96"/>
      <c r="V166" s="96"/>
      <c r="W166" s="96"/>
      <c r="X166" s="96"/>
      <c r="Y166" s="96"/>
    </row>
    <row r="167">
      <c r="A167" s="30" t="s">
        <v>6910</v>
      </c>
      <c r="B167" s="97" t="s">
        <v>12293</v>
      </c>
      <c r="C167" s="30" t="s">
        <v>12882</v>
      </c>
      <c r="D167" s="30" t="s">
        <v>6917</v>
      </c>
      <c r="E167" s="44" t="s">
        <v>6861</v>
      </c>
      <c r="F167" s="84" t="s">
        <v>12786</v>
      </c>
      <c r="G167" s="30" t="s">
        <v>6885</v>
      </c>
      <c r="H167" s="44" t="s">
        <v>6912</v>
      </c>
      <c r="I167" s="30"/>
      <c r="J167" s="30" t="s">
        <v>6857</v>
      </c>
      <c r="K167" s="97" t="s">
        <v>14303</v>
      </c>
      <c r="L167" s="96"/>
      <c r="M167" s="96"/>
      <c r="N167" s="96"/>
      <c r="O167" s="96"/>
      <c r="P167" s="96"/>
      <c r="Q167" s="96"/>
      <c r="R167" s="96"/>
      <c r="S167" s="96"/>
      <c r="T167" s="96"/>
      <c r="U167" s="96"/>
      <c r="V167" s="96"/>
      <c r="W167" s="96"/>
      <c r="X167" s="96"/>
      <c r="Y167" s="96"/>
    </row>
    <row r="168">
      <c r="A168" s="30" t="s">
        <v>4740</v>
      </c>
      <c r="B168" s="97" t="s">
        <v>12293</v>
      </c>
      <c r="C168" s="30" t="s">
        <v>12883</v>
      </c>
      <c r="D168" s="30" t="s">
        <v>4749</v>
      </c>
      <c r="E168" s="44" t="s">
        <v>1390</v>
      </c>
      <c r="F168" s="84" t="s">
        <v>12673</v>
      </c>
      <c r="G168" s="30" t="s">
        <v>3677</v>
      </c>
      <c r="H168" s="44" t="s">
        <v>4742</v>
      </c>
      <c r="I168" s="30" t="s">
        <v>4743</v>
      </c>
      <c r="J168" s="30" t="s">
        <v>257</v>
      </c>
      <c r="K168" s="97" t="s">
        <v>14303</v>
      </c>
      <c r="L168" s="96"/>
      <c r="M168" s="96"/>
      <c r="N168" s="96"/>
      <c r="O168" s="96"/>
      <c r="P168" s="96"/>
      <c r="Q168" s="96"/>
      <c r="R168" s="96"/>
      <c r="S168" s="96"/>
      <c r="T168" s="96"/>
      <c r="U168" s="96"/>
      <c r="V168" s="96"/>
      <c r="W168" s="96"/>
      <c r="X168" s="96"/>
      <c r="Y168" s="96"/>
    </row>
    <row r="169">
      <c r="A169" s="30" t="s">
        <v>5994</v>
      </c>
      <c r="B169" s="97" t="s">
        <v>12293</v>
      </c>
      <c r="C169" s="30" t="s">
        <v>12885</v>
      </c>
      <c r="D169" s="30" t="s">
        <v>5998</v>
      </c>
      <c r="E169" s="44" t="s">
        <v>1025</v>
      </c>
      <c r="F169" s="84" t="s">
        <v>12684</v>
      </c>
      <c r="G169" s="30" t="s">
        <v>5999</v>
      </c>
      <c r="H169" s="44" t="s">
        <v>5996</v>
      </c>
      <c r="I169" s="30" t="s">
        <v>5997</v>
      </c>
      <c r="J169" s="30" t="s">
        <v>1021</v>
      </c>
      <c r="K169" s="97" t="s">
        <v>14303</v>
      </c>
      <c r="L169" s="96"/>
      <c r="M169" s="96"/>
      <c r="N169" s="96"/>
      <c r="O169" s="96"/>
      <c r="P169" s="96"/>
      <c r="Q169" s="96"/>
      <c r="R169" s="96"/>
      <c r="S169" s="96"/>
      <c r="T169" s="96"/>
      <c r="U169" s="96"/>
      <c r="V169" s="96"/>
      <c r="W169" s="96"/>
      <c r="X169" s="96"/>
      <c r="Y169" s="96"/>
    </row>
    <row r="170">
      <c r="A170" s="30" t="s">
        <v>8750</v>
      </c>
      <c r="B170" s="97" t="s">
        <v>12293</v>
      </c>
      <c r="C170" s="30" t="s">
        <v>12886</v>
      </c>
      <c r="D170" s="30" t="s">
        <v>8757</v>
      </c>
      <c r="E170" s="44" t="s">
        <v>8722</v>
      </c>
      <c r="F170" s="84" t="s">
        <v>1427</v>
      </c>
      <c r="G170" s="30" t="s">
        <v>5817</v>
      </c>
      <c r="H170" s="44" t="s">
        <v>8752</v>
      </c>
      <c r="I170" s="30"/>
      <c r="J170" s="30" t="s">
        <v>8718</v>
      </c>
      <c r="K170" s="97" t="s">
        <v>14303</v>
      </c>
      <c r="L170" s="96"/>
      <c r="M170" s="96"/>
      <c r="N170" s="96"/>
      <c r="O170" s="96"/>
      <c r="P170" s="96"/>
      <c r="Q170" s="96"/>
      <c r="R170" s="96"/>
      <c r="S170" s="96"/>
      <c r="T170" s="96"/>
      <c r="U170" s="96"/>
      <c r="V170" s="96"/>
      <c r="W170" s="96"/>
      <c r="X170" s="96"/>
      <c r="Y170" s="96"/>
    </row>
    <row r="171">
      <c r="A171" s="30" t="s">
        <v>8026</v>
      </c>
      <c r="B171" s="97" t="s">
        <v>12293</v>
      </c>
      <c r="C171" s="30" t="s">
        <v>12890</v>
      </c>
      <c r="D171" s="30" t="s">
        <v>8037</v>
      </c>
      <c r="E171" s="44" t="s">
        <v>8029</v>
      </c>
      <c r="F171" s="84" t="s">
        <v>12684</v>
      </c>
      <c r="G171" s="30" t="s">
        <v>2466</v>
      </c>
      <c r="H171" s="44" t="s">
        <v>8028</v>
      </c>
      <c r="I171" s="30" t="s">
        <v>8030</v>
      </c>
      <c r="J171" s="30" t="s">
        <v>8025</v>
      </c>
      <c r="K171" s="97" t="s">
        <v>14303</v>
      </c>
      <c r="L171" s="96"/>
      <c r="M171" s="96"/>
      <c r="N171" s="96"/>
      <c r="O171" s="96"/>
      <c r="P171" s="96"/>
      <c r="Q171" s="96"/>
      <c r="R171" s="96"/>
      <c r="S171" s="96"/>
      <c r="T171" s="96"/>
      <c r="U171" s="96"/>
      <c r="V171" s="96"/>
      <c r="W171" s="96"/>
      <c r="X171" s="96"/>
      <c r="Y171" s="96"/>
    </row>
    <row r="172">
      <c r="A172" s="30" t="s">
        <v>4586</v>
      </c>
      <c r="B172" s="97" t="s">
        <v>12293</v>
      </c>
      <c r="C172" s="30" t="s">
        <v>12891</v>
      </c>
      <c r="D172" s="30" t="s">
        <v>4593</v>
      </c>
      <c r="E172" s="44" t="s">
        <v>1459</v>
      </c>
      <c r="F172" s="30" t="s">
        <v>1458</v>
      </c>
      <c r="G172" s="30" t="s">
        <v>890</v>
      </c>
      <c r="H172" s="44" t="s">
        <v>4587</v>
      </c>
      <c r="I172" s="30" t="s">
        <v>4588</v>
      </c>
      <c r="J172" s="30" t="s">
        <v>880</v>
      </c>
      <c r="K172" s="97" t="s">
        <v>14303</v>
      </c>
      <c r="L172" s="96"/>
      <c r="M172" s="96"/>
      <c r="N172" s="96"/>
      <c r="O172" s="96"/>
      <c r="P172" s="96"/>
      <c r="Q172" s="96"/>
      <c r="R172" s="96"/>
      <c r="S172" s="96"/>
      <c r="T172" s="96"/>
      <c r="U172" s="96"/>
      <c r="V172" s="96"/>
      <c r="W172" s="96"/>
      <c r="X172" s="96"/>
      <c r="Y172" s="96"/>
    </row>
    <row r="173">
      <c r="A173" s="30" t="s">
        <v>8116</v>
      </c>
      <c r="B173" s="97" t="s">
        <v>12293</v>
      </c>
      <c r="C173" s="30" t="s">
        <v>12892</v>
      </c>
      <c r="D173" s="30" t="s">
        <v>8126</v>
      </c>
      <c r="E173" s="44" t="s">
        <v>8119</v>
      </c>
      <c r="F173" s="30" t="s">
        <v>1427</v>
      </c>
      <c r="G173" s="30" t="s">
        <v>5056</v>
      </c>
      <c r="H173" s="44" t="s">
        <v>8118</v>
      </c>
      <c r="I173" s="30" t="s">
        <v>8120</v>
      </c>
      <c r="J173" s="30" t="s">
        <v>8100</v>
      </c>
      <c r="K173" s="97" t="s">
        <v>14303</v>
      </c>
      <c r="L173" s="96"/>
      <c r="M173" s="96"/>
      <c r="N173" s="96"/>
      <c r="O173" s="96"/>
      <c r="P173" s="96"/>
      <c r="Q173" s="96"/>
      <c r="R173" s="96"/>
      <c r="S173" s="96"/>
      <c r="T173" s="96"/>
      <c r="U173" s="96"/>
      <c r="V173" s="96"/>
      <c r="W173" s="96"/>
      <c r="X173" s="96"/>
      <c r="Y173" s="96"/>
    </row>
    <row r="174">
      <c r="A174" s="30" t="s">
        <v>9605</v>
      </c>
      <c r="B174" s="97" t="s">
        <v>12293</v>
      </c>
      <c r="C174" s="30" t="s">
        <v>12893</v>
      </c>
      <c r="D174" s="30" t="s">
        <v>9613</v>
      </c>
      <c r="E174" s="44" t="s">
        <v>9607</v>
      </c>
      <c r="F174" s="84" t="s">
        <v>12684</v>
      </c>
      <c r="G174" s="30" t="s">
        <v>1323</v>
      </c>
      <c r="H174" s="44" t="s">
        <v>9606</v>
      </c>
      <c r="I174" s="30" t="s">
        <v>9608</v>
      </c>
      <c r="J174" s="30" t="s">
        <v>9604</v>
      </c>
      <c r="K174" s="97" t="s">
        <v>14303</v>
      </c>
      <c r="L174" s="96"/>
      <c r="M174" s="96"/>
      <c r="N174" s="96"/>
      <c r="O174" s="96"/>
      <c r="P174" s="96"/>
      <c r="Q174" s="96"/>
      <c r="R174" s="96"/>
      <c r="S174" s="96"/>
      <c r="T174" s="96"/>
      <c r="U174" s="96"/>
      <c r="V174" s="96"/>
      <c r="W174" s="96"/>
      <c r="X174" s="96"/>
      <c r="Y174" s="96"/>
    </row>
    <row r="175">
      <c r="A175" s="30" t="s">
        <v>10686</v>
      </c>
      <c r="B175" s="97" t="s">
        <v>12293</v>
      </c>
      <c r="C175" s="30" t="s">
        <v>12894</v>
      </c>
      <c r="D175" s="30" t="s">
        <v>10679</v>
      </c>
      <c r="E175" s="30"/>
      <c r="F175" s="30" t="s">
        <v>1427</v>
      </c>
      <c r="G175" s="30" t="s">
        <v>4617</v>
      </c>
      <c r="H175" s="44" t="s">
        <v>10687</v>
      </c>
      <c r="I175" s="30"/>
      <c r="J175" s="30" t="s">
        <v>10679</v>
      </c>
      <c r="K175" s="97" t="s">
        <v>14303</v>
      </c>
      <c r="L175" s="96"/>
      <c r="M175" s="96"/>
      <c r="N175" s="96"/>
      <c r="O175" s="96"/>
      <c r="P175" s="96"/>
      <c r="Q175" s="96"/>
      <c r="R175" s="96"/>
      <c r="S175" s="96"/>
      <c r="T175" s="96"/>
      <c r="U175" s="96"/>
      <c r="V175" s="96"/>
      <c r="W175" s="96"/>
      <c r="X175" s="96"/>
      <c r="Y175" s="96"/>
    </row>
    <row r="176">
      <c r="A176" s="30" t="s">
        <v>6300</v>
      </c>
      <c r="B176" s="97" t="s">
        <v>12293</v>
      </c>
      <c r="C176" s="30" t="s">
        <v>12895</v>
      </c>
      <c r="D176" s="30" t="s">
        <v>6308</v>
      </c>
      <c r="E176" s="30"/>
      <c r="F176" s="84" t="s">
        <v>11048</v>
      </c>
      <c r="G176" s="30" t="s">
        <v>6304</v>
      </c>
      <c r="H176" s="44" t="s">
        <v>6302</v>
      </c>
      <c r="I176" s="30"/>
      <c r="J176" s="30" t="s">
        <v>6233</v>
      </c>
      <c r="K176" s="97" t="s">
        <v>14303</v>
      </c>
      <c r="L176" s="96"/>
      <c r="M176" s="96"/>
      <c r="N176" s="96"/>
      <c r="O176" s="96"/>
      <c r="P176" s="96"/>
      <c r="Q176" s="96"/>
      <c r="R176" s="96"/>
      <c r="S176" s="96"/>
      <c r="T176" s="96"/>
      <c r="U176" s="96"/>
      <c r="V176" s="96"/>
      <c r="W176" s="96"/>
      <c r="X176" s="96"/>
      <c r="Y176" s="96"/>
    </row>
    <row r="177">
      <c r="A177" s="30" t="s">
        <v>6116</v>
      </c>
      <c r="B177" s="97" t="s">
        <v>12293</v>
      </c>
      <c r="C177" s="30" t="s">
        <v>12896</v>
      </c>
      <c r="D177" s="30" t="s">
        <v>6125</v>
      </c>
      <c r="E177" s="44" t="s">
        <v>1686</v>
      </c>
      <c r="F177" s="30" t="s">
        <v>1458</v>
      </c>
      <c r="G177" s="30" t="s">
        <v>468</v>
      </c>
      <c r="H177" s="44" t="s">
        <v>6118</v>
      </c>
      <c r="I177" s="30"/>
      <c r="J177" s="30" t="s">
        <v>1099</v>
      </c>
      <c r="K177" s="97" t="s">
        <v>14303</v>
      </c>
      <c r="L177" s="96"/>
      <c r="M177" s="96"/>
      <c r="N177" s="96"/>
      <c r="O177" s="96"/>
      <c r="P177" s="96"/>
      <c r="Q177" s="96"/>
      <c r="R177" s="96"/>
      <c r="S177" s="96"/>
      <c r="T177" s="96"/>
      <c r="U177" s="96"/>
      <c r="V177" s="96"/>
      <c r="W177" s="96"/>
      <c r="X177" s="96"/>
      <c r="Y177" s="96"/>
    </row>
    <row r="178">
      <c r="A178" s="30" t="s">
        <v>6245</v>
      </c>
      <c r="B178" s="97" t="s">
        <v>12293</v>
      </c>
      <c r="C178" s="30" t="s">
        <v>12897</v>
      </c>
      <c r="D178" s="30" t="s">
        <v>6253</v>
      </c>
      <c r="E178" s="44" t="s">
        <v>6248</v>
      </c>
      <c r="F178" s="84" t="s">
        <v>11048</v>
      </c>
      <c r="G178" s="30" t="s">
        <v>1807</v>
      </c>
      <c r="H178" s="44" t="s">
        <v>6247</v>
      </c>
      <c r="I178" s="30"/>
      <c r="J178" s="30" t="s">
        <v>6233</v>
      </c>
      <c r="K178" s="97" t="s">
        <v>14303</v>
      </c>
      <c r="L178" s="96"/>
      <c r="M178" s="96"/>
      <c r="N178" s="96"/>
      <c r="O178" s="96"/>
      <c r="P178" s="96"/>
      <c r="Q178" s="96"/>
      <c r="R178" s="96"/>
      <c r="S178" s="96"/>
      <c r="T178" s="96"/>
      <c r="U178" s="96"/>
      <c r="V178" s="96"/>
      <c r="W178" s="96"/>
      <c r="X178" s="96"/>
      <c r="Y178" s="96"/>
    </row>
    <row r="179">
      <c r="A179" s="30" t="s">
        <v>7377</v>
      </c>
      <c r="B179" s="97" t="s">
        <v>12293</v>
      </c>
      <c r="C179" s="30" t="s">
        <v>12899</v>
      </c>
      <c r="D179" s="30" t="s">
        <v>7383</v>
      </c>
      <c r="E179" s="44" t="s">
        <v>7341</v>
      </c>
      <c r="F179" s="84" t="s">
        <v>1427</v>
      </c>
      <c r="G179" s="30" t="s">
        <v>7380</v>
      </c>
      <c r="H179" s="44" t="s">
        <v>7379</v>
      </c>
      <c r="I179" s="30"/>
      <c r="J179" s="30" t="s">
        <v>7338</v>
      </c>
      <c r="K179" s="97" t="s">
        <v>14303</v>
      </c>
      <c r="L179" s="96"/>
      <c r="M179" s="96"/>
      <c r="N179" s="96"/>
      <c r="O179" s="96"/>
      <c r="P179" s="96"/>
      <c r="Q179" s="96"/>
      <c r="R179" s="96"/>
      <c r="S179" s="96"/>
      <c r="T179" s="96"/>
      <c r="U179" s="96"/>
      <c r="V179" s="96"/>
      <c r="W179" s="96"/>
      <c r="X179" s="96"/>
      <c r="Y179" s="96"/>
    </row>
    <row r="180">
      <c r="A180" s="30" t="s">
        <v>8818</v>
      </c>
      <c r="B180" s="97" t="s">
        <v>12293</v>
      </c>
      <c r="C180" s="30" t="s">
        <v>12901</v>
      </c>
      <c r="D180" s="30" t="s">
        <v>8826</v>
      </c>
      <c r="E180" s="44" t="s">
        <v>8772</v>
      </c>
      <c r="F180" s="30" t="s">
        <v>1427</v>
      </c>
      <c r="G180" s="30" t="s">
        <v>1348</v>
      </c>
      <c r="H180" s="44" t="s">
        <v>8819</v>
      </c>
      <c r="I180" s="30" t="s">
        <v>8820</v>
      </c>
      <c r="J180" s="30" t="s">
        <v>8768</v>
      </c>
      <c r="K180" s="97" t="s">
        <v>14303</v>
      </c>
      <c r="L180" s="96"/>
      <c r="M180" s="96"/>
      <c r="N180" s="96"/>
      <c r="O180" s="96"/>
      <c r="P180" s="96"/>
      <c r="Q180" s="96"/>
      <c r="R180" s="96"/>
      <c r="S180" s="96"/>
      <c r="T180" s="96"/>
      <c r="U180" s="96"/>
      <c r="V180" s="96"/>
      <c r="W180" s="96"/>
      <c r="X180" s="96"/>
      <c r="Y180" s="96"/>
    </row>
    <row r="181">
      <c r="A181" s="30" t="s">
        <v>8779</v>
      </c>
      <c r="B181" s="97" t="s">
        <v>12293</v>
      </c>
      <c r="C181" s="30" t="s">
        <v>12902</v>
      </c>
      <c r="D181" s="30" t="s">
        <v>8788</v>
      </c>
      <c r="E181" s="44" t="s">
        <v>8772</v>
      </c>
      <c r="F181" s="30" t="s">
        <v>1427</v>
      </c>
      <c r="G181" s="30" t="s">
        <v>8784</v>
      </c>
      <c r="H181" s="44" t="s">
        <v>8781</v>
      </c>
      <c r="I181" s="30" t="s">
        <v>8782</v>
      </c>
      <c r="J181" s="30" t="s">
        <v>8768</v>
      </c>
      <c r="K181" s="97" t="s">
        <v>14303</v>
      </c>
      <c r="L181" s="96"/>
      <c r="M181" s="96"/>
      <c r="N181" s="96"/>
      <c r="O181" s="96"/>
      <c r="P181" s="96"/>
      <c r="Q181" s="96"/>
      <c r="R181" s="96"/>
      <c r="S181" s="96"/>
      <c r="T181" s="96"/>
      <c r="U181" s="96"/>
      <c r="V181" s="96"/>
      <c r="W181" s="96"/>
      <c r="X181" s="96"/>
      <c r="Y181" s="96"/>
    </row>
    <row r="182">
      <c r="A182" s="30" t="s">
        <v>10695</v>
      </c>
      <c r="B182" s="97" t="s">
        <v>12293</v>
      </c>
      <c r="C182" s="30" t="s">
        <v>12906</v>
      </c>
      <c r="D182" s="30" t="s">
        <v>10699</v>
      </c>
      <c r="E182" s="30"/>
      <c r="F182" s="84" t="s">
        <v>11048</v>
      </c>
      <c r="G182" s="30" t="s">
        <v>4617</v>
      </c>
      <c r="H182" s="44" t="s">
        <v>10696</v>
      </c>
      <c r="I182" s="30"/>
      <c r="J182" s="30" t="s">
        <v>10679</v>
      </c>
      <c r="K182" s="97" t="s">
        <v>14303</v>
      </c>
      <c r="L182" s="96"/>
      <c r="M182" s="96"/>
      <c r="N182" s="96"/>
      <c r="O182" s="96"/>
      <c r="P182" s="96"/>
      <c r="Q182" s="96"/>
      <c r="R182" s="96"/>
      <c r="S182" s="96"/>
      <c r="T182" s="96"/>
      <c r="U182" s="96"/>
      <c r="V182" s="96"/>
      <c r="W182" s="96"/>
      <c r="X182" s="96"/>
      <c r="Y182" s="96"/>
    </row>
    <row r="183">
      <c r="A183" s="30" t="s">
        <v>2846</v>
      </c>
      <c r="B183" s="97" t="s">
        <v>12293</v>
      </c>
      <c r="C183" s="30" t="s">
        <v>2847</v>
      </c>
      <c r="D183" s="30" t="s">
        <v>2858</v>
      </c>
      <c r="E183" s="44" t="s">
        <v>2852</v>
      </c>
      <c r="F183" s="84" t="s">
        <v>12728</v>
      </c>
      <c r="G183" s="30" t="s">
        <v>2854</v>
      </c>
      <c r="H183" s="44" t="s">
        <v>2848</v>
      </c>
      <c r="I183" s="30" t="s">
        <v>2849</v>
      </c>
      <c r="J183" s="30" t="s">
        <v>2566</v>
      </c>
      <c r="K183" s="97" t="s">
        <v>14303</v>
      </c>
      <c r="L183" s="96"/>
      <c r="M183" s="96"/>
      <c r="N183" s="96"/>
      <c r="O183" s="96"/>
      <c r="P183" s="96"/>
      <c r="Q183" s="96"/>
      <c r="R183" s="96"/>
      <c r="S183" s="96"/>
      <c r="T183" s="96"/>
      <c r="U183" s="96"/>
      <c r="V183" s="96"/>
      <c r="W183" s="96"/>
      <c r="X183" s="96"/>
      <c r="Y183" s="96"/>
    </row>
    <row r="184">
      <c r="A184" s="30" t="s">
        <v>9148</v>
      </c>
      <c r="B184" s="97" t="s">
        <v>12293</v>
      </c>
      <c r="C184" s="30" t="s">
        <v>12909</v>
      </c>
      <c r="D184" s="30" t="s">
        <v>9157</v>
      </c>
      <c r="E184" s="44" t="s">
        <v>9112</v>
      </c>
      <c r="F184" s="84" t="s">
        <v>12684</v>
      </c>
      <c r="G184" s="30" t="s">
        <v>2819</v>
      </c>
      <c r="H184" s="44" t="s">
        <v>9150</v>
      </c>
      <c r="I184" s="30" t="s">
        <v>9151</v>
      </c>
      <c r="J184" s="30" t="s">
        <v>9109</v>
      </c>
      <c r="K184" s="97" t="s">
        <v>14303</v>
      </c>
      <c r="L184" s="96"/>
      <c r="M184" s="96"/>
      <c r="N184" s="96"/>
      <c r="O184" s="96"/>
      <c r="P184" s="96"/>
      <c r="Q184" s="96"/>
      <c r="R184" s="96"/>
      <c r="S184" s="96"/>
      <c r="T184" s="96"/>
      <c r="U184" s="96"/>
      <c r="V184" s="96"/>
      <c r="W184" s="96"/>
      <c r="X184" s="96"/>
      <c r="Y184" s="96"/>
    </row>
    <row r="185">
      <c r="A185" s="30" t="s">
        <v>9196</v>
      </c>
      <c r="B185" s="97" t="s">
        <v>12293</v>
      </c>
      <c r="C185" s="84" t="s">
        <v>12910</v>
      </c>
      <c r="D185" s="30" t="s">
        <v>9203</v>
      </c>
      <c r="E185" s="44" t="s">
        <v>9112</v>
      </c>
      <c r="F185" s="84" t="s">
        <v>12684</v>
      </c>
      <c r="G185" s="30" t="s">
        <v>9198</v>
      </c>
      <c r="H185" s="44" t="s">
        <v>9197</v>
      </c>
      <c r="I185" s="30"/>
      <c r="J185" s="30" t="s">
        <v>9109</v>
      </c>
      <c r="K185" s="97" t="s">
        <v>14303</v>
      </c>
      <c r="L185" s="96"/>
      <c r="M185" s="96"/>
      <c r="N185" s="96"/>
      <c r="O185" s="96"/>
      <c r="P185" s="96"/>
      <c r="Q185" s="96"/>
      <c r="R185" s="96"/>
      <c r="S185" s="96"/>
      <c r="T185" s="96"/>
      <c r="U185" s="96"/>
      <c r="V185" s="96"/>
      <c r="W185" s="96"/>
      <c r="X185" s="96"/>
      <c r="Y185" s="96"/>
    </row>
    <row r="186">
      <c r="A186" s="30" t="s">
        <v>9930</v>
      </c>
      <c r="B186" s="97" t="s">
        <v>12293</v>
      </c>
      <c r="C186" s="30" t="s">
        <v>12915</v>
      </c>
      <c r="D186" s="30" t="s">
        <v>4845</v>
      </c>
      <c r="E186" s="44" t="s">
        <v>9932</v>
      </c>
      <c r="F186" s="30" t="s">
        <v>1427</v>
      </c>
      <c r="G186" s="30" t="s">
        <v>5476</v>
      </c>
      <c r="H186" s="44" t="s">
        <v>9931</v>
      </c>
      <c r="I186" s="30" t="s">
        <v>9933</v>
      </c>
      <c r="J186" s="30" t="s">
        <v>9929</v>
      </c>
      <c r="K186" s="97" t="s">
        <v>14303</v>
      </c>
      <c r="L186" s="96"/>
      <c r="M186" s="96"/>
      <c r="N186" s="96"/>
      <c r="O186" s="96"/>
      <c r="P186" s="96"/>
      <c r="Q186" s="96"/>
      <c r="R186" s="96"/>
      <c r="S186" s="96"/>
      <c r="T186" s="96"/>
      <c r="U186" s="96"/>
      <c r="V186" s="96"/>
      <c r="W186" s="96"/>
      <c r="X186" s="96"/>
      <c r="Y186" s="96"/>
    </row>
    <row r="187">
      <c r="A187" s="30" t="s">
        <v>10915</v>
      </c>
      <c r="B187" s="97" t="s">
        <v>12293</v>
      </c>
      <c r="C187" s="30" t="s">
        <v>12916</v>
      </c>
      <c r="D187" s="30" t="s">
        <v>10922</v>
      </c>
      <c r="E187" s="44" t="s">
        <v>10910</v>
      </c>
      <c r="F187" s="30" t="s">
        <v>1427</v>
      </c>
      <c r="G187" s="30" t="s">
        <v>559</v>
      </c>
      <c r="H187" s="44" t="s">
        <v>10917</v>
      </c>
      <c r="I187" s="30"/>
      <c r="J187" s="30" t="s">
        <v>10906</v>
      </c>
      <c r="K187" s="97" t="s">
        <v>14303</v>
      </c>
      <c r="L187" s="96"/>
      <c r="M187" s="96"/>
      <c r="N187" s="96"/>
      <c r="O187" s="96"/>
      <c r="P187" s="96"/>
      <c r="Q187" s="96"/>
      <c r="R187" s="96"/>
      <c r="S187" s="96"/>
      <c r="T187" s="96"/>
      <c r="U187" s="96"/>
      <c r="V187" s="96"/>
      <c r="W187" s="96"/>
      <c r="X187" s="96"/>
      <c r="Y187" s="96"/>
    </row>
    <row r="188">
      <c r="A188" s="30" t="s">
        <v>8919</v>
      </c>
      <c r="B188" s="97" t="s">
        <v>12293</v>
      </c>
      <c r="C188" s="30" t="s">
        <v>12917</v>
      </c>
      <c r="D188" s="30" t="s">
        <v>8872</v>
      </c>
      <c r="E188" s="44" t="s">
        <v>8876</v>
      </c>
      <c r="F188" s="30" t="s">
        <v>1427</v>
      </c>
      <c r="G188" s="30" t="s">
        <v>8923</v>
      </c>
      <c r="H188" s="44" t="s">
        <v>8921</v>
      </c>
      <c r="I188" s="30"/>
      <c r="J188" s="30" t="s">
        <v>8872</v>
      </c>
      <c r="K188" s="97" t="s">
        <v>14303</v>
      </c>
      <c r="L188" s="96"/>
      <c r="M188" s="96"/>
      <c r="N188" s="96"/>
      <c r="O188" s="96"/>
      <c r="P188" s="96"/>
      <c r="Q188" s="96"/>
      <c r="R188" s="96"/>
      <c r="S188" s="96"/>
      <c r="T188" s="96"/>
      <c r="U188" s="96"/>
      <c r="V188" s="96"/>
      <c r="W188" s="96"/>
      <c r="X188" s="96"/>
      <c r="Y188" s="96"/>
    </row>
    <row r="189">
      <c r="A189" s="30" t="s">
        <v>7889</v>
      </c>
      <c r="B189" s="97" t="s">
        <v>12293</v>
      </c>
      <c r="C189" s="30" t="s">
        <v>12918</v>
      </c>
      <c r="D189" s="30" t="s">
        <v>7897</v>
      </c>
      <c r="E189" s="44" t="s">
        <v>7761</v>
      </c>
      <c r="F189" s="30" t="s">
        <v>1427</v>
      </c>
      <c r="G189" s="30" t="s">
        <v>80</v>
      </c>
      <c r="H189" s="44" t="s">
        <v>7891</v>
      </c>
      <c r="I189" s="30" t="s">
        <v>7892</v>
      </c>
      <c r="J189" s="30" t="s">
        <v>7757</v>
      </c>
      <c r="K189" s="97" t="s">
        <v>14303</v>
      </c>
      <c r="L189" s="96"/>
      <c r="M189" s="96"/>
      <c r="N189" s="96"/>
      <c r="O189" s="96"/>
      <c r="P189" s="96"/>
      <c r="Q189" s="96"/>
      <c r="R189" s="96"/>
      <c r="S189" s="96"/>
      <c r="T189" s="96"/>
      <c r="U189" s="96"/>
      <c r="V189" s="96"/>
      <c r="W189" s="96"/>
      <c r="X189" s="96"/>
      <c r="Y189" s="96"/>
    </row>
    <row r="190">
      <c r="A190" s="30" t="s">
        <v>5126</v>
      </c>
      <c r="B190" s="97" t="s">
        <v>12293</v>
      </c>
      <c r="C190" s="30" t="s">
        <v>12919</v>
      </c>
      <c r="D190" s="30" t="s">
        <v>999</v>
      </c>
      <c r="E190" s="44" t="s">
        <v>1378</v>
      </c>
      <c r="F190" s="84" t="s">
        <v>12684</v>
      </c>
      <c r="G190" s="30" t="s">
        <v>80</v>
      </c>
      <c r="H190" s="44" t="s">
        <v>5127</v>
      </c>
      <c r="I190" s="30" t="s">
        <v>5128</v>
      </c>
      <c r="J190" s="30" t="s">
        <v>999</v>
      </c>
      <c r="K190" s="97" t="s">
        <v>14303</v>
      </c>
      <c r="L190" s="96"/>
      <c r="M190" s="96"/>
      <c r="N190" s="96"/>
      <c r="O190" s="96"/>
      <c r="P190" s="96"/>
      <c r="Q190" s="96"/>
      <c r="R190" s="96"/>
      <c r="S190" s="96"/>
      <c r="T190" s="96"/>
      <c r="U190" s="96"/>
      <c r="V190" s="96"/>
      <c r="W190" s="96"/>
      <c r="X190" s="96"/>
      <c r="Y190" s="96"/>
    </row>
    <row r="191">
      <c r="A191" s="30" t="s">
        <v>10140</v>
      </c>
      <c r="B191" s="97" t="s">
        <v>12293</v>
      </c>
      <c r="C191" s="30" t="s">
        <v>12920</v>
      </c>
      <c r="D191" s="30" t="s">
        <v>10148</v>
      </c>
      <c r="E191" s="44" t="s">
        <v>10097</v>
      </c>
      <c r="F191" s="30" t="s">
        <v>1427</v>
      </c>
      <c r="G191" s="30" t="s">
        <v>10124</v>
      </c>
      <c r="H191" s="44" t="s">
        <v>10141</v>
      </c>
      <c r="I191" s="30" t="s">
        <v>10142</v>
      </c>
      <c r="J191" s="30" t="s">
        <v>10084</v>
      </c>
      <c r="K191" s="97" t="s">
        <v>14303</v>
      </c>
      <c r="L191" s="96"/>
      <c r="M191" s="96"/>
      <c r="N191" s="96"/>
      <c r="O191" s="96"/>
      <c r="P191" s="96"/>
      <c r="Q191" s="96"/>
      <c r="R191" s="96"/>
      <c r="S191" s="96"/>
      <c r="T191" s="96"/>
      <c r="U191" s="96"/>
      <c r="V191" s="96"/>
      <c r="W191" s="96"/>
      <c r="X191" s="96"/>
      <c r="Y191" s="96"/>
    </row>
    <row r="192">
      <c r="A192" s="30" t="s">
        <v>8980</v>
      </c>
      <c r="B192" s="97" t="s">
        <v>12293</v>
      </c>
      <c r="C192" s="30" t="s">
        <v>12921</v>
      </c>
      <c r="D192" s="30" t="s">
        <v>8987</v>
      </c>
      <c r="E192" s="44" t="s">
        <v>8876</v>
      </c>
      <c r="F192" s="30" t="s">
        <v>1427</v>
      </c>
      <c r="G192" s="30" t="s">
        <v>1589</v>
      </c>
      <c r="H192" s="44" t="s">
        <v>8982</v>
      </c>
      <c r="I192" s="30"/>
      <c r="J192" s="30" t="s">
        <v>8872</v>
      </c>
      <c r="K192" s="97" t="s">
        <v>14303</v>
      </c>
      <c r="L192" s="96"/>
      <c r="M192" s="96"/>
      <c r="N192" s="96"/>
      <c r="O192" s="96"/>
      <c r="P192" s="96"/>
      <c r="Q192" s="96"/>
      <c r="R192" s="96"/>
      <c r="S192" s="96"/>
      <c r="T192" s="96"/>
      <c r="U192" s="96"/>
      <c r="V192" s="96"/>
      <c r="W192" s="96"/>
      <c r="X192" s="96"/>
      <c r="Y192" s="96"/>
    </row>
    <row r="193">
      <c r="A193" s="30" t="s">
        <v>8483</v>
      </c>
      <c r="B193" s="97" t="s">
        <v>12293</v>
      </c>
      <c r="C193" s="30" t="s">
        <v>14163</v>
      </c>
      <c r="D193" s="30" t="s">
        <v>8491</v>
      </c>
      <c r="E193" s="30"/>
      <c r="F193" s="84" t="s">
        <v>11048</v>
      </c>
      <c r="G193" s="30" t="s">
        <v>1348</v>
      </c>
      <c r="H193" s="44" t="s">
        <v>8485</v>
      </c>
      <c r="I193" s="30"/>
      <c r="J193" s="30" t="s">
        <v>8482</v>
      </c>
      <c r="K193" s="97" t="s">
        <v>14303</v>
      </c>
      <c r="L193" s="96"/>
      <c r="M193" s="96"/>
      <c r="N193" s="96"/>
      <c r="O193" s="96"/>
      <c r="P193" s="96"/>
      <c r="Q193" s="96"/>
      <c r="R193" s="96"/>
      <c r="S193" s="96"/>
      <c r="T193" s="96"/>
      <c r="U193" s="96"/>
      <c r="V193" s="96"/>
      <c r="W193" s="96"/>
      <c r="X193" s="96"/>
      <c r="Y193" s="96"/>
    </row>
    <row r="194">
      <c r="A194" s="30" t="s">
        <v>6704</v>
      </c>
      <c r="B194" s="97" t="s">
        <v>12293</v>
      </c>
      <c r="C194" s="30" t="s">
        <v>12922</v>
      </c>
      <c r="D194" s="30" t="s">
        <v>6712</v>
      </c>
      <c r="E194" s="44" t="s">
        <v>6640</v>
      </c>
      <c r="F194" s="84" t="s">
        <v>12684</v>
      </c>
      <c r="G194" s="30" t="s">
        <v>1651</v>
      </c>
      <c r="H194" s="44" t="s">
        <v>6706</v>
      </c>
      <c r="I194" s="30"/>
      <c r="J194" s="30" t="s">
        <v>6636</v>
      </c>
      <c r="K194" s="97" t="s">
        <v>14303</v>
      </c>
      <c r="L194" s="96"/>
      <c r="M194" s="96"/>
      <c r="N194" s="96"/>
      <c r="O194" s="96"/>
      <c r="P194" s="96"/>
      <c r="Q194" s="96"/>
      <c r="R194" s="96"/>
      <c r="S194" s="96"/>
      <c r="T194" s="96"/>
      <c r="U194" s="96"/>
      <c r="V194" s="96"/>
      <c r="W194" s="96"/>
      <c r="X194" s="96"/>
      <c r="Y194" s="96"/>
    </row>
    <row r="195">
      <c r="A195" s="30" t="s">
        <v>8719</v>
      </c>
      <c r="B195" s="97" t="s">
        <v>12293</v>
      </c>
      <c r="C195" s="30" t="s">
        <v>12923</v>
      </c>
      <c r="D195" s="30" t="s">
        <v>8727</v>
      </c>
      <c r="E195" s="44" t="s">
        <v>8722</v>
      </c>
      <c r="F195" s="84" t="s">
        <v>1427</v>
      </c>
      <c r="G195" s="30" t="s">
        <v>451</v>
      </c>
      <c r="H195" s="44" t="s">
        <v>8721</v>
      </c>
      <c r="I195" s="30" t="s">
        <v>8723</v>
      </c>
      <c r="J195" s="30" t="s">
        <v>8718</v>
      </c>
      <c r="K195" s="97" t="s">
        <v>14303</v>
      </c>
      <c r="L195" s="96"/>
      <c r="M195" s="96"/>
      <c r="N195" s="96"/>
      <c r="O195" s="96"/>
      <c r="P195" s="96"/>
      <c r="Q195" s="96"/>
      <c r="R195" s="96"/>
      <c r="S195" s="96"/>
      <c r="T195" s="96"/>
      <c r="U195" s="96"/>
      <c r="V195" s="96"/>
      <c r="W195" s="96"/>
      <c r="X195" s="96"/>
      <c r="Y195" s="96"/>
    </row>
    <row r="196">
      <c r="A196" s="30" t="s">
        <v>8610</v>
      </c>
      <c r="B196" s="97" t="s">
        <v>12293</v>
      </c>
      <c r="C196" s="30" t="s">
        <v>12924</v>
      </c>
      <c r="D196" s="30" t="s">
        <v>8621</v>
      </c>
      <c r="E196" s="44" t="s">
        <v>8613</v>
      </c>
      <c r="F196" s="84" t="s">
        <v>12684</v>
      </c>
      <c r="G196" s="30" t="s">
        <v>684</v>
      </c>
      <c r="H196" s="44" t="s">
        <v>8612</v>
      </c>
      <c r="I196" s="30" t="s">
        <v>8614</v>
      </c>
      <c r="J196" s="30" t="s">
        <v>8609</v>
      </c>
      <c r="K196" s="97" t="s">
        <v>14303</v>
      </c>
      <c r="L196" s="96"/>
      <c r="M196" s="96"/>
      <c r="N196" s="96"/>
      <c r="O196" s="96"/>
      <c r="P196" s="96"/>
      <c r="Q196" s="96"/>
      <c r="R196" s="96"/>
      <c r="S196" s="96"/>
      <c r="T196" s="96"/>
      <c r="U196" s="96"/>
      <c r="V196" s="96"/>
      <c r="W196" s="96"/>
      <c r="X196" s="96"/>
      <c r="Y196" s="96"/>
    </row>
    <row r="197">
      <c r="A197" s="30" t="s">
        <v>5384</v>
      </c>
      <c r="B197" s="97" t="s">
        <v>12293</v>
      </c>
      <c r="C197" s="30" t="s">
        <v>12927</v>
      </c>
      <c r="D197" s="30" t="s">
        <v>5397</v>
      </c>
      <c r="E197" s="44" t="s">
        <v>5387</v>
      </c>
      <c r="F197" s="84" t="s">
        <v>12673</v>
      </c>
      <c r="G197" s="30" t="s">
        <v>5391</v>
      </c>
      <c r="H197" s="44" t="s">
        <v>5386</v>
      </c>
      <c r="I197" s="30" t="s">
        <v>5388</v>
      </c>
      <c r="J197" s="30" t="s">
        <v>5334</v>
      </c>
      <c r="K197" s="97" t="s">
        <v>14303</v>
      </c>
      <c r="L197" s="96"/>
      <c r="M197" s="96"/>
      <c r="N197" s="96"/>
      <c r="O197" s="96"/>
      <c r="P197" s="96"/>
      <c r="Q197" s="96"/>
      <c r="R197" s="96"/>
      <c r="S197" s="96"/>
      <c r="T197" s="96"/>
      <c r="U197" s="96"/>
      <c r="V197" s="96"/>
      <c r="W197" s="96"/>
      <c r="X197" s="96"/>
      <c r="Y197" s="96"/>
    </row>
    <row r="198">
      <c r="A198" s="30" t="s">
        <v>8839</v>
      </c>
      <c r="B198" s="97" t="s">
        <v>12293</v>
      </c>
      <c r="C198" s="30" t="s">
        <v>12928</v>
      </c>
      <c r="D198" s="30" t="s">
        <v>8848</v>
      </c>
      <c r="E198" s="44" t="s">
        <v>8772</v>
      </c>
      <c r="F198" s="30" t="s">
        <v>1427</v>
      </c>
      <c r="G198" s="30" t="s">
        <v>8844</v>
      </c>
      <c r="H198" s="44" t="s">
        <v>8841</v>
      </c>
      <c r="I198" s="30" t="s">
        <v>8842</v>
      </c>
      <c r="J198" s="30" t="s">
        <v>8768</v>
      </c>
      <c r="K198" s="97" t="s">
        <v>14303</v>
      </c>
      <c r="L198" s="96"/>
      <c r="M198" s="96"/>
      <c r="N198" s="96"/>
      <c r="O198" s="96"/>
      <c r="P198" s="96"/>
      <c r="Q198" s="96"/>
      <c r="R198" s="96"/>
      <c r="S198" s="96"/>
      <c r="T198" s="96"/>
      <c r="U198" s="96"/>
      <c r="V198" s="96"/>
      <c r="W198" s="96"/>
      <c r="X198" s="96"/>
      <c r="Y198" s="96"/>
    </row>
    <row r="199">
      <c r="A199" s="30" t="s">
        <v>7259</v>
      </c>
      <c r="B199" s="97" t="s">
        <v>12293</v>
      </c>
      <c r="C199" s="30" t="s">
        <v>12929</v>
      </c>
      <c r="D199" s="30" t="s">
        <v>7269</v>
      </c>
      <c r="E199" s="44" t="s">
        <v>3788</v>
      </c>
      <c r="F199" s="84" t="s">
        <v>12673</v>
      </c>
      <c r="G199" s="30" t="s">
        <v>7265</v>
      </c>
      <c r="H199" s="44" t="s">
        <v>7261</v>
      </c>
      <c r="I199" s="30" t="s">
        <v>7262</v>
      </c>
      <c r="J199" s="30" t="s">
        <v>3373</v>
      </c>
      <c r="K199" s="97" t="s">
        <v>14303</v>
      </c>
      <c r="L199" s="96"/>
      <c r="M199" s="96"/>
      <c r="N199" s="96"/>
      <c r="O199" s="96"/>
      <c r="P199" s="96"/>
      <c r="Q199" s="96"/>
      <c r="R199" s="96"/>
      <c r="S199" s="96"/>
      <c r="T199" s="96"/>
      <c r="U199" s="96"/>
      <c r="V199" s="96"/>
      <c r="W199" s="96"/>
      <c r="X199" s="96"/>
      <c r="Y199" s="96"/>
    </row>
    <row r="200">
      <c r="A200" s="30" t="s">
        <v>8926</v>
      </c>
      <c r="B200" s="97" t="s">
        <v>12293</v>
      </c>
      <c r="C200" s="30" t="s">
        <v>12930</v>
      </c>
      <c r="D200" s="30" t="s">
        <v>8931</v>
      </c>
      <c r="E200" s="44" t="s">
        <v>8876</v>
      </c>
      <c r="F200" s="30" t="s">
        <v>1427</v>
      </c>
      <c r="G200" s="30" t="s">
        <v>1348</v>
      </c>
      <c r="H200" s="44" t="s">
        <v>8927</v>
      </c>
      <c r="I200" s="30"/>
      <c r="J200" s="30" t="s">
        <v>8872</v>
      </c>
      <c r="K200" s="97" t="s">
        <v>14303</v>
      </c>
      <c r="L200" s="96"/>
      <c r="M200" s="96"/>
      <c r="N200" s="96"/>
      <c r="O200" s="96"/>
      <c r="P200" s="96"/>
      <c r="Q200" s="96"/>
      <c r="R200" s="96"/>
      <c r="S200" s="96"/>
      <c r="T200" s="96"/>
      <c r="U200" s="96"/>
      <c r="V200" s="96"/>
      <c r="W200" s="96"/>
      <c r="X200" s="96"/>
      <c r="Y200" s="96"/>
    </row>
    <row r="201">
      <c r="A201" s="30" t="s">
        <v>4661</v>
      </c>
      <c r="B201" s="97" t="s">
        <v>12293</v>
      </c>
      <c r="C201" s="30" t="s">
        <v>12931</v>
      </c>
      <c r="D201" s="30" t="s">
        <v>4669</v>
      </c>
      <c r="E201" s="44" t="s">
        <v>1531</v>
      </c>
      <c r="F201" s="30" t="s">
        <v>1427</v>
      </c>
      <c r="G201" s="30" t="s">
        <v>480</v>
      </c>
      <c r="H201" s="44" t="s">
        <v>4663</v>
      </c>
      <c r="I201" s="30"/>
      <c r="J201" s="30" t="s">
        <v>919</v>
      </c>
      <c r="K201" s="97" t="s">
        <v>14303</v>
      </c>
      <c r="L201" s="96"/>
      <c r="M201" s="96"/>
      <c r="N201" s="96"/>
      <c r="O201" s="96"/>
      <c r="P201" s="96"/>
      <c r="Q201" s="96"/>
      <c r="R201" s="96"/>
      <c r="S201" s="96"/>
      <c r="T201" s="96"/>
      <c r="U201" s="96"/>
      <c r="V201" s="96"/>
      <c r="W201" s="96"/>
      <c r="X201" s="96"/>
      <c r="Y201" s="96"/>
    </row>
    <row r="202">
      <c r="A202" s="30" t="s">
        <v>8675</v>
      </c>
      <c r="B202" s="97" t="s">
        <v>12293</v>
      </c>
      <c r="C202" s="30" t="s">
        <v>12933</v>
      </c>
      <c r="D202" s="30" t="s">
        <v>8685</v>
      </c>
      <c r="E202" s="44" t="s">
        <v>4334</v>
      </c>
      <c r="F202" s="84" t="s">
        <v>12673</v>
      </c>
      <c r="G202" s="30" t="s">
        <v>8679</v>
      </c>
      <c r="H202" s="44" t="s">
        <v>8677</v>
      </c>
      <c r="I202" s="30"/>
      <c r="J202" s="30" t="s">
        <v>4330</v>
      </c>
      <c r="K202" s="97" t="s">
        <v>14303</v>
      </c>
      <c r="L202" s="96"/>
      <c r="M202" s="96"/>
      <c r="N202" s="96"/>
      <c r="O202" s="96"/>
      <c r="P202" s="96"/>
      <c r="Q202" s="96"/>
      <c r="R202" s="96"/>
      <c r="S202" s="96"/>
      <c r="T202" s="96"/>
      <c r="U202" s="96"/>
      <c r="V202" s="96"/>
      <c r="W202" s="96"/>
      <c r="X202" s="96"/>
      <c r="Y202" s="96"/>
    </row>
    <row r="203">
      <c r="A203" s="30" t="s">
        <v>10863</v>
      </c>
      <c r="B203" s="97" t="s">
        <v>12293</v>
      </c>
      <c r="C203" s="30" t="s">
        <v>14308</v>
      </c>
      <c r="D203" s="30" t="s">
        <v>10869</v>
      </c>
      <c r="E203" s="44" t="s">
        <v>10842</v>
      </c>
      <c r="F203" s="30" t="s">
        <v>2134</v>
      </c>
      <c r="G203" s="30" t="s">
        <v>10866</v>
      </c>
      <c r="H203" s="44" t="s">
        <v>10864</v>
      </c>
      <c r="I203" s="30"/>
      <c r="J203" s="30" t="s">
        <v>10823</v>
      </c>
      <c r="K203" s="97" t="s">
        <v>14303</v>
      </c>
      <c r="L203" s="96"/>
      <c r="M203" s="96"/>
      <c r="N203" s="96"/>
      <c r="O203" s="96"/>
      <c r="P203" s="96"/>
      <c r="Q203" s="96"/>
      <c r="R203" s="96"/>
      <c r="S203" s="96"/>
      <c r="T203" s="96"/>
      <c r="U203" s="96"/>
      <c r="V203" s="96"/>
      <c r="W203" s="96"/>
      <c r="X203" s="96"/>
      <c r="Y203" s="96"/>
    </row>
    <row r="204">
      <c r="A204" s="30" t="s">
        <v>8933</v>
      </c>
      <c r="B204" s="97" t="s">
        <v>12293</v>
      </c>
      <c r="C204" s="30" t="s">
        <v>12935</v>
      </c>
      <c r="D204" s="30" t="s">
        <v>8946</v>
      </c>
      <c r="E204" s="44" t="s">
        <v>8936</v>
      </c>
      <c r="F204" s="84" t="s">
        <v>11048</v>
      </c>
      <c r="G204" s="30" t="s">
        <v>3256</v>
      </c>
      <c r="H204" s="44" t="s">
        <v>8935</v>
      </c>
      <c r="I204" s="30" t="s">
        <v>8937</v>
      </c>
      <c r="J204" s="30" t="s">
        <v>8932</v>
      </c>
      <c r="K204" s="97" t="s">
        <v>14303</v>
      </c>
      <c r="L204" s="96"/>
      <c r="M204" s="96"/>
      <c r="N204" s="96"/>
      <c r="O204" s="96"/>
      <c r="P204" s="96"/>
      <c r="Q204" s="96"/>
      <c r="R204" s="96"/>
      <c r="S204" s="96"/>
      <c r="T204" s="96"/>
      <c r="U204" s="96"/>
      <c r="V204" s="96"/>
      <c r="W204" s="96"/>
      <c r="X204" s="96"/>
      <c r="Y204" s="96"/>
    </row>
    <row r="205">
      <c r="A205" s="30" t="s">
        <v>8686</v>
      </c>
      <c r="B205" s="97" t="s">
        <v>12293</v>
      </c>
      <c r="C205" s="30" t="s">
        <v>12939</v>
      </c>
      <c r="D205" s="30" t="s">
        <v>8696</v>
      </c>
      <c r="E205" s="44" t="s">
        <v>4334</v>
      </c>
      <c r="F205" s="84" t="s">
        <v>12673</v>
      </c>
      <c r="G205" s="30" t="s">
        <v>2378</v>
      </c>
      <c r="H205" s="44" t="s">
        <v>8688</v>
      </c>
      <c r="I205" s="30"/>
      <c r="J205" s="30" t="s">
        <v>4330</v>
      </c>
      <c r="K205" s="97" t="s">
        <v>14303</v>
      </c>
      <c r="L205" s="96"/>
      <c r="M205" s="96"/>
      <c r="N205" s="96"/>
      <c r="O205" s="96"/>
      <c r="P205" s="96"/>
      <c r="Q205" s="96"/>
      <c r="R205" s="96"/>
      <c r="S205" s="96"/>
      <c r="T205" s="96"/>
      <c r="U205" s="96"/>
      <c r="V205" s="96"/>
      <c r="W205" s="96"/>
      <c r="X205" s="96"/>
      <c r="Y205" s="96"/>
    </row>
    <row r="206">
      <c r="A206" s="30" t="s">
        <v>6880</v>
      </c>
      <c r="B206" s="97" t="s">
        <v>12293</v>
      </c>
      <c r="C206" s="30" t="s">
        <v>12941</v>
      </c>
      <c r="D206" s="30" t="s">
        <v>6890</v>
      </c>
      <c r="E206" s="44" t="s">
        <v>6861</v>
      </c>
      <c r="F206" s="84" t="s">
        <v>12786</v>
      </c>
      <c r="G206" s="30" t="s">
        <v>6885</v>
      </c>
      <c r="H206" s="44" t="s">
        <v>6882</v>
      </c>
      <c r="I206" s="30" t="s">
        <v>6883</v>
      </c>
      <c r="J206" s="30" t="s">
        <v>6857</v>
      </c>
      <c r="K206" s="97" t="s">
        <v>14303</v>
      </c>
      <c r="L206" s="96"/>
      <c r="M206" s="96"/>
      <c r="N206" s="96"/>
      <c r="O206" s="96"/>
      <c r="P206" s="96"/>
      <c r="Q206" s="96"/>
      <c r="R206" s="96"/>
      <c r="S206" s="96"/>
      <c r="T206" s="96"/>
      <c r="U206" s="96"/>
      <c r="V206" s="96"/>
      <c r="W206" s="96"/>
      <c r="X206" s="96"/>
      <c r="Y206" s="96"/>
    </row>
    <row r="207">
      <c r="A207" s="30" t="s">
        <v>5252</v>
      </c>
      <c r="B207" s="97" t="s">
        <v>12293</v>
      </c>
      <c r="C207" s="30" t="s">
        <v>12942</v>
      </c>
      <c r="D207" s="30" t="s">
        <v>5263</v>
      </c>
      <c r="E207" s="44" t="s">
        <v>5255</v>
      </c>
      <c r="F207" s="30" t="s">
        <v>1427</v>
      </c>
      <c r="G207" s="30" t="s">
        <v>1589</v>
      </c>
      <c r="H207" s="44" t="s">
        <v>5254</v>
      </c>
      <c r="I207" s="30" t="s">
        <v>5257</v>
      </c>
      <c r="J207" s="30" t="s">
        <v>5251</v>
      </c>
      <c r="K207" s="97" t="s">
        <v>14303</v>
      </c>
      <c r="L207" s="96"/>
      <c r="M207" s="96"/>
      <c r="N207" s="96"/>
      <c r="O207" s="96"/>
      <c r="P207" s="96"/>
      <c r="Q207" s="96"/>
      <c r="R207" s="96"/>
      <c r="S207" s="96"/>
      <c r="T207" s="96"/>
      <c r="U207" s="96"/>
      <c r="V207" s="96"/>
      <c r="W207" s="96"/>
      <c r="X207" s="96"/>
      <c r="Y207" s="96"/>
    </row>
    <row r="208">
      <c r="A208" s="30" t="s">
        <v>10850</v>
      </c>
      <c r="B208" s="97" t="s">
        <v>12293</v>
      </c>
      <c r="C208" s="30" t="s">
        <v>12945</v>
      </c>
      <c r="D208" s="30" t="s">
        <v>10856</v>
      </c>
      <c r="E208" s="44" t="s">
        <v>10842</v>
      </c>
      <c r="F208" s="30" t="s">
        <v>2134</v>
      </c>
      <c r="G208" s="30" t="s">
        <v>5829</v>
      </c>
      <c r="H208" s="44" t="s">
        <v>10852</v>
      </c>
      <c r="I208" s="30"/>
      <c r="J208" s="30" t="s">
        <v>10823</v>
      </c>
      <c r="K208" s="97" t="s">
        <v>14303</v>
      </c>
      <c r="L208" s="96"/>
      <c r="M208" s="96"/>
      <c r="N208" s="96"/>
      <c r="O208" s="96"/>
      <c r="P208" s="96"/>
      <c r="Q208" s="96"/>
      <c r="R208" s="96"/>
      <c r="S208" s="96"/>
      <c r="T208" s="96"/>
      <c r="U208" s="96"/>
      <c r="V208" s="96"/>
      <c r="W208" s="96"/>
      <c r="X208" s="96"/>
      <c r="Y208" s="96"/>
    </row>
    <row r="209">
      <c r="A209" s="30" t="s">
        <v>6440</v>
      </c>
      <c r="B209" s="97" t="s">
        <v>12293</v>
      </c>
      <c r="C209" s="30" t="s">
        <v>12946</v>
      </c>
      <c r="D209" s="30" t="s">
        <v>6447</v>
      </c>
      <c r="E209" s="44" t="s">
        <v>6421</v>
      </c>
      <c r="F209" s="84" t="s">
        <v>12684</v>
      </c>
      <c r="G209" s="30" t="s">
        <v>1651</v>
      </c>
      <c r="H209" s="44" t="s">
        <v>6442</v>
      </c>
      <c r="I209" s="30" t="s">
        <v>6443</v>
      </c>
      <c r="J209" s="30" t="s">
        <v>6417</v>
      </c>
      <c r="K209" s="97" t="s">
        <v>14303</v>
      </c>
      <c r="L209" s="96"/>
      <c r="M209" s="96"/>
      <c r="N209" s="96"/>
      <c r="O209" s="96"/>
      <c r="P209" s="96"/>
      <c r="Q209" s="96"/>
      <c r="R209" s="96"/>
      <c r="S209" s="96"/>
      <c r="T209" s="96"/>
      <c r="U209" s="96"/>
      <c r="V209" s="96"/>
      <c r="W209" s="96"/>
      <c r="X209" s="96"/>
      <c r="Y209" s="96"/>
    </row>
    <row r="210">
      <c r="A210" s="30" t="s">
        <v>9920</v>
      </c>
      <c r="B210" s="97" t="s">
        <v>12293</v>
      </c>
      <c r="C210" s="30" t="s">
        <v>12947</v>
      </c>
      <c r="D210" s="30" t="s">
        <v>9928</v>
      </c>
      <c r="E210" s="44" t="s">
        <v>9923</v>
      </c>
      <c r="F210" s="30" t="s">
        <v>1427</v>
      </c>
      <c r="G210" s="30" t="s">
        <v>300</v>
      </c>
      <c r="H210" s="44" t="s">
        <v>9922</v>
      </c>
      <c r="I210" s="30"/>
      <c r="J210" s="30" t="s">
        <v>9913</v>
      </c>
      <c r="K210" s="97" t="s">
        <v>14303</v>
      </c>
      <c r="L210" s="96"/>
      <c r="M210" s="96"/>
      <c r="N210" s="96"/>
      <c r="O210" s="96"/>
      <c r="P210" s="96"/>
      <c r="Q210" s="96"/>
      <c r="R210" s="96"/>
      <c r="S210" s="96"/>
      <c r="T210" s="96"/>
      <c r="U210" s="96"/>
      <c r="V210" s="96"/>
      <c r="W210" s="96"/>
      <c r="X210" s="96"/>
      <c r="Y210" s="96"/>
    </row>
    <row r="211">
      <c r="A211" s="30" t="s">
        <v>5372</v>
      </c>
      <c r="B211" s="97" t="s">
        <v>12293</v>
      </c>
      <c r="C211" s="30" t="s">
        <v>12950</v>
      </c>
      <c r="D211" s="30" t="s">
        <v>5383</v>
      </c>
      <c r="E211" s="44" t="s">
        <v>5375</v>
      </c>
      <c r="F211" s="84" t="s">
        <v>12684</v>
      </c>
      <c r="G211" s="30" t="s">
        <v>5378</v>
      </c>
      <c r="H211" s="44" t="s">
        <v>5374</v>
      </c>
      <c r="I211" s="30"/>
      <c r="J211" s="30" t="s">
        <v>5371</v>
      </c>
      <c r="K211" s="97" t="s">
        <v>14303</v>
      </c>
      <c r="L211" s="96"/>
      <c r="M211" s="96"/>
      <c r="N211" s="96"/>
      <c r="O211" s="96"/>
      <c r="P211" s="96"/>
      <c r="Q211" s="96"/>
      <c r="R211" s="96"/>
      <c r="S211" s="96"/>
      <c r="T211" s="96"/>
      <c r="U211" s="96"/>
      <c r="V211" s="96"/>
      <c r="W211" s="96"/>
      <c r="X211" s="96"/>
      <c r="Y211" s="96"/>
    </row>
    <row r="212">
      <c r="A212" s="30" t="s">
        <v>10008</v>
      </c>
      <c r="B212" s="97" t="s">
        <v>12293</v>
      </c>
      <c r="C212" s="30" t="s">
        <v>12952</v>
      </c>
      <c r="D212" s="30" t="s">
        <v>10015</v>
      </c>
      <c r="E212" s="44" t="s">
        <v>9923</v>
      </c>
      <c r="F212" s="30" t="s">
        <v>1427</v>
      </c>
      <c r="G212" s="30" t="s">
        <v>1348</v>
      </c>
      <c r="H212" s="44" t="s">
        <v>10010</v>
      </c>
      <c r="I212" s="30"/>
      <c r="J212" s="30" t="s">
        <v>9913</v>
      </c>
      <c r="K212" s="97" t="s">
        <v>14303</v>
      </c>
      <c r="L212" s="96"/>
      <c r="M212" s="96"/>
      <c r="N212" s="96"/>
      <c r="O212" s="96"/>
      <c r="P212" s="96"/>
      <c r="Q212" s="96"/>
      <c r="R212" s="96"/>
      <c r="S212" s="96"/>
      <c r="T212" s="96"/>
      <c r="U212" s="96"/>
      <c r="V212" s="96"/>
      <c r="W212" s="96"/>
      <c r="X212" s="96"/>
      <c r="Y212" s="96"/>
    </row>
    <row r="213">
      <c r="A213" s="30" t="s">
        <v>5083</v>
      </c>
      <c r="B213" s="97" t="s">
        <v>12293</v>
      </c>
      <c r="C213" s="30" t="s">
        <v>12953</v>
      </c>
      <c r="D213" s="30" t="s">
        <v>5092</v>
      </c>
      <c r="E213" s="44" t="s">
        <v>5086</v>
      </c>
      <c r="F213" s="30" t="s">
        <v>1427</v>
      </c>
      <c r="G213" s="30" t="s">
        <v>536</v>
      </c>
      <c r="H213" s="44" t="s">
        <v>5085</v>
      </c>
      <c r="I213" s="30"/>
      <c r="J213" s="30" t="s">
        <v>4978</v>
      </c>
      <c r="K213" s="97" t="s">
        <v>14303</v>
      </c>
      <c r="L213" s="96"/>
      <c r="M213" s="96"/>
      <c r="N213" s="96"/>
      <c r="O213" s="96"/>
      <c r="P213" s="96"/>
      <c r="Q213" s="96"/>
      <c r="R213" s="96"/>
      <c r="S213" s="96"/>
      <c r="T213" s="96"/>
      <c r="U213" s="96"/>
      <c r="V213" s="96"/>
      <c r="W213" s="96"/>
      <c r="X213" s="96"/>
      <c r="Y213" s="96"/>
    </row>
    <row r="214">
      <c r="A214" s="30" t="s">
        <v>522</v>
      </c>
      <c r="B214" s="97" t="s">
        <v>12293</v>
      </c>
      <c r="C214" s="84" t="s">
        <v>12384</v>
      </c>
      <c r="D214" s="30" t="s">
        <v>525</v>
      </c>
      <c r="E214" s="44" t="s">
        <v>477</v>
      </c>
      <c r="F214" s="84" t="s">
        <v>12673</v>
      </c>
      <c r="G214" s="30" t="s">
        <v>527</v>
      </c>
      <c r="H214" s="44" t="s">
        <v>523</v>
      </c>
      <c r="I214" s="30" t="s">
        <v>524</v>
      </c>
      <c r="J214" s="30" t="s">
        <v>148</v>
      </c>
      <c r="K214" s="97" t="s">
        <v>14303</v>
      </c>
      <c r="L214" s="96"/>
      <c r="M214" s="96"/>
      <c r="N214" s="96"/>
      <c r="O214" s="96"/>
      <c r="P214" s="96"/>
      <c r="Q214" s="96"/>
      <c r="R214" s="96"/>
      <c r="S214" s="96"/>
      <c r="T214" s="96"/>
      <c r="U214" s="96"/>
      <c r="V214" s="96"/>
      <c r="W214" s="96"/>
      <c r="X214" s="96"/>
      <c r="Y214" s="96"/>
    </row>
    <row r="215">
      <c r="A215" s="30" t="s">
        <v>8415</v>
      </c>
      <c r="B215" s="97" t="s">
        <v>12293</v>
      </c>
      <c r="C215" s="30" t="s">
        <v>12954</v>
      </c>
      <c r="D215" s="30" t="s">
        <v>8424</v>
      </c>
      <c r="E215" s="44" t="s">
        <v>8343</v>
      </c>
      <c r="F215" s="84" t="s">
        <v>12673</v>
      </c>
      <c r="G215" s="30" t="s">
        <v>2499</v>
      </c>
      <c r="H215" s="44" t="s">
        <v>8417</v>
      </c>
      <c r="I215" s="30"/>
      <c r="J215" s="30" t="s">
        <v>8330</v>
      </c>
      <c r="K215" s="97" t="s">
        <v>14303</v>
      </c>
      <c r="L215" s="96"/>
      <c r="M215" s="96"/>
      <c r="N215" s="96"/>
      <c r="O215" s="96"/>
      <c r="P215" s="96"/>
      <c r="Q215" s="96"/>
      <c r="R215" s="96"/>
      <c r="S215" s="96"/>
      <c r="T215" s="96"/>
      <c r="U215" s="96"/>
      <c r="V215" s="96"/>
      <c r="W215" s="96"/>
      <c r="X215" s="96"/>
      <c r="Y215" s="96"/>
    </row>
    <row r="216">
      <c r="A216" s="30" t="s">
        <v>9914</v>
      </c>
      <c r="B216" s="97" t="s">
        <v>12293</v>
      </c>
      <c r="C216" s="30" t="s">
        <v>12955</v>
      </c>
      <c r="D216" s="30" t="s">
        <v>9919</v>
      </c>
      <c r="E216" s="30"/>
      <c r="F216" s="84" t="s">
        <v>11048</v>
      </c>
      <c r="G216" s="30" t="s">
        <v>1689</v>
      </c>
      <c r="H216" s="44" t="s">
        <v>9916</v>
      </c>
      <c r="I216" s="30"/>
      <c r="J216" s="30" t="s">
        <v>9913</v>
      </c>
      <c r="K216" s="97" t="s">
        <v>14303</v>
      </c>
      <c r="L216" s="96"/>
      <c r="M216" s="96"/>
      <c r="N216" s="96"/>
      <c r="O216" s="96"/>
      <c r="P216" s="96"/>
      <c r="Q216" s="96"/>
      <c r="R216" s="96"/>
      <c r="S216" s="96"/>
      <c r="T216" s="96"/>
      <c r="U216" s="96"/>
      <c r="V216" s="96"/>
      <c r="W216" s="96"/>
      <c r="X216" s="96"/>
      <c r="Y216" s="96"/>
    </row>
    <row r="217">
      <c r="A217" s="30" t="s">
        <v>10829</v>
      </c>
      <c r="B217" s="97" t="s">
        <v>12293</v>
      </c>
      <c r="C217" s="30" t="s">
        <v>12959</v>
      </c>
      <c r="D217" s="30" t="s">
        <v>10833</v>
      </c>
      <c r="E217" s="30"/>
      <c r="F217" s="84" t="s">
        <v>11048</v>
      </c>
      <c r="G217" s="30" t="s">
        <v>1392</v>
      </c>
      <c r="H217" s="44" t="s">
        <v>10830</v>
      </c>
      <c r="I217" s="30"/>
      <c r="J217" s="30" t="s">
        <v>10823</v>
      </c>
      <c r="K217" s="97" t="s">
        <v>14303</v>
      </c>
      <c r="L217" s="96"/>
      <c r="M217" s="96"/>
      <c r="N217" s="96"/>
      <c r="O217" s="96"/>
      <c r="P217" s="96"/>
      <c r="Q217" s="96"/>
      <c r="R217" s="96"/>
      <c r="S217" s="96"/>
      <c r="T217" s="96"/>
      <c r="U217" s="96"/>
      <c r="V217" s="96"/>
      <c r="W217" s="96"/>
      <c r="X217" s="96"/>
      <c r="Y217" s="96"/>
    </row>
    <row r="218">
      <c r="A218" s="30" t="s">
        <v>5076</v>
      </c>
      <c r="B218" s="97" t="s">
        <v>12293</v>
      </c>
      <c r="C218" s="30" t="s">
        <v>12960</v>
      </c>
      <c r="D218" s="30" t="s">
        <v>5000</v>
      </c>
      <c r="E218" s="30"/>
      <c r="F218" s="30" t="s">
        <v>1427</v>
      </c>
      <c r="G218" s="30" t="s">
        <v>536</v>
      </c>
      <c r="H218" s="44" t="s">
        <v>5077</v>
      </c>
      <c r="I218" s="30"/>
      <c r="J218" s="30" t="s">
        <v>4978</v>
      </c>
      <c r="K218" s="97" t="s">
        <v>14303</v>
      </c>
      <c r="L218" s="96"/>
      <c r="M218" s="96"/>
      <c r="N218" s="96"/>
      <c r="O218" s="96"/>
      <c r="P218" s="96"/>
      <c r="Q218" s="96"/>
      <c r="R218" s="96"/>
      <c r="S218" s="96"/>
      <c r="T218" s="96"/>
      <c r="U218" s="96"/>
      <c r="V218" s="96"/>
      <c r="W218" s="96"/>
      <c r="X218" s="96"/>
      <c r="Y218" s="96"/>
    </row>
    <row r="219">
      <c r="A219" s="30" t="s">
        <v>5132</v>
      </c>
      <c r="B219" s="97" t="s">
        <v>12293</v>
      </c>
      <c r="C219" s="30" t="s">
        <v>12961</v>
      </c>
      <c r="D219" s="30" t="s">
        <v>5142</v>
      </c>
      <c r="E219" s="44" t="s">
        <v>5135</v>
      </c>
      <c r="F219" s="84" t="s">
        <v>12673</v>
      </c>
      <c r="G219" s="30" t="s">
        <v>1781</v>
      </c>
      <c r="H219" s="44" t="s">
        <v>5134</v>
      </c>
      <c r="I219" s="30" t="s">
        <v>5136</v>
      </c>
      <c r="J219" s="30" t="s">
        <v>999</v>
      </c>
      <c r="K219" s="97" t="s">
        <v>14303</v>
      </c>
      <c r="L219" s="96"/>
      <c r="M219" s="96"/>
      <c r="N219" s="96"/>
      <c r="O219" s="96"/>
      <c r="P219" s="96"/>
      <c r="Q219" s="96"/>
      <c r="R219" s="96"/>
      <c r="S219" s="96"/>
      <c r="T219" s="96"/>
      <c r="U219" s="96"/>
      <c r="V219" s="96"/>
      <c r="W219" s="96"/>
      <c r="X219" s="96"/>
      <c r="Y219" s="96"/>
    </row>
    <row r="220">
      <c r="A220" s="30" t="s">
        <v>8394</v>
      </c>
      <c r="B220" s="97" t="s">
        <v>12293</v>
      </c>
      <c r="C220" s="30" t="s">
        <v>12964</v>
      </c>
      <c r="D220" s="30" t="s">
        <v>8404</v>
      </c>
      <c r="E220" s="44" t="s">
        <v>8397</v>
      </c>
      <c r="F220" s="84" t="s">
        <v>12673</v>
      </c>
      <c r="G220" s="30" t="s">
        <v>527</v>
      </c>
      <c r="H220" s="44" t="s">
        <v>8396</v>
      </c>
      <c r="I220" s="30"/>
      <c r="J220" s="30" t="s">
        <v>8330</v>
      </c>
      <c r="K220" s="97" t="s">
        <v>14303</v>
      </c>
      <c r="L220" s="96"/>
      <c r="M220" s="96"/>
      <c r="N220" s="96"/>
      <c r="O220" s="96"/>
      <c r="P220" s="96"/>
      <c r="Q220" s="96"/>
      <c r="R220" s="96"/>
      <c r="S220" s="96"/>
      <c r="T220" s="96"/>
      <c r="U220" s="96"/>
      <c r="V220" s="96"/>
      <c r="W220" s="96"/>
      <c r="X220" s="96"/>
      <c r="Y220" s="96"/>
    </row>
    <row r="221">
      <c r="A221" s="30" t="s">
        <v>10622</v>
      </c>
      <c r="B221" s="97" t="s">
        <v>12293</v>
      </c>
      <c r="C221" s="30" t="s">
        <v>12965</v>
      </c>
      <c r="D221" s="30" t="s">
        <v>10627</v>
      </c>
      <c r="E221" s="44" t="s">
        <v>10520</v>
      </c>
      <c r="F221" s="84" t="s">
        <v>1427</v>
      </c>
      <c r="G221" s="30" t="s">
        <v>2207</v>
      </c>
      <c r="H221" s="44" t="s">
        <v>10623</v>
      </c>
      <c r="I221" s="30"/>
      <c r="J221" s="30" t="s">
        <v>10516</v>
      </c>
      <c r="K221" s="97" t="s">
        <v>14303</v>
      </c>
      <c r="L221" s="96"/>
      <c r="M221" s="96"/>
      <c r="N221" s="96"/>
      <c r="O221" s="96"/>
      <c r="P221" s="96"/>
      <c r="Q221" s="96"/>
      <c r="R221" s="96"/>
      <c r="S221" s="96"/>
      <c r="T221" s="96"/>
      <c r="U221" s="96"/>
      <c r="V221" s="96"/>
      <c r="W221" s="96"/>
      <c r="X221" s="96"/>
      <c r="Y221" s="96"/>
    </row>
    <row r="222">
      <c r="A222" s="30" t="s">
        <v>5624</v>
      </c>
      <c r="B222" s="97" t="s">
        <v>12293</v>
      </c>
      <c r="C222" s="30" t="s">
        <v>12970</v>
      </c>
      <c r="D222" s="30" t="s">
        <v>5632</v>
      </c>
      <c r="E222" s="44" t="s">
        <v>1741</v>
      </c>
      <c r="F222" s="30" t="s">
        <v>1427</v>
      </c>
      <c r="G222" s="30" t="s">
        <v>1744</v>
      </c>
      <c r="H222" s="44" t="s">
        <v>5626</v>
      </c>
      <c r="I222" s="30"/>
      <c r="J222" s="30" t="s">
        <v>1155</v>
      </c>
      <c r="K222" s="97" t="s">
        <v>14303</v>
      </c>
      <c r="L222" s="96"/>
      <c r="M222" s="96"/>
      <c r="N222" s="96"/>
      <c r="O222" s="96"/>
      <c r="P222" s="96"/>
      <c r="Q222" s="96"/>
      <c r="R222" s="96"/>
      <c r="S222" s="96"/>
      <c r="T222" s="96"/>
      <c r="U222" s="96"/>
      <c r="V222" s="96"/>
      <c r="W222" s="96"/>
      <c r="X222" s="96"/>
      <c r="Y222" s="96"/>
    </row>
    <row r="223">
      <c r="A223" s="30" t="s">
        <v>8384</v>
      </c>
      <c r="B223" s="97" t="s">
        <v>12293</v>
      </c>
      <c r="C223" s="30" t="s">
        <v>12971</v>
      </c>
      <c r="D223" s="30" t="s">
        <v>8393</v>
      </c>
      <c r="E223" s="44" t="s">
        <v>8387</v>
      </c>
      <c r="F223" s="84" t="s">
        <v>12673</v>
      </c>
      <c r="G223" s="30" t="s">
        <v>1131</v>
      </c>
      <c r="H223" s="44" t="s">
        <v>8386</v>
      </c>
      <c r="I223" s="30"/>
      <c r="J223" s="30" t="s">
        <v>8330</v>
      </c>
      <c r="K223" s="97" t="s">
        <v>14303</v>
      </c>
      <c r="L223" s="96"/>
      <c r="M223" s="96"/>
      <c r="N223" s="96"/>
      <c r="O223" s="96"/>
      <c r="P223" s="96"/>
      <c r="Q223" s="96"/>
      <c r="R223" s="96"/>
      <c r="S223" s="96"/>
      <c r="T223" s="96"/>
      <c r="U223" s="96"/>
      <c r="V223" s="96"/>
      <c r="W223" s="96"/>
      <c r="X223" s="96"/>
      <c r="Y223" s="96"/>
    </row>
    <row r="224">
      <c r="A224" s="30" t="s">
        <v>8591</v>
      </c>
      <c r="B224" s="97" t="s">
        <v>12293</v>
      </c>
      <c r="C224" s="30" t="s">
        <v>12972</v>
      </c>
      <c r="D224" s="30" t="s">
        <v>8599</v>
      </c>
      <c r="E224" s="44" t="s">
        <v>4334</v>
      </c>
      <c r="F224" s="84" t="s">
        <v>12673</v>
      </c>
      <c r="G224" s="30" t="s">
        <v>1651</v>
      </c>
      <c r="H224" s="44" t="s">
        <v>8593</v>
      </c>
      <c r="I224" s="30"/>
      <c r="J224" s="30" t="s">
        <v>4330</v>
      </c>
      <c r="K224" s="97" t="s">
        <v>14303</v>
      </c>
      <c r="L224" s="96"/>
      <c r="M224" s="96"/>
      <c r="N224" s="96"/>
      <c r="O224" s="96"/>
      <c r="P224" s="96"/>
      <c r="Q224" s="96"/>
      <c r="R224" s="96"/>
      <c r="S224" s="96"/>
      <c r="T224" s="96"/>
      <c r="U224" s="96"/>
      <c r="V224" s="96"/>
      <c r="W224" s="96"/>
      <c r="X224" s="96"/>
      <c r="Y224" s="96"/>
    </row>
    <row r="225">
      <c r="A225" s="30" t="s">
        <v>10824</v>
      </c>
      <c r="B225" s="97" t="s">
        <v>12293</v>
      </c>
      <c r="C225" s="30" t="s">
        <v>12973</v>
      </c>
      <c r="D225" s="30" t="s">
        <v>10828</v>
      </c>
      <c r="E225" s="30"/>
      <c r="F225" s="84" t="s">
        <v>11048</v>
      </c>
      <c r="G225" s="30" t="s">
        <v>2149</v>
      </c>
      <c r="H225" s="44" t="s">
        <v>10825</v>
      </c>
      <c r="I225" s="30"/>
      <c r="J225" s="30" t="s">
        <v>10823</v>
      </c>
      <c r="K225" s="97" t="s">
        <v>14303</v>
      </c>
      <c r="L225" s="96"/>
      <c r="M225" s="96"/>
      <c r="N225" s="96"/>
      <c r="O225" s="96"/>
      <c r="P225" s="96"/>
      <c r="Q225" s="96"/>
      <c r="R225" s="96"/>
      <c r="S225" s="96"/>
      <c r="T225" s="96"/>
      <c r="U225" s="96"/>
      <c r="V225" s="96"/>
      <c r="W225" s="96"/>
      <c r="X225" s="96"/>
      <c r="Y225" s="96"/>
    </row>
    <row r="226">
      <c r="A226" s="30" t="s">
        <v>9412</v>
      </c>
      <c r="B226" s="97" t="s">
        <v>12293</v>
      </c>
      <c r="C226" s="30" t="s">
        <v>12975</v>
      </c>
      <c r="D226" s="30" t="s">
        <v>9419</v>
      </c>
      <c r="E226" s="44" t="s">
        <v>9374</v>
      </c>
      <c r="F226" s="84" t="s">
        <v>1427</v>
      </c>
      <c r="G226" s="30" t="s">
        <v>1689</v>
      </c>
      <c r="H226" s="44" t="s">
        <v>9413</v>
      </c>
      <c r="I226" s="30" t="s">
        <v>9414</v>
      </c>
      <c r="J226" s="30" t="s">
        <v>9371</v>
      </c>
      <c r="K226" s="97" t="s">
        <v>14303</v>
      </c>
      <c r="L226" s="96"/>
      <c r="M226" s="96"/>
      <c r="N226" s="96"/>
      <c r="O226" s="96"/>
      <c r="P226" s="96"/>
      <c r="Q226" s="96"/>
      <c r="R226" s="96"/>
      <c r="S226" s="96"/>
      <c r="T226" s="96"/>
      <c r="U226" s="96"/>
      <c r="V226" s="96"/>
      <c r="W226" s="96"/>
      <c r="X226" s="96"/>
      <c r="Y226" s="96"/>
    </row>
    <row r="227">
      <c r="A227" s="30" t="s">
        <v>5481</v>
      </c>
      <c r="B227" s="97" t="s">
        <v>12293</v>
      </c>
      <c r="C227" s="30" t="s">
        <v>12976</v>
      </c>
      <c r="D227" s="30" t="s">
        <v>5490</v>
      </c>
      <c r="E227" s="44" t="s">
        <v>3759</v>
      </c>
      <c r="F227" s="30" t="s">
        <v>1427</v>
      </c>
      <c r="G227" s="30" t="s">
        <v>3360</v>
      </c>
      <c r="H227" s="44" t="s">
        <v>5483</v>
      </c>
      <c r="I227" s="30"/>
      <c r="J227" s="30" t="s">
        <v>3350</v>
      </c>
      <c r="K227" s="97" t="s">
        <v>14303</v>
      </c>
      <c r="L227" s="96"/>
      <c r="M227" s="96"/>
      <c r="N227" s="96"/>
      <c r="O227" s="96"/>
      <c r="P227" s="96"/>
      <c r="Q227" s="96"/>
      <c r="R227" s="96"/>
      <c r="S227" s="96"/>
      <c r="T227" s="96"/>
      <c r="U227" s="96"/>
      <c r="V227" s="96"/>
      <c r="W227" s="96"/>
      <c r="X227" s="96"/>
      <c r="Y227" s="96"/>
    </row>
    <row r="228">
      <c r="A228" s="30" t="s">
        <v>1670</v>
      </c>
      <c r="B228" s="97" t="s">
        <v>12293</v>
      </c>
      <c r="C228" s="30" t="s">
        <v>1672</v>
      </c>
      <c r="D228" s="30" t="s">
        <v>1682</v>
      </c>
      <c r="E228" s="30"/>
      <c r="F228" s="84" t="s">
        <v>12684</v>
      </c>
      <c r="G228" s="30" t="s">
        <v>527</v>
      </c>
      <c r="H228" s="44" t="s">
        <v>1671</v>
      </c>
      <c r="I228" s="30"/>
      <c r="J228" s="30" t="s">
        <v>1088</v>
      </c>
      <c r="K228" s="97" t="s">
        <v>14303</v>
      </c>
      <c r="L228" s="96"/>
      <c r="M228" s="96"/>
      <c r="N228" s="96"/>
      <c r="O228" s="96"/>
      <c r="P228" s="96"/>
      <c r="Q228" s="96"/>
      <c r="R228" s="96"/>
      <c r="S228" s="96"/>
      <c r="T228" s="96"/>
      <c r="U228" s="96"/>
      <c r="V228" s="96"/>
      <c r="W228" s="96"/>
      <c r="X228" s="96"/>
      <c r="Y228" s="96"/>
    </row>
    <row r="229">
      <c r="A229" s="30" t="s">
        <v>9336</v>
      </c>
      <c r="B229" s="97" t="s">
        <v>12293</v>
      </c>
      <c r="C229" s="30" t="s">
        <v>12977</v>
      </c>
      <c r="D229" s="30" t="s">
        <v>9343</v>
      </c>
      <c r="E229" s="44" t="s">
        <v>9310</v>
      </c>
      <c r="F229" s="30" t="s">
        <v>1427</v>
      </c>
      <c r="G229" s="30" t="s">
        <v>300</v>
      </c>
      <c r="H229" s="44" t="s">
        <v>9338</v>
      </c>
      <c r="I229" s="30"/>
      <c r="J229" s="30" t="s">
        <v>9307</v>
      </c>
      <c r="K229" s="97" t="s">
        <v>14303</v>
      </c>
      <c r="L229" s="96"/>
      <c r="M229" s="96"/>
      <c r="N229" s="96"/>
      <c r="O229" s="96"/>
      <c r="P229" s="96"/>
      <c r="Q229" s="96"/>
      <c r="R229" s="96"/>
      <c r="S229" s="96"/>
      <c r="T229" s="96"/>
      <c r="U229" s="96"/>
      <c r="V229" s="96"/>
      <c r="W229" s="96"/>
      <c r="X229" s="96"/>
      <c r="Y229" s="96"/>
    </row>
    <row r="230">
      <c r="A230" s="30" t="s">
        <v>4891</v>
      </c>
      <c r="B230" s="97" t="s">
        <v>12293</v>
      </c>
      <c r="C230" s="30" t="s">
        <v>12978</v>
      </c>
      <c r="D230" s="30" t="s">
        <v>4900</v>
      </c>
      <c r="E230" s="44" t="s">
        <v>3747</v>
      </c>
      <c r="F230" s="30" t="s">
        <v>1427</v>
      </c>
      <c r="G230" s="30" t="s">
        <v>3104</v>
      </c>
      <c r="H230" s="44" t="s">
        <v>4893</v>
      </c>
      <c r="I230" s="30" t="s">
        <v>4894</v>
      </c>
      <c r="J230" s="30" t="s">
        <v>3338</v>
      </c>
      <c r="K230" s="97" t="s">
        <v>14303</v>
      </c>
      <c r="L230" s="96"/>
      <c r="M230" s="96"/>
      <c r="N230" s="96"/>
      <c r="O230" s="96"/>
      <c r="P230" s="96"/>
      <c r="Q230" s="96"/>
      <c r="R230" s="96"/>
      <c r="S230" s="96"/>
      <c r="T230" s="96"/>
      <c r="U230" s="96"/>
      <c r="V230" s="96"/>
      <c r="W230" s="96"/>
      <c r="X230" s="96"/>
      <c r="Y230" s="96"/>
    </row>
    <row r="231">
      <c r="A231" s="30" t="s">
        <v>5112</v>
      </c>
      <c r="B231" s="97" t="s">
        <v>12293</v>
      </c>
      <c r="C231" s="30" t="s">
        <v>12980</v>
      </c>
      <c r="D231" s="30" t="s">
        <v>5117</v>
      </c>
      <c r="E231" s="30"/>
      <c r="F231" s="84" t="s">
        <v>12684</v>
      </c>
      <c r="G231" s="30" t="s">
        <v>1651</v>
      </c>
      <c r="H231" s="44" t="s">
        <v>5114</v>
      </c>
      <c r="I231" s="30"/>
      <c r="J231" s="30" t="s">
        <v>931</v>
      </c>
      <c r="K231" s="97" t="s">
        <v>14303</v>
      </c>
      <c r="L231" s="96"/>
      <c r="M231" s="96"/>
      <c r="N231" s="96"/>
      <c r="O231" s="96"/>
      <c r="P231" s="96"/>
      <c r="Q231" s="96"/>
      <c r="R231" s="96"/>
      <c r="S231" s="96"/>
      <c r="T231" s="96"/>
      <c r="U231" s="96"/>
      <c r="V231" s="96"/>
      <c r="W231" s="96"/>
      <c r="X231" s="96"/>
      <c r="Y231" s="96"/>
    </row>
    <row r="232">
      <c r="A232" s="30" t="s">
        <v>9051</v>
      </c>
      <c r="B232" s="97" t="s">
        <v>12293</v>
      </c>
      <c r="C232" s="30" t="s">
        <v>12981</v>
      </c>
      <c r="D232" s="30" t="s">
        <v>9058</v>
      </c>
      <c r="E232" s="44" t="s">
        <v>9027</v>
      </c>
      <c r="F232" s="84" t="s">
        <v>1427</v>
      </c>
      <c r="G232" s="30" t="s">
        <v>757</v>
      </c>
      <c r="H232" s="44" t="s">
        <v>9053</v>
      </c>
      <c r="I232" s="30" t="s">
        <v>9054</v>
      </c>
      <c r="J232" s="30" t="s">
        <v>9024</v>
      </c>
      <c r="K232" s="97" t="s">
        <v>14303</v>
      </c>
      <c r="L232" s="96"/>
      <c r="M232" s="96"/>
      <c r="N232" s="96"/>
      <c r="O232" s="96"/>
      <c r="P232" s="96"/>
      <c r="Q232" s="96"/>
      <c r="R232" s="96"/>
      <c r="S232" s="96"/>
      <c r="T232" s="96"/>
      <c r="U232" s="96"/>
      <c r="V232" s="96"/>
      <c r="W232" s="96"/>
      <c r="X232" s="96"/>
      <c r="Y232" s="96"/>
    </row>
    <row r="233">
      <c r="A233" s="30" t="s">
        <v>4636</v>
      </c>
      <c r="B233" s="97" t="s">
        <v>12293</v>
      </c>
      <c r="C233" s="30" t="s">
        <v>12982</v>
      </c>
      <c r="D233" s="30" t="s">
        <v>4648</v>
      </c>
      <c r="E233" s="44" t="s">
        <v>1531</v>
      </c>
      <c r="F233" s="30" t="s">
        <v>1427</v>
      </c>
      <c r="G233" s="30" t="s">
        <v>4641</v>
      </c>
      <c r="H233" s="44" t="s">
        <v>4638</v>
      </c>
      <c r="I233" s="30"/>
      <c r="J233" s="30" t="s">
        <v>919</v>
      </c>
      <c r="K233" s="97" t="s">
        <v>14303</v>
      </c>
      <c r="L233" s="96"/>
      <c r="M233" s="96"/>
      <c r="N233" s="96"/>
      <c r="O233" s="96"/>
      <c r="P233" s="96"/>
      <c r="Q233" s="96"/>
      <c r="R233" s="96"/>
      <c r="S233" s="96"/>
      <c r="T233" s="96"/>
      <c r="U233" s="96"/>
      <c r="V233" s="96"/>
      <c r="W233" s="96"/>
      <c r="X233" s="96"/>
      <c r="Y233" s="96"/>
    </row>
    <row r="234">
      <c r="A234" s="30" t="s">
        <v>2610</v>
      </c>
      <c r="B234" s="97" t="s">
        <v>12293</v>
      </c>
      <c r="C234" s="30" t="s">
        <v>12983</v>
      </c>
      <c r="D234" s="30" t="s">
        <v>7137</v>
      </c>
      <c r="E234" s="44" t="s">
        <v>2901</v>
      </c>
      <c r="F234" s="84" t="s">
        <v>12684</v>
      </c>
      <c r="G234" s="30" t="s">
        <v>2651</v>
      </c>
      <c r="H234" s="44" t="s">
        <v>7132</v>
      </c>
      <c r="I234" s="30" t="s">
        <v>7133</v>
      </c>
      <c r="J234" s="30" t="s">
        <v>2599</v>
      </c>
      <c r="K234" s="97" t="s">
        <v>14303</v>
      </c>
      <c r="L234" s="96"/>
      <c r="M234" s="96"/>
      <c r="N234" s="96"/>
      <c r="O234" s="96"/>
      <c r="P234" s="96"/>
      <c r="Q234" s="96"/>
      <c r="R234" s="96"/>
      <c r="S234" s="96"/>
      <c r="T234" s="96"/>
      <c r="U234" s="96"/>
      <c r="V234" s="96"/>
      <c r="W234" s="96"/>
      <c r="X234" s="96"/>
      <c r="Y234" s="96"/>
    </row>
    <row r="235">
      <c r="A235" s="30" t="s">
        <v>6335</v>
      </c>
      <c r="B235" s="97" t="s">
        <v>12293</v>
      </c>
      <c r="C235" s="30" t="s">
        <v>12984</v>
      </c>
      <c r="D235" s="30" t="s">
        <v>6342</v>
      </c>
      <c r="E235" s="44" t="s">
        <v>6237</v>
      </c>
      <c r="F235" s="30" t="s">
        <v>1427</v>
      </c>
      <c r="G235" s="30" t="s">
        <v>6340</v>
      </c>
      <c r="H235" s="44" t="s">
        <v>6337</v>
      </c>
      <c r="I235" s="30"/>
      <c r="J235" s="30" t="s">
        <v>6233</v>
      </c>
      <c r="K235" s="97" t="s">
        <v>14303</v>
      </c>
      <c r="L235" s="96"/>
      <c r="M235" s="96"/>
      <c r="N235" s="96"/>
      <c r="O235" s="96"/>
      <c r="P235" s="96"/>
      <c r="Q235" s="96"/>
      <c r="R235" s="96"/>
      <c r="S235" s="96"/>
      <c r="T235" s="96"/>
      <c r="U235" s="96"/>
      <c r="V235" s="96"/>
      <c r="W235" s="96"/>
      <c r="X235" s="96"/>
      <c r="Y235" s="96"/>
    </row>
    <row r="236">
      <c r="A236" s="30" t="s">
        <v>8101</v>
      </c>
      <c r="B236" s="97" t="s">
        <v>12293</v>
      </c>
      <c r="C236" s="30" t="s">
        <v>12985</v>
      </c>
      <c r="D236" s="30" t="s">
        <v>8107</v>
      </c>
      <c r="E236" s="30"/>
      <c r="F236" s="84" t="s">
        <v>11048</v>
      </c>
      <c r="G236" s="30" t="s">
        <v>1348</v>
      </c>
      <c r="H236" s="44" t="s">
        <v>8103</v>
      </c>
      <c r="I236" s="30"/>
      <c r="J236" s="30" t="s">
        <v>8100</v>
      </c>
      <c r="K236" s="97" t="s">
        <v>14303</v>
      </c>
      <c r="L236" s="96"/>
      <c r="M236" s="96"/>
      <c r="N236" s="96"/>
      <c r="O236" s="96"/>
      <c r="P236" s="96"/>
      <c r="Q236" s="96"/>
      <c r="R236" s="96"/>
      <c r="S236" s="96"/>
      <c r="T236" s="96"/>
      <c r="U236" s="96"/>
      <c r="V236" s="96"/>
      <c r="W236" s="96"/>
      <c r="X236" s="96"/>
      <c r="Y236" s="96"/>
    </row>
    <row r="237">
      <c r="A237" s="30" t="s">
        <v>6323</v>
      </c>
      <c r="B237" s="97" t="s">
        <v>12293</v>
      </c>
      <c r="C237" s="30" t="s">
        <v>12986</v>
      </c>
      <c r="D237" s="30" t="s">
        <v>6334</v>
      </c>
      <c r="E237" s="44" t="s">
        <v>6267</v>
      </c>
      <c r="F237" s="30" t="s">
        <v>1427</v>
      </c>
      <c r="G237" s="30" t="s">
        <v>1589</v>
      </c>
      <c r="H237" s="44" t="s">
        <v>6325</v>
      </c>
      <c r="I237" s="30" t="s">
        <v>6326</v>
      </c>
      <c r="J237" s="30" t="s">
        <v>6233</v>
      </c>
      <c r="K237" s="97" t="s">
        <v>14303</v>
      </c>
      <c r="L237" s="96"/>
      <c r="M237" s="96"/>
      <c r="N237" s="96"/>
      <c r="O237" s="96"/>
      <c r="P237" s="96"/>
      <c r="Q237" s="96"/>
      <c r="R237" s="96"/>
      <c r="S237" s="96"/>
      <c r="T237" s="96"/>
      <c r="U237" s="96"/>
      <c r="V237" s="96"/>
      <c r="W237" s="96"/>
      <c r="X237" s="96"/>
      <c r="Y237" s="96"/>
    </row>
    <row r="238">
      <c r="A238" s="30" t="s">
        <v>1519</v>
      </c>
      <c r="B238" s="97" t="s">
        <v>12293</v>
      </c>
      <c r="C238" s="30" t="s">
        <v>1521</v>
      </c>
      <c r="D238" s="30" t="s">
        <v>1526</v>
      </c>
      <c r="E238" s="44" t="s">
        <v>1459</v>
      </c>
      <c r="F238" s="30" t="s">
        <v>1458</v>
      </c>
      <c r="G238" s="30" t="s">
        <v>890</v>
      </c>
      <c r="H238" s="44" t="s">
        <v>1520</v>
      </c>
      <c r="I238" s="30"/>
      <c r="J238" s="30" t="s">
        <v>880</v>
      </c>
      <c r="K238" s="97" t="s">
        <v>14303</v>
      </c>
      <c r="L238" s="96"/>
      <c r="M238" s="96"/>
      <c r="N238" s="96"/>
      <c r="O238" s="96"/>
      <c r="P238" s="96"/>
      <c r="Q238" s="96"/>
      <c r="R238" s="96"/>
      <c r="S238" s="96"/>
      <c r="T238" s="96"/>
      <c r="U238" s="96"/>
      <c r="V238" s="96"/>
      <c r="W238" s="96"/>
      <c r="X238" s="96"/>
      <c r="Y238" s="96"/>
    </row>
    <row r="239">
      <c r="A239" s="30" t="s">
        <v>4697</v>
      </c>
      <c r="B239" s="97" t="s">
        <v>12293</v>
      </c>
      <c r="C239" s="30" t="s">
        <v>12987</v>
      </c>
      <c r="D239" s="30" t="s">
        <v>4708</v>
      </c>
      <c r="E239" s="44" t="s">
        <v>1390</v>
      </c>
      <c r="F239" s="84" t="s">
        <v>12673</v>
      </c>
      <c r="G239" s="30" t="s">
        <v>4702</v>
      </c>
      <c r="H239" s="44" t="s">
        <v>4699</v>
      </c>
      <c r="I239" s="30" t="s">
        <v>4700</v>
      </c>
      <c r="J239" s="30" t="s">
        <v>257</v>
      </c>
      <c r="K239" s="97" t="s">
        <v>14303</v>
      </c>
      <c r="L239" s="96"/>
      <c r="M239" s="96"/>
      <c r="N239" s="96"/>
      <c r="O239" s="96"/>
      <c r="P239" s="96"/>
      <c r="Q239" s="96"/>
      <c r="R239" s="96"/>
      <c r="S239" s="96"/>
      <c r="T239" s="96"/>
      <c r="U239" s="96"/>
      <c r="V239" s="96"/>
      <c r="W239" s="96"/>
      <c r="X239" s="96"/>
      <c r="Y239" s="96"/>
    </row>
    <row r="240">
      <c r="A240" s="30" t="s">
        <v>4709</v>
      </c>
      <c r="B240" s="97" t="s">
        <v>12293</v>
      </c>
      <c r="C240" s="30" t="s">
        <v>12988</v>
      </c>
      <c r="D240" s="30" t="s">
        <v>4717</v>
      </c>
      <c r="E240" s="44" t="s">
        <v>1390</v>
      </c>
      <c r="F240" s="84" t="s">
        <v>12673</v>
      </c>
      <c r="G240" s="30" t="s">
        <v>4714</v>
      </c>
      <c r="H240" s="44" t="s">
        <v>4711</v>
      </c>
      <c r="I240" s="30" t="s">
        <v>4712</v>
      </c>
      <c r="J240" s="30" t="s">
        <v>257</v>
      </c>
      <c r="K240" s="97" t="s">
        <v>14303</v>
      </c>
      <c r="L240" s="96"/>
      <c r="M240" s="96"/>
      <c r="N240" s="96"/>
      <c r="O240" s="96"/>
      <c r="P240" s="96"/>
      <c r="Q240" s="96"/>
      <c r="R240" s="96"/>
      <c r="S240" s="96"/>
      <c r="T240" s="96"/>
      <c r="U240" s="96"/>
      <c r="V240" s="96"/>
      <c r="W240" s="96"/>
      <c r="X240" s="96"/>
      <c r="Y240" s="96"/>
    </row>
    <row r="241">
      <c r="A241" s="30" t="s">
        <v>6223</v>
      </c>
      <c r="B241" s="97" t="s">
        <v>12293</v>
      </c>
      <c r="C241" s="30" t="s">
        <v>12990</v>
      </c>
      <c r="D241" s="30" t="s">
        <v>6232</v>
      </c>
      <c r="E241" s="44" t="s">
        <v>6226</v>
      </c>
      <c r="F241" s="30" t="s">
        <v>1427</v>
      </c>
      <c r="G241" s="30" t="s">
        <v>468</v>
      </c>
      <c r="H241" s="44" t="s">
        <v>6225</v>
      </c>
      <c r="I241" s="30"/>
      <c r="J241" s="30" t="s">
        <v>1099</v>
      </c>
      <c r="K241" s="97" t="s">
        <v>14303</v>
      </c>
      <c r="L241" s="96"/>
      <c r="M241" s="96"/>
      <c r="N241" s="96"/>
      <c r="O241" s="96"/>
      <c r="P241" s="96"/>
      <c r="Q241" s="96"/>
      <c r="R241" s="96"/>
      <c r="S241" s="96"/>
      <c r="T241" s="96"/>
      <c r="U241" s="96"/>
      <c r="V241" s="96"/>
      <c r="W241" s="96"/>
      <c r="X241" s="96"/>
      <c r="Y241" s="96"/>
    </row>
    <row r="242">
      <c r="A242" s="30" t="s">
        <v>6858</v>
      </c>
      <c r="B242" s="97" t="s">
        <v>12293</v>
      </c>
      <c r="C242" s="30" t="s">
        <v>12991</v>
      </c>
      <c r="D242" s="30" t="s">
        <v>6868</v>
      </c>
      <c r="E242" s="44" t="s">
        <v>6861</v>
      </c>
      <c r="F242" s="84" t="s">
        <v>12786</v>
      </c>
      <c r="G242" s="30" t="s">
        <v>527</v>
      </c>
      <c r="H242" s="44" t="s">
        <v>6860</v>
      </c>
      <c r="I242" s="30"/>
      <c r="J242" s="30" t="s">
        <v>6857</v>
      </c>
      <c r="K242" s="97" t="s">
        <v>14303</v>
      </c>
      <c r="L242" s="96"/>
      <c r="M242" s="96"/>
      <c r="N242" s="96"/>
      <c r="O242" s="96"/>
      <c r="P242" s="96"/>
      <c r="Q242" s="96"/>
      <c r="R242" s="96"/>
      <c r="S242" s="96"/>
      <c r="T242" s="96"/>
      <c r="U242" s="96"/>
      <c r="V242" s="96"/>
      <c r="W242" s="96"/>
      <c r="X242" s="96"/>
      <c r="Y242" s="96"/>
    </row>
    <row r="243">
      <c r="A243" s="30" t="s">
        <v>5814</v>
      </c>
      <c r="B243" s="97" t="s">
        <v>12293</v>
      </c>
      <c r="C243" s="30" t="s">
        <v>12992</v>
      </c>
      <c r="D243" s="30" t="s">
        <v>5820</v>
      </c>
      <c r="E243" s="44" t="s">
        <v>3596</v>
      </c>
      <c r="F243" s="30" t="s">
        <v>1427</v>
      </c>
      <c r="G243" s="30" t="s">
        <v>5817</v>
      </c>
      <c r="H243" s="44" t="s">
        <v>5816</v>
      </c>
      <c r="I243" s="30"/>
      <c r="J243" s="30" t="s">
        <v>3408</v>
      </c>
      <c r="K243" s="97" t="s">
        <v>14303</v>
      </c>
      <c r="L243" s="96"/>
      <c r="M243" s="96"/>
      <c r="N243" s="96"/>
      <c r="O243" s="96"/>
      <c r="P243" s="96"/>
      <c r="Q243" s="96"/>
      <c r="R243" s="96"/>
      <c r="S243" s="96"/>
      <c r="T243" s="96"/>
      <c r="U243" s="96"/>
      <c r="V243" s="96"/>
      <c r="W243" s="96"/>
      <c r="X243" s="96"/>
      <c r="Y243" s="96"/>
    </row>
    <row r="244">
      <c r="A244" s="30" t="s">
        <v>5882</v>
      </c>
      <c r="B244" s="97" t="s">
        <v>12293</v>
      </c>
      <c r="C244" s="30" t="s">
        <v>12994</v>
      </c>
      <c r="D244" s="30" t="s">
        <v>5887</v>
      </c>
      <c r="E244" s="44" t="s">
        <v>3596</v>
      </c>
      <c r="F244" s="30" t="s">
        <v>1427</v>
      </c>
      <c r="G244" s="30" t="s">
        <v>450</v>
      </c>
      <c r="H244" s="44" t="s">
        <v>5883</v>
      </c>
      <c r="I244" s="30"/>
      <c r="J244" s="30" t="s">
        <v>3408</v>
      </c>
      <c r="K244" s="97" t="s">
        <v>14303</v>
      </c>
      <c r="L244" s="96"/>
      <c r="M244" s="96"/>
      <c r="N244" s="96"/>
      <c r="O244" s="96"/>
      <c r="P244" s="96"/>
      <c r="Q244" s="96"/>
      <c r="R244" s="96"/>
      <c r="S244" s="96"/>
      <c r="T244" s="96"/>
      <c r="U244" s="96"/>
      <c r="V244" s="96"/>
      <c r="W244" s="96"/>
      <c r="X244" s="96"/>
      <c r="Y244" s="96"/>
    </row>
    <row r="245">
      <c r="A245" s="30" t="s">
        <v>6418</v>
      </c>
      <c r="B245" s="97" t="s">
        <v>12293</v>
      </c>
      <c r="C245" s="30" t="s">
        <v>12995</v>
      </c>
      <c r="D245" s="30" t="s">
        <v>6427</v>
      </c>
      <c r="E245" s="44" t="s">
        <v>6421</v>
      </c>
      <c r="F245" s="84" t="s">
        <v>12684</v>
      </c>
      <c r="G245" s="30" t="s">
        <v>757</v>
      </c>
      <c r="H245" s="44" t="s">
        <v>6420</v>
      </c>
      <c r="I245" s="30" t="s">
        <v>6422</v>
      </c>
      <c r="J245" s="30" t="s">
        <v>6417</v>
      </c>
      <c r="K245" s="97" t="s">
        <v>14303</v>
      </c>
      <c r="L245" s="96"/>
      <c r="M245" s="96"/>
      <c r="N245" s="96"/>
      <c r="O245" s="96"/>
      <c r="P245" s="96"/>
      <c r="Q245" s="96"/>
      <c r="R245" s="96"/>
      <c r="S245" s="96"/>
      <c r="T245" s="96"/>
      <c r="U245" s="96"/>
      <c r="V245" s="96"/>
      <c r="W245" s="96"/>
      <c r="X245" s="96"/>
      <c r="Y245" s="96"/>
    </row>
    <row r="246">
      <c r="A246" s="30" t="s">
        <v>7788</v>
      </c>
      <c r="B246" s="97" t="s">
        <v>12293</v>
      </c>
      <c r="C246" s="30" t="s">
        <v>12996</v>
      </c>
      <c r="D246" s="30" t="s">
        <v>7797</v>
      </c>
      <c r="E246" s="44" t="s">
        <v>7761</v>
      </c>
      <c r="F246" s="30" t="s">
        <v>1427</v>
      </c>
      <c r="G246" s="30" t="s">
        <v>1589</v>
      </c>
      <c r="H246" s="44" t="s">
        <v>7790</v>
      </c>
      <c r="I246" s="30" t="s">
        <v>7791</v>
      </c>
      <c r="J246" s="30" t="s">
        <v>7757</v>
      </c>
      <c r="K246" s="97" t="s">
        <v>14303</v>
      </c>
      <c r="L246" s="96"/>
      <c r="M246" s="96"/>
      <c r="N246" s="96"/>
      <c r="O246" s="96"/>
      <c r="P246" s="96"/>
      <c r="Q246" s="96"/>
      <c r="R246" s="96"/>
      <c r="S246" s="96"/>
      <c r="T246" s="96"/>
      <c r="U246" s="96"/>
      <c r="V246" s="96"/>
      <c r="W246" s="96"/>
      <c r="X246" s="96"/>
      <c r="Y246" s="96"/>
    </row>
    <row r="247">
      <c r="A247" s="30" t="s">
        <v>10046</v>
      </c>
      <c r="B247" s="97" t="s">
        <v>12293</v>
      </c>
      <c r="C247" s="30" t="s">
        <v>12997</v>
      </c>
      <c r="D247" s="30" t="s">
        <v>10056</v>
      </c>
      <c r="E247" s="44" t="s">
        <v>10049</v>
      </c>
      <c r="F247" s="30" t="s">
        <v>1427</v>
      </c>
      <c r="G247" s="30" t="s">
        <v>2748</v>
      </c>
      <c r="H247" s="44" t="s">
        <v>10048</v>
      </c>
      <c r="I247" s="30" t="s">
        <v>10050</v>
      </c>
      <c r="J247" s="30" t="s">
        <v>10045</v>
      </c>
      <c r="K247" s="97" t="s">
        <v>14303</v>
      </c>
      <c r="L247" s="96"/>
      <c r="M247" s="96"/>
      <c r="N247" s="96"/>
      <c r="O247" s="96"/>
      <c r="P247" s="96"/>
      <c r="Q247" s="96"/>
      <c r="R247" s="96"/>
      <c r="S247" s="96"/>
      <c r="T247" s="96"/>
      <c r="U247" s="96"/>
      <c r="V247" s="96"/>
      <c r="W247" s="96"/>
      <c r="X247" s="96"/>
      <c r="Y247" s="96"/>
    </row>
    <row r="248">
      <c r="A248" s="30" t="s">
        <v>10953</v>
      </c>
      <c r="B248" s="97" t="s">
        <v>12293</v>
      </c>
      <c r="C248" s="30" t="s">
        <v>12998</v>
      </c>
      <c r="D248" s="30" t="s">
        <v>10959</v>
      </c>
      <c r="E248" s="30"/>
      <c r="F248" s="84" t="s">
        <v>11048</v>
      </c>
      <c r="G248" s="30" t="s">
        <v>7649</v>
      </c>
      <c r="H248" s="44" t="s">
        <v>10955</v>
      </c>
      <c r="I248" s="30"/>
      <c r="J248" s="30" t="s">
        <v>10906</v>
      </c>
      <c r="K248" s="97" t="s">
        <v>14303</v>
      </c>
      <c r="L248" s="96"/>
      <c r="M248" s="96"/>
      <c r="N248" s="96"/>
      <c r="O248" s="96"/>
      <c r="P248" s="96"/>
      <c r="Q248" s="96"/>
      <c r="R248" s="96"/>
      <c r="S248" s="96"/>
      <c r="T248" s="96"/>
      <c r="U248" s="96"/>
      <c r="V248" s="96"/>
      <c r="W248" s="96"/>
      <c r="X248" s="96"/>
      <c r="Y248" s="96"/>
    </row>
    <row r="249">
      <c r="A249" s="30" t="s">
        <v>6343</v>
      </c>
      <c r="B249" s="97" t="s">
        <v>12293</v>
      </c>
      <c r="C249" s="30" t="s">
        <v>12999</v>
      </c>
      <c r="D249" s="30" t="s">
        <v>6350</v>
      </c>
      <c r="E249" s="44" t="s">
        <v>6267</v>
      </c>
      <c r="F249" s="30" t="s">
        <v>1427</v>
      </c>
      <c r="G249" s="30" t="s">
        <v>1620</v>
      </c>
      <c r="H249" s="44" t="s">
        <v>6345</v>
      </c>
      <c r="I249" s="30" t="s">
        <v>6346</v>
      </c>
      <c r="J249" s="30" t="s">
        <v>6233</v>
      </c>
      <c r="K249" s="97" t="s">
        <v>14303</v>
      </c>
      <c r="L249" s="96"/>
      <c r="M249" s="96"/>
      <c r="N249" s="96"/>
      <c r="O249" s="96"/>
      <c r="P249" s="96"/>
      <c r="Q249" s="96"/>
      <c r="R249" s="96"/>
      <c r="S249" s="96"/>
      <c r="T249" s="96"/>
      <c r="U249" s="96"/>
      <c r="V249" s="96"/>
      <c r="W249" s="96"/>
      <c r="X249" s="96"/>
      <c r="Y249" s="96"/>
    </row>
    <row r="250">
      <c r="A250" s="30" t="s">
        <v>8434</v>
      </c>
      <c r="B250" s="97" t="s">
        <v>12293</v>
      </c>
      <c r="C250" s="30" t="s">
        <v>13001</v>
      </c>
      <c r="D250" s="30" t="s">
        <v>8444</v>
      </c>
      <c r="E250" s="44" t="s">
        <v>8437</v>
      </c>
      <c r="F250" s="84" t="s">
        <v>1427</v>
      </c>
      <c r="G250" s="30" t="s">
        <v>6741</v>
      </c>
      <c r="H250" s="44" t="s">
        <v>8436</v>
      </c>
      <c r="I250" s="30" t="s">
        <v>8438</v>
      </c>
      <c r="J250" s="30" t="s">
        <v>8433</v>
      </c>
      <c r="K250" s="97" t="s">
        <v>14303</v>
      </c>
      <c r="L250" s="96"/>
      <c r="M250" s="96"/>
      <c r="N250" s="96"/>
      <c r="O250" s="96"/>
      <c r="P250" s="96"/>
      <c r="Q250" s="96"/>
      <c r="R250" s="96"/>
      <c r="S250" s="96"/>
      <c r="T250" s="96"/>
      <c r="U250" s="96"/>
      <c r="V250" s="96"/>
      <c r="W250" s="96"/>
      <c r="X250" s="96"/>
      <c r="Y250" s="96"/>
    </row>
    <row r="251">
      <c r="A251" s="30" t="s">
        <v>8171</v>
      </c>
      <c r="B251" s="97" t="s">
        <v>12293</v>
      </c>
      <c r="C251" s="30" t="s">
        <v>13002</v>
      </c>
      <c r="D251" s="30" t="s">
        <v>8178</v>
      </c>
      <c r="E251" s="44" t="s">
        <v>8163</v>
      </c>
      <c r="F251" s="84" t="s">
        <v>12684</v>
      </c>
      <c r="G251" s="30" t="s">
        <v>8176</v>
      </c>
      <c r="H251" s="44" t="s">
        <v>8173</v>
      </c>
      <c r="I251" s="30" t="s">
        <v>8174</v>
      </c>
      <c r="J251" s="30" t="s">
        <v>8148</v>
      </c>
      <c r="K251" s="97" t="s">
        <v>14303</v>
      </c>
      <c r="L251" s="96"/>
      <c r="M251" s="96"/>
      <c r="N251" s="96"/>
      <c r="O251" s="96"/>
      <c r="P251" s="96"/>
      <c r="Q251" s="96"/>
      <c r="R251" s="96"/>
      <c r="S251" s="96"/>
      <c r="T251" s="96"/>
      <c r="U251" s="96"/>
      <c r="V251" s="96"/>
      <c r="W251" s="96"/>
      <c r="X251" s="96"/>
      <c r="Y251" s="96"/>
    </row>
    <row r="252">
      <c r="A252" s="30" t="s">
        <v>7808</v>
      </c>
      <c r="B252" s="97" t="s">
        <v>12293</v>
      </c>
      <c r="C252" s="30" t="s">
        <v>13004</v>
      </c>
      <c r="D252" s="30" t="s">
        <v>7812</v>
      </c>
      <c r="E252" s="44" t="s">
        <v>7761</v>
      </c>
      <c r="F252" s="30" t="s">
        <v>1427</v>
      </c>
      <c r="G252" s="30" t="s">
        <v>7813</v>
      </c>
      <c r="H252" s="44" t="s">
        <v>7810</v>
      </c>
      <c r="I252" s="30" t="s">
        <v>7811</v>
      </c>
      <c r="J252" s="30" t="s">
        <v>7757</v>
      </c>
      <c r="K252" s="97" t="s">
        <v>14303</v>
      </c>
      <c r="L252" s="96"/>
      <c r="M252" s="96"/>
      <c r="N252" s="96"/>
      <c r="O252" s="96"/>
      <c r="P252" s="96"/>
      <c r="Q252" s="96"/>
      <c r="R252" s="96"/>
      <c r="S252" s="96"/>
      <c r="T252" s="96"/>
      <c r="U252" s="96"/>
      <c r="V252" s="96"/>
      <c r="W252" s="96"/>
      <c r="X252" s="96"/>
      <c r="Y252" s="96"/>
    </row>
    <row r="253">
      <c r="A253" s="30" t="s">
        <v>10738</v>
      </c>
      <c r="B253" s="97" t="s">
        <v>12293</v>
      </c>
      <c r="C253" s="30" t="s">
        <v>13007</v>
      </c>
      <c r="D253" s="30" t="s">
        <v>10742</v>
      </c>
      <c r="E253" s="30"/>
      <c r="F253" s="84" t="s">
        <v>11048</v>
      </c>
      <c r="G253" s="30" t="s">
        <v>1651</v>
      </c>
      <c r="H253" s="44" t="s">
        <v>10739</v>
      </c>
      <c r="I253" s="30"/>
      <c r="J253" s="30" t="s">
        <v>5511</v>
      </c>
      <c r="K253" s="97" t="s">
        <v>14303</v>
      </c>
      <c r="L253" s="96"/>
      <c r="M253" s="96"/>
      <c r="N253" s="96"/>
      <c r="O253" s="96"/>
      <c r="P253" s="96"/>
      <c r="Q253" s="96"/>
      <c r="R253" s="96"/>
      <c r="S253" s="96"/>
      <c r="T253" s="96"/>
      <c r="U253" s="96"/>
      <c r="V253" s="96"/>
      <c r="W253" s="96"/>
      <c r="X253" s="96"/>
      <c r="Y253" s="96"/>
    </row>
    <row r="254">
      <c r="A254" s="30" t="s">
        <v>8066</v>
      </c>
      <c r="B254" s="97" t="s">
        <v>12293</v>
      </c>
      <c r="C254" s="30" t="s">
        <v>13008</v>
      </c>
      <c r="D254" s="30" t="s">
        <v>8077</v>
      </c>
      <c r="E254" s="44" t="s">
        <v>8069</v>
      </c>
      <c r="F254" s="84" t="s">
        <v>12684</v>
      </c>
      <c r="G254" s="30" t="s">
        <v>480</v>
      </c>
      <c r="H254" s="44" t="s">
        <v>8068</v>
      </c>
      <c r="I254" s="30" t="s">
        <v>8070</v>
      </c>
      <c r="J254" s="30" t="s">
        <v>8065</v>
      </c>
      <c r="K254" s="97" t="s">
        <v>14303</v>
      </c>
      <c r="L254" s="96"/>
      <c r="M254" s="96"/>
      <c r="N254" s="96"/>
      <c r="O254" s="96"/>
      <c r="P254" s="96"/>
      <c r="Q254" s="96"/>
      <c r="R254" s="96"/>
      <c r="S254" s="96"/>
      <c r="T254" s="96"/>
      <c r="U254" s="96"/>
      <c r="V254" s="96"/>
      <c r="W254" s="96"/>
      <c r="X254" s="96"/>
      <c r="Y254" s="96"/>
    </row>
    <row r="255">
      <c r="A255" s="30" t="s">
        <v>9390</v>
      </c>
      <c r="B255" s="97" t="s">
        <v>12293</v>
      </c>
      <c r="C255" s="30" t="s">
        <v>13010</v>
      </c>
      <c r="D255" s="30" t="s">
        <v>9397</v>
      </c>
      <c r="E255" s="44" t="s">
        <v>9310</v>
      </c>
      <c r="F255" s="30" t="s">
        <v>1427</v>
      </c>
      <c r="G255" s="30" t="s">
        <v>300</v>
      </c>
      <c r="H255" s="44" t="s">
        <v>9392</v>
      </c>
      <c r="I255" s="30"/>
      <c r="J255" s="30" t="s">
        <v>9307</v>
      </c>
      <c r="K255" s="97" t="s">
        <v>14303</v>
      </c>
      <c r="L255" s="96"/>
      <c r="M255" s="96"/>
      <c r="N255" s="96"/>
      <c r="O255" s="96"/>
      <c r="P255" s="96"/>
      <c r="Q255" s="96"/>
      <c r="R255" s="96"/>
      <c r="S255" s="96"/>
      <c r="T255" s="96"/>
      <c r="U255" s="96"/>
      <c r="V255" s="96"/>
      <c r="W255" s="96"/>
      <c r="X255" s="96"/>
      <c r="Y255" s="96"/>
    </row>
    <row r="256">
      <c r="A256" s="30" t="s">
        <v>10701</v>
      </c>
      <c r="B256" s="97" t="s">
        <v>12293</v>
      </c>
      <c r="C256" s="30" t="s">
        <v>13013</v>
      </c>
      <c r="D256" s="30" t="s">
        <v>10707</v>
      </c>
      <c r="E256" s="30"/>
      <c r="F256" s="84" t="s">
        <v>11048</v>
      </c>
      <c r="G256" s="30" t="s">
        <v>10705</v>
      </c>
      <c r="H256" s="44" t="s">
        <v>10703</v>
      </c>
      <c r="I256" s="30"/>
      <c r="J256" s="30" t="s">
        <v>10700</v>
      </c>
      <c r="K256" s="97" t="s">
        <v>14303</v>
      </c>
      <c r="L256" s="96"/>
      <c r="M256" s="96"/>
      <c r="N256" s="96"/>
      <c r="O256" s="96"/>
      <c r="P256" s="96"/>
      <c r="Q256" s="96"/>
      <c r="R256" s="96"/>
      <c r="S256" s="96"/>
      <c r="T256" s="96"/>
      <c r="U256" s="96"/>
      <c r="V256" s="96"/>
      <c r="W256" s="96"/>
      <c r="X256" s="96"/>
      <c r="Y256" s="96"/>
    </row>
    <row r="257">
      <c r="A257" s="30" t="s">
        <v>8769</v>
      </c>
      <c r="B257" s="97" t="s">
        <v>12293</v>
      </c>
      <c r="C257" s="30" t="s">
        <v>13014</v>
      </c>
      <c r="D257" s="30" t="s">
        <v>8778</v>
      </c>
      <c r="E257" s="44" t="s">
        <v>8772</v>
      </c>
      <c r="F257" s="30" t="s">
        <v>1427</v>
      </c>
      <c r="G257" s="30" t="s">
        <v>1808</v>
      </c>
      <c r="H257" s="44" t="s">
        <v>8771</v>
      </c>
      <c r="I257" s="30" t="s">
        <v>8773</v>
      </c>
      <c r="J257" s="30" t="s">
        <v>8768</v>
      </c>
      <c r="K257" s="97" t="s">
        <v>14303</v>
      </c>
      <c r="L257" s="96"/>
      <c r="M257" s="96"/>
      <c r="N257" s="96"/>
      <c r="O257" s="96"/>
      <c r="P257" s="96"/>
      <c r="Q257" s="96"/>
      <c r="R257" s="96"/>
      <c r="S257" s="96"/>
      <c r="T257" s="96"/>
      <c r="U257" s="96"/>
      <c r="V257" s="96"/>
      <c r="W257" s="96"/>
      <c r="X257" s="96"/>
      <c r="Y257" s="96"/>
    </row>
    <row r="258">
      <c r="A258" s="30" t="s">
        <v>10085</v>
      </c>
      <c r="B258" s="97" t="s">
        <v>12293</v>
      </c>
      <c r="C258" s="30" t="s">
        <v>13016</v>
      </c>
      <c r="D258" s="30" t="s">
        <v>10093</v>
      </c>
      <c r="E258" s="30"/>
      <c r="F258" s="84" t="s">
        <v>11048</v>
      </c>
      <c r="G258" s="30" t="s">
        <v>2748</v>
      </c>
      <c r="H258" s="44" t="s">
        <v>10087</v>
      </c>
      <c r="I258" s="30" t="s">
        <v>10088</v>
      </c>
      <c r="J258" s="30" t="s">
        <v>10084</v>
      </c>
      <c r="K258" s="97" t="s">
        <v>14303</v>
      </c>
      <c r="L258" s="96"/>
      <c r="M258" s="96"/>
      <c r="N258" s="96"/>
      <c r="O258" s="96"/>
      <c r="P258" s="96"/>
      <c r="Q258" s="96"/>
      <c r="R258" s="96"/>
      <c r="S258" s="96"/>
      <c r="T258" s="96"/>
      <c r="U258" s="96"/>
      <c r="V258" s="96"/>
      <c r="W258" s="96"/>
      <c r="X258" s="96"/>
      <c r="Y258" s="96"/>
    </row>
    <row r="259">
      <c r="A259" s="30" t="s">
        <v>4729</v>
      </c>
      <c r="B259" s="97" t="s">
        <v>12293</v>
      </c>
      <c r="C259" s="30" t="s">
        <v>13017</v>
      </c>
      <c r="D259" s="30" t="s">
        <v>4739</v>
      </c>
      <c r="E259" s="44" t="s">
        <v>1390</v>
      </c>
      <c r="F259" s="84" t="s">
        <v>12673</v>
      </c>
      <c r="G259" s="30" t="s">
        <v>4702</v>
      </c>
      <c r="H259" s="44" t="s">
        <v>4731</v>
      </c>
      <c r="I259" s="30" t="s">
        <v>4732</v>
      </c>
      <c r="J259" s="30" t="s">
        <v>257</v>
      </c>
      <c r="K259" s="97" t="s">
        <v>14303</v>
      </c>
      <c r="L259" s="96"/>
      <c r="M259" s="96"/>
      <c r="N259" s="96"/>
      <c r="O259" s="96"/>
      <c r="P259" s="96"/>
      <c r="Q259" s="96"/>
      <c r="R259" s="96"/>
      <c r="S259" s="96"/>
      <c r="T259" s="96"/>
      <c r="U259" s="96"/>
      <c r="V259" s="96"/>
      <c r="W259" s="96"/>
      <c r="X259" s="96"/>
      <c r="Y259" s="96"/>
    </row>
    <row r="260">
      <c r="A260" s="30" t="s">
        <v>10691</v>
      </c>
      <c r="B260" s="97" t="s">
        <v>12293</v>
      </c>
      <c r="C260" s="30" t="s">
        <v>13018</v>
      </c>
      <c r="D260" s="30" t="s">
        <v>10694</v>
      </c>
      <c r="E260" s="30"/>
      <c r="F260" s="84" t="s">
        <v>11048</v>
      </c>
      <c r="G260" s="30" t="s">
        <v>4617</v>
      </c>
      <c r="H260" s="44" t="s">
        <v>10692</v>
      </c>
      <c r="I260" s="30"/>
      <c r="J260" s="30" t="s">
        <v>10679</v>
      </c>
      <c r="K260" s="97" t="s">
        <v>14303</v>
      </c>
      <c r="L260" s="96"/>
      <c r="M260" s="96"/>
      <c r="N260" s="96"/>
      <c r="O260" s="96"/>
      <c r="P260" s="96"/>
      <c r="Q260" s="96"/>
      <c r="R260" s="96"/>
      <c r="S260" s="96"/>
      <c r="T260" s="96"/>
      <c r="U260" s="96"/>
      <c r="V260" s="96"/>
      <c r="W260" s="96"/>
      <c r="X260" s="96"/>
      <c r="Y260" s="96"/>
    </row>
    <row r="261">
      <c r="A261" s="30" t="s">
        <v>10680</v>
      </c>
      <c r="B261" s="97" t="s">
        <v>12293</v>
      </c>
      <c r="C261" s="30" t="s">
        <v>13019</v>
      </c>
      <c r="D261" s="30" t="s">
        <v>10685</v>
      </c>
      <c r="E261" s="30"/>
      <c r="F261" s="30" t="s">
        <v>1427</v>
      </c>
      <c r="G261" s="30" t="s">
        <v>4617</v>
      </c>
      <c r="H261" s="44" t="s">
        <v>10681</v>
      </c>
      <c r="I261" s="30"/>
      <c r="J261" s="30" t="s">
        <v>10679</v>
      </c>
      <c r="K261" s="97" t="s">
        <v>14303</v>
      </c>
      <c r="L261" s="96"/>
      <c r="M261" s="96"/>
      <c r="N261" s="96"/>
      <c r="O261" s="96"/>
      <c r="P261" s="96"/>
      <c r="Q261" s="96"/>
      <c r="R261" s="96"/>
      <c r="S261" s="96"/>
      <c r="T261" s="96"/>
      <c r="U261" s="96"/>
      <c r="V261" s="96"/>
      <c r="W261" s="96"/>
      <c r="X261" s="96"/>
      <c r="Y261" s="96"/>
    </row>
    <row r="262">
      <c r="A262" s="30" t="s">
        <v>7371</v>
      </c>
      <c r="B262" s="97" t="s">
        <v>12293</v>
      </c>
      <c r="C262" s="30" t="s">
        <v>13020</v>
      </c>
      <c r="D262" s="30" t="s">
        <v>7376</v>
      </c>
      <c r="E262" s="44" t="s">
        <v>7341</v>
      </c>
      <c r="F262" s="84" t="s">
        <v>1427</v>
      </c>
      <c r="G262" s="30" t="s">
        <v>245</v>
      </c>
      <c r="H262" s="44" t="s">
        <v>7373</v>
      </c>
      <c r="I262" s="30"/>
      <c r="J262" s="30" t="s">
        <v>7338</v>
      </c>
      <c r="K262" s="97" t="s">
        <v>14303</v>
      </c>
      <c r="L262" s="96"/>
      <c r="M262" s="96"/>
      <c r="N262" s="96"/>
      <c r="O262" s="96"/>
      <c r="P262" s="96"/>
      <c r="Q262" s="96"/>
      <c r="R262" s="96"/>
      <c r="S262" s="96"/>
      <c r="T262" s="96"/>
      <c r="U262" s="96"/>
      <c r="V262" s="96"/>
      <c r="W262" s="96"/>
      <c r="X262" s="96"/>
      <c r="Y262" s="96"/>
    </row>
    <row r="263">
      <c r="A263" s="30" t="s">
        <v>10978</v>
      </c>
      <c r="B263" s="97" t="s">
        <v>12293</v>
      </c>
      <c r="C263" s="30" t="s">
        <v>13021</v>
      </c>
      <c r="D263" s="30" t="s">
        <v>10986</v>
      </c>
      <c r="E263" s="30"/>
      <c r="F263" s="84" t="s">
        <v>11048</v>
      </c>
      <c r="G263" s="30" t="s">
        <v>7282</v>
      </c>
      <c r="H263" s="44" t="s">
        <v>10980</v>
      </c>
      <c r="I263" s="30"/>
      <c r="J263" s="30" t="s">
        <v>10906</v>
      </c>
      <c r="K263" s="97" t="s">
        <v>14303</v>
      </c>
      <c r="L263" s="96"/>
      <c r="M263" s="96"/>
      <c r="N263" s="96"/>
      <c r="O263" s="96"/>
      <c r="P263" s="96"/>
      <c r="Q263" s="96"/>
      <c r="R263" s="96"/>
      <c r="S263" s="96"/>
      <c r="T263" s="96"/>
      <c r="U263" s="96"/>
      <c r="V263" s="96"/>
      <c r="W263" s="96"/>
      <c r="X263" s="96"/>
      <c r="Y263" s="96"/>
    </row>
    <row r="264">
      <c r="A264" s="30" t="s">
        <v>8622</v>
      </c>
      <c r="B264" s="97" t="s">
        <v>12293</v>
      </c>
      <c r="C264" s="30" t="s">
        <v>13022</v>
      </c>
      <c r="D264" s="30" t="s">
        <v>8631</v>
      </c>
      <c r="E264" s="44" t="s">
        <v>4334</v>
      </c>
      <c r="F264" s="84" t="s">
        <v>12673</v>
      </c>
      <c r="G264" s="30" t="s">
        <v>8627</v>
      </c>
      <c r="H264" s="44" t="s">
        <v>8624</v>
      </c>
      <c r="I264" s="30" t="s">
        <v>8625</v>
      </c>
      <c r="J264" s="30" t="s">
        <v>4330</v>
      </c>
      <c r="K264" s="97" t="s">
        <v>14303</v>
      </c>
      <c r="L264" s="96"/>
      <c r="M264" s="96"/>
      <c r="N264" s="96"/>
      <c r="O264" s="96"/>
      <c r="P264" s="96"/>
      <c r="Q264" s="96"/>
      <c r="R264" s="96"/>
      <c r="S264" s="96"/>
      <c r="T264" s="96"/>
      <c r="U264" s="96"/>
      <c r="V264" s="96"/>
      <c r="W264" s="96"/>
      <c r="X264" s="96"/>
      <c r="Y264" s="96"/>
    </row>
    <row r="265">
      <c r="A265" s="30" t="s">
        <v>4807</v>
      </c>
      <c r="B265" s="97" t="s">
        <v>12293</v>
      </c>
      <c r="C265" s="30" t="s">
        <v>13023</v>
      </c>
      <c r="D265" s="30" t="s">
        <v>4815</v>
      </c>
      <c r="E265" s="44" t="s">
        <v>1290</v>
      </c>
      <c r="F265" s="84" t="s">
        <v>12684</v>
      </c>
      <c r="G265" s="30" t="s">
        <v>1292</v>
      </c>
      <c r="H265" s="44" t="s">
        <v>4809</v>
      </c>
      <c r="I265" s="30"/>
      <c r="J265" s="30" t="s">
        <v>942</v>
      </c>
      <c r="K265" s="97" t="s">
        <v>14303</v>
      </c>
      <c r="L265" s="96"/>
      <c r="M265" s="96"/>
      <c r="N265" s="96"/>
      <c r="O265" s="96"/>
      <c r="P265" s="96"/>
      <c r="Q265" s="96"/>
      <c r="R265" s="96"/>
      <c r="S265" s="96"/>
      <c r="T265" s="96"/>
      <c r="U265" s="96"/>
      <c r="V265" s="96"/>
      <c r="W265" s="96"/>
      <c r="X265" s="96"/>
      <c r="Y265" s="96"/>
    </row>
    <row r="266">
      <c r="A266" s="30" t="s">
        <v>5015</v>
      </c>
      <c r="B266" s="97" t="s">
        <v>12293</v>
      </c>
      <c r="C266" s="30" t="s">
        <v>13024</v>
      </c>
      <c r="D266" s="30" t="s">
        <v>5028</v>
      </c>
      <c r="E266" s="44" t="s">
        <v>5018</v>
      </c>
      <c r="F266" s="84" t="s">
        <v>11048</v>
      </c>
      <c r="G266" s="30" t="s">
        <v>5024</v>
      </c>
      <c r="H266" s="44" t="s">
        <v>5017</v>
      </c>
      <c r="I266" s="30" t="s">
        <v>5019</v>
      </c>
      <c r="J266" s="30" t="s">
        <v>2531</v>
      </c>
      <c r="K266" s="97" t="s">
        <v>14303</v>
      </c>
      <c r="L266" s="96"/>
      <c r="M266" s="96"/>
      <c r="N266" s="96"/>
      <c r="O266" s="96"/>
      <c r="P266" s="96"/>
      <c r="Q266" s="96"/>
      <c r="R266" s="96"/>
      <c r="S266" s="96"/>
      <c r="T266" s="96"/>
      <c r="U266" s="96"/>
      <c r="V266" s="96"/>
      <c r="W266" s="96"/>
      <c r="X266" s="96"/>
      <c r="Y266" s="96"/>
    </row>
    <row r="267">
      <c r="A267" s="30" t="s">
        <v>9344</v>
      </c>
      <c r="B267" s="97" t="s">
        <v>12293</v>
      </c>
      <c r="C267" s="30" t="s">
        <v>13025</v>
      </c>
      <c r="D267" s="30" t="s">
        <v>9352</v>
      </c>
      <c r="E267" s="44" t="s">
        <v>9310</v>
      </c>
      <c r="F267" s="30" t="s">
        <v>1427</v>
      </c>
      <c r="G267" s="30" t="s">
        <v>9348</v>
      </c>
      <c r="H267" s="44" t="s">
        <v>9346</v>
      </c>
      <c r="I267" s="30"/>
      <c r="J267" s="30" t="s">
        <v>9307</v>
      </c>
      <c r="K267" s="97" t="s">
        <v>14303</v>
      </c>
      <c r="L267" s="96"/>
      <c r="M267" s="96"/>
      <c r="N267" s="96"/>
      <c r="O267" s="96"/>
      <c r="P267" s="96"/>
      <c r="Q267" s="96"/>
      <c r="R267" s="96"/>
      <c r="S267" s="96"/>
      <c r="T267" s="96"/>
      <c r="U267" s="96"/>
      <c r="V267" s="96"/>
      <c r="W267" s="96"/>
      <c r="X267" s="96"/>
      <c r="Y267" s="96"/>
    </row>
    <row r="268">
      <c r="A268" s="30" t="s">
        <v>5633</v>
      </c>
      <c r="B268" s="97" t="s">
        <v>12293</v>
      </c>
      <c r="C268" s="30" t="s">
        <v>13028</v>
      </c>
      <c r="D268" s="30" t="s">
        <v>5643</v>
      </c>
      <c r="E268" s="44" t="s">
        <v>5636</v>
      </c>
      <c r="F268" s="84" t="s">
        <v>1427</v>
      </c>
      <c r="G268" s="30" t="s">
        <v>5640</v>
      </c>
      <c r="H268" s="44" t="s">
        <v>5635</v>
      </c>
      <c r="I268" s="30" t="s">
        <v>5637</v>
      </c>
      <c r="J268" s="30" t="s">
        <v>1155</v>
      </c>
      <c r="K268" s="97" t="s">
        <v>14303</v>
      </c>
      <c r="L268" s="96"/>
      <c r="M268" s="96"/>
      <c r="N268" s="96"/>
      <c r="O268" s="96"/>
      <c r="P268" s="96"/>
      <c r="Q268" s="96"/>
      <c r="R268" s="96"/>
      <c r="S268" s="96"/>
      <c r="T268" s="96"/>
      <c r="U268" s="96"/>
      <c r="V268" s="96"/>
      <c r="W268" s="96"/>
      <c r="X268" s="96"/>
      <c r="Y268" s="96"/>
    </row>
    <row r="269">
      <c r="A269" s="30" t="s">
        <v>7390</v>
      </c>
      <c r="B269" s="97" t="s">
        <v>12293</v>
      </c>
      <c r="C269" s="30" t="s">
        <v>13030</v>
      </c>
      <c r="D269" s="30" t="s">
        <v>7399</v>
      </c>
      <c r="E269" s="44" t="s">
        <v>7341</v>
      </c>
      <c r="F269" s="84" t="s">
        <v>1427</v>
      </c>
      <c r="G269" s="30" t="s">
        <v>7394</v>
      </c>
      <c r="H269" s="44" t="s">
        <v>7392</v>
      </c>
      <c r="I269" s="30" t="s">
        <v>7393</v>
      </c>
      <c r="J269" s="30" t="s">
        <v>7338</v>
      </c>
      <c r="K269" s="97" t="s">
        <v>14303</v>
      </c>
      <c r="L269" s="96"/>
      <c r="M269" s="96"/>
      <c r="N269" s="96"/>
      <c r="O269" s="96"/>
      <c r="P269" s="96"/>
      <c r="Q269" s="96"/>
      <c r="R269" s="96"/>
      <c r="S269" s="96"/>
      <c r="T269" s="96"/>
      <c r="U269" s="96"/>
      <c r="V269" s="96"/>
      <c r="W269" s="96"/>
      <c r="X269" s="96"/>
      <c r="Y269" s="96"/>
    </row>
    <row r="270">
      <c r="A270" s="30" t="s">
        <v>5029</v>
      </c>
      <c r="B270" s="97" t="s">
        <v>12293</v>
      </c>
      <c r="C270" s="30" t="s">
        <v>13031</v>
      </c>
      <c r="D270" s="30" t="s">
        <v>5037</v>
      </c>
      <c r="E270" s="44" t="s">
        <v>2535</v>
      </c>
      <c r="F270" s="30" t="s">
        <v>1427</v>
      </c>
      <c r="G270" s="30" t="s">
        <v>1589</v>
      </c>
      <c r="H270" s="44" t="s">
        <v>5031</v>
      </c>
      <c r="I270" s="30" t="s">
        <v>5032</v>
      </c>
      <c r="J270" s="30" t="s">
        <v>2531</v>
      </c>
      <c r="K270" s="97" t="s">
        <v>14303</v>
      </c>
      <c r="L270" s="96"/>
      <c r="M270" s="96"/>
      <c r="N270" s="96"/>
      <c r="O270" s="96"/>
      <c r="P270" s="96"/>
      <c r="Q270" s="96"/>
      <c r="R270" s="96"/>
      <c r="S270" s="96"/>
      <c r="T270" s="96"/>
      <c r="U270" s="96"/>
      <c r="V270" s="96"/>
      <c r="W270" s="96"/>
      <c r="X270" s="96"/>
      <c r="Y270" s="96"/>
    </row>
    <row r="271">
      <c r="A271" s="30" t="s">
        <v>5936</v>
      </c>
      <c r="B271" s="97" t="s">
        <v>12293</v>
      </c>
      <c r="C271" s="30" t="s">
        <v>13032</v>
      </c>
      <c r="D271" s="30" t="s">
        <v>5944</v>
      </c>
      <c r="E271" s="44" t="s">
        <v>1025</v>
      </c>
      <c r="F271" s="84" t="s">
        <v>12684</v>
      </c>
      <c r="G271" s="30" t="s">
        <v>5940</v>
      </c>
      <c r="H271" s="44" t="s">
        <v>5937</v>
      </c>
      <c r="I271" s="30" t="s">
        <v>5938</v>
      </c>
      <c r="J271" s="30" t="s">
        <v>1021</v>
      </c>
      <c r="K271" s="97" t="s">
        <v>14303</v>
      </c>
      <c r="L271" s="96"/>
      <c r="M271" s="96"/>
      <c r="N271" s="96"/>
      <c r="O271" s="96"/>
      <c r="P271" s="96"/>
      <c r="Q271" s="96"/>
      <c r="R271" s="96"/>
      <c r="S271" s="96"/>
      <c r="T271" s="96"/>
      <c r="U271" s="96"/>
      <c r="V271" s="96"/>
      <c r="W271" s="96"/>
      <c r="X271" s="96"/>
      <c r="Y271" s="96"/>
    </row>
    <row r="272">
      <c r="A272" s="30" t="s">
        <v>8351</v>
      </c>
      <c r="B272" s="97" t="s">
        <v>12293</v>
      </c>
      <c r="C272" s="30" t="s">
        <v>13033</v>
      </c>
      <c r="D272" s="30" t="s">
        <v>8358</v>
      </c>
      <c r="E272" s="44" t="s">
        <v>8343</v>
      </c>
      <c r="F272" s="84" t="s">
        <v>12673</v>
      </c>
      <c r="G272" s="30" t="s">
        <v>480</v>
      </c>
      <c r="H272" s="44" t="s">
        <v>8353</v>
      </c>
      <c r="I272" s="30"/>
      <c r="J272" s="30" t="s">
        <v>8330</v>
      </c>
      <c r="K272" s="97" t="s">
        <v>14303</v>
      </c>
      <c r="L272" s="96"/>
      <c r="M272" s="96"/>
      <c r="N272" s="96"/>
      <c r="O272" s="96"/>
      <c r="P272" s="96"/>
      <c r="Q272" s="96"/>
      <c r="R272" s="96"/>
      <c r="S272" s="96"/>
      <c r="T272" s="96"/>
      <c r="U272" s="96"/>
      <c r="V272" s="96"/>
      <c r="W272" s="96"/>
      <c r="X272" s="96"/>
      <c r="Y272" s="96"/>
    </row>
    <row r="273">
      <c r="A273" s="30" t="s">
        <v>8647</v>
      </c>
      <c r="B273" s="97" t="s">
        <v>12293</v>
      </c>
      <c r="C273" s="84" t="s">
        <v>13034</v>
      </c>
      <c r="D273" s="30" t="s">
        <v>8655</v>
      </c>
      <c r="E273" s="44" t="s">
        <v>4334</v>
      </c>
      <c r="F273" s="84" t="s">
        <v>12673</v>
      </c>
      <c r="G273" s="30" t="s">
        <v>80</v>
      </c>
      <c r="H273" s="44" t="s">
        <v>8648</v>
      </c>
      <c r="I273" s="30"/>
      <c r="J273" s="30" t="s">
        <v>4330</v>
      </c>
      <c r="K273" s="97" t="s">
        <v>14303</v>
      </c>
      <c r="L273" s="96"/>
      <c r="M273" s="96"/>
      <c r="N273" s="96"/>
      <c r="O273" s="96"/>
      <c r="P273" s="96"/>
      <c r="Q273" s="96"/>
      <c r="R273" s="96"/>
      <c r="S273" s="96"/>
      <c r="T273" s="96"/>
      <c r="U273" s="96"/>
      <c r="V273" s="96"/>
      <c r="W273" s="96"/>
      <c r="X273" s="96"/>
      <c r="Y273" s="96"/>
    </row>
    <row r="274">
      <c r="A274" s="30" t="s">
        <v>10558</v>
      </c>
      <c r="B274" s="97" t="s">
        <v>12293</v>
      </c>
      <c r="C274" s="30" t="s">
        <v>13035</v>
      </c>
      <c r="D274" s="30" t="s">
        <v>10562</v>
      </c>
      <c r="E274" s="44" t="s">
        <v>10520</v>
      </c>
      <c r="F274" s="84" t="s">
        <v>1427</v>
      </c>
      <c r="G274" s="30" t="s">
        <v>2207</v>
      </c>
      <c r="H274" s="44" t="s">
        <v>10559</v>
      </c>
      <c r="I274" s="30"/>
      <c r="J274" s="30" t="s">
        <v>10516</v>
      </c>
      <c r="K274" s="97" t="s">
        <v>14303</v>
      </c>
      <c r="L274" s="96"/>
      <c r="M274" s="96"/>
      <c r="N274" s="96"/>
      <c r="O274" s="96"/>
      <c r="P274" s="96"/>
      <c r="Q274" s="96"/>
      <c r="R274" s="96"/>
      <c r="S274" s="96"/>
      <c r="T274" s="96"/>
      <c r="U274" s="96"/>
      <c r="V274" s="96"/>
      <c r="W274" s="96"/>
      <c r="X274" s="96"/>
      <c r="Y274" s="96"/>
    </row>
    <row r="275">
      <c r="A275" s="30" t="s">
        <v>1492</v>
      </c>
      <c r="B275" s="97" t="s">
        <v>12293</v>
      </c>
      <c r="C275" s="30" t="s">
        <v>1494</v>
      </c>
      <c r="D275" s="30" t="s">
        <v>1498</v>
      </c>
      <c r="E275" s="44" t="s">
        <v>1459</v>
      </c>
      <c r="F275" s="30" t="s">
        <v>1458</v>
      </c>
      <c r="G275" s="30" t="s">
        <v>890</v>
      </c>
      <c r="H275" s="44" t="s">
        <v>1493</v>
      </c>
      <c r="I275" s="30" t="s">
        <v>1495</v>
      </c>
      <c r="J275" s="30" t="s">
        <v>880</v>
      </c>
      <c r="K275" s="97" t="s">
        <v>14303</v>
      </c>
      <c r="L275" s="96"/>
      <c r="M275" s="96"/>
      <c r="N275" s="96"/>
      <c r="O275" s="96"/>
      <c r="P275" s="96"/>
      <c r="Q275" s="96"/>
      <c r="R275" s="96"/>
      <c r="S275" s="96"/>
      <c r="T275" s="96"/>
      <c r="U275" s="96"/>
      <c r="V275" s="96"/>
      <c r="W275" s="96"/>
      <c r="X275" s="96"/>
      <c r="Y275" s="96"/>
    </row>
    <row r="276">
      <c r="A276" s="30" t="s">
        <v>8456</v>
      </c>
      <c r="B276" s="97" t="s">
        <v>12293</v>
      </c>
      <c r="C276" s="30" t="s">
        <v>13037</v>
      </c>
      <c r="D276" s="30" t="s">
        <v>8463</v>
      </c>
      <c r="E276" s="44" t="s">
        <v>8397</v>
      </c>
      <c r="F276" s="84" t="s">
        <v>12673</v>
      </c>
      <c r="G276" s="30" t="s">
        <v>1348</v>
      </c>
      <c r="H276" s="44" t="s">
        <v>8457</v>
      </c>
      <c r="I276" s="30" t="s">
        <v>8458</v>
      </c>
      <c r="J276" s="30" t="s">
        <v>8330</v>
      </c>
      <c r="K276" s="97" t="s">
        <v>14303</v>
      </c>
      <c r="L276" s="96"/>
      <c r="M276" s="96"/>
      <c r="N276" s="96"/>
      <c r="O276" s="96"/>
      <c r="P276" s="96"/>
      <c r="Q276" s="96"/>
      <c r="R276" s="96"/>
      <c r="S276" s="96"/>
      <c r="T276" s="96"/>
      <c r="U276" s="96"/>
      <c r="V276" s="96"/>
      <c r="W276" s="96"/>
      <c r="X276" s="96"/>
      <c r="Y276" s="96"/>
    </row>
    <row r="277">
      <c r="A277" s="30" t="s">
        <v>4833</v>
      </c>
      <c r="B277" s="97" t="s">
        <v>12293</v>
      </c>
      <c r="C277" s="30" t="s">
        <v>13038</v>
      </c>
      <c r="D277" s="30" t="s">
        <v>4840</v>
      </c>
      <c r="E277" s="44" t="s">
        <v>1566</v>
      </c>
      <c r="F277" s="84" t="s">
        <v>12684</v>
      </c>
      <c r="G277" s="30" t="s">
        <v>480</v>
      </c>
      <c r="H277" s="44" t="s">
        <v>4835</v>
      </c>
      <c r="I277" s="30" t="s">
        <v>4836</v>
      </c>
      <c r="J277" s="30" t="s">
        <v>956</v>
      </c>
      <c r="K277" s="97" t="s">
        <v>14303</v>
      </c>
      <c r="L277" s="96"/>
      <c r="M277" s="96"/>
      <c r="N277" s="96"/>
      <c r="O277" s="96"/>
      <c r="P277" s="96"/>
      <c r="Q277" s="96"/>
      <c r="R277" s="96"/>
      <c r="S277" s="96"/>
      <c r="T277" s="96"/>
      <c r="U277" s="96"/>
      <c r="V277" s="96"/>
      <c r="W277" s="96"/>
      <c r="X277" s="96"/>
      <c r="Y277" s="96"/>
    </row>
    <row r="278">
      <c r="A278" s="30" t="s">
        <v>498</v>
      </c>
      <c r="B278" s="97" t="s">
        <v>12293</v>
      </c>
      <c r="C278" s="30" t="s">
        <v>499</v>
      </c>
      <c r="D278" s="30" t="s">
        <v>502</v>
      </c>
      <c r="E278" s="44" t="s">
        <v>477</v>
      </c>
      <c r="F278" s="84" t="s">
        <v>12673</v>
      </c>
      <c r="G278" s="30" t="s">
        <v>504</v>
      </c>
      <c r="H278" s="44" t="s">
        <v>500</v>
      </c>
      <c r="I278" s="30" t="s">
        <v>501</v>
      </c>
      <c r="J278" s="30" t="s">
        <v>148</v>
      </c>
      <c r="K278" s="97" t="s">
        <v>14303</v>
      </c>
      <c r="L278" s="96"/>
      <c r="M278" s="96"/>
      <c r="N278" s="96"/>
      <c r="O278" s="96"/>
      <c r="P278" s="96"/>
      <c r="Q278" s="96"/>
      <c r="R278" s="96"/>
      <c r="S278" s="96"/>
      <c r="T278" s="96"/>
      <c r="U278" s="96"/>
      <c r="V278" s="96"/>
      <c r="W278" s="96"/>
      <c r="X278" s="96"/>
      <c r="Y278" s="96"/>
    </row>
    <row r="279">
      <c r="A279" s="30" t="s">
        <v>10800</v>
      </c>
      <c r="B279" s="97" t="s">
        <v>12293</v>
      </c>
      <c r="C279" s="30" t="s">
        <v>13039</v>
      </c>
      <c r="D279" s="30" t="s">
        <v>10803</v>
      </c>
      <c r="E279" s="44" t="s">
        <v>10787</v>
      </c>
      <c r="F279" s="84" t="s">
        <v>1427</v>
      </c>
      <c r="G279" s="30" t="s">
        <v>2017</v>
      </c>
      <c r="H279" s="44" t="s">
        <v>10802</v>
      </c>
      <c r="I279" s="30"/>
      <c r="J279" s="30" t="s">
        <v>5511</v>
      </c>
      <c r="K279" s="97" t="s">
        <v>14303</v>
      </c>
      <c r="L279" s="96"/>
      <c r="M279" s="96"/>
      <c r="N279" s="96"/>
      <c r="O279" s="96"/>
      <c r="P279" s="96"/>
      <c r="Q279" s="96"/>
      <c r="R279" s="96"/>
      <c r="S279" s="96"/>
      <c r="T279" s="96"/>
      <c r="U279" s="96"/>
      <c r="V279" s="96"/>
      <c r="W279" s="96"/>
      <c r="X279" s="96"/>
      <c r="Y279" s="96"/>
    </row>
    <row r="280">
      <c r="A280" s="30" t="s">
        <v>10551</v>
      </c>
      <c r="B280" s="97" t="s">
        <v>12293</v>
      </c>
      <c r="C280" s="30" t="s">
        <v>13041</v>
      </c>
      <c r="D280" s="30" t="s">
        <v>10557</v>
      </c>
      <c r="E280" s="44" t="s">
        <v>10554</v>
      </c>
      <c r="F280" s="84" t="s">
        <v>1427</v>
      </c>
      <c r="G280" s="30" t="s">
        <v>5056</v>
      </c>
      <c r="H280" s="44" t="s">
        <v>10553</v>
      </c>
      <c r="I280" s="30" t="s">
        <v>10555</v>
      </c>
      <c r="J280" s="30" t="s">
        <v>10550</v>
      </c>
      <c r="K280" s="97" t="s">
        <v>14303</v>
      </c>
      <c r="L280" s="96"/>
      <c r="M280" s="96"/>
      <c r="N280" s="96"/>
      <c r="O280" s="96"/>
      <c r="P280" s="96"/>
      <c r="Q280" s="96"/>
      <c r="R280" s="96"/>
      <c r="S280" s="96"/>
      <c r="T280" s="96"/>
      <c r="U280" s="96"/>
      <c r="V280" s="96"/>
      <c r="W280" s="96"/>
      <c r="X280" s="96"/>
      <c r="Y280" s="96"/>
    </row>
    <row r="281">
      <c r="A281" s="30" t="s">
        <v>10551</v>
      </c>
      <c r="B281" s="97" t="s">
        <v>12293</v>
      </c>
      <c r="C281" s="30" t="s">
        <v>13042</v>
      </c>
      <c r="D281" s="30" t="s">
        <v>10634</v>
      </c>
      <c r="E281" s="44" t="s">
        <v>10554</v>
      </c>
      <c r="F281" s="84" t="s">
        <v>1427</v>
      </c>
      <c r="G281" s="30" t="s">
        <v>5056</v>
      </c>
      <c r="H281" s="44" t="s">
        <v>10629</v>
      </c>
      <c r="I281" s="30" t="s">
        <v>10555</v>
      </c>
      <c r="J281" s="30" t="s">
        <v>10550</v>
      </c>
      <c r="K281" s="97" t="s">
        <v>14303</v>
      </c>
      <c r="L281" s="96"/>
      <c r="M281" s="96"/>
      <c r="N281" s="96"/>
      <c r="O281" s="96"/>
      <c r="P281" s="96"/>
      <c r="Q281" s="96"/>
      <c r="R281" s="96"/>
      <c r="S281" s="96"/>
      <c r="T281" s="96"/>
      <c r="U281" s="96"/>
      <c r="V281" s="96"/>
      <c r="W281" s="96"/>
      <c r="X281" s="96"/>
      <c r="Y281" s="96"/>
    </row>
    <row r="282">
      <c r="A282" s="30" t="s">
        <v>5945</v>
      </c>
      <c r="B282" s="97" t="s">
        <v>12293</v>
      </c>
      <c r="C282" s="30" t="s">
        <v>13043</v>
      </c>
      <c r="D282" s="30" t="s">
        <v>5953</v>
      </c>
      <c r="E282" s="44" t="s">
        <v>1025</v>
      </c>
      <c r="F282" s="84" t="s">
        <v>12684</v>
      </c>
      <c r="G282" s="30" t="s">
        <v>1323</v>
      </c>
      <c r="H282" s="44" t="s">
        <v>5947</v>
      </c>
      <c r="I282" s="30" t="s">
        <v>5948</v>
      </c>
      <c r="J282" s="30" t="s">
        <v>1021</v>
      </c>
      <c r="K282" s="97" t="s">
        <v>14303</v>
      </c>
      <c r="L282" s="96"/>
      <c r="M282" s="96"/>
      <c r="N282" s="96"/>
      <c r="O282" s="96"/>
      <c r="P282" s="96"/>
      <c r="Q282" s="96"/>
      <c r="R282" s="96"/>
      <c r="S282" s="96"/>
      <c r="T282" s="96"/>
      <c r="U282" s="96"/>
      <c r="V282" s="96"/>
      <c r="W282" s="96"/>
      <c r="X282" s="96"/>
      <c r="Y282" s="96"/>
    </row>
    <row r="283">
      <c r="A283" s="30" t="s">
        <v>7188</v>
      </c>
      <c r="B283" s="97" t="s">
        <v>12293</v>
      </c>
      <c r="C283" s="30" t="s">
        <v>14172</v>
      </c>
      <c r="D283" s="30" t="s">
        <v>7195</v>
      </c>
      <c r="E283" s="44" t="s">
        <v>1804</v>
      </c>
      <c r="F283" s="84" t="s">
        <v>12728</v>
      </c>
      <c r="G283" s="30" t="s">
        <v>7191</v>
      </c>
      <c r="H283" s="44" t="s">
        <v>7190</v>
      </c>
      <c r="I283" s="30"/>
      <c r="J283" s="30" t="s">
        <v>1193</v>
      </c>
      <c r="K283" s="97" t="s">
        <v>14303</v>
      </c>
      <c r="L283" s="96"/>
      <c r="M283" s="96"/>
      <c r="N283" s="96"/>
      <c r="O283" s="96"/>
      <c r="P283" s="96"/>
      <c r="Q283" s="96"/>
      <c r="R283" s="96"/>
      <c r="S283" s="96"/>
      <c r="T283" s="96"/>
      <c r="U283" s="96"/>
      <c r="V283" s="96"/>
      <c r="W283" s="96"/>
      <c r="X283" s="96"/>
      <c r="Y283" s="96"/>
    </row>
    <row r="284">
      <c r="A284" s="30" t="s">
        <v>5461</v>
      </c>
      <c r="B284" s="97" t="s">
        <v>12293</v>
      </c>
      <c r="C284" s="30" t="s">
        <v>13045</v>
      </c>
      <c r="D284" s="30" t="s">
        <v>5469</v>
      </c>
      <c r="E284" s="44" t="s">
        <v>3759</v>
      </c>
      <c r="F284" s="30" t="s">
        <v>1427</v>
      </c>
      <c r="G284" s="30" t="s">
        <v>5456</v>
      </c>
      <c r="H284" s="44" t="s">
        <v>5463</v>
      </c>
      <c r="I284" s="30" t="s">
        <v>5464</v>
      </c>
      <c r="J284" s="30" t="s">
        <v>3350</v>
      </c>
      <c r="K284" s="97" t="s">
        <v>14303</v>
      </c>
      <c r="L284" s="96"/>
      <c r="M284" s="96"/>
      <c r="N284" s="96"/>
      <c r="O284" s="96"/>
      <c r="P284" s="96"/>
      <c r="Q284" s="96"/>
      <c r="R284" s="96"/>
      <c r="S284" s="96"/>
      <c r="T284" s="96"/>
      <c r="U284" s="96"/>
      <c r="V284" s="96"/>
      <c r="W284" s="96"/>
      <c r="X284" s="96"/>
      <c r="Y284" s="96"/>
    </row>
    <row r="285">
      <c r="A285" s="30" t="s">
        <v>7838</v>
      </c>
      <c r="B285" s="97" t="s">
        <v>12293</v>
      </c>
      <c r="C285" s="30" t="s">
        <v>13046</v>
      </c>
      <c r="D285" s="30" t="s">
        <v>7847</v>
      </c>
      <c r="E285" s="44" t="s">
        <v>7841</v>
      </c>
      <c r="F285" s="84" t="s">
        <v>12673</v>
      </c>
      <c r="G285" s="30" t="s">
        <v>2016</v>
      </c>
      <c r="H285" s="44" t="s">
        <v>7840</v>
      </c>
      <c r="I285" s="30" t="s">
        <v>7842</v>
      </c>
      <c r="J285" s="30" t="s">
        <v>7837</v>
      </c>
      <c r="K285" s="97" t="s">
        <v>14303</v>
      </c>
      <c r="L285" s="96"/>
      <c r="M285" s="96"/>
      <c r="N285" s="96"/>
      <c r="O285" s="96"/>
      <c r="P285" s="96"/>
      <c r="Q285" s="96"/>
      <c r="R285" s="96"/>
      <c r="S285" s="96"/>
      <c r="T285" s="96"/>
      <c r="U285" s="96"/>
      <c r="V285" s="96"/>
      <c r="W285" s="96"/>
      <c r="X285" s="96"/>
      <c r="Y285" s="96"/>
    </row>
    <row r="286">
      <c r="A286" s="30" t="s">
        <v>5644</v>
      </c>
      <c r="B286" s="97" t="s">
        <v>12293</v>
      </c>
      <c r="C286" s="30" t="s">
        <v>13047</v>
      </c>
      <c r="D286" s="30" t="s">
        <v>5654</v>
      </c>
      <c r="E286" s="44" t="s">
        <v>1181</v>
      </c>
      <c r="F286" s="84" t="s">
        <v>12684</v>
      </c>
      <c r="G286" s="30" t="s">
        <v>806</v>
      </c>
      <c r="H286" s="44" t="s">
        <v>5646</v>
      </c>
      <c r="I286" s="30" t="s">
        <v>5647</v>
      </c>
      <c r="J286" s="30" t="s">
        <v>1177</v>
      </c>
      <c r="K286" s="97" t="s">
        <v>14303</v>
      </c>
      <c r="L286" s="96"/>
      <c r="M286" s="96"/>
      <c r="N286" s="96"/>
      <c r="O286" s="96"/>
      <c r="P286" s="96"/>
      <c r="Q286" s="96"/>
      <c r="R286" s="96"/>
      <c r="S286" s="96"/>
      <c r="T286" s="96"/>
      <c r="U286" s="96"/>
      <c r="V286" s="96"/>
      <c r="W286" s="96"/>
      <c r="X286" s="96"/>
      <c r="Y286" s="96"/>
    </row>
    <row r="287">
      <c r="A287" s="30" t="s">
        <v>10774</v>
      </c>
      <c r="B287" s="97" t="s">
        <v>12293</v>
      </c>
      <c r="C287" s="30" t="s">
        <v>13048</v>
      </c>
      <c r="D287" s="30" t="s">
        <v>10783</v>
      </c>
      <c r="E287" s="30" t="s">
        <v>10776</v>
      </c>
      <c r="F287" s="30" t="s">
        <v>1427</v>
      </c>
      <c r="G287" s="30" t="s">
        <v>1781</v>
      </c>
      <c r="H287" s="44" t="s">
        <v>10775</v>
      </c>
      <c r="I287" s="30" t="s">
        <v>10777</v>
      </c>
      <c r="J287" s="30" t="s">
        <v>5511</v>
      </c>
      <c r="K287" s="97" t="s">
        <v>14303</v>
      </c>
      <c r="L287" s="96"/>
      <c r="M287" s="96"/>
      <c r="N287" s="96"/>
      <c r="O287" s="96"/>
      <c r="P287" s="96"/>
      <c r="Q287" s="96"/>
      <c r="R287" s="96"/>
      <c r="S287" s="96"/>
      <c r="T287" s="96"/>
      <c r="U287" s="96"/>
      <c r="V287" s="96"/>
      <c r="W287" s="96"/>
      <c r="X287" s="96"/>
      <c r="Y287" s="96"/>
    </row>
    <row r="288">
      <c r="A288" s="30" t="s">
        <v>7906</v>
      </c>
      <c r="B288" s="97" t="s">
        <v>12293</v>
      </c>
      <c r="C288" s="30" t="s">
        <v>13049</v>
      </c>
      <c r="D288" s="30" t="s">
        <v>7914</v>
      </c>
      <c r="E288" s="44" t="s">
        <v>7761</v>
      </c>
      <c r="F288" s="30" t="s">
        <v>1427</v>
      </c>
      <c r="G288" s="30" t="s">
        <v>7911</v>
      </c>
      <c r="H288" s="44" t="s">
        <v>7908</v>
      </c>
      <c r="I288" s="30" t="s">
        <v>7909</v>
      </c>
      <c r="J288" s="30" t="s">
        <v>7757</v>
      </c>
      <c r="K288" s="97" t="s">
        <v>14303</v>
      </c>
      <c r="L288" s="96"/>
      <c r="M288" s="96"/>
      <c r="N288" s="96"/>
      <c r="O288" s="96"/>
      <c r="P288" s="96"/>
      <c r="Q288" s="96"/>
      <c r="R288" s="96"/>
      <c r="S288" s="96"/>
      <c r="T288" s="96"/>
      <c r="U288" s="96"/>
      <c r="V288" s="96"/>
      <c r="W288" s="96"/>
      <c r="X288" s="96"/>
      <c r="Y288" s="96"/>
    </row>
    <row r="289">
      <c r="A289" s="30" t="s">
        <v>4823</v>
      </c>
      <c r="B289" s="97" t="s">
        <v>12293</v>
      </c>
      <c r="C289" s="30" t="s">
        <v>13050</v>
      </c>
      <c r="D289" s="30" t="s">
        <v>4832</v>
      </c>
      <c r="E289" s="44" t="s">
        <v>1566</v>
      </c>
      <c r="F289" s="84" t="s">
        <v>12684</v>
      </c>
      <c r="G289" s="30" t="s">
        <v>4829</v>
      </c>
      <c r="H289" s="44" t="s">
        <v>4825</v>
      </c>
      <c r="I289" s="30" t="s">
        <v>4826</v>
      </c>
      <c r="J289" s="30" t="s">
        <v>956</v>
      </c>
      <c r="K289" s="97" t="s">
        <v>14303</v>
      </c>
      <c r="L289" s="96"/>
      <c r="M289" s="96"/>
      <c r="N289" s="96"/>
      <c r="O289" s="96"/>
      <c r="P289" s="96"/>
      <c r="Q289" s="96"/>
      <c r="R289" s="96"/>
      <c r="S289" s="96"/>
      <c r="T289" s="96"/>
      <c r="U289" s="96"/>
      <c r="V289" s="96"/>
      <c r="W289" s="96"/>
      <c r="X289" s="96"/>
      <c r="Y289" s="96"/>
    </row>
    <row r="290">
      <c r="A290" s="30" t="s">
        <v>9168</v>
      </c>
      <c r="B290" s="97" t="s">
        <v>12293</v>
      </c>
      <c r="C290" s="30" t="s">
        <v>13052</v>
      </c>
      <c r="D290" s="30" t="s">
        <v>9178</v>
      </c>
      <c r="E290" s="44" t="s">
        <v>9112</v>
      </c>
      <c r="F290" s="84" t="s">
        <v>12684</v>
      </c>
      <c r="G290" s="30" t="s">
        <v>9173</v>
      </c>
      <c r="H290" s="44" t="s">
        <v>9170</v>
      </c>
      <c r="I290" s="30" t="s">
        <v>9171</v>
      </c>
      <c r="J290" s="30" t="s">
        <v>9109</v>
      </c>
      <c r="K290" s="97" t="s">
        <v>14303</v>
      </c>
      <c r="L290" s="96"/>
      <c r="M290" s="96"/>
      <c r="N290" s="96"/>
      <c r="O290" s="96"/>
      <c r="P290" s="96"/>
      <c r="Q290" s="96"/>
      <c r="R290" s="96"/>
      <c r="S290" s="96"/>
      <c r="T290" s="96"/>
      <c r="U290" s="96"/>
      <c r="V290" s="96"/>
      <c r="W290" s="96"/>
      <c r="X290" s="96"/>
      <c r="Y290" s="96"/>
    </row>
    <row r="291">
      <c r="A291" s="30" t="s">
        <v>10754</v>
      </c>
      <c r="B291" s="97" t="s">
        <v>12293</v>
      </c>
      <c r="C291" s="30" t="s">
        <v>13053</v>
      </c>
      <c r="D291" s="30" t="s">
        <v>10766</v>
      </c>
      <c r="E291" s="44" t="s">
        <v>10757</v>
      </c>
      <c r="F291" s="30" t="s">
        <v>1427</v>
      </c>
      <c r="G291" s="30" t="s">
        <v>1781</v>
      </c>
      <c r="H291" s="44" t="s">
        <v>10756</v>
      </c>
      <c r="I291" s="30" t="s">
        <v>10758</v>
      </c>
      <c r="J291" s="30" t="s">
        <v>5511</v>
      </c>
      <c r="K291" s="97" t="s">
        <v>14303</v>
      </c>
      <c r="L291" s="96"/>
      <c r="M291" s="96"/>
      <c r="N291" s="96"/>
      <c r="O291" s="96"/>
      <c r="P291" s="96"/>
      <c r="Q291" s="96"/>
      <c r="R291" s="96"/>
      <c r="S291" s="96"/>
      <c r="T291" s="96"/>
      <c r="U291" s="96"/>
      <c r="V291" s="96"/>
      <c r="W291" s="96"/>
      <c r="X291" s="96"/>
      <c r="Y291" s="96"/>
    </row>
    <row r="292">
      <c r="A292" s="30" t="s">
        <v>9988</v>
      </c>
      <c r="B292" s="97" t="s">
        <v>12293</v>
      </c>
      <c r="C292" s="30" t="s">
        <v>13055</v>
      </c>
      <c r="D292" s="30" t="s">
        <v>9997</v>
      </c>
      <c r="E292" s="44" t="s">
        <v>9991</v>
      </c>
      <c r="F292" s="84" t="s">
        <v>12676</v>
      </c>
      <c r="G292" s="30" t="s">
        <v>1348</v>
      </c>
      <c r="H292" s="44" t="s">
        <v>9990</v>
      </c>
      <c r="I292" s="30"/>
      <c r="J292" s="30" t="s">
        <v>9913</v>
      </c>
      <c r="K292" s="97" t="s">
        <v>14303</v>
      </c>
      <c r="L292" s="96"/>
      <c r="M292" s="96"/>
      <c r="N292" s="96"/>
      <c r="O292" s="96"/>
      <c r="P292" s="96"/>
      <c r="Q292" s="96"/>
      <c r="R292" s="96"/>
      <c r="S292" s="96"/>
      <c r="T292" s="96"/>
      <c r="U292" s="96"/>
      <c r="V292" s="96"/>
      <c r="W292" s="96"/>
      <c r="X292" s="96"/>
      <c r="Y292" s="96"/>
    </row>
    <row r="293">
      <c r="A293" s="30" t="s">
        <v>2633</v>
      </c>
      <c r="B293" s="97" t="s">
        <v>12293</v>
      </c>
      <c r="C293" s="30" t="s">
        <v>13057</v>
      </c>
      <c r="D293" s="30" t="s">
        <v>2742</v>
      </c>
      <c r="E293" s="44" t="s">
        <v>2625</v>
      </c>
      <c r="F293" s="84" t="s">
        <v>12684</v>
      </c>
      <c r="G293" s="30" t="s">
        <v>1651</v>
      </c>
      <c r="H293" s="44" t="s">
        <v>5871</v>
      </c>
      <c r="I293" s="30" t="s">
        <v>2735</v>
      </c>
      <c r="J293" s="30" t="s">
        <v>2621</v>
      </c>
      <c r="K293" s="97" t="s">
        <v>14303</v>
      </c>
      <c r="L293" s="96"/>
      <c r="M293" s="96"/>
      <c r="N293" s="96"/>
      <c r="O293" s="96"/>
      <c r="P293" s="96"/>
      <c r="Q293" s="96"/>
      <c r="R293" s="96"/>
      <c r="S293" s="96"/>
      <c r="T293" s="96"/>
      <c r="U293" s="96"/>
      <c r="V293" s="96"/>
      <c r="W293" s="96"/>
      <c r="X293" s="96"/>
      <c r="Y293" s="96"/>
    </row>
    <row r="294">
      <c r="A294" s="30" t="s">
        <v>6825</v>
      </c>
      <c r="B294" s="97" t="s">
        <v>12293</v>
      </c>
      <c r="C294" s="30" t="s">
        <v>13058</v>
      </c>
      <c r="D294" s="30" t="s">
        <v>6833</v>
      </c>
      <c r="E294" s="44" t="s">
        <v>6750</v>
      </c>
      <c r="F294" s="84" t="s">
        <v>12673</v>
      </c>
      <c r="G294" s="30" t="s">
        <v>6828</v>
      </c>
      <c r="H294" s="44" t="s">
        <v>6827</v>
      </c>
      <c r="I294" s="30"/>
      <c r="J294" s="30" t="s">
        <v>6746</v>
      </c>
      <c r="K294" s="97" t="s">
        <v>14303</v>
      </c>
      <c r="L294" s="96"/>
      <c r="M294" s="96"/>
      <c r="N294" s="96"/>
      <c r="O294" s="96"/>
      <c r="P294" s="96"/>
      <c r="Q294" s="96"/>
      <c r="R294" s="96"/>
      <c r="S294" s="96"/>
      <c r="T294" s="96"/>
      <c r="U294" s="96"/>
      <c r="V294" s="96"/>
      <c r="W294" s="96"/>
      <c r="X294" s="96"/>
      <c r="Y294" s="96"/>
    </row>
    <row r="295">
      <c r="A295" s="30" t="s">
        <v>10784</v>
      </c>
      <c r="B295" s="97" t="s">
        <v>12293</v>
      </c>
      <c r="C295" s="30" t="s">
        <v>13059</v>
      </c>
      <c r="D295" s="30" t="s">
        <v>10793</v>
      </c>
      <c r="E295" s="44" t="s">
        <v>10787</v>
      </c>
      <c r="F295" s="84" t="s">
        <v>1427</v>
      </c>
      <c r="G295" s="30" t="s">
        <v>2866</v>
      </c>
      <c r="H295" s="44" t="s">
        <v>10786</v>
      </c>
      <c r="I295" s="30"/>
      <c r="J295" s="30" t="s">
        <v>5511</v>
      </c>
      <c r="K295" s="97" t="s">
        <v>14303</v>
      </c>
      <c r="L295" s="96"/>
      <c r="M295" s="96"/>
      <c r="N295" s="96"/>
      <c r="O295" s="96"/>
      <c r="P295" s="96"/>
      <c r="Q295" s="96"/>
      <c r="R295" s="96"/>
      <c r="S295" s="96"/>
      <c r="T295" s="96"/>
      <c r="U295" s="96"/>
      <c r="V295" s="96"/>
      <c r="W295" s="96"/>
      <c r="X295" s="96"/>
      <c r="Y295" s="96"/>
    </row>
    <row r="296">
      <c r="A296" s="30" t="s">
        <v>8406</v>
      </c>
      <c r="B296" s="97" t="s">
        <v>12293</v>
      </c>
      <c r="C296" s="30" t="s">
        <v>13060</v>
      </c>
      <c r="D296" s="30" t="s">
        <v>8414</v>
      </c>
      <c r="E296" s="30"/>
      <c r="F296" s="84" t="s">
        <v>11048</v>
      </c>
      <c r="G296" s="30" t="s">
        <v>8411</v>
      </c>
      <c r="H296" s="44" t="s">
        <v>8408</v>
      </c>
      <c r="I296" s="30"/>
      <c r="J296" s="30" t="s">
        <v>8405</v>
      </c>
      <c r="K296" s="97" t="s">
        <v>14303</v>
      </c>
      <c r="L296" s="96"/>
      <c r="M296" s="96"/>
      <c r="N296" s="96"/>
      <c r="O296" s="96"/>
      <c r="P296" s="96"/>
      <c r="Q296" s="96"/>
      <c r="R296" s="96"/>
      <c r="S296" s="96"/>
      <c r="T296" s="96"/>
      <c r="U296" s="96"/>
      <c r="V296" s="96"/>
      <c r="W296" s="96"/>
      <c r="X296" s="96"/>
      <c r="Y296" s="96"/>
    </row>
    <row r="297">
      <c r="A297" s="30" t="s">
        <v>5888</v>
      </c>
      <c r="B297" s="97" t="s">
        <v>12293</v>
      </c>
      <c r="C297" s="30" t="s">
        <v>13062</v>
      </c>
      <c r="D297" s="30" t="s">
        <v>5894</v>
      </c>
      <c r="E297" s="44" t="s">
        <v>2625</v>
      </c>
      <c r="F297" s="84" t="s">
        <v>12684</v>
      </c>
      <c r="G297" s="30" t="s">
        <v>1651</v>
      </c>
      <c r="H297" s="44" t="s">
        <v>5889</v>
      </c>
      <c r="I297" s="30" t="s">
        <v>5890</v>
      </c>
      <c r="J297" s="30" t="s">
        <v>2621</v>
      </c>
      <c r="K297" s="97" t="s">
        <v>14303</v>
      </c>
      <c r="L297" s="96"/>
      <c r="M297" s="96"/>
      <c r="N297" s="96"/>
      <c r="O297" s="96"/>
      <c r="P297" s="96"/>
      <c r="Q297" s="96"/>
      <c r="R297" s="96"/>
      <c r="S297" s="96"/>
      <c r="T297" s="96"/>
      <c r="U297" s="96"/>
      <c r="V297" s="96"/>
      <c r="W297" s="96"/>
      <c r="X297" s="96"/>
      <c r="Y297" s="96"/>
    </row>
    <row r="298">
      <c r="A298" s="30" t="s">
        <v>9110</v>
      </c>
      <c r="B298" s="97" t="s">
        <v>12293</v>
      </c>
      <c r="C298" s="30" t="s">
        <v>13063</v>
      </c>
      <c r="D298" s="30" t="s">
        <v>9117</v>
      </c>
      <c r="E298" s="44" t="s">
        <v>9112</v>
      </c>
      <c r="F298" s="84" t="s">
        <v>12684</v>
      </c>
      <c r="G298" s="30" t="s">
        <v>80</v>
      </c>
      <c r="H298" s="44" t="s">
        <v>9111</v>
      </c>
      <c r="I298" s="30" t="s">
        <v>9113</v>
      </c>
      <c r="J298" s="30" t="s">
        <v>9109</v>
      </c>
      <c r="K298" s="97" t="s">
        <v>14303</v>
      </c>
      <c r="L298" s="96"/>
      <c r="M298" s="96"/>
      <c r="N298" s="96"/>
      <c r="O298" s="96"/>
      <c r="P298" s="96"/>
      <c r="Q298" s="96"/>
      <c r="R298" s="96"/>
      <c r="S298" s="96"/>
      <c r="T298" s="96"/>
      <c r="U298" s="96"/>
      <c r="V298" s="96"/>
      <c r="W298" s="96"/>
      <c r="X298" s="96"/>
      <c r="Y298" s="96"/>
    </row>
    <row r="299">
      <c r="A299" s="30" t="s">
        <v>4568</v>
      </c>
      <c r="B299" s="97" t="s">
        <v>12293</v>
      </c>
      <c r="C299" s="30" t="s">
        <v>13064</v>
      </c>
      <c r="D299" s="30" t="s">
        <v>4576</v>
      </c>
      <c r="E299" s="44" t="s">
        <v>1459</v>
      </c>
      <c r="F299" s="30" t="s">
        <v>1458</v>
      </c>
      <c r="G299" s="30" t="s">
        <v>890</v>
      </c>
      <c r="H299" s="44" t="s">
        <v>4570</v>
      </c>
      <c r="I299" s="30" t="s">
        <v>4571</v>
      </c>
      <c r="J299" s="30" t="s">
        <v>880</v>
      </c>
      <c r="K299" s="97" t="s">
        <v>14303</v>
      </c>
      <c r="L299" s="96"/>
      <c r="M299" s="96"/>
      <c r="N299" s="96"/>
      <c r="O299" s="96"/>
      <c r="P299" s="96"/>
      <c r="Q299" s="96"/>
      <c r="R299" s="96"/>
      <c r="S299" s="96"/>
      <c r="T299" s="96"/>
      <c r="U299" s="96"/>
      <c r="V299" s="96"/>
      <c r="W299" s="96"/>
      <c r="X299" s="96"/>
      <c r="Y299" s="96"/>
    </row>
    <row r="300">
      <c r="A300" s="30" t="s">
        <v>7817</v>
      </c>
      <c r="B300" s="97" t="s">
        <v>12293</v>
      </c>
      <c r="C300" s="30" t="s">
        <v>13065</v>
      </c>
      <c r="D300" s="30" t="s">
        <v>7827</v>
      </c>
      <c r="E300" s="44" t="s">
        <v>7761</v>
      </c>
      <c r="F300" s="30" t="s">
        <v>1427</v>
      </c>
      <c r="G300" s="30" t="s">
        <v>1348</v>
      </c>
      <c r="H300" s="44" t="s">
        <v>7819</v>
      </c>
      <c r="I300" s="30" t="s">
        <v>7820</v>
      </c>
      <c r="J300" s="30" t="s">
        <v>7757</v>
      </c>
      <c r="K300" s="97" t="s">
        <v>14303</v>
      </c>
      <c r="L300" s="96"/>
      <c r="M300" s="96"/>
      <c r="N300" s="96"/>
      <c r="O300" s="96"/>
      <c r="P300" s="96"/>
      <c r="Q300" s="96"/>
      <c r="R300" s="96"/>
      <c r="S300" s="96"/>
      <c r="T300" s="96"/>
      <c r="U300" s="96"/>
      <c r="V300" s="96"/>
      <c r="W300" s="96"/>
      <c r="X300" s="96"/>
      <c r="Y300" s="96"/>
    </row>
    <row r="301">
      <c r="A301" s="30" t="s">
        <v>1562</v>
      </c>
      <c r="B301" s="97" t="s">
        <v>12293</v>
      </c>
      <c r="C301" s="30" t="s">
        <v>1564</v>
      </c>
      <c r="D301" s="30" t="s">
        <v>1571</v>
      </c>
      <c r="E301" s="44" t="s">
        <v>1566</v>
      </c>
      <c r="F301" s="84" t="s">
        <v>12684</v>
      </c>
      <c r="G301" s="30" t="s">
        <v>480</v>
      </c>
      <c r="H301" s="44" t="s">
        <v>1563</v>
      </c>
      <c r="I301" s="30"/>
      <c r="J301" s="30" t="s">
        <v>956</v>
      </c>
      <c r="K301" s="97" t="s">
        <v>14303</v>
      </c>
      <c r="L301" s="96"/>
      <c r="M301" s="96"/>
      <c r="N301" s="96"/>
      <c r="O301" s="96"/>
      <c r="P301" s="96"/>
      <c r="Q301" s="96"/>
      <c r="R301" s="96"/>
      <c r="S301" s="96"/>
      <c r="T301" s="96"/>
      <c r="U301" s="96"/>
      <c r="V301" s="96"/>
      <c r="W301" s="96"/>
      <c r="X301" s="96"/>
      <c r="Y301" s="96"/>
    </row>
    <row r="302">
      <c r="A302" s="30" t="s">
        <v>7828</v>
      </c>
      <c r="B302" s="97" t="s">
        <v>12293</v>
      </c>
      <c r="C302" s="84" t="s">
        <v>14309</v>
      </c>
      <c r="D302" s="30" t="s">
        <v>7836</v>
      </c>
      <c r="E302" s="44" t="s">
        <v>7761</v>
      </c>
      <c r="F302" s="30" t="s">
        <v>1427</v>
      </c>
      <c r="G302" s="30" t="s">
        <v>547</v>
      </c>
      <c r="H302" s="44" t="s">
        <v>7829</v>
      </c>
      <c r="I302" s="30"/>
      <c r="J302" s="30" t="s">
        <v>7757</v>
      </c>
      <c r="K302" s="97" t="s">
        <v>14303</v>
      </c>
      <c r="L302" s="96"/>
      <c r="M302" s="96"/>
      <c r="N302" s="96"/>
      <c r="O302" s="96"/>
      <c r="P302" s="96"/>
      <c r="Q302" s="96"/>
      <c r="R302" s="96"/>
      <c r="S302" s="96"/>
      <c r="T302" s="96"/>
      <c r="U302" s="96"/>
      <c r="V302" s="96"/>
      <c r="W302" s="96"/>
      <c r="X302" s="96"/>
      <c r="Y302" s="96"/>
    </row>
    <row r="303">
      <c r="A303" s="30" t="s">
        <v>8967</v>
      </c>
      <c r="B303" s="97" t="s">
        <v>12293</v>
      </c>
      <c r="C303" s="30" t="s">
        <v>13070</v>
      </c>
      <c r="D303" s="30" t="s">
        <v>8979</v>
      </c>
      <c r="E303" s="44" t="s">
        <v>8970</v>
      </c>
      <c r="F303" s="84" t="s">
        <v>12673</v>
      </c>
      <c r="G303" s="30" t="s">
        <v>8974</v>
      </c>
      <c r="H303" s="44" t="s">
        <v>8969</v>
      </c>
      <c r="I303" s="30" t="s">
        <v>8971</v>
      </c>
      <c r="J303" s="30" t="s">
        <v>8932</v>
      </c>
      <c r="K303" s="97" t="s">
        <v>14303</v>
      </c>
      <c r="L303" s="96"/>
      <c r="M303" s="96"/>
      <c r="N303" s="96"/>
      <c r="O303" s="96"/>
      <c r="P303" s="96"/>
      <c r="Q303" s="96"/>
      <c r="R303" s="96"/>
      <c r="S303" s="96"/>
      <c r="T303" s="96"/>
      <c r="U303" s="96"/>
      <c r="V303" s="96"/>
      <c r="W303" s="96"/>
      <c r="X303" s="96"/>
      <c r="Y303" s="96"/>
    </row>
    <row r="304">
      <c r="A304" s="30" t="s">
        <v>4970</v>
      </c>
      <c r="B304" s="97" t="s">
        <v>12293</v>
      </c>
      <c r="C304" s="30" t="s">
        <v>13071</v>
      </c>
      <c r="D304" s="30" t="s">
        <v>4977</v>
      </c>
      <c r="E304" s="44" t="s">
        <v>2535</v>
      </c>
      <c r="F304" s="30" t="s">
        <v>1427</v>
      </c>
      <c r="G304" s="30" t="s">
        <v>1348</v>
      </c>
      <c r="H304" s="44" t="s">
        <v>4971</v>
      </c>
      <c r="I304" s="30" t="s">
        <v>4972</v>
      </c>
      <c r="J304" s="30" t="s">
        <v>2531</v>
      </c>
      <c r="K304" s="97" t="s">
        <v>14303</v>
      </c>
      <c r="L304" s="96"/>
      <c r="M304" s="96"/>
      <c r="N304" s="96"/>
      <c r="O304" s="96"/>
      <c r="P304" s="96"/>
      <c r="Q304" s="96"/>
      <c r="R304" s="96"/>
      <c r="S304" s="96"/>
      <c r="T304" s="96"/>
      <c r="U304" s="96"/>
      <c r="V304" s="96"/>
      <c r="W304" s="96"/>
      <c r="X304" s="96"/>
      <c r="Y304" s="96"/>
    </row>
    <row r="305">
      <c r="A305" s="30" t="s">
        <v>7769</v>
      </c>
      <c r="B305" s="97" t="s">
        <v>12293</v>
      </c>
      <c r="C305" s="30" t="s">
        <v>13072</v>
      </c>
      <c r="D305" s="30" t="s">
        <v>7778</v>
      </c>
      <c r="E305" s="44" t="s">
        <v>7761</v>
      </c>
      <c r="F305" s="30" t="s">
        <v>1427</v>
      </c>
      <c r="G305" s="30" t="s">
        <v>1348</v>
      </c>
      <c r="H305" s="44" t="s">
        <v>7771</v>
      </c>
      <c r="I305" s="30" t="s">
        <v>7772</v>
      </c>
      <c r="J305" s="30" t="s">
        <v>7757</v>
      </c>
      <c r="K305" s="97" t="s">
        <v>14303</v>
      </c>
      <c r="L305" s="96"/>
      <c r="M305" s="96"/>
      <c r="N305" s="96"/>
      <c r="O305" s="96"/>
      <c r="P305" s="96"/>
      <c r="Q305" s="96"/>
      <c r="R305" s="96"/>
      <c r="S305" s="96"/>
      <c r="T305" s="96"/>
      <c r="U305" s="96"/>
      <c r="V305" s="96"/>
      <c r="W305" s="96"/>
      <c r="X305" s="96"/>
      <c r="Y305" s="96"/>
    </row>
    <row r="306">
      <c r="A306" s="30" t="s">
        <v>4979</v>
      </c>
      <c r="B306" s="97" t="s">
        <v>12293</v>
      </c>
      <c r="C306" s="30" t="s">
        <v>13073</v>
      </c>
      <c r="D306" s="30" t="s">
        <v>4984</v>
      </c>
      <c r="E306" s="30"/>
      <c r="F306" s="30" t="s">
        <v>1427</v>
      </c>
      <c r="G306" s="30" t="s">
        <v>1348</v>
      </c>
      <c r="H306" s="44" t="s">
        <v>4980</v>
      </c>
      <c r="I306" s="30"/>
      <c r="J306" s="30" t="s">
        <v>4978</v>
      </c>
      <c r="K306" s="97" t="s">
        <v>14303</v>
      </c>
      <c r="L306" s="96"/>
      <c r="M306" s="96"/>
      <c r="N306" s="96"/>
      <c r="O306" s="96"/>
      <c r="P306" s="96"/>
      <c r="Q306" s="96"/>
      <c r="R306" s="96"/>
      <c r="S306" s="96"/>
      <c r="T306" s="96"/>
      <c r="U306" s="96"/>
      <c r="V306" s="96"/>
      <c r="W306" s="96"/>
      <c r="X306" s="96"/>
      <c r="Y306" s="96"/>
    </row>
    <row r="307">
      <c r="A307" s="30" t="s">
        <v>8505</v>
      </c>
      <c r="B307" s="97" t="s">
        <v>12293</v>
      </c>
      <c r="C307" s="30" t="s">
        <v>14175</v>
      </c>
      <c r="D307" s="30" t="s">
        <v>8515</v>
      </c>
      <c r="E307" s="44" t="s">
        <v>8508</v>
      </c>
      <c r="F307" s="84" t="s">
        <v>12684</v>
      </c>
      <c r="G307" s="30" t="s">
        <v>3299</v>
      </c>
      <c r="H307" s="44" t="s">
        <v>8507</v>
      </c>
      <c r="I307" s="30" t="s">
        <v>8509</v>
      </c>
      <c r="J307" s="30" t="s">
        <v>8482</v>
      </c>
      <c r="K307" s="97" t="s">
        <v>14303</v>
      </c>
      <c r="L307" s="96"/>
      <c r="M307" s="96"/>
      <c r="N307" s="96"/>
      <c r="O307" s="96"/>
      <c r="P307" s="96"/>
      <c r="Q307" s="96"/>
      <c r="R307" s="96"/>
      <c r="S307" s="96"/>
      <c r="T307" s="96"/>
      <c r="U307" s="96"/>
      <c r="V307" s="96"/>
      <c r="W307" s="96"/>
      <c r="X307" s="96"/>
      <c r="Y307" s="96"/>
    </row>
    <row r="308">
      <c r="A308" s="30" t="s">
        <v>10094</v>
      </c>
      <c r="B308" s="97" t="s">
        <v>12293</v>
      </c>
      <c r="C308" s="30" t="s">
        <v>13074</v>
      </c>
      <c r="D308" s="30" t="s">
        <v>10102</v>
      </c>
      <c r="E308" s="44" t="s">
        <v>10097</v>
      </c>
      <c r="F308" s="30" t="s">
        <v>1427</v>
      </c>
      <c r="G308" s="30" t="s">
        <v>5680</v>
      </c>
      <c r="H308" s="44" t="s">
        <v>10096</v>
      </c>
      <c r="I308" s="30" t="s">
        <v>10098</v>
      </c>
      <c r="J308" s="30" t="s">
        <v>10084</v>
      </c>
      <c r="K308" s="97" t="s">
        <v>14303</v>
      </c>
      <c r="L308" s="96"/>
      <c r="M308" s="96"/>
      <c r="N308" s="96"/>
      <c r="O308" s="96"/>
      <c r="P308" s="96"/>
      <c r="Q308" s="96"/>
      <c r="R308" s="96"/>
      <c r="S308" s="96"/>
      <c r="T308" s="96"/>
      <c r="U308" s="96"/>
      <c r="V308" s="96"/>
      <c r="W308" s="96"/>
      <c r="X308" s="96"/>
      <c r="Y308" s="96"/>
    </row>
    <row r="309">
      <c r="A309" s="30" t="s">
        <v>8445</v>
      </c>
      <c r="B309" s="97" t="s">
        <v>12293</v>
      </c>
      <c r="C309" s="30" t="s">
        <v>13075</v>
      </c>
      <c r="D309" s="30" t="s">
        <v>8455</v>
      </c>
      <c r="E309" s="44" t="s">
        <v>8448</v>
      </c>
      <c r="F309" s="84" t="s">
        <v>11048</v>
      </c>
      <c r="G309" s="30" t="s">
        <v>5476</v>
      </c>
      <c r="H309" s="44" t="s">
        <v>8447</v>
      </c>
      <c r="I309" s="30" t="s">
        <v>8449</v>
      </c>
      <c r="J309" s="30" t="s">
        <v>8405</v>
      </c>
      <c r="K309" s="97" t="s">
        <v>14303</v>
      </c>
      <c r="L309" s="96"/>
      <c r="M309" s="96"/>
      <c r="N309" s="96"/>
      <c r="O309" s="96"/>
      <c r="P309" s="96"/>
      <c r="Q309" s="96"/>
      <c r="R309" s="96"/>
      <c r="S309" s="96"/>
      <c r="T309" s="96"/>
      <c r="U309" s="96"/>
      <c r="V309" s="96"/>
      <c r="W309" s="96"/>
      <c r="X309" s="96"/>
      <c r="Y309" s="96"/>
    </row>
    <row r="310">
      <c r="A310" s="30" t="s">
        <v>6767</v>
      </c>
      <c r="B310" s="97" t="s">
        <v>12293</v>
      </c>
      <c r="C310" s="30" t="s">
        <v>13076</v>
      </c>
      <c r="D310" s="30" t="s">
        <v>6776</v>
      </c>
      <c r="E310" s="44" t="s">
        <v>6750</v>
      </c>
      <c r="F310" s="84" t="s">
        <v>12673</v>
      </c>
      <c r="G310" s="30" t="s">
        <v>2748</v>
      </c>
      <c r="H310" s="44" t="s">
        <v>6769</v>
      </c>
      <c r="I310" s="30"/>
      <c r="J310" s="30" t="s">
        <v>6746</v>
      </c>
      <c r="K310" s="97" t="s">
        <v>14303</v>
      </c>
      <c r="L310" s="96"/>
      <c r="M310" s="96"/>
      <c r="N310" s="96"/>
      <c r="O310" s="96"/>
      <c r="P310" s="96"/>
      <c r="Q310" s="96"/>
      <c r="R310" s="96"/>
      <c r="S310" s="96"/>
      <c r="T310" s="96"/>
      <c r="U310" s="96"/>
      <c r="V310" s="96"/>
      <c r="W310" s="96"/>
      <c r="X310" s="96"/>
      <c r="Y310" s="96"/>
    </row>
    <row r="311">
      <c r="A311" s="30" t="s">
        <v>9308</v>
      </c>
      <c r="B311" s="97" t="s">
        <v>12293</v>
      </c>
      <c r="C311" s="30" t="s">
        <v>13077</v>
      </c>
      <c r="D311" s="30" t="s">
        <v>9317</v>
      </c>
      <c r="E311" s="44" t="s">
        <v>9310</v>
      </c>
      <c r="F311" s="30" t="s">
        <v>1427</v>
      </c>
      <c r="G311" s="30" t="s">
        <v>9313</v>
      </c>
      <c r="H311" s="44" t="s">
        <v>9309</v>
      </c>
      <c r="I311" s="30"/>
      <c r="J311" s="30" t="s">
        <v>9307</v>
      </c>
      <c r="K311" s="97" t="s">
        <v>14303</v>
      </c>
      <c r="L311" s="96"/>
      <c r="M311" s="96"/>
      <c r="N311" s="96"/>
      <c r="O311" s="96"/>
      <c r="P311" s="96"/>
      <c r="Q311" s="96"/>
      <c r="R311" s="96"/>
      <c r="S311" s="96"/>
      <c r="T311" s="96"/>
      <c r="U311" s="96"/>
      <c r="V311" s="96"/>
      <c r="W311" s="96"/>
      <c r="X311" s="96"/>
      <c r="Y311" s="96"/>
    </row>
    <row r="312">
      <c r="A312" s="30" t="s">
        <v>3742</v>
      </c>
      <c r="B312" s="97" t="s">
        <v>12293</v>
      </c>
      <c r="C312" s="30" t="s">
        <v>3743</v>
      </c>
      <c r="D312" s="30" t="s">
        <v>3753</v>
      </c>
      <c r="E312" s="44" t="s">
        <v>3747</v>
      </c>
      <c r="F312" s="30" t="s">
        <v>1427</v>
      </c>
      <c r="G312" s="30" t="s">
        <v>1578</v>
      </c>
      <c r="H312" s="44" t="s">
        <v>3744</v>
      </c>
      <c r="I312" s="30" t="s">
        <v>3745</v>
      </c>
      <c r="J312" s="30" t="s">
        <v>3338</v>
      </c>
      <c r="K312" s="97" t="s">
        <v>14303</v>
      </c>
      <c r="L312" s="96"/>
      <c r="M312" s="96"/>
      <c r="N312" s="96"/>
      <c r="O312" s="96"/>
      <c r="P312" s="96"/>
      <c r="Q312" s="96"/>
      <c r="R312" s="96"/>
      <c r="S312" s="96"/>
      <c r="T312" s="96"/>
      <c r="U312" s="96"/>
      <c r="V312" s="96"/>
      <c r="W312" s="96"/>
      <c r="X312" s="96"/>
      <c r="Y312" s="96"/>
    </row>
    <row r="313">
      <c r="A313" s="30" t="s">
        <v>9025</v>
      </c>
      <c r="B313" s="97" t="s">
        <v>12293</v>
      </c>
      <c r="C313" s="30" t="s">
        <v>13080</v>
      </c>
      <c r="D313" s="30" t="s">
        <v>9032</v>
      </c>
      <c r="E313" s="44" t="s">
        <v>9027</v>
      </c>
      <c r="F313" s="84" t="s">
        <v>1427</v>
      </c>
      <c r="G313" s="30" t="s">
        <v>757</v>
      </c>
      <c r="H313" s="44" t="s">
        <v>9026</v>
      </c>
      <c r="I313" s="30" t="s">
        <v>9028</v>
      </c>
      <c r="J313" s="30" t="s">
        <v>9024</v>
      </c>
      <c r="K313" s="97" t="s">
        <v>14303</v>
      </c>
      <c r="L313" s="96"/>
      <c r="M313" s="96"/>
      <c r="N313" s="96"/>
      <c r="O313" s="96"/>
      <c r="P313" s="96"/>
      <c r="Q313" s="96"/>
      <c r="R313" s="96"/>
      <c r="S313" s="96"/>
      <c r="T313" s="96"/>
      <c r="U313" s="96"/>
      <c r="V313" s="96"/>
      <c r="W313" s="96"/>
      <c r="X313" s="96"/>
      <c r="Y313" s="96"/>
    </row>
    <row r="314">
      <c r="A314" s="30" t="s">
        <v>4936</v>
      </c>
      <c r="B314" s="97" t="s">
        <v>12293</v>
      </c>
      <c r="C314" s="30" t="s">
        <v>13081</v>
      </c>
      <c r="D314" s="30" t="s">
        <v>4942</v>
      </c>
      <c r="E314" s="44" t="s">
        <v>2535</v>
      </c>
      <c r="F314" s="30" t="s">
        <v>1427</v>
      </c>
      <c r="G314" s="30" t="s">
        <v>1348</v>
      </c>
      <c r="H314" s="44" t="s">
        <v>4937</v>
      </c>
      <c r="I314" s="30" t="s">
        <v>4938</v>
      </c>
      <c r="J314" s="30" t="s">
        <v>2531</v>
      </c>
      <c r="K314" s="97" t="s">
        <v>14303</v>
      </c>
      <c r="L314" s="96"/>
      <c r="M314" s="96"/>
      <c r="N314" s="96"/>
      <c r="O314" s="96"/>
      <c r="P314" s="96"/>
      <c r="Q314" s="96"/>
      <c r="R314" s="96"/>
      <c r="S314" s="96"/>
      <c r="T314" s="96"/>
      <c r="U314" s="96"/>
      <c r="V314" s="96"/>
      <c r="W314" s="96"/>
      <c r="X314" s="96"/>
      <c r="Y314" s="96"/>
    </row>
    <row r="315">
      <c r="A315" s="30" t="s">
        <v>6758</v>
      </c>
      <c r="B315" s="97" t="s">
        <v>12293</v>
      </c>
      <c r="C315" s="30" t="s">
        <v>13082</v>
      </c>
      <c r="D315" s="30" t="s">
        <v>6766</v>
      </c>
      <c r="E315" s="44" t="s">
        <v>1407</v>
      </c>
      <c r="F315" s="84" t="s">
        <v>12684</v>
      </c>
      <c r="G315" s="30" t="s">
        <v>468</v>
      </c>
      <c r="H315" s="44" t="s">
        <v>6759</v>
      </c>
      <c r="I315" s="30" t="s">
        <v>6760</v>
      </c>
      <c r="J315" s="30" t="s">
        <v>979</v>
      </c>
      <c r="K315" s="97" t="s">
        <v>14303</v>
      </c>
      <c r="L315" s="96"/>
      <c r="M315" s="96"/>
      <c r="N315" s="96"/>
      <c r="O315" s="96"/>
      <c r="P315" s="96"/>
      <c r="Q315" s="96"/>
      <c r="R315" s="96"/>
      <c r="S315" s="96"/>
      <c r="T315" s="96"/>
      <c r="U315" s="96"/>
      <c r="V315" s="96"/>
      <c r="W315" s="96"/>
      <c r="X315" s="96"/>
      <c r="Y315" s="96"/>
    </row>
    <row r="316">
      <c r="A316" s="30" t="s">
        <v>1435</v>
      </c>
      <c r="B316" s="97" t="s">
        <v>12293</v>
      </c>
      <c r="C316" s="30" t="s">
        <v>13084</v>
      </c>
      <c r="D316" s="30" t="s">
        <v>1443</v>
      </c>
      <c r="E316" s="44" t="s">
        <v>1407</v>
      </c>
      <c r="F316" s="84" t="s">
        <v>12684</v>
      </c>
      <c r="G316" s="30" t="s">
        <v>468</v>
      </c>
      <c r="H316" s="44" t="s">
        <v>6757</v>
      </c>
      <c r="I316" s="30" t="s">
        <v>1405</v>
      </c>
      <c r="J316" s="30" t="s">
        <v>979</v>
      </c>
      <c r="K316" s="97" t="s">
        <v>14303</v>
      </c>
      <c r="L316" s="96"/>
      <c r="M316" s="96"/>
      <c r="N316" s="96"/>
      <c r="O316" s="96"/>
      <c r="P316" s="96"/>
      <c r="Q316" s="96"/>
      <c r="R316" s="96"/>
      <c r="S316" s="96"/>
      <c r="T316" s="96"/>
      <c r="U316" s="96"/>
      <c r="V316" s="96"/>
      <c r="W316" s="96"/>
      <c r="X316" s="96"/>
      <c r="Y316" s="96"/>
    </row>
    <row r="317">
      <c r="A317" s="30" t="s">
        <v>6278</v>
      </c>
      <c r="B317" s="97" t="s">
        <v>12293</v>
      </c>
      <c r="C317" s="30" t="s">
        <v>13086</v>
      </c>
      <c r="D317" s="30" t="s">
        <v>6287</v>
      </c>
      <c r="E317" s="44" t="s">
        <v>6267</v>
      </c>
      <c r="F317" s="30" t="s">
        <v>1427</v>
      </c>
      <c r="G317" s="30" t="s">
        <v>6281</v>
      </c>
      <c r="H317" s="44" t="s">
        <v>6279</v>
      </c>
      <c r="I317" s="30" t="s">
        <v>6280</v>
      </c>
      <c r="J317" s="30" t="s">
        <v>6233</v>
      </c>
      <c r="K317" s="97" t="s">
        <v>14303</v>
      </c>
      <c r="L317" s="96"/>
      <c r="M317" s="96"/>
      <c r="N317" s="96"/>
      <c r="O317" s="96"/>
      <c r="P317" s="96"/>
      <c r="Q317" s="96"/>
      <c r="R317" s="96"/>
      <c r="S317" s="96"/>
      <c r="T317" s="96"/>
      <c r="U317" s="96"/>
      <c r="V317" s="96"/>
      <c r="W317" s="96"/>
      <c r="X317" s="96"/>
      <c r="Y317" s="96"/>
    </row>
    <row r="318">
      <c r="A318" s="30" t="s">
        <v>9328</v>
      </c>
      <c r="B318" s="97" t="s">
        <v>12293</v>
      </c>
      <c r="C318" s="30" t="s">
        <v>13087</v>
      </c>
      <c r="D318" s="30" t="s">
        <v>9335</v>
      </c>
      <c r="E318" s="44" t="s">
        <v>9310</v>
      </c>
      <c r="F318" s="30" t="s">
        <v>1427</v>
      </c>
      <c r="G318" s="30" t="s">
        <v>757</v>
      </c>
      <c r="H318" s="44" t="s">
        <v>9330</v>
      </c>
      <c r="I318" s="30"/>
      <c r="J318" s="30" t="s">
        <v>9307</v>
      </c>
      <c r="K318" s="97" t="s">
        <v>14303</v>
      </c>
      <c r="L318" s="96"/>
      <c r="M318" s="96"/>
      <c r="N318" s="96"/>
      <c r="O318" s="96"/>
      <c r="P318" s="96"/>
      <c r="Q318" s="96"/>
      <c r="R318" s="96"/>
      <c r="S318" s="96"/>
      <c r="T318" s="96"/>
      <c r="U318" s="96"/>
      <c r="V318" s="96"/>
      <c r="W318" s="96"/>
      <c r="X318" s="96"/>
      <c r="Y318" s="96"/>
    </row>
    <row r="319">
      <c r="A319" s="30" t="s">
        <v>4953</v>
      </c>
      <c r="B319" s="97" t="s">
        <v>12293</v>
      </c>
      <c r="C319" s="30" t="s">
        <v>13089</v>
      </c>
      <c r="D319" s="30" t="s">
        <v>4961</v>
      </c>
      <c r="E319" s="44" t="s">
        <v>2535</v>
      </c>
      <c r="F319" s="30" t="s">
        <v>1427</v>
      </c>
      <c r="G319" s="30" t="s">
        <v>757</v>
      </c>
      <c r="H319" s="44" t="s">
        <v>4954</v>
      </c>
      <c r="I319" s="30" t="s">
        <v>4955</v>
      </c>
      <c r="J319" s="30" t="s">
        <v>2531</v>
      </c>
      <c r="K319" s="97" t="s">
        <v>14303</v>
      </c>
      <c r="L319" s="96"/>
      <c r="M319" s="96"/>
      <c r="N319" s="96"/>
      <c r="O319" s="96"/>
      <c r="P319" s="96"/>
      <c r="Q319" s="96"/>
      <c r="R319" s="96"/>
      <c r="S319" s="96"/>
      <c r="T319" s="96"/>
      <c r="U319" s="96"/>
      <c r="V319" s="96"/>
      <c r="W319" s="96"/>
      <c r="X319" s="96"/>
      <c r="Y319" s="96"/>
    </row>
    <row r="320">
      <c r="A320" s="30" t="s">
        <v>5300</v>
      </c>
      <c r="B320" s="97" t="s">
        <v>12293</v>
      </c>
      <c r="C320" s="30" t="s">
        <v>13090</v>
      </c>
      <c r="D320" s="30" t="s">
        <v>5310</v>
      </c>
      <c r="E320" s="44" t="s">
        <v>5302</v>
      </c>
      <c r="F320" s="84" t="s">
        <v>12684</v>
      </c>
      <c r="G320" s="30" t="s">
        <v>480</v>
      </c>
      <c r="H320" s="44" t="s">
        <v>5301</v>
      </c>
      <c r="I320" s="30" t="s">
        <v>5303</v>
      </c>
      <c r="J320" s="30" t="s">
        <v>5299</v>
      </c>
      <c r="K320" s="97" t="s">
        <v>14303</v>
      </c>
      <c r="L320" s="96"/>
      <c r="M320" s="96"/>
      <c r="N320" s="96"/>
      <c r="O320" s="96"/>
      <c r="P320" s="96"/>
      <c r="Q320" s="96"/>
      <c r="R320" s="96"/>
      <c r="S320" s="96"/>
      <c r="T320" s="96"/>
      <c r="U320" s="96"/>
      <c r="V320" s="96"/>
      <c r="W320" s="96"/>
      <c r="X320" s="96"/>
      <c r="Y320" s="96"/>
    </row>
    <row r="321">
      <c r="A321" s="30" t="s">
        <v>7355</v>
      </c>
      <c r="B321" s="97" t="s">
        <v>12293</v>
      </c>
      <c r="C321" s="30" t="s">
        <v>13091</v>
      </c>
      <c r="D321" s="30" t="s">
        <v>7358</v>
      </c>
      <c r="E321" s="44" t="s">
        <v>7341</v>
      </c>
      <c r="F321" s="84" t="s">
        <v>1427</v>
      </c>
      <c r="G321" s="30" t="s">
        <v>547</v>
      </c>
      <c r="H321" s="44" t="s">
        <v>7357</v>
      </c>
      <c r="I321" s="30"/>
      <c r="J321" s="30" t="s">
        <v>7338</v>
      </c>
      <c r="K321" s="97" t="s">
        <v>14303</v>
      </c>
      <c r="L321" s="96"/>
      <c r="M321" s="96"/>
      <c r="N321" s="96"/>
      <c r="O321" s="96"/>
      <c r="P321" s="96"/>
      <c r="Q321" s="96"/>
      <c r="R321" s="96"/>
      <c r="S321" s="96"/>
      <c r="T321" s="96"/>
      <c r="U321" s="96"/>
      <c r="V321" s="96"/>
      <c r="W321" s="96"/>
      <c r="X321" s="96"/>
      <c r="Y321" s="96"/>
    </row>
    <row r="322">
      <c r="A322" s="30" t="s">
        <v>6094</v>
      </c>
      <c r="B322" s="97" t="s">
        <v>12293</v>
      </c>
      <c r="C322" s="30" t="s">
        <v>13093</v>
      </c>
      <c r="D322" s="30" t="s">
        <v>6105</v>
      </c>
      <c r="E322" s="44" t="s">
        <v>6097</v>
      </c>
      <c r="F322" s="30" t="s">
        <v>1427</v>
      </c>
      <c r="G322" s="30" t="s">
        <v>6101</v>
      </c>
      <c r="H322" s="44" t="s">
        <v>6096</v>
      </c>
      <c r="I322" s="30" t="s">
        <v>6098</v>
      </c>
      <c r="J322" s="30" t="s">
        <v>1099</v>
      </c>
      <c r="K322" s="97" t="s">
        <v>14303</v>
      </c>
      <c r="L322" s="96"/>
      <c r="M322" s="96"/>
      <c r="N322" s="96"/>
      <c r="O322" s="96"/>
      <c r="P322" s="96"/>
      <c r="Q322" s="96"/>
      <c r="R322" s="96"/>
      <c r="S322" s="96"/>
      <c r="T322" s="96"/>
      <c r="U322" s="96"/>
      <c r="V322" s="96"/>
      <c r="W322" s="96"/>
      <c r="X322" s="96"/>
      <c r="Y322" s="96"/>
    </row>
    <row r="323">
      <c r="A323" s="30" t="s">
        <v>10534</v>
      </c>
      <c r="B323" s="97" t="s">
        <v>12293</v>
      </c>
      <c r="C323" s="30" t="s">
        <v>13094</v>
      </c>
      <c r="D323" s="30" t="s">
        <v>10541</v>
      </c>
      <c r="E323" s="44" t="s">
        <v>9923</v>
      </c>
      <c r="F323" s="30" t="s">
        <v>1427</v>
      </c>
      <c r="G323" s="30" t="s">
        <v>1689</v>
      </c>
      <c r="H323" s="44" t="s">
        <v>10535</v>
      </c>
      <c r="I323" s="30"/>
      <c r="J323" s="30" t="s">
        <v>9913</v>
      </c>
      <c r="K323" s="97" t="s">
        <v>14303</v>
      </c>
      <c r="L323" s="96"/>
      <c r="M323" s="96"/>
      <c r="N323" s="96"/>
      <c r="O323" s="96"/>
      <c r="P323" s="96"/>
      <c r="Q323" s="96"/>
      <c r="R323" s="96"/>
      <c r="S323" s="96"/>
      <c r="T323" s="96"/>
      <c r="U323" s="96"/>
      <c r="V323" s="96"/>
      <c r="W323" s="96"/>
      <c r="X323" s="96"/>
      <c r="Y323" s="96"/>
    </row>
    <row r="324">
      <c r="A324" s="30" t="s">
        <v>9288</v>
      </c>
      <c r="B324" s="97" t="s">
        <v>12293</v>
      </c>
      <c r="C324" s="30" t="s">
        <v>13095</v>
      </c>
      <c r="D324" s="30" t="s">
        <v>9299</v>
      </c>
      <c r="E324" s="44" t="s">
        <v>9259</v>
      </c>
      <c r="F324" s="84" t="s">
        <v>12690</v>
      </c>
      <c r="G324" s="30" t="s">
        <v>9293</v>
      </c>
      <c r="H324" s="44" t="s">
        <v>9290</v>
      </c>
      <c r="I324" s="30" t="s">
        <v>9291</v>
      </c>
      <c r="J324" s="30" t="s">
        <v>9256</v>
      </c>
      <c r="K324" s="97" t="s">
        <v>14303</v>
      </c>
      <c r="L324" s="96"/>
      <c r="M324" s="96"/>
      <c r="N324" s="96"/>
      <c r="O324" s="96"/>
      <c r="P324" s="96"/>
      <c r="Q324" s="96"/>
      <c r="R324" s="96"/>
      <c r="S324" s="96"/>
      <c r="T324" s="96"/>
      <c r="U324" s="96"/>
      <c r="V324" s="96"/>
      <c r="W324" s="96"/>
      <c r="X324" s="96"/>
      <c r="Y324" s="96"/>
    </row>
    <row r="325">
      <c r="A325" s="30" t="s">
        <v>7166</v>
      </c>
      <c r="B325" s="97" t="s">
        <v>12293</v>
      </c>
      <c r="C325" s="30" t="s">
        <v>13096</v>
      </c>
      <c r="D325" s="30" t="s">
        <v>7174</v>
      </c>
      <c r="E325" s="44" t="s">
        <v>2901</v>
      </c>
      <c r="F325" s="84" t="s">
        <v>12684</v>
      </c>
      <c r="G325" s="30" t="s">
        <v>2651</v>
      </c>
      <c r="H325" s="44" t="s">
        <v>7168</v>
      </c>
      <c r="I325" s="30" t="s">
        <v>7169</v>
      </c>
      <c r="J325" s="30" t="s">
        <v>2599</v>
      </c>
      <c r="K325" s="97" t="s">
        <v>14303</v>
      </c>
      <c r="L325" s="96"/>
      <c r="M325" s="96"/>
      <c r="N325" s="96"/>
      <c r="O325" s="96"/>
      <c r="P325" s="96"/>
      <c r="Q325" s="96"/>
      <c r="R325" s="96"/>
      <c r="S325" s="96"/>
      <c r="T325" s="96"/>
      <c r="U325" s="96"/>
      <c r="V325" s="96"/>
      <c r="W325" s="96"/>
      <c r="X325" s="96"/>
      <c r="Y325" s="96"/>
    </row>
    <row r="326">
      <c r="A326" s="30" t="s">
        <v>1683</v>
      </c>
      <c r="B326" s="97" t="s">
        <v>12293</v>
      </c>
      <c r="C326" s="84" t="s">
        <v>13097</v>
      </c>
      <c r="D326" s="30" t="s">
        <v>1692</v>
      </c>
      <c r="E326" s="44" t="s">
        <v>1686</v>
      </c>
      <c r="F326" s="30" t="s">
        <v>1458</v>
      </c>
      <c r="G326" s="30" t="s">
        <v>1689</v>
      </c>
      <c r="H326" s="44" t="s">
        <v>1684</v>
      </c>
      <c r="I326" s="30"/>
      <c r="J326" s="30" t="s">
        <v>1099</v>
      </c>
      <c r="K326" s="97" t="s">
        <v>14303</v>
      </c>
      <c r="L326" s="96"/>
      <c r="M326" s="96"/>
      <c r="N326" s="96"/>
      <c r="O326" s="96"/>
      <c r="P326" s="96"/>
      <c r="Q326" s="96"/>
      <c r="R326" s="96"/>
      <c r="S326" s="96"/>
      <c r="T326" s="96"/>
      <c r="U326" s="96"/>
      <c r="V326" s="96"/>
      <c r="W326" s="96"/>
      <c r="X326" s="96"/>
      <c r="Y326" s="96"/>
    </row>
    <row r="327">
      <c r="A327" s="30" t="s">
        <v>4676</v>
      </c>
      <c r="B327" s="97" t="s">
        <v>12293</v>
      </c>
      <c r="C327" s="30" t="s">
        <v>13098</v>
      </c>
      <c r="D327" s="30" t="s">
        <v>4685</v>
      </c>
      <c r="E327" s="44" t="s">
        <v>1531</v>
      </c>
      <c r="F327" s="30" t="s">
        <v>1427</v>
      </c>
      <c r="G327" s="30" t="s">
        <v>4680</v>
      </c>
      <c r="H327" s="44" t="s">
        <v>4678</v>
      </c>
      <c r="I327" s="30"/>
      <c r="J327" s="30" t="s">
        <v>919</v>
      </c>
      <c r="K327" s="97" t="s">
        <v>14303</v>
      </c>
      <c r="L327" s="96"/>
      <c r="M327" s="96"/>
      <c r="N327" s="96"/>
      <c r="O327" s="96"/>
      <c r="P327" s="96"/>
      <c r="Q327" s="96"/>
      <c r="R327" s="96"/>
      <c r="S327" s="96"/>
      <c r="T327" s="96"/>
      <c r="U327" s="96"/>
      <c r="V327" s="96"/>
      <c r="W327" s="96"/>
      <c r="X327" s="96"/>
      <c r="Y327" s="96"/>
    </row>
    <row r="328">
      <c r="A328" s="30" t="s">
        <v>5954</v>
      </c>
      <c r="B328" s="97" t="s">
        <v>12293</v>
      </c>
      <c r="C328" s="30" t="s">
        <v>14310</v>
      </c>
      <c r="D328" s="30" t="s">
        <v>5964</v>
      </c>
      <c r="E328" s="44" t="s">
        <v>1025</v>
      </c>
      <c r="F328" s="84" t="s">
        <v>12684</v>
      </c>
      <c r="G328" s="30" t="s">
        <v>5959</v>
      </c>
      <c r="H328" s="44" t="s">
        <v>5955</v>
      </c>
      <c r="I328" s="30" t="s">
        <v>5956</v>
      </c>
      <c r="J328" s="30" t="s">
        <v>1021</v>
      </c>
      <c r="K328" s="97" t="s">
        <v>14303</v>
      </c>
      <c r="L328" s="96"/>
      <c r="M328" s="96"/>
      <c r="N328" s="96"/>
      <c r="O328" s="96"/>
      <c r="P328" s="96"/>
      <c r="Q328" s="96"/>
      <c r="R328" s="96"/>
      <c r="S328" s="96"/>
      <c r="T328" s="96"/>
      <c r="U328" s="96"/>
      <c r="V328" s="96"/>
      <c r="W328" s="96"/>
      <c r="X328" s="96"/>
      <c r="Y328" s="96"/>
    </row>
    <row r="329">
      <c r="A329" s="30" t="s">
        <v>9469</v>
      </c>
      <c r="B329" s="97" t="s">
        <v>12293</v>
      </c>
      <c r="C329" s="30" t="s">
        <v>13101</v>
      </c>
      <c r="D329" s="30" t="s">
        <v>9477</v>
      </c>
      <c r="E329" s="44" t="s">
        <v>9447</v>
      </c>
      <c r="F329" s="84" t="s">
        <v>12684</v>
      </c>
      <c r="G329" s="30" t="s">
        <v>1392</v>
      </c>
      <c r="H329" s="44" t="s">
        <v>9471</v>
      </c>
      <c r="I329" s="30" t="s">
        <v>9472</v>
      </c>
      <c r="J329" s="30" t="s">
        <v>9444</v>
      </c>
      <c r="K329" s="97" t="s">
        <v>14303</v>
      </c>
      <c r="L329" s="96"/>
      <c r="M329" s="96"/>
      <c r="N329" s="96"/>
      <c r="O329" s="96"/>
      <c r="P329" s="96"/>
      <c r="Q329" s="96"/>
      <c r="R329" s="96"/>
      <c r="S329" s="96"/>
      <c r="T329" s="96"/>
      <c r="U329" s="96"/>
      <c r="V329" s="96"/>
      <c r="W329" s="96"/>
      <c r="X329" s="96"/>
      <c r="Y329" s="96"/>
    </row>
    <row r="330">
      <c r="A330" s="30" t="s">
        <v>6808</v>
      </c>
      <c r="B330" s="97" t="s">
        <v>12293</v>
      </c>
      <c r="C330" s="30" t="s">
        <v>13103</v>
      </c>
      <c r="D330" s="30" t="s">
        <v>6817</v>
      </c>
      <c r="E330" s="44" t="s">
        <v>6750</v>
      </c>
      <c r="F330" s="84" t="s">
        <v>12673</v>
      </c>
      <c r="G330" s="30" t="s">
        <v>6812</v>
      </c>
      <c r="H330" s="44" t="s">
        <v>6810</v>
      </c>
      <c r="I330" s="30"/>
      <c r="J330" s="30" t="s">
        <v>6746</v>
      </c>
      <c r="K330" s="97" t="s">
        <v>14303</v>
      </c>
      <c r="L330" s="96"/>
      <c r="M330" s="96"/>
      <c r="N330" s="96"/>
      <c r="O330" s="96"/>
      <c r="P330" s="96"/>
      <c r="Q330" s="96"/>
      <c r="R330" s="96"/>
      <c r="S330" s="96"/>
      <c r="T330" s="96"/>
      <c r="U330" s="96"/>
      <c r="V330" s="96"/>
      <c r="W330" s="96"/>
      <c r="X330" s="96"/>
      <c r="Y330" s="96"/>
    </row>
    <row r="331">
      <c r="A331" s="30" t="s">
        <v>7940</v>
      </c>
      <c r="B331" s="97" t="s">
        <v>12293</v>
      </c>
      <c r="C331" s="30" t="s">
        <v>13104</v>
      </c>
      <c r="D331" s="30" t="s">
        <v>7951</v>
      </c>
      <c r="E331" s="44" t="s">
        <v>7943</v>
      </c>
      <c r="F331" s="84" t="s">
        <v>13105</v>
      </c>
      <c r="G331" s="30" t="s">
        <v>4617</v>
      </c>
      <c r="H331" s="44" t="s">
        <v>7942</v>
      </c>
      <c r="I331" s="30" t="s">
        <v>7944</v>
      </c>
      <c r="J331" s="30" t="s">
        <v>7837</v>
      </c>
      <c r="K331" s="97" t="s">
        <v>14303</v>
      </c>
      <c r="L331" s="96"/>
      <c r="M331" s="96"/>
      <c r="N331" s="96"/>
      <c r="O331" s="96"/>
      <c r="P331" s="96"/>
      <c r="Q331" s="96"/>
      <c r="R331" s="96"/>
      <c r="S331" s="96"/>
      <c r="T331" s="96"/>
      <c r="U331" s="96"/>
      <c r="V331" s="96"/>
      <c r="W331" s="96"/>
      <c r="X331" s="96"/>
      <c r="Y331" s="96"/>
    </row>
    <row r="332">
      <c r="A332" s="30" t="s">
        <v>4861</v>
      </c>
      <c r="B332" s="97" t="s">
        <v>12293</v>
      </c>
      <c r="C332" s="30" t="s">
        <v>13106</v>
      </c>
      <c r="D332" s="30" t="s">
        <v>4870</v>
      </c>
      <c r="E332" s="44" t="s">
        <v>1566</v>
      </c>
      <c r="F332" s="84" t="s">
        <v>12684</v>
      </c>
      <c r="G332" s="30" t="s">
        <v>4866</v>
      </c>
      <c r="H332" s="44" t="s">
        <v>4863</v>
      </c>
      <c r="I332" s="30" t="s">
        <v>4864</v>
      </c>
      <c r="J332" s="30" t="s">
        <v>956</v>
      </c>
      <c r="K332" s="97" t="s">
        <v>14303</v>
      </c>
      <c r="L332" s="96"/>
      <c r="M332" s="96"/>
      <c r="N332" s="96"/>
      <c r="O332" s="96"/>
      <c r="P332" s="96"/>
      <c r="Q332" s="96"/>
      <c r="R332" s="96"/>
      <c r="S332" s="96"/>
      <c r="T332" s="96"/>
      <c r="U332" s="96"/>
      <c r="V332" s="96"/>
      <c r="W332" s="96"/>
      <c r="X332" s="96"/>
      <c r="Y332" s="96"/>
    </row>
    <row r="333">
      <c r="A333" s="30" t="s">
        <v>8192</v>
      </c>
      <c r="B333" s="97" t="s">
        <v>12293</v>
      </c>
      <c r="C333" s="30" t="s">
        <v>13107</v>
      </c>
      <c r="D333" s="30" t="s">
        <v>8198</v>
      </c>
      <c r="E333" s="44" t="s">
        <v>8182</v>
      </c>
      <c r="F333" s="84" t="s">
        <v>11048</v>
      </c>
      <c r="G333" s="30" t="s">
        <v>8195</v>
      </c>
      <c r="H333" s="44" t="s">
        <v>8194</v>
      </c>
      <c r="I333" s="30"/>
      <c r="J333" s="30" t="s">
        <v>8100</v>
      </c>
      <c r="K333" s="97" t="s">
        <v>14303</v>
      </c>
      <c r="L333" s="96"/>
      <c r="M333" s="96"/>
      <c r="N333" s="96"/>
      <c r="O333" s="96"/>
      <c r="P333" s="96"/>
      <c r="Q333" s="96"/>
      <c r="R333" s="96"/>
      <c r="S333" s="96"/>
      <c r="T333" s="96"/>
      <c r="U333" s="96"/>
      <c r="V333" s="96"/>
      <c r="W333" s="96"/>
      <c r="X333" s="96"/>
      <c r="Y333" s="96"/>
    </row>
    <row r="334">
      <c r="A334" s="30" t="s">
        <v>9398</v>
      </c>
      <c r="B334" s="97" t="s">
        <v>12293</v>
      </c>
      <c r="C334" s="30" t="s">
        <v>13108</v>
      </c>
      <c r="D334" s="30" t="s">
        <v>9406</v>
      </c>
      <c r="E334" s="44" t="s">
        <v>9374</v>
      </c>
      <c r="F334" s="84" t="s">
        <v>1427</v>
      </c>
      <c r="G334" s="30" t="s">
        <v>939</v>
      </c>
      <c r="H334" s="44" t="s">
        <v>9400</v>
      </c>
      <c r="I334" s="30" t="s">
        <v>9401</v>
      </c>
      <c r="J334" s="30" t="s">
        <v>9371</v>
      </c>
      <c r="K334" s="97" t="s">
        <v>14303</v>
      </c>
      <c r="L334" s="96"/>
      <c r="M334" s="96"/>
      <c r="N334" s="96"/>
      <c r="O334" s="96"/>
      <c r="P334" s="96"/>
      <c r="Q334" s="96"/>
      <c r="R334" s="96"/>
      <c r="S334" s="96"/>
      <c r="T334" s="96"/>
      <c r="U334" s="96"/>
      <c r="V334" s="96"/>
      <c r="W334" s="96"/>
      <c r="X334" s="96"/>
      <c r="Y334" s="96"/>
    </row>
    <row r="335">
      <c r="A335" s="30" t="s">
        <v>4962</v>
      </c>
      <c r="B335" s="97" t="s">
        <v>12293</v>
      </c>
      <c r="C335" s="30" t="s">
        <v>13109</v>
      </c>
      <c r="D335" s="30" t="s">
        <v>4969</v>
      </c>
      <c r="E335" s="44" t="s">
        <v>2535</v>
      </c>
      <c r="F335" s="30" t="s">
        <v>1427</v>
      </c>
      <c r="G335" s="30" t="s">
        <v>1651</v>
      </c>
      <c r="H335" s="44" t="s">
        <v>4964</v>
      </c>
      <c r="I335" s="30" t="s">
        <v>4965</v>
      </c>
      <c r="J335" s="30" t="s">
        <v>2531</v>
      </c>
      <c r="K335" s="97" t="s">
        <v>14303</v>
      </c>
      <c r="L335" s="96"/>
      <c r="M335" s="96"/>
      <c r="N335" s="96"/>
      <c r="O335" s="96"/>
      <c r="P335" s="96"/>
      <c r="Q335" s="96"/>
      <c r="R335" s="96"/>
      <c r="S335" s="96"/>
      <c r="T335" s="96"/>
      <c r="U335" s="96"/>
      <c r="V335" s="96"/>
      <c r="W335" s="96"/>
      <c r="X335" s="96"/>
      <c r="Y335" s="96"/>
    </row>
    <row r="336">
      <c r="A336" s="30" t="s">
        <v>10484</v>
      </c>
      <c r="B336" s="97" t="s">
        <v>12293</v>
      </c>
      <c r="C336" s="30" t="s">
        <v>13110</v>
      </c>
      <c r="D336" s="30" t="s">
        <v>1673</v>
      </c>
      <c r="E336" s="44" t="s">
        <v>10487</v>
      </c>
      <c r="F336" s="84" t="s">
        <v>11048</v>
      </c>
      <c r="G336" s="30" t="s">
        <v>1689</v>
      </c>
      <c r="H336" s="44" t="s">
        <v>10486</v>
      </c>
      <c r="I336" s="30"/>
      <c r="J336" s="30" t="s">
        <v>9913</v>
      </c>
      <c r="K336" s="97" t="s">
        <v>14303</v>
      </c>
      <c r="L336" s="96"/>
      <c r="M336" s="96"/>
      <c r="N336" s="96"/>
      <c r="O336" s="96"/>
      <c r="P336" s="96"/>
      <c r="Q336" s="96"/>
      <c r="R336" s="96"/>
      <c r="S336" s="96"/>
      <c r="T336" s="96"/>
      <c r="U336" s="96"/>
      <c r="V336" s="96"/>
      <c r="W336" s="96"/>
      <c r="X336" s="96"/>
      <c r="Y336" s="96"/>
    </row>
    <row r="337">
      <c r="A337" s="30" t="s">
        <v>9218</v>
      </c>
      <c r="B337" s="97" t="s">
        <v>12293</v>
      </c>
      <c r="C337" s="30" t="s">
        <v>13111</v>
      </c>
      <c r="D337" s="30" t="s">
        <v>4845</v>
      </c>
      <c r="E337" s="30"/>
      <c r="F337" s="84" t="s">
        <v>12786</v>
      </c>
      <c r="G337" s="30" t="s">
        <v>5566</v>
      </c>
      <c r="H337" s="44" t="s">
        <v>9219</v>
      </c>
      <c r="I337" s="30"/>
      <c r="J337" s="30" t="s">
        <v>9217</v>
      </c>
      <c r="K337" s="97" t="s">
        <v>14303</v>
      </c>
      <c r="L337" s="96"/>
      <c r="M337" s="96"/>
      <c r="N337" s="96"/>
      <c r="O337" s="96"/>
      <c r="P337" s="96"/>
      <c r="Q337" s="96"/>
      <c r="R337" s="96"/>
      <c r="S337" s="96"/>
      <c r="T337" s="96"/>
      <c r="U337" s="96"/>
      <c r="V337" s="96"/>
      <c r="W337" s="96"/>
      <c r="X337" s="96"/>
      <c r="Y337" s="96"/>
    </row>
    <row r="338">
      <c r="A338" s="30" t="s">
        <v>5470</v>
      </c>
      <c r="B338" s="97" t="s">
        <v>12293</v>
      </c>
      <c r="C338" s="30" t="s">
        <v>13112</v>
      </c>
      <c r="D338" s="30" t="s">
        <v>5480</v>
      </c>
      <c r="E338" s="44" t="s">
        <v>2570</v>
      </c>
      <c r="F338" s="84" t="s">
        <v>1427</v>
      </c>
      <c r="G338" s="30" t="s">
        <v>5476</v>
      </c>
      <c r="H338" s="44" t="s">
        <v>5472</v>
      </c>
      <c r="I338" s="30" t="s">
        <v>5473</v>
      </c>
      <c r="J338" s="30" t="s">
        <v>2566</v>
      </c>
      <c r="K338" s="97" t="s">
        <v>14303</v>
      </c>
      <c r="L338" s="96"/>
      <c r="M338" s="96"/>
      <c r="N338" s="96"/>
      <c r="O338" s="96"/>
      <c r="P338" s="96"/>
      <c r="Q338" s="96"/>
      <c r="R338" s="96"/>
      <c r="S338" s="96"/>
      <c r="T338" s="96"/>
      <c r="U338" s="96"/>
      <c r="V338" s="96"/>
      <c r="W338" s="96"/>
      <c r="X338" s="96"/>
      <c r="Y338" s="96"/>
    </row>
    <row r="339">
      <c r="A339" s="30" t="s">
        <v>10493</v>
      </c>
      <c r="B339" s="97" t="s">
        <v>12293</v>
      </c>
      <c r="C339" s="30" t="s">
        <v>13116</v>
      </c>
      <c r="D339" s="30" t="s">
        <v>10501</v>
      </c>
      <c r="E339" s="44" t="s">
        <v>9923</v>
      </c>
      <c r="F339" s="30" t="s">
        <v>1427</v>
      </c>
      <c r="G339" s="30" t="s">
        <v>1589</v>
      </c>
      <c r="H339" s="44" t="s">
        <v>10495</v>
      </c>
      <c r="I339" s="30" t="s">
        <v>10496</v>
      </c>
      <c r="J339" s="30" t="s">
        <v>9913</v>
      </c>
      <c r="K339" s="97" t="s">
        <v>14303</v>
      </c>
      <c r="L339" s="96"/>
      <c r="M339" s="96"/>
      <c r="N339" s="96"/>
      <c r="O339" s="96"/>
      <c r="P339" s="96"/>
      <c r="Q339" s="96"/>
      <c r="R339" s="96"/>
      <c r="S339" s="96"/>
      <c r="T339" s="96"/>
      <c r="U339" s="96"/>
      <c r="V339" s="96"/>
      <c r="W339" s="96"/>
      <c r="X339" s="96"/>
      <c r="Y339" s="96"/>
    </row>
    <row r="340">
      <c r="A340" s="30" t="s">
        <v>6891</v>
      </c>
      <c r="B340" s="97" t="s">
        <v>12293</v>
      </c>
      <c r="C340" s="30" t="s">
        <v>13120</v>
      </c>
      <c r="D340" s="30" t="s">
        <v>6899</v>
      </c>
      <c r="E340" s="44" t="s">
        <v>6861</v>
      </c>
      <c r="F340" s="84" t="s">
        <v>12786</v>
      </c>
      <c r="G340" s="30" t="s">
        <v>2748</v>
      </c>
      <c r="H340" s="44" t="s">
        <v>6893</v>
      </c>
      <c r="I340" s="30" t="s">
        <v>6894</v>
      </c>
      <c r="J340" s="30" t="s">
        <v>6857</v>
      </c>
      <c r="K340" s="97" t="s">
        <v>14303</v>
      </c>
      <c r="L340" s="96"/>
      <c r="M340" s="96"/>
      <c r="N340" s="96"/>
      <c r="O340" s="96"/>
      <c r="P340" s="96"/>
      <c r="Q340" s="96"/>
      <c r="R340" s="96"/>
      <c r="S340" s="96"/>
      <c r="T340" s="96"/>
      <c r="U340" s="96"/>
      <c r="V340" s="96"/>
      <c r="W340" s="96"/>
      <c r="X340" s="96"/>
      <c r="Y340" s="96"/>
    </row>
    <row r="341">
      <c r="A341" s="30" t="s">
        <v>8138</v>
      </c>
      <c r="B341" s="97" t="s">
        <v>12293</v>
      </c>
      <c r="C341" s="30" t="s">
        <v>13121</v>
      </c>
      <c r="D341" s="30" t="s">
        <v>8147</v>
      </c>
      <c r="E341" s="44" t="s">
        <v>8119</v>
      </c>
      <c r="F341" s="30" t="s">
        <v>1427</v>
      </c>
      <c r="G341" s="30" t="s">
        <v>8143</v>
      </c>
      <c r="H341" s="44" t="s">
        <v>8140</v>
      </c>
      <c r="I341" s="30" t="s">
        <v>8141</v>
      </c>
      <c r="J341" s="30" t="s">
        <v>8100</v>
      </c>
      <c r="K341" s="97" t="s">
        <v>14303</v>
      </c>
      <c r="L341" s="96"/>
      <c r="M341" s="96"/>
      <c r="N341" s="96"/>
      <c r="O341" s="96"/>
      <c r="P341" s="96"/>
      <c r="Q341" s="96"/>
      <c r="R341" s="96"/>
      <c r="S341" s="96"/>
      <c r="T341" s="96"/>
      <c r="U341" s="96"/>
      <c r="V341" s="96"/>
      <c r="W341" s="96"/>
      <c r="X341" s="96"/>
      <c r="Y341" s="96"/>
    </row>
    <row r="342">
      <c r="A342" s="30" t="s">
        <v>5592</v>
      </c>
      <c r="B342" s="97" t="s">
        <v>12293</v>
      </c>
      <c r="C342" s="30" t="s">
        <v>13122</v>
      </c>
      <c r="D342" s="30" t="s">
        <v>5605</v>
      </c>
      <c r="E342" s="44" t="s">
        <v>5595</v>
      </c>
      <c r="F342" s="84" t="s">
        <v>13105</v>
      </c>
      <c r="G342" s="30" t="s">
        <v>5599</v>
      </c>
      <c r="H342" s="44" t="s">
        <v>5594</v>
      </c>
      <c r="I342" s="30" t="s">
        <v>5596</v>
      </c>
      <c r="J342" s="30" t="s">
        <v>1155</v>
      </c>
      <c r="K342" s="97" t="s">
        <v>14303</v>
      </c>
      <c r="L342" s="96"/>
      <c r="M342" s="96"/>
      <c r="N342" s="96"/>
      <c r="O342" s="96"/>
      <c r="P342" s="96"/>
      <c r="Q342" s="96"/>
      <c r="R342" s="96"/>
      <c r="S342" s="96"/>
      <c r="T342" s="96"/>
      <c r="U342" s="96"/>
      <c r="V342" s="96"/>
      <c r="W342" s="96"/>
      <c r="X342" s="96"/>
      <c r="Y342" s="96"/>
    </row>
    <row r="343">
      <c r="A343" s="30" t="s">
        <v>6818</v>
      </c>
      <c r="B343" s="97" t="s">
        <v>12293</v>
      </c>
      <c r="C343" s="30" t="s">
        <v>13123</v>
      </c>
      <c r="D343" s="30" t="s">
        <v>6821</v>
      </c>
      <c r="E343" s="44" t="s">
        <v>6798</v>
      </c>
      <c r="F343" s="84" t="s">
        <v>12673</v>
      </c>
      <c r="G343" s="30" t="s">
        <v>4617</v>
      </c>
      <c r="H343" s="44" t="s">
        <v>6820</v>
      </c>
      <c r="I343" s="30"/>
      <c r="J343" s="30" t="s">
        <v>6794</v>
      </c>
      <c r="K343" s="97" t="s">
        <v>14303</v>
      </c>
      <c r="L343" s="96"/>
      <c r="M343" s="96"/>
      <c r="N343" s="96"/>
      <c r="O343" s="96"/>
      <c r="P343" s="96"/>
      <c r="Q343" s="96"/>
      <c r="R343" s="96"/>
      <c r="S343" s="96"/>
      <c r="T343" s="96"/>
      <c r="U343" s="96"/>
      <c r="V343" s="96"/>
      <c r="W343" s="96"/>
      <c r="X343" s="96"/>
      <c r="Y343" s="96"/>
    </row>
    <row r="344">
      <c r="A344" s="30" t="s">
        <v>7863</v>
      </c>
      <c r="B344" s="97" t="s">
        <v>12293</v>
      </c>
      <c r="C344" s="84" t="s">
        <v>13124</v>
      </c>
      <c r="D344" s="30" t="s">
        <v>7870</v>
      </c>
      <c r="E344" s="44" t="s">
        <v>7865</v>
      </c>
      <c r="F344" s="84" t="s">
        <v>1427</v>
      </c>
      <c r="G344" s="30" t="s">
        <v>2017</v>
      </c>
      <c r="H344" s="44" t="s">
        <v>7864</v>
      </c>
      <c r="I344" s="30"/>
      <c r="J344" s="30" t="s">
        <v>7837</v>
      </c>
      <c r="K344" s="97" t="s">
        <v>14303</v>
      </c>
      <c r="L344" s="96"/>
      <c r="M344" s="96"/>
      <c r="N344" s="96"/>
      <c r="O344" s="96"/>
      <c r="P344" s="96"/>
      <c r="Q344" s="96"/>
      <c r="R344" s="96"/>
      <c r="S344" s="96"/>
      <c r="T344" s="96"/>
      <c r="U344" s="96"/>
      <c r="V344" s="96"/>
      <c r="W344" s="96"/>
      <c r="X344" s="96"/>
      <c r="Y344" s="96"/>
    </row>
    <row r="345">
      <c r="A345" s="30" t="s">
        <v>9158</v>
      </c>
      <c r="B345" s="97" t="s">
        <v>12293</v>
      </c>
      <c r="C345" s="30" t="s">
        <v>13128</v>
      </c>
      <c r="D345" s="30" t="s">
        <v>9167</v>
      </c>
      <c r="E345" s="44" t="s">
        <v>9112</v>
      </c>
      <c r="F345" s="84" t="s">
        <v>12684</v>
      </c>
      <c r="G345" s="30" t="s">
        <v>806</v>
      </c>
      <c r="H345" s="44" t="s">
        <v>9160</v>
      </c>
      <c r="I345" s="30" t="s">
        <v>9161</v>
      </c>
      <c r="J345" s="30" t="s">
        <v>9109</v>
      </c>
      <c r="K345" s="97" t="s">
        <v>14303</v>
      </c>
      <c r="L345" s="96"/>
      <c r="M345" s="96"/>
      <c r="N345" s="96"/>
      <c r="O345" s="96"/>
      <c r="P345" s="96"/>
      <c r="Q345" s="96"/>
      <c r="R345" s="96"/>
      <c r="S345" s="96"/>
      <c r="T345" s="96"/>
      <c r="U345" s="96"/>
      <c r="V345" s="96"/>
      <c r="W345" s="96"/>
      <c r="X345" s="96"/>
      <c r="Y345" s="96"/>
    </row>
    <row r="346">
      <c r="A346" s="30" t="s">
        <v>1735</v>
      </c>
      <c r="B346" s="97" t="s">
        <v>12293</v>
      </c>
      <c r="C346" s="30" t="s">
        <v>1737</v>
      </c>
      <c r="D346" s="30" t="s">
        <v>1749</v>
      </c>
      <c r="E346" s="44" t="s">
        <v>1741</v>
      </c>
      <c r="F346" s="30" t="s">
        <v>1427</v>
      </c>
      <c r="G346" s="30" t="s">
        <v>1744</v>
      </c>
      <c r="H346" s="44" t="s">
        <v>1736</v>
      </c>
      <c r="I346" s="30" t="s">
        <v>1738</v>
      </c>
      <c r="J346" s="30" t="s">
        <v>1155</v>
      </c>
      <c r="K346" s="97" t="s">
        <v>14303</v>
      </c>
      <c r="L346" s="96"/>
      <c r="M346" s="96"/>
      <c r="N346" s="96"/>
      <c r="O346" s="96"/>
      <c r="P346" s="96"/>
      <c r="Q346" s="96"/>
      <c r="R346" s="96"/>
      <c r="S346" s="96"/>
      <c r="T346" s="96"/>
      <c r="U346" s="96"/>
      <c r="V346" s="96"/>
      <c r="W346" s="96"/>
      <c r="X346" s="96"/>
      <c r="Y346" s="96"/>
    </row>
    <row r="347">
      <c r="A347" s="30" t="s">
        <v>4996</v>
      </c>
      <c r="B347" s="97" t="s">
        <v>12293</v>
      </c>
      <c r="C347" s="30" t="s">
        <v>13130</v>
      </c>
      <c r="D347" s="30" t="s">
        <v>5000</v>
      </c>
      <c r="E347" s="30"/>
      <c r="F347" s="30" t="s">
        <v>1427</v>
      </c>
      <c r="G347" s="30" t="s">
        <v>1348</v>
      </c>
      <c r="H347" s="44" t="s">
        <v>4997</v>
      </c>
      <c r="I347" s="30"/>
      <c r="J347" s="30" t="s">
        <v>4978</v>
      </c>
      <c r="K347" s="97" t="s">
        <v>14303</v>
      </c>
      <c r="L347" s="96"/>
      <c r="M347" s="96"/>
      <c r="N347" s="96"/>
      <c r="O347" s="96"/>
      <c r="P347" s="96"/>
      <c r="Q347" s="96"/>
      <c r="R347" s="96"/>
      <c r="S347" s="96"/>
      <c r="T347" s="96"/>
      <c r="U347" s="96"/>
      <c r="V347" s="96"/>
      <c r="W347" s="96"/>
      <c r="X347" s="96"/>
      <c r="Y347" s="96"/>
    </row>
    <row r="348">
      <c r="A348" s="30" t="s">
        <v>8632</v>
      </c>
      <c r="B348" s="97" t="s">
        <v>12293</v>
      </c>
      <c r="C348" s="30" t="s">
        <v>13131</v>
      </c>
      <c r="D348" s="30" t="s">
        <v>4330</v>
      </c>
      <c r="E348" s="44" t="s">
        <v>4334</v>
      </c>
      <c r="F348" s="84" t="s">
        <v>12673</v>
      </c>
      <c r="G348" s="30" t="s">
        <v>1975</v>
      </c>
      <c r="H348" s="44" t="s">
        <v>8634</v>
      </c>
      <c r="I348" s="30"/>
      <c r="J348" s="30" t="s">
        <v>4330</v>
      </c>
      <c r="K348" s="97" t="s">
        <v>14303</v>
      </c>
      <c r="L348" s="96"/>
      <c r="M348" s="96"/>
      <c r="N348" s="96"/>
      <c r="O348" s="96"/>
      <c r="P348" s="96"/>
      <c r="Q348" s="96"/>
      <c r="R348" s="96"/>
      <c r="S348" s="96"/>
      <c r="T348" s="96"/>
      <c r="U348" s="96"/>
      <c r="V348" s="96"/>
      <c r="W348" s="96"/>
      <c r="X348" s="96"/>
      <c r="Y348" s="96"/>
    </row>
    <row r="349">
      <c r="A349" s="30" t="s">
        <v>10857</v>
      </c>
      <c r="B349" s="97" t="s">
        <v>12293</v>
      </c>
      <c r="C349" s="30" t="s">
        <v>13134</v>
      </c>
      <c r="D349" s="30" t="s">
        <v>10862</v>
      </c>
      <c r="E349" s="44" t="s">
        <v>10842</v>
      </c>
      <c r="F349" s="30" t="s">
        <v>2134</v>
      </c>
      <c r="G349" s="30" t="s">
        <v>527</v>
      </c>
      <c r="H349" s="44" t="s">
        <v>10859</v>
      </c>
      <c r="I349" s="30"/>
      <c r="J349" s="30" t="s">
        <v>10823</v>
      </c>
      <c r="K349" s="97" t="s">
        <v>14303</v>
      </c>
      <c r="L349" s="96"/>
      <c r="M349" s="96"/>
      <c r="N349" s="96"/>
      <c r="O349" s="96"/>
      <c r="P349" s="96"/>
      <c r="Q349" s="96"/>
      <c r="R349" s="96"/>
      <c r="S349" s="96"/>
      <c r="T349" s="96"/>
      <c r="U349" s="96"/>
      <c r="V349" s="96"/>
      <c r="W349" s="96"/>
      <c r="X349" s="96"/>
      <c r="Y349" s="96"/>
    </row>
    <row r="350">
      <c r="A350" s="30" t="s">
        <v>8914</v>
      </c>
      <c r="B350" s="97" t="s">
        <v>12293</v>
      </c>
      <c r="C350" s="30" t="s">
        <v>13135</v>
      </c>
      <c r="D350" s="30" t="s">
        <v>8918</v>
      </c>
      <c r="E350" s="44" t="s">
        <v>8876</v>
      </c>
      <c r="F350" s="30" t="s">
        <v>1427</v>
      </c>
      <c r="G350" s="30" t="s">
        <v>1348</v>
      </c>
      <c r="H350" s="44" t="s">
        <v>8915</v>
      </c>
      <c r="I350" s="30"/>
      <c r="J350" s="30" t="s">
        <v>8872</v>
      </c>
      <c r="K350" s="97" t="s">
        <v>14303</v>
      </c>
      <c r="L350" s="96"/>
      <c r="M350" s="96"/>
      <c r="N350" s="96"/>
      <c r="O350" s="96"/>
      <c r="P350" s="96"/>
      <c r="Q350" s="96"/>
      <c r="R350" s="96"/>
      <c r="S350" s="96"/>
      <c r="T350" s="96"/>
      <c r="U350" s="96"/>
      <c r="V350" s="96"/>
      <c r="W350" s="96"/>
      <c r="X350" s="96"/>
      <c r="Y350" s="96"/>
    </row>
    <row r="351">
      <c r="A351" s="30" t="s">
        <v>6084</v>
      </c>
      <c r="B351" s="97" t="s">
        <v>12293</v>
      </c>
      <c r="C351" s="30" t="s">
        <v>13136</v>
      </c>
      <c r="D351" s="30" t="s">
        <v>6092</v>
      </c>
      <c r="E351" s="44" t="s">
        <v>1686</v>
      </c>
      <c r="F351" s="30" t="s">
        <v>1458</v>
      </c>
      <c r="G351" s="30" t="s">
        <v>2499</v>
      </c>
      <c r="H351" s="44" t="s">
        <v>6086</v>
      </c>
      <c r="I351" s="30"/>
      <c r="J351" s="30" t="s">
        <v>1099</v>
      </c>
      <c r="K351" s="97" t="s">
        <v>14303</v>
      </c>
      <c r="L351" s="96"/>
      <c r="M351" s="96"/>
      <c r="N351" s="96"/>
      <c r="O351" s="96"/>
      <c r="P351" s="96"/>
      <c r="Q351" s="96"/>
      <c r="R351" s="96"/>
      <c r="S351" s="96"/>
      <c r="T351" s="96"/>
      <c r="U351" s="96"/>
      <c r="V351" s="96"/>
      <c r="W351" s="96"/>
      <c r="X351" s="96"/>
      <c r="Y351" s="96"/>
    </row>
    <row r="352">
      <c r="A352" s="30" t="s">
        <v>9428</v>
      </c>
      <c r="B352" s="97" t="s">
        <v>12293</v>
      </c>
      <c r="C352" s="30" t="s">
        <v>13137</v>
      </c>
      <c r="D352" s="30" t="s">
        <v>9435</v>
      </c>
      <c r="E352" s="44" t="s">
        <v>9374</v>
      </c>
      <c r="F352" s="84" t="s">
        <v>1427</v>
      </c>
      <c r="G352" s="30" t="s">
        <v>939</v>
      </c>
      <c r="H352" s="44" t="s">
        <v>9430</v>
      </c>
      <c r="I352" s="30" t="s">
        <v>9431</v>
      </c>
      <c r="J352" s="30" t="s">
        <v>9371</v>
      </c>
      <c r="K352" s="97" t="s">
        <v>14303</v>
      </c>
      <c r="L352" s="96"/>
      <c r="M352" s="96"/>
      <c r="N352" s="96"/>
      <c r="O352" s="96"/>
      <c r="P352" s="96"/>
      <c r="Q352" s="96"/>
      <c r="R352" s="96"/>
      <c r="S352" s="96"/>
      <c r="T352" s="96"/>
      <c r="U352" s="96"/>
      <c r="V352" s="96"/>
      <c r="W352" s="96"/>
      <c r="X352" s="96"/>
      <c r="Y352" s="96"/>
    </row>
    <row r="353">
      <c r="A353" s="30" t="s">
        <v>5695</v>
      </c>
      <c r="B353" s="97" t="s">
        <v>12293</v>
      </c>
      <c r="C353" s="30" t="s">
        <v>14311</v>
      </c>
      <c r="D353" s="30" t="s">
        <v>5704</v>
      </c>
      <c r="E353" s="44" t="s">
        <v>477</v>
      </c>
      <c r="F353" s="84" t="s">
        <v>12673</v>
      </c>
      <c r="G353" s="30" t="s">
        <v>5700</v>
      </c>
      <c r="H353" s="44" t="s">
        <v>5697</v>
      </c>
      <c r="I353" s="30" t="s">
        <v>5698</v>
      </c>
      <c r="J353" s="30" t="s">
        <v>148</v>
      </c>
      <c r="K353" s="97" t="s">
        <v>14303</v>
      </c>
      <c r="L353" s="96"/>
      <c r="M353" s="96"/>
      <c r="N353" s="96"/>
      <c r="O353" s="96"/>
      <c r="P353" s="96"/>
      <c r="Q353" s="96"/>
      <c r="R353" s="96"/>
      <c r="S353" s="96"/>
      <c r="T353" s="96"/>
      <c r="U353" s="96"/>
      <c r="V353" s="96"/>
      <c r="W353" s="96"/>
      <c r="X353" s="96"/>
      <c r="Y353" s="96"/>
    </row>
    <row r="354">
      <c r="A354" s="30" t="s">
        <v>10930</v>
      </c>
      <c r="B354" s="97" t="s">
        <v>12293</v>
      </c>
      <c r="C354" s="30" t="s">
        <v>13138</v>
      </c>
      <c r="D354" s="30" t="s">
        <v>10936</v>
      </c>
      <c r="E354" s="30"/>
      <c r="F354" s="84" t="s">
        <v>11048</v>
      </c>
      <c r="G354" s="30" t="s">
        <v>527</v>
      </c>
      <c r="H354" s="44" t="s">
        <v>10932</v>
      </c>
      <c r="I354" s="30"/>
      <c r="J354" s="30" t="s">
        <v>10906</v>
      </c>
      <c r="K354" s="97" t="s">
        <v>14303</v>
      </c>
      <c r="L354" s="96"/>
      <c r="M354" s="96"/>
      <c r="N354" s="96"/>
      <c r="O354" s="96"/>
      <c r="P354" s="96"/>
      <c r="Q354" s="96"/>
      <c r="R354" s="96"/>
      <c r="S354" s="96"/>
      <c r="T354" s="96"/>
      <c r="U354" s="96"/>
      <c r="V354" s="96"/>
      <c r="W354" s="96"/>
      <c r="X354" s="96"/>
      <c r="Y354" s="96"/>
    </row>
    <row r="355">
      <c r="A355" s="30" t="s">
        <v>5324</v>
      </c>
      <c r="B355" s="97" t="s">
        <v>12293</v>
      </c>
      <c r="C355" s="30" t="s">
        <v>13142</v>
      </c>
      <c r="D355" s="30" t="s">
        <v>5333</v>
      </c>
      <c r="E355" s="30"/>
      <c r="F355" s="84" t="s">
        <v>11048</v>
      </c>
      <c r="G355" s="30" t="s">
        <v>2748</v>
      </c>
      <c r="H355" s="44" t="s">
        <v>5326</v>
      </c>
      <c r="I355" s="30"/>
      <c r="J355" s="30" t="s">
        <v>5299</v>
      </c>
      <c r="K355" s="97" t="s">
        <v>14303</v>
      </c>
      <c r="L355" s="96"/>
      <c r="M355" s="96"/>
      <c r="N355" s="96"/>
      <c r="O355" s="96"/>
      <c r="P355" s="96"/>
      <c r="Q355" s="96"/>
      <c r="R355" s="96"/>
      <c r="S355" s="96"/>
      <c r="T355" s="96"/>
      <c r="U355" s="96"/>
      <c r="V355" s="96"/>
      <c r="W355" s="96"/>
      <c r="X355" s="96"/>
      <c r="Y355" s="96"/>
    </row>
    <row r="356">
      <c r="A356" s="30" t="s">
        <v>8331</v>
      </c>
      <c r="B356" s="97" t="s">
        <v>12293</v>
      </c>
      <c r="C356" s="30" t="s">
        <v>13143</v>
      </c>
      <c r="D356" s="30" t="s">
        <v>8340</v>
      </c>
      <c r="E356" s="44" t="s">
        <v>8334</v>
      </c>
      <c r="F356" s="84" t="s">
        <v>11048</v>
      </c>
      <c r="G356" s="30" t="s">
        <v>2016</v>
      </c>
      <c r="H356" s="44" t="s">
        <v>8333</v>
      </c>
      <c r="I356" s="30"/>
      <c r="J356" s="30" t="s">
        <v>8330</v>
      </c>
      <c r="K356" s="97" t="s">
        <v>14303</v>
      </c>
      <c r="L356" s="96"/>
      <c r="M356" s="96"/>
      <c r="N356" s="96"/>
      <c r="O356" s="96"/>
      <c r="P356" s="96"/>
      <c r="Q356" s="96"/>
      <c r="R356" s="96"/>
      <c r="S356" s="96"/>
      <c r="T356" s="96"/>
      <c r="U356" s="96"/>
      <c r="V356" s="96"/>
      <c r="W356" s="96"/>
      <c r="X356" s="96"/>
      <c r="Y356" s="96"/>
    </row>
    <row r="357">
      <c r="A357" s="30" t="s">
        <v>9084</v>
      </c>
      <c r="B357" s="97" t="s">
        <v>12293</v>
      </c>
      <c r="C357" s="30" t="s">
        <v>13144</v>
      </c>
      <c r="D357" s="30" t="s">
        <v>9092</v>
      </c>
      <c r="E357" s="44" t="s">
        <v>9027</v>
      </c>
      <c r="F357" s="84" t="s">
        <v>1427</v>
      </c>
      <c r="G357" s="30" t="s">
        <v>1348</v>
      </c>
      <c r="H357" s="44" t="s">
        <v>9085</v>
      </c>
      <c r="I357" s="30" t="s">
        <v>9086</v>
      </c>
      <c r="J357" s="30" t="s">
        <v>9024</v>
      </c>
      <c r="K357" s="97" t="s">
        <v>14303</v>
      </c>
      <c r="L357" s="96"/>
      <c r="M357" s="96"/>
      <c r="N357" s="96"/>
      <c r="O357" s="96"/>
      <c r="P357" s="96"/>
      <c r="Q357" s="96"/>
      <c r="R357" s="96"/>
      <c r="S357" s="96"/>
      <c r="T357" s="96"/>
      <c r="U357" s="96"/>
      <c r="V357" s="96"/>
      <c r="W357" s="96"/>
      <c r="X357" s="96"/>
      <c r="Y357" s="96"/>
    </row>
    <row r="358">
      <c r="A358" s="30" t="s">
        <v>4985</v>
      </c>
      <c r="B358" s="97" t="s">
        <v>12293</v>
      </c>
      <c r="C358" s="30" t="s">
        <v>13145</v>
      </c>
      <c r="D358" s="30" t="s">
        <v>4995</v>
      </c>
      <c r="E358" s="44" t="s">
        <v>2535</v>
      </c>
      <c r="F358" s="30" t="s">
        <v>1427</v>
      </c>
      <c r="G358" s="30" t="s">
        <v>1589</v>
      </c>
      <c r="H358" s="44" t="s">
        <v>4987</v>
      </c>
      <c r="I358" s="30" t="s">
        <v>4988</v>
      </c>
      <c r="J358" s="30" t="s">
        <v>2531</v>
      </c>
      <c r="K358" s="97" t="s">
        <v>14303</v>
      </c>
      <c r="L358" s="96"/>
      <c r="M358" s="96"/>
      <c r="N358" s="96"/>
      <c r="O358" s="96"/>
      <c r="P358" s="96"/>
      <c r="Q358" s="96"/>
      <c r="R358" s="96"/>
      <c r="S358" s="96"/>
      <c r="T358" s="96"/>
      <c r="U358" s="96"/>
      <c r="V358" s="96"/>
      <c r="W358" s="96"/>
      <c r="X358" s="96"/>
      <c r="Y358" s="96"/>
    </row>
    <row r="359">
      <c r="A359" s="30" t="s">
        <v>4604</v>
      </c>
      <c r="B359" s="97" t="s">
        <v>12293</v>
      </c>
      <c r="C359" s="30" t="s">
        <v>13146</v>
      </c>
      <c r="D359" s="30" t="s">
        <v>4610</v>
      </c>
      <c r="E359" s="44" t="s">
        <v>1531</v>
      </c>
      <c r="F359" s="30" t="s">
        <v>1427</v>
      </c>
      <c r="G359" s="30" t="s">
        <v>1689</v>
      </c>
      <c r="H359" s="44" t="s">
        <v>4605</v>
      </c>
      <c r="I359" s="30"/>
      <c r="J359" s="30" t="s">
        <v>919</v>
      </c>
      <c r="K359" s="97" t="s">
        <v>14303</v>
      </c>
      <c r="L359" s="96"/>
      <c r="M359" s="96"/>
      <c r="N359" s="96"/>
      <c r="O359" s="96"/>
      <c r="P359" s="96"/>
      <c r="Q359" s="96"/>
      <c r="R359" s="96"/>
      <c r="S359" s="96"/>
      <c r="T359" s="96"/>
      <c r="U359" s="96"/>
      <c r="V359" s="96"/>
      <c r="W359" s="96"/>
      <c r="X359" s="96"/>
      <c r="Y359" s="96"/>
    </row>
    <row r="360">
      <c r="A360" s="30" t="s">
        <v>8219</v>
      </c>
      <c r="B360" s="97" t="s">
        <v>12293</v>
      </c>
      <c r="C360" s="30" t="s">
        <v>13147</v>
      </c>
      <c r="D360" s="30" t="s">
        <v>8226</v>
      </c>
      <c r="E360" s="44" t="s">
        <v>8163</v>
      </c>
      <c r="F360" s="84" t="s">
        <v>12684</v>
      </c>
      <c r="G360" s="30" t="s">
        <v>8154</v>
      </c>
      <c r="H360" s="44" t="s">
        <v>8220</v>
      </c>
      <c r="I360" s="30" t="s">
        <v>8221</v>
      </c>
      <c r="J360" s="30" t="s">
        <v>8148</v>
      </c>
      <c r="K360" s="97" t="s">
        <v>14303</v>
      </c>
      <c r="L360" s="96"/>
      <c r="M360" s="96"/>
      <c r="N360" s="96"/>
      <c r="O360" s="96"/>
      <c r="P360" s="96"/>
      <c r="Q360" s="96"/>
      <c r="R360" s="96"/>
      <c r="S360" s="96"/>
      <c r="T360" s="96"/>
      <c r="U360" s="96"/>
      <c r="V360" s="96"/>
      <c r="W360" s="96"/>
      <c r="X360" s="96"/>
      <c r="Y360" s="96"/>
    </row>
    <row r="361">
      <c r="A361" s="30" t="s">
        <v>10767</v>
      </c>
      <c r="B361" s="97" t="s">
        <v>12293</v>
      </c>
      <c r="C361" s="30" t="s">
        <v>13148</v>
      </c>
      <c r="D361" s="30" t="s">
        <v>10773</v>
      </c>
      <c r="E361" s="30"/>
      <c r="F361" s="84" t="s">
        <v>11048</v>
      </c>
      <c r="G361" s="30" t="s">
        <v>1313</v>
      </c>
      <c r="H361" s="44" t="s">
        <v>10769</v>
      </c>
      <c r="I361" s="30"/>
      <c r="J361" s="30" t="s">
        <v>5511</v>
      </c>
      <c r="K361" s="97" t="s">
        <v>14303</v>
      </c>
      <c r="L361" s="96"/>
      <c r="M361" s="96"/>
      <c r="N361" s="96"/>
      <c r="O361" s="96"/>
      <c r="P361" s="96"/>
      <c r="Q361" s="96"/>
      <c r="R361" s="96"/>
      <c r="S361" s="96"/>
      <c r="T361" s="96"/>
      <c r="U361" s="96"/>
      <c r="V361" s="96"/>
      <c r="W361" s="96"/>
      <c r="X361" s="96"/>
      <c r="Y361" s="96"/>
    </row>
    <row r="362">
      <c r="A362" s="30" t="s">
        <v>10563</v>
      </c>
      <c r="B362" s="97" t="s">
        <v>12293</v>
      </c>
      <c r="C362" s="30" t="s">
        <v>13149</v>
      </c>
      <c r="D362" s="30" t="s">
        <v>10570</v>
      </c>
      <c r="E362" s="44" t="s">
        <v>9923</v>
      </c>
      <c r="F362" s="30" t="s">
        <v>1427</v>
      </c>
      <c r="G362" s="30" t="s">
        <v>1589</v>
      </c>
      <c r="H362" s="44" t="s">
        <v>10564</v>
      </c>
      <c r="I362" s="30"/>
      <c r="J362" s="30" t="s">
        <v>9913</v>
      </c>
      <c r="K362" s="97" t="s">
        <v>14303</v>
      </c>
      <c r="L362" s="96"/>
      <c r="M362" s="96"/>
      <c r="N362" s="96"/>
      <c r="O362" s="96"/>
      <c r="P362" s="96"/>
      <c r="Q362" s="96"/>
      <c r="R362" s="96"/>
      <c r="S362" s="96"/>
      <c r="T362" s="96"/>
      <c r="U362" s="96"/>
      <c r="V362" s="96"/>
      <c r="W362" s="96"/>
      <c r="X362" s="96"/>
      <c r="Y362" s="96"/>
    </row>
    <row r="363">
      <c r="A363" s="30" t="s">
        <v>6138</v>
      </c>
      <c r="B363" s="97" t="s">
        <v>12293</v>
      </c>
      <c r="C363" s="30" t="s">
        <v>13151</v>
      </c>
      <c r="D363" s="30" t="s">
        <v>6141</v>
      </c>
      <c r="E363" s="44" t="s">
        <v>1686</v>
      </c>
      <c r="F363" s="30" t="s">
        <v>1458</v>
      </c>
      <c r="G363" s="30" t="s">
        <v>1589</v>
      </c>
      <c r="H363" s="44" t="s">
        <v>6140</v>
      </c>
      <c r="I363" s="30"/>
      <c r="J363" s="30" t="s">
        <v>1099</v>
      </c>
      <c r="K363" s="97" t="s">
        <v>14303</v>
      </c>
      <c r="L363" s="96"/>
      <c r="M363" s="96"/>
      <c r="N363" s="96"/>
      <c r="O363" s="96"/>
      <c r="P363" s="96"/>
      <c r="Q363" s="96"/>
      <c r="R363" s="96"/>
      <c r="S363" s="96"/>
      <c r="T363" s="96"/>
      <c r="U363" s="96"/>
      <c r="V363" s="96"/>
      <c r="W363" s="96"/>
      <c r="X363" s="96"/>
      <c r="Y363" s="96"/>
    </row>
    <row r="364">
      <c r="A364" s="30" t="s">
        <v>7072</v>
      </c>
      <c r="B364" s="97" t="s">
        <v>12293</v>
      </c>
      <c r="C364" s="30" t="s">
        <v>13152</v>
      </c>
      <c r="D364" s="30" t="s">
        <v>7077</v>
      </c>
      <c r="E364" s="44" t="s">
        <v>7075</v>
      </c>
      <c r="F364" s="30" t="s">
        <v>1427</v>
      </c>
      <c r="G364" s="30" t="s">
        <v>7079</v>
      </c>
      <c r="H364" s="44" t="s">
        <v>7074</v>
      </c>
      <c r="I364" s="30" t="s">
        <v>7076</v>
      </c>
      <c r="J364" s="30" t="s">
        <v>7071</v>
      </c>
      <c r="K364" s="97" t="s">
        <v>14303</v>
      </c>
      <c r="L364" s="96"/>
      <c r="M364" s="96"/>
      <c r="N364" s="96"/>
      <c r="O364" s="96"/>
      <c r="P364" s="96"/>
      <c r="Q364" s="96"/>
      <c r="R364" s="96"/>
      <c r="S364" s="96"/>
      <c r="T364" s="96"/>
      <c r="U364" s="96"/>
      <c r="V364" s="96"/>
      <c r="W364" s="96"/>
      <c r="X364" s="96"/>
      <c r="Y364" s="96"/>
    </row>
    <row r="365">
      <c r="A365" s="30" t="s">
        <v>9353</v>
      </c>
      <c r="B365" s="97" t="s">
        <v>12293</v>
      </c>
      <c r="C365" s="30" t="s">
        <v>13153</v>
      </c>
      <c r="D365" s="30" t="s">
        <v>9361</v>
      </c>
      <c r="E365" s="44" t="s">
        <v>9310</v>
      </c>
      <c r="F365" s="30" t="s">
        <v>1427</v>
      </c>
      <c r="G365" s="30" t="s">
        <v>757</v>
      </c>
      <c r="H365" s="44" t="s">
        <v>9355</v>
      </c>
      <c r="I365" s="30"/>
      <c r="J365" s="30" t="s">
        <v>9307</v>
      </c>
      <c r="K365" s="97" t="s">
        <v>14303</v>
      </c>
      <c r="L365" s="96"/>
      <c r="M365" s="96"/>
      <c r="N365" s="96"/>
      <c r="O365" s="96"/>
      <c r="P365" s="96"/>
      <c r="Q365" s="96"/>
      <c r="R365" s="96"/>
      <c r="S365" s="96"/>
      <c r="T365" s="96"/>
      <c r="U365" s="96"/>
      <c r="V365" s="96"/>
      <c r="W365" s="96"/>
      <c r="X365" s="96"/>
      <c r="Y365" s="96"/>
    </row>
    <row r="366">
      <c r="A366" s="30" t="s">
        <v>9961</v>
      </c>
      <c r="B366" s="97" t="s">
        <v>12293</v>
      </c>
      <c r="C366" s="30" t="s">
        <v>13154</v>
      </c>
      <c r="D366" s="30" t="s">
        <v>9970</v>
      </c>
      <c r="E366" s="30"/>
      <c r="F366" s="84" t="s">
        <v>12781</v>
      </c>
      <c r="G366" s="30" t="s">
        <v>6965</v>
      </c>
      <c r="H366" s="44" t="s">
        <v>9963</v>
      </c>
      <c r="I366" s="30"/>
      <c r="J366" s="30" t="s">
        <v>9913</v>
      </c>
      <c r="K366" s="97" t="s">
        <v>14303</v>
      </c>
      <c r="L366" s="96"/>
      <c r="M366" s="96"/>
      <c r="N366" s="96"/>
      <c r="O366" s="96"/>
      <c r="P366" s="96"/>
      <c r="Q366" s="96"/>
      <c r="R366" s="96"/>
      <c r="S366" s="96"/>
      <c r="T366" s="96"/>
      <c r="U366" s="96"/>
      <c r="V366" s="96"/>
      <c r="W366" s="96"/>
      <c r="X366" s="96"/>
      <c r="Y366" s="96"/>
    </row>
    <row r="367">
      <c r="A367" s="30" t="s">
        <v>8988</v>
      </c>
      <c r="B367" s="97" t="s">
        <v>12293</v>
      </c>
      <c r="C367" s="30" t="s">
        <v>13155</v>
      </c>
      <c r="D367" s="30" t="s">
        <v>8995</v>
      </c>
      <c r="E367" s="44" t="s">
        <v>8876</v>
      </c>
      <c r="F367" s="30" t="s">
        <v>1427</v>
      </c>
      <c r="G367" s="30" t="s">
        <v>1348</v>
      </c>
      <c r="H367" s="44" t="s">
        <v>8990</v>
      </c>
      <c r="I367" s="30"/>
      <c r="J367" s="30" t="s">
        <v>8872</v>
      </c>
      <c r="K367" s="97" t="s">
        <v>14303</v>
      </c>
      <c r="L367" s="96"/>
      <c r="M367" s="96"/>
      <c r="N367" s="96"/>
      <c r="O367" s="96"/>
      <c r="P367" s="96"/>
      <c r="Q367" s="96"/>
      <c r="R367" s="96"/>
      <c r="S367" s="96"/>
      <c r="T367" s="96"/>
      <c r="U367" s="96"/>
      <c r="V367" s="96"/>
      <c r="W367" s="96"/>
      <c r="X367" s="96"/>
      <c r="Y367" s="96"/>
    </row>
    <row r="368">
      <c r="A368" s="30" t="s">
        <v>7384</v>
      </c>
      <c r="B368" s="97" t="s">
        <v>12293</v>
      </c>
      <c r="C368" s="84" t="s">
        <v>13156</v>
      </c>
      <c r="D368" s="30" t="s">
        <v>7389</v>
      </c>
      <c r="E368" s="44" t="s">
        <v>7341</v>
      </c>
      <c r="F368" s="84" t="s">
        <v>1427</v>
      </c>
      <c r="G368" s="30" t="s">
        <v>504</v>
      </c>
      <c r="H368" s="44" t="s">
        <v>7385</v>
      </c>
      <c r="I368" s="30"/>
      <c r="J368" s="30" t="s">
        <v>7338</v>
      </c>
      <c r="K368" s="97" t="s">
        <v>14303</v>
      </c>
      <c r="L368" s="96"/>
      <c r="M368" s="96"/>
      <c r="N368" s="96"/>
      <c r="O368" s="96"/>
      <c r="P368" s="96"/>
      <c r="Q368" s="96"/>
      <c r="R368" s="96"/>
      <c r="S368" s="96"/>
      <c r="T368" s="96"/>
      <c r="U368" s="96"/>
      <c r="V368" s="96"/>
      <c r="W368" s="96"/>
      <c r="X368" s="96"/>
      <c r="Y368" s="96"/>
    </row>
    <row r="369">
      <c r="A369" s="30" t="s">
        <v>8179</v>
      </c>
      <c r="B369" s="97" t="s">
        <v>12293</v>
      </c>
      <c r="C369" s="30" t="s">
        <v>13158</v>
      </c>
      <c r="D369" s="30" t="s">
        <v>8191</v>
      </c>
      <c r="E369" s="44" t="s">
        <v>8182</v>
      </c>
      <c r="F369" s="84" t="s">
        <v>11048</v>
      </c>
      <c r="G369" s="30" t="s">
        <v>8185</v>
      </c>
      <c r="H369" s="44" t="s">
        <v>8181</v>
      </c>
      <c r="I369" s="30"/>
      <c r="J369" s="30" t="s">
        <v>8100</v>
      </c>
      <c r="K369" s="97" t="s">
        <v>14303</v>
      </c>
      <c r="L369" s="96"/>
      <c r="M369" s="96"/>
      <c r="N369" s="96"/>
      <c r="O369" s="96"/>
      <c r="P369" s="96"/>
      <c r="Q369" s="96"/>
      <c r="R369" s="96"/>
      <c r="S369" s="96"/>
      <c r="T369" s="96"/>
      <c r="U369" s="96"/>
      <c r="V369" s="96"/>
      <c r="W369" s="96"/>
      <c r="X369" s="96"/>
      <c r="Y369" s="96"/>
    </row>
    <row r="370">
      <c r="A370" s="30" t="s">
        <v>4841</v>
      </c>
      <c r="B370" s="97" t="s">
        <v>12293</v>
      </c>
      <c r="C370" s="30" t="s">
        <v>13159</v>
      </c>
      <c r="D370" s="30" t="s">
        <v>4845</v>
      </c>
      <c r="E370" s="44" t="s">
        <v>1566</v>
      </c>
      <c r="F370" s="84" t="s">
        <v>12684</v>
      </c>
      <c r="G370" s="30" t="s">
        <v>284</v>
      </c>
      <c r="H370" s="44" t="s">
        <v>4843</v>
      </c>
      <c r="I370" s="30"/>
      <c r="J370" s="30" t="s">
        <v>956</v>
      </c>
      <c r="K370" s="97" t="s">
        <v>14303</v>
      </c>
      <c r="L370" s="96"/>
      <c r="M370" s="96"/>
      <c r="N370" s="96"/>
      <c r="O370" s="96"/>
      <c r="P370" s="96"/>
      <c r="Q370" s="96"/>
      <c r="R370" s="96"/>
      <c r="S370" s="96"/>
      <c r="T370" s="96"/>
      <c r="U370" s="96"/>
      <c r="V370" s="96"/>
      <c r="W370" s="96"/>
      <c r="X370" s="96"/>
      <c r="Y370" s="96"/>
    </row>
    <row r="371">
      <c r="A371" s="30" t="s">
        <v>7158</v>
      </c>
      <c r="B371" s="97" t="s">
        <v>12293</v>
      </c>
      <c r="C371" s="30" t="s">
        <v>13160</v>
      </c>
      <c r="D371" s="30" t="s">
        <v>4845</v>
      </c>
      <c r="E371" s="30"/>
      <c r="F371" s="84" t="s">
        <v>11048</v>
      </c>
      <c r="G371" s="30" t="s">
        <v>7163</v>
      </c>
      <c r="H371" s="44" t="s">
        <v>7160</v>
      </c>
      <c r="I371" s="30"/>
      <c r="J371" s="30" t="s">
        <v>7157</v>
      </c>
      <c r="K371" s="97" t="s">
        <v>14303</v>
      </c>
      <c r="L371" s="96"/>
      <c r="M371" s="96"/>
      <c r="N371" s="96"/>
      <c r="O371" s="96"/>
      <c r="P371" s="96"/>
      <c r="Q371" s="96"/>
      <c r="R371" s="96"/>
      <c r="S371" s="96"/>
      <c r="T371" s="96"/>
      <c r="U371" s="96"/>
      <c r="V371" s="96"/>
      <c r="W371" s="96"/>
      <c r="X371" s="96"/>
      <c r="Y371" s="96"/>
    </row>
    <row r="372">
      <c r="A372" s="30" t="s">
        <v>9093</v>
      </c>
      <c r="B372" s="97" t="s">
        <v>12293</v>
      </c>
      <c r="C372" s="30" t="s">
        <v>13163</v>
      </c>
      <c r="D372" s="30" t="s">
        <v>9101</v>
      </c>
      <c r="E372" s="44" t="s">
        <v>9027</v>
      </c>
      <c r="F372" s="84" t="s">
        <v>1427</v>
      </c>
      <c r="G372" s="30" t="s">
        <v>1348</v>
      </c>
      <c r="H372" s="44" t="s">
        <v>9095</v>
      </c>
      <c r="I372" s="30" t="s">
        <v>9096</v>
      </c>
      <c r="J372" s="30" t="s">
        <v>9024</v>
      </c>
      <c r="K372" s="97" t="s">
        <v>14303</v>
      </c>
      <c r="L372" s="96"/>
      <c r="M372" s="96"/>
      <c r="N372" s="96"/>
      <c r="O372" s="96"/>
      <c r="P372" s="96"/>
      <c r="Q372" s="96"/>
      <c r="R372" s="96"/>
      <c r="S372" s="96"/>
      <c r="T372" s="96"/>
      <c r="U372" s="96"/>
      <c r="V372" s="96"/>
      <c r="W372" s="96"/>
      <c r="X372" s="96"/>
      <c r="Y372" s="96"/>
    </row>
    <row r="373">
      <c r="A373" s="30" t="s">
        <v>7952</v>
      </c>
      <c r="B373" s="97" t="s">
        <v>12293</v>
      </c>
      <c r="C373" s="30" t="s">
        <v>13164</v>
      </c>
      <c r="D373" s="30" t="s">
        <v>7962</v>
      </c>
      <c r="E373" s="44" t="s">
        <v>7841</v>
      </c>
      <c r="F373" s="84" t="s">
        <v>12673</v>
      </c>
      <c r="G373" s="30" t="s">
        <v>7956</v>
      </c>
      <c r="H373" s="44" t="s">
        <v>7954</v>
      </c>
      <c r="I373" s="30"/>
      <c r="J373" s="30" t="s">
        <v>7837</v>
      </c>
      <c r="K373" s="97" t="s">
        <v>14303</v>
      </c>
      <c r="L373" s="96"/>
      <c r="M373" s="96"/>
      <c r="N373" s="96"/>
      <c r="O373" s="96"/>
      <c r="P373" s="96"/>
      <c r="Q373" s="96"/>
      <c r="R373" s="96"/>
      <c r="S373" s="96"/>
      <c r="T373" s="96"/>
      <c r="U373" s="96"/>
      <c r="V373" s="96"/>
      <c r="W373" s="96"/>
      <c r="X373" s="96"/>
      <c r="Y373" s="96"/>
    </row>
    <row r="374">
      <c r="A374" s="30" t="s">
        <v>10816</v>
      </c>
      <c r="B374" s="97" t="s">
        <v>12293</v>
      </c>
      <c r="C374" s="30" t="s">
        <v>13165</v>
      </c>
      <c r="D374" s="30" t="s">
        <v>10822</v>
      </c>
      <c r="E374" s="44" t="s">
        <v>10787</v>
      </c>
      <c r="F374" s="84" t="s">
        <v>1427</v>
      </c>
      <c r="G374" s="30" t="s">
        <v>2446</v>
      </c>
      <c r="H374" s="44" t="s">
        <v>10817</v>
      </c>
      <c r="I374" s="30"/>
      <c r="J374" s="30" t="s">
        <v>5511</v>
      </c>
      <c r="K374" s="97" t="s">
        <v>14303</v>
      </c>
      <c r="L374" s="96"/>
      <c r="M374" s="96"/>
      <c r="N374" s="96"/>
      <c r="O374" s="96"/>
      <c r="P374" s="96"/>
      <c r="Q374" s="96"/>
      <c r="R374" s="96"/>
      <c r="S374" s="96"/>
      <c r="T374" s="96"/>
      <c r="U374" s="96"/>
      <c r="V374" s="96"/>
      <c r="W374" s="96"/>
      <c r="X374" s="96"/>
      <c r="Y374" s="96"/>
    </row>
    <row r="375">
      <c r="A375" s="30" t="s">
        <v>5155</v>
      </c>
      <c r="B375" s="97" t="s">
        <v>12293</v>
      </c>
      <c r="C375" s="30" t="s">
        <v>13166</v>
      </c>
      <c r="D375" s="30" t="s">
        <v>5162</v>
      </c>
      <c r="E375" s="44" t="s">
        <v>1378</v>
      </c>
      <c r="F375" s="84" t="s">
        <v>12684</v>
      </c>
      <c r="G375" s="30" t="s">
        <v>491</v>
      </c>
      <c r="H375" s="44" t="s">
        <v>5157</v>
      </c>
      <c r="I375" s="30"/>
      <c r="J375" s="30" t="s">
        <v>999</v>
      </c>
      <c r="K375" s="97" t="s">
        <v>14303</v>
      </c>
      <c r="L375" s="96"/>
      <c r="M375" s="96"/>
      <c r="N375" s="96"/>
      <c r="O375" s="96"/>
      <c r="P375" s="96"/>
      <c r="Q375" s="96"/>
      <c r="R375" s="96"/>
      <c r="S375" s="96"/>
      <c r="T375" s="96"/>
      <c r="U375" s="96"/>
      <c r="V375" s="96"/>
      <c r="W375" s="96"/>
      <c r="X375" s="96"/>
      <c r="Y375" s="96"/>
    </row>
    <row r="376">
      <c r="A376" s="30" t="s">
        <v>8208</v>
      </c>
      <c r="B376" s="97" t="s">
        <v>12293</v>
      </c>
      <c r="C376" s="30" t="s">
        <v>13168</v>
      </c>
      <c r="D376" s="30" t="s">
        <v>8218</v>
      </c>
      <c r="E376" s="44" t="s">
        <v>8211</v>
      </c>
      <c r="F376" s="84" t="s">
        <v>12684</v>
      </c>
      <c r="G376" s="30" t="s">
        <v>527</v>
      </c>
      <c r="H376" s="44" t="s">
        <v>8210</v>
      </c>
      <c r="I376" s="30" t="s">
        <v>8212</v>
      </c>
      <c r="J376" s="30" t="s">
        <v>8207</v>
      </c>
      <c r="K376" s="97" t="s">
        <v>14303</v>
      </c>
      <c r="L376" s="96"/>
      <c r="M376" s="96"/>
      <c r="N376" s="96"/>
      <c r="O376" s="96"/>
      <c r="P376" s="96"/>
      <c r="Q376" s="96"/>
      <c r="R376" s="96"/>
      <c r="S376" s="96"/>
      <c r="T376" s="96"/>
      <c r="U376" s="96"/>
      <c r="V376" s="96"/>
      <c r="W376" s="96"/>
      <c r="X376" s="96"/>
      <c r="Y376" s="96"/>
    </row>
    <row r="377">
      <c r="A377" s="30" t="s">
        <v>7426</v>
      </c>
      <c r="B377" s="97" t="s">
        <v>12293</v>
      </c>
      <c r="C377" s="30" t="s">
        <v>13169</v>
      </c>
      <c r="D377" s="30" t="s">
        <v>7432</v>
      </c>
      <c r="E377" s="44" t="s">
        <v>7341</v>
      </c>
      <c r="F377" s="84" t="s">
        <v>1427</v>
      </c>
      <c r="G377" s="30" t="s">
        <v>7429</v>
      </c>
      <c r="H377" s="44" t="s">
        <v>7427</v>
      </c>
      <c r="I377" s="30" t="s">
        <v>7428</v>
      </c>
      <c r="J377" s="30" t="s">
        <v>7338</v>
      </c>
      <c r="K377" s="97" t="s">
        <v>14303</v>
      </c>
      <c r="L377" s="96"/>
      <c r="M377" s="96"/>
      <c r="N377" s="96"/>
      <c r="O377" s="96"/>
      <c r="P377" s="96"/>
      <c r="Q377" s="96"/>
      <c r="R377" s="96"/>
      <c r="S377" s="96"/>
      <c r="T377" s="96"/>
      <c r="U377" s="96"/>
      <c r="V377" s="96"/>
      <c r="W377" s="96"/>
      <c r="X377" s="96"/>
      <c r="Y377" s="96"/>
    </row>
    <row r="378">
      <c r="A378" s="30" t="s">
        <v>9126</v>
      </c>
      <c r="B378" s="97" t="s">
        <v>12293</v>
      </c>
      <c r="C378" s="30" t="s">
        <v>13170</v>
      </c>
      <c r="D378" s="30" t="s">
        <v>9133</v>
      </c>
      <c r="E378" s="44" t="s">
        <v>9112</v>
      </c>
      <c r="F378" s="84" t="s">
        <v>12684</v>
      </c>
      <c r="G378" s="30" t="s">
        <v>806</v>
      </c>
      <c r="H378" s="44" t="s">
        <v>9128</v>
      </c>
      <c r="I378" s="30" t="s">
        <v>9129</v>
      </c>
      <c r="J378" s="30" t="s">
        <v>9109</v>
      </c>
      <c r="K378" s="97" t="s">
        <v>14303</v>
      </c>
      <c r="L378" s="96"/>
      <c r="M378" s="96"/>
      <c r="N378" s="96"/>
      <c r="O378" s="96"/>
      <c r="P378" s="96"/>
      <c r="Q378" s="96"/>
      <c r="R378" s="96"/>
      <c r="S378" s="96"/>
      <c r="T378" s="96"/>
      <c r="U378" s="96"/>
      <c r="V378" s="96"/>
      <c r="W378" s="96"/>
      <c r="X378" s="96"/>
      <c r="Y378" s="96"/>
    </row>
    <row r="379">
      <c r="A379" s="30" t="s">
        <v>6106</v>
      </c>
      <c r="B379" s="97" t="s">
        <v>12293</v>
      </c>
      <c r="C379" s="84" t="s">
        <v>13173</v>
      </c>
      <c r="D379" s="30" t="s">
        <v>6115</v>
      </c>
      <c r="E379" s="44" t="s">
        <v>1686</v>
      </c>
      <c r="F379" s="30" t="s">
        <v>1458</v>
      </c>
      <c r="G379" s="30" t="s">
        <v>6110</v>
      </c>
      <c r="H379" s="44" t="s">
        <v>6107</v>
      </c>
      <c r="I379" s="30"/>
      <c r="J379" s="30" t="s">
        <v>1099</v>
      </c>
      <c r="K379" s="97" t="s">
        <v>14303</v>
      </c>
      <c r="L379" s="96"/>
      <c r="M379" s="96"/>
      <c r="N379" s="96"/>
      <c r="O379" s="96"/>
      <c r="P379" s="96"/>
      <c r="Q379" s="96"/>
      <c r="R379" s="96"/>
      <c r="S379" s="96"/>
      <c r="T379" s="96"/>
      <c r="U379" s="96"/>
      <c r="V379" s="96"/>
      <c r="W379" s="96"/>
      <c r="X379" s="96"/>
      <c r="Y379" s="96"/>
    </row>
    <row r="380">
      <c r="A380" s="30" t="s">
        <v>6869</v>
      </c>
      <c r="B380" s="97" t="s">
        <v>12293</v>
      </c>
      <c r="C380" s="30" t="s">
        <v>13174</v>
      </c>
      <c r="D380" s="30" t="s">
        <v>6879</v>
      </c>
      <c r="E380" s="44" t="s">
        <v>6861</v>
      </c>
      <c r="F380" s="84" t="s">
        <v>12786</v>
      </c>
      <c r="G380" s="30" t="s">
        <v>6873</v>
      </c>
      <c r="H380" s="44" t="s">
        <v>6871</v>
      </c>
      <c r="I380" s="30"/>
      <c r="J380" s="30" t="s">
        <v>6857</v>
      </c>
      <c r="K380" s="97" t="s">
        <v>14303</v>
      </c>
      <c r="L380" s="96"/>
      <c r="M380" s="96"/>
      <c r="N380" s="96"/>
      <c r="O380" s="96"/>
      <c r="P380" s="96"/>
      <c r="Q380" s="96"/>
      <c r="R380" s="96"/>
      <c r="S380" s="96"/>
      <c r="T380" s="96"/>
      <c r="U380" s="96"/>
      <c r="V380" s="96"/>
      <c r="W380" s="96"/>
      <c r="X380" s="96"/>
      <c r="Y380" s="96"/>
    </row>
    <row r="381">
      <c r="A381" s="30" t="s">
        <v>10517</v>
      </c>
      <c r="B381" s="97" t="s">
        <v>12293</v>
      </c>
      <c r="C381" s="30" t="s">
        <v>13175</v>
      </c>
      <c r="D381" s="30" t="s">
        <v>1619</v>
      </c>
      <c r="E381" s="44" t="s">
        <v>10520</v>
      </c>
      <c r="F381" s="84" t="s">
        <v>1427</v>
      </c>
      <c r="G381" s="30" t="s">
        <v>2207</v>
      </c>
      <c r="H381" s="44" t="s">
        <v>10519</v>
      </c>
      <c r="I381" s="30"/>
      <c r="J381" s="30" t="s">
        <v>10516</v>
      </c>
      <c r="K381" s="97" t="s">
        <v>14303</v>
      </c>
      <c r="L381" s="96"/>
      <c r="M381" s="96"/>
      <c r="N381" s="96"/>
      <c r="O381" s="96"/>
      <c r="P381" s="96"/>
      <c r="Q381" s="96"/>
      <c r="R381" s="96"/>
      <c r="S381" s="96"/>
      <c r="T381" s="96"/>
      <c r="U381" s="96"/>
      <c r="V381" s="96"/>
      <c r="W381" s="96"/>
      <c r="X381" s="96"/>
      <c r="Y381" s="96"/>
    </row>
    <row r="382">
      <c r="A382" s="30" t="s">
        <v>4556</v>
      </c>
      <c r="B382" s="97" t="s">
        <v>12293</v>
      </c>
      <c r="C382" s="30" t="s">
        <v>13176</v>
      </c>
      <c r="D382" s="30" t="s">
        <v>4563</v>
      </c>
      <c r="E382" s="44" t="s">
        <v>1459</v>
      </c>
      <c r="F382" s="30" t="s">
        <v>1458</v>
      </c>
      <c r="G382" s="30" t="s">
        <v>890</v>
      </c>
      <c r="H382" s="44" t="s">
        <v>4558</v>
      </c>
      <c r="I382" s="30" t="s">
        <v>4559</v>
      </c>
      <c r="J382" s="30" t="s">
        <v>880</v>
      </c>
      <c r="K382" s="97" t="s">
        <v>14303</v>
      </c>
      <c r="L382" s="96"/>
      <c r="M382" s="96"/>
      <c r="N382" s="96"/>
      <c r="O382" s="96"/>
      <c r="P382" s="96"/>
      <c r="Q382" s="96"/>
      <c r="R382" s="96"/>
      <c r="S382" s="96"/>
      <c r="T382" s="96"/>
      <c r="U382" s="96"/>
      <c r="V382" s="96"/>
      <c r="W382" s="96"/>
      <c r="X382" s="96"/>
      <c r="Y382" s="96"/>
    </row>
    <row r="383">
      <c r="A383" s="30" t="s">
        <v>8789</v>
      </c>
      <c r="B383" s="97" t="s">
        <v>12293</v>
      </c>
      <c r="C383" s="30" t="s">
        <v>13177</v>
      </c>
      <c r="D383" s="30" t="s">
        <v>8799</v>
      </c>
      <c r="E383" s="44" t="s">
        <v>8772</v>
      </c>
      <c r="F383" s="30" t="s">
        <v>1427</v>
      </c>
      <c r="G383" s="30" t="s">
        <v>8795</v>
      </c>
      <c r="H383" s="44" t="s">
        <v>8791</v>
      </c>
      <c r="I383" s="30" t="s">
        <v>8792</v>
      </c>
      <c r="J383" s="30" t="s">
        <v>8768</v>
      </c>
      <c r="K383" s="97" t="s">
        <v>14303</v>
      </c>
      <c r="L383" s="96"/>
      <c r="M383" s="96"/>
      <c r="N383" s="96"/>
      <c r="O383" s="96"/>
      <c r="P383" s="96"/>
      <c r="Q383" s="96"/>
      <c r="R383" s="96"/>
      <c r="S383" s="96"/>
      <c r="T383" s="96"/>
      <c r="U383" s="96"/>
      <c r="V383" s="96"/>
      <c r="W383" s="96"/>
      <c r="X383" s="96"/>
      <c r="Y383" s="96"/>
    </row>
    <row r="384">
      <c r="A384" s="30" t="s">
        <v>10970</v>
      </c>
      <c r="B384" s="97" t="s">
        <v>12293</v>
      </c>
      <c r="C384" s="30" t="s">
        <v>13180</v>
      </c>
      <c r="D384" s="30" t="s">
        <v>10977</v>
      </c>
      <c r="E384" s="30"/>
      <c r="F384" s="84" t="s">
        <v>11048</v>
      </c>
      <c r="G384" s="30" t="s">
        <v>10974</v>
      </c>
      <c r="H384" s="44" t="s">
        <v>10972</v>
      </c>
      <c r="I384" s="30"/>
      <c r="J384" s="30" t="s">
        <v>10906</v>
      </c>
      <c r="K384" s="97" t="s">
        <v>14303</v>
      </c>
      <c r="L384" s="96"/>
      <c r="M384" s="96"/>
      <c r="N384" s="96"/>
      <c r="O384" s="96"/>
      <c r="P384" s="96"/>
      <c r="Q384" s="96"/>
      <c r="R384" s="96"/>
      <c r="S384" s="96"/>
      <c r="T384" s="96"/>
      <c r="U384" s="96"/>
      <c r="V384" s="96"/>
      <c r="W384" s="96"/>
      <c r="X384" s="96"/>
      <c r="Y384" s="96"/>
    </row>
    <row r="385">
      <c r="A385" s="30" t="s">
        <v>6795</v>
      </c>
      <c r="B385" s="97" t="s">
        <v>12293</v>
      </c>
      <c r="C385" s="30" t="s">
        <v>13181</v>
      </c>
      <c r="D385" s="30" t="s">
        <v>6806</v>
      </c>
      <c r="E385" s="44" t="s">
        <v>6798</v>
      </c>
      <c r="F385" s="84" t="s">
        <v>12673</v>
      </c>
      <c r="G385" s="30" t="s">
        <v>4617</v>
      </c>
      <c r="H385" s="44" t="s">
        <v>6797</v>
      </c>
      <c r="I385" s="30"/>
      <c r="J385" s="30" t="s">
        <v>6794</v>
      </c>
      <c r="K385" s="97" t="s">
        <v>14303</v>
      </c>
      <c r="L385" s="96"/>
      <c r="M385" s="96"/>
      <c r="N385" s="96"/>
      <c r="O385" s="96"/>
      <c r="P385" s="96"/>
      <c r="Q385" s="96"/>
      <c r="R385" s="96"/>
      <c r="S385" s="96"/>
      <c r="T385" s="96"/>
      <c r="U385" s="96"/>
      <c r="V385" s="96"/>
      <c r="W385" s="96"/>
      <c r="X385" s="96"/>
      <c r="Y385" s="96"/>
    </row>
    <row r="386">
      <c r="A386" s="30" t="s">
        <v>8341</v>
      </c>
      <c r="B386" s="97" t="s">
        <v>12293</v>
      </c>
      <c r="C386" s="30" t="s">
        <v>13183</v>
      </c>
      <c r="D386" s="30" t="s">
        <v>8350</v>
      </c>
      <c r="E386" s="44" t="s">
        <v>8343</v>
      </c>
      <c r="F386" s="84" t="s">
        <v>12673</v>
      </c>
      <c r="G386" s="30" t="s">
        <v>2404</v>
      </c>
      <c r="H386" s="44" t="s">
        <v>8342</v>
      </c>
      <c r="I386" s="30"/>
      <c r="J386" s="30" t="s">
        <v>8330</v>
      </c>
      <c r="K386" s="97" t="s">
        <v>14303</v>
      </c>
      <c r="L386" s="96"/>
      <c r="M386" s="96"/>
      <c r="N386" s="96"/>
      <c r="O386" s="96"/>
      <c r="P386" s="96"/>
      <c r="Q386" s="96"/>
      <c r="R386" s="96"/>
      <c r="S386" s="96"/>
      <c r="T386" s="96"/>
      <c r="U386" s="96"/>
      <c r="V386" s="96"/>
      <c r="W386" s="96"/>
      <c r="X386" s="96"/>
      <c r="Y386" s="96"/>
    </row>
    <row r="387">
      <c r="A387" s="30" t="s">
        <v>9077</v>
      </c>
      <c r="B387" s="97" t="s">
        <v>12293</v>
      </c>
      <c r="C387" s="30" t="s">
        <v>13184</v>
      </c>
      <c r="D387" s="30" t="s">
        <v>9081</v>
      </c>
      <c r="E387" s="44" t="s">
        <v>9027</v>
      </c>
      <c r="F387" s="84" t="s">
        <v>1427</v>
      </c>
      <c r="G387" s="30" t="s">
        <v>1348</v>
      </c>
      <c r="H387" s="44" t="s">
        <v>9079</v>
      </c>
      <c r="I387" s="30" t="s">
        <v>9080</v>
      </c>
      <c r="J387" s="30" t="s">
        <v>9024</v>
      </c>
      <c r="K387" s="97" t="s">
        <v>14303</v>
      </c>
      <c r="L387" s="96"/>
      <c r="M387" s="96"/>
      <c r="N387" s="96"/>
      <c r="O387" s="96"/>
      <c r="P387" s="96"/>
      <c r="Q387" s="96"/>
      <c r="R387" s="96"/>
      <c r="S387" s="96"/>
      <c r="T387" s="96"/>
      <c r="U387" s="96"/>
      <c r="V387" s="96"/>
      <c r="W387" s="96"/>
      <c r="X387" s="96"/>
      <c r="Y387" s="96"/>
    </row>
    <row r="388">
      <c r="A388" s="30" t="s">
        <v>5009</v>
      </c>
      <c r="B388" s="97" t="s">
        <v>12293</v>
      </c>
      <c r="C388" s="30" t="s">
        <v>13185</v>
      </c>
      <c r="D388" s="30" t="s">
        <v>5014</v>
      </c>
      <c r="E388" s="30"/>
      <c r="F388" s="30" t="s">
        <v>1427</v>
      </c>
      <c r="G388" s="30" t="s">
        <v>1348</v>
      </c>
      <c r="H388" s="44" t="s">
        <v>5011</v>
      </c>
      <c r="I388" s="30"/>
      <c r="J388" s="30" t="s">
        <v>4978</v>
      </c>
      <c r="K388" s="97" t="s">
        <v>14303</v>
      </c>
      <c r="L388" s="96"/>
      <c r="M388" s="96"/>
      <c r="N388" s="96"/>
      <c r="O388" s="96"/>
      <c r="P388" s="96"/>
      <c r="Q388" s="96"/>
      <c r="R388" s="96"/>
      <c r="S388" s="96"/>
      <c r="T388" s="96"/>
      <c r="U388" s="96"/>
      <c r="V388" s="96"/>
      <c r="W388" s="96"/>
      <c r="X388" s="96"/>
      <c r="Y388" s="96"/>
    </row>
    <row r="389">
      <c r="A389" s="30" t="s">
        <v>4612</v>
      </c>
      <c r="B389" s="97" t="s">
        <v>12293</v>
      </c>
      <c r="C389" s="30" t="s">
        <v>13186</v>
      </c>
      <c r="D389" s="30" t="s">
        <v>4622</v>
      </c>
      <c r="E389" s="44" t="s">
        <v>4614</v>
      </c>
      <c r="F389" s="84" t="s">
        <v>12684</v>
      </c>
      <c r="G389" s="30" t="s">
        <v>4617</v>
      </c>
      <c r="H389" s="44" t="s">
        <v>4613</v>
      </c>
      <c r="I389" s="30" t="s">
        <v>4615</v>
      </c>
      <c r="J389" s="30" t="s">
        <v>4611</v>
      </c>
      <c r="K389" s="97" t="s">
        <v>14303</v>
      </c>
      <c r="L389" s="96"/>
      <c r="M389" s="96"/>
      <c r="N389" s="96"/>
      <c r="O389" s="96"/>
      <c r="P389" s="96"/>
      <c r="Q389" s="96"/>
      <c r="R389" s="96"/>
      <c r="S389" s="96"/>
      <c r="T389" s="96"/>
      <c r="U389" s="96"/>
      <c r="V389" s="96"/>
      <c r="W389" s="96"/>
      <c r="X389" s="96"/>
      <c r="Y389" s="96"/>
    </row>
    <row r="390">
      <c r="A390" s="30" t="s">
        <v>4624</v>
      </c>
      <c r="B390" s="97" t="s">
        <v>12293</v>
      </c>
      <c r="C390" s="30" t="s">
        <v>13187</v>
      </c>
      <c r="D390" s="30" t="s">
        <v>4635</v>
      </c>
      <c r="E390" s="44" t="s">
        <v>1531</v>
      </c>
      <c r="F390" s="30" t="s">
        <v>1427</v>
      </c>
      <c r="G390" s="30" t="s">
        <v>3677</v>
      </c>
      <c r="H390" s="44" t="s">
        <v>4626</v>
      </c>
      <c r="I390" s="30"/>
      <c r="J390" s="30" t="s">
        <v>919</v>
      </c>
      <c r="K390" s="97" t="s">
        <v>14303</v>
      </c>
      <c r="L390" s="96"/>
      <c r="M390" s="96"/>
      <c r="N390" s="96"/>
      <c r="O390" s="96"/>
      <c r="P390" s="96"/>
      <c r="Q390" s="96"/>
      <c r="R390" s="96"/>
      <c r="S390" s="96"/>
      <c r="T390" s="96"/>
      <c r="U390" s="96"/>
      <c r="V390" s="96"/>
      <c r="W390" s="96"/>
      <c r="X390" s="96"/>
      <c r="Y390" s="96"/>
    </row>
    <row r="391">
      <c r="A391" s="30" t="s">
        <v>5512</v>
      </c>
      <c r="B391" s="97" t="s">
        <v>12293</v>
      </c>
      <c r="C391" s="30" t="s">
        <v>13188</v>
      </c>
      <c r="D391" s="30" t="s">
        <v>5518</v>
      </c>
      <c r="E391" s="30"/>
      <c r="F391" s="84" t="s">
        <v>11048</v>
      </c>
      <c r="G391" s="30" t="s">
        <v>2446</v>
      </c>
      <c r="H391" s="44" t="s">
        <v>5513</v>
      </c>
      <c r="I391" s="30"/>
      <c r="J391" s="30" t="s">
        <v>5511</v>
      </c>
      <c r="K391" s="97" t="s">
        <v>14303</v>
      </c>
      <c r="L391" s="96"/>
      <c r="M391" s="96"/>
      <c r="N391" s="96"/>
      <c r="O391" s="96"/>
      <c r="P391" s="96"/>
      <c r="Q391" s="96"/>
      <c r="R391" s="96"/>
      <c r="S391" s="96"/>
      <c r="T391" s="96"/>
      <c r="U391" s="96"/>
      <c r="V391" s="96"/>
      <c r="W391" s="96"/>
      <c r="X391" s="96"/>
      <c r="Y391" s="96"/>
    </row>
    <row r="392">
      <c r="A392" s="30" t="s">
        <v>5520</v>
      </c>
      <c r="B392" s="97" t="s">
        <v>12293</v>
      </c>
      <c r="C392" s="30" t="s">
        <v>13189</v>
      </c>
      <c r="D392" s="30" t="s">
        <v>5530</v>
      </c>
      <c r="E392" s="44" t="s">
        <v>5522</v>
      </c>
      <c r="F392" s="84" t="s">
        <v>12684</v>
      </c>
      <c r="G392" s="30" t="s">
        <v>2016</v>
      </c>
      <c r="H392" s="44" t="s">
        <v>5521</v>
      </c>
      <c r="I392" s="30" t="s">
        <v>5523</v>
      </c>
      <c r="J392" s="30" t="s">
        <v>5511</v>
      </c>
      <c r="K392" s="97" t="s">
        <v>14303</v>
      </c>
      <c r="L392" s="96"/>
      <c r="M392" s="96"/>
      <c r="N392" s="96"/>
      <c r="O392" s="96"/>
      <c r="P392" s="96"/>
      <c r="Q392" s="96"/>
      <c r="R392" s="96"/>
      <c r="S392" s="96"/>
      <c r="T392" s="96"/>
      <c r="U392" s="96"/>
      <c r="V392" s="96"/>
      <c r="W392" s="96"/>
      <c r="X392" s="96"/>
      <c r="Y392" s="96"/>
    </row>
    <row r="393">
      <c r="A393" s="30" t="s">
        <v>7877</v>
      </c>
      <c r="B393" s="97" t="s">
        <v>12293</v>
      </c>
      <c r="C393" s="30" t="s">
        <v>13190</v>
      </c>
      <c r="D393" s="30" t="s">
        <v>7888</v>
      </c>
      <c r="E393" s="44" t="s">
        <v>7761</v>
      </c>
      <c r="F393" s="30" t="s">
        <v>1427</v>
      </c>
      <c r="G393" s="30" t="s">
        <v>1589</v>
      </c>
      <c r="H393" s="44" t="s">
        <v>7879</v>
      </c>
      <c r="I393" s="30" t="s">
        <v>7880</v>
      </c>
      <c r="J393" s="30" t="s">
        <v>7757</v>
      </c>
      <c r="K393" s="97" t="s">
        <v>14303</v>
      </c>
      <c r="L393" s="96"/>
      <c r="M393" s="96"/>
      <c r="N393" s="96"/>
      <c r="O393" s="96"/>
      <c r="P393" s="96"/>
      <c r="Q393" s="96"/>
      <c r="R393" s="96"/>
      <c r="S393" s="96"/>
      <c r="T393" s="96"/>
      <c r="U393" s="96"/>
      <c r="V393" s="96"/>
      <c r="W393" s="96"/>
      <c r="X393" s="96"/>
      <c r="Y393" s="96"/>
    </row>
    <row r="394">
      <c r="A394" s="30" t="s">
        <v>5986</v>
      </c>
      <c r="B394" s="97" t="s">
        <v>12293</v>
      </c>
      <c r="C394" s="30" t="s">
        <v>13191</v>
      </c>
      <c r="D394" s="30" t="s">
        <v>5993</v>
      </c>
      <c r="E394" s="44" t="s">
        <v>1025</v>
      </c>
      <c r="F394" s="84" t="s">
        <v>12684</v>
      </c>
      <c r="G394" s="30" t="s">
        <v>1348</v>
      </c>
      <c r="H394" s="44" t="s">
        <v>5988</v>
      </c>
      <c r="I394" s="30" t="s">
        <v>5989</v>
      </c>
      <c r="J394" s="30" t="s">
        <v>1021</v>
      </c>
      <c r="K394" s="97" t="s">
        <v>14303</v>
      </c>
      <c r="L394" s="96"/>
      <c r="M394" s="96"/>
      <c r="N394" s="96"/>
      <c r="O394" s="96"/>
      <c r="P394" s="96"/>
      <c r="Q394" s="96"/>
      <c r="R394" s="96"/>
      <c r="S394" s="96"/>
      <c r="T394" s="96"/>
      <c r="U394" s="96"/>
      <c r="V394" s="96"/>
      <c r="W394" s="96"/>
      <c r="X394" s="96"/>
      <c r="Y394" s="96"/>
    </row>
    <row r="395">
      <c r="A395" s="30" t="s">
        <v>7635</v>
      </c>
      <c r="B395" s="97" t="s">
        <v>12293</v>
      </c>
      <c r="C395" s="30" t="s">
        <v>13192</v>
      </c>
      <c r="D395" s="30" t="s">
        <v>7643</v>
      </c>
      <c r="E395" s="44" t="s">
        <v>7638</v>
      </c>
      <c r="F395" s="30" t="s">
        <v>1427</v>
      </c>
      <c r="G395" s="30" t="s">
        <v>5476</v>
      </c>
      <c r="H395" s="44" t="s">
        <v>7637</v>
      </c>
      <c r="I395" s="30" t="s">
        <v>7639</v>
      </c>
      <c r="J395" s="30" t="s">
        <v>7634</v>
      </c>
      <c r="K395" s="97" t="s">
        <v>14303</v>
      </c>
      <c r="L395" s="96"/>
      <c r="M395" s="96"/>
      <c r="N395" s="96"/>
      <c r="O395" s="96"/>
      <c r="P395" s="96"/>
      <c r="Q395" s="96"/>
      <c r="R395" s="96"/>
      <c r="S395" s="96"/>
      <c r="T395" s="96"/>
      <c r="U395" s="96"/>
      <c r="V395" s="96"/>
      <c r="W395" s="96"/>
      <c r="X395" s="96"/>
      <c r="Y395" s="96"/>
    </row>
    <row r="396">
      <c r="A396" s="30" t="s">
        <v>8078</v>
      </c>
      <c r="B396" s="97" t="s">
        <v>12293</v>
      </c>
      <c r="C396" s="30" t="s">
        <v>13194</v>
      </c>
      <c r="D396" s="30" t="s">
        <v>8088</v>
      </c>
      <c r="E396" s="44" t="s">
        <v>8029</v>
      </c>
      <c r="F396" s="84" t="s">
        <v>12684</v>
      </c>
      <c r="G396" s="30" t="s">
        <v>5476</v>
      </c>
      <c r="H396" s="44" t="s">
        <v>8080</v>
      </c>
      <c r="I396" s="30" t="s">
        <v>8081</v>
      </c>
      <c r="J396" s="30" t="s">
        <v>8025</v>
      </c>
      <c r="K396" s="97" t="s">
        <v>14303</v>
      </c>
      <c r="L396" s="96"/>
      <c r="M396" s="96"/>
      <c r="N396" s="96"/>
      <c r="O396" s="96"/>
      <c r="P396" s="96"/>
      <c r="Q396" s="96"/>
      <c r="R396" s="96"/>
      <c r="S396" s="96"/>
      <c r="T396" s="96"/>
      <c r="U396" s="96"/>
      <c r="V396" s="96"/>
      <c r="W396" s="96"/>
      <c r="X396" s="96"/>
      <c r="Y396" s="96"/>
    </row>
    <row r="397">
      <c r="A397" s="30" t="s">
        <v>7758</v>
      </c>
      <c r="B397" s="97" t="s">
        <v>12293</v>
      </c>
      <c r="C397" s="30" t="s">
        <v>13195</v>
      </c>
      <c r="D397" s="30" t="s">
        <v>7768</v>
      </c>
      <c r="E397" s="44" t="s">
        <v>7761</v>
      </c>
      <c r="F397" s="30" t="s">
        <v>1427</v>
      </c>
      <c r="G397" s="30" t="s">
        <v>4617</v>
      </c>
      <c r="H397" s="44" t="s">
        <v>7760</v>
      </c>
      <c r="I397" s="30" t="s">
        <v>7762</v>
      </c>
      <c r="J397" s="30" t="s">
        <v>7757</v>
      </c>
      <c r="K397" s="97" t="s">
        <v>14303</v>
      </c>
      <c r="L397" s="96"/>
      <c r="M397" s="96"/>
      <c r="N397" s="96"/>
      <c r="O397" s="96"/>
      <c r="P397" s="96"/>
      <c r="Q397" s="96"/>
      <c r="R397" s="96"/>
      <c r="S397" s="96"/>
      <c r="T397" s="96"/>
      <c r="U397" s="96"/>
      <c r="V397" s="96"/>
      <c r="W397" s="96"/>
      <c r="X397" s="96"/>
      <c r="Y397" s="96"/>
    </row>
    <row r="398">
      <c r="A398" s="30" t="s">
        <v>5665</v>
      </c>
      <c r="B398" s="97" t="s">
        <v>12293</v>
      </c>
      <c r="C398" s="30" t="s">
        <v>13196</v>
      </c>
      <c r="D398" s="30" t="s">
        <v>5672</v>
      </c>
      <c r="E398" s="44" t="s">
        <v>1181</v>
      </c>
      <c r="F398" s="84" t="s">
        <v>12684</v>
      </c>
      <c r="G398" s="30" t="s">
        <v>806</v>
      </c>
      <c r="H398" s="44" t="s">
        <v>5666</v>
      </c>
      <c r="I398" s="30" t="s">
        <v>5667</v>
      </c>
      <c r="J398" s="30" t="s">
        <v>1177</v>
      </c>
      <c r="K398" s="97" t="s">
        <v>14303</v>
      </c>
      <c r="L398" s="96"/>
      <c r="M398" s="96"/>
      <c r="N398" s="96"/>
      <c r="O398" s="96"/>
      <c r="P398" s="96"/>
      <c r="Q398" s="96"/>
      <c r="R398" s="96"/>
      <c r="S398" s="96"/>
      <c r="T398" s="96"/>
      <c r="U398" s="96"/>
      <c r="V398" s="96"/>
      <c r="W398" s="96"/>
      <c r="X398" s="96"/>
      <c r="Y398" s="96"/>
    </row>
    <row r="399">
      <c r="A399" s="30" t="s">
        <v>4594</v>
      </c>
      <c r="B399" s="97" t="s">
        <v>12293</v>
      </c>
      <c r="C399" s="30" t="s">
        <v>13197</v>
      </c>
      <c r="D399" s="30" t="s">
        <v>4602</v>
      </c>
      <c r="E399" s="44" t="s">
        <v>1459</v>
      </c>
      <c r="F399" s="30" t="s">
        <v>1458</v>
      </c>
      <c r="G399" s="30" t="s">
        <v>4599</v>
      </c>
      <c r="H399" s="44" t="s">
        <v>4596</v>
      </c>
      <c r="I399" s="30" t="s">
        <v>4597</v>
      </c>
      <c r="J399" s="30" t="s">
        <v>880</v>
      </c>
      <c r="K399" s="97" t="s">
        <v>14303</v>
      </c>
      <c r="L399" s="96"/>
      <c r="M399" s="96"/>
      <c r="N399" s="96"/>
      <c r="O399" s="96"/>
      <c r="P399" s="96"/>
      <c r="Q399" s="96"/>
      <c r="R399" s="96"/>
      <c r="S399" s="96"/>
      <c r="T399" s="96"/>
      <c r="U399" s="96"/>
      <c r="V399" s="96"/>
      <c r="W399" s="96"/>
      <c r="X399" s="96"/>
      <c r="Y399" s="96"/>
    </row>
    <row r="400">
      <c r="A400" s="30" t="s">
        <v>5143</v>
      </c>
      <c r="B400" s="97" t="s">
        <v>12293</v>
      </c>
      <c r="C400" s="30" t="s">
        <v>13198</v>
      </c>
      <c r="D400" s="30" t="s">
        <v>5154</v>
      </c>
      <c r="E400" s="30" t="s">
        <v>5146</v>
      </c>
      <c r="F400" s="84" t="s">
        <v>12673</v>
      </c>
      <c r="G400" s="30" t="s">
        <v>480</v>
      </c>
      <c r="H400" s="44" t="s">
        <v>5145</v>
      </c>
      <c r="I400" s="30" t="s">
        <v>5147</v>
      </c>
      <c r="J400" s="30" t="s">
        <v>999</v>
      </c>
      <c r="K400" s="97" t="s">
        <v>14303</v>
      </c>
      <c r="L400" s="96"/>
      <c r="M400" s="96"/>
      <c r="N400" s="96"/>
      <c r="O400" s="96"/>
      <c r="P400" s="96"/>
      <c r="Q400" s="96"/>
      <c r="R400" s="96"/>
      <c r="S400" s="96"/>
      <c r="T400" s="96"/>
      <c r="U400" s="96"/>
      <c r="V400" s="96"/>
      <c r="W400" s="96"/>
      <c r="X400" s="96"/>
      <c r="Y400" s="96"/>
    </row>
    <row r="401">
      <c r="A401" s="30" t="s">
        <v>6918</v>
      </c>
      <c r="B401" s="97" t="s">
        <v>12293</v>
      </c>
      <c r="C401" s="30" t="s">
        <v>13200</v>
      </c>
      <c r="D401" s="30" t="s">
        <v>6924</v>
      </c>
      <c r="E401" s="44" t="s">
        <v>6861</v>
      </c>
      <c r="F401" s="84" t="s">
        <v>12786</v>
      </c>
      <c r="G401" s="30" t="s">
        <v>80</v>
      </c>
      <c r="H401" s="44" t="s">
        <v>6919</v>
      </c>
      <c r="I401" s="30"/>
      <c r="J401" s="30" t="s">
        <v>6857</v>
      </c>
      <c r="K401" s="97" t="s">
        <v>14303</v>
      </c>
      <c r="L401" s="96"/>
      <c r="M401" s="96"/>
      <c r="N401" s="96"/>
      <c r="O401" s="96"/>
      <c r="P401" s="96"/>
      <c r="Q401" s="96"/>
      <c r="R401" s="96"/>
      <c r="S401" s="96"/>
      <c r="T401" s="96"/>
      <c r="U401" s="96"/>
      <c r="V401" s="96"/>
      <c r="W401" s="96"/>
      <c r="X401" s="96"/>
      <c r="Y401" s="96"/>
    </row>
    <row r="402">
      <c r="A402" s="30" t="s">
        <v>10806</v>
      </c>
      <c r="B402" s="97" t="s">
        <v>12293</v>
      </c>
      <c r="C402" s="30" t="s">
        <v>13201</v>
      </c>
      <c r="D402" s="30" t="s">
        <v>10812</v>
      </c>
      <c r="E402" s="44" t="s">
        <v>10757</v>
      </c>
      <c r="F402" s="30" t="s">
        <v>1427</v>
      </c>
      <c r="G402" s="30" t="s">
        <v>1781</v>
      </c>
      <c r="H402" s="44" t="s">
        <v>10808</v>
      </c>
      <c r="I402" s="30"/>
      <c r="J402" s="30" t="s">
        <v>5511</v>
      </c>
      <c r="K402" s="97" t="s">
        <v>14303</v>
      </c>
      <c r="L402" s="96"/>
      <c r="M402" s="96"/>
      <c r="N402" s="96"/>
      <c r="O402" s="96"/>
      <c r="P402" s="96"/>
      <c r="Q402" s="96"/>
      <c r="R402" s="96"/>
      <c r="S402" s="96"/>
      <c r="T402" s="96"/>
      <c r="U402" s="96"/>
      <c r="V402" s="96"/>
      <c r="W402" s="96"/>
      <c r="X402" s="96"/>
      <c r="Y402" s="96"/>
    </row>
    <row r="403">
      <c r="A403" s="30" t="s">
        <v>4544</v>
      </c>
      <c r="B403" s="97" t="s">
        <v>12293</v>
      </c>
      <c r="C403" s="30" t="s">
        <v>13202</v>
      </c>
      <c r="D403" s="30" t="s">
        <v>4554</v>
      </c>
      <c r="E403" s="44" t="s">
        <v>897</v>
      </c>
      <c r="F403" s="84" t="s">
        <v>12684</v>
      </c>
      <c r="G403" s="30" t="s">
        <v>527</v>
      </c>
      <c r="H403" s="44" t="s">
        <v>4546</v>
      </c>
      <c r="I403" s="30" t="s">
        <v>4547</v>
      </c>
      <c r="J403" s="30" t="s">
        <v>893</v>
      </c>
      <c r="K403" s="97" t="s">
        <v>14303</v>
      </c>
      <c r="L403" s="96"/>
      <c r="M403" s="96"/>
      <c r="N403" s="96"/>
      <c r="O403" s="96"/>
      <c r="P403" s="96"/>
      <c r="Q403" s="96"/>
      <c r="R403" s="96"/>
      <c r="S403" s="96"/>
      <c r="T403" s="96"/>
      <c r="U403" s="96"/>
      <c r="V403" s="96"/>
      <c r="W403" s="96"/>
      <c r="X403" s="96"/>
      <c r="Y403" s="96"/>
    </row>
    <row r="404">
      <c r="A404" s="30" t="s">
        <v>8241</v>
      </c>
      <c r="B404" s="97" t="s">
        <v>12293</v>
      </c>
      <c r="C404" s="30" t="s">
        <v>13203</v>
      </c>
      <c r="D404" s="30" t="s">
        <v>8247</v>
      </c>
      <c r="E404" s="44" t="s">
        <v>8182</v>
      </c>
      <c r="F404" s="84" t="s">
        <v>11048</v>
      </c>
      <c r="G404" s="30" t="s">
        <v>741</v>
      </c>
      <c r="H404" s="44" t="s">
        <v>8243</v>
      </c>
      <c r="I404" s="30"/>
      <c r="J404" s="30" t="s">
        <v>8100</v>
      </c>
      <c r="K404" s="97" t="s">
        <v>14303</v>
      </c>
      <c r="L404" s="96"/>
      <c r="M404" s="96"/>
      <c r="N404" s="96"/>
      <c r="O404" s="96"/>
      <c r="P404" s="96"/>
      <c r="Q404" s="96"/>
      <c r="R404" s="96"/>
      <c r="S404" s="96"/>
      <c r="T404" s="96"/>
      <c r="U404" s="96"/>
      <c r="V404" s="96"/>
      <c r="W404" s="96"/>
      <c r="X404" s="96"/>
      <c r="Y404" s="96"/>
    </row>
    <row r="405">
      <c r="A405" s="30" t="s">
        <v>8199</v>
      </c>
      <c r="B405" s="97" t="s">
        <v>12293</v>
      </c>
      <c r="C405" s="30" t="s">
        <v>13205</v>
      </c>
      <c r="D405" s="30" t="s">
        <v>8206</v>
      </c>
      <c r="E405" s="44" t="s">
        <v>8182</v>
      </c>
      <c r="F405" s="84" t="s">
        <v>11048</v>
      </c>
      <c r="G405" s="30" t="s">
        <v>5056</v>
      </c>
      <c r="H405" s="44" t="s">
        <v>8201</v>
      </c>
      <c r="I405" s="30"/>
      <c r="J405" s="30" t="s">
        <v>8100</v>
      </c>
      <c r="K405" s="97" t="s">
        <v>14303</v>
      </c>
      <c r="L405" s="96"/>
      <c r="M405" s="96"/>
      <c r="N405" s="96"/>
      <c r="O405" s="96"/>
      <c r="P405" s="96"/>
      <c r="Q405" s="96"/>
      <c r="R405" s="96"/>
      <c r="S405" s="96"/>
      <c r="T405" s="96"/>
      <c r="U405" s="96"/>
      <c r="V405" s="96"/>
      <c r="W405" s="96"/>
      <c r="X405" s="96"/>
      <c r="Y405" s="96"/>
    </row>
    <row r="406">
      <c r="A406" s="30" t="s">
        <v>9362</v>
      </c>
      <c r="B406" s="97" t="s">
        <v>12293</v>
      </c>
      <c r="C406" s="30" t="s">
        <v>13208</v>
      </c>
      <c r="D406" s="30" t="s">
        <v>9370</v>
      </c>
      <c r="E406" s="44" t="s">
        <v>9310</v>
      </c>
      <c r="F406" s="30" t="s">
        <v>1427</v>
      </c>
      <c r="G406" s="30" t="s">
        <v>1651</v>
      </c>
      <c r="H406" s="44" t="s">
        <v>9364</v>
      </c>
      <c r="I406" s="30"/>
      <c r="J406" s="30" t="s">
        <v>9307</v>
      </c>
      <c r="K406" s="97" t="s">
        <v>14303</v>
      </c>
      <c r="L406" s="96"/>
      <c r="M406" s="96"/>
      <c r="N406" s="96"/>
      <c r="O406" s="96"/>
      <c r="P406" s="96"/>
      <c r="Q406" s="96"/>
      <c r="R406" s="96"/>
      <c r="S406" s="96"/>
      <c r="T406" s="96"/>
      <c r="U406" s="96"/>
      <c r="V406" s="96"/>
      <c r="W406" s="96"/>
      <c r="X406" s="96"/>
      <c r="Y406" s="96"/>
    </row>
    <row r="407">
      <c r="A407" s="30" t="s">
        <v>9118</v>
      </c>
      <c r="B407" s="97" t="s">
        <v>12293</v>
      </c>
      <c r="C407" s="30" t="s">
        <v>13209</v>
      </c>
      <c r="D407" s="30" t="s">
        <v>9125</v>
      </c>
      <c r="E407" s="44" t="s">
        <v>9112</v>
      </c>
      <c r="F407" s="84" t="s">
        <v>12684</v>
      </c>
      <c r="G407" s="30" t="s">
        <v>1689</v>
      </c>
      <c r="H407" s="44" t="s">
        <v>9120</v>
      </c>
      <c r="I407" s="30" t="s">
        <v>9121</v>
      </c>
      <c r="J407" s="30" t="s">
        <v>9109</v>
      </c>
      <c r="K407" s="97" t="s">
        <v>14303</v>
      </c>
      <c r="L407" s="96"/>
      <c r="M407" s="96"/>
      <c r="N407" s="96"/>
      <c r="O407" s="96"/>
      <c r="P407" s="96"/>
      <c r="Q407" s="96"/>
      <c r="R407" s="96"/>
      <c r="S407" s="96"/>
      <c r="T407" s="96"/>
      <c r="U407" s="96"/>
      <c r="V407" s="96"/>
      <c r="W407" s="96"/>
      <c r="X407" s="96"/>
      <c r="Y407" s="96"/>
    </row>
    <row r="408">
      <c r="A408" s="30" t="s">
        <v>5895</v>
      </c>
      <c r="B408" s="97" t="s">
        <v>12293</v>
      </c>
      <c r="C408" s="30" t="s">
        <v>13211</v>
      </c>
      <c r="D408" s="30" t="s">
        <v>5900</v>
      </c>
      <c r="E408" s="44" t="s">
        <v>3596</v>
      </c>
      <c r="F408" s="30" t="s">
        <v>1427</v>
      </c>
      <c r="G408" s="30" t="s">
        <v>5817</v>
      </c>
      <c r="H408" s="44" t="s">
        <v>5897</v>
      </c>
      <c r="I408" s="30"/>
      <c r="J408" s="30" t="s">
        <v>3408</v>
      </c>
      <c r="K408" s="97" t="s">
        <v>14303</v>
      </c>
      <c r="L408" s="96"/>
      <c r="M408" s="96"/>
      <c r="N408" s="96"/>
      <c r="O408" s="96"/>
      <c r="P408" s="96"/>
      <c r="Q408" s="96"/>
      <c r="R408" s="96"/>
      <c r="S408" s="96"/>
      <c r="T408" s="96"/>
      <c r="U408" s="96"/>
      <c r="V408" s="96"/>
      <c r="W408" s="96"/>
      <c r="X408" s="96"/>
      <c r="Y408" s="96"/>
    </row>
    <row r="409">
      <c r="A409" s="30" t="s">
        <v>6842</v>
      </c>
      <c r="B409" s="97" t="s">
        <v>12293</v>
      </c>
      <c r="C409" s="30" t="s">
        <v>13212</v>
      </c>
      <c r="D409" s="30" t="s">
        <v>6849</v>
      </c>
      <c r="E409" s="44" t="s">
        <v>6798</v>
      </c>
      <c r="F409" s="84" t="s">
        <v>12673</v>
      </c>
      <c r="G409" s="30" t="s">
        <v>1807</v>
      </c>
      <c r="H409" s="44" t="s">
        <v>6844</v>
      </c>
      <c r="I409" s="30"/>
      <c r="J409" s="30" t="s">
        <v>6794</v>
      </c>
      <c r="K409" s="97" t="s">
        <v>14303</v>
      </c>
      <c r="L409" s="96"/>
      <c r="M409" s="96"/>
      <c r="N409" s="96"/>
      <c r="O409" s="96"/>
      <c r="P409" s="96"/>
      <c r="Q409" s="96"/>
      <c r="R409" s="96"/>
      <c r="S409" s="96"/>
      <c r="T409" s="96"/>
      <c r="U409" s="96"/>
      <c r="V409" s="96"/>
      <c r="W409" s="96"/>
      <c r="X409" s="96"/>
      <c r="Y409" s="96"/>
    </row>
    <row r="410">
      <c r="A410" s="30" t="s">
        <v>10870</v>
      </c>
      <c r="B410" s="97" t="s">
        <v>12293</v>
      </c>
      <c r="C410" s="30" t="s">
        <v>13213</v>
      </c>
      <c r="D410" s="30" t="s">
        <v>10877</v>
      </c>
      <c r="E410" s="30"/>
      <c r="F410" s="84" t="s">
        <v>11048</v>
      </c>
      <c r="G410" s="30" t="s">
        <v>2149</v>
      </c>
      <c r="H410" s="44" t="s">
        <v>10872</v>
      </c>
      <c r="I410" s="30"/>
      <c r="J410" s="30" t="s">
        <v>10823</v>
      </c>
      <c r="K410" s="97" t="s">
        <v>14303</v>
      </c>
      <c r="L410" s="96"/>
      <c r="M410" s="96"/>
      <c r="N410" s="96"/>
      <c r="O410" s="96"/>
      <c r="P410" s="96"/>
      <c r="Q410" s="96"/>
      <c r="R410" s="96"/>
      <c r="S410" s="96"/>
      <c r="T410" s="96"/>
      <c r="U410" s="96"/>
      <c r="V410" s="96"/>
      <c r="W410" s="96"/>
      <c r="X410" s="96"/>
      <c r="Y410" s="96"/>
    </row>
    <row r="411">
      <c r="A411" s="30" t="s">
        <v>5311</v>
      </c>
      <c r="B411" s="97" t="s">
        <v>12293</v>
      </c>
      <c r="C411" s="30" t="s">
        <v>13214</v>
      </c>
      <c r="D411" s="30" t="s">
        <v>5323</v>
      </c>
      <c r="E411" s="44" t="s">
        <v>5314</v>
      </c>
      <c r="F411" s="84" t="s">
        <v>12684</v>
      </c>
      <c r="G411" s="30" t="s">
        <v>1131</v>
      </c>
      <c r="H411" s="44" t="s">
        <v>5313</v>
      </c>
      <c r="I411" s="30" t="s">
        <v>5315</v>
      </c>
      <c r="J411" s="30" t="s">
        <v>5299</v>
      </c>
      <c r="K411" s="97" t="s">
        <v>14303</v>
      </c>
      <c r="L411" s="96"/>
      <c r="M411" s="96"/>
      <c r="N411" s="96"/>
      <c r="O411" s="96"/>
      <c r="P411" s="96"/>
      <c r="Q411" s="96"/>
      <c r="R411" s="96"/>
      <c r="S411" s="96"/>
      <c r="T411" s="96"/>
      <c r="U411" s="96"/>
      <c r="V411" s="96"/>
      <c r="W411" s="96"/>
      <c r="X411" s="96"/>
      <c r="Y411" s="96"/>
    </row>
    <row r="412">
      <c r="A412" s="30" t="s">
        <v>9665</v>
      </c>
      <c r="B412" s="97" t="s">
        <v>12293</v>
      </c>
      <c r="C412" s="30" t="s">
        <v>13215</v>
      </c>
      <c r="D412" s="30" t="s">
        <v>9675</v>
      </c>
      <c r="E412" s="44" t="s">
        <v>9668</v>
      </c>
      <c r="F412" s="30" t="s">
        <v>1427</v>
      </c>
      <c r="G412" s="30" t="s">
        <v>9672</v>
      </c>
      <c r="H412" s="44" t="s">
        <v>9667</v>
      </c>
      <c r="I412" s="30" t="s">
        <v>9669</v>
      </c>
      <c r="J412" s="30" t="s">
        <v>9664</v>
      </c>
      <c r="K412" s="97" t="s">
        <v>14303</v>
      </c>
      <c r="L412" s="96"/>
      <c r="M412" s="96"/>
      <c r="N412" s="96"/>
      <c r="O412" s="96"/>
      <c r="P412" s="96"/>
      <c r="Q412" s="96"/>
      <c r="R412" s="96"/>
      <c r="S412" s="96"/>
      <c r="T412" s="96"/>
      <c r="U412" s="96"/>
      <c r="V412" s="96"/>
      <c r="W412" s="96"/>
      <c r="X412" s="96"/>
      <c r="Y412" s="96"/>
    </row>
    <row r="413">
      <c r="A413" s="30" t="s">
        <v>5542</v>
      </c>
      <c r="B413" s="97" t="s">
        <v>12293</v>
      </c>
      <c r="C413" s="30" t="s">
        <v>13216</v>
      </c>
      <c r="D413" s="30" t="s">
        <v>5551</v>
      </c>
      <c r="E413" s="44" t="s">
        <v>5522</v>
      </c>
      <c r="F413" s="84" t="s">
        <v>12684</v>
      </c>
      <c r="G413" s="30" t="s">
        <v>2446</v>
      </c>
      <c r="H413" s="44" t="s">
        <v>5544</v>
      </c>
      <c r="I413" s="30" t="s">
        <v>5545</v>
      </c>
      <c r="J413" s="30" t="s">
        <v>5511</v>
      </c>
      <c r="K413" s="97" t="s">
        <v>14303</v>
      </c>
      <c r="L413" s="96"/>
      <c r="M413" s="96"/>
      <c r="N413" s="96"/>
      <c r="O413" s="96"/>
      <c r="P413" s="96"/>
      <c r="Q413" s="96"/>
      <c r="R413" s="96"/>
      <c r="S413" s="96"/>
      <c r="T413" s="96"/>
      <c r="U413" s="96"/>
      <c r="V413" s="96"/>
      <c r="W413" s="96"/>
      <c r="X413" s="96"/>
      <c r="Y413" s="96"/>
    </row>
    <row r="414">
      <c r="A414" s="30" t="s">
        <v>8827</v>
      </c>
      <c r="B414" s="97" t="s">
        <v>12293</v>
      </c>
      <c r="C414" s="30" t="s">
        <v>13219</v>
      </c>
      <c r="D414" s="30" t="s">
        <v>8838</v>
      </c>
      <c r="E414" s="44" t="s">
        <v>8772</v>
      </c>
      <c r="F414" s="30" t="s">
        <v>1427</v>
      </c>
      <c r="G414" s="30" t="s">
        <v>80</v>
      </c>
      <c r="H414" s="44" t="s">
        <v>8829</v>
      </c>
      <c r="I414" s="30" t="s">
        <v>8830</v>
      </c>
      <c r="J414" s="30" t="s">
        <v>8768</v>
      </c>
      <c r="K414" s="97" t="s">
        <v>14303</v>
      </c>
      <c r="L414" s="96"/>
      <c r="M414" s="96"/>
      <c r="N414" s="96"/>
      <c r="O414" s="96"/>
      <c r="P414" s="96"/>
      <c r="Q414" s="96"/>
      <c r="R414" s="96"/>
      <c r="S414" s="96"/>
      <c r="T414" s="96"/>
      <c r="U414" s="96"/>
      <c r="V414" s="96"/>
      <c r="W414" s="96"/>
      <c r="X414" s="96"/>
      <c r="Y414" s="96"/>
    </row>
    <row r="415">
      <c r="A415" s="30" t="s">
        <v>10794</v>
      </c>
      <c r="B415" s="97" t="s">
        <v>12293</v>
      </c>
      <c r="C415" s="30" t="s">
        <v>13220</v>
      </c>
      <c r="D415" s="30" t="s">
        <v>10799</v>
      </c>
      <c r="E415" s="44" t="s">
        <v>10787</v>
      </c>
      <c r="F415" s="84" t="s">
        <v>1427</v>
      </c>
      <c r="G415" s="30" t="s">
        <v>300</v>
      </c>
      <c r="H415" s="44" t="s">
        <v>10795</v>
      </c>
      <c r="I415" s="30"/>
      <c r="J415" s="30" t="s">
        <v>5511</v>
      </c>
      <c r="K415" s="97" t="s">
        <v>14303</v>
      </c>
      <c r="L415" s="96"/>
      <c r="M415" s="96"/>
      <c r="N415" s="96"/>
      <c r="O415" s="96"/>
      <c r="P415" s="96"/>
      <c r="Q415" s="96"/>
      <c r="R415" s="96"/>
      <c r="S415" s="96"/>
      <c r="T415" s="96"/>
      <c r="U415" s="96"/>
      <c r="V415" s="96"/>
      <c r="W415" s="96"/>
      <c r="X415" s="96"/>
      <c r="Y415" s="96"/>
    </row>
    <row r="416">
      <c r="A416" s="30" t="s">
        <v>10158</v>
      </c>
      <c r="B416" s="97" t="s">
        <v>12293</v>
      </c>
      <c r="C416" s="30" t="s">
        <v>13221</v>
      </c>
      <c r="D416" s="30" t="s">
        <v>10166</v>
      </c>
      <c r="E416" s="44" t="s">
        <v>10160</v>
      </c>
      <c r="F416" s="84" t="s">
        <v>12673</v>
      </c>
      <c r="G416" s="30" t="s">
        <v>80</v>
      </c>
      <c r="H416" s="44" t="s">
        <v>10159</v>
      </c>
      <c r="I416" s="30" t="s">
        <v>10161</v>
      </c>
      <c r="J416" s="30" t="s">
        <v>10084</v>
      </c>
      <c r="K416" s="97" t="s">
        <v>14303</v>
      </c>
      <c r="L416" s="96"/>
      <c r="M416" s="96"/>
      <c r="N416" s="96"/>
      <c r="O416" s="96"/>
      <c r="P416" s="96"/>
      <c r="Q416" s="96"/>
      <c r="R416" s="96"/>
      <c r="S416" s="96"/>
      <c r="T416" s="96"/>
      <c r="U416" s="96"/>
      <c r="V416" s="96"/>
      <c r="W416" s="96"/>
      <c r="X416" s="96"/>
      <c r="Y416" s="96"/>
    </row>
    <row r="417">
      <c r="A417" s="30" t="s">
        <v>7475</v>
      </c>
      <c r="B417" s="97" t="s">
        <v>12293</v>
      </c>
      <c r="C417" s="30" t="s">
        <v>13222</v>
      </c>
      <c r="D417" s="30" t="s">
        <v>7479</v>
      </c>
      <c r="E417" s="44" t="s">
        <v>7341</v>
      </c>
      <c r="F417" s="84" t="s">
        <v>1427</v>
      </c>
      <c r="G417" s="30" t="s">
        <v>7380</v>
      </c>
      <c r="H417" s="44" t="s">
        <v>7476</v>
      </c>
      <c r="I417" s="30"/>
      <c r="J417" s="30" t="s">
        <v>7338</v>
      </c>
      <c r="K417" s="97" t="s">
        <v>14303</v>
      </c>
      <c r="L417" s="96"/>
      <c r="M417" s="96"/>
      <c r="N417" s="96"/>
      <c r="O417" s="96"/>
      <c r="P417" s="96"/>
      <c r="Q417" s="96"/>
      <c r="R417" s="96"/>
      <c r="S417" s="96"/>
      <c r="T417" s="96"/>
      <c r="U417" s="96"/>
      <c r="V417" s="96"/>
      <c r="W417" s="96"/>
      <c r="X417" s="96"/>
      <c r="Y417" s="96"/>
    </row>
    <row r="418">
      <c r="A418" s="30" t="s">
        <v>5362</v>
      </c>
      <c r="B418" s="97" t="s">
        <v>12293</v>
      </c>
      <c r="C418" s="30" t="s">
        <v>13223</v>
      </c>
      <c r="D418" s="30" t="s">
        <v>5370</v>
      </c>
      <c r="E418" s="44" t="s">
        <v>5338</v>
      </c>
      <c r="F418" s="30" t="s">
        <v>1427</v>
      </c>
      <c r="G418" s="30" t="s">
        <v>1348</v>
      </c>
      <c r="H418" s="44" t="s">
        <v>5363</v>
      </c>
      <c r="I418" s="30" t="s">
        <v>5364</v>
      </c>
      <c r="J418" s="30" t="s">
        <v>5334</v>
      </c>
      <c r="K418" s="97" t="s">
        <v>14303</v>
      </c>
      <c r="L418" s="96"/>
      <c r="M418" s="96"/>
      <c r="N418" s="96"/>
      <c r="O418" s="96"/>
      <c r="P418" s="96"/>
      <c r="Q418" s="96"/>
      <c r="R418" s="96"/>
      <c r="S418" s="96"/>
      <c r="T418" s="96"/>
      <c r="U418" s="96"/>
      <c r="V418" s="96"/>
      <c r="W418" s="96"/>
      <c r="X418" s="96"/>
      <c r="Y418" s="96"/>
    </row>
    <row r="419">
      <c r="A419" s="30" t="s">
        <v>10907</v>
      </c>
      <c r="B419" s="97" t="s">
        <v>12293</v>
      </c>
      <c r="C419" s="30" t="s">
        <v>13224</v>
      </c>
      <c r="D419" s="30" t="s">
        <v>10911</v>
      </c>
      <c r="E419" s="44" t="s">
        <v>10910</v>
      </c>
      <c r="F419" s="30" t="s">
        <v>1427</v>
      </c>
      <c r="G419" s="30" t="s">
        <v>527</v>
      </c>
      <c r="H419" s="44" t="s">
        <v>10909</v>
      </c>
      <c r="I419" s="30"/>
      <c r="J419" s="30" t="s">
        <v>10906</v>
      </c>
      <c r="K419" s="97" t="s">
        <v>14303</v>
      </c>
      <c r="L419" s="96"/>
      <c r="M419" s="96"/>
      <c r="N419" s="96"/>
      <c r="O419" s="96"/>
      <c r="P419" s="96"/>
      <c r="Q419" s="96"/>
      <c r="R419" s="96"/>
      <c r="S419" s="96"/>
      <c r="T419" s="96"/>
      <c r="U419" s="96"/>
      <c r="V419" s="96"/>
      <c r="W419" s="96"/>
      <c r="X419" s="96"/>
      <c r="Y419" s="96"/>
    </row>
    <row r="420">
      <c r="A420" s="30" t="s">
        <v>5613</v>
      </c>
      <c r="B420" s="97" t="s">
        <v>12293</v>
      </c>
      <c r="C420" s="30" t="s">
        <v>13226</v>
      </c>
      <c r="D420" s="30" t="s">
        <v>5623</v>
      </c>
      <c r="E420" s="30"/>
      <c r="F420" s="84" t="s">
        <v>11048</v>
      </c>
      <c r="G420" s="30" t="s">
        <v>5619</v>
      </c>
      <c r="H420" s="44" t="s">
        <v>5615</v>
      </c>
      <c r="I420" s="30"/>
      <c r="J420" s="30" t="s">
        <v>1155</v>
      </c>
      <c r="K420" s="97" t="s">
        <v>14303</v>
      </c>
      <c r="L420" s="96"/>
      <c r="M420" s="96"/>
      <c r="N420" s="96"/>
      <c r="O420" s="96"/>
      <c r="P420" s="96"/>
      <c r="Q420" s="96"/>
      <c r="R420" s="96"/>
      <c r="S420" s="96"/>
      <c r="T420" s="96"/>
      <c r="U420" s="96"/>
      <c r="V420" s="96"/>
      <c r="W420" s="96"/>
      <c r="X420" s="96"/>
      <c r="Y420" s="96"/>
    </row>
    <row r="421">
      <c r="A421" s="30" t="s">
        <v>5571</v>
      </c>
      <c r="B421" s="97" t="s">
        <v>12293</v>
      </c>
      <c r="C421" s="30" t="s">
        <v>13227</v>
      </c>
      <c r="D421" s="30" t="s">
        <v>5578</v>
      </c>
      <c r="E421" s="44" t="s">
        <v>5522</v>
      </c>
      <c r="F421" s="84" t="s">
        <v>12684</v>
      </c>
      <c r="G421" s="30" t="s">
        <v>1241</v>
      </c>
      <c r="H421" s="44" t="s">
        <v>5573</v>
      </c>
      <c r="I421" s="30" t="s">
        <v>5574</v>
      </c>
      <c r="J421" s="30" t="s">
        <v>5511</v>
      </c>
      <c r="K421" s="97" t="s">
        <v>14303</v>
      </c>
      <c r="L421" s="96"/>
      <c r="M421" s="96"/>
      <c r="N421" s="96"/>
      <c r="O421" s="96"/>
      <c r="P421" s="96"/>
      <c r="Q421" s="96"/>
      <c r="R421" s="96"/>
      <c r="S421" s="96"/>
      <c r="T421" s="96"/>
      <c r="U421" s="96"/>
      <c r="V421" s="96"/>
      <c r="W421" s="96"/>
      <c r="X421" s="96"/>
      <c r="Y421" s="96"/>
    </row>
    <row r="422">
      <c r="B422" s="97"/>
      <c r="C422" s="30"/>
      <c r="K422" s="97"/>
      <c r="L422" s="96"/>
      <c r="M422" s="96"/>
      <c r="N422" s="96"/>
      <c r="O422" s="96"/>
      <c r="P422" s="96"/>
      <c r="Q422" s="96"/>
      <c r="R422" s="96"/>
      <c r="S422" s="96"/>
      <c r="T422" s="96"/>
      <c r="U422" s="96"/>
      <c r="V422" s="96"/>
      <c r="W422" s="96"/>
      <c r="X422" s="96"/>
      <c r="Y422" s="96"/>
    </row>
    <row r="423">
      <c r="B423" s="97"/>
      <c r="C423" s="30"/>
      <c r="K423" s="97"/>
      <c r="L423" s="96"/>
      <c r="M423" s="96"/>
      <c r="N423" s="96"/>
      <c r="O423" s="96"/>
      <c r="P423" s="96"/>
      <c r="Q423" s="96"/>
      <c r="R423" s="96"/>
      <c r="S423" s="96"/>
      <c r="T423" s="96"/>
      <c r="U423" s="96"/>
      <c r="V423" s="96"/>
      <c r="W423" s="96"/>
      <c r="X423" s="96"/>
      <c r="Y423" s="96"/>
    </row>
    <row r="424">
      <c r="B424" s="97"/>
      <c r="C424" s="30"/>
      <c r="K424" s="97"/>
      <c r="L424" s="96"/>
      <c r="M424" s="96"/>
      <c r="N424" s="96"/>
      <c r="O424" s="96"/>
      <c r="P424" s="96"/>
      <c r="Q424" s="96"/>
      <c r="R424" s="96"/>
      <c r="S424" s="96"/>
      <c r="T424" s="96"/>
      <c r="U424" s="96"/>
      <c r="V424" s="96"/>
      <c r="W424" s="96"/>
      <c r="X424" s="96"/>
      <c r="Y424" s="96"/>
    </row>
    <row r="425">
      <c r="B425" s="97"/>
      <c r="C425" s="30"/>
      <c r="K425" s="97"/>
      <c r="L425" s="96"/>
      <c r="M425" s="96"/>
      <c r="N425" s="96"/>
      <c r="O425" s="96"/>
      <c r="P425" s="96"/>
      <c r="Q425" s="96"/>
      <c r="R425" s="96"/>
      <c r="S425" s="96"/>
      <c r="T425" s="96"/>
      <c r="U425" s="96"/>
      <c r="V425" s="96"/>
      <c r="W425" s="96"/>
      <c r="X425" s="96"/>
      <c r="Y425" s="96"/>
    </row>
    <row r="426">
      <c r="B426" s="97"/>
      <c r="C426" s="30"/>
      <c r="K426" s="97"/>
      <c r="L426" s="96"/>
      <c r="M426" s="96"/>
      <c r="N426" s="96"/>
      <c r="O426" s="96"/>
      <c r="P426" s="96"/>
      <c r="Q426" s="96"/>
      <c r="R426" s="96"/>
      <c r="S426" s="96"/>
      <c r="T426" s="96"/>
      <c r="U426" s="96"/>
      <c r="V426" s="96"/>
      <c r="W426" s="96"/>
      <c r="X426" s="96"/>
      <c r="Y426" s="96"/>
    </row>
    <row r="427">
      <c r="B427" s="97"/>
      <c r="C427" s="30"/>
      <c r="K427" s="97"/>
      <c r="L427" s="96"/>
      <c r="M427" s="96"/>
      <c r="N427" s="96"/>
      <c r="O427" s="96"/>
      <c r="P427" s="96"/>
      <c r="Q427" s="96"/>
      <c r="R427" s="96"/>
      <c r="S427" s="96"/>
      <c r="T427" s="96"/>
      <c r="U427" s="96"/>
      <c r="V427" s="96"/>
      <c r="W427" s="96"/>
      <c r="X427" s="96"/>
      <c r="Y427" s="96"/>
    </row>
    <row r="428">
      <c r="B428" s="97"/>
      <c r="C428" s="30"/>
      <c r="K428" s="97"/>
      <c r="L428" s="96"/>
      <c r="M428" s="96"/>
      <c r="N428" s="96"/>
      <c r="O428" s="96"/>
      <c r="P428" s="96"/>
      <c r="Q428" s="96"/>
      <c r="R428" s="96"/>
      <c r="S428" s="96"/>
      <c r="T428" s="96"/>
      <c r="U428" s="96"/>
      <c r="V428" s="96"/>
      <c r="W428" s="96"/>
      <c r="X428" s="96"/>
      <c r="Y428" s="96"/>
    </row>
    <row r="429">
      <c r="B429" s="97"/>
      <c r="C429" s="30"/>
      <c r="K429" s="97"/>
      <c r="L429" s="96"/>
      <c r="M429" s="96"/>
      <c r="N429" s="96"/>
      <c r="O429" s="96"/>
      <c r="P429" s="96"/>
      <c r="Q429" s="96"/>
      <c r="R429" s="96"/>
      <c r="S429" s="96"/>
      <c r="T429" s="96"/>
      <c r="U429" s="96"/>
      <c r="V429" s="96"/>
      <c r="W429" s="96"/>
      <c r="X429" s="96"/>
      <c r="Y429" s="96"/>
    </row>
    <row r="430">
      <c r="B430" s="97"/>
      <c r="C430" s="30"/>
      <c r="K430" s="97"/>
      <c r="L430" s="96"/>
      <c r="M430" s="96"/>
      <c r="N430" s="96"/>
      <c r="O430" s="96"/>
      <c r="P430" s="96"/>
      <c r="Q430" s="96"/>
      <c r="R430" s="96"/>
      <c r="S430" s="96"/>
      <c r="T430" s="96"/>
      <c r="U430" s="96"/>
      <c r="V430" s="96"/>
      <c r="W430" s="96"/>
      <c r="X430" s="96"/>
      <c r="Y430" s="96"/>
    </row>
    <row r="431">
      <c r="B431" s="97"/>
      <c r="C431" s="30"/>
      <c r="K431" s="97"/>
      <c r="L431" s="96"/>
      <c r="M431" s="96"/>
      <c r="N431" s="96"/>
      <c r="O431" s="96"/>
      <c r="P431" s="96"/>
      <c r="Q431" s="96"/>
      <c r="R431" s="96"/>
      <c r="S431" s="96"/>
      <c r="T431" s="96"/>
      <c r="U431" s="96"/>
      <c r="V431" s="96"/>
      <c r="W431" s="96"/>
      <c r="X431" s="96"/>
      <c r="Y431" s="96"/>
    </row>
    <row r="432">
      <c r="B432" s="97"/>
      <c r="C432" s="30"/>
      <c r="K432" s="97"/>
      <c r="L432" s="96"/>
      <c r="M432" s="96"/>
      <c r="N432" s="96"/>
      <c r="O432" s="96"/>
      <c r="P432" s="96"/>
      <c r="Q432" s="96"/>
      <c r="R432" s="96"/>
      <c r="S432" s="96"/>
      <c r="T432" s="96"/>
      <c r="U432" s="96"/>
      <c r="V432" s="96"/>
      <c r="W432" s="96"/>
      <c r="X432" s="96"/>
      <c r="Y432" s="96"/>
    </row>
    <row r="433">
      <c r="B433" s="97"/>
      <c r="C433" s="30"/>
      <c r="K433" s="97"/>
      <c r="L433" s="96"/>
      <c r="M433" s="96"/>
      <c r="N433" s="96"/>
      <c r="O433" s="96"/>
      <c r="P433" s="96"/>
      <c r="Q433" s="96"/>
      <c r="R433" s="96"/>
      <c r="S433" s="96"/>
      <c r="T433" s="96"/>
      <c r="U433" s="96"/>
      <c r="V433" s="96"/>
      <c r="W433" s="96"/>
      <c r="X433" s="96"/>
      <c r="Y433" s="96"/>
    </row>
    <row r="434">
      <c r="B434" s="97"/>
      <c r="C434" s="30"/>
      <c r="K434" s="97"/>
      <c r="L434" s="96"/>
      <c r="M434" s="96"/>
      <c r="N434" s="96"/>
      <c r="O434" s="96"/>
      <c r="P434" s="96"/>
      <c r="Q434" s="96"/>
      <c r="R434" s="96"/>
      <c r="S434" s="96"/>
      <c r="T434" s="96"/>
      <c r="U434" s="96"/>
      <c r="V434" s="96"/>
      <c r="W434" s="96"/>
      <c r="X434" s="96"/>
      <c r="Y434" s="96"/>
    </row>
    <row r="435">
      <c r="B435" s="97"/>
      <c r="K435" s="97"/>
      <c r="L435" s="96"/>
      <c r="M435" s="96"/>
      <c r="N435" s="96"/>
      <c r="O435" s="96"/>
      <c r="P435" s="96"/>
      <c r="Q435" s="96"/>
      <c r="R435" s="96"/>
      <c r="S435" s="96"/>
      <c r="T435" s="96"/>
      <c r="U435" s="96"/>
      <c r="V435" s="96"/>
      <c r="W435" s="96"/>
      <c r="X435" s="96"/>
      <c r="Y435" s="96"/>
    </row>
    <row r="436">
      <c r="B436" s="97"/>
      <c r="K436" s="97"/>
      <c r="L436" s="96"/>
      <c r="M436" s="96"/>
      <c r="N436" s="96"/>
      <c r="O436" s="96"/>
      <c r="P436" s="96"/>
      <c r="Q436" s="96"/>
      <c r="R436" s="96"/>
      <c r="S436" s="96"/>
      <c r="T436" s="96"/>
      <c r="U436" s="96"/>
      <c r="V436" s="96"/>
      <c r="W436" s="96"/>
      <c r="X436" s="96"/>
      <c r="Y436" s="96"/>
    </row>
    <row r="437">
      <c r="B437" s="97"/>
      <c r="K437" s="97"/>
      <c r="L437" s="96"/>
      <c r="M437" s="96"/>
      <c r="N437" s="96"/>
      <c r="O437" s="96"/>
      <c r="P437" s="96"/>
      <c r="Q437" s="96"/>
      <c r="R437" s="96"/>
      <c r="S437" s="96"/>
      <c r="T437" s="96"/>
      <c r="U437" s="96"/>
      <c r="V437" s="96"/>
      <c r="W437" s="96"/>
      <c r="X437" s="96"/>
      <c r="Y437" s="96"/>
    </row>
    <row r="438">
      <c r="B438" s="97"/>
      <c r="K438" s="97"/>
      <c r="L438" s="96"/>
      <c r="M438" s="96"/>
      <c r="N438" s="96"/>
      <c r="O438" s="96"/>
      <c r="P438" s="96"/>
      <c r="Q438" s="96"/>
      <c r="R438" s="96"/>
      <c r="S438" s="96"/>
      <c r="T438" s="96"/>
      <c r="U438" s="96"/>
      <c r="V438" s="96"/>
      <c r="W438" s="96"/>
      <c r="X438" s="96"/>
      <c r="Y438" s="96"/>
    </row>
    <row r="439">
      <c r="B439" s="97"/>
      <c r="K439" s="97"/>
      <c r="L439" s="96"/>
      <c r="M439" s="96"/>
      <c r="N439" s="96"/>
      <c r="O439" s="96"/>
      <c r="P439" s="96"/>
      <c r="Q439" s="96"/>
      <c r="R439" s="96"/>
      <c r="S439" s="96"/>
      <c r="T439" s="96"/>
      <c r="U439" s="96"/>
      <c r="V439" s="96"/>
      <c r="W439" s="96"/>
      <c r="X439" s="96"/>
      <c r="Y439" s="96"/>
    </row>
    <row r="440">
      <c r="B440" s="97"/>
      <c r="K440" s="97"/>
      <c r="L440" s="96"/>
      <c r="M440" s="96"/>
      <c r="N440" s="96"/>
      <c r="O440" s="96"/>
      <c r="P440" s="96"/>
      <c r="Q440" s="96"/>
      <c r="R440" s="96"/>
      <c r="S440" s="96"/>
      <c r="T440" s="96"/>
      <c r="U440" s="96"/>
      <c r="V440" s="96"/>
      <c r="W440" s="96"/>
      <c r="X440" s="96"/>
      <c r="Y440" s="96"/>
    </row>
    <row r="441">
      <c r="B441" s="97"/>
      <c r="K441" s="97"/>
      <c r="L441" s="96"/>
      <c r="M441" s="96"/>
      <c r="N441" s="96"/>
      <c r="O441" s="96"/>
      <c r="P441" s="96"/>
      <c r="Q441" s="96"/>
      <c r="R441" s="96"/>
      <c r="S441" s="96"/>
      <c r="T441" s="96"/>
      <c r="U441" s="96"/>
      <c r="V441" s="96"/>
      <c r="W441" s="96"/>
      <c r="X441" s="96"/>
      <c r="Y441" s="96"/>
    </row>
    <row r="442">
      <c r="B442" s="97"/>
      <c r="K442" s="97"/>
      <c r="L442" s="96"/>
      <c r="M442" s="96"/>
      <c r="N442" s="96"/>
      <c r="O442" s="96"/>
      <c r="P442" s="96"/>
      <c r="Q442" s="96"/>
      <c r="R442" s="96"/>
      <c r="S442" s="96"/>
      <c r="T442" s="96"/>
      <c r="U442" s="96"/>
      <c r="V442" s="96"/>
      <c r="W442" s="96"/>
      <c r="X442" s="96"/>
      <c r="Y442" s="96"/>
    </row>
    <row r="443">
      <c r="B443" s="97"/>
      <c r="K443" s="97"/>
      <c r="L443" s="96"/>
      <c r="M443" s="96"/>
      <c r="N443" s="96"/>
      <c r="O443" s="96"/>
      <c r="P443" s="96"/>
      <c r="Q443" s="96"/>
      <c r="R443" s="96"/>
      <c r="S443" s="96"/>
      <c r="T443" s="96"/>
      <c r="U443" s="96"/>
      <c r="V443" s="96"/>
      <c r="W443" s="96"/>
      <c r="X443" s="96"/>
      <c r="Y443" s="96"/>
    </row>
    <row r="444">
      <c r="B444" s="97"/>
      <c r="K444" s="97"/>
      <c r="L444" s="96"/>
      <c r="M444" s="96"/>
      <c r="N444" s="96"/>
      <c r="O444" s="96"/>
      <c r="P444" s="96"/>
      <c r="Q444" s="96"/>
      <c r="R444" s="96"/>
      <c r="S444" s="96"/>
      <c r="T444" s="96"/>
      <c r="U444" s="96"/>
      <c r="V444" s="96"/>
      <c r="W444" s="96"/>
      <c r="X444" s="96"/>
      <c r="Y444" s="96"/>
    </row>
    <row r="445">
      <c r="B445" s="97"/>
      <c r="K445" s="97"/>
      <c r="L445" s="96"/>
      <c r="M445" s="96"/>
      <c r="N445" s="96"/>
      <c r="O445" s="96"/>
      <c r="P445" s="96"/>
      <c r="Q445" s="96"/>
      <c r="R445" s="96"/>
      <c r="S445" s="96"/>
      <c r="T445" s="96"/>
      <c r="U445" s="96"/>
      <c r="V445" s="96"/>
      <c r="W445" s="96"/>
      <c r="X445" s="96"/>
      <c r="Y445" s="96"/>
    </row>
    <row r="446">
      <c r="B446" s="97"/>
      <c r="K446" s="97"/>
      <c r="L446" s="96"/>
      <c r="M446" s="96"/>
      <c r="N446" s="96"/>
      <c r="O446" s="96"/>
      <c r="P446" s="96"/>
      <c r="Q446" s="96"/>
      <c r="R446" s="96"/>
      <c r="S446" s="96"/>
      <c r="T446" s="96"/>
      <c r="U446" s="96"/>
      <c r="V446" s="96"/>
      <c r="W446" s="96"/>
      <c r="X446" s="96"/>
      <c r="Y446" s="96"/>
    </row>
    <row r="447">
      <c r="B447" s="97"/>
      <c r="K447" s="97"/>
      <c r="L447" s="96"/>
      <c r="M447" s="96"/>
      <c r="N447" s="96"/>
      <c r="O447" s="96"/>
      <c r="P447" s="96"/>
      <c r="Q447" s="96"/>
      <c r="R447" s="96"/>
      <c r="S447" s="96"/>
      <c r="T447" s="96"/>
      <c r="U447" s="96"/>
      <c r="V447" s="96"/>
      <c r="W447" s="96"/>
      <c r="X447" s="96"/>
      <c r="Y447" s="96"/>
    </row>
    <row r="448">
      <c r="B448" s="97"/>
      <c r="K448" s="97"/>
      <c r="L448" s="96"/>
      <c r="M448" s="96"/>
      <c r="N448" s="96"/>
      <c r="O448" s="96"/>
      <c r="P448" s="96"/>
      <c r="Q448" s="96"/>
      <c r="R448" s="96"/>
      <c r="S448" s="96"/>
      <c r="T448" s="96"/>
      <c r="U448" s="96"/>
      <c r="V448" s="96"/>
      <c r="W448" s="96"/>
      <c r="X448" s="96"/>
      <c r="Y448" s="96"/>
    </row>
    <row r="449">
      <c r="B449" s="97"/>
      <c r="K449" s="97"/>
      <c r="L449" s="96"/>
      <c r="M449" s="96"/>
      <c r="N449" s="96"/>
      <c r="O449" s="96"/>
      <c r="P449" s="96"/>
      <c r="Q449" s="96"/>
      <c r="R449" s="96"/>
      <c r="S449" s="96"/>
      <c r="T449" s="96"/>
      <c r="U449" s="96"/>
      <c r="V449" s="96"/>
      <c r="W449" s="96"/>
      <c r="X449" s="96"/>
      <c r="Y449" s="96"/>
    </row>
    <row r="450">
      <c r="B450" s="97"/>
      <c r="K450" s="97"/>
      <c r="L450" s="96"/>
      <c r="M450" s="96"/>
      <c r="N450" s="96"/>
      <c r="O450" s="96"/>
      <c r="P450" s="96"/>
      <c r="Q450" s="96"/>
      <c r="R450" s="96"/>
      <c r="S450" s="96"/>
      <c r="T450" s="96"/>
      <c r="U450" s="96"/>
      <c r="V450" s="96"/>
      <c r="W450" s="96"/>
      <c r="X450" s="96"/>
      <c r="Y450" s="96"/>
    </row>
    <row r="451">
      <c r="B451" s="97"/>
      <c r="K451" s="97"/>
      <c r="L451" s="96"/>
      <c r="M451" s="96"/>
      <c r="N451" s="96"/>
      <c r="O451" s="96"/>
      <c r="P451" s="96"/>
      <c r="Q451" s="96"/>
      <c r="R451" s="96"/>
      <c r="S451" s="96"/>
      <c r="T451" s="96"/>
      <c r="U451" s="96"/>
      <c r="V451" s="96"/>
      <c r="W451" s="96"/>
      <c r="X451" s="96"/>
      <c r="Y451" s="96"/>
    </row>
    <row r="452">
      <c r="B452" s="97"/>
      <c r="K452" s="97"/>
      <c r="L452" s="96"/>
      <c r="M452" s="96"/>
      <c r="N452" s="96"/>
      <c r="O452" s="96"/>
      <c r="P452" s="96"/>
      <c r="Q452" s="96"/>
      <c r="R452" s="96"/>
      <c r="S452" s="96"/>
      <c r="T452" s="96"/>
      <c r="U452" s="96"/>
      <c r="V452" s="96"/>
      <c r="W452" s="96"/>
      <c r="X452" s="96"/>
      <c r="Y452" s="96"/>
    </row>
    <row r="453">
      <c r="B453" s="97"/>
      <c r="K453" s="97"/>
      <c r="L453" s="96"/>
      <c r="M453" s="96"/>
      <c r="N453" s="96"/>
      <c r="O453" s="96"/>
      <c r="P453" s="96"/>
      <c r="Q453" s="96"/>
      <c r="R453" s="96"/>
      <c r="S453" s="96"/>
      <c r="T453" s="96"/>
      <c r="U453" s="96"/>
      <c r="V453" s="96"/>
      <c r="W453" s="96"/>
      <c r="X453" s="96"/>
      <c r="Y453" s="96"/>
    </row>
    <row r="454">
      <c r="B454" s="97"/>
      <c r="K454" s="97"/>
      <c r="L454" s="96"/>
      <c r="M454" s="96"/>
      <c r="N454" s="96"/>
      <c r="O454" s="96"/>
      <c r="P454" s="96"/>
      <c r="Q454" s="96"/>
      <c r="R454" s="96"/>
      <c r="S454" s="96"/>
      <c r="T454" s="96"/>
      <c r="U454" s="96"/>
      <c r="V454" s="96"/>
      <c r="W454" s="96"/>
      <c r="X454" s="96"/>
      <c r="Y454" s="96"/>
    </row>
    <row r="455">
      <c r="B455" s="97"/>
      <c r="K455" s="97"/>
      <c r="L455" s="96"/>
      <c r="M455" s="96"/>
      <c r="N455" s="96"/>
      <c r="O455" s="96"/>
      <c r="P455" s="96"/>
      <c r="Q455" s="96"/>
      <c r="R455" s="96"/>
      <c r="S455" s="96"/>
      <c r="T455" s="96"/>
      <c r="U455" s="96"/>
      <c r="V455" s="96"/>
      <c r="W455" s="96"/>
      <c r="X455" s="96"/>
      <c r="Y455" s="96"/>
    </row>
    <row r="456">
      <c r="B456" s="97"/>
      <c r="K456" s="97"/>
      <c r="L456" s="96"/>
      <c r="M456" s="96"/>
      <c r="N456" s="96"/>
      <c r="O456" s="96"/>
      <c r="P456" s="96"/>
      <c r="Q456" s="96"/>
      <c r="R456" s="96"/>
      <c r="S456" s="96"/>
      <c r="T456" s="96"/>
      <c r="U456" s="96"/>
      <c r="V456" s="96"/>
      <c r="W456" s="96"/>
      <c r="X456" s="96"/>
      <c r="Y456" s="96"/>
    </row>
    <row r="457">
      <c r="B457" s="97"/>
      <c r="K457" s="97"/>
      <c r="L457" s="96"/>
      <c r="M457" s="96"/>
      <c r="N457" s="96"/>
      <c r="O457" s="96"/>
      <c r="P457" s="96"/>
      <c r="Q457" s="96"/>
      <c r="R457" s="96"/>
      <c r="S457" s="96"/>
      <c r="T457" s="96"/>
      <c r="U457" s="96"/>
      <c r="V457" s="96"/>
      <c r="W457" s="96"/>
      <c r="X457" s="96"/>
      <c r="Y457" s="96"/>
    </row>
    <row r="458">
      <c r="B458" s="97"/>
      <c r="K458" s="97"/>
      <c r="L458" s="96"/>
      <c r="M458" s="96"/>
      <c r="N458" s="96"/>
      <c r="O458" s="96"/>
      <c r="P458" s="96"/>
      <c r="Q458" s="96"/>
      <c r="R458" s="96"/>
      <c r="S458" s="96"/>
      <c r="T458" s="96"/>
      <c r="U458" s="96"/>
      <c r="V458" s="96"/>
      <c r="W458" s="96"/>
      <c r="X458" s="96"/>
      <c r="Y458" s="96"/>
    </row>
    <row r="459">
      <c r="B459" s="97"/>
      <c r="K459" s="97"/>
      <c r="L459" s="96"/>
      <c r="M459" s="96"/>
      <c r="N459" s="96"/>
      <c r="O459" s="96"/>
      <c r="P459" s="96"/>
      <c r="Q459" s="96"/>
      <c r="R459" s="96"/>
      <c r="S459" s="96"/>
      <c r="T459" s="96"/>
      <c r="U459" s="96"/>
      <c r="V459" s="96"/>
      <c r="W459" s="96"/>
      <c r="X459" s="96"/>
      <c r="Y459" s="96"/>
    </row>
    <row r="460">
      <c r="B460" s="97"/>
      <c r="K460" s="97"/>
      <c r="L460" s="96"/>
      <c r="M460" s="96"/>
      <c r="N460" s="96"/>
      <c r="O460" s="96"/>
      <c r="P460" s="96"/>
      <c r="Q460" s="96"/>
      <c r="R460" s="96"/>
      <c r="S460" s="96"/>
      <c r="T460" s="96"/>
      <c r="U460" s="96"/>
      <c r="V460" s="96"/>
      <c r="W460" s="96"/>
      <c r="X460" s="96"/>
      <c r="Y460" s="96"/>
    </row>
    <row r="461">
      <c r="B461" s="97"/>
      <c r="K461" s="97"/>
      <c r="L461" s="96"/>
      <c r="M461" s="96"/>
      <c r="N461" s="96"/>
      <c r="O461" s="96"/>
      <c r="P461" s="96"/>
      <c r="Q461" s="96"/>
      <c r="R461" s="96"/>
      <c r="S461" s="96"/>
      <c r="T461" s="96"/>
      <c r="U461" s="96"/>
      <c r="V461" s="96"/>
      <c r="W461" s="96"/>
      <c r="X461" s="96"/>
      <c r="Y461" s="96"/>
    </row>
    <row r="462">
      <c r="B462" s="97"/>
      <c r="K462" s="97"/>
      <c r="L462" s="96"/>
      <c r="M462" s="96"/>
      <c r="N462" s="96"/>
      <c r="O462" s="96"/>
      <c r="P462" s="96"/>
      <c r="Q462" s="96"/>
      <c r="R462" s="96"/>
      <c r="S462" s="96"/>
      <c r="T462" s="96"/>
      <c r="U462" s="96"/>
      <c r="V462" s="96"/>
      <c r="W462" s="96"/>
      <c r="X462" s="96"/>
      <c r="Y462" s="96"/>
    </row>
    <row r="463">
      <c r="B463" s="97"/>
      <c r="K463" s="97"/>
      <c r="L463" s="96"/>
      <c r="M463" s="96"/>
      <c r="N463" s="96"/>
      <c r="O463" s="96"/>
      <c r="P463" s="96"/>
      <c r="Q463" s="96"/>
      <c r="R463" s="96"/>
      <c r="S463" s="96"/>
      <c r="T463" s="96"/>
      <c r="U463" s="96"/>
      <c r="V463" s="96"/>
      <c r="W463" s="96"/>
      <c r="X463" s="96"/>
      <c r="Y463" s="96"/>
    </row>
    <row r="464">
      <c r="B464" s="97"/>
      <c r="K464" s="97"/>
      <c r="L464" s="96"/>
      <c r="M464" s="96"/>
      <c r="N464" s="96"/>
      <c r="O464" s="96"/>
      <c r="P464" s="96"/>
      <c r="Q464" s="96"/>
      <c r="R464" s="96"/>
      <c r="S464" s="96"/>
      <c r="T464" s="96"/>
      <c r="U464" s="96"/>
      <c r="V464" s="96"/>
      <c r="W464" s="96"/>
      <c r="X464" s="96"/>
      <c r="Y464" s="96"/>
    </row>
    <row r="465">
      <c r="B465" s="97"/>
      <c r="K465" s="97"/>
      <c r="L465" s="96"/>
      <c r="M465" s="96"/>
      <c r="N465" s="96"/>
      <c r="O465" s="96"/>
      <c r="P465" s="96"/>
      <c r="Q465" s="96"/>
      <c r="R465" s="96"/>
      <c r="S465" s="96"/>
      <c r="T465" s="96"/>
      <c r="U465" s="96"/>
      <c r="V465" s="96"/>
      <c r="W465" s="96"/>
      <c r="X465" s="96"/>
      <c r="Y465" s="96"/>
    </row>
    <row r="466">
      <c r="B466" s="97"/>
      <c r="K466" s="97"/>
      <c r="L466" s="96"/>
      <c r="M466" s="96"/>
      <c r="N466" s="96"/>
      <c r="O466" s="96"/>
      <c r="P466" s="96"/>
      <c r="Q466" s="96"/>
      <c r="R466" s="96"/>
      <c r="S466" s="96"/>
      <c r="T466" s="96"/>
      <c r="U466" s="96"/>
      <c r="V466" s="96"/>
      <c r="W466" s="96"/>
      <c r="X466" s="96"/>
      <c r="Y466" s="96"/>
    </row>
    <row r="467">
      <c r="B467" s="97"/>
      <c r="K467" s="97"/>
      <c r="L467" s="96"/>
      <c r="M467" s="96"/>
      <c r="N467" s="96"/>
      <c r="O467" s="96"/>
      <c r="P467" s="96"/>
      <c r="Q467" s="96"/>
      <c r="R467" s="96"/>
      <c r="S467" s="96"/>
      <c r="T467" s="96"/>
      <c r="U467" s="96"/>
      <c r="V467" s="96"/>
      <c r="W467" s="96"/>
      <c r="X467" s="96"/>
      <c r="Y467" s="96"/>
    </row>
    <row r="468">
      <c r="B468" s="97"/>
      <c r="K468" s="97"/>
      <c r="L468" s="96"/>
      <c r="M468" s="96"/>
      <c r="N468" s="96"/>
      <c r="O468" s="96"/>
      <c r="P468" s="96"/>
      <c r="Q468" s="96"/>
      <c r="R468" s="96"/>
      <c r="S468" s="96"/>
      <c r="T468" s="96"/>
      <c r="U468" s="96"/>
      <c r="V468" s="96"/>
      <c r="W468" s="96"/>
      <c r="X468" s="96"/>
      <c r="Y468" s="96"/>
    </row>
    <row r="469">
      <c r="B469" s="97"/>
      <c r="K469" s="97"/>
      <c r="L469" s="96"/>
      <c r="M469" s="96"/>
      <c r="N469" s="96"/>
      <c r="O469" s="96"/>
      <c r="P469" s="96"/>
      <c r="Q469" s="96"/>
      <c r="R469" s="96"/>
      <c r="S469" s="96"/>
      <c r="T469" s="96"/>
      <c r="U469" s="96"/>
      <c r="V469" s="96"/>
      <c r="W469" s="96"/>
      <c r="X469" s="96"/>
      <c r="Y469" s="96"/>
    </row>
    <row r="470">
      <c r="B470" s="97"/>
      <c r="K470" s="97"/>
      <c r="L470" s="96"/>
      <c r="M470" s="96"/>
      <c r="N470" s="96"/>
      <c r="O470" s="96"/>
      <c r="P470" s="96"/>
      <c r="Q470" s="96"/>
      <c r="R470" s="96"/>
      <c r="S470" s="96"/>
      <c r="T470" s="96"/>
      <c r="U470" s="96"/>
      <c r="V470" s="96"/>
      <c r="W470" s="96"/>
      <c r="X470" s="96"/>
      <c r="Y470" s="96"/>
    </row>
    <row r="471">
      <c r="B471" s="97"/>
      <c r="K471" s="97"/>
      <c r="L471" s="96"/>
      <c r="M471" s="96"/>
      <c r="N471" s="96"/>
      <c r="O471" s="96"/>
      <c r="P471" s="96"/>
      <c r="Q471" s="96"/>
      <c r="R471" s="96"/>
      <c r="S471" s="96"/>
      <c r="T471" s="96"/>
      <c r="U471" s="96"/>
      <c r="V471" s="96"/>
      <c r="W471" s="96"/>
      <c r="X471" s="96"/>
      <c r="Y471" s="96"/>
    </row>
    <row r="472">
      <c r="B472" s="97"/>
      <c r="K472" s="97"/>
      <c r="L472" s="96"/>
      <c r="M472" s="96"/>
      <c r="N472" s="96"/>
      <c r="O472" s="96"/>
      <c r="P472" s="96"/>
      <c r="Q472" s="96"/>
      <c r="R472" s="96"/>
      <c r="S472" s="96"/>
      <c r="T472" s="96"/>
      <c r="U472" s="96"/>
      <c r="V472" s="96"/>
      <c r="W472" s="96"/>
      <c r="X472" s="96"/>
      <c r="Y472" s="96"/>
    </row>
    <row r="473">
      <c r="B473" s="97"/>
      <c r="K473" s="97"/>
      <c r="L473" s="96"/>
      <c r="M473" s="96"/>
      <c r="N473" s="96"/>
      <c r="O473" s="96"/>
      <c r="P473" s="96"/>
      <c r="Q473" s="96"/>
      <c r="R473" s="96"/>
      <c r="S473" s="96"/>
      <c r="T473" s="96"/>
      <c r="U473" s="96"/>
      <c r="V473" s="96"/>
      <c r="W473" s="96"/>
      <c r="X473" s="96"/>
      <c r="Y473" s="96"/>
    </row>
    <row r="474">
      <c r="B474" s="97"/>
      <c r="K474" s="97"/>
      <c r="L474" s="96"/>
      <c r="M474" s="96"/>
      <c r="N474" s="96"/>
      <c r="O474" s="96"/>
      <c r="P474" s="96"/>
      <c r="Q474" s="96"/>
      <c r="R474" s="96"/>
      <c r="S474" s="96"/>
      <c r="T474" s="96"/>
      <c r="U474" s="96"/>
      <c r="V474" s="96"/>
      <c r="W474" s="96"/>
      <c r="X474" s="96"/>
      <c r="Y474" s="96"/>
    </row>
    <row r="475">
      <c r="B475" s="97"/>
      <c r="K475" s="97"/>
      <c r="L475" s="96"/>
      <c r="M475" s="96"/>
      <c r="N475" s="96"/>
      <c r="O475" s="96"/>
      <c r="P475" s="96"/>
      <c r="Q475" s="96"/>
      <c r="R475" s="96"/>
      <c r="S475" s="96"/>
      <c r="T475" s="96"/>
      <c r="U475" s="96"/>
      <c r="V475" s="96"/>
      <c r="W475" s="96"/>
      <c r="X475" s="96"/>
      <c r="Y475" s="96"/>
    </row>
    <row r="476">
      <c r="B476" s="97"/>
      <c r="K476" s="97"/>
      <c r="L476" s="96"/>
      <c r="M476" s="96"/>
      <c r="N476" s="96"/>
      <c r="O476" s="96"/>
      <c r="P476" s="96"/>
      <c r="Q476" s="96"/>
      <c r="R476" s="96"/>
      <c r="S476" s="96"/>
      <c r="T476" s="96"/>
      <c r="U476" s="96"/>
      <c r="V476" s="96"/>
      <c r="W476" s="96"/>
      <c r="X476" s="96"/>
      <c r="Y476" s="96"/>
    </row>
    <row r="477">
      <c r="B477" s="97"/>
      <c r="K477" s="97"/>
      <c r="L477" s="96"/>
      <c r="M477" s="96"/>
      <c r="N477" s="96"/>
      <c r="O477" s="96"/>
      <c r="P477" s="96"/>
      <c r="Q477" s="96"/>
      <c r="R477" s="96"/>
      <c r="S477" s="96"/>
      <c r="T477" s="96"/>
      <c r="U477" s="96"/>
      <c r="V477" s="96"/>
      <c r="W477" s="96"/>
      <c r="X477" s="96"/>
      <c r="Y477" s="96"/>
    </row>
    <row r="478">
      <c r="B478" s="97"/>
      <c r="K478" s="97"/>
      <c r="L478" s="96"/>
      <c r="M478" s="96"/>
      <c r="N478" s="96"/>
      <c r="O478" s="96"/>
      <c r="P478" s="96"/>
      <c r="Q478" s="96"/>
      <c r="R478" s="96"/>
      <c r="S478" s="96"/>
      <c r="T478" s="96"/>
      <c r="U478" s="96"/>
      <c r="V478" s="96"/>
      <c r="W478" s="96"/>
      <c r="X478" s="96"/>
      <c r="Y478" s="96"/>
    </row>
    <row r="479">
      <c r="B479" s="97"/>
      <c r="K479" s="97"/>
      <c r="L479" s="96"/>
      <c r="M479" s="96"/>
      <c r="N479" s="96"/>
      <c r="O479" s="96"/>
      <c r="P479" s="96"/>
      <c r="Q479" s="96"/>
      <c r="R479" s="96"/>
      <c r="S479" s="96"/>
      <c r="T479" s="96"/>
      <c r="U479" s="96"/>
      <c r="V479" s="96"/>
      <c r="W479" s="96"/>
      <c r="X479" s="96"/>
      <c r="Y479" s="96"/>
    </row>
    <row r="480">
      <c r="B480" s="97"/>
      <c r="K480" s="97"/>
      <c r="L480" s="96"/>
      <c r="M480" s="96"/>
      <c r="N480" s="96"/>
      <c r="O480" s="96"/>
      <c r="P480" s="96"/>
      <c r="Q480" s="96"/>
      <c r="R480" s="96"/>
      <c r="S480" s="96"/>
      <c r="T480" s="96"/>
      <c r="U480" s="96"/>
      <c r="V480" s="96"/>
      <c r="W480" s="96"/>
      <c r="X480" s="96"/>
      <c r="Y480" s="96"/>
    </row>
    <row r="481">
      <c r="B481" s="97"/>
      <c r="K481" s="97"/>
      <c r="L481" s="96"/>
      <c r="M481" s="96"/>
      <c r="N481" s="96"/>
      <c r="O481" s="96"/>
      <c r="P481" s="96"/>
      <c r="Q481" s="96"/>
      <c r="R481" s="96"/>
      <c r="S481" s="96"/>
      <c r="T481" s="96"/>
      <c r="U481" s="96"/>
      <c r="V481" s="96"/>
      <c r="W481" s="96"/>
      <c r="X481" s="96"/>
      <c r="Y481" s="96"/>
    </row>
    <row r="482">
      <c r="B482" s="97"/>
      <c r="K482" s="97"/>
      <c r="L482" s="96"/>
      <c r="M482" s="96"/>
      <c r="N482" s="96"/>
      <c r="O482" s="96"/>
      <c r="P482" s="96"/>
      <c r="Q482" s="96"/>
      <c r="R482" s="96"/>
      <c r="S482" s="96"/>
      <c r="T482" s="96"/>
      <c r="U482" s="96"/>
      <c r="V482" s="96"/>
      <c r="W482" s="96"/>
      <c r="X482" s="96"/>
      <c r="Y482" s="96"/>
    </row>
    <row r="483">
      <c r="B483" s="97"/>
      <c r="K483" s="97"/>
      <c r="L483" s="96"/>
      <c r="M483" s="96"/>
      <c r="N483" s="96"/>
      <c r="O483" s="96"/>
      <c r="P483" s="96"/>
      <c r="Q483" s="96"/>
      <c r="R483" s="96"/>
      <c r="S483" s="96"/>
      <c r="T483" s="96"/>
      <c r="U483" s="96"/>
      <c r="V483" s="96"/>
      <c r="W483" s="96"/>
      <c r="X483" s="96"/>
      <c r="Y483" s="96"/>
    </row>
    <row r="484">
      <c r="B484" s="97"/>
      <c r="K484" s="97"/>
      <c r="L484" s="96"/>
      <c r="M484" s="96"/>
      <c r="N484" s="96"/>
      <c r="O484" s="96"/>
      <c r="P484" s="96"/>
      <c r="Q484" s="96"/>
      <c r="R484" s="96"/>
      <c r="S484" s="96"/>
      <c r="T484" s="96"/>
      <c r="U484" s="96"/>
      <c r="V484" s="96"/>
      <c r="W484" s="96"/>
      <c r="X484" s="96"/>
      <c r="Y484" s="96"/>
    </row>
    <row r="485">
      <c r="B485" s="97"/>
      <c r="K485" s="97"/>
      <c r="L485" s="96"/>
      <c r="M485" s="96"/>
      <c r="N485" s="96"/>
      <c r="O485" s="96"/>
      <c r="P485" s="96"/>
      <c r="Q485" s="96"/>
      <c r="R485" s="96"/>
      <c r="S485" s="96"/>
      <c r="T485" s="96"/>
      <c r="U485" s="96"/>
      <c r="V485" s="96"/>
      <c r="W485" s="96"/>
      <c r="X485" s="96"/>
      <c r="Y485" s="96"/>
    </row>
    <row r="486">
      <c r="B486" s="97"/>
      <c r="K486" s="97"/>
      <c r="L486" s="96"/>
      <c r="M486" s="96"/>
      <c r="N486" s="96"/>
      <c r="O486" s="96"/>
      <c r="P486" s="96"/>
      <c r="Q486" s="96"/>
      <c r="R486" s="96"/>
      <c r="S486" s="96"/>
      <c r="T486" s="96"/>
      <c r="U486" s="96"/>
      <c r="V486" s="96"/>
      <c r="W486" s="96"/>
      <c r="X486" s="96"/>
      <c r="Y486" s="96"/>
    </row>
    <row r="487">
      <c r="B487" s="97"/>
      <c r="K487" s="97"/>
      <c r="L487" s="96"/>
      <c r="M487" s="96"/>
      <c r="N487" s="96"/>
      <c r="O487" s="96"/>
      <c r="P487" s="96"/>
      <c r="Q487" s="96"/>
      <c r="R487" s="96"/>
      <c r="S487" s="96"/>
      <c r="T487" s="96"/>
      <c r="U487" s="96"/>
      <c r="V487" s="96"/>
      <c r="W487" s="96"/>
      <c r="X487" s="96"/>
      <c r="Y487" s="96"/>
    </row>
    <row r="488">
      <c r="B488" s="97"/>
      <c r="K488" s="97"/>
      <c r="L488" s="96"/>
      <c r="M488" s="96"/>
      <c r="N488" s="96"/>
      <c r="O488" s="96"/>
      <c r="P488" s="96"/>
      <c r="Q488" s="96"/>
      <c r="R488" s="96"/>
      <c r="S488" s="96"/>
      <c r="T488" s="96"/>
      <c r="U488" s="96"/>
      <c r="V488" s="96"/>
      <c r="W488" s="96"/>
      <c r="X488" s="96"/>
      <c r="Y488" s="96"/>
    </row>
    <row r="489">
      <c r="B489" s="97"/>
      <c r="K489" s="97"/>
      <c r="L489" s="96"/>
      <c r="M489" s="96"/>
      <c r="N489" s="96"/>
      <c r="O489" s="96"/>
      <c r="P489" s="96"/>
      <c r="Q489" s="96"/>
      <c r="R489" s="96"/>
      <c r="S489" s="96"/>
      <c r="T489" s="96"/>
      <c r="U489" s="96"/>
      <c r="V489" s="96"/>
      <c r="W489" s="96"/>
      <c r="X489" s="96"/>
      <c r="Y489" s="96"/>
    </row>
    <row r="490">
      <c r="B490" s="97"/>
      <c r="K490" s="97"/>
      <c r="L490" s="96"/>
      <c r="M490" s="96"/>
      <c r="N490" s="96"/>
      <c r="O490" s="96"/>
      <c r="P490" s="96"/>
      <c r="Q490" s="96"/>
      <c r="R490" s="96"/>
      <c r="S490" s="96"/>
      <c r="T490" s="96"/>
      <c r="U490" s="96"/>
      <c r="V490" s="96"/>
      <c r="W490" s="96"/>
      <c r="X490" s="96"/>
      <c r="Y490" s="96"/>
    </row>
    <row r="491">
      <c r="B491" s="97"/>
      <c r="K491" s="97"/>
      <c r="L491" s="96"/>
      <c r="M491" s="96"/>
      <c r="N491" s="96"/>
      <c r="O491" s="96"/>
      <c r="P491" s="96"/>
      <c r="Q491" s="96"/>
      <c r="R491" s="96"/>
      <c r="S491" s="96"/>
      <c r="T491" s="96"/>
      <c r="U491" s="96"/>
      <c r="V491" s="96"/>
      <c r="W491" s="96"/>
      <c r="X491" s="96"/>
      <c r="Y491" s="96"/>
    </row>
    <row r="492">
      <c r="B492" s="97"/>
      <c r="K492" s="97"/>
      <c r="L492" s="96"/>
      <c r="M492" s="96"/>
      <c r="N492" s="96"/>
      <c r="O492" s="96"/>
      <c r="P492" s="96"/>
      <c r="Q492" s="96"/>
      <c r="R492" s="96"/>
      <c r="S492" s="96"/>
      <c r="T492" s="96"/>
      <c r="U492" s="96"/>
      <c r="V492" s="96"/>
      <c r="W492" s="96"/>
      <c r="X492" s="96"/>
      <c r="Y492" s="96"/>
    </row>
    <row r="493">
      <c r="B493" s="97"/>
      <c r="K493" s="97"/>
      <c r="L493" s="96"/>
      <c r="M493" s="96"/>
      <c r="N493" s="96"/>
      <c r="O493" s="96"/>
      <c r="P493" s="96"/>
      <c r="Q493" s="96"/>
      <c r="R493" s="96"/>
      <c r="S493" s="96"/>
      <c r="T493" s="96"/>
      <c r="U493" s="96"/>
      <c r="V493" s="96"/>
      <c r="W493" s="96"/>
      <c r="X493" s="96"/>
      <c r="Y493" s="96"/>
    </row>
    <row r="494">
      <c r="B494" s="97"/>
      <c r="K494" s="97"/>
      <c r="L494" s="96"/>
      <c r="M494" s="96"/>
      <c r="N494" s="96"/>
      <c r="O494" s="96"/>
      <c r="P494" s="96"/>
      <c r="Q494" s="96"/>
      <c r="R494" s="96"/>
      <c r="S494" s="96"/>
      <c r="T494" s="96"/>
      <c r="U494" s="96"/>
      <c r="V494" s="96"/>
      <c r="W494" s="96"/>
      <c r="X494" s="96"/>
      <c r="Y494" s="96"/>
    </row>
    <row r="495">
      <c r="B495" s="97"/>
      <c r="K495" s="97"/>
      <c r="L495" s="96"/>
      <c r="M495" s="96"/>
      <c r="N495" s="96"/>
      <c r="O495" s="96"/>
      <c r="P495" s="96"/>
      <c r="Q495" s="96"/>
      <c r="R495" s="96"/>
      <c r="S495" s="96"/>
      <c r="T495" s="96"/>
      <c r="U495" s="96"/>
      <c r="V495" s="96"/>
      <c r="W495" s="96"/>
      <c r="X495" s="96"/>
      <c r="Y495" s="96"/>
    </row>
    <row r="496">
      <c r="B496" s="97"/>
      <c r="K496" s="97"/>
      <c r="L496" s="96"/>
      <c r="M496" s="96"/>
      <c r="N496" s="96"/>
      <c r="O496" s="96"/>
      <c r="P496" s="96"/>
      <c r="Q496" s="96"/>
      <c r="R496" s="96"/>
      <c r="S496" s="96"/>
      <c r="T496" s="96"/>
      <c r="U496" s="96"/>
      <c r="V496" s="96"/>
      <c r="W496" s="96"/>
      <c r="X496" s="96"/>
      <c r="Y496" s="96"/>
    </row>
    <row r="497">
      <c r="B497" s="97"/>
      <c r="K497" s="97"/>
      <c r="L497" s="96"/>
      <c r="M497" s="96"/>
      <c r="N497" s="96"/>
      <c r="O497" s="96"/>
      <c r="P497" s="96"/>
      <c r="Q497" s="96"/>
      <c r="R497" s="96"/>
      <c r="S497" s="96"/>
      <c r="T497" s="96"/>
      <c r="U497" s="96"/>
      <c r="V497" s="96"/>
      <c r="W497" s="96"/>
      <c r="X497" s="96"/>
      <c r="Y497" s="96"/>
    </row>
    <row r="498">
      <c r="B498" s="97"/>
      <c r="K498" s="97"/>
      <c r="L498" s="96"/>
      <c r="M498" s="96"/>
      <c r="N498" s="96"/>
      <c r="O498" s="96"/>
      <c r="P498" s="96"/>
      <c r="Q498" s="96"/>
      <c r="R498" s="96"/>
      <c r="S498" s="96"/>
      <c r="T498" s="96"/>
      <c r="U498" s="96"/>
      <c r="V498" s="96"/>
      <c r="W498" s="96"/>
      <c r="X498" s="96"/>
      <c r="Y498" s="96"/>
    </row>
    <row r="499">
      <c r="B499" s="97"/>
      <c r="K499" s="97"/>
      <c r="L499" s="96"/>
      <c r="M499" s="96"/>
      <c r="N499" s="96"/>
      <c r="O499" s="96"/>
      <c r="P499" s="96"/>
      <c r="Q499" s="96"/>
      <c r="R499" s="96"/>
      <c r="S499" s="96"/>
      <c r="T499" s="96"/>
      <c r="U499" s="96"/>
      <c r="V499" s="96"/>
      <c r="W499" s="96"/>
      <c r="X499" s="96"/>
      <c r="Y499" s="96"/>
    </row>
    <row r="500">
      <c r="B500" s="97"/>
      <c r="K500" s="97"/>
      <c r="L500" s="96"/>
      <c r="M500" s="96"/>
      <c r="N500" s="96"/>
      <c r="O500" s="96"/>
      <c r="P500" s="96"/>
      <c r="Q500" s="96"/>
      <c r="R500" s="96"/>
      <c r="S500" s="96"/>
      <c r="T500" s="96"/>
      <c r="U500" s="96"/>
      <c r="V500" s="96"/>
      <c r="W500" s="96"/>
      <c r="X500" s="96"/>
      <c r="Y500" s="96"/>
    </row>
    <row r="501">
      <c r="B501" s="97"/>
      <c r="K501" s="97"/>
      <c r="L501" s="96"/>
      <c r="M501" s="96"/>
      <c r="N501" s="96"/>
      <c r="O501" s="96"/>
      <c r="P501" s="96"/>
      <c r="Q501" s="96"/>
      <c r="R501" s="96"/>
      <c r="S501" s="96"/>
      <c r="T501" s="96"/>
      <c r="U501" s="96"/>
      <c r="V501" s="96"/>
      <c r="W501" s="96"/>
      <c r="X501" s="96"/>
      <c r="Y501" s="96"/>
    </row>
    <row r="502">
      <c r="B502" s="97"/>
      <c r="K502" s="97"/>
      <c r="L502" s="96"/>
      <c r="M502" s="96"/>
      <c r="N502" s="96"/>
      <c r="O502" s="96"/>
      <c r="P502" s="96"/>
      <c r="Q502" s="96"/>
      <c r="R502" s="96"/>
      <c r="S502" s="96"/>
      <c r="T502" s="96"/>
      <c r="U502" s="96"/>
      <c r="V502" s="96"/>
      <c r="W502" s="96"/>
      <c r="X502" s="96"/>
      <c r="Y502" s="96"/>
    </row>
    <row r="503">
      <c r="B503" s="97"/>
      <c r="K503" s="97"/>
      <c r="L503" s="96"/>
      <c r="M503" s="96"/>
      <c r="N503" s="96"/>
      <c r="O503" s="96"/>
      <c r="P503" s="96"/>
      <c r="Q503" s="96"/>
      <c r="R503" s="96"/>
      <c r="S503" s="96"/>
      <c r="T503" s="96"/>
      <c r="U503" s="96"/>
      <c r="V503" s="96"/>
      <c r="W503" s="96"/>
      <c r="X503" s="96"/>
      <c r="Y503" s="96"/>
    </row>
    <row r="504">
      <c r="B504" s="97"/>
      <c r="K504" s="97"/>
      <c r="L504" s="96"/>
      <c r="M504" s="96"/>
      <c r="N504" s="96"/>
      <c r="O504" s="96"/>
      <c r="P504" s="96"/>
      <c r="Q504" s="96"/>
      <c r="R504" s="96"/>
      <c r="S504" s="96"/>
      <c r="T504" s="96"/>
      <c r="U504" s="96"/>
      <c r="V504" s="96"/>
      <c r="W504" s="96"/>
      <c r="X504" s="96"/>
      <c r="Y504" s="96"/>
    </row>
    <row r="505">
      <c r="B505" s="97"/>
      <c r="K505" s="97"/>
      <c r="L505" s="96"/>
      <c r="M505" s="96"/>
      <c r="N505" s="96"/>
      <c r="O505" s="96"/>
      <c r="P505" s="96"/>
      <c r="Q505" s="96"/>
      <c r="R505" s="96"/>
      <c r="S505" s="96"/>
      <c r="T505" s="96"/>
      <c r="U505" s="96"/>
      <c r="V505" s="96"/>
      <c r="W505" s="96"/>
      <c r="X505" s="96"/>
      <c r="Y505" s="96"/>
    </row>
    <row r="506">
      <c r="B506" s="97"/>
      <c r="K506" s="97"/>
      <c r="L506" s="96"/>
      <c r="M506" s="96"/>
      <c r="N506" s="96"/>
      <c r="O506" s="96"/>
      <c r="P506" s="96"/>
      <c r="Q506" s="96"/>
      <c r="R506" s="96"/>
      <c r="S506" s="96"/>
      <c r="T506" s="96"/>
      <c r="U506" s="96"/>
      <c r="V506" s="96"/>
      <c r="W506" s="96"/>
      <c r="X506" s="96"/>
      <c r="Y506" s="96"/>
    </row>
    <row r="507">
      <c r="B507" s="97"/>
      <c r="K507" s="97"/>
      <c r="L507" s="96"/>
      <c r="M507" s="96"/>
      <c r="N507" s="96"/>
      <c r="O507" s="96"/>
      <c r="P507" s="96"/>
      <c r="Q507" s="96"/>
      <c r="R507" s="96"/>
      <c r="S507" s="96"/>
      <c r="T507" s="96"/>
      <c r="U507" s="96"/>
      <c r="V507" s="96"/>
      <c r="W507" s="96"/>
      <c r="X507" s="96"/>
      <c r="Y507" s="96"/>
    </row>
    <row r="508">
      <c r="B508" s="97"/>
      <c r="K508" s="97"/>
      <c r="L508" s="96"/>
      <c r="M508" s="96"/>
      <c r="N508" s="96"/>
      <c r="O508" s="96"/>
      <c r="P508" s="96"/>
      <c r="Q508" s="96"/>
      <c r="R508" s="96"/>
      <c r="S508" s="96"/>
      <c r="T508" s="96"/>
      <c r="U508" s="96"/>
      <c r="V508" s="96"/>
      <c r="W508" s="96"/>
      <c r="X508" s="96"/>
      <c r="Y508" s="96"/>
    </row>
    <row r="509">
      <c r="B509" s="97"/>
      <c r="K509" s="97"/>
      <c r="L509" s="96"/>
      <c r="M509" s="96"/>
      <c r="N509" s="96"/>
      <c r="O509" s="96"/>
      <c r="P509" s="96"/>
      <c r="Q509" s="96"/>
      <c r="R509" s="96"/>
      <c r="S509" s="96"/>
      <c r="T509" s="96"/>
      <c r="U509" s="96"/>
      <c r="V509" s="96"/>
      <c r="W509" s="96"/>
      <c r="X509" s="96"/>
      <c r="Y509" s="96"/>
    </row>
    <row r="510">
      <c r="B510" s="97"/>
      <c r="K510" s="97"/>
      <c r="L510" s="96"/>
      <c r="M510" s="96"/>
      <c r="N510" s="96"/>
      <c r="O510" s="96"/>
      <c r="P510" s="96"/>
      <c r="Q510" s="96"/>
      <c r="R510" s="96"/>
      <c r="S510" s="96"/>
      <c r="T510" s="96"/>
      <c r="U510" s="96"/>
      <c r="V510" s="96"/>
      <c r="W510" s="96"/>
      <c r="X510" s="96"/>
      <c r="Y510" s="96"/>
    </row>
    <row r="511">
      <c r="B511" s="97"/>
      <c r="K511" s="97"/>
      <c r="L511" s="96"/>
      <c r="M511" s="96"/>
      <c r="N511" s="96"/>
      <c r="O511" s="96"/>
      <c r="P511" s="96"/>
      <c r="Q511" s="96"/>
      <c r="R511" s="96"/>
      <c r="S511" s="96"/>
      <c r="T511" s="96"/>
      <c r="U511" s="96"/>
      <c r="V511" s="96"/>
      <c r="W511" s="96"/>
      <c r="X511" s="96"/>
      <c r="Y511" s="96"/>
    </row>
    <row r="512">
      <c r="B512" s="97"/>
      <c r="K512" s="97"/>
      <c r="L512" s="96"/>
      <c r="M512" s="96"/>
      <c r="N512" s="96"/>
      <c r="O512" s="96"/>
      <c r="P512" s="96"/>
      <c r="Q512" s="96"/>
      <c r="R512" s="96"/>
      <c r="S512" s="96"/>
      <c r="T512" s="96"/>
      <c r="U512" s="96"/>
      <c r="V512" s="96"/>
      <c r="W512" s="96"/>
      <c r="X512" s="96"/>
      <c r="Y512" s="96"/>
    </row>
    <row r="513">
      <c r="B513" s="97"/>
      <c r="K513" s="97"/>
      <c r="L513" s="96"/>
      <c r="M513" s="96"/>
      <c r="N513" s="96"/>
      <c r="O513" s="96"/>
      <c r="P513" s="96"/>
      <c r="Q513" s="96"/>
      <c r="R513" s="96"/>
      <c r="S513" s="96"/>
      <c r="T513" s="96"/>
      <c r="U513" s="96"/>
      <c r="V513" s="96"/>
      <c r="W513" s="96"/>
      <c r="X513" s="96"/>
      <c r="Y513" s="96"/>
    </row>
    <row r="514">
      <c r="B514" s="97"/>
      <c r="K514" s="97"/>
      <c r="L514" s="96"/>
      <c r="M514" s="96"/>
      <c r="N514" s="96"/>
      <c r="O514" s="96"/>
      <c r="P514" s="96"/>
      <c r="Q514" s="96"/>
      <c r="R514" s="96"/>
      <c r="S514" s="96"/>
      <c r="T514" s="96"/>
      <c r="U514" s="96"/>
      <c r="V514" s="96"/>
      <c r="W514" s="96"/>
      <c r="X514" s="96"/>
      <c r="Y514" s="96"/>
    </row>
    <row r="515">
      <c r="B515" s="97"/>
      <c r="K515" s="97"/>
      <c r="L515" s="96"/>
      <c r="M515" s="96"/>
      <c r="N515" s="96"/>
      <c r="O515" s="96"/>
      <c r="P515" s="96"/>
      <c r="Q515" s="96"/>
      <c r="R515" s="96"/>
      <c r="S515" s="96"/>
      <c r="T515" s="96"/>
      <c r="U515" s="96"/>
      <c r="V515" s="96"/>
      <c r="W515" s="96"/>
      <c r="X515" s="96"/>
      <c r="Y515" s="96"/>
    </row>
    <row r="516">
      <c r="B516" s="97"/>
      <c r="K516" s="97"/>
      <c r="L516" s="96"/>
      <c r="M516" s="96"/>
      <c r="N516" s="96"/>
      <c r="O516" s="96"/>
      <c r="P516" s="96"/>
      <c r="Q516" s="96"/>
      <c r="R516" s="96"/>
      <c r="S516" s="96"/>
      <c r="T516" s="96"/>
      <c r="U516" s="96"/>
      <c r="V516" s="96"/>
      <c r="W516" s="96"/>
      <c r="X516" s="96"/>
      <c r="Y516" s="96"/>
    </row>
    <row r="517">
      <c r="B517" s="97"/>
      <c r="K517" s="97"/>
      <c r="L517" s="96"/>
      <c r="M517" s="96"/>
      <c r="N517" s="96"/>
      <c r="O517" s="96"/>
      <c r="P517" s="96"/>
      <c r="Q517" s="96"/>
      <c r="R517" s="96"/>
      <c r="S517" s="96"/>
      <c r="T517" s="96"/>
      <c r="U517" s="96"/>
      <c r="V517" s="96"/>
      <c r="W517" s="96"/>
      <c r="X517" s="96"/>
      <c r="Y517" s="96"/>
    </row>
    <row r="518">
      <c r="B518" s="97"/>
      <c r="K518" s="97"/>
      <c r="L518" s="96"/>
      <c r="M518" s="96"/>
      <c r="N518" s="96"/>
      <c r="O518" s="96"/>
      <c r="P518" s="96"/>
      <c r="Q518" s="96"/>
      <c r="R518" s="96"/>
      <c r="S518" s="96"/>
      <c r="T518" s="96"/>
      <c r="U518" s="96"/>
      <c r="V518" s="96"/>
      <c r="W518" s="96"/>
      <c r="X518" s="96"/>
      <c r="Y518" s="96"/>
    </row>
    <row r="519">
      <c r="B519" s="97"/>
      <c r="K519" s="97"/>
      <c r="L519" s="96"/>
      <c r="M519" s="96"/>
      <c r="N519" s="96"/>
      <c r="O519" s="96"/>
      <c r="P519" s="96"/>
      <c r="Q519" s="96"/>
      <c r="R519" s="96"/>
      <c r="S519" s="96"/>
      <c r="T519" s="96"/>
      <c r="U519" s="96"/>
      <c r="V519" s="96"/>
      <c r="W519" s="96"/>
      <c r="X519" s="96"/>
      <c r="Y519" s="96"/>
    </row>
    <row r="520">
      <c r="B520" s="97"/>
      <c r="K520" s="97"/>
      <c r="L520" s="96"/>
      <c r="M520" s="96"/>
      <c r="N520" s="96"/>
      <c r="O520" s="96"/>
      <c r="P520" s="96"/>
      <c r="Q520" s="96"/>
      <c r="R520" s="96"/>
      <c r="S520" s="96"/>
      <c r="T520" s="96"/>
      <c r="U520" s="96"/>
      <c r="V520" s="96"/>
      <c r="W520" s="96"/>
      <c r="X520" s="96"/>
      <c r="Y520" s="96"/>
    </row>
    <row r="521">
      <c r="B521" s="97"/>
      <c r="K521" s="97"/>
      <c r="L521" s="96"/>
      <c r="M521" s="96"/>
      <c r="N521" s="96"/>
      <c r="O521" s="96"/>
      <c r="P521" s="96"/>
      <c r="Q521" s="96"/>
      <c r="R521" s="96"/>
      <c r="S521" s="96"/>
      <c r="T521" s="96"/>
      <c r="U521" s="96"/>
      <c r="V521" s="96"/>
      <c r="W521" s="96"/>
      <c r="X521" s="96"/>
      <c r="Y521" s="96"/>
    </row>
    <row r="522">
      <c r="B522" s="97"/>
      <c r="K522" s="97"/>
      <c r="L522" s="96"/>
      <c r="M522" s="96"/>
      <c r="N522" s="96"/>
      <c r="O522" s="96"/>
      <c r="P522" s="96"/>
      <c r="Q522" s="96"/>
      <c r="R522" s="96"/>
      <c r="S522" s="96"/>
      <c r="T522" s="96"/>
      <c r="U522" s="96"/>
      <c r="V522" s="96"/>
      <c r="W522" s="96"/>
      <c r="X522" s="96"/>
      <c r="Y522" s="96"/>
    </row>
    <row r="523">
      <c r="B523" s="97"/>
      <c r="K523" s="97"/>
      <c r="L523" s="96"/>
      <c r="M523" s="96"/>
      <c r="N523" s="96"/>
      <c r="O523" s="96"/>
      <c r="P523" s="96"/>
      <c r="Q523" s="96"/>
      <c r="R523" s="96"/>
      <c r="S523" s="96"/>
      <c r="T523" s="96"/>
      <c r="U523" s="96"/>
      <c r="V523" s="96"/>
      <c r="W523" s="96"/>
      <c r="X523" s="96"/>
      <c r="Y523" s="96"/>
    </row>
    <row r="524">
      <c r="B524" s="97"/>
      <c r="K524" s="97"/>
      <c r="L524" s="96"/>
      <c r="M524" s="96"/>
      <c r="N524" s="96"/>
      <c r="O524" s="96"/>
      <c r="P524" s="96"/>
      <c r="Q524" s="96"/>
      <c r="R524" s="96"/>
      <c r="S524" s="96"/>
      <c r="T524" s="96"/>
      <c r="U524" s="96"/>
      <c r="V524" s="96"/>
      <c r="W524" s="96"/>
      <c r="X524" s="96"/>
      <c r="Y524" s="96"/>
    </row>
    <row r="525">
      <c r="B525" s="97"/>
      <c r="K525" s="97"/>
      <c r="L525" s="96"/>
      <c r="M525" s="96"/>
      <c r="N525" s="96"/>
      <c r="O525" s="96"/>
      <c r="P525" s="96"/>
      <c r="Q525" s="96"/>
      <c r="R525" s="96"/>
      <c r="S525" s="96"/>
      <c r="T525" s="96"/>
      <c r="U525" s="96"/>
      <c r="V525" s="96"/>
      <c r="W525" s="96"/>
      <c r="X525" s="96"/>
      <c r="Y525" s="96"/>
    </row>
    <row r="526">
      <c r="B526" s="97"/>
      <c r="K526" s="97"/>
      <c r="L526" s="96"/>
      <c r="M526" s="96"/>
      <c r="N526" s="96"/>
      <c r="O526" s="96"/>
      <c r="P526" s="96"/>
      <c r="Q526" s="96"/>
      <c r="R526" s="96"/>
      <c r="S526" s="96"/>
      <c r="T526" s="96"/>
      <c r="U526" s="96"/>
      <c r="V526" s="96"/>
      <c r="W526" s="96"/>
      <c r="X526" s="96"/>
      <c r="Y526" s="96"/>
    </row>
    <row r="527">
      <c r="B527" s="97"/>
      <c r="K527" s="97"/>
      <c r="L527" s="96"/>
      <c r="M527" s="96"/>
      <c r="N527" s="96"/>
      <c r="O527" s="96"/>
      <c r="P527" s="96"/>
      <c r="Q527" s="96"/>
      <c r="R527" s="96"/>
      <c r="S527" s="96"/>
      <c r="T527" s="96"/>
      <c r="U527" s="96"/>
      <c r="V527" s="96"/>
      <c r="W527" s="96"/>
      <c r="X527" s="96"/>
      <c r="Y527" s="96"/>
    </row>
    <row r="528">
      <c r="B528" s="97"/>
      <c r="K528" s="97"/>
      <c r="L528" s="96"/>
      <c r="M528" s="96"/>
      <c r="N528" s="96"/>
      <c r="O528" s="96"/>
      <c r="P528" s="96"/>
      <c r="Q528" s="96"/>
      <c r="R528" s="96"/>
      <c r="S528" s="96"/>
      <c r="T528" s="96"/>
      <c r="U528" s="96"/>
      <c r="V528" s="96"/>
      <c r="W528" s="96"/>
      <c r="X528" s="96"/>
      <c r="Y528" s="96"/>
    </row>
    <row r="529">
      <c r="B529" s="97"/>
      <c r="K529" s="97"/>
      <c r="L529" s="96"/>
      <c r="M529" s="96"/>
      <c r="N529" s="96"/>
      <c r="O529" s="96"/>
      <c r="P529" s="96"/>
      <c r="Q529" s="96"/>
      <c r="R529" s="96"/>
      <c r="S529" s="96"/>
      <c r="T529" s="96"/>
      <c r="U529" s="96"/>
      <c r="V529" s="96"/>
      <c r="W529" s="96"/>
      <c r="X529" s="96"/>
      <c r="Y529" s="96"/>
    </row>
    <row r="530">
      <c r="B530" s="97"/>
      <c r="K530" s="97"/>
      <c r="L530" s="96"/>
      <c r="M530" s="96"/>
      <c r="N530" s="96"/>
      <c r="O530" s="96"/>
      <c r="P530" s="96"/>
      <c r="Q530" s="96"/>
      <c r="R530" s="96"/>
      <c r="S530" s="96"/>
      <c r="T530" s="96"/>
      <c r="U530" s="96"/>
      <c r="V530" s="96"/>
      <c r="W530" s="96"/>
      <c r="X530" s="96"/>
      <c r="Y530" s="96"/>
    </row>
    <row r="531">
      <c r="B531" s="97"/>
      <c r="K531" s="97"/>
      <c r="L531" s="96"/>
      <c r="M531" s="96"/>
      <c r="N531" s="96"/>
      <c r="O531" s="96"/>
      <c r="P531" s="96"/>
      <c r="Q531" s="96"/>
      <c r="R531" s="96"/>
      <c r="S531" s="96"/>
      <c r="T531" s="96"/>
      <c r="U531" s="96"/>
      <c r="V531" s="96"/>
      <c r="W531" s="96"/>
      <c r="X531" s="96"/>
      <c r="Y531" s="96"/>
    </row>
    <row r="532">
      <c r="B532" s="97"/>
      <c r="K532" s="97"/>
      <c r="L532" s="96"/>
      <c r="M532" s="96"/>
      <c r="N532" s="96"/>
      <c r="O532" s="96"/>
      <c r="P532" s="96"/>
      <c r="Q532" s="96"/>
      <c r="R532" s="96"/>
      <c r="S532" s="96"/>
      <c r="T532" s="96"/>
      <c r="U532" s="96"/>
      <c r="V532" s="96"/>
      <c r="W532" s="96"/>
      <c r="X532" s="96"/>
      <c r="Y532" s="96"/>
    </row>
    <row r="533">
      <c r="B533" s="97"/>
      <c r="K533" s="97"/>
      <c r="L533" s="96"/>
      <c r="M533" s="96"/>
      <c r="N533" s="96"/>
      <c r="O533" s="96"/>
      <c r="P533" s="96"/>
      <c r="Q533" s="96"/>
      <c r="R533" s="96"/>
      <c r="S533" s="96"/>
      <c r="T533" s="96"/>
      <c r="U533" s="96"/>
      <c r="V533" s="96"/>
      <c r="W533" s="96"/>
      <c r="X533" s="96"/>
      <c r="Y533" s="96"/>
    </row>
    <row r="534">
      <c r="B534" s="97"/>
      <c r="K534" s="97"/>
      <c r="L534" s="96"/>
      <c r="M534" s="96"/>
      <c r="N534" s="96"/>
      <c r="O534" s="96"/>
      <c r="P534" s="96"/>
      <c r="Q534" s="96"/>
      <c r="R534" s="96"/>
      <c r="S534" s="96"/>
      <c r="T534" s="96"/>
      <c r="U534" s="96"/>
      <c r="V534" s="96"/>
      <c r="W534" s="96"/>
      <c r="X534" s="96"/>
      <c r="Y534" s="96"/>
    </row>
    <row r="535">
      <c r="B535" s="97"/>
      <c r="K535" s="97"/>
      <c r="L535" s="96"/>
      <c r="M535" s="96"/>
      <c r="N535" s="96"/>
      <c r="O535" s="96"/>
      <c r="P535" s="96"/>
      <c r="Q535" s="96"/>
      <c r="R535" s="96"/>
      <c r="S535" s="96"/>
      <c r="T535" s="96"/>
      <c r="U535" s="96"/>
      <c r="V535" s="96"/>
      <c r="W535" s="96"/>
      <c r="X535" s="96"/>
      <c r="Y535" s="96"/>
    </row>
    <row r="536">
      <c r="B536" s="97"/>
      <c r="K536" s="97"/>
      <c r="L536" s="96"/>
      <c r="M536" s="96"/>
      <c r="N536" s="96"/>
      <c r="O536" s="96"/>
      <c r="P536" s="96"/>
      <c r="Q536" s="96"/>
      <c r="R536" s="96"/>
      <c r="S536" s="96"/>
      <c r="T536" s="96"/>
      <c r="U536" s="96"/>
      <c r="V536" s="96"/>
      <c r="W536" s="96"/>
      <c r="X536" s="96"/>
      <c r="Y536" s="96"/>
    </row>
    <row r="537">
      <c r="B537" s="97"/>
      <c r="K537" s="97"/>
      <c r="L537" s="96"/>
      <c r="M537" s="96"/>
      <c r="N537" s="96"/>
      <c r="O537" s="96"/>
      <c r="P537" s="96"/>
      <c r="Q537" s="96"/>
      <c r="R537" s="96"/>
      <c r="S537" s="96"/>
      <c r="T537" s="96"/>
      <c r="U537" s="96"/>
      <c r="V537" s="96"/>
      <c r="W537" s="96"/>
      <c r="X537" s="96"/>
      <c r="Y537" s="96"/>
    </row>
    <row r="538">
      <c r="B538" s="97"/>
      <c r="K538" s="97"/>
      <c r="L538" s="96"/>
      <c r="M538" s="96"/>
      <c r="N538" s="96"/>
      <c r="O538" s="96"/>
      <c r="P538" s="96"/>
      <c r="Q538" s="96"/>
      <c r="R538" s="96"/>
      <c r="S538" s="96"/>
      <c r="T538" s="96"/>
      <c r="U538" s="96"/>
      <c r="V538" s="96"/>
      <c r="W538" s="96"/>
      <c r="X538" s="96"/>
      <c r="Y538" s="96"/>
    </row>
    <row r="539">
      <c r="B539" s="97"/>
      <c r="K539" s="97"/>
      <c r="L539" s="96"/>
      <c r="M539" s="96"/>
      <c r="N539" s="96"/>
      <c r="O539" s="96"/>
      <c r="P539" s="96"/>
      <c r="Q539" s="96"/>
      <c r="R539" s="96"/>
      <c r="S539" s="96"/>
      <c r="T539" s="96"/>
      <c r="U539" s="96"/>
      <c r="V539" s="96"/>
      <c r="W539" s="96"/>
      <c r="X539" s="96"/>
      <c r="Y539" s="96"/>
    </row>
    <row r="540">
      <c r="B540" s="97"/>
      <c r="K540" s="97"/>
      <c r="L540" s="96"/>
      <c r="M540" s="96"/>
      <c r="N540" s="96"/>
      <c r="O540" s="96"/>
      <c r="P540" s="96"/>
      <c r="Q540" s="96"/>
      <c r="R540" s="96"/>
      <c r="S540" s="96"/>
      <c r="T540" s="96"/>
      <c r="U540" s="96"/>
      <c r="V540" s="96"/>
      <c r="W540" s="96"/>
      <c r="X540" s="96"/>
      <c r="Y540" s="96"/>
    </row>
    <row r="541">
      <c r="B541" s="97"/>
      <c r="K541" s="97"/>
      <c r="L541" s="96"/>
      <c r="M541" s="96"/>
      <c r="N541" s="96"/>
      <c r="O541" s="96"/>
      <c r="P541" s="96"/>
      <c r="Q541" s="96"/>
      <c r="R541" s="96"/>
      <c r="S541" s="96"/>
      <c r="T541" s="96"/>
      <c r="U541" s="96"/>
      <c r="V541" s="96"/>
      <c r="W541" s="96"/>
      <c r="X541" s="96"/>
      <c r="Y541" s="96"/>
    </row>
    <row r="542">
      <c r="B542" s="97"/>
      <c r="K542" s="97"/>
      <c r="L542" s="96"/>
      <c r="M542" s="96"/>
      <c r="N542" s="96"/>
      <c r="O542" s="96"/>
      <c r="P542" s="96"/>
      <c r="Q542" s="96"/>
      <c r="R542" s="96"/>
      <c r="S542" s="96"/>
      <c r="T542" s="96"/>
      <c r="U542" s="96"/>
      <c r="V542" s="96"/>
      <c r="W542" s="96"/>
      <c r="X542" s="96"/>
      <c r="Y542" s="96"/>
    </row>
    <row r="543">
      <c r="B543" s="97"/>
      <c r="K543" s="97"/>
      <c r="L543" s="96"/>
      <c r="M543" s="96"/>
      <c r="N543" s="96"/>
      <c r="O543" s="96"/>
      <c r="P543" s="96"/>
      <c r="Q543" s="96"/>
      <c r="R543" s="96"/>
      <c r="S543" s="96"/>
      <c r="T543" s="96"/>
      <c r="U543" s="96"/>
      <c r="V543" s="96"/>
      <c r="W543" s="96"/>
      <c r="X543" s="96"/>
      <c r="Y543" s="96"/>
    </row>
    <row r="544">
      <c r="B544" s="97"/>
      <c r="K544" s="97"/>
      <c r="L544" s="96"/>
      <c r="M544" s="96"/>
      <c r="N544" s="96"/>
      <c r="O544" s="96"/>
      <c r="P544" s="96"/>
      <c r="Q544" s="96"/>
      <c r="R544" s="96"/>
      <c r="S544" s="96"/>
      <c r="T544" s="96"/>
      <c r="U544" s="96"/>
      <c r="V544" s="96"/>
      <c r="W544" s="96"/>
      <c r="X544" s="96"/>
      <c r="Y544" s="96"/>
    </row>
    <row r="545">
      <c r="B545" s="97"/>
      <c r="K545" s="97"/>
      <c r="L545" s="96"/>
      <c r="M545" s="96"/>
      <c r="N545" s="96"/>
      <c r="O545" s="96"/>
      <c r="P545" s="96"/>
      <c r="Q545" s="96"/>
      <c r="R545" s="96"/>
      <c r="S545" s="96"/>
      <c r="T545" s="96"/>
      <c r="U545" s="96"/>
      <c r="V545" s="96"/>
      <c r="W545" s="96"/>
      <c r="X545" s="96"/>
      <c r="Y545" s="96"/>
    </row>
    <row r="546">
      <c r="B546" s="97"/>
      <c r="K546" s="97"/>
      <c r="L546" s="96"/>
      <c r="M546" s="96"/>
      <c r="N546" s="96"/>
      <c r="O546" s="96"/>
      <c r="P546" s="96"/>
      <c r="Q546" s="96"/>
      <c r="R546" s="96"/>
      <c r="S546" s="96"/>
      <c r="T546" s="96"/>
      <c r="U546" s="96"/>
      <c r="V546" s="96"/>
      <c r="W546" s="96"/>
      <c r="X546" s="96"/>
      <c r="Y546" s="96"/>
    </row>
    <row r="547">
      <c r="B547" s="97"/>
      <c r="K547" s="97"/>
      <c r="L547" s="96"/>
      <c r="M547" s="96"/>
      <c r="N547" s="96"/>
      <c r="O547" s="96"/>
      <c r="P547" s="96"/>
      <c r="Q547" s="96"/>
      <c r="R547" s="96"/>
      <c r="S547" s="96"/>
      <c r="T547" s="96"/>
      <c r="U547" s="96"/>
      <c r="V547" s="96"/>
      <c r="W547" s="96"/>
      <c r="X547" s="96"/>
      <c r="Y547" s="96"/>
    </row>
    <row r="548">
      <c r="B548" s="97"/>
      <c r="K548" s="97"/>
      <c r="L548" s="96"/>
      <c r="M548" s="96"/>
      <c r="N548" s="96"/>
      <c r="O548" s="96"/>
      <c r="P548" s="96"/>
      <c r="Q548" s="96"/>
      <c r="R548" s="96"/>
      <c r="S548" s="96"/>
      <c r="T548" s="96"/>
      <c r="U548" s="96"/>
      <c r="V548" s="96"/>
      <c r="W548" s="96"/>
      <c r="X548" s="96"/>
      <c r="Y548" s="96"/>
    </row>
    <row r="549">
      <c r="B549" s="97"/>
      <c r="K549" s="97"/>
      <c r="L549" s="96"/>
      <c r="M549" s="96"/>
      <c r="N549" s="96"/>
      <c r="O549" s="96"/>
      <c r="P549" s="96"/>
      <c r="Q549" s="96"/>
      <c r="R549" s="96"/>
      <c r="S549" s="96"/>
      <c r="T549" s="96"/>
      <c r="U549" s="96"/>
      <c r="V549" s="96"/>
      <c r="W549" s="96"/>
      <c r="X549" s="96"/>
      <c r="Y549" s="96"/>
    </row>
    <row r="550">
      <c r="B550" s="97"/>
      <c r="K550" s="97"/>
      <c r="L550" s="96"/>
      <c r="M550" s="96"/>
      <c r="N550" s="96"/>
      <c r="O550" s="96"/>
      <c r="P550" s="96"/>
      <c r="Q550" s="96"/>
      <c r="R550" s="96"/>
      <c r="S550" s="96"/>
      <c r="T550" s="96"/>
      <c r="U550" s="96"/>
      <c r="V550" s="96"/>
      <c r="W550" s="96"/>
      <c r="X550" s="96"/>
      <c r="Y550" s="96"/>
    </row>
    <row r="551">
      <c r="B551" s="97"/>
      <c r="K551" s="97"/>
      <c r="L551" s="96"/>
      <c r="M551" s="96"/>
      <c r="N551" s="96"/>
      <c r="O551" s="96"/>
      <c r="P551" s="96"/>
      <c r="Q551" s="96"/>
      <c r="R551" s="96"/>
      <c r="S551" s="96"/>
      <c r="T551" s="96"/>
      <c r="U551" s="96"/>
      <c r="V551" s="96"/>
      <c r="W551" s="96"/>
      <c r="X551" s="96"/>
      <c r="Y551" s="96"/>
    </row>
    <row r="552">
      <c r="B552" s="97"/>
      <c r="K552" s="97"/>
      <c r="L552" s="96"/>
      <c r="M552" s="96"/>
      <c r="N552" s="96"/>
      <c r="O552" s="96"/>
      <c r="P552" s="96"/>
      <c r="Q552" s="96"/>
      <c r="R552" s="96"/>
      <c r="S552" s="96"/>
      <c r="T552" s="96"/>
      <c r="U552" s="96"/>
      <c r="V552" s="96"/>
      <c r="W552" s="96"/>
      <c r="X552" s="96"/>
      <c r="Y552" s="96"/>
    </row>
    <row r="553">
      <c r="B553" s="97"/>
      <c r="K553" s="97"/>
      <c r="L553" s="96"/>
      <c r="M553" s="96"/>
      <c r="N553" s="96"/>
      <c r="O553" s="96"/>
      <c r="P553" s="96"/>
      <c r="Q553" s="96"/>
      <c r="R553" s="96"/>
      <c r="S553" s="96"/>
      <c r="T553" s="96"/>
      <c r="U553" s="96"/>
      <c r="V553" s="96"/>
      <c r="W553" s="96"/>
      <c r="X553" s="96"/>
      <c r="Y553" s="96"/>
    </row>
    <row r="554">
      <c r="B554" s="97"/>
      <c r="K554" s="97"/>
      <c r="L554" s="96"/>
      <c r="M554" s="96"/>
      <c r="N554" s="96"/>
      <c r="O554" s="96"/>
      <c r="P554" s="96"/>
      <c r="Q554" s="96"/>
      <c r="R554" s="96"/>
      <c r="S554" s="96"/>
      <c r="T554" s="96"/>
      <c r="U554" s="96"/>
      <c r="V554" s="96"/>
      <c r="W554" s="96"/>
      <c r="X554" s="96"/>
      <c r="Y554" s="96"/>
    </row>
    <row r="555">
      <c r="B555" s="97"/>
      <c r="K555" s="97"/>
      <c r="L555" s="96"/>
      <c r="M555" s="96"/>
      <c r="N555" s="96"/>
      <c r="O555" s="96"/>
      <c r="P555" s="96"/>
      <c r="Q555" s="96"/>
      <c r="R555" s="96"/>
      <c r="S555" s="96"/>
      <c r="T555" s="96"/>
      <c r="U555" s="96"/>
      <c r="V555" s="96"/>
      <c r="W555" s="96"/>
      <c r="X555" s="96"/>
      <c r="Y555" s="96"/>
    </row>
    <row r="556">
      <c r="B556" s="97"/>
      <c r="K556" s="97"/>
      <c r="L556" s="96"/>
      <c r="M556" s="96"/>
      <c r="N556" s="96"/>
      <c r="O556" s="96"/>
      <c r="P556" s="96"/>
      <c r="Q556" s="96"/>
      <c r="R556" s="96"/>
      <c r="S556" s="96"/>
      <c r="T556" s="96"/>
      <c r="U556" s="96"/>
      <c r="V556" s="96"/>
      <c r="W556" s="96"/>
      <c r="X556" s="96"/>
      <c r="Y556" s="96"/>
    </row>
    <row r="557">
      <c r="B557" s="97"/>
      <c r="K557" s="97"/>
      <c r="L557" s="96"/>
      <c r="M557" s="96"/>
      <c r="N557" s="96"/>
      <c r="O557" s="96"/>
      <c r="P557" s="96"/>
      <c r="Q557" s="96"/>
      <c r="R557" s="96"/>
      <c r="S557" s="96"/>
      <c r="T557" s="96"/>
      <c r="U557" s="96"/>
      <c r="V557" s="96"/>
      <c r="W557" s="96"/>
      <c r="X557" s="96"/>
      <c r="Y557" s="96"/>
    </row>
    <row r="558">
      <c r="B558" s="97"/>
      <c r="K558" s="97"/>
      <c r="L558" s="96"/>
      <c r="M558" s="96"/>
      <c r="N558" s="96"/>
      <c r="O558" s="96"/>
      <c r="P558" s="96"/>
      <c r="Q558" s="96"/>
      <c r="R558" s="96"/>
      <c r="S558" s="96"/>
      <c r="T558" s="96"/>
      <c r="U558" s="96"/>
      <c r="V558" s="96"/>
      <c r="W558" s="96"/>
      <c r="X558" s="96"/>
      <c r="Y558" s="96"/>
    </row>
    <row r="559">
      <c r="B559" s="97"/>
      <c r="K559" s="97"/>
      <c r="L559" s="96"/>
      <c r="M559" s="96"/>
      <c r="N559" s="96"/>
      <c r="O559" s="96"/>
      <c r="P559" s="96"/>
      <c r="Q559" s="96"/>
      <c r="R559" s="96"/>
      <c r="S559" s="96"/>
      <c r="T559" s="96"/>
      <c r="U559" s="96"/>
      <c r="V559" s="96"/>
      <c r="W559" s="96"/>
      <c r="X559" s="96"/>
      <c r="Y559" s="96"/>
    </row>
    <row r="560">
      <c r="B560" s="97"/>
      <c r="K560" s="97"/>
      <c r="L560" s="96"/>
      <c r="M560" s="96"/>
      <c r="N560" s="96"/>
      <c r="O560" s="96"/>
      <c r="P560" s="96"/>
      <c r="Q560" s="96"/>
      <c r="R560" s="96"/>
      <c r="S560" s="96"/>
      <c r="T560" s="96"/>
      <c r="U560" s="96"/>
      <c r="V560" s="96"/>
      <c r="W560" s="96"/>
      <c r="X560" s="96"/>
      <c r="Y560" s="96"/>
    </row>
    <row r="561">
      <c r="B561" s="97"/>
      <c r="K561" s="97"/>
      <c r="L561" s="96"/>
      <c r="M561" s="96"/>
      <c r="N561" s="96"/>
      <c r="O561" s="96"/>
      <c r="P561" s="96"/>
      <c r="Q561" s="96"/>
      <c r="R561" s="96"/>
      <c r="S561" s="96"/>
      <c r="T561" s="96"/>
      <c r="U561" s="96"/>
      <c r="V561" s="96"/>
      <c r="W561" s="96"/>
      <c r="X561" s="96"/>
      <c r="Y561" s="96"/>
    </row>
    <row r="562">
      <c r="B562" s="97"/>
      <c r="K562" s="97"/>
      <c r="L562" s="96"/>
      <c r="M562" s="96"/>
      <c r="N562" s="96"/>
      <c r="O562" s="96"/>
      <c r="P562" s="96"/>
      <c r="Q562" s="96"/>
      <c r="R562" s="96"/>
      <c r="S562" s="96"/>
      <c r="T562" s="96"/>
      <c r="U562" s="96"/>
      <c r="V562" s="96"/>
      <c r="W562" s="96"/>
      <c r="X562" s="96"/>
      <c r="Y562" s="96"/>
    </row>
    <row r="563">
      <c r="B563" s="97"/>
      <c r="K563" s="97"/>
      <c r="L563" s="96"/>
      <c r="M563" s="96"/>
      <c r="N563" s="96"/>
      <c r="O563" s="96"/>
      <c r="P563" s="96"/>
      <c r="Q563" s="96"/>
      <c r="R563" s="96"/>
      <c r="S563" s="96"/>
      <c r="T563" s="96"/>
      <c r="U563" s="96"/>
      <c r="V563" s="96"/>
      <c r="W563" s="96"/>
      <c r="X563" s="96"/>
      <c r="Y563" s="96"/>
    </row>
    <row r="564">
      <c r="B564" s="97"/>
      <c r="K564" s="97"/>
      <c r="L564" s="96"/>
      <c r="M564" s="96"/>
      <c r="N564" s="96"/>
      <c r="O564" s="96"/>
      <c r="P564" s="96"/>
      <c r="Q564" s="96"/>
      <c r="R564" s="96"/>
      <c r="S564" s="96"/>
      <c r="T564" s="96"/>
      <c r="U564" s="96"/>
      <c r="V564" s="96"/>
      <c r="W564" s="96"/>
      <c r="X564" s="96"/>
      <c r="Y564" s="96"/>
    </row>
    <row r="565">
      <c r="B565" s="97"/>
      <c r="K565" s="97"/>
      <c r="L565" s="96"/>
      <c r="M565" s="96"/>
      <c r="N565" s="96"/>
      <c r="O565" s="96"/>
      <c r="P565" s="96"/>
      <c r="Q565" s="96"/>
      <c r="R565" s="96"/>
      <c r="S565" s="96"/>
      <c r="T565" s="96"/>
      <c r="U565" s="96"/>
      <c r="V565" s="96"/>
      <c r="W565" s="96"/>
      <c r="X565" s="96"/>
      <c r="Y565" s="96"/>
    </row>
    <row r="566">
      <c r="B566" s="97"/>
      <c r="K566" s="97"/>
      <c r="L566" s="96"/>
      <c r="M566" s="96"/>
      <c r="N566" s="96"/>
      <c r="O566" s="96"/>
      <c r="P566" s="96"/>
      <c r="Q566" s="96"/>
      <c r="R566" s="96"/>
      <c r="S566" s="96"/>
      <c r="T566" s="96"/>
      <c r="U566" s="96"/>
      <c r="V566" s="96"/>
      <c r="W566" s="96"/>
      <c r="X566" s="96"/>
      <c r="Y566" s="96"/>
    </row>
    <row r="567">
      <c r="B567" s="97"/>
      <c r="K567" s="97"/>
      <c r="L567" s="96"/>
      <c r="M567" s="96"/>
      <c r="N567" s="96"/>
      <c r="O567" s="96"/>
      <c r="P567" s="96"/>
      <c r="Q567" s="96"/>
      <c r="R567" s="96"/>
      <c r="S567" s="96"/>
      <c r="T567" s="96"/>
      <c r="U567" s="96"/>
      <c r="V567" s="96"/>
      <c r="W567" s="96"/>
      <c r="X567" s="96"/>
      <c r="Y567" s="96"/>
    </row>
    <row r="568">
      <c r="B568" s="97"/>
      <c r="K568" s="97"/>
      <c r="L568" s="96"/>
      <c r="M568" s="96"/>
      <c r="N568" s="96"/>
      <c r="O568" s="96"/>
      <c r="P568" s="96"/>
      <c r="Q568" s="96"/>
      <c r="R568" s="96"/>
      <c r="S568" s="96"/>
      <c r="T568" s="96"/>
      <c r="U568" s="96"/>
      <c r="V568" s="96"/>
      <c r="W568" s="96"/>
      <c r="X568" s="96"/>
      <c r="Y568" s="96"/>
    </row>
    <row r="569">
      <c r="B569" s="97"/>
      <c r="K569" s="97"/>
      <c r="L569" s="96"/>
      <c r="M569" s="96"/>
      <c r="N569" s="96"/>
      <c r="O569" s="96"/>
      <c r="P569" s="96"/>
      <c r="Q569" s="96"/>
      <c r="R569" s="96"/>
      <c r="S569" s="96"/>
      <c r="T569" s="96"/>
      <c r="U569" s="96"/>
      <c r="V569" s="96"/>
      <c r="W569" s="96"/>
      <c r="X569" s="96"/>
      <c r="Y569" s="96"/>
    </row>
    <row r="570">
      <c r="B570" s="97"/>
      <c r="K570" s="97"/>
      <c r="L570" s="96"/>
      <c r="M570" s="96"/>
      <c r="N570" s="96"/>
      <c r="O570" s="96"/>
      <c r="P570" s="96"/>
      <c r="Q570" s="96"/>
      <c r="R570" s="96"/>
      <c r="S570" s="96"/>
      <c r="T570" s="96"/>
      <c r="U570" s="96"/>
      <c r="V570" s="96"/>
      <c r="W570" s="96"/>
      <c r="X570" s="96"/>
      <c r="Y570" s="96"/>
    </row>
    <row r="571">
      <c r="B571" s="97"/>
      <c r="K571" s="97"/>
      <c r="L571" s="96"/>
      <c r="M571" s="96"/>
      <c r="N571" s="96"/>
      <c r="O571" s="96"/>
      <c r="P571" s="96"/>
      <c r="Q571" s="96"/>
      <c r="R571" s="96"/>
      <c r="S571" s="96"/>
      <c r="T571" s="96"/>
      <c r="U571" s="96"/>
      <c r="V571" s="96"/>
      <c r="W571" s="96"/>
      <c r="X571" s="96"/>
      <c r="Y571" s="96"/>
    </row>
    <row r="572">
      <c r="B572" s="96"/>
      <c r="K572" s="96"/>
      <c r="L572" s="96"/>
      <c r="M572" s="96"/>
      <c r="N572" s="96"/>
      <c r="O572" s="96"/>
      <c r="P572" s="96"/>
      <c r="Q572" s="96"/>
      <c r="R572" s="96"/>
      <c r="S572" s="96"/>
      <c r="T572" s="96"/>
      <c r="U572" s="96"/>
      <c r="V572" s="96"/>
      <c r="W572" s="96"/>
      <c r="X572" s="96"/>
      <c r="Y572" s="96"/>
    </row>
    <row r="573">
      <c r="B573" s="96"/>
      <c r="K573" s="96"/>
      <c r="L573" s="96"/>
      <c r="M573" s="96"/>
      <c r="N573" s="96"/>
      <c r="O573" s="96"/>
      <c r="P573" s="96"/>
      <c r="Q573" s="96"/>
      <c r="R573" s="96"/>
      <c r="S573" s="96"/>
      <c r="T573" s="96"/>
      <c r="U573" s="96"/>
      <c r="V573" s="96"/>
      <c r="W573" s="96"/>
      <c r="X573" s="96"/>
      <c r="Y573" s="96"/>
    </row>
    <row r="574">
      <c r="B574" s="96"/>
      <c r="K574" s="96"/>
      <c r="L574" s="96"/>
      <c r="M574" s="96"/>
      <c r="N574" s="96"/>
      <c r="O574" s="96"/>
      <c r="P574" s="96"/>
      <c r="Q574" s="96"/>
      <c r="R574" s="96"/>
      <c r="S574" s="96"/>
      <c r="T574" s="96"/>
      <c r="U574" s="96"/>
      <c r="V574" s="96"/>
      <c r="W574" s="96"/>
      <c r="X574" s="96"/>
      <c r="Y574" s="96"/>
    </row>
    <row r="575">
      <c r="B575" s="96"/>
      <c r="K575" s="96"/>
      <c r="L575" s="96"/>
      <c r="M575" s="96"/>
      <c r="N575" s="96"/>
      <c r="O575" s="96"/>
      <c r="P575" s="96"/>
      <c r="Q575" s="96"/>
      <c r="R575" s="96"/>
      <c r="S575" s="96"/>
      <c r="T575" s="96"/>
      <c r="U575" s="96"/>
      <c r="V575" s="96"/>
      <c r="W575" s="96"/>
      <c r="X575" s="96"/>
      <c r="Y575" s="96"/>
    </row>
    <row r="576">
      <c r="B576" s="96"/>
      <c r="K576" s="96"/>
      <c r="L576" s="96"/>
      <c r="M576" s="96"/>
      <c r="N576" s="96"/>
      <c r="O576" s="96"/>
      <c r="P576" s="96"/>
      <c r="Q576" s="96"/>
      <c r="R576" s="96"/>
      <c r="S576" s="96"/>
      <c r="T576" s="96"/>
      <c r="U576" s="96"/>
      <c r="V576" s="96"/>
      <c r="W576" s="96"/>
      <c r="X576" s="96"/>
      <c r="Y576" s="96"/>
    </row>
    <row r="577">
      <c r="B577" s="96"/>
      <c r="K577" s="96"/>
      <c r="L577" s="96"/>
      <c r="M577" s="96"/>
      <c r="N577" s="96"/>
      <c r="O577" s="96"/>
      <c r="P577" s="96"/>
      <c r="Q577" s="96"/>
      <c r="R577" s="96"/>
      <c r="S577" s="96"/>
      <c r="T577" s="96"/>
      <c r="U577" s="96"/>
      <c r="V577" s="96"/>
      <c r="W577" s="96"/>
      <c r="X577" s="96"/>
      <c r="Y577" s="96"/>
    </row>
    <row r="578">
      <c r="B578" s="96"/>
      <c r="K578" s="96"/>
      <c r="L578" s="96"/>
      <c r="M578" s="96"/>
      <c r="N578" s="96"/>
      <c r="O578" s="96"/>
      <c r="P578" s="96"/>
      <c r="Q578" s="96"/>
      <c r="R578" s="96"/>
      <c r="S578" s="96"/>
      <c r="T578" s="96"/>
      <c r="U578" s="96"/>
      <c r="V578" s="96"/>
      <c r="W578" s="96"/>
      <c r="X578" s="96"/>
      <c r="Y578" s="96"/>
    </row>
    <row r="579">
      <c r="B579" s="96"/>
      <c r="K579" s="96"/>
      <c r="L579" s="96"/>
      <c r="M579" s="96"/>
      <c r="N579" s="96"/>
      <c r="O579" s="96"/>
      <c r="P579" s="96"/>
      <c r="Q579" s="96"/>
      <c r="R579" s="96"/>
      <c r="S579" s="96"/>
      <c r="T579" s="96"/>
      <c r="U579" s="96"/>
      <c r="V579" s="96"/>
      <c r="W579" s="96"/>
      <c r="X579" s="96"/>
      <c r="Y579" s="96"/>
    </row>
    <row r="580">
      <c r="B580" s="96"/>
      <c r="K580" s="96"/>
      <c r="L580" s="96"/>
      <c r="M580" s="96"/>
      <c r="N580" s="96"/>
      <c r="O580" s="96"/>
      <c r="P580" s="96"/>
      <c r="Q580" s="96"/>
      <c r="R580" s="96"/>
      <c r="S580" s="96"/>
      <c r="T580" s="96"/>
      <c r="U580" s="96"/>
      <c r="V580" s="96"/>
      <c r="W580" s="96"/>
      <c r="X580" s="96"/>
      <c r="Y580" s="96"/>
    </row>
    <row r="581">
      <c r="B581" s="96"/>
      <c r="K581" s="96"/>
      <c r="L581" s="96"/>
      <c r="M581" s="96"/>
      <c r="N581" s="96"/>
      <c r="O581" s="96"/>
      <c r="P581" s="96"/>
      <c r="Q581" s="96"/>
      <c r="R581" s="96"/>
      <c r="S581" s="96"/>
      <c r="T581" s="96"/>
      <c r="U581" s="96"/>
      <c r="V581" s="96"/>
      <c r="W581" s="96"/>
      <c r="X581" s="96"/>
      <c r="Y581" s="96"/>
    </row>
    <row r="582">
      <c r="B582" s="96"/>
      <c r="K582" s="96"/>
      <c r="L582" s="96"/>
      <c r="M582" s="96"/>
      <c r="N582" s="96"/>
      <c r="O582" s="96"/>
      <c r="P582" s="96"/>
      <c r="Q582" s="96"/>
      <c r="R582" s="96"/>
      <c r="S582" s="96"/>
      <c r="T582" s="96"/>
      <c r="U582" s="96"/>
      <c r="V582" s="96"/>
      <c r="W582" s="96"/>
      <c r="X582" s="96"/>
      <c r="Y582" s="96"/>
    </row>
    <row r="583">
      <c r="B583" s="96"/>
      <c r="K583" s="96"/>
      <c r="L583" s="96"/>
      <c r="M583" s="96"/>
      <c r="N583" s="96"/>
      <c r="O583" s="96"/>
      <c r="P583" s="96"/>
      <c r="Q583" s="96"/>
      <c r="R583" s="96"/>
      <c r="S583" s="96"/>
      <c r="T583" s="96"/>
      <c r="U583" s="96"/>
      <c r="V583" s="96"/>
      <c r="W583" s="96"/>
      <c r="X583" s="96"/>
      <c r="Y583" s="96"/>
    </row>
    <row r="584">
      <c r="B584" s="96"/>
      <c r="K584" s="96"/>
      <c r="L584" s="96"/>
      <c r="M584" s="96"/>
      <c r="N584" s="96"/>
      <c r="O584" s="96"/>
      <c r="P584" s="96"/>
      <c r="Q584" s="96"/>
      <c r="R584" s="96"/>
      <c r="S584" s="96"/>
      <c r="T584" s="96"/>
      <c r="U584" s="96"/>
      <c r="V584" s="96"/>
      <c r="W584" s="96"/>
      <c r="X584" s="96"/>
      <c r="Y584" s="96"/>
    </row>
    <row r="585">
      <c r="B585" s="96"/>
      <c r="K585" s="96"/>
      <c r="L585" s="96"/>
      <c r="M585" s="96"/>
      <c r="N585" s="96"/>
      <c r="O585" s="96"/>
      <c r="P585" s="96"/>
      <c r="Q585" s="96"/>
      <c r="R585" s="96"/>
      <c r="S585" s="96"/>
      <c r="T585" s="96"/>
      <c r="U585" s="96"/>
      <c r="V585" s="96"/>
      <c r="W585" s="96"/>
      <c r="X585" s="96"/>
      <c r="Y585" s="96"/>
    </row>
    <row r="586">
      <c r="B586" s="96"/>
      <c r="K586" s="96"/>
      <c r="L586" s="96"/>
      <c r="M586" s="96"/>
      <c r="N586" s="96"/>
      <c r="O586" s="96"/>
      <c r="P586" s="96"/>
      <c r="Q586" s="96"/>
      <c r="R586" s="96"/>
      <c r="S586" s="96"/>
      <c r="T586" s="96"/>
      <c r="U586" s="96"/>
      <c r="V586" s="96"/>
      <c r="W586" s="96"/>
      <c r="X586" s="96"/>
      <c r="Y586" s="96"/>
    </row>
    <row r="587">
      <c r="B587" s="96"/>
      <c r="K587" s="96"/>
      <c r="L587" s="96"/>
      <c r="M587" s="96"/>
      <c r="N587" s="96"/>
      <c r="O587" s="96"/>
      <c r="P587" s="96"/>
      <c r="Q587" s="96"/>
      <c r="R587" s="96"/>
      <c r="S587" s="96"/>
      <c r="T587" s="96"/>
      <c r="U587" s="96"/>
      <c r="V587" s="96"/>
      <c r="W587" s="96"/>
      <c r="X587" s="96"/>
      <c r="Y587" s="96"/>
    </row>
    <row r="588">
      <c r="B588" s="96"/>
      <c r="K588" s="96"/>
      <c r="L588" s="96"/>
      <c r="M588" s="96"/>
      <c r="N588" s="96"/>
      <c r="O588" s="96"/>
      <c r="P588" s="96"/>
      <c r="Q588" s="96"/>
      <c r="R588" s="96"/>
      <c r="S588" s="96"/>
      <c r="T588" s="96"/>
      <c r="U588" s="96"/>
      <c r="V588" s="96"/>
      <c r="W588" s="96"/>
      <c r="X588" s="96"/>
      <c r="Y588" s="96"/>
    </row>
    <row r="589">
      <c r="B589" s="96"/>
      <c r="K589" s="96"/>
      <c r="L589" s="96"/>
      <c r="M589" s="96"/>
      <c r="N589" s="96"/>
      <c r="O589" s="96"/>
      <c r="P589" s="96"/>
      <c r="Q589" s="96"/>
      <c r="R589" s="96"/>
      <c r="S589" s="96"/>
      <c r="T589" s="96"/>
      <c r="U589" s="96"/>
      <c r="V589" s="96"/>
      <c r="W589" s="96"/>
      <c r="X589" s="96"/>
      <c r="Y589" s="96"/>
    </row>
    <row r="590">
      <c r="B590" s="96"/>
      <c r="K590" s="96"/>
      <c r="L590" s="96"/>
      <c r="M590" s="96"/>
      <c r="N590" s="96"/>
      <c r="O590" s="96"/>
      <c r="P590" s="96"/>
      <c r="Q590" s="96"/>
      <c r="R590" s="96"/>
      <c r="S590" s="96"/>
      <c r="T590" s="96"/>
      <c r="U590" s="96"/>
      <c r="V590" s="96"/>
      <c r="W590" s="96"/>
      <c r="X590" s="96"/>
      <c r="Y590" s="96"/>
    </row>
    <row r="591">
      <c r="B591" s="96"/>
      <c r="K591" s="96"/>
      <c r="L591" s="96"/>
      <c r="M591" s="96"/>
      <c r="N591" s="96"/>
      <c r="O591" s="96"/>
      <c r="P591" s="96"/>
      <c r="Q591" s="96"/>
      <c r="R591" s="96"/>
      <c r="S591" s="96"/>
      <c r="T591" s="96"/>
      <c r="U591" s="96"/>
      <c r="V591" s="96"/>
      <c r="W591" s="96"/>
      <c r="X591" s="96"/>
      <c r="Y591" s="96"/>
    </row>
    <row r="592">
      <c r="B592" s="96"/>
      <c r="K592" s="96"/>
      <c r="L592" s="96"/>
      <c r="M592" s="96"/>
      <c r="N592" s="96"/>
      <c r="O592" s="96"/>
      <c r="P592" s="96"/>
      <c r="Q592" s="96"/>
      <c r="R592" s="96"/>
      <c r="S592" s="96"/>
      <c r="T592" s="96"/>
      <c r="U592" s="96"/>
      <c r="V592" s="96"/>
      <c r="W592" s="96"/>
      <c r="X592" s="96"/>
      <c r="Y592" s="96"/>
    </row>
    <row r="593">
      <c r="B593" s="96"/>
      <c r="K593" s="96"/>
      <c r="L593" s="96"/>
      <c r="M593" s="96"/>
      <c r="N593" s="96"/>
      <c r="O593" s="96"/>
      <c r="P593" s="96"/>
      <c r="Q593" s="96"/>
      <c r="R593" s="96"/>
      <c r="S593" s="96"/>
      <c r="T593" s="96"/>
      <c r="U593" s="96"/>
      <c r="V593" s="96"/>
      <c r="W593" s="96"/>
      <c r="X593" s="96"/>
      <c r="Y593" s="96"/>
    </row>
    <row r="594">
      <c r="B594" s="96"/>
      <c r="K594" s="96"/>
      <c r="L594" s="96"/>
      <c r="M594" s="96"/>
      <c r="N594" s="96"/>
      <c r="O594" s="96"/>
      <c r="P594" s="96"/>
      <c r="Q594" s="96"/>
      <c r="R594" s="96"/>
      <c r="S594" s="96"/>
      <c r="T594" s="96"/>
      <c r="U594" s="96"/>
      <c r="V594" s="96"/>
      <c r="W594" s="96"/>
      <c r="X594" s="96"/>
      <c r="Y594" s="96"/>
    </row>
    <row r="595">
      <c r="B595" s="96"/>
      <c r="K595" s="96"/>
      <c r="L595" s="96"/>
      <c r="M595" s="96"/>
      <c r="N595" s="96"/>
      <c r="O595" s="96"/>
      <c r="P595" s="96"/>
      <c r="Q595" s="96"/>
      <c r="R595" s="96"/>
      <c r="S595" s="96"/>
      <c r="T595" s="96"/>
      <c r="U595" s="96"/>
      <c r="V595" s="96"/>
      <c r="W595" s="96"/>
      <c r="X595" s="96"/>
      <c r="Y595" s="96"/>
    </row>
    <row r="596">
      <c r="B596" s="96"/>
      <c r="K596" s="96"/>
      <c r="L596" s="96"/>
      <c r="M596" s="96"/>
      <c r="N596" s="96"/>
      <c r="O596" s="96"/>
      <c r="P596" s="96"/>
      <c r="Q596" s="96"/>
      <c r="R596" s="96"/>
      <c r="S596" s="96"/>
      <c r="T596" s="96"/>
      <c r="U596" s="96"/>
      <c r="V596" s="96"/>
      <c r="W596" s="96"/>
      <c r="X596" s="96"/>
      <c r="Y596" s="96"/>
    </row>
    <row r="597">
      <c r="B597" s="96"/>
      <c r="K597" s="96"/>
      <c r="L597" s="96"/>
      <c r="M597" s="96"/>
      <c r="N597" s="96"/>
      <c r="O597" s="96"/>
      <c r="P597" s="96"/>
      <c r="Q597" s="96"/>
      <c r="R597" s="96"/>
      <c r="S597" s="96"/>
      <c r="T597" s="96"/>
      <c r="U597" s="96"/>
      <c r="V597" s="96"/>
      <c r="W597" s="96"/>
      <c r="X597" s="96"/>
      <c r="Y597" s="96"/>
    </row>
    <row r="598">
      <c r="B598" s="96"/>
      <c r="K598" s="96"/>
      <c r="L598" s="96"/>
      <c r="M598" s="96"/>
      <c r="N598" s="96"/>
      <c r="O598" s="96"/>
      <c r="P598" s="96"/>
      <c r="Q598" s="96"/>
      <c r="R598" s="96"/>
      <c r="S598" s="96"/>
      <c r="T598" s="96"/>
      <c r="U598" s="96"/>
      <c r="V598" s="96"/>
      <c r="W598" s="96"/>
      <c r="X598" s="96"/>
      <c r="Y598" s="96"/>
    </row>
    <row r="599">
      <c r="B599" s="96"/>
      <c r="K599" s="96"/>
      <c r="L599" s="96"/>
      <c r="M599" s="96"/>
      <c r="N599" s="96"/>
      <c r="O599" s="96"/>
      <c r="P599" s="96"/>
      <c r="Q599" s="96"/>
      <c r="R599" s="96"/>
      <c r="S599" s="96"/>
      <c r="T599" s="96"/>
      <c r="U599" s="96"/>
      <c r="V599" s="96"/>
      <c r="W599" s="96"/>
      <c r="X599" s="96"/>
      <c r="Y599" s="96"/>
    </row>
    <row r="600">
      <c r="B600" s="96"/>
      <c r="K600" s="96"/>
      <c r="L600" s="96"/>
      <c r="M600" s="96"/>
      <c r="N600" s="96"/>
      <c r="O600" s="96"/>
      <c r="P600" s="96"/>
      <c r="Q600" s="96"/>
      <c r="R600" s="96"/>
      <c r="S600" s="96"/>
      <c r="T600" s="96"/>
      <c r="U600" s="96"/>
      <c r="V600" s="96"/>
      <c r="W600" s="96"/>
      <c r="X600" s="96"/>
      <c r="Y600" s="96"/>
    </row>
    <row r="601">
      <c r="B601" s="96"/>
      <c r="K601" s="96"/>
      <c r="L601" s="96"/>
      <c r="M601" s="96"/>
      <c r="N601" s="96"/>
      <c r="O601" s="96"/>
      <c r="P601" s="96"/>
      <c r="Q601" s="96"/>
      <c r="R601" s="96"/>
      <c r="S601" s="96"/>
      <c r="T601" s="96"/>
      <c r="U601" s="96"/>
      <c r="V601" s="96"/>
      <c r="W601" s="96"/>
      <c r="X601" s="96"/>
      <c r="Y601" s="96"/>
    </row>
    <row r="602">
      <c r="B602" s="96"/>
      <c r="K602" s="96"/>
      <c r="L602" s="96"/>
      <c r="M602" s="96"/>
      <c r="N602" s="96"/>
      <c r="O602" s="96"/>
      <c r="P602" s="96"/>
      <c r="Q602" s="96"/>
      <c r="R602" s="96"/>
      <c r="S602" s="96"/>
      <c r="T602" s="96"/>
      <c r="U602" s="96"/>
      <c r="V602" s="96"/>
      <c r="W602" s="96"/>
      <c r="X602" s="96"/>
      <c r="Y602" s="96"/>
    </row>
    <row r="603">
      <c r="B603" s="96"/>
      <c r="K603" s="96"/>
      <c r="L603" s="96"/>
      <c r="M603" s="96"/>
      <c r="N603" s="96"/>
      <c r="O603" s="96"/>
      <c r="P603" s="96"/>
      <c r="Q603" s="96"/>
      <c r="R603" s="96"/>
      <c r="S603" s="96"/>
      <c r="T603" s="96"/>
      <c r="U603" s="96"/>
      <c r="V603" s="96"/>
      <c r="W603" s="96"/>
      <c r="X603" s="96"/>
      <c r="Y603" s="96"/>
    </row>
    <row r="604">
      <c r="B604" s="96"/>
      <c r="K604" s="96"/>
      <c r="L604" s="96"/>
      <c r="M604" s="96"/>
      <c r="N604" s="96"/>
      <c r="O604" s="96"/>
      <c r="P604" s="96"/>
      <c r="Q604" s="96"/>
      <c r="R604" s="96"/>
      <c r="S604" s="96"/>
      <c r="T604" s="96"/>
      <c r="U604" s="96"/>
      <c r="V604" s="96"/>
      <c r="W604" s="96"/>
      <c r="X604" s="96"/>
      <c r="Y604" s="96"/>
    </row>
    <row r="605">
      <c r="B605" s="96"/>
      <c r="K605" s="96"/>
      <c r="L605" s="96"/>
      <c r="M605" s="96"/>
      <c r="N605" s="96"/>
      <c r="O605" s="96"/>
      <c r="P605" s="96"/>
      <c r="Q605" s="96"/>
      <c r="R605" s="96"/>
      <c r="S605" s="96"/>
      <c r="T605" s="96"/>
      <c r="U605" s="96"/>
      <c r="V605" s="96"/>
      <c r="W605" s="96"/>
      <c r="X605" s="96"/>
      <c r="Y605" s="96"/>
    </row>
    <row r="606">
      <c r="B606" s="96"/>
      <c r="K606" s="96"/>
      <c r="L606" s="96"/>
      <c r="M606" s="96"/>
      <c r="N606" s="96"/>
      <c r="O606" s="96"/>
      <c r="P606" s="96"/>
      <c r="Q606" s="96"/>
      <c r="R606" s="96"/>
      <c r="S606" s="96"/>
      <c r="T606" s="96"/>
      <c r="U606" s="96"/>
      <c r="V606" s="96"/>
      <c r="W606" s="96"/>
      <c r="X606" s="96"/>
      <c r="Y606" s="96"/>
    </row>
    <row r="607">
      <c r="B607" s="96"/>
      <c r="K607" s="96"/>
      <c r="L607" s="96"/>
      <c r="M607" s="96"/>
      <c r="N607" s="96"/>
      <c r="O607" s="96"/>
      <c r="P607" s="96"/>
      <c r="Q607" s="96"/>
      <c r="R607" s="96"/>
      <c r="S607" s="96"/>
      <c r="T607" s="96"/>
      <c r="U607" s="96"/>
      <c r="V607" s="96"/>
      <c r="W607" s="96"/>
      <c r="X607" s="96"/>
      <c r="Y607" s="96"/>
    </row>
    <row r="608">
      <c r="B608" s="96"/>
      <c r="K608" s="96"/>
      <c r="L608" s="96"/>
      <c r="M608" s="96"/>
      <c r="N608" s="96"/>
      <c r="O608" s="96"/>
      <c r="P608" s="96"/>
      <c r="Q608" s="96"/>
      <c r="R608" s="96"/>
      <c r="S608" s="96"/>
      <c r="T608" s="96"/>
      <c r="U608" s="96"/>
      <c r="V608" s="96"/>
      <c r="W608" s="96"/>
      <c r="X608" s="96"/>
      <c r="Y608" s="96"/>
    </row>
    <row r="609">
      <c r="B609" s="96"/>
      <c r="K609" s="96"/>
      <c r="L609" s="96"/>
      <c r="M609" s="96"/>
      <c r="N609" s="96"/>
      <c r="O609" s="96"/>
      <c r="P609" s="96"/>
      <c r="Q609" s="96"/>
      <c r="R609" s="96"/>
      <c r="S609" s="96"/>
      <c r="T609" s="96"/>
      <c r="U609" s="96"/>
      <c r="V609" s="96"/>
      <c r="W609" s="96"/>
      <c r="X609" s="96"/>
      <c r="Y609" s="96"/>
    </row>
    <row r="610">
      <c r="B610" s="96"/>
      <c r="K610" s="96"/>
      <c r="L610" s="96"/>
      <c r="M610" s="96"/>
      <c r="N610" s="96"/>
      <c r="O610" s="96"/>
      <c r="P610" s="96"/>
      <c r="Q610" s="96"/>
      <c r="R610" s="96"/>
      <c r="S610" s="96"/>
      <c r="T610" s="96"/>
      <c r="U610" s="96"/>
      <c r="V610" s="96"/>
      <c r="W610" s="96"/>
      <c r="X610" s="96"/>
      <c r="Y610" s="96"/>
    </row>
    <row r="611">
      <c r="B611" s="96"/>
      <c r="K611" s="96"/>
      <c r="L611" s="96"/>
      <c r="M611" s="96"/>
      <c r="N611" s="96"/>
      <c r="O611" s="96"/>
      <c r="P611" s="96"/>
      <c r="Q611" s="96"/>
      <c r="R611" s="96"/>
      <c r="S611" s="96"/>
      <c r="T611" s="96"/>
      <c r="U611" s="96"/>
      <c r="V611" s="96"/>
      <c r="W611" s="96"/>
      <c r="X611" s="96"/>
      <c r="Y611" s="96"/>
    </row>
    <row r="612">
      <c r="B612" s="96"/>
      <c r="K612" s="96"/>
      <c r="L612" s="96"/>
      <c r="M612" s="96"/>
      <c r="N612" s="96"/>
      <c r="O612" s="96"/>
      <c r="P612" s="96"/>
      <c r="Q612" s="96"/>
      <c r="R612" s="96"/>
      <c r="S612" s="96"/>
      <c r="T612" s="96"/>
      <c r="U612" s="96"/>
      <c r="V612" s="96"/>
      <c r="W612" s="96"/>
      <c r="X612" s="96"/>
      <c r="Y612" s="96"/>
    </row>
    <row r="613">
      <c r="B613" s="96"/>
      <c r="K613" s="96"/>
      <c r="L613" s="96"/>
      <c r="M613" s="96"/>
      <c r="N613" s="96"/>
      <c r="O613" s="96"/>
      <c r="P613" s="96"/>
      <c r="Q613" s="96"/>
      <c r="R613" s="96"/>
      <c r="S613" s="96"/>
      <c r="T613" s="96"/>
      <c r="U613" s="96"/>
      <c r="V613" s="96"/>
      <c r="W613" s="96"/>
      <c r="X613" s="96"/>
      <c r="Y613" s="96"/>
    </row>
    <row r="614">
      <c r="B614" s="96"/>
      <c r="K614" s="96"/>
      <c r="L614" s="96"/>
      <c r="M614" s="96"/>
      <c r="N614" s="96"/>
      <c r="O614" s="96"/>
      <c r="P614" s="96"/>
      <c r="Q614" s="96"/>
      <c r="R614" s="96"/>
      <c r="S614" s="96"/>
      <c r="T614" s="96"/>
      <c r="U614" s="96"/>
      <c r="V614" s="96"/>
      <c r="W614" s="96"/>
      <c r="X614" s="96"/>
      <c r="Y614" s="96"/>
    </row>
    <row r="615">
      <c r="B615" s="96"/>
      <c r="K615" s="96"/>
      <c r="L615" s="96"/>
      <c r="M615" s="96"/>
      <c r="N615" s="96"/>
      <c r="O615" s="96"/>
      <c r="P615" s="96"/>
      <c r="Q615" s="96"/>
      <c r="R615" s="96"/>
      <c r="S615" s="96"/>
      <c r="T615" s="96"/>
      <c r="U615" s="96"/>
      <c r="V615" s="96"/>
      <c r="W615" s="96"/>
      <c r="X615" s="96"/>
      <c r="Y615" s="96"/>
    </row>
    <row r="616">
      <c r="B616" s="96"/>
      <c r="K616" s="96"/>
      <c r="L616" s="96"/>
      <c r="M616" s="96"/>
      <c r="N616" s="96"/>
      <c r="O616" s="96"/>
      <c r="P616" s="96"/>
      <c r="Q616" s="96"/>
      <c r="R616" s="96"/>
      <c r="S616" s="96"/>
      <c r="T616" s="96"/>
      <c r="U616" s="96"/>
      <c r="V616" s="96"/>
      <c r="W616" s="96"/>
      <c r="X616" s="96"/>
      <c r="Y616" s="96"/>
    </row>
    <row r="617">
      <c r="B617" s="96"/>
      <c r="K617" s="96"/>
      <c r="L617" s="96"/>
      <c r="M617" s="96"/>
      <c r="N617" s="96"/>
      <c r="O617" s="96"/>
      <c r="P617" s="96"/>
      <c r="Q617" s="96"/>
      <c r="R617" s="96"/>
      <c r="S617" s="96"/>
      <c r="T617" s="96"/>
      <c r="U617" s="96"/>
      <c r="V617" s="96"/>
      <c r="W617" s="96"/>
      <c r="X617" s="96"/>
      <c r="Y617" s="96"/>
    </row>
    <row r="618">
      <c r="B618" s="96"/>
      <c r="K618" s="96"/>
      <c r="L618" s="96"/>
      <c r="M618" s="96"/>
      <c r="N618" s="96"/>
      <c r="O618" s="96"/>
      <c r="P618" s="96"/>
      <c r="Q618" s="96"/>
      <c r="R618" s="96"/>
      <c r="S618" s="96"/>
      <c r="T618" s="96"/>
      <c r="U618" s="96"/>
      <c r="V618" s="96"/>
      <c r="W618" s="96"/>
      <c r="X618" s="96"/>
      <c r="Y618" s="96"/>
    </row>
    <row r="619">
      <c r="B619" s="96"/>
      <c r="K619" s="96"/>
      <c r="L619" s="96"/>
      <c r="M619" s="96"/>
      <c r="N619" s="96"/>
      <c r="O619" s="96"/>
      <c r="P619" s="96"/>
      <c r="Q619" s="96"/>
      <c r="R619" s="96"/>
      <c r="S619" s="96"/>
      <c r="T619" s="96"/>
      <c r="U619" s="96"/>
      <c r="V619" s="96"/>
      <c r="W619" s="96"/>
      <c r="X619" s="96"/>
      <c r="Y619" s="96"/>
    </row>
    <row r="620">
      <c r="B620" s="96"/>
      <c r="K620" s="96"/>
      <c r="L620" s="96"/>
      <c r="M620" s="96"/>
      <c r="N620" s="96"/>
      <c r="O620" s="96"/>
      <c r="P620" s="96"/>
      <c r="Q620" s="96"/>
      <c r="R620" s="96"/>
      <c r="S620" s="96"/>
      <c r="T620" s="96"/>
      <c r="U620" s="96"/>
      <c r="V620" s="96"/>
      <c r="W620" s="96"/>
      <c r="X620" s="96"/>
      <c r="Y620" s="96"/>
    </row>
    <row r="621">
      <c r="B621" s="96"/>
      <c r="K621" s="96"/>
      <c r="L621" s="96"/>
      <c r="M621" s="96"/>
      <c r="N621" s="96"/>
      <c r="O621" s="96"/>
      <c r="P621" s="96"/>
      <c r="Q621" s="96"/>
      <c r="R621" s="96"/>
      <c r="S621" s="96"/>
      <c r="T621" s="96"/>
      <c r="U621" s="96"/>
      <c r="V621" s="96"/>
      <c r="W621" s="96"/>
      <c r="X621" s="96"/>
      <c r="Y621" s="96"/>
    </row>
    <row r="622">
      <c r="B622" s="96"/>
      <c r="K622" s="96"/>
      <c r="L622" s="96"/>
      <c r="M622" s="96"/>
      <c r="N622" s="96"/>
      <c r="O622" s="96"/>
      <c r="P622" s="96"/>
      <c r="Q622" s="96"/>
      <c r="R622" s="96"/>
      <c r="S622" s="96"/>
      <c r="T622" s="96"/>
      <c r="U622" s="96"/>
      <c r="V622" s="96"/>
      <c r="W622" s="96"/>
      <c r="X622" s="96"/>
      <c r="Y622" s="96"/>
    </row>
    <row r="623">
      <c r="B623" s="96"/>
      <c r="K623" s="96"/>
      <c r="L623" s="96"/>
      <c r="M623" s="96"/>
      <c r="N623" s="96"/>
      <c r="O623" s="96"/>
      <c r="P623" s="96"/>
      <c r="Q623" s="96"/>
      <c r="R623" s="96"/>
      <c r="S623" s="96"/>
      <c r="T623" s="96"/>
      <c r="U623" s="96"/>
      <c r="V623" s="96"/>
      <c r="W623" s="96"/>
      <c r="X623" s="96"/>
      <c r="Y623" s="96"/>
    </row>
    <row r="624">
      <c r="B624" s="96"/>
      <c r="K624" s="96"/>
      <c r="L624" s="96"/>
      <c r="M624" s="96"/>
      <c r="N624" s="96"/>
      <c r="O624" s="96"/>
      <c r="P624" s="96"/>
      <c r="Q624" s="96"/>
      <c r="R624" s="96"/>
      <c r="S624" s="96"/>
      <c r="T624" s="96"/>
      <c r="U624" s="96"/>
      <c r="V624" s="96"/>
      <c r="W624" s="96"/>
      <c r="X624" s="96"/>
      <c r="Y624" s="96"/>
    </row>
    <row r="625">
      <c r="B625" s="96"/>
      <c r="K625" s="96"/>
      <c r="L625" s="96"/>
      <c r="M625" s="96"/>
      <c r="N625" s="96"/>
      <c r="O625" s="96"/>
      <c r="P625" s="96"/>
      <c r="Q625" s="96"/>
      <c r="R625" s="96"/>
      <c r="S625" s="96"/>
      <c r="T625" s="96"/>
      <c r="U625" s="96"/>
      <c r="V625" s="96"/>
      <c r="W625" s="96"/>
      <c r="X625" s="96"/>
      <c r="Y625" s="96"/>
    </row>
    <row r="626">
      <c r="B626" s="96"/>
      <c r="K626" s="96"/>
      <c r="L626" s="96"/>
      <c r="M626" s="96"/>
      <c r="N626" s="96"/>
      <c r="O626" s="96"/>
      <c r="P626" s="96"/>
      <c r="Q626" s="96"/>
      <c r="R626" s="96"/>
      <c r="S626" s="96"/>
      <c r="T626" s="96"/>
      <c r="U626" s="96"/>
      <c r="V626" s="96"/>
      <c r="W626" s="96"/>
      <c r="X626" s="96"/>
      <c r="Y626" s="96"/>
    </row>
    <row r="627">
      <c r="B627" s="96"/>
      <c r="K627" s="96"/>
      <c r="L627" s="96"/>
      <c r="M627" s="96"/>
      <c r="N627" s="96"/>
      <c r="O627" s="96"/>
      <c r="P627" s="96"/>
      <c r="Q627" s="96"/>
      <c r="R627" s="96"/>
      <c r="S627" s="96"/>
      <c r="T627" s="96"/>
      <c r="U627" s="96"/>
      <c r="V627" s="96"/>
      <c r="W627" s="96"/>
      <c r="X627" s="96"/>
      <c r="Y627" s="96"/>
    </row>
    <row r="628">
      <c r="B628" s="96"/>
      <c r="K628" s="96"/>
      <c r="L628" s="96"/>
      <c r="M628" s="96"/>
      <c r="N628" s="96"/>
      <c r="O628" s="96"/>
      <c r="P628" s="96"/>
      <c r="Q628" s="96"/>
      <c r="R628" s="96"/>
      <c r="S628" s="96"/>
      <c r="T628" s="96"/>
      <c r="U628" s="96"/>
      <c r="V628" s="96"/>
      <c r="W628" s="96"/>
      <c r="X628" s="96"/>
      <c r="Y628" s="96"/>
    </row>
    <row r="629">
      <c r="B629" s="96"/>
      <c r="K629" s="96"/>
      <c r="L629" s="96"/>
      <c r="M629" s="96"/>
      <c r="N629" s="96"/>
      <c r="O629" s="96"/>
      <c r="P629" s="96"/>
      <c r="Q629" s="96"/>
      <c r="R629" s="96"/>
      <c r="S629" s="96"/>
      <c r="T629" s="96"/>
      <c r="U629" s="96"/>
      <c r="V629" s="96"/>
      <c r="W629" s="96"/>
      <c r="X629" s="96"/>
      <c r="Y629" s="96"/>
    </row>
    <row r="630">
      <c r="B630" s="96"/>
      <c r="K630" s="96"/>
      <c r="L630" s="96"/>
      <c r="M630" s="96"/>
      <c r="N630" s="96"/>
      <c r="O630" s="96"/>
      <c r="P630" s="96"/>
      <c r="Q630" s="96"/>
      <c r="R630" s="96"/>
      <c r="S630" s="96"/>
      <c r="T630" s="96"/>
      <c r="U630" s="96"/>
      <c r="V630" s="96"/>
      <c r="W630" s="96"/>
      <c r="X630" s="96"/>
      <c r="Y630" s="96"/>
    </row>
    <row r="631">
      <c r="B631" s="96"/>
      <c r="K631" s="96"/>
      <c r="L631" s="96"/>
      <c r="M631" s="96"/>
      <c r="N631" s="96"/>
      <c r="O631" s="96"/>
      <c r="P631" s="96"/>
      <c r="Q631" s="96"/>
      <c r="R631" s="96"/>
      <c r="S631" s="96"/>
      <c r="T631" s="96"/>
      <c r="U631" s="96"/>
      <c r="V631" s="96"/>
      <c r="W631" s="96"/>
      <c r="X631" s="96"/>
      <c r="Y631" s="96"/>
    </row>
    <row r="632">
      <c r="B632" s="96"/>
      <c r="K632" s="96"/>
      <c r="L632" s="96"/>
      <c r="M632" s="96"/>
      <c r="N632" s="96"/>
      <c r="O632" s="96"/>
      <c r="P632" s="96"/>
      <c r="Q632" s="96"/>
      <c r="R632" s="96"/>
      <c r="S632" s="96"/>
      <c r="T632" s="96"/>
      <c r="U632" s="96"/>
      <c r="V632" s="96"/>
      <c r="W632" s="96"/>
      <c r="X632" s="96"/>
      <c r="Y632" s="96"/>
    </row>
    <row r="633">
      <c r="B633" s="96"/>
      <c r="K633" s="96"/>
      <c r="L633" s="96"/>
      <c r="M633" s="96"/>
      <c r="N633" s="96"/>
      <c r="O633" s="96"/>
      <c r="P633" s="96"/>
      <c r="Q633" s="96"/>
      <c r="R633" s="96"/>
      <c r="S633" s="96"/>
      <c r="T633" s="96"/>
      <c r="U633" s="96"/>
      <c r="V633" s="96"/>
      <c r="W633" s="96"/>
      <c r="X633" s="96"/>
      <c r="Y633" s="96"/>
    </row>
    <row r="634">
      <c r="B634" s="96"/>
      <c r="K634" s="96"/>
      <c r="L634" s="96"/>
      <c r="M634" s="96"/>
      <c r="N634" s="96"/>
      <c r="O634" s="96"/>
      <c r="P634" s="96"/>
      <c r="Q634" s="96"/>
      <c r="R634" s="96"/>
      <c r="S634" s="96"/>
      <c r="T634" s="96"/>
      <c r="U634" s="96"/>
      <c r="V634" s="96"/>
      <c r="W634" s="96"/>
      <c r="X634" s="96"/>
      <c r="Y634" s="96"/>
    </row>
    <row r="635">
      <c r="B635" s="96"/>
      <c r="K635" s="96"/>
      <c r="L635" s="96"/>
      <c r="M635" s="96"/>
      <c r="N635" s="96"/>
      <c r="O635" s="96"/>
      <c r="P635" s="96"/>
      <c r="Q635" s="96"/>
      <c r="R635" s="96"/>
      <c r="S635" s="96"/>
      <c r="T635" s="96"/>
      <c r="U635" s="96"/>
      <c r="V635" s="96"/>
      <c r="W635" s="96"/>
      <c r="X635" s="96"/>
      <c r="Y635" s="96"/>
    </row>
    <row r="636">
      <c r="B636" s="96"/>
      <c r="K636" s="96"/>
      <c r="L636" s="96"/>
      <c r="M636" s="96"/>
      <c r="N636" s="96"/>
      <c r="O636" s="96"/>
      <c r="P636" s="96"/>
      <c r="Q636" s="96"/>
      <c r="R636" s="96"/>
      <c r="S636" s="96"/>
      <c r="T636" s="96"/>
      <c r="U636" s="96"/>
      <c r="V636" s="96"/>
      <c r="W636" s="96"/>
      <c r="X636" s="96"/>
      <c r="Y636" s="96"/>
    </row>
    <row r="637">
      <c r="B637" s="96"/>
      <c r="K637" s="96"/>
      <c r="L637" s="96"/>
      <c r="M637" s="96"/>
      <c r="N637" s="96"/>
      <c r="O637" s="96"/>
      <c r="P637" s="96"/>
      <c r="Q637" s="96"/>
      <c r="R637" s="96"/>
      <c r="S637" s="96"/>
      <c r="T637" s="96"/>
      <c r="U637" s="96"/>
      <c r="V637" s="96"/>
      <c r="W637" s="96"/>
      <c r="X637" s="96"/>
      <c r="Y637" s="96"/>
    </row>
    <row r="638">
      <c r="B638" s="96"/>
      <c r="K638" s="96"/>
      <c r="L638" s="96"/>
      <c r="M638" s="96"/>
      <c r="N638" s="96"/>
      <c r="O638" s="96"/>
      <c r="P638" s="96"/>
      <c r="Q638" s="96"/>
      <c r="R638" s="96"/>
      <c r="S638" s="96"/>
      <c r="T638" s="96"/>
      <c r="U638" s="96"/>
      <c r="V638" s="96"/>
      <c r="W638" s="96"/>
      <c r="X638" s="96"/>
      <c r="Y638" s="96"/>
    </row>
    <row r="639">
      <c r="B639" s="96"/>
      <c r="K639" s="96"/>
      <c r="L639" s="96"/>
      <c r="M639" s="96"/>
      <c r="N639" s="96"/>
      <c r="O639" s="96"/>
      <c r="P639" s="96"/>
      <c r="Q639" s="96"/>
      <c r="R639" s="96"/>
      <c r="S639" s="96"/>
      <c r="T639" s="96"/>
      <c r="U639" s="96"/>
      <c r="V639" s="96"/>
      <c r="W639" s="96"/>
      <c r="X639" s="96"/>
      <c r="Y639" s="96"/>
    </row>
    <row r="640">
      <c r="B640" s="96"/>
      <c r="K640" s="96"/>
      <c r="L640" s="96"/>
      <c r="M640" s="96"/>
      <c r="N640" s="96"/>
      <c r="O640" s="96"/>
      <c r="P640" s="96"/>
      <c r="Q640" s="96"/>
      <c r="R640" s="96"/>
      <c r="S640" s="96"/>
      <c r="T640" s="96"/>
      <c r="U640" s="96"/>
      <c r="V640" s="96"/>
      <c r="W640" s="96"/>
      <c r="X640" s="96"/>
      <c r="Y640" s="96"/>
    </row>
    <row r="641">
      <c r="B641" s="96"/>
      <c r="K641" s="96"/>
      <c r="L641" s="96"/>
      <c r="M641" s="96"/>
      <c r="N641" s="96"/>
      <c r="O641" s="96"/>
      <c r="P641" s="96"/>
      <c r="Q641" s="96"/>
      <c r="R641" s="96"/>
      <c r="S641" s="96"/>
      <c r="T641" s="96"/>
      <c r="U641" s="96"/>
      <c r="V641" s="96"/>
      <c r="W641" s="96"/>
      <c r="X641" s="96"/>
      <c r="Y641" s="96"/>
    </row>
    <row r="642">
      <c r="B642" s="96"/>
      <c r="K642" s="96"/>
      <c r="L642" s="96"/>
      <c r="M642" s="96"/>
      <c r="N642" s="96"/>
      <c r="O642" s="96"/>
      <c r="P642" s="96"/>
      <c r="Q642" s="96"/>
      <c r="R642" s="96"/>
      <c r="S642" s="96"/>
      <c r="T642" s="96"/>
      <c r="U642" s="96"/>
      <c r="V642" s="96"/>
      <c r="W642" s="96"/>
      <c r="X642" s="96"/>
      <c r="Y642" s="96"/>
    </row>
    <row r="643">
      <c r="B643" s="96"/>
      <c r="K643" s="96"/>
      <c r="L643" s="96"/>
      <c r="M643" s="96"/>
      <c r="N643" s="96"/>
      <c r="O643" s="96"/>
      <c r="P643" s="96"/>
      <c r="Q643" s="96"/>
      <c r="R643" s="96"/>
      <c r="S643" s="96"/>
      <c r="T643" s="96"/>
      <c r="U643" s="96"/>
      <c r="V643" s="96"/>
      <c r="W643" s="96"/>
      <c r="X643" s="96"/>
      <c r="Y643" s="96"/>
    </row>
    <row r="644">
      <c r="B644" s="96"/>
      <c r="K644" s="96"/>
      <c r="L644" s="96"/>
      <c r="M644" s="96"/>
      <c r="N644" s="96"/>
      <c r="O644" s="96"/>
      <c r="P644" s="96"/>
      <c r="Q644" s="96"/>
      <c r="R644" s="96"/>
      <c r="S644" s="96"/>
      <c r="T644" s="96"/>
      <c r="U644" s="96"/>
      <c r="V644" s="96"/>
      <c r="W644" s="96"/>
      <c r="X644" s="96"/>
      <c r="Y644" s="96"/>
    </row>
    <row r="645">
      <c r="B645" s="96"/>
      <c r="K645" s="96"/>
      <c r="L645" s="96"/>
      <c r="M645" s="96"/>
      <c r="N645" s="96"/>
      <c r="O645" s="96"/>
      <c r="P645" s="96"/>
      <c r="Q645" s="96"/>
      <c r="R645" s="96"/>
      <c r="S645" s="96"/>
      <c r="T645" s="96"/>
      <c r="U645" s="96"/>
      <c r="V645" s="96"/>
      <c r="W645" s="96"/>
      <c r="X645" s="96"/>
      <c r="Y645" s="96"/>
    </row>
    <row r="646">
      <c r="B646" s="96"/>
      <c r="K646" s="96"/>
      <c r="L646" s="96"/>
      <c r="M646" s="96"/>
      <c r="N646" s="96"/>
      <c r="O646" s="96"/>
      <c r="P646" s="96"/>
      <c r="Q646" s="96"/>
      <c r="R646" s="96"/>
      <c r="S646" s="96"/>
      <c r="T646" s="96"/>
      <c r="U646" s="96"/>
      <c r="V646" s="96"/>
      <c r="W646" s="96"/>
      <c r="X646" s="96"/>
      <c r="Y646" s="96"/>
    </row>
    <row r="647">
      <c r="B647" s="96"/>
      <c r="K647" s="96"/>
      <c r="L647" s="96"/>
      <c r="M647" s="96"/>
      <c r="N647" s="96"/>
      <c r="O647" s="96"/>
      <c r="P647" s="96"/>
      <c r="Q647" s="96"/>
      <c r="R647" s="96"/>
      <c r="S647" s="96"/>
      <c r="T647" s="96"/>
      <c r="U647" s="96"/>
      <c r="V647" s="96"/>
      <c r="W647" s="96"/>
      <c r="X647" s="96"/>
      <c r="Y647" s="96"/>
    </row>
    <row r="648">
      <c r="B648" s="96"/>
      <c r="K648" s="96"/>
      <c r="L648" s="96"/>
      <c r="M648" s="96"/>
      <c r="N648" s="96"/>
      <c r="O648" s="96"/>
      <c r="P648" s="96"/>
      <c r="Q648" s="96"/>
      <c r="R648" s="96"/>
      <c r="S648" s="96"/>
      <c r="T648" s="96"/>
      <c r="U648" s="96"/>
      <c r="V648" s="96"/>
      <c r="W648" s="96"/>
      <c r="X648" s="96"/>
      <c r="Y648" s="96"/>
    </row>
    <row r="649">
      <c r="B649" s="96"/>
      <c r="K649" s="96"/>
      <c r="L649" s="96"/>
      <c r="M649" s="96"/>
      <c r="N649" s="96"/>
      <c r="O649" s="96"/>
      <c r="P649" s="96"/>
      <c r="Q649" s="96"/>
      <c r="R649" s="96"/>
      <c r="S649" s="96"/>
      <c r="T649" s="96"/>
      <c r="U649" s="96"/>
      <c r="V649" s="96"/>
      <c r="W649" s="96"/>
      <c r="X649" s="96"/>
      <c r="Y649" s="96"/>
    </row>
    <row r="650">
      <c r="B650" s="96"/>
      <c r="K650" s="96"/>
      <c r="L650" s="96"/>
      <c r="M650" s="96"/>
      <c r="N650" s="96"/>
      <c r="O650" s="96"/>
      <c r="P650" s="96"/>
      <c r="Q650" s="96"/>
      <c r="R650" s="96"/>
      <c r="S650" s="96"/>
      <c r="T650" s="96"/>
      <c r="U650" s="96"/>
      <c r="V650" s="96"/>
      <c r="W650" s="96"/>
      <c r="X650" s="96"/>
      <c r="Y650" s="96"/>
    </row>
    <row r="651">
      <c r="B651" s="96"/>
      <c r="K651" s="96"/>
      <c r="L651" s="96"/>
      <c r="M651" s="96"/>
      <c r="N651" s="96"/>
      <c r="O651" s="96"/>
      <c r="P651" s="96"/>
      <c r="Q651" s="96"/>
      <c r="R651" s="96"/>
      <c r="S651" s="96"/>
      <c r="T651" s="96"/>
      <c r="U651" s="96"/>
      <c r="V651" s="96"/>
      <c r="W651" s="96"/>
      <c r="X651" s="96"/>
      <c r="Y651" s="96"/>
    </row>
    <row r="652">
      <c r="B652" s="96"/>
      <c r="K652" s="96"/>
      <c r="L652" s="96"/>
      <c r="M652" s="96"/>
      <c r="N652" s="96"/>
      <c r="O652" s="96"/>
      <c r="P652" s="96"/>
      <c r="Q652" s="96"/>
      <c r="R652" s="96"/>
      <c r="S652" s="96"/>
      <c r="T652" s="96"/>
      <c r="U652" s="96"/>
      <c r="V652" s="96"/>
      <c r="W652" s="96"/>
      <c r="X652" s="96"/>
      <c r="Y652" s="96"/>
    </row>
    <row r="653">
      <c r="B653" s="96"/>
      <c r="K653" s="96"/>
      <c r="L653" s="96"/>
      <c r="M653" s="96"/>
      <c r="N653" s="96"/>
      <c r="O653" s="96"/>
      <c r="P653" s="96"/>
      <c r="Q653" s="96"/>
      <c r="R653" s="96"/>
      <c r="S653" s="96"/>
      <c r="T653" s="96"/>
      <c r="U653" s="96"/>
      <c r="V653" s="96"/>
      <c r="W653" s="96"/>
      <c r="X653" s="96"/>
      <c r="Y653" s="96"/>
    </row>
    <row r="654">
      <c r="B654" s="96"/>
      <c r="K654" s="96"/>
      <c r="L654" s="96"/>
      <c r="M654" s="96"/>
      <c r="N654" s="96"/>
      <c r="O654" s="96"/>
      <c r="P654" s="96"/>
      <c r="Q654" s="96"/>
      <c r="R654" s="96"/>
      <c r="S654" s="96"/>
      <c r="T654" s="96"/>
      <c r="U654" s="96"/>
      <c r="V654" s="96"/>
      <c r="W654" s="96"/>
      <c r="X654" s="96"/>
      <c r="Y654" s="96"/>
    </row>
    <row r="655">
      <c r="B655" s="96"/>
      <c r="K655" s="96"/>
      <c r="L655" s="96"/>
      <c r="M655" s="96"/>
      <c r="N655" s="96"/>
      <c r="O655" s="96"/>
      <c r="P655" s="96"/>
      <c r="Q655" s="96"/>
      <c r="R655" s="96"/>
      <c r="S655" s="96"/>
      <c r="T655" s="96"/>
      <c r="U655" s="96"/>
      <c r="V655" s="96"/>
      <c r="W655" s="96"/>
      <c r="X655" s="96"/>
      <c r="Y655" s="96"/>
    </row>
    <row r="656">
      <c r="B656" s="96"/>
      <c r="K656" s="96"/>
      <c r="L656" s="96"/>
      <c r="M656" s="96"/>
      <c r="N656" s="96"/>
      <c r="O656" s="96"/>
      <c r="P656" s="96"/>
      <c r="Q656" s="96"/>
      <c r="R656" s="96"/>
      <c r="S656" s="96"/>
      <c r="T656" s="96"/>
      <c r="U656" s="96"/>
      <c r="V656" s="96"/>
      <c r="W656" s="96"/>
      <c r="X656" s="96"/>
      <c r="Y656" s="96"/>
    </row>
    <row r="657">
      <c r="B657" s="96"/>
      <c r="K657" s="96"/>
      <c r="L657" s="96"/>
      <c r="M657" s="96"/>
      <c r="N657" s="96"/>
      <c r="O657" s="96"/>
      <c r="P657" s="96"/>
      <c r="Q657" s="96"/>
      <c r="R657" s="96"/>
      <c r="S657" s="96"/>
      <c r="T657" s="96"/>
      <c r="U657" s="96"/>
      <c r="V657" s="96"/>
      <c r="W657" s="96"/>
      <c r="X657" s="96"/>
      <c r="Y657" s="96"/>
    </row>
    <row r="658">
      <c r="B658" s="96"/>
      <c r="K658" s="96"/>
      <c r="L658" s="96"/>
      <c r="M658" s="96"/>
      <c r="N658" s="96"/>
      <c r="O658" s="96"/>
      <c r="P658" s="96"/>
      <c r="Q658" s="96"/>
      <c r="R658" s="96"/>
      <c r="S658" s="96"/>
      <c r="T658" s="96"/>
      <c r="U658" s="96"/>
      <c r="V658" s="96"/>
      <c r="W658" s="96"/>
      <c r="X658" s="96"/>
      <c r="Y658" s="96"/>
    </row>
    <row r="659">
      <c r="B659" s="96"/>
      <c r="K659" s="96"/>
      <c r="L659" s="96"/>
      <c r="M659" s="96"/>
      <c r="N659" s="96"/>
      <c r="O659" s="96"/>
      <c r="P659" s="96"/>
      <c r="Q659" s="96"/>
      <c r="R659" s="96"/>
      <c r="S659" s="96"/>
      <c r="T659" s="96"/>
      <c r="U659" s="96"/>
      <c r="V659" s="96"/>
      <c r="W659" s="96"/>
      <c r="X659" s="96"/>
      <c r="Y659" s="96"/>
    </row>
    <row r="660">
      <c r="B660" s="96"/>
      <c r="K660" s="96"/>
      <c r="L660" s="96"/>
      <c r="M660" s="96"/>
      <c r="N660" s="96"/>
      <c r="O660" s="96"/>
      <c r="P660" s="96"/>
      <c r="Q660" s="96"/>
      <c r="R660" s="96"/>
      <c r="S660" s="96"/>
      <c r="T660" s="96"/>
      <c r="U660" s="96"/>
      <c r="V660" s="96"/>
      <c r="W660" s="96"/>
      <c r="X660" s="96"/>
      <c r="Y660" s="96"/>
    </row>
    <row r="661">
      <c r="B661" s="96"/>
      <c r="K661" s="96"/>
      <c r="L661" s="96"/>
      <c r="M661" s="96"/>
      <c r="N661" s="96"/>
      <c r="O661" s="96"/>
      <c r="P661" s="96"/>
      <c r="Q661" s="96"/>
      <c r="R661" s="96"/>
      <c r="S661" s="96"/>
      <c r="T661" s="96"/>
      <c r="U661" s="96"/>
      <c r="V661" s="96"/>
      <c r="W661" s="96"/>
      <c r="X661" s="96"/>
      <c r="Y661" s="96"/>
    </row>
    <row r="662">
      <c r="B662" s="96"/>
      <c r="K662" s="96"/>
      <c r="L662" s="96"/>
      <c r="M662" s="96"/>
      <c r="N662" s="96"/>
      <c r="O662" s="96"/>
      <c r="P662" s="96"/>
      <c r="Q662" s="96"/>
      <c r="R662" s="96"/>
      <c r="S662" s="96"/>
      <c r="T662" s="96"/>
      <c r="U662" s="96"/>
      <c r="V662" s="96"/>
      <c r="W662" s="96"/>
      <c r="X662" s="96"/>
      <c r="Y662" s="96"/>
    </row>
    <row r="663">
      <c r="B663" s="96"/>
      <c r="K663" s="96"/>
      <c r="L663" s="96"/>
      <c r="M663" s="96"/>
      <c r="N663" s="96"/>
      <c r="O663" s="96"/>
      <c r="P663" s="96"/>
      <c r="Q663" s="96"/>
      <c r="R663" s="96"/>
      <c r="S663" s="96"/>
      <c r="T663" s="96"/>
      <c r="U663" s="96"/>
      <c r="V663" s="96"/>
      <c r="W663" s="96"/>
      <c r="X663" s="96"/>
      <c r="Y663" s="96"/>
    </row>
    <row r="664">
      <c r="B664" s="96"/>
      <c r="K664" s="96"/>
      <c r="L664" s="96"/>
      <c r="M664" s="96"/>
      <c r="N664" s="96"/>
      <c r="O664" s="96"/>
      <c r="P664" s="96"/>
      <c r="Q664" s="96"/>
      <c r="R664" s="96"/>
      <c r="S664" s="96"/>
      <c r="T664" s="96"/>
      <c r="U664" s="96"/>
      <c r="V664" s="96"/>
      <c r="W664" s="96"/>
      <c r="X664" s="96"/>
      <c r="Y664" s="96"/>
    </row>
    <row r="665">
      <c r="B665" s="96"/>
      <c r="K665" s="96"/>
      <c r="L665" s="96"/>
      <c r="M665" s="96"/>
      <c r="N665" s="96"/>
      <c r="O665" s="96"/>
      <c r="P665" s="96"/>
      <c r="Q665" s="96"/>
      <c r="R665" s="96"/>
      <c r="S665" s="96"/>
      <c r="T665" s="96"/>
      <c r="U665" s="96"/>
      <c r="V665" s="96"/>
      <c r="W665" s="96"/>
      <c r="X665" s="96"/>
      <c r="Y665" s="96"/>
    </row>
    <row r="666">
      <c r="B666" s="96"/>
      <c r="K666" s="96"/>
      <c r="L666" s="96"/>
      <c r="M666" s="96"/>
      <c r="N666" s="96"/>
      <c r="O666" s="96"/>
      <c r="P666" s="96"/>
      <c r="Q666" s="96"/>
      <c r="R666" s="96"/>
      <c r="S666" s="96"/>
      <c r="T666" s="96"/>
      <c r="U666" s="96"/>
      <c r="V666" s="96"/>
      <c r="W666" s="96"/>
      <c r="X666" s="96"/>
      <c r="Y666" s="96"/>
    </row>
    <row r="667">
      <c r="B667" s="96"/>
      <c r="K667" s="96"/>
      <c r="L667" s="96"/>
      <c r="M667" s="96"/>
      <c r="N667" s="96"/>
      <c r="O667" s="96"/>
      <c r="P667" s="96"/>
      <c r="Q667" s="96"/>
      <c r="R667" s="96"/>
      <c r="S667" s="96"/>
      <c r="T667" s="96"/>
      <c r="U667" s="96"/>
      <c r="V667" s="96"/>
      <c r="W667" s="96"/>
      <c r="X667" s="96"/>
      <c r="Y667" s="96"/>
    </row>
    <row r="668">
      <c r="B668" s="96"/>
      <c r="K668" s="96"/>
      <c r="L668" s="96"/>
      <c r="M668" s="96"/>
      <c r="N668" s="96"/>
      <c r="O668" s="96"/>
      <c r="P668" s="96"/>
      <c r="Q668" s="96"/>
      <c r="R668" s="96"/>
      <c r="S668" s="96"/>
      <c r="T668" s="96"/>
      <c r="U668" s="96"/>
      <c r="V668" s="96"/>
      <c r="W668" s="96"/>
      <c r="X668" s="96"/>
      <c r="Y668" s="96"/>
    </row>
    <row r="669">
      <c r="B669" s="96"/>
      <c r="K669" s="96"/>
      <c r="L669" s="96"/>
      <c r="M669" s="96"/>
      <c r="N669" s="96"/>
      <c r="O669" s="96"/>
      <c r="P669" s="96"/>
      <c r="Q669" s="96"/>
      <c r="R669" s="96"/>
      <c r="S669" s="96"/>
      <c r="T669" s="96"/>
      <c r="U669" s="96"/>
      <c r="V669" s="96"/>
      <c r="W669" s="96"/>
      <c r="X669" s="96"/>
      <c r="Y669" s="96"/>
    </row>
    <row r="670">
      <c r="B670" s="96"/>
      <c r="K670" s="96"/>
      <c r="L670" s="96"/>
      <c r="M670" s="96"/>
      <c r="N670" s="96"/>
      <c r="O670" s="96"/>
      <c r="P670" s="96"/>
      <c r="Q670" s="96"/>
      <c r="R670" s="96"/>
      <c r="S670" s="96"/>
      <c r="T670" s="96"/>
      <c r="U670" s="96"/>
      <c r="V670" s="96"/>
      <c r="W670" s="96"/>
      <c r="X670" s="96"/>
      <c r="Y670" s="96"/>
    </row>
    <row r="671">
      <c r="B671" s="96"/>
      <c r="K671" s="96"/>
      <c r="L671" s="96"/>
      <c r="M671" s="96"/>
      <c r="N671" s="96"/>
      <c r="O671" s="96"/>
      <c r="P671" s="96"/>
      <c r="Q671" s="96"/>
      <c r="R671" s="96"/>
      <c r="S671" s="96"/>
      <c r="T671" s="96"/>
      <c r="U671" s="96"/>
      <c r="V671" s="96"/>
      <c r="W671" s="96"/>
      <c r="X671" s="96"/>
      <c r="Y671" s="96"/>
    </row>
    <row r="672">
      <c r="B672" s="96"/>
      <c r="K672" s="96"/>
      <c r="L672" s="96"/>
      <c r="M672" s="96"/>
      <c r="N672" s="96"/>
      <c r="O672" s="96"/>
      <c r="P672" s="96"/>
      <c r="Q672" s="96"/>
      <c r="R672" s="96"/>
      <c r="S672" s="96"/>
      <c r="T672" s="96"/>
      <c r="U672" s="96"/>
      <c r="V672" s="96"/>
      <c r="W672" s="96"/>
      <c r="X672" s="96"/>
      <c r="Y672" s="96"/>
    </row>
    <row r="673">
      <c r="B673" s="96"/>
      <c r="K673" s="96"/>
      <c r="L673" s="96"/>
      <c r="M673" s="96"/>
      <c r="N673" s="96"/>
      <c r="O673" s="96"/>
      <c r="P673" s="96"/>
      <c r="Q673" s="96"/>
      <c r="R673" s="96"/>
      <c r="S673" s="96"/>
      <c r="T673" s="96"/>
      <c r="U673" s="96"/>
      <c r="V673" s="96"/>
      <c r="W673" s="96"/>
      <c r="X673" s="96"/>
      <c r="Y673" s="96"/>
    </row>
    <row r="674">
      <c r="B674" s="96"/>
      <c r="K674" s="96"/>
      <c r="L674" s="96"/>
      <c r="M674" s="96"/>
      <c r="N674" s="96"/>
      <c r="O674" s="96"/>
      <c r="P674" s="96"/>
      <c r="Q674" s="96"/>
      <c r="R674" s="96"/>
      <c r="S674" s="96"/>
      <c r="T674" s="96"/>
      <c r="U674" s="96"/>
      <c r="V674" s="96"/>
      <c r="W674" s="96"/>
      <c r="X674" s="96"/>
      <c r="Y674" s="96"/>
    </row>
    <row r="675">
      <c r="B675" s="96"/>
      <c r="K675" s="96"/>
      <c r="L675" s="96"/>
      <c r="M675" s="96"/>
      <c r="N675" s="96"/>
      <c r="O675" s="96"/>
      <c r="P675" s="96"/>
      <c r="Q675" s="96"/>
      <c r="R675" s="96"/>
      <c r="S675" s="96"/>
      <c r="T675" s="96"/>
      <c r="U675" s="96"/>
      <c r="V675" s="96"/>
      <c r="W675" s="96"/>
      <c r="X675" s="96"/>
      <c r="Y675" s="96"/>
    </row>
    <row r="676">
      <c r="B676" s="96"/>
      <c r="K676" s="96"/>
      <c r="L676" s="96"/>
      <c r="M676" s="96"/>
      <c r="N676" s="96"/>
      <c r="O676" s="96"/>
      <c r="P676" s="96"/>
      <c r="Q676" s="96"/>
      <c r="R676" s="96"/>
      <c r="S676" s="96"/>
      <c r="T676" s="96"/>
      <c r="U676" s="96"/>
      <c r="V676" s="96"/>
      <c r="W676" s="96"/>
      <c r="X676" s="96"/>
      <c r="Y676" s="96"/>
    </row>
    <row r="677">
      <c r="B677" s="96"/>
      <c r="K677" s="96"/>
      <c r="L677" s="96"/>
      <c r="M677" s="96"/>
      <c r="N677" s="96"/>
      <c r="O677" s="96"/>
      <c r="P677" s="96"/>
      <c r="Q677" s="96"/>
      <c r="R677" s="96"/>
      <c r="S677" s="96"/>
      <c r="T677" s="96"/>
      <c r="U677" s="96"/>
      <c r="V677" s="96"/>
      <c r="W677" s="96"/>
      <c r="X677" s="96"/>
      <c r="Y677" s="96"/>
    </row>
    <row r="678">
      <c r="B678" s="96"/>
      <c r="K678" s="96"/>
      <c r="L678" s="96"/>
      <c r="M678" s="96"/>
      <c r="N678" s="96"/>
      <c r="O678" s="96"/>
      <c r="P678" s="96"/>
      <c r="Q678" s="96"/>
      <c r="R678" s="96"/>
      <c r="S678" s="96"/>
      <c r="T678" s="96"/>
      <c r="U678" s="96"/>
      <c r="V678" s="96"/>
      <c r="W678" s="96"/>
      <c r="X678" s="96"/>
      <c r="Y678" s="96"/>
    </row>
    <row r="679">
      <c r="B679" s="96"/>
      <c r="K679" s="96"/>
      <c r="L679" s="96"/>
      <c r="M679" s="96"/>
      <c r="N679" s="96"/>
      <c r="O679" s="96"/>
      <c r="P679" s="96"/>
      <c r="Q679" s="96"/>
      <c r="R679" s="96"/>
      <c r="S679" s="96"/>
      <c r="T679" s="96"/>
      <c r="U679" s="96"/>
      <c r="V679" s="96"/>
      <c r="W679" s="96"/>
      <c r="X679" s="96"/>
      <c r="Y679" s="96"/>
    </row>
    <row r="680">
      <c r="B680" s="96"/>
      <c r="K680" s="96"/>
      <c r="L680" s="96"/>
      <c r="M680" s="96"/>
      <c r="N680" s="96"/>
      <c r="O680" s="96"/>
      <c r="P680" s="96"/>
      <c r="Q680" s="96"/>
      <c r="R680" s="96"/>
      <c r="S680" s="96"/>
      <c r="T680" s="96"/>
      <c r="U680" s="96"/>
      <c r="V680" s="96"/>
      <c r="W680" s="96"/>
      <c r="X680" s="96"/>
      <c r="Y680" s="96"/>
    </row>
    <row r="681">
      <c r="B681" s="96"/>
      <c r="K681" s="96"/>
      <c r="L681" s="96"/>
      <c r="M681" s="96"/>
      <c r="N681" s="96"/>
      <c r="O681" s="96"/>
      <c r="P681" s="96"/>
      <c r="Q681" s="96"/>
      <c r="R681" s="96"/>
      <c r="S681" s="96"/>
      <c r="T681" s="96"/>
      <c r="U681" s="96"/>
      <c r="V681" s="96"/>
      <c r="W681" s="96"/>
      <c r="X681" s="96"/>
      <c r="Y681" s="96"/>
    </row>
    <row r="682">
      <c r="B682" s="96"/>
      <c r="K682" s="96"/>
      <c r="L682" s="96"/>
      <c r="M682" s="96"/>
      <c r="N682" s="96"/>
      <c r="O682" s="96"/>
      <c r="P682" s="96"/>
      <c r="Q682" s="96"/>
      <c r="R682" s="96"/>
      <c r="S682" s="96"/>
      <c r="T682" s="96"/>
      <c r="U682" s="96"/>
      <c r="V682" s="96"/>
      <c r="W682" s="96"/>
      <c r="X682" s="96"/>
      <c r="Y682" s="96"/>
    </row>
    <row r="683">
      <c r="B683" s="96"/>
      <c r="K683" s="96"/>
      <c r="L683" s="96"/>
      <c r="M683" s="96"/>
      <c r="N683" s="96"/>
      <c r="O683" s="96"/>
      <c r="P683" s="96"/>
      <c r="Q683" s="96"/>
      <c r="R683" s="96"/>
      <c r="S683" s="96"/>
      <c r="T683" s="96"/>
      <c r="U683" s="96"/>
      <c r="V683" s="96"/>
      <c r="W683" s="96"/>
      <c r="X683" s="96"/>
      <c r="Y683" s="96"/>
    </row>
    <row r="684">
      <c r="B684" s="96"/>
      <c r="K684" s="96"/>
      <c r="L684" s="96"/>
      <c r="M684" s="96"/>
      <c r="N684" s="96"/>
      <c r="O684" s="96"/>
      <c r="P684" s="96"/>
      <c r="Q684" s="96"/>
      <c r="R684" s="96"/>
      <c r="S684" s="96"/>
      <c r="T684" s="96"/>
      <c r="U684" s="96"/>
      <c r="V684" s="96"/>
      <c r="W684" s="96"/>
      <c r="X684" s="96"/>
      <c r="Y684" s="96"/>
    </row>
    <row r="685">
      <c r="B685" s="96"/>
      <c r="K685" s="96"/>
      <c r="L685" s="96"/>
      <c r="M685" s="96"/>
      <c r="N685" s="96"/>
      <c r="O685" s="96"/>
      <c r="P685" s="96"/>
      <c r="Q685" s="96"/>
      <c r="R685" s="96"/>
      <c r="S685" s="96"/>
      <c r="T685" s="96"/>
      <c r="U685" s="96"/>
      <c r="V685" s="96"/>
      <c r="W685" s="96"/>
      <c r="X685" s="96"/>
      <c r="Y685" s="96"/>
    </row>
    <row r="686">
      <c r="B686" s="96"/>
      <c r="K686" s="96"/>
      <c r="L686" s="96"/>
      <c r="M686" s="96"/>
      <c r="N686" s="96"/>
      <c r="O686" s="96"/>
      <c r="P686" s="96"/>
      <c r="Q686" s="96"/>
      <c r="R686" s="96"/>
      <c r="S686" s="96"/>
      <c r="T686" s="96"/>
      <c r="U686" s="96"/>
      <c r="V686" s="96"/>
      <c r="W686" s="96"/>
      <c r="X686" s="96"/>
      <c r="Y686" s="96"/>
    </row>
    <row r="687">
      <c r="B687" s="96"/>
      <c r="K687" s="96"/>
      <c r="L687" s="96"/>
      <c r="M687" s="96"/>
      <c r="N687" s="96"/>
      <c r="O687" s="96"/>
      <c r="P687" s="96"/>
      <c r="Q687" s="96"/>
      <c r="R687" s="96"/>
      <c r="S687" s="96"/>
      <c r="T687" s="96"/>
      <c r="U687" s="96"/>
      <c r="V687" s="96"/>
      <c r="W687" s="96"/>
      <c r="X687" s="96"/>
      <c r="Y687" s="96"/>
    </row>
    <row r="688">
      <c r="B688" s="96"/>
      <c r="K688" s="96"/>
      <c r="L688" s="96"/>
      <c r="M688" s="96"/>
      <c r="N688" s="96"/>
      <c r="O688" s="96"/>
      <c r="P688" s="96"/>
      <c r="Q688" s="96"/>
      <c r="R688" s="96"/>
      <c r="S688" s="96"/>
      <c r="T688" s="96"/>
      <c r="U688" s="96"/>
      <c r="V688" s="96"/>
      <c r="W688" s="96"/>
      <c r="X688" s="96"/>
      <c r="Y688" s="96"/>
    </row>
    <row r="689">
      <c r="B689" s="96"/>
      <c r="K689" s="96"/>
      <c r="L689" s="96"/>
      <c r="M689" s="96"/>
      <c r="N689" s="96"/>
      <c r="O689" s="96"/>
      <c r="P689" s="96"/>
      <c r="Q689" s="96"/>
      <c r="R689" s="96"/>
      <c r="S689" s="96"/>
      <c r="T689" s="96"/>
      <c r="U689" s="96"/>
      <c r="V689" s="96"/>
      <c r="W689" s="96"/>
      <c r="X689" s="96"/>
      <c r="Y689" s="96"/>
    </row>
    <row r="690">
      <c r="B690" s="96"/>
      <c r="K690" s="96"/>
      <c r="L690" s="96"/>
      <c r="M690" s="96"/>
      <c r="N690" s="96"/>
      <c r="O690" s="96"/>
      <c r="P690" s="96"/>
      <c r="Q690" s="96"/>
      <c r="R690" s="96"/>
      <c r="S690" s="96"/>
      <c r="T690" s="96"/>
      <c r="U690" s="96"/>
      <c r="V690" s="96"/>
      <c r="W690" s="96"/>
      <c r="X690" s="96"/>
      <c r="Y690" s="96"/>
    </row>
    <row r="691">
      <c r="B691" s="96"/>
      <c r="K691" s="96"/>
      <c r="L691" s="96"/>
      <c r="M691" s="96"/>
      <c r="N691" s="96"/>
      <c r="O691" s="96"/>
      <c r="P691" s="96"/>
      <c r="Q691" s="96"/>
      <c r="R691" s="96"/>
      <c r="S691" s="96"/>
      <c r="T691" s="96"/>
      <c r="U691" s="96"/>
      <c r="V691" s="96"/>
      <c r="W691" s="96"/>
      <c r="X691" s="96"/>
      <c r="Y691" s="96"/>
    </row>
    <row r="692">
      <c r="B692" s="96"/>
      <c r="K692" s="96"/>
      <c r="L692" s="96"/>
      <c r="M692" s="96"/>
      <c r="N692" s="96"/>
      <c r="O692" s="96"/>
      <c r="P692" s="96"/>
      <c r="Q692" s="96"/>
      <c r="R692" s="96"/>
      <c r="S692" s="96"/>
      <c r="T692" s="96"/>
      <c r="U692" s="96"/>
      <c r="V692" s="96"/>
      <c r="W692" s="96"/>
      <c r="X692" s="96"/>
      <c r="Y692" s="96"/>
    </row>
    <row r="693">
      <c r="B693" s="96"/>
      <c r="K693" s="96"/>
      <c r="L693" s="96"/>
      <c r="M693" s="96"/>
      <c r="N693" s="96"/>
      <c r="O693" s="96"/>
      <c r="P693" s="96"/>
      <c r="Q693" s="96"/>
      <c r="R693" s="96"/>
      <c r="S693" s="96"/>
      <c r="T693" s="96"/>
      <c r="U693" s="96"/>
      <c r="V693" s="96"/>
      <c r="W693" s="96"/>
      <c r="X693" s="96"/>
      <c r="Y693" s="96"/>
    </row>
    <row r="694">
      <c r="B694" s="96"/>
      <c r="K694" s="96"/>
      <c r="L694" s="96"/>
      <c r="M694" s="96"/>
      <c r="N694" s="96"/>
      <c r="O694" s="96"/>
      <c r="P694" s="96"/>
      <c r="Q694" s="96"/>
      <c r="R694" s="96"/>
      <c r="S694" s="96"/>
      <c r="T694" s="96"/>
      <c r="U694" s="96"/>
      <c r="V694" s="96"/>
      <c r="W694" s="96"/>
      <c r="X694" s="96"/>
      <c r="Y694" s="96"/>
    </row>
    <row r="695">
      <c r="B695" s="96"/>
      <c r="K695" s="96"/>
      <c r="L695" s="96"/>
      <c r="M695" s="96"/>
      <c r="N695" s="96"/>
      <c r="O695" s="96"/>
      <c r="P695" s="96"/>
      <c r="Q695" s="96"/>
      <c r="R695" s="96"/>
      <c r="S695" s="96"/>
      <c r="T695" s="96"/>
      <c r="U695" s="96"/>
      <c r="V695" s="96"/>
      <c r="W695" s="96"/>
      <c r="X695" s="96"/>
      <c r="Y695" s="96"/>
    </row>
    <row r="696">
      <c r="B696" s="96"/>
      <c r="K696" s="96"/>
      <c r="L696" s="96"/>
      <c r="M696" s="96"/>
      <c r="N696" s="96"/>
      <c r="O696" s="96"/>
      <c r="P696" s="96"/>
      <c r="Q696" s="96"/>
      <c r="R696" s="96"/>
      <c r="S696" s="96"/>
      <c r="T696" s="96"/>
      <c r="U696" s="96"/>
      <c r="V696" s="96"/>
      <c r="W696" s="96"/>
      <c r="X696" s="96"/>
      <c r="Y696" s="96"/>
    </row>
    <row r="697">
      <c r="B697" s="96"/>
      <c r="K697" s="96"/>
      <c r="L697" s="96"/>
      <c r="M697" s="96"/>
      <c r="N697" s="96"/>
      <c r="O697" s="96"/>
      <c r="P697" s="96"/>
      <c r="Q697" s="96"/>
      <c r="R697" s="96"/>
      <c r="S697" s="96"/>
      <c r="T697" s="96"/>
      <c r="U697" s="96"/>
      <c r="V697" s="96"/>
      <c r="W697" s="96"/>
      <c r="X697" s="96"/>
      <c r="Y697" s="96"/>
    </row>
    <row r="698">
      <c r="B698" s="96"/>
      <c r="K698" s="96"/>
      <c r="L698" s="96"/>
      <c r="M698" s="96"/>
      <c r="N698" s="96"/>
      <c r="O698" s="96"/>
      <c r="P698" s="96"/>
      <c r="Q698" s="96"/>
      <c r="R698" s="96"/>
      <c r="S698" s="96"/>
      <c r="T698" s="96"/>
      <c r="U698" s="96"/>
      <c r="V698" s="96"/>
      <c r="W698" s="96"/>
      <c r="X698" s="96"/>
      <c r="Y698" s="96"/>
    </row>
    <row r="699">
      <c r="B699" s="96"/>
      <c r="K699" s="96"/>
      <c r="L699" s="96"/>
      <c r="M699" s="96"/>
      <c r="N699" s="96"/>
      <c r="O699" s="96"/>
      <c r="P699" s="96"/>
      <c r="Q699" s="96"/>
      <c r="R699" s="96"/>
      <c r="S699" s="96"/>
      <c r="T699" s="96"/>
      <c r="U699" s="96"/>
      <c r="V699" s="96"/>
      <c r="W699" s="96"/>
      <c r="X699" s="96"/>
      <c r="Y699" s="96"/>
    </row>
    <row r="700">
      <c r="B700" s="96"/>
      <c r="K700" s="96"/>
      <c r="L700" s="96"/>
      <c r="M700" s="96"/>
      <c r="N700" s="96"/>
      <c r="O700" s="96"/>
      <c r="P700" s="96"/>
      <c r="Q700" s="96"/>
      <c r="R700" s="96"/>
      <c r="S700" s="96"/>
      <c r="T700" s="96"/>
      <c r="U700" s="96"/>
      <c r="V700" s="96"/>
      <c r="W700" s="96"/>
      <c r="X700" s="96"/>
      <c r="Y700" s="96"/>
    </row>
    <row r="701">
      <c r="B701" s="96"/>
      <c r="K701" s="96"/>
      <c r="L701" s="96"/>
      <c r="M701" s="96"/>
      <c r="N701" s="96"/>
      <c r="O701" s="96"/>
      <c r="P701" s="96"/>
      <c r="Q701" s="96"/>
      <c r="R701" s="96"/>
      <c r="S701" s="96"/>
      <c r="T701" s="96"/>
      <c r="U701" s="96"/>
      <c r="V701" s="96"/>
      <c r="W701" s="96"/>
      <c r="X701" s="96"/>
      <c r="Y701" s="96"/>
    </row>
    <row r="702">
      <c r="B702" s="96"/>
      <c r="K702" s="96"/>
      <c r="L702" s="96"/>
      <c r="M702" s="96"/>
      <c r="N702" s="96"/>
      <c r="O702" s="96"/>
      <c r="P702" s="96"/>
      <c r="Q702" s="96"/>
      <c r="R702" s="96"/>
      <c r="S702" s="96"/>
      <c r="T702" s="96"/>
      <c r="U702" s="96"/>
      <c r="V702" s="96"/>
      <c r="W702" s="96"/>
      <c r="X702" s="96"/>
      <c r="Y702" s="96"/>
    </row>
    <row r="703">
      <c r="B703" s="96"/>
      <c r="K703" s="96"/>
      <c r="L703" s="96"/>
      <c r="M703" s="96"/>
      <c r="N703" s="96"/>
      <c r="O703" s="96"/>
      <c r="P703" s="96"/>
      <c r="Q703" s="96"/>
      <c r="R703" s="96"/>
      <c r="S703" s="96"/>
      <c r="T703" s="96"/>
      <c r="U703" s="96"/>
      <c r="V703" s="96"/>
      <c r="W703" s="96"/>
      <c r="X703" s="96"/>
      <c r="Y703" s="96"/>
    </row>
    <row r="704">
      <c r="B704" s="96"/>
      <c r="K704" s="96"/>
      <c r="L704" s="96"/>
      <c r="M704" s="96"/>
      <c r="N704" s="96"/>
      <c r="O704" s="96"/>
      <c r="P704" s="96"/>
      <c r="Q704" s="96"/>
      <c r="R704" s="96"/>
      <c r="S704" s="96"/>
      <c r="T704" s="96"/>
      <c r="U704" s="96"/>
      <c r="V704" s="96"/>
      <c r="W704" s="96"/>
      <c r="X704" s="96"/>
      <c r="Y704" s="96"/>
    </row>
    <row r="705">
      <c r="B705" s="96"/>
      <c r="K705" s="96"/>
      <c r="L705" s="96"/>
      <c r="M705" s="96"/>
      <c r="N705" s="96"/>
      <c r="O705" s="96"/>
      <c r="P705" s="96"/>
      <c r="Q705" s="96"/>
      <c r="R705" s="96"/>
      <c r="S705" s="96"/>
      <c r="T705" s="96"/>
      <c r="U705" s="96"/>
      <c r="V705" s="96"/>
      <c r="W705" s="96"/>
      <c r="X705" s="96"/>
      <c r="Y705" s="96"/>
    </row>
    <row r="706">
      <c r="B706" s="96"/>
      <c r="K706" s="96"/>
      <c r="L706" s="96"/>
      <c r="M706" s="96"/>
      <c r="N706" s="96"/>
      <c r="O706" s="96"/>
      <c r="P706" s="96"/>
      <c r="Q706" s="96"/>
      <c r="R706" s="96"/>
      <c r="S706" s="96"/>
      <c r="T706" s="96"/>
      <c r="U706" s="96"/>
      <c r="V706" s="96"/>
      <c r="W706" s="96"/>
      <c r="X706" s="96"/>
      <c r="Y706" s="96"/>
    </row>
    <row r="707">
      <c r="B707" s="96"/>
      <c r="K707" s="96"/>
      <c r="L707" s="96"/>
      <c r="M707" s="96"/>
      <c r="N707" s="96"/>
      <c r="O707" s="96"/>
      <c r="P707" s="96"/>
      <c r="Q707" s="96"/>
      <c r="R707" s="96"/>
      <c r="S707" s="96"/>
      <c r="T707" s="96"/>
      <c r="U707" s="96"/>
      <c r="V707" s="96"/>
      <c r="W707" s="96"/>
      <c r="X707" s="96"/>
      <c r="Y707" s="96"/>
    </row>
    <row r="708">
      <c r="B708" s="96"/>
      <c r="K708" s="96"/>
      <c r="L708" s="96"/>
      <c r="M708" s="96"/>
      <c r="N708" s="96"/>
      <c r="O708" s="96"/>
      <c r="P708" s="96"/>
      <c r="Q708" s="96"/>
      <c r="R708" s="96"/>
      <c r="S708" s="96"/>
      <c r="T708" s="96"/>
      <c r="U708" s="96"/>
      <c r="V708" s="96"/>
      <c r="W708" s="96"/>
      <c r="X708" s="96"/>
      <c r="Y708" s="96"/>
    </row>
    <row r="709">
      <c r="B709" s="96"/>
      <c r="K709" s="96"/>
      <c r="L709" s="96"/>
      <c r="M709" s="96"/>
      <c r="N709" s="96"/>
      <c r="O709" s="96"/>
      <c r="P709" s="96"/>
      <c r="Q709" s="96"/>
      <c r="R709" s="96"/>
      <c r="S709" s="96"/>
      <c r="T709" s="96"/>
      <c r="U709" s="96"/>
      <c r="V709" s="96"/>
      <c r="W709" s="96"/>
      <c r="X709" s="96"/>
      <c r="Y709" s="96"/>
    </row>
    <row r="710">
      <c r="B710" s="96"/>
      <c r="K710" s="96"/>
      <c r="L710" s="96"/>
      <c r="M710" s="96"/>
      <c r="N710" s="96"/>
      <c r="O710" s="96"/>
      <c r="P710" s="96"/>
      <c r="Q710" s="96"/>
      <c r="R710" s="96"/>
      <c r="S710" s="96"/>
      <c r="T710" s="96"/>
      <c r="U710" s="96"/>
      <c r="V710" s="96"/>
      <c r="W710" s="96"/>
      <c r="X710" s="96"/>
      <c r="Y710" s="96"/>
    </row>
    <row r="711">
      <c r="B711" s="96"/>
      <c r="K711" s="96"/>
      <c r="L711" s="96"/>
      <c r="M711" s="96"/>
      <c r="N711" s="96"/>
      <c r="O711" s="96"/>
      <c r="P711" s="96"/>
      <c r="Q711" s="96"/>
      <c r="R711" s="96"/>
      <c r="S711" s="96"/>
      <c r="T711" s="96"/>
      <c r="U711" s="96"/>
      <c r="V711" s="96"/>
      <c r="W711" s="96"/>
      <c r="X711" s="96"/>
      <c r="Y711" s="96"/>
    </row>
    <row r="712">
      <c r="B712" s="96"/>
      <c r="K712" s="96"/>
      <c r="L712" s="96"/>
      <c r="M712" s="96"/>
      <c r="N712" s="96"/>
      <c r="O712" s="96"/>
      <c r="P712" s="96"/>
      <c r="Q712" s="96"/>
      <c r="R712" s="96"/>
      <c r="S712" s="96"/>
      <c r="T712" s="96"/>
      <c r="U712" s="96"/>
      <c r="V712" s="96"/>
      <c r="W712" s="96"/>
      <c r="X712" s="96"/>
      <c r="Y712" s="96"/>
    </row>
    <row r="713">
      <c r="B713" s="96"/>
      <c r="K713" s="96"/>
      <c r="L713" s="96"/>
      <c r="M713" s="96"/>
      <c r="N713" s="96"/>
      <c r="O713" s="96"/>
      <c r="P713" s="96"/>
      <c r="Q713" s="96"/>
      <c r="R713" s="96"/>
      <c r="S713" s="96"/>
      <c r="T713" s="96"/>
      <c r="U713" s="96"/>
      <c r="V713" s="96"/>
      <c r="W713" s="96"/>
      <c r="X713" s="96"/>
      <c r="Y713" s="96"/>
    </row>
    <row r="714">
      <c r="B714" s="96"/>
      <c r="K714" s="96"/>
      <c r="L714" s="96"/>
      <c r="M714" s="96"/>
      <c r="N714" s="96"/>
      <c r="O714" s="96"/>
      <c r="P714" s="96"/>
      <c r="Q714" s="96"/>
      <c r="R714" s="96"/>
      <c r="S714" s="96"/>
      <c r="T714" s="96"/>
      <c r="U714" s="96"/>
      <c r="V714" s="96"/>
      <c r="W714" s="96"/>
      <c r="X714" s="96"/>
      <c r="Y714" s="96"/>
    </row>
    <row r="715">
      <c r="B715" s="96"/>
      <c r="K715" s="96"/>
      <c r="L715" s="96"/>
      <c r="M715" s="96"/>
      <c r="N715" s="96"/>
      <c r="O715" s="96"/>
      <c r="P715" s="96"/>
      <c r="Q715" s="96"/>
      <c r="R715" s="96"/>
      <c r="S715" s="96"/>
      <c r="T715" s="96"/>
      <c r="U715" s="96"/>
      <c r="V715" s="96"/>
      <c r="W715" s="96"/>
      <c r="X715" s="96"/>
      <c r="Y715" s="96"/>
    </row>
    <row r="716">
      <c r="B716" s="96"/>
      <c r="K716" s="96"/>
      <c r="L716" s="96"/>
      <c r="M716" s="96"/>
      <c r="N716" s="96"/>
      <c r="O716" s="96"/>
      <c r="P716" s="96"/>
      <c r="Q716" s="96"/>
      <c r="R716" s="96"/>
      <c r="S716" s="96"/>
      <c r="T716" s="96"/>
      <c r="U716" s="96"/>
      <c r="V716" s="96"/>
      <c r="W716" s="96"/>
      <c r="X716" s="96"/>
      <c r="Y716" s="96"/>
    </row>
    <row r="717">
      <c r="B717" s="96"/>
      <c r="K717" s="96"/>
      <c r="L717" s="96"/>
      <c r="M717" s="96"/>
      <c r="N717" s="96"/>
      <c r="O717" s="96"/>
      <c r="P717" s="96"/>
      <c r="Q717" s="96"/>
      <c r="R717" s="96"/>
      <c r="S717" s="96"/>
      <c r="T717" s="96"/>
      <c r="U717" s="96"/>
      <c r="V717" s="96"/>
      <c r="W717" s="96"/>
      <c r="X717" s="96"/>
      <c r="Y717" s="96"/>
    </row>
    <row r="718">
      <c r="B718" s="96"/>
      <c r="K718" s="96"/>
      <c r="L718" s="96"/>
      <c r="M718" s="96"/>
      <c r="N718" s="96"/>
      <c r="O718" s="96"/>
      <c r="P718" s="96"/>
      <c r="Q718" s="96"/>
      <c r="R718" s="96"/>
      <c r="S718" s="96"/>
      <c r="T718" s="96"/>
      <c r="U718" s="96"/>
      <c r="V718" s="96"/>
      <c r="W718" s="96"/>
      <c r="X718" s="96"/>
      <c r="Y718" s="96"/>
    </row>
    <row r="719">
      <c r="B719" s="96"/>
      <c r="K719" s="96"/>
      <c r="L719" s="96"/>
      <c r="M719" s="96"/>
      <c r="N719" s="96"/>
      <c r="O719" s="96"/>
      <c r="P719" s="96"/>
      <c r="Q719" s="96"/>
      <c r="R719" s="96"/>
      <c r="S719" s="96"/>
      <c r="T719" s="96"/>
      <c r="U719" s="96"/>
      <c r="V719" s="96"/>
      <c r="W719" s="96"/>
      <c r="X719" s="96"/>
      <c r="Y719" s="96"/>
    </row>
    <row r="720">
      <c r="B720" s="96"/>
      <c r="K720" s="96"/>
      <c r="L720" s="96"/>
      <c r="M720" s="96"/>
      <c r="N720" s="96"/>
      <c r="O720" s="96"/>
      <c r="P720" s="96"/>
      <c r="Q720" s="96"/>
      <c r="R720" s="96"/>
      <c r="S720" s="96"/>
      <c r="T720" s="96"/>
      <c r="U720" s="96"/>
      <c r="V720" s="96"/>
      <c r="W720" s="96"/>
      <c r="X720" s="96"/>
      <c r="Y720" s="96"/>
    </row>
    <row r="721">
      <c r="B721" s="96"/>
      <c r="K721" s="96"/>
      <c r="L721" s="96"/>
      <c r="M721" s="96"/>
      <c r="N721" s="96"/>
      <c r="O721" s="96"/>
      <c r="P721" s="96"/>
      <c r="Q721" s="96"/>
      <c r="R721" s="96"/>
      <c r="S721" s="96"/>
      <c r="T721" s="96"/>
      <c r="U721" s="96"/>
      <c r="V721" s="96"/>
      <c r="W721" s="96"/>
      <c r="X721" s="96"/>
      <c r="Y721" s="96"/>
    </row>
    <row r="722">
      <c r="B722" s="96"/>
      <c r="K722" s="96"/>
      <c r="L722" s="96"/>
      <c r="M722" s="96"/>
      <c r="N722" s="96"/>
      <c r="O722" s="96"/>
      <c r="P722" s="96"/>
      <c r="Q722" s="96"/>
      <c r="R722" s="96"/>
      <c r="S722" s="96"/>
      <c r="T722" s="96"/>
      <c r="U722" s="96"/>
      <c r="V722" s="96"/>
      <c r="W722" s="96"/>
      <c r="X722" s="96"/>
      <c r="Y722" s="96"/>
    </row>
    <row r="723">
      <c r="B723" s="96"/>
      <c r="K723" s="96"/>
      <c r="L723" s="96"/>
      <c r="M723" s="96"/>
      <c r="N723" s="96"/>
      <c r="O723" s="96"/>
      <c r="P723" s="96"/>
      <c r="Q723" s="96"/>
      <c r="R723" s="96"/>
      <c r="S723" s="96"/>
      <c r="T723" s="96"/>
      <c r="U723" s="96"/>
      <c r="V723" s="96"/>
      <c r="W723" s="96"/>
      <c r="X723" s="96"/>
      <c r="Y723" s="96"/>
    </row>
    <row r="724">
      <c r="B724" s="96"/>
      <c r="K724" s="96"/>
      <c r="L724" s="96"/>
      <c r="M724" s="96"/>
      <c r="N724" s="96"/>
      <c r="O724" s="96"/>
      <c r="P724" s="96"/>
      <c r="Q724" s="96"/>
      <c r="R724" s="96"/>
      <c r="S724" s="96"/>
      <c r="T724" s="96"/>
      <c r="U724" s="96"/>
      <c r="V724" s="96"/>
      <c r="W724" s="96"/>
      <c r="X724" s="96"/>
      <c r="Y724" s="96"/>
    </row>
    <row r="725">
      <c r="B725" s="96"/>
      <c r="K725" s="96"/>
      <c r="L725" s="96"/>
      <c r="M725" s="96"/>
      <c r="N725" s="96"/>
      <c r="O725" s="96"/>
      <c r="P725" s="96"/>
      <c r="Q725" s="96"/>
      <c r="R725" s="96"/>
      <c r="S725" s="96"/>
      <c r="T725" s="96"/>
      <c r="U725" s="96"/>
      <c r="V725" s="96"/>
      <c r="W725" s="96"/>
      <c r="X725" s="96"/>
      <c r="Y725" s="96"/>
    </row>
    <row r="726">
      <c r="B726" s="96"/>
      <c r="K726" s="96"/>
      <c r="L726" s="96"/>
      <c r="M726" s="96"/>
      <c r="N726" s="96"/>
      <c r="O726" s="96"/>
      <c r="P726" s="96"/>
      <c r="Q726" s="96"/>
      <c r="R726" s="96"/>
      <c r="S726" s="96"/>
      <c r="T726" s="96"/>
      <c r="U726" s="96"/>
      <c r="V726" s="96"/>
      <c r="W726" s="96"/>
      <c r="X726" s="96"/>
      <c r="Y726" s="96"/>
    </row>
    <row r="727">
      <c r="B727" s="96"/>
      <c r="K727" s="96"/>
      <c r="L727" s="96"/>
      <c r="M727" s="96"/>
      <c r="N727" s="96"/>
      <c r="O727" s="96"/>
      <c r="P727" s="96"/>
      <c r="Q727" s="96"/>
      <c r="R727" s="96"/>
      <c r="S727" s="96"/>
      <c r="T727" s="96"/>
      <c r="U727" s="96"/>
      <c r="V727" s="96"/>
      <c r="W727" s="96"/>
      <c r="X727" s="96"/>
      <c r="Y727" s="96"/>
    </row>
    <row r="728">
      <c r="B728" s="96"/>
      <c r="K728" s="96"/>
      <c r="L728" s="96"/>
      <c r="M728" s="96"/>
      <c r="N728" s="96"/>
      <c r="O728" s="96"/>
      <c r="P728" s="96"/>
      <c r="Q728" s="96"/>
      <c r="R728" s="96"/>
      <c r="S728" s="96"/>
      <c r="T728" s="96"/>
      <c r="U728" s="96"/>
      <c r="V728" s="96"/>
      <c r="W728" s="96"/>
      <c r="X728" s="96"/>
      <c r="Y728" s="96"/>
    </row>
    <row r="729">
      <c r="B729" s="96"/>
      <c r="K729" s="96"/>
      <c r="L729" s="96"/>
      <c r="M729" s="96"/>
      <c r="N729" s="96"/>
      <c r="O729" s="96"/>
      <c r="P729" s="96"/>
      <c r="Q729" s="96"/>
      <c r="R729" s="96"/>
      <c r="S729" s="96"/>
      <c r="T729" s="96"/>
      <c r="U729" s="96"/>
      <c r="V729" s="96"/>
      <c r="W729" s="96"/>
      <c r="X729" s="96"/>
      <c r="Y729" s="96"/>
    </row>
    <row r="730">
      <c r="B730" s="96"/>
      <c r="K730" s="96"/>
      <c r="L730" s="96"/>
      <c r="M730" s="96"/>
      <c r="N730" s="96"/>
      <c r="O730" s="96"/>
      <c r="P730" s="96"/>
      <c r="Q730" s="96"/>
      <c r="R730" s="96"/>
      <c r="S730" s="96"/>
      <c r="T730" s="96"/>
      <c r="U730" s="96"/>
      <c r="V730" s="96"/>
      <c r="W730" s="96"/>
      <c r="X730" s="96"/>
      <c r="Y730" s="96"/>
    </row>
    <row r="731">
      <c r="B731" s="96"/>
      <c r="K731" s="96"/>
      <c r="L731" s="96"/>
      <c r="M731" s="96"/>
      <c r="N731" s="96"/>
      <c r="O731" s="96"/>
      <c r="P731" s="96"/>
      <c r="Q731" s="96"/>
      <c r="R731" s="96"/>
      <c r="S731" s="96"/>
      <c r="T731" s="96"/>
      <c r="U731" s="96"/>
      <c r="V731" s="96"/>
      <c r="W731" s="96"/>
      <c r="X731" s="96"/>
      <c r="Y731" s="96"/>
    </row>
    <row r="732">
      <c r="B732" s="96"/>
      <c r="K732" s="96"/>
      <c r="L732" s="96"/>
      <c r="M732" s="96"/>
      <c r="N732" s="96"/>
      <c r="O732" s="96"/>
      <c r="P732" s="96"/>
      <c r="Q732" s="96"/>
      <c r="R732" s="96"/>
      <c r="S732" s="96"/>
      <c r="T732" s="96"/>
      <c r="U732" s="96"/>
      <c r="V732" s="96"/>
      <c r="W732" s="96"/>
      <c r="X732" s="96"/>
      <c r="Y732" s="96"/>
    </row>
    <row r="733">
      <c r="B733" s="96"/>
      <c r="K733" s="96"/>
      <c r="L733" s="96"/>
      <c r="M733" s="96"/>
      <c r="N733" s="96"/>
      <c r="O733" s="96"/>
      <c r="P733" s="96"/>
      <c r="Q733" s="96"/>
      <c r="R733" s="96"/>
      <c r="S733" s="96"/>
      <c r="T733" s="96"/>
      <c r="U733" s="96"/>
      <c r="V733" s="96"/>
      <c r="W733" s="96"/>
      <c r="X733" s="96"/>
      <c r="Y733" s="96"/>
    </row>
    <row r="734">
      <c r="B734" s="96"/>
      <c r="K734" s="96"/>
      <c r="L734" s="96"/>
      <c r="M734" s="96"/>
      <c r="N734" s="96"/>
      <c r="O734" s="96"/>
      <c r="P734" s="96"/>
      <c r="Q734" s="96"/>
      <c r="R734" s="96"/>
      <c r="S734" s="96"/>
      <c r="T734" s="96"/>
      <c r="U734" s="96"/>
      <c r="V734" s="96"/>
      <c r="W734" s="96"/>
      <c r="X734" s="96"/>
      <c r="Y734" s="96"/>
    </row>
    <row r="735">
      <c r="B735" s="96"/>
      <c r="K735" s="96"/>
      <c r="L735" s="96"/>
      <c r="M735" s="96"/>
      <c r="N735" s="96"/>
      <c r="O735" s="96"/>
      <c r="P735" s="96"/>
      <c r="Q735" s="96"/>
      <c r="R735" s="96"/>
      <c r="S735" s="96"/>
      <c r="T735" s="96"/>
      <c r="U735" s="96"/>
      <c r="V735" s="96"/>
      <c r="W735" s="96"/>
      <c r="X735" s="96"/>
      <c r="Y735" s="96"/>
    </row>
    <row r="736">
      <c r="B736" s="96"/>
      <c r="K736" s="96"/>
      <c r="L736" s="96"/>
      <c r="M736" s="96"/>
      <c r="N736" s="96"/>
      <c r="O736" s="96"/>
      <c r="P736" s="96"/>
      <c r="Q736" s="96"/>
      <c r="R736" s="96"/>
      <c r="S736" s="96"/>
      <c r="T736" s="96"/>
      <c r="U736" s="96"/>
      <c r="V736" s="96"/>
      <c r="W736" s="96"/>
      <c r="X736" s="96"/>
      <c r="Y736" s="96"/>
    </row>
    <row r="737">
      <c r="B737" s="96"/>
      <c r="K737" s="96"/>
      <c r="L737" s="96"/>
      <c r="M737" s="96"/>
      <c r="N737" s="96"/>
      <c r="O737" s="96"/>
      <c r="P737" s="96"/>
      <c r="Q737" s="96"/>
      <c r="R737" s="96"/>
      <c r="S737" s="96"/>
      <c r="T737" s="96"/>
      <c r="U737" s="96"/>
      <c r="V737" s="96"/>
      <c r="W737" s="96"/>
      <c r="X737" s="96"/>
      <c r="Y737" s="96"/>
    </row>
    <row r="738">
      <c r="B738" s="96"/>
      <c r="K738" s="96"/>
      <c r="L738" s="96"/>
      <c r="M738" s="96"/>
      <c r="N738" s="96"/>
      <c r="O738" s="96"/>
      <c r="P738" s="96"/>
      <c r="Q738" s="96"/>
      <c r="R738" s="96"/>
      <c r="S738" s="96"/>
      <c r="T738" s="96"/>
      <c r="U738" s="96"/>
      <c r="V738" s="96"/>
      <c r="W738" s="96"/>
      <c r="X738" s="96"/>
      <c r="Y738" s="96"/>
    </row>
    <row r="739">
      <c r="B739" s="96"/>
      <c r="K739" s="96"/>
      <c r="L739" s="96"/>
      <c r="M739" s="96"/>
      <c r="N739" s="96"/>
      <c r="O739" s="96"/>
      <c r="P739" s="96"/>
      <c r="Q739" s="96"/>
      <c r="R739" s="96"/>
      <c r="S739" s="96"/>
      <c r="T739" s="96"/>
      <c r="U739" s="96"/>
      <c r="V739" s="96"/>
      <c r="W739" s="96"/>
      <c r="X739" s="96"/>
      <c r="Y739" s="96"/>
    </row>
    <row r="740">
      <c r="B740" s="96"/>
      <c r="K740" s="96"/>
      <c r="L740" s="96"/>
      <c r="M740" s="96"/>
      <c r="N740" s="96"/>
      <c r="O740" s="96"/>
      <c r="P740" s="96"/>
      <c r="Q740" s="96"/>
      <c r="R740" s="96"/>
      <c r="S740" s="96"/>
      <c r="T740" s="96"/>
      <c r="U740" s="96"/>
      <c r="V740" s="96"/>
      <c r="W740" s="96"/>
      <c r="X740" s="96"/>
      <c r="Y740" s="96"/>
    </row>
    <row r="741">
      <c r="B741" s="96"/>
      <c r="K741" s="96"/>
      <c r="L741" s="96"/>
      <c r="M741" s="96"/>
      <c r="N741" s="96"/>
      <c r="O741" s="96"/>
      <c r="P741" s="96"/>
      <c r="Q741" s="96"/>
      <c r="R741" s="96"/>
      <c r="S741" s="96"/>
      <c r="T741" s="96"/>
      <c r="U741" s="96"/>
      <c r="V741" s="96"/>
      <c r="W741" s="96"/>
      <c r="X741" s="96"/>
      <c r="Y741" s="96"/>
    </row>
    <row r="742">
      <c r="B742" s="96"/>
      <c r="K742" s="96"/>
      <c r="L742" s="96"/>
      <c r="M742" s="96"/>
      <c r="N742" s="96"/>
      <c r="O742" s="96"/>
      <c r="P742" s="96"/>
      <c r="Q742" s="96"/>
      <c r="R742" s="96"/>
      <c r="S742" s="96"/>
      <c r="T742" s="96"/>
      <c r="U742" s="96"/>
      <c r="V742" s="96"/>
      <c r="W742" s="96"/>
      <c r="X742" s="96"/>
      <c r="Y742" s="96"/>
    </row>
    <row r="743">
      <c r="B743" s="96"/>
      <c r="K743" s="96"/>
      <c r="L743" s="96"/>
      <c r="M743" s="96"/>
      <c r="N743" s="96"/>
      <c r="O743" s="96"/>
      <c r="P743" s="96"/>
      <c r="Q743" s="96"/>
      <c r="R743" s="96"/>
      <c r="S743" s="96"/>
      <c r="T743" s="96"/>
      <c r="U743" s="96"/>
      <c r="V743" s="96"/>
      <c r="W743" s="96"/>
      <c r="X743" s="96"/>
      <c r="Y743" s="96"/>
    </row>
    <row r="744">
      <c r="B744" s="96"/>
      <c r="K744" s="96"/>
      <c r="L744" s="96"/>
      <c r="M744" s="96"/>
      <c r="N744" s="96"/>
      <c r="O744" s="96"/>
      <c r="P744" s="96"/>
      <c r="Q744" s="96"/>
      <c r="R744" s="96"/>
      <c r="S744" s="96"/>
      <c r="T744" s="96"/>
      <c r="U744" s="96"/>
      <c r="V744" s="96"/>
      <c r="W744" s="96"/>
      <c r="X744" s="96"/>
      <c r="Y744" s="96"/>
    </row>
    <row r="745">
      <c r="B745" s="96"/>
      <c r="K745" s="96"/>
      <c r="L745" s="96"/>
      <c r="M745" s="96"/>
      <c r="N745" s="96"/>
      <c r="O745" s="96"/>
      <c r="P745" s="96"/>
      <c r="Q745" s="96"/>
      <c r="R745" s="96"/>
      <c r="S745" s="96"/>
      <c r="T745" s="96"/>
      <c r="U745" s="96"/>
      <c r="V745" s="96"/>
      <c r="W745" s="96"/>
      <c r="X745" s="96"/>
      <c r="Y745" s="96"/>
    </row>
    <row r="746">
      <c r="B746" s="96"/>
      <c r="K746" s="96"/>
      <c r="L746" s="96"/>
      <c r="M746" s="96"/>
      <c r="N746" s="96"/>
      <c r="O746" s="96"/>
      <c r="P746" s="96"/>
      <c r="Q746" s="96"/>
      <c r="R746" s="96"/>
      <c r="S746" s="96"/>
      <c r="T746" s="96"/>
      <c r="U746" s="96"/>
      <c r="V746" s="96"/>
      <c r="W746" s="96"/>
      <c r="X746" s="96"/>
      <c r="Y746" s="96"/>
    </row>
    <row r="747">
      <c r="B747" s="96"/>
      <c r="K747" s="96"/>
      <c r="L747" s="96"/>
      <c r="M747" s="96"/>
      <c r="N747" s="96"/>
      <c r="O747" s="96"/>
      <c r="P747" s="96"/>
      <c r="Q747" s="96"/>
      <c r="R747" s="96"/>
      <c r="S747" s="96"/>
      <c r="T747" s="96"/>
      <c r="U747" s="96"/>
      <c r="V747" s="96"/>
      <c r="W747" s="96"/>
      <c r="X747" s="96"/>
      <c r="Y747" s="96"/>
    </row>
    <row r="748">
      <c r="B748" s="96"/>
      <c r="K748" s="96"/>
      <c r="L748" s="96"/>
      <c r="M748" s="96"/>
      <c r="N748" s="96"/>
      <c r="O748" s="96"/>
      <c r="P748" s="96"/>
      <c r="Q748" s="96"/>
      <c r="R748" s="96"/>
      <c r="S748" s="96"/>
      <c r="T748" s="96"/>
      <c r="U748" s="96"/>
      <c r="V748" s="96"/>
      <c r="W748" s="96"/>
      <c r="X748" s="96"/>
      <c r="Y748" s="96"/>
    </row>
    <row r="749">
      <c r="B749" s="96"/>
      <c r="K749" s="96"/>
      <c r="L749" s="96"/>
      <c r="M749" s="96"/>
      <c r="N749" s="96"/>
      <c r="O749" s="96"/>
      <c r="P749" s="96"/>
      <c r="Q749" s="96"/>
      <c r="R749" s="96"/>
      <c r="S749" s="96"/>
      <c r="T749" s="96"/>
      <c r="U749" s="96"/>
      <c r="V749" s="96"/>
      <c r="W749" s="96"/>
      <c r="X749" s="96"/>
      <c r="Y749" s="96"/>
    </row>
    <row r="750">
      <c r="B750" s="96"/>
      <c r="K750" s="96"/>
      <c r="L750" s="96"/>
      <c r="M750" s="96"/>
      <c r="N750" s="96"/>
      <c r="O750" s="96"/>
      <c r="P750" s="96"/>
      <c r="Q750" s="96"/>
      <c r="R750" s="96"/>
      <c r="S750" s="96"/>
      <c r="T750" s="96"/>
      <c r="U750" s="96"/>
      <c r="V750" s="96"/>
      <c r="W750" s="96"/>
      <c r="X750" s="96"/>
      <c r="Y750" s="96"/>
    </row>
    <row r="751">
      <c r="B751" s="96"/>
      <c r="K751" s="96"/>
      <c r="L751" s="96"/>
      <c r="M751" s="96"/>
      <c r="N751" s="96"/>
      <c r="O751" s="96"/>
      <c r="P751" s="96"/>
      <c r="Q751" s="96"/>
      <c r="R751" s="96"/>
      <c r="S751" s="96"/>
      <c r="T751" s="96"/>
      <c r="U751" s="96"/>
      <c r="V751" s="96"/>
      <c r="W751" s="96"/>
      <c r="X751" s="96"/>
      <c r="Y751" s="96"/>
    </row>
    <row r="752">
      <c r="B752" s="96"/>
      <c r="K752" s="96"/>
      <c r="L752" s="96"/>
      <c r="M752" s="96"/>
      <c r="N752" s="96"/>
      <c r="O752" s="96"/>
      <c r="P752" s="96"/>
      <c r="Q752" s="96"/>
      <c r="R752" s="96"/>
      <c r="S752" s="96"/>
      <c r="T752" s="96"/>
      <c r="U752" s="96"/>
      <c r="V752" s="96"/>
      <c r="W752" s="96"/>
      <c r="X752" s="96"/>
      <c r="Y752" s="96"/>
    </row>
    <row r="753">
      <c r="B753" s="96"/>
      <c r="K753" s="96"/>
      <c r="L753" s="96"/>
      <c r="M753" s="96"/>
      <c r="N753" s="96"/>
      <c r="O753" s="96"/>
      <c r="P753" s="96"/>
      <c r="Q753" s="96"/>
      <c r="R753" s="96"/>
      <c r="S753" s="96"/>
      <c r="T753" s="96"/>
      <c r="U753" s="96"/>
      <c r="V753" s="96"/>
      <c r="W753" s="96"/>
      <c r="X753" s="96"/>
      <c r="Y753" s="96"/>
    </row>
    <row r="754">
      <c r="B754" s="96"/>
      <c r="K754" s="96"/>
      <c r="L754" s="96"/>
      <c r="M754" s="96"/>
      <c r="N754" s="96"/>
      <c r="O754" s="96"/>
      <c r="P754" s="96"/>
      <c r="Q754" s="96"/>
      <c r="R754" s="96"/>
      <c r="S754" s="96"/>
      <c r="T754" s="96"/>
      <c r="U754" s="96"/>
      <c r="V754" s="96"/>
      <c r="W754" s="96"/>
      <c r="X754" s="96"/>
      <c r="Y754" s="96"/>
    </row>
    <row r="755">
      <c r="B755" s="96"/>
      <c r="K755" s="96"/>
      <c r="L755" s="96"/>
      <c r="M755" s="96"/>
      <c r="N755" s="96"/>
      <c r="O755" s="96"/>
      <c r="P755" s="96"/>
      <c r="Q755" s="96"/>
      <c r="R755" s="96"/>
      <c r="S755" s="96"/>
      <c r="T755" s="96"/>
      <c r="U755" s="96"/>
      <c r="V755" s="96"/>
      <c r="W755" s="96"/>
      <c r="X755" s="96"/>
      <c r="Y755" s="96"/>
    </row>
    <row r="756">
      <c r="B756" s="96"/>
      <c r="K756" s="96"/>
      <c r="L756" s="96"/>
      <c r="M756" s="96"/>
      <c r="N756" s="96"/>
      <c r="O756" s="96"/>
      <c r="P756" s="96"/>
      <c r="Q756" s="96"/>
      <c r="R756" s="96"/>
      <c r="S756" s="96"/>
      <c r="T756" s="96"/>
      <c r="U756" s="96"/>
      <c r="V756" s="96"/>
      <c r="W756" s="96"/>
      <c r="X756" s="96"/>
      <c r="Y756" s="96"/>
    </row>
    <row r="757">
      <c r="B757" s="96"/>
      <c r="K757" s="96"/>
      <c r="L757" s="96"/>
      <c r="M757" s="96"/>
      <c r="N757" s="96"/>
      <c r="O757" s="96"/>
      <c r="P757" s="96"/>
      <c r="Q757" s="96"/>
      <c r="R757" s="96"/>
      <c r="S757" s="96"/>
      <c r="T757" s="96"/>
      <c r="U757" s="96"/>
      <c r="V757" s="96"/>
      <c r="W757" s="96"/>
      <c r="X757" s="96"/>
      <c r="Y757" s="96"/>
    </row>
    <row r="758">
      <c r="B758" s="96"/>
      <c r="K758" s="96"/>
      <c r="L758" s="96"/>
      <c r="M758" s="96"/>
      <c r="N758" s="96"/>
      <c r="O758" s="96"/>
      <c r="P758" s="96"/>
      <c r="Q758" s="96"/>
      <c r="R758" s="96"/>
      <c r="S758" s="96"/>
      <c r="T758" s="96"/>
      <c r="U758" s="96"/>
      <c r="V758" s="96"/>
      <c r="W758" s="96"/>
      <c r="X758" s="96"/>
      <c r="Y758" s="96"/>
    </row>
    <row r="759">
      <c r="B759" s="96"/>
      <c r="K759" s="96"/>
      <c r="L759" s="96"/>
      <c r="M759" s="96"/>
      <c r="N759" s="96"/>
      <c r="O759" s="96"/>
      <c r="P759" s="96"/>
      <c r="Q759" s="96"/>
      <c r="R759" s="96"/>
      <c r="S759" s="96"/>
      <c r="T759" s="96"/>
      <c r="U759" s="96"/>
      <c r="V759" s="96"/>
      <c r="W759" s="96"/>
      <c r="X759" s="96"/>
      <c r="Y759" s="96"/>
    </row>
    <row r="760">
      <c r="B760" s="96"/>
      <c r="K760" s="96"/>
      <c r="L760" s="96"/>
      <c r="M760" s="96"/>
      <c r="N760" s="96"/>
      <c r="O760" s="96"/>
      <c r="P760" s="96"/>
      <c r="Q760" s="96"/>
      <c r="R760" s="96"/>
      <c r="S760" s="96"/>
      <c r="T760" s="96"/>
      <c r="U760" s="96"/>
      <c r="V760" s="96"/>
      <c r="W760" s="96"/>
      <c r="X760" s="96"/>
      <c r="Y760" s="96"/>
    </row>
    <row r="761">
      <c r="B761" s="96"/>
      <c r="K761" s="96"/>
      <c r="L761" s="96"/>
      <c r="M761" s="96"/>
      <c r="N761" s="96"/>
      <c r="O761" s="96"/>
      <c r="P761" s="96"/>
      <c r="Q761" s="96"/>
      <c r="R761" s="96"/>
      <c r="S761" s="96"/>
      <c r="T761" s="96"/>
      <c r="U761" s="96"/>
      <c r="V761" s="96"/>
      <c r="W761" s="96"/>
      <c r="X761" s="96"/>
      <c r="Y761" s="96"/>
    </row>
    <row r="762">
      <c r="B762" s="96"/>
      <c r="K762" s="96"/>
      <c r="L762" s="96"/>
      <c r="M762" s="96"/>
      <c r="N762" s="96"/>
      <c r="O762" s="96"/>
      <c r="P762" s="96"/>
      <c r="Q762" s="96"/>
      <c r="R762" s="96"/>
      <c r="S762" s="96"/>
      <c r="T762" s="96"/>
      <c r="U762" s="96"/>
      <c r="V762" s="96"/>
      <c r="W762" s="96"/>
      <c r="X762" s="96"/>
      <c r="Y762" s="96"/>
    </row>
    <row r="763">
      <c r="B763" s="96"/>
      <c r="K763" s="96"/>
      <c r="L763" s="96"/>
      <c r="M763" s="96"/>
      <c r="N763" s="96"/>
      <c r="O763" s="96"/>
      <c r="P763" s="96"/>
      <c r="Q763" s="96"/>
      <c r="R763" s="96"/>
      <c r="S763" s="96"/>
      <c r="T763" s="96"/>
      <c r="U763" s="96"/>
      <c r="V763" s="96"/>
      <c r="W763" s="96"/>
      <c r="X763" s="96"/>
      <c r="Y763" s="96"/>
    </row>
    <row r="764">
      <c r="B764" s="96"/>
      <c r="K764" s="96"/>
      <c r="L764" s="96"/>
      <c r="M764" s="96"/>
      <c r="N764" s="96"/>
      <c r="O764" s="96"/>
      <c r="P764" s="96"/>
      <c r="Q764" s="96"/>
      <c r="R764" s="96"/>
      <c r="S764" s="96"/>
      <c r="T764" s="96"/>
      <c r="U764" s="96"/>
      <c r="V764" s="96"/>
      <c r="W764" s="96"/>
      <c r="X764" s="96"/>
      <c r="Y764" s="96"/>
    </row>
    <row r="765">
      <c r="B765" s="96"/>
      <c r="K765" s="96"/>
      <c r="L765" s="96"/>
      <c r="M765" s="96"/>
      <c r="N765" s="96"/>
      <c r="O765" s="96"/>
      <c r="P765" s="96"/>
      <c r="Q765" s="96"/>
      <c r="R765" s="96"/>
      <c r="S765" s="96"/>
      <c r="T765" s="96"/>
      <c r="U765" s="96"/>
      <c r="V765" s="96"/>
      <c r="W765" s="96"/>
      <c r="X765" s="96"/>
      <c r="Y765" s="96"/>
    </row>
    <row r="766">
      <c r="B766" s="96"/>
      <c r="K766" s="96"/>
      <c r="L766" s="96"/>
      <c r="M766" s="96"/>
      <c r="N766" s="96"/>
      <c r="O766" s="96"/>
      <c r="P766" s="96"/>
      <c r="Q766" s="96"/>
      <c r="R766" s="96"/>
      <c r="S766" s="96"/>
      <c r="T766" s="96"/>
      <c r="U766" s="96"/>
      <c r="V766" s="96"/>
      <c r="W766" s="96"/>
      <c r="X766" s="96"/>
      <c r="Y766" s="96"/>
    </row>
    <row r="767">
      <c r="B767" s="96"/>
      <c r="K767" s="96"/>
      <c r="L767" s="96"/>
      <c r="M767" s="96"/>
      <c r="N767" s="96"/>
      <c r="O767" s="96"/>
      <c r="P767" s="96"/>
      <c r="Q767" s="96"/>
      <c r="R767" s="96"/>
      <c r="S767" s="96"/>
      <c r="T767" s="96"/>
      <c r="U767" s="96"/>
      <c r="V767" s="96"/>
      <c r="W767" s="96"/>
      <c r="X767" s="96"/>
      <c r="Y767" s="96"/>
    </row>
    <row r="768">
      <c r="B768" s="96"/>
      <c r="K768" s="96"/>
      <c r="L768" s="96"/>
      <c r="M768" s="96"/>
      <c r="N768" s="96"/>
      <c r="O768" s="96"/>
      <c r="P768" s="96"/>
      <c r="Q768" s="96"/>
      <c r="R768" s="96"/>
      <c r="S768" s="96"/>
      <c r="T768" s="96"/>
      <c r="U768" s="96"/>
      <c r="V768" s="96"/>
      <c r="W768" s="96"/>
      <c r="X768" s="96"/>
      <c r="Y768" s="96"/>
    </row>
    <row r="769">
      <c r="B769" s="96"/>
      <c r="K769" s="96"/>
      <c r="L769" s="96"/>
      <c r="M769" s="96"/>
      <c r="N769" s="96"/>
      <c r="O769" s="96"/>
      <c r="P769" s="96"/>
      <c r="Q769" s="96"/>
      <c r="R769" s="96"/>
      <c r="S769" s="96"/>
      <c r="T769" s="96"/>
      <c r="U769" s="96"/>
      <c r="V769" s="96"/>
      <c r="W769" s="96"/>
      <c r="X769" s="96"/>
      <c r="Y769" s="96"/>
    </row>
    <row r="770">
      <c r="B770" s="96"/>
      <c r="K770" s="96"/>
      <c r="L770" s="96"/>
      <c r="M770" s="96"/>
      <c r="N770" s="96"/>
      <c r="O770" s="96"/>
      <c r="P770" s="96"/>
      <c r="Q770" s="96"/>
      <c r="R770" s="96"/>
      <c r="S770" s="96"/>
      <c r="T770" s="96"/>
      <c r="U770" s="96"/>
      <c r="V770" s="96"/>
      <c r="W770" s="96"/>
      <c r="X770" s="96"/>
      <c r="Y770" s="96"/>
    </row>
    <row r="771">
      <c r="B771" s="96"/>
      <c r="K771" s="96"/>
      <c r="L771" s="96"/>
      <c r="M771" s="96"/>
      <c r="N771" s="96"/>
      <c r="O771" s="96"/>
      <c r="P771" s="96"/>
      <c r="Q771" s="96"/>
      <c r="R771" s="96"/>
      <c r="S771" s="96"/>
      <c r="T771" s="96"/>
      <c r="U771" s="96"/>
      <c r="V771" s="96"/>
      <c r="W771" s="96"/>
      <c r="X771" s="96"/>
      <c r="Y771" s="96"/>
    </row>
    <row r="772">
      <c r="B772" s="96"/>
      <c r="K772" s="96"/>
      <c r="L772" s="96"/>
      <c r="M772" s="96"/>
      <c r="N772" s="96"/>
      <c r="O772" s="96"/>
      <c r="P772" s="96"/>
      <c r="Q772" s="96"/>
      <c r="R772" s="96"/>
      <c r="S772" s="96"/>
      <c r="T772" s="96"/>
      <c r="U772" s="96"/>
      <c r="V772" s="96"/>
      <c r="W772" s="96"/>
      <c r="X772" s="96"/>
      <c r="Y772" s="96"/>
    </row>
    <row r="773">
      <c r="B773" s="96"/>
      <c r="K773" s="96"/>
      <c r="L773" s="96"/>
      <c r="M773" s="96"/>
      <c r="N773" s="96"/>
      <c r="O773" s="96"/>
      <c r="P773" s="96"/>
      <c r="Q773" s="96"/>
      <c r="R773" s="96"/>
      <c r="S773" s="96"/>
      <c r="T773" s="96"/>
      <c r="U773" s="96"/>
      <c r="V773" s="96"/>
      <c r="W773" s="96"/>
      <c r="X773" s="96"/>
      <c r="Y773" s="96"/>
    </row>
    <row r="774">
      <c r="B774" s="96"/>
      <c r="K774" s="96"/>
      <c r="L774" s="96"/>
      <c r="M774" s="96"/>
      <c r="N774" s="96"/>
      <c r="O774" s="96"/>
      <c r="P774" s="96"/>
      <c r="Q774" s="96"/>
      <c r="R774" s="96"/>
      <c r="S774" s="96"/>
      <c r="T774" s="96"/>
      <c r="U774" s="96"/>
      <c r="V774" s="96"/>
      <c r="W774" s="96"/>
      <c r="X774" s="96"/>
      <c r="Y774" s="96"/>
    </row>
    <row r="775">
      <c r="B775" s="96"/>
      <c r="K775" s="96"/>
      <c r="L775" s="96"/>
      <c r="M775" s="96"/>
      <c r="N775" s="96"/>
      <c r="O775" s="96"/>
      <c r="P775" s="96"/>
      <c r="Q775" s="96"/>
      <c r="R775" s="96"/>
      <c r="S775" s="96"/>
      <c r="T775" s="96"/>
      <c r="U775" s="96"/>
      <c r="V775" s="96"/>
      <c r="W775" s="96"/>
      <c r="X775" s="96"/>
      <c r="Y775" s="96"/>
    </row>
    <row r="776">
      <c r="B776" s="96"/>
      <c r="K776" s="96"/>
      <c r="L776" s="96"/>
      <c r="M776" s="96"/>
      <c r="N776" s="96"/>
      <c r="O776" s="96"/>
      <c r="P776" s="96"/>
      <c r="Q776" s="96"/>
      <c r="R776" s="96"/>
      <c r="S776" s="96"/>
      <c r="T776" s="96"/>
      <c r="U776" s="96"/>
      <c r="V776" s="96"/>
      <c r="W776" s="96"/>
      <c r="X776" s="96"/>
      <c r="Y776" s="96"/>
    </row>
    <row r="777">
      <c r="B777" s="96"/>
      <c r="K777" s="96"/>
      <c r="L777" s="96"/>
      <c r="M777" s="96"/>
      <c r="N777" s="96"/>
      <c r="O777" s="96"/>
      <c r="P777" s="96"/>
      <c r="Q777" s="96"/>
      <c r="R777" s="96"/>
      <c r="S777" s="96"/>
      <c r="T777" s="96"/>
      <c r="U777" s="96"/>
      <c r="V777" s="96"/>
      <c r="W777" s="96"/>
      <c r="X777" s="96"/>
      <c r="Y777" s="96"/>
    </row>
    <row r="778">
      <c r="B778" s="96"/>
      <c r="K778" s="96"/>
      <c r="L778" s="96"/>
      <c r="M778" s="96"/>
      <c r="N778" s="96"/>
      <c r="O778" s="96"/>
      <c r="P778" s="96"/>
      <c r="Q778" s="96"/>
      <c r="R778" s="96"/>
      <c r="S778" s="96"/>
      <c r="T778" s="96"/>
      <c r="U778" s="96"/>
      <c r="V778" s="96"/>
      <c r="W778" s="96"/>
      <c r="X778" s="96"/>
      <c r="Y778" s="96"/>
    </row>
    <row r="779">
      <c r="B779" s="96"/>
      <c r="K779" s="96"/>
      <c r="L779" s="96"/>
      <c r="M779" s="96"/>
      <c r="N779" s="96"/>
      <c r="O779" s="96"/>
      <c r="P779" s="96"/>
      <c r="Q779" s="96"/>
      <c r="R779" s="96"/>
      <c r="S779" s="96"/>
      <c r="T779" s="96"/>
      <c r="U779" s="96"/>
      <c r="V779" s="96"/>
      <c r="W779" s="96"/>
      <c r="X779" s="96"/>
      <c r="Y779" s="96"/>
    </row>
    <row r="780">
      <c r="B780" s="96"/>
      <c r="K780" s="96"/>
      <c r="L780" s="96"/>
      <c r="M780" s="96"/>
      <c r="N780" s="96"/>
      <c r="O780" s="96"/>
      <c r="P780" s="96"/>
      <c r="Q780" s="96"/>
      <c r="R780" s="96"/>
      <c r="S780" s="96"/>
      <c r="T780" s="96"/>
      <c r="U780" s="96"/>
      <c r="V780" s="96"/>
      <c r="W780" s="96"/>
      <c r="X780" s="96"/>
      <c r="Y780" s="96"/>
    </row>
    <row r="781">
      <c r="B781" s="96"/>
      <c r="K781" s="96"/>
      <c r="L781" s="96"/>
      <c r="M781" s="96"/>
      <c r="N781" s="96"/>
      <c r="O781" s="96"/>
      <c r="P781" s="96"/>
      <c r="Q781" s="96"/>
      <c r="R781" s="96"/>
      <c r="S781" s="96"/>
      <c r="T781" s="96"/>
      <c r="U781" s="96"/>
      <c r="V781" s="96"/>
      <c r="W781" s="96"/>
      <c r="X781" s="96"/>
      <c r="Y781" s="96"/>
    </row>
    <row r="782">
      <c r="B782" s="96"/>
      <c r="K782" s="96"/>
      <c r="L782" s="96"/>
      <c r="M782" s="96"/>
      <c r="N782" s="96"/>
      <c r="O782" s="96"/>
      <c r="P782" s="96"/>
      <c r="Q782" s="96"/>
      <c r="R782" s="96"/>
      <c r="S782" s="96"/>
      <c r="T782" s="96"/>
      <c r="U782" s="96"/>
      <c r="V782" s="96"/>
      <c r="W782" s="96"/>
      <c r="X782" s="96"/>
      <c r="Y782" s="96"/>
    </row>
    <row r="783">
      <c r="B783" s="96"/>
      <c r="K783" s="96"/>
      <c r="L783" s="96"/>
      <c r="M783" s="96"/>
      <c r="N783" s="96"/>
      <c r="O783" s="96"/>
      <c r="P783" s="96"/>
      <c r="Q783" s="96"/>
      <c r="R783" s="96"/>
      <c r="S783" s="96"/>
      <c r="T783" s="96"/>
      <c r="U783" s="96"/>
      <c r="V783" s="96"/>
      <c r="W783" s="96"/>
      <c r="X783" s="96"/>
      <c r="Y783" s="96"/>
    </row>
    <row r="784">
      <c r="B784" s="96"/>
      <c r="K784" s="96"/>
      <c r="L784" s="96"/>
      <c r="M784" s="96"/>
      <c r="N784" s="96"/>
      <c r="O784" s="96"/>
      <c r="P784" s="96"/>
      <c r="Q784" s="96"/>
      <c r="R784" s="96"/>
      <c r="S784" s="96"/>
      <c r="T784" s="96"/>
      <c r="U784" s="96"/>
      <c r="V784" s="96"/>
      <c r="W784" s="96"/>
      <c r="X784" s="96"/>
      <c r="Y784" s="96"/>
    </row>
    <row r="785">
      <c r="B785" s="96"/>
      <c r="K785" s="96"/>
      <c r="L785" s="96"/>
      <c r="M785" s="96"/>
      <c r="N785" s="96"/>
      <c r="O785" s="96"/>
      <c r="P785" s="96"/>
      <c r="Q785" s="96"/>
      <c r="R785" s="96"/>
      <c r="S785" s="96"/>
      <c r="T785" s="96"/>
      <c r="U785" s="96"/>
      <c r="V785" s="96"/>
      <c r="W785" s="96"/>
      <c r="X785" s="96"/>
      <c r="Y785" s="96"/>
    </row>
    <row r="786">
      <c r="B786" s="96"/>
      <c r="K786" s="96"/>
      <c r="L786" s="96"/>
      <c r="M786" s="96"/>
      <c r="N786" s="96"/>
      <c r="O786" s="96"/>
      <c r="P786" s="96"/>
      <c r="Q786" s="96"/>
      <c r="R786" s="96"/>
      <c r="S786" s="96"/>
      <c r="T786" s="96"/>
      <c r="U786" s="96"/>
      <c r="V786" s="96"/>
      <c r="W786" s="96"/>
      <c r="X786" s="96"/>
      <c r="Y786" s="96"/>
    </row>
    <row r="787">
      <c r="B787" s="96"/>
      <c r="K787" s="96"/>
      <c r="L787" s="96"/>
      <c r="M787" s="96"/>
      <c r="N787" s="96"/>
      <c r="O787" s="96"/>
      <c r="P787" s="96"/>
      <c r="Q787" s="96"/>
      <c r="R787" s="96"/>
      <c r="S787" s="96"/>
      <c r="T787" s="96"/>
      <c r="U787" s="96"/>
      <c r="V787" s="96"/>
      <c r="W787" s="96"/>
      <c r="X787" s="96"/>
      <c r="Y787" s="96"/>
    </row>
    <row r="788">
      <c r="B788" s="96"/>
      <c r="K788" s="96"/>
      <c r="L788" s="96"/>
      <c r="M788" s="96"/>
      <c r="N788" s="96"/>
      <c r="O788" s="96"/>
      <c r="P788" s="96"/>
      <c r="Q788" s="96"/>
      <c r="R788" s="96"/>
      <c r="S788" s="96"/>
      <c r="T788" s="96"/>
      <c r="U788" s="96"/>
      <c r="V788" s="96"/>
      <c r="W788" s="96"/>
      <c r="X788" s="96"/>
      <c r="Y788" s="96"/>
    </row>
    <row r="789">
      <c r="B789" s="96"/>
      <c r="K789" s="96"/>
      <c r="L789" s="96"/>
      <c r="M789" s="96"/>
      <c r="N789" s="96"/>
      <c r="O789" s="96"/>
      <c r="P789" s="96"/>
      <c r="Q789" s="96"/>
      <c r="R789" s="96"/>
      <c r="S789" s="96"/>
      <c r="T789" s="96"/>
      <c r="U789" s="96"/>
      <c r="V789" s="96"/>
      <c r="W789" s="96"/>
      <c r="X789" s="96"/>
      <c r="Y789" s="96"/>
    </row>
    <row r="790">
      <c r="B790" s="96"/>
      <c r="K790" s="96"/>
      <c r="L790" s="96"/>
      <c r="M790" s="96"/>
      <c r="N790" s="96"/>
      <c r="O790" s="96"/>
      <c r="P790" s="96"/>
      <c r="Q790" s="96"/>
      <c r="R790" s="96"/>
      <c r="S790" s="96"/>
      <c r="T790" s="96"/>
      <c r="U790" s="96"/>
      <c r="V790" s="96"/>
      <c r="W790" s="96"/>
      <c r="X790" s="96"/>
      <c r="Y790" s="96"/>
    </row>
    <row r="791">
      <c r="B791" s="96"/>
      <c r="K791" s="96"/>
      <c r="L791" s="96"/>
      <c r="M791" s="96"/>
      <c r="N791" s="96"/>
      <c r="O791" s="96"/>
      <c r="P791" s="96"/>
      <c r="Q791" s="96"/>
      <c r="R791" s="96"/>
      <c r="S791" s="96"/>
      <c r="T791" s="96"/>
      <c r="U791" s="96"/>
      <c r="V791" s="96"/>
      <c r="W791" s="96"/>
      <c r="X791" s="96"/>
      <c r="Y791" s="96"/>
    </row>
    <row r="792">
      <c r="B792" s="96"/>
      <c r="K792" s="96"/>
      <c r="L792" s="96"/>
      <c r="M792" s="96"/>
      <c r="N792" s="96"/>
      <c r="O792" s="96"/>
      <c r="P792" s="96"/>
      <c r="Q792" s="96"/>
      <c r="R792" s="96"/>
      <c r="S792" s="96"/>
      <c r="T792" s="96"/>
      <c r="U792" s="96"/>
      <c r="V792" s="96"/>
      <c r="W792" s="96"/>
      <c r="X792" s="96"/>
      <c r="Y792" s="96"/>
    </row>
    <row r="793">
      <c r="B793" s="96"/>
      <c r="K793" s="96"/>
      <c r="L793" s="96"/>
      <c r="M793" s="96"/>
      <c r="N793" s="96"/>
      <c r="O793" s="96"/>
      <c r="P793" s="96"/>
      <c r="Q793" s="96"/>
      <c r="R793" s="96"/>
      <c r="S793" s="96"/>
      <c r="T793" s="96"/>
      <c r="U793" s="96"/>
      <c r="V793" s="96"/>
      <c r="W793" s="96"/>
      <c r="X793" s="96"/>
      <c r="Y793" s="96"/>
    </row>
    <row r="794">
      <c r="B794" s="96"/>
      <c r="K794" s="96"/>
      <c r="L794" s="96"/>
      <c r="M794" s="96"/>
      <c r="N794" s="96"/>
      <c r="O794" s="96"/>
      <c r="P794" s="96"/>
      <c r="Q794" s="96"/>
      <c r="R794" s="96"/>
      <c r="S794" s="96"/>
      <c r="T794" s="96"/>
      <c r="U794" s="96"/>
      <c r="V794" s="96"/>
      <c r="W794" s="96"/>
      <c r="X794" s="96"/>
      <c r="Y794" s="96"/>
    </row>
    <row r="795">
      <c r="B795" s="96"/>
      <c r="K795" s="96"/>
      <c r="L795" s="96"/>
      <c r="M795" s="96"/>
      <c r="N795" s="96"/>
      <c r="O795" s="96"/>
      <c r="P795" s="96"/>
      <c r="Q795" s="96"/>
      <c r="R795" s="96"/>
      <c r="S795" s="96"/>
      <c r="T795" s="96"/>
      <c r="U795" s="96"/>
      <c r="V795" s="96"/>
      <c r="W795" s="96"/>
      <c r="X795" s="96"/>
      <c r="Y795" s="96"/>
    </row>
    <row r="796">
      <c r="B796" s="96"/>
      <c r="K796" s="96"/>
      <c r="L796" s="96"/>
      <c r="M796" s="96"/>
      <c r="N796" s="96"/>
      <c r="O796" s="96"/>
      <c r="P796" s="96"/>
      <c r="Q796" s="96"/>
      <c r="R796" s="96"/>
      <c r="S796" s="96"/>
      <c r="T796" s="96"/>
      <c r="U796" s="96"/>
      <c r="V796" s="96"/>
      <c r="W796" s="96"/>
      <c r="X796" s="96"/>
      <c r="Y796" s="96"/>
    </row>
    <row r="797">
      <c r="B797" s="96"/>
      <c r="K797" s="96"/>
      <c r="L797" s="96"/>
      <c r="M797" s="96"/>
      <c r="N797" s="96"/>
      <c r="O797" s="96"/>
      <c r="P797" s="96"/>
      <c r="Q797" s="96"/>
      <c r="R797" s="96"/>
      <c r="S797" s="96"/>
      <c r="T797" s="96"/>
      <c r="U797" s="96"/>
      <c r="V797" s="96"/>
      <c r="W797" s="96"/>
      <c r="X797" s="96"/>
      <c r="Y797" s="96"/>
    </row>
    <row r="798">
      <c r="B798" s="96"/>
      <c r="K798" s="96"/>
      <c r="L798" s="96"/>
      <c r="M798" s="96"/>
      <c r="N798" s="96"/>
      <c r="O798" s="96"/>
      <c r="P798" s="96"/>
      <c r="Q798" s="96"/>
      <c r="R798" s="96"/>
      <c r="S798" s="96"/>
      <c r="T798" s="96"/>
      <c r="U798" s="96"/>
      <c r="V798" s="96"/>
      <c r="W798" s="96"/>
      <c r="X798" s="96"/>
      <c r="Y798" s="96"/>
    </row>
    <row r="799">
      <c r="B799" s="96"/>
      <c r="K799" s="96"/>
      <c r="L799" s="96"/>
      <c r="M799" s="96"/>
      <c r="N799" s="96"/>
      <c r="O799" s="96"/>
      <c r="P799" s="96"/>
      <c r="Q799" s="96"/>
      <c r="R799" s="96"/>
      <c r="S799" s="96"/>
      <c r="T799" s="96"/>
      <c r="U799" s="96"/>
      <c r="V799" s="96"/>
      <c r="W799" s="96"/>
      <c r="X799" s="96"/>
      <c r="Y799" s="96"/>
    </row>
    <row r="800">
      <c r="B800" s="96"/>
      <c r="K800" s="96"/>
      <c r="L800" s="96"/>
      <c r="M800" s="96"/>
      <c r="N800" s="96"/>
      <c r="O800" s="96"/>
      <c r="P800" s="96"/>
      <c r="Q800" s="96"/>
      <c r="R800" s="96"/>
      <c r="S800" s="96"/>
      <c r="T800" s="96"/>
      <c r="U800" s="96"/>
      <c r="V800" s="96"/>
      <c r="W800" s="96"/>
      <c r="X800" s="96"/>
      <c r="Y800" s="96"/>
    </row>
    <row r="801">
      <c r="B801" s="96"/>
      <c r="K801" s="96"/>
      <c r="L801" s="96"/>
      <c r="M801" s="96"/>
      <c r="N801" s="96"/>
      <c r="O801" s="96"/>
      <c r="P801" s="96"/>
      <c r="Q801" s="96"/>
      <c r="R801" s="96"/>
      <c r="S801" s="96"/>
      <c r="T801" s="96"/>
      <c r="U801" s="96"/>
      <c r="V801" s="96"/>
      <c r="W801" s="96"/>
      <c r="X801" s="96"/>
      <c r="Y801" s="96"/>
    </row>
    <row r="802">
      <c r="B802" s="96"/>
      <c r="K802" s="96"/>
      <c r="L802" s="96"/>
      <c r="M802" s="96"/>
      <c r="N802" s="96"/>
      <c r="O802" s="96"/>
      <c r="P802" s="96"/>
      <c r="Q802" s="96"/>
      <c r="R802" s="96"/>
      <c r="S802" s="96"/>
      <c r="T802" s="96"/>
      <c r="U802" s="96"/>
      <c r="V802" s="96"/>
      <c r="W802" s="96"/>
      <c r="X802" s="96"/>
      <c r="Y802" s="96"/>
    </row>
    <row r="803">
      <c r="B803" s="96"/>
      <c r="K803" s="96"/>
      <c r="L803" s="96"/>
      <c r="M803" s="96"/>
      <c r="N803" s="96"/>
      <c r="O803" s="96"/>
      <c r="P803" s="96"/>
      <c r="Q803" s="96"/>
      <c r="R803" s="96"/>
      <c r="S803" s="96"/>
      <c r="T803" s="96"/>
      <c r="U803" s="96"/>
      <c r="V803" s="96"/>
      <c r="W803" s="96"/>
      <c r="X803" s="96"/>
      <c r="Y803" s="96"/>
    </row>
    <row r="804">
      <c r="B804" s="96"/>
      <c r="K804" s="96"/>
      <c r="L804" s="96"/>
      <c r="M804" s="96"/>
      <c r="N804" s="96"/>
      <c r="O804" s="96"/>
      <c r="P804" s="96"/>
      <c r="Q804" s="96"/>
      <c r="R804" s="96"/>
      <c r="S804" s="96"/>
      <c r="T804" s="96"/>
      <c r="U804" s="96"/>
      <c r="V804" s="96"/>
      <c r="W804" s="96"/>
      <c r="X804" s="96"/>
      <c r="Y804" s="96"/>
    </row>
    <row r="805">
      <c r="B805" s="96"/>
      <c r="K805" s="96"/>
      <c r="L805" s="96"/>
      <c r="M805" s="96"/>
      <c r="N805" s="96"/>
      <c r="O805" s="96"/>
      <c r="P805" s="96"/>
      <c r="Q805" s="96"/>
      <c r="R805" s="96"/>
      <c r="S805" s="96"/>
      <c r="T805" s="96"/>
      <c r="U805" s="96"/>
      <c r="V805" s="96"/>
      <c r="W805" s="96"/>
      <c r="X805" s="96"/>
      <c r="Y805" s="96"/>
    </row>
    <row r="806">
      <c r="B806" s="96"/>
      <c r="K806" s="96"/>
      <c r="L806" s="96"/>
      <c r="M806" s="96"/>
      <c r="N806" s="96"/>
      <c r="O806" s="96"/>
      <c r="P806" s="96"/>
      <c r="Q806" s="96"/>
      <c r="R806" s="96"/>
      <c r="S806" s="96"/>
      <c r="T806" s="96"/>
      <c r="U806" s="96"/>
      <c r="V806" s="96"/>
      <c r="W806" s="96"/>
      <c r="X806" s="96"/>
      <c r="Y806" s="96"/>
    </row>
    <row r="807">
      <c r="B807" s="96"/>
      <c r="K807" s="96"/>
      <c r="L807" s="96"/>
      <c r="M807" s="96"/>
      <c r="N807" s="96"/>
      <c r="O807" s="96"/>
      <c r="P807" s="96"/>
      <c r="Q807" s="96"/>
      <c r="R807" s="96"/>
      <c r="S807" s="96"/>
      <c r="T807" s="96"/>
      <c r="U807" s="96"/>
      <c r="V807" s="96"/>
      <c r="W807" s="96"/>
      <c r="X807" s="96"/>
      <c r="Y807" s="96"/>
    </row>
    <row r="808">
      <c r="B808" s="96"/>
      <c r="K808" s="96"/>
      <c r="L808" s="96"/>
      <c r="M808" s="96"/>
      <c r="N808" s="96"/>
      <c r="O808" s="96"/>
      <c r="P808" s="96"/>
      <c r="Q808" s="96"/>
      <c r="R808" s="96"/>
      <c r="S808" s="96"/>
      <c r="T808" s="96"/>
      <c r="U808" s="96"/>
      <c r="V808" s="96"/>
      <c r="W808" s="96"/>
      <c r="X808" s="96"/>
      <c r="Y808" s="96"/>
    </row>
    <row r="809">
      <c r="B809" s="96"/>
      <c r="K809" s="96"/>
      <c r="L809" s="96"/>
      <c r="M809" s="96"/>
      <c r="N809" s="96"/>
      <c r="O809" s="96"/>
      <c r="P809" s="96"/>
      <c r="Q809" s="96"/>
      <c r="R809" s="96"/>
      <c r="S809" s="96"/>
      <c r="T809" s="96"/>
      <c r="U809" s="96"/>
      <c r="V809" s="96"/>
      <c r="W809" s="96"/>
      <c r="X809" s="96"/>
      <c r="Y809" s="96"/>
    </row>
    <row r="810">
      <c r="B810" s="96"/>
      <c r="K810" s="96"/>
      <c r="L810" s="96"/>
      <c r="M810" s="96"/>
      <c r="N810" s="96"/>
      <c r="O810" s="96"/>
      <c r="P810" s="96"/>
      <c r="Q810" s="96"/>
      <c r="R810" s="96"/>
      <c r="S810" s="96"/>
      <c r="T810" s="96"/>
      <c r="U810" s="96"/>
      <c r="V810" s="96"/>
      <c r="W810" s="96"/>
      <c r="X810" s="96"/>
      <c r="Y810" s="96"/>
    </row>
    <row r="811">
      <c r="B811" s="96"/>
      <c r="K811" s="96"/>
      <c r="L811" s="96"/>
      <c r="M811" s="96"/>
      <c r="N811" s="96"/>
      <c r="O811" s="96"/>
      <c r="P811" s="96"/>
      <c r="Q811" s="96"/>
      <c r="R811" s="96"/>
      <c r="S811" s="96"/>
      <c r="T811" s="96"/>
      <c r="U811" s="96"/>
      <c r="V811" s="96"/>
      <c r="W811" s="96"/>
      <c r="X811" s="96"/>
      <c r="Y811" s="96"/>
    </row>
    <row r="812">
      <c r="B812" s="96"/>
      <c r="K812" s="96"/>
      <c r="L812" s="96"/>
      <c r="M812" s="96"/>
      <c r="N812" s="96"/>
      <c r="O812" s="96"/>
      <c r="P812" s="96"/>
      <c r="Q812" s="96"/>
      <c r="R812" s="96"/>
      <c r="S812" s="96"/>
      <c r="T812" s="96"/>
      <c r="U812" s="96"/>
      <c r="V812" s="96"/>
      <c r="W812" s="96"/>
      <c r="X812" s="96"/>
      <c r="Y812" s="96"/>
    </row>
    <row r="813">
      <c r="B813" s="96"/>
      <c r="K813" s="96"/>
      <c r="L813" s="96"/>
      <c r="M813" s="96"/>
      <c r="N813" s="96"/>
      <c r="O813" s="96"/>
      <c r="P813" s="96"/>
      <c r="Q813" s="96"/>
      <c r="R813" s="96"/>
      <c r="S813" s="96"/>
      <c r="T813" s="96"/>
      <c r="U813" s="96"/>
      <c r="V813" s="96"/>
      <c r="W813" s="96"/>
      <c r="X813" s="96"/>
      <c r="Y813" s="96"/>
    </row>
    <row r="814">
      <c r="B814" s="96"/>
      <c r="K814" s="96"/>
      <c r="L814" s="96"/>
      <c r="M814" s="96"/>
      <c r="N814" s="96"/>
      <c r="O814" s="96"/>
      <c r="P814" s="96"/>
      <c r="Q814" s="96"/>
      <c r="R814" s="96"/>
      <c r="S814" s="96"/>
      <c r="T814" s="96"/>
      <c r="U814" s="96"/>
      <c r="V814" s="96"/>
      <c r="W814" s="96"/>
      <c r="X814" s="96"/>
      <c r="Y814" s="96"/>
    </row>
    <row r="815">
      <c r="B815" s="96"/>
      <c r="K815" s="96"/>
      <c r="L815" s="96"/>
      <c r="M815" s="96"/>
      <c r="N815" s="96"/>
      <c r="O815" s="96"/>
      <c r="P815" s="96"/>
      <c r="Q815" s="96"/>
      <c r="R815" s="96"/>
      <c r="S815" s="96"/>
      <c r="T815" s="96"/>
      <c r="U815" s="96"/>
      <c r="V815" s="96"/>
      <c r="W815" s="96"/>
      <c r="X815" s="96"/>
      <c r="Y815" s="96"/>
    </row>
    <row r="816">
      <c r="B816" s="96"/>
      <c r="K816" s="96"/>
      <c r="L816" s="96"/>
      <c r="M816" s="96"/>
      <c r="N816" s="96"/>
      <c r="O816" s="96"/>
      <c r="P816" s="96"/>
      <c r="Q816" s="96"/>
      <c r="R816" s="96"/>
      <c r="S816" s="96"/>
      <c r="T816" s="96"/>
      <c r="U816" s="96"/>
      <c r="V816" s="96"/>
      <c r="W816" s="96"/>
      <c r="X816" s="96"/>
      <c r="Y816" s="96"/>
    </row>
    <row r="817">
      <c r="B817" s="96"/>
      <c r="K817" s="96"/>
      <c r="L817" s="96"/>
      <c r="M817" s="96"/>
      <c r="N817" s="96"/>
      <c r="O817" s="96"/>
      <c r="P817" s="96"/>
      <c r="Q817" s="96"/>
      <c r="R817" s="96"/>
      <c r="S817" s="96"/>
      <c r="T817" s="96"/>
      <c r="U817" s="96"/>
      <c r="V817" s="96"/>
      <c r="W817" s="96"/>
      <c r="X817" s="96"/>
      <c r="Y817" s="96"/>
    </row>
    <row r="818">
      <c r="B818" s="96"/>
      <c r="K818" s="96"/>
      <c r="L818" s="96"/>
      <c r="M818" s="96"/>
      <c r="N818" s="96"/>
      <c r="O818" s="96"/>
      <c r="P818" s="96"/>
      <c r="Q818" s="96"/>
      <c r="R818" s="96"/>
      <c r="S818" s="96"/>
      <c r="T818" s="96"/>
      <c r="U818" s="96"/>
      <c r="V818" s="96"/>
      <c r="W818" s="96"/>
      <c r="X818" s="96"/>
      <c r="Y818" s="96"/>
    </row>
    <row r="819">
      <c r="B819" s="96"/>
      <c r="K819" s="96"/>
      <c r="L819" s="96"/>
      <c r="M819" s="96"/>
      <c r="N819" s="96"/>
      <c r="O819" s="96"/>
      <c r="P819" s="96"/>
      <c r="Q819" s="96"/>
      <c r="R819" s="96"/>
      <c r="S819" s="96"/>
      <c r="T819" s="96"/>
      <c r="U819" s="96"/>
      <c r="V819" s="96"/>
      <c r="W819" s="96"/>
      <c r="X819" s="96"/>
      <c r="Y819" s="96"/>
    </row>
    <row r="820">
      <c r="B820" s="96"/>
      <c r="K820" s="96"/>
      <c r="L820" s="96"/>
      <c r="M820" s="96"/>
      <c r="N820" s="96"/>
      <c r="O820" s="96"/>
      <c r="P820" s="96"/>
      <c r="Q820" s="96"/>
      <c r="R820" s="96"/>
      <c r="S820" s="96"/>
      <c r="T820" s="96"/>
      <c r="U820" s="96"/>
      <c r="V820" s="96"/>
      <c r="W820" s="96"/>
      <c r="X820" s="96"/>
      <c r="Y820" s="96"/>
    </row>
    <row r="821">
      <c r="B821" s="96"/>
      <c r="K821" s="96"/>
      <c r="L821" s="96"/>
      <c r="M821" s="96"/>
      <c r="N821" s="96"/>
      <c r="O821" s="96"/>
      <c r="P821" s="96"/>
      <c r="Q821" s="96"/>
      <c r="R821" s="96"/>
      <c r="S821" s="96"/>
      <c r="T821" s="96"/>
      <c r="U821" s="96"/>
      <c r="V821" s="96"/>
      <c r="W821" s="96"/>
      <c r="X821" s="96"/>
      <c r="Y821" s="96"/>
    </row>
    <row r="822">
      <c r="B822" s="96"/>
      <c r="K822" s="96"/>
      <c r="L822" s="96"/>
      <c r="M822" s="96"/>
      <c r="N822" s="96"/>
      <c r="O822" s="96"/>
      <c r="P822" s="96"/>
      <c r="Q822" s="96"/>
      <c r="R822" s="96"/>
      <c r="S822" s="96"/>
      <c r="T822" s="96"/>
      <c r="U822" s="96"/>
      <c r="V822" s="96"/>
      <c r="W822" s="96"/>
      <c r="X822" s="96"/>
      <c r="Y822" s="96"/>
    </row>
    <row r="823">
      <c r="B823" s="96"/>
      <c r="K823" s="96"/>
      <c r="L823" s="96"/>
      <c r="M823" s="96"/>
      <c r="N823" s="96"/>
      <c r="O823" s="96"/>
      <c r="P823" s="96"/>
      <c r="Q823" s="96"/>
      <c r="R823" s="96"/>
      <c r="S823" s="96"/>
      <c r="T823" s="96"/>
      <c r="U823" s="96"/>
      <c r="V823" s="96"/>
      <c r="W823" s="96"/>
      <c r="X823" s="96"/>
      <c r="Y823" s="96"/>
    </row>
    <row r="824">
      <c r="B824" s="96"/>
      <c r="K824" s="96"/>
      <c r="L824" s="96"/>
      <c r="M824" s="96"/>
      <c r="N824" s="96"/>
      <c r="O824" s="96"/>
      <c r="P824" s="96"/>
      <c r="Q824" s="96"/>
      <c r="R824" s="96"/>
      <c r="S824" s="96"/>
      <c r="T824" s="96"/>
      <c r="U824" s="96"/>
      <c r="V824" s="96"/>
      <c r="W824" s="96"/>
      <c r="X824" s="96"/>
      <c r="Y824" s="96"/>
    </row>
    <row r="825">
      <c r="B825" s="96"/>
      <c r="K825" s="96"/>
      <c r="L825" s="96"/>
      <c r="M825" s="96"/>
      <c r="N825" s="96"/>
      <c r="O825" s="96"/>
      <c r="P825" s="96"/>
      <c r="Q825" s="96"/>
      <c r="R825" s="96"/>
      <c r="S825" s="96"/>
      <c r="T825" s="96"/>
      <c r="U825" s="96"/>
      <c r="V825" s="96"/>
      <c r="W825" s="96"/>
      <c r="X825" s="96"/>
      <c r="Y825" s="96"/>
    </row>
    <row r="826">
      <c r="B826" s="96"/>
      <c r="K826" s="96"/>
      <c r="L826" s="96"/>
      <c r="M826" s="96"/>
      <c r="N826" s="96"/>
      <c r="O826" s="96"/>
      <c r="P826" s="96"/>
      <c r="Q826" s="96"/>
      <c r="R826" s="96"/>
      <c r="S826" s="96"/>
      <c r="T826" s="96"/>
      <c r="U826" s="96"/>
      <c r="V826" s="96"/>
      <c r="W826" s="96"/>
      <c r="X826" s="96"/>
      <c r="Y826" s="96"/>
    </row>
    <row r="827">
      <c r="B827" s="96"/>
      <c r="K827" s="96"/>
      <c r="L827" s="96"/>
      <c r="M827" s="96"/>
      <c r="N827" s="96"/>
      <c r="O827" s="96"/>
      <c r="P827" s="96"/>
      <c r="Q827" s="96"/>
      <c r="R827" s="96"/>
      <c r="S827" s="96"/>
      <c r="T827" s="96"/>
      <c r="U827" s="96"/>
      <c r="V827" s="96"/>
      <c r="W827" s="96"/>
      <c r="X827" s="96"/>
      <c r="Y827" s="96"/>
    </row>
    <row r="828">
      <c r="B828" s="96"/>
      <c r="K828" s="96"/>
      <c r="L828" s="96"/>
      <c r="M828" s="96"/>
      <c r="N828" s="96"/>
      <c r="O828" s="96"/>
      <c r="P828" s="96"/>
      <c r="Q828" s="96"/>
      <c r="R828" s="96"/>
      <c r="S828" s="96"/>
      <c r="T828" s="96"/>
      <c r="U828" s="96"/>
      <c r="V828" s="96"/>
      <c r="W828" s="96"/>
      <c r="X828" s="96"/>
      <c r="Y828" s="96"/>
    </row>
    <row r="829">
      <c r="B829" s="96"/>
      <c r="K829" s="96"/>
      <c r="L829" s="96"/>
      <c r="M829" s="96"/>
      <c r="N829" s="96"/>
      <c r="O829" s="96"/>
      <c r="P829" s="96"/>
      <c r="Q829" s="96"/>
      <c r="R829" s="96"/>
      <c r="S829" s="96"/>
      <c r="T829" s="96"/>
      <c r="U829" s="96"/>
      <c r="V829" s="96"/>
      <c r="W829" s="96"/>
      <c r="X829" s="96"/>
      <c r="Y829" s="96"/>
    </row>
    <row r="830">
      <c r="B830" s="96"/>
      <c r="K830" s="96"/>
      <c r="L830" s="96"/>
      <c r="M830" s="96"/>
      <c r="N830" s="96"/>
      <c r="O830" s="96"/>
      <c r="P830" s="96"/>
      <c r="Q830" s="96"/>
      <c r="R830" s="96"/>
      <c r="S830" s="96"/>
      <c r="T830" s="96"/>
      <c r="U830" s="96"/>
      <c r="V830" s="96"/>
      <c r="W830" s="96"/>
      <c r="X830" s="96"/>
      <c r="Y830" s="96"/>
    </row>
    <row r="831">
      <c r="B831" s="96"/>
      <c r="K831" s="96"/>
      <c r="L831" s="96"/>
      <c r="M831" s="96"/>
      <c r="N831" s="96"/>
      <c r="O831" s="96"/>
      <c r="P831" s="96"/>
      <c r="Q831" s="96"/>
      <c r="R831" s="96"/>
      <c r="S831" s="96"/>
      <c r="T831" s="96"/>
      <c r="U831" s="96"/>
      <c r="V831" s="96"/>
      <c r="W831" s="96"/>
      <c r="X831" s="96"/>
      <c r="Y831" s="96"/>
    </row>
    <row r="832">
      <c r="B832" s="96"/>
      <c r="K832" s="96"/>
      <c r="L832" s="96"/>
      <c r="M832" s="96"/>
      <c r="N832" s="96"/>
      <c r="O832" s="96"/>
      <c r="P832" s="96"/>
      <c r="Q832" s="96"/>
      <c r="R832" s="96"/>
      <c r="S832" s="96"/>
      <c r="T832" s="96"/>
      <c r="U832" s="96"/>
      <c r="V832" s="96"/>
      <c r="W832" s="96"/>
      <c r="X832" s="96"/>
      <c r="Y832" s="96"/>
    </row>
    <row r="833">
      <c r="B833" s="96"/>
      <c r="K833" s="96"/>
      <c r="L833" s="96"/>
      <c r="M833" s="96"/>
      <c r="N833" s="96"/>
      <c r="O833" s="96"/>
      <c r="P833" s="96"/>
      <c r="Q833" s="96"/>
      <c r="R833" s="96"/>
      <c r="S833" s="96"/>
      <c r="T833" s="96"/>
      <c r="U833" s="96"/>
      <c r="V833" s="96"/>
      <c r="W833" s="96"/>
      <c r="X833" s="96"/>
      <c r="Y833" s="96"/>
    </row>
    <row r="834">
      <c r="B834" s="96"/>
      <c r="K834" s="96"/>
      <c r="L834" s="96"/>
      <c r="M834" s="96"/>
      <c r="N834" s="96"/>
      <c r="O834" s="96"/>
      <c r="P834" s="96"/>
      <c r="Q834" s="96"/>
      <c r="R834" s="96"/>
      <c r="S834" s="96"/>
      <c r="T834" s="96"/>
      <c r="U834" s="96"/>
      <c r="V834" s="96"/>
      <c r="W834" s="96"/>
      <c r="X834" s="96"/>
      <c r="Y834" s="96"/>
    </row>
    <row r="835">
      <c r="B835" s="96"/>
      <c r="K835" s="96"/>
      <c r="L835" s="96"/>
      <c r="M835" s="96"/>
      <c r="N835" s="96"/>
      <c r="O835" s="96"/>
      <c r="P835" s="96"/>
      <c r="Q835" s="96"/>
      <c r="R835" s="96"/>
      <c r="S835" s="96"/>
      <c r="T835" s="96"/>
      <c r="U835" s="96"/>
      <c r="V835" s="96"/>
      <c r="W835" s="96"/>
      <c r="X835" s="96"/>
      <c r="Y835" s="96"/>
    </row>
    <row r="836">
      <c r="B836" s="96"/>
      <c r="K836" s="96"/>
      <c r="L836" s="96"/>
      <c r="M836" s="96"/>
      <c r="N836" s="96"/>
      <c r="O836" s="96"/>
      <c r="P836" s="96"/>
      <c r="Q836" s="96"/>
      <c r="R836" s="96"/>
      <c r="S836" s="96"/>
      <c r="T836" s="96"/>
      <c r="U836" s="96"/>
      <c r="V836" s="96"/>
      <c r="W836" s="96"/>
      <c r="X836" s="96"/>
      <c r="Y836" s="96"/>
    </row>
    <row r="837">
      <c r="B837" s="96"/>
      <c r="K837" s="96"/>
      <c r="L837" s="96"/>
      <c r="M837" s="96"/>
      <c r="N837" s="96"/>
      <c r="O837" s="96"/>
      <c r="P837" s="96"/>
      <c r="Q837" s="96"/>
      <c r="R837" s="96"/>
      <c r="S837" s="96"/>
      <c r="T837" s="96"/>
      <c r="U837" s="96"/>
      <c r="V837" s="96"/>
      <c r="W837" s="96"/>
      <c r="X837" s="96"/>
      <c r="Y837" s="96"/>
    </row>
    <row r="838">
      <c r="B838" s="96"/>
      <c r="K838" s="96"/>
      <c r="L838" s="96"/>
      <c r="M838" s="96"/>
      <c r="N838" s="96"/>
      <c r="O838" s="96"/>
      <c r="P838" s="96"/>
      <c r="Q838" s="96"/>
      <c r="R838" s="96"/>
      <c r="S838" s="96"/>
      <c r="T838" s="96"/>
      <c r="U838" s="96"/>
      <c r="V838" s="96"/>
      <c r="W838" s="96"/>
      <c r="X838" s="96"/>
      <c r="Y838" s="96"/>
    </row>
    <row r="839">
      <c r="B839" s="96"/>
      <c r="K839" s="96"/>
      <c r="L839" s="96"/>
      <c r="M839" s="96"/>
      <c r="N839" s="96"/>
      <c r="O839" s="96"/>
      <c r="P839" s="96"/>
      <c r="Q839" s="96"/>
      <c r="R839" s="96"/>
      <c r="S839" s="96"/>
      <c r="T839" s="96"/>
      <c r="U839" s="96"/>
      <c r="V839" s="96"/>
      <c r="W839" s="96"/>
      <c r="X839" s="96"/>
      <c r="Y839" s="96"/>
    </row>
    <row r="840">
      <c r="B840" s="96"/>
      <c r="K840" s="96"/>
      <c r="L840" s="96"/>
      <c r="M840" s="96"/>
      <c r="N840" s="96"/>
      <c r="O840" s="96"/>
      <c r="P840" s="96"/>
      <c r="Q840" s="96"/>
      <c r="R840" s="96"/>
      <c r="S840" s="96"/>
      <c r="T840" s="96"/>
      <c r="U840" s="96"/>
      <c r="V840" s="96"/>
      <c r="W840" s="96"/>
      <c r="X840" s="96"/>
      <c r="Y840" s="96"/>
    </row>
    <row r="841">
      <c r="B841" s="96"/>
      <c r="K841" s="96"/>
      <c r="L841" s="96"/>
      <c r="M841" s="96"/>
      <c r="N841" s="96"/>
      <c r="O841" s="96"/>
      <c r="P841" s="96"/>
      <c r="Q841" s="96"/>
      <c r="R841" s="96"/>
      <c r="S841" s="96"/>
      <c r="T841" s="96"/>
      <c r="U841" s="96"/>
      <c r="V841" s="96"/>
      <c r="W841" s="96"/>
      <c r="X841" s="96"/>
      <c r="Y841" s="96"/>
    </row>
    <row r="842">
      <c r="B842" s="96"/>
      <c r="K842" s="96"/>
      <c r="L842" s="96"/>
      <c r="M842" s="96"/>
      <c r="N842" s="96"/>
      <c r="O842" s="96"/>
      <c r="P842" s="96"/>
      <c r="Q842" s="96"/>
      <c r="R842" s="96"/>
      <c r="S842" s="96"/>
      <c r="T842" s="96"/>
      <c r="U842" s="96"/>
      <c r="V842" s="96"/>
      <c r="W842" s="96"/>
      <c r="X842" s="96"/>
      <c r="Y842" s="96"/>
    </row>
    <row r="843">
      <c r="B843" s="96"/>
      <c r="K843" s="96"/>
      <c r="L843" s="96"/>
      <c r="M843" s="96"/>
      <c r="N843" s="96"/>
      <c r="O843" s="96"/>
      <c r="P843" s="96"/>
      <c r="Q843" s="96"/>
      <c r="R843" s="96"/>
      <c r="S843" s="96"/>
      <c r="T843" s="96"/>
      <c r="U843" s="96"/>
      <c r="V843" s="96"/>
      <c r="W843" s="96"/>
      <c r="X843" s="96"/>
      <c r="Y843" s="96"/>
    </row>
    <row r="844">
      <c r="B844" s="96"/>
      <c r="K844" s="96"/>
      <c r="L844" s="96"/>
      <c r="M844" s="96"/>
      <c r="N844" s="96"/>
      <c r="O844" s="96"/>
      <c r="P844" s="96"/>
      <c r="Q844" s="96"/>
      <c r="R844" s="96"/>
      <c r="S844" s="96"/>
      <c r="T844" s="96"/>
      <c r="U844" s="96"/>
      <c r="V844" s="96"/>
      <c r="W844" s="96"/>
      <c r="X844" s="96"/>
      <c r="Y844" s="96"/>
    </row>
    <row r="845">
      <c r="B845" s="96"/>
      <c r="K845" s="96"/>
      <c r="L845" s="96"/>
      <c r="M845" s="96"/>
      <c r="N845" s="96"/>
      <c r="O845" s="96"/>
      <c r="P845" s="96"/>
      <c r="Q845" s="96"/>
      <c r="R845" s="96"/>
      <c r="S845" s="96"/>
      <c r="T845" s="96"/>
      <c r="U845" s="96"/>
      <c r="V845" s="96"/>
      <c r="W845" s="96"/>
      <c r="X845" s="96"/>
      <c r="Y845" s="96"/>
    </row>
    <row r="846">
      <c r="B846" s="96"/>
      <c r="K846" s="96"/>
      <c r="L846" s="96"/>
      <c r="M846" s="96"/>
      <c r="N846" s="96"/>
      <c r="O846" s="96"/>
      <c r="P846" s="96"/>
      <c r="Q846" s="96"/>
      <c r="R846" s="96"/>
      <c r="S846" s="96"/>
      <c r="T846" s="96"/>
      <c r="U846" s="96"/>
      <c r="V846" s="96"/>
      <c r="W846" s="96"/>
      <c r="X846" s="96"/>
      <c r="Y846" s="96"/>
    </row>
    <row r="847">
      <c r="B847" s="96"/>
      <c r="K847" s="96"/>
      <c r="L847" s="96"/>
      <c r="M847" s="96"/>
      <c r="N847" s="96"/>
      <c r="O847" s="96"/>
      <c r="P847" s="96"/>
      <c r="Q847" s="96"/>
      <c r="R847" s="96"/>
      <c r="S847" s="96"/>
      <c r="T847" s="96"/>
      <c r="U847" s="96"/>
      <c r="V847" s="96"/>
      <c r="W847" s="96"/>
      <c r="X847" s="96"/>
      <c r="Y847" s="96"/>
    </row>
    <row r="848">
      <c r="B848" s="96"/>
      <c r="K848" s="96"/>
      <c r="L848" s="96"/>
      <c r="M848" s="96"/>
      <c r="N848" s="96"/>
      <c r="O848" s="96"/>
      <c r="P848" s="96"/>
      <c r="Q848" s="96"/>
      <c r="R848" s="96"/>
      <c r="S848" s="96"/>
      <c r="T848" s="96"/>
      <c r="U848" s="96"/>
      <c r="V848" s="96"/>
      <c r="W848" s="96"/>
      <c r="X848" s="96"/>
      <c r="Y848" s="96"/>
    </row>
    <row r="849">
      <c r="B849" s="96"/>
      <c r="K849" s="96"/>
      <c r="L849" s="96"/>
      <c r="M849" s="96"/>
      <c r="N849" s="96"/>
      <c r="O849" s="96"/>
      <c r="P849" s="96"/>
      <c r="Q849" s="96"/>
      <c r="R849" s="96"/>
      <c r="S849" s="96"/>
      <c r="T849" s="96"/>
      <c r="U849" s="96"/>
      <c r="V849" s="96"/>
      <c r="W849" s="96"/>
      <c r="X849" s="96"/>
      <c r="Y849" s="96"/>
    </row>
    <row r="850">
      <c r="B850" s="96"/>
      <c r="K850" s="96"/>
      <c r="L850" s="96"/>
      <c r="M850" s="96"/>
      <c r="N850" s="96"/>
      <c r="O850" s="96"/>
      <c r="P850" s="96"/>
      <c r="Q850" s="96"/>
      <c r="R850" s="96"/>
      <c r="S850" s="96"/>
      <c r="T850" s="96"/>
      <c r="U850" s="96"/>
      <c r="V850" s="96"/>
      <c r="W850" s="96"/>
      <c r="X850" s="96"/>
      <c r="Y850" s="96"/>
    </row>
    <row r="851">
      <c r="B851" s="96"/>
      <c r="K851" s="96"/>
      <c r="L851" s="96"/>
      <c r="M851" s="96"/>
      <c r="N851" s="96"/>
      <c r="O851" s="96"/>
      <c r="P851" s="96"/>
      <c r="Q851" s="96"/>
      <c r="R851" s="96"/>
      <c r="S851" s="96"/>
      <c r="T851" s="96"/>
      <c r="U851" s="96"/>
      <c r="V851" s="96"/>
      <c r="W851" s="96"/>
      <c r="X851" s="96"/>
      <c r="Y851" s="96"/>
    </row>
    <row r="852">
      <c r="B852" s="96"/>
      <c r="K852" s="96"/>
      <c r="L852" s="96"/>
      <c r="M852" s="96"/>
      <c r="N852" s="96"/>
      <c r="O852" s="96"/>
      <c r="P852" s="96"/>
      <c r="Q852" s="96"/>
      <c r="R852" s="96"/>
      <c r="S852" s="96"/>
      <c r="T852" s="96"/>
      <c r="U852" s="96"/>
      <c r="V852" s="96"/>
      <c r="W852" s="96"/>
      <c r="X852" s="96"/>
      <c r="Y852" s="96"/>
    </row>
    <row r="853">
      <c r="B853" s="96"/>
      <c r="K853" s="96"/>
      <c r="L853" s="96"/>
      <c r="M853" s="96"/>
      <c r="N853" s="96"/>
      <c r="O853" s="96"/>
      <c r="P853" s="96"/>
      <c r="Q853" s="96"/>
      <c r="R853" s="96"/>
      <c r="S853" s="96"/>
      <c r="T853" s="96"/>
      <c r="U853" s="96"/>
      <c r="V853" s="96"/>
      <c r="W853" s="96"/>
      <c r="X853" s="96"/>
      <c r="Y853" s="96"/>
    </row>
    <row r="854">
      <c r="B854" s="96"/>
      <c r="K854" s="96"/>
      <c r="L854" s="96"/>
      <c r="M854" s="96"/>
      <c r="N854" s="96"/>
      <c r="O854" s="96"/>
      <c r="P854" s="96"/>
      <c r="Q854" s="96"/>
      <c r="R854" s="96"/>
      <c r="S854" s="96"/>
      <c r="T854" s="96"/>
      <c r="U854" s="96"/>
      <c r="V854" s="96"/>
      <c r="W854" s="96"/>
      <c r="X854" s="96"/>
      <c r="Y854" s="96"/>
    </row>
    <row r="855">
      <c r="B855" s="96"/>
      <c r="K855" s="96"/>
      <c r="L855" s="96"/>
      <c r="M855" s="96"/>
      <c r="N855" s="96"/>
      <c r="O855" s="96"/>
      <c r="P855" s="96"/>
      <c r="Q855" s="96"/>
      <c r="R855" s="96"/>
      <c r="S855" s="96"/>
      <c r="T855" s="96"/>
      <c r="U855" s="96"/>
      <c r="V855" s="96"/>
      <c r="W855" s="96"/>
      <c r="X855" s="96"/>
      <c r="Y855" s="96"/>
    </row>
    <row r="856">
      <c r="B856" s="96"/>
      <c r="K856" s="96"/>
      <c r="L856" s="96"/>
      <c r="M856" s="96"/>
      <c r="N856" s="96"/>
      <c r="O856" s="96"/>
      <c r="P856" s="96"/>
      <c r="Q856" s="96"/>
      <c r="R856" s="96"/>
      <c r="S856" s="96"/>
      <c r="T856" s="96"/>
      <c r="U856" s="96"/>
      <c r="V856" s="96"/>
      <c r="W856" s="96"/>
      <c r="X856" s="96"/>
      <c r="Y856" s="96"/>
    </row>
    <row r="857">
      <c r="B857" s="96"/>
      <c r="K857" s="96"/>
      <c r="L857" s="96"/>
      <c r="M857" s="96"/>
      <c r="N857" s="96"/>
      <c r="O857" s="96"/>
      <c r="P857" s="96"/>
      <c r="Q857" s="96"/>
      <c r="R857" s="96"/>
      <c r="S857" s="96"/>
      <c r="T857" s="96"/>
      <c r="U857" s="96"/>
      <c r="V857" s="96"/>
      <c r="W857" s="96"/>
      <c r="X857" s="96"/>
      <c r="Y857" s="96"/>
    </row>
    <row r="858">
      <c r="B858" s="96"/>
      <c r="K858" s="96"/>
      <c r="L858" s="96"/>
      <c r="M858" s="96"/>
      <c r="N858" s="96"/>
      <c r="O858" s="96"/>
      <c r="P858" s="96"/>
      <c r="Q858" s="96"/>
      <c r="R858" s="96"/>
      <c r="S858" s="96"/>
      <c r="T858" s="96"/>
      <c r="U858" s="96"/>
      <c r="V858" s="96"/>
      <c r="W858" s="96"/>
      <c r="X858" s="96"/>
      <c r="Y858" s="96"/>
    </row>
    <row r="859">
      <c r="B859" s="96"/>
      <c r="K859" s="96"/>
      <c r="L859" s="96"/>
      <c r="M859" s="96"/>
      <c r="N859" s="96"/>
      <c r="O859" s="96"/>
      <c r="P859" s="96"/>
      <c r="Q859" s="96"/>
      <c r="R859" s="96"/>
      <c r="S859" s="96"/>
      <c r="T859" s="96"/>
      <c r="U859" s="96"/>
      <c r="V859" s="96"/>
      <c r="W859" s="96"/>
      <c r="X859" s="96"/>
      <c r="Y859" s="96"/>
    </row>
    <row r="860">
      <c r="B860" s="96"/>
      <c r="K860" s="96"/>
      <c r="L860" s="96"/>
      <c r="M860" s="96"/>
      <c r="N860" s="96"/>
      <c r="O860" s="96"/>
      <c r="P860" s="96"/>
      <c r="Q860" s="96"/>
      <c r="R860" s="96"/>
      <c r="S860" s="96"/>
      <c r="T860" s="96"/>
      <c r="U860" s="96"/>
      <c r="V860" s="96"/>
      <c r="W860" s="96"/>
      <c r="X860" s="96"/>
      <c r="Y860" s="96"/>
    </row>
    <row r="861">
      <c r="B861" s="96"/>
      <c r="K861" s="96"/>
      <c r="L861" s="96"/>
      <c r="M861" s="96"/>
      <c r="N861" s="96"/>
      <c r="O861" s="96"/>
      <c r="P861" s="96"/>
      <c r="Q861" s="96"/>
      <c r="R861" s="96"/>
      <c r="S861" s="96"/>
      <c r="T861" s="96"/>
      <c r="U861" s="96"/>
      <c r="V861" s="96"/>
      <c r="W861" s="96"/>
      <c r="X861" s="96"/>
      <c r="Y861" s="96"/>
    </row>
    <row r="862">
      <c r="B862" s="96"/>
      <c r="K862" s="96"/>
      <c r="L862" s="96"/>
      <c r="M862" s="96"/>
      <c r="N862" s="96"/>
      <c r="O862" s="96"/>
      <c r="P862" s="96"/>
      <c r="Q862" s="96"/>
      <c r="R862" s="96"/>
      <c r="S862" s="96"/>
      <c r="T862" s="96"/>
      <c r="U862" s="96"/>
      <c r="V862" s="96"/>
      <c r="W862" s="96"/>
      <c r="X862" s="96"/>
      <c r="Y862" s="96"/>
    </row>
    <row r="863">
      <c r="B863" s="96"/>
      <c r="K863" s="96"/>
      <c r="L863" s="96"/>
      <c r="M863" s="96"/>
      <c r="N863" s="96"/>
      <c r="O863" s="96"/>
      <c r="P863" s="96"/>
      <c r="Q863" s="96"/>
      <c r="R863" s="96"/>
      <c r="S863" s="96"/>
      <c r="T863" s="96"/>
      <c r="U863" s="96"/>
      <c r="V863" s="96"/>
      <c r="W863" s="96"/>
      <c r="X863" s="96"/>
      <c r="Y863" s="96"/>
    </row>
    <row r="864">
      <c r="B864" s="96"/>
      <c r="K864" s="96"/>
      <c r="L864" s="96"/>
      <c r="M864" s="96"/>
      <c r="N864" s="96"/>
      <c r="O864" s="96"/>
      <c r="P864" s="96"/>
      <c r="Q864" s="96"/>
      <c r="R864" s="96"/>
      <c r="S864" s="96"/>
      <c r="T864" s="96"/>
      <c r="U864" s="96"/>
      <c r="V864" s="96"/>
      <c r="W864" s="96"/>
      <c r="X864" s="96"/>
      <c r="Y864" s="96"/>
    </row>
    <row r="865">
      <c r="B865" s="96"/>
      <c r="K865" s="96"/>
      <c r="L865" s="96"/>
      <c r="M865" s="96"/>
      <c r="N865" s="96"/>
      <c r="O865" s="96"/>
      <c r="P865" s="96"/>
      <c r="Q865" s="96"/>
      <c r="R865" s="96"/>
      <c r="S865" s="96"/>
      <c r="T865" s="96"/>
      <c r="U865" s="96"/>
      <c r="V865" s="96"/>
      <c r="W865" s="96"/>
      <c r="X865" s="96"/>
      <c r="Y865" s="96"/>
    </row>
    <row r="866">
      <c r="B866" s="96"/>
      <c r="K866" s="96"/>
      <c r="L866" s="96"/>
      <c r="M866" s="96"/>
      <c r="N866" s="96"/>
      <c r="O866" s="96"/>
      <c r="P866" s="96"/>
      <c r="Q866" s="96"/>
      <c r="R866" s="96"/>
      <c r="S866" s="96"/>
      <c r="T866" s="96"/>
      <c r="U866" s="96"/>
      <c r="V866" s="96"/>
      <c r="W866" s="96"/>
      <c r="X866" s="96"/>
      <c r="Y866" s="96"/>
    </row>
    <row r="867">
      <c r="B867" s="96"/>
      <c r="K867" s="96"/>
      <c r="L867" s="96"/>
      <c r="M867" s="96"/>
      <c r="N867" s="96"/>
      <c r="O867" s="96"/>
      <c r="P867" s="96"/>
      <c r="Q867" s="96"/>
      <c r="R867" s="96"/>
      <c r="S867" s="96"/>
      <c r="T867" s="96"/>
      <c r="U867" s="96"/>
      <c r="V867" s="96"/>
      <c r="W867" s="96"/>
      <c r="X867" s="96"/>
      <c r="Y867" s="96"/>
    </row>
    <row r="868">
      <c r="B868" s="96"/>
      <c r="K868" s="96"/>
      <c r="L868" s="96"/>
      <c r="M868" s="96"/>
      <c r="N868" s="96"/>
      <c r="O868" s="96"/>
      <c r="P868" s="96"/>
      <c r="Q868" s="96"/>
      <c r="R868" s="96"/>
      <c r="S868" s="96"/>
      <c r="T868" s="96"/>
      <c r="U868" s="96"/>
      <c r="V868" s="96"/>
      <c r="W868" s="96"/>
      <c r="X868" s="96"/>
      <c r="Y868" s="96"/>
    </row>
    <row r="869">
      <c r="B869" s="96"/>
      <c r="K869" s="96"/>
      <c r="L869" s="96"/>
      <c r="M869" s="96"/>
      <c r="N869" s="96"/>
      <c r="O869" s="96"/>
      <c r="P869" s="96"/>
      <c r="Q869" s="96"/>
      <c r="R869" s="96"/>
      <c r="S869" s="96"/>
      <c r="T869" s="96"/>
      <c r="U869" s="96"/>
      <c r="V869" s="96"/>
      <c r="W869" s="96"/>
      <c r="X869" s="96"/>
      <c r="Y869" s="96"/>
    </row>
    <row r="870">
      <c r="B870" s="96"/>
      <c r="K870" s="96"/>
      <c r="L870" s="96"/>
      <c r="M870" s="96"/>
      <c r="N870" s="96"/>
      <c r="O870" s="96"/>
      <c r="P870" s="96"/>
      <c r="Q870" s="96"/>
      <c r="R870" s="96"/>
      <c r="S870" s="96"/>
      <c r="T870" s="96"/>
      <c r="U870" s="96"/>
      <c r="V870" s="96"/>
      <c r="W870" s="96"/>
      <c r="X870" s="96"/>
      <c r="Y870" s="96"/>
    </row>
    <row r="871">
      <c r="B871" s="96"/>
      <c r="K871" s="96"/>
      <c r="L871" s="96"/>
      <c r="M871" s="96"/>
      <c r="N871" s="96"/>
      <c r="O871" s="96"/>
      <c r="P871" s="96"/>
      <c r="Q871" s="96"/>
      <c r="R871" s="96"/>
      <c r="S871" s="96"/>
      <c r="T871" s="96"/>
      <c r="U871" s="96"/>
      <c r="V871" s="96"/>
      <c r="W871" s="96"/>
      <c r="X871" s="96"/>
      <c r="Y871" s="96"/>
    </row>
    <row r="872">
      <c r="B872" s="96"/>
      <c r="K872" s="96"/>
      <c r="L872" s="96"/>
      <c r="M872" s="96"/>
      <c r="N872" s="96"/>
      <c r="O872" s="96"/>
      <c r="P872" s="96"/>
      <c r="Q872" s="96"/>
      <c r="R872" s="96"/>
      <c r="S872" s="96"/>
      <c r="T872" s="96"/>
      <c r="U872" s="96"/>
      <c r="V872" s="96"/>
      <c r="W872" s="96"/>
      <c r="X872" s="96"/>
      <c r="Y872" s="96"/>
    </row>
    <row r="873">
      <c r="B873" s="96"/>
      <c r="K873" s="96"/>
      <c r="L873" s="96"/>
      <c r="M873" s="96"/>
      <c r="N873" s="96"/>
      <c r="O873" s="96"/>
      <c r="P873" s="96"/>
      <c r="Q873" s="96"/>
      <c r="R873" s="96"/>
      <c r="S873" s="96"/>
      <c r="T873" s="96"/>
      <c r="U873" s="96"/>
      <c r="V873" s="96"/>
      <c r="W873" s="96"/>
      <c r="X873" s="96"/>
      <c r="Y873" s="96"/>
    </row>
    <row r="874">
      <c r="B874" s="96"/>
      <c r="K874" s="96"/>
      <c r="L874" s="96"/>
      <c r="M874" s="96"/>
      <c r="N874" s="96"/>
      <c r="O874" s="96"/>
      <c r="P874" s="96"/>
      <c r="Q874" s="96"/>
      <c r="R874" s="96"/>
      <c r="S874" s="96"/>
      <c r="T874" s="96"/>
      <c r="U874" s="96"/>
      <c r="V874" s="96"/>
      <c r="W874" s="96"/>
      <c r="X874" s="96"/>
      <c r="Y874" s="96"/>
    </row>
    <row r="875">
      <c r="B875" s="96"/>
      <c r="K875" s="96"/>
      <c r="L875" s="96"/>
      <c r="M875" s="96"/>
      <c r="N875" s="96"/>
      <c r="O875" s="96"/>
      <c r="P875" s="96"/>
      <c r="Q875" s="96"/>
      <c r="R875" s="96"/>
      <c r="S875" s="96"/>
      <c r="T875" s="96"/>
      <c r="U875" s="96"/>
      <c r="V875" s="96"/>
      <c r="W875" s="96"/>
      <c r="X875" s="96"/>
      <c r="Y875" s="96"/>
    </row>
    <row r="876">
      <c r="B876" s="96"/>
      <c r="K876" s="96"/>
      <c r="L876" s="96"/>
      <c r="M876" s="96"/>
      <c r="N876" s="96"/>
      <c r="O876" s="96"/>
      <c r="P876" s="96"/>
      <c r="Q876" s="96"/>
      <c r="R876" s="96"/>
      <c r="S876" s="96"/>
      <c r="T876" s="96"/>
      <c r="U876" s="96"/>
      <c r="V876" s="96"/>
      <c r="W876" s="96"/>
      <c r="X876" s="96"/>
      <c r="Y876" s="96"/>
    </row>
    <row r="877">
      <c r="B877" s="96"/>
      <c r="K877" s="96"/>
      <c r="L877" s="96"/>
      <c r="M877" s="96"/>
      <c r="N877" s="96"/>
      <c r="O877" s="96"/>
      <c r="P877" s="96"/>
      <c r="Q877" s="96"/>
      <c r="R877" s="96"/>
      <c r="S877" s="96"/>
      <c r="T877" s="96"/>
      <c r="U877" s="96"/>
      <c r="V877" s="96"/>
      <c r="W877" s="96"/>
      <c r="X877" s="96"/>
      <c r="Y877" s="96"/>
    </row>
    <row r="878">
      <c r="B878" s="96"/>
      <c r="K878" s="96"/>
      <c r="L878" s="96"/>
      <c r="M878" s="96"/>
      <c r="N878" s="96"/>
      <c r="O878" s="96"/>
      <c r="P878" s="96"/>
      <c r="Q878" s="96"/>
      <c r="R878" s="96"/>
      <c r="S878" s="96"/>
      <c r="T878" s="96"/>
      <c r="U878" s="96"/>
      <c r="V878" s="96"/>
      <c r="W878" s="96"/>
      <c r="X878" s="96"/>
      <c r="Y878" s="96"/>
    </row>
    <row r="879">
      <c r="B879" s="96"/>
      <c r="K879" s="96"/>
      <c r="L879" s="96"/>
      <c r="M879" s="96"/>
      <c r="N879" s="96"/>
      <c r="O879" s="96"/>
      <c r="P879" s="96"/>
      <c r="Q879" s="96"/>
      <c r="R879" s="96"/>
      <c r="S879" s="96"/>
      <c r="T879" s="96"/>
      <c r="U879" s="96"/>
      <c r="V879" s="96"/>
      <c r="W879" s="96"/>
      <c r="X879" s="96"/>
      <c r="Y879" s="96"/>
    </row>
    <row r="880">
      <c r="B880" s="96"/>
      <c r="K880" s="96"/>
      <c r="L880" s="96"/>
      <c r="M880" s="96"/>
      <c r="N880" s="96"/>
      <c r="O880" s="96"/>
      <c r="P880" s="96"/>
      <c r="Q880" s="96"/>
      <c r="R880" s="96"/>
      <c r="S880" s="96"/>
      <c r="T880" s="96"/>
      <c r="U880" s="96"/>
      <c r="V880" s="96"/>
      <c r="W880" s="96"/>
      <c r="X880" s="96"/>
      <c r="Y880" s="96"/>
    </row>
    <row r="881">
      <c r="B881" s="96"/>
      <c r="K881" s="96"/>
      <c r="L881" s="96"/>
      <c r="M881" s="96"/>
      <c r="N881" s="96"/>
      <c r="O881" s="96"/>
      <c r="P881" s="96"/>
      <c r="Q881" s="96"/>
      <c r="R881" s="96"/>
      <c r="S881" s="96"/>
      <c r="T881" s="96"/>
      <c r="U881" s="96"/>
      <c r="V881" s="96"/>
      <c r="W881" s="96"/>
      <c r="X881" s="96"/>
      <c r="Y881" s="96"/>
    </row>
    <row r="882">
      <c r="B882" s="96"/>
      <c r="K882" s="96"/>
      <c r="L882" s="96"/>
      <c r="M882" s="96"/>
      <c r="N882" s="96"/>
      <c r="O882" s="96"/>
      <c r="P882" s="96"/>
      <c r="Q882" s="96"/>
      <c r="R882" s="96"/>
      <c r="S882" s="96"/>
      <c r="T882" s="96"/>
      <c r="U882" s="96"/>
      <c r="V882" s="96"/>
      <c r="W882" s="96"/>
      <c r="X882" s="96"/>
      <c r="Y882" s="96"/>
    </row>
    <row r="883">
      <c r="B883" s="96"/>
      <c r="K883" s="96"/>
      <c r="L883" s="96"/>
      <c r="M883" s="96"/>
      <c r="N883" s="96"/>
      <c r="O883" s="96"/>
      <c r="P883" s="96"/>
      <c r="Q883" s="96"/>
      <c r="R883" s="96"/>
      <c r="S883" s="96"/>
      <c r="T883" s="96"/>
      <c r="U883" s="96"/>
      <c r="V883" s="96"/>
      <c r="W883" s="96"/>
      <c r="X883" s="96"/>
      <c r="Y883" s="96"/>
    </row>
    <row r="884">
      <c r="B884" s="96"/>
      <c r="K884" s="96"/>
      <c r="L884" s="96"/>
      <c r="M884" s="96"/>
      <c r="N884" s="96"/>
      <c r="O884" s="96"/>
      <c r="P884" s="96"/>
      <c r="Q884" s="96"/>
      <c r="R884" s="96"/>
      <c r="S884" s="96"/>
      <c r="T884" s="96"/>
      <c r="U884" s="96"/>
      <c r="V884" s="96"/>
      <c r="W884" s="96"/>
      <c r="X884" s="96"/>
      <c r="Y884" s="96"/>
    </row>
    <row r="885">
      <c r="B885" s="96"/>
      <c r="K885" s="96"/>
      <c r="L885" s="96"/>
      <c r="M885" s="96"/>
      <c r="N885" s="96"/>
      <c r="O885" s="96"/>
      <c r="P885" s="96"/>
      <c r="Q885" s="96"/>
      <c r="R885" s="96"/>
      <c r="S885" s="96"/>
      <c r="T885" s="96"/>
      <c r="U885" s="96"/>
      <c r="V885" s="96"/>
      <c r="W885" s="96"/>
      <c r="X885" s="96"/>
      <c r="Y885" s="96"/>
    </row>
    <row r="886">
      <c r="B886" s="96"/>
      <c r="K886" s="96"/>
      <c r="L886" s="96"/>
      <c r="M886" s="96"/>
      <c r="N886" s="96"/>
      <c r="O886" s="96"/>
      <c r="P886" s="96"/>
      <c r="Q886" s="96"/>
      <c r="R886" s="96"/>
      <c r="S886" s="96"/>
      <c r="T886" s="96"/>
      <c r="U886" s="96"/>
      <c r="V886" s="96"/>
      <c r="W886" s="96"/>
      <c r="X886" s="96"/>
      <c r="Y886" s="96"/>
    </row>
    <row r="887">
      <c r="B887" s="96"/>
      <c r="K887" s="96"/>
      <c r="L887" s="96"/>
      <c r="M887" s="96"/>
      <c r="N887" s="96"/>
      <c r="O887" s="96"/>
      <c r="P887" s="96"/>
      <c r="Q887" s="96"/>
      <c r="R887" s="96"/>
      <c r="S887" s="96"/>
      <c r="T887" s="96"/>
      <c r="U887" s="96"/>
      <c r="V887" s="96"/>
      <c r="W887" s="96"/>
      <c r="X887" s="96"/>
      <c r="Y887" s="96"/>
    </row>
    <row r="888">
      <c r="B888" s="96"/>
      <c r="K888" s="96"/>
      <c r="L888" s="96"/>
      <c r="M888" s="96"/>
      <c r="N888" s="96"/>
      <c r="O888" s="96"/>
      <c r="P888" s="96"/>
      <c r="Q888" s="96"/>
      <c r="R888" s="96"/>
      <c r="S888" s="96"/>
      <c r="T888" s="96"/>
      <c r="U888" s="96"/>
      <c r="V888" s="96"/>
      <c r="W888" s="96"/>
      <c r="X888" s="96"/>
      <c r="Y888" s="96"/>
    </row>
    <row r="889">
      <c r="B889" s="96"/>
      <c r="K889" s="96"/>
      <c r="L889" s="96"/>
      <c r="M889" s="96"/>
      <c r="N889" s="96"/>
      <c r="O889" s="96"/>
      <c r="P889" s="96"/>
      <c r="Q889" s="96"/>
      <c r="R889" s="96"/>
      <c r="S889" s="96"/>
      <c r="T889" s="96"/>
      <c r="U889" s="96"/>
      <c r="V889" s="96"/>
      <c r="W889" s="96"/>
      <c r="X889" s="96"/>
      <c r="Y889" s="96"/>
    </row>
    <row r="890">
      <c r="B890" s="96"/>
      <c r="K890" s="96"/>
      <c r="L890" s="96"/>
      <c r="M890" s="96"/>
      <c r="N890" s="96"/>
      <c r="O890" s="96"/>
      <c r="P890" s="96"/>
      <c r="Q890" s="96"/>
      <c r="R890" s="96"/>
      <c r="S890" s="96"/>
      <c r="T890" s="96"/>
      <c r="U890" s="96"/>
      <c r="V890" s="96"/>
      <c r="W890" s="96"/>
      <c r="X890" s="96"/>
      <c r="Y890" s="96"/>
    </row>
    <row r="891">
      <c r="B891" s="96"/>
      <c r="K891" s="96"/>
      <c r="L891" s="96"/>
      <c r="M891" s="96"/>
      <c r="N891" s="96"/>
      <c r="O891" s="96"/>
      <c r="P891" s="96"/>
      <c r="Q891" s="96"/>
      <c r="R891" s="96"/>
      <c r="S891" s="96"/>
      <c r="T891" s="96"/>
      <c r="U891" s="96"/>
      <c r="V891" s="96"/>
      <c r="W891" s="96"/>
      <c r="X891" s="96"/>
      <c r="Y891" s="96"/>
    </row>
    <row r="892">
      <c r="B892" s="96"/>
      <c r="K892" s="96"/>
      <c r="L892" s="96"/>
      <c r="M892" s="96"/>
      <c r="N892" s="96"/>
      <c r="O892" s="96"/>
      <c r="P892" s="96"/>
      <c r="Q892" s="96"/>
      <c r="R892" s="96"/>
      <c r="S892" s="96"/>
      <c r="T892" s="96"/>
      <c r="U892" s="96"/>
      <c r="V892" s="96"/>
      <c r="W892" s="96"/>
      <c r="X892" s="96"/>
      <c r="Y892" s="96"/>
    </row>
    <row r="893">
      <c r="B893" s="96"/>
      <c r="K893" s="96"/>
      <c r="L893" s="96"/>
      <c r="M893" s="96"/>
      <c r="N893" s="96"/>
      <c r="O893" s="96"/>
      <c r="P893" s="96"/>
      <c r="Q893" s="96"/>
      <c r="R893" s="96"/>
      <c r="S893" s="96"/>
      <c r="T893" s="96"/>
      <c r="U893" s="96"/>
      <c r="V893" s="96"/>
      <c r="W893" s="96"/>
      <c r="X893" s="96"/>
      <c r="Y893" s="96"/>
    </row>
    <row r="894">
      <c r="B894" s="96"/>
      <c r="K894" s="96"/>
      <c r="L894" s="96"/>
      <c r="M894" s="96"/>
      <c r="N894" s="96"/>
      <c r="O894" s="96"/>
      <c r="P894" s="96"/>
      <c r="Q894" s="96"/>
      <c r="R894" s="96"/>
      <c r="S894" s="96"/>
      <c r="T894" s="96"/>
      <c r="U894" s="96"/>
      <c r="V894" s="96"/>
      <c r="W894" s="96"/>
      <c r="X894" s="96"/>
      <c r="Y894" s="96"/>
    </row>
    <row r="895">
      <c r="B895" s="96"/>
      <c r="K895" s="96"/>
      <c r="L895" s="96"/>
      <c r="M895" s="96"/>
      <c r="N895" s="96"/>
      <c r="O895" s="96"/>
      <c r="P895" s="96"/>
      <c r="Q895" s="96"/>
      <c r="R895" s="96"/>
      <c r="S895" s="96"/>
      <c r="T895" s="96"/>
      <c r="U895" s="96"/>
      <c r="V895" s="96"/>
      <c r="W895" s="96"/>
      <c r="X895" s="96"/>
      <c r="Y895" s="96"/>
    </row>
    <row r="896">
      <c r="B896" s="96"/>
      <c r="K896" s="96"/>
      <c r="L896" s="96"/>
      <c r="M896" s="96"/>
      <c r="N896" s="96"/>
      <c r="O896" s="96"/>
      <c r="P896" s="96"/>
      <c r="Q896" s="96"/>
      <c r="R896" s="96"/>
      <c r="S896" s="96"/>
      <c r="T896" s="96"/>
      <c r="U896" s="96"/>
      <c r="V896" s="96"/>
      <c r="W896" s="96"/>
      <c r="X896" s="96"/>
      <c r="Y896" s="96"/>
    </row>
    <row r="897">
      <c r="B897" s="96"/>
      <c r="K897" s="96"/>
      <c r="L897" s="96"/>
      <c r="M897" s="96"/>
      <c r="N897" s="96"/>
      <c r="O897" s="96"/>
      <c r="P897" s="96"/>
      <c r="Q897" s="96"/>
      <c r="R897" s="96"/>
      <c r="S897" s="96"/>
      <c r="T897" s="96"/>
      <c r="U897" s="96"/>
      <c r="V897" s="96"/>
      <c r="W897" s="96"/>
      <c r="X897" s="96"/>
      <c r="Y897" s="96"/>
    </row>
    <row r="898">
      <c r="B898" s="96"/>
      <c r="K898" s="96"/>
      <c r="L898" s="96"/>
      <c r="M898" s="96"/>
      <c r="N898" s="96"/>
      <c r="O898" s="96"/>
      <c r="P898" s="96"/>
      <c r="Q898" s="96"/>
      <c r="R898" s="96"/>
      <c r="S898" s="96"/>
      <c r="T898" s="96"/>
      <c r="U898" s="96"/>
      <c r="V898" s="96"/>
      <c r="W898" s="96"/>
      <c r="X898" s="96"/>
      <c r="Y898" s="96"/>
    </row>
    <row r="899">
      <c r="B899" s="96"/>
      <c r="K899" s="96"/>
      <c r="L899" s="96"/>
      <c r="M899" s="96"/>
      <c r="N899" s="96"/>
      <c r="O899" s="96"/>
      <c r="P899" s="96"/>
      <c r="Q899" s="96"/>
      <c r="R899" s="96"/>
      <c r="S899" s="96"/>
      <c r="T899" s="96"/>
      <c r="U899" s="96"/>
      <c r="V899" s="96"/>
      <c r="W899" s="96"/>
      <c r="X899" s="96"/>
      <c r="Y899" s="96"/>
    </row>
    <row r="900">
      <c r="B900" s="96"/>
      <c r="K900" s="96"/>
      <c r="L900" s="96"/>
      <c r="M900" s="96"/>
      <c r="N900" s="96"/>
      <c r="O900" s="96"/>
      <c r="P900" s="96"/>
      <c r="Q900" s="96"/>
      <c r="R900" s="96"/>
      <c r="S900" s="96"/>
      <c r="T900" s="96"/>
      <c r="U900" s="96"/>
      <c r="V900" s="96"/>
      <c r="W900" s="96"/>
      <c r="X900" s="96"/>
      <c r="Y900" s="96"/>
    </row>
    <row r="901">
      <c r="B901" s="96"/>
      <c r="K901" s="96"/>
      <c r="L901" s="96"/>
      <c r="M901" s="96"/>
      <c r="N901" s="96"/>
      <c r="O901" s="96"/>
      <c r="P901" s="96"/>
      <c r="Q901" s="96"/>
      <c r="R901" s="96"/>
      <c r="S901" s="96"/>
      <c r="T901" s="96"/>
      <c r="U901" s="96"/>
      <c r="V901" s="96"/>
      <c r="W901" s="96"/>
      <c r="X901" s="96"/>
      <c r="Y901" s="96"/>
    </row>
    <row r="902">
      <c r="B902" s="96"/>
      <c r="K902" s="96"/>
      <c r="L902" s="96"/>
      <c r="M902" s="96"/>
      <c r="N902" s="96"/>
      <c r="O902" s="96"/>
      <c r="P902" s="96"/>
      <c r="Q902" s="96"/>
      <c r="R902" s="96"/>
      <c r="S902" s="96"/>
      <c r="T902" s="96"/>
      <c r="U902" s="96"/>
      <c r="V902" s="96"/>
      <c r="W902" s="96"/>
      <c r="X902" s="96"/>
      <c r="Y902" s="96"/>
    </row>
    <row r="903">
      <c r="B903" s="96"/>
      <c r="K903" s="96"/>
      <c r="L903" s="96"/>
      <c r="M903" s="96"/>
      <c r="N903" s="96"/>
      <c r="O903" s="96"/>
      <c r="P903" s="96"/>
      <c r="Q903" s="96"/>
      <c r="R903" s="96"/>
      <c r="S903" s="96"/>
      <c r="T903" s="96"/>
      <c r="U903" s="96"/>
      <c r="V903" s="96"/>
      <c r="W903" s="96"/>
      <c r="X903" s="96"/>
      <c r="Y903" s="96"/>
    </row>
    <row r="904">
      <c r="B904" s="96"/>
      <c r="K904" s="96"/>
      <c r="L904" s="96"/>
      <c r="M904" s="96"/>
      <c r="N904" s="96"/>
      <c r="O904" s="96"/>
      <c r="P904" s="96"/>
      <c r="Q904" s="96"/>
      <c r="R904" s="96"/>
      <c r="S904" s="96"/>
      <c r="T904" s="96"/>
      <c r="U904" s="96"/>
      <c r="V904" s="96"/>
      <c r="W904" s="96"/>
      <c r="X904" s="96"/>
      <c r="Y904" s="96"/>
    </row>
    <row r="905">
      <c r="B905" s="96"/>
      <c r="K905" s="96"/>
      <c r="L905" s="96"/>
      <c r="M905" s="96"/>
      <c r="N905" s="96"/>
      <c r="O905" s="96"/>
      <c r="P905" s="96"/>
      <c r="Q905" s="96"/>
      <c r="R905" s="96"/>
      <c r="S905" s="96"/>
      <c r="T905" s="96"/>
      <c r="U905" s="96"/>
      <c r="V905" s="96"/>
      <c r="W905" s="96"/>
      <c r="X905" s="96"/>
      <c r="Y905" s="96"/>
    </row>
    <row r="906">
      <c r="B906" s="96"/>
      <c r="K906" s="96"/>
      <c r="L906" s="96"/>
      <c r="M906" s="96"/>
      <c r="N906" s="96"/>
      <c r="O906" s="96"/>
      <c r="P906" s="96"/>
      <c r="Q906" s="96"/>
      <c r="R906" s="96"/>
      <c r="S906" s="96"/>
      <c r="T906" s="96"/>
      <c r="U906" s="96"/>
      <c r="V906" s="96"/>
      <c r="W906" s="96"/>
      <c r="X906" s="96"/>
      <c r="Y906" s="96"/>
    </row>
    <row r="907">
      <c r="B907" s="96"/>
      <c r="K907" s="96"/>
      <c r="L907" s="96"/>
      <c r="M907" s="96"/>
      <c r="N907" s="96"/>
      <c r="O907" s="96"/>
      <c r="P907" s="96"/>
      <c r="Q907" s="96"/>
      <c r="R907" s="96"/>
      <c r="S907" s="96"/>
      <c r="T907" s="96"/>
      <c r="U907" s="96"/>
      <c r="V907" s="96"/>
      <c r="W907" s="96"/>
      <c r="X907" s="96"/>
      <c r="Y907" s="96"/>
    </row>
    <row r="908">
      <c r="B908" s="96"/>
      <c r="K908" s="96"/>
      <c r="L908" s="96"/>
      <c r="M908" s="96"/>
      <c r="N908" s="96"/>
      <c r="O908" s="96"/>
      <c r="P908" s="96"/>
      <c r="Q908" s="96"/>
      <c r="R908" s="96"/>
      <c r="S908" s="96"/>
      <c r="T908" s="96"/>
      <c r="U908" s="96"/>
      <c r="V908" s="96"/>
      <c r="W908" s="96"/>
      <c r="X908" s="96"/>
      <c r="Y908" s="96"/>
    </row>
    <row r="909">
      <c r="B909" s="96"/>
      <c r="K909" s="96"/>
      <c r="L909" s="96"/>
      <c r="M909" s="96"/>
      <c r="N909" s="96"/>
      <c r="O909" s="96"/>
      <c r="P909" s="96"/>
      <c r="Q909" s="96"/>
      <c r="R909" s="96"/>
      <c r="S909" s="96"/>
      <c r="T909" s="96"/>
      <c r="U909" s="96"/>
      <c r="V909" s="96"/>
      <c r="W909" s="96"/>
      <c r="X909" s="96"/>
      <c r="Y909" s="96"/>
    </row>
    <row r="910">
      <c r="B910" s="96"/>
      <c r="K910" s="96"/>
      <c r="L910" s="96"/>
      <c r="M910" s="96"/>
      <c r="N910" s="96"/>
      <c r="O910" s="96"/>
      <c r="P910" s="96"/>
      <c r="Q910" s="96"/>
      <c r="R910" s="96"/>
      <c r="S910" s="96"/>
      <c r="T910" s="96"/>
      <c r="U910" s="96"/>
      <c r="V910" s="96"/>
      <c r="W910" s="96"/>
      <c r="X910" s="96"/>
      <c r="Y910" s="96"/>
    </row>
    <row r="911">
      <c r="B911" s="96"/>
      <c r="K911" s="96"/>
      <c r="L911" s="96"/>
      <c r="M911" s="96"/>
      <c r="N911" s="96"/>
      <c r="O911" s="96"/>
      <c r="P911" s="96"/>
      <c r="Q911" s="96"/>
      <c r="R911" s="96"/>
      <c r="S911" s="96"/>
      <c r="T911" s="96"/>
      <c r="U911" s="96"/>
      <c r="V911" s="96"/>
      <c r="W911" s="96"/>
      <c r="X911" s="96"/>
      <c r="Y911" s="96"/>
    </row>
    <row r="912">
      <c r="B912" s="96"/>
      <c r="K912" s="96"/>
      <c r="L912" s="96"/>
      <c r="M912" s="96"/>
      <c r="N912" s="96"/>
      <c r="O912" s="96"/>
      <c r="P912" s="96"/>
      <c r="Q912" s="96"/>
      <c r="R912" s="96"/>
      <c r="S912" s="96"/>
      <c r="T912" s="96"/>
      <c r="U912" s="96"/>
      <c r="V912" s="96"/>
      <c r="W912" s="96"/>
      <c r="X912" s="96"/>
      <c r="Y912" s="96"/>
    </row>
    <row r="913">
      <c r="B913" s="96"/>
      <c r="K913" s="96"/>
      <c r="L913" s="96"/>
      <c r="M913" s="96"/>
      <c r="N913" s="96"/>
      <c r="O913" s="96"/>
      <c r="P913" s="96"/>
      <c r="Q913" s="96"/>
      <c r="R913" s="96"/>
      <c r="S913" s="96"/>
      <c r="T913" s="96"/>
      <c r="U913" s="96"/>
      <c r="V913" s="96"/>
      <c r="W913" s="96"/>
      <c r="X913" s="96"/>
      <c r="Y913" s="96"/>
    </row>
    <row r="914">
      <c r="B914" s="96"/>
      <c r="K914" s="96"/>
      <c r="L914" s="96"/>
      <c r="M914" s="96"/>
      <c r="N914" s="96"/>
      <c r="O914" s="96"/>
      <c r="P914" s="96"/>
      <c r="Q914" s="96"/>
      <c r="R914" s="96"/>
      <c r="S914" s="96"/>
      <c r="T914" s="96"/>
      <c r="U914" s="96"/>
      <c r="V914" s="96"/>
      <c r="W914" s="96"/>
      <c r="X914" s="96"/>
      <c r="Y914" s="96"/>
    </row>
    <row r="915">
      <c r="B915" s="96"/>
      <c r="K915" s="96"/>
      <c r="L915" s="96"/>
      <c r="M915" s="96"/>
      <c r="N915" s="96"/>
      <c r="O915" s="96"/>
      <c r="P915" s="96"/>
      <c r="Q915" s="96"/>
      <c r="R915" s="96"/>
      <c r="S915" s="96"/>
      <c r="T915" s="96"/>
      <c r="U915" s="96"/>
      <c r="V915" s="96"/>
      <c r="W915" s="96"/>
      <c r="X915" s="96"/>
      <c r="Y915" s="96"/>
    </row>
    <row r="916">
      <c r="B916" s="96"/>
      <c r="K916" s="96"/>
      <c r="L916" s="96"/>
      <c r="M916" s="96"/>
      <c r="N916" s="96"/>
      <c r="O916" s="96"/>
      <c r="P916" s="96"/>
      <c r="Q916" s="96"/>
      <c r="R916" s="96"/>
      <c r="S916" s="96"/>
      <c r="T916" s="96"/>
      <c r="U916" s="96"/>
      <c r="V916" s="96"/>
      <c r="W916" s="96"/>
      <c r="X916" s="96"/>
      <c r="Y916" s="96"/>
    </row>
    <row r="917">
      <c r="B917" s="96"/>
      <c r="K917" s="96"/>
      <c r="L917" s="96"/>
      <c r="M917" s="96"/>
      <c r="N917" s="96"/>
      <c r="O917" s="96"/>
      <c r="P917" s="96"/>
      <c r="Q917" s="96"/>
      <c r="R917" s="96"/>
      <c r="S917" s="96"/>
      <c r="T917" s="96"/>
      <c r="U917" s="96"/>
      <c r="V917" s="96"/>
      <c r="W917" s="96"/>
      <c r="X917" s="96"/>
      <c r="Y917" s="96"/>
    </row>
    <row r="918">
      <c r="B918" s="96"/>
      <c r="K918" s="96"/>
      <c r="L918" s="96"/>
      <c r="M918" s="96"/>
      <c r="N918" s="96"/>
      <c r="O918" s="96"/>
      <c r="P918" s="96"/>
      <c r="Q918" s="96"/>
      <c r="R918" s="96"/>
      <c r="S918" s="96"/>
      <c r="T918" s="96"/>
      <c r="U918" s="96"/>
      <c r="V918" s="96"/>
      <c r="W918" s="96"/>
      <c r="X918" s="96"/>
      <c r="Y918" s="96"/>
    </row>
    <row r="919">
      <c r="B919" s="96"/>
      <c r="K919" s="96"/>
      <c r="L919" s="96"/>
      <c r="M919" s="96"/>
      <c r="N919" s="96"/>
      <c r="O919" s="96"/>
      <c r="P919" s="96"/>
      <c r="Q919" s="96"/>
      <c r="R919" s="96"/>
      <c r="S919" s="96"/>
      <c r="T919" s="96"/>
      <c r="U919" s="96"/>
      <c r="V919" s="96"/>
      <c r="W919" s="96"/>
      <c r="X919" s="96"/>
      <c r="Y919" s="96"/>
    </row>
    <row r="920">
      <c r="B920" s="96"/>
      <c r="K920" s="96"/>
      <c r="L920" s="96"/>
      <c r="M920" s="96"/>
      <c r="N920" s="96"/>
      <c r="O920" s="96"/>
      <c r="P920" s="96"/>
      <c r="Q920" s="96"/>
      <c r="R920" s="96"/>
      <c r="S920" s="96"/>
      <c r="T920" s="96"/>
      <c r="U920" s="96"/>
      <c r="V920" s="96"/>
      <c r="W920" s="96"/>
      <c r="X920" s="96"/>
      <c r="Y920" s="96"/>
    </row>
    <row r="921">
      <c r="B921" s="96"/>
      <c r="K921" s="96"/>
      <c r="L921" s="96"/>
      <c r="M921" s="96"/>
      <c r="N921" s="96"/>
      <c r="O921" s="96"/>
      <c r="P921" s="96"/>
      <c r="Q921" s="96"/>
      <c r="R921" s="96"/>
      <c r="S921" s="96"/>
      <c r="T921" s="96"/>
      <c r="U921" s="96"/>
      <c r="V921" s="96"/>
      <c r="W921" s="96"/>
      <c r="X921" s="96"/>
      <c r="Y921" s="96"/>
    </row>
    <row r="922">
      <c r="A922" s="96"/>
      <c r="B922" s="96"/>
      <c r="C922" s="96"/>
      <c r="D922" s="96"/>
      <c r="E922" s="96"/>
      <c r="F922" s="96"/>
      <c r="G922" s="96"/>
      <c r="H922" s="96"/>
      <c r="I922" s="96"/>
      <c r="J922" s="96"/>
      <c r="K922" s="96"/>
      <c r="L922" s="96"/>
      <c r="M922" s="96"/>
      <c r="N922" s="96"/>
      <c r="O922" s="96"/>
      <c r="P922" s="96"/>
      <c r="Q922" s="96"/>
      <c r="R922" s="96"/>
      <c r="S922" s="96"/>
      <c r="T922" s="96"/>
      <c r="U922" s="96"/>
      <c r="V922" s="96"/>
      <c r="W922" s="96"/>
      <c r="X922" s="96"/>
      <c r="Y922" s="96"/>
    </row>
    <row r="923">
      <c r="A923" s="96"/>
      <c r="B923" s="96"/>
      <c r="C923" s="96"/>
      <c r="D923" s="96"/>
      <c r="E923" s="96"/>
      <c r="F923" s="96"/>
      <c r="G923" s="96"/>
      <c r="H923" s="96"/>
      <c r="I923" s="96"/>
      <c r="J923" s="96"/>
      <c r="K923" s="96"/>
      <c r="L923" s="96"/>
      <c r="M923" s="96"/>
      <c r="N923" s="96"/>
      <c r="O923" s="96"/>
      <c r="P923" s="96"/>
      <c r="Q923" s="96"/>
      <c r="R923" s="96"/>
      <c r="S923" s="96"/>
      <c r="T923" s="96"/>
      <c r="U923" s="96"/>
      <c r="V923" s="96"/>
      <c r="W923" s="96"/>
      <c r="X923" s="96"/>
      <c r="Y923" s="96"/>
    </row>
    <row r="924">
      <c r="A924" s="96"/>
      <c r="B924" s="96"/>
      <c r="C924" s="96"/>
      <c r="D924" s="96"/>
      <c r="E924" s="96"/>
      <c r="F924" s="96"/>
      <c r="G924" s="96"/>
      <c r="H924" s="96"/>
      <c r="I924" s="96"/>
      <c r="J924" s="96"/>
      <c r="K924" s="96"/>
      <c r="L924" s="96"/>
      <c r="M924" s="96"/>
      <c r="N924" s="96"/>
      <c r="O924" s="96"/>
      <c r="P924" s="96"/>
      <c r="Q924" s="96"/>
      <c r="R924" s="96"/>
      <c r="S924" s="96"/>
      <c r="T924" s="96"/>
      <c r="U924" s="96"/>
      <c r="V924" s="96"/>
      <c r="W924" s="96"/>
      <c r="X924" s="96"/>
      <c r="Y924" s="96"/>
    </row>
    <row r="925">
      <c r="A925" s="96"/>
      <c r="B925" s="96"/>
      <c r="C925" s="96"/>
      <c r="D925" s="96"/>
      <c r="E925" s="96"/>
      <c r="F925" s="96"/>
      <c r="G925" s="96"/>
      <c r="H925" s="96"/>
      <c r="I925" s="96"/>
      <c r="J925" s="96"/>
      <c r="K925" s="96"/>
      <c r="L925" s="96"/>
      <c r="M925" s="96"/>
      <c r="N925" s="96"/>
      <c r="O925" s="96"/>
      <c r="P925" s="96"/>
      <c r="Q925" s="96"/>
      <c r="R925" s="96"/>
      <c r="S925" s="96"/>
      <c r="T925" s="96"/>
      <c r="U925" s="96"/>
      <c r="V925" s="96"/>
      <c r="W925" s="96"/>
      <c r="X925" s="96"/>
      <c r="Y925" s="96"/>
    </row>
    <row r="926">
      <c r="A926" s="96"/>
      <c r="B926" s="96"/>
      <c r="C926" s="96"/>
      <c r="D926" s="96"/>
      <c r="E926" s="96"/>
      <c r="F926" s="96"/>
      <c r="G926" s="96"/>
      <c r="H926" s="96"/>
      <c r="I926" s="96"/>
      <c r="J926" s="96"/>
      <c r="K926" s="96"/>
      <c r="L926" s="96"/>
      <c r="M926" s="96"/>
      <c r="N926" s="96"/>
      <c r="O926" s="96"/>
      <c r="P926" s="96"/>
      <c r="Q926" s="96"/>
      <c r="R926" s="96"/>
      <c r="S926" s="96"/>
      <c r="T926" s="96"/>
      <c r="U926" s="96"/>
      <c r="V926" s="96"/>
      <c r="W926" s="96"/>
      <c r="X926" s="96"/>
      <c r="Y926" s="96"/>
    </row>
    <row r="927">
      <c r="A927" s="96"/>
      <c r="B927" s="96"/>
      <c r="C927" s="96"/>
      <c r="D927" s="96"/>
      <c r="E927" s="96"/>
      <c r="F927" s="96"/>
      <c r="G927" s="96"/>
      <c r="H927" s="96"/>
      <c r="I927" s="96"/>
      <c r="J927" s="96"/>
      <c r="K927" s="96"/>
      <c r="L927" s="96"/>
      <c r="M927" s="96"/>
      <c r="N927" s="96"/>
      <c r="O927" s="96"/>
      <c r="P927" s="96"/>
      <c r="Q927" s="96"/>
      <c r="R927" s="96"/>
      <c r="S927" s="96"/>
      <c r="T927" s="96"/>
      <c r="U927" s="96"/>
      <c r="V927" s="96"/>
      <c r="W927" s="96"/>
      <c r="X927" s="96"/>
      <c r="Y927" s="96"/>
    </row>
    <row r="928">
      <c r="A928" s="96"/>
      <c r="B928" s="96"/>
      <c r="C928" s="96"/>
      <c r="D928" s="96"/>
      <c r="E928" s="96"/>
      <c r="F928" s="96"/>
      <c r="G928" s="96"/>
      <c r="H928" s="96"/>
      <c r="I928" s="96"/>
      <c r="J928" s="96"/>
      <c r="K928" s="96"/>
      <c r="L928" s="96"/>
      <c r="M928" s="96"/>
      <c r="N928" s="96"/>
      <c r="O928" s="96"/>
      <c r="P928" s="96"/>
      <c r="Q928" s="96"/>
      <c r="R928" s="96"/>
      <c r="S928" s="96"/>
      <c r="T928" s="96"/>
      <c r="U928" s="96"/>
      <c r="V928" s="96"/>
      <c r="W928" s="96"/>
      <c r="X928" s="96"/>
      <c r="Y928" s="96"/>
    </row>
    <row r="929">
      <c r="A929" s="96"/>
      <c r="B929" s="96"/>
      <c r="C929" s="96"/>
      <c r="D929" s="96"/>
      <c r="E929" s="96"/>
      <c r="F929" s="96"/>
      <c r="G929" s="96"/>
      <c r="H929" s="96"/>
      <c r="I929" s="96"/>
      <c r="J929" s="96"/>
      <c r="K929" s="96"/>
      <c r="L929" s="96"/>
      <c r="M929" s="96"/>
      <c r="N929" s="96"/>
      <c r="O929" s="96"/>
      <c r="P929" s="96"/>
      <c r="Q929" s="96"/>
      <c r="R929" s="96"/>
      <c r="S929" s="96"/>
      <c r="T929" s="96"/>
      <c r="U929" s="96"/>
      <c r="V929" s="96"/>
      <c r="W929" s="96"/>
      <c r="X929" s="96"/>
      <c r="Y929" s="96"/>
    </row>
    <row r="930">
      <c r="A930" s="96"/>
      <c r="B930" s="96"/>
      <c r="C930" s="96"/>
      <c r="D930" s="96"/>
      <c r="E930" s="96"/>
      <c r="F930" s="96"/>
      <c r="G930" s="96"/>
      <c r="H930" s="96"/>
      <c r="I930" s="96"/>
      <c r="J930" s="96"/>
      <c r="K930" s="96"/>
      <c r="L930" s="96"/>
      <c r="M930" s="96"/>
      <c r="N930" s="96"/>
      <c r="O930" s="96"/>
      <c r="P930" s="96"/>
      <c r="Q930" s="96"/>
      <c r="R930" s="96"/>
      <c r="S930" s="96"/>
      <c r="T930" s="96"/>
      <c r="U930" s="96"/>
      <c r="V930" s="96"/>
      <c r="W930" s="96"/>
      <c r="X930" s="96"/>
      <c r="Y930" s="96"/>
    </row>
    <row r="931">
      <c r="A931" s="96"/>
      <c r="B931" s="96"/>
      <c r="C931" s="96"/>
      <c r="D931" s="96"/>
      <c r="E931" s="96"/>
      <c r="F931" s="96"/>
      <c r="G931" s="96"/>
      <c r="H931" s="96"/>
      <c r="I931" s="96"/>
      <c r="J931" s="96"/>
      <c r="K931" s="96"/>
      <c r="L931" s="96"/>
      <c r="M931" s="96"/>
      <c r="N931" s="96"/>
      <c r="O931" s="96"/>
      <c r="P931" s="96"/>
      <c r="Q931" s="96"/>
      <c r="R931" s="96"/>
      <c r="S931" s="96"/>
      <c r="T931" s="96"/>
      <c r="U931" s="96"/>
      <c r="V931" s="96"/>
      <c r="W931" s="96"/>
      <c r="X931" s="96"/>
      <c r="Y931" s="96"/>
    </row>
    <row r="932">
      <c r="A932" s="96"/>
      <c r="B932" s="96"/>
      <c r="C932" s="96"/>
      <c r="D932" s="96"/>
      <c r="E932" s="96"/>
      <c r="F932" s="96"/>
      <c r="G932" s="96"/>
      <c r="H932" s="96"/>
      <c r="I932" s="96"/>
      <c r="J932" s="96"/>
      <c r="K932" s="96"/>
      <c r="L932" s="96"/>
      <c r="M932" s="96"/>
      <c r="N932" s="96"/>
      <c r="O932" s="96"/>
      <c r="P932" s="96"/>
      <c r="Q932" s="96"/>
      <c r="R932" s="96"/>
      <c r="S932" s="96"/>
      <c r="T932" s="96"/>
      <c r="U932" s="96"/>
      <c r="V932" s="96"/>
      <c r="W932" s="96"/>
      <c r="X932" s="96"/>
      <c r="Y932" s="96"/>
    </row>
    <row r="933">
      <c r="A933" s="96"/>
      <c r="B933" s="96"/>
      <c r="C933" s="96"/>
      <c r="D933" s="96"/>
      <c r="E933" s="96"/>
      <c r="F933" s="96"/>
      <c r="G933" s="96"/>
      <c r="H933" s="96"/>
      <c r="I933" s="96"/>
      <c r="J933" s="96"/>
      <c r="K933" s="96"/>
      <c r="L933" s="96"/>
      <c r="M933" s="96"/>
      <c r="N933" s="96"/>
      <c r="O933" s="96"/>
      <c r="P933" s="96"/>
      <c r="Q933" s="96"/>
      <c r="R933" s="96"/>
      <c r="S933" s="96"/>
      <c r="T933" s="96"/>
      <c r="U933" s="96"/>
      <c r="V933" s="96"/>
      <c r="W933" s="96"/>
      <c r="X933" s="96"/>
      <c r="Y933" s="96"/>
    </row>
    <row r="934">
      <c r="A934" s="96"/>
      <c r="B934" s="96"/>
      <c r="C934" s="96"/>
      <c r="D934" s="96"/>
      <c r="E934" s="96"/>
      <c r="F934" s="96"/>
      <c r="G934" s="96"/>
      <c r="H934" s="96"/>
      <c r="I934" s="96"/>
      <c r="J934" s="96"/>
      <c r="K934" s="96"/>
      <c r="L934" s="96"/>
      <c r="M934" s="96"/>
      <c r="N934" s="96"/>
      <c r="O934" s="96"/>
      <c r="P934" s="96"/>
      <c r="Q934" s="96"/>
      <c r="R934" s="96"/>
      <c r="S934" s="96"/>
      <c r="T934" s="96"/>
      <c r="U934" s="96"/>
      <c r="V934" s="96"/>
      <c r="W934" s="96"/>
      <c r="X934" s="96"/>
      <c r="Y934" s="96"/>
    </row>
    <row r="935">
      <c r="A935" s="96"/>
      <c r="B935" s="96"/>
      <c r="C935" s="96"/>
      <c r="D935" s="96"/>
      <c r="E935" s="96"/>
      <c r="F935" s="96"/>
      <c r="G935" s="96"/>
      <c r="H935" s="96"/>
      <c r="I935" s="96"/>
      <c r="J935" s="96"/>
      <c r="K935" s="96"/>
      <c r="L935" s="96"/>
      <c r="M935" s="96"/>
      <c r="N935" s="96"/>
      <c r="O935" s="96"/>
      <c r="P935" s="96"/>
      <c r="Q935" s="96"/>
      <c r="R935" s="96"/>
      <c r="S935" s="96"/>
      <c r="T935" s="96"/>
      <c r="U935" s="96"/>
      <c r="V935" s="96"/>
      <c r="W935" s="96"/>
      <c r="X935" s="96"/>
      <c r="Y935" s="96"/>
    </row>
    <row r="936">
      <c r="A936" s="96"/>
      <c r="B936" s="96"/>
      <c r="C936" s="96"/>
      <c r="D936" s="96"/>
      <c r="E936" s="96"/>
      <c r="F936" s="96"/>
      <c r="G936" s="96"/>
      <c r="H936" s="96"/>
      <c r="I936" s="96"/>
      <c r="J936" s="96"/>
      <c r="K936" s="96"/>
      <c r="L936" s="96"/>
      <c r="M936" s="96"/>
      <c r="N936" s="96"/>
      <c r="O936" s="96"/>
      <c r="P936" s="96"/>
      <c r="Q936" s="96"/>
      <c r="R936" s="96"/>
      <c r="S936" s="96"/>
      <c r="T936" s="96"/>
      <c r="U936" s="96"/>
      <c r="V936" s="96"/>
      <c r="W936" s="96"/>
      <c r="X936" s="96"/>
      <c r="Y936" s="96"/>
    </row>
    <row r="937">
      <c r="A937" s="96"/>
      <c r="B937" s="96"/>
      <c r="C937" s="96"/>
      <c r="D937" s="96"/>
      <c r="E937" s="96"/>
      <c r="F937" s="96"/>
      <c r="G937" s="96"/>
      <c r="H937" s="96"/>
      <c r="I937" s="96"/>
      <c r="J937" s="96"/>
      <c r="K937" s="96"/>
      <c r="L937" s="96"/>
      <c r="M937" s="96"/>
      <c r="N937" s="96"/>
      <c r="O937" s="96"/>
      <c r="P937" s="96"/>
      <c r="Q937" s="96"/>
      <c r="R937" s="96"/>
      <c r="S937" s="96"/>
      <c r="T937" s="96"/>
      <c r="U937" s="96"/>
      <c r="V937" s="96"/>
      <c r="W937" s="96"/>
      <c r="X937" s="96"/>
      <c r="Y937" s="96"/>
    </row>
    <row r="938">
      <c r="A938" s="96"/>
      <c r="B938" s="96"/>
      <c r="C938" s="96"/>
      <c r="D938" s="96"/>
      <c r="E938" s="96"/>
      <c r="F938" s="96"/>
      <c r="G938" s="96"/>
      <c r="H938" s="96"/>
      <c r="I938" s="96"/>
      <c r="J938" s="96"/>
      <c r="K938" s="96"/>
      <c r="L938" s="96"/>
      <c r="M938" s="96"/>
      <c r="N938" s="96"/>
      <c r="O938" s="96"/>
      <c r="P938" s="96"/>
      <c r="Q938" s="96"/>
      <c r="R938" s="96"/>
      <c r="S938" s="96"/>
      <c r="T938" s="96"/>
      <c r="U938" s="96"/>
      <c r="V938" s="96"/>
      <c r="W938" s="96"/>
      <c r="X938" s="96"/>
      <c r="Y938" s="96"/>
    </row>
    <row r="939">
      <c r="A939" s="96"/>
      <c r="B939" s="96"/>
      <c r="C939" s="96"/>
      <c r="D939" s="96"/>
      <c r="E939" s="96"/>
      <c r="F939" s="96"/>
      <c r="G939" s="96"/>
      <c r="H939" s="96"/>
      <c r="I939" s="96"/>
      <c r="J939" s="96"/>
      <c r="K939" s="96"/>
      <c r="L939" s="96"/>
      <c r="M939" s="96"/>
      <c r="N939" s="96"/>
      <c r="O939" s="96"/>
      <c r="P939" s="96"/>
      <c r="Q939" s="96"/>
      <c r="R939" s="96"/>
      <c r="S939" s="96"/>
      <c r="T939" s="96"/>
      <c r="U939" s="96"/>
      <c r="V939" s="96"/>
      <c r="W939" s="96"/>
      <c r="X939" s="96"/>
      <c r="Y939" s="96"/>
    </row>
    <row r="940">
      <c r="A940" s="96"/>
      <c r="B940" s="96"/>
      <c r="C940" s="96"/>
      <c r="D940" s="96"/>
      <c r="E940" s="96"/>
      <c r="F940" s="96"/>
      <c r="G940" s="96"/>
      <c r="H940" s="96"/>
      <c r="I940" s="96"/>
      <c r="J940" s="96"/>
      <c r="K940" s="96"/>
      <c r="L940" s="96"/>
      <c r="M940" s="96"/>
      <c r="N940" s="96"/>
      <c r="O940" s="96"/>
      <c r="P940" s="96"/>
      <c r="Q940" s="96"/>
      <c r="R940" s="96"/>
      <c r="S940" s="96"/>
      <c r="T940" s="96"/>
      <c r="U940" s="96"/>
      <c r="V940" s="96"/>
      <c r="W940" s="96"/>
      <c r="X940" s="96"/>
      <c r="Y940" s="96"/>
    </row>
    <row r="941">
      <c r="A941" s="96"/>
      <c r="B941" s="96"/>
      <c r="C941" s="96"/>
      <c r="D941" s="96"/>
      <c r="E941" s="96"/>
      <c r="F941" s="96"/>
      <c r="G941" s="96"/>
      <c r="H941" s="96"/>
      <c r="I941" s="96"/>
      <c r="J941" s="96"/>
      <c r="K941" s="96"/>
      <c r="L941" s="96"/>
      <c r="M941" s="96"/>
      <c r="N941" s="96"/>
      <c r="O941" s="96"/>
      <c r="P941" s="96"/>
      <c r="Q941" s="96"/>
      <c r="R941" s="96"/>
      <c r="S941" s="96"/>
      <c r="T941" s="96"/>
      <c r="U941" s="96"/>
      <c r="V941" s="96"/>
      <c r="W941" s="96"/>
      <c r="X941" s="96"/>
      <c r="Y941" s="96"/>
    </row>
    <row r="942">
      <c r="A942" s="96"/>
      <c r="B942" s="96"/>
      <c r="C942" s="96"/>
      <c r="D942" s="96"/>
      <c r="E942" s="96"/>
      <c r="F942" s="96"/>
      <c r="G942" s="96"/>
      <c r="H942" s="96"/>
      <c r="I942" s="96"/>
      <c r="J942" s="96"/>
      <c r="K942" s="96"/>
      <c r="L942" s="96"/>
      <c r="M942" s="96"/>
      <c r="N942" s="96"/>
      <c r="O942" s="96"/>
      <c r="P942" s="96"/>
      <c r="Q942" s="96"/>
      <c r="R942" s="96"/>
      <c r="S942" s="96"/>
      <c r="T942" s="96"/>
      <c r="U942" s="96"/>
      <c r="V942" s="96"/>
      <c r="W942" s="96"/>
      <c r="X942" s="96"/>
      <c r="Y942" s="96"/>
    </row>
    <row r="943">
      <c r="A943" s="96"/>
      <c r="B943" s="96"/>
      <c r="C943" s="96"/>
      <c r="D943" s="96"/>
      <c r="E943" s="96"/>
      <c r="F943" s="96"/>
      <c r="G943" s="96"/>
      <c r="H943" s="96"/>
      <c r="I943" s="96"/>
      <c r="J943" s="96"/>
      <c r="K943" s="96"/>
      <c r="L943" s="96"/>
      <c r="M943" s="96"/>
      <c r="N943" s="96"/>
      <c r="O943" s="96"/>
      <c r="P943" s="96"/>
      <c r="Q943" s="96"/>
      <c r="R943" s="96"/>
      <c r="S943" s="96"/>
      <c r="T943" s="96"/>
      <c r="U943" s="96"/>
      <c r="V943" s="96"/>
      <c r="W943" s="96"/>
      <c r="X943" s="96"/>
      <c r="Y943" s="96"/>
    </row>
    <row r="944">
      <c r="A944" s="96"/>
      <c r="B944" s="96"/>
      <c r="C944" s="96"/>
      <c r="D944" s="96"/>
      <c r="E944" s="96"/>
      <c r="F944" s="96"/>
      <c r="G944" s="96"/>
      <c r="H944" s="96"/>
      <c r="I944" s="96"/>
      <c r="J944" s="96"/>
      <c r="K944" s="96"/>
      <c r="L944" s="96"/>
      <c r="M944" s="96"/>
      <c r="N944" s="96"/>
      <c r="O944" s="96"/>
      <c r="P944" s="96"/>
      <c r="Q944" s="96"/>
      <c r="R944" s="96"/>
      <c r="S944" s="96"/>
      <c r="T944" s="96"/>
      <c r="U944" s="96"/>
      <c r="V944" s="96"/>
      <c r="W944" s="96"/>
      <c r="X944" s="96"/>
      <c r="Y944" s="96"/>
    </row>
    <row r="945">
      <c r="A945" s="96"/>
      <c r="B945" s="96"/>
      <c r="C945" s="96"/>
      <c r="D945" s="96"/>
      <c r="E945" s="96"/>
      <c r="F945" s="96"/>
      <c r="G945" s="96"/>
      <c r="H945" s="96"/>
      <c r="I945" s="96"/>
      <c r="J945" s="96"/>
      <c r="K945" s="96"/>
      <c r="L945" s="96"/>
      <c r="M945" s="96"/>
      <c r="N945" s="96"/>
      <c r="O945" s="96"/>
      <c r="P945" s="96"/>
      <c r="Q945" s="96"/>
      <c r="R945" s="96"/>
      <c r="S945" s="96"/>
      <c r="T945" s="96"/>
      <c r="U945" s="96"/>
      <c r="V945" s="96"/>
      <c r="W945" s="96"/>
      <c r="X945" s="96"/>
      <c r="Y945" s="96"/>
    </row>
    <row r="946">
      <c r="A946" s="96"/>
      <c r="B946" s="96"/>
      <c r="C946" s="96"/>
      <c r="D946" s="96"/>
      <c r="E946" s="96"/>
      <c r="F946" s="96"/>
      <c r="G946" s="96"/>
      <c r="H946" s="96"/>
      <c r="I946" s="96"/>
      <c r="J946" s="96"/>
      <c r="K946" s="96"/>
      <c r="L946" s="96"/>
      <c r="M946" s="96"/>
      <c r="N946" s="96"/>
      <c r="O946" s="96"/>
      <c r="P946" s="96"/>
      <c r="Q946" s="96"/>
      <c r="R946" s="96"/>
      <c r="S946" s="96"/>
      <c r="T946" s="96"/>
      <c r="U946" s="96"/>
      <c r="V946" s="96"/>
      <c r="W946" s="96"/>
      <c r="X946" s="96"/>
      <c r="Y946" s="96"/>
    </row>
    <row r="947">
      <c r="A947" s="96"/>
      <c r="B947" s="96"/>
      <c r="C947" s="96"/>
      <c r="D947" s="96"/>
      <c r="E947" s="96"/>
      <c r="F947" s="96"/>
      <c r="G947" s="96"/>
      <c r="H947" s="96"/>
      <c r="I947" s="96"/>
      <c r="J947" s="96"/>
      <c r="K947" s="96"/>
      <c r="L947" s="96"/>
      <c r="M947" s="96"/>
      <c r="N947" s="96"/>
      <c r="O947" s="96"/>
      <c r="P947" s="96"/>
      <c r="Q947" s="96"/>
      <c r="R947" s="96"/>
      <c r="S947" s="96"/>
      <c r="T947" s="96"/>
      <c r="U947" s="96"/>
      <c r="V947" s="96"/>
      <c r="W947" s="96"/>
      <c r="X947" s="96"/>
      <c r="Y947" s="96"/>
    </row>
    <row r="948">
      <c r="A948" s="96"/>
      <c r="B948" s="96"/>
      <c r="C948" s="96"/>
      <c r="D948" s="96"/>
      <c r="E948" s="96"/>
      <c r="F948" s="96"/>
      <c r="G948" s="96"/>
      <c r="H948" s="96"/>
      <c r="I948" s="96"/>
      <c r="J948" s="96"/>
      <c r="K948" s="96"/>
      <c r="L948" s="96"/>
      <c r="M948" s="96"/>
      <c r="N948" s="96"/>
      <c r="O948" s="96"/>
      <c r="P948" s="96"/>
      <c r="Q948" s="96"/>
      <c r="R948" s="96"/>
      <c r="S948" s="96"/>
      <c r="T948" s="96"/>
      <c r="U948" s="96"/>
      <c r="V948" s="96"/>
      <c r="W948" s="96"/>
      <c r="X948" s="96"/>
      <c r="Y948" s="96"/>
    </row>
    <row r="949">
      <c r="A949" s="96"/>
      <c r="B949" s="96"/>
      <c r="C949" s="96"/>
      <c r="D949" s="96"/>
      <c r="E949" s="96"/>
      <c r="F949" s="96"/>
      <c r="G949" s="96"/>
      <c r="H949" s="96"/>
      <c r="I949" s="96"/>
      <c r="J949" s="96"/>
      <c r="K949" s="96"/>
      <c r="L949" s="96"/>
      <c r="M949" s="96"/>
      <c r="N949" s="96"/>
      <c r="O949" s="96"/>
      <c r="P949" s="96"/>
      <c r="Q949" s="96"/>
      <c r="R949" s="96"/>
      <c r="S949" s="96"/>
      <c r="T949" s="96"/>
      <c r="U949" s="96"/>
      <c r="V949" s="96"/>
      <c r="W949" s="96"/>
      <c r="X949" s="96"/>
      <c r="Y949" s="96"/>
    </row>
    <row r="950">
      <c r="A950" s="96"/>
      <c r="B950" s="96"/>
      <c r="C950" s="96"/>
      <c r="D950" s="96"/>
      <c r="E950" s="96"/>
      <c r="F950" s="96"/>
      <c r="G950" s="96"/>
      <c r="H950" s="96"/>
      <c r="I950" s="96"/>
      <c r="J950" s="96"/>
      <c r="K950" s="96"/>
      <c r="L950" s="96"/>
      <c r="M950" s="96"/>
      <c r="N950" s="96"/>
      <c r="O950" s="96"/>
      <c r="P950" s="96"/>
      <c r="Q950" s="96"/>
      <c r="R950" s="96"/>
      <c r="S950" s="96"/>
      <c r="T950" s="96"/>
      <c r="U950" s="96"/>
      <c r="V950" s="96"/>
      <c r="W950" s="96"/>
      <c r="X950" s="96"/>
      <c r="Y950" s="96"/>
    </row>
    <row r="951">
      <c r="A951" s="96"/>
      <c r="B951" s="96"/>
      <c r="C951" s="96"/>
      <c r="D951" s="96"/>
      <c r="E951" s="96"/>
      <c r="F951" s="96"/>
      <c r="G951" s="96"/>
      <c r="H951" s="96"/>
      <c r="I951" s="96"/>
      <c r="J951" s="96"/>
      <c r="K951" s="96"/>
      <c r="L951" s="96"/>
      <c r="M951" s="96"/>
      <c r="N951" s="96"/>
      <c r="O951" s="96"/>
      <c r="P951" s="96"/>
      <c r="Q951" s="96"/>
      <c r="R951" s="96"/>
      <c r="S951" s="96"/>
      <c r="T951" s="96"/>
      <c r="U951" s="96"/>
      <c r="V951" s="96"/>
      <c r="W951" s="96"/>
      <c r="X951" s="96"/>
      <c r="Y951" s="96"/>
    </row>
    <row r="952">
      <c r="A952" s="96"/>
      <c r="B952" s="96"/>
      <c r="C952" s="96"/>
      <c r="D952" s="96"/>
      <c r="E952" s="96"/>
      <c r="F952" s="96"/>
      <c r="G952" s="96"/>
      <c r="H952" s="96"/>
      <c r="I952" s="96"/>
      <c r="J952" s="96"/>
      <c r="K952" s="96"/>
      <c r="L952" s="96"/>
      <c r="M952" s="96"/>
      <c r="N952" s="96"/>
      <c r="O952" s="96"/>
      <c r="P952" s="96"/>
      <c r="Q952" s="96"/>
      <c r="R952" s="96"/>
      <c r="S952" s="96"/>
      <c r="T952" s="96"/>
      <c r="U952" s="96"/>
      <c r="V952" s="96"/>
      <c r="W952" s="96"/>
      <c r="X952" s="96"/>
      <c r="Y952" s="96"/>
    </row>
    <row r="953">
      <c r="A953" s="96"/>
      <c r="B953" s="96"/>
      <c r="C953" s="96"/>
      <c r="D953" s="96"/>
      <c r="E953" s="96"/>
      <c r="F953" s="96"/>
      <c r="G953" s="96"/>
      <c r="H953" s="96"/>
      <c r="I953" s="96"/>
      <c r="J953" s="96"/>
      <c r="K953" s="96"/>
      <c r="L953" s="96"/>
      <c r="M953" s="96"/>
      <c r="N953" s="96"/>
      <c r="O953" s="96"/>
      <c r="P953" s="96"/>
      <c r="Q953" s="96"/>
      <c r="R953" s="96"/>
      <c r="S953" s="96"/>
      <c r="T953" s="96"/>
      <c r="U953" s="96"/>
      <c r="V953" s="96"/>
      <c r="W953" s="96"/>
      <c r="X953" s="96"/>
      <c r="Y953" s="96"/>
    </row>
    <row r="954">
      <c r="A954" s="96"/>
      <c r="B954" s="96"/>
      <c r="C954" s="96"/>
      <c r="D954" s="96"/>
      <c r="E954" s="96"/>
      <c r="F954" s="96"/>
      <c r="G954" s="96"/>
      <c r="H954" s="96"/>
      <c r="I954" s="96"/>
      <c r="J954" s="96"/>
      <c r="K954" s="96"/>
      <c r="L954" s="96"/>
      <c r="M954" s="96"/>
      <c r="N954" s="96"/>
      <c r="O954" s="96"/>
      <c r="P954" s="96"/>
      <c r="Q954" s="96"/>
      <c r="R954" s="96"/>
      <c r="S954" s="96"/>
      <c r="T954" s="96"/>
      <c r="U954" s="96"/>
      <c r="V954" s="96"/>
      <c r="W954" s="96"/>
      <c r="X954" s="96"/>
      <c r="Y954" s="96"/>
    </row>
    <row r="955">
      <c r="A955" s="96"/>
      <c r="B955" s="96"/>
      <c r="C955" s="96"/>
      <c r="D955" s="96"/>
      <c r="E955" s="96"/>
      <c r="F955" s="96"/>
      <c r="G955" s="96"/>
      <c r="H955" s="96"/>
      <c r="I955" s="96"/>
      <c r="J955" s="96"/>
      <c r="K955" s="96"/>
      <c r="L955" s="96"/>
      <c r="M955" s="96"/>
      <c r="N955" s="96"/>
      <c r="O955" s="96"/>
      <c r="P955" s="96"/>
      <c r="Q955" s="96"/>
      <c r="R955" s="96"/>
      <c r="S955" s="96"/>
      <c r="T955" s="96"/>
      <c r="U955" s="96"/>
      <c r="V955" s="96"/>
      <c r="W955" s="96"/>
      <c r="X955" s="96"/>
      <c r="Y955" s="96"/>
    </row>
    <row r="956">
      <c r="A956" s="96"/>
      <c r="B956" s="96"/>
      <c r="C956" s="96"/>
      <c r="D956" s="96"/>
      <c r="E956" s="96"/>
      <c r="F956" s="96"/>
      <c r="G956" s="96"/>
      <c r="H956" s="96"/>
      <c r="I956" s="96"/>
      <c r="J956" s="96"/>
      <c r="K956" s="96"/>
      <c r="L956" s="96"/>
      <c r="M956" s="96"/>
      <c r="N956" s="96"/>
      <c r="O956" s="96"/>
      <c r="P956" s="96"/>
      <c r="Q956" s="96"/>
      <c r="R956" s="96"/>
      <c r="S956" s="96"/>
      <c r="T956" s="96"/>
      <c r="U956" s="96"/>
      <c r="V956" s="96"/>
      <c r="W956" s="96"/>
      <c r="X956" s="96"/>
      <c r="Y956" s="96"/>
    </row>
    <row r="957">
      <c r="A957" s="96"/>
      <c r="B957" s="96"/>
      <c r="C957" s="96"/>
      <c r="D957" s="96"/>
      <c r="E957" s="96"/>
      <c r="F957" s="96"/>
      <c r="G957" s="96"/>
      <c r="H957" s="96"/>
      <c r="I957" s="96"/>
      <c r="J957" s="96"/>
      <c r="K957" s="96"/>
      <c r="L957" s="96"/>
      <c r="M957" s="96"/>
      <c r="N957" s="96"/>
      <c r="O957" s="96"/>
      <c r="P957" s="96"/>
      <c r="Q957" s="96"/>
      <c r="R957" s="96"/>
      <c r="S957" s="96"/>
      <c r="T957" s="96"/>
      <c r="U957" s="96"/>
      <c r="V957" s="96"/>
      <c r="W957" s="96"/>
      <c r="X957" s="96"/>
      <c r="Y957" s="96"/>
    </row>
    <row r="958">
      <c r="A958" s="96"/>
      <c r="B958" s="96"/>
      <c r="C958" s="96"/>
      <c r="D958" s="96"/>
      <c r="E958" s="96"/>
      <c r="F958" s="96"/>
      <c r="G958" s="96"/>
      <c r="H958" s="96"/>
      <c r="I958" s="96"/>
      <c r="J958" s="96"/>
      <c r="K958" s="96"/>
      <c r="L958" s="96"/>
      <c r="M958" s="96"/>
      <c r="N958" s="96"/>
      <c r="O958" s="96"/>
      <c r="P958" s="96"/>
      <c r="Q958" s="96"/>
      <c r="R958" s="96"/>
      <c r="S958" s="96"/>
      <c r="T958" s="96"/>
      <c r="U958" s="96"/>
      <c r="V958" s="96"/>
      <c r="W958" s="96"/>
      <c r="X958" s="96"/>
      <c r="Y958" s="96"/>
    </row>
    <row r="959">
      <c r="A959" s="96"/>
      <c r="B959" s="96"/>
      <c r="C959" s="96"/>
      <c r="D959" s="96"/>
      <c r="E959" s="96"/>
      <c r="F959" s="96"/>
      <c r="G959" s="96"/>
      <c r="H959" s="96"/>
      <c r="I959" s="96"/>
      <c r="J959" s="96"/>
      <c r="K959" s="96"/>
      <c r="L959" s="96"/>
      <c r="M959" s="96"/>
      <c r="N959" s="96"/>
      <c r="O959" s="96"/>
      <c r="P959" s="96"/>
      <c r="Q959" s="96"/>
      <c r="R959" s="96"/>
      <c r="S959" s="96"/>
      <c r="T959" s="96"/>
      <c r="U959" s="96"/>
      <c r="V959" s="96"/>
      <c r="W959" s="96"/>
      <c r="X959" s="96"/>
      <c r="Y959" s="96"/>
    </row>
    <row r="960">
      <c r="A960" s="96"/>
      <c r="B960" s="96"/>
      <c r="C960" s="96"/>
      <c r="D960" s="96"/>
      <c r="E960" s="96"/>
      <c r="F960" s="96"/>
      <c r="G960" s="96"/>
      <c r="H960" s="96"/>
      <c r="I960" s="96"/>
      <c r="J960" s="96"/>
      <c r="K960" s="96"/>
      <c r="L960" s="96"/>
      <c r="M960" s="96"/>
      <c r="N960" s="96"/>
      <c r="O960" s="96"/>
      <c r="P960" s="96"/>
      <c r="Q960" s="96"/>
      <c r="R960" s="96"/>
      <c r="S960" s="96"/>
      <c r="T960" s="96"/>
      <c r="U960" s="96"/>
      <c r="V960" s="96"/>
      <c r="W960" s="96"/>
      <c r="X960" s="96"/>
      <c r="Y960" s="96"/>
    </row>
    <row r="961">
      <c r="A961" s="96"/>
      <c r="B961" s="96"/>
      <c r="C961" s="96"/>
      <c r="D961" s="96"/>
      <c r="E961" s="96"/>
      <c r="F961" s="96"/>
      <c r="G961" s="96"/>
      <c r="H961" s="96"/>
      <c r="I961" s="96"/>
      <c r="J961" s="96"/>
      <c r="K961" s="96"/>
      <c r="L961" s="96"/>
      <c r="M961" s="96"/>
      <c r="N961" s="96"/>
      <c r="O961" s="96"/>
      <c r="P961" s="96"/>
      <c r="Q961" s="96"/>
      <c r="R961" s="96"/>
      <c r="S961" s="96"/>
      <c r="T961" s="96"/>
      <c r="U961" s="96"/>
      <c r="V961" s="96"/>
      <c r="W961" s="96"/>
      <c r="X961" s="96"/>
      <c r="Y961" s="96"/>
    </row>
    <row r="962">
      <c r="A962" s="96"/>
      <c r="B962" s="96"/>
      <c r="C962" s="96"/>
      <c r="D962" s="96"/>
      <c r="E962" s="96"/>
      <c r="F962" s="96"/>
      <c r="G962" s="96"/>
      <c r="H962" s="96"/>
      <c r="I962" s="96"/>
      <c r="J962" s="96"/>
      <c r="K962" s="96"/>
      <c r="L962" s="96"/>
      <c r="M962" s="96"/>
      <c r="N962" s="96"/>
      <c r="O962" s="96"/>
      <c r="P962" s="96"/>
      <c r="Q962" s="96"/>
      <c r="R962" s="96"/>
      <c r="S962" s="96"/>
      <c r="T962" s="96"/>
      <c r="U962" s="96"/>
      <c r="V962" s="96"/>
      <c r="W962" s="96"/>
      <c r="X962" s="96"/>
      <c r="Y962" s="96"/>
    </row>
    <row r="963">
      <c r="A963" s="96"/>
      <c r="B963" s="96"/>
      <c r="C963" s="96"/>
      <c r="D963" s="96"/>
      <c r="E963" s="96"/>
      <c r="F963" s="96"/>
      <c r="G963" s="96"/>
      <c r="H963" s="96"/>
      <c r="I963" s="96"/>
      <c r="J963" s="96"/>
      <c r="K963" s="96"/>
      <c r="L963" s="96"/>
      <c r="M963" s="96"/>
      <c r="N963" s="96"/>
      <c r="O963" s="96"/>
      <c r="P963" s="96"/>
      <c r="Q963" s="96"/>
      <c r="R963" s="96"/>
      <c r="S963" s="96"/>
      <c r="T963" s="96"/>
      <c r="U963" s="96"/>
      <c r="V963" s="96"/>
      <c r="W963" s="96"/>
      <c r="X963" s="96"/>
      <c r="Y963" s="96"/>
    </row>
    <row r="964">
      <c r="A964" s="96"/>
      <c r="B964" s="96"/>
      <c r="C964" s="96"/>
      <c r="D964" s="96"/>
      <c r="E964" s="96"/>
      <c r="F964" s="96"/>
      <c r="G964" s="96"/>
      <c r="H964" s="96"/>
      <c r="I964" s="96"/>
      <c r="J964" s="96"/>
      <c r="K964" s="96"/>
      <c r="L964" s="96"/>
      <c r="M964" s="96"/>
      <c r="N964" s="96"/>
      <c r="O964" s="96"/>
      <c r="P964" s="96"/>
      <c r="Q964" s="96"/>
      <c r="R964" s="96"/>
      <c r="S964" s="96"/>
      <c r="T964" s="96"/>
      <c r="U964" s="96"/>
      <c r="V964" s="96"/>
      <c r="W964" s="96"/>
      <c r="X964" s="96"/>
      <c r="Y964" s="96"/>
    </row>
    <row r="965">
      <c r="A965" s="96"/>
      <c r="B965" s="96"/>
      <c r="C965" s="96"/>
      <c r="D965" s="96"/>
      <c r="E965" s="96"/>
      <c r="F965" s="96"/>
      <c r="G965" s="96"/>
      <c r="H965" s="96"/>
      <c r="I965" s="96"/>
      <c r="J965" s="96"/>
      <c r="K965" s="96"/>
      <c r="L965" s="96"/>
      <c r="M965" s="96"/>
      <c r="N965" s="96"/>
      <c r="O965" s="96"/>
      <c r="P965" s="96"/>
      <c r="Q965" s="96"/>
      <c r="R965" s="96"/>
      <c r="S965" s="96"/>
      <c r="T965" s="96"/>
      <c r="U965" s="96"/>
      <c r="V965" s="96"/>
      <c r="W965" s="96"/>
      <c r="X965" s="96"/>
      <c r="Y965" s="96"/>
    </row>
    <row r="966">
      <c r="A966" s="96"/>
      <c r="B966" s="96"/>
      <c r="C966" s="96"/>
      <c r="D966" s="96"/>
      <c r="E966" s="96"/>
      <c r="F966" s="96"/>
      <c r="G966" s="96"/>
      <c r="H966" s="96"/>
      <c r="I966" s="96"/>
      <c r="J966" s="96"/>
      <c r="K966" s="96"/>
      <c r="L966" s="96"/>
      <c r="M966" s="96"/>
      <c r="N966" s="96"/>
      <c r="O966" s="96"/>
      <c r="P966" s="96"/>
      <c r="Q966" s="96"/>
      <c r="R966" s="96"/>
      <c r="S966" s="96"/>
      <c r="T966" s="96"/>
      <c r="U966" s="96"/>
      <c r="V966" s="96"/>
      <c r="W966" s="96"/>
      <c r="X966" s="96"/>
      <c r="Y966" s="96"/>
    </row>
    <row r="967">
      <c r="A967" s="96"/>
      <c r="B967" s="96"/>
      <c r="C967" s="96"/>
      <c r="D967" s="96"/>
      <c r="E967" s="96"/>
      <c r="F967" s="96"/>
      <c r="G967" s="96"/>
      <c r="H967" s="96"/>
      <c r="I967" s="96"/>
      <c r="J967" s="96"/>
      <c r="K967" s="96"/>
      <c r="L967" s="96"/>
      <c r="M967" s="96"/>
      <c r="N967" s="96"/>
      <c r="O967" s="96"/>
      <c r="P967" s="96"/>
      <c r="Q967" s="96"/>
      <c r="R967" s="96"/>
      <c r="S967" s="96"/>
      <c r="T967" s="96"/>
      <c r="U967" s="96"/>
      <c r="V967" s="96"/>
      <c r="W967" s="96"/>
      <c r="X967" s="96"/>
      <c r="Y967" s="96"/>
    </row>
    <row r="968">
      <c r="A968" s="96"/>
      <c r="B968" s="96"/>
      <c r="C968" s="96"/>
      <c r="D968" s="96"/>
      <c r="E968" s="96"/>
      <c r="F968" s="96"/>
      <c r="G968" s="96"/>
      <c r="H968" s="96"/>
      <c r="I968" s="96"/>
      <c r="J968" s="96"/>
      <c r="K968" s="96"/>
      <c r="L968" s="96"/>
      <c r="M968" s="96"/>
      <c r="N968" s="96"/>
      <c r="O968" s="96"/>
      <c r="P968" s="96"/>
      <c r="Q968" s="96"/>
      <c r="R968" s="96"/>
      <c r="S968" s="96"/>
      <c r="T968" s="96"/>
      <c r="U968" s="96"/>
      <c r="V968" s="96"/>
      <c r="W968" s="96"/>
      <c r="X968" s="96"/>
      <c r="Y968" s="96"/>
    </row>
    <row r="969">
      <c r="A969" s="96"/>
      <c r="B969" s="96"/>
      <c r="C969" s="96"/>
      <c r="D969" s="96"/>
      <c r="E969" s="96"/>
      <c r="F969" s="96"/>
      <c r="G969" s="96"/>
      <c r="H969" s="96"/>
      <c r="I969" s="96"/>
      <c r="J969" s="96"/>
      <c r="K969" s="96"/>
      <c r="L969" s="96"/>
      <c r="M969" s="96"/>
      <c r="N969" s="96"/>
      <c r="O969" s="96"/>
      <c r="P969" s="96"/>
      <c r="Q969" s="96"/>
      <c r="R969" s="96"/>
      <c r="S969" s="96"/>
      <c r="T969" s="96"/>
      <c r="U969" s="96"/>
      <c r="V969" s="96"/>
      <c r="W969" s="96"/>
      <c r="X969" s="96"/>
      <c r="Y969" s="96"/>
    </row>
    <row r="970">
      <c r="A970" s="96"/>
      <c r="B970" s="96"/>
      <c r="C970" s="96"/>
      <c r="D970" s="96"/>
      <c r="E970" s="96"/>
      <c r="F970" s="96"/>
      <c r="G970" s="96"/>
      <c r="H970" s="96"/>
      <c r="I970" s="96"/>
      <c r="J970" s="96"/>
      <c r="K970" s="96"/>
      <c r="L970" s="96"/>
      <c r="M970" s="96"/>
      <c r="N970" s="96"/>
      <c r="O970" s="96"/>
      <c r="P970" s="96"/>
      <c r="Q970" s="96"/>
      <c r="R970" s="96"/>
      <c r="S970" s="96"/>
      <c r="T970" s="96"/>
      <c r="U970" s="96"/>
      <c r="V970" s="96"/>
      <c r="W970" s="96"/>
      <c r="X970" s="96"/>
      <c r="Y970" s="96"/>
    </row>
    <row r="971">
      <c r="A971" s="96"/>
      <c r="B971" s="96"/>
      <c r="C971" s="96"/>
      <c r="D971" s="96"/>
      <c r="E971" s="96"/>
      <c r="F971" s="96"/>
      <c r="G971" s="96"/>
      <c r="H971" s="96"/>
      <c r="I971" s="96"/>
      <c r="J971" s="96"/>
      <c r="K971" s="96"/>
      <c r="L971" s="96"/>
      <c r="M971" s="96"/>
      <c r="N971" s="96"/>
      <c r="O971" s="96"/>
      <c r="P971" s="96"/>
      <c r="Q971" s="96"/>
      <c r="R971" s="96"/>
      <c r="S971" s="96"/>
      <c r="T971" s="96"/>
      <c r="U971" s="96"/>
      <c r="V971" s="96"/>
      <c r="W971" s="96"/>
      <c r="X971" s="96"/>
      <c r="Y971" s="96"/>
    </row>
    <row r="972">
      <c r="A972" s="96"/>
      <c r="B972" s="96"/>
      <c r="C972" s="96"/>
      <c r="D972" s="96"/>
      <c r="E972" s="96"/>
      <c r="F972" s="96"/>
      <c r="G972" s="96"/>
      <c r="H972" s="96"/>
      <c r="I972" s="96"/>
      <c r="J972" s="96"/>
      <c r="K972" s="96"/>
      <c r="L972" s="96"/>
      <c r="M972" s="96"/>
      <c r="N972" s="96"/>
      <c r="O972" s="96"/>
      <c r="P972" s="96"/>
      <c r="Q972" s="96"/>
      <c r="R972" s="96"/>
      <c r="S972" s="96"/>
      <c r="T972" s="96"/>
      <c r="U972" s="96"/>
      <c r="V972" s="96"/>
      <c r="W972" s="96"/>
      <c r="X972" s="96"/>
      <c r="Y972" s="96"/>
    </row>
    <row r="973">
      <c r="A973" s="96"/>
      <c r="B973" s="96"/>
      <c r="C973" s="96"/>
      <c r="D973" s="96"/>
      <c r="E973" s="96"/>
      <c r="F973" s="96"/>
      <c r="G973" s="96"/>
      <c r="H973" s="96"/>
      <c r="I973" s="96"/>
      <c r="J973" s="96"/>
      <c r="K973" s="96"/>
      <c r="L973" s="96"/>
      <c r="M973" s="96"/>
      <c r="N973" s="96"/>
      <c r="O973" s="96"/>
      <c r="P973" s="96"/>
      <c r="Q973" s="96"/>
      <c r="R973" s="96"/>
      <c r="S973" s="96"/>
      <c r="T973" s="96"/>
      <c r="U973" s="96"/>
      <c r="V973" s="96"/>
      <c r="W973" s="96"/>
      <c r="X973" s="96"/>
      <c r="Y973" s="96"/>
    </row>
    <row r="974">
      <c r="A974" s="96"/>
      <c r="B974" s="96"/>
      <c r="C974" s="96"/>
      <c r="D974" s="96"/>
      <c r="E974" s="96"/>
      <c r="F974" s="96"/>
      <c r="G974" s="96"/>
      <c r="H974" s="96"/>
      <c r="I974" s="96"/>
      <c r="J974" s="96"/>
      <c r="K974" s="96"/>
      <c r="L974" s="96"/>
      <c r="M974" s="96"/>
      <c r="N974" s="96"/>
      <c r="O974" s="96"/>
      <c r="P974" s="96"/>
      <c r="Q974" s="96"/>
      <c r="R974" s="96"/>
      <c r="S974" s="96"/>
      <c r="T974" s="96"/>
      <c r="U974" s="96"/>
      <c r="V974" s="96"/>
      <c r="W974" s="96"/>
      <c r="X974" s="96"/>
      <c r="Y974" s="96"/>
    </row>
    <row r="975">
      <c r="A975" s="96"/>
      <c r="B975" s="96"/>
      <c r="C975" s="96"/>
      <c r="D975" s="96"/>
      <c r="E975" s="96"/>
      <c r="F975" s="96"/>
      <c r="G975" s="96"/>
      <c r="H975" s="96"/>
      <c r="I975" s="96"/>
      <c r="J975" s="96"/>
      <c r="K975" s="96"/>
      <c r="L975" s="96"/>
      <c r="M975" s="96"/>
      <c r="N975" s="96"/>
      <c r="O975" s="96"/>
      <c r="P975" s="96"/>
      <c r="Q975" s="96"/>
      <c r="R975" s="96"/>
      <c r="S975" s="96"/>
      <c r="T975" s="96"/>
      <c r="U975" s="96"/>
      <c r="V975" s="96"/>
      <c r="W975" s="96"/>
      <c r="X975" s="96"/>
      <c r="Y975" s="96"/>
    </row>
    <row r="976">
      <c r="A976" s="96"/>
      <c r="B976" s="96"/>
      <c r="C976" s="96"/>
      <c r="D976" s="96"/>
      <c r="E976" s="96"/>
      <c r="F976" s="96"/>
      <c r="G976" s="96"/>
      <c r="H976" s="96"/>
      <c r="I976" s="96"/>
      <c r="J976" s="96"/>
      <c r="K976" s="96"/>
      <c r="L976" s="96"/>
      <c r="M976" s="96"/>
      <c r="N976" s="96"/>
      <c r="O976" s="96"/>
      <c r="P976" s="96"/>
      <c r="Q976" s="96"/>
      <c r="R976" s="96"/>
      <c r="S976" s="96"/>
      <c r="T976" s="96"/>
      <c r="U976" s="96"/>
      <c r="V976" s="96"/>
      <c r="W976" s="96"/>
      <c r="X976" s="96"/>
      <c r="Y976" s="96"/>
    </row>
    <row r="977">
      <c r="A977" s="96"/>
      <c r="B977" s="96"/>
      <c r="C977" s="96"/>
      <c r="D977" s="96"/>
      <c r="E977" s="96"/>
      <c r="F977" s="96"/>
      <c r="G977" s="96"/>
      <c r="H977" s="96"/>
      <c r="I977" s="96"/>
      <c r="J977" s="96"/>
      <c r="K977" s="96"/>
      <c r="L977" s="96"/>
      <c r="M977" s="96"/>
      <c r="N977" s="96"/>
      <c r="O977" s="96"/>
      <c r="P977" s="96"/>
      <c r="Q977" s="96"/>
      <c r="R977" s="96"/>
      <c r="S977" s="96"/>
      <c r="T977" s="96"/>
      <c r="U977" s="96"/>
      <c r="V977" s="96"/>
      <c r="W977" s="96"/>
      <c r="X977" s="96"/>
      <c r="Y977" s="96"/>
    </row>
    <row r="978">
      <c r="A978" s="96"/>
      <c r="B978" s="96"/>
      <c r="C978" s="96"/>
      <c r="D978" s="96"/>
      <c r="E978" s="96"/>
      <c r="F978" s="96"/>
      <c r="G978" s="96"/>
      <c r="H978" s="96"/>
      <c r="I978" s="96"/>
      <c r="J978" s="96"/>
      <c r="K978" s="96"/>
      <c r="L978" s="96"/>
      <c r="M978" s="96"/>
      <c r="N978" s="96"/>
      <c r="O978" s="96"/>
      <c r="P978" s="96"/>
      <c r="Q978" s="96"/>
      <c r="R978" s="96"/>
      <c r="S978" s="96"/>
      <c r="T978" s="96"/>
      <c r="U978" s="96"/>
      <c r="V978" s="96"/>
      <c r="W978" s="96"/>
      <c r="X978" s="96"/>
      <c r="Y978" s="96"/>
    </row>
    <row r="979">
      <c r="A979" s="96"/>
      <c r="B979" s="96"/>
      <c r="C979" s="96"/>
      <c r="D979" s="96"/>
      <c r="E979" s="96"/>
      <c r="F979" s="96"/>
      <c r="G979" s="96"/>
      <c r="H979" s="96"/>
      <c r="I979" s="96"/>
      <c r="J979" s="96"/>
      <c r="K979" s="96"/>
      <c r="L979" s="96"/>
      <c r="M979" s="96"/>
      <c r="N979" s="96"/>
      <c r="O979" s="96"/>
      <c r="P979" s="96"/>
      <c r="Q979" s="96"/>
      <c r="R979" s="96"/>
      <c r="S979" s="96"/>
      <c r="T979" s="96"/>
      <c r="U979" s="96"/>
      <c r="V979" s="96"/>
      <c r="W979" s="96"/>
      <c r="X979" s="96"/>
      <c r="Y979" s="96"/>
    </row>
    <row r="980">
      <c r="A980" s="96"/>
      <c r="B980" s="96"/>
      <c r="C980" s="96"/>
      <c r="D980" s="96"/>
      <c r="E980" s="96"/>
      <c r="F980" s="96"/>
      <c r="G980" s="96"/>
      <c r="H980" s="96"/>
      <c r="I980" s="96"/>
      <c r="J980" s="96"/>
      <c r="K980" s="96"/>
      <c r="L980" s="96"/>
      <c r="M980" s="96"/>
      <c r="N980" s="96"/>
      <c r="O980" s="96"/>
      <c r="P980" s="96"/>
      <c r="Q980" s="96"/>
      <c r="R980" s="96"/>
      <c r="S980" s="96"/>
      <c r="T980" s="96"/>
      <c r="U980" s="96"/>
      <c r="V980" s="96"/>
      <c r="W980" s="96"/>
      <c r="X980" s="96"/>
      <c r="Y980" s="96"/>
    </row>
    <row r="981">
      <c r="A981" s="96"/>
      <c r="B981" s="96"/>
      <c r="C981" s="96"/>
      <c r="D981" s="96"/>
      <c r="E981" s="96"/>
      <c r="F981" s="96"/>
      <c r="G981" s="96"/>
      <c r="H981" s="96"/>
      <c r="I981" s="96"/>
      <c r="J981" s="96"/>
      <c r="K981" s="96"/>
      <c r="L981" s="96"/>
      <c r="M981" s="96"/>
      <c r="N981" s="96"/>
      <c r="O981" s="96"/>
      <c r="P981" s="96"/>
      <c r="Q981" s="96"/>
      <c r="R981" s="96"/>
      <c r="S981" s="96"/>
      <c r="T981" s="96"/>
      <c r="U981" s="96"/>
      <c r="V981" s="96"/>
      <c r="W981" s="96"/>
      <c r="X981" s="96"/>
      <c r="Y981" s="96"/>
    </row>
    <row r="982">
      <c r="A982" s="96"/>
      <c r="B982" s="96"/>
      <c r="C982" s="96"/>
      <c r="D982" s="96"/>
      <c r="E982" s="96"/>
      <c r="F982" s="96"/>
      <c r="G982" s="96"/>
      <c r="H982" s="96"/>
      <c r="I982" s="96"/>
      <c r="J982" s="96"/>
      <c r="K982" s="96"/>
      <c r="L982" s="96"/>
      <c r="M982" s="96"/>
      <c r="N982" s="96"/>
      <c r="O982" s="96"/>
      <c r="P982" s="96"/>
      <c r="Q982" s="96"/>
      <c r="R982" s="96"/>
      <c r="S982" s="96"/>
      <c r="T982" s="96"/>
      <c r="U982" s="96"/>
      <c r="V982" s="96"/>
      <c r="W982" s="96"/>
      <c r="X982" s="96"/>
      <c r="Y982" s="96"/>
    </row>
    <row r="983">
      <c r="A983" s="96"/>
      <c r="B983" s="96"/>
      <c r="C983" s="96"/>
      <c r="D983" s="96"/>
      <c r="E983" s="96"/>
      <c r="F983" s="96"/>
      <c r="G983" s="96"/>
      <c r="H983" s="96"/>
      <c r="I983" s="96"/>
      <c r="J983" s="96"/>
      <c r="K983" s="96"/>
      <c r="L983" s="96"/>
      <c r="M983" s="96"/>
      <c r="N983" s="96"/>
      <c r="O983" s="96"/>
      <c r="P983" s="96"/>
      <c r="Q983" s="96"/>
      <c r="R983" s="96"/>
      <c r="S983" s="96"/>
      <c r="T983" s="96"/>
      <c r="U983" s="96"/>
      <c r="V983" s="96"/>
      <c r="W983" s="96"/>
      <c r="X983" s="96"/>
      <c r="Y983" s="96"/>
    </row>
    <row r="984">
      <c r="A984" s="96"/>
      <c r="B984" s="96"/>
      <c r="C984" s="96"/>
      <c r="D984" s="96"/>
      <c r="E984" s="96"/>
      <c r="F984" s="96"/>
      <c r="G984" s="96"/>
      <c r="H984" s="96"/>
      <c r="I984" s="96"/>
      <c r="J984" s="96"/>
      <c r="K984" s="96"/>
      <c r="L984" s="96"/>
      <c r="M984" s="96"/>
      <c r="N984" s="96"/>
      <c r="O984" s="96"/>
      <c r="P984" s="96"/>
      <c r="Q984" s="96"/>
      <c r="R984" s="96"/>
      <c r="S984" s="96"/>
      <c r="T984" s="96"/>
      <c r="U984" s="96"/>
      <c r="V984" s="96"/>
      <c r="W984" s="96"/>
      <c r="X984" s="96"/>
      <c r="Y984" s="96"/>
    </row>
    <row r="985">
      <c r="A985" s="96"/>
      <c r="B985" s="96"/>
      <c r="C985" s="96"/>
      <c r="D985" s="96"/>
      <c r="E985" s="96"/>
      <c r="F985" s="96"/>
      <c r="G985" s="96"/>
      <c r="H985" s="96"/>
      <c r="I985" s="96"/>
      <c r="J985" s="96"/>
      <c r="K985" s="96"/>
      <c r="L985" s="96"/>
      <c r="M985" s="96"/>
      <c r="N985" s="96"/>
      <c r="O985" s="96"/>
      <c r="P985" s="96"/>
      <c r="Q985" s="96"/>
      <c r="R985" s="96"/>
      <c r="S985" s="96"/>
      <c r="T985" s="96"/>
      <c r="U985" s="96"/>
      <c r="V985" s="96"/>
      <c r="W985" s="96"/>
      <c r="X985" s="96"/>
      <c r="Y985" s="96"/>
    </row>
    <row r="986">
      <c r="A986" s="96"/>
      <c r="B986" s="96"/>
      <c r="C986" s="96"/>
      <c r="D986" s="96"/>
      <c r="E986" s="96"/>
      <c r="F986" s="96"/>
      <c r="G986" s="96"/>
      <c r="H986" s="96"/>
      <c r="I986" s="96"/>
      <c r="J986" s="96"/>
      <c r="K986" s="96"/>
      <c r="L986" s="96"/>
      <c r="M986" s="96"/>
      <c r="N986" s="96"/>
      <c r="O986" s="96"/>
      <c r="P986" s="96"/>
      <c r="Q986" s="96"/>
      <c r="R986" s="96"/>
      <c r="S986" s="96"/>
      <c r="T986" s="96"/>
      <c r="U986" s="96"/>
      <c r="V986" s="96"/>
      <c r="W986" s="96"/>
      <c r="X986" s="96"/>
      <c r="Y986" s="96"/>
    </row>
    <row r="987">
      <c r="A987" s="96"/>
      <c r="B987" s="96"/>
      <c r="C987" s="96"/>
      <c r="D987" s="96"/>
      <c r="E987" s="96"/>
      <c r="F987" s="96"/>
      <c r="G987" s="96"/>
      <c r="H987" s="96"/>
      <c r="I987" s="96"/>
      <c r="J987" s="96"/>
      <c r="K987" s="96"/>
      <c r="L987" s="96"/>
      <c r="M987" s="96"/>
      <c r="N987" s="96"/>
      <c r="O987" s="96"/>
      <c r="P987" s="96"/>
      <c r="Q987" s="96"/>
      <c r="R987" s="96"/>
      <c r="S987" s="96"/>
      <c r="T987" s="96"/>
      <c r="U987" s="96"/>
      <c r="V987" s="96"/>
      <c r="W987" s="96"/>
      <c r="X987" s="96"/>
      <c r="Y987" s="96"/>
    </row>
    <row r="988">
      <c r="A988" s="96"/>
      <c r="B988" s="96"/>
      <c r="C988" s="96"/>
      <c r="D988" s="96"/>
      <c r="E988" s="96"/>
      <c r="F988" s="96"/>
      <c r="G988" s="96"/>
      <c r="H988" s="96"/>
      <c r="I988" s="96"/>
      <c r="J988" s="96"/>
      <c r="K988" s="96"/>
      <c r="L988" s="96"/>
      <c r="M988" s="96"/>
      <c r="N988" s="96"/>
      <c r="O988" s="96"/>
      <c r="P988" s="96"/>
      <c r="Q988" s="96"/>
      <c r="R988" s="96"/>
      <c r="S988" s="96"/>
      <c r="T988" s="96"/>
      <c r="U988" s="96"/>
      <c r="V988" s="96"/>
      <c r="W988" s="96"/>
      <c r="X988" s="96"/>
      <c r="Y988" s="96"/>
    </row>
    <row r="989">
      <c r="A989" s="96"/>
      <c r="B989" s="96"/>
      <c r="C989" s="96"/>
      <c r="D989" s="96"/>
      <c r="E989" s="96"/>
      <c r="F989" s="96"/>
      <c r="G989" s="96"/>
      <c r="H989" s="96"/>
      <c r="I989" s="96"/>
      <c r="J989" s="96"/>
      <c r="K989" s="96"/>
      <c r="L989" s="96"/>
      <c r="M989" s="96"/>
      <c r="N989" s="96"/>
      <c r="O989" s="96"/>
      <c r="P989" s="96"/>
      <c r="Q989" s="96"/>
      <c r="R989" s="96"/>
      <c r="S989" s="96"/>
      <c r="T989" s="96"/>
      <c r="U989" s="96"/>
      <c r="V989" s="96"/>
      <c r="W989" s="96"/>
      <c r="X989" s="96"/>
      <c r="Y989" s="96"/>
    </row>
    <row r="990">
      <c r="A990" s="96"/>
      <c r="B990" s="96"/>
      <c r="C990" s="96"/>
      <c r="D990" s="96"/>
      <c r="E990" s="96"/>
      <c r="F990" s="96"/>
      <c r="G990" s="96"/>
      <c r="H990" s="96"/>
      <c r="I990" s="96"/>
      <c r="J990" s="96"/>
      <c r="K990" s="96"/>
      <c r="L990" s="96"/>
      <c r="M990" s="96"/>
      <c r="N990" s="96"/>
      <c r="O990" s="96"/>
      <c r="P990" s="96"/>
      <c r="Q990" s="96"/>
      <c r="R990" s="96"/>
      <c r="S990" s="96"/>
      <c r="T990" s="96"/>
      <c r="U990" s="96"/>
      <c r="V990" s="96"/>
      <c r="W990" s="96"/>
      <c r="X990" s="96"/>
      <c r="Y990" s="96"/>
    </row>
    <row r="991">
      <c r="A991" s="96"/>
      <c r="B991" s="96"/>
      <c r="C991" s="96"/>
      <c r="D991" s="96"/>
      <c r="E991" s="96"/>
      <c r="F991" s="96"/>
      <c r="G991" s="96"/>
      <c r="H991" s="96"/>
      <c r="I991" s="96"/>
      <c r="J991" s="96"/>
      <c r="K991" s="96"/>
      <c r="L991" s="96"/>
      <c r="M991" s="96"/>
      <c r="N991" s="96"/>
      <c r="O991" s="96"/>
      <c r="P991" s="96"/>
      <c r="Q991" s="96"/>
      <c r="R991" s="96"/>
      <c r="S991" s="96"/>
      <c r="T991" s="96"/>
      <c r="U991" s="96"/>
      <c r="V991" s="96"/>
      <c r="W991" s="96"/>
      <c r="X991" s="96"/>
      <c r="Y991" s="96"/>
    </row>
    <row r="992">
      <c r="A992" s="96"/>
      <c r="B992" s="96"/>
      <c r="C992" s="96"/>
      <c r="D992" s="96"/>
      <c r="E992" s="96"/>
      <c r="F992" s="96"/>
      <c r="G992" s="96"/>
      <c r="H992" s="96"/>
      <c r="I992" s="96"/>
      <c r="J992" s="96"/>
      <c r="K992" s="96"/>
      <c r="L992" s="96"/>
      <c r="M992" s="96"/>
      <c r="N992" s="96"/>
      <c r="O992" s="96"/>
      <c r="P992" s="96"/>
      <c r="Q992" s="96"/>
      <c r="R992" s="96"/>
      <c r="S992" s="96"/>
      <c r="T992" s="96"/>
      <c r="U992" s="96"/>
      <c r="V992" s="96"/>
      <c r="W992" s="96"/>
      <c r="X992" s="96"/>
      <c r="Y992" s="96"/>
    </row>
    <row r="993">
      <c r="A993" s="96"/>
      <c r="B993" s="96"/>
      <c r="C993" s="96"/>
      <c r="D993" s="96"/>
      <c r="E993" s="96"/>
      <c r="F993" s="96"/>
      <c r="G993" s="96"/>
      <c r="H993" s="96"/>
      <c r="I993" s="96"/>
      <c r="J993" s="96"/>
      <c r="K993" s="96"/>
      <c r="L993" s="96"/>
      <c r="M993" s="96"/>
      <c r="N993" s="96"/>
      <c r="O993" s="96"/>
      <c r="P993" s="96"/>
      <c r="Q993" s="96"/>
      <c r="R993" s="96"/>
      <c r="S993" s="96"/>
      <c r="T993" s="96"/>
      <c r="U993" s="96"/>
      <c r="V993" s="96"/>
      <c r="W993" s="96"/>
      <c r="X993" s="96"/>
      <c r="Y993" s="96"/>
    </row>
    <row r="994">
      <c r="A994" s="96"/>
      <c r="B994" s="96"/>
      <c r="C994" s="96"/>
      <c r="D994" s="96"/>
      <c r="E994" s="96"/>
      <c r="F994" s="96"/>
      <c r="G994" s="96"/>
      <c r="H994" s="96"/>
      <c r="I994" s="96"/>
      <c r="J994" s="96"/>
      <c r="K994" s="96"/>
      <c r="L994" s="96"/>
      <c r="M994" s="96"/>
      <c r="N994" s="96"/>
      <c r="O994" s="96"/>
      <c r="P994" s="96"/>
      <c r="Q994" s="96"/>
      <c r="R994" s="96"/>
      <c r="S994" s="96"/>
      <c r="T994" s="96"/>
      <c r="U994" s="96"/>
      <c r="V994" s="96"/>
      <c r="W994" s="96"/>
      <c r="X994" s="96"/>
      <c r="Y994" s="96"/>
    </row>
    <row r="995">
      <c r="A995" s="96"/>
      <c r="B995" s="96"/>
      <c r="C995" s="96"/>
      <c r="D995" s="96"/>
      <c r="E995" s="96"/>
      <c r="F995" s="96"/>
      <c r="G995" s="96"/>
      <c r="H995" s="96"/>
      <c r="I995" s="96"/>
      <c r="J995" s="96"/>
      <c r="K995" s="96"/>
      <c r="L995" s="96"/>
      <c r="M995" s="96"/>
      <c r="N995" s="96"/>
      <c r="O995" s="96"/>
      <c r="P995" s="96"/>
      <c r="Q995" s="96"/>
      <c r="R995" s="96"/>
      <c r="S995" s="96"/>
      <c r="T995" s="96"/>
      <c r="U995" s="96"/>
      <c r="V995" s="96"/>
      <c r="W995" s="96"/>
      <c r="X995" s="96"/>
      <c r="Y995" s="96"/>
    </row>
    <row r="996">
      <c r="A996" s="96"/>
      <c r="B996" s="96"/>
      <c r="C996" s="96"/>
      <c r="D996" s="96"/>
      <c r="E996" s="96"/>
      <c r="F996" s="96"/>
      <c r="G996" s="96"/>
      <c r="H996" s="96"/>
      <c r="I996" s="96"/>
      <c r="J996" s="96"/>
      <c r="K996" s="96"/>
      <c r="L996" s="96"/>
      <c r="M996" s="96"/>
      <c r="N996" s="96"/>
      <c r="O996" s="96"/>
      <c r="P996" s="96"/>
      <c r="Q996" s="96"/>
      <c r="R996" s="96"/>
      <c r="S996" s="96"/>
      <c r="T996" s="96"/>
      <c r="U996" s="96"/>
      <c r="V996" s="96"/>
      <c r="W996" s="96"/>
      <c r="X996" s="96"/>
      <c r="Y996" s="96"/>
    </row>
    <row r="997">
      <c r="A997" s="96"/>
      <c r="B997" s="96"/>
      <c r="C997" s="96"/>
      <c r="D997" s="96"/>
      <c r="E997" s="96"/>
      <c r="F997" s="96"/>
      <c r="G997" s="96"/>
      <c r="H997" s="96"/>
      <c r="I997" s="96"/>
      <c r="J997" s="96"/>
      <c r="K997" s="96"/>
      <c r="L997" s="96"/>
      <c r="M997" s="96"/>
      <c r="N997" s="96"/>
      <c r="O997" s="96"/>
      <c r="P997" s="96"/>
      <c r="Q997" s="96"/>
      <c r="R997" s="96"/>
      <c r="S997" s="96"/>
      <c r="T997" s="96"/>
      <c r="U997" s="96"/>
      <c r="V997" s="96"/>
      <c r="W997" s="96"/>
      <c r="X997" s="96"/>
      <c r="Y997" s="96"/>
    </row>
    <row r="998">
      <c r="A998" s="96"/>
      <c r="B998" s="96"/>
      <c r="C998" s="96"/>
      <c r="D998" s="96"/>
      <c r="E998" s="96"/>
      <c r="F998" s="96"/>
      <c r="G998" s="96"/>
      <c r="H998" s="96"/>
      <c r="I998" s="96"/>
      <c r="J998" s="96"/>
      <c r="K998" s="96"/>
      <c r="L998" s="96"/>
      <c r="M998" s="96"/>
      <c r="N998" s="96"/>
      <c r="O998" s="96"/>
      <c r="P998" s="96"/>
      <c r="Q998" s="96"/>
      <c r="R998" s="96"/>
      <c r="S998" s="96"/>
      <c r="T998" s="96"/>
      <c r="U998" s="96"/>
      <c r="V998" s="96"/>
      <c r="W998" s="96"/>
      <c r="X998" s="96"/>
      <c r="Y998" s="96"/>
    </row>
    <row r="999">
      <c r="A999" s="96"/>
      <c r="B999" s="96"/>
      <c r="C999" s="96"/>
      <c r="D999" s="96"/>
      <c r="E999" s="96"/>
      <c r="F999" s="96"/>
      <c r="G999" s="96"/>
      <c r="H999" s="96"/>
      <c r="I999" s="96"/>
      <c r="J999" s="96"/>
      <c r="K999" s="96"/>
      <c r="L999" s="96"/>
      <c r="M999" s="96"/>
      <c r="N999" s="96"/>
      <c r="O999" s="96"/>
      <c r="P999" s="96"/>
      <c r="Q999" s="96"/>
      <c r="R999" s="96"/>
      <c r="S999" s="96"/>
      <c r="T999" s="96"/>
      <c r="U999" s="96"/>
      <c r="V999" s="96"/>
      <c r="W999" s="96"/>
      <c r="X999" s="96"/>
      <c r="Y999" s="96"/>
    </row>
    <row r="1000">
      <c r="A1000" s="96"/>
      <c r="B1000" s="96"/>
      <c r="C1000" s="96"/>
      <c r="D1000" s="96"/>
      <c r="E1000" s="96"/>
      <c r="F1000" s="96"/>
      <c r="G1000" s="96"/>
      <c r="H1000" s="96"/>
      <c r="I1000" s="96"/>
      <c r="J1000" s="96"/>
      <c r="K1000" s="96"/>
      <c r="L1000" s="96"/>
      <c r="M1000" s="96"/>
      <c r="N1000" s="96"/>
      <c r="O1000" s="96"/>
      <c r="P1000" s="96"/>
      <c r="Q1000" s="96"/>
      <c r="R1000" s="96"/>
      <c r="S1000" s="96"/>
      <c r="T1000" s="96"/>
      <c r="U1000" s="96"/>
      <c r="V1000" s="96"/>
      <c r="W1000" s="96"/>
      <c r="X1000" s="96"/>
      <c r="Y1000" s="96"/>
    </row>
  </sheetData>
  <autoFilter ref="$A$1:$K$421"/>
  <hyperlinks>
    <hyperlink r:id="rId1" ref="E2"/>
    <hyperlink r:id="rId2" ref="H2"/>
    <hyperlink r:id="rId3" ref="E3"/>
    <hyperlink r:id="rId4" ref="H3"/>
    <hyperlink r:id="rId5" ref="E4"/>
    <hyperlink r:id="rId6" ref="H4"/>
    <hyperlink r:id="rId7" ref="E5"/>
    <hyperlink r:id="rId8" ref="H5"/>
    <hyperlink r:id="rId9" ref="E6"/>
    <hyperlink r:id="rId10" ref="H6"/>
    <hyperlink r:id="rId11" ref="E7"/>
    <hyperlink r:id="rId12" ref="H7"/>
    <hyperlink r:id="rId13" ref="E8"/>
    <hyperlink r:id="rId14" ref="H8"/>
    <hyperlink r:id="rId15" ref="E9"/>
    <hyperlink r:id="rId16" ref="H9"/>
    <hyperlink r:id="rId17" ref="E10"/>
    <hyperlink r:id="rId18" ref="H10"/>
    <hyperlink r:id="rId19" ref="E11"/>
    <hyperlink r:id="rId20" ref="H11"/>
    <hyperlink r:id="rId21" ref="E12"/>
    <hyperlink r:id="rId22" ref="H12"/>
    <hyperlink r:id="rId23" ref="E13"/>
    <hyperlink r:id="rId24" ref="H13"/>
    <hyperlink r:id="rId25" ref="E14"/>
    <hyperlink r:id="rId26" ref="H14"/>
    <hyperlink r:id="rId27" ref="E15"/>
    <hyperlink r:id="rId28" ref="H15"/>
    <hyperlink r:id="rId29" ref="E16"/>
    <hyperlink r:id="rId30" ref="H16"/>
    <hyperlink r:id="rId31" ref="E17"/>
    <hyperlink r:id="rId32" ref="H17"/>
    <hyperlink r:id="rId33" ref="E18"/>
    <hyperlink r:id="rId34" ref="H18"/>
    <hyperlink r:id="rId35" ref="E19"/>
    <hyperlink r:id="rId36" ref="H19"/>
    <hyperlink r:id="rId37" ref="E20"/>
    <hyperlink r:id="rId38" ref="H20"/>
    <hyperlink r:id="rId39" ref="E21"/>
    <hyperlink r:id="rId40" ref="H21"/>
    <hyperlink r:id="rId41" ref="E22"/>
    <hyperlink r:id="rId42" ref="H22"/>
    <hyperlink r:id="rId43" ref="H23"/>
    <hyperlink r:id="rId44" ref="E24"/>
    <hyperlink r:id="rId45" ref="H24"/>
    <hyperlink r:id="rId46" ref="E25"/>
    <hyperlink r:id="rId47" ref="H25"/>
    <hyperlink r:id="rId48" ref="E26"/>
    <hyperlink r:id="rId49" ref="H26"/>
    <hyperlink r:id="rId50" ref="E27"/>
    <hyperlink r:id="rId51" ref="H27"/>
    <hyperlink r:id="rId52" ref="E28"/>
    <hyperlink r:id="rId53" ref="H28"/>
    <hyperlink r:id="rId54" ref="E29"/>
    <hyperlink r:id="rId55" ref="H29"/>
    <hyperlink r:id="rId56" ref="E30"/>
    <hyperlink r:id="rId57" ref="H30"/>
    <hyperlink r:id="rId58" ref="E31"/>
    <hyperlink r:id="rId59" ref="H31"/>
    <hyperlink r:id="rId60" ref="E32"/>
    <hyperlink r:id="rId61" ref="H32"/>
    <hyperlink r:id="rId62" ref="E33"/>
    <hyperlink r:id="rId63" ref="H33"/>
    <hyperlink r:id="rId64" ref="E34"/>
    <hyperlink r:id="rId65" ref="H34"/>
    <hyperlink r:id="rId66" ref="E35"/>
    <hyperlink r:id="rId67" ref="H35"/>
    <hyperlink r:id="rId68" ref="E36"/>
    <hyperlink r:id="rId69" ref="H36"/>
    <hyperlink r:id="rId70" ref="E37"/>
    <hyperlink r:id="rId71" ref="H37"/>
    <hyperlink r:id="rId72" ref="E38"/>
    <hyperlink r:id="rId73" ref="H38"/>
    <hyperlink r:id="rId74" ref="E39"/>
    <hyperlink r:id="rId75" ref="H39"/>
    <hyperlink r:id="rId76" ref="E40"/>
    <hyperlink r:id="rId77" ref="H40"/>
    <hyperlink r:id="rId78" ref="E41"/>
    <hyperlink r:id="rId79" ref="H41"/>
    <hyperlink r:id="rId80" ref="E42"/>
    <hyperlink r:id="rId81" ref="H42"/>
    <hyperlink r:id="rId82" ref="E43"/>
    <hyperlink r:id="rId83" ref="H43"/>
    <hyperlink r:id="rId84" ref="E44"/>
    <hyperlink r:id="rId85" ref="H44"/>
    <hyperlink r:id="rId86" ref="E45"/>
    <hyperlink r:id="rId87" ref="H45"/>
    <hyperlink r:id="rId88" ref="E46"/>
    <hyperlink r:id="rId89" ref="H46"/>
    <hyperlink r:id="rId90" ref="E47"/>
    <hyperlink r:id="rId91" ref="H47"/>
    <hyperlink r:id="rId92" ref="E48"/>
    <hyperlink r:id="rId93" ref="H48"/>
    <hyperlink r:id="rId94" ref="E49"/>
    <hyperlink r:id="rId95" ref="H49"/>
    <hyperlink r:id="rId96" ref="E50"/>
    <hyperlink r:id="rId97" ref="H50"/>
    <hyperlink r:id="rId98" ref="E51"/>
    <hyperlink r:id="rId99" ref="H51"/>
    <hyperlink r:id="rId100" ref="E52"/>
    <hyperlink r:id="rId101" ref="H52"/>
    <hyperlink r:id="rId102" ref="E53"/>
    <hyperlink r:id="rId103" ref="H53"/>
    <hyperlink r:id="rId104" ref="H54"/>
    <hyperlink r:id="rId105" ref="E55"/>
    <hyperlink r:id="rId106" ref="H55"/>
    <hyperlink r:id="rId107" ref="E56"/>
    <hyperlink r:id="rId108" ref="H56"/>
    <hyperlink r:id="rId109" ref="E57"/>
    <hyperlink r:id="rId110" ref="H57"/>
    <hyperlink r:id="rId111" ref="E58"/>
    <hyperlink r:id="rId112" ref="H58"/>
    <hyperlink r:id="rId113" ref="E59"/>
    <hyperlink r:id="rId114" ref="H59"/>
    <hyperlink r:id="rId115" ref="E60"/>
    <hyperlink r:id="rId116" ref="H60"/>
    <hyperlink r:id="rId117" ref="E61"/>
    <hyperlink r:id="rId118" ref="H61"/>
    <hyperlink r:id="rId119" ref="E62"/>
    <hyperlink r:id="rId120" ref="H62"/>
    <hyperlink r:id="rId121" ref="H63"/>
    <hyperlink r:id="rId122" ref="E64"/>
    <hyperlink r:id="rId123" ref="H64"/>
    <hyperlink r:id="rId124" ref="E65"/>
    <hyperlink r:id="rId125" ref="H65"/>
    <hyperlink r:id="rId126" ref="E66"/>
    <hyperlink r:id="rId127" ref="H66"/>
    <hyperlink r:id="rId128" ref="E67"/>
    <hyperlink r:id="rId129" ref="H67"/>
    <hyperlink r:id="rId130" ref="E68"/>
    <hyperlink r:id="rId131" ref="H68"/>
    <hyperlink r:id="rId132" ref="E69"/>
    <hyperlink r:id="rId133" ref="H69"/>
    <hyperlink r:id="rId134" ref="E70"/>
    <hyperlink r:id="rId135" ref="H70"/>
    <hyperlink r:id="rId136" ref="H71"/>
    <hyperlink r:id="rId137" ref="E72"/>
    <hyperlink r:id="rId138" ref="H72"/>
    <hyperlink r:id="rId139" ref="H73"/>
    <hyperlink r:id="rId140" ref="E74"/>
    <hyperlink r:id="rId141" ref="H74"/>
    <hyperlink r:id="rId142" ref="E75"/>
    <hyperlink r:id="rId143" ref="H75"/>
    <hyperlink r:id="rId144" ref="E76"/>
    <hyperlink r:id="rId145" ref="H76"/>
    <hyperlink r:id="rId146" ref="E77"/>
    <hyperlink r:id="rId147" ref="H77"/>
    <hyperlink r:id="rId148" ref="E78"/>
    <hyperlink r:id="rId149" ref="H78"/>
    <hyperlink r:id="rId150" ref="E79"/>
    <hyperlink r:id="rId151" ref="H79"/>
    <hyperlink r:id="rId152" ref="E80"/>
    <hyperlink r:id="rId153" ref="H80"/>
    <hyperlink r:id="rId154" ref="E81"/>
    <hyperlink r:id="rId155" ref="H81"/>
    <hyperlink r:id="rId156" ref="E82"/>
    <hyperlink r:id="rId157" ref="H82"/>
    <hyperlink r:id="rId158" ref="E83"/>
    <hyperlink r:id="rId159" ref="H83"/>
    <hyperlink r:id="rId160" ref="E84"/>
    <hyperlink r:id="rId161" ref="H84"/>
    <hyperlink r:id="rId162" ref="E85"/>
    <hyperlink r:id="rId163" ref="H85"/>
    <hyperlink r:id="rId164" ref="H86"/>
    <hyperlink r:id="rId165" ref="H87"/>
    <hyperlink r:id="rId166" ref="E88"/>
    <hyperlink r:id="rId167" ref="H88"/>
    <hyperlink r:id="rId168" ref="E89"/>
    <hyperlink r:id="rId169" ref="H89"/>
    <hyperlink r:id="rId170" ref="E90"/>
    <hyperlink r:id="rId171" ref="H90"/>
    <hyperlink r:id="rId172" ref="E91"/>
    <hyperlink r:id="rId173" ref="H91"/>
    <hyperlink r:id="rId174" ref="E92"/>
    <hyperlink r:id="rId175" ref="H92"/>
    <hyperlink r:id="rId176" ref="E93"/>
    <hyperlink r:id="rId177" ref="H93"/>
    <hyperlink r:id="rId178" ref="E94"/>
    <hyperlink r:id="rId179" ref="H94"/>
    <hyperlink r:id="rId180" ref="E95"/>
    <hyperlink r:id="rId181" ref="H95"/>
    <hyperlink r:id="rId182" ref="E96"/>
    <hyperlink r:id="rId183" ref="H96"/>
    <hyperlink r:id="rId184" ref="H97"/>
    <hyperlink r:id="rId185" ref="H98"/>
    <hyperlink r:id="rId186" ref="E99"/>
    <hyperlink r:id="rId187" ref="H99"/>
    <hyperlink r:id="rId188" ref="E100"/>
    <hyperlink r:id="rId189" ref="H100"/>
    <hyperlink r:id="rId190" ref="E101"/>
    <hyperlink r:id="rId191" ref="H101"/>
    <hyperlink r:id="rId192" ref="E102"/>
    <hyperlink r:id="rId193" ref="H102"/>
    <hyperlink r:id="rId194" ref="E103"/>
    <hyperlink r:id="rId195" ref="H103"/>
    <hyperlink r:id="rId196" ref="E104"/>
    <hyperlink r:id="rId197" ref="H104"/>
    <hyperlink r:id="rId198" ref="E105"/>
    <hyperlink r:id="rId199" ref="H105"/>
    <hyperlink r:id="rId200" ref="E106"/>
    <hyperlink r:id="rId201" ref="H106"/>
    <hyperlink r:id="rId202" ref="E107"/>
    <hyperlink r:id="rId203" ref="H107"/>
    <hyperlink r:id="rId204" ref="E108"/>
    <hyperlink r:id="rId205" ref="H108"/>
    <hyperlink r:id="rId206" ref="E109"/>
    <hyperlink r:id="rId207" ref="H109"/>
    <hyperlink r:id="rId208" ref="E110"/>
    <hyperlink r:id="rId209" ref="H110"/>
    <hyperlink r:id="rId210" ref="E111"/>
    <hyperlink r:id="rId211" ref="H111"/>
    <hyperlink r:id="rId212" ref="E112"/>
    <hyperlink r:id="rId213" ref="H112"/>
    <hyperlink r:id="rId214" ref="E113"/>
    <hyperlink r:id="rId215" ref="H113"/>
    <hyperlink r:id="rId216" ref="E114"/>
    <hyperlink r:id="rId217" ref="H114"/>
    <hyperlink r:id="rId218" ref="E115"/>
    <hyperlink r:id="rId219" ref="H115"/>
    <hyperlink r:id="rId220" ref="E116"/>
    <hyperlink r:id="rId221" ref="H116"/>
    <hyperlink r:id="rId222" ref="E117"/>
    <hyperlink r:id="rId223" ref="H117"/>
    <hyperlink r:id="rId224" ref="E118"/>
    <hyperlink r:id="rId225" ref="H118"/>
    <hyperlink r:id="rId226" ref="E119"/>
    <hyperlink r:id="rId227" ref="H119"/>
    <hyperlink r:id="rId228" ref="E120"/>
    <hyperlink r:id="rId229" ref="H120"/>
    <hyperlink r:id="rId230" ref="E121"/>
    <hyperlink r:id="rId231" ref="H121"/>
    <hyperlink r:id="rId232" ref="E122"/>
    <hyperlink r:id="rId233" ref="H122"/>
    <hyperlink r:id="rId234" ref="E123"/>
    <hyperlink r:id="rId235" ref="H123"/>
    <hyperlink r:id="rId236" ref="E124"/>
    <hyperlink r:id="rId237" ref="H124"/>
    <hyperlink r:id="rId238" ref="E125"/>
    <hyperlink r:id="rId239" ref="H125"/>
    <hyperlink r:id="rId240" ref="E126"/>
    <hyperlink r:id="rId241" ref="H126"/>
    <hyperlink r:id="rId242" ref="E127"/>
    <hyperlink r:id="rId243" ref="H127"/>
    <hyperlink r:id="rId244" ref="E128"/>
    <hyperlink r:id="rId245" ref="H128"/>
    <hyperlink r:id="rId246" ref="E129"/>
    <hyperlink r:id="rId247" ref="H129"/>
    <hyperlink r:id="rId248" ref="H130"/>
    <hyperlink r:id="rId249" ref="E131"/>
    <hyperlink r:id="rId250" ref="H131"/>
    <hyperlink r:id="rId251" ref="E132"/>
    <hyperlink r:id="rId252" ref="H132"/>
    <hyperlink r:id="rId253" ref="E133"/>
    <hyperlink r:id="rId254" ref="H133"/>
    <hyperlink r:id="rId255" ref="E134"/>
    <hyperlink r:id="rId256" ref="H134"/>
    <hyperlink r:id="rId257" ref="H135"/>
    <hyperlink r:id="rId258" ref="E136"/>
    <hyperlink r:id="rId259" ref="H136"/>
    <hyperlink r:id="rId260" ref="E137"/>
    <hyperlink r:id="rId261" ref="H137"/>
    <hyperlink r:id="rId262" ref="H138"/>
    <hyperlink r:id="rId263" ref="E139"/>
    <hyperlink r:id="rId264" ref="H139"/>
    <hyperlink r:id="rId265" ref="E140"/>
    <hyperlink r:id="rId266" ref="H140"/>
    <hyperlink r:id="rId267" ref="E141"/>
    <hyperlink r:id="rId268" ref="H141"/>
    <hyperlink r:id="rId269" ref="H142"/>
    <hyperlink r:id="rId270" ref="E143"/>
    <hyperlink r:id="rId271" ref="H143"/>
    <hyperlink r:id="rId272" ref="E144"/>
    <hyperlink r:id="rId273" ref="H144"/>
    <hyperlink r:id="rId274" ref="E145"/>
    <hyperlink r:id="rId275" ref="H145"/>
    <hyperlink r:id="rId276" ref="E146"/>
    <hyperlink r:id="rId277" ref="H146"/>
    <hyperlink r:id="rId278" ref="E147"/>
    <hyperlink r:id="rId279" ref="H147"/>
    <hyperlink r:id="rId280" ref="E148"/>
    <hyperlink r:id="rId281" ref="H148"/>
    <hyperlink r:id="rId282" ref="E149"/>
    <hyperlink r:id="rId283" ref="H149"/>
    <hyperlink r:id="rId284" ref="H150"/>
    <hyperlink r:id="rId285" ref="E151"/>
    <hyperlink r:id="rId286" ref="H151"/>
    <hyperlink r:id="rId287" ref="E152"/>
    <hyperlink r:id="rId288" ref="H152"/>
    <hyperlink r:id="rId289" ref="E153"/>
    <hyperlink r:id="rId290" ref="H153"/>
    <hyperlink r:id="rId291" ref="H154"/>
    <hyperlink r:id="rId292" ref="E155"/>
    <hyperlink r:id="rId293" ref="H155"/>
    <hyperlink r:id="rId294" ref="E156"/>
    <hyperlink r:id="rId295" ref="H156"/>
    <hyperlink r:id="rId296" ref="E157"/>
    <hyperlink r:id="rId297" ref="H157"/>
    <hyperlink r:id="rId298" ref="E158"/>
    <hyperlink r:id="rId299" ref="H158"/>
    <hyperlink r:id="rId300" ref="E159"/>
    <hyperlink r:id="rId301" ref="H159"/>
    <hyperlink r:id="rId302" ref="E160"/>
    <hyperlink r:id="rId303" ref="H160"/>
    <hyperlink r:id="rId304" ref="E161"/>
    <hyperlink r:id="rId305" ref="H161"/>
    <hyperlink r:id="rId306" ref="H162"/>
    <hyperlink r:id="rId307" ref="E163"/>
    <hyperlink r:id="rId308" ref="H163"/>
    <hyperlink r:id="rId309" ref="E164"/>
    <hyperlink r:id="rId310" ref="H164"/>
    <hyperlink r:id="rId311" ref="E165"/>
    <hyperlink r:id="rId312" ref="H165"/>
    <hyperlink r:id="rId313" ref="E166"/>
    <hyperlink r:id="rId314" ref="H166"/>
    <hyperlink r:id="rId315" ref="E167"/>
    <hyperlink r:id="rId316" ref="H167"/>
    <hyperlink r:id="rId317" ref="E168"/>
    <hyperlink r:id="rId318" ref="H168"/>
    <hyperlink r:id="rId319" ref="E169"/>
    <hyperlink r:id="rId320" ref="H169"/>
    <hyperlink r:id="rId321" ref="E170"/>
    <hyperlink r:id="rId322" ref="H170"/>
    <hyperlink r:id="rId323" ref="E171"/>
    <hyperlink r:id="rId324" ref="H171"/>
    <hyperlink r:id="rId325" ref="E172"/>
    <hyperlink r:id="rId326" ref="H172"/>
    <hyperlink r:id="rId327" ref="E173"/>
    <hyperlink r:id="rId328" ref="H173"/>
    <hyperlink r:id="rId329" ref="E174"/>
    <hyperlink r:id="rId330" ref="H174"/>
    <hyperlink r:id="rId331" ref="H175"/>
    <hyperlink r:id="rId332" ref="H176"/>
    <hyperlink r:id="rId333" ref="E177"/>
    <hyperlink r:id="rId334" ref="H177"/>
    <hyperlink r:id="rId335" ref="E178"/>
    <hyperlink r:id="rId336" ref="H178"/>
    <hyperlink r:id="rId337" ref="E179"/>
    <hyperlink r:id="rId338" ref="H179"/>
    <hyperlink r:id="rId339" ref="E180"/>
    <hyperlink r:id="rId340" ref="H180"/>
    <hyperlink r:id="rId341" ref="E181"/>
    <hyperlink r:id="rId342" ref="H181"/>
    <hyperlink r:id="rId343" ref="H182"/>
    <hyperlink r:id="rId344" ref="E183"/>
    <hyperlink r:id="rId345" ref="H183"/>
    <hyperlink r:id="rId346" ref="E184"/>
    <hyperlink r:id="rId347" ref="H184"/>
    <hyperlink r:id="rId348" ref="E185"/>
    <hyperlink r:id="rId349" ref="H185"/>
    <hyperlink r:id="rId350" ref="E186"/>
    <hyperlink r:id="rId351" ref="H186"/>
    <hyperlink r:id="rId352" ref="E187"/>
    <hyperlink r:id="rId353" ref="H187"/>
    <hyperlink r:id="rId354" ref="E188"/>
    <hyperlink r:id="rId355" ref="H188"/>
    <hyperlink r:id="rId356" ref="E189"/>
    <hyperlink r:id="rId357" ref="H189"/>
    <hyperlink r:id="rId358" ref="E190"/>
    <hyperlink r:id="rId359" ref="H190"/>
    <hyperlink r:id="rId360" ref="E191"/>
    <hyperlink r:id="rId361" ref="H191"/>
    <hyperlink r:id="rId362" ref="E192"/>
    <hyperlink r:id="rId363" ref="H192"/>
    <hyperlink r:id="rId364" ref="H193"/>
    <hyperlink r:id="rId365" ref="E194"/>
    <hyperlink r:id="rId366" ref="H194"/>
    <hyperlink r:id="rId367" ref="E195"/>
    <hyperlink r:id="rId368" ref="H195"/>
    <hyperlink r:id="rId369" ref="E196"/>
    <hyperlink r:id="rId370" ref="H196"/>
    <hyperlink r:id="rId371" ref="E197"/>
    <hyperlink r:id="rId372" ref="H197"/>
    <hyperlink r:id="rId373" ref="E198"/>
    <hyperlink r:id="rId374" ref="H198"/>
    <hyperlink r:id="rId375" ref="E199"/>
    <hyperlink r:id="rId376" ref="H199"/>
    <hyperlink r:id="rId377" ref="E200"/>
    <hyperlink r:id="rId378" ref="H200"/>
    <hyperlink r:id="rId379" ref="E201"/>
    <hyperlink r:id="rId380" ref="H201"/>
    <hyperlink r:id="rId381" ref="E202"/>
    <hyperlink r:id="rId382" ref="H202"/>
    <hyperlink r:id="rId383" ref="E203"/>
    <hyperlink r:id="rId384" ref="H203"/>
    <hyperlink r:id="rId385" ref="E204"/>
    <hyperlink r:id="rId386" ref="H204"/>
    <hyperlink r:id="rId387" ref="E205"/>
    <hyperlink r:id="rId388" ref="H205"/>
    <hyperlink r:id="rId389" ref="E206"/>
    <hyperlink r:id="rId390" ref="H206"/>
    <hyperlink r:id="rId391" ref="E207"/>
    <hyperlink r:id="rId392" ref="H207"/>
    <hyperlink r:id="rId393" ref="E208"/>
    <hyperlink r:id="rId394" ref="H208"/>
    <hyperlink r:id="rId395" ref="E209"/>
    <hyperlink r:id="rId396" ref="H209"/>
    <hyperlink r:id="rId397" ref="E210"/>
    <hyperlink r:id="rId398" ref="H210"/>
    <hyperlink r:id="rId399" ref="E211"/>
    <hyperlink r:id="rId400" ref="H211"/>
    <hyperlink r:id="rId401" ref="E212"/>
    <hyperlink r:id="rId402" ref="H212"/>
    <hyperlink r:id="rId403" ref="E213"/>
    <hyperlink r:id="rId404" ref="H213"/>
    <hyperlink r:id="rId405" ref="E214"/>
    <hyperlink r:id="rId406" ref="H214"/>
    <hyperlink r:id="rId407" ref="E215"/>
    <hyperlink r:id="rId408" ref="H215"/>
    <hyperlink r:id="rId409" ref="H216"/>
    <hyperlink r:id="rId410" ref="H217"/>
    <hyperlink r:id="rId411" ref="H218"/>
    <hyperlink r:id="rId412" ref="E219"/>
    <hyperlink r:id="rId413" ref="H219"/>
    <hyperlink r:id="rId414" ref="E220"/>
    <hyperlink r:id="rId415" ref="H220"/>
    <hyperlink r:id="rId416" ref="E221"/>
    <hyperlink r:id="rId417" ref="H221"/>
    <hyperlink r:id="rId418" ref="E222"/>
    <hyperlink r:id="rId419" ref="H222"/>
    <hyperlink r:id="rId420" ref="E223"/>
    <hyperlink r:id="rId421" ref="H223"/>
    <hyperlink r:id="rId422" ref="E224"/>
    <hyperlink r:id="rId423" ref="H224"/>
    <hyperlink r:id="rId424" ref="H225"/>
    <hyperlink r:id="rId425" ref="E226"/>
    <hyperlink r:id="rId426" ref="H226"/>
    <hyperlink r:id="rId427" ref="E227"/>
    <hyperlink r:id="rId428" ref="H227"/>
    <hyperlink r:id="rId429" ref="H228"/>
    <hyperlink r:id="rId430" ref="E229"/>
    <hyperlink r:id="rId431" ref="H229"/>
    <hyperlink r:id="rId432" ref="E230"/>
    <hyperlink r:id="rId433" ref="H230"/>
    <hyperlink r:id="rId434" ref="H231"/>
    <hyperlink r:id="rId435" ref="E232"/>
    <hyperlink r:id="rId436" ref="H232"/>
    <hyperlink r:id="rId437" ref="E233"/>
    <hyperlink r:id="rId438" ref="H233"/>
    <hyperlink r:id="rId439" ref="E234"/>
    <hyperlink r:id="rId440" ref="H234"/>
    <hyperlink r:id="rId441" ref="E235"/>
    <hyperlink r:id="rId442" ref="H235"/>
    <hyperlink r:id="rId443" ref="H236"/>
    <hyperlink r:id="rId444" ref="E237"/>
    <hyperlink r:id="rId445" ref="H237"/>
    <hyperlink r:id="rId446" ref="E238"/>
    <hyperlink r:id="rId447" ref="H238"/>
    <hyperlink r:id="rId448" ref="E239"/>
    <hyperlink r:id="rId449" ref="H239"/>
    <hyperlink r:id="rId450" ref="E240"/>
    <hyperlink r:id="rId451" ref="H240"/>
    <hyperlink r:id="rId452" ref="E241"/>
    <hyperlink r:id="rId453" ref="H241"/>
    <hyperlink r:id="rId454" ref="E242"/>
    <hyperlink r:id="rId455" ref="H242"/>
    <hyperlink r:id="rId456" ref="E243"/>
    <hyperlink r:id="rId457" ref="H243"/>
    <hyperlink r:id="rId458" ref="E244"/>
    <hyperlink r:id="rId459" ref="H244"/>
    <hyperlink r:id="rId460" ref="E245"/>
    <hyperlink r:id="rId461" ref="H245"/>
    <hyperlink r:id="rId462" ref="E246"/>
    <hyperlink r:id="rId463" ref="H246"/>
    <hyperlink r:id="rId464" ref="E247"/>
    <hyperlink r:id="rId465" ref="H247"/>
    <hyperlink r:id="rId466" ref="H248"/>
    <hyperlink r:id="rId467" ref="E249"/>
    <hyperlink r:id="rId468" ref="H249"/>
    <hyperlink r:id="rId469" ref="E250"/>
    <hyperlink r:id="rId470" ref="H250"/>
    <hyperlink r:id="rId471" ref="E251"/>
    <hyperlink r:id="rId472" ref="H251"/>
    <hyperlink r:id="rId473" ref="E252"/>
    <hyperlink r:id="rId474" ref="H252"/>
    <hyperlink r:id="rId475" ref="H253"/>
    <hyperlink r:id="rId476" ref="E254"/>
    <hyperlink r:id="rId477" ref="H254"/>
    <hyperlink r:id="rId478" ref="E255"/>
    <hyperlink r:id="rId479" ref="H255"/>
    <hyperlink r:id="rId480" ref="H256"/>
    <hyperlink r:id="rId481" ref="E257"/>
    <hyperlink r:id="rId482" ref="H257"/>
    <hyperlink r:id="rId483" ref="H258"/>
    <hyperlink r:id="rId484" ref="E259"/>
    <hyperlink r:id="rId485" ref="H259"/>
    <hyperlink r:id="rId486" ref="H260"/>
    <hyperlink r:id="rId487" ref="H261"/>
    <hyperlink r:id="rId488" ref="E262"/>
    <hyperlink r:id="rId489" ref="H262"/>
    <hyperlink r:id="rId490" ref="H263"/>
    <hyperlink r:id="rId491" ref="E264"/>
    <hyperlink r:id="rId492" ref="H264"/>
    <hyperlink r:id="rId493" ref="E265"/>
    <hyperlink r:id="rId494" ref="H265"/>
    <hyperlink r:id="rId495" ref="E266"/>
    <hyperlink r:id="rId496" ref="H266"/>
    <hyperlink r:id="rId497" ref="E267"/>
    <hyperlink r:id="rId498" ref="H267"/>
    <hyperlink r:id="rId499" ref="E268"/>
    <hyperlink r:id="rId500" ref="H268"/>
    <hyperlink r:id="rId501" ref="E269"/>
    <hyperlink r:id="rId502" ref="H269"/>
    <hyperlink r:id="rId503" ref="E270"/>
    <hyperlink r:id="rId504" ref="H270"/>
    <hyperlink r:id="rId505" ref="E271"/>
    <hyperlink r:id="rId506" ref="H271"/>
    <hyperlink r:id="rId507" ref="E272"/>
    <hyperlink r:id="rId508" ref="H272"/>
    <hyperlink r:id="rId509" ref="E273"/>
    <hyperlink r:id="rId510" ref="H273"/>
    <hyperlink r:id="rId511" ref="E274"/>
    <hyperlink r:id="rId512" ref="H274"/>
    <hyperlink r:id="rId513" ref="E275"/>
    <hyperlink r:id="rId514" ref="H275"/>
    <hyperlink r:id="rId515" ref="E276"/>
    <hyperlink r:id="rId516" ref="H276"/>
    <hyperlink r:id="rId517" ref="E277"/>
    <hyperlink r:id="rId518" ref="H277"/>
    <hyperlink r:id="rId519" ref="E278"/>
    <hyperlink r:id="rId520" ref="H278"/>
    <hyperlink r:id="rId521" ref="E279"/>
    <hyperlink r:id="rId522" ref="H279"/>
    <hyperlink r:id="rId523" ref="E280"/>
    <hyperlink r:id="rId524" ref="H280"/>
    <hyperlink r:id="rId525" ref="E281"/>
    <hyperlink r:id="rId526" ref="H281"/>
    <hyperlink r:id="rId527" ref="E282"/>
    <hyperlink r:id="rId528" ref="H282"/>
    <hyperlink r:id="rId529" ref="E283"/>
    <hyperlink r:id="rId530" ref="H283"/>
    <hyperlink r:id="rId531" ref="E284"/>
    <hyperlink r:id="rId532" ref="H284"/>
    <hyperlink r:id="rId533" ref="E285"/>
    <hyperlink r:id="rId534" ref="H285"/>
    <hyperlink r:id="rId535" ref="E286"/>
    <hyperlink r:id="rId536" ref="H286"/>
    <hyperlink r:id="rId537" ref="H287"/>
    <hyperlink r:id="rId538" ref="E288"/>
    <hyperlink r:id="rId539" ref="H288"/>
    <hyperlink r:id="rId540" ref="E289"/>
    <hyperlink r:id="rId541" ref="H289"/>
    <hyperlink r:id="rId542" ref="E290"/>
    <hyperlink r:id="rId543" ref="H290"/>
    <hyperlink r:id="rId544" ref="E291"/>
    <hyperlink r:id="rId545" ref="H291"/>
    <hyperlink r:id="rId546" ref="E292"/>
    <hyperlink r:id="rId547" ref="H292"/>
    <hyperlink r:id="rId548" ref="E293"/>
    <hyperlink r:id="rId549" ref="H293"/>
    <hyperlink r:id="rId550" ref="E294"/>
    <hyperlink r:id="rId551" ref="H294"/>
    <hyperlink r:id="rId552" ref="E295"/>
    <hyperlink r:id="rId553" ref="H295"/>
    <hyperlink r:id="rId554" ref="H296"/>
    <hyperlink r:id="rId555" ref="E297"/>
    <hyperlink r:id="rId556" ref="H297"/>
    <hyperlink r:id="rId557" ref="E298"/>
    <hyperlink r:id="rId558" ref="H298"/>
    <hyperlink r:id="rId559" ref="E299"/>
    <hyperlink r:id="rId560" ref="H299"/>
    <hyperlink r:id="rId561" ref="E300"/>
    <hyperlink r:id="rId562" ref="H300"/>
    <hyperlink r:id="rId563" ref="E301"/>
    <hyperlink r:id="rId564" ref="H301"/>
    <hyperlink r:id="rId565" ref="E302"/>
    <hyperlink r:id="rId566" ref="H302"/>
    <hyperlink r:id="rId567" ref="E303"/>
    <hyperlink r:id="rId568" ref="H303"/>
    <hyperlink r:id="rId569" ref="E304"/>
    <hyperlink r:id="rId570" ref="H304"/>
    <hyperlink r:id="rId571" ref="E305"/>
    <hyperlink r:id="rId572" ref="H305"/>
    <hyperlink r:id="rId573" ref="H306"/>
    <hyperlink r:id="rId574" ref="E307"/>
    <hyperlink r:id="rId575" ref="H307"/>
    <hyperlink r:id="rId576" ref="E308"/>
    <hyperlink r:id="rId577" ref="H308"/>
    <hyperlink r:id="rId578" ref="E309"/>
    <hyperlink r:id="rId579" ref="H309"/>
    <hyperlink r:id="rId580" ref="E310"/>
    <hyperlink r:id="rId581" ref="H310"/>
    <hyperlink r:id="rId582" ref="E311"/>
    <hyperlink r:id="rId583" ref="H311"/>
    <hyperlink r:id="rId584" ref="E312"/>
    <hyperlink r:id="rId585" ref="H312"/>
    <hyperlink r:id="rId586" ref="E313"/>
    <hyperlink r:id="rId587" ref="H313"/>
    <hyperlink r:id="rId588" ref="E314"/>
    <hyperlink r:id="rId589" ref="H314"/>
    <hyperlink r:id="rId590" ref="E315"/>
    <hyperlink r:id="rId591" ref="H315"/>
    <hyperlink r:id="rId592" ref="E316"/>
    <hyperlink r:id="rId593" ref="H316"/>
    <hyperlink r:id="rId594" ref="E317"/>
    <hyperlink r:id="rId595" ref="H317"/>
    <hyperlink r:id="rId596" ref="E318"/>
    <hyperlink r:id="rId597" ref="H318"/>
    <hyperlink r:id="rId598" ref="E319"/>
    <hyperlink r:id="rId599" ref="H319"/>
    <hyperlink r:id="rId600" ref="E320"/>
    <hyperlink r:id="rId601" ref="H320"/>
    <hyperlink r:id="rId602" ref="E321"/>
    <hyperlink r:id="rId603" ref="H321"/>
    <hyperlink r:id="rId604" ref="E322"/>
    <hyperlink r:id="rId605" ref="H322"/>
    <hyperlink r:id="rId606" ref="E323"/>
    <hyperlink r:id="rId607" ref="H323"/>
    <hyperlink r:id="rId608" ref="E324"/>
    <hyperlink r:id="rId609" ref="H324"/>
    <hyperlink r:id="rId610" ref="E325"/>
    <hyperlink r:id="rId611" ref="H325"/>
    <hyperlink r:id="rId612" ref="E326"/>
    <hyperlink r:id="rId613" ref="H326"/>
    <hyperlink r:id="rId614" ref="E327"/>
    <hyperlink r:id="rId615" ref="H327"/>
    <hyperlink r:id="rId616" ref="E328"/>
    <hyperlink r:id="rId617" ref="H328"/>
    <hyperlink r:id="rId618" ref="E329"/>
    <hyperlink r:id="rId619" ref="H329"/>
    <hyperlink r:id="rId620" ref="E330"/>
    <hyperlink r:id="rId621" ref="H330"/>
    <hyperlink r:id="rId622" ref="E331"/>
    <hyperlink r:id="rId623" ref="H331"/>
    <hyperlink r:id="rId624" ref="E332"/>
    <hyperlink r:id="rId625" ref="H332"/>
    <hyperlink r:id="rId626" ref="E333"/>
    <hyperlink r:id="rId627" ref="H333"/>
    <hyperlink r:id="rId628" ref="E334"/>
    <hyperlink r:id="rId629" ref="H334"/>
    <hyperlink r:id="rId630" ref="E335"/>
    <hyperlink r:id="rId631" ref="H335"/>
    <hyperlink r:id="rId632" ref="E336"/>
    <hyperlink r:id="rId633" ref="H336"/>
    <hyperlink r:id="rId634" ref="H337"/>
    <hyperlink r:id="rId635" ref="E338"/>
    <hyperlink r:id="rId636" ref="H338"/>
    <hyperlink r:id="rId637" ref="E339"/>
    <hyperlink r:id="rId638" ref="H339"/>
    <hyperlink r:id="rId639" ref="E340"/>
    <hyperlink r:id="rId640" ref="H340"/>
    <hyperlink r:id="rId641" ref="E341"/>
    <hyperlink r:id="rId642" ref="H341"/>
    <hyperlink r:id="rId643" ref="E342"/>
    <hyperlink r:id="rId644" ref="H342"/>
    <hyperlink r:id="rId645" ref="E343"/>
    <hyperlink r:id="rId646" ref="H343"/>
    <hyperlink r:id="rId647" ref="E344"/>
    <hyperlink r:id="rId648" ref="H344"/>
    <hyperlink r:id="rId649" ref="E345"/>
    <hyperlink r:id="rId650" ref="H345"/>
    <hyperlink r:id="rId651" ref="E346"/>
    <hyperlink r:id="rId652" ref="H346"/>
    <hyperlink r:id="rId653" ref="H347"/>
    <hyperlink r:id="rId654" ref="E348"/>
    <hyperlink r:id="rId655" ref="H348"/>
    <hyperlink r:id="rId656" ref="E349"/>
    <hyperlink r:id="rId657" ref="H349"/>
    <hyperlink r:id="rId658" ref="E350"/>
    <hyperlink r:id="rId659" ref="H350"/>
    <hyperlink r:id="rId660" ref="E351"/>
    <hyperlink r:id="rId661" ref="H351"/>
    <hyperlink r:id="rId662" ref="E352"/>
    <hyperlink r:id="rId663" ref="H352"/>
    <hyperlink r:id="rId664" ref="E353"/>
    <hyperlink r:id="rId665" ref="H353"/>
    <hyperlink r:id="rId666" ref="H354"/>
    <hyperlink r:id="rId667" ref="H355"/>
    <hyperlink r:id="rId668" ref="E356"/>
    <hyperlink r:id="rId669" ref="H356"/>
    <hyperlink r:id="rId670" ref="E357"/>
    <hyperlink r:id="rId671" ref="H357"/>
    <hyperlink r:id="rId672" ref="E358"/>
    <hyperlink r:id="rId673" ref="H358"/>
    <hyperlink r:id="rId674" ref="E359"/>
    <hyperlink r:id="rId675" ref="H359"/>
    <hyperlink r:id="rId676" ref="E360"/>
    <hyperlink r:id="rId677" ref="H360"/>
    <hyperlink r:id="rId678" ref="H361"/>
    <hyperlink r:id="rId679" ref="E362"/>
    <hyperlink r:id="rId680" ref="H362"/>
    <hyperlink r:id="rId681" ref="E363"/>
    <hyperlink r:id="rId682" ref="H363"/>
    <hyperlink r:id="rId683" ref="E364"/>
    <hyperlink r:id="rId684" ref="H364"/>
    <hyperlink r:id="rId685" ref="E365"/>
    <hyperlink r:id="rId686" ref="H365"/>
    <hyperlink r:id="rId687" ref="H366"/>
    <hyperlink r:id="rId688" ref="E367"/>
    <hyperlink r:id="rId689" ref="H367"/>
    <hyperlink r:id="rId690" ref="E368"/>
    <hyperlink r:id="rId691" ref="H368"/>
    <hyperlink r:id="rId692" ref="E369"/>
    <hyperlink r:id="rId693" ref="H369"/>
    <hyperlink r:id="rId694" ref="E370"/>
    <hyperlink r:id="rId695" ref="H370"/>
    <hyperlink r:id="rId696" ref="H371"/>
    <hyperlink r:id="rId697" ref="E372"/>
    <hyperlink r:id="rId698" ref="H372"/>
    <hyperlink r:id="rId699" ref="E373"/>
    <hyperlink r:id="rId700" ref="H373"/>
    <hyperlink r:id="rId701" ref="E374"/>
    <hyperlink r:id="rId702" ref="H374"/>
    <hyperlink r:id="rId703" ref="E375"/>
    <hyperlink r:id="rId704" ref="H375"/>
    <hyperlink r:id="rId705" ref="E376"/>
    <hyperlink r:id="rId706" ref="H376"/>
    <hyperlink r:id="rId707" ref="E377"/>
    <hyperlink r:id="rId708" ref="H377"/>
    <hyperlink r:id="rId709" ref="E378"/>
    <hyperlink r:id="rId710" ref="H378"/>
    <hyperlink r:id="rId711" ref="E379"/>
    <hyperlink r:id="rId712" ref="H379"/>
    <hyperlink r:id="rId713" ref="E380"/>
    <hyperlink r:id="rId714" ref="H380"/>
    <hyperlink r:id="rId715" ref="E381"/>
    <hyperlink r:id="rId716" ref="H381"/>
    <hyperlink r:id="rId717" ref="E382"/>
    <hyperlink r:id="rId718" ref="H382"/>
    <hyperlink r:id="rId719" ref="E383"/>
    <hyperlink r:id="rId720" ref="H383"/>
    <hyperlink r:id="rId721" ref="H384"/>
    <hyperlink r:id="rId722" ref="E385"/>
    <hyperlink r:id="rId723" ref="H385"/>
    <hyperlink r:id="rId724" ref="E386"/>
    <hyperlink r:id="rId725" ref="H386"/>
    <hyperlink r:id="rId726" ref="E387"/>
    <hyperlink r:id="rId727" ref="H387"/>
    <hyperlink r:id="rId728" ref="H388"/>
    <hyperlink r:id="rId729" ref="E389"/>
    <hyperlink r:id="rId730" ref="H389"/>
    <hyperlink r:id="rId731" ref="E390"/>
    <hyperlink r:id="rId732" ref="H390"/>
    <hyperlink r:id="rId733" ref="H391"/>
    <hyperlink r:id="rId734" ref="E392"/>
    <hyperlink r:id="rId735" ref="H392"/>
    <hyperlink r:id="rId736" ref="E393"/>
    <hyperlink r:id="rId737" ref="H393"/>
    <hyperlink r:id="rId738" ref="E394"/>
    <hyperlink r:id="rId739" ref="H394"/>
    <hyperlink r:id="rId740" ref="E395"/>
    <hyperlink r:id="rId741" ref="H395"/>
    <hyperlink r:id="rId742" ref="E396"/>
    <hyperlink r:id="rId743" ref="H396"/>
    <hyperlink r:id="rId744" ref="E397"/>
    <hyperlink r:id="rId745" ref="H397"/>
    <hyperlink r:id="rId746" ref="E398"/>
    <hyperlink r:id="rId747" ref="H398"/>
    <hyperlink r:id="rId748" ref="E399"/>
    <hyperlink r:id="rId749" ref="H399"/>
    <hyperlink r:id="rId750" ref="H400"/>
    <hyperlink r:id="rId751" ref="E401"/>
    <hyperlink r:id="rId752" ref="H401"/>
    <hyperlink r:id="rId753" ref="E402"/>
    <hyperlink r:id="rId754" ref="H402"/>
    <hyperlink r:id="rId755" ref="E403"/>
    <hyperlink r:id="rId756" ref="H403"/>
    <hyperlink r:id="rId757" ref="E404"/>
    <hyperlink r:id="rId758" ref="H404"/>
    <hyperlink r:id="rId759" ref="E405"/>
    <hyperlink r:id="rId760" ref="H405"/>
    <hyperlink r:id="rId761" ref="E406"/>
    <hyperlink r:id="rId762" ref="H406"/>
    <hyperlink r:id="rId763" ref="E407"/>
    <hyperlink r:id="rId764" ref="H407"/>
    <hyperlink r:id="rId765" ref="E408"/>
    <hyperlink r:id="rId766" ref="H408"/>
    <hyperlink r:id="rId767" ref="E409"/>
    <hyperlink r:id="rId768" ref="H409"/>
    <hyperlink r:id="rId769" ref="H410"/>
    <hyperlink r:id="rId770" ref="E411"/>
    <hyperlink r:id="rId771" ref="H411"/>
    <hyperlink r:id="rId772" ref="E412"/>
    <hyperlink r:id="rId773" ref="H412"/>
    <hyperlink r:id="rId774" ref="E413"/>
    <hyperlink r:id="rId775" ref="H413"/>
    <hyperlink r:id="rId776" ref="E414"/>
    <hyperlink r:id="rId777" ref="H414"/>
    <hyperlink r:id="rId778" ref="E415"/>
    <hyperlink r:id="rId779" ref="H415"/>
    <hyperlink r:id="rId780" ref="E416"/>
    <hyperlink r:id="rId781" ref="H416"/>
    <hyperlink r:id="rId782" ref="E417"/>
    <hyperlink r:id="rId783" ref="H417"/>
    <hyperlink r:id="rId784" ref="E418"/>
    <hyperlink r:id="rId785" ref="H418"/>
    <hyperlink r:id="rId786" ref="E419"/>
    <hyperlink r:id="rId787" ref="H419"/>
    <hyperlink r:id="rId788" ref="H420"/>
    <hyperlink r:id="rId789" ref="E421"/>
    <hyperlink r:id="rId790" ref="H421"/>
  </hyperlinks>
  <drawing r:id="rId79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37.25"/>
    <col customWidth="1" min="2" max="2" width="24.38"/>
    <col customWidth="1" min="4" max="4" width="32.63"/>
  </cols>
  <sheetData>
    <row r="1" ht="15.75" customHeight="1">
      <c r="A1" s="54"/>
      <c r="B1" s="54" t="s">
        <v>33</v>
      </c>
      <c r="C1" s="55" t="s">
        <v>34</v>
      </c>
      <c r="D1" s="101" t="s">
        <v>26</v>
      </c>
      <c r="E1" s="54" t="s">
        <v>35</v>
      </c>
      <c r="F1" s="54" t="s">
        <v>37</v>
      </c>
      <c r="G1" s="55" t="s">
        <v>3976</v>
      </c>
      <c r="H1" s="57" t="s">
        <v>3977</v>
      </c>
      <c r="I1" s="54" t="s">
        <v>3978</v>
      </c>
      <c r="J1" s="54" t="s">
        <v>3979</v>
      </c>
      <c r="K1" s="54" t="s">
        <v>42</v>
      </c>
      <c r="L1" s="54" t="s">
        <v>41</v>
      </c>
      <c r="M1" s="54" t="s">
        <v>40</v>
      </c>
      <c r="N1" s="58" t="s">
        <v>44</v>
      </c>
      <c r="O1" s="54" t="s">
        <v>48</v>
      </c>
      <c r="P1" s="54" t="s">
        <v>49</v>
      </c>
      <c r="Q1" s="54" t="s">
        <v>50</v>
      </c>
      <c r="R1" s="54" t="s">
        <v>51</v>
      </c>
      <c r="S1" s="54" t="s">
        <v>52</v>
      </c>
    </row>
    <row r="2" ht="15.75" customHeight="1">
      <c r="A2" s="103" t="s">
        <v>9</v>
      </c>
      <c r="B2" s="60" t="s">
        <v>4098</v>
      </c>
      <c r="C2" s="60" t="s">
        <v>4099</v>
      </c>
      <c r="D2" s="60" t="s">
        <v>4100</v>
      </c>
      <c r="E2" s="60" t="s">
        <v>4101</v>
      </c>
      <c r="F2" s="61" t="s">
        <v>4103</v>
      </c>
      <c r="G2" s="60" t="s">
        <v>4102</v>
      </c>
      <c r="H2" s="62">
        <v>2017.0</v>
      </c>
      <c r="I2" s="60" t="s">
        <v>4002</v>
      </c>
      <c r="J2" s="60" t="s">
        <v>398</v>
      </c>
      <c r="K2" s="61" t="s">
        <v>4104</v>
      </c>
      <c r="L2" s="60"/>
      <c r="M2" s="61" t="s">
        <v>4105</v>
      </c>
      <c r="N2" s="63"/>
      <c r="O2" s="60" t="s">
        <v>1117</v>
      </c>
      <c r="P2" s="60" t="s">
        <v>284</v>
      </c>
      <c r="Q2" s="60" t="s">
        <v>284</v>
      </c>
      <c r="R2" s="60" t="s">
        <v>80</v>
      </c>
      <c r="S2" s="60" t="s">
        <v>4107</v>
      </c>
    </row>
    <row r="3" ht="15.75" customHeight="1">
      <c r="B3" s="60" t="s">
        <v>4140</v>
      </c>
      <c r="C3" s="60" t="s">
        <v>4141</v>
      </c>
      <c r="D3" s="60" t="s">
        <v>4142</v>
      </c>
      <c r="E3" s="65" t="s">
        <v>4143</v>
      </c>
      <c r="F3" s="61" t="s">
        <v>4144</v>
      </c>
      <c r="G3" s="60"/>
      <c r="H3" s="62">
        <v>2018.0</v>
      </c>
      <c r="I3" s="60" t="s">
        <v>3991</v>
      </c>
      <c r="J3" s="60" t="s">
        <v>153</v>
      </c>
      <c r="K3" s="61" t="s">
        <v>4145</v>
      </c>
      <c r="L3" s="61" t="s">
        <v>4146</v>
      </c>
      <c r="M3" s="61" t="s">
        <v>4147</v>
      </c>
      <c r="N3" s="63"/>
      <c r="O3" s="60" t="s">
        <v>213</v>
      </c>
      <c r="P3" s="60" t="s">
        <v>214</v>
      </c>
      <c r="Q3" s="60" t="s">
        <v>94</v>
      </c>
      <c r="R3" s="60" t="s">
        <v>80</v>
      </c>
      <c r="S3" s="60" t="s">
        <v>4149</v>
      </c>
    </row>
    <row r="4" ht="15.75" customHeight="1">
      <c r="B4" s="60" t="s">
        <v>4153</v>
      </c>
      <c r="C4" s="60" t="s">
        <v>4154</v>
      </c>
      <c r="D4" s="60" t="s">
        <v>4155</v>
      </c>
      <c r="E4" s="60" t="s">
        <v>4156</v>
      </c>
      <c r="F4" s="61" t="s">
        <v>4158</v>
      </c>
      <c r="G4" s="60" t="s">
        <v>4157</v>
      </c>
      <c r="H4" s="62">
        <v>2022.0</v>
      </c>
      <c r="I4" s="60"/>
      <c r="J4" s="60" t="s">
        <v>398</v>
      </c>
      <c r="K4" s="61" t="s">
        <v>4159</v>
      </c>
      <c r="L4" s="61" t="s">
        <v>4160</v>
      </c>
      <c r="M4" s="61" t="s">
        <v>4161</v>
      </c>
      <c r="N4" s="63"/>
      <c r="O4" s="60" t="s">
        <v>2575</v>
      </c>
      <c r="P4" s="60" t="s">
        <v>2576</v>
      </c>
      <c r="Q4" s="60" t="s">
        <v>2577</v>
      </c>
      <c r="R4" s="60" t="s">
        <v>2465</v>
      </c>
      <c r="S4" s="60" t="s">
        <v>4163</v>
      </c>
    </row>
    <row r="5" ht="15.75" customHeight="1">
      <c r="B5" s="60" t="s">
        <v>4252</v>
      </c>
      <c r="C5" s="60" t="s">
        <v>4253</v>
      </c>
      <c r="D5" s="60" t="s">
        <v>4254</v>
      </c>
      <c r="E5" s="60" t="s">
        <v>4255</v>
      </c>
      <c r="F5" s="61" t="s">
        <v>4257</v>
      </c>
      <c r="G5" s="60" t="s">
        <v>4256</v>
      </c>
      <c r="H5" s="62">
        <v>2019.0</v>
      </c>
      <c r="I5" s="60" t="s">
        <v>4002</v>
      </c>
      <c r="J5" s="60" t="s">
        <v>153</v>
      </c>
      <c r="K5" s="61" t="s">
        <v>4258</v>
      </c>
      <c r="L5" s="60"/>
      <c r="M5" s="61" t="s">
        <v>4259</v>
      </c>
      <c r="N5" s="63"/>
      <c r="O5" s="60" t="s">
        <v>4261</v>
      </c>
      <c r="P5" s="60" t="s">
        <v>4262</v>
      </c>
      <c r="Q5" s="60" t="s">
        <v>4263</v>
      </c>
      <c r="R5" s="60" t="s">
        <v>2465</v>
      </c>
      <c r="S5" s="60" t="s">
        <v>4264</v>
      </c>
    </row>
    <row r="6" ht="15.75" customHeight="1">
      <c r="B6" s="60" t="s">
        <v>4370</v>
      </c>
      <c r="C6" s="60" t="s">
        <v>4371</v>
      </c>
      <c r="D6" s="60" t="s">
        <v>4372</v>
      </c>
      <c r="E6" s="60" t="s">
        <v>4373</v>
      </c>
      <c r="F6" s="61" t="s">
        <v>4374</v>
      </c>
      <c r="G6" s="60"/>
      <c r="H6" s="62">
        <v>2020.0</v>
      </c>
      <c r="I6" s="60" t="s">
        <v>4002</v>
      </c>
      <c r="J6" s="60" t="s">
        <v>398</v>
      </c>
      <c r="K6" s="61" t="s">
        <v>4375</v>
      </c>
      <c r="L6" s="60"/>
      <c r="M6" s="61" t="s">
        <v>4376</v>
      </c>
      <c r="N6" s="63"/>
      <c r="O6" s="60" t="s">
        <v>4378</v>
      </c>
      <c r="P6" s="60" t="s">
        <v>4379</v>
      </c>
      <c r="Q6" s="60" t="s">
        <v>4380</v>
      </c>
      <c r="R6" s="60" t="s">
        <v>741</v>
      </c>
      <c r="S6" s="60"/>
    </row>
    <row r="7" ht="15.75" customHeight="1">
      <c r="B7" s="60" t="s">
        <v>54</v>
      </c>
      <c r="C7" s="60" t="s">
        <v>55</v>
      </c>
      <c r="D7" s="60" t="s">
        <v>4384</v>
      </c>
      <c r="E7" s="60" t="s">
        <v>56</v>
      </c>
      <c r="F7" s="61" t="s">
        <v>58</v>
      </c>
      <c r="G7" s="60" t="s">
        <v>67</v>
      </c>
      <c r="H7" s="62">
        <v>2020.0</v>
      </c>
      <c r="I7" s="60" t="s">
        <v>4002</v>
      </c>
      <c r="J7" s="60" t="s">
        <v>398</v>
      </c>
      <c r="K7" s="61" t="s">
        <v>59</v>
      </c>
      <c r="L7" s="60"/>
      <c r="M7" s="60"/>
      <c r="N7" s="63"/>
      <c r="O7" s="60" t="s">
        <v>62</v>
      </c>
      <c r="P7" s="60" t="s">
        <v>63</v>
      </c>
      <c r="Q7" s="60" t="s">
        <v>64</v>
      </c>
      <c r="R7" s="60" t="s">
        <v>65</v>
      </c>
      <c r="S7" s="60" t="s">
        <v>4386</v>
      </c>
    </row>
    <row r="8" ht="15.75" customHeight="1">
      <c r="B8" s="60" t="s">
        <v>160</v>
      </c>
      <c r="C8" s="60" t="s">
        <v>161</v>
      </c>
      <c r="D8" s="60" t="s">
        <v>4390</v>
      </c>
      <c r="E8" s="65" t="s">
        <v>4391</v>
      </c>
      <c r="F8" s="61" t="s">
        <v>164</v>
      </c>
      <c r="G8" s="60" t="s">
        <v>174</v>
      </c>
      <c r="H8" s="62">
        <v>2019.0</v>
      </c>
      <c r="I8" s="60" t="s">
        <v>3991</v>
      </c>
      <c r="J8" s="60" t="s">
        <v>165</v>
      </c>
      <c r="K8" s="61" t="s">
        <v>168</v>
      </c>
      <c r="L8" s="61" t="s">
        <v>167</v>
      </c>
      <c r="M8" s="61" t="s">
        <v>166</v>
      </c>
      <c r="N8" s="63"/>
      <c r="O8" s="60" t="s">
        <v>4393</v>
      </c>
      <c r="P8" s="60" t="s">
        <v>172</v>
      </c>
      <c r="Q8" s="60" t="s">
        <v>918</v>
      </c>
      <c r="R8" s="60" t="s">
        <v>109</v>
      </c>
      <c r="S8" s="60" t="s">
        <v>4394</v>
      </c>
    </row>
    <row r="9" ht="15.75" customHeight="1">
      <c r="B9" s="60" t="s">
        <v>4398</v>
      </c>
      <c r="C9" s="60" t="s">
        <v>4399</v>
      </c>
      <c r="D9" s="60" t="s">
        <v>4400</v>
      </c>
      <c r="E9" s="65" t="s">
        <v>4401</v>
      </c>
      <c r="F9" s="61" t="s">
        <v>4402</v>
      </c>
      <c r="G9" s="60"/>
      <c r="H9" s="62">
        <v>2016.0</v>
      </c>
      <c r="I9" s="60" t="s">
        <v>3991</v>
      </c>
      <c r="J9" s="60" t="s">
        <v>102</v>
      </c>
      <c r="K9" s="61" t="s">
        <v>4403</v>
      </c>
      <c r="L9" s="60"/>
      <c r="M9" s="61" t="s">
        <v>4404</v>
      </c>
      <c r="N9" s="63"/>
      <c r="O9" s="60" t="s">
        <v>297</v>
      </c>
      <c r="P9" s="60" t="s">
        <v>298</v>
      </c>
      <c r="Q9" s="60" t="s">
        <v>299</v>
      </c>
      <c r="R9" s="60" t="s">
        <v>300</v>
      </c>
      <c r="S9" s="60" t="s">
        <v>4406</v>
      </c>
    </row>
    <row r="10" ht="15.75" customHeight="1">
      <c r="B10" s="60" t="s">
        <v>4468</v>
      </c>
      <c r="C10" s="60" t="s">
        <v>4469</v>
      </c>
      <c r="D10" s="60" t="s">
        <v>4470</v>
      </c>
      <c r="E10" s="60" t="s">
        <v>4471</v>
      </c>
      <c r="F10" s="61" t="s">
        <v>4472</v>
      </c>
      <c r="G10" s="60"/>
      <c r="H10" s="62">
        <v>2009.0</v>
      </c>
      <c r="I10" s="60" t="s">
        <v>3991</v>
      </c>
      <c r="J10" s="60" t="s">
        <v>398</v>
      </c>
      <c r="K10" s="61" t="s">
        <v>4473</v>
      </c>
      <c r="L10" s="61" t="s">
        <v>4474</v>
      </c>
      <c r="M10" s="61" t="s">
        <v>4475</v>
      </c>
      <c r="N10" s="63"/>
      <c r="O10" s="60" t="s">
        <v>4477</v>
      </c>
      <c r="P10" s="60" t="s">
        <v>4478</v>
      </c>
      <c r="Q10" s="60" t="s">
        <v>4479</v>
      </c>
      <c r="R10" s="60" t="s">
        <v>300</v>
      </c>
      <c r="S10" s="60"/>
    </row>
    <row r="11" ht="15.75" customHeight="1">
      <c r="A11" s="103" t="s">
        <v>15</v>
      </c>
      <c r="B11" s="60" t="s">
        <v>3984</v>
      </c>
      <c r="C11" s="60" t="s">
        <v>3985</v>
      </c>
      <c r="D11" s="60" t="s">
        <v>3986</v>
      </c>
      <c r="E11" s="60" t="s">
        <v>3988</v>
      </c>
      <c r="F11" s="61" t="s">
        <v>3990</v>
      </c>
      <c r="G11" s="60" t="s">
        <v>3989</v>
      </c>
      <c r="H11" s="62">
        <v>2007.0</v>
      </c>
      <c r="I11" s="60" t="s">
        <v>3991</v>
      </c>
      <c r="J11" s="60" t="s">
        <v>153</v>
      </c>
      <c r="K11" s="61" t="s">
        <v>3992</v>
      </c>
      <c r="L11" s="61" t="s">
        <v>3993</v>
      </c>
      <c r="M11" s="61" t="s">
        <v>3994</v>
      </c>
      <c r="N11" s="63" t="s">
        <v>3996</v>
      </c>
      <c r="O11" s="60" t="s">
        <v>3997</v>
      </c>
      <c r="P11" s="60" t="s">
        <v>3998</v>
      </c>
      <c r="Q11" s="60" t="s">
        <v>145</v>
      </c>
      <c r="R11" s="60" t="s">
        <v>80</v>
      </c>
      <c r="S11" s="60" t="s">
        <v>3999</v>
      </c>
    </row>
    <row r="12" ht="15.75" customHeight="1">
      <c r="B12" s="60" t="s">
        <v>148</v>
      </c>
      <c r="C12" s="60" t="s">
        <v>149</v>
      </c>
      <c r="D12" s="60" t="s">
        <v>4015</v>
      </c>
      <c r="E12" s="65" t="s">
        <v>4016</v>
      </c>
      <c r="F12" s="61" t="s">
        <v>152</v>
      </c>
      <c r="G12" s="60" t="s">
        <v>159</v>
      </c>
      <c r="H12" s="62">
        <v>2016.0</v>
      </c>
      <c r="I12" s="60" t="s">
        <v>4002</v>
      </c>
      <c r="J12" s="60" t="s">
        <v>153</v>
      </c>
      <c r="K12" s="61" t="s">
        <v>155</v>
      </c>
      <c r="L12" s="60"/>
      <c r="M12" s="61" t="s">
        <v>154</v>
      </c>
      <c r="N12" s="63"/>
      <c r="O12" s="60" t="s">
        <v>92</v>
      </c>
      <c r="P12" s="60" t="s">
        <v>93</v>
      </c>
      <c r="Q12" s="60" t="s">
        <v>94</v>
      </c>
      <c r="R12" s="60" t="s">
        <v>80</v>
      </c>
      <c r="S12" s="60" t="s">
        <v>158</v>
      </c>
    </row>
    <row r="13" ht="15.75" customHeight="1">
      <c r="B13" s="60" t="s">
        <v>4021</v>
      </c>
      <c r="C13" s="60" t="s">
        <v>4022</v>
      </c>
      <c r="D13" s="60" t="s">
        <v>4023</v>
      </c>
      <c r="E13" s="60" t="s">
        <v>4024</v>
      </c>
      <c r="F13" s="61" t="s">
        <v>4025</v>
      </c>
      <c r="G13" s="60"/>
      <c r="H13" s="62">
        <v>2016.0</v>
      </c>
      <c r="I13" s="60" t="s">
        <v>3991</v>
      </c>
      <c r="J13" s="60" t="s">
        <v>153</v>
      </c>
      <c r="K13" s="61" t="s">
        <v>4026</v>
      </c>
      <c r="L13" s="60"/>
      <c r="M13" s="61" t="s">
        <v>4027</v>
      </c>
      <c r="N13" s="63"/>
      <c r="O13" s="60" t="s">
        <v>4029</v>
      </c>
      <c r="P13" s="60" t="s">
        <v>4030</v>
      </c>
      <c r="Q13" s="60" t="s">
        <v>4031</v>
      </c>
      <c r="R13" s="60" t="s">
        <v>741</v>
      </c>
      <c r="S13" s="60" t="s">
        <v>4032</v>
      </c>
    </row>
    <row r="14" ht="15.75" customHeight="1">
      <c r="B14" s="60" t="s">
        <v>3077</v>
      </c>
      <c r="C14" s="60" t="s">
        <v>3078</v>
      </c>
      <c r="D14" s="60" t="s">
        <v>4091</v>
      </c>
      <c r="E14" s="65" t="s">
        <v>4092</v>
      </c>
      <c r="F14" s="61" t="s">
        <v>3081</v>
      </c>
      <c r="G14" s="60" t="s">
        <v>3091</v>
      </c>
      <c r="H14" s="62">
        <v>2019.0</v>
      </c>
      <c r="I14" s="60" t="s">
        <v>3991</v>
      </c>
      <c r="J14" s="60" t="s">
        <v>153</v>
      </c>
      <c r="K14" s="61" t="s">
        <v>3084</v>
      </c>
      <c r="L14" s="61" t="s">
        <v>3083</v>
      </c>
      <c r="M14" s="61" t="s">
        <v>3082</v>
      </c>
      <c r="N14" s="63"/>
      <c r="O14" s="60" t="s">
        <v>4093</v>
      </c>
      <c r="P14" s="60" t="s">
        <v>4094</v>
      </c>
      <c r="Q14" s="60" t="s">
        <v>3089</v>
      </c>
      <c r="R14" s="60" t="s">
        <v>450</v>
      </c>
      <c r="S14" s="60" t="s">
        <v>3090</v>
      </c>
    </row>
    <row r="15" ht="15.75" customHeight="1">
      <c r="B15" s="60" t="s">
        <v>2062</v>
      </c>
      <c r="C15" s="60" t="s">
        <v>2063</v>
      </c>
      <c r="D15" s="60" t="s">
        <v>4180</v>
      </c>
      <c r="E15" s="60" t="s">
        <v>4181</v>
      </c>
      <c r="F15" s="61" t="s">
        <v>2066</v>
      </c>
      <c r="G15" s="60" t="s">
        <v>2072</v>
      </c>
      <c r="H15" s="62">
        <v>2016.0</v>
      </c>
      <c r="I15" s="60" t="s">
        <v>4182</v>
      </c>
      <c r="J15" s="60" t="s">
        <v>137</v>
      </c>
      <c r="K15" s="61" t="s">
        <v>4183</v>
      </c>
      <c r="L15" s="60"/>
      <c r="M15" s="61" t="s">
        <v>2067</v>
      </c>
      <c r="N15" s="63"/>
      <c r="O15" s="60" t="s">
        <v>92</v>
      </c>
      <c r="P15" s="60" t="s">
        <v>93</v>
      </c>
      <c r="Q15" s="60" t="s">
        <v>94</v>
      </c>
      <c r="R15" s="60" t="s">
        <v>80</v>
      </c>
      <c r="S15" s="60" t="s">
        <v>2071</v>
      </c>
    </row>
    <row r="16" ht="15.75" customHeight="1">
      <c r="B16" s="65" t="s">
        <v>4357</v>
      </c>
      <c r="C16" s="60" t="s">
        <v>4358</v>
      </c>
      <c r="D16" s="60" t="s">
        <v>4359</v>
      </c>
      <c r="E16" s="60" t="s">
        <v>4360</v>
      </c>
      <c r="F16" s="61" t="s">
        <v>4362</v>
      </c>
      <c r="G16" s="60" t="s">
        <v>4361</v>
      </c>
      <c r="H16" s="62">
        <v>2019.0</v>
      </c>
      <c r="I16" s="60" t="s">
        <v>4002</v>
      </c>
      <c r="J16" s="60" t="s">
        <v>398</v>
      </c>
      <c r="K16" s="61" t="s">
        <v>4363</v>
      </c>
      <c r="L16" s="60"/>
      <c r="M16" s="61" t="s">
        <v>4364</v>
      </c>
      <c r="N16" s="63"/>
      <c r="O16" s="60" t="s">
        <v>987</v>
      </c>
      <c r="P16" s="60" t="s">
        <v>107</v>
      </c>
      <c r="Q16" s="60" t="s">
        <v>918</v>
      </c>
      <c r="R16" s="60" t="s">
        <v>109</v>
      </c>
      <c r="S16" s="60" t="s">
        <v>4366</v>
      </c>
    </row>
    <row r="17" ht="15.75" customHeight="1">
      <c r="B17" s="65" t="s">
        <v>4441</v>
      </c>
      <c r="C17" s="60" t="s">
        <v>4442</v>
      </c>
      <c r="D17" s="60" t="s">
        <v>4443</v>
      </c>
      <c r="E17" s="65" t="s">
        <v>4444</v>
      </c>
      <c r="F17" s="67" t="s">
        <v>4446</v>
      </c>
      <c r="G17" s="60" t="s">
        <v>4445</v>
      </c>
      <c r="H17" s="68">
        <v>2018.0</v>
      </c>
      <c r="I17" s="65" t="s">
        <v>4447</v>
      </c>
      <c r="J17" s="65" t="s">
        <v>516</v>
      </c>
      <c r="K17" s="67" t="s">
        <v>4448</v>
      </c>
      <c r="L17" s="60"/>
      <c r="M17" s="61" t="s">
        <v>4449</v>
      </c>
      <c r="N17" s="63"/>
      <c r="O17" s="65" t="s">
        <v>4450</v>
      </c>
      <c r="P17" s="65" t="s">
        <v>3046</v>
      </c>
      <c r="Q17" s="65" t="s">
        <v>4451</v>
      </c>
      <c r="R17" s="65" t="s">
        <v>65</v>
      </c>
      <c r="S17" s="65" t="s">
        <v>4452</v>
      </c>
    </row>
    <row r="18" ht="15.75" customHeight="1">
      <c r="B18" s="60" t="s">
        <v>175</v>
      </c>
      <c r="C18" s="60" t="s">
        <v>176</v>
      </c>
      <c r="D18" s="60" t="s">
        <v>4465</v>
      </c>
      <c r="E18" s="65" t="s">
        <v>4466</v>
      </c>
      <c r="F18" s="61" t="s">
        <v>179</v>
      </c>
      <c r="G18" s="60" t="s">
        <v>188</v>
      </c>
      <c r="H18" s="62">
        <v>2007.0</v>
      </c>
      <c r="I18" s="60" t="s">
        <v>4130</v>
      </c>
      <c r="J18" s="69">
        <v>46296.0</v>
      </c>
      <c r="K18" s="61" t="s">
        <v>182</v>
      </c>
      <c r="L18" s="61" t="s">
        <v>181</v>
      </c>
      <c r="M18" s="61" t="s">
        <v>180</v>
      </c>
      <c r="N18" s="63"/>
      <c r="O18" s="60" t="s">
        <v>184</v>
      </c>
      <c r="P18" s="60" t="s">
        <v>185</v>
      </c>
      <c r="Q18" s="60" t="s">
        <v>186</v>
      </c>
      <c r="R18" s="60" t="s">
        <v>187</v>
      </c>
      <c r="S18" s="60"/>
    </row>
    <row r="19" ht="15.75" customHeight="1">
      <c r="B19" s="65" t="s">
        <v>4495</v>
      </c>
      <c r="C19" s="60" t="s">
        <v>4496</v>
      </c>
      <c r="D19" s="60" t="s">
        <v>4497</v>
      </c>
      <c r="E19" s="65" t="s">
        <v>4498</v>
      </c>
      <c r="F19" s="71" t="s">
        <v>4500</v>
      </c>
      <c r="G19" s="70" t="s">
        <v>4499</v>
      </c>
      <c r="H19" s="62">
        <v>2018.0</v>
      </c>
      <c r="I19" s="64"/>
      <c r="J19" s="64"/>
      <c r="K19" s="72" t="s">
        <v>4501</v>
      </c>
      <c r="L19" s="72" t="s">
        <v>4502</v>
      </c>
      <c r="M19" s="72" t="s">
        <v>4503</v>
      </c>
      <c r="N19" s="73"/>
      <c r="O19" s="60"/>
      <c r="P19" s="64"/>
      <c r="Q19" s="64"/>
      <c r="R19" s="60" t="s">
        <v>80</v>
      </c>
      <c r="S19" s="60" t="s">
        <v>4505</v>
      </c>
    </row>
    <row r="20" ht="15.75" customHeight="1">
      <c r="A20" s="102" t="s">
        <v>23</v>
      </c>
      <c r="B20" s="60" t="s">
        <v>202</v>
      </c>
      <c r="C20" s="60" t="s">
        <v>203</v>
      </c>
      <c r="D20" s="60" t="s">
        <v>4000</v>
      </c>
      <c r="E20" s="60" t="s">
        <v>4001</v>
      </c>
      <c r="F20" s="61" t="s">
        <v>206</v>
      </c>
      <c r="G20" s="60" t="s">
        <v>216</v>
      </c>
      <c r="H20" s="62">
        <v>2013.0</v>
      </c>
      <c r="I20" s="60" t="s">
        <v>4002</v>
      </c>
      <c r="J20" s="60" t="s">
        <v>153</v>
      </c>
      <c r="K20" s="61" t="s">
        <v>4003</v>
      </c>
      <c r="L20" s="61" t="s">
        <v>208</v>
      </c>
      <c r="M20" s="61" t="s">
        <v>207</v>
      </c>
      <c r="N20" s="63" t="s">
        <v>211</v>
      </c>
      <c r="O20" s="60" t="s">
        <v>213</v>
      </c>
      <c r="P20" s="60" t="s">
        <v>214</v>
      </c>
      <c r="Q20" s="60" t="s">
        <v>94</v>
      </c>
      <c r="R20" s="60" t="s">
        <v>80</v>
      </c>
      <c r="S20" s="60" t="s">
        <v>215</v>
      </c>
    </row>
    <row r="21" ht="15.75" customHeight="1">
      <c r="B21" s="60" t="s">
        <v>217</v>
      </c>
      <c r="C21" s="60" t="s">
        <v>218</v>
      </c>
      <c r="D21" s="60" t="s">
        <v>4053</v>
      </c>
      <c r="E21" s="60" t="s">
        <v>3371</v>
      </c>
      <c r="F21" s="61" t="s">
        <v>221</v>
      </c>
      <c r="G21" s="60" t="s">
        <v>232</v>
      </c>
      <c r="H21" s="62">
        <v>2015.0</v>
      </c>
      <c r="I21" s="60" t="s">
        <v>4054</v>
      </c>
      <c r="J21" s="60" t="s">
        <v>165</v>
      </c>
      <c r="K21" s="61" t="s">
        <v>224</v>
      </c>
      <c r="L21" s="61" t="s">
        <v>223</v>
      </c>
      <c r="M21" s="61" t="s">
        <v>222</v>
      </c>
      <c r="N21" s="63" t="s">
        <v>226</v>
      </c>
      <c r="O21" s="60" t="s">
        <v>228</v>
      </c>
      <c r="P21" s="60" t="s">
        <v>229</v>
      </c>
      <c r="Q21" s="60" t="s">
        <v>230</v>
      </c>
      <c r="R21" s="60" t="s">
        <v>80</v>
      </c>
      <c r="S21" s="60" t="s">
        <v>231</v>
      </c>
    </row>
    <row r="22" ht="15.75" customHeight="1">
      <c r="B22" s="66" t="s">
        <v>4059</v>
      </c>
      <c r="C22" s="60" t="s">
        <v>4060</v>
      </c>
      <c r="D22" s="60" t="s">
        <v>4061</v>
      </c>
      <c r="E22" s="60" t="s">
        <v>4062</v>
      </c>
      <c r="F22" s="61" t="s">
        <v>4064</v>
      </c>
      <c r="G22" s="60" t="s">
        <v>4063</v>
      </c>
      <c r="H22" s="62">
        <v>2018.0</v>
      </c>
      <c r="I22" s="60" t="s">
        <v>4065</v>
      </c>
      <c r="J22" s="60" t="s">
        <v>398</v>
      </c>
      <c r="K22" s="61" t="s">
        <v>4066</v>
      </c>
      <c r="L22" s="60"/>
      <c r="M22" s="61" t="s">
        <v>4067</v>
      </c>
      <c r="N22" s="63" t="s">
        <v>4069</v>
      </c>
      <c r="O22" s="60" t="s">
        <v>4070</v>
      </c>
      <c r="P22" s="60" t="s">
        <v>4071</v>
      </c>
      <c r="Q22" s="60" t="s">
        <v>4072</v>
      </c>
      <c r="R22" s="60" t="s">
        <v>80</v>
      </c>
      <c r="S22" s="60" t="s">
        <v>4073</v>
      </c>
    </row>
    <row r="23" ht="15.75" customHeight="1">
      <c r="B23" s="60" t="s">
        <v>233</v>
      </c>
      <c r="C23" s="60" t="s">
        <v>234</v>
      </c>
      <c r="D23" s="60" t="s">
        <v>4084</v>
      </c>
      <c r="E23" s="60" t="s">
        <v>4085</v>
      </c>
      <c r="F23" s="61" t="s">
        <v>237</v>
      </c>
      <c r="G23" s="60" t="s">
        <v>247</v>
      </c>
      <c r="H23" s="62">
        <v>2015.0</v>
      </c>
      <c r="I23" s="60" t="s">
        <v>4054</v>
      </c>
      <c r="J23" s="60" t="s">
        <v>137</v>
      </c>
      <c r="K23" s="61" t="s">
        <v>239</v>
      </c>
      <c r="L23" s="60"/>
      <c r="M23" s="61" t="s">
        <v>238</v>
      </c>
      <c r="N23" s="63">
        <v>2228.0</v>
      </c>
      <c r="O23" s="60" t="s">
        <v>242</v>
      </c>
      <c r="P23" s="60" t="s">
        <v>243</v>
      </c>
      <c r="Q23" s="60" t="s">
        <v>244</v>
      </c>
      <c r="R23" s="60" t="s">
        <v>245</v>
      </c>
      <c r="S23" s="60" t="s">
        <v>246</v>
      </c>
    </row>
    <row r="24" ht="15.75" customHeight="1">
      <c r="B24" s="60" t="s">
        <v>4124</v>
      </c>
      <c r="C24" s="60" t="s">
        <v>4125</v>
      </c>
      <c r="D24" s="60" t="s">
        <v>4126</v>
      </c>
      <c r="E24" s="60" t="s">
        <v>4127</v>
      </c>
      <c r="F24" s="61" t="s">
        <v>4129</v>
      </c>
      <c r="G24" s="60" t="s">
        <v>4128</v>
      </c>
      <c r="H24" s="62">
        <v>2021.0</v>
      </c>
      <c r="I24" s="60" t="s">
        <v>4130</v>
      </c>
      <c r="J24" s="60" t="s">
        <v>398</v>
      </c>
      <c r="K24" s="61" t="s">
        <v>4131</v>
      </c>
      <c r="L24" s="60"/>
      <c r="M24" s="61" t="s">
        <v>4132</v>
      </c>
      <c r="N24" s="63" t="s">
        <v>4134</v>
      </c>
      <c r="O24" s="60" t="s">
        <v>4029</v>
      </c>
      <c r="P24" s="60" t="s">
        <v>4030</v>
      </c>
      <c r="Q24" s="60" t="s">
        <v>4031</v>
      </c>
      <c r="R24" s="60" t="s">
        <v>741</v>
      </c>
      <c r="S24" s="60" t="s">
        <v>4135</v>
      </c>
    </row>
    <row r="25" ht="15.75" customHeight="1">
      <c r="B25" s="60" t="s">
        <v>4237</v>
      </c>
      <c r="C25" s="60" t="s">
        <v>4238</v>
      </c>
      <c r="D25" s="60" t="s">
        <v>4239</v>
      </c>
      <c r="E25" s="60" t="s">
        <v>4240</v>
      </c>
      <c r="F25" s="61" t="s">
        <v>4242</v>
      </c>
      <c r="G25" s="60" t="s">
        <v>4241</v>
      </c>
      <c r="H25" s="62">
        <v>2016.0</v>
      </c>
      <c r="I25" s="60" t="s">
        <v>4130</v>
      </c>
      <c r="J25" s="60" t="s">
        <v>102</v>
      </c>
      <c r="K25" s="61" t="s">
        <v>4243</v>
      </c>
      <c r="L25" s="60"/>
      <c r="M25" s="61" t="s">
        <v>4244</v>
      </c>
      <c r="N25" s="63" t="s">
        <v>4246</v>
      </c>
      <c r="O25" s="60" t="s">
        <v>2630</v>
      </c>
      <c r="P25" s="60" t="s">
        <v>2631</v>
      </c>
      <c r="Q25" s="60" t="s">
        <v>2632</v>
      </c>
      <c r="R25" s="60" t="s">
        <v>300</v>
      </c>
      <c r="S25" s="60" t="s">
        <v>4247</v>
      </c>
    </row>
    <row r="26" ht="15.75" customHeight="1">
      <c r="B26" s="60" t="s">
        <v>4268</v>
      </c>
      <c r="C26" s="60" t="s">
        <v>4269</v>
      </c>
      <c r="D26" s="60" t="s">
        <v>4270</v>
      </c>
      <c r="E26" s="60" t="s">
        <v>4271</v>
      </c>
      <c r="F26" s="61" t="s">
        <v>4273</v>
      </c>
      <c r="G26" s="60" t="s">
        <v>4272</v>
      </c>
      <c r="H26" s="62">
        <v>1999.0</v>
      </c>
      <c r="I26" s="60" t="s">
        <v>4065</v>
      </c>
      <c r="J26" s="60" t="s">
        <v>262</v>
      </c>
      <c r="K26" s="61" t="s">
        <v>4274</v>
      </c>
      <c r="L26" s="61" t="s">
        <v>4275</v>
      </c>
      <c r="M26" s="61" t="s">
        <v>4276</v>
      </c>
      <c r="N26" s="63" t="s">
        <v>4277</v>
      </c>
      <c r="O26" s="60" t="s">
        <v>269</v>
      </c>
      <c r="P26" s="60" t="s">
        <v>270</v>
      </c>
      <c r="Q26" s="60" t="s">
        <v>94</v>
      </c>
      <c r="R26" s="60" t="s">
        <v>80</v>
      </c>
      <c r="S26" s="60" t="s">
        <v>4278</v>
      </c>
    </row>
  </sheetData>
  <autoFilter ref="$B$1:$S$990"/>
  <mergeCells count="3">
    <mergeCell ref="A2:A10"/>
    <mergeCell ref="A11:A19"/>
    <mergeCell ref="A20:A26"/>
  </mergeCells>
  <hyperlinks>
    <hyperlink r:id="rId1" ref="F2"/>
    <hyperlink r:id="rId2" ref="K2"/>
    <hyperlink r:id="rId3" ref="M2"/>
    <hyperlink r:id="rId4" ref="F3"/>
    <hyperlink r:id="rId5" ref="K3"/>
    <hyperlink r:id="rId6" ref="L3"/>
    <hyperlink r:id="rId7" ref="M3"/>
    <hyperlink r:id="rId8" ref="F4"/>
    <hyperlink r:id="rId9" ref="K4"/>
    <hyperlink r:id="rId10" ref="L4"/>
    <hyperlink r:id="rId11" ref="M4"/>
    <hyperlink r:id="rId12" ref="F5"/>
    <hyperlink r:id="rId13" ref="K5"/>
    <hyperlink r:id="rId14" ref="M5"/>
    <hyperlink r:id="rId15" ref="F6"/>
    <hyperlink r:id="rId16" ref="K6"/>
    <hyperlink r:id="rId17" ref="M6"/>
    <hyperlink r:id="rId18" ref="F7"/>
    <hyperlink r:id="rId19" ref="K7"/>
    <hyperlink r:id="rId20" ref="F8"/>
    <hyperlink r:id="rId21" ref="K8"/>
    <hyperlink r:id="rId22" ref="L8"/>
    <hyperlink r:id="rId23" ref="M8"/>
    <hyperlink r:id="rId24" ref="F9"/>
    <hyperlink r:id="rId25" ref="K9"/>
    <hyperlink r:id="rId26" ref="M9"/>
    <hyperlink r:id="rId27" ref="F10"/>
    <hyperlink r:id="rId28" ref="K10"/>
    <hyperlink r:id="rId29" ref="L10"/>
    <hyperlink r:id="rId30" ref="M10"/>
    <hyperlink r:id="rId31" ref="F11"/>
    <hyperlink r:id="rId32" ref="K11"/>
    <hyperlink r:id="rId33" ref="L11"/>
    <hyperlink r:id="rId34" ref="M11"/>
    <hyperlink r:id="rId35" ref="F12"/>
    <hyperlink r:id="rId36" ref="K12"/>
    <hyperlink r:id="rId37" ref="M12"/>
    <hyperlink r:id="rId38" ref="F13"/>
    <hyperlink r:id="rId39" ref="K13"/>
    <hyperlink r:id="rId40" ref="M13"/>
    <hyperlink r:id="rId41" ref="F14"/>
    <hyperlink r:id="rId42" ref="K14"/>
    <hyperlink r:id="rId43" ref="L14"/>
    <hyperlink r:id="rId44" ref="M14"/>
    <hyperlink r:id="rId45" ref="F15"/>
    <hyperlink r:id="rId46" ref="K15"/>
    <hyperlink r:id="rId47" ref="M15"/>
    <hyperlink r:id="rId48" ref="F16"/>
    <hyperlink r:id="rId49" ref="K16"/>
    <hyperlink r:id="rId50" ref="M16"/>
    <hyperlink r:id="rId51" ref="F17"/>
    <hyperlink r:id="rId52" ref="K17"/>
    <hyperlink r:id="rId53" ref="M17"/>
    <hyperlink r:id="rId54" ref="F18"/>
    <hyperlink r:id="rId55" ref="K18"/>
    <hyperlink r:id="rId56" ref="L18"/>
    <hyperlink r:id="rId57" ref="M18"/>
    <hyperlink r:id="rId58" ref="F19"/>
    <hyperlink r:id="rId59" ref="K19"/>
    <hyperlink r:id="rId60" ref="L19"/>
    <hyperlink r:id="rId61" ref="M19"/>
    <hyperlink r:id="rId62" ref="F20"/>
    <hyperlink r:id="rId63" ref="K20"/>
    <hyperlink r:id="rId64" ref="L20"/>
    <hyperlink r:id="rId65" ref="M20"/>
    <hyperlink r:id="rId66" ref="F21"/>
    <hyperlink r:id="rId67" ref="K21"/>
    <hyperlink r:id="rId68" ref="L21"/>
    <hyperlink r:id="rId69" ref="M21"/>
    <hyperlink r:id="rId70" ref="F22"/>
    <hyperlink r:id="rId71" ref="K22"/>
    <hyperlink r:id="rId72" ref="M22"/>
    <hyperlink r:id="rId73" ref="F23"/>
    <hyperlink r:id="rId74" ref="K23"/>
    <hyperlink r:id="rId75" ref="M23"/>
    <hyperlink r:id="rId76" ref="F24"/>
    <hyperlink r:id="rId77" ref="K24"/>
    <hyperlink r:id="rId78" ref="M24"/>
    <hyperlink r:id="rId79" ref="F25"/>
    <hyperlink r:id="rId80" ref="K25"/>
    <hyperlink r:id="rId81" ref="M25"/>
    <hyperlink r:id="rId82" ref="F26"/>
    <hyperlink r:id="rId83" ref="K26"/>
    <hyperlink r:id="rId84" ref="L26"/>
    <hyperlink r:id="rId85" ref="M26"/>
  </hyperlinks>
  <drawing r:id="rId86"/>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4" width="29.75"/>
    <col customWidth="1" min="5" max="5" width="13.13"/>
    <col customWidth="1" min="6" max="25" width="29.75"/>
    <col customWidth="1" min="26" max="26" width="47.75"/>
    <col customWidth="1" min="27" max="29" width="29.75"/>
  </cols>
  <sheetData>
    <row r="1" ht="15.75" customHeight="1">
      <c r="A1" s="104" t="s">
        <v>347</v>
      </c>
      <c r="B1" s="104" t="s">
        <v>353</v>
      </c>
      <c r="C1" s="104" t="s">
        <v>348</v>
      </c>
      <c r="D1" s="104" t="s">
        <v>349</v>
      </c>
      <c r="E1" s="104" t="s">
        <v>350</v>
      </c>
      <c r="F1" s="104" t="s">
        <v>351</v>
      </c>
      <c r="G1" s="104" t="s">
        <v>352</v>
      </c>
      <c r="H1" s="104" t="s">
        <v>354</v>
      </c>
      <c r="I1" s="104" t="s">
        <v>355</v>
      </c>
      <c r="J1" s="104" t="s">
        <v>356</v>
      </c>
      <c r="K1" s="104" t="s">
        <v>357</v>
      </c>
      <c r="L1" s="104" t="s">
        <v>358</v>
      </c>
      <c r="M1" s="104" t="s">
        <v>359</v>
      </c>
      <c r="N1" s="104" t="s">
        <v>360</v>
      </c>
      <c r="O1" s="104" t="s">
        <v>361</v>
      </c>
      <c r="P1" s="104" t="s">
        <v>362</v>
      </c>
      <c r="Q1" s="104" t="s">
        <v>363</v>
      </c>
      <c r="R1" s="104" t="s">
        <v>365</v>
      </c>
      <c r="S1" s="104" t="s">
        <v>366</v>
      </c>
      <c r="T1" s="104" t="s">
        <v>367</v>
      </c>
      <c r="U1" s="104" t="s">
        <v>1283</v>
      </c>
      <c r="V1" s="104" t="s">
        <v>368</v>
      </c>
      <c r="W1" s="104" t="s">
        <v>369</v>
      </c>
      <c r="X1" s="104" t="s">
        <v>370</v>
      </c>
      <c r="Y1" s="104" t="s">
        <v>371</v>
      </c>
      <c r="Z1" s="105" t="s">
        <v>4543</v>
      </c>
      <c r="AA1" s="106"/>
      <c r="AB1" s="106"/>
      <c r="AC1" s="106"/>
    </row>
    <row r="2" ht="15.75" customHeight="1">
      <c r="A2" s="30" t="s">
        <v>14077</v>
      </c>
      <c r="B2" s="30" t="s">
        <v>4268</v>
      </c>
      <c r="C2" s="30" t="s">
        <v>14078</v>
      </c>
      <c r="D2" s="44" t="s">
        <v>14081</v>
      </c>
      <c r="E2" s="32">
        <v>809.0</v>
      </c>
      <c r="F2" s="30" t="s">
        <v>14082</v>
      </c>
      <c r="G2" s="30" t="s">
        <v>14196</v>
      </c>
      <c r="H2" s="30" t="s">
        <v>377</v>
      </c>
      <c r="I2" s="44" t="s">
        <v>4273</v>
      </c>
      <c r="J2" s="44" t="s">
        <v>14197</v>
      </c>
      <c r="K2" s="30"/>
      <c r="L2" s="30" t="s">
        <v>755</v>
      </c>
      <c r="M2" s="30" t="s">
        <v>2377</v>
      </c>
      <c r="N2" s="30" t="s">
        <v>80</v>
      </c>
      <c r="O2" s="30" t="s">
        <v>14080</v>
      </c>
      <c r="P2" s="30" t="s">
        <v>2351</v>
      </c>
      <c r="Q2" s="30"/>
      <c r="R2" s="30"/>
      <c r="S2" s="30"/>
      <c r="T2" s="30" t="s">
        <v>14198</v>
      </c>
      <c r="U2" s="30"/>
      <c r="V2" s="30" t="s">
        <v>14199</v>
      </c>
      <c r="W2" s="30" t="s">
        <v>14200</v>
      </c>
      <c r="X2" s="30" t="s">
        <v>14201</v>
      </c>
      <c r="Y2" s="82" t="s">
        <v>14079</v>
      </c>
      <c r="Z2" s="82" t="str">
        <f t="array" ref="Z2">G2 &amp; " at " &amp; B2 &amp; CHAR(10) &amp; CHAR(10) &amp; "Current Job Duration: " &amp; M2 &amp; " (until March 2026)" &amp; CHAR(10) &amp; CHAR(10) &amp; "HEADLINE: " &amp; CHAR(10) &amp; Y2 &amp; CHAR(10) &amp; CHAR(10) &amp; "PERSONAL SUMMARY: " &amp; CHAR(10) &amp; X2 &amp; CHAR(10) &amp; CHAR(10) &amp; "Languages: " &amp; P2 &amp; CHAR(10) &amp; CHAR(10) &amp; "EDUCATION: " &amp; CHAR(10) &amp; W2 &amp; CHAR(10) &amp; CHAR(10) &amp; "Number of Followers: " &amp; CHAR(10) &amp; E2</f>
        <v>Director, Commercial Data Strategy at Agilent Technologies
Current Job Duration: 3 yrs 9 mos (until March 2026)
HEADLINE: 
Director, Commercial Data Strategy | AI Readiness &amp; Governance | Commercial Transformation | Modern Data Stack
PERSONAL SUMMARY: 
Data is only as valuable as the business outcomes it powers. Execution is key.
For over 25 years, I’ve focused on transforming raw information into strategic advantage. Today, AI offers us an unprecedented ability to accelerate that value—but only if it is built on a foundation of trusted, accessible data.
Currently, I serve as the Director of Commercial Data Strategy at Agilent Technologies, where I focus on the critical work that makes these outcomes possible: Data Governance, Master Data Strategy, and Modern Data Architecture.
My role is to bridge the gap between the technical reality of our data and the strategic ambitions of our commercial business. Whether I am partnering with IT to shape our future data lake strategy and operating model, optimizing our commercial technology ecosystem, or prioritizing our pipeline of AI use cases, my goal is simple: to treat data as a strategic asset that drives measurable growth.
Core Focus Areas:
- Data Strategy &amp; Governance: Building the operating models (RACIs, Stewardship) that sustain data quality.
- AI Readiness: Serving as the initial Commercial AI Champion to launch our AI Center of Excellence and building the community working groups that drive adoption.
- Commercial Transformation: Aligning IT, Marketing, and Sales to build a unified view of the customer.
I am passionate about moving beyond the "hype" of AI to build the scalable, governed ecosystems that actually deliver business value.
Active Member: Gartner Bay Area CDAO Community
Languages: English, Japanese
EDUCATION: 
School: University of San Diego
Degree: B.A.				      		       Bachelor of Arts; B.A, International Relations, Business Administration
Activities: None
Number of Followers: 
809</v>
      </c>
      <c r="AA2" s="30"/>
      <c r="AB2" s="30"/>
      <c r="AC2" s="30"/>
    </row>
    <row r="3" ht="15.75" customHeight="1">
      <c r="A3" s="30" t="s">
        <v>14084</v>
      </c>
      <c r="B3" s="30" t="s">
        <v>4268</v>
      </c>
      <c r="C3" s="30" t="s">
        <v>14085</v>
      </c>
      <c r="D3" s="44" t="s">
        <v>14088</v>
      </c>
      <c r="E3" s="32">
        <v>608.0</v>
      </c>
      <c r="F3" s="30" t="s">
        <v>14089</v>
      </c>
      <c r="G3" s="30" t="s">
        <v>14202</v>
      </c>
      <c r="H3" s="30" t="s">
        <v>377</v>
      </c>
      <c r="I3" s="44" t="s">
        <v>4273</v>
      </c>
      <c r="J3" s="44" t="s">
        <v>14197</v>
      </c>
      <c r="K3" s="30"/>
      <c r="L3" s="30" t="s">
        <v>755</v>
      </c>
      <c r="M3" s="30" t="s">
        <v>10003</v>
      </c>
      <c r="N3" s="30" t="s">
        <v>80</v>
      </c>
      <c r="O3" s="30" t="s">
        <v>14087</v>
      </c>
      <c r="P3" s="30"/>
      <c r="Q3" s="30"/>
      <c r="R3" s="30"/>
      <c r="S3" s="30" t="s">
        <v>14203</v>
      </c>
      <c r="T3" s="30"/>
      <c r="U3" s="30"/>
      <c r="V3" s="30" t="s">
        <v>14204</v>
      </c>
      <c r="W3" s="30" t="s">
        <v>14205</v>
      </c>
      <c r="X3" s="30" t="s">
        <v>14206</v>
      </c>
      <c r="Y3" s="82" t="s">
        <v>14086</v>
      </c>
      <c r="Z3" s="82" t="str">
        <f t="array" ref="Z3">G3 &amp; " at " &amp; B3 &amp; CHAR(10) &amp; CHAR(10) &amp; "Current Job Duration: " &amp; M3 &amp; " (until March 2026)" &amp; CHAR(10) &amp; CHAR(10) &amp; "HEADLINE: " &amp; CHAR(10) &amp; Y3 &amp; CHAR(10) &amp; CHAR(10) &amp; "PERSONAL SUMMARY: " &amp; CHAR(10) &amp; X3 &amp; CHAR(10) &amp; CHAR(10) &amp; "Languages: " &amp; P3 &amp; CHAR(10) &amp; CHAR(10) &amp; "EDUCATION: " &amp; CHAR(10) &amp; W3 &amp; CHAR(10) &amp; CHAR(10) &amp; "Number of Followers: " &amp; CHAR(10) &amp; E3</f>
        <v>IT Director at Agilent Technologies
Current Job Duration: 8 yrs 6 mos (until March 2026)
HEADLINE: 
IT Director at Agilent Technologies
PERSONAL SUMMARY: 
Results oriented professional with comprehensive business experience and solid technical background.  Well versed in leading large technically complex and highly visibile projects through full Project Management lifecycles.  Experience with executive and director level communications.
Specialties: 
• International Program Management &amp; Team Leadership
• Internet &amp; Enterprise Application Integration
• Solid Combination of Business and Technical Expertise
Languages: 
EDUCATION: 
School: Villanova University
Degree: BS, Computer Science
Activities: None
Number of Followers: 
608</v>
      </c>
      <c r="AA3" s="30"/>
      <c r="AB3" s="30"/>
      <c r="AC3" s="30"/>
    </row>
    <row r="4" ht="15.75" customHeight="1">
      <c r="A4" s="30" t="s">
        <v>14090</v>
      </c>
      <c r="B4" s="30" t="s">
        <v>4268</v>
      </c>
      <c r="C4" s="30" t="s">
        <v>14091</v>
      </c>
      <c r="D4" s="44" t="s">
        <v>14094</v>
      </c>
      <c r="E4" s="32">
        <v>883.0</v>
      </c>
      <c r="F4" s="30" t="s">
        <v>14095</v>
      </c>
      <c r="G4" s="30" t="s">
        <v>14207</v>
      </c>
      <c r="H4" s="30" t="s">
        <v>377</v>
      </c>
      <c r="I4" s="44" t="s">
        <v>4273</v>
      </c>
      <c r="J4" s="44" t="s">
        <v>14197</v>
      </c>
      <c r="K4" s="30"/>
      <c r="L4" s="30" t="s">
        <v>755</v>
      </c>
      <c r="M4" s="30" t="s">
        <v>526</v>
      </c>
      <c r="N4" s="30" t="s">
        <v>80</v>
      </c>
      <c r="O4" s="30" t="s">
        <v>14093</v>
      </c>
      <c r="P4" s="30" t="s">
        <v>14208</v>
      </c>
      <c r="Q4" s="30"/>
      <c r="R4" s="30"/>
      <c r="S4" s="30" t="s">
        <v>14209</v>
      </c>
      <c r="T4" s="30" t="s">
        <v>14210</v>
      </c>
      <c r="U4" s="30"/>
      <c r="V4" s="30" t="s">
        <v>14211</v>
      </c>
      <c r="W4" s="30" t="s">
        <v>14212</v>
      </c>
      <c r="X4" s="30" t="s">
        <v>14213</v>
      </c>
      <c r="Y4" s="82" t="s">
        <v>14092</v>
      </c>
      <c r="Z4" s="82" t="str">
        <f t="array" ref="Z4">G4 &amp; " at " &amp; B4 &amp; CHAR(10) &amp; CHAR(10) &amp; "Current Job Duration: " &amp; M4 &amp; " (until March 2026)" &amp; CHAR(10) &amp; CHAR(10) &amp; "HEADLINE: " &amp; CHAR(10) &amp; Y4 &amp; CHAR(10) &amp; CHAR(10) &amp; "PERSONAL SUMMARY: " &amp; CHAR(10) &amp; X4 &amp; CHAR(10) &amp; CHAR(10) &amp; "Languages: " &amp; P4 &amp; CHAR(10) &amp; CHAR(10) &amp; "EDUCATION: " &amp; CHAR(10) &amp; W4 &amp; CHAR(10) &amp; CHAR(10) &amp; "Number of Followers: " &amp; CHAR(10) &amp; E4</f>
        <v>Director Strategic Sourcing at Agilent Technologies
Current Job Duration: 7 mos (until March 2026)
HEADLINE: 
Director Strategic Sourcing | Procurement Professional
PERSONAL SUMMARY: 
Procurement professional, with focus on delivering cost efficiencies while maintaining healthy stakeholder relationships.
Experience across diverse categories such as, IT, Professional Services, Finance, HR, Sales &amp; Marketing, and Legal services.
Value creation through strategic category management; category strategies, spend analysis, market analysis, supplier evaluations, global contract negotiations, and supplier relationship management. 
Have a high level of adaptability to changing demands and ability to manage multiple projects.
Languages: Danish, English
EDUCATION: 
School: Copenhagen Business School
Degree: Master's in Economics and Business Administration, Supply Chain Management
Activities: None
School: Copenhagen Business School
Degree: Bachelor, International Business
Activities: None
Number of Followers: 
883</v>
      </c>
      <c r="AA4" s="30"/>
      <c r="AB4" s="30"/>
      <c r="AC4" s="30"/>
    </row>
    <row r="5" ht="15.75" customHeight="1">
      <c r="A5" s="30" t="s">
        <v>14096</v>
      </c>
      <c r="B5" s="30" t="s">
        <v>4268</v>
      </c>
      <c r="C5" s="30" t="s">
        <v>14097</v>
      </c>
      <c r="D5" s="44" t="s">
        <v>14099</v>
      </c>
      <c r="E5" s="32">
        <v>374.0</v>
      </c>
      <c r="F5" s="30"/>
      <c r="G5" s="30" t="s">
        <v>3133</v>
      </c>
      <c r="H5" s="30" t="s">
        <v>377</v>
      </c>
      <c r="I5" s="44" t="s">
        <v>4273</v>
      </c>
      <c r="J5" s="44" t="s">
        <v>14197</v>
      </c>
      <c r="K5" s="30"/>
      <c r="L5" s="30" t="s">
        <v>755</v>
      </c>
      <c r="M5" s="30" t="s">
        <v>1923</v>
      </c>
      <c r="N5" s="30" t="s">
        <v>80</v>
      </c>
      <c r="O5" s="30" t="s">
        <v>4702</v>
      </c>
      <c r="P5" s="30"/>
      <c r="Q5" s="30"/>
      <c r="R5" s="30"/>
      <c r="S5" s="30"/>
      <c r="T5" s="30"/>
      <c r="U5" s="30"/>
      <c r="V5" s="30" t="s">
        <v>14214</v>
      </c>
      <c r="W5" s="30" t="s">
        <v>14215</v>
      </c>
      <c r="X5" s="30"/>
      <c r="Y5" s="82" t="s">
        <v>14098</v>
      </c>
      <c r="Z5" s="82" t="str">
        <f t="array" ref="Z5">G5 &amp; " at " &amp; B5 &amp; CHAR(10) &amp; CHAR(10) &amp; "Current Job Duration: " &amp; M5 &amp; " (until March 2026)" &amp; CHAR(10) &amp; CHAR(10) &amp; "HEADLINE: " &amp; CHAR(10) &amp; Y5 &amp; CHAR(10) &amp; CHAR(10) &amp; "PERSONAL SUMMARY: " &amp; CHAR(10) &amp; X5 &amp; CHAR(10) &amp; CHAR(10) &amp; "Languages: " &amp; P5 &amp; CHAR(10) &amp; CHAR(10) &amp; "EDUCATION: " &amp; CHAR(10) &amp; W5 &amp; CHAR(10) &amp; CHAR(10) &amp; "Number of Followers: " &amp; CHAR(10) &amp; E5</f>
        <v>Human Resources Director at Agilent Technologies
Current Job Duration: 5 yrs 7 mos (until March 2026)
HEADLINE: 
HR Director -Global Systems and Processes at Agilent Technologies
PERSONAL SUMMARY: 
Languages: 
EDUCATION: 
School: Santa Clara University
Degree: MBA
Activities: None
School: Santa Clara University Leavey School of Business
Degree: Master's degree
Activities: None
Number of Followers: 
374</v>
      </c>
      <c r="AA5" s="30"/>
      <c r="AB5" s="30"/>
      <c r="AC5" s="30"/>
    </row>
    <row r="6" ht="15.75" customHeight="1">
      <c r="A6" s="30" t="s">
        <v>14100</v>
      </c>
      <c r="B6" s="30" t="s">
        <v>4268</v>
      </c>
      <c r="C6" s="30" t="s">
        <v>14101</v>
      </c>
      <c r="D6" s="44" t="s">
        <v>14104</v>
      </c>
      <c r="E6" s="32">
        <v>862.0</v>
      </c>
      <c r="F6" s="30" t="s">
        <v>14105</v>
      </c>
      <c r="G6" s="30" t="s">
        <v>14216</v>
      </c>
      <c r="H6" s="30" t="s">
        <v>377</v>
      </c>
      <c r="I6" s="44" t="s">
        <v>4273</v>
      </c>
      <c r="J6" s="44" t="s">
        <v>14197</v>
      </c>
      <c r="K6" s="30"/>
      <c r="L6" s="30" t="s">
        <v>755</v>
      </c>
      <c r="M6" s="30" t="s">
        <v>2377</v>
      </c>
      <c r="N6" s="30" t="s">
        <v>80</v>
      </c>
      <c r="O6" s="30" t="s">
        <v>14103</v>
      </c>
      <c r="P6" s="30"/>
      <c r="Q6" s="30" t="s">
        <v>14217</v>
      </c>
      <c r="R6" s="30"/>
      <c r="S6" s="30"/>
      <c r="T6" s="30" t="s">
        <v>14218</v>
      </c>
      <c r="U6" s="30"/>
      <c r="V6" s="30" t="s">
        <v>14219</v>
      </c>
      <c r="W6" s="30" t="s">
        <v>14220</v>
      </c>
      <c r="X6" s="30" t="s">
        <v>14221</v>
      </c>
      <c r="Y6" s="82" t="s">
        <v>14102</v>
      </c>
      <c r="Z6" s="82" t="str">
        <f t="array" ref="Z6">G6 &amp; " at " &amp; B6 &amp; CHAR(10) &amp; CHAR(10) &amp; "Current Job Duration: " &amp; M6 &amp; " (until March 2026)" &amp; CHAR(10) &amp; CHAR(10) &amp; "HEADLINE: " &amp; CHAR(10) &amp; Y6 &amp; CHAR(10) &amp; CHAR(10) &amp; "PERSONAL SUMMARY: " &amp; CHAR(10) &amp; X6 &amp; CHAR(10) &amp; CHAR(10) &amp; "Languages: " &amp; P6 &amp; CHAR(10) &amp; CHAR(10) &amp; "EDUCATION: " &amp; CHAR(10) &amp; W6 &amp; CHAR(10) &amp; CHAR(10) &amp; "Number of Followers: " &amp; CHAR(10) &amp; E6</f>
        <v>Director of Commercial Development and Enablement at Agilent Technologies
Current Job Duration: 3 yrs 9 mos (until March 2026)
HEADLINE: 
Director of Commercial Development and Enablement @ Agilent Technologies
PERSONAL SUMMARY: 
I’m a Strategic Technology and Customer Enablement Leader with 25+ years of driving transformative growth across global operations, sales enablement, and customer success. I thrive at the intersection of innovation, learning, and technology—building scalable systems and programs that drive performance, reduce friction, and empower teams.
Throughout my career at Agilent Technologies and beyond, I’ve delivered measurable impact:
✔️ Increased onboarding velocity by 20% through Just-in-Time training systems
✔️ Drove 15% sales growth by shifting teams to a consultative sales model
✔️ Grew a product business from $4M to $35M in just two years
✔️ Built compliance frameworks covering 1,400+ global partners
What sets me apart? A systems mindset, a passion for enabling people through tech, and a proven ability to lead cross-functional teams that move the needle. Whether it's launching digital sales platforms, integrating CRM systems, or developing global training programs, I align solutions with business goals—and deliver results.
Let’s connect if you're looking for a leader in sales enablement, customer success strategy, or operational excellence who turns complexity into clarity and action.
Languages: 
EDUCATION: 
School: University of Delaware
Degree: Master's degree, Electrical and Electronics Engineering
Activities: None
School: University at Buffalo
Degree: BSEE, Electromagnetics and Instrumentation
Activities: None
Number of Followers: 
862</v>
      </c>
      <c r="AA6" s="30"/>
      <c r="AB6" s="30"/>
      <c r="AC6" s="30"/>
    </row>
    <row r="7" ht="15.75" customHeight="1">
      <c r="A7" s="30" t="s">
        <v>12292</v>
      </c>
      <c r="B7" s="30" t="s">
        <v>217</v>
      </c>
      <c r="C7" s="30"/>
      <c r="D7" s="44" t="s">
        <v>12297</v>
      </c>
      <c r="E7" s="32">
        <v>11860.0</v>
      </c>
      <c r="F7" s="30" t="s">
        <v>12298</v>
      </c>
      <c r="G7" s="30" t="s">
        <v>13228</v>
      </c>
      <c r="H7" s="30" t="s">
        <v>619</v>
      </c>
      <c r="I7" s="44" t="s">
        <v>620</v>
      </c>
      <c r="J7" s="44" t="s">
        <v>621</v>
      </c>
      <c r="K7" s="30"/>
      <c r="L7" s="30" t="s">
        <v>516</v>
      </c>
      <c r="M7" s="30" t="s">
        <v>3184</v>
      </c>
      <c r="N7" s="30" t="s">
        <v>80</v>
      </c>
      <c r="O7" s="30" t="s">
        <v>13229</v>
      </c>
      <c r="P7" s="30"/>
      <c r="Q7" s="30"/>
      <c r="R7" s="30"/>
      <c r="S7" s="30"/>
      <c r="T7" s="30" t="s">
        <v>13230</v>
      </c>
      <c r="U7" s="30"/>
      <c r="V7" s="30" t="s">
        <v>13231</v>
      </c>
      <c r="W7" s="30" t="s">
        <v>13232</v>
      </c>
      <c r="X7" s="30" t="s">
        <v>13233</v>
      </c>
      <c r="Y7" s="82" t="s">
        <v>12295</v>
      </c>
      <c r="Z7" s="82" t="str">
        <f t="array" ref="Z7">G7 &amp; " at " &amp; B7 &amp; CHAR(10) &amp; CHAR(10) &amp; "Current Job Duration: " &amp; M7 &amp; " (until March 2026)" &amp; CHAR(10) &amp; CHAR(10) &amp; "HEADLINE: " &amp; CHAR(10) &amp; Y7 &amp; CHAR(10) &amp; CHAR(10) &amp; "PERSONAL SUMMARY: " &amp; CHAR(10) &amp; X7 &amp; CHAR(10) &amp; CHAR(10) &amp; "Languages: " &amp; P7 &amp; CHAR(10) &amp; CHAR(10) &amp; "EDUCATION: " &amp; CHAR(10) &amp; W7 &amp; CHAR(10) &amp; CHAR(10) &amp; "Number of Followers: " &amp; CHAR(10) &amp; E7</f>
        <v>Technical Talent Acquisition Director at IonQ
Current Job Duration: 1 yr 11 mos (until March 2026)
HEADLINE: 
Technical Talent Acquisition Director at IonQ
PERSONAL SUMMARY: 
5 things you should know about me,
1. My career path tells the story of a perpetual student, always curious and continuously exploring.
2. I'm fueled by action and passionate about workplace culture.
3. I believe businesses should be built around relationships.
4. I enjoy learning, conquering challenges and keeping the bar high.
5. Working with me will move your business forward.
Languages: 
EDUCATION: 
School: Central Washington University
Degree: BA, Speech Communication
Activities: None
Number of Followers: 
11860</v>
      </c>
      <c r="AA7" s="30"/>
      <c r="AB7" s="30"/>
      <c r="AC7" s="30"/>
    </row>
    <row r="8" ht="15.75" customHeight="1">
      <c r="A8" s="30" t="s">
        <v>629</v>
      </c>
      <c r="B8" s="30" t="s">
        <v>217</v>
      </c>
      <c r="C8" s="30" t="s">
        <v>630</v>
      </c>
      <c r="D8" s="44" t="s">
        <v>631</v>
      </c>
      <c r="E8" s="32">
        <v>4181.0</v>
      </c>
      <c r="F8" s="30" t="s">
        <v>632</v>
      </c>
      <c r="G8" s="30" t="s">
        <v>633</v>
      </c>
      <c r="H8" s="30" t="s">
        <v>619</v>
      </c>
      <c r="I8" s="44" t="s">
        <v>620</v>
      </c>
      <c r="J8" s="44" t="s">
        <v>621</v>
      </c>
      <c r="K8" s="30"/>
      <c r="L8" s="30" t="s">
        <v>516</v>
      </c>
      <c r="M8" s="30" t="s">
        <v>449</v>
      </c>
      <c r="N8" s="30" t="s">
        <v>80</v>
      </c>
      <c r="O8" s="30" t="s">
        <v>635</v>
      </c>
      <c r="P8" s="30"/>
      <c r="Q8" s="30" t="s">
        <v>636</v>
      </c>
      <c r="R8" s="30"/>
      <c r="S8" s="30"/>
      <c r="T8" s="30" t="s">
        <v>637</v>
      </c>
      <c r="U8" s="30"/>
      <c r="V8" s="30" t="s">
        <v>638</v>
      </c>
      <c r="W8" s="30" t="s">
        <v>639</v>
      </c>
      <c r="X8" s="30" t="s">
        <v>640</v>
      </c>
      <c r="Y8" s="82" t="s">
        <v>641</v>
      </c>
      <c r="Z8" s="82" t="str">
        <f t="array" ref="Z8">G8 &amp; " at " &amp; B8 &amp; CHAR(10) &amp; CHAR(10) &amp; "Current Job Duration: " &amp; M8 &amp; " (until March 2026)" &amp; CHAR(10) &amp; CHAR(10) &amp; "HEADLINE: " &amp; CHAR(10) &amp; Y8 &amp; CHAR(10) &amp; CHAR(10) &amp; "PERSONAL SUMMARY: " &amp; CHAR(10) &amp; X8 &amp; CHAR(10) &amp; CHAR(10) &amp; "Languages: " &amp; P8 &amp; CHAR(10) &amp; CHAR(10) &amp; "EDUCATION: " &amp; CHAR(10) &amp; W8 &amp; CHAR(10) &amp; CHAR(10) &amp; "Number of Followers: " &amp; CHAR(10) &amp; E8</f>
        <v>Senior Director of Product Marketing at IonQ
Current Job Duration: 2 yrs 9 mos (until March 2026)
HEADLINE: 
Product Marketing Leader | Quantum Computing &amp; Deep Tech | Go-to-Market, Positioning &amp; Storytelling | IonQ | ex–D-Wave, ServiceTitan, Salesforce
PERSONAL SUMMARY: 
Top 100 Product Marketing Influencer | Strategic Storyteller | B2B SaaS GTM Leader
Product marketing is the engine that makes great ideas real — and revenue-generating. I specialize in bringing clarity to complexity, speed to execution, and resonance to messaging. Whether it’s launching breakthrough products, crafting differentiated positioning, or enabling sales to close bigger, faster, smarter — I make things happen.
With 15+ years of product marketing and go-to-market experience across startups and global tech brands (Salesforce, Apigee/Google Cloud, ServiceTitan, IonQ), I’ve led high-impact initiatives in:
🔹 Quantum Computing &amp; AI
🔹 B2B SaaS, Vertical SaaS, &amp; RevOps
🔹 Sales Engagement &amp; Enablement
🔹 APIs, Big Data, IoT
🔹 Commercial/Residential Services Tech
What I do best:
— Build clear, differentiated messaging that resonates with real buyers
— Drive launches that land and scale
— Empower go-to-market teams with tools that work
— Turn complex products into simple, compelling stories
Creative, fast-moving, and execution-focused. I thrive in ambiguity and lead with clarity.
All views my own.
Languages: 
EDUCATION: 
School: University of Pennsylvania
Degree: BA, Philosophy, Politics, and Economics (PPE)
Activities: None
School: Jesuit Dallas
Degree: High School Diploma
Activities: None
Number of Followers: 
4181</v>
      </c>
      <c r="AA8" s="30"/>
      <c r="AB8" s="30"/>
      <c r="AC8" s="30"/>
    </row>
    <row r="9" ht="15.75" customHeight="1">
      <c r="A9" s="30" t="s">
        <v>12300</v>
      </c>
      <c r="B9" s="30" t="s">
        <v>217</v>
      </c>
      <c r="C9" s="30"/>
      <c r="D9" s="44" t="s">
        <v>12303</v>
      </c>
      <c r="E9" s="32">
        <v>1392.0</v>
      </c>
      <c r="F9" s="30" t="s">
        <v>12304</v>
      </c>
      <c r="G9" s="30" t="s">
        <v>13234</v>
      </c>
      <c r="H9" s="30" t="s">
        <v>619</v>
      </c>
      <c r="I9" s="44" t="s">
        <v>620</v>
      </c>
      <c r="J9" s="44" t="s">
        <v>621</v>
      </c>
      <c r="K9" s="30"/>
      <c r="L9" s="30" t="s">
        <v>516</v>
      </c>
      <c r="M9" s="30" t="s">
        <v>3276</v>
      </c>
      <c r="N9" s="30" t="s">
        <v>80</v>
      </c>
      <c r="O9" s="30" t="s">
        <v>6394</v>
      </c>
      <c r="P9" s="30" t="s">
        <v>5366</v>
      </c>
      <c r="Q9" s="30"/>
      <c r="R9" s="30"/>
      <c r="S9" s="30"/>
      <c r="T9" s="30"/>
      <c r="U9" s="30"/>
      <c r="V9" s="30" t="s">
        <v>13235</v>
      </c>
      <c r="W9" s="30" t="s">
        <v>13236</v>
      </c>
      <c r="X9" s="30" t="s">
        <v>13237</v>
      </c>
      <c r="Y9" s="82" t="s">
        <v>12302</v>
      </c>
      <c r="Z9" s="82" t="str">
        <f t="array" ref="Z9">G9 &amp; " at " &amp; B9 &amp; CHAR(10) &amp; CHAR(10) &amp; "Current Job Duration: " &amp; M9 &amp; " (until March 2026)" &amp; CHAR(10) &amp; CHAR(10) &amp; "HEADLINE: " &amp; CHAR(10) &amp; Y9 &amp; CHAR(10) &amp; CHAR(10) &amp; "PERSONAL SUMMARY: " &amp; CHAR(10) &amp; X9 &amp; CHAR(10) &amp; CHAR(10) &amp; "Languages: " &amp; P9 &amp; CHAR(10) &amp; CHAR(10) &amp; "EDUCATION: " &amp; CHAR(10) &amp; W9 &amp; CHAR(10) &amp; CHAR(10) &amp; "Number of Followers: " &amp; CHAR(10) &amp; E9</f>
        <v>Director of Infrastructure Engineering at IonQ
Current Job Duration: 5 mos (until March 2026)
HEADLINE: 
Damn good technical leader. Decent human being. International speaker. Honest opiner.
PERSONAL SUMMARY: 
Engineering and Product leader obsessed with solving needs customers don’t even know they (and lots of needs they know they) have in simple ways. I empower individuals to do great work by defining clear strategies and celebrating successes each step of the way.
I deliver well executed, reliable, and robust solutions predictably and empower folks around me to do their best work. I've led teams as large as 30 and as small as 3. I've enjoyed working all up the technical stack, from building internet-foundational products (like Spinnaker at Netflix and Amazon CloudFront) all the way up to building and maintaining customer-facing applications, too.
Languages: French, Spanish
EDUCATION: 
School: University of Colorado Denver
Degree: Bachelor of Arts (B.A.), International/Global Studies
Activities: None
Number of Followers: 
1392</v>
      </c>
      <c r="AA9" s="30"/>
      <c r="AB9" s="30"/>
      <c r="AC9" s="30"/>
    </row>
    <row r="10" ht="15.75" customHeight="1">
      <c r="A10" s="30" t="s">
        <v>5974</v>
      </c>
      <c r="B10" s="30" t="s">
        <v>217</v>
      </c>
      <c r="C10" s="30" t="s">
        <v>12305</v>
      </c>
      <c r="D10" s="44" t="s">
        <v>5976</v>
      </c>
      <c r="E10" s="32">
        <v>2554.0</v>
      </c>
      <c r="F10" s="30" t="s">
        <v>5977</v>
      </c>
      <c r="G10" s="30" t="s">
        <v>5978</v>
      </c>
      <c r="H10" s="30" t="s">
        <v>619</v>
      </c>
      <c r="I10" s="44" t="s">
        <v>620</v>
      </c>
      <c r="J10" s="44" t="s">
        <v>621</v>
      </c>
      <c r="K10" s="30"/>
      <c r="L10" s="30" t="s">
        <v>516</v>
      </c>
      <c r="M10" s="30" t="s">
        <v>756</v>
      </c>
      <c r="N10" s="30" t="s">
        <v>80</v>
      </c>
      <c r="O10" s="30" t="s">
        <v>1292</v>
      </c>
      <c r="P10" s="30" t="s">
        <v>623</v>
      </c>
      <c r="Q10" s="30" t="s">
        <v>5979</v>
      </c>
      <c r="R10" s="30"/>
      <c r="S10" s="30" t="s">
        <v>5980</v>
      </c>
      <c r="T10" s="30" t="s">
        <v>5981</v>
      </c>
      <c r="U10" s="30"/>
      <c r="V10" s="30" t="s">
        <v>5982</v>
      </c>
      <c r="W10" s="30" t="s">
        <v>5983</v>
      </c>
      <c r="X10" s="30" t="s">
        <v>5984</v>
      </c>
      <c r="Y10" s="82" t="s">
        <v>5985</v>
      </c>
      <c r="Z10" s="82" t="str">
        <f t="array" ref="Z10">G10 &amp; " at " &amp; B10 &amp; CHAR(10) &amp; CHAR(10) &amp; "Current Job Duration: " &amp; M10 &amp; " (until March 2026)" &amp; CHAR(10) &amp; CHAR(10) &amp; "HEADLINE: " &amp; CHAR(10) &amp; Y10 &amp; CHAR(10) &amp; CHAR(10) &amp; "PERSONAL SUMMARY: " &amp; CHAR(10) &amp; X10 &amp; CHAR(10) &amp; CHAR(10) &amp; "Languages: " &amp; P10 &amp; CHAR(10) &amp; CHAR(10) &amp; "EDUCATION: " &amp; CHAR(10) &amp; W10 &amp; CHAR(10) &amp; CHAR(10) &amp; "Number of Followers: " &amp; CHAR(10) &amp; E10</f>
        <v>Director New Product &amp; Program Management at IonQ
Current Job Duration: 11 mos (until March 2026)
HEADLINE: 
Tech Executive | Productizing Quantum &amp; Advanced Hardware Systems | Program + Engineering Leadership
PERSONAL SUMMARY: 
Kent is an industry recognized name in Product Discovery, Design, and Delivery as an Executive Leader, Business Developer, Program Manager, and Technical Practitioner. Demonstrated history of building profitable, sustainable and growing organizations; developing and implementing strategic programs; hiring, training and mentoring staff.
Adept at fostering and sustaining professional and productive business relationships. Knowledgeable in market trends, complex operations and oversight of large budgets and workforces.  Extensive experience with mission-critical operations and crisis engineering management.  Skilled in cost control and reduction strategies. Strong foundation in safety and quality control standards. High familiarity with financial analysis and forecasting principles.
Languages: English, German
EDUCATION: 
School: New Jersey Institute of Technology
Degree: Bachelor of Science (BS), Electrical Engineering
Activities: None
Number of Followers: 
2554</v>
      </c>
      <c r="AA10" s="30"/>
      <c r="AB10" s="30"/>
      <c r="AC10" s="30"/>
    </row>
    <row r="11" ht="15.75" customHeight="1">
      <c r="A11" s="30" t="s">
        <v>643</v>
      </c>
      <c r="B11" s="30" t="s">
        <v>217</v>
      </c>
      <c r="C11" s="30" t="s">
        <v>644</v>
      </c>
      <c r="D11" s="44" t="s">
        <v>645</v>
      </c>
      <c r="E11" s="32">
        <v>1072.0</v>
      </c>
      <c r="F11" s="30" t="s">
        <v>646</v>
      </c>
      <c r="G11" s="30" t="s">
        <v>647</v>
      </c>
      <c r="H11" s="30" t="s">
        <v>619</v>
      </c>
      <c r="I11" s="44" t="s">
        <v>620</v>
      </c>
      <c r="J11" s="44" t="s">
        <v>621</v>
      </c>
      <c r="K11" s="30"/>
      <c r="L11" s="30" t="s">
        <v>516</v>
      </c>
      <c r="M11" s="30" t="s">
        <v>1911</v>
      </c>
      <c r="N11" s="30" t="s">
        <v>536</v>
      </c>
      <c r="O11" s="30" t="s">
        <v>536</v>
      </c>
      <c r="P11" s="30" t="s">
        <v>623</v>
      </c>
      <c r="Q11" s="30"/>
      <c r="R11" s="30"/>
      <c r="S11" s="30"/>
      <c r="T11" s="30"/>
      <c r="U11" s="30"/>
      <c r="V11" s="30" t="s">
        <v>648</v>
      </c>
      <c r="W11" s="30" t="s">
        <v>649</v>
      </c>
      <c r="X11" s="30"/>
      <c r="Y11" s="82" t="s">
        <v>650</v>
      </c>
      <c r="Z11" s="82" t="str">
        <f t="array" ref="Z11">G11 &amp; " at " &amp; B11 &amp; CHAR(10) &amp; CHAR(10) &amp; "Current Job Duration: " &amp; M11 &amp; " (until March 2026)" &amp; CHAR(10) &amp; CHAR(10) &amp; "HEADLINE: " &amp; CHAR(10) &amp; Y11 &amp; CHAR(10) &amp; CHAR(10) &amp; "PERSONAL SUMMARY: " &amp; CHAR(10) &amp; X11 &amp; CHAR(10) &amp; CHAR(10) &amp; "Languages: " &amp; P11 &amp; CHAR(10) &amp; CHAR(10) &amp; "EDUCATION: " &amp; CHAR(10) &amp; W11 &amp; CHAR(10) &amp; CHAR(10) &amp; "Number of Followers: " &amp; CHAR(10) &amp; E11</f>
        <v>Senior Director - Strategic Partnerships at IonQ
Current Job Duration: 1 yr 2 mos (until March 2026)
HEADLINE: 
Senior Director at IonQ
PERSONAL SUMMARY: 
Languages: English, German
EDUCATION: 
School: The London School of Economics and Political Science (LSE)
Degree: Master’s Degree, Business Administration and Management, General
Activities: None
School: CEMS - The Global Alliance in Management Education
Degree: Master’s Degree, Business Administration and Management, General
Activities: None
School: Esade
Degree: Master’s Degree, Business Administration and Management, General
Activities: None
School: University of Cologne
Degree: Bachelor’s Degree, Business Administration and Management, General
Activities: None
Number of Followers: 
1072</v>
      </c>
      <c r="AA11" s="30"/>
      <c r="AB11" s="30"/>
      <c r="AC11" s="30"/>
    </row>
    <row r="12" ht="15.75" customHeight="1">
      <c r="A12" s="30" t="s">
        <v>12306</v>
      </c>
      <c r="B12" s="30" t="s">
        <v>4237</v>
      </c>
      <c r="C12" s="30" t="s">
        <v>12307</v>
      </c>
      <c r="D12" s="44" t="s">
        <v>12310</v>
      </c>
      <c r="E12" s="32">
        <v>2654.0</v>
      </c>
      <c r="F12" s="30" t="s">
        <v>12311</v>
      </c>
      <c r="G12" s="30" t="s">
        <v>13238</v>
      </c>
      <c r="H12" s="30" t="s">
        <v>7447</v>
      </c>
      <c r="I12" s="44" t="s">
        <v>12309</v>
      </c>
      <c r="J12" s="44" t="s">
        <v>4243</v>
      </c>
      <c r="K12" s="30"/>
      <c r="L12" s="30" t="s">
        <v>466</v>
      </c>
      <c r="M12" s="30" t="s">
        <v>399</v>
      </c>
      <c r="N12" s="30" t="s">
        <v>80</v>
      </c>
      <c r="O12" s="30" t="s">
        <v>13239</v>
      </c>
      <c r="P12" s="30" t="s">
        <v>13240</v>
      </c>
      <c r="Q12" s="30"/>
      <c r="R12" s="30"/>
      <c r="S12" s="30"/>
      <c r="T12" s="30"/>
      <c r="U12" s="30"/>
      <c r="V12" s="30" t="s">
        <v>13241</v>
      </c>
      <c r="W12" s="30" t="s">
        <v>13242</v>
      </c>
      <c r="X12" s="30" t="s">
        <v>13243</v>
      </c>
      <c r="Y12" s="82" t="s">
        <v>12308</v>
      </c>
      <c r="Z12" s="82" t="str">
        <f t="array" ref="Z12">G12 &amp; " at " &amp; B12 &amp; CHAR(10) &amp; CHAR(10) &amp; "Current Job Duration: " &amp; M12 &amp; " (until March 2026)" &amp; CHAR(10) &amp; CHAR(10) &amp; "HEADLINE: " &amp; CHAR(10) &amp; Y12 &amp; CHAR(10) &amp; CHAR(10) &amp; "PERSONAL SUMMARY: " &amp; CHAR(10) &amp; X12 &amp; CHAR(10) &amp; CHAR(10) &amp; "Languages: " &amp; P12 &amp; CHAR(10) &amp; CHAR(10) &amp; "EDUCATION: " &amp; CHAR(10) &amp; W12 &amp; CHAR(10) &amp; CHAR(10) &amp; "Number of Followers: " &amp; CHAR(10) &amp; E12</f>
        <v>US Head of Cryptography and CTO at Arqit
Current Job Duration: 3 yrs (until March 2026)
HEADLINE: 
US Head of Cryptography and US Field CTO  at Arqit
PERSONAL SUMMARY: 
Scientist &amp; entrepreneur motivated to make the world a better place!  As an experienced researcher with expertise in cryptography, quantum resistant solutions, high-performance computing, and business development,  I'm passionate about working with extraordinary people to develop extraordinary products.
Languages: Anciet Greek, Latin, French, Spanish
EDUCATION: 
School: University of Colorado Boulder
Degree: MA, Classics
Activities: None
School: Johns Hopkins School of Advanced International Studies (SAIS)
Degree: None
Activities: None
School: MIT Sloan School of Management
Degree: None
Activities: None
School: St. John's College
Degree: BA, Liberal Arts
Activities: None
Number of Followers: 
2654</v>
      </c>
      <c r="AA12" s="30"/>
      <c r="AB12" s="30"/>
      <c r="AC12" s="30"/>
    </row>
    <row r="13" ht="15.75" customHeight="1">
      <c r="A13" s="30" t="s">
        <v>12312</v>
      </c>
      <c r="B13" s="30" t="s">
        <v>4237</v>
      </c>
      <c r="C13" s="30" t="s">
        <v>12313</v>
      </c>
      <c r="D13" s="44" t="s">
        <v>12315</v>
      </c>
      <c r="E13" s="32">
        <v>2983.0</v>
      </c>
      <c r="F13" s="30" t="s">
        <v>12316</v>
      </c>
      <c r="G13" s="30" t="s">
        <v>13244</v>
      </c>
      <c r="H13" s="30" t="s">
        <v>7447</v>
      </c>
      <c r="I13" s="44" t="s">
        <v>12309</v>
      </c>
      <c r="J13" s="44" t="s">
        <v>4243</v>
      </c>
      <c r="K13" s="30"/>
      <c r="L13" s="30" t="s">
        <v>466</v>
      </c>
      <c r="M13" s="30" t="s">
        <v>6169</v>
      </c>
      <c r="N13" s="30" t="s">
        <v>300</v>
      </c>
      <c r="O13" s="30" t="s">
        <v>13245</v>
      </c>
      <c r="P13" s="30" t="s">
        <v>2435</v>
      </c>
      <c r="Q13" s="30"/>
      <c r="R13" s="30"/>
      <c r="S13" s="30"/>
      <c r="T13" s="30"/>
      <c r="U13" s="30"/>
      <c r="V13" s="30" t="s">
        <v>13246</v>
      </c>
      <c r="W13" s="30" t="s">
        <v>13247</v>
      </c>
      <c r="X13" s="30" t="s">
        <v>13248</v>
      </c>
      <c r="Y13" s="82" t="s">
        <v>12314</v>
      </c>
      <c r="Z13" s="82" t="str">
        <f t="array" ref="Z13">G13 &amp; " at " &amp; B13 &amp; CHAR(10) &amp; CHAR(10) &amp; "Current Job Duration: " &amp; M13 &amp; " (until March 2026)" &amp; CHAR(10) &amp; CHAR(10) &amp; "HEADLINE: " &amp; CHAR(10) &amp; Y13 &amp; CHAR(10) &amp; CHAR(10) &amp; "PERSONAL SUMMARY: " &amp; CHAR(10) &amp; X13 &amp; CHAR(10) &amp; CHAR(10) &amp; "Languages: " &amp; P13 &amp; CHAR(10) &amp; CHAR(10) &amp; "EDUCATION: " &amp; CHAR(10) &amp; W13 &amp; CHAR(10) &amp; CHAR(10) &amp; "Number of Followers: " &amp; CHAR(10) &amp; E13</f>
        <v>Managing Director Government Services at Arqit
Current Job Duration: 6 yrs 10 mos (until March 2026)
HEADLINE: 
MD Government Services Arqit, former Chair Space Partnership Board
PERSONAL SUMMARY: 
30 years experience in space and defence, operating at the intersection between business, technology and applications.
Languages: French
EDUCATION: 
School: Royal Holloway, University of London
Degree: BSc, Physics with Astrophysics
Activities: None
School: Hayes Secondary School
Degree: A level, Physics, Chemistry, Mathematics
Activities: None
Number of Followers: 
2983</v>
      </c>
      <c r="AA13" s="30"/>
      <c r="AB13" s="30"/>
      <c r="AC13" s="30"/>
    </row>
    <row r="14" ht="15.75" customHeight="1">
      <c r="A14" s="30" t="s">
        <v>12317</v>
      </c>
      <c r="B14" s="30" t="s">
        <v>4237</v>
      </c>
      <c r="C14" s="30"/>
      <c r="D14" s="44" t="s">
        <v>12320</v>
      </c>
      <c r="E14" s="32">
        <v>900.0</v>
      </c>
      <c r="F14" s="30" t="s">
        <v>12321</v>
      </c>
      <c r="G14" s="30" t="s">
        <v>13249</v>
      </c>
      <c r="H14" s="30" t="s">
        <v>7447</v>
      </c>
      <c r="I14" s="44" t="s">
        <v>12309</v>
      </c>
      <c r="J14" s="44" t="s">
        <v>4243</v>
      </c>
      <c r="K14" s="30"/>
      <c r="L14" s="30" t="s">
        <v>466</v>
      </c>
      <c r="M14" s="30" t="s">
        <v>546</v>
      </c>
      <c r="N14" s="30" t="s">
        <v>300</v>
      </c>
      <c r="O14" s="30" t="s">
        <v>1651</v>
      </c>
      <c r="P14" s="30"/>
      <c r="Q14" s="30"/>
      <c r="R14" s="30"/>
      <c r="S14" s="30"/>
      <c r="T14" s="30"/>
      <c r="U14" s="30"/>
      <c r="V14" s="30" t="s">
        <v>13250</v>
      </c>
      <c r="W14" s="30" t="s">
        <v>1463</v>
      </c>
      <c r="X14" s="30"/>
      <c r="Y14" s="82" t="s">
        <v>12319</v>
      </c>
      <c r="Z14" s="82" t="str">
        <f t="array" ref="Z14">G14 &amp; " at " &amp; B14 &amp; CHAR(10) &amp; CHAR(10) &amp; "Current Job Duration: " &amp; M14 &amp; " (until March 2026)" &amp; CHAR(10) &amp; CHAR(10) &amp; "HEADLINE: " &amp; CHAR(10) &amp; Y14 &amp; CHAR(10) &amp; CHAR(10) &amp; "PERSONAL SUMMARY: " &amp; CHAR(10) &amp; X14 &amp; CHAR(10) &amp; CHAR(10) &amp; "Languages: " &amp; P14 &amp; CHAR(10) &amp; CHAR(10) &amp; "EDUCATION: " &amp; CHAR(10) &amp; W14 &amp; CHAR(10) &amp; CHAR(10) &amp; "Number of Followers: " &amp; CHAR(10) &amp; E14</f>
        <v>Senior Director - Customer Solutions &amp; Architecture at Arqit
Current Job Duration: 3 mos (until March 2026)
HEADLINE: 
Snr. Director - Customer Solutions &amp; Architecture at Arqit
PERSONAL SUMMARY: 
Languages: 
EDUCATION: 
School: Durham University
Degree: None
Activities: None
Number of Followers: 
900</v>
      </c>
      <c r="AA14" s="30"/>
      <c r="AB14" s="30"/>
      <c r="AC14" s="30"/>
    </row>
    <row r="15" ht="15.75" customHeight="1">
      <c r="A15" s="30" t="s">
        <v>12322</v>
      </c>
      <c r="B15" s="30" t="s">
        <v>4237</v>
      </c>
      <c r="C15" s="30"/>
      <c r="D15" s="44" t="s">
        <v>12325</v>
      </c>
      <c r="E15" s="32">
        <v>885.0</v>
      </c>
      <c r="F15" s="30"/>
      <c r="G15" s="30" t="s">
        <v>13251</v>
      </c>
      <c r="H15" s="30" t="s">
        <v>7447</v>
      </c>
      <c r="I15" s="44" t="s">
        <v>12309</v>
      </c>
      <c r="J15" s="44" t="s">
        <v>4243</v>
      </c>
      <c r="K15" s="30"/>
      <c r="L15" s="30" t="s">
        <v>466</v>
      </c>
      <c r="M15" s="30" t="s">
        <v>2970</v>
      </c>
      <c r="N15" s="30" t="s">
        <v>300</v>
      </c>
      <c r="O15" s="30" t="s">
        <v>13252</v>
      </c>
      <c r="P15" s="30"/>
      <c r="Q15" s="30"/>
      <c r="R15" s="30" t="s">
        <v>13253</v>
      </c>
      <c r="S15" s="30"/>
      <c r="T15" s="30"/>
      <c r="U15" s="30"/>
      <c r="V15" s="30" t="s">
        <v>13254</v>
      </c>
      <c r="W15" s="30" t="s">
        <v>13255</v>
      </c>
      <c r="X15" s="30" t="s">
        <v>13256</v>
      </c>
      <c r="Y15" s="82" t="s">
        <v>12324</v>
      </c>
      <c r="Z15" s="82" t="str">
        <f t="array" ref="Z15">G15 &amp; " at " &amp; B15 &amp; CHAR(10) &amp; CHAR(10) &amp; "Current Job Duration: " &amp; M15 &amp; " (until March 2026)" &amp; CHAR(10) &amp; CHAR(10) &amp; "HEADLINE: " &amp; CHAR(10) &amp; Y15 &amp; CHAR(10) &amp; CHAR(10) &amp; "PERSONAL SUMMARY: " &amp; CHAR(10) &amp; X15 &amp; CHAR(10) &amp; CHAR(10) &amp; "Languages: " &amp; P15 &amp; CHAR(10) &amp; CHAR(10) &amp; "EDUCATION: " &amp; CHAR(10) &amp; W15 &amp; CHAR(10) &amp; CHAR(10) &amp; "Number of Followers: " &amp; CHAR(10) &amp; E15</f>
        <v>Field CTO at Arqit
Current Job Duration: 10 mos (until March 2026)
HEADLINE: 
Technologist | Architect | Quantum &amp; AI | Cybersecurity &amp; Networking
PERSONAL SUMMARY: 
I am a software development leader with over 25 years’ experience in diverse technology start-ups and large-scale organisations.
Languages: 
EDUCATION: 
School: Queen's University Belfast
Degree: BSc Hons, Computer Science
Activities: None
Number of Followers: 
885</v>
      </c>
      <c r="AA15" s="30"/>
      <c r="AB15" s="30"/>
      <c r="AC15" s="30"/>
    </row>
    <row r="16" ht="15.75" customHeight="1">
      <c r="A16" s="30" t="s">
        <v>12331</v>
      </c>
      <c r="B16" s="30" t="s">
        <v>4124</v>
      </c>
      <c r="C16" s="30" t="s">
        <v>12332</v>
      </c>
      <c r="D16" s="44" t="s">
        <v>12335</v>
      </c>
      <c r="E16" s="32">
        <v>2429.0</v>
      </c>
      <c r="F16" s="30" t="s">
        <v>12336</v>
      </c>
      <c r="G16" s="30" t="s">
        <v>13259</v>
      </c>
      <c r="H16" s="30" t="s">
        <v>2134</v>
      </c>
      <c r="I16" s="44" t="s">
        <v>12334</v>
      </c>
      <c r="J16" s="44" t="s">
        <v>13260</v>
      </c>
      <c r="K16" s="30"/>
      <c r="L16" s="30" t="s">
        <v>398</v>
      </c>
      <c r="M16" s="30" t="s">
        <v>2990</v>
      </c>
      <c r="N16" s="30" t="s">
        <v>768</v>
      </c>
      <c r="O16" s="30" t="s">
        <v>768</v>
      </c>
      <c r="P16" s="30"/>
      <c r="Q16" s="30"/>
      <c r="R16" s="30"/>
      <c r="S16" s="30"/>
      <c r="T16" s="30"/>
      <c r="U16" s="30"/>
      <c r="V16" s="30" t="s">
        <v>13261</v>
      </c>
      <c r="W16" s="30" t="s">
        <v>13262</v>
      </c>
      <c r="X16" s="30"/>
      <c r="Y16" s="82" t="s">
        <v>12333</v>
      </c>
      <c r="Z16" s="82" t="str">
        <f t="array" ref="Z16">G16 &amp; " at " &amp; B16 &amp; CHAR(10) &amp; CHAR(10) &amp; "Current Job Duration: " &amp; M16 &amp; " (until March 2026)" &amp; CHAR(10) &amp; CHAR(10) &amp; "HEADLINE: " &amp; CHAR(10) &amp; Y16 &amp; CHAR(10) &amp; CHAR(10) &amp; "PERSONAL SUMMARY: " &amp; CHAR(10) &amp; X16 &amp; CHAR(10) &amp; CHAR(10) &amp; "Languages: " &amp; P16 &amp; CHAR(10) &amp; CHAR(10) &amp; "EDUCATION: " &amp; CHAR(10) &amp; W16 &amp; CHAR(10) &amp; CHAR(10) &amp; "Number of Followers: " &amp; CHAR(10) &amp; E16</f>
        <v>Co-Founder, Chairman, CEO at BTQ
Current Job Duration: 5 yrs 6 mos (until March 2026)
HEADLINE: 
Founder &amp; CEO of BTQ
PERSONAL SUMMARY: 
Languages: 
EDUCATION: 
School: St. George's School
Degree: None
Activities: None
Number of Followers: 
2429</v>
      </c>
      <c r="AA16" s="30"/>
      <c r="AB16" s="30"/>
      <c r="AC16" s="30"/>
    </row>
    <row r="17" ht="15.75" customHeight="1">
      <c r="A17" s="30" t="s">
        <v>12342</v>
      </c>
      <c r="B17" s="84" t="s">
        <v>4124</v>
      </c>
      <c r="C17" s="30" t="s">
        <v>12343</v>
      </c>
      <c r="D17" s="44" t="s">
        <v>12346</v>
      </c>
      <c r="E17" s="32">
        <v>397.0</v>
      </c>
      <c r="F17" s="30" t="s">
        <v>12347</v>
      </c>
      <c r="G17" s="30" t="s">
        <v>13267</v>
      </c>
      <c r="H17" s="30" t="s">
        <v>1427</v>
      </c>
      <c r="I17" s="44" t="s">
        <v>12345</v>
      </c>
      <c r="J17" s="44" t="s">
        <v>13268</v>
      </c>
      <c r="K17" s="30"/>
      <c r="L17" s="30" t="s">
        <v>466</v>
      </c>
      <c r="M17" s="30" t="s">
        <v>1716</v>
      </c>
      <c r="N17" s="30" t="s">
        <v>80</v>
      </c>
      <c r="O17" s="30" t="s">
        <v>80</v>
      </c>
      <c r="P17" s="30"/>
      <c r="Q17" s="30"/>
      <c r="R17" s="30"/>
      <c r="S17" s="30"/>
      <c r="T17" s="30"/>
      <c r="U17" s="30"/>
      <c r="V17" s="30" t="s">
        <v>13269</v>
      </c>
      <c r="W17" s="30" t="s">
        <v>13270</v>
      </c>
      <c r="X17" s="30" t="s">
        <v>13271</v>
      </c>
      <c r="Y17" s="82" t="s">
        <v>12344</v>
      </c>
      <c r="Z17" s="82" t="str">
        <f t="array" ref="Z17">G17 &amp; " at " &amp; B17 &amp; CHAR(10) &amp; CHAR(10) &amp; "Current Job Duration: " &amp; M17 &amp; " (until March 2026)" &amp; CHAR(10) &amp; CHAR(10) &amp; "HEADLINE: " &amp; CHAR(10) &amp; Y17 &amp; CHAR(10) &amp; CHAR(10) &amp; "PERSONAL SUMMARY: " &amp; CHAR(10) &amp; X17 &amp; CHAR(10) &amp; CHAR(10) &amp; "Languages: " &amp; P17 &amp; CHAR(10) &amp; CHAR(10) &amp; "EDUCATION: " &amp; CHAR(10) &amp; W17 &amp; CHAR(10) &amp; CHAR(10) &amp; "Number of Followers: " &amp; CHAR(10) &amp; E17</f>
        <v>Director of Accounts Payable at BTQ
Current Job Duration: 1 yr 5 mos (until March 2026)
HEADLINE: 
Leading Accounts Payable Activities to Ensure Timely Payment and Accurate Records | Account Reconciliations | Financial Analysis | Accounting Reporting Systems | Invoice Evaluation
PERSONAL SUMMARY: 
As an Accounts Payable Director , I have first-hand experience managing the Accounts Payable process to ensure invoices are processed and paid following existing terms. By collaborating with Accounting &amp;amp; Finance Executive, I have coordinated day-to-day workflow and provided leadership and guidance to Accounts Payable Clerks which improved accounting efficiency. I am equipped with the knowledge and skills to develop, write and implement policies and procedures to minimize risk or erroneous disbursements and also integrate AP automation to eliminate manual tasks and improve efficiency. I have managed and trained teams of Accounts Payable Clerks to streamline accounts payable processes.My drive comes from knowing that my effort, in addition to team effort will define, implement, and drive solutions that enable sales, operations, and finance functions. Deploying my expertise in developing process efficiencies, maintaining accurate vendor records, managing the accounts payableteam, reviewing system controls, and ensuring proper documentation; I’m focused on helping organizations identify areas of improvement within the accounting department to increase efficiencies and develop streamlined accounting processes, and implementing solutions accordingly.Leveraging my ability to research technical finance solutions, team leadership, financial operations management, and financial analysis; I can set project goals and guide the accounts team through the full cycle accounts process and ensure efficient account reconciliation. With an agile mindset and financial acumen, I can streamline accounts team day-to-day operations. I believe in the fact that without proper guidance, organizations will suffer from smooth payment systems.I am on LinkedIn to build a professional relationship with thought leaders, if this is who you are, let’s connect.Specialties: Variance Analysis | Financial Statements | internal Audit | Team Management | Financial Accounting | Accounts Payable| Accounting | Competitive Analysis | Key Account Management | Financial Forecasting | Operations Management | Strategic Planning | Account Reconciliation | Bank Reconciliation | General Ledger | Cash Reconciliation | Team Leadership | Financial Reporting | Financial Accounting | Project Management | Cost Accounting | Financial Analysis
Languages: 
EDUCATION: 
School: University of Maryland University College
Degree: Master of Science (MS), Accounting
Activities: None
School: Shaw University
Degree: Bachelor's degree, Accounting and Business/Management
Activities: None
Number of Followers: 
397</v>
      </c>
      <c r="AA17" s="30"/>
      <c r="AB17" s="30"/>
      <c r="AC17" s="30"/>
    </row>
    <row r="18" ht="15.75" customHeight="1">
      <c r="A18" s="30" t="s">
        <v>12348</v>
      </c>
      <c r="B18" s="30" t="s">
        <v>2062</v>
      </c>
      <c r="C18" s="30"/>
      <c r="D18" s="44" t="s">
        <v>12351</v>
      </c>
      <c r="E18" s="32">
        <v>367.0</v>
      </c>
      <c r="F18" s="30" t="s">
        <v>12352</v>
      </c>
      <c r="G18" s="30" t="s">
        <v>13272</v>
      </c>
      <c r="H18" s="30" t="s">
        <v>1389</v>
      </c>
      <c r="I18" s="44" t="s">
        <v>2066</v>
      </c>
      <c r="J18" s="44" t="s">
        <v>2303</v>
      </c>
      <c r="K18" s="30"/>
      <c r="L18" s="30" t="s">
        <v>137</v>
      </c>
      <c r="M18" s="30" t="s">
        <v>3276</v>
      </c>
      <c r="N18" s="30" t="s">
        <v>80</v>
      </c>
      <c r="O18" s="30" t="s">
        <v>527</v>
      </c>
      <c r="P18" s="30"/>
      <c r="Q18" s="30"/>
      <c r="R18" s="30"/>
      <c r="S18" s="30"/>
      <c r="T18" s="30"/>
      <c r="U18" s="30"/>
      <c r="V18" s="30" t="s">
        <v>13273</v>
      </c>
      <c r="W18" s="30"/>
      <c r="X18" s="30"/>
      <c r="Y18" s="82" t="s">
        <v>12350</v>
      </c>
      <c r="Z18" s="82" t="str">
        <f t="array" ref="Z18">G18 &amp; " at " &amp; B18 &amp; CHAR(10) &amp; CHAR(10) &amp; "Current Job Duration: " &amp; M18 &amp; " (until March 2026)" &amp; CHAR(10) &amp; CHAR(10) &amp; "HEADLINE: " &amp; CHAR(10) &amp; Y18 &amp; CHAR(10) &amp; CHAR(10) &amp; "PERSONAL SUMMARY: " &amp; CHAR(10) &amp; X18 &amp; CHAR(10) &amp; CHAR(10) &amp; "Languages: " &amp; P18 &amp; CHAR(10) &amp; CHAR(10) &amp; "EDUCATION: " &amp; CHAR(10) &amp; W18 &amp; CHAR(10) &amp; CHAR(10) &amp; "Number of Followers: " &amp; CHAR(10) &amp; E18</f>
        <v>Director of Information Technology &amp; Infrastructure at PsiQuantum
Current Job Duration: 5 mos (until March 2026)
HEADLINE: 
Director | IT Infrastructure
PERSONAL SUMMARY: 
Languages: 
EDUCATION: 
Number of Followers: 
367</v>
      </c>
      <c r="AA18" s="30"/>
      <c r="AB18" s="30"/>
      <c r="AC18" s="30"/>
    </row>
    <row r="19" ht="15.75" customHeight="1">
      <c r="A19" s="30" t="s">
        <v>12353</v>
      </c>
      <c r="B19" s="30" t="s">
        <v>2062</v>
      </c>
      <c r="C19" s="30" t="s">
        <v>12354</v>
      </c>
      <c r="D19" s="44" t="s">
        <v>12356</v>
      </c>
      <c r="E19" s="32">
        <v>1178.0</v>
      </c>
      <c r="F19" s="30" t="s">
        <v>12357</v>
      </c>
      <c r="G19" s="30" t="s">
        <v>13274</v>
      </c>
      <c r="H19" s="30" t="s">
        <v>1389</v>
      </c>
      <c r="I19" s="44" t="s">
        <v>2066</v>
      </c>
      <c r="J19" s="44" t="s">
        <v>2303</v>
      </c>
      <c r="K19" s="30"/>
      <c r="L19" s="30" t="s">
        <v>137</v>
      </c>
      <c r="M19" s="30" t="s">
        <v>6109</v>
      </c>
      <c r="N19" s="30" t="s">
        <v>80</v>
      </c>
      <c r="O19" s="30" t="s">
        <v>491</v>
      </c>
      <c r="P19" s="30"/>
      <c r="Q19" s="30"/>
      <c r="R19" s="30"/>
      <c r="S19" s="30"/>
      <c r="T19" s="30"/>
      <c r="U19" s="30"/>
      <c r="V19" s="30" t="s">
        <v>13275</v>
      </c>
      <c r="W19" s="30" t="s">
        <v>13276</v>
      </c>
      <c r="X19" s="30"/>
      <c r="Y19" s="82" t="s">
        <v>12355</v>
      </c>
      <c r="Z19" s="82" t="str">
        <f t="array" ref="Z19">G19 &amp; " at " &amp; B19 &amp; CHAR(10) &amp; CHAR(10) &amp; "Current Job Duration: " &amp; M19 &amp; " (until March 2026)" &amp; CHAR(10) &amp; CHAR(10) &amp; "HEADLINE: " &amp; CHAR(10) &amp; Y19 &amp; CHAR(10) &amp; CHAR(10) &amp; "PERSONAL SUMMARY: " &amp; CHAR(10) &amp; X19 &amp; CHAR(10) &amp; CHAR(10) &amp; "Languages: " &amp; P19 &amp; CHAR(10) &amp; CHAR(10) &amp; "EDUCATION: " &amp; CHAR(10) &amp; W19 &amp; CHAR(10) &amp; CHAR(10) &amp; "Number of Followers: " &amp; CHAR(10) &amp; E19</f>
        <v>Chief Scientific Officer and Co-Founder at PsiQuantum
Current Job Duration: 10 yrs 4 mos (until March 2026)
HEADLINE: 
CSO and Co-Founder
PERSONAL SUMMARY: 
Languages: 
EDUCATION: 
School: University of Bristol
Degree: Doctor of Philosophy - PhD, Experimental Photonic Quantum Computing
Activities: None
School: Imperial College London
Degree: Postdoc, Theory of photonic quantum computing
Activities: None
Number of Followers: 
1178</v>
      </c>
      <c r="AA19" s="30"/>
      <c r="AB19" s="30"/>
      <c r="AC19" s="30"/>
    </row>
    <row r="20" ht="15.75" customHeight="1">
      <c r="A20" s="30" t="s">
        <v>12363</v>
      </c>
      <c r="B20" s="84" t="s">
        <v>4124</v>
      </c>
      <c r="C20" s="30" t="s">
        <v>12364</v>
      </c>
      <c r="D20" s="44" t="s">
        <v>12366</v>
      </c>
      <c r="E20" s="32">
        <v>2029.0</v>
      </c>
      <c r="F20" s="30"/>
      <c r="G20" s="30" t="s">
        <v>12365</v>
      </c>
      <c r="H20" s="30" t="s">
        <v>1427</v>
      </c>
      <c r="I20" s="44" t="s">
        <v>12345</v>
      </c>
      <c r="J20" s="44" t="s">
        <v>13268</v>
      </c>
      <c r="K20" s="30"/>
      <c r="L20" s="30" t="s">
        <v>466</v>
      </c>
      <c r="M20" s="30" t="s">
        <v>13282</v>
      </c>
      <c r="N20" s="30" t="s">
        <v>80</v>
      </c>
      <c r="O20" s="30" t="s">
        <v>13283</v>
      </c>
      <c r="P20" s="30"/>
      <c r="Q20" s="30"/>
      <c r="R20" s="30"/>
      <c r="S20" s="30"/>
      <c r="T20" s="30"/>
      <c r="U20" s="30"/>
      <c r="V20" s="30" t="s">
        <v>13284</v>
      </c>
      <c r="W20" s="30" t="s">
        <v>13285</v>
      </c>
      <c r="X20" s="30" t="s">
        <v>13286</v>
      </c>
      <c r="Y20" s="82" t="s">
        <v>12365</v>
      </c>
      <c r="Z20" s="82" t="str">
        <f t="array" ref="Z20">G20 &amp; " at " &amp; B20 &amp; CHAR(10) &amp; CHAR(10) &amp; "Current Job Duration: " &amp; M20 &amp; " (until March 2026)" &amp; CHAR(10) &amp; CHAR(10) &amp; "HEADLINE: " &amp; CHAR(10) &amp; Y20 &amp; CHAR(10) &amp; CHAR(10) &amp; "PERSONAL SUMMARY: " &amp; CHAR(10) &amp; X20 &amp; CHAR(10) &amp; CHAR(10) &amp; "Languages: " &amp; P20 &amp; CHAR(10) &amp; CHAR(10) &amp; "EDUCATION: " &amp; CHAR(10) &amp; W20 &amp; CHAR(10) &amp; CHAR(10) &amp; "Number of Followers: " &amp; CHAR(10) &amp; E20</f>
        <v>Director of Revenue Cycle Operations at BTQ
Current Job Duration: 10 yrs 6 mos (until March 2026)
HEADLINE: 
Director of Revenue Cycle Operations
PERSONAL SUMMARY: 
Performance-driven executive with comprehensive achievements throughout high-growth organizations. Recognized for the ability to incorporate innovative management techniques that result in enhanced business practices, increased productivity, and growth in profits. Proven success developing accurate business models and achieving goals through solid leadership and negotiating abilities.
Languages: 
EDUCATION: 
School: Brooklyn Law School
Degree: Doctor of Law - JD
Activities: None
School: Hofstra University
Degree: Master of Healthcare Administration
Activities: None
School: SUNY Geneseo
Degree: BA Psychology
Activities: None
Number of Followers: 
2029</v>
      </c>
      <c r="AA20" s="30"/>
      <c r="AB20" s="30"/>
      <c r="AC20" s="30"/>
    </row>
    <row r="21" ht="15.75" customHeight="1">
      <c r="A21" s="30" t="s">
        <v>12367</v>
      </c>
      <c r="B21" s="30" t="s">
        <v>2062</v>
      </c>
      <c r="C21" s="30"/>
      <c r="D21" s="44" t="s">
        <v>12370</v>
      </c>
      <c r="E21" s="32">
        <v>446.0</v>
      </c>
      <c r="F21" s="30" t="s">
        <v>12371</v>
      </c>
      <c r="G21" s="30" t="s">
        <v>13287</v>
      </c>
      <c r="H21" s="30" t="s">
        <v>1389</v>
      </c>
      <c r="I21" s="44" t="s">
        <v>2066</v>
      </c>
      <c r="J21" s="44" t="s">
        <v>2303</v>
      </c>
      <c r="K21" s="30"/>
      <c r="L21" s="30" t="s">
        <v>137</v>
      </c>
      <c r="M21" s="30" t="s">
        <v>2865</v>
      </c>
      <c r="N21" s="30" t="s">
        <v>80</v>
      </c>
      <c r="O21" s="30" t="s">
        <v>5566</v>
      </c>
      <c r="P21" s="30"/>
      <c r="Q21" s="30"/>
      <c r="R21" s="30"/>
      <c r="S21" s="30"/>
      <c r="T21" s="30"/>
      <c r="U21" s="30"/>
      <c r="V21" s="30" t="s">
        <v>13288</v>
      </c>
      <c r="W21" s="30" t="s">
        <v>13289</v>
      </c>
      <c r="X21" s="30" t="s">
        <v>13290</v>
      </c>
      <c r="Y21" s="82" t="s">
        <v>12369</v>
      </c>
      <c r="Z21" s="82" t="str">
        <f t="array" ref="Z21">G21 &amp; " at " &amp; B21 &amp; CHAR(10) &amp; CHAR(10) &amp; "Current Job Duration: " &amp; M21 &amp; " (until March 2026)" &amp; CHAR(10) &amp; CHAR(10) &amp; "HEADLINE: " &amp; CHAR(10) &amp; Y21 &amp; CHAR(10) &amp; CHAR(10) &amp; "PERSONAL SUMMARY: " &amp; CHAR(10) &amp; X21 &amp; CHAR(10) &amp; CHAR(10) &amp; "Languages: " &amp; P21 &amp; CHAR(10) &amp; CHAR(10) &amp; "EDUCATION: " &amp; CHAR(10) &amp; W21 &amp; CHAR(10) &amp; CHAR(10) &amp; "Number of Followers: " &amp; CHAR(10) &amp; E21</f>
        <v>Sr Director Revenue Operations, Finance &amp; Compliance at PsiQuantum
Current Job Duration: 1 yr 1 mo (until March 2026)
HEADLINE: 
Sr Director Revenue Operations, Finance &amp; Compliance @ PsiQuantum
PERSONAL SUMMARY: 
As the Sr. Director of Financial Operations and Operational Compliance at data.ai, I lead a team of professionals who are responsible for ensuring the accuracy, efficiency, and compliance of the company's revenue recognition, billing, collections, and reporting processes. I have over 15 years of experience in the field of Order to Cash, and I am experienced in ASC 606, the new revenue recognition standard that affects the software industry.
My mission is to optimize the financial operations and compliance of data.ai, a leading provider of Mobile Market intelligence for businesses. I am passionate about applying my skills in process improvement, active listening, and problem-solving to enhance the performance and satisfaction of our customers, partners, and stakeholders. I am always ready to face new challenges and learn from them, as I believe that continuous improvement is the key to success.
Languages: 
EDUCATION: 
School: Manipal Academy
Degree: Bachelors of Information Technology, Computer Science
Activities: None
School: Punjab University
Degree: Bachelors of Arts, History and Philosophy
Activities: None
Number of Followers: 
446</v>
      </c>
      <c r="AA21" s="30"/>
      <c r="AB21" s="30"/>
      <c r="AC21" s="30"/>
    </row>
    <row r="22" ht="15.75" customHeight="1">
      <c r="A22" s="30" t="s">
        <v>2298</v>
      </c>
      <c r="B22" s="30" t="s">
        <v>2062</v>
      </c>
      <c r="C22" s="30" t="s">
        <v>2299</v>
      </c>
      <c r="D22" s="44" t="s">
        <v>2300</v>
      </c>
      <c r="E22" s="32">
        <v>1353.0</v>
      </c>
      <c r="F22" s="30" t="s">
        <v>2301</v>
      </c>
      <c r="G22" s="30" t="s">
        <v>2302</v>
      </c>
      <c r="H22" s="30" t="s">
        <v>1389</v>
      </c>
      <c r="I22" s="44" t="s">
        <v>2066</v>
      </c>
      <c r="J22" s="44" t="s">
        <v>2303</v>
      </c>
      <c r="K22" s="30"/>
      <c r="L22" s="30" t="s">
        <v>137</v>
      </c>
      <c r="M22" s="30" t="s">
        <v>479</v>
      </c>
      <c r="N22" s="30" t="s">
        <v>80</v>
      </c>
      <c r="O22" s="30" t="s">
        <v>806</v>
      </c>
      <c r="P22" s="30"/>
      <c r="Q22" s="30"/>
      <c r="R22" s="30"/>
      <c r="S22" s="30"/>
      <c r="T22" s="30"/>
      <c r="U22" s="30"/>
      <c r="V22" s="30" t="s">
        <v>2305</v>
      </c>
      <c r="W22" s="30" t="s">
        <v>2306</v>
      </c>
      <c r="X22" s="30"/>
      <c r="Y22" s="82" t="s">
        <v>2307</v>
      </c>
      <c r="Z22" s="82" t="str">
        <f t="array" ref="Z22">G22 &amp; " at " &amp; B22 &amp; CHAR(10) &amp; CHAR(10) &amp; "Current Job Duration: " &amp; M22 &amp; " (until March 2026)" &amp; CHAR(10) &amp; CHAR(10) &amp; "HEADLINE: " &amp; CHAR(10) &amp; Y22 &amp; CHAR(10) &amp; CHAR(10) &amp; "PERSONAL SUMMARY: " &amp; CHAR(10) &amp; X22 &amp; CHAR(10) &amp; CHAR(10) &amp; "Languages: " &amp; P22 &amp; CHAR(10) &amp; CHAR(10) &amp; "EDUCATION: " &amp; CHAR(10) &amp; W22 &amp; CHAR(10) &amp; CHAR(10) &amp; "Number of Followers: " &amp; CHAR(10) &amp; E22</f>
        <v>Senior Director, Business Operations at PsiQuantum
Current Job Duration: 1 yr 7 mos (until March 2026)
HEADLINE: 
Senior Director, Business Operations | PsiQuantum
PERSONAL SUMMARY: 
Languages: 
EDUCATION: 
School: University of Virginia
Degree: Sorensen Institute for Political Leadership: Political Leaders Program
Activities: None
School: The George Washington University
Degree: Master’s Degree, International Affairs and Global Communication
Activities: None
School: The George Washington University
Degree: Bachelor’s Degree, International Affairs
Activities: None
School: Sciences Po
Degree: Undergraduate Exchange Certificate, International Affairs and Political Science
Activities: None
Number of Followers: 
1353</v>
      </c>
      <c r="AA22" s="30"/>
      <c r="AB22" s="30"/>
      <c r="AC22" s="30"/>
    </row>
    <row r="23" ht="15.75" customHeight="1">
      <c r="A23" s="30" t="s">
        <v>2338</v>
      </c>
      <c r="B23" s="30" t="s">
        <v>2062</v>
      </c>
      <c r="C23" s="30" t="s">
        <v>12372</v>
      </c>
      <c r="D23" s="44" t="s">
        <v>2339</v>
      </c>
      <c r="E23" s="32">
        <v>3234.0</v>
      </c>
      <c r="F23" s="30" t="s">
        <v>2340</v>
      </c>
      <c r="G23" s="30" t="s">
        <v>2341</v>
      </c>
      <c r="H23" s="30" t="s">
        <v>1389</v>
      </c>
      <c r="I23" s="44" t="s">
        <v>2066</v>
      </c>
      <c r="J23" s="44" t="s">
        <v>2303</v>
      </c>
      <c r="K23" s="30"/>
      <c r="L23" s="30" t="s">
        <v>137</v>
      </c>
      <c r="M23" s="30" t="s">
        <v>1461</v>
      </c>
      <c r="N23" s="30" t="s">
        <v>80</v>
      </c>
      <c r="O23" s="30" t="s">
        <v>480</v>
      </c>
      <c r="P23" s="30" t="s">
        <v>1621</v>
      </c>
      <c r="Q23" s="30"/>
      <c r="R23" s="30"/>
      <c r="S23" s="30"/>
      <c r="T23" s="30"/>
      <c r="U23" s="30"/>
      <c r="V23" s="30" t="s">
        <v>13291</v>
      </c>
      <c r="W23" s="30" t="s">
        <v>2343</v>
      </c>
      <c r="X23" s="30" t="s">
        <v>2344</v>
      </c>
      <c r="Y23" s="82" t="s">
        <v>2345</v>
      </c>
      <c r="Z23" s="82" t="str">
        <f t="array" ref="Z23">G23 &amp; " at " &amp; B23 &amp; CHAR(10) &amp; CHAR(10) &amp; "Current Job Duration: " &amp; M23 &amp; " (until March 2026)" &amp; CHAR(10) &amp; CHAR(10) &amp; "HEADLINE: " &amp; CHAR(10) &amp; Y23 &amp; CHAR(10) &amp; CHAR(10) &amp; "PERSONAL SUMMARY: " &amp; CHAR(10) &amp; X23 &amp; CHAR(10) &amp; CHAR(10) &amp; "Languages: " &amp; P23 &amp; CHAR(10) &amp; CHAR(10) &amp; "EDUCATION: " &amp; CHAR(10) &amp; W23 &amp; CHAR(10) &amp; CHAR(10) &amp; "Number of Followers: " &amp; CHAR(10) &amp; E23</f>
        <v>Director, Marketing &amp; Communications at PsiQuantum
Current Job Duration: 2 yrs 2 mos (until March 2026)
HEADLINE: 
Director, Marketing &amp; Communications at PsiQuantum
PERSONAL SUMMARY: 
Quantum computing. All. Day. Long.
Languages: English, Spanish
EDUCATION: 
School: Butler University
Degree: Finance
Activities: None
School: Park Tudor School
Degree: High School
Activities: None
Number of Followers: 
3234</v>
      </c>
      <c r="AA23" s="30"/>
      <c r="AB23" s="30"/>
      <c r="AC23" s="30"/>
    </row>
    <row r="24" ht="15.75" customHeight="1">
      <c r="A24" s="30" t="s">
        <v>12373</v>
      </c>
      <c r="B24" s="30" t="s">
        <v>3984</v>
      </c>
      <c r="C24" s="30" t="s">
        <v>12374</v>
      </c>
      <c r="D24" s="44" t="s">
        <v>12377</v>
      </c>
      <c r="E24" s="32">
        <v>511.0</v>
      </c>
      <c r="F24" s="30" t="s">
        <v>12378</v>
      </c>
      <c r="G24" s="30" t="s">
        <v>13292</v>
      </c>
      <c r="H24" s="30" t="s">
        <v>619</v>
      </c>
      <c r="I24" s="44" t="s">
        <v>12376</v>
      </c>
      <c r="J24" s="44" t="s">
        <v>13293</v>
      </c>
      <c r="K24" s="30"/>
      <c r="L24" s="30" t="s">
        <v>516</v>
      </c>
      <c r="M24" s="30" t="s">
        <v>2865</v>
      </c>
      <c r="N24" s="30" t="s">
        <v>80</v>
      </c>
      <c r="O24" s="30" t="s">
        <v>10135</v>
      </c>
      <c r="P24" s="30" t="s">
        <v>2855</v>
      </c>
      <c r="Q24" s="30" t="s">
        <v>13294</v>
      </c>
      <c r="R24" s="30"/>
      <c r="S24" s="30"/>
      <c r="T24" s="30"/>
      <c r="U24" s="30"/>
      <c r="V24" s="30" t="s">
        <v>13295</v>
      </c>
      <c r="W24" s="30" t="s">
        <v>13296</v>
      </c>
      <c r="X24" s="30"/>
      <c r="Y24" s="82" t="s">
        <v>12375</v>
      </c>
      <c r="Z24" s="82" t="str">
        <f t="array" ref="Z24">G24 &amp; " at " &amp; B24 &amp; CHAR(10) &amp; CHAR(10) &amp; "Current Job Duration: " &amp; M24 &amp; " (until March 2026)" &amp; CHAR(10) &amp; CHAR(10) &amp; "HEADLINE: " &amp; CHAR(10) &amp; Y24 &amp; CHAR(10) &amp; CHAR(10) &amp; "PERSONAL SUMMARY: " &amp; CHAR(10) &amp; X24 &amp; CHAR(10) &amp; CHAR(10) &amp; "Languages: " &amp; P24 &amp; CHAR(10) &amp; CHAR(10) &amp; "EDUCATION: " &amp; CHAR(10) &amp; W24 &amp; CHAR(10) &amp; CHAR(10) &amp; "Number of Followers: " &amp; CHAR(10) &amp; E24</f>
        <v>Director of Research Development at Infleqtion
Current Job Duration: 1 yr 1 mo (until March 2026)
HEADLINE: 
Director of R&amp;D for Quantum RF Sensing at Infleqtion
PERSONAL SUMMARY: 
Languages: English
EDUCATION: 
School: University of Colorado Boulder
Degree: Doctor of Philosophy (PhD), Physics
Activities: None
School: University of Colorado Boulder
Degree: Master, Physics
Activities: None
School: University of Colorado Boulder
Degree: Bachelor of Arts (B.A.), Physics
Activities: None
Number of Followers: 
511</v>
      </c>
      <c r="AA24" s="30"/>
      <c r="AB24" s="30"/>
      <c r="AC24" s="30"/>
    </row>
    <row r="25" ht="15.75" customHeight="1">
      <c r="A25" s="30" t="s">
        <v>12379</v>
      </c>
      <c r="B25" s="30" t="s">
        <v>148</v>
      </c>
      <c r="C25" s="30" t="s">
        <v>12380</v>
      </c>
      <c r="D25" s="44" t="s">
        <v>12382</v>
      </c>
      <c r="E25" s="32">
        <v>3.0</v>
      </c>
      <c r="F25" s="30" t="s">
        <v>12383</v>
      </c>
      <c r="G25" s="30" t="s">
        <v>1588</v>
      </c>
      <c r="H25" s="30" t="s">
        <v>463</v>
      </c>
      <c r="I25" s="44" t="s">
        <v>477</v>
      </c>
      <c r="J25" s="44" t="s">
        <v>478</v>
      </c>
      <c r="K25" s="30"/>
      <c r="L25" s="30" t="s">
        <v>466</v>
      </c>
      <c r="M25" s="30"/>
      <c r="N25" s="30" t="s">
        <v>80</v>
      </c>
      <c r="O25" s="30" t="s">
        <v>13297</v>
      </c>
      <c r="P25" s="30"/>
      <c r="Q25" s="30"/>
      <c r="R25" s="30"/>
      <c r="S25" s="30"/>
      <c r="T25" s="30"/>
      <c r="U25" s="30"/>
      <c r="V25" s="30" t="s">
        <v>5415</v>
      </c>
      <c r="W25" s="30"/>
      <c r="X25" s="30"/>
      <c r="Y25" s="82" t="s">
        <v>12381</v>
      </c>
      <c r="Z25" s="82" t="str">
        <f t="array" ref="Z25">G25 &amp; " at " &amp; B25 &amp; CHAR(10) &amp; CHAR(10) &amp; "Current Job Duration: " &amp; M25 &amp; " (until March 2026)" &amp; CHAR(10) &amp; CHAR(10) &amp; "HEADLINE: " &amp; CHAR(10) &amp; Y25 &amp; CHAR(10) &amp; CHAR(10) &amp; "PERSONAL SUMMARY: " &amp; CHAR(10) &amp; X25 &amp; CHAR(10) &amp; CHAR(10) &amp; "Languages: " &amp; P25 &amp; CHAR(10) &amp; CHAR(10) &amp; "EDUCATION: " &amp; CHAR(10) &amp; W25 &amp; CHAR(10) &amp; CHAR(10) &amp; "Number of Followers: " &amp; CHAR(10) &amp; E25</f>
        <v>Director at SandboxAQ
Current Job Duration:  (until March 2026)
HEADLINE: 
Director at SandboxAQ
PERSONAL SUMMARY: 
Languages: 
EDUCATION: 
Number of Followers: 
3</v>
      </c>
      <c r="AA25" s="30"/>
      <c r="AB25" s="30"/>
      <c r="AC25" s="30"/>
    </row>
    <row r="26" ht="15.75" customHeight="1">
      <c r="A26" s="30" t="s">
        <v>522</v>
      </c>
      <c r="B26" s="30" t="s">
        <v>148</v>
      </c>
      <c r="C26" s="30"/>
      <c r="D26" s="44" t="s">
        <v>523</v>
      </c>
      <c r="E26" s="32">
        <v>802.0</v>
      </c>
      <c r="F26" s="30" t="s">
        <v>524</v>
      </c>
      <c r="G26" s="30" t="s">
        <v>525</v>
      </c>
      <c r="H26" s="30" t="s">
        <v>463</v>
      </c>
      <c r="I26" s="44" t="s">
        <v>477</v>
      </c>
      <c r="J26" s="44" t="s">
        <v>478</v>
      </c>
      <c r="K26" s="30"/>
      <c r="L26" s="30" t="s">
        <v>466</v>
      </c>
      <c r="M26" s="30" t="s">
        <v>597</v>
      </c>
      <c r="N26" s="30" t="s">
        <v>80</v>
      </c>
      <c r="O26" s="30" t="s">
        <v>527</v>
      </c>
      <c r="P26" s="30"/>
      <c r="Q26" s="30" t="s">
        <v>528</v>
      </c>
      <c r="R26" s="30"/>
      <c r="S26" s="30"/>
      <c r="T26" s="30"/>
      <c r="U26" s="30"/>
      <c r="V26" s="30" t="s">
        <v>529</v>
      </c>
      <c r="W26" s="30" t="s">
        <v>530</v>
      </c>
      <c r="X26" s="30"/>
      <c r="Y26" s="82" t="s">
        <v>525</v>
      </c>
      <c r="Z26" s="82" t="str">
        <f t="array" ref="Z26">G26 &amp; " at " &amp; B26 &amp; CHAR(10) &amp; CHAR(10) &amp; "Current Job Duration: " &amp; M26 &amp; " (until March 2026)" &amp; CHAR(10) &amp; CHAR(10) &amp; "HEADLINE: " &amp; CHAR(10) &amp; Y26 &amp; CHAR(10) &amp; CHAR(10) &amp; "PERSONAL SUMMARY: " &amp; CHAR(10) &amp; X26 &amp; CHAR(10) &amp; CHAR(10) &amp; "Languages: " &amp; P26 &amp; CHAR(10) &amp; CHAR(10) &amp; "EDUCATION: " &amp; CHAR(10) &amp; W26 &amp; CHAR(10) &amp; CHAR(10) &amp; "Number of Followers: " &amp; CHAR(10) &amp; E26</f>
        <v>Director of User Experience, AI Generation Engine at SandboxAQ
Current Job Duration: 6 mos (until March 2026)
HEADLINE: 
Director of User Experience, AI Generation Engine
PERSONAL SUMMARY: 
Languages: 
EDUCATION: 
School: Cranfield University
Degree: Masters, Design for Innovation and Sustainability
Activities: None
School: Ithaca College
Degree: BS, Integrated Marketing Communications
Activities: None
Number of Followers: 
802</v>
      </c>
      <c r="AA26" s="30"/>
      <c r="AB26" s="30"/>
      <c r="AC26" s="30"/>
    </row>
    <row r="27" ht="15.75" customHeight="1">
      <c r="A27" s="30" t="s">
        <v>12385</v>
      </c>
      <c r="B27" s="30" t="s">
        <v>148</v>
      </c>
      <c r="C27" s="30" t="s">
        <v>12386</v>
      </c>
      <c r="D27" s="44" t="s">
        <v>12388</v>
      </c>
      <c r="E27" s="32">
        <v>1425.0</v>
      </c>
      <c r="F27" s="30" t="s">
        <v>12389</v>
      </c>
      <c r="G27" s="30" t="s">
        <v>13298</v>
      </c>
      <c r="H27" s="30" t="s">
        <v>463</v>
      </c>
      <c r="I27" s="44" t="s">
        <v>477</v>
      </c>
      <c r="J27" s="44" t="s">
        <v>478</v>
      </c>
      <c r="K27" s="30"/>
      <c r="L27" s="30" t="s">
        <v>466</v>
      </c>
      <c r="M27" s="30" t="s">
        <v>756</v>
      </c>
      <c r="N27" s="30" t="s">
        <v>80</v>
      </c>
      <c r="O27" s="30" t="s">
        <v>6131</v>
      </c>
      <c r="P27" s="30"/>
      <c r="Q27" s="30"/>
      <c r="R27" s="30"/>
      <c r="S27" s="30" t="s">
        <v>13299</v>
      </c>
      <c r="T27" s="30"/>
      <c r="U27" s="30"/>
      <c r="V27" s="30" t="s">
        <v>13300</v>
      </c>
      <c r="W27" s="30" t="s">
        <v>13301</v>
      </c>
      <c r="X27" s="30" t="s">
        <v>13302</v>
      </c>
      <c r="Y27" s="82" t="s">
        <v>12387</v>
      </c>
      <c r="Z27" s="82" t="str">
        <f t="array" ref="Z27">G27 &amp; " at " &amp; B27 &amp; CHAR(10) &amp; CHAR(10) &amp; "Current Job Duration: " &amp; M27 &amp; " (until March 2026)" &amp; CHAR(10) &amp; CHAR(10) &amp; "HEADLINE: " &amp; CHAR(10) &amp; Y27 &amp; CHAR(10) &amp; CHAR(10) &amp; "PERSONAL SUMMARY: " &amp; CHAR(10) &amp; X27 &amp; CHAR(10) &amp; CHAR(10) &amp; "Languages: " &amp; P27 &amp; CHAR(10) &amp; CHAR(10) &amp; "EDUCATION: " &amp; CHAR(10) &amp; W27 &amp; CHAR(10) &amp; CHAR(10) &amp; "Number of Followers: " &amp; CHAR(10) &amp; E27</f>
        <v>Sr. Director, Legal at SandboxAQ
Current Job Duration: 11 mos (until March 2026)
HEADLINE: 
Sr. Director, Legal at SandboxAQ
PERSONAL SUMMARY: 
Experienced technology and life sciences lawyer with a solid track record in negotiating multiple strategic deals of high impact in parallel, in achieving outcomes that align with business priorities and objectives, and in cross-functional collaboration and coordination.
Languages: 
EDUCATION: 
School: Vanderbilt University Law School
Degree: None
Activities: None
School: Mississippi State University - College of Business and Industry
Degree: Bachelor of Business Administration, Banking and Finance
Activities: None
Number of Followers: 
1425</v>
      </c>
      <c r="AA27" s="30"/>
      <c r="AB27" s="30"/>
      <c r="AC27" s="30"/>
    </row>
    <row r="28" ht="15.75" customHeight="1">
      <c r="A28" s="30" t="s">
        <v>12390</v>
      </c>
      <c r="B28" s="30" t="s">
        <v>148</v>
      </c>
      <c r="C28" s="30"/>
      <c r="D28" s="44" t="s">
        <v>12393</v>
      </c>
      <c r="E28" s="32">
        <v>988.0</v>
      </c>
      <c r="F28" s="30" t="s">
        <v>12394</v>
      </c>
      <c r="G28" s="30" t="s">
        <v>13303</v>
      </c>
      <c r="H28" s="30" t="s">
        <v>463</v>
      </c>
      <c r="I28" s="44" t="s">
        <v>477</v>
      </c>
      <c r="J28" s="44" t="s">
        <v>478</v>
      </c>
      <c r="K28" s="30"/>
      <c r="L28" s="30" t="s">
        <v>466</v>
      </c>
      <c r="M28" s="30" t="s">
        <v>2875</v>
      </c>
      <c r="N28" s="30" t="s">
        <v>80</v>
      </c>
      <c r="O28" s="30" t="s">
        <v>13304</v>
      </c>
      <c r="P28" s="30"/>
      <c r="Q28" s="30"/>
      <c r="R28" s="30"/>
      <c r="S28" s="30"/>
      <c r="T28" s="30" t="s">
        <v>13305</v>
      </c>
      <c r="U28" s="30"/>
      <c r="V28" s="30" t="s">
        <v>13306</v>
      </c>
      <c r="W28" s="30" t="s">
        <v>13307</v>
      </c>
      <c r="X28" s="30" t="s">
        <v>13308</v>
      </c>
      <c r="Y28" s="82" t="s">
        <v>12392</v>
      </c>
      <c r="Z28" s="82" t="str">
        <f t="array" ref="Z28">G28 &amp; " at " &amp; B28 &amp; CHAR(10) &amp; CHAR(10) &amp; "Current Job Duration: " &amp; M28 &amp; " (until March 2026)" &amp; CHAR(10) &amp; CHAR(10) &amp; "HEADLINE: " &amp; CHAR(10) &amp; Y28 &amp; CHAR(10) &amp; CHAR(10) &amp; "PERSONAL SUMMARY: " &amp; CHAR(10) &amp; X28 &amp; CHAR(10) &amp; CHAR(10) &amp; "Languages: " &amp; P28 &amp; CHAR(10) &amp; CHAR(10) &amp; "EDUCATION: " &amp; CHAR(10) &amp; W28 &amp; CHAR(10) &amp; CHAR(10) &amp; "Number of Followers: " &amp; CHAR(10) &amp; E28</f>
        <v>Acting CISO at SandboxAQ
Current Job Duration: 1 yr 4 mos (until March 2026)
HEADLINE: 
Cybersecurity Leader
PERSONAL SUMMARY: 
Specialties: IT Risk Management
Languages: 
EDUCATION: 
School: The Johns Hopkins University
Degree: MS, Information &amp; Telecommunications Systems
Activities: None
School: University of Maryland
Degree: Bachelor's Degree, Management Information Systems and Finance
Activities: None
Number of Followers: 
988</v>
      </c>
      <c r="AA28" s="30"/>
      <c r="AB28" s="30"/>
      <c r="AC28" s="30"/>
    </row>
    <row r="29" ht="15.75" customHeight="1">
      <c r="A29" s="30" t="s">
        <v>12395</v>
      </c>
      <c r="B29" s="30" t="s">
        <v>3984</v>
      </c>
      <c r="C29" s="30"/>
      <c r="D29" s="44" t="s">
        <v>12398</v>
      </c>
      <c r="E29" s="32">
        <v>538.0</v>
      </c>
      <c r="F29" s="30" t="s">
        <v>12399</v>
      </c>
      <c r="G29" s="30" t="s">
        <v>13309</v>
      </c>
      <c r="H29" s="30" t="s">
        <v>619</v>
      </c>
      <c r="I29" s="44" t="s">
        <v>12376</v>
      </c>
      <c r="J29" s="44" t="s">
        <v>13293</v>
      </c>
      <c r="K29" s="30"/>
      <c r="L29" s="30" t="s">
        <v>516</v>
      </c>
      <c r="M29" s="30" t="s">
        <v>546</v>
      </c>
      <c r="N29" s="30" t="s">
        <v>80</v>
      </c>
      <c r="O29" s="30" t="s">
        <v>13310</v>
      </c>
      <c r="P29" s="30"/>
      <c r="Q29" s="30"/>
      <c r="R29" s="30"/>
      <c r="S29" s="30"/>
      <c r="T29" s="30"/>
      <c r="U29" s="30"/>
      <c r="V29" s="30" t="s">
        <v>13311</v>
      </c>
      <c r="W29" s="30" t="s">
        <v>13312</v>
      </c>
      <c r="X29" s="30"/>
      <c r="Y29" s="82" t="s">
        <v>12397</v>
      </c>
      <c r="Z29" s="82" t="str">
        <f t="array" ref="Z29">G29 &amp; " at " &amp; B29 &amp; CHAR(10) &amp; CHAR(10) &amp; "Current Job Duration: " &amp; M29 &amp; " (until March 2026)" &amp; CHAR(10) &amp; CHAR(10) &amp; "HEADLINE: " &amp; CHAR(10) &amp; Y29 &amp; CHAR(10) &amp; CHAR(10) &amp; "PERSONAL SUMMARY: " &amp; CHAR(10) &amp; X29 &amp; CHAR(10) &amp; CHAR(10) &amp; "Languages: " &amp; P29 &amp; CHAR(10) &amp; CHAR(10) &amp; "EDUCATION: " &amp; CHAR(10) &amp; W29 &amp; CHAR(10) &amp; CHAR(10) &amp; "Number of Followers: " &amp; CHAR(10) &amp; E29</f>
        <v>Director of Financial Reporting at Infleqtion
Current Job Duration: 3 mos (until March 2026)
HEADLINE: 
Director of Financial Reporting at Infleqtion
PERSONAL SUMMARY: 
Languages: 
EDUCATION: 
School: University of Portland
Degree: Bachelor of Business Administration (BBA), Accounting
Activities: None
Number of Followers: 
538</v>
      </c>
      <c r="AA29" s="30"/>
      <c r="AB29" s="30"/>
      <c r="AC29" s="30"/>
    </row>
    <row r="30" ht="15.75" customHeight="1">
      <c r="A30" s="30" t="s">
        <v>12400</v>
      </c>
      <c r="B30" s="30" t="s">
        <v>3984</v>
      </c>
      <c r="C30" s="30" t="s">
        <v>12401</v>
      </c>
      <c r="D30" s="44" t="s">
        <v>12403</v>
      </c>
      <c r="E30" s="32">
        <v>1061.0</v>
      </c>
      <c r="F30" s="30" t="s">
        <v>12404</v>
      </c>
      <c r="G30" s="30" t="s">
        <v>13313</v>
      </c>
      <c r="H30" s="30" t="s">
        <v>619</v>
      </c>
      <c r="I30" s="44" t="s">
        <v>12376</v>
      </c>
      <c r="J30" s="44" t="s">
        <v>13293</v>
      </c>
      <c r="K30" s="30"/>
      <c r="L30" s="30" t="s">
        <v>516</v>
      </c>
      <c r="M30" s="30" t="s">
        <v>5547</v>
      </c>
      <c r="N30" s="30" t="s">
        <v>2465</v>
      </c>
      <c r="O30" s="30" t="s">
        <v>13314</v>
      </c>
      <c r="P30" s="30" t="s">
        <v>13315</v>
      </c>
      <c r="Q30" s="30"/>
      <c r="R30" s="30"/>
      <c r="S30" s="30"/>
      <c r="T30" s="30"/>
      <c r="U30" s="30"/>
      <c r="V30" s="30" t="s">
        <v>13316</v>
      </c>
      <c r="W30" s="30" t="s">
        <v>13317</v>
      </c>
      <c r="X30" s="30" t="s">
        <v>13318</v>
      </c>
      <c r="Y30" s="82" t="s">
        <v>12402</v>
      </c>
      <c r="Z30" s="82" t="str">
        <f t="array" ref="Z30">G30 &amp; " at " &amp; B30 &amp; CHAR(10) &amp; CHAR(10) &amp; "Current Job Duration: " &amp; M30 &amp; " (until March 2026)" &amp; CHAR(10) &amp; CHAR(10) &amp; "HEADLINE: " &amp; CHAR(10) &amp; Y30 &amp; CHAR(10) &amp; CHAR(10) &amp; "PERSONAL SUMMARY: " &amp; CHAR(10) &amp; X30 &amp; CHAR(10) &amp; CHAR(10) &amp; "Languages: " &amp; P30 &amp; CHAR(10) &amp; CHAR(10) &amp; "EDUCATION: " &amp; CHAR(10) &amp; W30 &amp; CHAR(10) &amp; CHAR(10) &amp; "Number of Followers: " &amp; CHAR(10) &amp; E30</f>
        <v>Director of Operations and Partnerships at Infleqtion
Current Job Duration: 2 yrs 8 mos (until March 2026)
HEADLINE: 
Director of Operations and Partnerships, Infleqtion Australia
PERSONAL SUMMARY: 
Jenny Bungur has a decade of experience in technology transfer with roles in a number of organisations to support the translation of research and development into the commercialisation of new technologies to support the growth of the Australian Manufacturing Sector.  In order to do this, she leverages her deep technical knowledge from her scientific training with the business acumen that she has developed both from her own experience and from formal training while completing her MBA (graduating in 2017).
In Jenny’s current role as Director of Operations and Partnerships at Infleqtion, she is committed to creating impact by developing strong partnerships between research, industry and government. She has specific technical expertise in materials science and lightweight structures which has built up her curiosity and skill set to really enjoy working in the intersection of research, technology and innovation.
Languages: Croatian, English
EDUCATION: 
School: Swinburne University of Technology
Degree: None
Activities: None
School: Deakin University
Degree: Bachelor of Science (chemical), Industrial chemistry, materials science
Activities: None
School: Deakin University
Degree: Master of Business Administration (specialisation: innovation)
Activities: None
Number of Followers: 
1061</v>
      </c>
      <c r="AA30" s="30"/>
      <c r="AB30" s="30"/>
      <c r="AC30" s="30"/>
    </row>
    <row r="31" ht="15.75" customHeight="1">
      <c r="A31" s="30" t="s">
        <v>12405</v>
      </c>
      <c r="B31" s="30" t="s">
        <v>3984</v>
      </c>
      <c r="C31" s="30" t="s">
        <v>12406</v>
      </c>
      <c r="D31" s="44" t="s">
        <v>12408</v>
      </c>
      <c r="E31" s="32">
        <v>1391.0</v>
      </c>
      <c r="F31" s="30" t="s">
        <v>12409</v>
      </c>
      <c r="G31" s="30" t="s">
        <v>860</v>
      </c>
      <c r="H31" s="30" t="s">
        <v>619</v>
      </c>
      <c r="I31" s="44" t="s">
        <v>12376</v>
      </c>
      <c r="J31" s="44" t="s">
        <v>13293</v>
      </c>
      <c r="K31" s="30"/>
      <c r="L31" s="30" t="s">
        <v>516</v>
      </c>
      <c r="M31" s="30" t="s">
        <v>1533</v>
      </c>
      <c r="N31" s="30" t="s">
        <v>80</v>
      </c>
      <c r="O31" s="30" t="s">
        <v>6131</v>
      </c>
      <c r="P31" s="30"/>
      <c r="Q31" s="30"/>
      <c r="R31" s="30"/>
      <c r="S31" s="30" t="s">
        <v>13319</v>
      </c>
      <c r="T31" s="30" t="s">
        <v>13320</v>
      </c>
      <c r="U31" s="30"/>
      <c r="V31" s="30" t="s">
        <v>13321</v>
      </c>
      <c r="W31" s="30" t="s">
        <v>13322</v>
      </c>
      <c r="X31" s="30"/>
      <c r="Y31" s="82" t="s">
        <v>12407</v>
      </c>
      <c r="Z31" s="82" t="str">
        <f t="array" ref="Z31">G31 &amp; " at " &amp; B31 &amp; CHAR(10) &amp; CHAR(10) &amp; "Current Job Duration: " &amp; M31 &amp; " (until March 2026)" &amp; CHAR(10) &amp; CHAR(10) &amp; "HEADLINE: " &amp; CHAR(10) &amp; Y31 &amp; CHAR(10) &amp; CHAR(10) &amp; "PERSONAL SUMMARY: " &amp; CHAR(10) &amp; X31 &amp; CHAR(10) &amp; CHAR(10) &amp; "Languages: " &amp; P31 &amp; CHAR(10) &amp; CHAR(10) &amp; "EDUCATION: " &amp; CHAR(10) &amp; W31 &amp; CHAR(10) &amp; CHAR(10) &amp; "Number of Followers: " &amp; CHAR(10) &amp; E31</f>
        <v>Director of Business Development at Infleqtion
Current Job Duration: 1 yr (until March 2026)
HEADLINE: 
BD
PERSONAL SUMMARY: 
Languages: 
EDUCATION: 
School: Texas McCombs School of Business
Degree: Master of Science (M.S.), Technology Commercialization
Activities: None
School: University of Central Florida
Degree: Master of Science (M.S.E.E.), Electrical Engineering/Signal Processing/Neural Network
Activities: None
School: University of Central Florida
Degree: Bachelor of Science (B.S.E.E.), Electrical Engineering with Business Minor
Activities: None
Number of Followers: 
1391</v>
      </c>
      <c r="AA31" s="30"/>
      <c r="AB31" s="30"/>
      <c r="AC31" s="30"/>
    </row>
    <row r="32" ht="15.75" customHeight="1">
      <c r="A32" s="30" t="s">
        <v>12410</v>
      </c>
      <c r="B32" s="30" t="s">
        <v>3984</v>
      </c>
      <c r="C32" s="30" t="s">
        <v>12411</v>
      </c>
      <c r="D32" s="44" t="s">
        <v>12413</v>
      </c>
      <c r="E32" s="32">
        <v>1154.0</v>
      </c>
      <c r="F32" s="30" t="s">
        <v>12414</v>
      </c>
      <c r="G32" s="30" t="s">
        <v>1673</v>
      </c>
      <c r="H32" s="30" t="s">
        <v>619</v>
      </c>
      <c r="I32" s="44" t="s">
        <v>12376</v>
      </c>
      <c r="J32" s="44" t="s">
        <v>13293</v>
      </c>
      <c r="K32" s="30"/>
      <c r="L32" s="30" t="s">
        <v>516</v>
      </c>
      <c r="M32" s="30" t="s">
        <v>546</v>
      </c>
      <c r="N32" s="30" t="s">
        <v>2465</v>
      </c>
      <c r="O32" s="30" t="s">
        <v>8469</v>
      </c>
      <c r="P32" s="30"/>
      <c r="Q32" s="30" t="s">
        <v>13323</v>
      </c>
      <c r="R32" s="30"/>
      <c r="S32" s="30"/>
      <c r="T32" s="30"/>
      <c r="U32" s="30"/>
      <c r="V32" s="30" t="s">
        <v>13324</v>
      </c>
      <c r="W32" s="30" t="s">
        <v>13325</v>
      </c>
      <c r="X32" s="30" t="s">
        <v>13326</v>
      </c>
      <c r="Y32" s="82" t="s">
        <v>12412</v>
      </c>
      <c r="Z32" s="82" t="str">
        <f t="array" ref="Z32">G32 &amp; " at " &amp; B32 &amp; CHAR(10) &amp; CHAR(10) &amp; "Current Job Duration: " &amp; M32 &amp; " (until March 2026)" &amp; CHAR(10) &amp; CHAR(10) &amp; "HEADLINE: " &amp; CHAR(10) &amp; Y32 &amp; CHAR(10) &amp; CHAR(10) &amp; "PERSONAL SUMMARY: " &amp; CHAR(10) &amp; X32 &amp; CHAR(10) &amp; CHAR(10) &amp; "Languages: " &amp; P32 &amp; CHAR(10) &amp; CHAR(10) &amp; "EDUCATION: " &amp; CHAR(10) &amp; W32 &amp; CHAR(10) &amp; CHAR(10) &amp; "Number of Followers: " &amp; CHAR(10) &amp; E32</f>
        <v>Managing Director at Infleqtion
Current Job Duration: 3 mos (until March 2026)
HEADLINE: 
Managing Director, Infleqtion Australia
PERSONAL SUMMARY: 
15-year Defence and Industry professional with diverse Business Development, Account Management and Systems Engineering experience. Military operational and capability development background specialising in Air &amp; Missile Defence, Unmanned Systems and C4ISR technologies.
Languages: 
EDUCATION: 
School: UNSW
Degree: Masters of Project Management, Defence Capability Development and Acquisition
Activities: None
School: UNSW
Degree: Masters of Systems Engineering, Space Systems
Activities: None
School: Royal Military College - Duntroon
Degree: Management
Activities: None
School: UNSW
Degree: Bachelor of Arts (B.A.)
Activities: None
Number of Followers: 
1154</v>
      </c>
      <c r="AA32" s="30"/>
      <c r="AB32" s="30"/>
      <c r="AC32" s="30"/>
    </row>
    <row r="33" ht="15.75" customHeight="1">
      <c r="A33" s="30" t="s">
        <v>12415</v>
      </c>
      <c r="B33" s="30" t="s">
        <v>3077</v>
      </c>
      <c r="C33" s="30" t="s">
        <v>12416</v>
      </c>
      <c r="D33" s="44" t="s">
        <v>12418</v>
      </c>
      <c r="E33" s="32">
        <v>8329.0</v>
      </c>
      <c r="F33" s="30"/>
      <c r="G33" s="30" t="s">
        <v>9189</v>
      </c>
      <c r="H33" s="30" t="s">
        <v>463</v>
      </c>
      <c r="I33" s="44" t="s">
        <v>3081</v>
      </c>
      <c r="J33" s="44" t="s">
        <v>3222</v>
      </c>
      <c r="K33" s="30"/>
      <c r="L33" s="30" t="s">
        <v>516</v>
      </c>
      <c r="M33" s="30" t="s">
        <v>4848</v>
      </c>
      <c r="N33" s="30" t="s">
        <v>450</v>
      </c>
      <c r="O33" s="30" t="s">
        <v>3223</v>
      </c>
      <c r="P33" s="30" t="s">
        <v>3598</v>
      </c>
      <c r="Q33" s="30"/>
      <c r="R33" s="30"/>
      <c r="S33" s="30" t="s">
        <v>13327</v>
      </c>
      <c r="T33" s="30"/>
      <c r="U33" s="30"/>
      <c r="V33" s="30" t="s">
        <v>13328</v>
      </c>
      <c r="W33" s="30" t="s">
        <v>13329</v>
      </c>
      <c r="X33" s="30" t="s">
        <v>13330</v>
      </c>
      <c r="Y33" s="82" t="s">
        <v>12417</v>
      </c>
      <c r="Z33" s="82" t="str">
        <f t="array" ref="Z33">G33 &amp; " at " &amp; B33 &amp; CHAR(10) &amp; CHAR(10) &amp; "Current Job Duration: " &amp; M33 &amp; " (until March 2026)" &amp; CHAR(10) &amp; CHAR(10) &amp; "HEADLINE: " &amp; CHAR(10) &amp; Y33 &amp; CHAR(10) &amp; CHAR(10) &amp; "PERSONAL SUMMARY: " &amp; CHAR(10) &amp; X33 &amp; CHAR(10) &amp; CHAR(10) &amp; "Languages: " &amp; P33 &amp; CHAR(10) &amp; CHAR(10) &amp; "EDUCATION: " &amp; CHAR(10) &amp; W33 &amp; CHAR(10) &amp; CHAR(10) &amp; "Number of Followers: " &amp; CHAR(10) &amp; E33</f>
        <v>Founder &amp; CEO at Multiverse Computing
Current Job Duration: 7 yrs (until March 2026)
HEADLINE: 
Multiverse Computing, CEO. Treasurer &amp; Member of the Governing Board at European Quantum Industry Consortium (QuIC)
PERSONAL SUMMARY: 
•	International CEO Manager highly experienced in deep-tech companies and finance 
•	Founder and CEO of Multiverse Computing (we develop advanced software solutions that combine quantum computing, large language models (LLMs), and artificial intelligence to solve complex problems and optimize processes across various industries.)
•	Founder and CTO of BlockTAC (2018-2019)
•	Former Deputy-CEO of a medium Spanish bank (Unnim Bank)
•	Multidisciplinary academic training: IESE MBA, PhD in Biostatistics, BAs in Mathematics, Computer Engineering and Physician
Languages: Catalan, English
EDUCATION: 
School: IESE Business School
Degree: Master of Business Administration (MBA), MBA
Activities: None
School: Barcelona Flight School - Aeroclub Barcelona Sabadell
Degree: PPL(A) - Aircraft Private Pilot
Activities: None
School: Universidad Nacional de Educación a Distancia - U.N.E.D.
Degree: Bachelor's degree, Computer Engineering
Activities: None
School: Universitat de Barcelona
Degree: Bachelor's degree, Mathematics
Activities: None
School: Universitat de Barcelona
Degree: Doctor of Philosophy - PhD, Medicine (Biostatistics)
Activities: None
School: University of Navarra
Degree: Doctor of Medicine - MD, Medicine &amp; Surgery
Activities: None
Number of Followers: 
8329</v>
      </c>
      <c r="AA33" s="30"/>
      <c r="AB33" s="30"/>
      <c r="AC33" s="30"/>
    </row>
    <row r="34" ht="15.75" customHeight="1">
      <c r="A34" s="30" t="s">
        <v>12419</v>
      </c>
      <c r="B34" s="84" t="s">
        <v>12424</v>
      </c>
      <c r="C34" s="30" t="s">
        <v>12420</v>
      </c>
      <c r="D34" s="44" t="s">
        <v>12422</v>
      </c>
      <c r="E34" s="32">
        <v>563.0</v>
      </c>
      <c r="F34" s="30"/>
      <c r="G34" s="30" t="s">
        <v>1377</v>
      </c>
      <c r="H34" s="84" t="s">
        <v>11048</v>
      </c>
      <c r="I34" s="30"/>
      <c r="J34" s="44" t="s">
        <v>13331</v>
      </c>
      <c r="K34" s="30"/>
      <c r="L34" s="30"/>
      <c r="M34" s="30" t="s">
        <v>1755</v>
      </c>
      <c r="N34" s="30" t="s">
        <v>12423</v>
      </c>
      <c r="O34" s="30" t="s">
        <v>13332</v>
      </c>
      <c r="P34" s="30" t="s">
        <v>13333</v>
      </c>
      <c r="Q34" s="30"/>
      <c r="R34" s="30"/>
      <c r="S34" s="30"/>
      <c r="T34" s="30" t="s">
        <v>13334</v>
      </c>
      <c r="U34" s="30"/>
      <c r="V34" s="30" t="s">
        <v>13335</v>
      </c>
      <c r="W34" s="30" t="s">
        <v>13336</v>
      </c>
      <c r="X34" s="30"/>
      <c r="Y34" s="82" t="s">
        <v>12421</v>
      </c>
      <c r="Z34" s="82" t="str">
        <f t="array" ref="Z34">G34 &amp; " at " &amp; B34 &amp; CHAR(10) &amp; CHAR(10) &amp; "Current Job Duration: " &amp; M34 &amp; " (until March 2026)" &amp; CHAR(10) &amp; CHAR(10) &amp; "HEADLINE: " &amp; CHAR(10) &amp; Y34 &amp; CHAR(10) &amp; CHAR(10) &amp; "PERSONAL SUMMARY: " &amp; CHAR(10) &amp; X34 &amp; CHAR(10) &amp; CHAR(10) &amp; "Languages: " &amp; P34 &amp; CHAR(10) &amp; CHAR(10) &amp; "EDUCATION: " &amp; CHAR(10) &amp; W34 &amp; CHAR(10) &amp; CHAR(10) &amp; "Number of Followers: " &amp; CHAR(10) &amp; E34</f>
        <v>Co-Founder at iQM
Current Job Duration: 3 yrs 3 mos (until March 2026)
HEADLINE: 
Co-Founder | Head Developer - iQM Teknoloji
PERSONAL SUMMARY: 
Languages: Almanca, Türkçe
EDUCATION: 
School: Istanbul Technical University
Degree: Maden Fakültesi / Jeoloji Mühendisliği Mezunu, Geology Engineer
Activities: None
School: Kartal Anatolian High School
Degree: Fen Bilimleri
Activities: None
Number of Followers: 
563</v>
      </c>
      <c r="AA34" s="30"/>
      <c r="AB34" s="30"/>
      <c r="AC34" s="30"/>
    </row>
    <row r="35" ht="15.75" customHeight="1">
      <c r="A35" s="30" t="s">
        <v>3252</v>
      </c>
      <c r="B35" s="30" t="s">
        <v>3077</v>
      </c>
      <c r="C35" s="30"/>
      <c r="D35" s="44" t="s">
        <v>3253</v>
      </c>
      <c r="E35" s="32">
        <v>713.0</v>
      </c>
      <c r="F35" s="30" t="s">
        <v>3254</v>
      </c>
      <c r="G35" s="30" t="s">
        <v>3255</v>
      </c>
      <c r="H35" s="30" t="s">
        <v>463</v>
      </c>
      <c r="I35" s="44" t="s">
        <v>3081</v>
      </c>
      <c r="J35" s="44" t="s">
        <v>3222</v>
      </c>
      <c r="K35" s="30"/>
      <c r="L35" s="30" t="s">
        <v>516</v>
      </c>
      <c r="M35" s="30"/>
      <c r="N35" s="30" t="s">
        <v>80</v>
      </c>
      <c r="O35" s="30" t="s">
        <v>3256</v>
      </c>
      <c r="P35" s="30"/>
      <c r="Q35" s="30"/>
      <c r="R35" s="30"/>
      <c r="S35" s="30"/>
      <c r="T35" s="30"/>
      <c r="U35" s="30"/>
      <c r="V35" s="30" t="s">
        <v>3257</v>
      </c>
      <c r="W35" s="30" t="s">
        <v>3258</v>
      </c>
      <c r="X35" s="30" t="s">
        <v>3259</v>
      </c>
      <c r="Y35" s="82" t="s">
        <v>3260</v>
      </c>
      <c r="Z35" s="82" t="str">
        <f t="array" ref="Z35">G35 &amp; " at " &amp; B35 &amp; CHAR(10) &amp; CHAR(10) &amp; "Current Job Duration: " &amp; M35 &amp; " (until March 2026)" &amp; CHAR(10) &amp; CHAR(10) &amp; "HEADLINE: " &amp; CHAR(10) &amp; Y35 &amp; CHAR(10) &amp; CHAR(10) &amp; "PERSONAL SUMMARY: " &amp; CHAR(10) &amp; X35 &amp; CHAR(10) &amp; CHAR(10) &amp; "Languages: " &amp; P35 &amp; CHAR(10) &amp; CHAR(10) &amp; "EDUCATION: " &amp; CHAR(10) &amp; W35 &amp; CHAR(10) &amp; CHAR(10) &amp; "Number of Followers: " &amp; CHAR(10) &amp; E35</f>
        <v>Account Director at Multiverse Computing
Current Job Duration:  (until March 2026)
HEADLINE: 
Cloud Infrastructure / Compute, IaaS, Machine Learning and AI Advisor
PERSONAL SUMMARY: 
I have a broad foundation in cloud computing, traditional data center services and GPU‑as‑a‑Service, I serve as a Cloud Technology advisor adept at driving growth and operational excellence. My expertise spans managing quotas, nurturing revenue expansion, overseeing account P&amp;L, and mobilizing support teams to serve high‑value enterprise clients. I focus on enterprise, commercial, and public sector segments, bringing strong competencies in sales leadership, partner and alliance development, and large account management, all backed by a proven history of success.
Languages: 
EDUCATION: 
School: University of the Incarnate Word
Degree: Organizational Development, Psychology
Activities: None
Number of Followers: 
713</v>
      </c>
      <c r="AA35" s="30"/>
      <c r="AB35" s="30"/>
      <c r="AC35" s="30"/>
    </row>
    <row r="36" ht="15.75" customHeight="1">
      <c r="A36" s="30" t="s">
        <v>12426</v>
      </c>
      <c r="B36" s="30" t="s">
        <v>3077</v>
      </c>
      <c r="C36" s="30" t="s">
        <v>12427</v>
      </c>
      <c r="D36" s="44" t="s">
        <v>12428</v>
      </c>
      <c r="E36" s="32">
        <v>1085.0</v>
      </c>
      <c r="F36" s="30"/>
      <c r="G36" s="30" t="s">
        <v>9029</v>
      </c>
      <c r="H36" s="30" t="s">
        <v>463</v>
      </c>
      <c r="I36" s="44" t="s">
        <v>3081</v>
      </c>
      <c r="J36" s="44" t="s">
        <v>3222</v>
      </c>
      <c r="K36" s="30"/>
      <c r="L36" s="30" t="s">
        <v>516</v>
      </c>
      <c r="M36" s="30" t="s">
        <v>2304</v>
      </c>
      <c r="N36" s="30" t="s">
        <v>450</v>
      </c>
      <c r="O36" s="30" t="s">
        <v>3223</v>
      </c>
      <c r="P36" s="30" t="s">
        <v>13337</v>
      </c>
      <c r="Q36" s="30"/>
      <c r="R36" s="30"/>
      <c r="S36" s="30"/>
      <c r="T36" s="30" t="s">
        <v>13338</v>
      </c>
      <c r="U36" s="30"/>
      <c r="V36" s="30" t="s">
        <v>13339</v>
      </c>
      <c r="W36" s="30" t="s">
        <v>13340</v>
      </c>
      <c r="X36" s="30" t="s">
        <v>13341</v>
      </c>
      <c r="Y36" s="82" t="s">
        <v>9029</v>
      </c>
      <c r="Z36" s="82" t="str">
        <f t="array" ref="Z36">G36 &amp; " at " &amp; B36 &amp; CHAR(10) &amp; CHAR(10) &amp; "Current Job Duration: " &amp; M36 &amp; " (until March 2026)" &amp; CHAR(10) &amp; CHAR(10) &amp; "HEADLINE: " &amp; CHAR(10) &amp; Y36 &amp; CHAR(10) &amp; CHAR(10) &amp; "PERSONAL SUMMARY: " &amp; CHAR(10) &amp; X36 &amp; CHAR(10) &amp; CHAR(10) &amp; "Languages: " &amp; P36 &amp; CHAR(10) &amp; CHAR(10) &amp; "EDUCATION: " &amp; CHAR(10) &amp; W36 &amp; CHAR(10) &amp; CHAR(10) &amp; "Number of Followers: " &amp; CHAR(10) &amp; E36</f>
        <v>Finance Director at Multiverse Computing
Current Job Duration: 1 yr 8 mos (until March 2026)
HEADLINE: 
Finance Director
PERSONAL SUMMARY: 
+10 years of professional career in finance: controlling and audit.
I currently work as Regional Controller at Viscofan (IBEX 35) for North America, based in Chicago. Reporting to the Head of Corporate Controlling and the Regional CEO, I am in charge of reviewing the results of the region, ensuring compliance with the strategic goals.
Previously, I worked as Internal Control Manager at Laureate International Universities (NASDAQ) covering Iberia and EMEEA Shared Service Centers, where I was responsible for implementing the control environment (ICFR) and SOX requirements. I have also worked as Senior Auditor at PwC.
I have experience in financial and business controlling, budgeting, internal controls, accounting, among others. Accustomed to working in complex, international and changing environments and in high-pressure projects. Native Spanish speaker, and  fluent in English (full professional competence), demonstrated by working in a multicultural environment and in the USA.
Some of my natural abilities are: strategic vision, leadership, interpersonal intelligence &amp; communication skills.I have proven ability to build strong relationships, and I easily understand the needs of the team and individuals. I have a positive attitude, I am accountable for my work.
I love working in dynamic and innovative environments.
Degree in Business Administration, Master in Finance &amp; Auditing and as a student I participated in innovation and entrepreneurship programs.
Languages: Español, Euskera
EDUCATION: 
School: Universidad Pontificia Comillas
Degree: Master's Degree in Finance and Audit
Activities: None
School: Karelia University of Applied Sciences
Degree: Educational Exchange Program from January to June
Activities: None
School: University of Deusto
Degree: Master's Degree in Finance and Accounting
Activities: None
School: University of Deusto
Degree: Programa iNNoVaNDiS, Innovación y Emprendizaje - Universidad de Deusto
Activities: None
School: University of Deusto
Degree: Licenciatura en Administración y Dirección de Empresas //, Bachelor's Degree in Business Administration and Management
Activities: None
Number of Followers: 
1085</v>
      </c>
      <c r="AA36" s="30"/>
      <c r="AB36" s="30"/>
      <c r="AC36" s="30"/>
    </row>
    <row r="37" ht="15.75" customHeight="1">
      <c r="A37" s="30" t="s">
        <v>12429</v>
      </c>
      <c r="B37" s="84" t="s">
        <v>12424</v>
      </c>
      <c r="C37" s="30" t="s">
        <v>12430</v>
      </c>
      <c r="D37" s="44" t="s">
        <v>12432</v>
      </c>
      <c r="E37" s="32">
        <v>937.0</v>
      </c>
      <c r="F37" s="30"/>
      <c r="G37" s="30" t="s">
        <v>13342</v>
      </c>
      <c r="H37" s="84" t="s">
        <v>11048</v>
      </c>
      <c r="I37" s="30"/>
      <c r="J37" s="44" t="s">
        <v>13331</v>
      </c>
      <c r="K37" s="30"/>
      <c r="L37" s="30"/>
      <c r="M37" s="30" t="s">
        <v>1755</v>
      </c>
      <c r="N37" s="30" t="s">
        <v>12423</v>
      </c>
      <c r="O37" s="30" t="s">
        <v>13343</v>
      </c>
      <c r="P37" s="30"/>
      <c r="Q37" s="30"/>
      <c r="R37" s="30"/>
      <c r="S37" s="30"/>
      <c r="T37" s="30"/>
      <c r="U37" s="30"/>
      <c r="V37" s="30" t="s">
        <v>13344</v>
      </c>
      <c r="W37" s="30" t="s">
        <v>13345</v>
      </c>
      <c r="X37" s="30"/>
      <c r="Y37" s="82" t="s">
        <v>12431</v>
      </c>
      <c r="Z37" s="82" t="str">
        <f t="array" ref="Z37">G37 &amp; " at " &amp; B37 &amp; CHAR(10) &amp; CHAR(10) &amp; "Current Job Duration: " &amp; M37 &amp; " (until March 2026)" &amp; CHAR(10) &amp; CHAR(10) &amp; "HEADLINE: " &amp; CHAR(10) &amp; Y37 &amp; CHAR(10) &amp; CHAR(10) &amp; "PERSONAL SUMMARY: " &amp; CHAR(10) &amp; X37 &amp; CHAR(10) &amp; CHAR(10) &amp; "Languages: " &amp; P37 &amp; CHAR(10) &amp; CHAR(10) &amp; "EDUCATION: " &amp; CHAR(10) &amp; W37 &amp; CHAR(10) &amp; CHAR(10) &amp; "Number of Followers: " &amp; CHAR(10) &amp; E37</f>
        <v>Co-Founder |  Project Manager at iQM
Current Job Duration: 3 yrs 3 mos (until March 2026)
HEADLINE: 
Co-Founder |  Project Manager - iQM Teknoloji
PERSONAL SUMMARY: 
Languages: 
EDUCATION: 
School: Gebze Technical University
Degree: Master of Business Administration - MBA, İşletme ve Yönetim, Genel
Activities: None
School: Karabuk University
Degree: Lisans Derecesi, Metalurji Mühendisliği
Activities: None
School: Kartal Anadolu Lisesi
Degree: High School Diploma, Fen Bilimleri
Activities: None
Number of Followers: 
937</v>
      </c>
      <c r="AA37" s="30"/>
      <c r="AB37" s="30"/>
      <c r="AC37" s="30"/>
    </row>
    <row r="38" ht="15.75" customHeight="1">
      <c r="A38" s="30" t="s">
        <v>12433</v>
      </c>
      <c r="B38" s="30" t="s">
        <v>3077</v>
      </c>
      <c r="C38" s="30" t="s">
        <v>12434</v>
      </c>
      <c r="D38" s="44" t="s">
        <v>12436</v>
      </c>
      <c r="E38" s="32">
        <v>3593.0</v>
      </c>
      <c r="F38" s="30" t="s">
        <v>12437</v>
      </c>
      <c r="G38" s="30" t="s">
        <v>13346</v>
      </c>
      <c r="H38" s="30" t="s">
        <v>463</v>
      </c>
      <c r="I38" s="44" t="s">
        <v>3081</v>
      </c>
      <c r="J38" s="44" t="s">
        <v>3222</v>
      </c>
      <c r="K38" s="30"/>
      <c r="L38" s="30" t="s">
        <v>516</v>
      </c>
      <c r="M38" s="30" t="s">
        <v>467</v>
      </c>
      <c r="N38" s="30" t="s">
        <v>450</v>
      </c>
      <c r="O38" s="30" t="s">
        <v>3223</v>
      </c>
      <c r="P38" s="30" t="s">
        <v>13347</v>
      </c>
      <c r="Q38" s="30" t="s">
        <v>13348</v>
      </c>
      <c r="R38" s="30" t="s">
        <v>13349</v>
      </c>
      <c r="S38" s="30"/>
      <c r="T38" s="30"/>
      <c r="U38" s="30"/>
      <c r="V38" s="30" t="s">
        <v>13350</v>
      </c>
      <c r="W38" s="30" t="s">
        <v>13351</v>
      </c>
      <c r="X38" s="30" t="s">
        <v>13352</v>
      </c>
      <c r="Y38" s="82" t="s">
        <v>12435</v>
      </c>
      <c r="Z38" s="82" t="str">
        <f t="array" ref="Z38">G38 &amp; " at " &amp; B38 &amp; CHAR(10) &amp; CHAR(10) &amp; "Current Job Duration: " &amp; M38 &amp; " (until March 2026)" &amp; CHAR(10) &amp; CHAR(10) &amp; "HEADLINE: " &amp; CHAR(10) &amp; Y38 &amp; CHAR(10) &amp; CHAR(10) &amp; "PERSONAL SUMMARY: " &amp; CHAR(10) &amp; X38 &amp; CHAR(10) &amp; CHAR(10) &amp; "Languages: " &amp; P38 &amp; CHAR(10) &amp; CHAR(10) &amp; "EDUCATION: " &amp; CHAR(10) &amp; W38 &amp; CHAR(10) &amp; CHAR(10) &amp; "Number of Followers: " &amp; CHAR(10) &amp; E38</f>
        <v>Global Director of Generative AI at Multiverse Computing
Current Job Duration: 2 yrs (until March 2026)
HEADLINE: 
Global Director - Generative AI @ Multiverse Computing
PERSONAL SUMMARY: 
🧠 Working on next-gen AI systems that lift the current limitations of large AI models using quantum software algorithms: Tensor Networks. 
❤️ Experts in bringing cutting edge science and deep tech to business operations. 
🙏 The only Global Quantum AI company with an actionable plan. Join our mission.
Languages: English, Japonés
EDUCATION: 
School: University of Oxford
Degree: MSc, Bionanotechnology
Activities: None
School: Universitat Politècnica de València (UPV)
Degree: Master of Science - MS, Computational Mathematics
Activities: None
School: Universidad Politécnica de Madrid
Degree: University Degree, Mechanical Engineering
Activities: None
School: Universidad CEU San Pablo
Degree: Humanities &amp; Communication Science
Activities: None
Number of Followers: 
3593</v>
      </c>
      <c r="AA38" s="30"/>
      <c r="AB38" s="30"/>
      <c r="AC38" s="30"/>
    </row>
    <row r="39" ht="15.75" customHeight="1">
      <c r="A39" s="30" t="s">
        <v>12438</v>
      </c>
      <c r="B39" s="84" t="s">
        <v>12424</v>
      </c>
      <c r="C39" s="30" t="s">
        <v>12439</v>
      </c>
      <c r="D39" s="44" t="s">
        <v>12442</v>
      </c>
      <c r="E39" s="32">
        <v>1069.0</v>
      </c>
      <c r="F39" s="30" t="s">
        <v>12443</v>
      </c>
      <c r="G39" s="30" t="s">
        <v>13353</v>
      </c>
      <c r="H39" s="30" t="s">
        <v>1389</v>
      </c>
      <c r="I39" s="44" t="s">
        <v>12441</v>
      </c>
      <c r="J39" s="44" t="s">
        <v>13354</v>
      </c>
      <c r="K39" s="30"/>
      <c r="L39" s="30" t="s">
        <v>516</v>
      </c>
      <c r="M39" s="30" t="s">
        <v>2350</v>
      </c>
      <c r="N39" s="30" t="s">
        <v>80</v>
      </c>
      <c r="O39" s="30" t="s">
        <v>80</v>
      </c>
      <c r="P39" s="30"/>
      <c r="Q39" s="30"/>
      <c r="R39" s="30"/>
      <c r="S39" s="30" t="s">
        <v>13355</v>
      </c>
      <c r="T39" s="30" t="s">
        <v>13356</v>
      </c>
      <c r="U39" s="30"/>
      <c r="V39" s="30" t="s">
        <v>13357</v>
      </c>
      <c r="W39" s="30" t="s">
        <v>13358</v>
      </c>
      <c r="X39" s="30"/>
      <c r="Y39" s="82" t="s">
        <v>12440</v>
      </c>
      <c r="Z39" s="82" t="str">
        <f t="array" ref="Z39">G39 &amp; " at " &amp; B39 &amp; CHAR(10) &amp; CHAR(10) &amp; "Current Job Duration: " &amp; M39 &amp; " (until March 2026)" &amp; CHAR(10) &amp; CHAR(10) &amp; "HEADLINE: " &amp; CHAR(10) &amp; Y39 &amp; CHAR(10) &amp; CHAR(10) &amp; "PERSONAL SUMMARY: " &amp; CHAR(10) &amp; X39 &amp; CHAR(10) &amp; CHAR(10) &amp; "Languages: " &amp; P39 &amp; CHAR(10) &amp; CHAR(10) &amp; "EDUCATION: " &amp; CHAR(10) &amp; W39 &amp; CHAR(10) &amp; CHAR(10) &amp; "Number of Followers: " &amp; CHAR(10) &amp; E39</f>
        <v>Director HPC &amp; AI Solutions at iQM
Current Job Duration: 2 mos (until March 2026)
HEADLINE: 
Advancing Mission through Strategic Application of Technology
PERSONAL SUMMARY: 
Languages: 
EDUCATION: 
School: Drexel University
Degree: Bachelor's degree, Infromation Systems
Activities: None
School: University of California, Berkeley, Haas School of Business
Degree: Other, Certificate of Excellence in Technology Strategy, Executive Education
Activities: None
Number of Followers: 
1069</v>
      </c>
      <c r="AA39" s="30"/>
      <c r="AB39" s="30"/>
      <c r="AC39" s="30"/>
    </row>
    <row r="40" ht="15.75" customHeight="1">
      <c r="A40" s="30" t="s">
        <v>12444</v>
      </c>
      <c r="B40" s="30" t="s">
        <v>4357</v>
      </c>
      <c r="C40" s="30" t="s">
        <v>12445</v>
      </c>
      <c r="D40" s="44" t="s">
        <v>12448</v>
      </c>
      <c r="E40" s="32">
        <v>3987.0</v>
      </c>
      <c r="F40" s="30" t="s">
        <v>12449</v>
      </c>
      <c r="G40" s="30" t="s">
        <v>13359</v>
      </c>
      <c r="H40" s="30" t="s">
        <v>1389</v>
      </c>
      <c r="I40" s="44" t="s">
        <v>12447</v>
      </c>
      <c r="J40" s="44" t="s">
        <v>13360</v>
      </c>
      <c r="K40" s="30"/>
      <c r="L40" s="30" t="s">
        <v>466</v>
      </c>
      <c r="M40" s="30" t="s">
        <v>1743</v>
      </c>
      <c r="N40" s="30" t="s">
        <v>109</v>
      </c>
      <c r="O40" s="30" t="s">
        <v>1472</v>
      </c>
      <c r="P40" s="30" t="s">
        <v>13361</v>
      </c>
      <c r="Q40" s="30" t="s">
        <v>13362</v>
      </c>
      <c r="R40" s="30"/>
      <c r="S40" s="30"/>
      <c r="T40" s="30"/>
      <c r="U40" s="30"/>
      <c r="V40" s="30" t="s">
        <v>13363</v>
      </c>
      <c r="W40" s="30" t="s">
        <v>13364</v>
      </c>
      <c r="X40" s="30"/>
      <c r="Y40" s="82" t="s">
        <v>12446</v>
      </c>
      <c r="Z40" s="82" t="str">
        <f t="array" ref="Z40">G40 &amp; " at " &amp; B40 &amp; CHAR(10) &amp; CHAR(10) &amp; "Current Job Duration: " &amp; M40 &amp; " (until March 2026)" &amp; CHAR(10) &amp; CHAR(10) &amp; "HEADLINE: " &amp; CHAR(10) &amp; Y40 &amp; CHAR(10) &amp; CHAR(10) &amp; "PERSONAL SUMMARY: " &amp; CHAR(10) &amp; X40 &amp; CHAR(10) &amp; CHAR(10) &amp; "Languages: " &amp; P40 &amp; CHAR(10) &amp; CHAR(10) &amp; "EDUCATION: " &amp; CHAR(10) &amp; W40 &amp; CHAR(10) &amp; CHAR(10) &amp; "Number of Followers: " &amp; CHAR(10) &amp; E40</f>
        <v>Co-founder &amp; CEO at C12
Current Job Duration: 5 yrs 10 mos (until March 2026)
HEADLINE: 
Co-founder &amp; CEO chez C12
PERSONAL SUMMARY: 
Languages: Allemand, Anglais
EDUCATION: 
School: Columbia University
Degree: Master of Engineering (MEng), Physique appliquée
Activities: None
School: École Polytechnique
Degree: M1 Lasers, optics, plasmas
Activities: None
School: Lycée Henri IV
Degree: MP
Activities: None
Number of Followers: 
3987</v>
      </c>
      <c r="AA40" s="30"/>
      <c r="AB40" s="30"/>
      <c r="AC40" s="30"/>
    </row>
    <row r="41" ht="15.75" customHeight="1">
      <c r="A41" s="30" t="s">
        <v>12450</v>
      </c>
      <c r="B41" s="30" t="s">
        <v>4357</v>
      </c>
      <c r="C41" s="30" t="s">
        <v>12451</v>
      </c>
      <c r="D41" s="44" t="s">
        <v>12453</v>
      </c>
      <c r="E41" s="32">
        <v>1150.0</v>
      </c>
      <c r="F41" s="30" t="s">
        <v>12454</v>
      </c>
      <c r="G41" s="30" t="s">
        <v>12452</v>
      </c>
      <c r="H41" s="30" t="s">
        <v>1389</v>
      </c>
      <c r="I41" s="44" t="s">
        <v>12447</v>
      </c>
      <c r="J41" s="44" t="s">
        <v>13360</v>
      </c>
      <c r="K41" s="30"/>
      <c r="L41" s="30" t="s">
        <v>466</v>
      </c>
      <c r="M41" s="30" t="s">
        <v>1631</v>
      </c>
      <c r="N41" s="30" t="s">
        <v>109</v>
      </c>
      <c r="O41" s="30" t="s">
        <v>468</v>
      </c>
      <c r="P41" s="30"/>
      <c r="Q41" s="30" t="s">
        <v>13365</v>
      </c>
      <c r="R41" s="30"/>
      <c r="S41" s="30"/>
      <c r="T41" s="30"/>
      <c r="U41" s="30"/>
      <c r="V41" s="30" t="s">
        <v>13366</v>
      </c>
      <c r="W41" s="30" t="s">
        <v>13367</v>
      </c>
      <c r="X41" s="30"/>
      <c r="Y41" s="82" t="s">
        <v>12452</v>
      </c>
      <c r="Z41" s="82" t="str">
        <f t="array" ref="Z41">G41 &amp; " at " &amp; B41 &amp; CHAR(10) &amp; CHAR(10) &amp; "Current Job Duration: " &amp; M41 &amp; " (until March 2026)" &amp; CHAR(10) &amp; CHAR(10) &amp; "HEADLINE: " &amp; CHAR(10) &amp; Y41 &amp; CHAR(10) &amp; CHAR(10) &amp; "PERSONAL SUMMARY: " &amp; CHAR(10) &amp; X41 &amp; CHAR(10) &amp; CHAR(10) &amp; "Languages: " &amp; P41 &amp; CHAR(10) &amp; CHAR(10) &amp; "EDUCATION: " &amp; CHAR(10) &amp; W41 &amp; CHAR(10) &amp; CHAR(10) &amp; "Number of Followers: " &amp; CHAR(10) &amp; E41</f>
        <v>Founder, Chairman &amp; CTO at C12
Current Job Duration: 6 yrs 3 mos (until March 2026)
HEADLINE: 
Founder, Chairman &amp; CTO
PERSONAL SUMMARY: 
Languages: 
EDUCATION: 
School: École Polytechnique
Degree: Diplôme d'ingénieur
Activities: None
School: Freie Universität Berlin
Degree: Master of Science (M.Sc.)
Activities: None
School: HEC Paris
Degree: Challenge +
Activities: None
School: Deeptech founders
Degree: None
Activities: None
Number of Followers: 
1150</v>
      </c>
      <c r="AA41" s="30"/>
      <c r="AB41" s="30"/>
      <c r="AC41" s="30"/>
    </row>
    <row r="42" ht="15.75" customHeight="1">
      <c r="A42" s="30" t="s">
        <v>3261</v>
      </c>
      <c r="B42" s="30" t="s">
        <v>3077</v>
      </c>
      <c r="C42" s="30" t="s">
        <v>3262</v>
      </c>
      <c r="D42" s="44" t="s">
        <v>3263</v>
      </c>
      <c r="E42" s="32">
        <v>726.0</v>
      </c>
      <c r="F42" s="30"/>
      <c r="G42" s="30" t="s">
        <v>3264</v>
      </c>
      <c r="H42" s="30" t="s">
        <v>463</v>
      </c>
      <c r="I42" s="44" t="s">
        <v>3081</v>
      </c>
      <c r="J42" s="44" t="s">
        <v>3222</v>
      </c>
      <c r="K42" s="30"/>
      <c r="L42" s="30" t="s">
        <v>516</v>
      </c>
      <c r="M42" s="30" t="s">
        <v>862</v>
      </c>
      <c r="N42" s="30" t="s">
        <v>450</v>
      </c>
      <c r="O42" s="30" t="s">
        <v>3223</v>
      </c>
      <c r="P42" s="30" t="s">
        <v>3265</v>
      </c>
      <c r="Q42" s="30" t="s">
        <v>3266</v>
      </c>
      <c r="R42" s="30"/>
      <c r="S42" s="30"/>
      <c r="T42" s="30" t="s">
        <v>3267</v>
      </c>
      <c r="U42" s="30"/>
      <c r="V42" s="30" t="s">
        <v>3268</v>
      </c>
      <c r="W42" s="30" t="s">
        <v>3269</v>
      </c>
      <c r="X42" s="30" t="s">
        <v>3270</v>
      </c>
      <c r="Y42" s="82" t="s">
        <v>3271</v>
      </c>
      <c r="Z42" s="82" t="str">
        <f t="array" ref="Z42">G42 &amp; " at " &amp; B42 &amp; CHAR(10) &amp; CHAR(10) &amp; "Current Job Duration: " &amp; M42 &amp; " (until March 2026)" &amp; CHAR(10) &amp; CHAR(10) &amp; "HEADLINE: " &amp; CHAR(10) &amp; Y42 &amp; CHAR(10) &amp; CHAR(10) &amp; "PERSONAL SUMMARY: " &amp; CHAR(10) &amp; X42 &amp; CHAR(10) &amp; CHAR(10) &amp; "Languages: " &amp; P42 &amp; CHAR(10) &amp; CHAR(10) &amp; "EDUCATION: " &amp; CHAR(10) &amp; W42 &amp; CHAR(10) &amp; CHAR(10) &amp; "Number of Followers: " &amp; CHAR(10) &amp; E42</f>
        <v>AI Research Director at Multiverse Computing
Current Job Duration: 9 mos (until March 2026)
HEADLINE: 
AI Research Director at Multiverse Computing
PERSONAL SUMMARY: 
Researcher in the field of NLP, Computer Vision and Robotics, specialized in Deep Learning.
Languages: Español, Francés
EDUCATION: 
School: EHU
Degree: PhD, Computer Vision
Activities: None
School: Escuela Técnica Superior de Ingeniería de Sevilla
Degree: Master's degree in Industrial Engineering
Activities: None
School: Universidad Internacional de Andalucía
Degree: Master's degree in development and experimentation of unmanned aerial systems (UAS)
Activities: None
School: Escuela Técnica Superior de Ingeniería de Sevilla
Degree: Degree in Industrial Engineering
Activities: None
Number of Followers: 
726</v>
      </c>
      <c r="AA42" s="30"/>
      <c r="AB42" s="30"/>
      <c r="AC42" s="30"/>
    </row>
    <row r="43" ht="15.75" customHeight="1">
      <c r="A43" s="30" t="s">
        <v>12455</v>
      </c>
      <c r="B43" s="84" t="s">
        <v>4495</v>
      </c>
      <c r="C43" s="30" t="s">
        <v>12456</v>
      </c>
      <c r="D43" s="44" t="s">
        <v>12459</v>
      </c>
      <c r="E43" s="32">
        <v>677.0</v>
      </c>
      <c r="F43" s="30" t="s">
        <v>12460</v>
      </c>
      <c r="G43" s="30" t="s">
        <v>13368</v>
      </c>
      <c r="H43" s="30" t="s">
        <v>7447</v>
      </c>
      <c r="I43" s="44" t="s">
        <v>12458</v>
      </c>
      <c r="J43" s="44" t="s">
        <v>13369</v>
      </c>
      <c r="K43" s="30"/>
      <c r="L43" s="30" t="s">
        <v>466</v>
      </c>
      <c r="M43" s="30" t="s">
        <v>793</v>
      </c>
      <c r="N43" s="30" t="s">
        <v>300</v>
      </c>
      <c r="O43" s="30" t="s">
        <v>13370</v>
      </c>
      <c r="P43" s="30"/>
      <c r="Q43" s="30"/>
      <c r="R43" s="30"/>
      <c r="S43" s="30"/>
      <c r="T43" s="30"/>
      <c r="U43" s="30"/>
      <c r="V43" s="30" t="s">
        <v>13371</v>
      </c>
      <c r="W43" s="30" t="s">
        <v>13372</v>
      </c>
      <c r="X43" s="30"/>
      <c r="Y43" s="82" t="s">
        <v>12457</v>
      </c>
      <c r="Z43" s="82" t="str">
        <f t="array" ref="Z43">G43 &amp; " at " &amp; B43 &amp; CHAR(10) &amp; CHAR(10) &amp; "Current Job Duration: " &amp; M43 &amp; " (until March 2026)" &amp; CHAR(10) &amp; CHAR(10) &amp; "HEADLINE: " &amp; CHAR(10) &amp; Y43 &amp; CHAR(10) &amp; CHAR(10) &amp; "PERSONAL SUMMARY: " &amp; CHAR(10) &amp; X43 &amp; CHAR(10) &amp; CHAR(10) &amp; "Languages: " &amp; P43 &amp; CHAR(10) &amp; CHAR(10) &amp; "EDUCATION: " &amp; CHAR(10) &amp; W43 &amp; CHAR(10) &amp; CHAR(10) &amp; "Number of Followers: " &amp; CHAR(10) &amp; E43</f>
        <v>Chief Scientific Officer at OQC
Current Job Duration: 1 yr 9 mos (until March 2026)
HEADLINE: 
Chief Scientific Officer at Oxford Quantum Circuits
PERSONAL SUMMARY: 
Languages: 
EDUCATION: 
School: University of Cambridge
Degree: PhD, Physics
Activities: None
School: University of Cambridge
Degree: MSci, Physical Sciences
Activities: None
Number of Followers: 
677</v>
      </c>
      <c r="AA43" s="30"/>
      <c r="AB43" s="30"/>
      <c r="AC43" s="30"/>
    </row>
    <row r="44" ht="15.75" customHeight="1">
      <c r="A44" s="30" t="s">
        <v>14106</v>
      </c>
      <c r="B44" s="84" t="s">
        <v>14111</v>
      </c>
      <c r="C44" s="30" t="s">
        <v>14107</v>
      </c>
      <c r="D44" s="44" t="s">
        <v>14109</v>
      </c>
      <c r="E44" s="32">
        <v>906.0</v>
      </c>
      <c r="F44" s="30" t="s">
        <v>14110</v>
      </c>
      <c r="G44" s="30" t="s">
        <v>14222</v>
      </c>
      <c r="H44" s="30" t="s">
        <v>1389</v>
      </c>
      <c r="I44" s="44" t="s">
        <v>4025</v>
      </c>
      <c r="J44" s="44" t="s">
        <v>13494</v>
      </c>
      <c r="K44" s="30"/>
      <c r="L44" s="30" t="s">
        <v>466</v>
      </c>
      <c r="M44" s="30" t="s">
        <v>597</v>
      </c>
      <c r="N44" s="30" t="s">
        <v>741</v>
      </c>
      <c r="O44" s="30" t="s">
        <v>9272</v>
      </c>
      <c r="P44" s="30" t="s">
        <v>2138</v>
      </c>
      <c r="Q44" s="30" t="s">
        <v>14223</v>
      </c>
      <c r="R44" s="30" t="s">
        <v>14224</v>
      </c>
      <c r="S44" s="30"/>
      <c r="T44" s="30"/>
      <c r="U44" s="30"/>
      <c r="V44" s="30" t="s">
        <v>14225</v>
      </c>
      <c r="W44" s="30" t="s">
        <v>14226</v>
      </c>
      <c r="X44" s="30"/>
      <c r="Y44" s="82" t="s">
        <v>14108</v>
      </c>
      <c r="Z44" s="82" t="str">
        <f t="array" ref="Z44">G44 &amp; " at " &amp; B44 &amp; CHAR(10) &amp; CHAR(10) &amp; "Current Job Duration: " &amp; M44 &amp; " (until March 2026)" &amp; CHAR(10) &amp; CHAR(10) &amp; "HEADLINE: " &amp; CHAR(10) &amp; Y44 &amp; CHAR(10) &amp; CHAR(10) &amp; "PERSONAL SUMMARY: " &amp; CHAR(10) &amp; X44 &amp; CHAR(10) &amp; CHAR(10) &amp; "Languages: " &amp; P44 &amp; CHAR(10) &amp; CHAR(10) &amp; "EDUCATION: " &amp; CHAR(10) &amp; W44 &amp; CHAR(10) &amp; CHAR(10) &amp; "Number of Followers: " &amp; CHAR(10) &amp; E44</f>
        <v>Director, Chip and Test Engineering at Photonic Inc
Current Job Duration: 6 mos (until March 2026)
HEADLINE: 
Director, Chip and Test Engineering @ Photonic Inc.
PERSONAL SUMMARY: 
Languages: Deutsch, Englisch
EDUCATION: 
School: University of Cambridge
Degree: Visitor, Physik
Activities: None
School: Technical University of Munich
Degree: Master of Science - MS, Physics (Applied and Engineering Physics)
Activities: None
School: EPFL
Degree: Exchange Studies, Physik
Activities: None
School: Technical University of Munich
Degree: Bachelor of Science - BS, Physik
Activities: None
Number of Followers: 
906</v>
      </c>
      <c r="AA44" s="30"/>
      <c r="AB44" s="30"/>
      <c r="AC44" s="30"/>
    </row>
    <row r="45" ht="15.75" customHeight="1">
      <c r="A45" s="30" t="s">
        <v>12461</v>
      </c>
      <c r="B45" s="30" t="s">
        <v>4140</v>
      </c>
      <c r="C45" s="30" t="s">
        <v>12462</v>
      </c>
      <c r="D45" s="44" t="s">
        <v>12464</v>
      </c>
      <c r="E45" s="32">
        <v>420.0</v>
      </c>
      <c r="F45" s="30" t="s">
        <v>12465</v>
      </c>
      <c r="G45" s="30" t="s">
        <v>13373</v>
      </c>
      <c r="H45" s="30" t="s">
        <v>583</v>
      </c>
      <c r="I45" s="44" t="s">
        <v>4144</v>
      </c>
      <c r="J45" s="44" t="s">
        <v>13374</v>
      </c>
      <c r="K45" s="30"/>
      <c r="L45" s="30" t="s">
        <v>466</v>
      </c>
      <c r="M45" s="30" t="s">
        <v>503</v>
      </c>
      <c r="N45" s="30" t="s">
        <v>80</v>
      </c>
      <c r="O45" s="30" t="s">
        <v>8953</v>
      </c>
      <c r="P45" s="30"/>
      <c r="Q45" s="30"/>
      <c r="R45" s="30"/>
      <c r="S45" s="30"/>
      <c r="T45" s="30"/>
      <c r="U45" s="30"/>
      <c r="V45" s="30" t="s">
        <v>13375</v>
      </c>
      <c r="W45" s="30" t="s">
        <v>13376</v>
      </c>
      <c r="X45" s="30"/>
      <c r="Y45" s="82" t="s">
        <v>12463</v>
      </c>
      <c r="Z45" s="82" t="str">
        <f t="array" ref="Z45">G45 &amp; " at " &amp; B45 &amp; CHAR(10) &amp; CHAR(10) &amp; "Current Job Duration: " &amp; M45 &amp; " (until March 2026)" &amp; CHAR(10) &amp; CHAR(10) &amp; "HEADLINE: " &amp; CHAR(10) &amp; Y45 &amp; CHAR(10) &amp; CHAR(10) &amp; "PERSONAL SUMMARY: " &amp; CHAR(10) &amp; X45 &amp; CHAR(10) &amp; CHAR(10) &amp; "Languages: " &amp; P45 &amp; CHAR(10) &amp; CHAR(10) &amp; "EDUCATION: " &amp; CHAR(10) &amp; W45 &amp; CHAR(10) &amp; CHAR(10) &amp; "Number of Followers: " &amp; CHAR(10) &amp; E45</f>
        <v>Director of Error Correction at Atom Computing
Current Job Duration: 4 mos (until March 2026)
HEADLINE: 
Quantum Error Correction Researcher
PERSONAL SUMMARY: 
Languages: 
EDUCATION: 
School: University of Wisconsin-Madison
Degree: Doctor of Philosophy - PhD, Physics
Activities: None
Number of Followers: 
420</v>
      </c>
      <c r="AA45" s="30"/>
      <c r="AB45" s="30"/>
      <c r="AC45" s="30"/>
    </row>
    <row r="46" ht="15.75" customHeight="1">
      <c r="A46" s="30" t="s">
        <v>12466</v>
      </c>
      <c r="B46" s="30" t="s">
        <v>4140</v>
      </c>
      <c r="C46" s="30" t="s">
        <v>12467</v>
      </c>
      <c r="D46" s="44" t="s">
        <v>12469</v>
      </c>
      <c r="E46" s="32">
        <v>533.0</v>
      </c>
      <c r="F46" s="30"/>
      <c r="G46" s="30" t="s">
        <v>13377</v>
      </c>
      <c r="H46" s="30" t="s">
        <v>583</v>
      </c>
      <c r="I46" s="44" t="s">
        <v>4144</v>
      </c>
      <c r="J46" s="44" t="s">
        <v>13374</v>
      </c>
      <c r="K46" s="30"/>
      <c r="L46" s="30" t="s">
        <v>466</v>
      </c>
      <c r="M46" s="30" t="s">
        <v>3276</v>
      </c>
      <c r="N46" s="30" t="s">
        <v>80</v>
      </c>
      <c r="O46" s="30" t="s">
        <v>559</v>
      </c>
      <c r="P46" s="30" t="s">
        <v>1943</v>
      </c>
      <c r="Q46" s="30"/>
      <c r="R46" s="30"/>
      <c r="S46" s="30"/>
      <c r="T46" s="30"/>
      <c r="U46" s="30"/>
      <c r="V46" s="30" t="s">
        <v>13378</v>
      </c>
      <c r="W46" s="30" t="s">
        <v>13379</v>
      </c>
      <c r="X46" s="30" t="s">
        <v>13380</v>
      </c>
      <c r="Y46" s="82" t="s">
        <v>12468</v>
      </c>
      <c r="Z46" s="82" t="str">
        <f t="array" ref="Z46">G46 &amp; " at " &amp; B46 &amp; CHAR(10) &amp; CHAR(10) &amp; "Current Job Duration: " &amp; M46 &amp; " (until March 2026)" &amp; CHAR(10) &amp; CHAR(10) &amp; "HEADLINE: " &amp; CHAR(10) &amp; Y46 &amp; CHAR(10) &amp; CHAR(10) &amp; "PERSONAL SUMMARY: " &amp; CHAR(10) &amp; X46 &amp; CHAR(10) &amp; CHAR(10) &amp; "Languages: " &amp; P46 &amp; CHAR(10) &amp; CHAR(10) &amp; "EDUCATION: " &amp; CHAR(10) &amp; W46 &amp; CHAR(10) &amp; CHAR(10) &amp; "Number of Followers: " &amp; CHAR(10) &amp; E46</f>
        <v>Senior Software Engineer at Atom Computing
Current Job Duration: 5 mos (until March 2026)
HEADLINE: 
Hardware-Software Solutions Engineer | Bitcoin Security Hardware | Agricultural Automation | From PCB Design to Kubernetes Deployment
PERSONAL SUMMARY: 
Quantum Computer Infrastructure Engineer. I have experience with cloud computing and kubernetes, embedded linux and microcontrollers, and my swiss army knife tool of choice is Python. I am eager to learn knew things and be productive asset to your business.
Languages: English, Korean
EDUCATION: 
School: University of Colorado Boulder
Degree: Electrical and Computer Engineering Major with Computer Science Minor, Power Electronics and Embedded Systems
Activities: None
Number of Followers: 
533</v>
      </c>
      <c r="AA46" s="30"/>
      <c r="AB46" s="30"/>
      <c r="AC46" s="30"/>
    </row>
    <row r="47" ht="15.75" customHeight="1">
      <c r="A47" s="30" t="s">
        <v>12470</v>
      </c>
      <c r="B47" s="30" t="s">
        <v>4140</v>
      </c>
      <c r="C47" s="30" t="s">
        <v>12471</v>
      </c>
      <c r="D47" s="44" t="s">
        <v>12473</v>
      </c>
      <c r="E47" s="32">
        <v>793.0</v>
      </c>
      <c r="F47" s="30" t="s">
        <v>12465</v>
      </c>
      <c r="G47" s="30" t="s">
        <v>13381</v>
      </c>
      <c r="H47" s="30" t="s">
        <v>583</v>
      </c>
      <c r="I47" s="44" t="s">
        <v>4144</v>
      </c>
      <c r="J47" s="44" t="s">
        <v>13374</v>
      </c>
      <c r="K47" s="30"/>
      <c r="L47" s="30" t="s">
        <v>466</v>
      </c>
      <c r="M47" s="30" t="s">
        <v>2389</v>
      </c>
      <c r="N47" s="30" t="s">
        <v>80</v>
      </c>
      <c r="O47" s="30" t="s">
        <v>10135</v>
      </c>
      <c r="P47" s="30"/>
      <c r="Q47" s="30"/>
      <c r="R47" s="30"/>
      <c r="S47" s="30"/>
      <c r="T47" s="30"/>
      <c r="U47" s="30"/>
      <c r="V47" s="30" t="s">
        <v>13382</v>
      </c>
      <c r="W47" s="30" t="s">
        <v>13383</v>
      </c>
      <c r="X47" s="30"/>
      <c r="Y47" s="82" t="s">
        <v>12472</v>
      </c>
      <c r="Z47" s="82" t="str">
        <f t="array" ref="Z47">G47 &amp; " at " &amp; B47 &amp; CHAR(10) &amp; CHAR(10) &amp; "Current Job Duration: " &amp; M47 &amp; " (until March 2026)" &amp; CHAR(10) &amp; CHAR(10) &amp; "HEADLINE: " &amp; CHAR(10) &amp; Y47 &amp; CHAR(10) &amp; CHAR(10) &amp; "PERSONAL SUMMARY: " &amp; CHAR(10) &amp; X47 &amp; CHAR(10) &amp; CHAR(10) &amp; "Languages: " &amp; P47 &amp; CHAR(10) &amp; CHAR(10) &amp; "EDUCATION: " &amp; CHAR(10) &amp; W47 &amp; CHAR(10) &amp; CHAR(10) &amp; "Number of Followers: " &amp; CHAR(10) &amp; E47</f>
        <v>Director, Commercial Quantum Systems at Atom Computing
Current Job Duration: 8 mos (until March 2026)
HEADLINE: 
Director, Commercial Quantum Systems at Atom Computing
PERSONAL SUMMARY: 
Languages: 
EDUCATION: 
School: Stony Brook University
Degree: Doctor of Philosophy (Ph.D.), Physics
Activities: None
School: Stony Brook University
Degree: Master of Arts (M.A.), Physics
Activities: None
School: Adelphi University
Degree: Bachelor of Science (B.S.), Physics
Activities: None
Number of Followers: 
793</v>
      </c>
      <c r="AA47" s="30"/>
      <c r="AB47" s="30"/>
      <c r="AC47" s="30"/>
    </row>
    <row r="48" ht="15.75" customHeight="1">
      <c r="A48" s="30" t="s">
        <v>12474</v>
      </c>
      <c r="B48" s="30" t="s">
        <v>4140</v>
      </c>
      <c r="C48" s="30" t="s">
        <v>12475</v>
      </c>
      <c r="D48" s="44" t="s">
        <v>12477</v>
      </c>
      <c r="E48" s="32">
        <v>8.0</v>
      </c>
      <c r="F48" s="30"/>
      <c r="G48" s="30" t="s">
        <v>13384</v>
      </c>
      <c r="H48" s="30" t="s">
        <v>583</v>
      </c>
      <c r="I48" s="44" t="s">
        <v>4144</v>
      </c>
      <c r="J48" s="44" t="s">
        <v>13374</v>
      </c>
      <c r="K48" s="30"/>
      <c r="L48" s="30" t="s">
        <v>466</v>
      </c>
      <c r="M48" s="30" t="s">
        <v>1861</v>
      </c>
      <c r="N48" s="30" t="s">
        <v>80</v>
      </c>
      <c r="O48" s="30" t="s">
        <v>559</v>
      </c>
      <c r="P48" s="30"/>
      <c r="Q48" s="30"/>
      <c r="R48" s="30"/>
      <c r="S48" s="30"/>
      <c r="T48" s="30"/>
      <c r="U48" s="30"/>
      <c r="V48" s="30" t="s">
        <v>13385</v>
      </c>
      <c r="W48" s="30" t="s">
        <v>13386</v>
      </c>
      <c r="X48" s="30"/>
      <c r="Y48" s="82" t="s">
        <v>12476</v>
      </c>
      <c r="Z48" s="82" t="str">
        <f t="array" ref="Z48">G48 &amp; " at " &amp; B48 &amp; CHAR(10) &amp; CHAR(10) &amp; "Current Job Duration: " &amp; M48 &amp; " (until March 2026)" &amp; CHAR(10) &amp; CHAR(10) &amp; "HEADLINE: " &amp; CHAR(10) &amp; Y48 &amp; CHAR(10) &amp; CHAR(10) &amp; "PERSONAL SUMMARY: " &amp; CHAR(10) &amp; X48 &amp; CHAR(10) &amp; CHAR(10) &amp; "Languages: " &amp; P48 &amp; CHAR(10) &amp; CHAR(10) &amp; "EDUCATION: " &amp; CHAR(10) &amp; W48 &amp; CHAR(10) &amp; CHAR(10) &amp; "Number of Followers: " &amp; CHAR(10) &amp; E48</f>
        <v>Director of Quantum Engineering at Atom Computing
Current Job Duration: 4 yrs 5 mos (until March 2026)
HEADLINE: 
Director of Quantum Engineering at Atom Computing
PERSONAL SUMMARY: 
Languages: 
EDUCATION: 
School: University of Colorado Boulder
Degree: Doctor of Philosophy - PhD, Physics
Activities: None
School: Stanford University
Degree: Bachelor's degree, Engineering Physics
Activities: None
Number of Followers: 
8</v>
      </c>
      <c r="AA48" s="30"/>
      <c r="AB48" s="30"/>
      <c r="AC48" s="30"/>
    </row>
    <row r="49" ht="15.75" customHeight="1">
      <c r="A49" s="30" t="s">
        <v>12482</v>
      </c>
      <c r="B49" s="30" t="s">
        <v>4140</v>
      </c>
      <c r="C49" s="30" t="s">
        <v>12483</v>
      </c>
      <c r="D49" s="44" t="s">
        <v>12485</v>
      </c>
      <c r="E49" s="32">
        <v>1135.0</v>
      </c>
      <c r="F49" s="30" t="s">
        <v>12486</v>
      </c>
      <c r="G49" s="30" t="s">
        <v>3232</v>
      </c>
      <c r="H49" s="30" t="s">
        <v>583</v>
      </c>
      <c r="I49" s="44" t="s">
        <v>4144</v>
      </c>
      <c r="J49" s="44" t="s">
        <v>13374</v>
      </c>
      <c r="K49" s="30"/>
      <c r="L49" s="30" t="s">
        <v>466</v>
      </c>
      <c r="M49" s="30" t="s">
        <v>2775</v>
      </c>
      <c r="N49" s="30" t="s">
        <v>80</v>
      </c>
      <c r="O49" s="30" t="s">
        <v>8953</v>
      </c>
      <c r="P49" s="30"/>
      <c r="Q49" s="30" t="s">
        <v>13390</v>
      </c>
      <c r="R49" s="30" t="s">
        <v>13391</v>
      </c>
      <c r="S49" s="30"/>
      <c r="T49" s="30"/>
      <c r="U49" s="30"/>
      <c r="V49" s="30" t="s">
        <v>13392</v>
      </c>
      <c r="W49" s="30" t="s">
        <v>13393</v>
      </c>
      <c r="X49" s="30" t="s">
        <v>13394</v>
      </c>
      <c r="Y49" s="82" t="s">
        <v>12484</v>
      </c>
      <c r="Z49" s="82" t="str">
        <f t="array" ref="Z49">G49 &amp; " at " &amp; B49 &amp; CHAR(10) &amp; CHAR(10) &amp; "Current Job Duration: " &amp; M49 &amp; " (until March 2026)" &amp; CHAR(10) &amp; CHAR(10) &amp; "HEADLINE: " &amp; CHAR(10) &amp; Y49 &amp; CHAR(10) &amp; CHAR(10) &amp; "PERSONAL SUMMARY: " &amp; CHAR(10) &amp; X49 &amp; CHAR(10) &amp; CHAR(10) &amp; "Languages: " &amp; P49 &amp; CHAR(10) &amp; CHAR(10) &amp; "EDUCATION: " &amp; CHAR(10) &amp; W49 &amp; CHAR(10) &amp; CHAR(10) &amp; "Number of Followers: " &amp; CHAR(10) &amp; E49</f>
        <v>Co-Founder and Chief Scientist at Atom Computing
Current Job Duration: 7 yrs 11 mos (until March 2026)
HEADLINE: 
Chief Scientist and Co-Founder at Atom Computing
PERSONAL SUMMARY: 
Scientist and engineer with 15+ years experience working on quantum technologies. Currently Co-Founder and Chief Scientist at Atom Computing.
Languages: 
EDUCATION: 
School: University of California, Berkeley
Degree: Doctor of Philosophy - PhD, Chemical Engineering
Activities: None
School: Kansas State University
Degree: Bachelor of Science - BS, Chemical Engineering
Activities: None
Number of Followers: 
1135</v>
      </c>
      <c r="AA49" s="30"/>
      <c r="AB49" s="30"/>
      <c r="AC49" s="30"/>
    </row>
    <row r="50" ht="15.75" customHeight="1">
      <c r="A50" s="30" t="s">
        <v>578</v>
      </c>
      <c r="B50" s="30" t="s">
        <v>160</v>
      </c>
      <c r="C50" s="30" t="s">
        <v>579</v>
      </c>
      <c r="D50" s="44" t="s">
        <v>580</v>
      </c>
      <c r="E50" s="32">
        <v>489.0</v>
      </c>
      <c r="F50" s="30" t="s">
        <v>581</v>
      </c>
      <c r="G50" s="30" t="s">
        <v>582</v>
      </c>
      <c r="H50" s="30" t="s">
        <v>583</v>
      </c>
      <c r="I50" s="44" t="s">
        <v>584</v>
      </c>
      <c r="J50" s="44" t="s">
        <v>585</v>
      </c>
      <c r="K50" s="30"/>
      <c r="L50" s="30" t="s">
        <v>516</v>
      </c>
      <c r="M50" s="30" t="s">
        <v>1716</v>
      </c>
      <c r="N50" s="30" t="s">
        <v>109</v>
      </c>
      <c r="O50" s="30" t="s">
        <v>586</v>
      </c>
      <c r="P50" s="30" t="s">
        <v>537</v>
      </c>
      <c r="Q50" s="30" t="s">
        <v>587</v>
      </c>
      <c r="R50" s="30"/>
      <c r="S50" s="30"/>
      <c r="T50" s="30" t="s">
        <v>588</v>
      </c>
      <c r="U50" s="30"/>
      <c r="V50" s="30" t="s">
        <v>589</v>
      </c>
      <c r="W50" s="30" t="s">
        <v>590</v>
      </c>
      <c r="X50" s="30" t="s">
        <v>591</v>
      </c>
      <c r="Y50" s="82" t="s">
        <v>592</v>
      </c>
      <c r="Z50" s="82" t="str">
        <f t="array" ref="Z50">G50 &amp; " at " &amp; B50 &amp; CHAR(10) &amp; CHAR(10) &amp; "Current Job Duration: " &amp; M50 &amp; " (until March 2026)" &amp; CHAR(10) &amp; CHAR(10) &amp; "HEADLINE: " &amp; CHAR(10) &amp; Y50 &amp; CHAR(10) &amp; CHAR(10) &amp; "PERSONAL SUMMARY: " &amp; CHAR(10) &amp; X50 &amp; CHAR(10) &amp; CHAR(10) &amp; "Languages: " &amp; P50 &amp; CHAR(10) &amp; CHAR(10) &amp; "EDUCATION: " &amp; CHAR(10) &amp; W50 &amp; CHAR(10) &amp; CHAR(10) &amp; "Number of Followers: " &amp; CHAR(10) &amp; E50</f>
        <v>Software Team Lead at Pasqal
Current Job Duration: 1 yr 5 mos (until March 2026)
HEADLINE: 
Software Team Lead &amp; Architect at Pasqal - Quantum Operating System
PERSONAL SUMMARY: 
I have a very good experience working with a research team. Between a great idea or algorithm and a product, there is a huge gap. A different set of complementary skills are needed to cross it.
My strength is to build and lead those kinds of teams of Ph.D. and Software developers and design some frameworks and tools for the researchers to explore their ideas faster and implement robust customer products. As a team manager, I drive innovation and push the team to learn and experiment. Building a team to work on big medical-grade software requires good processes, as well as communicative dedication and motivation. And as a CTO of Kaer Labs, I provide a long-term vision for our software products and technologies.
Main responsabilities in current position at Pasqal
- Software team management
- Software architecture.
- interface with many other teams (hardware, industrialization and other software teams).
Main responsibilities in the previous position:
Manage software teams.
Design the architecture of our software products (Rust, C++, Python) and train the team on this framework.
Build also Tech demos and prototypes.
Provide a technological vision and roadmap for the company.
Work with a remote team.
Recruiting and Building remote teams (I recruited a small team in Vietnam).
Specialties: 
- Team management and mentoring/training.
- Software architecture, internal design, and development.
- Software development process (medical grade).
- Strong software and architecture design skills.
- Good technical and personal communication. 
From a personal standpoint, I have a real passion for Machine learning, software architecture, and technology in general.
Languages: English, French
EDUCATION: 
School: ESIEA - École d'Ingénieur·e·s d'un numérique utile
Degree: French bac+5 Ingenieur diploma (Masters equivalent), Image synthesis, artificial intelligence, software architecture.
Activities: None
School: ESIEA
Degree: Master of Science., Computer Software Engineering
Activities: None
Number of Followers: 
489</v>
      </c>
      <c r="AA50" s="30"/>
      <c r="AB50" s="30"/>
      <c r="AC50" s="30"/>
    </row>
    <row r="51" ht="15.75" customHeight="1">
      <c r="A51" s="30" t="s">
        <v>601</v>
      </c>
      <c r="B51" s="30" t="s">
        <v>160</v>
      </c>
      <c r="C51" s="30" t="s">
        <v>602</v>
      </c>
      <c r="D51" s="44" t="s">
        <v>603</v>
      </c>
      <c r="E51" s="32">
        <v>2303.0</v>
      </c>
      <c r="F51" s="30"/>
      <c r="G51" s="30" t="s">
        <v>604</v>
      </c>
      <c r="H51" s="30" t="s">
        <v>583</v>
      </c>
      <c r="I51" s="44" t="s">
        <v>584</v>
      </c>
      <c r="J51" s="44" t="s">
        <v>585</v>
      </c>
      <c r="K51" s="30"/>
      <c r="L51" s="30" t="s">
        <v>516</v>
      </c>
      <c r="M51" s="30" t="s">
        <v>1911</v>
      </c>
      <c r="N51" s="30" t="s">
        <v>109</v>
      </c>
      <c r="O51" s="30" t="s">
        <v>606</v>
      </c>
      <c r="P51" s="30" t="s">
        <v>537</v>
      </c>
      <c r="Q51" s="30"/>
      <c r="R51" s="30" t="s">
        <v>607</v>
      </c>
      <c r="S51" s="30" t="s">
        <v>608</v>
      </c>
      <c r="T51" s="30"/>
      <c r="U51" s="30"/>
      <c r="V51" s="30" t="s">
        <v>609</v>
      </c>
      <c r="W51" s="30" t="s">
        <v>610</v>
      </c>
      <c r="X51" s="30" t="s">
        <v>611</v>
      </c>
      <c r="Y51" s="82" t="s">
        <v>612</v>
      </c>
      <c r="Z51" s="82" t="str">
        <f t="array" ref="Z51">G51 &amp; " at " &amp; B51 &amp; CHAR(10) &amp; CHAR(10) &amp; "Current Job Duration: " &amp; M51 &amp; " (until March 2026)" &amp; CHAR(10) &amp; CHAR(10) &amp; "HEADLINE: " &amp; CHAR(10) &amp; Y51 &amp; CHAR(10) &amp; CHAR(10) &amp; "PERSONAL SUMMARY: " &amp; CHAR(10) &amp; X51 &amp; CHAR(10) &amp; CHAR(10) &amp; "Languages: " &amp; P51 &amp; CHAR(10) &amp; CHAR(10) &amp; "EDUCATION: " &amp; CHAR(10) &amp; W51 &amp; CHAR(10) &amp; CHAR(10) &amp; "Number of Followers: " &amp; CHAR(10) &amp; E51</f>
        <v>VP Engineering Center &amp; Hardware Platform at Pasqal
Current Job Duration: 1 yr 2 mos (until March 2026)
HEADLINE: 
Deep experience in Tech. Various CPTO and CTO Positions
PERSONAL SUMMARY: 
Specialties: Management, Organization, Technological Strategy,Patents, R&amp;D, Quality
Languages: English, French
EDUCATION: 
School: École Polytechnique
Degree: Engineer
Activities: None
School: Université Paris VII
Degree: PhD, Theoretical Computer Sciences
Activities: None
School: Ecole Nationale de la Statistique et de l'Administration Economique
Degree: None
Activities: None
School: Lycée Châteaubriand
Degree: Baccalauréat Abitur
Activities: None
School: Lycée Chateaubriand
Degree: Classes préparatoires
Activities: None
Number of Followers: 
2303</v>
      </c>
      <c r="AA51" s="30"/>
      <c r="AB51" s="30"/>
      <c r="AC51" s="30"/>
    </row>
    <row r="52" ht="15.75" customHeight="1">
      <c r="A52" s="30" t="s">
        <v>12491</v>
      </c>
      <c r="B52" s="30" t="s">
        <v>160</v>
      </c>
      <c r="C52" s="30" t="s">
        <v>12492</v>
      </c>
      <c r="D52" s="44" t="s">
        <v>12494</v>
      </c>
      <c r="E52" s="32">
        <v>1102.0</v>
      </c>
      <c r="F52" s="30" t="s">
        <v>12495</v>
      </c>
      <c r="G52" s="30" t="s">
        <v>13398</v>
      </c>
      <c r="H52" s="30" t="s">
        <v>583</v>
      </c>
      <c r="I52" s="44" t="s">
        <v>584</v>
      </c>
      <c r="J52" s="44" t="s">
        <v>585</v>
      </c>
      <c r="K52" s="30"/>
      <c r="L52" s="30" t="s">
        <v>516</v>
      </c>
      <c r="M52" s="30" t="s">
        <v>597</v>
      </c>
      <c r="N52" s="30" t="s">
        <v>109</v>
      </c>
      <c r="O52" s="30" t="s">
        <v>13399</v>
      </c>
      <c r="P52" s="30" t="s">
        <v>2776</v>
      </c>
      <c r="Q52" s="30"/>
      <c r="R52" s="30"/>
      <c r="S52" s="30"/>
      <c r="T52" s="30"/>
      <c r="U52" s="30"/>
      <c r="V52" s="30" t="s">
        <v>13400</v>
      </c>
      <c r="W52" s="30" t="s">
        <v>13401</v>
      </c>
      <c r="X52" s="30"/>
      <c r="Y52" s="82" t="s">
        <v>12493</v>
      </c>
      <c r="Z52" s="82" t="str">
        <f t="array" ref="Z52">G52 &amp; " at " &amp; B52 &amp; CHAR(10) &amp; CHAR(10) &amp; "Current Job Duration: " &amp; M52 &amp; " (until March 2026)" &amp; CHAR(10) &amp; CHAR(10) &amp; "HEADLINE: " &amp; CHAR(10) &amp; Y52 &amp; CHAR(10) &amp; CHAR(10) &amp; "PERSONAL SUMMARY: " &amp; CHAR(10) &amp; X52 &amp; CHAR(10) &amp; CHAR(10) &amp; "Languages: " &amp; P52 &amp; CHAR(10) &amp; CHAR(10) &amp; "EDUCATION: " &amp; CHAR(10) &amp; W52 &amp; CHAR(10) &amp; CHAR(10) &amp; "Number of Followers: " &amp; CHAR(10) &amp; E52</f>
        <v>Lead Academic and R&amp;D partnerships, Director of the IOGS-CNRS-Pasqal Joint Lab at Pasqal
Current Job Duration: 6 mos (until March 2026)
HEADLINE: 
Physicist [optics, laser-matter interaction,  image processing]
PERSONAL SUMMARY: 
Languages: Anglais
EDUCATION: 
School: Ecole Nationale Supérieure des Mines de Nancy
Degree: Diplôme d'ingénieur, Energie
Activities: None
School: Pierre and Marie Curie University
Degree: DEA de Sciences des Matériaux
Activities: None
Number of Followers: 
1102</v>
      </c>
      <c r="AA52" s="30"/>
      <c r="AB52" s="30"/>
      <c r="AC52" s="30"/>
    </row>
    <row r="53" ht="15.75" customHeight="1">
      <c r="A53" s="30" t="s">
        <v>12512</v>
      </c>
      <c r="B53" s="30" t="s">
        <v>4153</v>
      </c>
      <c r="C53" s="30" t="s">
        <v>12513</v>
      </c>
      <c r="D53" s="44" t="s">
        <v>12515</v>
      </c>
      <c r="E53" s="32">
        <v>902.0</v>
      </c>
      <c r="F53" s="30" t="s">
        <v>12516</v>
      </c>
      <c r="G53" s="30" t="s">
        <v>13419</v>
      </c>
      <c r="H53" s="30" t="s">
        <v>1389</v>
      </c>
      <c r="I53" s="44" t="s">
        <v>4158</v>
      </c>
      <c r="J53" s="44" t="s">
        <v>13420</v>
      </c>
      <c r="K53" s="30"/>
      <c r="L53" s="30" t="s">
        <v>466</v>
      </c>
      <c r="M53" s="30" t="s">
        <v>793</v>
      </c>
      <c r="N53" s="30" t="s">
        <v>2465</v>
      </c>
      <c r="O53" s="30" t="s">
        <v>5476</v>
      </c>
      <c r="P53" s="30" t="s">
        <v>416</v>
      </c>
      <c r="Q53" s="30" t="s">
        <v>13421</v>
      </c>
      <c r="R53" s="30"/>
      <c r="S53" s="30"/>
      <c r="T53" s="30"/>
      <c r="U53" s="30"/>
      <c r="V53" s="30" t="s">
        <v>13422</v>
      </c>
      <c r="W53" s="30" t="s">
        <v>13423</v>
      </c>
      <c r="X53" s="30"/>
      <c r="Y53" s="82" t="s">
        <v>12514</v>
      </c>
      <c r="Z53" s="82" t="str">
        <f t="array" ref="Z53">G53 &amp; " at " &amp; B53 &amp; CHAR(10) &amp; CHAR(10) &amp; "Current Job Duration: " &amp; M53 &amp; " (until March 2026)" &amp; CHAR(10) &amp; CHAR(10) &amp; "HEADLINE: " &amp; CHAR(10) &amp; Y53 &amp; CHAR(10) &amp; CHAR(10) &amp; "PERSONAL SUMMARY: " &amp; CHAR(10) &amp; X53 &amp; CHAR(10) &amp; CHAR(10) &amp; "Languages: " &amp; P53 &amp; CHAR(10) &amp; CHAR(10) &amp; "EDUCATION: " &amp; CHAR(10) &amp; W53 &amp; CHAR(10) &amp; CHAR(10) &amp; "Number of Followers: " &amp; CHAR(10) &amp; E53</f>
        <v>IP Counsel at Diraq
Current Job Duration: 1 yr 9 mos (until March 2026)
HEADLINE: 
IP advisor | Accelerator mentor | PhD physics
PERSONAL SUMMARY: 
Languages: Chinese, English
EDUCATION: 
School: University of Sydney
Degree: PhD (Physics)
Activities: None
School: University of Technology Sydney
Degree: Master of Intellectual Property (Law), Patents - Designs - Trademarks - Copyright
Activities: None
School: University of Auckland
Degree: MSc (Physics), BTech (Optoelectronics)
Activities: None
Number of Followers: 
902</v>
      </c>
      <c r="AA53" s="30"/>
      <c r="AB53" s="30"/>
      <c r="AC53" s="30"/>
    </row>
    <row r="54" ht="15.75" customHeight="1">
      <c r="A54" s="30" t="s">
        <v>12527</v>
      </c>
      <c r="B54" s="30" t="s">
        <v>54</v>
      </c>
      <c r="C54" s="30"/>
      <c r="D54" s="44" t="s">
        <v>12530</v>
      </c>
      <c r="E54" s="32">
        <v>1030.0</v>
      </c>
      <c r="F54" s="30" t="s">
        <v>12531</v>
      </c>
      <c r="G54" s="30" t="s">
        <v>13431</v>
      </c>
      <c r="H54" s="30" t="s">
        <v>395</v>
      </c>
      <c r="I54" s="44" t="s">
        <v>396</v>
      </c>
      <c r="J54" s="44" t="s">
        <v>397</v>
      </c>
      <c r="K54" s="30"/>
      <c r="L54" s="30" t="s">
        <v>398</v>
      </c>
      <c r="M54" s="30" t="s">
        <v>3184</v>
      </c>
      <c r="N54" s="30" t="s">
        <v>80</v>
      </c>
      <c r="O54" s="30" t="s">
        <v>13432</v>
      </c>
      <c r="P54" s="30" t="s">
        <v>1953</v>
      </c>
      <c r="Q54" s="30"/>
      <c r="R54" s="30"/>
      <c r="S54" s="30" t="s">
        <v>13433</v>
      </c>
      <c r="T54" s="30" t="s">
        <v>13434</v>
      </c>
      <c r="U54" s="30"/>
      <c r="V54" s="30" t="s">
        <v>13435</v>
      </c>
      <c r="W54" s="30" t="s">
        <v>13436</v>
      </c>
      <c r="X54" s="30" t="s">
        <v>13437</v>
      </c>
      <c r="Y54" s="82" t="s">
        <v>12529</v>
      </c>
      <c r="Z54" s="82" t="str">
        <f t="array" ref="Z54">G54 &amp; " at " &amp; B54 &amp; CHAR(10) &amp; CHAR(10) &amp; "Current Job Duration: " &amp; M54 &amp; " (until March 2026)" &amp; CHAR(10) &amp; CHAR(10) &amp; "HEADLINE: " &amp; CHAR(10) &amp; Y54 &amp; CHAR(10) &amp; CHAR(10) &amp; "PERSONAL SUMMARY: " &amp; CHAR(10) &amp; X54 &amp; CHAR(10) &amp; CHAR(10) &amp; "Languages: " &amp; P54 &amp; CHAR(10) &amp; CHAR(10) &amp; "EDUCATION: " &amp; CHAR(10) &amp; W54 &amp; CHAR(10) &amp; CHAR(10) &amp; "Number of Followers: " &amp; CHAR(10) &amp; E54</f>
        <v>General Counsel at Algorithmiq
Current Job Duration: 1 yr 11 mos (until March 2026)
HEADLINE: 
General Counsel | Technology, Quantum, and Global Business | Intellectual Property and Cross-Border Transactions
PERSONAL SUMMARY: 
General Counsel and former BigLaw litigator with 14+ years of experience advising technology companies and global enterprises on transactions, intellectual property, and regulatory compliance.
I combine litigation-honed risk management with transactional and cross-border expertise. Trained as an electrical engineer, I bring the technical fluency to work directly with scientists and engineers on complex, high-stakes innovation. My work includes representing Fortune 100 corporations, scaling deep-tech startups, and structuring strategic partnerships with leading global technology providers.
I align legal strategy with business goals in innovation-driven sectors such as quantum technology, semiconductors, life sciences, and advanced manufacturing.
Languages: Chinese (Mandarin), English
EDUCATION: 
School: Loyola Law School, Los Angeles
Degree: Juris Doctor, Law
Activities: None
School: UCLA
Degree: B.S., Electrical Engineering
Activities: None
Number of Followers: 
1030</v>
      </c>
      <c r="AA54" s="30"/>
      <c r="AB54" s="30"/>
      <c r="AC54" s="30"/>
    </row>
    <row r="55" ht="15.75" customHeight="1">
      <c r="A55" s="30" t="s">
        <v>425</v>
      </c>
      <c r="B55" s="30" t="s">
        <v>54</v>
      </c>
      <c r="C55" s="30" t="s">
        <v>426</v>
      </c>
      <c r="D55" s="44" t="s">
        <v>427</v>
      </c>
      <c r="E55" s="32">
        <v>318.0</v>
      </c>
      <c r="F55" s="30" t="s">
        <v>428</v>
      </c>
      <c r="G55" s="30" t="s">
        <v>429</v>
      </c>
      <c r="H55" s="30" t="s">
        <v>395</v>
      </c>
      <c r="I55" s="44" t="s">
        <v>396</v>
      </c>
      <c r="J55" s="44" t="s">
        <v>397</v>
      </c>
      <c r="K55" s="30"/>
      <c r="L55" s="30" t="s">
        <v>398</v>
      </c>
      <c r="M55" s="30" t="s">
        <v>1806</v>
      </c>
      <c r="N55" s="30" t="s">
        <v>65</v>
      </c>
      <c r="O55" s="30" t="s">
        <v>400</v>
      </c>
      <c r="P55" s="30"/>
      <c r="Q55" s="30"/>
      <c r="R55" s="30"/>
      <c r="S55" s="30"/>
      <c r="T55" s="30"/>
      <c r="U55" s="30"/>
      <c r="V55" s="30" t="s">
        <v>431</v>
      </c>
      <c r="W55" s="30" t="s">
        <v>432</v>
      </c>
      <c r="X55" s="30"/>
      <c r="Y55" s="82" t="s">
        <v>433</v>
      </c>
      <c r="Z55" s="82" t="str">
        <f t="array" ref="Z55">G55 &amp; " at " &amp; B55 &amp; CHAR(10) &amp; CHAR(10) &amp; "Current Job Duration: " &amp; M55 &amp; " (until March 2026)" &amp; CHAR(10) &amp; CHAR(10) &amp; "HEADLINE: " &amp; CHAR(10) &amp; Y55 &amp; CHAR(10) &amp; CHAR(10) &amp; "PERSONAL SUMMARY: " &amp; CHAR(10) &amp; X55 &amp; CHAR(10) &amp; CHAR(10) &amp; "Languages: " &amp; P55 &amp; CHAR(10) &amp; CHAR(10) &amp; "EDUCATION: " &amp; CHAR(10) &amp; W55 &amp; CHAR(10) &amp; CHAR(10) &amp; "Number of Followers: " &amp; CHAR(10) &amp; E55</f>
        <v>Lead Researcher, co-founder at Algorithmiq
Current Job Duration: 5 yrs 3 mos (until March 2026)
HEADLINE: 
Senior Researcher at Algorithmiq Oy
PERSONAL SUMMARY: 
Languages: 
EDUCATION: 
School: Turun yliopisto - University of Turku
Degree: Doctor of Philosophy - PhD, Theoretical and Mathematical Physics
Activities: None
Number of Followers: 
318</v>
      </c>
      <c r="AA55" s="30"/>
      <c r="AB55" s="30"/>
      <c r="AC55" s="30"/>
    </row>
    <row r="56" ht="15.75" customHeight="1">
      <c r="A56" s="30" t="s">
        <v>390</v>
      </c>
      <c r="B56" s="30" t="s">
        <v>54</v>
      </c>
      <c r="C56" s="30" t="s">
        <v>391</v>
      </c>
      <c r="D56" s="44" t="s">
        <v>392</v>
      </c>
      <c r="E56" s="32">
        <v>1857.0</v>
      </c>
      <c r="F56" s="30" t="s">
        <v>393</v>
      </c>
      <c r="G56" s="30" t="s">
        <v>394</v>
      </c>
      <c r="H56" s="30" t="s">
        <v>395</v>
      </c>
      <c r="I56" s="44" t="s">
        <v>396</v>
      </c>
      <c r="J56" s="44" t="s">
        <v>397</v>
      </c>
      <c r="K56" s="30"/>
      <c r="L56" s="30" t="s">
        <v>398</v>
      </c>
      <c r="M56" s="30" t="s">
        <v>1662</v>
      </c>
      <c r="N56" s="30" t="s">
        <v>65</v>
      </c>
      <c r="O56" s="30" t="s">
        <v>400</v>
      </c>
      <c r="P56" s="30" t="s">
        <v>401</v>
      </c>
      <c r="Q56" s="30"/>
      <c r="R56" s="30"/>
      <c r="S56" s="30" t="s">
        <v>402</v>
      </c>
      <c r="T56" s="30" t="s">
        <v>403</v>
      </c>
      <c r="U56" s="30"/>
      <c r="V56" s="30" t="s">
        <v>404</v>
      </c>
      <c r="W56" s="30" t="s">
        <v>13438</v>
      </c>
      <c r="X56" s="30" t="s">
        <v>405</v>
      </c>
      <c r="Y56" s="82" t="s">
        <v>406</v>
      </c>
      <c r="Z56" s="82" t="str">
        <f t="array" ref="Z56">G56 &amp; " at " &amp; B56 &amp; CHAR(10) &amp; CHAR(10) &amp; "Current Job Duration: " &amp; M56 &amp; " (until March 2026)" &amp; CHAR(10) &amp; CHAR(10) &amp; "HEADLINE: " &amp; CHAR(10) &amp; Y56 &amp; CHAR(10) &amp; CHAR(10) &amp; "PERSONAL SUMMARY: " &amp; CHAR(10) &amp; X56 &amp; CHAR(10) &amp; CHAR(10) &amp; "Languages: " &amp; P56 &amp; CHAR(10) &amp; CHAR(10) &amp; "EDUCATION: " &amp; CHAR(10) &amp; W56 &amp; CHAR(10) &amp; CHAR(10) &amp; "Number of Followers: " &amp; CHAR(10) &amp; E56</f>
        <v>Researcher at Algorithmiq
Current Job Duration: 2 yrs 11 mos (until March 2026)
HEADLINE: 
Researcher @ Algorithmiq | PostDoc @ University of Helsinki
PERSONAL SUMMARY: 
I am a Research Scientist at Algorithmiq and a PostDoctoral Researcher at the University of Helsinki, and my research focuses on Quantum Computing. 
Previously, I was a Ph.D. student in Theoretical Physics at the University of Pavia (Italy), where I explored topics in Quantum Computing, and Quantum Machine Learning in particular.
Moving on to more serious stuff, I am an optimistic nihilist guy hoping to have a positive impact on the world and the earthlings 🌎.  
 🤝 Collaborative • 🌱 Vegan • 🗻 Hiker • 🤖 Tech , and many other things.
Languages: Inglese, Italiano
EDUCATION: 
School: Università degli Studi di Trieste
Degree: Master of Science - MS, Theoretical Physics
Activities: None
School: Università degli Studi di Trieste
Degree: Bachelor of Science - BS, Physics
Activities: None
School: I.I.S.S. "Majorana-Laterza" - Putignano
Degree: High School Diploma
Activities: None
Number of Followers: 
1857</v>
      </c>
      <c r="AA56" s="30"/>
      <c r="AB56" s="30"/>
      <c r="AC56" s="30"/>
    </row>
    <row r="57" ht="15.75" customHeight="1">
      <c r="A57" s="30" t="s">
        <v>435</v>
      </c>
      <c r="B57" s="30" t="s">
        <v>54</v>
      </c>
      <c r="C57" s="30" t="s">
        <v>436</v>
      </c>
      <c r="D57" s="44" t="s">
        <v>437</v>
      </c>
      <c r="E57" s="32">
        <v>5408.0</v>
      </c>
      <c r="F57" s="30" t="s">
        <v>438</v>
      </c>
      <c r="G57" s="30" t="s">
        <v>439</v>
      </c>
      <c r="H57" s="30" t="s">
        <v>395</v>
      </c>
      <c r="I57" s="44" t="s">
        <v>396</v>
      </c>
      <c r="J57" s="44" t="s">
        <v>397</v>
      </c>
      <c r="K57" s="30"/>
      <c r="L57" s="30" t="s">
        <v>398</v>
      </c>
      <c r="M57" s="30" t="s">
        <v>1923</v>
      </c>
      <c r="N57" s="30" t="s">
        <v>65</v>
      </c>
      <c r="O57" s="30" t="s">
        <v>400</v>
      </c>
      <c r="P57" s="30"/>
      <c r="Q57" s="30"/>
      <c r="R57" s="30"/>
      <c r="S57" s="30"/>
      <c r="T57" s="30"/>
      <c r="U57" s="30"/>
      <c r="V57" s="30" t="s">
        <v>441</v>
      </c>
      <c r="W57" s="30"/>
      <c r="X57" s="30"/>
      <c r="Y57" s="82" t="s">
        <v>442</v>
      </c>
      <c r="Z57" s="82" t="str">
        <f t="array" ref="Z57">G57 &amp; " at " &amp; B57 &amp; CHAR(10) &amp; CHAR(10) &amp; "Current Job Duration: " &amp; M57 &amp; " (until March 2026)" &amp; CHAR(10) &amp; CHAR(10) &amp; "HEADLINE: " &amp; CHAR(10) &amp; Y57 &amp; CHAR(10) &amp; CHAR(10) &amp; "PERSONAL SUMMARY: " &amp; CHAR(10) &amp; X57 &amp; CHAR(10) &amp; CHAR(10) &amp; "Languages: " &amp; P57 &amp; CHAR(10) &amp; CHAR(10) &amp; "EDUCATION: " &amp; CHAR(10) &amp; W57 &amp; CHAR(10) &amp; CHAR(10) &amp; "Number of Followers: " &amp; CHAR(10) &amp; E57</f>
        <v>Co-founder and CEO at Algorithmiq
Current Job Duration: 5 yrs 7 mos (until March 2026)
HEADLINE: 
Co-founder and CEO, Algorithmiq Ltd
PERSONAL SUMMARY: 
Languages: 
EDUCATION: 
Number of Followers: 
5408</v>
      </c>
      <c r="AA57" s="30"/>
      <c r="AB57" s="30"/>
      <c r="AC57" s="30"/>
    </row>
    <row r="58" ht="15.75" customHeight="1">
      <c r="A58" s="30" t="s">
        <v>12550</v>
      </c>
      <c r="B58" s="99" t="s">
        <v>4059</v>
      </c>
      <c r="C58" s="30" t="s">
        <v>12551</v>
      </c>
      <c r="D58" s="44" t="s">
        <v>12555</v>
      </c>
      <c r="E58" s="32">
        <v>586.0</v>
      </c>
      <c r="F58" s="30" t="s">
        <v>12556</v>
      </c>
      <c r="G58" s="30" t="s">
        <v>9885</v>
      </c>
      <c r="H58" s="30" t="s">
        <v>12554</v>
      </c>
      <c r="I58" s="44" t="s">
        <v>12553</v>
      </c>
      <c r="J58" s="44" t="s">
        <v>13459</v>
      </c>
      <c r="K58" s="30"/>
      <c r="L58" s="30" t="s">
        <v>137</v>
      </c>
      <c r="M58" s="30" t="s">
        <v>490</v>
      </c>
      <c r="N58" s="30" t="s">
        <v>1771</v>
      </c>
      <c r="O58" s="30" t="s">
        <v>3722</v>
      </c>
      <c r="P58" s="30"/>
      <c r="Q58" s="30"/>
      <c r="R58" s="30"/>
      <c r="S58" s="30"/>
      <c r="T58" s="30" t="s">
        <v>13460</v>
      </c>
      <c r="U58" s="30"/>
      <c r="V58" s="30" t="s">
        <v>13461</v>
      </c>
      <c r="W58" s="30" t="s">
        <v>13462</v>
      </c>
      <c r="X58" s="30"/>
      <c r="Y58" s="82" t="s">
        <v>12552</v>
      </c>
      <c r="Z58" s="82" t="str">
        <f t="array" ref="Z58">G58 &amp; " at " &amp; B58 &amp; CHAR(10) &amp; CHAR(10) &amp; "Current Job Duration: " &amp; M58 &amp; " (until March 2026)" &amp; CHAR(10) &amp; CHAR(10) &amp; "HEADLINE: " &amp; CHAR(10) &amp; Y58 &amp; CHAR(10) &amp; CHAR(10) &amp; "PERSONAL SUMMARY: " &amp; CHAR(10) &amp; X58 &amp; CHAR(10) &amp; CHAR(10) &amp; "Languages: " &amp; P58 &amp; CHAR(10) &amp; CHAR(10) &amp; "EDUCATION: " &amp; CHAR(10) &amp; W58 &amp; CHAR(10) &amp; CHAR(10) &amp; "Number of Followers: " &amp; CHAR(10) &amp; E58</f>
        <v>Deputy Director at Quantum Computing Inc
Current Job Duration: 4 yrs 3 mos (until March 2026)
HEADLINE: 
Deputy Director | Quality Council of India | Government Advisory | Social Impact Consulting
PERSONAL SUMMARY: 
Languages: 
EDUCATION: 
School: University of Rajasthan
Degree: Bachelor of Engineering - BE, Computer Science
Activities: None
Number of Followers: 
586</v>
      </c>
      <c r="AA58" s="30"/>
      <c r="AB58" s="30"/>
      <c r="AC58" s="30"/>
    </row>
    <row r="59" ht="15.75" customHeight="1">
      <c r="A59" s="30" t="s">
        <v>12557</v>
      </c>
      <c r="B59" s="99" t="s">
        <v>4059</v>
      </c>
      <c r="C59" s="30" t="s">
        <v>12558</v>
      </c>
      <c r="D59" s="44" t="s">
        <v>12560</v>
      </c>
      <c r="E59" s="32">
        <v>795.0</v>
      </c>
      <c r="F59" s="30"/>
      <c r="G59" s="30" t="s">
        <v>10179</v>
      </c>
      <c r="H59" s="30" t="s">
        <v>12554</v>
      </c>
      <c r="I59" s="44" t="s">
        <v>12553</v>
      </c>
      <c r="J59" s="44" t="s">
        <v>13459</v>
      </c>
      <c r="K59" s="30"/>
      <c r="L59" s="30" t="s">
        <v>137</v>
      </c>
      <c r="M59" s="30" t="s">
        <v>1911</v>
      </c>
      <c r="N59" s="30" t="s">
        <v>1771</v>
      </c>
      <c r="O59" s="30" t="s">
        <v>13463</v>
      </c>
      <c r="P59" s="30"/>
      <c r="Q59" s="30"/>
      <c r="R59" s="30"/>
      <c r="S59" s="30"/>
      <c r="T59" s="30" t="s">
        <v>13464</v>
      </c>
      <c r="U59" s="30"/>
      <c r="V59" s="30" t="s">
        <v>13465</v>
      </c>
      <c r="W59" s="30" t="s">
        <v>13466</v>
      </c>
      <c r="X59" s="30"/>
      <c r="Y59" s="82" t="s">
        <v>12559</v>
      </c>
      <c r="Z59" s="82" t="str">
        <f t="array" ref="Z59">G59 &amp; " at " &amp; B59 &amp; CHAR(10) &amp; CHAR(10) &amp; "Current Job Duration: " &amp; M59 &amp; " (until March 2026)" &amp; CHAR(10) &amp; CHAR(10) &amp; "HEADLINE: " &amp; CHAR(10) &amp; Y59 &amp; CHAR(10) &amp; CHAR(10) &amp; "PERSONAL SUMMARY: " &amp; CHAR(10) &amp; X59 &amp; CHAR(10) &amp; CHAR(10) &amp; "Languages: " &amp; P59 &amp; CHAR(10) &amp; CHAR(10) &amp; "EDUCATION: " &amp; CHAR(10) &amp; W59 &amp; CHAR(10) &amp; CHAR(10) &amp; "Number of Followers: " &amp; CHAR(10) &amp; E59</f>
        <v>Assistant Director at Quantum Computing Inc
Current Job Duration: 1 yr 2 mos (until March 2026)
HEADLINE: 
Assistant Director at Quality Council of India (QCI)
PERSONAL SUMMARY: 
Languages: 
EDUCATION: 
School: Guru harkishan public school
Degree: 12th
Activities: None
School: H.R institute of Technology
Degree: Engineer’s Degree, Information Technology
Activities: None
School: JSS ACADEMY OF TECHNICAL EDUCATION, NOIDA
Degree: Master of Engineering - MEng, Computer Science
Activities: None
Number of Followers: 
795</v>
      </c>
      <c r="AA59" s="30"/>
      <c r="AB59" s="30"/>
      <c r="AC59" s="30"/>
    </row>
    <row r="60" ht="15.75" customHeight="1">
      <c r="A60" s="30" t="s">
        <v>12561</v>
      </c>
      <c r="B60" s="84" t="s">
        <v>175</v>
      </c>
      <c r="C60" s="30" t="s">
        <v>12562</v>
      </c>
      <c r="D60" s="44" t="s">
        <v>12565</v>
      </c>
      <c r="E60" s="32">
        <v>5286.0</v>
      </c>
      <c r="F60" s="30" t="s">
        <v>12566</v>
      </c>
      <c r="G60" s="30" t="s">
        <v>13467</v>
      </c>
      <c r="H60" s="30" t="s">
        <v>2828</v>
      </c>
      <c r="I60" s="44" t="s">
        <v>12564</v>
      </c>
      <c r="J60" s="44" t="s">
        <v>13468</v>
      </c>
      <c r="K60" s="30"/>
      <c r="L60" s="30" t="s">
        <v>466</v>
      </c>
      <c r="M60" s="30" t="s">
        <v>2188</v>
      </c>
      <c r="N60" s="30" t="s">
        <v>80</v>
      </c>
      <c r="O60" s="30" t="s">
        <v>1620</v>
      </c>
      <c r="P60" s="30" t="s">
        <v>2351</v>
      </c>
      <c r="Q60" s="30" t="s">
        <v>13469</v>
      </c>
      <c r="R60" s="30"/>
      <c r="S60" s="30"/>
      <c r="T60" s="30"/>
      <c r="U60" s="30"/>
      <c r="V60" s="30" t="s">
        <v>13470</v>
      </c>
      <c r="W60" s="30" t="s">
        <v>13471</v>
      </c>
      <c r="X60" s="30" t="s">
        <v>13472</v>
      </c>
      <c r="Y60" s="82" t="s">
        <v>12563</v>
      </c>
      <c r="Z60" s="82" t="str">
        <f t="array" ref="Z60">G60 &amp; " at " &amp; B60 &amp; CHAR(10) &amp; CHAR(10) &amp; "Current Job Duration: " &amp; M60 &amp; " (until March 2026)" &amp; CHAR(10) &amp; CHAR(10) &amp; "HEADLINE: " &amp; CHAR(10) &amp; Y60 &amp; CHAR(10) &amp; CHAR(10) &amp; "PERSONAL SUMMARY: " &amp; CHAR(10) &amp; X60 &amp; CHAR(10) &amp; CHAR(10) &amp; "Languages: " &amp; P60 &amp; CHAR(10) &amp; CHAR(10) &amp; "EDUCATION: " &amp; CHAR(10) &amp; W60 &amp; CHAR(10) &amp; CHAR(10) &amp; "Number of Followers: " &amp; CHAR(10) &amp; E60</f>
        <v>President &amp; Board Director at QuEra
Current Job Duration: 2 yrs 7 mos (until March 2026)
HEADLINE: 
President &amp; Board Director at QuEra Computing | Independent Director at Mercari
PERSONAL SUMMARY: 
President &amp; Board Director at QuEra Computing
Co-lead corporate strategy, fundraising, and organizational growth alongside the CEO. Spearheaded the strategy toward gate-based, FTQC quantum computers and drove major commercial expansion ($42M landmark deal), critical partnerships (Google, NVIDIA, Softbank Vision Fund) and financing round ($230M raise). 
Takuya Kitagawa is a former Managing Executive Officer of Rakuten, CDO (Chief Data Officer) and Global Director of Rakuten Institute of Technology in charge of AI business and research, managing over 700 talents across the globe. As a theoretical physicist, he proposed the theory of Floquet topological phases. He co-founded Topologic, a startup that aims to industrialize topological materials. A founder of Well-being for planet earth Foundation and Unson Foundation. He obtained Bachelor degree in Mathematics and Physics from Harvard College and a Ph.D. in Physics from Harvard University.
Languages: English, Japanese
EDUCATION: 
School: Harvard University
Degree: Doctor of Philosophy - PhD, physics
Activities: None
School: Harvard University
Degree: Bachelor of Arts - BA, Physics
Activities: None
Number of Followers: 
5286</v>
      </c>
      <c r="AA60" s="30"/>
      <c r="AB60" s="30"/>
      <c r="AC60" s="30"/>
    </row>
    <row r="61" ht="15.75" customHeight="1">
      <c r="A61" s="30" t="s">
        <v>12571</v>
      </c>
      <c r="B61" s="99" t="s">
        <v>4059</v>
      </c>
      <c r="C61" s="30" t="s">
        <v>12572</v>
      </c>
      <c r="D61" s="44" t="s">
        <v>12574</v>
      </c>
      <c r="E61" s="32">
        <v>735.0</v>
      </c>
      <c r="F61" s="30"/>
      <c r="G61" s="30" t="s">
        <v>13477</v>
      </c>
      <c r="H61" s="30" t="s">
        <v>2828</v>
      </c>
      <c r="I61" s="44" t="s">
        <v>12564</v>
      </c>
      <c r="J61" s="44" t="s">
        <v>13468</v>
      </c>
      <c r="K61" s="30"/>
      <c r="L61" s="30" t="s">
        <v>466</v>
      </c>
      <c r="M61" s="30" t="s">
        <v>2350</v>
      </c>
      <c r="N61" s="30" t="s">
        <v>741</v>
      </c>
      <c r="O61" s="30" t="s">
        <v>5056</v>
      </c>
      <c r="P61" s="30"/>
      <c r="Q61" s="30" t="s">
        <v>13478</v>
      </c>
      <c r="R61" s="30"/>
      <c r="S61" s="30" t="s">
        <v>13479</v>
      </c>
      <c r="T61" s="30"/>
      <c r="U61" s="30"/>
      <c r="V61" s="30" t="s">
        <v>13480</v>
      </c>
      <c r="W61" s="30" t="s">
        <v>13481</v>
      </c>
      <c r="X61" s="30" t="s">
        <v>13482</v>
      </c>
      <c r="Y61" s="82" t="s">
        <v>12573</v>
      </c>
      <c r="Z61" s="82" t="str">
        <f t="array" ref="Z61">G61 &amp; " at " &amp; B61 &amp; CHAR(10) &amp; CHAR(10) &amp; "Current Job Duration: " &amp; M61 &amp; " (until March 2026)" &amp; CHAR(10) &amp; CHAR(10) &amp; "HEADLINE: " &amp; CHAR(10) &amp; Y61 &amp; CHAR(10) &amp; CHAR(10) &amp; "PERSONAL SUMMARY: " &amp; CHAR(10) &amp; X61 &amp; CHAR(10) &amp; CHAR(10) &amp; "Languages: " &amp; P61 &amp; CHAR(10) &amp; CHAR(10) &amp; "EDUCATION: " &amp; CHAR(10) &amp; W61 &amp; CHAR(10) &amp; CHAR(10) &amp; "Number of Followers: " &amp; CHAR(10) &amp; E61</f>
        <v>Director of Scientific Software at Quantum Computing Inc
Current Job Duration: 2 mos (until March 2026)
HEADLINE: 
Director of Scientific Software @ QuEra Computing | Github: Roger-luo | PhD in Physics | Methodologist
PERSONAL SUMMARY: 
I lead scientific software development at QuEra Computing Inc., where I oversee both open-source and proprietary initiatives for quantum physics, compilation, and tooling. I earned my PhD from the University of Waterloo in 2024 and am a recipient of the 2020 Wittek Quantum Prize. As one of the creators of Yao and several foundational packages in the Julia ecosystem, I've made significant contributions to Julia, CUDA.jl, and PyTorch. My research focuses on applying modern programming paradigms and machine learning to quantum many-body physics.
Languages: 
EDUCATION: 
School: University of Waterloo
Degree: Doctor of Philosophy - PhD, physics
Activities: None
School: University of Science and Technology of China
Degree: None
Activities: None
Number of Followers: 
735</v>
      </c>
      <c r="AA61" s="30"/>
      <c r="AB61" s="30"/>
      <c r="AC61" s="30"/>
    </row>
    <row r="62" ht="15.75" customHeight="1">
      <c r="A62" s="30" t="s">
        <v>12575</v>
      </c>
      <c r="B62" s="99" t="s">
        <v>4059</v>
      </c>
      <c r="C62" s="30" t="s">
        <v>12576</v>
      </c>
      <c r="D62" s="44" t="s">
        <v>12578</v>
      </c>
      <c r="E62" s="32">
        <v>662.0</v>
      </c>
      <c r="F62" s="30"/>
      <c r="G62" s="30" t="s">
        <v>2818</v>
      </c>
      <c r="H62" s="30" t="s">
        <v>2828</v>
      </c>
      <c r="I62" s="44" t="s">
        <v>12564</v>
      </c>
      <c r="J62" s="44" t="s">
        <v>13468</v>
      </c>
      <c r="K62" s="30"/>
      <c r="L62" s="30" t="s">
        <v>466</v>
      </c>
      <c r="M62" s="30" t="s">
        <v>706</v>
      </c>
      <c r="N62" s="30" t="s">
        <v>80</v>
      </c>
      <c r="O62" s="30" t="s">
        <v>2819</v>
      </c>
      <c r="P62" s="30"/>
      <c r="Q62" s="30" t="s">
        <v>13483</v>
      </c>
      <c r="R62" s="30"/>
      <c r="S62" s="30"/>
      <c r="T62" s="30"/>
      <c r="U62" s="30"/>
      <c r="V62" s="30" t="s">
        <v>13484</v>
      </c>
      <c r="W62" s="30" t="s">
        <v>13485</v>
      </c>
      <c r="X62" s="30"/>
      <c r="Y62" s="82" t="s">
        <v>12577</v>
      </c>
      <c r="Z62" s="82" t="str">
        <f t="array" ref="Z62">G62 &amp; " at " &amp; B62 &amp; CHAR(10) &amp; CHAR(10) &amp; "Current Job Duration: " &amp; M62 &amp; " (until March 2026)" &amp; CHAR(10) &amp; CHAR(10) &amp; "HEADLINE: " &amp; CHAR(10) &amp; Y62 &amp; CHAR(10) &amp; CHAR(10) &amp; "PERSONAL SUMMARY: " &amp; CHAR(10) &amp; X62 &amp; CHAR(10) &amp; CHAR(10) &amp; "Languages: " &amp; P62 &amp; CHAR(10) &amp; CHAR(10) &amp; "EDUCATION: " &amp; CHAR(10) &amp; W62 &amp; CHAR(10) &amp; CHAR(10) &amp; "Number of Followers: " &amp; CHAR(10) &amp; E62</f>
        <v>Program Director at Quantum Computing Inc
Current Job Duration: 1 mo (until March 2026)
HEADLINE: 
Program Director at QuEra Computing Inc.
PERSONAL SUMMARY: 
Languages: 
EDUCATION: 
School: Duke University
Degree: Doctor of Philosophy - PhD, Physics
Activities: None
School: University of Notre Dame
Degree: Bachelor's degree, Physics
Activities: None
Number of Followers: 
662</v>
      </c>
      <c r="AA62" s="30"/>
      <c r="AB62" s="30"/>
      <c r="AC62" s="30"/>
    </row>
    <row r="63" ht="15.75" customHeight="1">
      <c r="A63" s="30" t="s">
        <v>12579</v>
      </c>
      <c r="B63" s="99" t="s">
        <v>4059</v>
      </c>
      <c r="C63" s="30" t="s">
        <v>12580</v>
      </c>
      <c r="D63" s="44" t="s">
        <v>12582</v>
      </c>
      <c r="E63" s="32">
        <v>932.0</v>
      </c>
      <c r="F63" s="30"/>
      <c r="G63" s="30" t="s">
        <v>9885</v>
      </c>
      <c r="H63" s="30" t="s">
        <v>12554</v>
      </c>
      <c r="I63" s="44" t="s">
        <v>12553</v>
      </c>
      <c r="J63" s="44" t="s">
        <v>13459</v>
      </c>
      <c r="K63" s="30"/>
      <c r="L63" s="30" t="s">
        <v>137</v>
      </c>
      <c r="M63" s="30" t="s">
        <v>2884</v>
      </c>
      <c r="N63" s="30" t="s">
        <v>1771</v>
      </c>
      <c r="O63" s="30" t="s">
        <v>3722</v>
      </c>
      <c r="P63" s="30" t="s">
        <v>3105</v>
      </c>
      <c r="Q63" s="30"/>
      <c r="R63" s="30"/>
      <c r="S63" s="30"/>
      <c r="T63" s="30"/>
      <c r="U63" s="30"/>
      <c r="V63" s="30" t="s">
        <v>13486</v>
      </c>
      <c r="W63" s="30" t="s">
        <v>13487</v>
      </c>
      <c r="X63" s="30" t="s">
        <v>13488</v>
      </c>
      <c r="Y63" s="82" t="s">
        <v>12581</v>
      </c>
      <c r="Z63" s="82" t="str">
        <f t="array" ref="Z63">G63 &amp; " at " &amp; B63 &amp; CHAR(10) &amp; CHAR(10) &amp; "Current Job Duration: " &amp; M63 &amp; " (until March 2026)" &amp; CHAR(10) &amp; CHAR(10) &amp; "HEADLINE: " &amp; CHAR(10) &amp; Y63 &amp; CHAR(10) &amp; CHAR(10) &amp; "PERSONAL SUMMARY: " &amp; CHAR(10) &amp; X63 &amp; CHAR(10) &amp; CHAR(10) &amp; "Languages: " &amp; P63 &amp; CHAR(10) &amp; CHAR(10) &amp; "EDUCATION: " &amp; CHAR(10) &amp; W63 &amp; CHAR(10) &amp; CHAR(10) &amp; "Number of Followers: " &amp; CHAR(10) &amp; E63</f>
        <v>Deputy Director at Quantum Computing Inc
Current Job Duration: 3 yrs 1 mo (until March 2026)
HEADLINE: 
Deputy Director at Quality Council of India(QCI)
PERSONAL SUMMARY: 
Deputy Director at Quality Council of India (QCI)
Languages: English, Hindi
EDUCATION: 
School: University School Of Management Studies, Guru Gobind Singh Indraprastha University, Delhi
Degree: MBA, International Business and Finance
Activities: None
School: D.A.V. Institute Of Engineering &amp; Technology, Jalandhar, Punjab
Degree: B.Tech, Electronics &amp; Communication Engineering
Activities: None
School: D.A.V. Public School, Sreshtha Vihar, Delhi
Degree: 12th
Activities: None
School: D.A.V. Public School, Sreshtha Vihar, Delhi
Degree: 10th
Activities: None
Number of Followers: 
932</v>
      </c>
      <c r="AA63" s="30"/>
      <c r="AB63" s="30"/>
      <c r="AC63" s="30"/>
    </row>
    <row r="64" ht="15.75" customHeight="1">
      <c r="A64" s="30" t="s">
        <v>12583</v>
      </c>
      <c r="B64" s="84" t="s">
        <v>175</v>
      </c>
      <c r="C64" s="30" t="s">
        <v>12584</v>
      </c>
      <c r="D64" s="44" t="s">
        <v>12585</v>
      </c>
      <c r="E64" s="32">
        <v>1349.0</v>
      </c>
      <c r="F64" s="30"/>
      <c r="G64" s="30" t="s">
        <v>13489</v>
      </c>
      <c r="H64" s="30" t="s">
        <v>2828</v>
      </c>
      <c r="I64" s="44" t="s">
        <v>12564</v>
      </c>
      <c r="J64" s="44" t="s">
        <v>13468</v>
      </c>
      <c r="K64" s="30"/>
      <c r="L64" s="30" t="s">
        <v>466</v>
      </c>
      <c r="M64" s="30" t="s">
        <v>526</v>
      </c>
      <c r="N64" s="30" t="s">
        <v>80</v>
      </c>
      <c r="O64" s="30" t="s">
        <v>806</v>
      </c>
      <c r="P64" s="30"/>
      <c r="Q64" s="30"/>
      <c r="R64" s="30"/>
      <c r="S64" s="30"/>
      <c r="T64" s="30" t="s">
        <v>13490</v>
      </c>
      <c r="U64" s="30"/>
      <c r="V64" s="30" t="s">
        <v>13491</v>
      </c>
      <c r="W64" s="30" t="s">
        <v>13492</v>
      </c>
      <c r="X64" s="30" t="s">
        <v>13493</v>
      </c>
      <c r="Y64" s="82" t="s">
        <v>13</v>
      </c>
      <c r="Z64" s="82" t="str">
        <f t="array" ref="Z64">G64 &amp; " at " &amp; B64 &amp; CHAR(10) &amp; CHAR(10) &amp; "Current Job Duration: " &amp; M64 &amp; " (until March 2026)" &amp; CHAR(10) &amp; CHAR(10) &amp; "HEADLINE: " &amp; CHAR(10) &amp; Y64 &amp; CHAR(10) &amp; CHAR(10) &amp; "PERSONAL SUMMARY: " &amp; CHAR(10) &amp; X64 &amp; CHAR(10) &amp; CHAR(10) &amp; "Languages: " &amp; P64 &amp; CHAR(10) &amp; CHAR(10) &amp; "EDUCATION: " &amp; CHAR(10) &amp; W64 &amp; CHAR(10) &amp; CHAR(10) &amp; "Number of Followers: " &amp; CHAR(10) &amp; E64</f>
        <v>Senior Director of Marketing at QuEra
Current Job Duration: 7 mos (until March 2026)
HEADLINE: 
Quantum Computing
PERSONAL SUMMARY: 
Helping bring the world's best quantum computers to market.
Languages: 
EDUCATION: 
School: University of Connecticut School of Business
Degree: BS, Management: International Business
Activities: None
Number of Followers: 
1349</v>
      </c>
      <c r="AA64" s="30"/>
      <c r="AB64" s="30"/>
      <c r="AC64" s="30"/>
    </row>
    <row r="65" ht="15.75" customHeight="1">
      <c r="A65" s="30" t="s">
        <v>14274</v>
      </c>
      <c r="B65" s="30" t="s">
        <v>14279</v>
      </c>
      <c r="C65" s="30" t="s">
        <v>14275</v>
      </c>
      <c r="D65" s="44" t="s">
        <v>14278</v>
      </c>
      <c r="E65" s="32">
        <v>3962.0</v>
      </c>
      <c r="F65" s="30"/>
      <c r="G65" s="30" t="s">
        <v>14312</v>
      </c>
      <c r="H65" s="30" t="s">
        <v>9220</v>
      </c>
      <c r="I65" s="44" t="s">
        <v>14277</v>
      </c>
      <c r="J65" s="44" t="s">
        <v>14313</v>
      </c>
      <c r="K65" s="30"/>
      <c r="L65" s="30" t="s">
        <v>398</v>
      </c>
      <c r="M65" s="30" t="s">
        <v>6522</v>
      </c>
      <c r="N65" s="30" t="s">
        <v>109</v>
      </c>
      <c r="O65" s="30" t="s">
        <v>109</v>
      </c>
      <c r="P65" s="30" t="s">
        <v>9494</v>
      </c>
      <c r="Q65" s="30"/>
      <c r="R65" s="30"/>
      <c r="S65" s="30"/>
      <c r="T65" s="30"/>
      <c r="U65" s="30"/>
      <c r="V65" s="30" t="s">
        <v>14314</v>
      </c>
      <c r="W65" s="30" t="s">
        <v>14315</v>
      </c>
      <c r="X65" s="30" t="s">
        <v>14316</v>
      </c>
      <c r="Y65" s="82" t="s">
        <v>14276</v>
      </c>
      <c r="Z65" s="82" t="str">
        <f t="array" ref="Z65">G65 &amp; " at " &amp; B65 &amp; CHAR(10) &amp; CHAR(10) &amp; "Current Job Duration: " &amp; M65 &amp; " (until March 2026)" &amp; CHAR(10) &amp; CHAR(10) &amp; "HEADLINE: " &amp; CHAR(10) &amp; Y65 &amp; CHAR(10) &amp; CHAR(10) &amp; "PERSONAL SUMMARY: " &amp; CHAR(10) &amp; X65 &amp; CHAR(10) &amp; CHAR(10) &amp; "Languages: " &amp; P65 &amp; CHAR(10) &amp; CHAR(10) &amp; "EDUCATION: " &amp; CHAR(10) &amp; W65 &amp; CHAR(10) &amp; CHAR(10) &amp; "Number of Followers: " &amp; CHAR(10) &amp; E65</f>
        <v>CEO SHOWS - EVENTS &amp; ARTISTIC DIRECTOR at ZAPATA
Current Job Duration: 13 yrs 5 mos (until March 2026)
HEADLINE: 
Founder, CEO &amp; Artistic Director FLYBOARD-SHOW, The official entertainment branch of ZAPATA GROUP 
&amp; Founder of MANTA-RED GROUP
PERSONAL SUMMARY: 
✨ Zapata &amp; Manta-Red Group brings together artistic creativity and technological innovation to serve the visual arts. Our vision: to design world-unique shows, unite and reveal talents around bold, artistic projects, and deliver human, meaningful, and emotion-driven experiences.
We operate through 4 complementary brands, giving us full control of our creative process:
🚀 FLYBOARD-SHOW: exclusive international shows in the air and on water, using Zapata's unique inventions, combined with custom-developed special effects. Over 50 collaborators: artists, creators, engineers, performers…
🎉 MANTA-RED Events: turnkey, tailor-made events for corporate clients
🌍 MANTA-RED Création: artistic direction for major international shows
🔧 RED INNOVATION: R&amp;D of unique, cutting-edge technology for the entertainment industry
🎭 Our VALUES:
- Constantly create and innovate with passion
- Invent without imitating
- Listen to and enrich our clients’ visions
- Reveal talents and embrace a touch of madness
- Use technology to elevate visual art
- Deliver with commitment, clarity, and reassurance
... And always — with humility, energy, and contagious enthusiasm!
www.manta-red.com
Languages: English, Espagnol
EDUCATION: 
School: CIPECMA
Degree: None
Activities: None
Number of Followers: 
3962</v>
      </c>
      <c r="AA65" s="30"/>
      <c r="AB65" s="30"/>
      <c r="AC65" s="30"/>
    </row>
    <row r="66" ht="15.75" customHeight="1">
      <c r="A66" s="30" t="s">
        <v>14280</v>
      </c>
      <c r="B66" s="30" t="s">
        <v>14288</v>
      </c>
      <c r="C66" s="30" t="s">
        <v>14281</v>
      </c>
      <c r="D66" s="44" t="s">
        <v>14286</v>
      </c>
      <c r="E66" s="32">
        <v>3235.0</v>
      </c>
      <c r="F66" s="30" t="s">
        <v>14287</v>
      </c>
      <c r="G66" s="30" t="s">
        <v>14282</v>
      </c>
      <c r="H66" s="30" t="s">
        <v>14284</v>
      </c>
      <c r="I66" s="44" t="s">
        <v>14283</v>
      </c>
      <c r="J66" s="44" t="s">
        <v>14317</v>
      </c>
      <c r="K66" s="30"/>
      <c r="L66" s="30" t="s">
        <v>891</v>
      </c>
      <c r="M66" s="30" t="s">
        <v>14318</v>
      </c>
      <c r="N66" s="30" t="s">
        <v>4640</v>
      </c>
      <c r="O66" s="30" t="s">
        <v>14285</v>
      </c>
      <c r="P66" s="30"/>
      <c r="Q66" s="30"/>
      <c r="R66" s="30"/>
      <c r="S66" s="30"/>
      <c r="T66" s="30"/>
      <c r="U66" s="30"/>
      <c r="V66" s="30" t="s">
        <v>14319</v>
      </c>
      <c r="W66" s="30" t="s">
        <v>14320</v>
      </c>
      <c r="X66" s="30"/>
      <c r="Y66" s="82" t="s">
        <v>14282</v>
      </c>
      <c r="Z66" s="82" t="str">
        <f t="array" ref="Z66">G66 &amp; " at " &amp; B66 &amp; CHAR(10) &amp; CHAR(10) &amp; "Current Job Duration: " &amp; M66 &amp; " (until March 2026)" &amp; CHAR(10) &amp; CHAR(10) &amp; "HEADLINE: " &amp; CHAR(10) &amp; Y66 &amp; CHAR(10) &amp; CHAR(10) &amp; "PERSONAL SUMMARY: " &amp; CHAR(10) &amp; X66 &amp; CHAR(10) &amp; CHAR(10) &amp; "Languages: " &amp; P66 &amp; CHAR(10) &amp; CHAR(10) &amp; "EDUCATION: " &amp; CHAR(10) &amp; W66 &amp; CHAR(10) &amp; CHAR(10) &amp; "Number of Followers: " &amp; CHAR(10) &amp; E66</f>
        <v>Director Comercial División Camiones y Mercadotecnia at Zapata
Current Job Duration: 16 yrs 6 mos (until March 2026)
HEADLINE: 
Director Comercial División Camiones y Mercadotecnia
PERSONAL SUMMARY: 
Languages: 
EDUCATION: 
School: Tecnológico de Monterrey
Degree: Ingeniero Industrial y de Sistemas
Activities: None
School: IPADE Business School
Degree: Alta Dirección
Activities: None
Number of Followers: 
3235</v>
      </c>
      <c r="AA66" s="30"/>
      <c r="AB66" s="30"/>
      <c r="AC66" s="30"/>
    </row>
    <row r="67" ht="15.75" customHeight="1">
      <c r="A67" s="30" t="s">
        <v>14289</v>
      </c>
      <c r="B67" s="30" t="s">
        <v>4098</v>
      </c>
      <c r="C67" s="30" t="s">
        <v>14290</v>
      </c>
      <c r="D67" s="44" t="s">
        <v>14293</v>
      </c>
      <c r="E67" s="32">
        <v>10965.0</v>
      </c>
      <c r="F67" s="30"/>
      <c r="G67" s="30" t="s">
        <v>14321</v>
      </c>
      <c r="H67" s="30" t="s">
        <v>8335</v>
      </c>
      <c r="I67" s="44" t="s">
        <v>14292</v>
      </c>
      <c r="J67" s="44" t="s">
        <v>14322</v>
      </c>
      <c r="K67" s="30"/>
      <c r="L67" s="30" t="s">
        <v>398</v>
      </c>
      <c r="M67" s="30" t="s">
        <v>6059</v>
      </c>
      <c r="N67" s="30" t="s">
        <v>80</v>
      </c>
      <c r="O67" s="30" t="s">
        <v>1578</v>
      </c>
      <c r="P67" s="30"/>
      <c r="Q67" s="30"/>
      <c r="R67" s="30"/>
      <c r="S67" s="30" t="s">
        <v>14323</v>
      </c>
      <c r="T67" s="30" t="s">
        <v>14324</v>
      </c>
      <c r="U67" s="30"/>
      <c r="V67" s="30" t="s">
        <v>14325</v>
      </c>
      <c r="W67" s="30" t="s">
        <v>14326</v>
      </c>
      <c r="X67" s="30" t="s">
        <v>14327</v>
      </c>
      <c r="Y67" s="82" t="s">
        <v>14291</v>
      </c>
      <c r="Z67" s="82" t="str">
        <f t="array" ref="Z67">G67 &amp; " at " &amp; B67 &amp; CHAR(10) &amp; CHAR(10) &amp; "Current Job Duration: " &amp; M67 &amp; " (until March 2026)" &amp; CHAR(10) &amp; CHAR(10) &amp; "HEADLINE: " &amp; CHAR(10) &amp; Y67 &amp; CHAR(10) &amp; CHAR(10) &amp; "PERSONAL SUMMARY: " &amp; CHAR(10) &amp; X67 &amp; CHAR(10) &amp; CHAR(10) &amp; "Languages: " &amp; P67 &amp; CHAR(10) &amp; CHAR(10) &amp; "EDUCATION: " &amp; CHAR(10) &amp; W67 &amp; CHAR(10) &amp; CHAR(10) &amp; "Number of Followers: " &amp; CHAR(10) &amp; E67</f>
        <v>Chief Technology Officer (Co-Founder) at Qunnect
Current Job Duration: 8 yrs 2 mos (until March 2026)
HEADLINE: 
Chief Technology Officer (Co-Founder) @ Qunnect | Quantum Technology &amp; Photonics
PERSONAL SUMMARY: 
Applied physicist and engineer developing next-generation instrumentation for quantum technologies, photonics, high-energy physics, and radar systems.
Languages: 
EDUCATION: 
School: Stony Brook University
Degree: Physics &amp; Science Instrumentation
Activities: None
School: University of Hawaii at Manoa
Degree: Engineering Physics
Activities: None
School: University of Hawaii - College of Engineering
Degree: None
Activities: None
School: Ecole polytechnique de Bruxelles
Degree: None
Activities: None
Number of Followers: 
10965</v>
      </c>
      <c r="AA67" s="30"/>
      <c r="AB67" s="30"/>
      <c r="AC67" s="30"/>
    </row>
    <row r="68" ht="15.75" customHeight="1">
      <c r="A68" s="30" t="s">
        <v>14294</v>
      </c>
      <c r="B68" s="30" t="s">
        <v>4098</v>
      </c>
      <c r="C68" s="30" t="s">
        <v>14295</v>
      </c>
      <c r="D68" s="44" t="s">
        <v>14297</v>
      </c>
      <c r="E68" s="32">
        <v>7947.0</v>
      </c>
      <c r="F68" s="30" t="s">
        <v>14298</v>
      </c>
      <c r="G68" s="30" t="s">
        <v>14328</v>
      </c>
      <c r="H68" s="30" t="s">
        <v>8335</v>
      </c>
      <c r="I68" s="44" t="s">
        <v>14292</v>
      </c>
      <c r="J68" s="44" t="s">
        <v>14322</v>
      </c>
      <c r="K68" s="30"/>
      <c r="L68" s="30" t="s">
        <v>398</v>
      </c>
      <c r="M68" s="30" t="s">
        <v>14329</v>
      </c>
      <c r="N68" s="30" t="s">
        <v>80</v>
      </c>
      <c r="O68" s="30" t="s">
        <v>1589</v>
      </c>
      <c r="P68" s="30" t="s">
        <v>732</v>
      </c>
      <c r="Q68" s="30" t="s">
        <v>14330</v>
      </c>
      <c r="R68" s="30"/>
      <c r="S68" s="30"/>
      <c r="T68" s="30"/>
      <c r="U68" s="30"/>
      <c r="V68" s="30" t="s">
        <v>14331</v>
      </c>
      <c r="W68" s="30" t="s">
        <v>14332</v>
      </c>
      <c r="X68" s="30" t="s">
        <v>14333</v>
      </c>
      <c r="Y68" s="82" t="s">
        <v>14296</v>
      </c>
      <c r="Z68" s="82" t="str">
        <f t="array" ref="Z68">G68 &amp; " at " &amp; B68 &amp; CHAR(10) &amp; CHAR(10) &amp; "Current Job Duration: " &amp; M68 &amp; " (until March 2026)" &amp; CHAR(10) &amp; CHAR(10) &amp; "HEADLINE: " &amp; CHAR(10) &amp; Y68 &amp; CHAR(10) &amp; CHAR(10) &amp; "PERSONAL SUMMARY: " &amp; CHAR(10) &amp; X68 &amp; CHAR(10) &amp; CHAR(10) &amp; "Languages: " &amp; P68 &amp; CHAR(10) &amp; CHAR(10) &amp; "EDUCATION: " &amp; CHAR(10) &amp; W68 &amp; CHAR(10) &amp; CHAR(10) &amp; "Number of Followers: " &amp; CHAR(10) &amp; E68</f>
        <v>Co-Founder and CSO at Qunnect
Current Job Duration: 6 yrs 6 mos (until March 2026)
HEADLINE: 
Co-founder and Chief Science Officer at Qunnect Inc.
PERSONAL SUMMARY: 
Quantum physicist by day, tech entrepreneur by night!
Languages: English, Persian
EDUCATION: 
School: Yale University
Degree: Post-doctoral Fellow, Physics
Activities: None
School: Stony Brook University
Degree: Doctor of Philosophy - PhD, Physics
Activities: None
School: University of Tehran
Degree: Master of Science (M.Sc.), Nanotechnology
Activities: None
Number of Followers: 
7947</v>
      </c>
      <c r="AA68" s="30"/>
      <c r="AB68" s="30"/>
      <c r="AC68" s="30"/>
    </row>
    <row r="69" ht="15.75" customHeight="1">
      <c r="A69" s="30" t="s">
        <v>14299</v>
      </c>
      <c r="B69" s="30" t="s">
        <v>4098</v>
      </c>
      <c r="C69" s="30" t="s">
        <v>14300</v>
      </c>
      <c r="D69" s="44" t="s">
        <v>14302</v>
      </c>
      <c r="E69" s="32">
        <v>3280.0</v>
      </c>
      <c r="F69" s="30"/>
      <c r="G69" s="30" t="s">
        <v>14334</v>
      </c>
      <c r="H69" s="30" t="s">
        <v>8335</v>
      </c>
      <c r="I69" s="44" t="s">
        <v>14292</v>
      </c>
      <c r="J69" s="44" t="s">
        <v>14322</v>
      </c>
      <c r="K69" s="30"/>
      <c r="L69" s="30" t="s">
        <v>398</v>
      </c>
      <c r="M69" s="30" t="s">
        <v>706</v>
      </c>
      <c r="N69" s="30" t="s">
        <v>80</v>
      </c>
      <c r="O69" s="30" t="s">
        <v>1589</v>
      </c>
      <c r="P69" s="30" t="s">
        <v>7710</v>
      </c>
      <c r="Q69" s="30" t="s">
        <v>14335</v>
      </c>
      <c r="R69" s="30"/>
      <c r="S69" s="30" t="s">
        <v>14336</v>
      </c>
      <c r="T69" s="30"/>
      <c r="U69" s="30"/>
      <c r="V69" s="30" t="s">
        <v>14337</v>
      </c>
      <c r="W69" s="30" t="s">
        <v>14338</v>
      </c>
      <c r="X69" s="30" t="s">
        <v>14339</v>
      </c>
      <c r="Y69" s="82" t="s">
        <v>14301</v>
      </c>
      <c r="Z69" s="82" t="str">
        <f t="array" ref="Z69">G69 &amp; " at " &amp; B69 &amp; CHAR(10) &amp; CHAR(10) &amp; "Current Job Duration: " &amp; M69 &amp; " (until March 2026)" &amp; CHAR(10) &amp; CHAR(10) &amp; "HEADLINE: " &amp; CHAR(10) &amp; Y69 &amp; CHAR(10) &amp; CHAR(10) &amp; "PERSONAL SUMMARY: " &amp; CHAR(10) &amp; X69 &amp; CHAR(10) &amp; CHAR(10) &amp; "Languages: " &amp; P69 &amp; CHAR(10) &amp; CHAR(10) &amp; "EDUCATION: " &amp; CHAR(10) &amp; W69 &amp; CHAR(10) &amp; CHAR(10) &amp; "Number of Followers: " &amp; CHAR(10) &amp; E69</f>
        <v>Senior Director of Partnerships at Qunnect
Current Job Duration: 1 mo (until March 2026)
HEADLINE: 
Senior Director of Partnerships at Qunnect | Co-Founder &amp; CEO (Stealth)
PERSONAL SUMMARY: 
Marianna Bonanome is a tech founder and executive operating at the convergence of Quantum &amp; AI. As the Senior Director of Partnerships at Qunnect, she facilitates the strategic alliances and global ecosystems necessary to build the hardware infrastructure for a future quantum internet. Parallel to her leadership at Qunnect, Marianna is the Co-Founder and CEO of a stealth-mode venture focused on the intersection of Quantum &amp; AI.
With a career spanning doctoral research in quantum algorithms to leading AI strategy at SandboxAQ, she specializes in translating abstract mathematical potential into scalable, real-world technologies. A "founder-first" leader, Marianna excels at bridging the gap between industry, government, and academia to accelerate the deployment of deep-tech solutions. She is an active member of the XPRIZE Braintrust, an advisor to LibreTexts, NYU Tandon School of Engineering and Stony Brook University's CEWIT. Marianna holds a B.S. in Mathematics from NYU Tandon. as well as master’s and doctoral degrees in Mathematics from the Graduate Center of the City University of New York.
Languages: Italian
EDUCATION: 
School: Harvard Business School
Degree: Certificate in Negotiation Mastery, Business Administration and Management, General
Activities: None
School: The Graduate School and University Center, CUNY
Degree: Doctor of Philosophy (Ph.D.), Mathematics
Activities: None
School: The Graduate School and University Center, CUNY
Degree: Master's degree, Mathematics
Activities: None
School: NYU Tandon School of Engineering
Degree: Bachelor of Science (B.S.), Mathematics
Activities: None
Number of Followers: 
3280</v>
      </c>
      <c r="AA69" s="30"/>
      <c r="AB69" s="30"/>
      <c r="AC69" s="30"/>
    </row>
    <row r="70" ht="15.75" customHeight="1">
      <c r="A70" s="30" t="s">
        <v>12603</v>
      </c>
      <c r="B70" s="84" t="s">
        <v>4059</v>
      </c>
      <c r="C70" s="30" t="s">
        <v>12604</v>
      </c>
      <c r="D70" s="44" t="s">
        <v>12607</v>
      </c>
      <c r="E70" s="32">
        <v>947.0</v>
      </c>
      <c r="F70" s="30"/>
      <c r="G70" s="30" t="s">
        <v>13510</v>
      </c>
      <c r="H70" s="30" t="s">
        <v>1389</v>
      </c>
      <c r="I70" s="44" t="s">
        <v>12606</v>
      </c>
      <c r="J70" s="44" t="s">
        <v>13511</v>
      </c>
      <c r="K70" s="30"/>
      <c r="L70" s="30" t="s">
        <v>398</v>
      </c>
      <c r="M70" s="30" t="s">
        <v>2389</v>
      </c>
      <c r="N70" s="30" t="s">
        <v>80</v>
      </c>
      <c r="O70" s="30" t="s">
        <v>13512</v>
      </c>
      <c r="P70" s="30" t="s">
        <v>2855</v>
      </c>
      <c r="Q70" s="30"/>
      <c r="R70" s="30"/>
      <c r="S70" s="30"/>
      <c r="T70" s="30"/>
      <c r="U70" s="30"/>
      <c r="V70" s="30" t="s">
        <v>13513</v>
      </c>
      <c r="W70" s="30" t="s">
        <v>13514</v>
      </c>
      <c r="X70" s="30" t="s">
        <v>13515</v>
      </c>
      <c r="Y70" s="82" t="s">
        <v>12605</v>
      </c>
      <c r="Z70" s="82" t="str">
        <f t="array" ref="Z70">G70 &amp; " at " &amp; B70 &amp; CHAR(10) &amp; CHAR(10) &amp; "Current Job Duration: " &amp; M70 &amp; " (until March 2026)" &amp; CHAR(10) &amp; CHAR(10) &amp; "HEADLINE: " &amp; CHAR(10) &amp; Y70 &amp; CHAR(10) &amp; CHAR(10) &amp; "PERSONAL SUMMARY: " &amp; CHAR(10) &amp; X70 &amp; CHAR(10) &amp; CHAR(10) &amp; "Languages: " &amp; P70 &amp; CHAR(10) &amp; CHAR(10) &amp; "EDUCATION: " &amp; CHAR(10) &amp; W70 &amp; CHAR(10) &amp; CHAR(10) &amp; "Number of Followers: " &amp; CHAR(10) &amp; E70</f>
        <v>Director, Marketing and Communications at Quantum Computing Inc
Current Job Duration: 8 mos (until March 2026)
HEADLINE: 
Director, Marketing and Communications at Quantum Computing, Inc.
PERSONAL SUMMARY: 
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
Languages: English
EDUCATION: 
School: Boston College
Degree: Bachelor of Arts (B.A.), Communications
Activities: None
Number of Followers: 
947</v>
      </c>
      <c r="AA70" s="30"/>
      <c r="AB70" s="30"/>
      <c r="AC70" s="30"/>
    </row>
    <row r="71" ht="15.75" customHeight="1">
      <c r="A71" s="30" t="s">
        <v>12608</v>
      </c>
      <c r="B71" s="99" t="s">
        <v>233</v>
      </c>
      <c r="C71" s="30" t="s">
        <v>12609</v>
      </c>
      <c r="D71" s="44" t="s">
        <v>12611</v>
      </c>
      <c r="E71" s="32">
        <v>540.0</v>
      </c>
      <c r="F71" s="30"/>
      <c r="G71" s="30" t="s">
        <v>13516</v>
      </c>
      <c r="H71" s="30" t="s">
        <v>377</v>
      </c>
      <c r="I71" s="44" t="s">
        <v>861</v>
      </c>
      <c r="J71" s="44" t="s">
        <v>239</v>
      </c>
      <c r="K71" s="30"/>
      <c r="L71" s="30" t="s">
        <v>137</v>
      </c>
      <c r="M71" s="30" t="s">
        <v>3276</v>
      </c>
      <c r="N71" s="30" t="s">
        <v>80</v>
      </c>
      <c r="O71" s="30" t="s">
        <v>1620</v>
      </c>
      <c r="P71" s="30" t="s">
        <v>13517</v>
      </c>
      <c r="Q71" s="30"/>
      <c r="R71" s="30"/>
      <c r="S71" s="30"/>
      <c r="T71" s="30"/>
      <c r="U71" s="30"/>
      <c r="V71" s="30" t="s">
        <v>13518</v>
      </c>
      <c r="W71" s="30" t="s">
        <v>13519</v>
      </c>
      <c r="X71" s="30" t="s">
        <v>13520</v>
      </c>
      <c r="Y71" s="82" t="s">
        <v>12610</v>
      </c>
      <c r="Z71" s="82" t="str">
        <f t="array" ref="Z71">G71 &amp; " at " &amp; B71 &amp; CHAR(10) &amp; CHAR(10) &amp; "Current Job Duration: " &amp; M71 &amp; " (until March 2026)" &amp; CHAR(10) &amp; CHAR(10) &amp; "HEADLINE: " &amp; CHAR(10) &amp; Y71 &amp; CHAR(10) &amp; CHAR(10) &amp; "PERSONAL SUMMARY: " &amp; CHAR(10) &amp; X71 &amp; CHAR(10) &amp; CHAR(10) &amp; "Languages: " &amp; P71 &amp; CHAR(10) &amp; CHAR(10) &amp; "EDUCATION: " &amp; CHAR(10) &amp; W71 &amp; CHAR(10) &amp; CHAR(10) &amp; "Number of Followers: " &amp; CHAR(10) &amp; E71</f>
        <v>Director of Global Business Development at XtalPi
Current Job Duration: 5 mos (until March 2026)
HEADLINE: 
Global Business Development Director | Pharma | AI &amp; Robotic &amp; Automation | Drug Discovery | Chemistry | Strategic growth | MBA
PERSONAL SUMMARY: 
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
Languages: 英语
EDUCATION: 
School: The University of Manchester
Degree: Master of Business Administration - MBA, MBA
Activities: None
School: East China University of Science and Technology
Degree: Bachelor's degree, Material Physics
Activities: None
Number of Followers: 
540</v>
      </c>
      <c r="AA71" s="30"/>
      <c r="AB71" s="30"/>
      <c r="AC71" s="30"/>
    </row>
    <row r="72" ht="15.75" customHeight="1">
      <c r="A72" s="30" t="s">
        <v>857</v>
      </c>
      <c r="B72" s="99" t="s">
        <v>233</v>
      </c>
      <c r="C72" s="30" t="s">
        <v>871</v>
      </c>
      <c r="D72" s="44" t="s">
        <v>859</v>
      </c>
      <c r="E72" s="32">
        <v>2315.0</v>
      </c>
      <c r="F72" s="30"/>
      <c r="G72" s="30" t="s">
        <v>860</v>
      </c>
      <c r="H72" s="30" t="s">
        <v>377</v>
      </c>
      <c r="I72" s="44" t="s">
        <v>861</v>
      </c>
      <c r="J72" s="44" t="s">
        <v>239</v>
      </c>
      <c r="K72" s="30"/>
      <c r="L72" s="30" t="s">
        <v>137</v>
      </c>
      <c r="M72" s="30" t="s">
        <v>2389</v>
      </c>
      <c r="N72" s="30" t="s">
        <v>80</v>
      </c>
      <c r="O72" s="30" t="s">
        <v>863</v>
      </c>
      <c r="P72" s="30"/>
      <c r="Q72" s="30" t="s">
        <v>864</v>
      </c>
      <c r="R72" s="30"/>
      <c r="S72" s="30" t="s">
        <v>865</v>
      </c>
      <c r="T72" s="30" t="s">
        <v>866</v>
      </c>
      <c r="U72" s="30"/>
      <c r="V72" s="30" t="s">
        <v>867</v>
      </c>
      <c r="W72" s="30" t="s">
        <v>868</v>
      </c>
      <c r="X72" s="30" t="s">
        <v>869</v>
      </c>
      <c r="Y72" s="82" t="s">
        <v>870</v>
      </c>
      <c r="Z72" s="82" t="str">
        <f t="array" ref="Z72">G72 &amp; " at " &amp; B72 &amp; CHAR(10) &amp; CHAR(10) &amp; "Current Job Duration: " &amp; M72 &amp; " (until March 2026)" &amp; CHAR(10) &amp; CHAR(10) &amp; "HEADLINE: " &amp; CHAR(10) &amp; Y72 &amp; CHAR(10) &amp; CHAR(10) &amp; "PERSONAL SUMMARY: " &amp; CHAR(10) &amp; X72 &amp; CHAR(10) &amp; CHAR(10) &amp; "Languages: " &amp; P72 &amp; CHAR(10) &amp; CHAR(10) &amp; "EDUCATION: " &amp; CHAR(10) &amp; W72 &amp; CHAR(10) &amp; CHAR(10) &amp; "Number of Followers: " &amp; CHAR(10) &amp; E72</f>
        <v>Director of Business Development at XtalPi
Current Job Duration: 8 mos (until March 2026)
HEADLINE: 
AI enables better cures
PERSONAL SUMMARY: 
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
Languages: 
EDUCATION: 
School: University of Iowa
Degree: Bachelor's degree, Marketing/Marketing Management, General
Activities: None
Number of Followers: 
2315</v>
      </c>
      <c r="AA72" s="30"/>
      <c r="AB72" s="30"/>
      <c r="AC72" s="30"/>
    </row>
    <row r="73" ht="15.75" customHeight="1">
      <c r="A73" s="30" t="s">
        <v>12612</v>
      </c>
      <c r="B73" s="84" t="s">
        <v>175</v>
      </c>
      <c r="C73" s="30" t="s">
        <v>12613</v>
      </c>
      <c r="D73" s="44" t="s">
        <v>12615</v>
      </c>
      <c r="E73" s="32">
        <v>1535.0</v>
      </c>
      <c r="F73" s="30"/>
      <c r="G73" s="30" t="s">
        <v>13521</v>
      </c>
      <c r="H73" s="30" t="s">
        <v>2828</v>
      </c>
      <c r="I73" s="44" t="s">
        <v>12564</v>
      </c>
      <c r="J73" s="44" t="s">
        <v>13468</v>
      </c>
      <c r="K73" s="30"/>
      <c r="L73" s="30" t="s">
        <v>466</v>
      </c>
      <c r="M73" s="30" t="s">
        <v>503</v>
      </c>
      <c r="N73" s="30" t="s">
        <v>80</v>
      </c>
      <c r="O73" s="30" t="s">
        <v>1620</v>
      </c>
      <c r="P73" s="30" t="s">
        <v>537</v>
      </c>
      <c r="Q73" s="30"/>
      <c r="R73" s="30"/>
      <c r="S73" s="30"/>
      <c r="T73" s="30"/>
      <c r="U73" s="30"/>
      <c r="V73" s="30" t="s">
        <v>13522</v>
      </c>
      <c r="W73" s="30" t="s">
        <v>13523</v>
      </c>
      <c r="X73" s="30" t="s">
        <v>13524</v>
      </c>
      <c r="Y73" s="82" t="s">
        <v>12614</v>
      </c>
      <c r="Z73" s="82" t="str">
        <f t="array" ref="Z73">G73 &amp; " at " &amp; B73 &amp; CHAR(10) &amp; CHAR(10) &amp; "Current Job Duration: " &amp; M73 &amp; " (until March 2026)" &amp; CHAR(10) &amp; CHAR(10) &amp; "HEADLINE: " &amp; CHAR(10) &amp; Y73 &amp; CHAR(10) &amp; CHAR(10) &amp; "PERSONAL SUMMARY: " &amp; CHAR(10) &amp; X73 &amp; CHAR(10) &amp; CHAR(10) &amp; "Languages: " &amp; P73 &amp; CHAR(10) &amp; CHAR(10) &amp; "EDUCATION: " &amp; CHAR(10) &amp; W73 &amp; CHAR(10) &amp; CHAR(10) &amp; "Number of Followers: " &amp; CHAR(10) &amp; E73</f>
        <v>Technical Program Manager at QuEra
Current Job Duration: 4 mos (until March 2026)
HEADLINE: 
Technical Program Manager @ QuEra Computing | Co-Founder @ The Quantum Index
PERSONAL SUMMARY: 
I am a results-oriented technical program manager with a strong interest in emerging technologies. I have worked in quantum computing, edtech, consulting, and data analytics in Boston, London, Paris, and Tel Aviv. I am eager to foster growth in the quantum computing sector through policy advocacy, adoption, benchmarking, and create opportunities to expedite the timeline to utility-scale quantum computers.
Languages: English, French
EDUCATION: 
School: Boston University
Degree: Bachelor's degree, Computer Science
Activities: None
School: ACS International Schools
Degree: High School Diploma
Activities: None
Number of Followers: 
1535</v>
      </c>
      <c r="AA73" s="30"/>
      <c r="AB73" s="30"/>
      <c r="AC73" s="30"/>
    </row>
    <row r="74" ht="15.75" customHeight="1">
      <c r="A74" s="30" t="s">
        <v>12616</v>
      </c>
      <c r="B74" s="99" t="s">
        <v>233</v>
      </c>
      <c r="C74" s="30" t="s">
        <v>12617</v>
      </c>
      <c r="D74" s="44" t="s">
        <v>12619</v>
      </c>
      <c r="E74" s="32">
        <v>720.0</v>
      </c>
      <c r="F74" s="30"/>
      <c r="G74" s="30" t="s">
        <v>852</v>
      </c>
      <c r="H74" s="30" t="s">
        <v>377</v>
      </c>
      <c r="I74" s="44" t="s">
        <v>861</v>
      </c>
      <c r="J74" s="44" t="s">
        <v>239</v>
      </c>
      <c r="K74" s="30"/>
      <c r="L74" s="30" t="s">
        <v>137</v>
      </c>
      <c r="M74" s="30" t="s">
        <v>1716</v>
      </c>
      <c r="N74" s="30" t="s">
        <v>245</v>
      </c>
      <c r="O74" s="30" t="s">
        <v>8844</v>
      </c>
      <c r="P74" s="30"/>
      <c r="Q74" s="30"/>
      <c r="R74" s="30"/>
      <c r="S74" s="30"/>
      <c r="T74" s="30"/>
      <c r="U74" s="30"/>
      <c r="V74" s="30" t="s">
        <v>13525</v>
      </c>
      <c r="W74" s="30" t="s">
        <v>13526</v>
      </c>
      <c r="X74" s="30"/>
      <c r="Y74" s="82" t="s">
        <v>12618</v>
      </c>
      <c r="Z74" s="82" t="str">
        <f t="array" ref="Z74">G74 &amp; " at " &amp; B74 &amp; CHAR(10) &amp; CHAR(10) &amp; "Current Job Duration: " &amp; M74 &amp; " (until March 2026)" &amp; CHAR(10) &amp; CHAR(10) &amp; "HEADLINE: " &amp; CHAR(10) &amp; Y74 &amp; CHAR(10) &amp; CHAR(10) &amp; "PERSONAL SUMMARY: " &amp; CHAR(10) &amp; X74 &amp; CHAR(10) &amp; CHAR(10) &amp; "Languages: " &amp; P74 &amp; CHAR(10) &amp; CHAR(10) &amp; "EDUCATION: " &amp; CHAR(10) &amp; W74 &amp; CHAR(10) &amp; CHAR(10) &amp; "Number of Followers: " &amp; CHAR(10) &amp; E74</f>
        <v>Executive Director at XtalPi
Current Job Duration: 1 yr 5 mos (until March 2026)
HEADLINE: 
Executive Director at XtalPi Inc.
PERSONAL SUMMARY: 
Languages: 
EDUCATION: 
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
Number of Followers: 
720</v>
      </c>
      <c r="AA74" s="30"/>
      <c r="AB74" s="30"/>
      <c r="AC74" s="30"/>
    </row>
    <row r="75" ht="15.75" customHeight="1">
      <c r="A75" s="30" t="s">
        <v>12620</v>
      </c>
      <c r="B75" s="84" t="s">
        <v>233</v>
      </c>
      <c r="C75" s="30" t="s">
        <v>12621</v>
      </c>
      <c r="D75" s="44" t="s">
        <v>12623</v>
      </c>
      <c r="E75" s="32">
        <v>497.0</v>
      </c>
      <c r="F75" s="30"/>
      <c r="G75" s="30" t="s">
        <v>13527</v>
      </c>
      <c r="H75" s="30" t="s">
        <v>377</v>
      </c>
      <c r="I75" s="44" t="s">
        <v>861</v>
      </c>
      <c r="J75" s="44" t="s">
        <v>239</v>
      </c>
      <c r="K75" s="30"/>
      <c r="L75" s="30" t="s">
        <v>137</v>
      </c>
      <c r="M75" s="30" t="s">
        <v>2389</v>
      </c>
      <c r="N75" s="30" t="s">
        <v>1241</v>
      </c>
      <c r="O75" s="30" t="s">
        <v>1241</v>
      </c>
      <c r="P75" s="30"/>
      <c r="Q75" s="30"/>
      <c r="R75" s="30"/>
      <c r="S75" s="30"/>
      <c r="T75" s="30"/>
      <c r="U75" s="30"/>
      <c r="V75" s="30" t="s">
        <v>13528</v>
      </c>
      <c r="W75" s="30"/>
      <c r="X75" s="30"/>
      <c r="Y75" s="82" t="s">
        <v>12622</v>
      </c>
      <c r="Z75" s="82" t="str">
        <f t="array" ref="Z75">G75 &amp; " at " &amp; B75 &amp; CHAR(10) &amp; CHAR(10) &amp; "Current Job Duration: " &amp; M75 &amp; " (until March 2026)" &amp; CHAR(10) &amp; CHAR(10) &amp; "HEADLINE: " &amp; CHAR(10) &amp; Y75 &amp; CHAR(10) &amp; CHAR(10) &amp; "PERSONAL SUMMARY: " &amp; CHAR(10) &amp; X75 &amp; CHAR(10) &amp; CHAR(10) &amp; "Languages: " &amp; P75 &amp; CHAR(10) &amp; CHAR(10) &amp; "EDUCATION: " &amp; CHAR(10) &amp; W75 &amp; CHAR(10) &amp; CHAR(10) &amp; "Number of Followers: " &amp; CHAR(10) &amp; E75</f>
        <v>Regional Director of Business Development at XtalPi
Current Job Duration: 8 mos (until March 2026)
HEADLINE: 
XtalPi BD, Molecular Designer, Computational Chemist, CADD, AI
PERSONAL SUMMARY: 
Languages: 
EDUCATION: 
Number of Followers: 
497</v>
      </c>
      <c r="AA75" s="30"/>
      <c r="AB75" s="30"/>
      <c r="AC75" s="30"/>
    </row>
    <row r="76" ht="15.75" customHeight="1">
      <c r="A76" s="30" t="s">
        <v>12630</v>
      </c>
      <c r="B76" s="30" t="s">
        <v>202</v>
      </c>
      <c r="C76" s="30" t="s">
        <v>12631</v>
      </c>
      <c r="D76" s="44" t="s">
        <v>12633</v>
      </c>
      <c r="E76" s="32">
        <v>512.0</v>
      </c>
      <c r="F76" s="30" t="s">
        <v>12634</v>
      </c>
      <c r="G76" s="30" t="s">
        <v>12632</v>
      </c>
      <c r="H76" s="30" t="s">
        <v>583</v>
      </c>
      <c r="I76" s="44" t="s">
        <v>667</v>
      </c>
      <c r="J76" s="44" t="s">
        <v>668</v>
      </c>
      <c r="K76" s="30"/>
      <c r="L76" s="30" t="s">
        <v>466</v>
      </c>
      <c r="M76" s="30" t="s">
        <v>2350</v>
      </c>
      <c r="N76" s="30" t="s">
        <v>80</v>
      </c>
      <c r="O76" s="30" t="s">
        <v>480</v>
      </c>
      <c r="P76" s="30"/>
      <c r="Q76" s="30"/>
      <c r="R76" s="30"/>
      <c r="S76" s="30"/>
      <c r="T76" s="30" t="s">
        <v>13536</v>
      </c>
      <c r="U76" s="30"/>
      <c r="V76" s="30" t="s">
        <v>13537</v>
      </c>
      <c r="W76" s="30" t="s">
        <v>13538</v>
      </c>
      <c r="X76" s="30" t="s">
        <v>13539</v>
      </c>
      <c r="Y76" s="82" t="s">
        <v>12632</v>
      </c>
      <c r="Z76" s="82" t="str">
        <f t="array" ref="Z76">G76 &amp; " at " &amp; B76 &amp; CHAR(10) &amp; CHAR(10) &amp; "Current Job Duration: " &amp; M76 &amp; " (until March 2026)" &amp; CHAR(10) &amp; CHAR(10) &amp; "HEADLINE: " &amp; CHAR(10) &amp; Y76 &amp; CHAR(10) &amp; CHAR(10) &amp; "PERSONAL SUMMARY: " &amp; CHAR(10) &amp; X76 &amp; CHAR(10) &amp; CHAR(10) &amp; "Languages: " &amp; P76 &amp; CHAR(10) &amp; CHAR(10) &amp; "EDUCATION: " &amp; CHAR(10) &amp; W76 &amp; CHAR(10) &amp; CHAR(10) &amp; "Number of Followers: " &amp; CHAR(10) &amp; E76</f>
        <v>Director, Stock Administration at Rigetti Computing
Current Job Duration: 2 mos (until March 2026)
HEADLINE: 
Director, Stock Administration
PERSONAL SUMMARY: 
Stock Administrator (with a Corporate Paralegal background) with private and public company experience managing global stock plans. I am a proven self-starter and strategic thinker with the ability to work in fast-paced, deadline-driven environments.
Languages: 
EDUCATION: 
School: California State University, Chico
Degree: BA, Public Administration/Criminal Justice
Activities: None
School: Skyline College
Degree: Paralegal Certificate, Paralegal Studies
Activities: None
Number of Followers: 
512</v>
      </c>
      <c r="AA76" s="30"/>
      <c r="AB76" s="30"/>
      <c r="AC76" s="30"/>
    </row>
    <row r="77" ht="15.75" customHeight="1">
      <c r="A77" s="30" t="s">
        <v>663</v>
      </c>
      <c r="B77" s="30" t="s">
        <v>202</v>
      </c>
      <c r="C77" s="30" t="s">
        <v>674</v>
      </c>
      <c r="D77" s="44" t="s">
        <v>665</v>
      </c>
      <c r="E77" s="32">
        <v>592.0</v>
      </c>
      <c r="F77" s="30"/>
      <c r="G77" s="30" t="s">
        <v>666</v>
      </c>
      <c r="H77" s="30" t="s">
        <v>583</v>
      </c>
      <c r="I77" s="44" t="s">
        <v>667</v>
      </c>
      <c r="J77" s="44" t="s">
        <v>668</v>
      </c>
      <c r="K77" s="30"/>
      <c r="L77" s="30" t="s">
        <v>466</v>
      </c>
      <c r="M77" s="30" t="s">
        <v>1461</v>
      </c>
      <c r="N77" s="30" t="s">
        <v>80</v>
      </c>
      <c r="O77" s="30" t="s">
        <v>527</v>
      </c>
      <c r="P77" s="30" t="s">
        <v>670</v>
      </c>
      <c r="Q77" s="30"/>
      <c r="R77" s="30"/>
      <c r="S77" s="30"/>
      <c r="T77" s="30"/>
      <c r="U77" s="30"/>
      <c r="V77" s="30" t="s">
        <v>671</v>
      </c>
      <c r="W77" s="30" t="s">
        <v>672</v>
      </c>
      <c r="X77" s="30"/>
      <c r="Y77" s="82" t="s">
        <v>673</v>
      </c>
      <c r="Z77" s="82" t="str">
        <f t="array" ref="Z77">G77 &amp; " at " &amp; B77 &amp; CHAR(10) &amp; CHAR(10) &amp; "Current Job Duration: " &amp; M77 &amp; " (until March 2026)" &amp; CHAR(10) &amp; CHAR(10) &amp; "HEADLINE: " &amp; CHAR(10) &amp; Y77 &amp; CHAR(10) &amp; CHAR(10) &amp; "PERSONAL SUMMARY: " &amp; CHAR(10) &amp; X77 &amp; CHAR(10) &amp; CHAR(10) &amp; "Languages: " &amp; P77 &amp; CHAR(10) &amp; CHAR(10) &amp; "EDUCATION: " &amp; CHAR(10) &amp; W77 &amp; CHAR(10) &amp; CHAR(10) &amp; "Number of Followers: " &amp; CHAR(10) &amp; E77</f>
        <v>Director, Quantum Engineering at Rigetti Computing
Current Job Duration: 2 yrs 2 mos (until March 2026)
HEADLINE: 
Director, Quantum Engineering at Rigetti Computing
PERSONAL SUMMARY: 
Languages: English, Russian
EDUCATION: 
School: University of Illinois Urbana-Champaign
Degree: Doctor of Philosophy (Ph.D.), Physics
Activities: None
School: The University of North Carolina at Chapel Hill
Degree: Bachelor's Degree, Physics, Mathematics
Activities: None
Number of Followers: 
592</v>
      </c>
      <c r="AA77" s="30"/>
      <c r="AB77" s="30"/>
      <c r="AC77" s="30"/>
    </row>
    <row r="78" ht="15.75" customHeight="1">
      <c r="A78" s="30" t="s">
        <v>12639</v>
      </c>
      <c r="B78" s="30" t="s">
        <v>202</v>
      </c>
      <c r="C78" s="30"/>
      <c r="D78" s="44" t="s">
        <v>12642</v>
      </c>
      <c r="E78" s="32">
        <v>1110.0</v>
      </c>
      <c r="F78" s="30"/>
      <c r="G78" s="30" t="s">
        <v>13543</v>
      </c>
      <c r="H78" s="30" t="s">
        <v>583</v>
      </c>
      <c r="I78" s="44" t="s">
        <v>667</v>
      </c>
      <c r="J78" s="44" t="s">
        <v>668</v>
      </c>
      <c r="K78" s="30"/>
      <c r="L78" s="30" t="s">
        <v>466</v>
      </c>
      <c r="M78" s="30" t="s">
        <v>5515</v>
      </c>
      <c r="N78" s="30" t="s">
        <v>741</v>
      </c>
      <c r="O78" s="30" t="s">
        <v>13544</v>
      </c>
      <c r="P78" s="30" t="s">
        <v>2435</v>
      </c>
      <c r="Q78" s="30"/>
      <c r="R78" s="30"/>
      <c r="S78" s="30"/>
      <c r="T78" s="30"/>
      <c r="U78" s="30"/>
      <c r="V78" s="30" t="s">
        <v>13545</v>
      </c>
      <c r="W78" s="30" t="s">
        <v>13546</v>
      </c>
      <c r="X78" s="30" t="s">
        <v>13547</v>
      </c>
      <c r="Y78" s="82" t="s">
        <v>12641</v>
      </c>
      <c r="Z78" s="82" t="str">
        <f t="array" ref="Z78">G78 &amp; " at " &amp; B78 &amp; CHAR(10) &amp; CHAR(10) &amp; "Current Job Duration: " &amp; M78 &amp; " (until March 2026)" &amp; CHAR(10) &amp; CHAR(10) &amp; "HEADLINE: " &amp; CHAR(10) &amp; Y78 &amp; CHAR(10) &amp; CHAR(10) &amp; "PERSONAL SUMMARY: " &amp; CHAR(10) &amp; X78 &amp; CHAR(10) &amp; CHAR(10) &amp; "Languages: " &amp; P78 &amp; CHAR(10) &amp; CHAR(10) &amp; "EDUCATION: " &amp; CHAR(10) &amp; W78 &amp; CHAR(10) &amp; CHAR(10) &amp; "Number of Followers: " &amp; CHAR(10) &amp; E78</f>
        <v>Director of Quantum Materials at Rigetti Computing
Current Job Duration: 4 yrs 11 mos (until March 2026)
HEADLINE: 
Director of Quantum Materials at Rigetti Computing
PERSONAL SUMMARY: 
I'm interested in lots of things. Currently I'm working on researching the next generation of materials for quantum computing at Rigetti.
Languages: French
EDUCATION: 
School: University of Alberta
Degree: Ph.D, Physics, Nanotechnology
Activities: None
School: University of Windsor
Degree: Bachelor of Science (B.Sc.), Physics and High Technology
Activities: None
Number of Followers: 
1110</v>
      </c>
      <c r="AA78" s="30"/>
      <c r="AB78" s="30"/>
      <c r="AC78" s="30"/>
    </row>
    <row r="79" ht="15.75" customHeight="1">
      <c r="A79" s="30" t="s">
        <v>12643</v>
      </c>
      <c r="B79" s="30" t="s">
        <v>202</v>
      </c>
      <c r="C79" s="30" t="s">
        <v>12644</v>
      </c>
      <c r="D79" s="44" t="s">
        <v>12645</v>
      </c>
      <c r="E79" s="32">
        <v>684.0</v>
      </c>
      <c r="F79" s="30" t="s">
        <v>12646</v>
      </c>
      <c r="G79" s="30" t="s">
        <v>666</v>
      </c>
      <c r="H79" s="30" t="s">
        <v>583</v>
      </c>
      <c r="I79" s="44" t="s">
        <v>667</v>
      </c>
      <c r="J79" s="44" t="s">
        <v>668</v>
      </c>
      <c r="K79" s="30"/>
      <c r="L79" s="30" t="s">
        <v>466</v>
      </c>
      <c r="M79" s="30" t="s">
        <v>558</v>
      </c>
      <c r="N79" s="30" t="s">
        <v>741</v>
      </c>
      <c r="O79" s="30" t="s">
        <v>7408</v>
      </c>
      <c r="P79" s="30" t="s">
        <v>537</v>
      </c>
      <c r="Q79" s="30" t="s">
        <v>13548</v>
      </c>
      <c r="R79" s="30"/>
      <c r="S79" s="30" t="s">
        <v>13549</v>
      </c>
      <c r="T79" s="30"/>
      <c r="U79" s="30"/>
      <c r="V79" s="30" t="s">
        <v>13550</v>
      </c>
      <c r="W79" s="30" t="s">
        <v>13551</v>
      </c>
      <c r="X79" s="30" t="s">
        <v>13552</v>
      </c>
      <c r="Y79" s="82" t="s">
        <v>673</v>
      </c>
      <c r="Z79" s="82" t="str">
        <f t="array" ref="Z79">G79 &amp; " at " &amp; B79 &amp; CHAR(10) &amp; CHAR(10) &amp; "Current Job Duration: " &amp; M79 &amp; " (until March 2026)" &amp; CHAR(10) &amp; CHAR(10) &amp; "HEADLINE: " &amp; CHAR(10) &amp; Y79 &amp; CHAR(10) &amp; CHAR(10) &amp; "PERSONAL SUMMARY: " &amp; CHAR(10) &amp; X79 &amp; CHAR(10) &amp; CHAR(10) &amp; "Languages: " &amp; P79 &amp; CHAR(10) &amp; CHAR(10) &amp; "EDUCATION: " &amp; CHAR(10) &amp; W79 &amp; CHAR(10) &amp; CHAR(10) &amp; "Number of Followers: " &amp; CHAR(10) &amp; E79</f>
        <v>Director, Quantum Engineering at Rigetti Computing
Current Job Duration: 1 yr 6 mos (until March 2026)
HEADLINE: 
Director, Quantum Engineering at Rigetti Computing
PERSONAL SUMMARY: 
Engineering physicist developing quantum processors, with a focus on scalable hardware for larger, more complex systems. I am in my element working on nascent technology requiring both expertise in applied physics to devise experiments, perform measurements and/or prototype solutions, as well as a strong background in computational physics and applied mathematics to interpret results and inform the technology roadmap . I enjoy leading interdisciplinary, large scale projects involving collaboration across multiple teams, and am dedicated to the professional and personal growth of my team members. In my spare time, I am an avid runner, cyclist and backcountry skiier.
Languages: English, French
EDUCATION: 
School: Stanford University
Degree: Doctor of Philosophy (Ph.D.), Electrical Engineering
Activities: None
School: The University of British Columbia
Degree: Bachelor of Applied Science (BASc), Engineering Physics
Activities: None
Number of Followers: 
684</v>
      </c>
      <c r="AA79" s="30"/>
      <c r="AB79" s="30"/>
      <c r="AC79" s="30"/>
    </row>
    <row r="80" ht="15.75" customHeight="1">
      <c r="A80" s="30" t="s">
        <v>12647</v>
      </c>
      <c r="B80" s="30" t="s">
        <v>202</v>
      </c>
      <c r="C80" s="30" t="s">
        <v>12648</v>
      </c>
      <c r="D80" s="44" t="s">
        <v>12650</v>
      </c>
      <c r="E80" s="32">
        <v>336.0</v>
      </c>
      <c r="F80" s="30" t="s">
        <v>12651</v>
      </c>
      <c r="G80" s="30" t="s">
        <v>13553</v>
      </c>
      <c r="H80" s="30" t="s">
        <v>583</v>
      </c>
      <c r="I80" s="44" t="s">
        <v>667</v>
      </c>
      <c r="J80" s="44" t="s">
        <v>668</v>
      </c>
      <c r="K80" s="30"/>
      <c r="L80" s="30" t="s">
        <v>466</v>
      </c>
      <c r="M80" s="30" t="s">
        <v>8794</v>
      </c>
      <c r="N80" s="30" t="s">
        <v>2465</v>
      </c>
      <c r="O80" s="30" t="s">
        <v>10218</v>
      </c>
      <c r="P80" s="30"/>
      <c r="Q80" s="30"/>
      <c r="R80" s="30"/>
      <c r="S80" s="30"/>
      <c r="T80" s="30"/>
      <c r="U80" s="30"/>
      <c r="V80" s="30" t="s">
        <v>13554</v>
      </c>
      <c r="W80" s="30" t="s">
        <v>13555</v>
      </c>
      <c r="X80" s="30"/>
      <c r="Y80" s="82" t="s">
        <v>12649</v>
      </c>
      <c r="Z80" s="82" t="str">
        <f t="array" ref="Z80">G80 &amp; " at " &amp; B80 &amp; CHAR(10) &amp; CHAR(10) &amp; "Current Job Duration: " &amp; M80 &amp; " (until March 2026)" &amp; CHAR(10) &amp; CHAR(10) &amp; "HEADLINE: " &amp; CHAR(10) &amp; Y80 &amp; CHAR(10) &amp; CHAR(10) &amp; "PERSONAL SUMMARY: " &amp; CHAR(10) &amp; X80 &amp; CHAR(10) &amp; CHAR(10) &amp; "Languages: " &amp; P80 &amp; CHAR(10) &amp; CHAR(10) &amp; "EDUCATION: " &amp; CHAR(10) &amp; W80 &amp; CHAR(10) &amp; CHAR(10) &amp; "Number of Followers: " &amp; CHAR(10) &amp; E80</f>
        <v>Director Software Engineering at Rigetti Computing
Current Job Duration: 6 yrs 8 mos (until March 2026)
HEADLINE: 
Software Engineering Director
PERSONAL SUMMARY: 
Languages: 
EDUCATION: 
School: University of Adelaide
Degree: Bachelor of Engineering (BEng), Computer Systems
Activities: None
School: Modbury High
Degree: None
Activities: None
Number of Followers: 
336</v>
      </c>
      <c r="AA80" s="30"/>
      <c r="AB80" s="30"/>
      <c r="AC80" s="30"/>
    </row>
    <row r="81" ht="15.75" customHeight="1">
      <c r="A81" s="30" t="s">
        <v>12603</v>
      </c>
      <c r="B81" s="99" t="s">
        <v>4059</v>
      </c>
      <c r="C81" s="30" t="s">
        <v>12604</v>
      </c>
      <c r="D81" s="44" t="s">
        <v>12607</v>
      </c>
      <c r="E81" s="32">
        <v>947.0</v>
      </c>
      <c r="F81" s="30"/>
      <c r="G81" s="30" t="s">
        <v>13510</v>
      </c>
      <c r="H81" s="30" t="s">
        <v>1389</v>
      </c>
      <c r="I81" s="44" t="s">
        <v>12606</v>
      </c>
      <c r="J81" s="44" t="s">
        <v>13511</v>
      </c>
      <c r="K81" s="30"/>
      <c r="L81" s="30" t="s">
        <v>398</v>
      </c>
      <c r="M81" s="30" t="s">
        <v>2389</v>
      </c>
      <c r="N81" s="30" t="s">
        <v>80</v>
      </c>
      <c r="O81" s="30" t="s">
        <v>13512</v>
      </c>
      <c r="P81" s="30" t="s">
        <v>2855</v>
      </c>
      <c r="Q81" s="30"/>
      <c r="R81" s="30"/>
      <c r="S81" s="30"/>
      <c r="T81" s="30"/>
      <c r="U81" s="30"/>
      <c r="V81" s="30" t="s">
        <v>13513</v>
      </c>
      <c r="W81" s="30" t="s">
        <v>13514</v>
      </c>
      <c r="X81" s="30" t="s">
        <v>13515</v>
      </c>
      <c r="Y81" s="82" t="s">
        <v>12605</v>
      </c>
      <c r="Z81" s="82" t="str">
        <f t="array" ref="Z81">G81 &amp; " at " &amp; B81 &amp; CHAR(10) &amp; CHAR(10) &amp; "Current Job Duration: " &amp; M81 &amp; " (until March 2026)" &amp; CHAR(10) &amp; CHAR(10) &amp; "HEADLINE: " &amp; CHAR(10) &amp; Y81 &amp; CHAR(10) &amp; CHAR(10) &amp; "PERSONAL SUMMARY: " &amp; CHAR(10) &amp; X81 &amp; CHAR(10) &amp; CHAR(10) &amp; "Languages: " &amp; P81 &amp; CHAR(10) &amp; CHAR(10) &amp; "EDUCATION: " &amp; CHAR(10) &amp; W81 &amp; CHAR(10) &amp; CHAR(10) &amp; "Number of Followers: " &amp; CHAR(10) &amp; E81</f>
        <v>Director, Marketing and Communications at Quantum Computing Inc
Current Job Duration: 8 mos (until March 2026)
HEADLINE: 
Director, Marketing and Communications at Quantum Computing, Inc.
PERSONAL SUMMARY: 
Strategic and results-driven marketing leader with over 20 years of experience, including 15 years in high technology markets. I excel in crafting and executing innovative marketing strategies that drive demand generation and foster brand growth. My expertise lies in developing and leading successful campaigns, creating impactful programs to identify customer needs, and implementing targeted initiatives that boost sales and revenue. Known for my metrics-focused approach and strategic vision, I bring a proven track record of working with cross-functional teams, managing comprehensive marketing efforts, and leveraging best practices to achieve business objectives.
Languages: English
EDUCATION: 
School: Boston College
Degree: Bachelor of Arts (B.A.), Communications
Activities: None
Number of Followers: 
947</v>
      </c>
      <c r="AA81" s="30"/>
      <c r="AB81" s="30"/>
      <c r="AC81" s="30"/>
    </row>
    <row r="82" ht="15.75" customHeight="1">
      <c r="A82" s="30" t="s">
        <v>12608</v>
      </c>
      <c r="B82" s="99" t="s">
        <v>233</v>
      </c>
      <c r="C82" s="30" t="s">
        <v>12609</v>
      </c>
      <c r="D82" s="44" t="s">
        <v>12611</v>
      </c>
      <c r="E82" s="32">
        <v>540.0</v>
      </c>
      <c r="F82" s="30"/>
      <c r="G82" s="30" t="s">
        <v>13516</v>
      </c>
      <c r="H82" s="30" t="s">
        <v>377</v>
      </c>
      <c r="I82" s="44" t="s">
        <v>861</v>
      </c>
      <c r="J82" s="44" t="s">
        <v>239</v>
      </c>
      <c r="K82" s="30"/>
      <c r="L82" s="30" t="s">
        <v>137</v>
      </c>
      <c r="M82" s="30" t="s">
        <v>3276</v>
      </c>
      <c r="N82" s="30" t="s">
        <v>80</v>
      </c>
      <c r="O82" s="30" t="s">
        <v>1620</v>
      </c>
      <c r="P82" s="30" t="s">
        <v>13517</v>
      </c>
      <c r="Q82" s="30"/>
      <c r="R82" s="30"/>
      <c r="S82" s="30"/>
      <c r="T82" s="30"/>
      <c r="U82" s="30"/>
      <c r="V82" s="30" t="s">
        <v>13518</v>
      </c>
      <c r="W82" s="30" t="s">
        <v>13519</v>
      </c>
      <c r="X82" s="30" t="s">
        <v>13520</v>
      </c>
      <c r="Y82" s="82" t="s">
        <v>12610</v>
      </c>
      <c r="Z82" s="82" t="str">
        <f t="array" ref="Z82">G82 &amp; " at " &amp; B82 &amp; CHAR(10) &amp; CHAR(10) &amp; "Current Job Duration: " &amp; M82 &amp; " (until March 2026)" &amp; CHAR(10) &amp; CHAR(10) &amp; "HEADLINE: " &amp; CHAR(10) &amp; Y82 &amp; CHAR(10) &amp; CHAR(10) &amp; "PERSONAL SUMMARY: " &amp; CHAR(10) &amp; X82 &amp; CHAR(10) &amp; CHAR(10) &amp; "Languages: " &amp; P82 &amp; CHAR(10) &amp; CHAR(10) &amp; "EDUCATION: " &amp; CHAR(10) &amp; W82 &amp; CHAR(10) &amp; CHAR(10) &amp; "Number of Followers: " &amp; CHAR(10) &amp; E82</f>
        <v>Director of Global Business Development at XtalPi
Current Job Duration: 5 mos (until March 2026)
HEADLINE: 
Global Business Development Director | Pharma | AI &amp; Robotic &amp; Automation | Drug Discovery | Chemistry | Strategic growth | MBA
PERSONAL SUMMARY: 
XtalPi is a global leader in pioneering an Intelligent Autonomous Experimentation Platform that fundamentally reshapes research and development in life sciences and materials science. By synergistically integrating quantum physics, artificial intelligence (AI), cloud computing, and robotic automation, the platform creates a powerful, closed-loop system for molecular design and discovery.
Languages: 英语
EDUCATION: 
School: The University of Manchester
Degree: Master of Business Administration - MBA, MBA
Activities: None
School: East China University of Science and Technology
Degree: Bachelor's degree, Material Physics
Activities: None
Number of Followers: 
540</v>
      </c>
      <c r="AA82" s="30"/>
      <c r="AB82" s="30"/>
      <c r="AC82" s="30"/>
    </row>
    <row r="83" ht="15.75" customHeight="1">
      <c r="A83" s="30" t="s">
        <v>857</v>
      </c>
      <c r="B83" s="99" t="s">
        <v>233</v>
      </c>
      <c r="C83" s="30" t="s">
        <v>871</v>
      </c>
      <c r="D83" s="44" t="s">
        <v>859</v>
      </c>
      <c r="E83" s="32">
        <v>2315.0</v>
      </c>
      <c r="F83" s="30"/>
      <c r="G83" s="30" t="s">
        <v>860</v>
      </c>
      <c r="H83" s="30" t="s">
        <v>377</v>
      </c>
      <c r="I83" s="44" t="s">
        <v>861</v>
      </c>
      <c r="J83" s="44" t="s">
        <v>239</v>
      </c>
      <c r="K83" s="30"/>
      <c r="L83" s="30" t="s">
        <v>137</v>
      </c>
      <c r="M83" s="30" t="s">
        <v>2389</v>
      </c>
      <c r="N83" s="30" t="s">
        <v>80</v>
      </c>
      <c r="O83" s="30" t="s">
        <v>863</v>
      </c>
      <c r="P83" s="30"/>
      <c r="Q83" s="30" t="s">
        <v>864</v>
      </c>
      <c r="R83" s="30"/>
      <c r="S83" s="30" t="s">
        <v>865</v>
      </c>
      <c r="T83" s="30" t="s">
        <v>866</v>
      </c>
      <c r="U83" s="30"/>
      <c r="V83" s="30" t="s">
        <v>867</v>
      </c>
      <c r="W83" s="30" t="s">
        <v>868</v>
      </c>
      <c r="X83" s="30" t="s">
        <v>869</v>
      </c>
      <c r="Y83" s="82" t="s">
        <v>870</v>
      </c>
      <c r="Z83" s="82" t="str">
        <f t="array" ref="Z83">G83 &amp; " at " &amp; B83 &amp; CHAR(10) &amp; CHAR(10) &amp; "Current Job Duration: " &amp; M83 &amp; " (until March 2026)" &amp; CHAR(10) &amp; CHAR(10) &amp; "HEADLINE: " &amp; CHAR(10) &amp; Y83 &amp; CHAR(10) &amp; CHAR(10) &amp; "PERSONAL SUMMARY: " &amp; CHAR(10) &amp; X83 &amp; CHAR(10) &amp; CHAR(10) &amp; "Languages: " &amp; P83 &amp; CHAR(10) &amp; CHAR(10) &amp; "EDUCATION: " &amp; CHAR(10) &amp; W83 &amp; CHAR(10) &amp; CHAR(10) &amp; "Number of Followers: " &amp; CHAR(10) &amp; E83</f>
        <v>Director of Business Development at XtalPi
Current Job Duration: 8 mos (until March 2026)
HEADLINE: 
AI enables better cures
PERSONAL SUMMARY: 
Experienced international Business Development director with a demonstrated history of working in the medical service and pharmaceutical industry focusing primarily on managing existing relationships and generating new business leads. Professionally skilled in arranging multi-language international meetings, business negotiations, and directing new sales initiatives.
Languages: 
EDUCATION: 
School: University of Iowa
Degree: Bachelor's degree, Marketing/Marketing Management, General
Activities: None
Number of Followers: 
2315</v>
      </c>
      <c r="AA83" s="30"/>
      <c r="AB83" s="30"/>
      <c r="AC83" s="30"/>
    </row>
    <row r="84" ht="15.75" customHeight="1">
      <c r="A84" s="30" t="s">
        <v>12616</v>
      </c>
      <c r="B84" s="99" t="s">
        <v>233</v>
      </c>
      <c r="C84" s="30" t="s">
        <v>12617</v>
      </c>
      <c r="D84" s="44" t="s">
        <v>12619</v>
      </c>
      <c r="E84" s="32">
        <v>720.0</v>
      </c>
      <c r="F84" s="30"/>
      <c r="G84" s="30" t="s">
        <v>852</v>
      </c>
      <c r="H84" s="30" t="s">
        <v>377</v>
      </c>
      <c r="I84" s="44" t="s">
        <v>861</v>
      </c>
      <c r="J84" s="44" t="s">
        <v>239</v>
      </c>
      <c r="K84" s="30"/>
      <c r="L84" s="30" t="s">
        <v>137</v>
      </c>
      <c r="M84" s="30" t="s">
        <v>1716</v>
      </c>
      <c r="N84" s="30" t="s">
        <v>245</v>
      </c>
      <c r="O84" s="30" t="s">
        <v>8844</v>
      </c>
      <c r="P84" s="30"/>
      <c r="Q84" s="30"/>
      <c r="R84" s="30"/>
      <c r="S84" s="30"/>
      <c r="T84" s="30"/>
      <c r="U84" s="30"/>
      <c r="V84" s="30" t="s">
        <v>13525</v>
      </c>
      <c r="W84" s="30" t="s">
        <v>13526</v>
      </c>
      <c r="X84" s="30"/>
      <c r="Y84" s="82" t="s">
        <v>12618</v>
      </c>
      <c r="Z84" s="82" t="str">
        <f t="array" ref="Z84">G84 &amp; " at " &amp; B84 &amp; CHAR(10) &amp; CHAR(10) &amp; "Current Job Duration: " &amp; M84 &amp; " (until March 2026)" &amp; CHAR(10) &amp; CHAR(10) &amp; "HEADLINE: " &amp; CHAR(10) &amp; Y84 &amp; CHAR(10) &amp; CHAR(10) &amp; "PERSONAL SUMMARY: " &amp; CHAR(10) &amp; X84 &amp; CHAR(10) &amp; CHAR(10) &amp; "Languages: " &amp; P84 &amp; CHAR(10) &amp; CHAR(10) &amp; "EDUCATION: " &amp; CHAR(10) &amp; W84 &amp; CHAR(10) &amp; CHAR(10) &amp; "Number of Followers: " &amp; CHAR(10) &amp; E84</f>
        <v>Executive Director at XtalPi
Current Job Duration: 1 yr 5 mos (until March 2026)
HEADLINE: 
Executive Director at XtalPi Inc.
PERSONAL SUMMARY: 
Languages: 
EDUCATION: 
School: Shanghai Institute of Materia Medica, Chinese Academy of Sciences
Degree: Ph.D., Medicinal and Pharmaceutical Chemistry
Activities: None
School: Shanghai Institute of Materia Medica, Chinese Academy of Sciences
Degree: Master's degree, Medicinal and Pharmaceutical Chemistry
Activities: None
School: Shenyang Pharmaceutical University
Degree: Bachelor's degree, Medicinal and Pharmaceutical Chemistry
Activities: None
Number of Followers: 
720</v>
      </c>
      <c r="AA84" s="30"/>
      <c r="AB84" s="30"/>
      <c r="AC84" s="30"/>
    </row>
    <row r="85" ht="15.75" customHeight="1">
      <c r="A85" s="30" t="s">
        <v>12620</v>
      </c>
      <c r="B85" s="99" t="s">
        <v>233</v>
      </c>
      <c r="C85" s="30" t="s">
        <v>12621</v>
      </c>
      <c r="D85" s="44" t="s">
        <v>12623</v>
      </c>
      <c r="E85" s="32">
        <v>497.0</v>
      </c>
      <c r="F85" s="30"/>
      <c r="G85" s="30" t="s">
        <v>13527</v>
      </c>
      <c r="H85" s="30" t="s">
        <v>377</v>
      </c>
      <c r="I85" s="44" t="s">
        <v>861</v>
      </c>
      <c r="J85" s="44" t="s">
        <v>239</v>
      </c>
      <c r="K85" s="30"/>
      <c r="L85" s="30" t="s">
        <v>137</v>
      </c>
      <c r="M85" s="30" t="s">
        <v>2389</v>
      </c>
      <c r="N85" s="30" t="s">
        <v>1241</v>
      </c>
      <c r="O85" s="30" t="s">
        <v>1241</v>
      </c>
      <c r="P85" s="30"/>
      <c r="Q85" s="30"/>
      <c r="R85" s="30"/>
      <c r="S85" s="30"/>
      <c r="T85" s="30"/>
      <c r="U85" s="30"/>
      <c r="V85" s="30" t="s">
        <v>13528</v>
      </c>
      <c r="W85" s="30"/>
      <c r="X85" s="30"/>
      <c r="Y85" s="82" t="s">
        <v>12622</v>
      </c>
      <c r="Z85" s="82" t="str">
        <f t="array" ref="Z85">G85 &amp; " at " &amp; B85 &amp; CHAR(10) &amp; CHAR(10) &amp; "Current Job Duration: " &amp; M85 &amp; " (until March 2026)" &amp; CHAR(10) &amp; CHAR(10) &amp; "HEADLINE: " &amp; CHAR(10) &amp; Y85 &amp; CHAR(10) &amp; CHAR(10) &amp; "PERSONAL SUMMARY: " &amp; CHAR(10) &amp; X85 &amp; CHAR(10) &amp; CHAR(10) &amp; "Languages: " &amp; P85 &amp; CHAR(10) &amp; CHAR(10) &amp; "EDUCATION: " &amp; CHAR(10) &amp; W85 &amp; CHAR(10) &amp; CHAR(10) &amp; "Number of Followers: " &amp; CHAR(10) &amp; E85</f>
        <v>Regional Director of Business Development at XtalPi
Current Job Duration: 8 mos (until March 2026)
HEADLINE: 
XtalPi BD, Molecular Designer, Computational Chemist, CADD, AI
PERSONAL SUMMARY: 
Languages: 
EDUCATION: 
Number of Followers: 
497</v>
      </c>
      <c r="AA85" s="30"/>
      <c r="AB85" s="30"/>
      <c r="AC85" s="30"/>
    </row>
    <row r="86" ht="15.75" customHeight="1">
      <c r="A86" s="30" t="s">
        <v>12652</v>
      </c>
      <c r="B86" s="30" t="s">
        <v>4252</v>
      </c>
      <c r="C86" s="30"/>
      <c r="D86" s="44" t="s">
        <v>12656</v>
      </c>
      <c r="E86" s="32">
        <v>11662.0</v>
      </c>
      <c r="F86" s="30"/>
      <c r="G86" s="30" t="s">
        <v>13556</v>
      </c>
      <c r="H86" s="30" t="s">
        <v>1389</v>
      </c>
      <c r="I86" s="44" t="s">
        <v>12655</v>
      </c>
      <c r="J86" s="44" t="s">
        <v>13557</v>
      </c>
      <c r="K86" s="30"/>
      <c r="L86" s="30" t="s">
        <v>466</v>
      </c>
      <c r="M86" s="30" t="s">
        <v>2970</v>
      </c>
      <c r="N86" s="30" t="s">
        <v>2017</v>
      </c>
      <c r="O86" s="30" t="s">
        <v>2016</v>
      </c>
      <c r="P86" s="30" t="s">
        <v>2351</v>
      </c>
      <c r="Q86" s="30"/>
      <c r="R86" s="30"/>
      <c r="S86" s="30"/>
      <c r="T86" s="30" t="s">
        <v>13558</v>
      </c>
      <c r="U86" s="30"/>
      <c r="V86" s="30" t="s">
        <v>13559</v>
      </c>
      <c r="W86" s="30" t="s">
        <v>13560</v>
      </c>
      <c r="X86" s="30"/>
      <c r="Y86" s="82" t="s">
        <v>12654</v>
      </c>
      <c r="Z86" s="82" t="str">
        <f t="array" ref="Z86">G86 &amp; " at " &amp; B86 &amp; CHAR(10) &amp; CHAR(10) &amp; "Current Job Duration: " &amp; M86 &amp; " (until March 2026)" &amp; CHAR(10) &amp; CHAR(10) &amp; "HEADLINE: " &amp; CHAR(10) &amp; Y86 &amp; CHAR(10) &amp; CHAR(10) &amp; "PERSONAL SUMMARY: " &amp; CHAR(10) &amp; X86 &amp; CHAR(10) &amp; CHAR(10) &amp; "Languages: " &amp; P86 &amp; CHAR(10) &amp; CHAR(10) &amp; "EDUCATION: " &amp; CHAR(10) &amp; W86 &amp; CHAR(10) &amp; CHAR(10) &amp; "Number of Followers: " &amp; CHAR(10) &amp; E86</f>
        <v>Representative Director at Quantum Brilliance Japan K.K. (代表取締役） at Quantum Brilliance
Current Job Duration: 10 mos (until March 2026)
HEADLINE: 
Japan Country Director (代表取締役) at Quantum Brilliance Japan K.K.
PERSONAL SUMMARY: 
Languages: English, Japanese
EDUCATION: 
School: Melbourne Business School
Degree: MBA
Activities: None
School: Monash University
Degree: Graduate Diploma, Business Systems
Activities: None
School: Monash University
Degree: Bachelor of Arts - BA, Linguistics
Activities: None
Number of Followers: 
11662</v>
      </c>
      <c r="AA86" s="30"/>
      <c r="AB86" s="30"/>
      <c r="AC86" s="30"/>
    </row>
    <row r="87" ht="15.75" customHeight="1">
      <c r="A87" s="30" t="s">
        <v>12657</v>
      </c>
      <c r="B87" s="30" t="s">
        <v>4252</v>
      </c>
      <c r="C87" s="30" t="s">
        <v>12658</v>
      </c>
      <c r="D87" s="44" t="s">
        <v>12660</v>
      </c>
      <c r="E87" s="32">
        <v>483.0</v>
      </c>
      <c r="F87" s="30"/>
      <c r="G87" s="30" t="s">
        <v>13561</v>
      </c>
      <c r="H87" s="30" t="s">
        <v>1389</v>
      </c>
      <c r="I87" s="44" t="s">
        <v>12655</v>
      </c>
      <c r="J87" s="44" t="s">
        <v>13557</v>
      </c>
      <c r="K87" s="30"/>
      <c r="L87" s="30" t="s">
        <v>466</v>
      </c>
      <c r="M87" s="30" t="s">
        <v>605</v>
      </c>
      <c r="N87" s="30" t="s">
        <v>315</v>
      </c>
      <c r="O87" s="30" t="s">
        <v>1744</v>
      </c>
      <c r="P87" s="30" t="s">
        <v>537</v>
      </c>
      <c r="Q87" s="30"/>
      <c r="R87" s="30"/>
      <c r="S87" s="30"/>
      <c r="T87" s="30"/>
      <c r="U87" s="30"/>
      <c r="V87" s="30" t="s">
        <v>13562</v>
      </c>
      <c r="W87" s="30" t="s">
        <v>13563</v>
      </c>
      <c r="X87" s="30" t="s">
        <v>13564</v>
      </c>
      <c r="Y87" s="82" t="s">
        <v>12659</v>
      </c>
      <c r="Z87" s="82" t="str">
        <f t="array" ref="Z87">G87 &amp; " at " &amp; B87 &amp; CHAR(10) &amp; CHAR(10) &amp; "Current Job Duration: " &amp; M87 &amp; " (until March 2026)" &amp; CHAR(10) &amp; CHAR(10) &amp; "HEADLINE: " &amp; CHAR(10) &amp; Y87 &amp; CHAR(10) &amp; CHAR(10) &amp; "PERSONAL SUMMARY: " &amp; CHAR(10) &amp; X87 &amp; CHAR(10) &amp; CHAR(10) &amp; "Languages: " &amp; P87 &amp; CHAR(10) &amp; CHAR(10) &amp; "EDUCATION: " &amp; CHAR(10) &amp; W87 &amp; CHAR(10) &amp; CHAR(10) &amp; "Number of Followers: " &amp; CHAR(10) &amp; E87</f>
        <v>Director of IP at Quantum Brilliance
Current Job Duration: 1 yr 3 mos (until March 2026)
HEADLINE: 
Science2Business Enthusiast
PERSONAL SUMMARY: 
I am passionate about crossing bridges especially from science to business. I loves physics, in particular quantum physics, and a lot more in science. And I love creating value. How can we make benefit out of the great scientific insights?
Innovations come from balancing and uniting counterparts, like theory and experiment, like science and business, like individuals and teams. Research and entrepreneurship are the best ingredients for a wonderful life. 
All Posts and Articles: Views are my own.
Languages: English, French
EDUCATION: 
School: Humboldt-Universität zu Berlin
Degree: Doctor of Philosophy - PhD, Physics, Theoretical Quantum Optics
Activities: None
School: Friedrich Schiller University Jena
Degree: Diploma in Physics, Physics, Nonlinear Optics and Particle Physics
Activities: None
Number of Followers: 
483</v>
      </c>
      <c r="AA87" s="30"/>
      <c r="AB87" s="30"/>
      <c r="AC87" s="30"/>
    </row>
    <row r="88" ht="15.75" customHeight="1">
      <c r="A88" s="30" t="s">
        <v>12661</v>
      </c>
      <c r="B88" s="30" t="s">
        <v>4252</v>
      </c>
      <c r="C88" s="30" t="s">
        <v>12662</v>
      </c>
      <c r="D88" s="44" t="s">
        <v>12664</v>
      </c>
      <c r="E88" s="32">
        <v>1620.0</v>
      </c>
      <c r="F88" s="30" t="s">
        <v>12665</v>
      </c>
      <c r="G88" s="30" t="s">
        <v>8938</v>
      </c>
      <c r="H88" s="30" t="s">
        <v>1389</v>
      </c>
      <c r="I88" s="44" t="s">
        <v>12655</v>
      </c>
      <c r="J88" s="44" t="s">
        <v>13557</v>
      </c>
      <c r="K88" s="30"/>
      <c r="L88" s="30" t="s">
        <v>466</v>
      </c>
      <c r="M88" s="30" t="s">
        <v>2865</v>
      </c>
      <c r="N88" s="30" t="s">
        <v>2465</v>
      </c>
      <c r="O88" s="30" t="s">
        <v>8469</v>
      </c>
      <c r="P88" s="30"/>
      <c r="Q88" s="30"/>
      <c r="R88" s="30"/>
      <c r="S88" s="30"/>
      <c r="T88" s="30" t="s">
        <v>13565</v>
      </c>
      <c r="U88" s="30"/>
      <c r="V88" s="30" t="s">
        <v>13566</v>
      </c>
      <c r="W88" s="30" t="s">
        <v>13567</v>
      </c>
      <c r="X88" s="30" t="s">
        <v>13568</v>
      </c>
      <c r="Y88" s="82" t="s">
        <v>12663</v>
      </c>
      <c r="Z88" s="82" t="str">
        <f t="array" ref="Z88">G88 &amp; " at " &amp; B88 &amp; CHAR(10) &amp; CHAR(10) &amp; "Current Job Duration: " &amp; M88 &amp; " (until March 2026)" &amp; CHAR(10) &amp; CHAR(10) &amp; "HEADLINE: " &amp; CHAR(10) &amp; Y88 &amp; CHAR(10) &amp; CHAR(10) &amp; "PERSONAL SUMMARY: " &amp; CHAR(10) &amp; X88 &amp; CHAR(10) &amp; CHAR(10) &amp; "Languages: " &amp; P88 &amp; CHAR(10) &amp; CHAR(10) &amp; "EDUCATION: " &amp; CHAR(10) &amp; W88 &amp; CHAR(10) &amp; CHAR(10) &amp; "Number of Followers: " &amp; CHAR(10) &amp; E88</f>
        <v>Director of Strategy at Quantum Brilliance
Current Job Duration: 1 yr 1 mo (until March 2026)
HEADLINE: 
Chief of Staff &amp; Director of Strategy | Enabling Quantum Technology Everywhere | Budding Angel Investor
PERSONAL SUMMARY: 
As Chief of Staff I work with C-suite executives to plan and execute strategy. I work across Quantum Brilliance to support many initiatives great and small, spanning from building strategic partnerships and customer engagement, to operations and organisational design, giving me expertise in building and scaling a deep tech business.
At Quantum Brilliance I am also the Company Secretary, where I manage company governance and support the CEO and directors to set strategic direction.
I am also a budding Angel Investor - reach out if you have an interesting project and I can support you beyond just cash!
In my previous roles specialised in innovative project management and delivery, with a focus on solving complex problems using techniques such as Lean, Agile and Design Thinking.
I am interested in all kinds of Innovation and Entrepreneurship, and how organisations large and small can take concepts through ideation, implementation and scale. I am experienced in operationalising and scaling projects to deliver maximum impact.
Languages: 
EDUCATION: 
School: The Australian National University
Degree: Graduate Certificate, Management
Activities: None
School: The Australian National University
Degree: Bachelor's Degree, Physics, Astronomy and Astrophysics
Activities: None
Number of Followers: 
1620</v>
      </c>
      <c r="AA88" s="30"/>
      <c r="AB88" s="30"/>
      <c r="AC88" s="30"/>
    </row>
    <row r="89">
      <c r="Y89" s="96"/>
    </row>
    <row r="90">
      <c r="Y90" s="96"/>
    </row>
    <row r="91">
      <c r="Y91" s="96"/>
    </row>
    <row r="92">
      <c r="Y92" s="96"/>
    </row>
    <row r="93">
      <c r="Y93" s="96"/>
    </row>
    <row r="94">
      <c r="Y94" s="96"/>
    </row>
    <row r="95">
      <c r="Y95" s="96"/>
    </row>
    <row r="96">
      <c r="Y96" s="96"/>
    </row>
    <row r="97">
      <c r="Y97" s="96"/>
    </row>
    <row r="98">
      <c r="Y98" s="96"/>
    </row>
    <row r="99">
      <c r="Y99" s="96"/>
    </row>
    <row r="100">
      <c r="Y100" s="96"/>
    </row>
    <row r="101">
      <c r="Y101" s="96"/>
    </row>
    <row r="102">
      <c r="Y102" s="96"/>
    </row>
    <row r="103">
      <c r="Y103" s="96"/>
    </row>
    <row r="104">
      <c r="Y104" s="96"/>
    </row>
    <row r="105">
      <c r="Y105" s="96"/>
    </row>
    <row r="106">
      <c r="Y106" s="96"/>
    </row>
    <row r="107">
      <c r="Y107" s="96"/>
    </row>
    <row r="108">
      <c r="Y108" s="96"/>
    </row>
    <row r="109">
      <c r="Y109" s="96"/>
    </row>
    <row r="110">
      <c r="Y110" s="96"/>
    </row>
    <row r="111">
      <c r="Y111" s="96"/>
    </row>
    <row r="112">
      <c r="Y112" s="96"/>
    </row>
    <row r="113">
      <c r="Y113" s="96"/>
    </row>
    <row r="114">
      <c r="Y114" s="96"/>
    </row>
    <row r="115">
      <c r="Y115" s="96"/>
    </row>
    <row r="116">
      <c r="Y116" s="96"/>
    </row>
    <row r="117">
      <c r="Y117" s="96"/>
    </row>
    <row r="118">
      <c r="Y118" s="96"/>
    </row>
    <row r="119">
      <c r="Y119" s="96"/>
    </row>
    <row r="120">
      <c r="Y120" s="96"/>
    </row>
    <row r="121">
      <c r="Y121" s="96"/>
    </row>
    <row r="122">
      <c r="Y122" s="96"/>
    </row>
    <row r="123">
      <c r="Y123" s="96"/>
    </row>
    <row r="124">
      <c r="Y124" s="96"/>
    </row>
    <row r="125">
      <c r="Y125" s="96"/>
    </row>
    <row r="126">
      <c r="Y126" s="96"/>
    </row>
    <row r="127">
      <c r="Y127" s="96"/>
    </row>
    <row r="128">
      <c r="Y128" s="96"/>
    </row>
    <row r="129">
      <c r="Y129" s="96"/>
    </row>
    <row r="130">
      <c r="Y130" s="96"/>
    </row>
    <row r="131">
      <c r="Y131" s="96"/>
    </row>
    <row r="132">
      <c r="Y132" s="96"/>
    </row>
    <row r="133">
      <c r="Y133" s="96"/>
    </row>
    <row r="134">
      <c r="Y134" s="96"/>
    </row>
    <row r="135">
      <c r="Y135" s="96"/>
    </row>
    <row r="136">
      <c r="Y136" s="96"/>
    </row>
  </sheetData>
  <autoFilter ref="$A$1:$Z$978"/>
  <hyperlinks>
    <hyperlink r:id="rId1" ref="D2"/>
    <hyperlink r:id="rId2" ref="I2"/>
    <hyperlink r:id="rId3" ref="J2"/>
    <hyperlink r:id="rId4" ref="D3"/>
    <hyperlink r:id="rId5" ref="I3"/>
    <hyperlink r:id="rId6" ref="J3"/>
    <hyperlink r:id="rId7" ref="D4"/>
    <hyperlink r:id="rId8" ref="I4"/>
    <hyperlink r:id="rId9" ref="J4"/>
    <hyperlink r:id="rId10" ref="D5"/>
    <hyperlink r:id="rId11" ref="I5"/>
    <hyperlink r:id="rId12" ref="J5"/>
    <hyperlink r:id="rId13" ref="D6"/>
    <hyperlink r:id="rId14" ref="I6"/>
    <hyperlink r:id="rId15" ref="J6"/>
    <hyperlink r:id="rId16" ref="D7"/>
    <hyperlink r:id="rId17" ref="I7"/>
    <hyperlink r:id="rId18" ref="J7"/>
    <hyperlink r:id="rId19" ref="D8"/>
    <hyperlink r:id="rId20" ref="I8"/>
    <hyperlink r:id="rId21" ref="J8"/>
    <hyperlink r:id="rId22" ref="D9"/>
    <hyperlink r:id="rId23" ref="I9"/>
    <hyperlink r:id="rId24" ref="J9"/>
    <hyperlink r:id="rId25" ref="D10"/>
    <hyperlink r:id="rId26" ref="I10"/>
    <hyperlink r:id="rId27" ref="J10"/>
    <hyperlink r:id="rId28" ref="D11"/>
    <hyperlink r:id="rId29" ref="I11"/>
    <hyperlink r:id="rId30" ref="J11"/>
    <hyperlink r:id="rId31" ref="D12"/>
    <hyperlink r:id="rId32" ref="I12"/>
    <hyperlink r:id="rId33" ref="J12"/>
    <hyperlink r:id="rId34" ref="D13"/>
    <hyperlink r:id="rId35" ref="I13"/>
    <hyperlink r:id="rId36" ref="J13"/>
    <hyperlink r:id="rId37" ref="D14"/>
    <hyperlink r:id="rId38" ref="I14"/>
    <hyperlink r:id="rId39" ref="J14"/>
    <hyperlink r:id="rId40" ref="D15"/>
    <hyperlink r:id="rId41" ref="I15"/>
    <hyperlink r:id="rId42" ref="J15"/>
    <hyperlink r:id="rId43" ref="D16"/>
    <hyperlink r:id="rId44" ref="I16"/>
    <hyperlink r:id="rId45" ref="J16"/>
    <hyperlink r:id="rId46" ref="D17"/>
    <hyperlink r:id="rId47" ref="I17"/>
    <hyperlink r:id="rId48" ref="J17"/>
    <hyperlink r:id="rId49" ref="D18"/>
    <hyperlink r:id="rId50" ref="I18"/>
    <hyperlink r:id="rId51" ref="J18"/>
    <hyperlink r:id="rId52" ref="D19"/>
    <hyperlink r:id="rId53" ref="I19"/>
    <hyperlink r:id="rId54" ref="J19"/>
    <hyperlink r:id="rId55" ref="D20"/>
    <hyperlink r:id="rId56" ref="I20"/>
    <hyperlink r:id="rId57" ref="J20"/>
    <hyperlink r:id="rId58" ref="D21"/>
    <hyperlink r:id="rId59" ref="I21"/>
    <hyperlink r:id="rId60" ref="J21"/>
    <hyperlink r:id="rId61" ref="D22"/>
    <hyperlink r:id="rId62" ref="I22"/>
    <hyperlink r:id="rId63" ref="J22"/>
    <hyperlink r:id="rId64" ref="D23"/>
    <hyperlink r:id="rId65" ref="I23"/>
    <hyperlink r:id="rId66" ref="J23"/>
    <hyperlink r:id="rId67" ref="D24"/>
    <hyperlink r:id="rId68" ref="I24"/>
    <hyperlink r:id="rId69" ref="J24"/>
    <hyperlink r:id="rId70" ref="D25"/>
    <hyperlink r:id="rId71" ref="I25"/>
    <hyperlink r:id="rId72" ref="J25"/>
    <hyperlink r:id="rId73" ref="D26"/>
    <hyperlink r:id="rId74" ref="I26"/>
    <hyperlink r:id="rId75" ref="J26"/>
    <hyperlink r:id="rId76" ref="D27"/>
    <hyperlink r:id="rId77" ref="I27"/>
    <hyperlink r:id="rId78" ref="J27"/>
    <hyperlink r:id="rId79" ref="D28"/>
    <hyperlink r:id="rId80" ref="I28"/>
    <hyperlink r:id="rId81" ref="J28"/>
    <hyperlink r:id="rId82" ref="D29"/>
    <hyperlink r:id="rId83" ref="I29"/>
    <hyperlink r:id="rId84" ref="J29"/>
    <hyperlink r:id="rId85" ref="D30"/>
    <hyperlink r:id="rId86" ref="I30"/>
    <hyperlink r:id="rId87" ref="J30"/>
    <hyperlink r:id="rId88" ref="D31"/>
    <hyperlink r:id="rId89" ref="I31"/>
    <hyperlink r:id="rId90" ref="J31"/>
    <hyperlink r:id="rId91" ref="D32"/>
    <hyperlink r:id="rId92" ref="I32"/>
    <hyperlink r:id="rId93" ref="J32"/>
    <hyperlink r:id="rId94" ref="D33"/>
    <hyperlink r:id="rId95" ref="I33"/>
    <hyperlink r:id="rId96" ref="J33"/>
    <hyperlink r:id="rId97" ref="D34"/>
    <hyperlink r:id="rId98" ref="J34"/>
    <hyperlink r:id="rId99" ref="D35"/>
    <hyperlink r:id="rId100" ref="I35"/>
    <hyperlink r:id="rId101" ref="J35"/>
    <hyperlink r:id="rId102" ref="D36"/>
    <hyperlink r:id="rId103" ref="I36"/>
    <hyperlink r:id="rId104" ref="J36"/>
    <hyperlink r:id="rId105" ref="D37"/>
    <hyperlink r:id="rId106" ref="J37"/>
    <hyperlink r:id="rId107" ref="D38"/>
    <hyperlink r:id="rId108" ref="I38"/>
    <hyperlink r:id="rId109" ref="J38"/>
    <hyperlink r:id="rId110" ref="D39"/>
    <hyperlink r:id="rId111" ref="I39"/>
    <hyperlink r:id="rId112" ref="J39"/>
    <hyperlink r:id="rId113" ref="D40"/>
    <hyperlink r:id="rId114" ref="I40"/>
    <hyperlink r:id="rId115" ref="J40"/>
    <hyperlink r:id="rId116" ref="D41"/>
    <hyperlink r:id="rId117" ref="I41"/>
    <hyperlink r:id="rId118" ref="J41"/>
    <hyperlink r:id="rId119" ref="D42"/>
    <hyperlink r:id="rId120" ref="I42"/>
    <hyperlink r:id="rId121" ref="J42"/>
    <hyperlink r:id="rId122" ref="D43"/>
    <hyperlink r:id="rId123" ref="I43"/>
    <hyperlink r:id="rId124" ref="J43"/>
    <hyperlink r:id="rId125" ref="D44"/>
    <hyperlink r:id="rId126" ref="I44"/>
    <hyperlink r:id="rId127" ref="J44"/>
    <hyperlink r:id="rId128" ref="D45"/>
    <hyperlink r:id="rId129" ref="I45"/>
    <hyperlink r:id="rId130" ref="J45"/>
    <hyperlink r:id="rId131" ref="D46"/>
    <hyperlink r:id="rId132" ref="I46"/>
    <hyperlink r:id="rId133" ref="J46"/>
    <hyperlink r:id="rId134" ref="D47"/>
    <hyperlink r:id="rId135" ref="I47"/>
    <hyperlink r:id="rId136" ref="J47"/>
    <hyperlink r:id="rId137" ref="D48"/>
    <hyperlink r:id="rId138" ref="I48"/>
    <hyperlink r:id="rId139" ref="J48"/>
    <hyperlink r:id="rId140" ref="D49"/>
    <hyperlink r:id="rId141" ref="I49"/>
    <hyperlink r:id="rId142" ref="J49"/>
    <hyperlink r:id="rId143" ref="D50"/>
    <hyperlink r:id="rId144" ref="I50"/>
    <hyperlink r:id="rId145" ref="J50"/>
    <hyperlink r:id="rId146" ref="D51"/>
    <hyperlink r:id="rId147" ref="I51"/>
    <hyperlink r:id="rId148" ref="J51"/>
    <hyperlink r:id="rId149" ref="D52"/>
    <hyperlink r:id="rId150" ref="I52"/>
    <hyperlink r:id="rId151" ref="J52"/>
    <hyperlink r:id="rId152" ref="D53"/>
    <hyperlink r:id="rId153" ref="I53"/>
    <hyperlink r:id="rId154" ref="J53"/>
    <hyperlink r:id="rId155" ref="D54"/>
    <hyperlink r:id="rId156" ref="I54"/>
    <hyperlink r:id="rId157" ref="J54"/>
    <hyperlink r:id="rId158" ref="D55"/>
    <hyperlink r:id="rId159" ref="I55"/>
    <hyperlink r:id="rId160" ref="J55"/>
    <hyperlink r:id="rId161" ref="D56"/>
    <hyperlink r:id="rId162" ref="I56"/>
    <hyperlink r:id="rId163" ref="J56"/>
    <hyperlink r:id="rId164" ref="D57"/>
    <hyperlink r:id="rId165" ref="I57"/>
    <hyperlink r:id="rId166" ref="J57"/>
    <hyperlink r:id="rId167" ref="D58"/>
    <hyperlink r:id="rId168" ref="I58"/>
    <hyperlink r:id="rId169" ref="J58"/>
    <hyperlink r:id="rId170" ref="D59"/>
    <hyperlink r:id="rId171" ref="I59"/>
    <hyperlink r:id="rId172" ref="J59"/>
    <hyperlink r:id="rId173" ref="D60"/>
    <hyperlink r:id="rId174" ref="I60"/>
    <hyperlink r:id="rId175" ref="J60"/>
    <hyperlink r:id="rId176" ref="D61"/>
    <hyperlink r:id="rId177" ref="I61"/>
    <hyperlink r:id="rId178" ref="J61"/>
    <hyperlink r:id="rId179" ref="D62"/>
    <hyperlink r:id="rId180" ref="I62"/>
    <hyperlink r:id="rId181" ref="J62"/>
    <hyperlink r:id="rId182" ref="D63"/>
    <hyperlink r:id="rId183" ref="I63"/>
    <hyperlink r:id="rId184" ref="J63"/>
    <hyperlink r:id="rId185" ref="D64"/>
    <hyperlink r:id="rId186" ref="I64"/>
    <hyperlink r:id="rId187" ref="J64"/>
    <hyperlink r:id="rId188" ref="D65"/>
    <hyperlink r:id="rId189" ref="I65"/>
    <hyperlink r:id="rId190" ref="J65"/>
    <hyperlink r:id="rId191" ref="D66"/>
    <hyperlink r:id="rId192" ref="I66"/>
    <hyperlink r:id="rId193" ref="J66"/>
    <hyperlink r:id="rId194" ref="D67"/>
    <hyperlink r:id="rId195" ref="I67"/>
    <hyperlink r:id="rId196" ref="J67"/>
    <hyperlink r:id="rId197" ref="D68"/>
    <hyperlink r:id="rId198" ref="I68"/>
    <hyperlink r:id="rId199" ref="J68"/>
    <hyperlink r:id="rId200" ref="D69"/>
    <hyperlink r:id="rId201" ref="I69"/>
    <hyperlink r:id="rId202" ref="J69"/>
    <hyperlink r:id="rId203" ref="D70"/>
    <hyperlink r:id="rId204" ref="I70"/>
    <hyperlink r:id="rId205" ref="J70"/>
    <hyperlink r:id="rId206" ref="D71"/>
    <hyperlink r:id="rId207" ref="I71"/>
    <hyperlink r:id="rId208" ref="J71"/>
    <hyperlink r:id="rId209" ref="D72"/>
    <hyperlink r:id="rId210" ref="I72"/>
    <hyperlink r:id="rId211" ref="J72"/>
    <hyperlink r:id="rId212" ref="D73"/>
    <hyperlink r:id="rId213" ref="I73"/>
    <hyperlink r:id="rId214" ref="J73"/>
    <hyperlink r:id="rId215" ref="D74"/>
    <hyperlink r:id="rId216" ref="I74"/>
    <hyperlink r:id="rId217" ref="J74"/>
    <hyperlink r:id="rId218" ref="D75"/>
    <hyperlink r:id="rId219" ref="I75"/>
    <hyperlink r:id="rId220" ref="J75"/>
    <hyperlink r:id="rId221" ref="D76"/>
    <hyperlink r:id="rId222" ref="I76"/>
    <hyperlink r:id="rId223" ref="J76"/>
    <hyperlink r:id="rId224" ref="D77"/>
    <hyperlink r:id="rId225" ref="I77"/>
    <hyperlink r:id="rId226" ref="J77"/>
    <hyperlink r:id="rId227" ref="D78"/>
    <hyperlink r:id="rId228" ref="I78"/>
    <hyperlink r:id="rId229" ref="J78"/>
    <hyperlink r:id="rId230" ref="D79"/>
    <hyperlink r:id="rId231" ref="I79"/>
    <hyperlink r:id="rId232" ref="J79"/>
    <hyperlink r:id="rId233" ref="D80"/>
    <hyperlink r:id="rId234" ref="I80"/>
    <hyperlink r:id="rId235" ref="J80"/>
    <hyperlink r:id="rId236" ref="D81"/>
    <hyperlink r:id="rId237" ref="I81"/>
    <hyperlink r:id="rId238" ref="J81"/>
    <hyperlink r:id="rId239" ref="D82"/>
    <hyperlink r:id="rId240" ref="I82"/>
    <hyperlink r:id="rId241" ref="J82"/>
    <hyperlink r:id="rId242" ref="D83"/>
    <hyperlink r:id="rId243" ref="I83"/>
    <hyperlink r:id="rId244" ref="J83"/>
    <hyperlink r:id="rId245" ref="D84"/>
    <hyperlink r:id="rId246" ref="I84"/>
    <hyperlink r:id="rId247" ref="J84"/>
    <hyperlink r:id="rId248" ref="D85"/>
    <hyperlink r:id="rId249" ref="I85"/>
    <hyperlink r:id="rId250" ref="J85"/>
    <hyperlink r:id="rId251" ref="D86"/>
    <hyperlink r:id="rId252" ref="I86"/>
    <hyperlink r:id="rId253" ref="J86"/>
    <hyperlink r:id="rId254" ref="D87"/>
    <hyperlink r:id="rId255" ref="I87"/>
    <hyperlink r:id="rId256" ref="J87"/>
    <hyperlink r:id="rId257" ref="D88"/>
    <hyperlink r:id="rId258" ref="I88"/>
    <hyperlink r:id="rId259" ref="J88"/>
  </hyperlinks>
  <drawing r:id="rId260"/>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3" width="29.5"/>
    <col customWidth="1" min="4" max="4" width="26.38"/>
    <col customWidth="1" min="5" max="5" width="30.13"/>
  </cols>
  <sheetData>
    <row r="1" ht="15.75" customHeight="1">
      <c r="A1" s="86" t="s">
        <v>33</v>
      </c>
      <c r="B1" s="87" t="s">
        <v>34</v>
      </c>
      <c r="C1" s="87" t="s">
        <v>873</v>
      </c>
      <c r="D1" s="87" t="s">
        <v>11049</v>
      </c>
      <c r="E1" s="86" t="s">
        <v>35</v>
      </c>
      <c r="F1" s="86" t="s">
        <v>37</v>
      </c>
      <c r="G1" s="88" t="s">
        <v>11050</v>
      </c>
      <c r="H1" s="88" t="s">
        <v>53</v>
      </c>
      <c r="I1" s="88" t="s">
        <v>3977</v>
      </c>
      <c r="J1" s="86" t="s">
        <v>41</v>
      </c>
      <c r="K1" s="86" t="s">
        <v>42</v>
      </c>
      <c r="L1" s="86" t="s">
        <v>40</v>
      </c>
      <c r="M1" s="86" t="s">
        <v>48</v>
      </c>
      <c r="N1" s="86" t="s">
        <v>49</v>
      </c>
      <c r="O1" s="86" t="s">
        <v>50</v>
      </c>
      <c r="P1" s="86" t="s">
        <v>51</v>
      </c>
      <c r="Q1" s="88" t="s">
        <v>11051</v>
      </c>
      <c r="R1" s="88" t="s">
        <v>11052</v>
      </c>
      <c r="S1" s="86" t="s">
        <v>52</v>
      </c>
      <c r="T1" s="88" t="s">
        <v>11053</v>
      </c>
      <c r="U1" s="88" t="s">
        <v>2996</v>
      </c>
      <c r="V1" s="128" t="s">
        <v>14258</v>
      </c>
      <c r="W1" s="89"/>
      <c r="X1" s="89"/>
      <c r="Y1" s="89"/>
    </row>
    <row r="2" ht="15.75" customHeight="1">
      <c r="A2" s="85" t="s">
        <v>880</v>
      </c>
      <c r="B2" s="85" t="s">
        <v>881</v>
      </c>
      <c r="C2" s="85" t="s">
        <v>54</v>
      </c>
      <c r="D2" s="85" t="s">
        <v>11054</v>
      </c>
      <c r="E2" s="85" t="s">
        <v>11055</v>
      </c>
      <c r="F2" s="90" t="s">
        <v>884</v>
      </c>
      <c r="G2" s="85"/>
      <c r="H2" s="85" t="s">
        <v>885</v>
      </c>
      <c r="I2" s="91">
        <v>21186.0</v>
      </c>
      <c r="J2" s="90" t="s">
        <v>887</v>
      </c>
      <c r="K2" s="90" t="s">
        <v>888</v>
      </c>
      <c r="L2" s="90" t="s">
        <v>886</v>
      </c>
      <c r="M2" s="85" t="s">
        <v>889</v>
      </c>
      <c r="N2" s="85" t="s">
        <v>890</v>
      </c>
      <c r="O2" s="85" t="s">
        <v>890</v>
      </c>
      <c r="P2" s="85" t="s">
        <v>890</v>
      </c>
      <c r="Q2" s="92">
        <v>508.0</v>
      </c>
      <c r="R2" s="92">
        <v>161.0</v>
      </c>
      <c r="S2" s="85"/>
      <c r="T2" s="85" t="s">
        <v>891</v>
      </c>
      <c r="U2" s="85" t="s">
        <v>892</v>
      </c>
      <c r="V2" s="126" t="s">
        <v>14259</v>
      </c>
    </row>
    <row r="3" ht="15.75" customHeight="1">
      <c r="A3" s="85" t="s">
        <v>893</v>
      </c>
      <c r="B3" s="85" t="s">
        <v>894</v>
      </c>
      <c r="C3" s="85" t="s">
        <v>202</v>
      </c>
      <c r="D3" s="85" t="s">
        <v>4544</v>
      </c>
      <c r="E3" s="85" t="s">
        <v>895</v>
      </c>
      <c r="F3" s="90" t="s">
        <v>897</v>
      </c>
      <c r="G3" s="85"/>
      <c r="H3" s="85" t="s">
        <v>898</v>
      </c>
      <c r="I3" s="91">
        <v>39965.0</v>
      </c>
      <c r="J3" s="90" t="s">
        <v>900</v>
      </c>
      <c r="K3" s="90" t="s">
        <v>901</v>
      </c>
      <c r="L3" s="90" t="s">
        <v>899</v>
      </c>
      <c r="M3" s="85" t="s">
        <v>902</v>
      </c>
      <c r="N3" s="85" t="s">
        <v>903</v>
      </c>
      <c r="O3" s="85" t="s">
        <v>94</v>
      </c>
      <c r="P3" s="85" t="s">
        <v>80</v>
      </c>
      <c r="Q3" s="92">
        <v>1885.0</v>
      </c>
      <c r="R3" s="92">
        <v>286.0</v>
      </c>
      <c r="S3" s="85" t="s">
        <v>904</v>
      </c>
      <c r="T3" s="85" t="s">
        <v>165</v>
      </c>
      <c r="U3" s="85" t="s">
        <v>892</v>
      </c>
      <c r="V3" s="126" t="s">
        <v>14260</v>
      </c>
    </row>
    <row r="4" ht="15.75" customHeight="1">
      <c r="A4" s="85" t="s">
        <v>4611</v>
      </c>
      <c r="B4" s="85" t="s">
        <v>11056</v>
      </c>
      <c r="C4" s="85" t="s">
        <v>175</v>
      </c>
      <c r="D4" s="85" t="s">
        <v>4612</v>
      </c>
      <c r="E4" s="85" t="s">
        <v>11057</v>
      </c>
      <c r="F4" s="90" t="s">
        <v>11058</v>
      </c>
      <c r="G4" s="85"/>
      <c r="H4" s="85" t="s">
        <v>11059</v>
      </c>
      <c r="I4" s="91">
        <v>34700.0</v>
      </c>
      <c r="J4" s="85"/>
      <c r="K4" s="90" t="s">
        <v>11060</v>
      </c>
      <c r="L4" s="90" t="s">
        <v>11061</v>
      </c>
      <c r="M4" s="85" t="s">
        <v>3058</v>
      </c>
      <c r="N4" s="85" t="s">
        <v>3059</v>
      </c>
      <c r="O4" s="85" t="s">
        <v>3060</v>
      </c>
      <c r="P4" s="85" t="s">
        <v>80</v>
      </c>
      <c r="Q4" s="92">
        <v>280.0</v>
      </c>
      <c r="R4" s="92">
        <v>27.0</v>
      </c>
      <c r="S4" s="85" t="s">
        <v>11062</v>
      </c>
      <c r="T4" s="85" t="s">
        <v>102</v>
      </c>
      <c r="U4" s="85" t="s">
        <v>892</v>
      </c>
      <c r="V4" s="126" t="s">
        <v>14261</v>
      </c>
    </row>
    <row r="5" ht="15.75" customHeight="1">
      <c r="A5" s="85" t="s">
        <v>919</v>
      </c>
      <c r="B5" s="85" t="s">
        <v>920</v>
      </c>
      <c r="C5" s="85" t="s">
        <v>202</v>
      </c>
      <c r="D5" s="85" t="s">
        <v>11063</v>
      </c>
      <c r="E5" s="85" t="s">
        <v>921</v>
      </c>
      <c r="F5" s="90" t="s">
        <v>923</v>
      </c>
      <c r="G5" s="85"/>
      <c r="H5" s="85"/>
      <c r="I5" s="91">
        <v>17168.0</v>
      </c>
      <c r="J5" s="90" t="s">
        <v>925</v>
      </c>
      <c r="K5" s="90" t="s">
        <v>926</v>
      </c>
      <c r="L5" s="90" t="s">
        <v>924</v>
      </c>
      <c r="M5" s="85" t="s">
        <v>927</v>
      </c>
      <c r="N5" s="85" t="s">
        <v>928</v>
      </c>
      <c r="O5" s="85" t="s">
        <v>94</v>
      </c>
      <c r="P5" s="85" t="s">
        <v>80</v>
      </c>
      <c r="Q5" s="92">
        <v>230.0</v>
      </c>
      <c r="R5" s="92">
        <v>74.0</v>
      </c>
      <c r="S5" s="85" t="s">
        <v>929</v>
      </c>
      <c r="T5" s="85" t="s">
        <v>930</v>
      </c>
      <c r="U5" s="85" t="s">
        <v>892</v>
      </c>
      <c r="V5" s="126" t="s">
        <v>14262</v>
      </c>
    </row>
    <row r="6" ht="15.75" customHeight="1">
      <c r="A6" s="85" t="s">
        <v>257</v>
      </c>
      <c r="B6" s="85" t="s">
        <v>258</v>
      </c>
      <c r="C6" s="85" t="s">
        <v>148</v>
      </c>
      <c r="D6" s="85" t="s">
        <v>11065</v>
      </c>
      <c r="E6" s="85" t="s">
        <v>259</v>
      </c>
      <c r="F6" s="90" t="s">
        <v>261</v>
      </c>
      <c r="G6" s="85"/>
      <c r="H6" s="85" t="s">
        <v>272</v>
      </c>
      <c r="I6" s="91">
        <v>34064.0</v>
      </c>
      <c r="J6" s="90" t="s">
        <v>264</v>
      </c>
      <c r="K6" s="90" t="s">
        <v>265</v>
      </c>
      <c r="L6" s="90" t="s">
        <v>263</v>
      </c>
      <c r="M6" s="85" t="s">
        <v>269</v>
      </c>
      <c r="N6" s="85" t="s">
        <v>270</v>
      </c>
      <c r="O6" s="85" t="s">
        <v>94</v>
      </c>
      <c r="P6" s="85" t="s">
        <v>80</v>
      </c>
      <c r="Q6" s="92">
        <v>176.0</v>
      </c>
      <c r="R6" s="92">
        <v>18.0</v>
      </c>
      <c r="S6" s="85" t="s">
        <v>271</v>
      </c>
      <c r="T6" s="85" t="s">
        <v>262</v>
      </c>
      <c r="U6" s="85" t="s">
        <v>905</v>
      </c>
      <c r="V6" s="126" t="s">
        <v>14261</v>
      </c>
    </row>
    <row r="7" ht="15.75" customHeight="1">
      <c r="A7" s="85" t="s">
        <v>942</v>
      </c>
      <c r="B7" s="85" t="s">
        <v>943</v>
      </c>
      <c r="C7" s="85" t="s">
        <v>11073</v>
      </c>
      <c r="D7" s="85" t="s">
        <v>11074</v>
      </c>
      <c r="E7" s="85" t="s">
        <v>945</v>
      </c>
      <c r="F7" s="90" t="s">
        <v>947</v>
      </c>
      <c r="G7" s="85"/>
      <c r="H7" s="85" t="s">
        <v>948</v>
      </c>
      <c r="I7" s="91">
        <v>41640.0</v>
      </c>
      <c r="J7" s="90" t="s">
        <v>950</v>
      </c>
      <c r="K7" s="90" t="s">
        <v>951</v>
      </c>
      <c r="L7" s="90" t="s">
        <v>949</v>
      </c>
      <c r="M7" s="85" t="s">
        <v>952</v>
      </c>
      <c r="N7" s="85" t="s">
        <v>953</v>
      </c>
      <c r="O7" s="85" t="s">
        <v>954</v>
      </c>
      <c r="P7" s="85" t="s">
        <v>80</v>
      </c>
      <c r="Q7" s="92">
        <v>2245.0</v>
      </c>
      <c r="R7" s="92">
        <v>225.0</v>
      </c>
      <c r="S7" s="85" t="s">
        <v>955</v>
      </c>
      <c r="T7" s="85" t="s">
        <v>153</v>
      </c>
      <c r="U7" s="85" t="s">
        <v>892</v>
      </c>
      <c r="V7" s="126" t="s">
        <v>14260</v>
      </c>
    </row>
    <row r="8" ht="15.75" customHeight="1">
      <c r="A8" s="85" t="s">
        <v>11075</v>
      </c>
      <c r="B8" s="85" t="s">
        <v>11076</v>
      </c>
      <c r="C8" s="85" t="s">
        <v>11077</v>
      </c>
      <c r="D8" s="85"/>
      <c r="E8" s="85" t="s">
        <v>11078</v>
      </c>
      <c r="F8" s="90" t="s">
        <v>11079</v>
      </c>
      <c r="G8" s="85"/>
      <c r="H8" s="85" t="s">
        <v>11080</v>
      </c>
      <c r="I8" s="91">
        <v>27205.0</v>
      </c>
      <c r="J8" s="90" t="s">
        <v>11081</v>
      </c>
      <c r="K8" s="90" t="s">
        <v>11082</v>
      </c>
      <c r="L8" s="90" t="s">
        <v>11083</v>
      </c>
      <c r="M8" s="85" t="s">
        <v>3007</v>
      </c>
      <c r="N8" s="85" t="s">
        <v>1689</v>
      </c>
      <c r="O8" s="85" t="s">
        <v>3008</v>
      </c>
      <c r="P8" s="85" t="s">
        <v>1689</v>
      </c>
      <c r="Q8" s="92">
        <v>632.0</v>
      </c>
      <c r="R8" s="92">
        <v>156.0</v>
      </c>
      <c r="S8" s="85" t="s">
        <v>11084</v>
      </c>
      <c r="T8" s="85" t="s">
        <v>137</v>
      </c>
      <c r="U8" s="85" t="s">
        <v>892</v>
      </c>
      <c r="V8" s="126" t="s">
        <v>14261</v>
      </c>
    </row>
    <row r="9" ht="15.75" customHeight="1">
      <c r="A9" s="85" t="s">
        <v>956</v>
      </c>
      <c r="B9" s="85" t="s">
        <v>957</v>
      </c>
      <c r="C9" s="85" t="s">
        <v>202</v>
      </c>
      <c r="D9" s="85" t="s">
        <v>11085</v>
      </c>
      <c r="E9" s="85" t="s">
        <v>958</v>
      </c>
      <c r="F9" s="90" t="s">
        <v>960</v>
      </c>
      <c r="G9" s="85"/>
      <c r="H9" s="85" t="s">
        <v>961</v>
      </c>
      <c r="I9" s="91">
        <v>4019.0</v>
      </c>
      <c r="J9" s="90" t="s">
        <v>963</v>
      </c>
      <c r="K9" s="90" t="s">
        <v>964</v>
      </c>
      <c r="L9" s="90" t="s">
        <v>962</v>
      </c>
      <c r="M9" s="85" t="s">
        <v>965</v>
      </c>
      <c r="N9" s="85" t="s">
        <v>966</v>
      </c>
      <c r="O9" s="85" t="s">
        <v>94</v>
      </c>
      <c r="P9" s="85" t="s">
        <v>80</v>
      </c>
      <c r="Q9" s="92">
        <v>1558.0</v>
      </c>
      <c r="R9" s="92">
        <v>330.0</v>
      </c>
      <c r="S9" s="85" t="s">
        <v>967</v>
      </c>
      <c r="T9" s="85" t="s">
        <v>398</v>
      </c>
      <c r="U9" s="85" t="s">
        <v>892</v>
      </c>
      <c r="V9" s="126" t="s">
        <v>14260</v>
      </c>
    </row>
    <row r="10" ht="15.75" customHeight="1">
      <c r="A10" s="85" t="s">
        <v>906</v>
      </c>
      <c r="B10" s="85" t="s">
        <v>907</v>
      </c>
      <c r="C10" s="85" t="s">
        <v>13599</v>
      </c>
      <c r="D10" s="85" t="s">
        <v>11087</v>
      </c>
      <c r="E10" s="85" t="s">
        <v>908</v>
      </c>
      <c r="F10" s="90" t="s">
        <v>910</v>
      </c>
      <c r="G10" s="85"/>
      <c r="H10" s="85" t="s">
        <v>911</v>
      </c>
      <c r="I10" s="91">
        <v>41274.0</v>
      </c>
      <c r="J10" s="90" t="s">
        <v>914</v>
      </c>
      <c r="K10" s="90" t="s">
        <v>915</v>
      </c>
      <c r="L10" s="90" t="s">
        <v>913</v>
      </c>
      <c r="M10" s="85" t="s">
        <v>916</v>
      </c>
      <c r="N10" s="85" t="s">
        <v>917</v>
      </c>
      <c r="O10" s="85" t="s">
        <v>918</v>
      </c>
      <c r="P10" s="85" t="s">
        <v>109</v>
      </c>
      <c r="Q10" s="92">
        <v>1615.0</v>
      </c>
      <c r="R10" s="92">
        <v>193.0</v>
      </c>
      <c r="S10" s="85"/>
      <c r="T10" s="85" t="s">
        <v>891</v>
      </c>
      <c r="U10" s="85" t="s">
        <v>892</v>
      </c>
      <c r="V10" s="126" t="s">
        <v>14259</v>
      </c>
    </row>
    <row r="11" ht="15.75" customHeight="1">
      <c r="A11" s="85" t="s">
        <v>3338</v>
      </c>
      <c r="B11" s="85" t="s">
        <v>3339</v>
      </c>
      <c r="C11" s="85" t="s">
        <v>3077</v>
      </c>
      <c r="D11" s="85" t="s">
        <v>11088</v>
      </c>
      <c r="E11" s="85" t="s">
        <v>11089</v>
      </c>
      <c r="F11" s="90" t="s">
        <v>3342</v>
      </c>
      <c r="G11" s="85"/>
      <c r="H11" s="85"/>
      <c r="I11" s="91">
        <v>41640.0</v>
      </c>
      <c r="J11" s="90" t="s">
        <v>3344</v>
      </c>
      <c r="K11" s="90" t="s">
        <v>3345</v>
      </c>
      <c r="L11" s="90" t="s">
        <v>3343</v>
      </c>
      <c r="M11" s="85" t="s">
        <v>3346</v>
      </c>
      <c r="N11" s="85" t="s">
        <v>3347</v>
      </c>
      <c r="O11" s="85" t="s">
        <v>3348</v>
      </c>
      <c r="P11" s="85" t="s">
        <v>80</v>
      </c>
      <c r="Q11" s="92">
        <v>1000.0</v>
      </c>
      <c r="R11" s="92">
        <v>96.0</v>
      </c>
      <c r="S11" s="85" t="s">
        <v>3349</v>
      </c>
      <c r="T11" s="85" t="s">
        <v>398</v>
      </c>
      <c r="U11" s="85" t="s">
        <v>892</v>
      </c>
      <c r="V11" s="126" t="s">
        <v>14260</v>
      </c>
    </row>
    <row r="12" ht="15.75" customHeight="1">
      <c r="A12" s="85" t="s">
        <v>2531</v>
      </c>
      <c r="B12" s="85" t="s">
        <v>2532</v>
      </c>
      <c r="C12" s="94" t="s">
        <v>14340</v>
      </c>
      <c r="D12" s="85" t="s">
        <v>11091</v>
      </c>
      <c r="E12" s="85" t="s">
        <v>2533</v>
      </c>
      <c r="F12" s="90" t="s">
        <v>2535</v>
      </c>
      <c r="G12" s="85"/>
      <c r="H12" s="85" t="s">
        <v>2536</v>
      </c>
      <c r="I12" s="91">
        <v>32143.0</v>
      </c>
      <c r="J12" s="90" t="s">
        <v>2538</v>
      </c>
      <c r="K12" s="90" t="s">
        <v>2539</v>
      </c>
      <c r="L12" s="90" t="s">
        <v>2537</v>
      </c>
      <c r="M12" s="85" t="s">
        <v>1117</v>
      </c>
      <c r="N12" s="85" t="s">
        <v>284</v>
      </c>
      <c r="O12" s="85" t="s">
        <v>284</v>
      </c>
      <c r="P12" s="85" t="s">
        <v>80</v>
      </c>
      <c r="Q12" s="92">
        <v>439.0</v>
      </c>
      <c r="R12" s="92">
        <v>164.0</v>
      </c>
      <c r="S12" s="85" t="s">
        <v>2540</v>
      </c>
      <c r="T12" s="85" t="s">
        <v>262</v>
      </c>
      <c r="U12" s="85" t="s">
        <v>905</v>
      </c>
      <c r="V12" s="126" t="s">
        <v>14262</v>
      </c>
    </row>
    <row r="13" ht="15.75" customHeight="1">
      <c r="A13" s="85" t="s">
        <v>11092</v>
      </c>
      <c r="B13" s="85" t="s">
        <v>11093</v>
      </c>
      <c r="C13" s="85" t="s">
        <v>4140</v>
      </c>
      <c r="D13" s="85"/>
      <c r="E13" s="85" t="s">
        <v>11094</v>
      </c>
      <c r="F13" s="90" t="s">
        <v>11095</v>
      </c>
      <c r="G13" s="85"/>
      <c r="H13" s="85" t="s">
        <v>11096</v>
      </c>
      <c r="I13" s="91">
        <v>39814.0</v>
      </c>
      <c r="J13" s="90" t="s">
        <v>11097</v>
      </c>
      <c r="K13" s="90" t="s">
        <v>11098</v>
      </c>
      <c r="L13" s="90" t="s">
        <v>11099</v>
      </c>
      <c r="M13" s="85" t="s">
        <v>1117</v>
      </c>
      <c r="N13" s="85" t="s">
        <v>284</v>
      </c>
      <c r="O13" s="85" t="s">
        <v>284</v>
      </c>
      <c r="P13" s="85" t="s">
        <v>80</v>
      </c>
      <c r="Q13" s="92">
        <v>773.0</v>
      </c>
      <c r="R13" s="92">
        <v>145.0</v>
      </c>
      <c r="S13" s="85" t="s">
        <v>11100</v>
      </c>
      <c r="T13" s="93">
        <v>46296.0</v>
      </c>
      <c r="U13" s="85" t="s">
        <v>892</v>
      </c>
      <c r="V13" s="126" t="s">
        <v>14260</v>
      </c>
    </row>
    <row r="14" ht="15.75" customHeight="1">
      <c r="A14" s="85" t="s">
        <v>4978</v>
      </c>
      <c r="B14" s="85" t="s">
        <v>11101</v>
      </c>
      <c r="C14" s="85" t="s">
        <v>217</v>
      </c>
      <c r="D14" s="85" t="s">
        <v>11102</v>
      </c>
      <c r="E14" s="85" t="s">
        <v>11103</v>
      </c>
      <c r="F14" s="90" t="s">
        <v>11104</v>
      </c>
      <c r="G14" s="85"/>
      <c r="H14" s="85"/>
      <c r="I14" s="85"/>
      <c r="J14" s="85"/>
      <c r="K14" s="90" t="s">
        <v>11105</v>
      </c>
      <c r="L14" s="90" t="s">
        <v>11106</v>
      </c>
      <c r="M14" s="85" t="s">
        <v>11107</v>
      </c>
      <c r="N14" s="85" t="s">
        <v>6717</v>
      </c>
      <c r="O14" s="85" t="s">
        <v>6717</v>
      </c>
      <c r="P14" s="85" t="s">
        <v>536</v>
      </c>
      <c r="Q14" s="92">
        <v>24.0</v>
      </c>
      <c r="R14" s="92">
        <v>2.0</v>
      </c>
      <c r="S14" s="85"/>
      <c r="T14" s="85" t="s">
        <v>153</v>
      </c>
      <c r="U14" s="85" t="s">
        <v>892</v>
      </c>
      <c r="V14" s="126" t="s">
        <v>14260</v>
      </c>
    </row>
    <row r="15" ht="15.75" customHeight="1">
      <c r="A15" s="85" t="s">
        <v>5049</v>
      </c>
      <c r="B15" s="85" t="s">
        <v>11108</v>
      </c>
      <c r="C15" s="85" t="s">
        <v>4021</v>
      </c>
      <c r="D15" s="85" t="s">
        <v>11109</v>
      </c>
      <c r="E15" s="85" t="s">
        <v>11110</v>
      </c>
      <c r="F15" s="90" t="s">
        <v>11111</v>
      </c>
      <c r="G15" s="85"/>
      <c r="H15" s="85" t="s">
        <v>11112</v>
      </c>
      <c r="I15" s="91">
        <v>39436.0</v>
      </c>
      <c r="J15" s="90" t="s">
        <v>11113</v>
      </c>
      <c r="K15" s="90" t="s">
        <v>11114</v>
      </c>
      <c r="L15" s="90" t="s">
        <v>11115</v>
      </c>
      <c r="M15" s="85" t="s">
        <v>11116</v>
      </c>
      <c r="N15" s="85" t="s">
        <v>11117</v>
      </c>
      <c r="O15" s="85" t="s">
        <v>4380</v>
      </c>
      <c r="P15" s="85" t="s">
        <v>741</v>
      </c>
      <c r="Q15" s="92">
        <v>366.0</v>
      </c>
      <c r="R15" s="92">
        <v>78.0</v>
      </c>
      <c r="S15" s="85" t="s">
        <v>11118</v>
      </c>
      <c r="T15" s="85" t="s">
        <v>102</v>
      </c>
      <c r="U15" s="85" t="s">
        <v>892</v>
      </c>
      <c r="V15" s="126" t="s">
        <v>14260</v>
      </c>
    </row>
    <row r="16" ht="15.75" customHeight="1">
      <c r="A16" s="85" t="s">
        <v>931</v>
      </c>
      <c r="B16" s="85" t="s">
        <v>932</v>
      </c>
      <c r="C16" s="85" t="s">
        <v>233</v>
      </c>
      <c r="D16" s="85" t="s">
        <v>5112</v>
      </c>
      <c r="E16" s="85" t="s">
        <v>11119</v>
      </c>
      <c r="F16" s="90" t="s">
        <v>935</v>
      </c>
      <c r="G16" s="85"/>
      <c r="H16" s="85" t="s">
        <v>936</v>
      </c>
      <c r="I16" s="91">
        <v>38596.0</v>
      </c>
      <c r="J16" s="85"/>
      <c r="K16" s="90" t="s">
        <v>937</v>
      </c>
      <c r="L16" s="85"/>
      <c r="M16" s="85" t="s">
        <v>938</v>
      </c>
      <c r="N16" s="85" t="s">
        <v>939</v>
      </c>
      <c r="O16" s="85" t="s">
        <v>940</v>
      </c>
      <c r="P16" s="85" t="s">
        <v>939</v>
      </c>
      <c r="Q16" s="92">
        <v>1180.0</v>
      </c>
      <c r="R16" s="92">
        <v>127.0</v>
      </c>
      <c r="S16" s="85" t="s">
        <v>941</v>
      </c>
      <c r="T16" s="85" t="s">
        <v>165</v>
      </c>
      <c r="U16" s="85" t="s">
        <v>892</v>
      </c>
      <c r="V16" s="126" t="s">
        <v>14260</v>
      </c>
    </row>
    <row r="17" ht="15.75" customHeight="1">
      <c r="A17" s="85" t="s">
        <v>999</v>
      </c>
      <c r="B17" s="85" t="s">
        <v>1000</v>
      </c>
      <c r="C17" s="85" t="s">
        <v>202</v>
      </c>
      <c r="D17" s="85" t="s">
        <v>11127</v>
      </c>
      <c r="E17" s="85" t="s">
        <v>1001</v>
      </c>
      <c r="F17" s="90" t="s">
        <v>1003</v>
      </c>
      <c r="G17" s="85"/>
      <c r="H17" s="85" t="s">
        <v>1004</v>
      </c>
      <c r="I17" s="91">
        <v>38412.0</v>
      </c>
      <c r="J17" s="90" t="s">
        <v>1006</v>
      </c>
      <c r="K17" s="90" t="s">
        <v>1007</v>
      </c>
      <c r="L17" s="90" t="s">
        <v>1005</v>
      </c>
      <c r="M17" s="85" t="s">
        <v>328</v>
      </c>
      <c r="N17" s="85" t="s">
        <v>329</v>
      </c>
      <c r="O17" s="85" t="s">
        <v>94</v>
      </c>
      <c r="P17" s="85" t="s">
        <v>80</v>
      </c>
      <c r="Q17" s="92">
        <v>8097.0</v>
      </c>
      <c r="R17" s="92">
        <v>719.0</v>
      </c>
      <c r="S17" s="85" t="s">
        <v>1008</v>
      </c>
      <c r="T17" s="85" t="s">
        <v>102</v>
      </c>
      <c r="U17" s="85" t="s">
        <v>892</v>
      </c>
      <c r="V17" s="126" t="s">
        <v>14260</v>
      </c>
    </row>
    <row r="18" ht="15.75" customHeight="1">
      <c r="A18" s="85" t="s">
        <v>5251</v>
      </c>
      <c r="B18" s="85" t="s">
        <v>11134</v>
      </c>
      <c r="C18" s="94" t="s">
        <v>4059</v>
      </c>
      <c r="D18" s="85" t="s">
        <v>5252</v>
      </c>
      <c r="E18" s="85" t="s">
        <v>11135</v>
      </c>
      <c r="F18" s="90" t="s">
        <v>11136</v>
      </c>
      <c r="G18" s="85"/>
      <c r="H18" s="85" t="s">
        <v>11137</v>
      </c>
      <c r="I18" s="91">
        <v>43101.0</v>
      </c>
      <c r="J18" s="85"/>
      <c r="K18" s="90" t="s">
        <v>11138</v>
      </c>
      <c r="L18" s="90" t="s">
        <v>11139</v>
      </c>
      <c r="M18" s="85" t="s">
        <v>1117</v>
      </c>
      <c r="N18" s="85" t="s">
        <v>284</v>
      </c>
      <c r="O18" s="85" t="s">
        <v>284</v>
      </c>
      <c r="P18" s="85" t="s">
        <v>80</v>
      </c>
      <c r="Q18" s="92">
        <v>2.0</v>
      </c>
      <c r="R18" s="92">
        <v>1.0</v>
      </c>
      <c r="S18" s="85" t="s">
        <v>11140</v>
      </c>
      <c r="T18" s="85" t="s">
        <v>137</v>
      </c>
      <c r="U18" s="85" t="s">
        <v>892</v>
      </c>
      <c r="V18" s="126" t="s">
        <v>14262</v>
      </c>
    </row>
    <row r="19" ht="15.75" customHeight="1">
      <c r="A19" s="85" t="s">
        <v>2548</v>
      </c>
      <c r="B19" s="85" t="s">
        <v>2549</v>
      </c>
      <c r="C19" s="94" t="s">
        <v>2062</v>
      </c>
      <c r="D19" s="85"/>
      <c r="E19" s="85" t="s">
        <v>2550</v>
      </c>
      <c r="F19" s="90" t="s">
        <v>2552</v>
      </c>
      <c r="G19" s="85"/>
      <c r="H19" s="85"/>
      <c r="I19" s="91">
        <v>38534.0</v>
      </c>
      <c r="J19" s="90" t="s">
        <v>2554</v>
      </c>
      <c r="K19" s="90" t="s">
        <v>2555</v>
      </c>
      <c r="L19" s="90" t="s">
        <v>2553</v>
      </c>
      <c r="M19" s="85" t="s">
        <v>965</v>
      </c>
      <c r="N19" s="85" t="s">
        <v>966</v>
      </c>
      <c r="O19" s="85" t="s">
        <v>94</v>
      </c>
      <c r="P19" s="85" t="s">
        <v>80</v>
      </c>
      <c r="Q19" s="92">
        <v>1022.0</v>
      </c>
      <c r="R19" s="92">
        <v>176.0</v>
      </c>
      <c r="S19" s="85" t="s">
        <v>2556</v>
      </c>
      <c r="T19" s="85" t="s">
        <v>398</v>
      </c>
      <c r="U19" s="85" t="s">
        <v>892</v>
      </c>
      <c r="V19" s="126" t="s">
        <v>14260</v>
      </c>
    </row>
    <row r="20" ht="15.75" customHeight="1">
      <c r="A20" s="85" t="s">
        <v>5299</v>
      </c>
      <c r="B20" s="85" t="s">
        <v>11151</v>
      </c>
      <c r="C20" s="85" t="s">
        <v>3984</v>
      </c>
      <c r="D20" s="85" t="s">
        <v>11152</v>
      </c>
      <c r="E20" s="85" t="s">
        <v>11153</v>
      </c>
      <c r="F20" s="90" t="s">
        <v>11154</v>
      </c>
      <c r="G20" s="85"/>
      <c r="H20" s="85" t="s">
        <v>11155</v>
      </c>
      <c r="I20" s="91">
        <v>42005.0</v>
      </c>
      <c r="J20" s="85"/>
      <c r="K20" s="90" t="s">
        <v>11156</v>
      </c>
      <c r="L20" s="85"/>
      <c r="M20" s="85" t="s">
        <v>965</v>
      </c>
      <c r="N20" s="85" t="s">
        <v>966</v>
      </c>
      <c r="O20" s="85" t="s">
        <v>94</v>
      </c>
      <c r="P20" s="85" t="s">
        <v>80</v>
      </c>
      <c r="Q20" s="92">
        <v>196.0</v>
      </c>
      <c r="R20" s="92">
        <v>39.0</v>
      </c>
      <c r="S20" s="85" t="s">
        <v>11157</v>
      </c>
      <c r="T20" s="85" t="s">
        <v>398</v>
      </c>
      <c r="U20" s="85" t="s">
        <v>892</v>
      </c>
      <c r="V20" s="126" t="s">
        <v>14260</v>
      </c>
    </row>
    <row r="21" ht="15.75" customHeight="1">
      <c r="A21" s="85" t="s">
        <v>5371</v>
      </c>
      <c r="B21" s="85" t="s">
        <v>11158</v>
      </c>
      <c r="C21" s="85" t="s">
        <v>4441</v>
      </c>
      <c r="D21" s="85" t="s">
        <v>5372</v>
      </c>
      <c r="E21" s="85" t="s">
        <v>11159</v>
      </c>
      <c r="F21" s="90" t="s">
        <v>11160</v>
      </c>
      <c r="G21" s="85"/>
      <c r="H21" s="85"/>
      <c r="I21" s="91">
        <v>41640.0</v>
      </c>
      <c r="J21" s="85"/>
      <c r="K21" s="90" t="s">
        <v>11161</v>
      </c>
      <c r="L21" s="90" t="s">
        <v>11162</v>
      </c>
      <c r="M21" s="85" t="s">
        <v>11163</v>
      </c>
      <c r="N21" s="85" t="s">
        <v>11164</v>
      </c>
      <c r="O21" s="85" t="s">
        <v>94</v>
      </c>
      <c r="P21" s="85" t="s">
        <v>80</v>
      </c>
      <c r="Q21" s="92">
        <v>104.0</v>
      </c>
      <c r="R21" s="92">
        <v>22.0</v>
      </c>
      <c r="S21" s="85" t="s">
        <v>11165</v>
      </c>
      <c r="T21" s="85" t="s">
        <v>398</v>
      </c>
      <c r="U21" s="85" t="s">
        <v>892</v>
      </c>
      <c r="V21" s="126" t="s">
        <v>14260</v>
      </c>
    </row>
    <row r="22" ht="15.75" customHeight="1">
      <c r="A22" s="85" t="s">
        <v>5334</v>
      </c>
      <c r="B22" s="85" t="s">
        <v>11166</v>
      </c>
      <c r="C22" s="94" t="s">
        <v>4059</v>
      </c>
      <c r="D22" s="85" t="s">
        <v>11168</v>
      </c>
      <c r="E22" s="85" t="s">
        <v>11169</v>
      </c>
      <c r="F22" s="90" t="s">
        <v>11170</v>
      </c>
      <c r="G22" s="85"/>
      <c r="H22" s="85"/>
      <c r="I22" s="91">
        <v>32874.0</v>
      </c>
      <c r="J22" s="90" t="s">
        <v>11171</v>
      </c>
      <c r="K22" s="90" t="s">
        <v>11172</v>
      </c>
      <c r="L22" s="90" t="s">
        <v>11173</v>
      </c>
      <c r="M22" s="85" t="s">
        <v>11174</v>
      </c>
      <c r="N22" s="85" t="s">
        <v>11175</v>
      </c>
      <c r="O22" s="85" t="s">
        <v>11176</v>
      </c>
      <c r="P22" s="85" t="s">
        <v>80</v>
      </c>
      <c r="Q22" s="92">
        <v>17.0</v>
      </c>
      <c r="R22" s="92">
        <v>8.0</v>
      </c>
      <c r="S22" s="85" t="s">
        <v>11177</v>
      </c>
      <c r="T22" s="85" t="s">
        <v>891</v>
      </c>
      <c r="U22" s="85" t="s">
        <v>892</v>
      </c>
      <c r="V22" s="126" t="s">
        <v>14264</v>
      </c>
    </row>
    <row r="23" ht="15.75" customHeight="1">
      <c r="A23" s="85" t="s">
        <v>5411</v>
      </c>
      <c r="B23" s="85" t="s">
        <v>13631</v>
      </c>
      <c r="C23" s="85" t="s">
        <v>4098</v>
      </c>
      <c r="D23" s="85" t="s">
        <v>14341</v>
      </c>
      <c r="E23" s="85" t="s">
        <v>13632</v>
      </c>
      <c r="F23" s="90" t="s">
        <v>13633</v>
      </c>
      <c r="G23" s="85"/>
      <c r="H23" s="85"/>
      <c r="I23" s="91">
        <v>33970.0</v>
      </c>
      <c r="J23" s="85"/>
      <c r="K23" s="90" t="s">
        <v>13634</v>
      </c>
      <c r="L23" s="90" t="s">
        <v>13635</v>
      </c>
      <c r="M23" s="85" t="s">
        <v>11679</v>
      </c>
      <c r="N23" s="85" t="s">
        <v>11680</v>
      </c>
      <c r="O23" s="85" t="s">
        <v>94</v>
      </c>
      <c r="P23" s="85" t="s">
        <v>80</v>
      </c>
      <c r="Q23" s="92">
        <v>220.0</v>
      </c>
      <c r="R23" s="92">
        <v>83.0</v>
      </c>
      <c r="S23" s="85" t="s">
        <v>13636</v>
      </c>
      <c r="T23" s="85" t="s">
        <v>153</v>
      </c>
      <c r="U23" s="85" t="s">
        <v>892</v>
      </c>
      <c r="V23" s="126" t="s">
        <v>14262</v>
      </c>
    </row>
    <row r="24" ht="15.75" customHeight="1">
      <c r="A24" s="85" t="s">
        <v>3350</v>
      </c>
      <c r="B24" s="85" t="s">
        <v>3351</v>
      </c>
      <c r="C24" s="85" t="s">
        <v>3077</v>
      </c>
      <c r="D24" s="85" t="s">
        <v>11178</v>
      </c>
      <c r="E24" s="85" t="s">
        <v>3352</v>
      </c>
      <c r="F24" s="90" t="s">
        <v>3354</v>
      </c>
      <c r="G24" s="85"/>
      <c r="H24" s="85"/>
      <c r="I24" s="91">
        <v>42005.0</v>
      </c>
      <c r="J24" s="90" t="s">
        <v>3355</v>
      </c>
      <c r="K24" s="90" t="s">
        <v>3356</v>
      </c>
      <c r="L24" s="85"/>
      <c r="M24" s="85" t="s">
        <v>3357</v>
      </c>
      <c r="N24" s="85" t="s">
        <v>3358</v>
      </c>
      <c r="O24" s="85" t="s">
        <v>3359</v>
      </c>
      <c r="P24" s="85" t="s">
        <v>3360</v>
      </c>
      <c r="Q24" s="92">
        <v>252.0</v>
      </c>
      <c r="R24" s="92">
        <v>3.0</v>
      </c>
      <c r="S24" s="85"/>
      <c r="T24" s="85" t="s">
        <v>153</v>
      </c>
      <c r="U24" s="85" t="s">
        <v>892</v>
      </c>
      <c r="V24" s="126" t="s">
        <v>14260</v>
      </c>
    </row>
    <row r="25" ht="15.75" customHeight="1">
      <c r="A25" s="85" t="s">
        <v>1079</v>
      </c>
      <c r="B25" s="85" t="s">
        <v>1080</v>
      </c>
      <c r="C25" s="85" t="s">
        <v>217</v>
      </c>
      <c r="D25" s="85"/>
      <c r="E25" s="85" t="s">
        <v>1081</v>
      </c>
      <c r="F25" s="90" t="s">
        <v>1083</v>
      </c>
      <c r="G25" s="85"/>
      <c r="H25" s="85" t="s">
        <v>1084</v>
      </c>
      <c r="I25" s="91">
        <v>39083.0</v>
      </c>
      <c r="J25" s="85"/>
      <c r="K25" s="90" t="s">
        <v>1085</v>
      </c>
      <c r="L25" s="85"/>
      <c r="M25" s="85" t="s">
        <v>1086</v>
      </c>
      <c r="N25" s="85" t="s">
        <v>1087</v>
      </c>
      <c r="O25" s="85" t="s">
        <v>230</v>
      </c>
      <c r="P25" s="85" t="s">
        <v>80</v>
      </c>
      <c r="Q25" s="92">
        <v>104.0</v>
      </c>
      <c r="R25" s="92">
        <v>10.0</v>
      </c>
      <c r="S25" s="85"/>
      <c r="T25" s="85" t="s">
        <v>398</v>
      </c>
      <c r="U25" s="85" t="s">
        <v>892</v>
      </c>
      <c r="V25" s="126" t="s">
        <v>14260</v>
      </c>
    </row>
    <row r="26" ht="15.75" customHeight="1">
      <c r="A26" s="85" t="s">
        <v>2566</v>
      </c>
      <c r="B26" s="85" t="s">
        <v>2567</v>
      </c>
      <c r="C26" s="85" t="s">
        <v>2062</v>
      </c>
      <c r="D26" s="85" t="s">
        <v>11179</v>
      </c>
      <c r="E26" s="85" t="s">
        <v>11180</v>
      </c>
      <c r="F26" s="90" t="s">
        <v>2570</v>
      </c>
      <c r="G26" s="85"/>
      <c r="H26" s="85" t="s">
        <v>2571</v>
      </c>
      <c r="I26" s="91">
        <v>40909.0</v>
      </c>
      <c r="J26" s="90" t="s">
        <v>2573</v>
      </c>
      <c r="K26" s="90" t="s">
        <v>2574</v>
      </c>
      <c r="L26" s="90" t="s">
        <v>2572</v>
      </c>
      <c r="M26" s="85" t="s">
        <v>2575</v>
      </c>
      <c r="N26" s="85" t="s">
        <v>2576</v>
      </c>
      <c r="O26" s="85" t="s">
        <v>2577</v>
      </c>
      <c r="P26" s="85" t="s">
        <v>2465</v>
      </c>
      <c r="Q26" s="92">
        <v>346.0</v>
      </c>
      <c r="R26" s="92">
        <v>25.0</v>
      </c>
      <c r="S26" s="85" t="s">
        <v>2578</v>
      </c>
      <c r="T26" s="85" t="s">
        <v>102</v>
      </c>
      <c r="U26" s="85" t="s">
        <v>892</v>
      </c>
      <c r="V26" s="126" t="s">
        <v>14260</v>
      </c>
    </row>
    <row r="27" ht="15.75" customHeight="1">
      <c r="A27" s="85" t="s">
        <v>5511</v>
      </c>
      <c r="B27" s="85" t="s">
        <v>11181</v>
      </c>
      <c r="C27" s="85" t="s">
        <v>4495</v>
      </c>
      <c r="D27" s="85" t="s">
        <v>11182</v>
      </c>
      <c r="E27" s="85" t="s">
        <v>11183</v>
      </c>
      <c r="F27" s="90" t="s">
        <v>5522</v>
      </c>
      <c r="G27" s="85"/>
      <c r="H27" s="85"/>
      <c r="I27" s="91">
        <v>35223.0</v>
      </c>
      <c r="J27" s="85"/>
      <c r="K27" s="90" t="s">
        <v>5525</v>
      </c>
      <c r="L27" s="90" t="s">
        <v>11184</v>
      </c>
      <c r="M27" s="85" t="s">
        <v>11185</v>
      </c>
      <c r="N27" s="85" t="s">
        <v>11186</v>
      </c>
      <c r="O27" s="85" t="s">
        <v>7561</v>
      </c>
      <c r="P27" s="85" t="s">
        <v>2017</v>
      </c>
      <c r="Q27" s="92">
        <v>398.0</v>
      </c>
      <c r="R27" s="92">
        <v>66.0</v>
      </c>
      <c r="S27" s="85"/>
      <c r="T27" s="85" t="s">
        <v>102</v>
      </c>
      <c r="U27" s="85" t="s">
        <v>892</v>
      </c>
      <c r="V27" s="126" t="s">
        <v>14260</v>
      </c>
    </row>
    <row r="28" ht="15.75" customHeight="1">
      <c r="A28" s="85" t="s">
        <v>5552</v>
      </c>
      <c r="B28" s="85" t="s">
        <v>11187</v>
      </c>
      <c r="C28" s="85" t="s">
        <v>3077</v>
      </c>
      <c r="D28" s="85" t="s">
        <v>11188</v>
      </c>
      <c r="E28" s="85" t="s">
        <v>11189</v>
      </c>
      <c r="F28" s="90" t="s">
        <v>11190</v>
      </c>
      <c r="G28" s="85"/>
      <c r="H28" s="85" t="s">
        <v>11191</v>
      </c>
      <c r="I28" s="91">
        <v>42186.0</v>
      </c>
      <c r="J28" s="85"/>
      <c r="K28" s="90" t="s">
        <v>11192</v>
      </c>
      <c r="L28" s="90" t="s">
        <v>11193</v>
      </c>
      <c r="M28" s="85" t="s">
        <v>927</v>
      </c>
      <c r="N28" s="85" t="s">
        <v>928</v>
      </c>
      <c r="O28" s="85" t="s">
        <v>94</v>
      </c>
      <c r="P28" s="85" t="s">
        <v>80</v>
      </c>
      <c r="Q28" s="92">
        <v>77.0</v>
      </c>
      <c r="R28" s="92">
        <v>17.0</v>
      </c>
      <c r="S28" s="85" t="s">
        <v>11194</v>
      </c>
      <c r="T28" s="85" t="s">
        <v>398</v>
      </c>
      <c r="U28" s="85" t="s">
        <v>892</v>
      </c>
      <c r="V28" s="126" t="s">
        <v>14260</v>
      </c>
    </row>
    <row r="29" ht="15.75" customHeight="1">
      <c r="A29" s="85" t="s">
        <v>11195</v>
      </c>
      <c r="B29" s="85" t="s">
        <v>11196</v>
      </c>
      <c r="C29" s="85" t="s">
        <v>175</v>
      </c>
      <c r="D29" s="85"/>
      <c r="E29" s="85" t="s">
        <v>11197</v>
      </c>
      <c r="F29" s="90" t="s">
        <v>11198</v>
      </c>
      <c r="G29" s="85"/>
      <c r="H29" s="85" t="s">
        <v>11199</v>
      </c>
      <c r="I29" s="91">
        <v>43466.0</v>
      </c>
      <c r="J29" s="85"/>
      <c r="K29" s="90" t="s">
        <v>11200</v>
      </c>
      <c r="L29" s="85"/>
      <c r="M29" s="85" t="s">
        <v>11201</v>
      </c>
      <c r="N29" s="85" t="s">
        <v>298</v>
      </c>
      <c r="O29" s="85" t="s">
        <v>2003</v>
      </c>
      <c r="P29" s="85" t="s">
        <v>80</v>
      </c>
      <c r="Q29" s="92">
        <v>79.0</v>
      </c>
      <c r="R29" s="92">
        <v>6.0</v>
      </c>
      <c r="S29" s="85" t="s">
        <v>11202</v>
      </c>
      <c r="T29" s="85" t="s">
        <v>398</v>
      </c>
      <c r="U29" s="85" t="s">
        <v>892</v>
      </c>
      <c r="V29" s="126" t="s">
        <v>14260</v>
      </c>
    </row>
    <row r="30" ht="15.75" customHeight="1">
      <c r="A30" s="85" t="s">
        <v>1155</v>
      </c>
      <c r="B30" s="85" t="s">
        <v>1156</v>
      </c>
      <c r="C30" s="85" t="s">
        <v>54</v>
      </c>
      <c r="D30" s="85" t="s">
        <v>11203</v>
      </c>
      <c r="E30" s="85" t="s">
        <v>1157</v>
      </c>
      <c r="F30" s="90" t="s">
        <v>1159</v>
      </c>
      <c r="G30" s="85"/>
      <c r="H30" s="85" t="s">
        <v>1160</v>
      </c>
      <c r="I30" s="91">
        <v>38353.0</v>
      </c>
      <c r="J30" s="85"/>
      <c r="K30" s="90" t="s">
        <v>1162</v>
      </c>
      <c r="L30" s="90" t="s">
        <v>1161</v>
      </c>
      <c r="M30" s="85" t="s">
        <v>1163</v>
      </c>
      <c r="N30" s="85" t="s">
        <v>1164</v>
      </c>
      <c r="O30" s="85" t="s">
        <v>1165</v>
      </c>
      <c r="P30" s="85" t="s">
        <v>65</v>
      </c>
      <c r="Q30" s="92">
        <v>165.0</v>
      </c>
      <c r="R30" s="92">
        <v>23.0</v>
      </c>
      <c r="S30" s="85" t="s">
        <v>1166</v>
      </c>
      <c r="T30" s="85" t="s">
        <v>398</v>
      </c>
      <c r="U30" s="85" t="s">
        <v>892</v>
      </c>
      <c r="V30" s="126" t="s">
        <v>14260</v>
      </c>
    </row>
    <row r="31" ht="15.75" customHeight="1">
      <c r="A31" s="85" t="s">
        <v>1031</v>
      </c>
      <c r="B31" s="85" t="s">
        <v>1032</v>
      </c>
      <c r="C31" s="85" t="s">
        <v>11204</v>
      </c>
      <c r="D31" s="85" t="s">
        <v>5655</v>
      </c>
      <c r="E31" s="85" t="s">
        <v>11205</v>
      </c>
      <c r="F31" s="90" t="s">
        <v>1035</v>
      </c>
      <c r="G31" s="85"/>
      <c r="H31" s="85" t="s">
        <v>1036</v>
      </c>
      <c r="I31" s="91">
        <v>42856.0</v>
      </c>
      <c r="J31" s="85"/>
      <c r="K31" s="90" t="s">
        <v>1038</v>
      </c>
      <c r="L31" s="90" t="s">
        <v>1037</v>
      </c>
      <c r="M31" s="85" t="s">
        <v>1039</v>
      </c>
      <c r="N31" s="85" t="s">
        <v>1040</v>
      </c>
      <c r="O31" s="85" t="s">
        <v>94</v>
      </c>
      <c r="P31" s="85" t="s">
        <v>80</v>
      </c>
      <c r="Q31" s="92">
        <v>146.0</v>
      </c>
      <c r="R31" s="92">
        <v>26.0</v>
      </c>
      <c r="S31" s="85"/>
      <c r="T31" s="85" t="s">
        <v>398</v>
      </c>
      <c r="U31" s="85" t="s">
        <v>892</v>
      </c>
      <c r="V31" s="126" t="s">
        <v>14260</v>
      </c>
    </row>
    <row r="32" ht="15.75" customHeight="1">
      <c r="A32" s="85" t="s">
        <v>1177</v>
      </c>
      <c r="B32" s="85" t="s">
        <v>1178</v>
      </c>
      <c r="C32" s="85" t="s">
        <v>148</v>
      </c>
      <c r="D32" s="85" t="s">
        <v>11206</v>
      </c>
      <c r="E32" s="85" t="s">
        <v>11207</v>
      </c>
      <c r="F32" s="90" t="s">
        <v>1181</v>
      </c>
      <c r="G32" s="85"/>
      <c r="H32" s="85" t="s">
        <v>1182</v>
      </c>
      <c r="I32" s="91">
        <v>36892.0</v>
      </c>
      <c r="J32" s="85"/>
      <c r="K32" s="90" t="s">
        <v>1184</v>
      </c>
      <c r="L32" s="90" t="s">
        <v>1183</v>
      </c>
      <c r="M32" s="85" t="s">
        <v>1185</v>
      </c>
      <c r="N32" s="85" t="s">
        <v>1186</v>
      </c>
      <c r="O32" s="85" t="s">
        <v>1187</v>
      </c>
      <c r="P32" s="85" t="s">
        <v>80</v>
      </c>
      <c r="Q32" s="92">
        <v>192.0</v>
      </c>
      <c r="R32" s="92">
        <v>55.0</v>
      </c>
      <c r="S32" s="85" t="s">
        <v>11208</v>
      </c>
      <c r="T32" s="85" t="s">
        <v>398</v>
      </c>
      <c r="U32" s="85" t="s">
        <v>892</v>
      </c>
      <c r="V32" s="126" t="s">
        <v>14260</v>
      </c>
    </row>
    <row r="33" ht="15.75" customHeight="1">
      <c r="A33" s="85" t="s">
        <v>11209</v>
      </c>
      <c r="B33" s="85" t="s">
        <v>11210</v>
      </c>
      <c r="C33" s="85" t="s">
        <v>202</v>
      </c>
      <c r="D33" s="85"/>
      <c r="E33" s="85" t="s">
        <v>11211</v>
      </c>
      <c r="F33" s="90" t="s">
        <v>11212</v>
      </c>
      <c r="G33" s="85"/>
      <c r="H33" s="85" t="s">
        <v>11213</v>
      </c>
      <c r="I33" s="91">
        <v>36526.0</v>
      </c>
      <c r="J33" s="85"/>
      <c r="K33" s="90" t="s">
        <v>11214</v>
      </c>
      <c r="L33" s="90" t="s">
        <v>11215</v>
      </c>
      <c r="M33" s="85" t="s">
        <v>1117</v>
      </c>
      <c r="N33" s="85" t="s">
        <v>284</v>
      </c>
      <c r="O33" s="85" t="s">
        <v>284</v>
      </c>
      <c r="P33" s="85" t="s">
        <v>80</v>
      </c>
      <c r="Q33" s="92">
        <v>595.0</v>
      </c>
      <c r="R33" s="92">
        <v>72.0</v>
      </c>
      <c r="S33" s="85" t="s">
        <v>11216</v>
      </c>
      <c r="T33" s="85" t="s">
        <v>398</v>
      </c>
      <c r="U33" s="85" t="s">
        <v>892</v>
      </c>
      <c r="V33" s="126" t="s">
        <v>14260</v>
      </c>
    </row>
    <row r="34" ht="15.75" customHeight="1">
      <c r="A34" s="85" t="s">
        <v>148</v>
      </c>
      <c r="B34" s="85" t="s">
        <v>149</v>
      </c>
      <c r="C34" s="85" t="s">
        <v>4098</v>
      </c>
      <c r="D34" s="85" t="s">
        <v>14342</v>
      </c>
      <c r="E34" s="85" t="s">
        <v>150</v>
      </c>
      <c r="F34" s="90" t="s">
        <v>152</v>
      </c>
      <c r="G34" s="85"/>
      <c r="H34" s="85" t="s">
        <v>159</v>
      </c>
      <c r="I34" s="91">
        <v>42370.0</v>
      </c>
      <c r="J34" s="85"/>
      <c r="K34" s="90" t="s">
        <v>155</v>
      </c>
      <c r="L34" s="90" t="s">
        <v>154</v>
      </c>
      <c r="M34" s="85" t="s">
        <v>92</v>
      </c>
      <c r="N34" s="85" t="s">
        <v>93</v>
      </c>
      <c r="O34" s="85" t="s">
        <v>94</v>
      </c>
      <c r="P34" s="85" t="s">
        <v>80</v>
      </c>
      <c r="Q34" s="92">
        <v>2.0</v>
      </c>
      <c r="R34" s="85"/>
      <c r="S34" s="85" t="s">
        <v>158</v>
      </c>
      <c r="T34" s="85" t="s">
        <v>153</v>
      </c>
      <c r="U34" s="85" t="s">
        <v>892</v>
      </c>
      <c r="V34" s="126" t="s">
        <v>14260</v>
      </c>
    </row>
    <row r="35" ht="15.75" customHeight="1">
      <c r="A35" s="85" t="s">
        <v>1071</v>
      </c>
      <c r="B35" s="85" t="s">
        <v>1072</v>
      </c>
      <c r="C35" s="85" t="s">
        <v>54</v>
      </c>
      <c r="D35" s="85"/>
      <c r="E35" s="85" t="s">
        <v>11228</v>
      </c>
      <c r="F35" s="90" t="s">
        <v>1075</v>
      </c>
      <c r="G35" s="85"/>
      <c r="H35" s="85" t="s">
        <v>1076</v>
      </c>
      <c r="I35" s="91">
        <v>43101.0</v>
      </c>
      <c r="J35" s="85"/>
      <c r="K35" s="90" t="s">
        <v>1077</v>
      </c>
      <c r="L35" s="85"/>
      <c r="M35" s="85" t="s">
        <v>965</v>
      </c>
      <c r="N35" s="85" t="s">
        <v>966</v>
      </c>
      <c r="O35" s="85" t="s">
        <v>94</v>
      </c>
      <c r="P35" s="85" t="s">
        <v>80</v>
      </c>
      <c r="Q35" s="92">
        <v>215.0</v>
      </c>
      <c r="R35" s="92">
        <v>22.0</v>
      </c>
      <c r="S35" s="85" t="s">
        <v>1078</v>
      </c>
      <c r="T35" s="85" t="s">
        <v>398</v>
      </c>
      <c r="U35" s="85" t="s">
        <v>892</v>
      </c>
      <c r="V35" s="126" t="s">
        <v>14260</v>
      </c>
    </row>
    <row r="36" ht="15.75" customHeight="1">
      <c r="A36" s="85" t="s">
        <v>5798</v>
      </c>
      <c r="B36" s="85" t="s">
        <v>11229</v>
      </c>
      <c r="C36" s="85" t="s">
        <v>4140</v>
      </c>
      <c r="D36" s="85" t="s">
        <v>5799</v>
      </c>
      <c r="E36" s="85" t="s">
        <v>11230</v>
      </c>
      <c r="F36" s="90" t="s">
        <v>11231</v>
      </c>
      <c r="G36" s="85"/>
      <c r="H36" s="85" t="s">
        <v>11232</v>
      </c>
      <c r="I36" s="91">
        <v>33604.0</v>
      </c>
      <c r="J36" s="90" t="s">
        <v>11233</v>
      </c>
      <c r="K36" s="90" t="s">
        <v>11234</v>
      </c>
      <c r="L36" s="90" t="s">
        <v>11235</v>
      </c>
      <c r="M36" s="85" t="s">
        <v>965</v>
      </c>
      <c r="N36" s="85" t="s">
        <v>966</v>
      </c>
      <c r="O36" s="85" t="s">
        <v>94</v>
      </c>
      <c r="P36" s="85" t="s">
        <v>80</v>
      </c>
      <c r="Q36" s="92">
        <v>1528.0</v>
      </c>
      <c r="R36" s="92">
        <v>503.0</v>
      </c>
      <c r="S36" s="85" t="s">
        <v>11236</v>
      </c>
      <c r="T36" s="93">
        <v>46296.0</v>
      </c>
      <c r="U36" s="85" t="s">
        <v>892</v>
      </c>
      <c r="V36" s="126" t="s">
        <v>14260</v>
      </c>
    </row>
    <row r="37" ht="15.75" customHeight="1">
      <c r="A37" s="85" t="s">
        <v>3408</v>
      </c>
      <c r="B37" s="85" t="s">
        <v>3409</v>
      </c>
      <c r="C37" s="85" t="s">
        <v>3077</v>
      </c>
      <c r="D37" s="85" t="s">
        <v>11237</v>
      </c>
      <c r="E37" s="85" t="s">
        <v>11238</v>
      </c>
      <c r="F37" s="90" t="s">
        <v>3412</v>
      </c>
      <c r="G37" s="85"/>
      <c r="H37" s="85" t="s">
        <v>3413</v>
      </c>
      <c r="I37" s="91">
        <v>39448.0</v>
      </c>
      <c r="J37" s="85"/>
      <c r="K37" s="90" t="s">
        <v>3415</v>
      </c>
      <c r="L37" s="90" t="s">
        <v>3414</v>
      </c>
      <c r="M37" s="85" t="s">
        <v>3416</v>
      </c>
      <c r="N37" s="85" t="s">
        <v>3417</v>
      </c>
      <c r="O37" s="85" t="s">
        <v>3089</v>
      </c>
      <c r="P37" s="85" t="s">
        <v>450</v>
      </c>
      <c r="Q37" s="92">
        <v>277.0</v>
      </c>
      <c r="R37" s="92">
        <v>45.0</v>
      </c>
      <c r="S37" s="85" t="s">
        <v>3418</v>
      </c>
      <c r="T37" s="85" t="s">
        <v>102</v>
      </c>
      <c r="U37" s="85" t="s">
        <v>892</v>
      </c>
      <c r="V37" s="126" t="s">
        <v>14262</v>
      </c>
    </row>
    <row r="38" ht="15.75" customHeight="1">
      <c r="A38" s="85" t="s">
        <v>5821</v>
      </c>
      <c r="B38" s="85" t="s">
        <v>11239</v>
      </c>
      <c r="C38" s="85" t="s">
        <v>4140</v>
      </c>
      <c r="D38" s="85" t="s">
        <v>11241</v>
      </c>
      <c r="E38" s="85" t="s">
        <v>11242</v>
      </c>
      <c r="F38" s="90" t="s">
        <v>5825</v>
      </c>
      <c r="G38" s="85"/>
      <c r="H38" s="85" t="s">
        <v>11243</v>
      </c>
      <c r="I38" s="91">
        <v>25204.0</v>
      </c>
      <c r="J38" s="90" t="s">
        <v>11244</v>
      </c>
      <c r="K38" s="90" t="s">
        <v>11245</v>
      </c>
      <c r="L38" s="90" t="s">
        <v>11246</v>
      </c>
      <c r="M38" s="85" t="s">
        <v>92</v>
      </c>
      <c r="N38" s="85" t="s">
        <v>93</v>
      </c>
      <c r="O38" s="85" t="s">
        <v>94</v>
      </c>
      <c r="P38" s="85" t="s">
        <v>80</v>
      </c>
      <c r="Q38" s="92">
        <v>875.0</v>
      </c>
      <c r="R38" s="92">
        <v>284.0</v>
      </c>
      <c r="S38" s="85" t="s">
        <v>11247</v>
      </c>
      <c r="T38" s="85" t="s">
        <v>153</v>
      </c>
      <c r="U38" s="85" t="s">
        <v>892</v>
      </c>
      <c r="V38" s="126" t="s">
        <v>14260</v>
      </c>
    </row>
    <row r="39" ht="15.75" customHeight="1">
      <c r="A39" s="85" t="s">
        <v>2621</v>
      </c>
      <c r="B39" s="85" t="s">
        <v>2622</v>
      </c>
      <c r="C39" s="85" t="s">
        <v>2062</v>
      </c>
      <c r="D39" s="85" t="s">
        <v>11248</v>
      </c>
      <c r="E39" s="85" t="s">
        <v>11249</v>
      </c>
      <c r="F39" s="90" t="s">
        <v>2625</v>
      </c>
      <c r="G39" s="85"/>
      <c r="H39" s="85" t="s">
        <v>2626</v>
      </c>
      <c r="I39" s="91">
        <v>38869.0</v>
      </c>
      <c r="J39" s="90" t="s">
        <v>2628</v>
      </c>
      <c r="K39" s="90" t="s">
        <v>2629</v>
      </c>
      <c r="L39" s="90" t="s">
        <v>2627</v>
      </c>
      <c r="M39" s="85" t="s">
        <v>2630</v>
      </c>
      <c r="N39" s="85" t="s">
        <v>2631</v>
      </c>
      <c r="O39" s="85" t="s">
        <v>2632</v>
      </c>
      <c r="P39" s="85" t="s">
        <v>300</v>
      </c>
      <c r="Q39" s="92">
        <v>273.0</v>
      </c>
      <c r="R39" s="92">
        <v>50.0</v>
      </c>
      <c r="S39" s="85" t="s">
        <v>2633</v>
      </c>
      <c r="T39" s="85" t="s">
        <v>102</v>
      </c>
      <c r="U39" s="85" t="s">
        <v>892</v>
      </c>
      <c r="V39" s="126" t="s">
        <v>14260</v>
      </c>
    </row>
    <row r="40" ht="15.75" customHeight="1">
      <c r="A40" s="85" t="s">
        <v>1021</v>
      </c>
      <c r="B40" s="85" t="s">
        <v>1022</v>
      </c>
      <c r="C40" s="85" t="s">
        <v>217</v>
      </c>
      <c r="D40" s="85" t="s">
        <v>11250</v>
      </c>
      <c r="E40" s="85" t="s">
        <v>1023</v>
      </c>
      <c r="F40" s="90" t="s">
        <v>1025</v>
      </c>
      <c r="G40" s="85"/>
      <c r="H40" s="85" t="s">
        <v>1026</v>
      </c>
      <c r="I40" s="91">
        <v>28126.0</v>
      </c>
      <c r="J40" s="90" t="s">
        <v>1028</v>
      </c>
      <c r="K40" s="90" t="s">
        <v>1029</v>
      </c>
      <c r="L40" s="90" t="s">
        <v>1027</v>
      </c>
      <c r="M40" s="85" t="s">
        <v>902</v>
      </c>
      <c r="N40" s="85" t="s">
        <v>903</v>
      </c>
      <c r="O40" s="85" t="s">
        <v>94</v>
      </c>
      <c r="P40" s="85" t="s">
        <v>80</v>
      </c>
      <c r="Q40" s="92">
        <v>2398.0</v>
      </c>
      <c r="R40" s="92">
        <v>657.0</v>
      </c>
      <c r="S40" s="85" t="s">
        <v>1030</v>
      </c>
      <c r="T40" s="85" t="s">
        <v>153</v>
      </c>
      <c r="U40" s="85" t="s">
        <v>892</v>
      </c>
      <c r="V40" s="126" t="s">
        <v>14260</v>
      </c>
    </row>
    <row r="41" ht="15.75" customHeight="1">
      <c r="A41" s="85" t="s">
        <v>6212</v>
      </c>
      <c r="B41" s="85" t="s">
        <v>11258</v>
      </c>
      <c r="C41" s="85" t="s">
        <v>4140</v>
      </c>
      <c r="D41" s="85" t="s">
        <v>6213</v>
      </c>
      <c r="E41" s="85" t="s">
        <v>11259</v>
      </c>
      <c r="F41" s="90" t="s">
        <v>11260</v>
      </c>
      <c r="G41" s="85"/>
      <c r="H41" s="85" t="s">
        <v>11261</v>
      </c>
      <c r="I41" s="91">
        <v>42370.0</v>
      </c>
      <c r="J41" s="85"/>
      <c r="K41" s="90" t="s">
        <v>11262</v>
      </c>
      <c r="L41" s="90" t="s">
        <v>11263</v>
      </c>
      <c r="M41" s="85" t="s">
        <v>965</v>
      </c>
      <c r="N41" s="85" t="s">
        <v>966</v>
      </c>
      <c r="O41" s="85" t="s">
        <v>94</v>
      </c>
      <c r="P41" s="85" t="s">
        <v>80</v>
      </c>
      <c r="Q41" s="92">
        <v>1200.0</v>
      </c>
      <c r="R41" s="92">
        <v>125.0</v>
      </c>
      <c r="S41" s="85" t="s">
        <v>11264</v>
      </c>
      <c r="T41" s="93">
        <v>46296.0</v>
      </c>
      <c r="U41" s="85" t="s">
        <v>892</v>
      </c>
      <c r="V41" s="126" t="s">
        <v>14260</v>
      </c>
    </row>
    <row r="42" ht="15.75" customHeight="1">
      <c r="A42" s="85" t="s">
        <v>1099</v>
      </c>
      <c r="B42" s="85" t="s">
        <v>1100</v>
      </c>
      <c r="C42" s="85" t="s">
        <v>148</v>
      </c>
      <c r="D42" s="85" t="s">
        <v>11265</v>
      </c>
      <c r="E42" s="85" t="s">
        <v>1101</v>
      </c>
      <c r="F42" s="90" t="s">
        <v>1103</v>
      </c>
      <c r="G42" s="85"/>
      <c r="H42" s="85" t="s">
        <v>1104</v>
      </c>
      <c r="I42" s="91">
        <v>24373.0</v>
      </c>
      <c r="J42" s="90" t="s">
        <v>1107</v>
      </c>
      <c r="K42" s="90" t="s">
        <v>1108</v>
      </c>
      <c r="L42" s="90" t="s">
        <v>1106</v>
      </c>
      <c r="M42" s="85" t="s">
        <v>987</v>
      </c>
      <c r="N42" s="85" t="s">
        <v>107</v>
      </c>
      <c r="O42" s="85" t="s">
        <v>918</v>
      </c>
      <c r="P42" s="85" t="s">
        <v>109</v>
      </c>
      <c r="Q42" s="92">
        <v>262.0</v>
      </c>
      <c r="R42" s="92">
        <v>88.0</v>
      </c>
      <c r="S42" s="85" t="s">
        <v>1109</v>
      </c>
      <c r="T42" s="85" t="s">
        <v>262</v>
      </c>
      <c r="U42" s="85" t="s">
        <v>905</v>
      </c>
      <c r="V42" s="126" t="s">
        <v>14261</v>
      </c>
    </row>
    <row r="43" ht="15.75" customHeight="1">
      <c r="A43" s="85" t="s">
        <v>1088</v>
      </c>
      <c r="B43" s="85" t="s">
        <v>1089</v>
      </c>
      <c r="C43" s="85" t="s">
        <v>148</v>
      </c>
      <c r="D43" s="85" t="s">
        <v>1670</v>
      </c>
      <c r="E43" s="85" t="s">
        <v>1090</v>
      </c>
      <c r="F43" s="90" t="s">
        <v>1092</v>
      </c>
      <c r="G43" s="85"/>
      <c r="H43" s="85" t="s">
        <v>1093</v>
      </c>
      <c r="I43" s="91">
        <v>44562.0</v>
      </c>
      <c r="J43" s="85"/>
      <c r="K43" s="90" t="s">
        <v>1094</v>
      </c>
      <c r="L43" s="85"/>
      <c r="M43" s="85" t="s">
        <v>1095</v>
      </c>
      <c r="N43" s="85" t="s">
        <v>1096</v>
      </c>
      <c r="O43" s="85" t="s">
        <v>1097</v>
      </c>
      <c r="P43" s="85" t="s">
        <v>80</v>
      </c>
      <c r="Q43" s="92">
        <v>29.0</v>
      </c>
      <c r="R43" s="92">
        <v>2.0</v>
      </c>
      <c r="S43" s="85" t="s">
        <v>1098</v>
      </c>
      <c r="T43" s="93">
        <v>46296.0</v>
      </c>
      <c r="U43" s="85" t="s">
        <v>892</v>
      </c>
      <c r="V43" s="126" t="s">
        <v>14260</v>
      </c>
    </row>
    <row r="44" ht="15.75" customHeight="1">
      <c r="A44" s="85" t="s">
        <v>6233</v>
      </c>
      <c r="B44" s="85" t="s">
        <v>11268</v>
      </c>
      <c r="C44" s="94" t="s">
        <v>217</v>
      </c>
      <c r="D44" s="85" t="s">
        <v>11270</v>
      </c>
      <c r="E44" s="85" t="s">
        <v>11271</v>
      </c>
      <c r="F44" s="90" t="s">
        <v>11272</v>
      </c>
      <c r="G44" s="85"/>
      <c r="H44" s="85"/>
      <c r="I44" s="91">
        <v>16803.0</v>
      </c>
      <c r="J44" s="90" t="s">
        <v>11273</v>
      </c>
      <c r="K44" s="90" t="s">
        <v>11274</v>
      </c>
      <c r="L44" s="90" t="s">
        <v>11275</v>
      </c>
      <c r="M44" s="85" t="s">
        <v>2001</v>
      </c>
      <c r="N44" s="85" t="s">
        <v>2002</v>
      </c>
      <c r="O44" s="85" t="s">
        <v>2003</v>
      </c>
      <c r="P44" s="85" t="s">
        <v>80</v>
      </c>
      <c r="Q44" s="92">
        <v>561.0</v>
      </c>
      <c r="R44" s="92">
        <v>267.0</v>
      </c>
      <c r="S44" s="85" t="s">
        <v>11276</v>
      </c>
      <c r="T44" s="85" t="s">
        <v>262</v>
      </c>
      <c r="U44" s="85" t="s">
        <v>892</v>
      </c>
      <c r="V44" s="126" t="s">
        <v>14266</v>
      </c>
    </row>
    <row r="45" ht="15.75" customHeight="1">
      <c r="A45" s="85" t="s">
        <v>1041</v>
      </c>
      <c r="B45" s="85" t="s">
        <v>1042</v>
      </c>
      <c r="C45" s="85" t="s">
        <v>217</v>
      </c>
      <c r="D45" s="85"/>
      <c r="E45" s="85" t="s">
        <v>11277</v>
      </c>
      <c r="F45" s="90" t="s">
        <v>1045</v>
      </c>
      <c r="G45" s="85"/>
      <c r="H45" s="85" t="s">
        <v>1046</v>
      </c>
      <c r="I45" s="91">
        <v>39083.0</v>
      </c>
      <c r="J45" s="85"/>
      <c r="K45" s="90" t="s">
        <v>1047</v>
      </c>
      <c r="L45" s="85"/>
      <c r="M45" s="85" t="s">
        <v>1048</v>
      </c>
      <c r="N45" s="85" t="s">
        <v>1049</v>
      </c>
      <c r="O45" s="85" t="s">
        <v>1050</v>
      </c>
      <c r="P45" s="85" t="s">
        <v>315</v>
      </c>
      <c r="Q45" s="92">
        <v>154.0</v>
      </c>
      <c r="R45" s="92">
        <v>30.0</v>
      </c>
      <c r="S45" s="85" t="s">
        <v>1051</v>
      </c>
      <c r="T45" s="85" t="s">
        <v>398</v>
      </c>
      <c r="U45" s="85" t="s">
        <v>892</v>
      </c>
      <c r="V45" s="126" t="s">
        <v>14260</v>
      </c>
    </row>
    <row r="46" ht="15.75" customHeight="1">
      <c r="A46" s="85" t="s">
        <v>6309</v>
      </c>
      <c r="B46" s="85" t="s">
        <v>11278</v>
      </c>
      <c r="C46" s="85" t="s">
        <v>4268</v>
      </c>
      <c r="D46" s="85" t="s">
        <v>11280</v>
      </c>
      <c r="E46" s="85" t="s">
        <v>11281</v>
      </c>
      <c r="F46" s="90" t="s">
        <v>6313</v>
      </c>
      <c r="G46" s="85"/>
      <c r="H46" s="85" t="s">
        <v>11282</v>
      </c>
      <c r="I46" s="91">
        <v>13043.0</v>
      </c>
      <c r="J46" s="90" t="s">
        <v>11283</v>
      </c>
      <c r="K46" s="90" t="s">
        <v>11284</v>
      </c>
      <c r="L46" s="90" t="s">
        <v>11285</v>
      </c>
      <c r="M46" s="85" t="s">
        <v>1117</v>
      </c>
      <c r="N46" s="85" t="s">
        <v>284</v>
      </c>
      <c r="O46" s="85" t="s">
        <v>284</v>
      </c>
      <c r="P46" s="85" t="s">
        <v>80</v>
      </c>
      <c r="Q46" s="92">
        <v>359.0</v>
      </c>
      <c r="R46" s="92">
        <v>162.0</v>
      </c>
      <c r="S46" s="85" t="s">
        <v>11286</v>
      </c>
      <c r="T46" s="85" t="s">
        <v>262</v>
      </c>
      <c r="U46" s="85" t="s">
        <v>905</v>
      </c>
      <c r="V46" s="126" t="s">
        <v>14261</v>
      </c>
    </row>
    <row r="47" ht="15.75" customHeight="1">
      <c r="A47" s="85" t="s">
        <v>1228</v>
      </c>
      <c r="B47" s="85" t="s">
        <v>1229</v>
      </c>
      <c r="C47" s="85" t="s">
        <v>175</v>
      </c>
      <c r="D47" s="85"/>
      <c r="E47" s="85" t="s">
        <v>1230</v>
      </c>
      <c r="F47" s="90" t="s">
        <v>1232</v>
      </c>
      <c r="G47" s="85"/>
      <c r="H47" s="85"/>
      <c r="I47" s="91">
        <v>44197.0</v>
      </c>
      <c r="J47" s="85"/>
      <c r="K47" s="85"/>
      <c r="L47" s="85"/>
      <c r="M47" s="85" t="s">
        <v>269</v>
      </c>
      <c r="N47" s="85" t="s">
        <v>270</v>
      </c>
      <c r="O47" s="85" t="s">
        <v>94</v>
      </c>
      <c r="P47" s="85" t="s">
        <v>80</v>
      </c>
      <c r="Q47" s="92">
        <v>82.0</v>
      </c>
      <c r="R47" s="92">
        <v>1.0</v>
      </c>
      <c r="S47" s="85"/>
      <c r="T47" s="93">
        <v>46296.0</v>
      </c>
      <c r="U47" s="85" t="s">
        <v>892</v>
      </c>
      <c r="V47" s="126" t="s">
        <v>14260</v>
      </c>
    </row>
    <row r="48" ht="15.75" customHeight="1">
      <c r="A48" s="85" t="s">
        <v>6417</v>
      </c>
      <c r="B48" s="85" t="s">
        <v>11288</v>
      </c>
      <c r="C48" s="85" t="s">
        <v>4237</v>
      </c>
      <c r="D48" s="85" t="s">
        <v>11289</v>
      </c>
      <c r="E48" s="85" t="s">
        <v>11290</v>
      </c>
      <c r="F48" s="90" t="s">
        <v>6421</v>
      </c>
      <c r="G48" s="85"/>
      <c r="H48" s="85" t="s">
        <v>11291</v>
      </c>
      <c r="I48" s="91">
        <v>38977.0</v>
      </c>
      <c r="J48" s="85"/>
      <c r="K48" s="90" t="s">
        <v>6423</v>
      </c>
      <c r="L48" s="85"/>
      <c r="M48" s="85" t="s">
        <v>2630</v>
      </c>
      <c r="N48" s="85" t="s">
        <v>2631</v>
      </c>
      <c r="O48" s="85" t="s">
        <v>2632</v>
      </c>
      <c r="P48" s="85" t="s">
        <v>300</v>
      </c>
      <c r="Q48" s="92">
        <v>150.0</v>
      </c>
      <c r="R48" s="92">
        <v>8.0</v>
      </c>
      <c r="S48" s="85" t="s">
        <v>11292</v>
      </c>
      <c r="T48" s="85" t="s">
        <v>398</v>
      </c>
      <c r="U48" s="85" t="s">
        <v>905</v>
      </c>
      <c r="V48" s="126" t="s">
        <v>14260</v>
      </c>
    </row>
    <row r="49" ht="15.75" customHeight="1">
      <c r="A49" s="85" t="s">
        <v>11293</v>
      </c>
      <c r="B49" s="85" t="s">
        <v>11294</v>
      </c>
      <c r="C49" s="85" t="s">
        <v>4441</v>
      </c>
      <c r="D49" s="85"/>
      <c r="E49" s="85" t="s">
        <v>11295</v>
      </c>
      <c r="F49" s="90" t="s">
        <v>11296</v>
      </c>
      <c r="G49" s="85"/>
      <c r="H49" s="85" t="s">
        <v>11297</v>
      </c>
      <c r="I49" s="91">
        <v>39814.0</v>
      </c>
      <c r="J49" s="85"/>
      <c r="K49" s="90" t="s">
        <v>11298</v>
      </c>
      <c r="L49" s="85"/>
      <c r="M49" s="85" t="s">
        <v>1163</v>
      </c>
      <c r="N49" s="85" t="s">
        <v>1164</v>
      </c>
      <c r="O49" s="85" t="s">
        <v>1165</v>
      </c>
      <c r="P49" s="85" t="s">
        <v>65</v>
      </c>
      <c r="Q49" s="92">
        <v>182.0</v>
      </c>
      <c r="R49" s="92">
        <v>21.0</v>
      </c>
      <c r="S49" s="85" t="s">
        <v>11299</v>
      </c>
      <c r="T49" s="93">
        <v>46296.0</v>
      </c>
      <c r="U49" s="85" t="s">
        <v>892</v>
      </c>
      <c r="V49" s="126" t="s">
        <v>14260</v>
      </c>
    </row>
    <row r="50" ht="15.75" customHeight="1">
      <c r="A50" s="85" t="s">
        <v>11300</v>
      </c>
      <c r="B50" s="85" t="s">
        <v>11301</v>
      </c>
      <c r="C50" s="85" t="s">
        <v>13685</v>
      </c>
      <c r="D50" s="85"/>
      <c r="E50" s="85" t="s">
        <v>11302</v>
      </c>
      <c r="F50" s="90" t="s">
        <v>11303</v>
      </c>
      <c r="G50" s="85"/>
      <c r="H50" s="85" t="s">
        <v>11304</v>
      </c>
      <c r="I50" s="91">
        <v>35431.0</v>
      </c>
      <c r="J50" s="85"/>
      <c r="K50" s="90" t="s">
        <v>11305</v>
      </c>
      <c r="L50" s="90" t="s">
        <v>11306</v>
      </c>
      <c r="M50" s="85" t="s">
        <v>297</v>
      </c>
      <c r="N50" s="85" t="s">
        <v>298</v>
      </c>
      <c r="O50" s="85" t="s">
        <v>299</v>
      </c>
      <c r="P50" s="85" t="s">
        <v>300</v>
      </c>
      <c r="Q50" s="92">
        <v>287.0</v>
      </c>
      <c r="R50" s="92">
        <v>64.0</v>
      </c>
      <c r="S50" s="85" t="s">
        <v>11307</v>
      </c>
      <c r="T50" s="85" t="s">
        <v>102</v>
      </c>
      <c r="U50" s="85" t="s">
        <v>892</v>
      </c>
      <c r="V50" s="126" t="s">
        <v>14260</v>
      </c>
    </row>
    <row r="51" ht="15.75" customHeight="1">
      <c r="A51" s="85" t="s">
        <v>1255</v>
      </c>
      <c r="B51" s="85" t="s">
        <v>1256</v>
      </c>
      <c r="C51" s="85" t="s">
        <v>11317</v>
      </c>
      <c r="D51" s="85"/>
      <c r="E51" s="85" t="s">
        <v>11318</v>
      </c>
      <c r="F51" s="90" t="s">
        <v>1259</v>
      </c>
      <c r="G51" s="85"/>
      <c r="H51" s="85"/>
      <c r="I51" s="91">
        <v>34700.0</v>
      </c>
      <c r="J51" s="85"/>
      <c r="K51" s="90" t="s">
        <v>1261</v>
      </c>
      <c r="L51" s="90" t="s">
        <v>1260</v>
      </c>
      <c r="M51" s="85" t="s">
        <v>1163</v>
      </c>
      <c r="N51" s="85" t="s">
        <v>1164</v>
      </c>
      <c r="O51" s="85" t="s">
        <v>1165</v>
      </c>
      <c r="P51" s="85" t="s">
        <v>65</v>
      </c>
      <c r="Q51" s="92">
        <v>138.0</v>
      </c>
      <c r="R51" s="92">
        <v>20.0</v>
      </c>
      <c r="S51" s="85" t="s">
        <v>1262</v>
      </c>
      <c r="T51" s="85" t="s">
        <v>398</v>
      </c>
      <c r="U51" s="85" t="s">
        <v>892</v>
      </c>
      <c r="V51" s="126" t="s">
        <v>14262</v>
      </c>
    </row>
    <row r="52" ht="15.75" customHeight="1">
      <c r="A52" s="85" t="s">
        <v>6636</v>
      </c>
      <c r="B52" s="85" t="s">
        <v>11321</v>
      </c>
      <c r="C52" s="85" t="s">
        <v>4237</v>
      </c>
      <c r="D52" s="85" t="s">
        <v>11322</v>
      </c>
      <c r="E52" s="85" t="s">
        <v>11323</v>
      </c>
      <c r="F52" s="90" t="s">
        <v>11324</v>
      </c>
      <c r="G52" s="85"/>
      <c r="H52" s="85" t="s">
        <v>11325</v>
      </c>
      <c r="I52" s="91">
        <v>39814.0</v>
      </c>
      <c r="J52" s="85"/>
      <c r="K52" s="90" t="s">
        <v>11326</v>
      </c>
      <c r="L52" s="90" t="s">
        <v>11327</v>
      </c>
      <c r="M52" s="85" t="s">
        <v>2630</v>
      </c>
      <c r="N52" s="85" t="s">
        <v>2631</v>
      </c>
      <c r="O52" s="85" t="s">
        <v>2632</v>
      </c>
      <c r="P52" s="85" t="s">
        <v>300</v>
      </c>
      <c r="Q52" s="92">
        <v>267.0</v>
      </c>
      <c r="R52" s="92">
        <v>36.0</v>
      </c>
      <c r="S52" s="85" t="s">
        <v>11328</v>
      </c>
      <c r="T52" s="85" t="s">
        <v>398</v>
      </c>
      <c r="U52" s="85" t="s">
        <v>892</v>
      </c>
      <c r="V52" s="126" t="s">
        <v>14260</v>
      </c>
    </row>
    <row r="53" ht="15.75" customHeight="1">
      <c r="A53" s="85" t="s">
        <v>11337</v>
      </c>
      <c r="B53" s="85" t="s">
        <v>11338</v>
      </c>
      <c r="C53" s="85" t="s">
        <v>3984</v>
      </c>
      <c r="D53" s="85"/>
      <c r="E53" s="85" t="s">
        <v>11339</v>
      </c>
      <c r="F53" s="90" t="s">
        <v>11340</v>
      </c>
      <c r="G53" s="85"/>
      <c r="H53" s="85"/>
      <c r="I53" s="91">
        <v>41275.0</v>
      </c>
      <c r="J53" s="90" t="s">
        <v>11341</v>
      </c>
      <c r="K53" s="90" t="s">
        <v>11342</v>
      </c>
      <c r="L53" s="90" t="s">
        <v>11343</v>
      </c>
      <c r="M53" s="85" t="s">
        <v>328</v>
      </c>
      <c r="N53" s="85" t="s">
        <v>329</v>
      </c>
      <c r="O53" s="85" t="s">
        <v>94</v>
      </c>
      <c r="P53" s="85" t="s">
        <v>80</v>
      </c>
      <c r="Q53" s="92">
        <v>12.0</v>
      </c>
      <c r="R53" s="92">
        <v>3.0</v>
      </c>
      <c r="S53" s="85"/>
      <c r="T53" s="85"/>
      <c r="U53" s="85" t="s">
        <v>892</v>
      </c>
      <c r="V53" s="126" t="s">
        <v>14260</v>
      </c>
    </row>
    <row r="54" ht="15.75" customHeight="1">
      <c r="A54" s="85" t="s">
        <v>11344</v>
      </c>
      <c r="B54" s="85" t="s">
        <v>11345</v>
      </c>
      <c r="C54" s="85" t="s">
        <v>11346</v>
      </c>
      <c r="D54" s="85"/>
      <c r="E54" s="85" t="s">
        <v>11347</v>
      </c>
      <c r="F54" s="90" t="s">
        <v>11348</v>
      </c>
      <c r="G54" s="85"/>
      <c r="H54" s="85"/>
      <c r="I54" s="91">
        <v>42917.0</v>
      </c>
      <c r="J54" s="90" t="s">
        <v>11349</v>
      </c>
      <c r="K54" s="90" t="s">
        <v>11350</v>
      </c>
      <c r="L54" s="90" t="s">
        <v>11351</v>
      </c>
      <c r="M54" s="85" t="s">
        <v>2575</v>
      </c>
      <c r="N54" s="85" t="s">
        <v>2576</v>
      </c>
      <c r="O54" s="85" t="s">
        <v>2577</v>
      </c>
      <c r="P54" s="85" t="s">
        <v>2465</v>
      </c>
      <c r="Q54" s="92">
        <v>111.0</v>
      </c>
      <c r="R54" s="85"/>
      <c r="S54" s="85" t="s">
        <v>11352</v>
      </c>
      <c r="T54" s="85" t="s">
        <v>398</v>
      </c>
      <c r="U54" s="85" t="s">
        <v>892</v>
      </c>
      <c r="V54" s="126" t="s">
        <v>14260</v>
      </c>
    </row>
    <row r="55" ht="15.75" customHeight="1">
      <c r="A55" s="85" t="s">
        <v>979</v>
      </c>
      <c r="B55" s="85" t="s">
        <v>980</v>
      </c>
      <c r="C55" s="85" t="s">
        <v>160</v>
      </c>
      <c r="D55" s="85" t="s">
        <v>11353</v>
      </c>
      <c r="E55" s="85" t="s">
        <v>11354</v>
      </c>
      <c r="F55" s="90" t="s">
        <v>983</v>
      </c>
      <c r="G55" s="85"/>
      <c r="H55" s="85"/>
      <c r="I55" s="91">
        <v>42095.0</v>
      </c>
      <c r="J55" s="90" t="s">
        <v>985</v>
      </c>
      <c r="K55" s="90" t="s">
        <v>986</v>
      </c>
      <c r="L55" s="90" t="s">
        <v>984</v>
      </c>
      <c r="M55" s="85" t="s">
        <v>987</v>
      </c>
      <c r="N55" s="85" t="s">
        <v>107</v>
      </c>
      <c r="O55" s="85" t="s">
        <v>918</v>
      </c>
      <c r="P55" s="85" t="s">
        <v>109</v>
      </c>
      <c r="Q55" s="92">
        <v>117.0</v>
      </c>
      <c r="R55" s="92">
        <v>8.0</v>
      </c>
      <c r="S55" s="85" t="s">
        <v>988</v>
      </c>
      <c r="T55" s="85" t="s">
        <v>398</v>
      </c>
      <c r="U55" s="85" t="s">
        <v>892</v>
      </c>
      <c r="V55" s="126" t="s">
        <v>14260</v>
      </c>
    </row>
    <row r="56" ht="15.75" customHeight="1">
      <c r="A56" s="85" t="s">
        <v>6746</v>
      </c>
      <c r="B56" s="85" t="s">
        <v>11355</v>
      </c>
      <c r="C56" s="85" t="s">
        <v>175</v>
      </c>
      <c r="D56" s="85" t="s">
        <v>11356</v>
      </c>
      <c r="E56" s="85" t="s">
        <v>11357</v>
      </c>
      <c r="F56" s="90" t="s">
        <v>11358</v>
      </c>
      <c r="G56" s="85"/>
      <c r="H56" s="85" t="s">
        <v>11359</v>
      </c>
      <c r="I56" s="91">
        <v>36042.0</v>
      </c>
      <c r="J56" s="90" t="s">
        <v>11360</v>
      </c>
      <c r="K56" s="90" t="s">
        <v>11361</v>
      </c>
      <c r="L56" s="90" t="s">
        <v>11362</v>
      </c>
      <c r="M56" s="85" t="s">
        <v>328</v>
      </c>
      <c r="N56" s="85" t="s">
        <v>329</v>
      </c>
      <c r="O56" s="85" t="s">
        <v>94</v>
      </c>
      <c r="P56" s="85" t="s">
        <v>80</v>
      </c>
      <c r="Q56" s="92">
        <v>350.0</v>
      </c>
      <c r="R56" s="92">
        <v>60.0</v>
      </c>
      <c r="S56" s="85" t="s">
        <v>330</v>
      </c>
      <c r="T56" s="85" t="s">
        <v>262</v>
      </c>
      <c r="U56" s="85" t="s">
        <v>905</v>
      </c>
      <c r="V56" s="126" t="s">
        <v>14260</v>
      </c>
    </row>
    <row r="57" ht="15.75" customHeight="1">
      <c r="A57" s="85" t="s">
        <v>6794</v>
      </c>
      <c r="B57" s="85" t="s">
        <v>11363</v>
      </c>
      <c r="C57" s="85" t="s">
        <v>160</v>
      </c>
      <c r="D57" s="85" t="s">
        <v>11364</v>
      </c>
      <c r="E57" s="85" t="s">
        <v>11365</v>
      </c>
      <c r="F57" s="90" t="s">
        <v>11366</v>
      </c>
      <c r="G57" s="85"/>
      <c r="H57" s="85" t="s">
        <v>11367</v>
      </c>
      <c r="I57" s="91">
        <v>21459.0</v>
      </c>
      <c r="J57" s="90" t="s">
        <v>11368</v>
      </c>
      <c r="K57" s="90" t="s">
        <v>11369</v>
      </c>
      <c r="L57" s="90" t="s">
        <v>11370</v>
      </c>
      <c r="M57" s="85" t="s">
        <v>1239</v>
      </c>
      <c r="N57" s="85" t="s">
        <v>120</v>
      </c>
      <c r="O57" s="85" t="s">
        <v>1240</v>
      </c>
      <c r="P57" s="85" t="s">
        <v>1241</v>
      </c>
      <c r="Q57" s="92">
        <v>49.0</v>
      </c>
      <c r="R57" s="92">
        <v>12.0</v>
      </c>
      <c r="S57" s="85" t="s">
        <v>11371</v>
      </c>
      <c r="T57" s="85" t="s">
        <v>262</v>
      </c>
      <c r="U57" s="85" t="s">
        <v>905</v>
      </c>
      <c r="V57" s="126" t="s">
        <v>14260</v>
      </c>
    </row>
    <row r="58" ht="15.75" customHeight="1">
      <c r="A58" s="85" t="s">
        <v>1167</v>
      </c>
      <c r="B58" s="85" t="s">
        <v>1168</v>
      </c>
      <c r="C58" s="85" t="s">
        <v>233</v>
      </c>
      <c r="D58" s="85" t="s">
        <v>11372</v>
      </c>
      <c r="E58" s="85" t="s">
        <v>1169</v>
      </c>
      <c r="F58" s="90" t="s">
        <v>1171</v>
      </c>
      <c r="G58" s="85"/>
      <c r="H58" s="85" t="s">
        <v>1172</v>
      </c>
      <c r="I58" s="91">
        <v>32509.0</v>
      </c>
      <c r="J58" s="90" t="s">
        <v>1174</v>
      </c>
      <c r="K58" s="90" t="s">
        <v>1175</v>
      </c>
      <c r="L58" s="90" t="s">
        <v>1173</v>
      </c>
      <c r="M58" s="85" t="s">
        <v>1117</v>
      </c>
      <c r="N58" s="85" t="s">
        <v>284</v>
      </c>
      <c r="O58" s="85" t="s">
        <v>284</v>
      </c>
      <c r="P58" s="85" t="s">
        <v>80</v>
      </c>
      <c r="Q58" s="92">
        <v>758.0</v>
      </c>
      <c r="R58" s="92">
        <v>289.0</v>
      </c>
      <c r="S58" s="85" t="s">
        <v>11373</v>
      </c>
      <c r="T58" s="85" t="s">
        <v>153</v>
      </c>
      <c r="U58" s="85" t="s">
        <v>892</v>
      </c>
      <c r="V58" s="126" t="s">
        <v>14260</v>
      </c>
    </row>
    <row r="59" ht="15.75" customHeight="1">
      <c r="A59" s="85" t="s">
        <v>6857</v>
      </c>
      <c r="B59" s="85" t="s">
        <v>11381</v>
      </c>
      <c r="C59" s="85" t="s">
        <v>11382</v>
      </c>
      <c r="D59" s="85" t="s">
        <v>11383</v>
      </c>
      <c r="E59" s="85" t="s">
        <v>11384</v>
      </c>
      <c r="F59" s="90" t="s">
        <v>6861</v>
      </c>
      <c r="G59" s="85"/>
      <c r="H59" s="85" t="s">
        <v>11385</v>
      </c>
      <c r="I59" s="91">
        <v>4384.0</v>
      </c>
      <c r="J59" s="90" t="s">
        <v>11386</v>
      </c>
      <c r="K59" s="90" t="s">
        <v>1085</v>
      </c>
      <c r="L59" s="90" t="s">
        <v>11387</v>
      </c>
      <c r="M59" s="85" t="s">
        <v>1086</v>
      </c>
      <c r="N59" s="85" t="s">
        <v>1087</v>
      </c>
      <c r="O59" s="85" t="s">
        <v>230</v>
      </c>
      <c r="P59" s="85" t="s">
        <v>80</v>
      </c>
      <c r="Q59" s="92">
        <v>27.0</v>
      </c>
      <c r="R59" s="92">
        <v>3.0</v>
      </c>
      <c r="S59" s="85" t="s">
        <v>11388</v>
      </c>
      <c r="T59" s="85" t="s">
        <v>262</v>
      </c>
      <c r="U59" s="85" t="s">
        <v>905</v>
      </c>
      <c r="V59" s="126" t="s">
        <v>14260</v>
      </c>
    </row>
    <row r="60" ht="15.75" customHeight="1">
      <c r="A60" s="85" t="s">
        <v>1263</v>
      </c>
      <c r="B60" s="85" t="s">
        <v>1264</v>
      </c>
      <c r="C60" s="85" t="s">
        <v>217</v>
      </c>
      <c r="D60" s="85"/>
      <c r="E60" s="85" t="s">
        <v>1265</v>
      </c>
      <c r="F60" s="90" t="s">
        <v>1267</v>
      </c>
      <c r="G60" s="85"/>
      <c r="H60" s="85" t="s">
        <v>1268</v>
      </c>
      <c r="I60" s="91">
        <v>39814.0</v>
      </c>
      <c r="J60" s="90" t="s">
        <v>1270</v>
      </c>
      <c r="K60" s="90" t="s">
        <v>1271</v>
      </c>
      <c r="L60" s="90" t="s">
        <v>1269</v>
      </c>
      <c r="M60" s="85" t="s">
        <v>1272</v>
      </c>
      <c r="N60" s="85" t="s">
        <v>1273</v>
      </c>
      <c r="O60" s="85" t="s">
        <v>1097</v>
      </c>
      <c r="P60" s="85" t="s">
        <v>80</v>
      </c>
      <c r="Q60" s="92">
        <v>231.0</v>
      </c>
      <c r="R60" s="92">
        <v>64.0</v>
      </c>
      <c r="S60" s="85" t="s">
        <v>1274</v>
      </c>
      <c r="T60" s="85" t="s">
        <v>398</v>
      </c>
      <c r="U60" s="85" t="s">
        <v>892</v>
      </c>
      <c r="V60" s="126" t="s">
        <v>14260</v>
      </c>
    </row>
    <row r="61" ht="15.75" customHeight="1">
      <c r="A61" s="85" t="s">
        <v>7071</v>
      </c>
      <c r="B61" s="85" t="s">
        <v>11390</v>
      </c>
      <c r="C61" s="94" t="s">
        <v>4059</v>
      </c>
      <c r="D61" s="85" t="s">
        <v>7072</v>
      </c>
      <c r="E61" s="85" t="s">
        <v>11391</v>
      </c>
      <c r="F61" s="90" t="s">
        <v>11392</v>
      </c>
      <c r="G61" s="85"/>
      <c r="H61" s="85" t="s">
        <v>11393</v>
      </c>
      <c r="I61" s="91">
        <v>33604.0</v>
      </c>
      <c r="J61" s="85"/>
      <c r="K61" s="90" t="s">
        <v>11394</v>
      </c>
      <c r="L61" s="90" t="s">
        <v>11395</v>
      </c>
      <c r="M61" s="85" t="s">
        <v>11174</v>
      </c>
      <c r="N61" s="85" t="s">
        <v>11175</v>
      </c>
      <c r="O61" s="85" t="s">
        <v>11176</v>
      </c>
      <c r="P61" s="85" t="s">
        <v>80</v>
      </c>
      <c r="Q61" s="92">
        <v>2.0</v>
      </c>
      <c r="R61" s="85"/>
      <c r="S61" s="85"/>
      <c r="T61" s="85" t="s">
        <v>891</v>
      </c>
      <c r="U61" s="85" t="s">
        <v>905</v>
      </c>
      <c r="V61" s="126" t="s">
        <v>14260</v>
      </c>
    </row>
    <row r="62" ht="15.75" customHeight="1">
      <c r="A62" s="85" t="s">
        <v>2599</v>
      </c>
      <c r="B62" s="85" t="s">
        <v>2600</v>
      </c>
      <c r="C62" s="85" t="s">
        <v>4357</v>
      </c>
      <c r="D62" s="85" t="s">
        <v>11419</v>
      </c>
      <c r="E62" s="85" t="s">
        <v>2601</v>
      </c>
      <c r="F62" s="90" t="s">
        <v>2603</v>
      </c>
      <c r="G62" s="85"/>
      <c r="H62" s="85" t="s">
        <v>2604</v>
      </c>
      <c r="I62" s="91">
        <v>40179.0</v>
      </c>
      <c r="J62" s="90" t="s">
        <v>2606</v>
      </c>
      <c r="K62" s="90" t="s">
        <v>2607</v>
      </c>
      <c r="L62" s="90" t="s">
        <v>2605</v>
      </c>
      <c r="M62" s="85" t="s">
        <v>2608</v>
      </c>
      <c r="N62" s="85" t="s">
        <v>2609</v>
      </c>
      <c r="O62" s="85" t="s">
        <v>2609</v>
      </c>
      <c r="P62" s="85" t="s">
        <v>768</v>
      </c>
      <c r="Q62" s="92">
        <v>261.0</v>
      </c>
      <c r="R62" s="92">
        <v>27.0</v>
      </c>
      <c r="S62" s="85" t="s">
        <v>2610</v>
      </c>
      <c r="T62" s="93">
        <v>46296.0</v>
      </c>
      <c r="U62" s="85" t="s">
        <v>892</v>
      </c>
      <c r="V62" s="126" t="s">
        <v>14262</v>
      </c>
    </row>
    <row r="63" ht="15.75" customHeight="1">
      <c r="A63" s="85" t="s">
        <v>7157</v>
      </c>
      <c r="B63" s="85" t="s">
        <v>11420</v>
      </c>
      <c r="C63" s="85" t="s">
        <v>4140</v>
      </c>
      <c r="D63" s="85" t="s">
        <v>11421</v>
      </c>
      <c r="E63" s="85" t="s">
        <v>11422</v>
      </c>
      <c r="F63" s="90" t="s">
        <v>11423</v>
      </c>
      <c r="G63" s="85"/>
      <c r="H63" s="85" t="s">
        <v>11424</v>
      </c>
      <c r="I63" s="91">
        <v>40179.0</v>
      </c>
      <c r="J63" s="90" t="s">
        <v>11425</v>
      </c>
      <c r="K63" s="90" t="s">
        <v>11426</v>
      </c>
      <c r="L63" s="90" t="s">
        <v>11427</v>
      </c>
      <c r="M63" s="85" t="s">
        <v>92</v>
      </c>
      <c r="N63" s="85" t="s">
        <v>93</v>
      </c>
      <c r="O63" s="85" t="s">
        <v>94</v>
      </c>
      <c r="P63" s="85" t="s">
        <v>80</v>
      </c>
      <c r="Q63" s="92">
        <v>271.0</v>
      </c>
      <c r="R63" s="92">
        <v>54.0</v>
      </c>
      <c r="S63" s="85" t="s">
        <v>11428</v>
      </c>
      <c r="T63" s="85" t="s">
        <v>398</v>
      </c>
      <c r="U63" s="85" t="s">
        <v>892</v>
      </c>
      <c r="V63" s="126" t="s">
        <v>14260</v>
      </c>
    </row>
    <row r="64" ht="15.75" customHeight="1">
      <c r="A64" s="85" t="s">
        <v>1193</v>
      </c>
      <c r="B64" s="85" t="s">
        <v>1194</v>
      </c>
      <c r="C64" s="85" t="s">
        <v>13719</v>
      </c>
      <c r="D64" s="85" t="s">
        <v>11437</v>
      </c>
      <c r="E64" s="85" t="s">
        <v>1196</v>
      </c>
      <c r="F64" s="90" t="s">
        <v>1198</v>
      </c>
      <c r="G64" s="85"/>
      <c r="H64" s="85"/>
      <c r="I64" s="91">
        <v>20904.0</v>
      </c>
      <c r="J64" s="90" t="s">
        <v>1201</v>
      </c>
      <c r="K64" s="90" t="s">
        <v>1202</v>
      </c>
      <c r="L64" s="90" t="s">
        <v>1200</v>
      </c>
      <c r="M64" s="85" t="s">
        <v>1203</v>
      </c>
      <c r="N64" s="85" t="s">
        <v>1204</v>
      </c>
      <c r="O64" s="85" t="s">
        <v>1205</v>
      </c>
      <c r="P64" s="85" t="s">
        <v>1206</v>
      </c>
      <c r="Q64" s="92">
        <v>1232.0</v>
      </c>
      <c r="R64" s="92">
        <v>37.0</v>
      </c>
      <c r="S64" s="85"/>
      <c r="T64" s="85" t="s">
        <v>137</v>
      </c>
      <c r="U64" s="85" t="s">
        <v>892</v>
      </c>
      <c r="V64" s="126" t="s">
        <v>14259</v>
      </c>
    </row>
    <row r="65" ht="15.75" customHeight="1">
      <c r="A65" s="85" t="s">
        <v>3373</v>
      </c>
      <c r="B65" s="85" t="s">
        <v>3374</v>
      </c>
      <c r="C65" s="85" t="s">
        <v>233</v>
      </c>
      <c r="D65" s="85" t="s">
        <v>11438</v>
      </c>
      <c r="E65" s="85" t="s">
        <v>11439</v>
      </c>
      <c r="F65" s="90" t="s">
        <v>3378</v>
      </c>
      <c r="G65" s="85"/>
      <c r="H65" s="85" t="s">
        <v>3379</v>
      </c>
      <c r="I65" s="91">
        <v>36100.0</v>
      </c>
      <c r="J65" s="90" t="s">
        <v>3381</v>
      </c>
      <c r="K65" s="90" t="s">
        <v>3382</v>
      </c>
      <c r="L65" s="90" t="s">
        <v>3380</v>
      </c>
      <c r="M65" s="85" t="s">
        <v>242</v>
      </c>
      <c r="N65" s="85" t="s">
        <v>243</v>
      </c>
      <c r="O65" s="85" t="s">
        <v>244</v>
      </c>
      <c r="P65" s="85" t="s">
        <v>245</v>
      </c>
      <c r="Q65" s="92">
        <v>852.0</v>
      </c>
      <c r="R65" s="92">
        <v>173.0</v>
      </c>
      <c r="S65" s="85" t="s">
        <v>3383</v>
      </c>
      <c r="T65" s="85" t="s">
        <v>262</v>
      </c>
      <c r="U65" s="85" t="s">
        <v>905</v>
      </c>
      <c r="V65" s="126" t="s">
        <v>14260</v>
      </c>
    </row>
    <row r="66" ht="15.75" customHeight="1">
      <c r="A66" s="85" t="s">
        <v>11440</v>
      </c>
      <c r="B66" s="85" t="s">
        <v>11441</v>
      </c>
      <c r="C66" s="85" t="s">
        <v>233</v>
      </c>
      <c r="D66" s="85"/>
      <c r="E66" s="85" t="s">
        <v>11442</v>
      </c>
      <c r="F66" s="90" t="s">
        <v>11443</v>
      </c>
      <c r="G66" s="85"/>
      <c r="H66" s="85"/>
      <c r="I66" s="91">
        <v>32874.0</v>
      </c>
      <c r="J66" s="85"/>
      <c r="K66" s="90" t="s">
        <v>11444</v>
      </c>
      <c r="L66" s="85"/>
      <c r="M66" s="85" t="s">
        <v>2630</v>
      </c>
      <c r="N66" s="85" t="s">
        <v>2631</v>
      </c>
      <c r="O66" s="85" t="s">
        <v>2632</v>
      </c>
      <c r="P66" s="85" t="s">
        <v>300</v>
      </c>
      <c r="Q66" s="92">
        <v>464.0</v>
      </c>
      <c r="R66" s="92">
        <v>82.0</v>
      </c>
      <c r="S66" s="85" t="s">
        <v>11445</v>
      </c>
      <c r="T66" s="85" t="s">
        <v>165</v>
      </c>
      <c r="U66" s="85" t="s">
        <v>892</v>
      </c>
      <c r="V66" s="126" t="s">
        <v>14260</v>
      </c>
    </row>
    <row r="67" ht="15.75" customHeight="1">
      <c r="A67" s="85" t="s">
        <v>2099</v>
      </c>
      <c r="B67" s="85" t="s">
        <v>2100</v>
      </c>
      <c r="C67" s="85" t="s">
        <v>4021</v>
      </c>
      <c r="D67" s="85" t="s">
        <v>11447</v>
      </c>
      <c r="E67" s="85" t="s">
        <v>11448</v>
      </c>
      <c r="F67" s="90" t="s">
        <v>11449</v>
      </c>
      <c r="G67" s="85"/>
      <c r="H67" s="85" t="s">
        <v>11450</v>
      </c>
      <c r="I67" s="91">
        <v>27488.0</v>
      </c>
      <c r="J67" s="90" t="s">
        <v>11451</v>
      </c>
      <c r="K67" s="90" t="s">
        <v>11452</v>
      </c>
      <c r="L67" s="90" t="s">
        <v>11453</v>
      </c>
      <c r="M67" s="85" t="s">
        <v>11454</v>
      </c>
      <c r="N67" s="85" t="s">
        <v>11455</v>
      </c>
      <c r="O67" s="85" t="s">
        <v>1186</v>
      </c>
      <c r="P67" s="85" t="s">
        <v>80</v>
      </c>
      <c r="Q67" s="92">
        <v>324.0</v>
      </c>
      <c r="R67" s="92">
        <v>64.0</v>
      </c>
      <c r="S67" s="85" t="s">
        <v>11456</v>
      </c>
      <c r="T67" s="85" t="s">
        <v>262</v>
      </c>
      <c r="U67" s="85" t="s">
        <v>905</v>
      </c>
      <c r="V67" s="126" t="s">
        <v>14260</v>
      </c>
    </row>
    <row r="68" ht="15.75" customHeight="1">
      <c r="A68" s="85" t="s">
        <v>13728</v>
      </c>
      <c r="B68" s="85" t="s">
        <v>13729</v>
      </c>
      <c r="C68" s="85" t="s">
        <v>4468</v>
      </c>
      <c r="D68" s="85"/>
      <c r="E68" s="85" t="s">
        <v>13730</v>
      </c>
      <c r="F68" s="90" t="s">
        <v>13731</v>
      </c>
      <c r="G68" s="85"/>
      <c r="H68" s="85" t="s">
        <v>13732</v>
      </c>
      <c r="I68" s="91">
        <v>32143.0</v>
      </c>
      <c r="J68" s="85"/>
      <c r="K68" s="90" t="s">
        <v>13733</v>
      </c>
      <c r="L68" s="90" t="s">
        <v>13734</v>
      </c>
      <c r="M68" s="85" t="s">
        <v>13735</v>
      </c>
      <c r="N68" s="85" t="s">
        <v>13736</v>
      </c>
      <c r="O68" s="85" t="s">
        <v>13737</v>
      </c>
      <c r="P68" s="85" t="s">
        <v>80</v>
      </c>
      <c r="Q68" s="92">
        <v>181.0</v>
      </c>
      <c r="R68" s="92">
        <v>39.0</v>
      </c>
      <c r="S68" s="85" t="s">
        <v>13738</v>
      </c>
      <c r="T68" s="85" t="s">
        <v>398</v>
      </c>
      <c r="U68" s="85" t="s">
        <v>892</v>
      </c>
      <c r="V68" s="126" t="s">
        <v>14260</v>
      </c>
    </row>
    <row r="69" ht="15.75" customHeight="1">
      <c r="A69" s="85" t="s">
        <v>7338</v>
      </c>
      <c r="B69" s="85" t="s">
        <v>11457</v>
      </c>
      <c r="C69" s="85" t="s">
        <v>233</v>
      </c>
      <c r="D69" s="85" t="s">
        <v>11458</v>
      </c>
      <c r="E69" s="85" t="s">
        <v>11459</v>
      </c>
      <c r="F69" s="90" t="s">
        <v>11460</v>
      </c>
      <c r="G69" s="85"/>
      <c r="H69" s="85"/>
      <c r="I69" s="91">
        <v>39753.0</v>
      </c>
      <c r="J69" s="85"/>
      <c r="K69" s="90" t="s">
        <v>11461</v>
      </c>
      <c r="L69" s="90" t="s">
        <v>11462</v>
      </c>
      <c r="M69" s="85" t="s">
        <v>11463</v>
      </c>
      <c r="N69" s="85" t="s">
        <v>11464</v>
      </c>
      <c r="O69" s="85" t="s">
        <v>8844</v>
      </c>
      <c r="P69" s="85" t="s">
        <v>245</v>
      </c>
      <c r="Q69" s="92">
        <v>320.0</v>
      </c>
      <c r="R69" s="92">
        <v>26.0</v>
      </c>
      <c r="S69" s="85" t="s">
        <v>11465</v>
      </c>
      <c r="T69" s="85" t="s">
        <v>398</v>
      </c>
      <c r="U69" s="85" t="s">
        <v>892</v>
      </c>
      <c r="V69" s="126" t="s">
        <v>14260</v>
      </c>
    </row>
    <row r="70" ht="15.75" customHeight="1">
      <c r="A70" s="85" t="s">
        <v>7400</v>
      </c>
      <c r="B70" s="85" t="s">
        <v>11466</v>
      </c>
      <c r="C70" s="85" t="s">
        <v>4370</v>
      </c>
      <c r="D70" s="85" t="s">
        <v>7401</v>
      </c>
      <c r="E70" s="85" t="s">
        <v>11467</v>
      </c>
      <c r="F70" s="90" t="s">
        <v>11468</v>
      </c>
      <c r="G70" s="85"/>
      <c r="H70" s="85" t="s">
        <v>11469</v>
      </c>
      <c r="I70" s="91">
        <v>27395.0</v>
      </c>
      <c r="J70" s="90" t="s">
        <v>11470</v>
      </c>
      <c r="K70" s="90" t="s">
        <v>7407</v>
      </c>
      <c r="L70" s="90" t="s">
        <v>11471</v>
      </c>
      <c r="M70" s="85" t="s">
        <v>11472</v>
      </c>
      <c r="N70" s="85" t="s">
        <v>11473</v>
      </c>
      <c r="O70" s="85" t="s">
        <v>11474</v>
      </c>
      <c r="P70" s="85" t="s">
        <v>741</v>
      </c>
      <c r="Q70" s="92">
        <v>711.0</v>
      </c>
      <c r="R70" s="92">
        <v>176.0</v>
      </c>
      <c r="S70" s="85"/>
      <c r="T70" s="85" t="s">
        <v>891</v>
      </c>
      <c r="U70" s="85" t="s">
        <v>892</v>
      </c>
      <c r="V70" s="126" t="s">
        <v>14260</v>
      </c>
    </row>
    <row r="71" ht="15.75" customHeight="1">
      <c r="A71" s="85" t="s">
        <v>11503</v>
      </c>
      <c r="B71" s="85" t="s">
        <v>11504</v>
      </c>
      <c r="C71" s="85" t="s">
        <v>4495</v>
      </c>
      <c r="D71" s="85"/>
      <c r="E71" s="85" t="s">
        <v>11505</v>
      </c>
      <c r="F71" s="90" t="s">
        <v>11506</v>
      </c>
      <c r="G71" s="85"/>
      <c r="H71" s="85" t="s">
        <v>11507</v>
      </c>
      <c r="I71" s="91">
        <v>37987.0</v>
      </c>
      <c r="J71" s="90" t="s">
        <v>11508</v>
      </c>
      <c r="K71" s="90" t="s">
        <v>11509</v>
      </c>
      <c r="L71" s="85"/>
      <c r="M71" s="85" t="s">
        <v>2015</v>
      </c>
      <c r="N71" s="85" t="s">
        <v>2016</v>
      </c>
      <c r="O71" s="85" t="s">
        <v>2016</v>
      </c>
      <c r="P71" s="85" t="s">
        <v>2017</v>
      </c>
      <c r="Q71" s="92">
        <v>196.0</v>
      </c>
      <c r="R71" s="92">
        <v>24.0</v>
      </c>
      <c r="S71" s="85" t="s">
        <v>11510</v>
      </c>
      <c r="T71" s="85" t="s">
        <v>398</v>
      </c>
      <c r="U71" s="85" t="s">
        <v>892</v>
      </c>
      <c r="V71" s="126" t="s">
        <v>14260</v>
      </c>
    </row>
    <row r="72" ht="15.75" customHeight="1">
      <c r="A72" s="90" t="s">
        <v>3419</v>
      </c>
      <c r="B72" s="85" t="s">
        <v>3420</v>
      </c>
      <c r="C72" s="85" t="s">
        <v>3077</v>
      </c>
      <c r="D72" s="85"/>
      <c r="E72" s="85" t="s">
        <v>3421</v>
      </c>
      <c r="F72" s="90" t="s">
        <v>3423</v>
      </c>
      <c r="G72" s="85"/>
      <c r="H72" s="85" t="s">
        <v>3424</v>
      </c>
      <c r="I72" s="91">
        <v>41699.0</v>
      </c>
      <c r="J72" s="90" t="s">
        <v>3426</v>
      </c>
      <c r="K72" s="90" t="s">
        <v>3427</v>
      </c>
      <c r="L72" s="90" t="s">
        <v>3425</v>
      </c>
      <c r="M72" s="85" t="s">
        <v>3428</v>
      </c>
      <c r="N72" s="85" t="s">
        <v>3429</v>
      </c>
      <c r="O72" s="85" t="s">
        <v>3429</v>
      </c>
      <c r="P72" s="85" t="s">
        <v>315</v>
      </c>
      <c r="Q72" s="92">
        <v>125.0</v>
      </c>
      <c r="R72" s="92">
        <v>12.0</v>
      </c>
      <c r="S72" s="85" t="s">
        <v>3430</v>
      </c>
      <c r="T72" s="85" t="s">
        <v>398</v>
      </c>
      <c r="U72" s="85" t="s">
        <v>892</v>
      </c>
      <c r="V72" s="126" t="s">
        <v>14260</v>
      </c>
    </row>
    <row r="73" ht="15.75" customHeight="1">
      <c r="A73" s="85" t="s">
        <v>7634</v>
      </c>
      <c r="B73" s="85" t="s">
        <v>11511</v>
      </c>
      <c r="C73" s="85" t="s">
        <v>4357</v>
      </c>
      <c r="D73" s="85" t="s">
        <v>7635</v>
      </c>
      <c r="E73" s="85" t="s">
        <v>11512</v>
      </c>
      <c r="F73" s="90" t="s">
        <v>11513</v>
      </c>
      <c r="G73" s="85"/>
      <c r="H73" s="85" t="s">
        <v>11514</v>
      </c>
      <c r="I73" s="91">
        <v>35431.0</v>
      </c>
      <c r="J73" s="90" t="s">
        <v>11515</v>
      </c>
      <c r="K73" s="90" t="s">
        <v>11516</v>
      </c>
      <c r="L73" s="90" t="s">
        <v>11517</v>
      </c>
      <c r="M73" s="85" t="s">
        <v>987</v>
      </c>
      <c r="N73" s="85" t="s">
        <v>107</v>
      </c>
      <c r="O73" s="85" t="s">
        <v>918</v>
      </c>
      <c r="P73" s="85" t="s">
        <v>109</v>
      </c>
      <c r="Q73" s="92">
        <v>236.0</v>
      </c>
      <c r="R73" s="92">
        <v>47.0</v>
      </c>
      <c r="S73" s="85" t="s">
        <v>11518</v>
      </c>
      <c r="T73" s="85" t="s">
        <v>398</v>
      </c>
      <c r="U73" s="85" t="s">
        <v>892</v>
      </c>
      <c r="V73" s="126" t="s">
        <v>14260</v>
      </c>
    </row>
    <row r="74" ht="15.75" customHeight="1">
      <c r="A74" s="85" t="s">
        <v>7680</v>
      </c>
      <c r="B74" s="85" t="s">
        <v>11519</v>
      </c>
      <c r="C74" s="85" t="s">
        <v>148</v>
      </c>
      <c r="D74" s="85" t="s">
        <v>11521</v>
      </c>
      <c r="E74" s="85" t="s">
        <v>11522</v>
      </c>
      <c r="F74" s="90" t="s">
        <v>7684</v>
      </c>
      <c r="G74" s="85"/>
      <c r="H74" s="85" t="s">
        <v>11523</v>
      </c>
      <c r="I74" s="91">
        <v>13606.0</v>
      </c>
      <c r="J74" s="90" t="s">
        <v>11524</v>
      </c>
      <c r="K74" s="90" t="s">
        <v>11525</v>
      </c>
      <c r="L74" s="90" t="s">
        <v>11526</v>
      </c>
      <c r="M74" s="85" t="s">
        <v>11527</v>
      </c>
      <c r="N74" s="85" t="s">
        <v>11528</v>
      </c>
      <c r="O74" s="85" t="s">
        <v>230</v>
      </c>
      <c r="P74" s="85" t="s">
        <v>80</v>
      </c>
      <c r="Q74" s="92">
        <v>409.0</v>
      </c>
      <c r="R74" s="92">
        <v>163.0</v>
      </c>
      <c r="S74" s="85" t="s">
        <v>11529</v>
      </c>
      <c r="T74" s="85" t="s">
        <v>930</v>
      </c>
      <c r="U74" s="85" t="s">
        <v>905</v>
      </c>
      <c r="V74" s="126" t="s">
        <v>14260</v>
      </c>
    </row>
    <row r="75" ht="15.75" customHeight="1">
      <c r="A75" s="85" t="s">
        <v>7146</v>
      </c>
      <c r="B75" s="85" t="s">
        <v>11538</v>
      </c>
      <c r="C75" s="85" t="s">
        <v>217</v>
      </c>
      <c r="D75" s="85" t="s">
        <v>7147</v>
      </c>
      <c r="E75" s="85" t="s">
        <v>11539</v>
      </c>
      <c r="F75" s="90" t="s">
        <v>11540</v>
      </c>
      <c r="G75" s="85"/>
      <c r="H75" s="85"/>
      <c r="I75" s="91">
        <v>39814.0</v>
      </c>
      <c r="J75" s="90" t="s">
        <v>11541</v>
      </c>
      <c r="K75" s="90" t="s">
        <v>11542</v>
      </c>
      <c r="L75" s="90" t="s">
        <v>11543</v>
      </c>
      <c r="M75" s="85" t="s">
        <v>965</v>
      </c>
      <c r="N75" s="85" t="s">
        <v>966</v>
      </c>
      <c r="O75" s="85" t="s">
        <v>94</v>
      </c>
      <c r="P75" s="85" t="s">
        <v>80</v>
      </c>
      <c r="Q75" s="92">
        <v>1262.0</v>
      </c>
      <c r="R75" s="92">
        <v>293.0</v>
      </c>
      <c r="S75" s="85"/>
      <c r="T75" s="85" t="s">
        <v>153</v>
      </c>
      <c r="U75" s="85" t="s">
        <v>892</v>
      </c>
      <c r="V75" s="126" t="s">
        <v>14260</v>
      </c>
    </row>
    <row r="76" ht="15.75" customHeight="1">
      <c r="A76" s="85" t="s">
        <v>7757</v>
      </c>
      <c r="B76" s="85" t="s">
        <v>11544</v>
      </c>
      <c r="C76" s="85" t="s">
        <v>4237</v>
      </c>
      <c r="D76" s="85" t="s">
        <v>11545</v>
      </c>
      <c r="E76" s="85" t="s">
        <v>11546</v>
      </c>
      <c r="F76" s="90" t="s">
        <v>7761</v>
      </c>
      <c r="G76" s="85"/>
      <c r="H76" s="85" t="s">
        <v>11547</v>
      </c>
      <c r="I76" s="91">
        <v>22647.0</v>
      </c>
      <c r="J76" s="90" t="s">
        <v>11548</v>
      </c>
      <c r="K76" s="90" t="s">
        <v>11549</v>
      </c>
      <c r="L76" s="90" t="s">
        <v>11550</v>
      </c>
      <c r="M76" s="85" t="s">
        <v>11500</v>
      </c>
      <c r="N76" s="85" t="s">
        <v>11501</v>
      </c>
      <c r="O76" s="85" t="s">
        <v>255</v>
      </c>
      <c r="P76" s="85" t="s">
        <v>80</v>
      </c>
      <c r="Q76" s="92">
        <v>64.0</v>
      </c>
      <c r="R76" s="92">
        <v>43.0</v>
      </c>
      <c r="S76" s="85" t="s">
        <v>11551</v>
      </c>
      <c r="T76" s="85" t="s">
        <v>262</v>
      </c>
      <c r="U76" s="85" t="s">
        <v>905</v>
      </c>
      <c r="V76" s="126" t="s">
        <v>14261</v>
      </c>
    </row>
    <row r="77" ht="15.75" customHeight="1">
      <c r="A77" s="85" t="s">
        <v>7837</v>
      </c>
      <c r="B77" s="85" t="s">
        <v>11552</v>
      </c>
      <c r="C77" s="85" t="s">
        <v>175</v>
      </c>
      <c r="D77" s="85" t="s">
        <v>11553</v>
      </c>
      <c r="E77" s="85" t="s">
        <v>11554</v>
      </c>
      <c r="F77" s="90" t="s">
        <v>11555</v>
      </c>
      <c r="G77" s="85"/>
      <c r="H77" s="85" t="s">
        <v>11556</v>
      </c>
      <c r="I77" s="91">
        <v>29587.0</v>
      </c>
      <c r="J77" s="85"/>
      <c r="K77" s="90" t="s">
        <v>11557</v>
      </c>
      <c r="L77" s="90" t="s">
        <v>11558</v>
      </c>
      <c r="M77" s="85" t="s">
        <v>2015</v>
      </c>
      <c r="N77" s="85" t="s">
        <v>2016</v>
      </c>
      <c r="O77" s="85" t="s">
        <v>2016</v>
      </c>
      <c r="P77" s="85" t="s">
        <v>2017</v>
      </c>
      <c r="Q77" s="92">
        <v>316.0</v>
      </c>
      <c r="R77" s="92">
        <v>133.0</v>
      </c>
      <c r="S77" s="85"/>
      <c r="T77" s="85" t="s">
        <v>262</v>
      </c>
      <c r="U77" s="85" t="s">
        <v>892</v>
      </c>
      <c r="V77" s="126" t="s">
        <v>14260</v>
      </c>
    </row>
    <row r="78" ht="15.75" customHeight="1">
      <c r="A78" s="85" t="s">
        <v>7971</v>
      </c>
      <c r="B78" s="85" t="s">
        <v>11570</v>
      </c>
      <c r="C78" s="85" t="s">
        <v>4237</v>
      </c>
      <c r="D78" s="85" t="s">
        <v>7972</v>
      </c>
      <c r="E78" s="85" t="s">
        <v>11571</v>
      </c>
      <c r="F78" s="90" t="s">
        <v>7974</v>
      </c>
      <c r="G78" s="85"/>
      <c r="H78" s="85" t="s">
        <v>11572</v>
      </c>
      <c r="I78" s="91">
        <v>39448.0</v>
      </c>
      <c r="J78" s="85"/>
      <c r="K78" s="90" t="s">
        <v>11573</v>
      </c>
      <c r="L78" s="90" t="s">
        <v>11574</v>
      </c>
      <c r="M78" s="85" t="s">
        <v>1117</v>
      </c>
      <c r="N78" s="85" t="s">
        <v>284</v>
      </c>
      <c r="O78" s="85" t="s">
        <v>284</v>
      </c>
      <c r="P78" s="85" t="s">
        <v>80</v>
      </c>
      <c r="Q78" s="92">
        <v>82.0</v>
      </c>
      <c r="R78" s="92">
        <v>21.0</v>
      </c>
      <c r="S78" s="85" t="s">
        <v>11575</v>
      </c>
      <c r="T78" s="85" t="s">
        <v>398</v>
      </c>
      <c r="U78" s="85" t="s">
        <v>892</v>
      </c>
      <c r="V78" s="126" t="s">
        <v>14260</v>
      </c>
    </row>
    <row r="79" ht="15.75" customHeight="1">
      <c r="A79" s="85" t="s">
        <v>8025</v>
      </c>
      <c r="B79" s="85" t="s">
        <v>11584</v>
      </c>
      <c r="C79" s="85" t="s">
        <v>4252</v>
      </c>
      <c r="D79" s="85" t="s">
        <v>11585</v>
      </c>
      <c r="E79" s="85" t="s">
        <v>11586</v>
      </c>
      <c r="F79" s="90" t="s">
        <v>11587</v>
      </c>
      <c r="G79" s="85"/>
      <c r="H79" s="85"/>
      <c r="I79" s="91">
        <v>41640.0</v>
      </c>
      <c r="J79" s="90" t="s">
        <v>11588</v>
      </c>
      <c r="K79" s="90" t="s">
        <v>11589</v>
      </c>
      <c r="L79" s="90" t="s">
        <v>11590</v>
      </c>
      <c r="M79" s="85" t="s">
        <v>2575</v>
      </c>
      <c r="N79" s="85" t="s">
        <v>2576</v>
      </c>
      <c r="O79" s="85" t="s">
        <v>2577</v>
      </c>
      <c r="P79" s="85" t="s">
        <v>2465</v>
      </c>
      <c r="Q79" s="92">
        <v>200.0</v>
      </c>
      <c r="R79" s="92">
        <v>15.0</v>
      </c>
      <c r="S79" s="85" t="s">
        <v>11591</v>
      </c>
      <c r="T79" s="85" t="s">
        <v>398</v>
      </c>
      <c r="U79" s="85" t="s">
        <v>892</v>
      </c>
      <c r="V79" s="126" t="s">
        <v>14260</v>
      </c>
    </row>
    <row r="80" ht="15.75" customHeight="1">
      <c r="A80" s="85" t="s">
        <v>11592</v>
      </c>
      <c r="B80" s="85" t="s">
        <v>11593</v>
      </c>
      <c r="C80" s="85" t="s">
        <v>3984</v>
      </c>
      <c r="D80" s="85"/>
      <c r="E80" s="85" t="s">
        <v>11594</v>
      </c>
      <c r="F80" s="90" t="s">
        <v>11595</v>
      </c>
      <c r="G80" s="85"/>
      <c r="H80" s="85"/>
      <c r="I80" s="91">
        <v>39083.0</v>
      </c>
      <c r="J80" s="90" t="s">
        <v>11596</v>
      </c>
      <c r="K80" s="90" t="s">
        <v>11597</v>
      </c>
      <c r="L80" s="90" t="s">
        <v>11598</v>
      </c>
      <c r="M80" s="85" t="s">
        <v>11599</v>
      </c>
      <c r="N80" s="85" t="s">
        <v>11600</v>
      </c>
      <c r="O80" s="85" t="s">
        <v>145</v>
      </c>
      <c r="P80" s="85" t="s">
        <v>80</v>
      </c>
      <c r="Q80" s="92">
        <v>379.0</v>
      </c>
      <c r="R80" s="92">
        <v>90.0</v>
      </c>
      <c r="S80" s="85" t="s">
        <v>11601</v>
      </c>
      <c r="T80" s="85" t="s">
        <v>398</v>
      </c>
      <c r="U80" s="85" t="s">
        <v>892</v>
      </c>
      <c r="V80" s="126" t="s">
        <v>14260</v>
      </c>
    </row>
    <row r="81" ht="15.75" customHeight="1">
      <c r="A81" s="85" t="s">
        <v>8065</v>
      </c>
      <c r="B81" s="85" t="s">
        <v>11602</v>
      </c>
      <c r="C81" s="85" t="s">
        <v>175</v>
      </c>
      <c r="D81" s="85" t="s">
        <v>8066</v>
      </c>
      <c r="E81" s="85" t="s">
        <v>11603</v>
      </c>
      <c r="F81" s="90" t="s">
        <v>11604</v>
      </c>
      <c r="G81" s="85"/>
      <c r="H81" s="85" t="s">
        <v>11605</v>
      </c>
      <c r="I81" s="91">
        <v>43101.0</v>
      </c>
      <c r="J81" s="85"/>
      <c r="K81" s="90" t="s">
        <v>11606</v>
      </c>
      <c r="L81" s="90" t="s">
        <v>11607</v>
      </c>
      <c r="M81" s="85" t="s">
        <v>965</v>
      </c>
      <c r="N81" s="85" t="s">
        <v>966</v>
      </c>
      <c r="O81" s="85" t="s">
        <v>94</v>
      </c>
      <c r="P81" s="85" t="s">
        <v>80</v>
      </c>
      <c r="Q81" s="92">
        <v>121.0</v>
      </c>
      <c r="R81" s="92">
        <v>17.0</v>
      </c>
      <c r="S81" s="85" t="s">
        <v>8066</v>
      </c>
      <c r="T81" s="85" t="s">
        <v>398</v>
      </c>
      <c r="U81" s="85" t="s">
        <v>892</v>
      </c>
      <c r="V81" s="126" t="s">
        <v>14260</v>
      </c>
    </row>
    <row r="82" ht="15.75" customHeight="1">
      <c r="A82" s="85" t="s">
        <v>8089</v>
      </c>
      <c r="B82" s="85" t="s">
        <v>13772</v>
      </c>
      <c r="C82" s="85" t="s">
        <v>4398</v>
      </c>
      <c r="D82" s="85" t="s">
        <v>8090</v>
      </c>
      <c r="E82" s="85" t="s">
        <v>13773</v>
      </c>
      <c r="F82" s="90" t="s">
        <v>13774</v>
      </c>
      <c r="G82" s="85"/>
      <c r="H82" s="85" t="s">
        <v>13775</v>
      </c>
      <c r="I82" s="91">
        <v>41275.0</v>
      </c>
      <c r="J82" s="85"/>
      <c r="K82" s="90" t="s">
        <v>13776</v>
      </c>
      <c r="L82" s="90" t="s">
        <v>13777</v>
      </c>
      <c r="M82" s="85" t="s">
        <v>297</v>
      </c>
      <c r="N82" s="85" t="s">
        <v>298</v>
      </c>
      <c r="O82" s="85" t="s">
        <v>299</v>
      </c>
      <c r="P82" s="85" t="s">
        <v>300</v>
      </c>
      <c r="Q82" s="92">
        <v>93.0</v>
      </c>
      <c r="R82" s="92">
        <v>11.0</v>
      </c>
      <c r="S82" s="85" t="s">
        <v>13778</v>
      </c>
      <c r="T82" s="85" t="s">
        <v>398</v>
      </c>
      <c r="U82" s="85" t="s">
        <v>892</v>
      </c>
      <c r="V82" s="126" t="s">
        <v>14260</v>
      </c>
    </row>
    <row r="83" ht="15.75" customHeight="1">
      <c r="A83" s="85" t="s">
        <v>8100</v>
      </c>
      <c r="B83" s="85" t="s">
        <v>11608</v>
      </c>
      <c r="C83" s="85" t="s">
        <v>4124</v>
      </c>
      <c r="D83" s="85" t="s">
        <v>11609</v>
      </c>
      <c r="E83" s="85" t="s">
        <v>11610</v>
      </c>
      <c r="F83" s="90" t="s">
        <v>8119</v>
      </c>
      <c r="G83" s="85"/>
      <c r="H83" s="85" t="s">
        <v>11611</v>
      </c>
      <c r="I83" s="91" t="s">
        <v>11612</v>
      </c>
      <c r="J83" s="90" t="s">
        <v>11613</v>
      </c>
      <c r="K83" s="90" t="s">
        <v>11614</v>
      </c>
      <c r="L83" s="90" t="s">
        <v>11615</v>
      </c>
      <c r="M83" s="85" t="s">
        <v>1251</v>
      </c>
      <c r="N83" s="85" t="s">
        <v>1252</v>
      </c>
      <c r="O83" s="85" t="s">
        <v>1253</v>
      </c>
      <c r="P83" s="85" t="s">
        <v>741</v>
      </c>
      <c r="Q83" s="92">
        <v>125.0</v>
      </c>
      <c r="R83" s="92">
        <v>69.0</v>
      </c>
      <c r="S83" s="85" t="s">
        <v>11616</v>
      </c>
      <c r="T83" s="85" t="s">
        <v>262</v>
      </c>
      <c r="U83" s="85" t="s">
        <v>905</v>
      </c>
      <c r="V83" s="126" t="s">
        <v>14261</v>
      </c>
    </row>
    <row r="84" ht="15.75" customHeight="1">
      <c r="A84" s="85" t="s">
        <v>8207</v>
      </c>
      <c r="B84" s="85" t="s">
        <v>11622</v>
      </c>
      <c r="C84" s="85" t="s">
        <v>148</v>
      </c>
      <c r="D84" s="85" t="s">
        <v>8208</v>
      </c>
      <c r="E84" s="85" t="s">
        <v>11623</v>
      </c>
      <c r="F84" s="90" t="s">
        <v>11624</v>
      </c>
      <c r="G84" s="85"/>
      <c r="H84" s="85" t="s">
        <v>11625</v>
      </c>
      <c r="I84" s="91">
        <v>38909.0</v>
      </c>
      <c r="J84" s="90" t="s">
        <v>11626</v>
      </c>
      <c r="K84" s="90" t="s">
        <v>11627</v>
      </c>
      <c r="L84" s="90" t="s">
        <v>11628</v>
      </c>
      <c r="M84" s="85" t="s">
        <v>902</v>
      </c>
      <c r="N84" s="85" t="s">
        <v>903</v>
      </c>
      <c r="O84" s="85" t="s">
        <v>94</v>
      </c>
      <c r="P84" s="85" t="s">
        <v>80</v>
      </c>
      <c r="Q84" s="92">
        <v>181.0</v>
      </c>
      <c r="R84" s="92">
        <v>23.0</v>
      </c>
      <c r="S84" s="85" t="s">
        <v>11629</v>
      </c>
      <c r="T84" s="93">
        <v>46296.0</v>
      </c>
      <c r="U84" s="85" t="s">
        <v>892</v>
      </c>
      <c r="V84" s="126" t="s">
        <v>14260</v>
      </c>
    </row>
    <row r="85" ht="15.75" customHeight="1">
      <c r="A85" s="85" t="s">
        <v>8148</v>
      </c>
      <c r="B85" s="85" t="s">
        <v>11630</v>
      </c>
      <c r="C85" s="85" t="s">
        <v>4441</v>
      </c>
      <c r="D85" s="85" t="s">
        <v>11631</v>
      </c>
      <c r="E85" s="85" t="s">
        <v>11632</v>
      </c>
      <c r="F85" s="90" t="s">
        <v>8163</v>
      </c>
      <c r="G85" s="85"/>
      <c r="H85" s="85" t="s">
        <v>11633</v>
      </c>
      <c r="I85" s="91">
        <v>34700.0</v>
      </c>
      <c r="J85" s="85"/>
      <c r="K85" s="90" t="s">
        <v>11634</v>
      </c>
      <c r="L85" s="85"/>
      <c r="M85" s="85" t="s">
        <v>11635</v>
      </c>
      <c r="N85" s="85" t="s">
        <v>11636</v>
      </c>
      <c r="O85" s="85" t="s">
        <v>2642</v>
      </c>
      <c r="P85" s="85" t="s">
        <v>315</v>
      </c>
      <c r="Q85" s="92">
        <v>279.0</v>
      </c>
      <c r="R85" s="92">
        <v>34.0</v>
      </c>
      <c r="S85" s="85" t="s">
        <v>8219</v>
      </c>
      <c r="T85" s="85" t="s">
        <v>398</v>
      </c>
      <c r="U85" s="85" t="s">
        <v>892</v>
      </c>
      <c r="V85" s="126" t="s">
        <v>14261</v>
      </c>
    </row>
    <row r="86" ht="15.75" customHeight="1">
      <c r="A86" s="85" t="s">
        <v>13788</v>
      </c>
      <c r="B86" s="85" t="s">
        <v>13789</v>
      </c>
      <c r="C86" s="85" t="s">
        <v>4098</v>
      </c>
      <c r="D86" s="85"/>
      <c r="E86" s="85" t="s">
        <v>13790</v>
      </c>
      <c r="F86" s="90" t="s">
        <v>13791</v>
      </c>
      <c r="G86" s="85"/>
      <c r="H86" s="85" t="s">
        <v>13792</v>
      </c>
      <c r="I86" s="91">
        <v>40603.0</v>
      </c>
      <c r="J86" s="90" t="s">
        <v>13793</v>
      </c>
      <c r="K86" s="90" t="s">
        <v>13794</v>
      </c>
      <c r="L86" s="85"/>
      <c r="M86" s="85" t="s">
        <v>13795</v>
      </c>
      <c r="N86" s="85" t="s">
        <v>13796</v>
      </c>
      <c r="O86" s="85" t="s">
        <v>11176</v>
      </c>
      <c r="P86" s="85" t="s">
        <v>80</v>
      </c>
      <c r="Q86" s="92">
        <v>41.0</v>
      </c>
      <c r="R86" s="92">
        <v>2.0</v>
      </c>
      <c r="S86" s="85" t="s">
        <v>13797</v>
      </c>
      <c r="T86" s="85" t="s">
        <v>398</v>
      </c>
      <c r="U86" s="85" t="s">
        <v>892</v>
      </c>
      <c r="V86" s="126" t="s">
        <v>14260</v>
      </c>
    </row>
    <row r="87" ht="15.75" customHeight="1">
      <c r="A87" s="85" t="s">
        <v>8330</v>
      </c>
      <c r="B87" s="85" t="s">
        <v>11642</v>
      </c>
      <c r="C87" s="85" t="s">
        <v>175</v>
      </c>
      <c r="D87" s="85" t="s">
        <v>11643</v>
      </c>
      <c r="E87" s="85" t="s">
        <v>11644</v>
      </c>
      <c r="F87" s="90" t="s">
        <v>11645</v>
      </c>
      <c r="G87" s="85"/>
      <c r="H87" s="85" t="s">
        <v>11646</v>
      </c>
      <c r="I87" s="91">
        <v>35468.0</v>
      </c>
      <c r="J87" s="90" t="s">
        <v>11647</v>
      </c>
      <c r="K87" s="90" t="s">
        <v>11648</v>
      </c>
      <c r="L87" s="90" t="s">
        <v>11649</v>
      </c>
      <c r="M87" s="85" t="s">
        <v>2015</v>
      </c>
      <c r="N87" s="85" t="s">
        <v>2016</v>
      </c>
      <c r="O87" s="85" t="s">
        <v>2016</v>
      </c>
      <c r="P87" s="85" t="s">
        <v>2017</v>
      </c>
      <c r="Q87" s="92">
        <v>75.0</v>
      </c>
      <c r="R87" s="92">
        <v>27.0</v>
      </c>
      <c r="S87" s="85" t="s">
        <v>11650</v>
      </c>
      <c r="T87" s="85" t="s">
        <v>262</v>
      </c>
      <c r="U87" s="85" t="s">
        <v>905</v>
      </c>
      <c r="V87" s="126" t="s">
        <v>14260</v>
      </c>
    </row>
    <row r="88" ht="15.75" customHeight="1">
      <c r="A88" s="85" t="s">
        <v>11651</v>
      </c>
      <c r="B88" s="85" t="s">
        <v>11652</v>
      </c>
      <c r="C88" s="85" t="s">
        <v>4140</v>
      </c>
      <c r="D88" s="85"/>
      <c r="E88" s="85" t="s">
        <v>11653</v>
      </c>
      <c r="F88" s="90" t="s">
        <v>11654</v>
      </c>
      <c r="G88" s="85"/>
      <c r="H88" s="85" t="s">
        <v>11655</v>
      </c>
      <c r="I88" s="91">
        <v>34700.0</v>
      </c>
      <c r="J88" s="85"/>
      <c r="K88" s="90" t="s">
        <v>11656</v>
      </c>
      <c r="L88" s="85"/>
      <c r="M88" s="85" t="s">
        <v>1117</v>
      </c>
      <c r="N88" s="85" t="s">
        <v>284</v>
      </c>
      <c r="O88" s="85" t="s">
        <v>284</v>
      </c>
      <c r="P88" s="85" t="s">
        <v>80</v>
      </c>
      <c r="Q88" s="92">
        <v>107.0</v>
      </c>
      <c r="R88" s="92">
        <v>32.0</v>
      </c>
      <c r="S88" s="85" t="s">
        <v>11657</v>
      </c>
      <c r="T88" s="85" t="s">
        <v>398</v>
      </c>
      <c r="U88" s="85" t="s">
        <v>892</v>
      </c>
      <c r="V88" s="126" t="s">
        <v>14260</v>
      </c>
    </row>
    <row r="89" ht="15.75" customHeight="1">
      <c r="A89" s="85" t="s">
        <v>8433</v>
      </c>
      <c r="B89" s="85" t="s">
        <v>11658</v>
      </c>
      <c r="C89" s="85" t="s">
        <v>4153</v>
      </c>
      <c r="D89" s="85" t="s">
        <v>8434</v>
      </c>
      <c r="E89" s="85" t="s">
        <v>11659</v>
      </c>
      <c r="F89" s="90" t="s">
        <v>11660</v>
      </c>
      <c r="G89" s="85"/>
      <c r="H89" s="85"/>
      <c r="I89" s="91">
        <v>37987.0</v>
      </c>
      <c r="J89" s="85"/>
      <c r="K89" s="90" t="s">
        <v>8440</v>
      </c>
      <c r="L89" s="85"/>
      <c r="M89" s="85" t="s">
        <v>11661</v>
      </c>
      <c r="N89" s="85" t="s">
        <v>11662</v>
      </c>
      <c r="O89" s="85" t="s">
        <v>79</v>
      </c>
      <c r="P89" s="85" t="s">
        <v>80</v>
      </c>
      <c r="Q89" s="92">
        <v>35.0</v>
      </c>
      <c r="R89" s="92">
        <v>6.0</v>
      </c>
      <c r="S89" s="85" t="s">
        <v>8434</v>
      </c>
      <c r="T89" s="93">
        <v>46296.0</v>
      </c>
      <c r="U89" s="85" t="s">
        <v>892</v>
      </c>
      <c r="V89" s="126" t="s">
        <v>14264</v>
      </c>
    </row>
    <row r="90" ht="15.75" customHeight="1">
      <c r="A90" s="85" t="s">
        <v>8405</v>
      </c>
      <c r="B90" s="85" t="s">
        <v>11663</v>
      </c>
      <c r="C90" s="85" t="s">
        <v>4153</v>
      </c>
      <c r="D90" s="85" t="s">
        <v>11664</v>
      </c>
      <c r="E90" s="85" t="s">
        <v>11665</v>
      </c>
      <c r="F90" s="90" t="s">
        <v>11666</v>
      </c>
      <c r="G90" s="85"/>
      <c r="H90" s="85" t="s">
        <v>11667</v>
      </c>
      <c r="I90" s="91">
        <v>17899.0</v>
      </c>
      <c r="J90" s="90" t="s">
        <v>11668</v>
      </c>
      <c r="K90" s="90" t="s">
        <v>11669</v>
      </c>
      <c r="L90" s="90" t="s">
        <v>11670</v>
      </c>
      <c r="M90" s="85" t="s">
        <v>2575</v>
      </c>
      <c r="N90" s="85" t="s">
        <v>2576</v>
      </c>
      <c r="O90" s="85" t="s">
        <v>2577</v>
      </c>
      <c r="P90" s="85" t="s">
        <v>2465</v>
      </c>
      <c r="Q90" s="92">
        <v>5.0</v>
      </c>
      <c r="R90" s="85"/>
      <c r="S90" s="85"/>
      <c r="T90" s="85" t="s">
        <v>930</v>
      </c>
      <c r="U90" s="85" t="s">
        <v>892</v>
      </c>
      <c r="V90" s="126" t="s">
        <v>14259</v>
      </c>
    </row>
    <row r="91" ht="15.75" customHeight="1">
      <c r="A91" s="85" t="s">
        <v>8482</v>
      </c>
      <c r="B91" s="85" t="s">
        <v>13808</v>
      </c>
      <c r="C91" s="85" t="s">
        <v>4398</v>
      </c>
      <c r="D91" s="85" t="s">
        <v>14268</v>
      </c>
      <c r="E91" s="85" t="s">
        <v>13809</v>
      </c>
      <c r="F91" s="90" t="s">
        <v>13810</v>
      </c>
      <c r="G91" s="85"/>
      <c r="H91" s="85" t="s">
        <v>13811</v>
      </c>
      <c r="I91" s="91">
        <v>38718.0</v>
      </c>
      <c r="J91" s="90" t="s">
        <v>13812</v>
      </c>
      <c r="K91" s="90" t="s">
        <v>13813</v>
      </c>
      <c r="L91" s="90" t="s">
        <v>13814</v>
      </c>
      <c r="M91" s="85" t="s">
        <v>2630</v>
      </c>
      <c r="N91" s="85" t="s">
        <v>2631</v>
      </c>
      <c r="O91" s="85" t="s">
        <v>2632</v>
      </c>
      <c r="P91" s="85" t="s">
        <v>300</v>
      </c>
      <c r="Q91" s="92">
        <v>86.0</v>
      </c>
      <c r="R91" s="92">
        <v>11.0</v>
      </c>
      <c r="S91" s="85" t="s">
        <v>13815</v>
      </c>
      <c r="T91" s="85" t="s">
        <v>398</v>
      </c>
      <c r="U91" s="85" t="s">
        <v>892</v>
      </c>
      <c r="V91" s="126" t="s">
        <v>14260</v>
      </c>
    </row>
    <row r="92" ht="15.75" customHeight="1">
      <c r="A92" s="85" t="s">
        <v>11682</v>
      </c>
      <c r="B92" s="85" t="s">
        <v>11683</v>
      </c>
      <c r="C92" s="85" t="s">
        <v>4495</v>
      </c>
      <c r="D92" s="85"/>
      <c r="E92" s="85" t="s">
        <v>11684</v>
      </c>
      <c r="F92" s="90" t="s">
        <v>11685</v>
      </c>
      <c r="G92" s="85"/>
      <c r="H92" s="85" t="s">
        <v>11686</v>
      </c>
      <c r="I92" s="91">
        <v>36161.0</v>
      </c>
      <c r="J92" s="90" t="s">
        <v>11687</v>
      </c>
      <c r="K92" s="90" t="s">
        <v>11688</v>
      </c>
      <c r="L92" s="90" t="s">
        <v>11689</v>
      </c>
      <c r="M92" s="85" t="s">
        <v>11690</v>
      </c>
      <c r="N92" s="85" t="s">
        <v>11691</v>
      </c>
      <c r="O92" s="85" t="s">
        <v>11692</v>
      </c>
      <c r="P92" s="85" t="s">
        <v>80</v>
      </c>
      <c r="Q92" s="92">
        <v>163.0</v>
      </c>
      <c r="R92" s="92">
        <v>29.0</v>
      </c>
      <c r="S92" s="85" t="s">
        <v>11693</v>
      </c>
      <c r="T92" s="85" t="s">
        <v>262</v>
      </c>
      <c r="U92" s="85" t="s">
        <v>892</v>
      </c>
      <c r="V92" s="126" t="s">
        <v>14260</v>
      </c>
    </row>
    <row r="93" ht="15.75" customHeight="1">
      <c r="A93" s="85" t="s">
        <v>8609</v>
      </c>
      <c r="B93" s="85" t="s">
        <v>11694</v>
      </c>
      <c r="C93" s="85" t="s">
        <v>4370</v>
      </c>
      <c r="D93" s="85" t="s">
        <v>8610</v>
      </c>
      <c r="E93" s="85" t="s">
        <v>11695</v>
      </c>
      <c r="F93" s="90" t="s">
        <v>11696</v>
      </c>
      <c r="G93" s="85"/>
      <c r="H93" s="85" t="s">
        <v>11697</v>
      </c>
      <c r="I93" s="91">
        <v>39083.0</v>
      </c>
      <c r="J93" s="90" t="s">
        <v>11698</v>
      </c>
      <c r="K93" s="90" t="s">
        <v>11699</v>
      </c>
      <c r="L93" s="90" t="s">
        <v>11700</v>
      </c>
      <c r="M93" s="85" t="s">
        <v>11116</v>
      </c>
      <c r="N93" s="85" t="s">
        <v>11117</v>
      </c>
      <c r="O93" s="85" t="s">
        <v>4380</v>
      </c>
      <c r="P93" s="85" t="s">
        <v>741</v>
      </c>
      <c r="Q93" s="92">
        <v>296.0</v>
      </c>
      <c r="R93" s="92">
        <v>46.0</v>
      </c>
      <c r="S93" s="85" t="s">
        <v>11701</v>
      </c>
      <c r="T93" s="85" t="s">
        <v>398</v>
      </c>
      <c r="U93" s="85" t="s">
        <v>892</v>
      </c>
      <c r="V93" s="126" t="s">
        <v>14260</v>
      </c>
    </row>
    <row r="94" ht="15.75" customHeight="1">
      <c r="A94" s="85" t="s">
        <v>11702</v>
      </c>
      <c r="B94" s="85" t="s">
        <v>11703</v>
      </c>
      <c r="C94" s="85" t="s">
        <v>4252</v>
      </c>
      <c r="D94" s="85"/>
      <c r="E94" s="85" t="s">
        <v>11704</v>
      </c>
      <c r="F94" s="90" t="s">
        <v>11705</v>
      </c>
      <c r="G94" s="85"/>
      <c r="H94" s="85" t="s">
        <v>11706</v>
      </c>
      <c r="I94" s="91">
        <v>41275.0</v>
      </c>
      <c r="J94" s="85"/>
      <c r="K94" s="90" t="s">
        <v>11707</v>
      </c>
      <c r="L94" s="90" t="s">
        <v>11708</v>
      </c>
      <c r="M94" s="85" t="s">
        <v>11709</v>
      </c>
      <c r="N94" s="85" t="s">
        <v>11710</v>
      </c>
      <c r="O94" s="85" t="s">
        <v>11711</v>
      </c>
      <c r="P94" s="85" t="s">
        <v>2465</v>
      </c>
      <c r="Q94" s="92">
        <v>55.0</v>
      </c>
      <c r="R94" s="92">
        <v>6.0</v>
      </c>
      <c r="S94" s="85" t="s">
        <v>11712</v>
      </c>
      <c r="T94" s="93">
        <v>46296.0</v>
      </c>
      <c r="U94" s="85" t="s">
        <v>892</v>
      </c>
      <c r="V94" s="126" t="s">
        <v>14260</v>
      </c>
    </row>
    <row r="95" ht="15.75" customHeight="1">
      <c r="A95" s="85" t="s">
        <v>4330</v>
      </c>
      <c r="B95" s="85" t="s">
        <v>4331</v>
      </c>
      <c r="C95" s="85" t="s">
        <v>217</v>
      </c>
      <c r="D95" s="85" t="s">
        <v>11713</v>
      </c>
      <c r="E95" s="85" t="s">
        <v>4333</v>
      </c>
      <c r="F95" s="90" t="s">
        <v>4334</v>
      </c>
      <c r="G95" s="85"/>
      <c r="H95" s="85"/>
      <c r="I95" s="91">
        <v>37453.0</v>
      </c>
      <c r="J95" s="90" t="s">
        <v>4336</v>
      </c>
      <c r="K95" s="90" t="s">
        <v>4335</v>
      </c>
      <c r="L95" s="90" t="s">
        <v>4337</v>
      </c>
      <c r="M95" s="85" t="s">
        <v>4338</v>
      </c>
      <c r="N95" s="85" t="s">
        <v>4339</v>
      </c>
      <c r="O95" s="85" t="s">
        <v>1186</v>
      </c>
      <c r="P95" s="85" t="s">
        <v>80</v>
      </c>
      <c r="Q95" s="92">
        <v>206.0</v>
      </c>
      <c r="R95" s="92">
        <v>6.0</v>
      </c>
      <c r="S95" s="85" t="s">
        <v>4340</v>
      </c>
      <c r="T95" s="85" t="s">
        <v>262</v>
      </c>
      <c r="U95" s="85" t="s">
        <v>892</v>
      </c>
      <c r="V95" s="126" t="s">
        <v>14260</v>
      </c>
    </row>
    <row r="96" ht="15.75" customHeight="1">
      <c r="A96" s="85" t="s">
        <v>13840</v>
      </c>
      <c r="B96" s="85" t="s">
        <v>13841</v>
      </c>
      <c r="C96" s="85" t="s">
        <v>4398</v>
      </c>
      <c r="D96" s="85"/>
      <c r="E96" s="85" t="s">
        <v>13842</v>
      </c>
      <c r="F96" s="90" t="s">
        <v>13843</v>
      </c>
      <c r="G96" s="85"/>
      <c r="H96" s="85" t="s">
        <v>13844</v>
      </c>
      <c r="I96" s="91">
        <v>33239.0</v>
      </c>
      <c r="J96" s="85"/>
      <c r="K96" s="90" t="s">
        <v>13845</v>
      </c>
      <c r="L96" s="85"/>
      <c r="M96" s="85" t="s">
        <v>3007</v>
      </c>
      <c r="N96" s="85" t="s">
        <v>1689</v>
      </c>
      <c r="O96" s="85" t="s">
        <v>3008</v>
      </c>
      <c r="P96" s="85" t="s">
        <v>1689</v>
      </c>
      <c r="Q96" s="92">
        <v>202.0</v>
      </c>
      <c r="R96" s="92">
        <v>55.0</v>
      </c>
      <c r="S96" s="85" t="s">
        <v>13846</v>
      </c>
      <c r="T96" s="85" t="s">
        <v>398</v>
      </c>
      <c r="U96" s="85" t="s">
        <v>892</v>
      </c>
      <c r="V96" s="126" t="s">
        <v>14261</v>
      </c>
    </row>
    <row r="97" ht="15.75" customHeight="1">
      <c r="A97" s="85" t="s">
        <v>8697</v>
      </c>
      <c r="B97" s="85" t="s">
        <v>11721</v>
      </c>
      <c r="C97" s="85" t="s">
        <v>3984</v>
      </c>
      <c r="D97" s="85" t="s">
        <v>11722</v>
      </c>
      <c r="E97" s="85" t="s">
        <v>11723</v>
      </c>
      <c r="F97" s="90" t="s">
        <v>11724</v>
      </c>
      <c r="G97" s="85"/>
      <c r="H97" s="85" t="s">
        <v>11725</v>
      </c>
      <c r="I97" s="91">
        <v>21732.0</v>
      </c>
      <c r="J97" s="90" t="s">
        <v>11726</v>
      </c>
      <c r="K97" s="90" t="s">
        <v>11727</v>
      </c>
      <c r="L97" s="90" t="s">
        <v>11728</v>
      </c>
      <c r="M97" s="85" t="s">
        <v>11729</v>
      </c>
      <c r="N97" s="85" t="s">
        <v>11730</v>
      </c>
      <c r="O97" s="85" t="s">
        <v>11731</v>
      </c>
      <c r="P97" s="85" t="s">
        <v>300</v>
      </c>
      <c r="Q97" s="92">
        <v>1243.0</v>
      </c>
      <c r="R97" s="92">
        <v>75.0</v>
      </c>
      <c r="S97" s="85" t="s">
        <v>11732</v>
      </c>
      <c r="T97" s="85" t="s">
        <v>153</v>
      </c>
      <c r="U97" s="85" t="s">
        <v>892</v>
      </c>
      <c r="V97" s="126" t="s">
        <v>14259</v>
      </c>
    </row>
    <row r="98" ht="15.75" customHeight="1">
      <c r="A98" s="85" t="s">
        <v>11733</v>
      </c>
      <c r="B98" s="85" t="s">
        <v>11734</v>
      </c>
      <c r="C98" s="85" t="s">
        <v>233</v>
      </c>
      <c r="D98" s="85"/>
      <c r="E98" s="85" t="s">
        <v>11735</v>
      </c>
      <c r="F98" s="90" t="s">
        <v>11736</v>
      </c>
      <c r="G98" s="85"/>
      <c r="H98" s="85"/>
      <c r="I98" s="91">
        <v>38353.0</v>
      </c>
      <c r="J98" s="85"/>
      <c r="K98" s="85"/>
      <c r="L98" s="85"/>
      <c r="M98" s="85"/>
      <c r="N98" s="85"/>
      <c r="O98" s="85"/>
      <c r="P98" s="85"/>
      <c r="Q98" s="92">
        <v>9.0</v>
      </c>
      <c r="R98" s="85"/>
      <c r="S98" s="85"/>
      <c r="T98" s="85"/>
      <c r="U98" s="85" t="s">
        <v>892</v>
      </c>
      <c r="V98" s="126" t="s">
        <v>14261</v>
      </c>
    </row>
    <row r="99" ht="15.75" customHeight="1">
      <c r="A99" s="85" t="s">
        <v>8718</v>
      </c>
      <c r="B99" s="85" t="s">
        <v>11737</v>
      </c>
      <c r="C99" s="85" t="s">
        <v>3077</v>
      </c>
      <c r="D99" s="85" t="s">
        <v>11738</v>
      </c>
      <c r="E99" s="85" t="s">
        <v>11739</v>
      </c>
      <c r="F99" s="90" t="s">
        <v>11740</v>
      </c>
      <c r="G99" s="85"/>
      <c r="H99" s="85"/>
      <c r="I99" s="91">
        <v>42005.0</v>
      </c>
      <c r="J99" s="85"/>
      <c r="K99" s="90" t="s">
        <v>11741</v>
      </c>
      <c r="L99" s="85"/>
      <c r="M99" s="85" t="s">
        <v>11742</v>
      </c>
      <c r="N99" s="85" t="s">
        <v>11743</v>
      </c>
      <c r="O99" s="85" t="s">
        <v>11743</v>
      </c>
      <c r="P99" s="85" t="s">
        <v>450</v>
      </c>
      <c r="Q99" s="92">
        <v>23.0</v>
      </c>
      <c r="R99" s="92">
        <v>2.0</v>
      </c>
      <c r="S99" s="85" t="s">
        <v>11744</v>
      </c>
      <c r="T99" s="85" t="s">
        <v>398</v>
      </c>
      <c r="U99" s="85" t="s">
        <v>892</v>
      </c>
      <c r="V99" s="126" t="s">
        <v>14260</v>
      </c>
    </row>
    <row r="100" ht="15.75" customHeight="1">
      <c r="A100" s="85" t="s">
        <v>8758</v>
      </c>
      <c r="B100" s="85" t="s">
        <v>11745</v>
      </c>
      <c r="C100" s="85" t="s">
        <v>4153</v>
      </c>
      <c r="D100" s="85" t="s">
        <v>8759</v>
      </c>
      <c r="E100" s="85" t="s">
        <v>11746</v>
      </c>
      <c r="F100" s="90" t="s">
        <v>11747</v>
      </c>
      <c r="G100" s="85"/>
      <c r="H100" s="85" t="s">
        <v>11748</v>
      </c>
      <c r="I100" s="91">
        <v>42005.0</v>
      </c>
      <c r="J100" s="85"/>
      <c r="K100" s="90" t="s">
        <v>11749</v>
      </c>
      <c r="L100" s="90" t="s">
        <v>11750</v>
      </c>
      <c r="M100" s="85" t="s">
        <v>2575</v>
      </c>
      <c r="N100" s="85" t="s">
        <v>2576</v>
      </c>
      <c r="O100" s="85" t="s">
        <v>2577</v>
      </c>
      <c r="P100" s="85" t="s">
        <v>2465</v>
      </c>
      <c r="Q100" s="92">
        <v>29.0</v>
      </c>
      <c r="R100" s="92">
        <v>1.0</v>
      </c>
      <c r="S100" s="85" t="s">
        <v>11751</v>
      </c>
      <c r="T100" s="85" t="s">
        <v>398</v>
      </c>
      <c r="U100" s="85" t="s">
        <v>892</v>
      </c>
      <c r="V100" s="126" t="s">
        <v>14260</v>
      </c>
    </row>
    <row r="101" ht="15.75" customHeight="1">
      <c r="A101" s="85" t="s">
        <v>8768</v>
      </c>
      <c r="B101" s="85" t="s">
        <v>11760</v>
      </c>
      <c r="C101" s="85" t="s">
        <v>233</v>
      </c>
      <c r="D101" s="85" t="s">
        <v>11761</v>
      </c>
      <c r="E101" s="85" t="s">
        <v>11762</v>
      </c>
      <c r="F101" s="90" t="s">
        <v>11763</v>
      </c>
      <c r="G101" s="85"/>
      <c r="H101" s="85" t="s">
        <v>11764</v>
      </c>
      <c r="I101" s="91">
        <v>32143.0</v>
      </c>
      <c r="J101" s="85"/>
      <c r="K101" s="90" t="s">
        <v>8775</v>
      </c>
      <c r="L101" s="90" t="s">
        <v>11765</v>
      </c>
      <c r="M101" s="85" t="s">
        <v>11766</v>
      </c>
      <c r="N101" s="85" t="s">
        <v>11767</v>
      </c>
      <c r="O101" s="85" t="s">
        <v>11768</v>
      </c>
      <c r="P101" s="85" t="s">
        <v>11769</v>
      </c>
      <c r="Q101" s="92">
        <v>1.0</v>
      </c>
      <c r="R101" s="85"/>
      <c r="S101" s="85" t="s">
        <v>11770</v>
      </c>
      <c r="T101" s="85" t="s">
        <v>930</v>
      </c>
      <c r="U101" s="85" t="s">
        <v>892</v>
      </c>
      <c r="V101" s="126" t="s">
        <v>14262</v>
      </c>
    </row>
    <row r="102" ht="15.75" customHeight="1">
      <c r="A102" s="85" t="s">
        <v>8872</v>
      </c>
      <c r="B102" s="85" t="s">
        <v>11771</v>
      </c>
      <c r="C102" s="85" t="s">
        <v>4124</v>
      </c>
      <c r="D102" s="85" t="s">
        <v>11772</v>
      </c>
      <c r="E102" s="85" t="s">
        <v>11773</v>
      </c>
      <c r="F102" s="90" t="s">
        <v>11774</v>
      </c>
      <c r="G102" s="85"/>
      <c r="H102" s="85"/>
      <c r="I102" s="91">
        <v>39448.0</v>
      </c>
      <c r="J102" s="85"/>
      <c r="K102" s="90" t="s">
        <v>11775</v>
      </c>
      <c r="L102" s="85"/>
      <c r="M102" s="85" t="s">
        <v>11776</v>
      </c>
      <c r="N102" s="85" t="s">
        <v>11777</v>
      </c>
      <c r="O102" s="85" t="s">
        <v>11778</v>
      </c>
      <c r="P102" s="85" t="s">
        <v>80</v>
      </c>
      <c r="Q102" s="92">
        <v>14.0</v>
      </c>
      <c r="R102" s="92">
        <v>7.0</v>
      </c>
      <c r="S102" s="85" t="s">
        <v>11779</v>
      </c>
      <c r="T102" s="85" t="s">
        <v>137</v>
      </c>
      <c r="U102" s="85" t="s">
        <v>892</v>
      </c>
      <c r="V102" s="126" t="s">
        <v>14264</v>
      </c>
    </row>
    <row r="103" ht="15.75" customHeight="1">
      <c r="A103" s="85" t="s">
        <v>11780</v>
      </c>
      <c r="B103" s="85" t="s">
        <v>11781</v>
      </c>
      <c r="C103" s="85" t="s">
        <v>4140</v>
      </c>
      <c r="D103" s="85"/>
      <c r="E103" s="85" t="s">
        <v>11782</v>
      </c>
      <c r="F103" s="90" t="s">
        <v>11783</v>
      </c>
      <c r="G103" s="85"/>
      <c r="H103" s="85" t="s">
        <v>11784</v>
      </c>
      <c r="I103" s="91">
        <v>43101.0</v>
      </c>
      <c r="J103" s="85"/>
      <c r="K103" s="90" t="s">
        <v>11785</v>
      </c>
      <c r="L103" s="85"/>
      <c r="M103" s="85" t="s">
        <v>11786</v>
      </c>
      <c r="N103" s="85" t="s">
        <v>11787</v>
      </c>
      <c r="O103" s="85" t="s">
        <v>11788</v>
      </c>
      <c r="P103" s="85" t="s">
        <v>80</v>
      </c>
      <c r="Q103" s="92">
        <v>62.0</v>
      </c>
      <c r="R103" s="92">
        <v>9.0</v>
      </c>
      <c r="S103" s="85" t="s">
        <v>11789</v>
      </c>
      <c r="T103" s="85" t="s">
        <v>398</v>
      </c>
      <c r="U103" s="85" t="s">
        <v>892</v>
      </c>
      <c r="V103" s="126" t="s">
        <v>14260</v>
      </c>
    </row>
    <row r="104" ht="15.75" customHeight="1">
      <c r="A104" s="85" t="s">
        <v>8932</v>
      </c>
      <c r="B104" s="85" t="s">
        <v>11790</v>
      </c>
      <c r="C104" s="85" t="s">
        <v>4357</v>
      </c>
      <c r="D104" s="85" t="s">
        <v>11791</v>
      </c>
      <c r="E104" s="85"/>
      <c r="F104" s="90" t="s">
        <v>8998</v>
      </c>
      <c r="G104" s="85"/>
      <c r="H104" s="85" t="s">
        <v>11792</v>
      </c>
      <c r="I104" s="91">
        <v>44927.0</v>
      </c>
      <c r="J104" s="85"/>
      <c r="K104" s="90" t="s">
        <v>11793</v>
      </c>
      <c r="L104" s="85"/>
      <c r="M104" s="85"/>
      <c r="N104" s="85"/>
      <c r="O104" s="85"/>
      <c r="P104" s="85"/>
      <c r="Q104" s="92">
        <v>7.0</v>
      </c>
      <c r="R104" s="85"/>
      <c r="S104" s="85" t="s">
        <v>11794</v>
      </c>
      <c r="T104" s="93">
        <v>46296.0</v>
      </c>
      <c r="U104" s="85" t="s">
        <v>892</v>
      </c>
      <c r="V104" s="126" t="s">
        <v>14260</v>
      </c>
    </row>
    <row r="105" ht="15.75" customHeight="1">
      <c r="A105" s="85" t="s">
        <v>9024</v>
      </c>
      <c r="B105" s="85" t="s">
        <v>11801</v>
      </c>
      <c r="C105" s="94" t="s">
        <v>4059</v>
      </c>
      <c r="D105" s="85" t="s">
        <v>11802</v>
      </c>
      <c r="E105" s="85" t="s">
        <v>11803</v>
      </c>
      <c r="F105" s="90" t="s">
        <v>11804</v>
      </c>
      <c r="G105" s="85"/>
      <c r="H105" s="85" t="s">
        <v>11805</v>
      </c>
      <c r="I105" s="91">
        <v>35431.0</v>
      </c>
      <c r="J105" s="85"/>
      <c r="K105" s="90" t="s">
        <v>11806</v>
      </c>
      <c r="L105" s="85"/>
      <c r="M105" s="85" t="s">
        <v>2630</v>
      </c>
      <c r="N105" s="85" t="s">
        <v>2631</v>
      </c>
      <c r="O105" s="85" t="s">
        <v>2632</v>
      </c>
      <c r="P105" s="85" t="s">
        <v>300</v>
      </c>
      <c r="Q105" s="92">
        <v>72.0</v>
      </c>
      <c r="R105" s="92">
        <v>31.0</v>
      </c>
      <c r="S105" s="85" t="s">
        <v>11807</v>
      </c>
      <c r="T105" s="85" t="s">
        <v>137</v>
      </c>
      <c r="U105" s="85" t="s">
        <v>892</v>
      </c>
      <c r="V105" s="126" t="s">
        <v>14264</v>
      </c>
    </row>
    <row r="106" ht="15.75" customHeight="1">
      <c r="A106" s="85" t="s">
        <v>13870</v>
      </c>
      <c r="B106" s="85" t="s">
        <v>13871</v>
      </c>
      <c r="C106" s="94" t="s">
        <v>4520</v>
      </c>
      <c r="D106" s="85"/>
      <c r="E106" s="85" t="s">
        <v>13873</v>
      </c>
      <c r="F106" s="90" t="s">
        <v>13874</v>
      </c>
      <c r="G106" s="85"/>
      <c r="H106" s="85" t="s">
        <v>13875</v>
      </c>
      <c r="I106" s="91">
        <v>40544.0</v>
      </c>
      <c r="J106" s="85"/>
      <c r="K106" s="85"/>
      <c r="L106" s="85"/>
      <c r="M106" s="85" t="s">
        <v>1239</v>
      </c>
      <c r="N106" s="85" t="s">
        <v>120</v>
      </c>
      <c r="O106" s="85" t="s">
        <v>1240</v>
      </c>
      <c r="P106" s="85" t="s">
        <v>1241</v>
      </c>
      <c r="Q106" s="92">
        <v>37.0</v>
      </c>
      <c r="R106" s="85"/>
      <c r="S106" s="85"/>
      <c r="T106" s="93">
        <v>46296.0</v>
      </c>
      <c r="U106" s="85" t="s">
        <v>892</v>
      </c>
      <c r="V106" s="126" t="s">
        <v>14260</v>
      </c>
    </row>
    <row r="107" ht="15.75" customHeight="1">
      <c r="A107" s="85" t="s">
        <v>13878</v>
      </c>
      <c r="B107" s="85" t="s">
        <v>13879</v>
      </c>
      <c r="C107" s="94" t="s">
        <v>4520</v>
      </c>
      <c r="D107" s="85"/>
      <c r="E107" s="85"/>
      <c r="F107" s="90" t="s">
        <v>13880</v>
      </c>
      <c r="G107" s="85"/>
      <c r="H107" s="85" t="s">
        <v>13881</v>
      </c>
      <c r="I107" s="91">
        <v>41541.0</v>
      </c>
      <c r="J107" s="90" t="s">
        <v>13882</v>
      </c>
      <c r="K107" s="90" t="s">
        <v>13883</v>
      </c>
      <c r="L107" s="85"/>
      <c r="M107" s="85" t="s">
        <v>13884</v>
      </c>
      <c r="N107" s="85" t="s">
        <v>13885</v>
      </c>
      <c r="O107" s="85" t="s">
        <v>13886</v>
      </c>
      <c r="P107" s="85" t="s">
        <v>1241</v>
      </c>
      <c r="Q107" s="92">
        <v>1539.0</v>
      </c>
      <c r="R107" s="92">
        <v>43.0</v>
      </c>
      <c r="S107" s="85"/>
      <c r="T107" s="85" t="s">
        <v>165</v>
      </c>
      <c r="U107" s="85" t="s">
        <v>892</v>
      </c>
      <c r="V107" s="126" t="s">
        <v>14259</v>
      </c>
    </row>
    <row r="108" ht="15.75" customHeight="1">
      <c r="A108" s="85" t="s">
        <v>9109</v>
      </c>
      <c r="B108" s="85" t="s">
        <v>11808</v>
      </c>
      <c r="C108" s="85" t="s">
        <v>4252</v>
      </c>
      <c r="D108" s="85" t="s">
        <v>11809</v>
      </c>
      <c r="E108" s="85" t="s">
        <v>11810</v>
      </c>
      <c r="F108" s="90" t="s">
        <v>11811</v>
      </c>
      <c r="G108" s="85"/>
      <c r="H108" s="85" t="s">
        <v>11812</v>
      </c>
      <c r="I108" s="91">
        <v>36161.0</v>
      </c>
      <c r="J108" s="90" t="s">
        <v>11813</v>
      </c>
      <c r="K108" s="90" t="s">
        <v>11814</v>
      </c>
      <c r="L108" s="85"/>
      <c r="M108" s="85" t="s">
        <v>11815</v>
      </c>
      <c r="N108" s="85" t="s">
        <v>11816</v>
      </c>
      <c r="O108" s="85" t="s">
        <v>1019</v>
      </c>
      <c r="P108" s="85" t="s">
        <v>80</v>
      </c>
      <c r="Q108" s="92">
        <v>361.0</v>
      </c>
      <c r="R108" s="92">
        <v>114.0</v>
      </c>
      <c r="S108" s="85" t="s">
        <v>11817</v>
      </c>
      <c r="T108" s="85" t="s">
        <v>153</v>
      </c>
      <c r="U108" s="85" t="s">
        <v>892</v>
      </c>
      <c r="V108" s="126" t="s">
        <v>14260</v>
      </c>
    </row>
    <row r="109" ht="15.75" customHeight="1">
      <c r="A109" s="85" t="s">
        <v>9217</v>
      </c>
      <c r="B109" s="85" t="s">
        <v>11837</v>
      </c>
      <c r="C109" s="85" t="s">
        <v>4237</v>
      </c>
      <c r="D109" s="85" t="s">
        <v>9218</v>
      </c>
      <c r="E109" s="85" t="s">
        <v>11838</v>
      </c>
      <c r="F109" s="90" t="s">
        <v>11839</v>
      </c>
      <c r="G109" s="85"/>
      <c r="H109" s="85" t="s">
        <v>11840</v>
      </c>
      <c r="I109" s="91">
        <v>42795.0</v>
      </c>
      <c r="J109" s="90" t="s">
        <v>11841</v>
      </c>
      <c r="K109" s="90" t="s">
        <v>11842</v>
      </c>
      <c r="L109" s="90" t="s">
        <v>11843</v>
      </c>
      <c r="M109" s="85" t="s">
        <v>11844</v>
      </c>
      <c r="N109" s="85" t="s">
        <v>11845</v>
      </c>
      <c r="O109" s="85" t="s">
        <v>94</v>
      </c>
      <c r="P109" s="85" t="s">
        <v>80</v>
      </c>
      <c r="Q109" s="92">
        <v>2.0</v>
      </c>
      <c r="R109" s="92">
        <v>1.0</v>
      </c>
      <c r="S109" s="85" t="s">
        <v>11846</v>
      </c>
      <c r="T109" s="85" t="s">
        <v>137</v>
      </c>
      <c r="U109" s="85" t="s">
        <v>4417</v>
      </c>
      <c r="V109" s="126" t="s">
        <v>14260</v>
      </c>
    </row>
    <row r="110" ht="15.75" customHeight="1">
      <c r="A110" s="85" t="s">
        <v>9256</v>
      </c>
      <c r="B110" s="85" t="s">
        <v>11867</v>
      </c>
      <c r="C110" s="85" t="s">
        <v>4124</v>
      </c>
      <c r="D110" s="85" t="s">
        <v>11868</v>
      </c>
      <c r="E110" s="85" t="s">
        <v>11869</v>
      </c>
      <c r="F110" s="90" t="s">
        <v>11870</v>
      </c>
      <c r="G110" s="85"/>
      <c r="H110" s="85" t="s">
        <v>11871</v>
      </c>
      <c r="I110" s="91">
        <v>36161.0</v>
      </c>
      <c r="J110" s="90" t="s">
        <v>11872</v>
      </c>
      <c r="K110" s="90" t="s">
        <v>11873</v>
      </c>
      <c r="L110" s="90" t="s">
        <v>11874</v>
      </c>
      <c r="M110" s="85" t="s">
        <v>4029</v>
      </c>
      <c r="N110" s="85" t="s">
        <v>4030</v>
      </c>
      <c r="O110" s="85" t="s">
        <v>4031</v>
      </c>
      <c r="P110" s="85" t="s">
        <v>741</v>
      </c>
      <c r="Q110" s="92">
        <v>29.0</v>
      </c>
      <c r="R110" s="92">
        <v>5.0</v>
      </c>
      <c r="S110" s="85" t="s">
        <v>11875</v>
      </c>
      <c r="T110" s="85" t="s">
        <v>165</v>
      </c>
      <c r="U110" s="85" t="s">
        <v>892</v>
      </c>
      <c r="V110" s="126" t="s">
        <v>14259</v>
      </c>
    </row>
    <row r="111" ht="15.75" customHeight="1">
      <c r="A111" s="85" t="s">
        <v>11882</v>
      </c>
      <c r="B111" s="85" t="s">
        <v>11883</v>
      </c>
      <c r="C111" s="85" t="s">
        <v>4140</v>
      </c>
      <c r="D111" s="85"/>
      <c r="E111" s="85" t="s">
        <v>11884</v>
      </c>
      <c r="F111" s="90" t="s">
        <v>11885</v>
      </c>
      <c r="G111" s="85"/>
      <c r="H111" s="85" t="s">
        <v>11886</v>
      </c>
      <c r="I111" s="91">
        <v>44927.0</v>
      </c>
      <c r="J111" s="90" t="s">
        <v>11887</v>
      </c>
      <c r="K111" s="90" t="s">
        <v>11888</v>
      </c>
      <c r="L111" s="90" t="s">
        <v>11889</v>
      </c>
      <c r="M111" s="85" t="s">
        <v>11890</v>
      </c>
      <c r="N111" s="85" t="s">
        <v>11891</v>
      </c>
      <c r="O111" s="85" t="s">
        <v>11892</v>
      </c>
      <c r="P111" s="85" t="s">
        <v>2206</v>
      </c>
      <c r="Q111" s="92">
        <v>112.0</v>
      </c>
      <c r="R111" s="92">
        <v>7.0</v>
      </c>
      <c r="S111" s="85"/>
      <c r="T111" s="85" t="s">
        <v>137</v>
      </c>
      <c r="U111" s="85" t="s">
        <v>892</v>
      </c>
      <c r="V111" s="126" t="s">
        <v>14259</v>
      </c>
    </row>
    <row r="112" ht="15.75" customHeight="1">
      <c r="A112" s="85" t="s">
        <v>9307</v>
      </c>
      <c r="B112" s="85" t="s">
        <v>11893</v>
      </c>
      <c r="C112" s="85" t="s">
        <v>4237</v>
      </c>
      <c r="D112" s="85" t="s">
        <v>11894</v>
      </c>
      <c r="E112" s="85" t="s">
        <v>11895</v>
      </c>
      <c r="F112" s="90" t="s">
        <v>11896</v>
      </c>
      <c r="G112" s="85"/>
      <c r="H112" s="85" t="s">
        <v>11897</v>
      </c>
      <c r="I112" s="91" t="s">
        <v>11898</v>
      </c>
      <c r="J112" s="90" t="s">
        <v>11899</v>
      </c>
      <c r="K112" s="90" t="s">
        <v>9312</v>
      </c>
      <c r="L112" s="90" t="s">
        <v>11900</v>
      </c>
      <c r="M112" s="85" t="s">
        <v>2630</v>
      </c>
      <c r="N112" s="85" t="s">
        <v>2631</v>
      </c>
      <c r="O112" s="85" t="s">
        <v>2632</v>
      </c>
      <c r="P112" s="85" t="s">
        <v>300</v>
      </c>
      <c r="Q112" s="92">
        <v>26.0</v>
      </c>
      <c r="R112" s="92">
        <v>6.0</v>
      </c>
      <c r="S112" s="85"/>
      <c r="T112" s="85" t="s">
        <v>262</v>
      </c>
      <c r="U112" s="85" t="s">
        <v>905</v>
      </c>
      <c r="V112" s="126" t="s">
        <v>14266</v>
      </c>
    </row>
    <row r="113" ht="15.75" customHeight="1">
      <c r="A113" s="85" t="s">
        <v>9371</v>
      </c>
      <c r="B113" s="85" t="s">
        <v>11901</v>
      </c>
      <c r="C113" s="85" t="s">
        <v>4441</v>
      </c>
      <c r="D113" s="85" t="s">
        <v>11902</v>
      </c>
      <c r="E113" s="85" t="s">
        <v>11903</v>
      </c>
      <c r="F113" s="90" t="s">
        <v>11904</v>
      </c>
      <c r="G113" s="85"/>
      <c r="H113" s="85" t="s">
        <v>11905</v>
      </c>
      <c r="I113" s="91">
        <v>35796.0</v>
      </c>
      <c r="J113" s="85"/>
      <c r="K113" s="90" t="s">
        <v>11906</v>
      </c>
      <c r="L113" s="85"/>
      <c r="M113" s="85" t="s">
        <v>11907</v>
      </c>
      <c r="N113" s="85" t="s">
        <v>11908</v>
      </c>
      <c r="O113" s="85" t="s">
        <v>940</v>
      </c>
      <c r="P113" s="85" t="s">
        <v>939</v>
      </c>
      <c r="Q113" s="92">
        <v>9.0</v>
      </c>
      <c r="R113" s="85"/>
      <c r="S113" s="85" t="s">
        <v>11909</v>
      </c>
      <c r="T113" s="85" t="s">
        <v>398</v>
      </c>
      <c r="U113" s="85" t="s">
        <v>892</v>
      </c>
      <c r="V113" s="126" t="s">
        <v>14261</v>
      </c>
    </row>
    <row r="114" ht="15.75" customHeight="1">
      <c r="A114" s="85" t="s">
        <v>11920</v>
      </c>
      <c r="B114" s="85" t="s">
        <v>11921</v>
      </c>
      <c r="C114" s="85" t="s">
        <v>4370</v>
      </c>
      <c r="D114" s="85"/>
      <c r="E114" s="85" t="s">
        <v>11922</v>
      </c>
      <c r="F114" s="90" t="s">
        <v>11923</v>
      </c>
      <c r="G114" s="85"/>
      <c r="H114" s="85" t="s">
        <v>11924</v>
      </c>
      <c r="I114" s="91">
        <v>40544.0</v>
      </c>
      <c r="J114" s="90" t="s">
        <v>11925</v>
      </c>
      <c r="K114" s="90" t="s">
        <v>11926</v>
      </c>
      <c r="L114" s="85"/>
      <c r="M114" s="85" t="s">
        <v>4378</v>
      </c>
      <c r="N114" s="85" t="s">
        <v>4379</v>
      </c>
      <c r="O114" s="85" t="s">
        <v>4380</v>
      </c>
      <c r="P114" s="85" t="s">
        <v>741</v>
      </c>
      <c r="Q114" s="92">
        <v>86.0</v>
      </c>
      <c r="R114" s="92">
        <v>3.0</v>
      </c>
      <c r="S114" s="85"/>
      <c r="T114" s="85" t="s">
        <v>398</v>
      </c>
      <c r="U114" s="85" t="s">
        <v>892</v>
      </c>
      <c r="V114" s="126" t="s">
        <v>14260</v>
      </c>
    </row>
    <row r="115" ht="15.75" customHeight="1">
      <c r="A115" s="85" t="s">
        <v>9444</v>
      </c>
      <c r="B115" s="85" t="s">
        <v>11927</v>
      </c>
      <c r="C115" s="85" t="s">
        <v>217</v>
      </c>
      <c r="D115" s="85" t="s">
        <v>11928</v>
      </c>
      <c r="E115" s="85" t="s">
        <v>11929</v>
      </c>
      <c r="F115" s="90" t="s">
        <v>11930</v>
      </c>
      <c r="G115" s="85"/>
      <c r="H115" s="85" t="s">
        <v>11931</v>
      </c>
      <c r="I115" s="91">
        <v>41309.0</v>
      </c>
      <c r="J115" s="90" t="s">
        <v>11932</v>
      </c>
      <c r="K115" s="90" t="s">
        <v>11933</v>
      </c>
      <c r="L115" s="90" t="s">
        <v>11934</v>
      </c>
      <c r="M115" s="85" t="s">
        <v>902</v>
      </c>
      <c r="N115" s="85" t="s">
        <v>903</v>
      </c>
      <c r="O115" s="85" t="s">
        <v>94</v>
      </c>
      <c r="P115" s="85" t="s">
        <v>80</v>
      </c>
      <c r="Q115" s="92">
        <v>64.0</v>
      </c>
      <c r="R115" s="92">
        <v>20.0</v>
      </c>
      <c r="S115" s="85"/>
      <c r="T115" s="85" t="s">
        <v>398</v>
      </c>
      <c r="U115" s="85" t="s">
        <v>892</v>
      </c>
      <c r="V115" s="126" t="s">
        <v>14260</v>
      </c>
    </row>
    <row r="116" ht="15.75" customHeight="1">
      <c r="A116" s="85" t="s">
        <v>13915</v>
      </c>
      <c r="B116" s="85" t="s">
        <v>13916</v>
      </c>
      <c r="C116" s="94" t="s">
        <v>4520</v>
      </c>
      <c r="D116" s="85"/>
      <c r="E116" s="85" t="s">
        <v>13917</v>
      </c>
      <c r="F116" s="90" t="s">
        <v>13918</v>
      </c>
      <c r="G116" s="85"/>
      <c r="H116" s="85"/>
      <c r="I116" s="91">
        <v>43108.0</v>
      </c>
      <c r="J116" s="85"/>
      <c r="K116" s="85"/>
      <c r="L116" s="85"/>
      <c r="M116" s="85" t="s">
        <v>1239</v>
      </c>
      <c r="N116" s="85" t="s">
        <v>120</v>
      </c>
      <c r="O116" s="85" t="s">
        <v>1240</v>
      </c>
      <c r="P116" s="85" t="s">
        <v>1241</v>
      </c>
      <c r="Q116" s="92">
        <v>18.0</v>
      </c>
      <c r="R116" s="92">
        <v>4.0</v>
      </c>
      <c r="S116" s="85"/>
      <c r="T116" s="85" t="s">
        <v>398</v>
      </c>
      <c r="U116" s="85" t="s">
        <v>892</v>
      </c>
      <c r="V116" s="126" t="s">
        <v>14261</v>
      </c>
    </row>
    <row r="117" ht="15.75" customHeight="1">
      <c r="A117" s="85" t="s">
        <v>10128</v>
      </c>
      <c r="B117" s="85" t="s">
        <v>11958</v>
      </c>
      <c r="C117" s="85" t="s">
        <v>4495</v>
      </c>
      <c r="D117" s="85" t="s">
        <v>10129</v>
      </c>
      <c r="E117" s="85" t="s">
        <v>11959</v>
      </c>
      <c r="F117" s="90" t="s">
        <v>11960</v>
      </c>
      <c r="G117" s="85"/>
      <c r="H117" s="85" t="s">
        <v>11961</v>
      </c>
      <c r="I117" s="91">
        <v>44197.0</v>
      </c>
      <c r="J117" s="85"/>
      <c r="K117" s="90" t="s">
        <v>11962</v>
      </c>
      <c r="L117" s="85"/>
      <c r="M117" s="85" t="s">
        <v>11963</v>
      </c>
      <c r="N117" s="85" t="s">
        <v>11964</v>
      </c>
      <c r="O117" s="85" t="s">
        <v>11965</v>
      </c>
      <c r="P117" s="85" t="s">
        <v>8411</v>
      </c>
      <c r="Q117" s="85"/>
      <c r="R117" s="85"/>
      <c r="S117" s="85"/>
      <c r="T117" s="93">
        <v>46296.0</v>
      </c>
      <c r="U117" s="85" t="s">
        <v>892</v>
      </c>
      <c r="V117" s="126" t="s">
        <v>14260</v>
      </c>
    </row>
    <row r="118" ht="15.75" customHeight="1">
      <c r="A118" s="85" t="s">
        <v>9604</v>
      </c>
      <c r="B118" s="85" t="s">
        <v>11966</v>
      </c>
      <c r="C118" s="85" t="s">
        <v>202</v>
      </c>
      <c r="D118" s="85" t="s">
        <v>9605</v>
      </c>
      <c r="E118" s="85" t="s">
        <v>11967</v>
      </c>
      <c r="F118" s="90" t="s">
        <v>9607</v>
      </c>
      <c r="G118" s="85"/>
      <c r="H118" s="85" t="s">
        <v>11968</v>
      </c>
      <c r="I118" s="91">
        <v>40909.0</v>
      </c>
      <c r="J118" s="90" t="s">
        <v>11969</v>
      </c>
      <c r="K118" s="90" t="s">
        <v>11970</v>
      </c>
      <c r="L118" s="90" t="s">
        <v>11971</v>
      </c>
      <c r="M118" s="85" t="s">
        <v>92</v>
      </c>
      <c r="N118" s="85" t="s">
        <v>93</v>
      </c>
      <c r="O118" s="85" t="s">
        <v>94</v>
      </c>
      <c r="P118" s="85" t="s">
        <v>80</v>
      </c>
      <c r="Q118" s="92">
        <v>319.0</v>
      </c>
      <c r="R118" s="92">
        <v>88.0</v>
      </c>
      <c r="S118" s="85" t="s">
        <v>11972</v>
      </c>
      <c r="T118" s="85" t="s">
        <v>398</v>
      </c>
      <c r="U118" s="85" t="s">
        <v>892</v>
      </c>
      <c r="V118" s="126" t="s">
        <v>14260</v>
      </c>
    </row>
    <row r="119" ht="15.75" customHeight="1">
      <c r="A119" s="85" t="s">
        <v>11973</v>
      </c>
      <c r="B119" s="85" t="s">
        <v>11974</v>
      </c>
      <c r="C119" s="85" t="s">
        <v>3077</v>
      </c>
      <c r="D119" s="85"/>
      <c r="E119" s="85" t="s">
        <v>11975</v>
      </c>
      <c r="F119" s="90" t="s">
        <v>11976</v>
      </c>
      <c r="G119" s="85"/>
      <c r="H119" s="85"/>
      <c r="I119" s="85"/>
      <c r="J119" s="85"/>
      <c r="K119" s="90" t="s">
        <v>11977</v>
      </c>
      <c r="L119" s="85"/>
      <c r="M119" s="85" t="s">
        <v>11978</v>
      </c>
      <c r="N119" s="85" t="s">
        <v>11979</v>
      </c>
      <c r="O119" s="85" t="s">
        <v>890</v>
      </c>
      <c r="P119" s="85" t="s">
        <v>890</v>
      </c>
      <c r="Q119" s="92">
        <v>6.0</v>
      </c>
      <c r="R119" s="85"/>
      <c r="S119" s="85"/>
      <c r="T119" s="85" t="s">
        <v>398</v>
      </c>
      <c r="U119" s="85" t="s">
        <v>892</v>
      </c>
      <c r="V119" s="126" t="s">
        <v>14260</v>
      </c>
    </row>
    <row r="120" ht="15.75" customHeight="1">
      <c r="A120" s="85" t="s">
        <v>9664</v>
      </c>
      <c r="B120" s="85" t="s">
        <v>11987</v>
      </c>
      <c r="C120" s="94" t="s">
        <v>4059</v>
      </c>
      <c r="D120" s="85" t="s">
        <v>11988</v>
      </c>
      <c r="E120" s="85"/>
      <c r="F120" s="90" t="s">
        <v>11989</v>
      </c>
      <c r="G120" s="85"/>
      <c r="H120" s="85" t="s">
        <v>11990</v>
      </c>
      <c r="I120" s="91">
        <v>38353.0</v>
      </c>
      <c r="J120" s="85"/>
      <c r="K120" s="90" t="s">
        <v>9671</v>
      </c>
      <c r="L120" s="85"/>
      <c r="M120" s="85" t="s">
        <v>1117</v>
      </c>
      <c r="N120" s="85" t="s">
        <v>284</v>
      </c>
      <c r="O120" s="85" t="s">
        <v>284</v>
      </c>
      <c r="P120" s="85" t="s">
        <v>80</v>
      </c>
      <c r="Q120" s="92">
        <v>18.0</v>
      </c>
      <c r="R120" s="92">
        <v>11.0</v>
      </c>
      <c r="S120" s="85" t="s">
        <v>11991</v>
      </c>
      <c r="T120" s="85" t="s">
        <v>102</v>
      </c>
      <c r="U120" s="85" t="s">
        <v>892</v>
      </c>
      <c r="V120" s="126" t="s">
        <v>14264</v>
      </c>
    </row>
    <row r="121" ht="15.75" customHeight="1">
      <c r="A121" s="85" t="s">
        <v>13934</v>
      </c>
      <c r="B121" s="85" t="s">
        <v>13935</v>
      </c>
      <c r="C121" s="94" t="s">
        <v>4520</v>
      </c>
      <c r="D121" s="85"/>
      <c r="E121" s="85" t="s">
        <v>13936</v>
      </c>
      <c r="F121" s="90" t="s">
        <v>13937</v>
      </c>
      <c r="G121" s="85"/>
      <c r="H121" s="85" t="s">
        <v>13938</v>
      </c>
      <c r="I121" s="91">
        <v>43556.0</v>
      </c>
      <c r="J121" s="85"/>
      <c r="K121" s="90" t="s">
        <v>13939</v>
      </c>
      <c r="L121" s="85"/>
      <c r="M121" s="85" t="s">
        <v>1239</v>
      </c>
      <c r="N121" s="85" t="s">
        <v>120</v>
      </c>
      <c r="O121" s="85" t="s">
        <v>1240</v>
      </c>
      <c r="P121" s="85" t="s">
        <v>1241</v>
      </c>
      <c r="Q121" s="92">
        <v>73.0</v>
      </c>
      <c r="R121" s="92">
        <v>3.0</v>
      </c>
      <c r="S121" s="85"/>
      <c r="T121" s="85" t="s">
        <v>398</v>
      </c>
      <c r="U121" s="85" t="s">
        <v>892</v>
      </c>
      <c r="V121" s="126" t="s">
        <v>14260</v>
      </c>
    </row>
    <row r="122" ht="15.75" customHeight="1">
      <c r="A122" s="85" t="s">
        <v>12009</v>
      </c>
      <c r="B122" s="85" t="s">
        <v>12010</v>
      </c>
      <c r="C122" s="85" t="s">
        <v>4495</v>
      </c>
      <c r="D122" s="85"/>
      <c r="E122" s="85" t="s">
        <v>12011</v>
      </c>
      <c r="F122" s="90" t="s">
        <v>12012</v>
      </c>
      <c r="G122" s="85"/>
      <c r="H122" s="85" t="s">
        <v>12013</v>
      </c>
      <c r="I122" s="91">
        <v>35796.0</v>
      </c>
      <c r="J122" s="85"/>
      <c r="K122" s="90" t="s">
        <v>12014</v>
      </c>
      <c r="L122" s="85"/>
      <c r="M122" s="85" t="s">
        <v>2630</v>
      </c>
      <c r="N122" s="85" t="s">
        <v>2631</v>
      </c>
      <c r="O122" s="85" t="s">
        <v>2632</v>
      </c>
      <c r="P122" s="85" t="s">
        <v>300</v>
      </c>
      <c r="Q122" s="92">
        <v>39.0</v>
      </c>
      <c r="R122" s="92">
        <v>9.0</v>
      </c>
      <c r="S122" s="85" t="s">
        <v>12015</v>
      </c>
      <c r="T122" s="85" t="s">
        <v>153</v>
      </c>
      <c r="U122" s="85" t="s">
        <v>892</v>
      </c>
      <c r="V122" s="126" t="s">
        <v>14264</v>
      </c>
    </row>
    <row r="123" ht="15.75" customHeight="1">
      <c r="A123" s="85" t="s">
        <v>9929</v>
      </c>
      <c r="B123" s="85" t="s">
        <v>12024</v>
      </c>
      <c r="C123" s="94" t="s">
        <v>14269</v>
      </c>
      <c r="D123" s="85" t="s">
        <v>9930</v>
      </c>
      <c r="E123" s="85" t="s">
        <v>12026</v>
      </c>
      <c r="F123" s="90" t="s">
        <v>12027</v>
      </c>
      <c r="G123" s="85"/>
      <c r="H123" s="85"/>
      <c r="I123" s="91">
        <v>367.0</v>
      </c>
      <c r="J123" s="90" t="s">
        <v>12028</v>
      </c>
      <c r="K123" s="90" t="s">
        <v>12029</v>
      </c>
      <c r="L123" s="90" t="s">
        <v>12030</v>
      </c>
      <c r="M123" s="85" t="s">
        <v>12031</v>
      </c>
      <c r="N123" s="85" t="s">
        <v>12032</v>
      </c>
      <c r="O123" s="85" t="s">
        <v>1097</v>
      </c>
      <c r="P123" s="85" t="s">
        <v>80</v>
      </c>
      <c r="Q123" s="92">
        <v>9.0</v>
      </c>
      <c r="R123" s="85"/>
      <c r="S123" s="85"/>
      <c r="T123" s="85" t="s">
        <v>891</v>
      </c>
      <c r="U123" s="85" t="s">
        <v>892</v>
      </c>
      <c r="V123" s="126" t="s">
        <v>14264</v>
      </c>
    </row>
    <row r="124" ht="15.75" customHeight="1">
      <c r="A124" s="85" t="s">
        <v>9913</v>
      </c>
      <c r="B124" s="85" t="s">
        <v>12033</v>
      </c>
      <c r="C124" s="85" t="s">
        <v>4237</v>
      </c>
      <c r="D124" s="85" t="s">
        <v>12034</v>
      </c>
      <c r="E124" s="85" t="s">
        <v>12035</v>
      </c>
      <c r="F124" s="90" t="s">
        <v>12036</v>
      </c>
      <c r="G124" s="85"/>
      <c r="H124" s="85"/>
      <c r="I124" s="91">
        <v>7298.0</v>
      </c>
      <c r="J124" s="85"/>
      <c r="K124" s="90" t="s">
        <v>12037</v>
      </c>
      <c r="L124" s="85"/>
      <c r="M124" s="85" t="s">
        <v>2015</v>
      </c>
      <c r="N124" s="85" t="s">
        <v>2016</v>
      </c>
      <c r="O124" s="85" t="s">
        <v>2016</v>
      </c>
      <c r="P124" s="85" t="s">
        <v>2017</v>
      </c>
      <c r="Q124" s="92">
        <v>131.0</v>
      </c>
      <c r="R124" s="92">
        <v>29.0</v>
      </c>
      <c r="S124" s="85" t="s">
        <v>12038</v>
      </c>
      <c r="T124" s="85" t="s">
        <v>262</v>
      </c>
      <c r="U124" s="85" t="s">
        <v>905</v>
      </c>
      <c r="V124" s="126" t="s">
        <v>14261</v>
      </c>
    </row>
    <row r="125" ht="15.75" customHeight="1">
      <c r="A125" s="85" t="s">
        <v>12047</v>
      </c>
      <c r="B125" s="85" t="s">
        <v>12048</v>
      </c>
      <c r="C125" s="85" t="s">
        <v>4495</v>
      </c>
      <c r="D125" s="85"/>
      <c r="E125" s="85" t="s">
        <v>12049</v>
      </c>
      <c r="F125" s="90" t="s">
        <v>12050</v>
      </c>
      <c r="G125" s="85"/>
      <c r="H125" s="85"/>
      <c r="I125" s="91">
        <v>43181.0</v>
      </c>
      <c r="J125" s="85"/>
      <c r="K125" s="90" t="s">
        <v>12051</v>
      </c>
      <c r="L125" s="90" t="s">
        <v>12052</v>
      </c>
      <c r="M125" s="85" t="s">
        <v>12053</v>
      </c>
      <c r="N125" s="85" t="s">
        <v>12054</v>
      </c>
      <c r="O125" s="85" t="s">
        <v>12054</v>
      </c>
      <c r="P125" s="85" t="s">
        <v>300</v>
      </c>
      <c r="Q125" s="92">
        <v>38.0</v>
      </c>
      <c r="R125" s="92">
        <v>1.0</v>
      </c>
      <c r="S125" s="85"/>
      <c r="T125" s="85" t="s">
        <v>398</v>
      </c>
      <c r="U125" s="85" t="s">
        <v>892</v>
      </c>
      <c r="V125" s="126" t="s">
        <v>14262</v>
      </c>
    </row>
    <row r="126" ht="15.75" customHeight="1">
      <c r="A126" s="85" t="s">
        <v>10045</v>
      </c>
      <c r="B126" s="85" t="s">
        <v>12063</v>
      </c>
      <c r="C126" s="85" t="s">
        <v>4140</v>
      </c>
      <c r="D126" s="85" t="s">
        <v>10046</v>
      </c>
      <c r="E126" s="85" t="s">
        <v>12064</v>
      </c>
      <c r="F126" s="90" t="s">
        <v>12065</v>
      </c>
      <c r="G126" s="85"/>
      <c r="H126" s="85" t="s">
        <v>12066</v>
      </c>
      <c r="I126" s="91">
        <v>43831.0</v>
      </c>
      <c r="J126" s="85"/>
      <c r="K126" s="90" t="s">
        <v>12067</v>
      </c>
      <c r="L126" s="85"/>
      <c r="M126" s="85" t="s">
        <v>11599</v>
      </c>
      <c r="N126" s="85" t="s">
        <v>11600</v>
      </c>
      <c r="O126" s="85" t="s">
        <v>145</v>
      </c>
      <c r="P126" s="85" t="s">
        <v>80</v>
      </c>
      <c r="Q126" s="92">
        <v>28.0</v>
      </c>
      <c r="R126" s="92">
        <v>2.0</v>
      </c>
      <c r="S126" s="85" t="s">
        <v>10129</v>
      </c>
      <c r="T126" s="85" t="s">
        <v>398</v>
      </c>
      <c r="U126" s="85" t="s">
        <v>892</v>
      </c>
      <c r="V126" s="126" t="s">
        <v>14260</v>
      </c>
    </row>
    <row r="127" ht="15.75" customHeight="1">
      <c r="A127" s="85" t="s">
        <v>12068</v>
      </c>
      <c r="B127" s="85" t="s">
        <v>12069</v>
      </c>
      <c r="C127" s="85" t="s">
        <v>4441</v>
      </c>
      <c r="D127" s="85"/>
      <c r="E127" s="85" t="s">
        <v>12070</v>
      </c>
      <c r="F127" s="90" t="s">
        <v>12071</v>
      </c>
      <c r="G127" s="85"/>
      <c r="H127" s="85" t="s">
        <v>12072</v>
      </c>
      <c r="I127" s="91">
        <v>43435.0</v>
      </c>
      <c r="J127" s="85"/>
      <c r="K127" s="90" t="s">
        <v>12073</v>
      </c>
      <c r="L127" s="90" t="s">
        <v>12074</v>
      </c>
      <c r="M127" s="85" t="s">
        <v>1163</v>
      </c>
      <c r="N127" s="85" t="s">
        <v>1164</v>
      </c>
      <c r="O127" s="85" t="s">
        <v>1165</v>
      </c>
      <c r="P127" s="85" t="s">
        <v>65</v>
      </c>
      <c r="Q127" s="92">
        <v>17.0</v>
      </c>
      <c r="R127" s="92">
        <v>1.0</v>
      </c>
      <c r="S127" s="85" t="s">
        <v>12075</v>
      </c>
      <c r="T127" s="85" t="s">
        <v>102</v>
      </c>
      <c r="U127" s="85" t="s">
        <v>892</v>
      </c>
      <c r="V127" s="126" t="s">
        <v>14260</v>
      </c>
    </row>
    <row r="128" ht="15.75" customHeight="1">
      <c r="A128" s="85" t="s">
        <v>10084</v>
      </c>
      <c r="B128" s="85" t="s">
        <v>12076</v>
      </c>
      <c r="C128" s="85" t="s">
        <v>4124</v>
      </c>
      <c r="D128" s="85" t="s">
        <v>12077</v>
      </c>
      <c r="E128" s="85"/>
      <c r="F128" s="90" t="s">
        <v>12078</v>
      </c>
      <c r="G128" s="85"/>
      <c r="H128" s="85" t="s">
        <v>12079</v>
      </c>
      <c r="I128" s="91" t="s">
        <v>11223</v>
      </c>
      <c r="J128" s="90" t="s">
        <v>12080</v>
      </c>
      <c r="K128" s="90" t="s">
        <v>12081</v>
      </c>
      <c r="L128" s="90" t="s">
        <v>12082</v>
      </c>
      <c r="M128" s="85" t="s">
        <v>12083</v>
      </c>
      <c r="N128" s="85" t="s">
        <v>12084</v>
      </c>
      <c r="O128" s="85" t="s">
        <v>12085</v>
      </c>
      <c r="P128" s="85" t="s">
        <v>80</v>
      </c>
      <c r="Q128" s="92">
        <v>1.0</v>
      </c>
      <c r="R128" s="85"/>
      <c r="S128" s="85"/>
      <c r="T128" s="85" t="s">
        <v>165</v>
      </c>
      <c r="U128" s="85" t="s">
        <v>892</v>
      </c>
      <c r="V128" s="126" t="s">
        <v>14261</v>
      </c>
    </row>
    <row r="129" ht="15.75" customHeight="1">
      <c r="A129" s="85" t="s">
        <v>12086</v>
      </c>
      <c r="B129" s="85" t="s">
        <v>12087</v>
      </c>
      <c r="C129" s="85" t="s">
        <v>4441</v>
      </c>
      <c r="D129" s="85"/>
      <c r="E129" s="85" t="s">
        <v>12088</v>
      </c>
      <c r="F129" s="90" t="s">
        <v>12089</v>
      </c>
      <c r="G129" s="85"/>
      <c r="H129" s="85" t="s">
        <v>12090</v>
      </c>
      <c r="I129" s="91">
        <v>35796.0</v>
      </c>
      <c r="J129" s="90" t="s">
        <v>12091</v>
      </c>
      <c r="K129" s="90" t="s">
        <v>12092</v>
      </c>
      <c r="L129" s="90" t="s">
        <v>12093</v>
      </c>
      <c r="M129" s="85" t="s">
        <v>1163</v>
      </c>
      <c r="N129" s="85" t="s">
        <v>1164</v>
      </c>
      <c r="O129" s="85" t="s">
        <v>1165</v>
      </c>
      <c r="P129" s="85" t="s">
        <v>65</v>
      </c>
      <c r="Q129" s="92">
        <v>13.0</v>
      </c>
      <c r="R129" s="92">
        <v>2.0</v>
      </c>
      <c r="S129" s="85"/>
      <c r="T129" s="85" t="s">
        <v>137</v>
      </c>
      <c r="U129" s="85" t="s">
        <v>892</v>
      </c>
      <c r="V129" s="126" t="s">
        <v>14266</v>
      </c>
    </row>
    <row r="130" ht="15.75" customHeight="1">
      <c r="A130" s="85" t="s">
        <v>10209</v>
      </c>
      <c r="B130" s="85" t="s">
        <v>13968</v>
      </c>
      <c r="C130" s="94" t="s">
        <v>4520</v>
      </c>
      <c r="D130" s="85" t="s">
        <v>14271</v>
      </c>
      <c r="E130" s="85" t="s">
        <v>13969</v>
      </c>
      <c r="F130" s="90" t="s">
        <v>10243</v>
      </c>
      <c r="G130" s="85"/>
      <c r="H130" s="85" t="s">
        <v>13970</v>
      </c>
      <c r="I130" s="91">
        <v>27273.0</v>
      </c>
      <c r="J130" s="85"/>
      <c r="K130" s="90" t="s">
        <v>10244</v>
      </c>
      <c r="L130" s="85"/>
      <c r="M130" s="85" t="s">
        <v>13971</v>
      </c>
      <c r="N130" s="85" t="s">
        <v>13972</v>
      </c>
      <c r="O130" s="85" t="s">
        <v>1240</v>
      </c>
      <c r="P130" s="85" t="s">
        <v>1241</v>
      </c>
      <c r="Q130" s="92">
        <v>165.0</v>
      </c>
      <c r="R130" s="92">
        <v>29.0</v>
      </c>
      <c r="S130" s="85"/>
      <c r="T130" s="85" t="s">
        <v>398</v>
      </c>
      <c r="U130" s="85" t="s">
        <v>892</v>
      </c>
      <c r="V130" s="126" t="s">
        <v>14260</v>
      </c>
    </row>
    <row r="131" ht="15.75" customHeight="1">
      <c r="A131" s="85" t="s">
        <v>12102</v>
      </c>
      <c r="B131" s="85" t="s">
        <v>12103</v>
      </c>
      <c r="C131" s="85" t="s">
        <v>217</v>
      </c>
      <c r="D131" s="85"/>
      <c r="E131" s="85" t="s">
        <v>12104</v>
      </c>
      <c r="F131" s="85"/>
      <c r="G131" s="85"/>
      <c r="H131" s="85"/>
      <c r="I131" s="85"/>
      <c r="J131" s="85"/>
      <c r="K131" s="90" t="s">
        <v>12105</v>
      </c>
      <c r="L131" s="85"/>
      <c r="M131" s="85"/>
      <c r="N131" s="85"/>
      <c r="O131" s="85"/>
      <c r="P131" s="85"/>
      <c r="Q131" s="85"/>
      <c r="R131" s="85"/>
      <c r="S131" s="85"/>
      <c r="T131" s="93">
        <v>46296.0</v>
      </c>
      <c r="U131" s="85" t="s">
        <v>892</v>
      </c>
      <c r="V131" s="126" t="s">
        <v>14261</v>
      </c>
    </row>
    <row r="132" ht="15.75" customHeight="1">
      <c r="A132" s="85" t="s">
        <v>12148</v>
      </c>
      <c r="B132" s="85" t="s">
        <v>12149</v>
      </c>
      <c r="C132" s="94" t="s">
        <v>4059</v>
      </c>
      <c r="D132" s="85"/>
      <c r="E132" s="85" t="s">
        <v>12150</v>
      </c>
      <c r="F132" s="90" t="s">
        <v>12151</v>
      </c>
      <c r="G132" s="85"/>
      <c r="H132" s="85" t="s">
        <v>12152</v>
      </c>
      <c r="I132" s="85"/>
      <c r="J132" s="85"/>
      <c r="K132" s="90" t="s">
        <v>12153</v>
      </c>
      <c r="L132" s="85"/>
      <c r="M132" s="85" t="s">
        <v>2001</v>
      </c>
      <c r="N132" s="85" t="s">
        <v>2002</v>
      </c>
      <c r="O132" s="85" t="s">
        <v>2003</v>
      </c>
      <c r="P132" s="85" t="s">
        <v>80</v>
      </c>
      <c r="Q132" s="92">
        <v>2.0</v>
      </c>
      <c r="R132" s="92">
        <v>1.0</v>
      </c>
      <c r="S132" s="85"/>
      <c r="T132" s="85"/>
      <c r="U132" s="85" t="s">
        <v>892</v>
      </c>
      <c r="V132" s="126" t="s">
        <v>14261</v>
      </c>
    </row>
    <row r="133" ht="15.75" customHeight="1">
      <c r="A133" s="85" t="s">
        <v>10550</v>
      </c>
      <c r="B133" s="85" t="s">
        <v>12154</v>
      </c>
      <c r="C133" s="94" t="s">
        <v>4059</v>
      </c>
      <c r="D133" s="85" t="s">
        <v>10551</v>
      </c>
      <c r="E133" s="85" t="s">
        <v>12155</v>
      </c>
      <c r="F133" s="90" t="s">
        <v>12156</v>
      </c>
      <c r="G133" s="85"/>
      <c r="H133" s="85"/>
      <c r="I133" s="91">
        <v>37622.0</v>
      </c>
      <c r="J133" s="90" t="s">
        <v>12157</v>
      </c>
      <c r="K133" s="90" t="s">
        <v>12158</v>
      </c>
      <c r="L133" s="90" t="s">
        <v>12159</v>
      </c>
      <c r="M133" s="85" t="s">
        <v>12160</v>
      </c>
      <c r="N133" s="85" t="s">
        <v>12161</v>
      </c>
      <c r="O133" s="85" t="s">
        <v>11692</v>
      </c>
      <c r="P133" s="85" t="s">
        <v>80</v>
      </c>
      <c r="Q133" s="92">
        <v>13.0</v>
      </c>
      <c r="R133" s="92">
        <v>9.0</v>
      </c>
      <c r="S133" s="85" t="s">
        <v>10551</v>
      </c>
      <c r="T133" s="85" t="s">
        <v>398</v>
      </c>
      <c r="U133" s="85" t="s">
        <v>892</v>
      </c>
      <c r="V133" s="126" t="s">
        <v>14264</v>
      </c>
    </row>
    <row r="134" ht="15.75" customHeight="1">
      <c r="A134" s="85" t="s">
        <v>10516</v>
      </c>
      <c r="B134" s="85" t="s">
        <v>12162</v>
      </c>
      <c r="C134" s="85" t="s">
        <v>4140</v>
      </c>
      <c r="D134" s="85" t="s">
        <v>12163</v>
      </c>
      <c r="E134" s="85" t="s">
        <v>12164</v>
      </c>
      <c r="F134" s="90" t="s">
        <v>12165</v>
      </c>
      <c r="G134" s="85"/>
      <c r="H134" s="85"/>
      <c r="I134" s="91">
        <v>33604.0</v>
      </c>
      <c r="J134" s="90" t="s">
        <v>12166</v>
      </c>
      <c r="K134" s="90" t="s">
        <v>12167</v>
      </c>
      <c r="L134" s="90" t="s">
        <v>12168</v>
      </c>
      <c r="M134" s="85" t="s">
        <v>12169</v>
      </c>
      <c r="N134" s="85" t="s">
        <v>12170</v>
      </c>
      <c r="O134" s="85" t="s">
        <v>11892</v>
      </c>
      <c r="P134" s="85" t="s">
        <v>2206</v>
      </c>
      <c r="Q134" s="92">
        <v>2.0</v>
      </c>
      <c r="R134" s="85"/>
      <c r="S134" s="85"/>
      <c r="T134" s="85" t="s">
        <v>137</v>
      </c>
      <c r="U134" s="85" t="s">
        <v>892</v>
      </c>
      <c r="V134" s="126" t="s">
        <v>14266</v>
      </c>
    </row>
    <row r="135" ht="15.75" customHeight="1">
      <c r="A135" s="85" t="s">
        <v>10679</v>
      </c>
      <c r="B135" s="85" t="s">
        <v>12181</v>
      </c>
      <c r="C135" s="94" t="s">
        <v>4059</v>
      </c>
      <c r="D135" s="85" t="s">
        <v>12182</v>
      </c>
      <c r="E135" s="85" t="s">
        <v>12183</v>
      </c>
      <c r="F135" s="90" t="s">
        <v>12184</v>
      </c>
      <c r="G135" s="85"/>
      <c r="H135" s="85"/>
      <c r="I135" s="91">
        <v>39448.0</v>
      </c>
      <c r="J135" s="85"/>
      <c r="K135" s="90" t="s">
        <v>12185</v>
      </c>
      <c r="L135" s="85"/>
      <c r="M135" s="85" t="s">
        <v>3058</v>
      </c>
      <c r="N135" s="85" t="s">
        <v>3059</v>
      </c>
      <c r="O135" s="85" t="s">
        <v>3060</v>
      </c>
      <c r="P135" s="85" t="s">
        <v>80</v>
      </c>
      <c r="Q135" s="92">
        <v>4.0</v>
      </c>
      <c r="R135" s="92">
        <v>4.0</v>
      </c>
      <c r="S135" s="85" t="s">
        <v>12186</v>
      </c>
      <c r="T135" s="85" t="s">
        <v>102</v>
      </c>
      <c r="U135" s="85" t="s">
        <v>892</v>
      </c>
      <c r="V135" s="126" t="s">
        <v>14264</v>
      </c>
    </row>
    <row r="136" ht="15.75" customHeight="1">
      <c r="A136" s="85" t="s">
        <v>12195</v>
      </c>
      <c r="B136" s="85" t="s">
        <v>12196</v>
      </c>
      <c r="C136" s="85" t="s">
        <v>3077</v>
      </c>
      <c r="D136" s="85"/>
      <c r="E136" s="85" t="s">
        <v>12197</v>
      </c>
      <c r="F136" s="90" t="s">
        <v>12198</v>
      </c>
      <c r="G136" s="85"/>
      <c r="H136" s="85"/>
      <c r="I136" s="91">
        <v>42491.0</v>
      </c>
      <c r="J136" s="85"/>
      <c r="K136" s="85"/>
      <c r="L136" s="90" t="s">
        <v>12199</v>
      </c>
      <c r="M136" s="85" t="s">
        <v>92</v>
      </c>
      <c r="N136" s="85" t="s">
        <v>93</v>
      </c>
      <c r="O136" s="85" t="s">
        <v>94</v>
      </c>
      <c r="P136" s="85" t="s">
        <v>80</v>
      </c>
      <c r="Q136" s="92">
        <v>17.0</v>
      </c>
      <c r="R136" s="92">
        <v>3.0</v>
      </c>
      <c r="S136" s="85"/>
      <c r="T136" s="85" t="s">
        <v>398</v>
      </c>
      <c r="U136" s="85" t="s">
        <v>892</v>
      </c>
      <c r="V136" s="126" t="s">
        <v>14260</v>
      </c>
    </row>
    <row r="137" ht="15.75" customHeight="1">
      <c r="A137" s="85" t="s">
        <v>10700</v>
      </c>
      <c r="B137" s="85" t="s">
        <v>12200</v>
      </c>
      <c r="C137" s="85" t="s">
        <v>4441</v>
      </c>
      <c r="D137" s="85" t="s">
        <v>12201</v>
      </c>
      <c r="E137" s="85" t="s">
        <v>12202</v>
      </c>
      <c r="F137" s="90" t="s">
        <v>12203</v>
      </c>
      <c r="G137" s="85"/>
      <c r="H137" s="85" t="s">
        <v>12204</v>
      </c>
      <c r="I137" s="91">
        <v>10959.0</v>
      </c>
      <c r="J137" s="90" t="s">
        <v>12205</v>
      </c>
      <c r="K137" s="90" t="s">
        <v>12206</v>
      </c>
      <c r="L137" s="85"/>
      <c r="M137" s="85" t="s">
        <v>12207</v>
      </c>
      <c r="N137" s="85" t="s">
        <v>12208</v>
      </c>
      <c r="O137" s="85" t="s">
        <v>1050</v>
      </c>
      <c r="P137" s="85" t="s">
        <v>315</v>
      </c>
      <c r="Q137" s="92">
        <v>6.0</v>
      </c>
      <c r="R137" s="85"/>
      <c r="S137" s="85" t="s">
        <v>12209</v>
      </c>
      <c r="T137" s="85" t="s">
        <v>262</v>
      </c>
      <c r="U137" s="85" t="s">
        <v>892</v>
      </c>
      <c r="V137" s="126" t="s">
        <v>14261</v>
      </c>
    </row>
    <row r="138" ht="15.75" customHeight="1">
      <c r="A138" s="85" t="s">
        <v>12210</v>
      </c>
      <c r="B138" s="85" t="s">
        <v>12211</v>
      </c>
      <c r="C138" s="85" t="s">
        <v>4237</v>
      </c>
      <c r="D138" s="85"/>
      <c r="E138" s="85" t="s">
        <v>12212</v>
      </c>
      <c r="F138" s="90" t="s">
        <v>12213</v>
      </c>
      <c r="G138" s="85"/>
      <c r="H138" s="85"/>
      <c r="I138" s="91">
        <v>16161.0</v>
      </c>
      <c r="J138" s="90" t="s">
        <v>12214</v>
      </c>
      <c r="K138" s="85"/>
      <c r="L138" s="90" t="s">
        <v>12215</v>
      </c>
      <c r="M138" s="85" t="s">
        <v>11185</v>
      </c>
      <c r="N138" s="85" t="s">
        <v>11186</v>
      </c>
      <c r="O138" s="85" t="s">
        <v>7561</v>
      </c>
      <c r="P138" s="85" t="s">
        <v>2017</v>
      </c>
      <c r="Q138" s="92">
        <v>5.0</v>
      </c>
      <c r="R138" s="92">
        <v>3.0</v>
      </c>
      <c r="S138" s="85"/>
      <c r="T138" s="85"/>
      <c r="U138" s="85" t="s">
        <v>892</v>
      </c>
      <c r="V138" s="126" t="s">
        <v>14264</v>
      </c>
    </row>
    <row r="139" ht="15.75" customHeight="1">
      <c r="A139" s="85" t="s">
        <v>10823</v>
      </c>
      <c r="B139" s="85" t="s">
        <v>12224</v>
      </c>
      <c r="C139" s="85" t="s">
        <v>4441</v>
      </c>
      <c r="D139" s="85" t="s">
        <v>12225</v>
      </c>
      <c r="E139" s="85" t="s">
        <v>12226</v>
      </c>
      <c r="F139" s="90" t="s">
        <v>12227</v>
      </c>
      <c r="G139" s="85"/>
      <c r="H139" s="85"/>
      <c r="I139" s="91">
        <v>31778.0</v>
      </c>
      <c r="J139" s="85"/>
      <c r="K139" s="90" t="s">
        <v>12228</v>
      </c>
      <c r="L139" s="85"/>
      <c r="M139" s="85" t="s">
        <v>12229</v>
      </c>
      <c r="N139" s="85" t="s">
        <v>12230</v>
      </c>
      <c r="O139" s="85" t="s">
        <v>4213</v>
      </c>
      <c r="P139" s="85" t="s">
        <v>2149</v>
      </c>
      <c r="Q139" s="92">
        <v>3.0</v>
      </c>
      <c r="R139" s="92">
        <v>1.0</v>
      </c>
      <c r="S139" s="85" t="s">
        <v>12231</v>
      </c>
      <c r="T139" s="85" t="s">
        <v>891</v>
      </c>
      <c r="U139" s="85" t="s">
        <v>905</v>
      </c>
      <c r="V139" s="126" t="s">
        <v>14261</v>
      </c>
    </row>
    <row r="140" ht="15.75" customHeight="1">
      <c r="A140" s="85" t="s">
        <v>4068</v>
      </c>
      <c r="B140" s="85" t="s">
        <v>12232</v>
      </c>
      <c r="C140" s="94" t="s">
        <v>4059</v>
      </c>
      <c r="D140" s="85"/>
      <c r="E140" s="85"/>
      <c r="F140" s="90" t="s">
        <v>12233</v>
      </c>
      <c r="G140" s="85"/>
      <c r="H140" s="85"/>
      <c r="I140" s="91">
        <v>36892.0</v>
      </c>
      <c r="J140" s="90" t="s">
        <v>12234</v>
      </c>
      <c r="K140" s="90" t="s">
        <v>12235</v>
      </c>
      <c r="L140" s="90" t="s">
        <v>12236</v>
      </c>
      <c r="M140" s="85" t="s">
        <v>12237</v>
      </c>
      <c r="N140" s="85" t="s">
        <v>12238</v>
      </c>
      <c r="O140" s="85" t="s">
        <v>94</v>
      </c>
      <c r="P140" s="85" t="s">
        <v>80</v>
      </c>
      <c r="Q140" s="92">
        <v>6.0</v>
      </c>
      <c r="R140" s="92">
        <v>5.0</v>
      </c>
      <c r="S140" s="85" t="s">
        <v>12239</v>
      </c>
      <c r="T140" s="85" t="s">
        <v>398</v>
      </c>
      <c r="U140" s="85" t="s">
        <v>892</v>
      </c>
      <c r="V140" s="126" t="s">
        <v>14261</v>
      </c>
    </row>
    <row r="141" ht="15.75" customHeight="1">
      <c r="A141" s="85" t="s">
        <v>12254</v>
      </c>
      <c r="B141" s="85" t="s">
        <v>12255</v>
      </c>
      <c r="C141" s="85" t="s">
        <v>4140</v>
      </c>
      <c r="D141" s="85"/>
      <c r="E141" s="85" t="s">
        <v>12256</v>
      </c>
      <c r="F141" s="90" t="s">
        <v>12257</v>
      </c>
      <c r="G141" s="85"/>
      <c r="H141" s="85"/>
      <c r="I141" s="91">
        <v>42370.0</v>
      </c>
      <c r="J141" s="85"/>
      <c r="K141" s="90" t="s">
        <v>12258</v>
      </c>
      <c r="L141" s="85"/>
      <c r="M141" s="85" t="s">
        <v>1117</v>
      </c>
      <c r="N141" s="85" t="s">
        <v>284</v>
      </c>
      <c r="O141" s="85" t="s">
        <v>284</v>
      </c>
      <c r="P141" s="85" t="s">
        <v>80</v>
      </c>
      <c r="Q141" s="92">
        <v>10.0</v>
      </c>
      <c r="R141" s="92">
        <v>2.0</v>
      </c>
      <c r="S141" s="85"/>
      <c r="T141" s="85" t="s">
        <v>102</v>
      </c>
      <c r="U141" s="85" t="s">
        <v>892</v>
      </c>
      <c r="V141" s="126" t="s">
        <v>14261</v>
      </c>
    </row>
    <row r="142" ht="15.75" customHeight="1">
      <c r="A142" s="85" t="s">
        <v>10906</v>
      </c>
      <c r="B142" s="85" t="s">
        <v>12259</v>
      </c>
      <c r="C142" s="94" t="s">
        <v>4059</v>
      </c>
      <c r="D142" s="85" t="s">
        <v>12260</v>
      </c>
      <c r="E142" s="85" t="s">
        <v>12261</v>
      </c>
      <c r="F142" s="90" t="s">
        <v>12262</v>
      </c>
      <c r="G142" s="85"/>
      <c r="H142" s="85" t="s">
        <v>12263</v>
      </c>
      <c r="I142" s="91">
        <v>32509.0</v>
      </c>
      <c r="J142" s="85"/>
      <c r="K142" s="85"/>
      <c r="L142" s="85"/>
      <c r="M142" s="85" t="s">
        <v>965</v>
      </c>
      <c r="N142" s="85" t="s">
        <v>966</v>
      </c>
      <c r="O142" s="85" t="s">
        <v>94</v>
      </c>
      <c r="P142" s="85" t="s">
        <v>80</v>
      </c>
      <c r="Q142" s="92">
        <v>3.0</v>
      </c>
      <c r="R142" s="92">
        <v>1.0</v>
      </c>
      <c r="S142" s="85" t="s">
        <v>12264</v>
      </c>
      <c r="T142" s="85" t="s">
        <v>262</v>
      </c>
      <c r="U142" s="85" t="s">
        <v>892</v>
      </c>
      <c r="V142" s="126" t="s">
        <v>14262</v>
      </c>
    </row>
    <row r="143" ht="15.75" customHeight="1">
      <c r="A143" s="85" t="s">
        <v>14054</v>
      </c>
      <c r="B143" s="85" t="s">
        <v>14055</v>
      </c>
      <c r="C143" s="85" t="s">
        <v>4468</v>
      </c>
      <c r="D143" s="85"/>
      <c r="E143" s="85" t="s">
        <v>14056</v>
      </c>
      <c r="F143" s="90" t="s">
        <v>14057</v>
      </c>
      <c r="G143" s="85"/>
      <c r="H143" s="85" t="s">
        <v>14058</v>
      </c>
      <c r="I143" s="91">
        <v>31048.0</v>
      </c>
      <c r="J143" s="85"/>
      <c r="K143" s="90" t="s">
        <v>14059</v>
      </c>
      <c r="L143" s="90" t="s">
        <v>14060</v>
      </c>
      <c r="M143" s="85" t="s">
        <v>14061</v>
      </c>
      <c r="N143" s="85" t="s">
        <v>14062</v>
      </c>
      <c r="O143" s="85" t="s">
        <v>2120</v>
      </c>
      <c r="P143" s="85" t="s">
        <v>300</v>
      </c>
      <c r="Q143" s="92">
        <v>1.0</v>
      </c>
      <c r="R143" s="85"/>
      <c r="S143" s="85" t="s">
        <v>14063</v>
      </c>
      <c r="T143" s="85" t="s">
        <v>153</v>
      </c>
      <c r="U143" s="85" t="s">
        <v>905</v>
      </c>
      <c r="V143" s="126" t="s">
        <v>14261</v>
      </c>
    </row>
    <row r="144" ht="15.75" customHeight="1">
      <c r="A144" s="85" t="s">
        <v>12283</v>
      </c>
      <c r="B144" s="85" t="s">
        <v>12284</v>
      </c>
      <c r="C144" s="85" t="s">
        <v>3077</v>
      </c>
      <c r="D144" s="85"/>
      <c r="E144" s="85" t="s">
        <v>12285</v>
      </c>
      <c r="F144" s="85"/>
      <c r="G144" s="85"/>
      <c r="H144" s="85"/>
      <c r="I144" s="85"/>
      <c r="J144" s="85"/>
      <c r="K144" s="85"/>
      <c r="L144" s="85"/>
      <c r="M144" s="85"/>
      <c r="N144" s="85"/>
      <c r="O144" s="85"/>
      <c r="P144" s="85"/>
      <c r="Q144" s="92">
        <v>1.0</v>
      </c>
      <c r="R144" s="85"/>
      <c r="S144" s="85"/>
      <c r="T144" s="85"/>
      <c r="U144" s="85" t="s">
        <v>892</v>
      </c>
      <c r="V144" s="126" t="s">
        <v>14261</v>
      </c>
    </row>
    <row r="145">
      <c r="A145" s="3"/>
      <c r="B145" s="3"/>
      <c r="C145" s="3"/>
      <c r="D145" s="3"/>
      <c r="E145" s="3"/>
      <c r="F145" s="3"/>
      <c r="G145" s="3"/>
      <c r="H145" s="3"/>
      <c r="I145" s="3"/>
      <c r="J145" s="3"/>
      <c r="K145" s="3"/>
      <c r="L145" s="3"/>
      <c r="M145" s="3"/>
      <c r="N145" s="3"/>
      <c r="O145" s="3"/>
      <c r="P145" s="3"/>
      <c r="Q145" s="3"/>
      <c r="R145" s="3"/>
      <c r="S145" s="3"/>
      <c r="T145" s="3"/>
      <c r="U145" s="3"/>
    </row>
    <row r="146">
      <c r="A146" s="3"/>
      <c r="B146" s="3"/>
      <c r="C146" s="3"/>
      <c r="D146" s="3"/>
      <c r="E146" s="3"/>
      <c r="F146" s="3"/>
      <c r="G146" s="3"/>
      <c r="H146" s="3"/>
      <c r="I146" s="3"/>
      <c r="J146" s="3"/>
      <c r="K146" s="3"/>
      <c r="L146" s="3"/>
      <c r="M146" s="3"/>
      <c r="N146" s="3"/>
      <c r="O146" s="3"/>
      <c r="P146" s="3"/>
      <c r="Q146" s="3"/>
      <c r="R146" s="3"/>
      <c r="S146" s="3"/>
      <c r="T146" s="3"/>
      <c r="U146" s="3"/>
    </row>
  </sheetData>
  <autoFilter ref="$A$1:$V$144"/>
  <hyperlinks>
    <hyperlink r:id="rId1" ref="F2"/>
    <hyperlink r:id="rId2" ref="J2"/>
    <hyperlink r:id="rId3" ref="K2"/>
    <hyperlink r:id="rId4" ref="L2"/>
    <hyperlink r:id="rId5" ref="F3"/>
    <hyperlink r:id="rId6" ref="J3"/>
    <hyperlink r:id="rId7" ref="K3"/>
    <hyperlink r:id="rId8" ref="L3"/>
    <hyperlink r:id="rId9" ref="F4"/>
    <hyperlink r:id="rId10" ref="K4"/>
    <hyperlink r:id="rId11" ref="L4"/>
    <hyperlink r:id="rId12" ref="F5"/>
    <hyperlink r:id="rId13" ref="J5"/>
    <hyperlink r:id="rId14" ref="K5"/>
    <hyperlink r:id="rId15" ref="L5"/>
    <hyperlink r:id="rId16" ref="F6"/>
    <hyperlink r:id="rId17" ref="J6"/>
    <hyperlink r:id="rId18" ref="K6"/>
    <hyperlink r:id="rId19" ref="L6"/>
    <hyperlink r:id="rId20" ref="F7"/>
    <hyperlink r:id="rId21" ref="J7"/>
    <hyperlink r:id="rId22" ref="K7"/>
    <hyperlink r:id="rId23" ref="L7"/>
    <hyperlink r:id="rId24" ref="F8"/>
    <hyperlink r:id="rId25" ref="J8"/>
    <hyperlink r:id="rId26" ref="K8"/>
    <hyperlink r:id="rId27" ref="L8"/>
    <hyperlink r:id="rId28" ref="F9"/>
    <hyperlink r:id="rId29" ref="J9"/>
    <hyperlink r:id="rId30" ref="K9"/>
    <hyperlink r:id="rId31" ref="L9"/>
    <hyperlink r:id="rId32" ref="F10"/>
    <hyperlink r:id="rId33" ref="J10"/>
    <hyperlink r:id="rId34" ref="K10"/>
    <hyperlink r:id="rId35" ref="L10"/>
    <hyperlink r:id="rId36" ref="F11"/>
    <hyperlink r:id="rId37" ref="J11"/>
    <hyperlink r:id="rId38" ref="K11"/>
    <hyperlink r:id="rId39" ref="L11"/>
    <hyperlink r:id="rId40" ref="F12"/>
    <hyperlink r:id="rId41" ref="J12"/>
    <hyperlink r:id="rId42" ref="K12"/>
    <hyperlink r:id="rId43" ref="L12"/>
    <hyperlink r:id="rId44" ref="F13"/>
    <hyperlink r:id="rId45" ref="J13"/>
    <hyperlink r:id="rId46" ref="K13"/>
    <hyperlink r:id="rId47" ref="L13"/>
    <hyperlink r:id="rId48" ref="F14"/>
    <hyperlink r:id="rId49" ref="K14"/>
    <hyperlink r:id="rId50" ref="L14"/>
    <hyperlink r:id="rId51" ref="F15"/>
    <hyperlink r:id="rId52" ref="J15"/>
    <hyperlink r:id="rId53" ref="K15"/>
    <hyperlink r:id="rId54" ref="L15"/>
    <hyperlink r:id="rId55" ref="F16"/>
    <hyperlink r:id="rId56" ref="K16"/>
    <hyperlink r:id="rId57" ref="F17"/>
    <hyperlink r:id="rId58" ref="J17"/>
    <hyperlink r:id="rId59" ref="K17"/>
    <hyperlink r:id="rId60" ref="L17"/>
    <hyperlink r:id="rId61" ref="F18"/>
    <hyperlink r:id="rId62" ref="K18"/>
    <hyperlink r:id="rId63" ref="L18"/>
    <hyperlink r:id="rId64" ref="F19"/>
    <hyperlink r:id="rId65" ref="J19"/>
    <hyperlink r:id="rId66" ref="K19"/>
    <hyperlink r:id="rId67" ref="L19"/>
    <hyperlink r:id="rId68" ref="F20"/>
    <hyperlink r:id="rId69" ref="K20"/>
    <hyperlink r:id="rId70" ref="F21"/>
    <hyperlink r:id="rId71" ref="K21"/>
    <hyperlink r:id="rId72" ref="L21"/>
    <hyperlink r:id="rId73" ref="F22"/>
    <hyperlink r:id="rId74" ref="J22"/>
    <hyperlink r:id="rId75" ref="K22"/>
    <hyperlink r:id="rId76" ref="L22"/>
    <hyperlink r:id="rId77" ref="F23"/>
    <hyperlink r:id="rId78" ref="K23"/>
    <hyperlink r:id="rId79" ref="L23"/>
    <hyperlink r:id="rId80" ref="F24"/>
    <hyperlink r:id="rId81" ref="J24"/>
    <hyperlink r:id="rId82" ref="K24"/>
    <hyperlink r:id="rId83" ref="F25"/>
    <hyperlink r:id="rId84" ref="K25"/>
    <hyperlink r:id="rId85" ref="F26"/>
    <hyperlink r:id="rId86" ref="J26"/>
    <hyperlink r:id="rId87" ref="K26"/>
    <hyperlink r:id="rId88" ref="L26"/>
    <hyperlink r:id="rId89" ref="F27"/>
    <hyperlink r:id="rId90" ref="K27"/>
    <hyperlink r:id="rId91" ref="L27"/>
    <hyperlink r:id="rId92" ref="F28"/>
    <hyperlink r:id="rId93" ref="K28"/>
    <hyperlink r:id="rId94" ref="L28"/>
    <hyperlink r:id="rId95" ref="F29"/>
    <hyperlink r:id="rId96" ref="K29"/>
    <hyperlink r:id="rId97" ref="F30"/>
    <hyperlink r:id="rId98" ref="K30"/>
    <hyperlink r:id="rId99" ref="L30"/>
    <hyperlink r:id="rId100" ref="F31"/>
    <hyperlink r:id="rId101" ref="K31"/>
    <hyperlink r:id="rId102" ref="L31"/>
    <hyperlink r:id="rId103" ref="F32"/>
    <hyperlink r:id="rId104" ref="K32"/>
    <hyperlink r:id="rId105" ref="L32"/>
    <hyperlink r:id="rId106" ref="F33"/>
    <hyperlink r:id="rId107" ref="K33"/>
    <hyperlink r:id="rId108" ref="L33"/>
    <hyperlink r:id="rId109" ref="F34"/>
    <hyperlink r:id="rId110" ref="K34"/>
    <hyperlink r:id="rId111" ref="L34"/>
    <hyperlink r:id="rId112" ref="F35"/>
    <hyperlink r:id="rId113" ref="K35"/>
    <hyperlink r:id="rId114" ref="F36"/>
    <hyperlink r:id="rId115" ref="J36"/>
    <hyperlink r:id="rId116" ref="K36"/>
    <hyperlink r:id="rId117" ref="L36"/>
    <hyperlink r:id="rId118" ref="F37"/>
    <hyperlink r:id="rId119" ref="K37"/>
    <hyperlink r:id="rId120" ref="L37"/>
    <hyperlink r:id="rId121" ref="F38"/>
    <hyperlink r:id="rId122" ref="J38"/>
    <hyperlink r:id="rId123" ref="K38"/>
    <hyperlink r:id="rId124" ref="L38"/>
    <hyperlink r:id="rId125" ref="F39"/>
    <hyperlink r:id="rId126" ref="J39"/>
    <hyperlink r:id="rId127" ref="K39"/>
    <hyperlink r:id="rId128" ref="L39"/>
    <hyperlink r:id="rId129" ref="F40"/>
    <hyperlink r:id="rId130" ref="J40"/>
    <hyperlink r:id="rId131" ref="K40"/>
    <hyperlink r:id="rId132" ref="L40"/>
    <hyperlink r:id="rId133" ref="F41"/>
    <hyperlink r:id="rId134" ref="K41"/>
    <hyperlink r:id="rId135" ref="L41"/>
    <hyperlink r:id="rId136" ref="F42"/>
    <hyperlink r:id="rId137" ref="J42"/>
    <hyperlink r:id="rId138" ref="K42"/>
    <hyperlink r:id="rId139" ref="L42"/>
    <hyperlink r:id="rId140" ref="F43"/>
    <hyperlink r:id="rId141" ref="K43"/>
    <hyperlink r:id="rId142" ref="F44"/>
    <hyperlink r:id="rId143" ref="J44"/>
    <hyperlink r:id="rId144" ref="K44"/>
    <hyperlink r:id="rId145" ref="L44"/>
    <hyperlink r:id="rId146" ref="F45"/>
    <hyperlink r:id="rId147" ref="K45"/>
    <hyperlink r:id="rId148" ref="F46"/>
    <hyperlink r:id="rId149" ref="J46"/>
    <hyperlink r:id="rId150" ref="K46"/>
    <hyperlink r:id="rId151" ref="L46"/>
    <hyperlink r:id="rId152" ref="F47"/>
    <hyperlink r:id="rId153" ref="F48"/>
    <hyperlink r:id="rId154" ref="K48"/>
    <hyperlink r:id="rId155" ref="F49"/>
    <hyperlink r:id="rId156" ref="K49"/>
    <hyperlink r:id="rId157" ref="F50"/>
    <hyperlink r:id="rId158" ref="K50"/>
    <hyperlink r:id="rId159" ref="L50"/>
    <hyperlink r:id="rId160" ref="F51"/>
    <hyperlink r:id="rId161" ref="K51"/>
    <hyperlink r:id="rId162" ref="L51"/>
    <hyperlink r:id="rId163" ref="F52"/>
    <hyperlink r:id="rId164" ref="K52"/>
    <hyperlink r:id="rId165" ref="L52"/>
    <hyperlink r:id="rId166" ref="F53"/>
    <hyperlink r:id="rId167" ref="J53"/>
    <hyperlink r:id="rId168" ref="K53"/>
    <hyperlink r:id="rId169" ref="L53"/>
    <hyperlink r:id="rId170" ref="F54"/>
    <hyperlink r:id="rId171" ref="J54"/>
    <hyperlink r:id="rId172" ref="K54"/>
    <hyperlink r:id="rId173" ref="L54"/>
    <hyperlink r:id="rId174" ref="F55"/>
    <hyperlink r:id="rId175" ref="J55"/>
    <hyperlink r:id="rId176" ref="K55"/>
    <hyperlink r:id="rId177" ref="L55"/>
    <hyperlink r:id="rId178" ref="F56"/>
    <hyperlink r:id="rId179" ref="J56"/>
    <hyperlink r:id="rId180" ref="K56"/>
    <hyperlink r:id="rId181" ref="L56"/>
    <hyperlink r:id="rId182" ref="F57"/>
    <hyperlink r:id="rId183" ref="J57"/>
    <hyperlink r:id="rId184" ref="K57"/>
    <hyperlink r:id="rId185" ref="L57"/>
    <hyperlink r:id="rId186" ref="F58"/>
    <hyperlink r:id="rId187" ref="J58"/>
    <hyperlink r:id="rId188" ref="K58"/>
    <hyperlink r:id="rId189" ref="L58"/>
    <hyperlink r:id="rId190" ref="F59"/>
    <hyperlink r:id="rId191" ref="J59"/>
    <hyperlink r:id="rId192" ref="K59"/>
    <hyperlink r:id="rId193" ref="L59"/>
    <hyperlink r:id="rId194" ref="F60"/>
    <hyperlink r:id="rId195" ref="J60"/>
    <hyperlink r:id="rId196" ref="K60"/>
    <hyperlink r:id="rId197" ref="L60"/>
    <hyperlink r:id="rId198" ref="F61"/>
    <hyperlink r:id="rId199" ref="K61"/>
    <hyperlink r:id="rId200" ref="L61"/>
    <hyperlink r:id="rId201" ref="F62"/>
    <hyperlink r:id="rId202" ref="J62"/>
    <hyperlink r:id="rId203" ref="K62"/>
    <hyperlink r:id="rId204" ref="L62"/>
    <hyperlink r:id="rId205" ref="F63"/>
    <hyperlink r:id="rId206" ref="J63"/>
    <hyperlink r:id="rId207" ref="K63"/>
    <hyperlink r:id="rId208" ref="L63"/>
    <hyperlink r:id="rId209" ref="F64"/>
    <hyperlink r:id="rId210" ref="J64"/>
    <hyperlink r:id="rId211" ref="K64"/>
    <hyperlink r:id="rId212" ref="L64"/>
    <hyperlink r:id="rId213" ref="F65"/>
    <hyperlink r:id="rId214" ref="J65"/>
    <hyperlink r:id="rId215" ref="K65"/>
    <hyperlink r:id="rId216" ref="L65"/>
    <hyperlink r:id="rId217" ref="F66"/>
    <hyperlink r:id="rId218" ref="K66"/>
    <hyperlink r:id="rId219" ref="F67"/>
    <hyperlink r:id="rId220" ref="J67"/>
    <hyperlink r:id="rId221" ref="K67"/>
    <hyperlink r:id="rId222" ref="L67"/>
    <hyperlink r:id="rId223" ref="F68"/>
    <hyperlink r:id="rId224" ref="K68"/>
    <hyperlink r:id="rId225" ref="L68"/>
    <hyperlink r:id="rId226" ref="F69"/>
    <hyperlink r:id="rId227" ref="K69"/>
    <hyperlink r:id="rId228" ref="L69"/>
    <hyperlink r:id="rId229" ref="F70"/>
    <hyperlink r:id="rId230" ref="J70"/>
    <hyperlink r:id="rId231" ref="K70"/>
    <hyperlink r:id="rId232" ref="L70"/>
    <hyperlink r:id="rId233" ref="F71"/>
    <hyperlink r:id="rId234" ref="J71"/>
    <hyperlink r:id="rId235" ref="K71"/>
    <hyperlink r:id="rId236" ref="A72"/>
    <hyperlink r:id="rId237" ref="F72"/>
    <hyperlink r:id="rId238" ref="J72"/>
    <hyperlink r:id="rId239" ref="K72"/>
    <hyperlink r:id="rId240" ref="L72"/>
    <hyperlink r:id="rId241" ref="F73"/>
    <hyperlink r:id="rId242" ref="J73"/>
    <hyperlink r:id="rId243" ref="K73"/>
    <hyperlink r:id="rId244" ref="L73"/>
    <hyperlink r:id="rId245" ref="F74"/>
    <hyperlink r:id="rId246" ref="J74"/>
    <hyperlink r:id="rId247" ref="K74"/>
    <hyperlink r:id="rId248" ref="L74"/>
    <hyperlink r:id="rId249" ref="F75"/>
    <hyperlink r:id="rId250" ref="J75"/>
    <hyperlink r:id="rId251" ref="K75"/>
    <hyperlink r:id="rId252" ref="L75"/>
    <hyperlink r:id="rId253" ref="F76"/>
    <hyperlink r:id="rId254" ref="J76"/>
    <hyperlink r:id="rId255" ref="K76"/>
    <hyperlink r:id="rId256" ref="L76"/>
    <hyperlink r:id="rId257" ref="F77"/>
    <hyperlink r:id="rId258" ref="K77"/>
    <hyperlink r:id="rId259" ref="L77"/>
    <hyperlink r:id="rId260" ref="F78"/>
    <hyperlink r:id="rId261" ref="K78"/>
    <hyperlink r:id="rId262" ref="L78"/>
    <hyperlink r:id="rId263" ref="F79"/>
    <hyperlink r:id="rId264" ref="J79"/>
    <hyperlink r:id="rId265" ref="K79"/>
    <hyperlink r:id="rId266" ref="L79"/>
    <hyperlink r:id="rId267" ref="F80"/>
    <hyperlink r:id="rId268" ref="J80"/>
    <hyperlink r:id="rId269" ref="K80"/>
    <hyperlink r:id="rId270" ref="L80"/>
    <hyperlink r:id="rId271" ref="F81"/>
    <hyperlink r:id="rId272" ref="K81"/>
    <hyperlink r:id="rId273" ref="L81"/>
    <hyperlink r:id="rId274" ref="F82"/>
    <hyperlink r:id="rId275" ref="K82"/>
    <hyperlink r:id="rId276" ref="L82"/>
    <hyperlink r:id="rId277" ref="F83"/>
    <hyperlink r:id="rId278" ref="J83"/>
    <hyperlink r:id="rId279" ref="K83"/>
    <hyperlink r:id="rId280" ref="L83"/>
    <hyperlink r:id="rId281" ref="F84"/>
    <hyperlink r:id="rId282" ref="J84"/>
    <hyperlink r:id="rId283" ref="K84"/>
    <hyperlink r:id="rId284" ref="L84"/>
    <hyperlink r:id="rId285" ref="F85"/>
    <hyperlink r:id="rId286" ref="K85"/>
    <hyperlink r:id="rId287" ref="F86"/>
    <hyperlink r:id="rId288" ref="J86"/>
    <hyperlink r:id="rId289" ref="K86"/>
    <hyperlink r:id="rId290" ref="F87"/>
    <hyperlink r:id="rId291" ref="J87"/>
    <hyperlink r:id="rId292" ref="K87"/>
    <hyperlink r:id="rId293" ref="L87"/>
    <hyperlink r:id="rId294" ref="F88"/>
    <hyperlink r:id="rId295" ref="K88"/>
    <hyperlink r:id="rId296" ref="F89"/>
    <hyperlink r:id="rId297" ref="K89"/>
    <hyperlink r:id="rId298" ref="F90"/>
    <hyperlink r:id="rId299" ref="J90"/>
    <hyperlink r:id="rId300" ref="K90"/>
    <hyperlink r:id="rId301" ref="L90"/>
    <hyperlink r:id="rId302" ref="F91"/>
    <hyperlink r:id="rId303" ref="J91"/>
    <hyperlink r:id="rId304" ref="K91"/>
    <hyperlink r:id="rId305" ref="L91"/>
    <hyperlink r:id="rId306" ref="F92"/>
    <hyperlink r:id="rId307" ref="J92"/>
    <hyperlink r:id="rId308" ref="K92"/>
    <hyperlink r:id="rId309" ref="L92"/>
    <hyperlink r:id="rId310" ref="F93"/>
    <hyperlink r:id="rId311" ref="J93"/>
    <hyperlink r:id="rId312" ref="K93"/>
    <hyperlink r:id="rId313" ref="L93"/>
    <hyperlink r:id="rId314" ref="F94"/>
    <hyperlink r:id="rId315" ref="K94"/>
    <hyperlink r:id="rId316" ref="L94"/>
    <hyperlink r:id="rId317" ref="F95"/>
    <hyperlink r:id="rId318" ref="J95"/>
    <hyperlink r:id="rId319" ref="K95"/>
    <hyperlink r:id="rId320" ref="L95"/>
    <hyperlink r:id="rId321" ref="F96"/>
    <hyperlink r:id="rId322" ref="K96"/>
    <hyperlink r:id="rId323" ref="F97"/>
    <hyperlink r:id="rId324" ref="J97"/>
    <hyperlink r:id="rId325" ref="K97"/>
    <hyperlink r:id="rId326" ref="L97"/>
    <hyperlink r:id="rId327" ref="F98"/>
    <hyperlink r:id="rId328" ref="F99"/>
    <hyperlink r:id="rId329" ref="K99"/>
    <hyperlink r:id="rId330" ref="F100"/>
    <hyperlink r:id="rId331" ref="K100"/>
    <hyperlink r:id="rId332" ref="L100"/>
    <hyperlink r:id="rId333" ref="F101"/>
    <hyperlink r:id="rId334" ref="K101"/>
    <hyperlink r:id="rId335" ref="L101"/>
    <hyperlink r:id="rId336" ref="F102"/>
    <hyperlink r:id="rId337" ref="K102"/>
    <hyperlink r:id="rId338" ref="F103"/>
    <hyperlink r:id="rId339" ref="K103"/>
    <hyperlink r:id="rId340" ref="F104"/>
    <hyperlink r:id="rId341" ref="K104"/>
    <hyperlink r:id="rId342" ref="F105"/>
    <hyperlink r:id="rId343" ref="K105"/>
    <hyperlink r:id="rId344" ref="F106"/>
    <hyperlink r:id="rId345" ref="F107"/>
    <hyperlink r:id="rId346" ref="J107"/>
    <hyperlink r:id="rId347" ref="K107"/>
    <hyperlink r:id="rId348" ref="F108"/>
    <hyperlink r:id="rId349" ref="J108"/>
    <hyperlink r:id="rId350" ref="K108"/>
    <hyperlink r:id="rId351" ref="F109"/>
    <hyperlink r:id="rId352" ref="J109"/>
    <hyperlink r:id="rId353" ref="K109"/>
    <hyperlink r:id="rId354" ref="L109"/>
    <hyperlink r:id="rId355" ref="F110"/>
    <hyperlink r:id="rId356" ref="J110"/>
    <hyperlink r:id="rId357" ref="K110"/>
    <hyperlink r:id="rId358" ref="L110"/>
    <hyperlink r:id="rId359" ref="F111"/>
    <hyperlink r:id="rId360" ref="J111"/>
    <hyperlink r:id="rId361" ref="K111"/>
    <hyperlink r:id="rId362" ref="L111"/>
    <hyperlink r:id="rId363" ref="F112"/>
    <hyperlink r:id="rId364" ref="J112"/>
    <hyperlink r:id="rId365" ref="K112"/>
    <hyperlink r:id="rId366" ref="L112"/>
    <hyperlink r:id="rId367" ref="F113"/>
    <hyperlink r:id="rId368" ref="K113"/>
    <hyperlink r:id="rId369" ref="F114"/>
    <hyperlink r:id="rId370" ref="J114"/>
    <hyperlink r:id="rId371" ref="K114"/>
    <hyperlink r:id="rId372" ref="F115"/>
    <hyperlink r:id="rId373" ref="J115"/>
    <hyperlink r:id="rId374" ref="K115"/>
    <hyperlink r:id="rId375" ref="L115"/>
    <hyperlink r:id="rId376" ref="F116"/>
    <hyperlink r:id="rId377" ref="F117"/>
    <hyperlink r:id="rId378" ref="K117"/>
    <hyperlink r:id="rId379" ref="F118"/>
    <hyperlink r:id="rId380" ref="J118"/>
    <hyperlink r:id="rId381" ref="K118"/>
    <hyperlink r:id="rId382" ref="L118"/>
    <hyperlink r:id="rId383" ref="F119"/>
    <hyperlink r:id="rId384" ref="K119"/>
    <hyperlink r:id="rId385" ref="F120"/>
    <hyperlink r:id="rId386" ref="K120"/>
    <hyperlink r:id="rId387" ref="F121"/>
    <hyperlink r:id="rId388" ref="K121"/>
    <hyperlink r:id="rId389" ref="F122"/>
    <hyperlink r:id="rId390" ref="K122"/>
    <hyperlink r:id="rId391" ref="F123"/>
    <hyperlink r:id="rId392" ref="J123"/>
    <hyperlink r:id="rId393" ref="K123"/>
    <hyperlink r:id="rId394" ref="L123"/>
    <hyperlink r:id="rId395" ref="F124"/>
    <hyperlink r:id="rId396" ref="K124"/>
    <hyperlink r:id="rId397" ref="F125"/>
    <hyperlink r:id="rId398" ref="K125"/>
    <hyperlink r:id="rId399" ref="L125"/>
    <hyperlink r:id="rId400" ref="F126"/>
    <hyperlink r:id="rId401" ref="K126"/>
    <hyperlink r:id="rId402" ref="F127"/>
    <hyperlink r:id="rId403" ref="K127"/>
    <hyperlink r:id="rId404" ref="L127"/>
    <hyperlink r:id="rId405" ref="F128"/>
    <hyperlink r:id="rId406" ref="J128"/>
    <hyperlink r:id="rId407" ref="K128"/>
    <hyperlink r:id="rId408" ref="L128"/>
    <hyperlink r:id="rId409" ref="F129"/>
    <hyperlink r:id="rId410" ref="J129"/>
    <hyperlink r:id="rId411" ref="K129"/>
    <hyperlink r:id="rId412" ref="L129"/>
    <hyperlink r:id="rId413" ref="F130"/>
    <hyperlink r:id="rId414" ref="K130"/>
    <hyperlink r:id="rId415" ref="K131"/>
    <hyperlink r:id="rId416" ref="F132"/>
    <hyperlink r:id="rId417" ref="K132"/>
    <hyperlink r:id="rId418" ref="F133"/>
    <hyperlink r:id="rId419" ref="J133"/>
    <hyperlink r:id="rId420" ref="K133"/>
    <hyperlink r:id="rId421" ref="L133"/>
    <hyperlink r:id="rId422" ref="F134"/>
    <hyperlink r:id="rId423" ref="J134"/>
    <hyperlink r:id="rId424" ref="K134"/>
    <hyperlink r:id="rId425" ref="L134"/>
    <hyperlink r:id="rId426" ref="F135"/>
    <hyperlink r:id="rId427" ref="K135"/>
    <hyperlink r:id="rId428" ref="F136"/>
    <hyperlink r:id="rId429" ref="L136"/>
    <hyperlink r:id="rId430" ref="F137"/>
    <hyperlink r:id="rId431" ref="J137"/>
    <hyperlink r:id="rId432" ref="K137"/>
    <hyperlink r:id="rId433" ref="F138"/>
    <hyperlink r:id="rId434" ref="J138"/>
    <hyperlink r:id="rId435" ref="L138"/>
    <hyperlink r:id="rId436" ref="F139"/>
    <hyperlink r:id="rId437" ref="K139"/>
    <hyperlink r:id="rId438" ref="F140"/>
    <hyperlink r:id="rId439" ref="J140"/>
    <hyperlink r:id="rId440" ref="K140"/>
    <hyperlink r:id="rId441" ref="L140"/>
    <hyperlink r:id="rId442" ref="F141"/>
    <hyperlink r:id="rId443" ref="K141"/>
    <hyperlink r:id="rId444" ref="F142"/>
    <hyperlink r:id="rId445" ref="F143"/>
    <hyperlink r:id="rId446" ref="K143"/>
    <hyperlink r:id="rId447" ref="L143"/>
  </hyperlinks>
  <drawing r:id="rId448"/>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36.5"/>
    <col customWidth="1" min="2" max="2" width="28.75"/>
    <col customWidth="1" min="9" max="9" width="29.38"/>
  </cols>
  <sheetData>
    <row r="1" ht="15.75" customHeight="1">
      <c r="A1" s="104" t="s">
        <v>347</v>
      </c>
      <c r="B1" s="104" t="s">
        <v>353</v>
      </c>
      <c r="C1" s="104" t="s">
        <v>348</v>
      </c>
      <c r="D1" s="104" t="s">
        <v>349</v>
      </c>
      <c r="E1" s="104" t="s">
        <v>355</v>
      </c>
      <c r="F1" s="104" t="s">
        <v>350</v>
      </c>
      <c r="G1" s="104" t="s">
        <v>351</v>
      </c>
      <c r="H1" s="104" t="s">
        <v>352</v>
      </c>
      <c r="I1" s="104" t="s">
        <v>354</v>
      </c>
      <c r="J1" s="104" t="s">
        <v>356</v>
      </c>
      <c r="K1" s="104" t="s">
        <v>357</v>
      </c>
      <c r="L1" s="104" t="s">
        <v>358</v>
      </c>
      <c r="M1" s="104" t="s">
        <v>359</v>
      </c>
      <c r="N1" s="104" t="s">
        <v>360</v>
      </c>
      <c r="O1" s="104" t="s">
        <v>361</v>
      </c>
      <c r="P1" s="104" t="s">
        <v>362</v>
      </c>
      <c r="Q1" s="104" t="s">
        <v>363</v>
      </c>
      <c r="R1" s="104" t="s">
        <v>365</v>
      </c>
      <c r="S1" s="104" t="s">
        <v>366</v>
      </c>
      <c r="T1" s="104" t="s">
        <v>367</v>
      </c>
      <c r="U1" s="104" t="s">
        <v>1283</v>
      </c>
      <c r="V1" s="104" t="s">
        <v>368</v>
      </c>
      <c r="W1" s="104" t="s">
        <v>369</v>
      </c>
      <c r="X1" s="104" t="s">
        <v>370</v>
      </c>
      <c r="Y1" s="104" t="s">
        <v>371</v>
      </c>
    </row>
    <row r="2" ht="15.75" customHeight="1">
      <c r="A2" s="30" t="s">
        <v>5216</v>
      </c>
      <c r="B2" s="30" t="s">
        <v>999</v>
      </c>
      <c r="C2" s="30" t="s">
        <v>12666</v>
      </c>
      <c r="D2" s="44" t="s">
        <v>5218</v>
      </c>
      <c r="E2" s="44" t="s">
        <v>5219</v>
      </c>
      <c r="F2" s="32">
        <v>14213.0</v>
      </c>
      <c r="G2" s="30" t="s">
        <v>5220</v>
      </c>
      <c r="H2" s="30" t="s">
        <v>5221</v>
      </c>
      <c r="I2" s="84" t="s">
        <v>12667</v>
      </c>
      <c r="J2" s="44" t="s">
        <v>5223</v>
      </c>
      <c r="K2" s="30"/>
      <c r="L2" s="30" t="s">
        <v>466</v>
      </c>
      <c r="M2" s="30" t="s">
        <v>767</v>
      </c>
      <c r="N2" s="30" t="s">
        <v>80</v>
      </c>
      <c r="O2" s="30" t="s">
        <v>527</v>
      </c>
      <c r="P2" s="30" t="s">
        <v>3105</v>
      </c>
      <c r="Q2" s="30" t="s">
        <v>5224</v>
      </c>
      <c r="R2" s="30" t="s">
        <v>5225</v>
      </c>
      <c r="S2" s="30" t="s">
        <v>5226</v>
      </c>
      <c r="T2" s="30"/>
      <c r="U2" s="30"/>
      <c r="V2" s="30" t="s">
        <v>5227</v>
      </c>
      <c r="W2" s="30" t="s">
        <v>5228</v>
      </c>
      <c r="X2" s="30" t="s">
        <v>5229</v>
      </c>
      <c r="Y2" s="30" t="s">
        <v>5230</v>
      </c>
    </row>
    <row r="3" ht="15.75" customHeight="1">
      <c r="A3" s="30" t="s">
        <v>5844</v>
      </c>
      <c r="B3" s="30" t="s">
        <v>3408</v>
      </c>
      <c r="C3" s="30" t="s">
        <v>12671</v>
      </c>
      <c r="D3" s="44" t="s">
        <v>5846</v>
      </c>
      <c r="E3" s="44" t="s">
        <v>3596</v>
      </c>
      <c r="F3" s="32">
        <v>2000.0</v>
      </c>
      <c r="G3" s="30"/>
      <c r="H3" s="30" t="s">
        <v>1619</v>
      </c>
      <c r="I3" s="30" t="s">
        <v>1427</v>
      </c>
      <c r="J3" s="44" t="s">
        <v>3415</v>
      </c>
      <c r="K3" s="30"/>
      <c r="L3" s="30" t="s">
        <v>398</v>
      </c>
      <c r="M3" s="30" t="s">
        <v>1911</v>
      </c>
      <c r="N3" s="30" t="s">
        <v>450</v>
      </c>
      <c r="O3" s="30" t="s">
        <v>5847</v>
      </c>
      <c r="P3" s="30" t="s">
        <v>5848</v>
      </c>
      <c r="Q3" s="30"/>
      <c r="R3" s="30"/>
      <c r="S3" s="30"/>
      <c r="T3" s="30" t="s">
        <v>5849</v>
      </c>
      <c r="U3" s="30"/>
      <c r="V3" s="30" t="s">
        <v>5850</v>
      </c>
      <c r="W3" s="30" t="s">
        <v>5851</v>
      </c>
      <c r="X3" s="30"/>
      <c r="Y3" s="30" t="s">
        <v>5852</v>
      </c>
    </row>
    <row r="4" ht="15.75" customHeight="1">
      <c r="A4" s="30" t="s">
        <v>6786</v>
      </c>
      <c r="B4" s="30" t="s">
        <v>6746</v>
      </c>
      <c r="C4" s="30" t="s">
        <v>12672</v>
      </c>
      <c r="D4" s="44" t="s">
        <v>6787</v>
      </c>
      <c r="E4" s="44" t="s">
        <v>6750</v>
      </c>
      <c r="F4" s="32">
        <v>15223.0</v>
      </c>
      <c r="G4" s="30"/>
      <c r="H4" s="30" t="s">
        <v>6788</v>
      </c>
      <c r="I4" s="84" t="s">
        <v>12673</v>
      </c>
      <c r="J4" s="44" t="s">
        <v>6752</v>
      </c>
      <c r="K4" s="30"/>
      <c r="L4" s="30" t="s">
        <v>755</v>
      </c>
      <c r="M4" s="30" t="s">
        <v>449</v>
      </c>
      <c r="N4" s="30" t="s">
        <v>80</v>
      </c>
      <c r="O4" s="30" t="s">
        <v>480</v>
      </c>
      <c r="P4" s="30" t="s">
        <v>537</v>
      </c>
      <c r="Q4" s="30"/>
      <c r="R4" s="30"/>
      <c r="S4" s="30"/>
      <c r="T4" s="30" t="s">
        <v>6789</v>
      </c>
      <c r="U4" s="30"/>
      <c r="V4" s="30" t="s">
        <v>6790</v>
      </c>
      <c r="W4" s="30" t="s">
        <v>6791</v>
      </c>
      <c r="X4" s="30" t="s">
        <v>6792</v>
      </c>
      <c r="Y4" s="30" t="s">
        <v>6793</v>
      </c>
    </row>
    <row r="5" ht="15.75" customHeight="1">
      <c r="A5" s="30" t="s">
        <v>4750</v>
      </c>
      <c r="B5" s="30" t="s">
        <v>257</v>
      </c>
      <c r="C5" s="30" t="s">
        <v>12674</v>
      </c>
      <c r="D5" s="44" t="s">
        <v>4752</v>
      </c>
      <c r="E5" s="44" t="s">
        <v>1390</v>
      </c>
      <c r="F5" s="32">
        <v>6093.0</v>
      </c>
      <c r="G5" s="30" t="s">
        <v>4753</v>
      </c>
      <c r="H5" s="30" t="s">
        <v>4754</v>
      </c>
      <c r="I5" s="84" t="s">
        <v>12673</v>
      </c>
      <c r="J5" s="44" t="s">
        <v>1391</v>
      </c>
      <c r="K5" s="30"/>
      <c r="L5" s="30" t="s">
        <v>755</v>
      </c>
      <c r="M5" s="30" t="s">
        <v>1533</v>
      </c>
      <c r="N5" s="30" t="s">
        <v>80</v>
      </c>
      <c r="O5" s="30" t="s">
        <v>4755</v>
      </c>
      <c r="P5" s="30" t="s">
        <v>623</v>
      </c>
      <c r="Q5" s="30"/>
      <c r="R5" s="30"/>
      <c r="S5" s="30"/>
      <c r="T5" s="30"/>
      <c r="U5" s="30"/>
      <c r="V5" s="30" t="s">
        <v>4756</v>
      </c>
      <c r="W5" s="30" t="s">
        <v>4757</v>
      </c>
      <c r="X5" s="30"/>
      <c r="Y5" s="30" t="s">
        <v>4758</v>
      </c>
    </row>
    <row r="6" ht="15.75" customHeight="1">
      <c r="A6" s="30" t="s">
        <v>9938</v>
      </c>
      <c r="B6" s="30" t="s">
        <v>9913</v>
      </c>
      <c r="C6" s="30" t="s">
        <v>12675</v>
      </c>
      <c r="D6" s="44" t="s">
        <v>9940</v>
      </c>
      <c r="E6" s="44" t="s">
        <v>9941</v>
      </c>
      <c r="F6" s="32">
        <v>1062.0</v>
      </c>
      <c r="G6" s="30" t="s">
        <v>9942</v>
      </c>
      <c r="H6" s="30" t="s">
        <v>9943</v>
      </c>
      <c r="I6" s="84" t="s">
        <v>12676</v>
      </c>
      <c r="J6" s="44" t="s">
        <v>9945</v>
      </c>
      <c r="K6" s="30"/>
      <c r="L6" s="30" t="s">
        <v>930</v>
      </c>
      <c r="M6" s="30" t="s">
        <v>5969</v>
      </c>
      <c r="N6" s="30" t="s">
        <v>7264</v>
      </c>
      <c r="O6" s="30" t="s">
        <v>8784</v>
      </c>
      <c r="P6" s="30" t="s">
        <v>537</v>
      </c>
      <c r="Q6" s="30"/>
      <c r="R6" s="30"/>
      <c r="S6" s="30"/>
      <c r="T6" s="30"/>
      <c r="U6" s="30"/>
      <c r="V6" s="30" t="s">
        <v>9946</v>
      </c>
      <c r="W6" s="30" t="s">
        <v>9947</v>
      </c>
      <c r="X6" s="30" t="s">
        <v>9948</v>
      </c>
      <c r="Y6" s="30" t="s">
        <v>9949</v>
      </c>
    </row>
    <row r="7" ht="15.75" customHeight="1">
      <c r="A7" s="30" t="s">
        <v>1799</v>
      </c>
      <c r="B7" s="30" t="s">
        <v>1193</v>
      </c>
      <c r="C7" s="30" t="s">
        <v>1801</v>
      </c>
      <c r="D7" s="44" t="s">
        <v>1800</v>
      </c>
      <c r="E7" s="44" t="s">
        <v>1804</v>
      </c>
      <c r="F7" s="32">
        <v>2379.0</v>
      </c>
      <c r="G7" s="30"/>
      <c r="H7" s="30" t="s">
        <v>1802</v>
      </c>
      <c r="I7" s="84" t="s">
        <v>12728</v>
      </c>
      <c r="J7" s="44" t="s">
        <v>1805</v>
      </c>
      <c r="K7" s="30"/>
      <c r="L7" s="30" t="s">
        <v>516</v>
      </c>
      <c r="M7" s="30" t="s">
        <v>5958</v>
      </c>
      <c r="N7" s="30" t="s">
        <v>1807</v>
      </c>
      <c r="O7" s="30" t="s">
        <v>1808</v>
      </c>
      <c r="P7" s="30"/>
      <c r="Q7" s="30" t="s">
        <v>7197</v>
      </c>
      <c r="R7" s="30"/>
      <c r="S7" s="30" t="s">
        <v>1809</v>
      </c>
      <c r="T7" s="30"/>
      <c r="U7" s="30"/>
      <c r="V7" s="30" t="s">
        <v>1810</v>
      </c>
      <c r="W7" s="30" t="s">
        <v>1811</v>
      </c>
      <c r="X7" s="30" t="s">
        <v>1812</v>
      </c>
      <c r="Y7" s="30" t="s">
        <v>1813</v>
      </c>
    </row>
    <row r="8" ht="15.75" customHeight="1">
      <c r="A8" s="30" t="s">
        <v>9721</v>
      </c>
      <c r="B8" s="30" t="s">
        <v>9664</v>
      </c>
      <c r="C8" s="30" t="s">
        <v>12681</v>
      </c>
      <c r="D8" s="44" t="s">
        <v>9723</v>
      </c>
      <c r="E8" s="44" t="s">
        <v>9668</v>
      </c>
      <c r="F8" s="32">
        <v>1267.0</v>
      </c>
      <c r="G8" s="30"/>
      <c r="H8" s="30" t="s">
        <v>1673</v>
      </c>
      <c r="I8" s="30" t="s">
        <v>1427</v>
      </c>
      <c r="J8" s="44" t="s">
        <v>9671</v>
      </c>
      <c r="K8" s="30"/>
      <c r="L8" s="30" t="s">
        <v>516</v>
      </c>
      <c r="M8" s="30" t="s">
        <v>526</v>
      </c>
      <c r="N8" s="30" t="s">
        <v>80</v>
      </c>
      <c r="O8" s="30" t="s">
        <v>1348</v>
      </c>
      <c r="P8" s="30"/>
      <c r="Q8" s="30"/>
      <c r="R8" s="30"/>
      <c r="S8" s="30"/>
      <c r="T8" s="30"/>
      <c r="U8" s="30"/>
      <c r="V8" s="30" t="s">
        <v>9724</v>
      </c>
      <c r="W8" s="30" t="s">
        <v>9725</v>
      </c>
      <c r="X8" s="30"/>
      <c r="Y8" s="30" t="s">
        <v>9726</v>
      </c>
    </row>
    <row r="9" ht="15.75" customHeight="1">
      <c r="A9" s="30" t="s">
        <v>5606</v>
      </c>
      <c r="B9" s="30" t="s">
        <v>1155</v>
      </c>
      <c r="C9" s="30" t="s">
        <v>12682</v>
      </c>
      <c r="D9" s="44" t="s">
        <v>5608</v>
      </c>
      <c r="E9" s="44" t="s">
        <v>1741</v>
      </c>
      <c r="F9" s="32">
        <v>2371.0</v>
      </c>
      <c r="G9" s="30"/>
      <c r="H9" s="30" t="s">
        <v>1377</v>
      </c>
      <c r="I9" s="30" t="s">
        <v>1427</v>
      </c>
      <c r="J9" s="44" t="s">
        <v>1742</v>
      </c>
      <c r="K9" s="30"/>
      <c r="L9" s="30" t="s">
        <v>380</v>
      </c>
      <c r="M9" s="30"/>
      <c r="N9" s="30" t="s">
        <v>315</v>
      </c>
      <c r="O9" s="30" t="s">
        <v>1744</v>
      </c>
      <c r="P9" s="30"/>
      <c r="Q9" s="30"/>
      <c r="R9" s="30"/>
      <c r="S9" s="30"/>
      <c r="T9" s="30"/>
      <c r="U9" s="30"/>
      <c r="V9" s="30" t="s">
        <v>5609</v>
      </c>
      <c r="W9" s="30" t="s">
        <v>5610</v>
      </c>
      <c r="X9" s="30" t="s">
        <v>5611</v>
      </c>
      <c r="Y9" s="30" t="s">
        <v>5612</v>
      </c>
    </row>
    <row r="10" ht="15.75" customHeight="1">
      <c r="A10" s="30" t="s">
        <v>7234</v>
      </c>
      <c r="B10" s="30" t="s">
        <v>3373</v>
      </c>
      <c r="C10" s="30" t="s">
        <v>12685</v>
      </c>
      <c r="D10" s="44" t="s">
        <v>7236</v>
      </c>
      <c r="E10" s="44" t="s">
        <v>7237</v>
      </c>
      <c r="F10" s="32">
        <v>1442.0</v>
      </c>
      <c r="G10" s="30"/>
      <c r="H10" s="30" t="s">
        <v>7238</v>
      </c>
      <c r="I10" s="84" t="s">
        <v>12673</v>
      </c>
      <c r="J10" s="44" t="s">
        <v>7239</v>
      </c>
      <c r="K10" s="30"/>
      <c r="L10" s="30" t="s">
        <v>755</v>
      </c>
      <c r="M10" s="30" t="s">
        <v>862</v>
      </c>
      <c r="N10" s="30" t="s">
        <v>109</v>
      </c>
      <c r="O10" s="30" t="s">
        <v>109</v>
      </c>
      <c r="P10" s="30" t="s">
        <v>537</v>
      </c>
      <c r="Q10" s="30"/>
      <c r="R10" s="30"/>
      <c r="S10" s="30"/>
      <c r="T10" s="30" t="s">
        <v>7240</v>
      </c>
      <c r="U10" s="30"/>
      <c r="V10" s="30" t="s">
        <v>7241</v>
      </c>
      <c r="W10" s="30" t="s">
        <v>7242</v>
      </c>
      <c r="X10" s="30" t="s">
        <v>7243</v>
      </c>
      <c r="Y10" s="30" t="s">
        <v>7244</v>
      </c>
    </row>
    <row r="11" ht="15.75" customHeight="1">
      <c r="A11" s="30" t="s">
        <v>5799</v>
      </c>
      <c r="B11" s="30" t="s">
        <v>5798</v>
      </c>
      <c r="C11" s="30"/>
      <c r="D11" s="44" t="s">
        <v>5800</v>
      </c>
      <c r="E11" s="44" t="s">
        <v>5801</v>
      </c>
      <c r="F11" s="32">
        <v>38.0</v>
      </c>
      <c r="G11" s="30"/>
      <c r="H11" s="30" t="s">
        <v>489</v>
      </c>
      <c r="I11" s="84" t="s">
        <v>1427</v>
      </c>
      <c r="J11" s="44" t="s">
        <v>5802</v>
      </c>
      <c r="K11" s="30"/>
      <c r="L11" s="30" t="s">
        <v>380</v>
      </c>
      <c r="M11" s="30"/>
      <c r="N11" s="30" t="s">
        <v>731</v>
      </c>
      <c r="O11" s="30" t="s">
        <v>731</v>
      </c>
      <c r="P11" s="30"/>
      <c r="Q11" s="30"/>
      <c r="R11" s="30"/>
      <c r="S11" s="30"/>
      <c r="T11" s="30"/>
      <c r="U11" s="30"/>
      <c r="V11" s="30" t="s">
        <v>4844</v>
      </c>
      <c r="W11" s="30"/>
      <c r="X11" s="30"/>
      <c r="Y11" s="30" t="s">
        <v>5803</v>
      </c>
    </row>
    <row r="12" ht="15.75" customHeight="1">
      <c r="A12" s="30" t="s">
        <v>4718</v>
      </c>
      <c r="B12" s="30" t="s">
        <v>257</v>
      </c>
      <c r="C12" s="30" t="s">
        <v>12688</v>
      </c>
      <c r="D12" s="44" t="s">
        <v>4720</v>
      </c>
      <c r="E12" s="44" t="s">
        <v>1390</v>
      </c>
      <c r="F12" s="32">
        <v>15163.0</v>
      </c>
      <c r="G12" s="30" t="s">
        <v>4721</v>
      </c>
      <c r="H12" s="30" t="s">
        <v>4722</v>
      </c>
      <c r="I12" s="84" t="s">
        <v>12673</v>
      </c>
      <c r="J12" s="44" t="s">
        <v>1391</v>
      </c>
      <c r="K12" s="30"/>
      <c r="L12" s="30" t="s">
        <v>755</v>
      </c>
      <c r="M12" s="30" t="s">
        <v>3146</v>
      </c>
      <c r="N12" s="30" t="s">
        <v>80</v>
      </c>
      <c r="O12" s="30" t="s">
        <v>4723</v>
      </c>
      <c r="P12" s="30" t="s">
        <v>2855</v>
      </c>
      <c r="Q12" s="30" t="s">
        <v>4724</v>
      </c>
      <c r="R12" s="30"/>
      <c r="S12" s="30"/>
      <c r="T12" s="30"/>
      <c r="U12" s="30"/>
      <c r="V12" s="30" t="s">
        <v>4725</v>
      </c>
      <c r="W12" s="30" t="s">
        <v>4726</v>
      </c>
      <c r="X12" s="30" t="s">
        <v>4727</v>
      </c>
      <c r="Y12" s="30" t="s">
        <v>4728</v>
      </c>
    </row>
    <row r="13" ht="15.75" customHeight="1">
      <c r="A13" s="30" t="s">
        <v>9318</v>
      </c>
      <c r="B13" s="30" t="s">
        <v>9256</v>
      </c>
      <c r="C13" s="30" t="s">
        <v>12689</v>
      </c>
      <c r="D13" s="44" t="s">
        <v>9320</v>
      </c>
      <c r="E13" s="44" t="s">
        <v>9259</v>
      </c>
      <c r="F13" s="32">
        <v>2840.0</v>
      </c>
      <c r="G13" s="30" t="s">
        <v>9321</v>
      </c>
      <c r="H13" s="30" t="s">
        <v>9322</v>
      </c>
      <c r="I13" s="84" t="s">
        <v>12690</v>
      </c>
      <c r="J13" s="44" t="s">
        <v>9262</v>
      </c>
      <c r="K13" s="30"/>
      <c r="L13" s="30" t="s">
        <v>516</v>
      </c>
      <c r="M13" s="30" t="s">
        <v>597</v>
      </c>
      <c r="N13" s="30" t="s">
        <v>741</v>
      </c>
      <c r="O13" s="30" t="s">
        <v>9272</v>
      </c>
      <c r="P13" s="30" t="s">
        <v>623</v>
      </c>
      <c r="Q13" s="30" t="s">
        <v>9323</v>
      </c>
      <c r="R13" s="30"/>
      <c r="S13" s="30" t="s">
        <v>9324</v>
      </c>
      <c r="T13" s="30"/>
      <c r="U13" s="30"/>
      <c r="V13" s="30" t="s">
        <v>9325</v>
      </c>
      <c r="W13" s="30" t="s">
        <v>9326</v>
      </c>
      <c r="X13" s="30"/>
      <c r="Y13" s="30" t="s">
        <v>9327</v>
      </c>
    </row>
    <row r="14" ht="15.75" customHeight="1">
      <c r="A14" s="30" t="s">
        <v>7295</v>
      </c>
      <c r="B14" s="30" t="s">
        <v>3373</v>
      </c>
      <c r="C14" s="30" t="s">
        <v>12691</v>
      </c>
      <c r="D14" s="44" t="s">
        <v>7297</v>
      </c>
      <c r="E14" s="44" t="s">
        <v>7237</v>
      </c>
      <c r="F14" s="32">
        <v>143729.0</v>
      </c>
      <c r="G14" s="30"/>
      <c r="H14" s="30" t="s">
        <v>7298</v>
      </c>
      <c r="I14" s="84" t="s">
        <v>12673</v>
      </c>
      <c r="J14" s="44" t="s">
        <v>7239</v>
      </c>
      <c r="K14" s="30"/>
      <c r="L14" s="30" t="s">
        <v>755</v>
      </c>
      <c r="M14" s="30" t="s">
        <v>2188</v>
      </c>
      <c r="N14" s="30" t="s">
        <v>80</v>
      </c>
      <c r="O14" s="30" t="s">
        <v>7299</v>
      </c>
      <c r="P14" s="30" t="s">
        <v>5042</v>
      </c>
      <c r="Q14" s="30" t="s">
        <v>7300</v>
      </c>
      <c r="R14" s="30"/>
      <c r="S14" s="30" t="s">
        <v>7301</v>
      </c>
      <c r="T14" s="30"/>
      <c r="U14" s="30"/>
      <c r="V14" s="30" t="s">
        <v>7302</v>
      </c>
      <c r="W14" s="30" t="s">
        <v>7303</v>
      </c>
      <c r="X14" s="30" t="s">
        <v>7304</v>
      </c>
      <c r="Y14" s="30" t="s">
        <v>7305</v>
      </c>
    </row>
    <row r="15" ht="15.75" customHeight="1">
      <c r="A15" s="30" t="s">
        <v>4943</v>
      </c>
      <c r="B15" s="30" t="s">
        <v>2531</v>
      </c>
      <c r="C15" s="30" t="s">
        <v>12692</v>
      </c>
      <c r="D15" s="44" t="s">
        <v>4945</v>
      </c>
      <c r="E15" s="44" t="s">
        <v>2535</v>
      </c>
      <c r="F15" s="32">
        <v>3517.0</v>
      </c>
      <c r="G15" s="30" t="s">
        <v>4946</v>
      </c>
      <c r="H15" s="30" t="s">
        <v>4947</v>
      </c>
      <c r="I15" s="30" t="s">
        <v>1427</v>
      </c>
      <c r="J15" s="44" t="s">
        <v>2719</v>
      </c>
      <c r="K15" s="30"/>
      <c r="L15" s="30" t="s">
        <v>755</v>
      </c>
      <c r="M15" s="30"/>
      <c r="N15" s="30" t="s">
        <v>80</v>
      </c>
      <c r="O15" s="30" t="s">
        <v>4866</v>
      </c>
      <c r="P15" s="30"/>
      <c r="Q15" s="30"/>
      <c r="R15" s="30"/>
      <c r="S15" s="30"/>
      <c r="T15" s="30" t="s">
        <v>4948</v>
      </c>
      <c r="U15" s="30"/>
      <c r="V15" s="30" t="s">
        <v>4949</v>
      </c>
      <c r="W15" s="30" t="s">
        <v>4950</v>
      </c>
      <c r="X15" s="30" t="s">
        <v>4951</v>
      </c>
      <c r="Y15" s="30" t="s">
        <v>4952</v>
      </c>
    </row>
    <row r="16" ht="15.75" customHeight="1">
      <c r="A16" s="30" t="s">
        <v>9059</v>
      </c>
      <c r="B16" s="30" t="s">
        <v>9024</v>
      </c>
      <c r="C16" s="30" t="s">
        <v>12693</v>
      </c>
      <c r="D16" s="44" t="s">
        <v>9061</v>
      </c>
      <c r="E16" s="44" t="s">
        <v>9027</v>
      </c>
      <c r="F16" s="32">
        <v>6482.0</v>
      </c>
      <c r="G16" s="30" t="s">
        <v>9062</v>
      </c>
      <c r="H16" s="30" t="s">
        <v>9063</v>
      </c>
      <c r="I16" s="84" t="s">
        <v>1427</v>
      </c>
      <c r="J16" s="44" t="s">
        <v>9030</v>
      </c>
      <c r="K16" s="30"/>
      <c r="L16" s="30" t="s">
        <v>137</v>
      </c>
      <c r="M16" s="30" t="s">
        <v>399</v>
      </c>
      <c r="N16" s="30" t="s">
        <v>300</v>
      </c>
      <c r="O16" s="30" t="s">
        <v>300</v>
      </c>
      <c r="P16" s="30"/>
      <c r="Q16" s="30"/>
      <c r="R16" s="30"/>
      <c r="S16" s="30"/>
      <c r="T16" s="30"/>
      <c r="U16" s="30"/>
      <c r="V16" s="30" t="s">
        <v>9064</v>
      </c>
      <c r="W16" s="30" t="s">
        <v>9065</v>
      </c>
      <c r="X16" s="30"/>
      <c r="Y16" s="30" t="s">
        <v>9066</v>
      </c>
    </row>
    <row r="17" ht="15.75" customHeight="1">
      <c r="A17" s="30" t="s">
        <v>9453</v>
      </c>
      <c r="B17" s="30" t="s">
        <v>9444</v>
      </c>
      <c r="C17" s="30" t="s">
        <v>12694</v>
      </c>
      <c r="D17" s="44" t="s">
        <v>9454</v>
      </c>
      <c r="E17" s="44" t="s">
        <v>9447</v>
      </c>
      <c r="F17" s="32">
        <v>2377.0</v>
      </c>
      <c r="G17" s="30" t="s">
        <v>9455</v>
      </c>
      <c r="H17" s="30" t="s">
        <v>1619</v>
      </c>
      <c r="I17" s="84" t="s">
        <v>12684</v>
      </c>
      <c r="J17" s="44" t="s">
        <v>9448</v>
      </c>
      <c r="K17" s="30"/>
      <c r="L17" s="30" t="s">
        <v>398</v>
      </c>
      <c r="M17" s="30" t="s">
        <v>8315</v>
      </c>
      <c r="N17" s="30" t="s">
        <v>1131</v>
      </c>
      <c r="O17" s="30" t="s">
        <v>1131</v>
      </c>
      <c r="P17" s="30" t="s">
        <v>6170</v>
      </c>
      <c r="Q17" s="30"/>
      <c r="R17" s="30"/>
      <c r="S17" s="30"/>
      <c r="T17" s="30"/>
      <c r="U17" s="30"/>
      <c r="V17" s="30" t="s">
        <v>9456</v>
      </c>
      <c r="W17" s="30" t="s">
        <v>9457</v>
      </c>
      <c r="X17" s="30" t="s">
        <v>9458</v>
      </c>
      <c r="Y17" s="30" t="s">
        <v>9459</v>
      </c>
    </row>
    <row r="18" ht="15.75" customHeight="1">
      <c r="A18" s="30" t="s">
        <v>3813</v>
      </c>
      <c r="B18" s="30" t="s">
        <v>3373</v>
      </c>
      <c r="C18" s="30" t="s">
        <v>3814</v>
      </c>
      <c r="D18" s="44" t="s">
        <v>3815</v>
      </c>
      <c r="E18" s="44" t="s">
        <v>3788</v>
      </c>
      <c r="F18" s="32">
        <v>1771.0</v>
      </c>
      <c r="G18" s="30" t="s">
        <v>3816</v>
      </c>
      <c r="H18" s="30" t="s">
        <v>3817</v>
      </c>
      <c r="I18" s="84" t="s">
        <v>12673</v>
      </c>
      <c r="J18" s="44" t="s">
        <v>3789</v>
      </c>
      <c r="K18" s="30"/>
      <c r="L18" s="30" t="s">
        <v>755</v>
      </c>
      <c r="M18" s="30" t="s">
        <v>1743</v>
      </c>
      <c r="N18" s="30" t="s">
        <v>245</v>
      </c>
      <c r="O18" s="30" t="s">
        <v>1153</v>
      </c>
      <c r="P18" s="30" t="s">
        <v>416</v>
      </c>
      <c r="Q18" s="30"/>
      <c r="R18" s="30"/>
      <c r="S18" s="30"/>
      <c r="T18" s="30" t="s">
        <v>3819</v>
      </c>
      <c r="U18" s="30"/>
      <c r="V18" s="30" t="s">
        <v>3820</v>
      </c>
      <c r="W18" s="30" t="s">
        <v>3821</v>
      </c>
      <c r="X18" s="30"/>
      <c r="Y18" s="30" t="s">
        <v>7233</v>
      </c>
    </row>
    <row r="19" ht="15.75" customHeight="1">
      <c r="A19" s="30" t="s">
        <v>4670</v>
      </c>
      <c r="B19" s="30" t="s">
        <v>919</v>
      </c>
      <c r="C19" s="30"/>
      <c r="D19" s="44" t="s">
        <v>4671</v>
      </c>
      <c r="E19" s="44" t="s">
        <v>1531</v>
      </c>
      <c r="F19" s="32">
        <v>2014.0</v>
      </c>
      <c r="G19" s="30"/>
      <c r="H19" s="30" t="s">
        <v>4672</v>
      </c>
      <c r="I19" s="30" t="s">
        <v>1427</v>
      </c>
      <c r="J19" s="44" t="s">
        <v>1532</v>
      </c>
      <c r="K19" s="30"/>
      <c r="L19" s="30" t="s">
        <v>930</v>
      </c>
      <c r="M19" s="30" t="s">
        <v>3276</v>
      </c>
      <c r="N19" s="30" t="s">
        <v>300</v>
      </c>
      <c r="O19" s="30" t="s">
        <v>1651</v>
      </c>
      <c r="P19" s="30" t="s">
        <v>1874</v>
      </c>
      <c r="Q19" s="30"/>
      <c r="R19" s="30"/>
      <c r="S19" s="30"/>
      <c r="T19" s="30"/>
      <c r="U19" s="30"/>
      <c r="V19" s="30" t="s">
        <v>4673</v>
      </c>
      <c r="W19" s="30" t="s">
        <v>4674</v>
      </c>
      <c r="X19" s="30" t="s">
        <v>4675</v>
      </c>
      <c r="Y19" s="30" t="s">
        <v>4672</v>
      </c>
    </row>
    <row r="20" ht="15.75" customHeight="1">
      <c r="A20" s="30" t="s">
        <v>7213</v>
      </c>
      <c r="B20" s="30" t="s">
        <v>1193</v>
      </c>
      <c r="C20" s="30" t="s">
        <v>14304</v>
      </c>
      <c r="D20" s="44" t="s">
        <v>7214</v>
      </c>
      <c r="E20" s="44" t="s">
        <v>1804</v>
      </c>
      <c r="F20" s="32">
        <v>4862.0</v>
      </c>
      <c r="G20" s="30"/>
      <c r="H20" s="30" t="s">
        <v>7215</v>
      </c>
      <c r="I20" s="84" t="s">
        <v>12728</v>
      </c>
      <c r="J20" s="44" t="s">
        <v>1805</v>
      </c>
      <c r="K20" s="30"/>
      <c r="L20" s="30" t="s">
        <v>516</v>
      </c>
      <c r="M20" s="30" t="s">
        <v>7216</v>
      </c>
      <c r="N20" s="30" t="s">
        <v>1206</v>
      </c>
      <c r="O20" s="30" t="s">
        <v>7191</v>
      </c>
      <c r="P20" s="30" t="s">
        <v>770</v>
      </c>
      <c r="Q20" s="30"/>
      <c r="R20" s="30"/>
      <c r="S20" s="30"/>
      <c r="T20" s="30"/>
      <c r="U20" s="30"/>
      <c r="V20" s="30" t="s">
        <v>7217</v>
      </c>
      <c r="W20" s="30" t="s">
        <v>7218</v>
      </c>
      <c r="X20" s="30" t="s">
        <v>7219</v>
      </c>
      <c r="Y20" s="30" t="s">
        <v>7220</v>
      </c>
    </row>
    <row r="21" ht="15.75" customHeight="1">
      <c r="A21" s="30" t="s">
        <v>5499</v>
      </c>
      <c r="B21" s="30" t="s">
        <v>5411</v>
      </c>
      <c r="C21" s="30"/>
      <c r="D21" s="44" t="s">
        <v>5500</v>
      </c>
      <c r="E21" s="44" t="s">
        <v>5501</v>
      </c>
      <c r="F21" s="32">
        <v>1332.0</v>
      </c>
      <c r="G21" s="30"/>
      <c r="H21" s="30" t="s">
        <v>5502</v>
      </c>
      <c r="I21" s="30" t="s">
        <v>1427</v>
      </c>
      <c r="J21" s="44" t="s">
        <v>5503</v>
      </c>
      <c r="K21" s="30"/>
      <c r="L21" s="30" t="s">
        <v>398</v>
      </c>
      <c r="M21" s="30" t="s">
        <v>831</v>
      </c>
      <c r="N21" s="30" t="s">
        <v>5504</v>
      </c>
      <c r="O21" s="30" t="s">
        <v>5505</v>
      </c>
      <c r="P21" s="30" t="s">
        <v>5506</v>
      </c>
      <c r="Q21" s="30"/>
      <c r="R21" s="30"/>
      <c r="S21" s="30"/>
      <c r="T21" s="30"/>
      <c r="U21" s="30"/>
      <c r="V21" s="30" t="s">
        <v>5507</v>
      </c>
      <c r="W21" s="30" t="s">
        <v>5508</v>
      </c>
      <c r="X21" s="30" t="s">
        <v>5509</v>
      </c>
      <c r="Y21" s="30" t="s">
        <v>5510</v>
      </c>
    </row>
    <row r="22" ht="15.75" customHeight="1">
      <c r="A22" s="30" t="s">
        <v>10580</v>
      </c>
      <c r="B22" s="30" t="s">
        <v>10516</v>
      </c>
      <c r="C22" s="30" t="s">
        <v>12697</v>
      </c>
      <c r="D22" s="44" t="s">
        <v>10582</v>
      </c>
      <c r="E22" s="44" t="s">
        <v>10520</v>
      </c>
      <c r="F22" s="32">
        <v>528.0</v>
      </c>
      <c r="G22" s="30"/>
      <c r="H22" s="30" t="s">
        <v>1619</v>
      </c>
      <c r="I22" s="84" t="s">
        <v>1427</v>
      </c>
      <c r="J22" s="44" t="s">
        <v>10521</v>
      </c>
      <c r="K22" s="30"/>
      <c r="L22" s="30" t="s">
        <v>516</v>
      </c>
      <c r="M22" s="30" t="s">
        <v>381</v>
      </c>
      <c r="N22" s="30" t="s">
        <v>2206</v>
      </c>
      <c r="O22" s="30" t="s">
        <v>2207</v>
      </c>
      <c r="P22" s="30"/>
      <c r="Q22" s="30"/>
      <c r="R22" s="30"/>
      <c r="S22" s="30"/>
      <c r="T22" s="30" t="s">
        <v>10583</v>
      </c>
      <c r="U22" s="30"/>
      <c r="V22" s="30" t="s">
        <v>10584</v>
      </c>
      <c r="W22" s="30" t="s">
        <v>10585</v>
      </c>
      <c r="X22" s="30"/>
      <c r="Y22" s="30" t="s">
        <v>10586</v>
      </c>
    </row>
    <row r="23" ht="15.75" customHeight="1">
      <c r="A23" s="30" t="s">
        <v>8149</v>
      </c>
      <c r="B23" s="30" t="s">
        <v>8148</v>
      </c>
      <c r="C23" s="30" t="s">
        <v>12698</v>
      </c>
      <c r="D23" s="44" t="s">
        <v>8151</v>
      </c>
      <c r="E23" s="30"/>
      <c r="F23" s="32">
        <v>856.0</v>
      </c>
      <c r="G23" s="30"/>
      <c r="H23" s="30" t="s">
        <v>8152</v>
      </c>
      <c r="I23" s="84" t="s">
        <v>11048</v>
      </c>
      <c r="J23" s="30"/>
      <c r="K23" s="30"/>
      <c r="L23" s="30"/>
      <c r="M23" s="30" t="s">
        <v>8153</v>
      </c>
      <c r="N23" s="30" t="s">
        <v>315</v>
      </c>
      <c r="O23" s="30" t="s">
        <v>8154</v>
      </c>
      <c r="P23" s="30" t="s">
        <v>8155</v>
      </c>
      <c r="Q23" s="30"/>
      <c r="R23" s="30"/>
      <c r="S23" s="30"/>
      <c r="T23" s="30"/>
      <c r="U23" s="30"/>
      <c r="V23" s="30" t="s">
        <v>8156</v>
      </c>
      <c r="W23" s="30" t="s">
        <v>8157</v>
      </c>
      <c r="X23" s="30" t="s">
        <v>8158</v>
      </c>
      <c r="Y23" s="30" t="s">
        <v>8159</v>
      </c>
    </row>
    <row r="24" ht="15.75" customHeight="1">
      <c r="A24" s="30" t="s">
        <v>8759</v>
      </c>
      <c r="B24" s="30" t="s">
        <v>8758</v>
      </c>
      <c r="C24" s="30" t="s">
        <v>12699</v>
      </c>
      <c r="D24" s="44" t="s">
        <v>8760</v>
      </c>
      <c r="E24" s="44" t="s">
        <v>8761</v>
      </c>
      <c r="F24" s="32">
        <v>1019.0</v>
      </c>
      <c r="G24" s="30" t="s">
        <v>8762</v>
      </c>
      <c r="H24" s="30" t="s">
        <v>8763</v>
      </c>
      <c r="I24" s="84" t="s">
        <v>1427</v>
      </c>
      <c r="J24" s="44" t="s">
        <v>8764</v>
      </c>
      <c r="K24" s="30"/>
      <c r="L24" s="30" t="s">
        <v>398</v>
      </c>
      <c r="M24" s="30"/>
      <c r="N24" s="30" t="s">
        <v>1689</v>
      </c>
      <c r="O24" s="30" t="s">
        <v>1689</v>
      </c>
      <c r="P24" s="30"/>
      <c r="Q24" s="30"/>
      <c r="R24" s="30"/>
      <c r="S24" s="30"/>
      <c r="T24" s="30"/>
      <c r="U24" s="30"/>
      <c r="V24" s="30" t="s">
        <v>8765</v>
      </c>
      <c r="W24" s="30" t="s">
        <v>8766</v>
      </c>
      <c r="X24" s="30" t="s">
        <v>8767</v>
      </c>
      <c r="Y24" s="30" t="s">
        <v>8763</v>
      </c>
    </row>
    <row r="25" ht="15.75" customHeight="1">
      <c r="A25" s="30" t="s">
        <v>5929</v>
      </c>
      <c r="B25" s="30" t="s">
        <v>2621</v>
      </c>
      <c r="C25" s="30" t="s">
        <v>12700</v>
      </c>
      <c r="D25" s="44" t="s">
        <v>5931</v>
      </c>
      <c r="E25" s="44" t="s">
        <v>2625</v>
      </c>
      <c r="F25" s="32">
        <v>8524.0</v>
      </c>
      <c r="G25" s="30" t="s">
        <v>5932</v>
      </c>
      <c r="H25" s="30" t="s">
        <v>5877</v>
      </c>
      <c r="I25" s="84" t="s">
        <v>12684</v>
      </c>
      <c r="J25" s="44" t="s">
        <v>2737</v>
      </c>
      <c r="K25" s="30"/>
      <c r="L25" s="30" t="s">
        <v>466</v>
      </c>
      <c r="M25" s="30" t="s">
        <v>717</v>
      </c>
      <c r="N25" s="30" t="s">
        <v>300</v>
      </c>
      <c r="O25" s="30" t="s">
        <v>1651</v>
      </c>
      <c r="P25" s="30" t="s">
        <v>1621</v>
      </c>
      <c r="Q25" s="30"/>
      <c r="R25" s="30"/>
      <c r="S25" s="30"/>
      <c r="T25" s="30"/>
      <c r="U25" s="30"/>
      <c r="V25" s="30" t="s">
        <v>5933</v>
      </c>
      <c r="W25" s="30" t="s">
        <v>5934</v>
      </c>
      <c r="X25" s="30"/>
      <c r="Y25" s="30" t="s">
        <v>5935</v>
      </c>
    </row>
    <row r="26" ht="15.75" customHeight="1">
      <c r="A26" s="30" t="s">
        <v>5346</v>
      </c>
      <c r="B26" s="30" t="s">
        <v>5334</v>
      </c>
      <c r="C26" s="30" t="s">
        <v>12701</v>
      </c>
      <c r="D26" s="44" t="s">
        <v>5348</v>
      </c>
      <c r="E26" s="44" t="s">
        <v>5338</v>
      </c>
      <c r="F26" s="32">
        <v>1263.0</v>
      </c>
      <c r="G26" s="30" t="s">
        <v>5349</v>
      </c>
      <c r="H26" s="30" t="s">
        <v>5350</v>
      </c>
      <c r="I26" s="30" t="s">
        <v>1427</v>
      </c>
      <c r="J26" s="44" t="s">
        <v>5341</v>
      </c>
      <c r="K26" s="30"/>
      <c r="L26" s="30" t="s">
        <v>891</v>
      </c>
      <c r="M26" s="30" t="s">
        <v>1461</v>
      </c>
      <c r="N26" s="30" t="s">
        <v>80</v>
      </c>
      <c r="O26" s="30" t="s">
        <v>1348</v>
      </c>
      <c r="P26" s="30" t="s">
        <v>1621</v>
      </c>
      <c r="Q26" s="30"/>
      <c r="R26" s="30"/>
      <c r="S26" s="30"/>
      <c r="T26" s="30"/>
      <c r="U26" s="30"/>
      <c r="V26" s="30" t="s">
        <v>5351</v>
      </c>
      <c r="W26" s="30"/>
      <c r="X26" s="30"/>
      <c r="Y26" s="30" t="s">
        <v>5352</v>
      </c>
    </row>
    <row r="27" ht="15.75" customHeight="1">
      <c r="A27" s="30" t="s">
        <v>5553</v>
      </c>
      <c r="B27" s="30" t="s">
        <v>5552</v>
      </c>
      <c r="C27" s="30" t="s">
        <v>12702</v>
      </c>
      <c r="D27" s="44" t="s">
        <v>5554</v>
      </c>
      <c r="E27" s="44" t="s">
        <v>5555</v>
      </c>
      <c r="F27" s="32">
        <v>5603.0</v>
      </c>
      <c r="G27" s="30" t="s">
        <v>5556</v>
      </c>
      <c r="H27" s="30" t="s">
        <v>1673</v>
      </c>
      <c r="I27" s="84" t="s">
        <v>12684</v>
      </c>
      <c r="J27" s="44" t="s">
        <v>5557</v>
      </c>
      <c r="K27" s="30"/>
      <c r="L27" s="30" t="s">
        <v>398</v>
      </c>
      <c r="M27" s="30" t="s">
        <v>5558</v>
      </c>
      <c r="N27" s="30" t="s">
        <v>80</v>
      </c>
      <c r="O27" s="30" t="s">
        <v>527</v>
      </c>
      <c r="P27" s="30"/>
      <c r="Q27" s="30"/>
      <c r="R27" s="30"/>
      <c r="S27" s="30"/>
      <c r="T27" s="30"/>
      <c r="U27" s="30"/>
      <c r="V27" s="30" t="s">
        <v>5559</v>
      </c>
      <c r="W27" s="30" t="s">
        <v>5560</v>
      </c>
      <c r="X27" s="30" t="s">
        <v>5561</v>
      </c>
      <c r="Y27" s="30" t="s">
        <v>5562</v>
      </c>
    </row>
    <row r="28" ht="15.75" customHeight="1">
      <c r="A28" s="30" t="s">
        <v>10167</v>
      </c>
      <c r="B28" s="30" t="s">
        <v>10084</v>
      </c>
      <c r="C28" s="30" t="s">
        <v>12704</v>
      </c>
      <c r="D28" s="44" t="s">
        <v>10168</v>
      </c>
      <c r="E28" s="44" t="s">
        <v>10169</v>
      </c>
      <c r="F28" s="32">
        <v>2513.0</v>
      </c>
      <c r="G28" s="30" t="s">
        <v>10170</v>
      </c>
      <c r="H28" s="30" t="s">
        <v>10171</v>
      </c>
      <c r="I28" s="84" t="s">
        <v>1427</v>
      </c>
      <c r="J28" s="44" t="s">
        <v>10172</v>
      </c>
      <c r="K28" s="30"/>
      <c r="L28" s="30" t="s">
        <v>398</v>
      </c>
      <c r="M28" s="30" t="s">
        <v>1806</v>
      </c>
      <c r="N28" s="30" t="s">
        <v>109</v>
      </c>
      <c r="O28" s="30" t="s">
        <v>1472</v>
      </c>
      <c r="P28" s="30"/>
      <c r="Q28" s="30"/>
      <c r="R28" s="30"/>
      <c r="S28" s="30"/>
      <c r="T28" s="30"/>
      <c r="U28" s="30"/>
      <c r="V28" s="30" t="s">
        <v>10173</v>
      </c>
      <c r="W28" s="30" t="s">
        <v>10174</v>
      </c>
      <c r="X28" s="30"/>
      <c r="Y28" s="30" t="s">
        <v>10175</v>
      </c>
    </row>
    <row r="29" ht="15.75" customHeight="1">
      <c r="A29" s="30" t="s">
        <v>5353</v>
      </c>
      <c r="B29" s="30" t="s">
        <v>5334</v>
      </c>
      <c r="C29" s="30" t="s">
        <v>12705</v>
      </c>
      <c r="D29" s="44" t="s">
        <v>5354</v>
      </c>
      <c r="E29" s="44" t="s">
        <v>5338</v>
      </c>
      <c r="F29" s="32">
        <v>1647.0</v>
      </c>
      <c r="G29" s="30" t="s">
        <v>5355</v>
      </c>
      <c r="H29" s="30" t="s">
        <v>5356</v>
      </c>
      <c r="I29" s="30" t="s">
        <v>1427</v>
      </c>
      <c r="J29" s="44" t="s">
        <v>5341</v>
      </c>
      <c r="K29" s="30"/>
      <c r="L29" s="30" t="s">
        <v>891</v>
      </c>
      <c r="M29" s="30" t="s">
        <v>3737</v>
      </c>
      <c r="N29" s="30" t="s">
        <v>80</v>
      </c>
      <c r="O29" s="30" t="s">
        <v>5357</v>
      </c>
      <c r="P29" s="30"/>
      <c r="Q29" s="30"/>
      <c r="R29" s="30"/>
      <c r="S29" s="30"/>
      <c r="T29" s="30"/>
      <c r="U29" s="30"/>
      <c r="V29" s="30" t="s">
        <v>5358</v>
      </c>
      <c r="W29" s="30" t="s">
        <v>5359</v>
      </c>
      <c r="X29" s="30" t="s">
        <v>5360</v>
      </c>
      <c r="Y29" s="30" t="s">
        <v>5361</v>
      </c>
    </row>
    <row r="30" ht="15.75" customHeight="1">
      <c r="A30" s="30" t="s">
        <v>8884</v>
      </c>
      <c r="B30" s="30" t="s">
        <v>8872</v>
      </c>
      <c r="C30" s="30" t="s">
        <v>12706</v>
      </c>
      <c r="D30" s="44" t="s">
        <v>8886</v>
      </c>
      <c r="E30" s="44" t="s">
        <v>8876</v>
      </c>
      <c r="F30" s="32">
        <v>1317.0</v>
      </c>
      <c r="G30" s="30"/>
      <c r="H30" s="30" t="s">
        <v>1673</v>
      </c>
      <c r="I30" s="30" t="s">
        <v>1427</v>
      </c>
      <c r="J30" s="44" t="s">
        <v>8879</v>
      </c>
      <c r="K30" s="30"/>
      <c r="L30" s="30" t="s">
        <v>137</v>
      </c>
      <c r="M30" s="30" t="s">
        <v>2389</v>
      </c>
      <c r="N30" s="30" t="s">
        <v>1689</v>
      </c>
      <c r="O30" s="30" t="s">
        <v>1689</v>
      </c>
      <c r="P30" s="30"/>
      <c r="Q30" s="30"/>
      <c r="R30" s="30"/>
      <c r="S30" s="30"/>
      <c r="T30" s="30"/>
      <c r="U30" s="30"/>
      <c r="V30" s="30" t="s">
        <v>8887</v>
      </c>
      <c r="W30" s="30" t="s">
        <v>8888</v>
      </c>
      <c r="X30" s="30"/>
      <c r="Y30" s="30" t="s">
        <v>8889</v>
      </c>
    </row>
    <row r="31" ht="15.75" customHeight="1">
      <c r="A31" s="30" t="s">
        <v>5038</v>
      </c>
      <c r="B31" s="30" t="s">
        <v>2531</v>
      </c>
      <c r="C31" s="30" t="s">
        <v>12707</v>
      </c>
      <c r="D31" s="44" t="s">
        <v>5040</v>
      </c>
      <c r="E31" s="44" t="s">
        <v>2535</v>
      </c>
      <c r="F31" s="32">
        <v>4103.0</v>
      </c>
      <c r="G31" s="30" t="s">
        <v>5041</v>
      </c>
      <c r="H31" s="30" t="s">
        <v>1673</v>
      </c>
      <c r="I31" s="30" t="s">
        <v>1427</v>
      </c>
      <c r="J31" s="44" t="s">
        <v>2719</v>
      </c>
      <c r="K31" s="30"/>
      <c r="L31" s="30" t="s">
        <v>755</v>
      </c>
      <c r="M31" s="30" t="s">
        <v>2433</v>
      </c>
      <c r="N31" s="30" t="s">
        <v>80</v>
      </c>
      <c r="O31" s="30" t="s">
        <v>1589</v>
      </c>
      <c r="P31" s="30" t="s">
        <v>5042</v>
      </c>
      <c r="Q31" s="30"/>
      <c r="R31" s="30"/>
      <c r="S31" s="30" t="s">
        <v>5043</v>
      </c>
      <c r="T31" s="30" t="s">
        <v>5044</v>
      </c>
      <c r="U31" s="30"/>
      <c r="V31" s="30" t="s">
        <v>5045</v>
      </c>
      <c r="W31" s="30" t="s">
        <v>5046</v>
      </c>
      <c r="X31" s="30" t="s">
        <v>5047</v>
      </c>
      <c r="Y31" s="30" t="s">
        <v>5048</v>
      </c>
    </row>
    <row r="32" ht="15.75" customHeight="1">
      <c r="A32" s="30" t="s">
        <v>8800</v>
      </c>
      <c r="B32" s="30" t="s">
        <v>8768</v>
      </c>
      <c r="C32" s="30" t="s">
        <v>12708</v>
      </c>
      <c r="D32" s="44" t="s">
        <v>8802</v>
      </c>
      <c r="E32" s="44" t="s">
        <v>8772</v>
      </c>
      <c r="F32" s="32">
        <v>605.0</v>
      </c>
      <c r="G32" s="30" t="s">
        <v>8803</v>
      </c>
      <c r="H32" s="30" t="s">
        <v>8804</v>
      </c>
      <c r="I32" s="30" t="s">
        <v>1427</v>
      </c>
      <c r="J32" s="44" t="s">
        <v>8775</v>
      </c>
      <c r="K32" s="30"/>
      <c r="L32" s="30" t="s">
        <v>755</v>
      </c>
      <c r="M32" s="30" t="s">
        <v>1461</v>
      </c>
      <c r="N32" s="30" t="s">
        <v>1807</v>
      </c>
      <c r="O32" s="30" t="s">
        <v>8805</v>
      </c>
      <c r="P32" s="30"/>
      <c r="Q32" s="30"/>
      <c r="R32" s="30"/>
      <c r="S32" s="30"/>
      <c r="T32" s="30"/>
      <c r="U32" s="30"/>
      <c r="V32" s="30" t="s">
        <v>8806</v>
      </c>
      <c r="W32" s="30"/>
      <c r="X32" s="30"/>
      <c r="Y32" s="30" t="s">
        <v>8807</v>
      </c>
    </row>
    <row r="33" ht="15.75" customHeight="1">
      <c r="A33" s="30" t="s">
        <v>3774</v>
      </c>
      <c r="B33" s="30" t="s">
        <v>3350</v>
      </c>
      <c r="C33" s="30" t="s">
        <v>12709</v>
      </c>
      <c r="D33" s="44" t="s">
        <v>3775</v>
      </c>
      <c r="E33" s="44" t="s">
        <v>3759</v>
      </c>
      <c r="F33" s="32">
        <v>13730.0</v>
      </c>
      <c r="G33" s="30" t="s">
        <v>3776</v>
      </c>
      <c r="H33" s="30" t="s">
        <v>3777</v>
      </c>
      <c r="I33" s="30" t="s">
        <v>1427</v>
      </c>
      <c r="J33" s="44" t="s">
        <v>3356</v>
      </c>
      <c r="K33" s="30"/>
      <c r="L33" s="30" t="s">
        <v>466</v>
      </c>
      <c r="M33" s="30" t="s">
        <v>657</v>
      </c>
      <c r="N33" s="30" t="s">
        <v>3360</v>
      </c>
      <c r="O33" s="30" t="s">
        <v>3760</v>
      </c>
      <c r="P33" s="30"/>
      <c r="Q33" s="30" t="s">
        <v>3778</v>
      </c>
      <c r="R33" s="30"/>
      <c r="S33" s="30"/>
      <c r="T33" s="30"/>
      <c r="U33" s="30"/>
      <c r="V33" s="30" t="s">
        <v>3779</v>
      </c>
      <c r="W33" s="30" t="s">
        <v>3780</v>
      </c>
      <c r="X33" s="30" t="s">
        <v>3781</v>
      </c>
      <c r="Y33" s="30" t="s">
        <v>3782</v>
      </c>
    </row>
    <row r="34" ht="15.75" customHeight="1">
      <c r="A34" s="30" t="s">
        <v>10120</v>
      </c>
      <c r="B34" s="30" t="s">
        <v>10084</v>
      </c>
      <c r="C34" s="30" t="s">
        <v>12710</v>
      </c>
      <c r="D34" s="44" t="s">
        <v>10122</v>
      </c>
      <c r="E34" s="44" t="s">
        <v>10097</v>
      </c>
      <c r="F34" s="32">
        <v>1231.0</v>
      </c>
      <c r="G34" s="30" t="s">
        <v>10123</v>
      </c>
      <c r="H34" s="30" t="s">
        <v>1588</v>
      </c>
      <c r="I34" s="30" t="s">
        <v>1427</v>
      </c>
      <c r="J34" s="44" t="s">
        <v>10099</v>
      </c>
      <c r="K34" s="30"/>
      <c r="L34" s="30" t="s">
        <v>137</v>
      </c>
      <c r="M34" s="30" t="s">
        <v>5547</v>
      </c>
      <c r="N34" s="30" t="s">
        <v>80</v>
      </c>
      <c r="O34" s="30" t="s">
        <v>10124</v>
      </c>
      <c r="P34" s="30"/>
      <c r="Q34" s="30"/>
      <c r="R34" s="30"/>
      <c r="S34" s="30"/>
      <c r="T34" s="30"/>
      <c r="U34" s="30"/>
      <c r="V34" s="30" t="s">
        <v>10125</v>
      </c>
      <c r="W34" s="30"/>
      <c r="X34" s="30" t="s">
        <v>10126</v>
      </c>
      <c r="Y34" s="30" t="s">
        <v>10127</v>
      </c>
    </row>
    <row r="35" ht="15.75" customHeight="1">
      <c r="A35" s="30" t="s">
        <v>9257</v>
      </c>
      <c r="B35" s="30" t="s">
        <v>9256</v>
      </c>
      <c r="C35" s="30" t="s">
        <v>12712</v>
      </c>
      <c r="D35" s="44" t="s">
        <v>9258</v>
      </c>
      <c r="E35" s="44" t="s">
        <v>9259</v>
      </c>
      <c r="F35" s="32">
        <v>1742.0</v>
      </c>
      <c r="G35" s="30" t="s">
        <v>9260</v>
      </c>
      <c r="H35" s="30" t="s">
        <v>9261</v>
      </c>
      <c r="I35" s="84" t="s">
        <v>12690</v>
      </c>
      <c r="J35" s="44" t="s">
        <v>9262</v>
      </c>
      <c r="K35" s="30"/>
      <c r="L35" s="30" t="s">
        <v>516</v>
      </c>
      <c r="M35" s="30" t="s">
        <v>634</v>
      </c>
      <c r="N35" s="30" t="s">
        <v>741</v>
      </c>
      <c r="O35" s="30" t="s">
        <v>9263</v>
      </c>
      <c r="P35" s="30"/>
      <c r="Q35" s="30"/>
      <c r="R35" s="30"/>
      <c r="S35" s="30"/>
      <c r="T35" s="30" t="s">
        <v>9264</v>
      </c>
      <c r="U35" s="30"/>
      <c r="V35" s="30" t="s">
        <v>9265</v>
      </c>
      <c r="W35" s="30" t="s">
        <v>9266</v>
      </c>
      <c r="X35" s="30"/>
      <c r="Y35" s="30" t="s">
        <v>9267</v>
      </c>
    </row>
    <row r="36" ht="15.75" customHeight="1">
      <c r="A36" s="30" t="s">
        <v>8233</v>
      </c>
      <c r="B36" s="30" t="s">
        <v>8148</v>
      </c>
      <c r="C36" s="30" t="s">
        <v>12714</v>
      </c>
      <c r="D36" s="44" t="s">
        <v>8235</v>
      </c>
      <c r="E36" s="44" t="s">
        <v>8163</v>
      </c>
      <c r="F36" s="32">
        <v>1144.0</v>
      </c>
      <c r="G36" s="30"/>
      <c r="H36" s="30" t="s">
        <v>8236</v>
      </c>
      <c r="I36" s="84" t="s">
        <v>12684</v>
      </c>
      <c r="J36" s="44" t="s">
        <v>8166</v>
      </c>
      <c r="K36" s="30"/>
      <c r="L36" s="30" t="s">
        <v>398</v>
      </c>
      <c r="M36" s="30" t="s">
        <v>793</v>
      </c>
      <c r="N36" s="30" t="s">
        <v>315</v>
      </c>
      <c r="O36" s="30" t="s">
        <v>8154</v>
      </c>
      <c r="P36" s="30" t="s">
        <v>2138</v>
      </c>
      <c r="Q36" s="30"/>
      <c r="R36" s="30"/>
      <c r="S36" s="30"/>
      <c r="T36" s="30"/>
      <c r="U36" s="30"/>
      <c r="V36" s="30" t="s">
        <v>8237</v>
      </c>
      <c r="W36" s="30" t="s">
        <v>8238</v>
      </c>
      <c r="X36" s="30" t="s">
        <v>8239</v>
      </c>
      <c r="Y36" s="30" t="s">
        <v>8240</v>
      </c>
    </row>
    <row r="37" ht="15.75" customHeight="1">
      <c r="A37" s="30" t="s">
        <v>9950</v>
      </c>
      <c r="B37" s="30" t="s">
        <v>9913</v>
      </c>
      <c r="C37" s="30"/>
      <c r="D37" s="44" t="s">
        <v>9951</v>
      </c>
      <c r="E37" s="44" t="s">
        <v>9952</v>
      </c>
      <c r="F37" s="32">
        <v>3196.0</v>
      </c>
      <c r="G37" s="30" t="s">
        <v>9953</v>
      </c>
      <c r="H37" s="30" t="s">
        <v>9954</v>
      </c>
      <c r="I37" s="84" t="s">
        <v>12667</v>
      </c>
      <c r="J37" s="44" t="s">
        <v>9956</v>
      </c>
      <c r="K37" s="30"/>
      <c r="L37" s="30" t="s">
        <v>891</v>
      </c>
      <c r="M37" s="30" t="s">
        <v>6522</v>
      </c>
      <c r="N37" s="30" t="s">
        <v>315</v>
      </c>
      <c r="O37" s="30" t="s">
        <v>9957</v>
      </c>
      <c r="P37" s="30" t="s">
        <v>537</v>
      </c>
      <c r="Q37" s="30"/>
      <c r="R37" s="30"/>
      <c r="S37" s="30"/>
      <c r="T37" s="30"/>
      <c r="U37" s="30"/>
      <c r="V37" s="30" t="s">
        <v>9958</v>
      </c>
      <c r="W37" s="30" t="s">
        <v>9959</v>
      </c>
      <c r="X37" s="30"/>
      <c r="Y37" s="30" t="s">
        <v>9960</v>
      </c>
    </row>
    <row r="38" ht="15.75" customHeight="1">
      <c r="A38" s="30" t="s">
        <v>6850</v>
      </c>
      <c r="B38" s="30" t="s">
        <v>1167</v>
      </c>
      <c r="C38" s="30" t="s">
        <v>12717</v>
      </c>
      <c r="D38" s="44" t="s">
        <v>6852</v>
      </c>
      <c r="E38" s="44" t="s">
        <v>1171</v>
      </c>
      <c r="F38" s="32">
        <v>4928.0</v>
      </c>
      <c r="G38" s="30" t="s">
        <v>6853</v>
      </c>
      <c r="H38" s="30" t="s">
        <v>1673</v>
      </c>
      <c r="I38" s="84" t="s">
        <v>1427</v>
      </c>
      <c r="J38" s="44" t="s">
        <v>1754</v>
      </c>
      <c r="K38" s="30"/>
      <c r="L38" s="30" t="s">
        <v>466</v>
      </c>
      <c r="M38" s="30" t="s">
        <v>1911</v>
      </c>
      <c r="N38" s="30" t="s">
        <v>1771</v>
      </c>
      <c r="O38" s="30" t="s">
        <v>1781</v>
      </c>
      <c r="P38" s="30"/>
      <c r="Q38" s="30"/>
      <c r="R38" s="30"/>
      <c r="S38" s="30"/>
      <c r="T38" s="30"/>
      <c r="U38" s="30"/>
      <c r="V38" s="30" t="s">
        <v>6854</v>
      </c>
      <c r="W38" s="30" t="s">
        <v>6855</v>
      </c>
      <c r="X38" s="30" t="s">
        <v>6856</v>
      </c>
      <c r="Y38" s="30" t="s">
        <v>1775</v>
      </c>
    </row>
    <row r="39" ht="15.75" customHeight="1">
      <c r="A39" s="30" t="s">
        <v>5834</v>
      </c>
      <c r="B39" s="30" t="s">
        <v>2621</v>
      </c>
      <c r="C39" s="30" t="s">
        <v>12718</v>
      </c>
      <c r="D39" s="44" t="s">
        <v>5836</v>
      </c>
      <c r="E39" s="44" t="s">
        <v>2625</v>
      </c>
      <c r="F39" s="32">
        <v>1979.0</v>
      </c>
      <c r="G39" s="30" t="s">
        <v>5837</v>
      </c>
      <c r="H39" s="30" t="s">
        <v>5838</v>
      </c>
      <c r="I39" s="84" t="s">
        <v>12684</v>
      </c>
      <c r="J39" s="44" t="s">
        <v>2737</v>
      </c>
      <c r="K39" s="30"/>
      <c r="L39" s="30" t="s">
        <v>466</v>
      </c>
      <c r="M39" s="30" t="s">
        <v>2350</v>
      </c>
      <c r="N39" s="30" t="s">
        <v>300</v>
      </c>
      <c r="O39" s="30" t="s">
        <v>1651</v>
      </c>
      <c r="P39" s="30"/>
      <c r="Q39" s="30"/>
      <c r="R39" s="30"/>
      <c r="S39" s="30"/>
      <c r="T39" s="30" t="s">
        <v>5839</v>
      </c>
      <c r="U39" s="30"/>
      <c r="V39" s="30" t="s">
        <v>5840</v>
      </c>
      <c r="W39" s="30" t="s">
        <v>5841</v>
      </c>
      <c r="X39" s="30" t="s">
        <v>5842</v>
      </c>
      <c r="Y39" s="30" t="s">
        <v>5843</v>
      </c>
    </row>
    <row r="40" ht="15.75" customHeight="1">
      <c r="A40" s="30" t="s">
        <v>9372</v>
      </c>
      <c r="B40" s="30" t="s">
        <v>9371</v>
      </c>
      <c r="C40" s="30" t="s">
        <v>12719</v>
      </c>
      <c r="D40" s="44" t="s">
        <v>9373</v>
      </c>
      <c r="E40" s="44" t="s">
        <v>9374</v>
      </c>
      <c r="F40" s="32">
        <v>807.0</v>
      </c>
      <c r="G40" s="30"/>
      <c r="H40" s="30" t="s">
        <v>1588</v>
      </c>
      <c r="I40" s="84" t="s">
        <v>1427</v>
      </c>
      <c r="J40" s="44" t="s">
        <v>9375</v>
      </c>
      <c r="K40" s="30"/>
      <c r="L40" s="30" t="s">
        <v>398</v>
      </c>
      <c r="M40" s="30" t="s">
        <v>4628</v>
      </c>
      <c r="N40" s="30" t="s">
        <v>1689</v>
      </c>
      <c r="O40" s="30" t="s">
        <v>1689</v>
      </c>
      <c r="P40" s="30" t="s">
        <v>9376</v>
      </c>
      <c r="Q40" s="30"/>
      <c r="R40" s="30"/>
      <c r="S40" s="30"/>
      <c r="T40" s="30"/>
      <c r="U40" s="30"/>
      <c r="V40" s="30" t="s">
        <v>9377</v>
      </c>
      <c r="W40" s="30" t="s">
        <v>9378</v>
      </c>
      <c r="X40" s="30"/>
      <c r="Y40" s="30" t="s">
        <v>9379</v>
      </c>
    </row>
    <row r="41" ht="15.75" customHeight="1">
      <c r="A41" s="30" t="s">
        <v>5965</v>
      </c>
      <c r="B41" s="30" t="s">
        <v>1021</v>
      </c>
      <c r="C41" s="30" t="s">
        <v>12720</v>
      </c>
      <c r="D41" s="44" t="s">
        <v>5966</v>
      </c>
      <c r="E41" s="44" t="s">
        <v>1025</v>
      </c>
      <c r="F41" s="32">
        <v>1126.0</v>
      </c>
      <c r="G41" s="30" t="s">
        <v>5967</v>
      </c>
      <c r="H41" s="30" t="s">
        <v>5968</v>
      </c>
      <c r="I41" s="84" t="s">
        <v>12684</v>
      </c>
      <c r="J41" s="44" t="s">
        <v>1419</v>
      </c>
      <c r="K41" s="30"/>
      <c r="L41" s="30" t="s">
        <v>466</v>
      </c>
      <c r="M41" s="30" t="s">
        <v>5969</v>
      </c>
      <c r="N41" s="30" t="s">
        <v>80</v>
      </c>
      <c r="O41" s="30" t="s">
        <v>1323</v>
      </c>
      <c r="P41" s="30"/>
      <c r="Q41" s="30"/>
      <c r="R41" s="30"/>
      <c r="S41" s="30"/>
      <c r="T41" s="30"/>
      <c r="U41" s="30"/>
      <c r="V41" s="30" t="s">
        <v>5970</v>
      </c>
      <c r="W41" s="30" t="s">
        <v>5971</v>
      </c>
      <c r="X41" s="30" t="s">
        <v>5972</v>
      </c>
      <c r="Y41" s="30" t="s">
        <v>5973</v>
      </c>
    </row>
    <row r="42" ht="15.75" customHeight="1">
      <c r="A42" s="30" t="s">
        <v>4759</v>
      </c>
      <c r="B42" s="30" t="s">
        <v>257</v>
      </c>
      <c r="C42" s="30" t="s">
        <v>12721</v>
      </c>
      <c r="D42" s="44" t="s">
        <v>4761</v>
      </c>
      <c r="E42" s="44" t="s">
        <v>1390</v>
      </c>
      <c r="F42" s="32">
        <v>9476.0</v>
      </c>
      <c r="G42" s="30" t="s">
        <v>4762</v>
      </c>
      <c r="H42" s="30" t="s">
        <v>3275</v>
      </c>
      <c r="I42" s="84" t="s">
        <v>12673</v>
      </c>
      <c r="J42" s="44" t="s">
        <v>1391</v>
      </c>
      <c r="K42" s="30"/>
      <c r="L42" s="30" t="s">
        <v>755</v>
      </c>
      <c r="M42" s="30" t="s">
        <v>2884</v>
      </c>
      <c r="N42" s="30" t="s">
        <v>80</v>
      </c>
      <c r="O42" s="30" t="s">
        <v>527</v>
      </c>
      <c r="P42" s="30" t="s">
        <v>3105</v>
      </c>
      <c r="Q42" s="30" t="s">
        <v>4763</v>
      </c>
      <c r="R42" s="30"/>
      <c r="S42" s="30"/>
      <c r="T42" s="30" t="s">
        <v>4764</v>
      </c>
      <c r="U42" s="30"/>
      <c r="V42" s="30" t="s">
        <v>4765</v>
      </c>
      <c r="W42" s="30" t="s">
        <v>4766</v>
      </c>
      <c r="X42" s="30" t="s">
        <v>4767</v>
      </c>
      <c r="Y42" s="30" t="s">
        <v>4768</v>
      </c>
    </row>
    <row r="43" ht="15.75" customHeight="1">
      <c r="A43" s="30" t="s">
        <v>6777</v>
      </c>
      <c r="B43" s="30" t="s">
        <v>6746</v>
      </c>
      <c r="C43" s="30" t="s">
        <v>12722</v>
      </c>
      <c r="D43" s="44" t="s">
        <v>6779</v>
      </c>
      <c r="E43" s="44" t="s">
        <v>6750</v>
      </c>
      <c r="F43" s="32">
        <v>1732.0</v>
      </c>
      <c r="G43" s="30"/>
      <c r="H43" s="30" t="s">
        <v>6780</v>
      </c>
      <c r="I43" s="84" t="s">
        <v>12673</v>
      </c>
      <c r="J43" s="44" t="s">
        <v>6752</v>
      </c>
      <c r="K43" s="30"/>
      <c r="L43" s="30" t="s">
        <v>755</v>
      </c>
      <c r="M43" s="30" t="s">
        <v>503</v>
      </c>
      <c r="N43" s="30" t="s">
        <v>80</v>
      </c>
      <c r="O43" s="30" t="s">
        <v>6781</v>
      </c>
      <c r="P43" s="30" t="s">
        <v>3700</v>
      </c>
      <c r="Q43" s="30"/>
      <c r="R43" s="30"/>
      <c r="S43" s="30"/>
      <c r="T43" s="30"/>
      <c r="U43" s="30"/>
      <c r="V43" s="30" t="s">
        <v>6782</v>
      </c>
      <c r="W43" s="30" t="s">
        <v>6783</v>
      </c>
      <c r="X43" s="30" t="s">
        <v>6784</v>
      </c>
      <c r="Y43" s="30" t="s">
        <v>6785</v>
      </c>
    </row>
    <row r="44" ht="15.75" customHeight="1">
      <c r="A44" s="30" t="s">
        <v>5437</v>
      </c>
      <c r="B44" s="30" t="s">
        <v>5334</v>
      </c>
      <c r="C44" s="30" t="s">
        <v>12725</v>
      </c>
      <c r="D44" s="44" t="s">
        <v>5439</v>
      </c>
      <c r="E44" s="44" t="s">
        <v>5440</v>
      </c>
      <c r="F44" s="32">
        <v>3156.0</v>
      </c>
      <c r="G44" s="30" t="s">
        <v>5441</v>
      </c>
      <c r="H44" s="30" t="s">
        <v>5442</v>
      </c>
      <c r="I44" s="84" t="s">
        <v>1427</v>
      </c>
      <c r="J44" s="44" t="s">
        <v>5443</v>
      </c>
      <c r="K44" s="30"/>
      <c r="L44" s="30" t="s">
        <v>930</v>
      </c>
      <c r="M44" s="30" t="s">
        <v>2350</v>
      </c>
      <c r="N44" s="30" t="s">
        <v>5444</v>
      </c>
      <c r="O44" s="30" t="s">
        <v>5445</v>
      </c>
      <c r="P44" s="30"/>
      <c r="Q44" s="30"/>
      <c r="R44" s="30"/>
      <c r="S44" s="30" t="s">
        <v>5446</v>
      </c>
      <c r="T44" s="30"/>
      <c r="U44" s="30"/>
      <c r="V44" s="30" t="s">
        <v>5447</v>
      </c>
      <c r="W44" s="30" t="s">
        <v>5448</v>
      </c>
      <c r="X44" s="30" t="s">
        <v>5449</v>
      </c>
      <c r="Y44" s="30" t="s">
        <v>5450</v>
      </c>
    </row>
    <row r="45" ht="15.75" customHeight="1">
      <c r="A45" s="30" t="s">
        <v>8705</v>
      </c>
      <c r="B45" s="30" t="s">
        <v>8697</v>
      </c>
      <c r="C45" s="30" t="s">
        <v>12727</v>
      </c>
      <c r="D45" s="44" t="s">
        <v>8707</v>
      </c>
      <c r="E45" s="44" t="s">
        <v>8708</v>
      </c>
      <c r="F45" s="32">
        <v>2082.0</v>
      </c>
      <c r="G45" s="30"/>
      <c r="H45" s="30" t="s">
        <v>8709</v>
      </c>
      <c r="I45" s="84" t="s">
        <v>12728</v>
      </c>
      <c r="J45" s="44" t="s">
        <v>8710</v>
      </c>
      <c r="K45" s="30"/>
      <c r="L45" s="30" t="s">
        <v>516</v>
      </c>
      <c r="M45" s="30" t="s">
        <v>1923</v>
      </c>
      <c r="N45" s="30" t="s">
        <v>300</v>
      </c>
      <c r="O45" s="30" t="s">
        <v>8711</v>
      </c>
      <c r="P45" s="30"/>
      <c r="Q45" s="30" t="s">
        <v>8712</v>
      </c>
      <c r="R45" s="30" t="s">
        <v>8713</v>
      </c>
      <c r="S45" s="30"/>
      <c r="T45" s="30"/>
      <c r="U45" s="30"/>
      <c r="V45" s="30" t="s">
        <v>8714</v>
      </c>
      <c r="W45" s="30" t="s">
        <v>8715</v>
      </c>
      <c r="X45" s="30" t="s">
        <v>8716</v>
      </c>
      <c r="Y45" s="30" t="s">
        <v>8717</v>
      </c>
    </row>
    <row r="46" ht="15.75" customHeight="1">
      <c r="A46" s="30" t="s">
        <v>4785</v>
      </c>
      <c r="B46" s="30" t="s">
        <v>257</v>
      </c>
      <c r="C46" s="30" t="s">
        <v>12729</v>
      </c>
      <c r="D46" s="44" t="s">
        <v>4787</v>
      </c>
      <c r="E46" s="44" t="s">
        <v>1390</v>
      </c>
      <c r="F46" s="32">
        <v>2677.0</v>
      </c>
      <c r="G46" s="30" t="s">
        <v>4788</v>
      </c>
      <c r="H46" s="30" t="s">
        <v>4789</v>
      </c>
      <c r="I46" s="84" t="s">
        <v>12673</v>
      </c>
      <c r="J46" s="44" t="s">
        <v>1391</v>
      </c>
      <c r="K46" s="30"/>
      <c r="L46" s="30" t="s">
        <v>755</v>
      </c>
      <c r="M46" s="30" t="s">
        <v>4790</v>
      </c>
      <c r="N46" s="30" t="s">
        <v>80</v>
      </c>
      <c r="O46" s="30" t="s">
        <v>480</v>
      </c>
      <c r="P46" s="30" t="s">
        <v>2855</v>
      </c>
      <c r="Q46" s="30" t="s">
        <v>4791</v>
      </c>
      <c r="R46" s="30"/>
      <c r="S46" s="30" t="s">
        <v>4792</v>
      </c>
      <c r="T46" s="30"/>
      <c r="U46" s="30"/>
      <c r="V46" s="30" t="s">
        <v>4793</v>
      </c>
      <c r="W46" s="30" t="s">
        <v>4794</v>
      </c>
      <c r="X46" s="30" t="s">
        <v>4795</v>
      </c>
      <c r="Y46" s="30" t="s">
        <v>4796</v>
      </c>
    </row>
    <row r="47" ht="15.75" customHeight="1">
      <c r="A47" s="30" t="s">
        <v>8127</v>
      </c>
      <c r="B47" s="30" t="s">
        <v>8100</v>
      </c>
      <c r="C47" s="30" t="s">
        <v>12730</v>
      </c>
      <c r="D47" s="44" t="s">
        <v>8128</v>
      </c>
      <c r="E47" s="44" t="s">
        <v>8119</v>
      </c>
      <c r="F47" s="32">
        <v>94.0</v>
      </c>
      <c r="G47" s="30" t="s">
        <v>8129</v>
      </c>
      <c r="H47" s="30" t="s">
        <v>8130</v>
      </c>
      <c r="I47" s="30" t="s">
        <v>1427</v>
      </c>
      <c r="J47" s="44" t="s">
        <v>8121</v>
      </c>
      <c r="K47" s="30"/>
      <c r="L47" s="30" t="s">
        <v>755</v>
      </c>
      <c r="M47" s="30"/>
      <c r="N47" s="30" t="s">
        <v>741</v>
      </c>
      <c r="O47" s="30" t="s">
        <v>8131</v>
      </c>
      <c r="P47" s="30" t="s">
        <v>8132</v>
      </c>
      <c r="Q47" s="30"/>
      <c r="R47" s="30"/>
      <c r="S47" s="30" t="s">
        <v>8133</v>
      </c>
      <c r="T47" s="30"/>
      <c r="U47" s="30"/>
      <c r="V47" s="30" t="s">
        <v>8134</v>
      </c>
      <c r="W47" s="30" t="s">
        <v>8135</v>
      </c>
      <c r="X47" s="30" t="s">
        <v>8136</v>
      </c>
      <c r="Y47" s="30" t="s">
        <v>8137</v>
      </c>
    </row>
    <row r="48" ht="15.75" customHeight="1">
      <c r="A48" s="30" t="s">
        <v>8227</v>
      </c>
      <c r="B48" s="30" t="s">
        <v>8148</v>
      </c>
      <c r="C48" s="30" t="s">
        <v>12731</v>
      </c>
      <c r="D48" s="44" t="s">
        <v>8228</v>
      </c>
      <c r="E48" s="44" t="s">
        <v>8163</v>
      </c>
      <c r="F48" s="32">
        <v>1134.0</v>
      </c>
      <c r="G48" s="30" t="s">
        <v>8229</v>
      </c>
      <c r="H48" s="30" t="s">
        <v>1619</v>
      </c>
      <c r="I48" s="84" t="s">
        <v>12684</v>
      </c>
      <c r="J48" s="44" t="s">
        <v>8166</v>
      </c>
      <c r="K48" s="30"/>
      <c r="L48" s="30" t="s">
        <v>398</v>
      </c>
      <c r="M48" s="30" t="s">
        <v>1461</v>
      </c>
      <c r="N48" s="30" t="s">
        <v>315</v>
      </c>
      <c r="O48" s="30" t="s">
        <v>315</v>
      </c>
      <c r="P48" s="30"/>
      <c r="Q48" s="30"/>
      <c r="R48" s="30"/>
      <c r="S48" s="30"/>
      <c r="T48" s="30"/>
      <c r="U48" s="30"/>
      <c r="V48" s="30" t="s">
        <v>8230</v>
      </c>
      <c r="W48" s="30" t="s">
        <v>8231</v>
      </c>
      <c r="X48" s="30"/>
      <c r="Y48" s="30" t="s">
        <v>8232</v>
      </c>
    </row>
    <row r="49" ht="15.75" customHeight="1">
      <c r="A49" s="30" t="s">
        <v>4577</v>
      </c>
      <c r="B49" s="30" t="s">
        <v>1099</v>
      </c>
      <c r="C49" s="30" t="s">
        <v>12732</v>
      </c>
      <c r="D49" s="44" t="s">
        <v>4579</v>
      </c>
      <c r="E49" s="44" t="s">
        <v>1686</v>
      </c>
      <c r="F49" s="32">
        <v>1154.0</v>
      </c>
      <c r="G49" s="30"/>
      <c r="H49" s="30" t="s">
        <v>4580</v>
      </c>
      <c r="I49" s="30" t="s">
        <v>1458</v>
      </c>
      <c r="J49" s="44" t="s">
        <v>1687</v>
      </c>
      <c r="K49" s="30"/>
      <c r="L49" s="30" t="s">
        <v>755</v>
      </c>
      <c r="M49" s="30" t="s">
        <v>1716</v>
      </c>
      <c r="N49" s="30" t="s">
        <v>890</v>
      </c>
      <c r="O49" s="30" t="s">
        <v>4581</v>
      </c>
      <c r="P49" s="30"/>
      <c r="Q49" s="30"/>
      <c r="R49" s="30"/>
      <c r="S49" s="30"/>
      <c r="T49" s="30"/>
      <c r="U49" s="30"/>
      <c r="V49" s="30" t="s">
        <v>4582</v>
      </c>
      <c r="W49" s="30" t="s">
        <v>4583</v>
      </c>
      <c r="X49" s="30" t="s">
        <v>4584</v>
      </c>
      <c r="Y49" s="30" t="s">
        <v>4585</v>
      </c>
    </row>
    <row r="50" ht="15.75" customHeight="1">
      <c r="A50" s="30" t="s">
        <v>10112</v>
      </c>
      <c r="B50" s="30" t="s">
        <v>10084</v>
      </c>
      <c r="C50" s="30" t="s">
        <v>12734</v>
      </c>
      <c r="D50" s="44" t="s">
        <v>10113</v>
      </c>
      <c r="E50" s="44" t="s">
        <v>10097</v>
      </c>
      <c r="F50" s="32">
        <v>276.0</v>
      </c>
      <c r="G50" s="30" t="s">
        <v>10114</v>
      </c>
      <c r="H50" s="30" t="s">
        <v>10115</v>
      </c>
      <c r="I50" s="30" t="s">
        <v>1427</v>
      </c>
      <c r="J50" s="44" t="s">
        <v>10099</v>
      </c>
      <c r="K50" s="30"/>
      <c r="L50" s="30" t="s">
        <v>137</v>
      </c>
      <c r="M50" s="30" t="s">
        <v>597</v>
      </c>
      <c r="N50" s="30" t="s">
        <v>80</v>
      </c>
      <c r="O50" s="30" t="s">
        <v>5680</v>
      </c>
      <c r="P50" s="30"/>
      <c r="Q50" s="30"/>
      <c r="R50" s="30"/>
      <c r="S50" s="30" t="s">
        <v>10116</v>
      </c>
      <c r="T50" s="30"/>
      <c r="U50" s="30"/>
      <c r="V50" s="30" t="s">
        <v>10117</v>
      </c>
      <c r="W50" s="30" t="s">
        <v>10118</v>
      </c>
      <c r="X50" s="30"/>
      <c r="Y50" s="30" t="s">
        <v>10119</v>
      </c>
    </row>
    <row r="51" ht="15.75" customHeight="1">
      <c r="A51" s="30" t="s">
        <v>10728</v>
      </c>
      <c r="B51" s="30" t="s">
        <v>10700</v>
      </c>
      <c r="C51" s="30" t="s">
        <v>12735</v>
      </c>
      <c r="D51" s="44" t="s">
        <v>10730</v>
      </c>
      <c r="E51" s="44" t="s">
        <v>10711</v>
      </c>
      <c r="F51" s="32">
        <v>10413.0</v>
      </c>
      <c r="G51" s="30" t="s">
        <v>10731</v>
      </c>
      <c r="H51" s="30" t="s">
        <v>10732</v>
      </c>
      <c r="I51" s="84" t="s">
        <v>12667</v>
      </c>
      <c r="J51" s="44" t="s">
        <v>10714</v>
      </c>
      <c r="K51" s="30"/>
      <c r="L51" s="30" t="s">
        <v>891</v>
      </c>
      <c r="M51" s="30" t="s">
        <v>597</v>
      </c>
      <c r="N51" s="30" t="s">
        <v>10733</v>
      </c>
      <c r="O51" s="30" t="s">
        <v>10734</v>
      </c>
      <c r="P51" s="30"/>
      <c r="Q51" s="30"/>
      <c r="R51" s="30"/>
      <c r="S51" s="30"/>
      <c r="T51" s="30"/>
      <c r="U51" s="30"/>
      <c r="V51" s="30" t="s">
        <v>10735</v>
      </c>
      <c r="W51" s="30" t="s">
        <v>10736</v>
      </c>
      <c r="X51" s="30"/>
      <c r="Y51" s="30" t="s">
        <v>10737</v>
      </c>
    </row>
    <row r="52" ht="15.75" customHeight="1">
      <c r="A52" s="30" t="s">
        <v>7347</v>
      </c>
      <c r="B52" s="30" t="s">
        <v>7338</v>
      </c>
      <c r="C52" s="30" t="s">
        <v>12736</v>
      </c>
      <c r="D52" s="44" t="s">
        <v>7349</v>
      </c>
      <c r="E52" s="44" t="s">
        <v>7341</v>
      </c>
      <c r="F52" s="32">
        <v>6061.0</v>
      </c>
      <c r="G52" s="30" t="s">
        <v>7350</v>
      </c>
      <c r="H52" s="30" t="s">
        <v>852</v>
      </c>
      <c r="I52" s="84" t="s">
        <v>1427</v>
      </c>
      <c r="J52" s="44" t="s">
        <v>7343</v>
      </c>
      <c r="K52" s="30"/>
      <c r="L52" s="30" t="s">
        <v>398</v>
      </c>
      <c r="M52" s="30" t="s">
        <v>5547</v>
      </c>
      <c r="N52" s="30" t="s">
        <v>245</v>
      </c>
      <c r="O52" s="30" t="s">
        <v>1153</v>
      </c>
      <c r="P52" s="30" t="s">
        <v>416</v>
      </c>
      <c r="Q52" s="30" t="s">
        <v>7351</v>
      </c>
      <c r="R52" s="30"/>
      <c r="S52" s="30"/>
      <c r="T52" s="30"/>
      <c r="U52" s="30"/>
      <c r="V52" s="30" t="s">
        <v>7352</v>
      </c>
      <c r="W52" s="30" t="s">
        <v>7353</v>
      </c>
      <c r="X52" s="30"/>
      <c r="Y52" s="30" t="s">
        <v>7354</v>
      </c>
    </row>
    <row r="53" ht="15.75" customHeight="1">
      <c r="A53" s="30" t="s">
        <v>7401</v>
      </c>
      <c r="B53" s="30" t="s">
        <v>7400</v>
      </c>
      <c r="C53" s="30" t="s">
        <v>12737</v>
      </c>
      <c r="D53" s="44" t="s">
        <v>7403</v>
      </c>
      <c r="E53" s="44" t="s">
        <v>7404</v>
      </c>
      <c r="F53" s="32">
        <v>2303.0</v>
      </c>
      <c r="G53" s="30" t="s">
        <v>7405</v>
      </c>
      <c r="H53" s="30" t="s">
        <v>7406</v>
      </c>
      <c r="I53" s="30" t="s">
        <v>1458</v>
      </c>
      <c r="J53" s="44" t="s">
        <v>7407</v>
      </c>
      <c r="K53" s="30"/>
      <c r="L53" s="30" t="s">
        <v>891</v>
      </c>
      <c r="M53" s="30" t="s">
        <v>2981</v>
      </c>
      <c r="N53" s="30" t="s">
        <v>741</v>
      </c>
      <c r="O53" s="30" t="s">
        <v>7408</v>
      </c>
      <c r="P53" s="30" t="s">
        <v>2435</v>
      </c>
      <c r="Q53" s="30"/>
      <c r="R53" s="30"/>
      <c r="S53" s="30"/>
      <c r="T53" s="30" t="s">
        <v>7409</v>
      </c>
      <c r="U53" s="30"/>
      <c r="V53" s="30" t="s">
        <v>7410</v>
      </c>
      <c r="W53" s="30" t="s">
        <v>7411</v>
      </c>
      <c r="X53" s="30" t="s">
        <v>7412</v>
      </c>
      <c r="Y53" s="30" t="s">
        <v>7413</v>
      </c>
    </row>
    <row r="54" ht="15.75" customHeight="1">
      <c r="A54" s="30" t="s">
        <v>10945</v>
      </c>
      <c r="B54" s="30" t="s">
        <v>10906</v>
      </c>
      <c r="C54" s="30"/>
      <c r="D54" s="44" t="s">
        <v>10946</v>
      </c>
      <c r="E54" s="30"/>
      <c r="F54" s="32">
        <v>374.0</v>
      </c>
      <c r="G54" s="30"/>
      <c r="H54" s="30" t="s">
        <v>10947</v>
      </c>
      <c r="I54" s="84" t="s">
        <v>11048</v>
      </c>
      <c r="J54" s="30"/>
      <c r="K54" s="30"/>
      <c r="L54" s="30"/>
      <c r="M54" s="30" t="s">
        <v>10948</v>
      </c>
      <c r="N54" s="30" t="s">
        <v>80</v>
      </c>
      <c r="O54" s="30" t="s">
        <v>480</v>
      </c>
      <c r="P54" s="30"/>
      <c r="Q54" s="30"/>
      <c r="R54" s="30"/>
      <c r="S54" s="30"/>
      <c r="T54" s="30"/>
      <c r="U54" s="30"/>
      <c r="V54" s="30" t="s">
        <v>10949</v>
      </c>
      <c r="W54" s="30" t="s">
        <v>10950</v>
      </c>
      <c r="X54" s="30" t="s">
        <v>10951</v>
      </c>
      <c r="Y54" s="30" t="s">
        <v>10952</v>
      </c>
    </row>
    <row r="55" ht="15.75" customHeight="1">
      <c r="A55" s="30" t="s">
        <v>5050</v>
      </c>
      <c r="B55" s="30" t="s">
        <v>5049</v>
      </c>
      <c r="C55" s="30" t="s">
        <v>12740</v>
      </c>
      <c r="D55" s="44" t="s">
        <v>5051</v>
      </c>
      <c r="E55" s="44" t="s">
        <v>5052</v>
      </c>
      <c r="F55" s="32">
        <v>2114.0</v>
      </c>
      <c r="G55" s="30" t="s">
        <v>5053</v>
      </c>
      <c r="H55" s="30" t="s">
        <v>5054</v>
      </c>
      <c r="I55" s="84" t="s">
        <v>12684</v>
      </c>
      <c r="J55" s="44" t="s">
        <v>5055</v>
      </c>
      <c r="K55" s="30"/>
      <c r="L55" s="30" t="s">
        <v>466</v>
      </c>
      <c r="M55" s="30" t="s">
        <v>2350</v>
      </c>
      <c r="N55" s="30" t="s">
        <v>741</v>
      </c>
      <c r="O55" s="30" t="s">
        <v>5056</v>
      </c>
      <c r="P55" s="30"/>
      <c r="Q55" s="30"/>
      <c r="R55" s="30"/>
      <c r="S55" s="30"/>
      <c r="T55" s="30"/>
      <c r="U55" s="30"/>
      <c r="V55" s="30" t="s">
        <v>5057</v>
      </c>
      <c r="W55" s="30" t="s">
        <v>5058</v>
      </c>
      <c r="X55" s="30"/>
      <c r="Y55" s="30" t="s">
        <v>5059</v>
      </c>
    </row>
    <row r="56" ht="15.75" customHeight="1">
      <c r="A56" s="30" t="s">
        <v>9067</v>
      </c>
      <c r="B56" s="30" t="s">
        <v>8932</v>
      </c>
      <c r="C56" s="30" t="s">
        <v>12741</v>
      </c>
      <c r="D56" s="44" t="s">
        <v>9069</v>
      </c>
      <c r="E56" s="44" t="s">
        <v>8936</v>
      </c>
      <c r="F56" s="32">
        <v>1059.0</v>
      </c>
      <c r="G56" s="30"/>
      <c r="H56" s="30" t="s">
        <v>9070</v>
      </c>
      <c r="I56" s="84" t="s">
        <v>11048</v>
      </c>
      <c r="J56" s="44" t="s">
        <v>8940</v>
      </c>
      <c r="K56" s="30"/>
      <c r="L56" s="30" t="s">
        <v>891</v>
      </c>
      <c r="M56" s="30" t="s">
        <v>597</v>
      </c>
      <c r="N56" s="30" t="s">
        <v>80</v>
      </c>
      <c r="O56" s="30" t="s">
        <v>9071</v>
      </c>
      <c r="P56" s="30"/>
      <c r="Q56" s="30"/>
      <c r="R56" s="30"/>
      <c r="S56" s="30"/>
      <c r="T56" s="30" t="s">
        <v>9072</v>
      </c>
      <c r="U56" s="30"/>
      <c r="V56" s="30" t="s">
        <v>9073</v>
      </c>
      <c r="W56" s="30" t="s">
        <v>9074</v>
      </c>
      <c r="X56" s="30" t="s">
        <v>9075</v>
      </c>
      <c r="Y56" s="30" t="s">
        <v>9076</v>
      </c>
    </row>
    <row r="57" ht="15.75" customHeight="1">
      <c r="A57" s="30" t="s">
        <v>8905</v>
      </c>
      <c r="B57" s="30" t="s">
        <v>8872</v>
      </c>
      <c r="C57" s="30" t="s">
        <v>12742</v>
      </c>
      <c r="D57" s="44" t="s">
        <v>8907</v>
      </c>
      <c r="E57" s="44" t="s">
        <v>8876</v>
      </c>
      <c r="F57" s="32">
        <v>5803.0</v>
      </c>
      <c r="G57" s="30"/>
      <c r="H57" s="30" t="s">
        <v>8908</v>
      </c>
      <c r="I57" s="30" t="s">
        <v>1427</v>
      </c>
      <c r="J57" s="44" t="s">
        <v>8879</v>
      </c>
      <c r="K57" s="30"/>
      <c r="L57" s="30" t="s">
        <v>137</v>
      </c>
      <c r="M57" s="30" t="s">
        <v>8909</v>
      </c>
      <c r="N57" s="30" t="s">
        <v>80</v>
      </c>
      <c r="O57" s="30" t="s">
        <v>1589</v>
      </c>
      <c r="P57" s="30"/>
      <c r="Q57" s="30"/>
      <c r="R57" s="30"/>
      <c r="S57" s="30"/>
      <c r="T57" s="30" t="s">
        <v>8910</v>
      </c>
      <c r="U57" s="30"/>
      <c r="V57" s="30" t="s">
        <v>8911</v>
      </c>
      <c r="W57" s="30" t="s">
        <v>8912</v>
      </c>
      <c r="X57" s="30"/>
      <c r="Y57" s="30" t="s">
        <v>8913</v>
      </c>
    </row>
    <row r="58" ht="15.75" customHeight="1">
      <c r="A58" s="30" t="s">
        <v>8474</v>
      </c>
      <c r="B58" s="30" t="s">
        <v>8405</v>
      </c>
      <c r="C58" s="30" t="s">
        <v>12744</v>
      </c>
      <c r="D58" s="44" t="s">
        <v>8475</v>
      </c>
      <c r="E58" s="44" t="s">
        <v>8448</v>
      </c>
      <c r="F58" s="32">
        <v>1371.0</v>
      </c>
      <c r="G58" s="30" t="s">
        <v>8476</v>
      </c>
      <c r="H58" s="30" t="s">
        <v>8477</v>
      </c>
      <c r="I58" s="84" t="s">
        <v>11048</v>
      </c>
      <c r="J58" s="44" t="s">
        <v>8452</v>
      </c>
      <c r="K58" s="30"/>
      <c r="L58" s="30" t="s">
        <v>930</v>
      </c>
      <c r="M58" s="30" t="s">
        <v>8478</v>
      </c>
      <c r="N58" s="30" t="s">
        <v>2465</v>
      </c>
      <c r="O58" s="30" t="s">
        <v>2465</v>
      </c>
      <c r="P58" s="30"/>
      <c r="Q58" s="30"/>
      <c r="R58" s="30"/>
      <c r="S58" s="30"/>
      <c r="T58" s="30"/>
      <c r="U58" s="30"/>
      <c r="V58" s="30" t="s">
        <v>8479</v>
      </c>
      <c r="W58" s="30"/>
      <c r="X58" s="30" t="s">
        <v>8480</v>
      </c>
      <c r="Y58" s="30" t="s">
        <v>8481</v>
      </c>
    </row>
    <row r="59" ht="15.75" customHeight="1">
      <c r="A59" s="30" t="s">
        <v>6234</v>
      </c>
      <c r="B59" s="30" t="s">
        <v>6233</v>
      </c>
      <c r="C59" s="30" t="s">
        <v>12745</v>
      </c>
      <c r="D59" s="44" t="s">
        <v>6236</v>
      </c>
      <c r="E59" s="44" t="s">
        <v>6237</v>
      </c>
      <c r="F59" s="32">
        <v>2040.0</v>
      </c>
      <c r="G59" s="30" t="s">
        <v>6238</v>
      </c>
      <c r="H59" s="30" t="s">
        <v>6239</v>
      </c>
      <c r="I59" s="30" t="s">
        <v>1427</v>
      </c>
      <c r="J59" s="44" t="s">
        <v>6240</v>
      </c>
      <c r="K59" s="30"/>
      <c r="L59" s="30" t="s">
        <v>930</v>
      </c>
      <c r="M59" s="30" t="s">
        <v>6059</v>
      </c>
      <c r="N59" s="30" t="s">
        <v>300</v>
      </c>
      <c r="O59" s="30" t="s">
        <v>757</v>
      </c>
      <c r="P59" s="30"/>
      <c r="Q59" s="30"/>
      <c r="R59" s="30"/>
      <c r="S59" s="30"/>
      <c r="T59" s="30"/>
      <c r="U59" s="30"/>
      <c r="V59" s="30" t="s">
        <v>6241</v>
      </c>
      <c r="W59" s="30" t="s">
        <v>6242</v>
      </c>
      <c r="X59" s="30" t="s">
        <v>6243</v>
      </c>
      <c r="Y59" s="30" t="s">
        <v>6244</v>
      </c>
    </row>
    <row r="60" ht="15.75" customHeight="1">
      <c r="A60" s="30" t="s">
        <v>4849</v>
      </c>
      <c r="B60" s="30" t="s">
        <v>956</v>
      </c>
      <c r="C60" s="30" t="s">
        <v>12747</v>
      </c>
      <c r="D60" s="44" t="s">
        <v>4851</v>
      </c>
      <c r="E60" s="44" t="s">
        <v>1566</v>
      </c>
      <c r="F60" s="32">
        <v>207.0</v>
      </c>
      <c r="G60" s="30" t="s">
        <v>4852</v>
      </c>
      <c r="H60" s="30" t="s">
        <v>4853</v>
      </c>
      <c r="I60" s="84" t="s">
        <v>12684</v>
      </c>
      <c r="J60" s="44" t="s">
        <v>1567</v>
      </c>
      <c r="K60" s="30"/>
      <c r="L60" s="30" t="s">
        <v>516</v>
      </c>
      <c r="M60" s="30" t="s">
        <v>4854</v>
      </c>
      <c r="N60" s="30" t="s">
        <v>80</v>
      </c>
      <c r="O60" s="30" t="s">
        <v>4855</v>
      </c>
      <c r="P60" s="30"/>
      <c r="Q60" s="30"/>
      <c r="R60" s="30"/>
      <c r="S60" s="30"/>
      <c r="T60" s="30" t="s">
        <v>4856</v>
      </c>
      <c r="U60" s="30"/>
      <c r="V60" s="30" t="s">
        <v>4857</v>
      </c>
      <c r="W60" s="30" t="s">
        <v>4858</v>
      </c>
      <c r="X60" s="30" t="s">
        <v>4859</v>
      </c>
      <c r="Y60" s="30" t="s">
        <v>4860</v>
      </c>
    </row>
    <row r="61" ht="15.75" customHeight="1">
      <c r="A61" s="30" t="s">
        <v>4916</v>
      </c>
      <c r="B61" s="30" t="s">
        <v>3338</v>
      </c>
      <c r="C61" s="30" t="s">
        <v>12748</v>
      </c>
      <c r="D61" s="44" t="s">
        <v>4918</v>
      </c>
      <c r="E61" s="44" t="s">
        <v>3747</v>
      </c>
      <c r="F61" s="32">
        <v>696.0</v>
      </c>
      <c r="G61" s="30" t="s">
        <v>4919</v>
      </c>
      <c r="H61" s="30" t="s">
        <v>4920</v>
      </c>
      <c r="I61" s="30" t="s">
        <v>1427</v>
      </c>
      <c r="J61" s="44" t="s">
        <v>3748</v>
      </c>
      <c r="K61" s="30"/>
      <c r="L61" s="30" t="s">
        <v>398</v>
      </c>
      <c r="M61" s="30" t="s">
        <v>1696</v>
      </c>
      <c r="N61" s="30" t="s">
        <v>80</v>
      </c>
      <c r="O61" s="30" t="s">
        <v>1589</v>
      </c>
      <c r="P61" s="30"/>
      <c r="Q61" s="30"/>
      <c r="R61" s="30"/>
      <c r="S61" s="30" t="s">
        <v>4921</v>
      </c>
      <c r="T61" s="30" t="s">
        <v>4922</v>
      </c>
      <c r="U61" s="30"/>
      <c r="V61" s="30" t="s">
        <v>4923</v>
      </c>
      <c r="W61" s="30" t="s">
        <v>4924</v>
      </c>
      <c r="X61" s="30" t="s">
        <v>4925</v>
      </c>
      <c r="Y61" s="30" t="s">
        <v>4926</v>
      </c>
    </row>
    <row r="62" ht="15.75" customHeight="1">
      <c r="A62" s="30" t="s">
        <v>1527</v>
      </c>
      <c r="B62" s="30" t="s">
        <v>919</v>
      </c>
      <c r="C62" s="30" t="s">
        <v>1529</v>
      </c>
      <c r="D62" s="44" t="s">
        <v>1528</v>
      </c>
      <c r="E62" s="44" t="s">
        <v>1531</v>
      </c>
      <c r="F62" s="32">
        <v>1135.0</v>
      </c>
      <c r="G62" s="30"/>
      <c r="H62" s="30" t="s">
        <v>1530</v>
      </c>
      <c r="I62" s="30" t="s">
        <v>1427</v>
      </c>
      <c r="J62" s="44" t="s">
        <v>1532</v>
      </c>
      <c r="K62" s="30"/>
      <c r="L62" s="30" t="s">
        <v>930</v>
      </c>
      <c r="M62" s="30" t="s">
        <v>756</v>
      </c>
      <c r="N62" s="30" t="s">
        <v>80</v>
      </c>
      <c r="O62" s="30" t="s">
        <v>80</v>
      </c>
      <c r="P62" s="30"/>
      <c r="Q62" s="30"/>
      <c r="R62" s="30"/>
      <c r="S62" s="30"/>
      <c r="T62" s="30"/>
      <c r="U62" s="30"/>
      <c r="V62" s="30" t="s">
        <v>1534</v>
      </c>
      <c r="W62" s="30" t="s">
        <v>1535</v>
      </c>
      <c r="X62" s="30"/>
      <c r="Y62" s="30" t="s">
        <v>1536</v>
      </c>
    </row>
    <row r="63" ht="15.75" customHeight="1">
      <c r="A63" s="30" t="s">
        <v>10937</v>
      </c>
      <c r="B63" s="30" t="s">
        <v>10906</v>
      </c>
      <c r="C63" s="30" t="s">
        <v>12753</v>
      </c>
      <c r="D63" s="44" t="s">
        <v>10939</v>
      </c>
      <c r="E63" s="30"/>
      <c r="F63" s="32">
        <v>435.0</v>
      </c>
      <c r="G63" s="30"/>
      <c r="H63" s="30" t="s">
        <v>10940</v>
      </c>
      <c r="I63" s="84" t="s">
        <v>11048</v>
      </c>
      <c r="J63" s="30"/>
      <c r="K63" s="30"/>
      <c r="L63" s="30"/>
      <c r="M63" s="30" t="s">
        <v>6109</v>
      </c>
      <c r="N63" s="30" t="s">
        <v>80</v>
      </c>
      <c r="O63" s="30" t="s">
        <v>10941</v>
      </c>
      <c r="P63" s="30"/>
      <c r="Q63" s="30"/>
      <c r="R63" s="30"/>
      <c r="S63" s="30"/>
      <c r="T63" s="30"/>
      <c r="U63" s="30"/>
      <c r="V63" s="30" t="s">
        <v>10942</v>
      </c>
      <c r="W63" s="30" t="s">
        <v>10943</v>
      </c>
      <c r="X63" s="30"/>
      <c r="Y63" s="30" t="s">
        <v>10944</v>
      </c>
    </row>
    <row r="64" ht="15.75" customHeight="1">
      <c r="A64" s="30" t="s">
        <v>5901</v>
      </c>
      <c r="B64" s="30" t="s">
        <v>2621</v>
      </c>
      <c r="C64" s="30" t="s">
        <v>12754</v>
      </c>
      <c r="D64" s="44" t="s">
        <v>5903</v>
      </c>
      <c r="E64" s="44" t="s">
        <v>2625</v>
      </c>
      <c r="F64" s="32">
        <v>1430.0</v>
      </c>
      <c r="G64" s="30" t="s">
        <v>5904</v>
      </c>
      <c r="H64" s="30" t="s">
        <v>5905</v>
      </c>
      <c r="I64" s="84" t="s">
        <v>12684</v>
      </c>
      <c r="J64" s="44" t="s">
        <v>2737</v>
      </c>
      <c r="K64" s="30"/>
      <c r="L64" s="30" t="s">
        <v>466</v>
      </c>
      <c r="M64" s="30" t="s">
        <v>597</v>
      </c>
      <c r="N64" s="30" t="s">
        <v>300</v>
      </c>
      <c r="O64" s="30" t="s">
        <v>757</v>
      </c>
      <c r="P64" s="30"/>
      <c r="Q64" s="30"/>
      <c r="R64" s="30"/>
      <c r="S64" s="30"/>
      <c r="T64" s="30"/>
      <c r="U64" s="30"/>
      <c r="V64" s="30" t="s">
        <v>5906</v>
      </c>
      <c r="W64" s="30" t="s">
        <v>5907</v>
      </c>
      <c r="X64" s="30" t="s">
        <v>5908</v>
      </c>
      <c r="Y64" s="30" t="s">
        <v>5909</v>
      </c>
    </row>
    <row r="65" ht="15.75" customHeight="1">
      <c r="A65" s="30" t="s">
        <v>10542</v>
      </c>
      <c r="B65" s="30" t="s">
        <v>9913</v>
      </c>
      <c r="C65" s="30" t="s">
        <v>12755</v>
      </c>
      <c r="D65" s="44" t="s">
        <v>10544</v>
      </c>
      <c r="E65" s="44" t="s">
        <v>9923</v>
      </c>
      <c r="F65" s="32">
        <v>1046.0</v>
      </c>
      <c r="G65" s="30"/>
      <c r="H65" s="30" t="s">
        <v>1588</v>
      </c>
      <c r="I65" s="30" t="s">
        <v>1427</v>
      </c>
      <c r="J65" s="44" t="s">
        <v>9925</v>
      </c>
      <c r="K65" s="30"/>
      <c r="L65" s="30" t="s">
        <v>755</v>
      </c>
      <c r="M65" s="30" t="s">
        <v>5547</v>
      </c>
      <c r="N65" s="30" t="s">
        <v>80</v>
      </c>
      <c r="O65" s="30" t="s">
        <v>1589</v>
      </c>
      <c r="P65" s="30"/>
      <c r="Q65" s="30"/>
      <c r="R65" s="30"/>
      <c r="S65" s="30"/>
      <c r="T65" s="30" t="s">
        <v>10545</v>
      </c>
      <c r="U65" s="30"/>
      <c r="V65" s="30" t="s">
        <v>10546</v>
      </c>
      <c r="W65" s="30" t="s">
        <v>10547</v>
      </c>
      <c r="X65" s="30" t="s">
        <v>10548</v>
      </c>
      <c r="Y65" s="30" t="s">
        <v>10549</v>
      </c>
    </row>
    <row r="66" ht="15.75" customHeight="1">
      <c r="A66" s="30" t="s">
        <v>5335</v>
      </c>
      <c r="B66" s="30" t="s">
        <v>5334</v>
      </c>
      <c r="C66" s="30" t="s">
        <v>12757</v>
      </c>
      <c r="D66" s="44" t="s">
        <v>5337</v>
      </c>
      <c r="E66" s="44" t="s">
        <v>5338</v>
      </c>
      <c r="F66" s="32">
        <v>1641.0</v>
      </c>
      <c r="G66" s="30" t="s">
        <v>5339</v>
      </c>
      <c r="H66" s="30" t="s">
        <v>5340</v>
      </c>
      <c r="I66" s="30" t="s">
        <v>1427</v>
      </c>
      <c r="J66" s="44" t="s">
        <v>5341</v>
      </c>
      <c r="K66" s="30"/>
      <c r="L66" s="30" t="s">
        <v>891</v>
      </c>
      <c r="M66" s="30" t="s">
        <v>558</v>
      </c>
      <c r="N66" s="30" t="s">
        <v>80</v>
      </c>
      <c r="O66" s="30" t="s">
        <v>480</v>
      </c>
      <c r="P66" s="30" t="s">
        <v>5342</v>
      </c>
      <c r="Q66" s="30"/>
      <c r="R66" s="30"/>
      <c r="S66" s="30"/>
      <c r="T66" s="30"/>
      <c r="U66" s="30"/>
      <c r="V66" s="30" t="s">
        <v>5343</v>
      </c>
      <c r="W66" s="30" t="s">
        <v>5344</v>
      </c>
      <c r="X66" s="30"/>
      <c r="Y66" s="30" t="s">
        <v>5345</v>
      </c>
    </row>
    <row r="67" ht="15.75" customHeight="1">
      <c r="A67" s="30" t="s">
        <v>9015</v>
      </c>
      <c r="B67" s="30" t="s">
        <v>8932</v>
      </c>
      <c r="C67" s="30" t="s">
        <v>12758</v>
      </c>
      <c r="D67" s="44" t="s">
        <v>9017</v>
      </c>
      <c r="E67" s="44" t="s">
        <v>8936</v>
      </c>
      <c r="F67" s="32">
        <v>2254.0</v>
      </c>
      <c r="G67" s="30" t="s">
        <v>9018</v>
      </c>
      <c r="H67" s="30" t="s">
        <v>9019</v>
      </c>
      <c r="I67" s="84" t="s">
        <v>11048</v>
      </c>
      <c r="J67" s="44" t="s">
        <v>8940</v>
      </c>
      <c r="K67" s="30"/>
      <c r="L67" s="30" t="s">
        <v>891</v>
      </c>
      <c r="M67" s="30"/>
      <c r="N67" s="30" t="s">
        <v>80</v>
      </c>
      <c r="O67" s="30" t="s">
        <v>80</v>
      </c>
      <c r="P67" s="30"/>
      <c r="Q67" s="30"/>
      <c r="R67" s="30"/>
      <c r="S67" s="30"/>
      <c r="T67" s="30"/>
      <c r="U67" s="30"/>
      <c r="V67" s="30" t="s">
        <v>9020</v>
      </c>
      <c r="W67" s="30" t="s">
        <v>9021</v>
      </c>
      <c r="X67" s="30" t="s">
        <v>9022</v>
      </c>
      <c r="Y67" s="30" t="s">
        <v>9023</v>
      </c>
    </row>
    <row r="68" ht="15.75" customHeight="1">
      <c r="A68" s="30" t="s">
        <v>8359</v>
      </c>
      <c r="B68" s="30" t="s">
        <v>8330</v>
      </c>
      <c r="C68" s="30" t="s">
        <v>12759</v>
      </c>
      <c r="D68" s="44" t="s">
        <v>8361</v>
      </c>
      <c r="E68" s="44" t="s">
        <v>8362</v>
      </c>
      <c r="F68" s="32">
        <v>2658.0</v>
      </c>
      <c r="G68" s="30"/>
      <c r="H68" s="30" t="s">
        <v>8363</v>
      </c>
      <c r="I68" s="84" t="s">
        <v>11048</v>
      </c>
      <c r="J68" s="44" t="s">
        <v>8365</v>
      </c>
      <c r="K68" s="30"/>
      <c r="L68" s="30" t="s">
        <v>516</v>
      </c>
      <c r="M68" s="30" t="s">
        <v>597</v>
      </c>
      <c r="N68" s="30" t="s">
        <v>300</v>
      </c>
      <c r="O68" s="30" t="s">
        <v>8366</v>
      </c>
      <c r="P68" s="30"/>
      <c r="Q68" s="30"/>
      <c r="R68" s="30"/>
      <c r="S68" s="30"/>
      <c r="T68" s="30"/>
      <c r="U68" s="30"/>
      <c r="V68" s="30" t="s">
        <v>8367</v>
      </c>
      <c r="W68" s="30" t="s">
        <v>8368</v>
      </c>
      <c r="X68" s="30" t="s">
        <v>8369</v>
      </c>
      <c r="Y68" s="30" t="s">
        <v>8370</v>
      </c>
    </row>
    <row r="69" ht="15.75" customHeight="1">
      <c r="A69" s="30" t="s">
        <v>9042</v>
      </c>
      <c r="B69" s="30" t="s">
        <v>9024</v>
      </c>
      <c r="C69" s="30" t="s">
        <v>12760</v>
      </c>
      <c r="D69" s="44" t="s">
        <v>9044</v>
      </c>
      <c r="E69" s="44" t="s">
        <v>9027</v>
      </c>
      <c r="F69" s="32">
        <v>915.0</v>
      </c>
      <c r="G69" s="30" t="s">
        <v>9045</v>
      </c>
      <c r="H69" s="30" t="s">
        <v>9046</v>
      </c>
      <c r="I69" s="84" t="s">
        <v>1427</v>
      </c>
      <c r="J69" s="44" t="s">
        <v>9030</v>
      </c>
      <c r="K69" s="30"/>
      <c r="L69" s="30" t="s">
        <v>137</v>
      </c>
      <c r="M69" s="30" t="s">
        <v>9047</v>
      </c>
      <c r="N69" s="30" t="s">
        <v>1313</v>
      </c>
      <c r="O69" s="30" t="s">
        <v>1313</v>
      </c>
      <c r="P69" s="30"/>
      <c r="Q69" s="30"/>
      <c r="R69" s="30"/>
      <c r="S69" s="30"/>
      <c r="T69" s="30"/>
      <c r="U69" s="30"/>
      <c r="V69" s="30" t="s">
        <v>9048</v>
      </c>
      <c r="W69" s="30" t="s">
        <v>9049</v>
      </c>
      <c r="X69" s="30"/>
      <c r="Y69" s="30" t="s">
        <v>9050</v>
      </c>
    </row>
    <row r="70" ht="15.75" customHeight="1">
      <c r="A70" s="30" t="s">
        <v>8873</v>
      </c>
      <c r="B70" s="30" t="s">
        <v>8872</v>
      </c>
      <c r="C70" s="30" t="s">
        <v>12761</v>
      </c>
      <c r="D70" s="44" t="s">
        <v>8875</v>
      </c>
      <c r="E70" s="44" t="s">
        <v>8876</v>
      </c>
      <c r="F70" s="32">
        <v>6537.0</v>
      </c>
      <c r="G70" s="30" t="s">
        <v>8877</v>
      </c>
      <c r="H70" s="30" t="s">
        <v>8878</v>
      </c>
      <c r="I70" s="30" t="s">
        <v>1427</v>
      </c>
      <c r="J70" s="44" t="s">
        <v>8879</v>
      </c>
      <c r="K70" s="30"/>
      <c r="L70" s="30" t="s">
        <v>137</v>
      </c>
      <c r="M70" s="30" t="s">
        <v>1542</v>
      </c>
      <c r="N70" s="30" t="s">
        <v>300</v>
      </c>
      <c r="O70" s="30" t="s">
        <v>1651</v>
      </c>
      <c r="P70" s="30"/>
      <c r="Q70" s="30"/>
      <c r="R70" s="30"/>
      <c r="S70" s="30"/>
      <c r="T70" s="30" t="s">
        <v>8880</v>
      </c>
      <c r="U70" s="30"/>
      <c r="V70" s="30" t="s">
        <v>8881</v>
      </c>
      <c r="W70" s="30" t="s">
        <v>8882</v>
      </c>
      <c r="X70" s="30"/>
      <c r="Y70" s="30" t="s">
        <v>8883</v>
      </c>
    </row>
    <row r="71" ht="15.75" customHeight="1">
      <c r="A71" s="30" t="s">
        <v>5425</v>
      </c>
      <c r="B71" s="30" t="s">
        <v>5334</v>
      </c>
      <c r="C71" s="30"/>
      <c r="D71" s="44" t="s">
        <v>5426</v>
      </c>
      <c r="E71" s="30" t="s">
        <v>5427</v>
      </c>
      <c r="F71" s="32">
        <v>1227.0</v>
      </c>
      <c r="G71" s="30"/>
      <c r="H71" s="30" t="s">
        <v>5428</v>
      </c>
      <c r="I71" s="84" t="s">
        <v>12673</v>
      </c>
      <c r="J71" s="44" t="s">
        <v>5430</v>
      </c>
      <c r="K71" s="30"/>
      <c r="L71" s="30" t="s">
        <v>380</v>
      </c>
      <c r="M71" s="30" t="s">
        <v>5431</v>
      </c>
      <c r="N71" s="30" t="s">
        <v>80</v>
      </c>
      <c r="O71" s="30" t="s">
        <v>5432</v>
      </c>
      <c r="P71" s="30"/>
      <c r="Q71" s="30"/>
      <c r="R71" s="30"/>
      <c r="S71" s="30"/>
      <c r="T71" s="30" t="s">
        <v>5433</v>
      </c>
      <c r="U71" s="30"/>
      <c r="V71" s="30" t="s">
        <v>5434</v>
      </c>
      <c r="W71" s="30" t="s">
        <v>5435</v>
      </c>
      <c r="X71" s="30"/>
      <c r="Y71" s="30" t="s">
        <v>5436</v>
      </c>
    </row>
    <row r="72" ht="15.75" customHeight="1">
      <c r="A72" s="30" t="s">
        <v>8808</v>
      </c>
      <c r="B72" s="30" t="s">
        <v>8768</v>
      </c>
      <c r="C72" s="30" t="s">
        <v>12763</v>
      </c>
      <c r="D72" s="44" t="s">
        <v>8810</v>
      </c>
      <c r="E72" s="44" t="s">
        <v>8772</v>
      </c>
      <c r="F72" s="32">
        <v>1686.0</v>
      </c>
      <c r="G72" s="30" t="s">
        <v>8811</v>
      </c>
      <c r="H72" s="30" t="s">
        <v>8812</v>
      </c>
      <c r="I72" s="30" t="s">
        <v>1427</v>
      </c>
      <c r="J72" s="44" t="s">
        <v>8775</v>
      </c>
      <c r="K72" s="30"/>
      <c r="L72" s="30" t="s">
        <v>755</v>
      </c>
      <c r="M72" s="30" t="s">
        <v>1461</v>
      </c>
      <c r="N72" s="30" t="s">
        <v>414</v>
      </c>
      <c r="O72" s="30" t="s">
        <v>415</v>
      </c>
      <c r="P72" s="30" t="s">
        <v>8813</v>
      </c>
      <c r="Q72" s="30"/>
      <c r="R72" s="30"/>
      <c r="S72" s="30"/>
      <c r="T72" s="30" t="s">
        <v>8814</v>
      </c>
      <c r="U72" s="30"/>
      <c r="V72" s="30" t="s">
        <v>8815</v>
      </c>
      <c r="W72" s="30" t="s">
        <v>8816</v>
      </c>
      <c r="X72" s="30"/>
      <c r="Y72" s="30" t="s">
        <v>8817</v>
      </c>
    </row>
    <row r="73" ht="15.75" customHeight="1">
      <c r="A73" s="30" t="s">
        <v>8108</v>
      </c>
      <c r="B73" s="30" t="s">
        <v>8100</v>
      </c>
      <c r="C73" s="30" t="s">
        <v>12764</v>
      </c>
      <c r="D73" s="44" t="s">
        <v>8110</v>
      </c>
      <c r="E73" s="30"/>
      <c r="F73" s="32">
        <v>894.0</v>
      </c>
      <c r="G73" s="30"/>
      <c r="H73" s="30" t="s">
        <v>8111</v>
      </c>
      <c r="I73" s="84" t="s">
        <v>11048</v>
      </c>
      <c r="J73" s="30"/>
      <c r="K73" s="30"/>
      <c r="L73" s="30"/>
      <c r="M73" s="30" t="s">
        <v>490</v>
      </c>
      <c r="N73" s="30" t="s">
        <v>741</v>
      </c>
      <c r="O73" s="30" t="s">
        <v>5056</v>
      </c>
      <c r="P73" s="30"/>
      <c r="Q73" s="30"/>
      <c r="R73" s="30"/>
      <c r="S73" s="30"/>
      <c r="T73" s="30" t="s">
        <v>8112</v>
      </c>
      <c r="U73" s="30"/>
      <c r="V73" s="30" t="s">
        <v>8113</v>
      </c>
      <c r="W73" s="30"/>
      <c r="X73" s="30" t="s">
        <v>8114</v>
      </c>
      <c r="Y73" s="30" t="s">
        <v>8115</v>
      </c>
    </row>
    <row r="74" ht="15.75" customHeight="1">
      <c r="A74" s="30" t="s">
        <v>9279</v>
      </c>
      <c r="B74" s="30" t="s">
        <v>9256</v>
      </c>
      <c r="C74" s="30" t="s">
        <v>12766</v>
      </c>
      <c r="D74" s="44" t="s">
        <v>9281</v>
      </c>
      <c r="E74" s="44" t="s">
        <v>9259</v>
      </c>
      <c r="F74" s="32">
        <v>194.0</v>
      </c>
      <c r="G74" s="30" t="s">
        <v>9282</v>
      </c>
      <c r="H74" s="30" t="s">
        <v>9283</v>
      </c>
      <c r="I74" s="84" t="s">
        <v>12690</v>
      </c>
      <c r="J74" s="44" t="s">
        <v>9262</v>
      </c>
      <c r="K74" s="30"/>
      <c r="L74" s="30" t="s">
        <v>516</v>
      </c>
      <c r="M74" s="30" t="s">
        <v>2304</v>
      </c>
      <c r="N74" s="30" t="s">
        <v>741</v>
      </c>
      <c r="O74" s="30" t="s">
        <v>9272</v>
      </c>
      <c r="P74" s="30" t="s">
        <v>9284</v>
      </c>
      <c r="Q74" s="30"/>
      <c r="R74" s="30"/>
      <c r="S74" s="30"/>
      <c r="T74" s="30" t="s">
        <v>9285</v>
      </c>
      <c r="U74" s="30"/>
      <c r="V74" s="30" t="s">
        <v>9286</v>
      </c>
      <c r="W74" s="30" t="s">
        <v>9287</v>
      </c>
      <c r="X74" s="30"/>
      <c r="Y74" s="30" t="s">
        <v>9283</v>
      </c>
    </row>
    <row r="75" ht="15.75" customHeight="1">
      <c r="A75" s="30" t="s">
        <v>5068</v>
      </c>
      <c r="B75" s="30" t="s">
        <v>5049</v>
      </c>
      <c r="C75" s="30" t="s">
        <v>12767</v>
      </c>
      <c r="D75" s="44" t="s">
        <v>5069</v>
      </c>
      <c r="E75" s="44" t="s">
        <v>5052</v>
      </c>
      <c r="F75" s="32">
        <v>3181.0</v>
      </c>
      <c r="G75" s="30" t="s">
        <v>5070</v>
      </c>
      <c r="H75" s="30" t="s">
        <v>5071</v>
      </c>
      <c r="I75" s="84" t="s">
        <v>12684</v>
      </c>
      <c r="J75" s="44" t="s">
        <v>5055</v>
      </c>
      <c r="K75" s="30"/>
      <c r="L75" s="30" t="s">
        <v>466</v>
      </c>
      <c r="M75" s="30" t="s">
        <v>634</v>
      </c>
      <c r="N75" s="30" t="s">
        <v>536</v>
      </c>
      <c r="O75" s="30" t="s">
        <v>536</v>
      </c>
      <c r="P75" s="30"/>
      <c r="Q75" s="30" t="s">
        <v>5072</v>
      </c>
      <c r="R75" s="30"/>
      <c r="S75" s="30"/>
      <c r="T75" s="30"/>
      <c r="U75" s="30"/>
      <c r="V75" s="30" t="s">
        <v>5073</v>
      </c>
      <c r="W75" s="30" t="s">
        <v>5074</v>
      </c>
      <c r="X75" s="30"/>
      <c r="Y75" s="30" t="s">
        <v>5075</v>
      </c>
    </row>
    <row r="76" ht="15.75" customHeight="1">
      <c r="A76" s="30" t="s">
        <v>9134</v>
      </c>
      <c r="B76" s="30" t="s">
        <v>9109</v>
      </c>
      <c r="C76" s="30" t="s">
        <v>12768</v>
      </c>
      <c r="D76" s="44" t="s">
        <v>9136</v>
      </c>
      <c r="E76" s="44" t="s">
        <v>9112</v>
      </c>
      <c r="F76" s="32">
        <v>3000.0</v>
      </c>
      <c r="G76" s="30" t="s">
        <v>9137</v>
      </c>
      <c r="H76" s="30" t="s">
        <v>1673</v>
      </c>
      <c r="I76" s="84" t="s">
        <v>12684</v>
      </c>
      <c r="J76" s="44" t="s">
        <v>9114</v>
      </c>
      <c r="K76" s="30"/>
      <c r="L76" s="30" t="s">
        <v>466</v>
      </c>
      <c r="M76" s="30" t="s">
        <v>2884</v>
      </c>
      <c r="N76" s="30" t="s">
        <v>300</v>
      </c>
      <c r="O76" s="30" t="s">
        <v>300</v>
      </c>
      <c r="P76" s="30"/>
      <c r="Q76" s="30"/>
      <c r="R76" s="30"/>
      <c r="S76" s="30"/>
      <c r="T76" s="30"/>
      <c r="U76" s="30"/>
      <c r="V76" s="30" t="s">
        <v>9138</v>
      </c>
      <c r="W76" s="30" t="s">
        <v>9139</v>
      </c>
      <c r="X76" s="30"/>
      <c r="Y76" s="30" t="s">
        <v>9140</v>
      </c>
    </row>
    <row r="77" ht="15.75" customHeight="1">
      <c r="A77" s="30" t="s">
        <v>7339</v>
      </c>
      <c r="B77" s="30" t="s">
        <v>7338</v>
      </c>
      <c r="C77" s="30"/>
      <c r="D77" s="44" t="s">
        <v>7340</v>
      </c>
      <c r="E77" s="44" t="s">
        <v>7341</v>
      </c>
      <c r="F77" s="32">
        <v>363.0</v>
      </c>
      <c r="G77" s="30" t="s">
        <v>7342</v>
      </c>
      <c r="H77" s="30" t="s">
        <v>1673</v>
      </c>
      <c r="I77" s="84" t="s">
        <v>1427</v>
      </c>
      <c r="J77" s="44" t="s">
        <v>7343</v>
      </c>
      <c r="K77" s="30"/>
      <c r="L77" s="30" t="s">
        <v>398</v>
      </c>
      <c r="M77" s="30" t="s">
        <v>7344</v>
      </c>
      <c r="N77" s="30" t="s">
        <v>245</v>
      </c>
      <c r="O77" s="30" t="s">
        <v>245</v>
      </c>
      <c r="P77" s="30"/>
      <c r="Q77" s="30"/>
      <c r="R77" s="30"/>
      <c r="S77" s="30"/>
      <c r="T77" s="30"/>
      <c r="U77" s="30"/>
      <c r="V77" s="30" t="s">
        <v>7345</v>
      </c>
      <c r="W77" s="30" t="s">
        <v>7346</v>
      </c>
      <c r="X77" s="30"/>
      <c r="Y77" s="30" t="s">
        <v>1673</v>
      </c>
    </row>
    <row r="78" ht="15.75" customHeight="1">
      <c r="A78" s="30" t="s">
        <v>3823</v>
      </c>
      <c r="B78" s="30" t="s">
        <v>3373</v>
      </c>
      <c r="C78" s="30" t="s">
        <v>3824</v>
      </c>
      <c r="D78" s="44" t="s">
        <v>3825</v>
      </c>
      <c r="E78" s="44" t="s">
        <v>3788</v>
      </c>
      <c r="F78" s="32">
        <v>2340.0</v>
      </c>
      <c r="G78" s="30"/>
      <c r="H78" s="30" t="s">
        <v>860</v>
      </c>
      <c r="I78" s="84" t="s">
        <v>12673</v>
      </c>
      <c r="J78" s="44" t="s">
        <v>3789</v>
      </c>
      <c r="K78" s="30"/>
      <c r="L78" s="30" t="s">
        <v>755</v>
      </c>
      <c r="M78" s="30" t="s">
        <v>1461</v>
      </c>
      <c r="N78" s="30" t="s">
        <v>2465</v>
      </c>
      <c r="O78" s="30" t="s">
        <v>2466</v>
      </c>
      <c r="P78" s="30" t="s">
        <v>1599</v>
      </c>
      <c r="Q78" s="30"/>
      <c r="R78" s="30"/>
      <c r="S78" s="30" t="s">
        <v>3826</v>
      </c>
      <c r="T78" s="30" t="s">
        <v>3827</v>
      </c>
      <c r="U78" s="30"/>
      <c r="V78" s="30" t="s">
        <v>3828</v>
      </c>
      <c r="W78" s="30" t="s">
        <v>3829</v>
      </c>
      <c r="X78" s="30" t="s">
        <v>3830</v>
      </c>
      <c r="Y78" s="30" t="s">
        <v>3831</v>
      </c>
    </row>
    <row r="79" ht="15.75" customHeight="1">
      <c r="A79" s="30" t="s">
        <v>9033</v>
      </c>
      <c r="B79" s="30" t="s">
        <v>9024</v>
      </c>
      <c r="C79" s="30"/>
      <c r="D79" s="44" t="s">
        <v>9034</v>
      </c>
      <c r="E79" s="44" t="s">
        <v>9027</v>
      </c>
      <c r="F79" s="32">
        <v>1597.0</v>
      </c>
      <c r="G79" s="30"/>
      <c r="H79" s="30" t="s">
        <v>9035</v>
      </c>
      <c r="I79" s="84" t="s">
        <v>1427</v>
      </c>
      <c r="J79" s="44" t="s">
        <v>9030</v>
      </c>
      <c r="K79" s="30"/>
      <c r="L79" s="30" t="s">
        <v>137</v>
      </c>
      <c r="M79" s="30" t="s">
        <v>9036</v>
      </c>
      <c r="N79" s="30" t="s">
        <v>300</v>
      </c>
      <c r="O79" s="30" t="s">
        <v>3299</v>
      </c>
      <c r="P79" s="30"/>
      <c r="Q79" s="30" t="s">
        <v>9037</v>
      </c>
      <c r="R79" s="30"/>
      <c r="S79" s="30"/>
      <c r="T79" s="30" t="s">
        <v>9038</v>
      </c>
      <c r="U79" s="30"/>
      <c r="V79" s="30" t="s">
        <v>9039</v>
      </c>
      <c r="W79" s="30" t="s">
        <v>9040</v>
      </c>
      <c r="X79" s="30"/>
      <c r="Y79" s="30" t="s">
        <v>9041</v>
      </c>
    </row>
    <row r="80" ht="15.75" customHeight="1">
      <c r="A80" s="30" t="s">
        <v>10743</v>
      </c>
      <c r="B80" s="30" t="s">
        <v>10700</v>
      </c>
      <c r="C80" s="30" t="s">
        <v>12771</v>
      </c>
      <c r="D80" s="44" t="s">
        <v>10745</v>
      </c>
      <c r="E80" s="44" t="s">
        <v>10746</v>
      </c>
      <c r="F80" s="32">
        <v>409.0</v>
      </c>
      <c r="G80" s="30" t="s">
        <v>10747</v>
      </c>
      <c r="H80" s="30" t="s">
        <v>10748</v>
      </c>
      <c r="I80" s="30" t="s">
        <v>2363</v>
      </c>
      <c r="J80" s="44" t="s">
        <v>10749</v>
      </c>
      <c r="K80" s="30"/>
      <c r="L80" s="30" t="s">
        <v>891</v>
      </c>
      <c r="M80" s="30" t="s">
        <v>1820</v>
      </c>
      <c r="N80" s="30" t="s">
        <v>315</v>
      </c>
      <c r="O80" s="30" t="s">
        <v>10750</v>
      </c>
      <c r="P80" s="30" t="s">
        <v>5495</v>
      </c>
      <c r="Q80" s="30"/>
      <c r="R80" s="30"/>
      <c r="S80" s="30"/>
      <c r="T80" s="30"/>
      <c r="U80" s="30"/>
      <c r="V80" s="30" t="s">
        <v>10751</v>
      </c>
      <c r="W80" s="30" t="s">
        <v>10752</v>
      </c>
      <c r="X80" s="30"/>
      <c r="Y80" s="30" t="s">
        <v>10753</v>
      </c>
    </row>
    <row r="81" ht="15.75" customHeight="1">
      <c r="A81" s="30" t="s">
        <v>9268</v>
      </c>
      <c r="B81" s="30" t="s">
        <v>9256</v>
      </c>
      <c r="C81" s="30"/>
      <c r="D81" s="44" t="s">
        <v>9269</v>
      </c>
      <c r="E81" s="44" t="s">
        <v>9259</v>
      </c>
      <c r="F81" s="32">
        <v>1030.0</v>
      </c>
      <c r="G81" s="30" t="s">
        <v>9270</v>
      </c>
      <c r="H81" s="30" t="s">
        <v>9271</v>
      </c>
      <c r="I81" s="84" t="s">
        <v>12690</v>
      </c>
      <c r="J81" s="44" t="s">
        <v>9262</v>
      </c>
      <c r="K81" s="30"/>
      <c r="L81" s="30" t="s">
        <v>516</v>
      </c>
      <c r="M81" s="30" t="s">
        <v>5547</v>
      </c>
      <c r="N81" s="30" t="s">
        <v>741</v>
      </c>
      <c r="O81" s="30" t="s">
        <v>9272</v>
      </c>
      <c r="P81" s="30" t="s">
        <v>1599</v>
      </c>
      <c r="Q81" s="30"/>
      <c r="R81" s="30"/>
      <c r="S81" s="30" t="s">
        <v>9273</v>
      </c>
      <c r="T81" s="30" t="s">
        <v>9274</v>
      </c>
      <c r="U81" s="30"/>
      <c r="V81" s="30" t="s">
        <v>9275</v>
      </c>
      <c r="W81" s="30" t="s">
        <v>9276</v>
      </c>
      <c r="X81" s="30" t="s">
        <v>9277</v>
      </c>
      <c r="Y81" s="30" t="s">
        <v>9278</v>
      </c>
    </row>
    <row r="82" ht="15.75" customHeight="1">
      <c r="A82" s="30" t="s">
        <v>8728</v>
      </c>
      <c r="B82" s="30" t="s">
        <v>8718</v>
      </c>
      <c r="C82" s="30" t="s">
        <v>12773</v>
      </c>
      <c r="D82" s="44" t="s">
        <v>8730</v>
      </c>
      <c r="E82" s="44" t="s">
        <v>8722</v>
      </c>
      <c r="F82" s="32">
        <v>3234.0</v>
      </c>
      <c r="G82" s="30" t="s">
        <v>8731</v>
      </c>
      <c r="H82" s="30" t="s">
        <v>1897</v>
      </c>
      <c r="I82" s="84" t="s">
        <v>1427</v>
      </c>
      <c r="J82" s="44" t="s">
        <v>8724</v>
      </c>
      <c r="K82" s="30"/>
      <c r="L82" s="30" t="s">
        <v>380</v>
      </c>
      <c r="M82" s="30" t="s">
        <v>4811</v>
      </c>
      <c r="N82" s="30" t="s">
        <v>450</v>
      </c>
      <c r="O82" s="30" t="s">
        <v>8732</v>
      </c>
      <c r="P82" s="30"/>
      <c r="Q82" s="30"/>
      <c r="R82" s="30"/>
      <c r="S82" s="30"/>
      <c r="T82" s="30"/>
      <c r="U82" s="30"/>
      <c r="V82" s="30" t="s">
        <v>8733</v>
      </c>
      <c r="W82" s="30" t="s">
        <v>8734</v>
      </c>
      <c r="X82" s="30" t="s">
        <v>8735</v>
      </c>
      <c r="Y82" s="30" t="s">
        <v>8736</v>
      </c>
    </row>
    <row r="83" ht="15.75" customHeight="1">
      <c r="A83" s="30" t="s">
        <v>10129</v>
      </c>
      <c r="B83" s="30" t="s">
        <v>10128</v>
      </c>
      <c r="C83" s="30" t="s">
        <v>12775</v>
      </c>
      <c r="D83" s="44" t="s">
        <v>10131</v>
      </c>
      <c r="E83" s="44" t="s">
        <v>10132</v>
      </c>
      <c r="F83" s="32">
        <v>13592.0</v>
      </c>
      <c r="G83" s="30"/>
      <c r="H83" s="30" t="s">
        <v>10133</v>
      </c>
      <c r="I83" s="84" t="s">
        <v>12673</v>
      </c>
      <c r="J83" s="44" t="s">
        <v>10134</v>
      </c>
      <c r="K83" s="30"/>
      <c r="L83" s="30" t="s">
        <v>380</v>
      </c>
      <c r="M83" s="30" t="s">
        <v>669</v>
      </c>
      <c r="N83" s="30" t="s">
        <v>80</v>
      </c>
      <c r="O83" s="30" t="s">
        <v>10135</v>
      </c>
      <c r="P83" s="30"/>
      <c r="Q83" s="30"/>
      <c r="R83" s="30"/>
      <c r="S83" s="30"/>
      <c r="T83" s="30"/>
      <c r="U83" s="30"/>
      <c r="V83" s="30" t="s">
        <v>10136</v>
      </c>
      <c r="W83" s="30" t="s">
        <v>10137</v>
      </c>
      <c r="X83" s="30" t="s">
        <v>10138</v>
      </c>
      <c r="Y83" s="30" t="s">
        <v>10139</v>
      </c>
    </row>
    <row r="84" ht="15.75" customHeight="1">
      <c r="A84" s="30" t="s">
        <v>8665</v>
      </c>
      <c r="B84" s="30" t="s">
        <v>4330</v>
      </c>
      <c r="C84" s="30" t="s">
        <v>12776</v>
      </c>
      <c r="D84" s="44" t="s">
        <v>8667</v>
      </c>
      <c r="E84" s="44" t="s">
        <v>4334</v>
      </c>
      <c r="F84" s="32">
        <v>5033.0</v>
      </c>
      <c r="G84" s="30"/>
      <c r="H84" s="30" t="s">
        <v>8668</v>
      </c>
      <c r="I84" s="84" t="s">
        <v>12673</v>
      </c>
      <c r="J84" s="44" t="s">
        <v>8595</v>
      </c>
      <c r="K84" s="30"/>
      <c r="L84" s="30" t="s">
        <v>755</v>
      </c>
      <c r="M84" s="30" t="s">
        <v>1461</v>
      </c>
      <c r="N84" s="30" t="s">
        <v>1807</v>
      </c>
      <c r="O84" s="30" t="s">
        <v>1807</v>
      </c>
      <c r="P84" s="30" t="s">
        <v>8669</v>
      </c>
      <c r="Q84" s="30"/>
      <c r="R84" s="30"/>
      <c r="S84" s="30"/>
      <c r="T84" s="30" t="s">
        <v>8670</v>
      </c>
      <c r="U84" s="30"/>
      <c r="V84" s="30" t="s">
        <v>8671</v>
      </c>
      <c r="W84" s="30" t="s">
        <v>8672</v>
      </c>
      <c r="X84" s="30" t="s">
        <v>8673</v>
      </c>
      <c r="Y84" s="30" t="s">
        <v>8674</v>
      </c>
    </row>
    <row r="85" ht="15.75" customHeight="1">
      <c r="A85" s="30" t="s">
        <v>8371</v>
      </c>
      <c r="B85" s="30" t="s">
        <v>8330</v>
      </c>
      <c r="C85" s="30" t="s">
        <v>12777</v>
      </c>
      <c r="D85" s="44" t="s">
        <v>8373</v>
      </c>
      <c r="E85" s="44" t="s">
        <v>8374</v>
      </c>
      <c r="F85" s="32">
        <v>3411.0</v>
      </c>
      <c r="G85" s="30" t="s">
        <v>8375</v>
      </c>
      <c r="H85" s="30" t="s">
        <v>8376</v>
      </c>
      <c r="I85" s="84" t="s">
        <v>12673</v>
      </c>
      <c r="J85" s="44" t="s">
        <v>8377</v>
      </c>
      <c r="K85" s="30"/>
      <c r="L85" s="30" t="s">
        <v>516</v>
      </c>
      <c r="M85" s="30" t="s">
        <v>2403</v>
      </c>
      <c r="N85" s="30" t="s">
        <v>3134</v>
      </c>
      <c r="O85" s="30" t="s">
        <v>3135</v>
      </c>
      <c r="P85" s="30" t="s">
        <v>623</v>
      </c>
      <c r="Q85" s="30"/>
      <c r="R85" s="30"/>
      <c r="S85" s="30" t="s">
        <v>8378</v>
      </c>
      <c r="T85" s="30" t="s">
        <v>8379</v>
      </c>
      <c r="U85" s="30"/>
      <c r="V85" s="30" t="s">
        <v>8380</v>
      </c>
      <c r="W85" s="30" t="s">
        <v>8381</v>
      </c>
      <c r="X85" s="30" t="s">
        <v>8382</v>
      </c>
      <c r="Y85" s="30" t="s">
        <v>8383</v>
      </c>
    </row>
    <row r="86" ht="15.75" customHeight="1">
      <c r="A86" s="30" t="s">
        <v>6900</v>
      </c>
      <c r="B86" s="30" t="s">
        <v>6857</v>
      </c>
      <c r="C86" s="30" t="s">
        <v>12779</v>
      </c>
      <c r="D86" s="44" t="s">
        <v>6902</v>
      </c>
      <c r="E86" s="30"/>
      <c r="F86" s="32">
        <v>859.0</v>
      </c>
      <c r="G86" s="30"/>
      <c r="H86" s="30" t="s">
        <v>6903</v>
      </c>
      <c r="I86" s="84" t="s">
        <v>11048</v>
      </c>
      <c r="J86" s="30"/>
      <c r="K86" s="30"/>
      <c r="L86" s="30"/>
      <c r="M86" s="30" t="s">
        <v>3807</v>
      </c>
      <c r="N86" s="30" t="s">
        <v>2465</v>
      </c>
      <c r="O86" s="30" t="s">
        <v>6904</v>
      </c>
      <c r="P86" s="30"/>
      <c r="Q86" s="30"/>
      <c r="R86" s="30"/>
      <c r="S86" s="30"/>
      <c r="T86" s="30" t="s">
        <v>6905</v>
      </c>
      <c r="U86" s="30"/>
      <c r="V86" s="30" t="s">
        <v>6906</v>
      </c>
      <c r="W86" s="30" t="s">
        <v>6907</v>
      </c>
      <c r="X86" s="30" t="s">
        <v>6908</v>
      </c>
      <c r="Y86" s="30" t="s">
        <v>6909</v>
      </c>
    </row>
    <row r="87" ht="15.75" customHeight="1">
      <c r="A87" s="30" t="s">
        <v>9971</v>
      </c>
      <c r="B87" s="30" t="s">
        <v>9913</v>
      </c>
      <c r="C87" s="30"/>
      <c r="D87" s="44" t="s">
        <v>9972</v>
      </c>
      <c r="E87" s="30"/>
      <c r="F87" s="32">
        <v>1685.0</v>
      </c>
      <c r="G87" s="30"/>
      <c r="H87" s="30" t="s">
        <v>9973</v>
      </c>
      <c r="I87" s="84" t="s">
        <v>12781</v>
      </c>
      <c r="J87" s="44" t="s">
        <v>9965</v>
      </c>
      <c r="K87" s="30"/>
      <c r="L87" s="30" t="s">
        <v>891</v>
      </c>
      <c r="M87" s="30" t="s">
        <v>5547</v>
      </c>
      <c r="N87" s="30" t="s">
        <v>80</v>
      </c>
      <c r="O87" s="30" t="s">
        <v>3575</v>
      </c>
      <c r="P87" s="30"/>
      <c r="Q87" s="30"/>
      <c r="R87" s="30"/>
      <c r="S87" s="30" t="s">
        <v>9974</v>
      </c>
      <c r="T87" s="30"/>
      <c r="U87" s="30"/>
      <c r="V87" s="30" t="s">
        <v>9975</v>
      </c>
      <c r="W87" s="30" t="s">
        <v>9976</v>
      </c>
      <c r="X87" s="30" t="s">
        <v>9977</v>
      </c>
      <c r="Y87" s="30" t="s">
        <v>9978</v>
      </c>
    </row>
    <row r="88" ht="15.75" customHeight="1">
      <c r="A88" s="30" t="s">
        <v>6747</v>
      </c>
      <c r="B88" s="30" t="s">
        <v>6746</v>
      </c>
      <c r="C88" s="30" t="s">
        <v>12782</v>
      </c>
      <c r="D88" s="44" t="s">
        <v>6749</v>
      </c>
      <c r="E88" s="44" t="s">
        <v>6750</v>
      </c>
      <c r="F88" s="32">
        <v>3418.0</v>
      </c>
      <c r="G88" s="30"/>
      <c r="H88" s="30" t="s">
        <v>6751</v>
      </c>
      <c r="I88" s="84" t="s">
        <v>12673</v>
      </c>
      <c r="J88" s="44" t="s">
        <v>6752</v>
      </c>
      <c r="K88" s="30"/>
      <c r="L88" s="30" t="s">
        <v>755</v>
      </c>
      <c r="M88" s="30" t="s">
        <v>3276</v>
      </c>
      <c r="N88" s="30" t="s">
        <v>80</v>
      </c>
      <c r="O88" s="30" t="s">
        <v>6753</v>
      </c>
      <c r="P88" s="30"/>
      <c r="Q88" s="30"/>
      <c r="R88" s="30"/>
      <c r="S88" s="30"/>
      <c r="T88" s="30"/>
      <c r="U88" s="30"/>
      <c r="V88" s="30" t="s">
        <v>6754</v>
      </c>
      <c r="W88" s="30" t="s">
        <v>6755</v>
      </c>
      <c r="X88" s="30"/>
      <c r="Y88" s="30" t="s">
        <v>6751</v>
      </c>
    </row>
    <row r="89" ht="15.75" customHeight="1">
      <c r="A89" s="30" t="s">
        <v>9420</v>
      </c>
      <c r="B89" s="30" t="s">
        <v>9371</v>
      </c>
      <c r="C89" s="30" t="s">
        <v>12784</v>
      </c>
      <c r="D89" s="44" t="s">
        <v>9422</v>
      </c>
      <c r="E89" s="44" t="s">
        <v>9374</v>
      </c>
      <c r="F89" s="32">
        <v>4869.0</v>
      </c>
      <c r="G89" s="30"/>
      <c r="H89" s="30" t="s">
        <v>489</v>
      </c>
      <c r="I89" s="84" t="s">
        <v>1427</v>
      </c>
      <c r="J89" s="44" t="s">
        <v>9375</v>
      </c>
      <c r="K89" s="30"/>
      <c r="L89" s="30" t="s">
        <v>398</v>
      </c>
      <c r="M89" s="30" t="s">
        <v>2970</v>
      </c>
      <c r="N89" s="30" t="s">
        <v>1313</v>
      </c>
      <c r="O89" s="30" t="s">
        <v>939</v>
      </c>
      <c r="P89" s="30"/>
      <c r="Q89" s="30"/>
      <c r="R89" s="30"/>
      <c r="S89" s="30"/>
      <c r="T89" s="30" t="s">
        <v>9423</v>
      </c>
      <c r="U89" s="30"/>
      <c r="V89" s="30" t="s">
        <v>9424</v>
      </c>
      <c r="W89" s="30" t="s">
        <v>9425</v>
      </c>
      <c r="X89" s="30" t="s">
        <v>9426</v>
      </c>
      <c r="Y89" s="30" t="s">
        <v>9427</v>
      </c>
    </row>
    <row r="90" ht="15.75" customHeight="1">
      <c r="A90" s="30" t="s">
        <v>6925</v>
      </c>
      <c r="B90" s="30" t="s">
        <v>6857</v>
      </c>
      <c r="C90" s="30" t="s">
        <v>12785</v>
      </c>
      <c r="D90" s="44" t="s">
        <v>6927</v>
      </c>
      <c r="E90" s="44" t="s">
        <v>6861</v>
      </c>
      <c r="F90" s="32">
        <v>3263.0</v>
      </c>
      <c r="G90" s="30"/>
      <c r="H90" s="30" t="s">
        <v>6928</v>
      </c>
      <c r="I90" s="84" t="s">
        <v>12786</v>
      </c>
      <c r="J90" s="44" t="s">
        <v>6863</v>
      </c>
      <c r="K90" s="30"/>
      <c r="L90" s="30" t="s">
        <v>755</v>
      </c>
      <c r="M90" s="30" t="s">
        <v>706</v>
      </c>
      <c r="N90" s="30" t="s">
        <v>80</v>
      </c>
      <c r="O90" s="30" t="s">
        <v>6929</v>
      </c>
      <c r="P90" s="30"/>
      <c r="Q90" s="30"/>
      <c r="R90" s="30"/>
      <c r="S90" s="30"/>
      <c r="T90" s="30"/>
      <c r="U90" s="30"/>
      <c r="V90" s="30" t="s">
        <v>6930</v>
      </c>
      <c r="W90" s="30" t="s">
        <v>6931</v>
      </c>
      <c r="X90" s="30" t="s">
        <v>6932</v>
      </c>
      <c r="Y90" s="30" t="s">
        <v>6933</v>
      </c>
    </row>
    <row r="91" ht="15.75" customHeight="1">
      <c r="A91" s="30" t="s">
        <v>1499</v>
      </c>
      <c r="B91" s="30" t="s">
        <v>880</v>
      </c>
      <c r="C91" s="30" t="s">
        <v>1501</v>
      </c>
      <c r="D91" s="44" t="s">
        <v>1500</v>
      </c>
      <c r="E91" s="44" t="s">
        <v>1459</v>
      </c>
      <c r="F91" s="32">
        <v>2445.0</v>
      </c>
      <c r="G91" s="30" t="s">
        <v>1502</v>
      </c>
      <c r="H91" s="30" t="s">
        <v>1503</v>
      </c>
      <c r="I91" s="30" t="s">
        <v>1458</v>
      </c>
      <c r="J91" s="44" t="s">
        <v>1460</v>
      </c>
      <c r="K91" s="30"/>
      <c r="L91" s="30" t="s">
        <v>891</v>
      </c>
      <c r="M91" s="30" t="s">
        <v>4565</v>
      </c>
      <c r="N91" s="30" t="s">
        <v>890</v>
      </c>
      <c r="O91" s="30" t="s">
        <v>890</v>
      </c>
      <c r="P91" s="30"/>
      <c r="Q91" s="30"/>
      <c r="R91" s="30"/>
      <c r="S91" s="30"/>
      <c r="T91" s="30"/>
      <c r="U91" s="30"/>
      <c r="V91" s="30" t="s">
        <v>1505</v>
      </c>
      <c r="W91" s="30" t="s">
        <v>1506</v>
      </c>
      <c r="X91" s="30"/>
      <c r="Y91" s="30" t="s">
        <v>1507</v>
      </c>
    </row>
    <row r="92" ht="15.75" customHeight="1">
      <c r="A92" s="30" t="s">
        <v>8464</v>
      </c>
      <c r="B92" s="30" t="s">
        <v>8405</v>
      </c>
      <c r="C92" s="30" t="s">
        <v>12788</v>
      </c>
      <c r="D92" s="44" t="s">
        <v>8466</v>
      </c>
      <c r="E92" s="44" t="s">
        <v>8448</v>
      </c>
      <c r="F92" s="32">
        <v>1805.0</v>
      </c>
      <c r="G92" s="30" t="s">
        <v>8467</v>
      </c>
      <c r="H92" s="30" t="s">
        <v>8468</v>
      </c>
      <c r="I92" s="84" t="s">
        <v>11048</v>
      </c>
      <c r="J92" s="44" t="s">
        <v>8452</v>
      </c>
      <c r="K92" s="30"/>
      <c r="L92" s="30" t="s">
        <v>930</v>
      </c>
      <c r="M92" s="30" t="s">
        <v>4887</v>
      </c>
      <c r="N92" s="30" t="s">
        <v>2465</v>
      </c>
      <c r="O92" s="30" t="s">
        <v>8469</v>
      </c>
      <c r="P92" s="30"/>
      <c r="Q92" s="30" t="s">
        <v>8470</v>
      </c>
      <c r="R92" s="30"/>
      <c r="S92" s="30"/>
      <c r="T92" s="30"/>
      <c r="U92" s="30"/>
      <c r="V92" s="30" t="s">
        <v>8471</v>
      </c>
      <c r="W92" s="30" t="s">
        <v>8472</v>
      </c>
      <c r="X92" s="30"/>
      <c r="Y92" s="30" t="s">
        <v>8473</v>
      </c>
    </row>
    <row r="93" ht="15.75" customHeight="1">
      <c r="A93" s="30" t="s">
        <v>8656</v>
      </c>
      <c r="B93" s="30" t="s">
        <v>4330</v>
      </c>
      <c r="C93" s="30" t="s">
        <v>12789</v>
      </c>
      <c r="D93" s="44" t="s">
        <v>8658</v>
      </c>
      <c r="E93" s="44" t="s">
        <v>4334</v>
      </c>
      <c r="F93" s="32">
        <v>1966.0</v>
      </c>
      <c r="G93" s="30"/>
      <c r="H93" s="30" t="s">
        <v>8659</v>
      </c>
      <c r="I93" s="84" t="s">
        <v>12673</v>
      </c>
      <c r="J93" s="44" t="s">
        <v>8595</v>
      </c>
      <c r="K93" s="30"/>
      <c r="L93" s="30" t="s">
        <v>755</v>
      </c>
      <c r="M93" s="30" t="s">
        <v>3276</v>
      </c>
      <c r="N93" s="30" t="s">
        <v>3134</v>
      </c>
      <c r="O93" s="30" t="s">
        <v>8660</v>
      </c>
      <c r="P93" s="30"/>
      <c r="Q93" s="30"/>
      <c r="R93" s="30"/>
      <c r="S93" s="30"/>
      <c r="T93" s="30"/>
      <c r="U93" s="30"/>
      <c r="V93" s="30" t="s">
        <v>8661</v>
      </c>
      <c r="W93" s="30" t="s">
        <v>8662</v>
      </c>
      <c r="X93" s="30" t="s">
        <v>8663</v>
      </c>
      <c r="Y93" s="30" t="s">
        <v>8664</v>
      </c>
    </row>
    <row r="94" ht="15.75" customHeight="1">
      <c r="A94" s="30" t="s">
        <v>8639</v>
      </c>
      <c r="B94" s="30" t="s">
        <v>4330</v>
      </c>
      <c r="C94" s="30" t="s">
        <v>12790</v>
      </c>
      <c r="D94" s="44" t="s">
        <v>8640</v>
      </c>
      <c r="E94" s="44" t="s">
        <v>4334</v>
      </c>
      <c r="F94" s="32">
        <v>1662.0</v>
      </c>
      <c r="G94" s="30"/>
      <c r="H94" s="30" t="s">
        <v>8641</v>
      </c>
      <c r="I94" s="84" t="s">
        <v>12673</v>
      </c>
      <c r="J94" s="44" t="s">
        <v>8595</v>
      </c>
      <c r="K94" s="30"/>
      <c r="L94" s="30" t="s">
        <v>755</v>
      </c>
      <c r="M94" s="30" t="s">
        <v>6169</v>
      </c>
      <c r="N94" s="30" t="s">
        <v>80</v>
      </c>
      <c r="O94" s="30" t="s">
        <v>504</v>
      </c>
      <c r="P94" s="30" t="s">
        <v>3105</v>
      </c>
      <c r="Q94" s="30"/>
      <c r="R94" s="30"/>
      <c r="S94" s="30" t="s">
        <v>8642</v>
      </c>
      <c r="T94" s="30"/>
      <c r="U94" s="30"/>
      <c r="V94" s="30" t="s">
        <v>8643</v>
      </c>
      <c r="W94" s="30" t="s">
        <v>8644</v>
      </c>
      <c r="X94" s="30" t="s">
        <v>8645</v>
      </c>
      <c r="Y94" s="30" t="s">
        <v>8646</v>
      </c>
    </row>
    <row r="95" ht="15.75" customHeight="1">
      <c r="A95" s="30" t="s">
        <v>7972</v>
      </c>
      <c r="B95" s="30" t="s">
        <v>7971</v>
      </c>
      <c r="C95" s="30" t="s">
        <v>12792</v>
      </c>
      <c r="D95" s="44" t="s">
        <v>7973</v>
      </c>
      <c r="E95" s="44" t="s">
        <v>7974</v>
      </c>
      <c r="F95" s="32">
        <v>3135.0</v>
      </c>
      <c r="G95" s="30" t="s">
        <v>7975</v>
      </c>
      <c r="H95" s="30" t="s">
        <v>7976</v>
      </c>
      <c r="I95" s="84" t="s">
        <v>12684</v>
      </c>
      <c r="J95" s="44" t="s">
        <v>7977</v>
      </c>
      <c r="K95" s="30"/>
      <c r="L95" s="30" t="s">
        <v>398</v>
      </c>
      <c r="M95" s="30" t="s">
        <v>7978</v>
      </c>
      <c r="N95" s="30" t="s">
        <v>768</v>
      </c>
      <c r="O95" s="30" t="s">
        <v>7979</v>
      </c>
      <c r="P95" s="30"/>
      <c r="Q95" s="30"/>
      <c r="R95" s="30"/>
      <c r="S95" s="30"/>
      <c r="T95" s="30"/>
      <c r="U95" s="30"/>
      <c r="V95" s="30" t="s">
        <v>7980</v>
      </c>
      <c r="W95" s="30"/>
      <c r="X95" s="30"/>
      <c r="Y95" s="30" t="s">
        <v>7981</v>
      </c>
    </row>
    <row r="96" ht="15.75" customHeight="1">
      <c r="A96" s="30" t="s">
        <v>9141</v>
      </c>
      <c r="B96" s="30" t="s">
        <v>9109</v>
      </c>
      <c r="C96" s="30" t="s">
        <v>12793</v>
      </c>
      <c r="D96" s="44" t="s">
        <v>9142</v>
      </c>
      <c r="E96" s="44" t="s">
        <v>9112</v>
      </c>
      <c r="F96" s="32">
        <v>1814.0</v>
      </c>
      <c r="G96" s="30" t="s">
        <v>9143</v>
      </c>
      <c r="H96" s="30" t="s">
        <v>1588</v>
      </c>
      <c r="I96" s="84" t="s">
        <v>12684</v>
      </c>
      <c r="J96" s="44" t="s">
        <v>9114</v>
      </c>
      <c r="K96" s="30"/>
      <c r="L96" s="30" t="s">
        <v>466</v>
      </c>
      <c r="M96" s="30" t="s">
        <v>756</v>
      </c>
      <c r="N96" s="30" t="s">
        <v>2465</v>
      </c>
      <c r="O96" s="30" t="s">
        <v>5476</v>
      </c>
      <c r="P96" s="30"/>
      <c r="Q96" s="30"/>
      <c r="R96" s="30"/>
      <c r="S96" s="30"/>
      <c r="T96" s="30" t="s">
        <v>9144</v>
      </c>
      <c r="U96" s="30"/>
      <c r="V96" s="30" t="s">
        <v>9145</v>
      </c>
      <c r="W96" s="30" t="s">
        <v>9146</v>
      </c>
      <c r="X96" s="30"/>
      <c r="Y96" s="30" t="s">
        <v>9147</v>
      </c>
    </row>
    <row r="97" ht="15.75" customHeight="1">
      <c r="A97" s="30" t="s">
        <v>5412</v>
      </c>
      <c r="B97" s="30" t="s">
        <v>5411</v>
      </c>
      <c r="C97" s="30" t="s">
        <v>14306</v>
      </c>
      <c r="D97" s="44" t="s">
        <v>5413</v>
      </c>
      <c r="E97" s="30"/>
      <c r="F97" s="32">
        <v>5.0</v>
      </c>
      <c r="G97" s="30"/>
      <c r="H97" s="30" t="s">
        <v>1588</v>
      </c>
      <c r="I97" s="84" t="s">
        <v>11048</v>
      </c>
      <c r="J97" s="30"/>
      <c r="K97" s="30"/>
      <c r="L97" s="30"/>
      <c r="M97" s="30"/>
      <c r="N97" s="30" t="s">
        <v>5414</v>
      </c>
      <c r="O97" s="30" t="s">
        <v>5414</v>
      </c>
      <c r="P97" s="30"/>
      <c r="Q97" s="30"/>
      <c r="R97" s="30"/>
      <c r="S97" s="30"/>
      <c r="T97" s="30"/>
      <c r="U97" s="30"/>
      <c r="V97" s="30" t="s">
        <v>5415</v>
      </c>
      <c r="W97" s="30"/>
      <c r="X97" s="30"/>
      <c r="Y97" s="30" t="s">
        <v>5416</v>
      </c>
    </row>
    <row r="98" ht="15.75" customHeight="1">
      <c r="A98" s="30" t="s">
        <v>5412</v>
      </c>
      <c r="B98" s="30" t="s">
        <v>5411</v>
      </c>
      <c r="C98" s="30" t="s">
        <v>14306</v>
      </c>
      <c r="D98" s="44" t="s">
        <v>5417</v>
      </c>
      <c r="E98" s="30"/>
      <c r="F98" s="32">
        <v>0.0</v>
      </c>
      <c r="G98" s="30"/>
      <c r="H98" s="30" t="s">
        <v>1588</v>
      </c>
      <c r="I98" s="84" t="s">
        <v>11048</v>
      </c>
      <c r="J98" s="30"/>
      <c r="K98" s="30"/>
      <c r="L98" s="30"/>
      <c r="M98" s="30"/>
      <c r="N98" s="30" t="s">
        <v>5414</v>
      </c>
      <c r="O98" s="30" t="s">
        <v>5414</v>
      </c>
      <c r="P98" s="30"/>
      <c r="Q98" s="30"/>
      <c r="R98" s="30"/>
      <c r="S98" s="30"/>
      <c r="T98" s="30"/>
      <c r="U98" s="30"/>
      <c r="V98" s="30" t="s">
        <v>5415</v>
      </c>
      <c r="W98" s="30"/>
      <c r="X98" s="30"/>
      <c r="Y98" s="30" t="s">
        <v>5416</v>
      </c>
    </row>
    <row r="99" ht="15.75" customHeight="1">
      <c r="A99" s="30" t="s">
        <v>1750</v>
      </c>
      <c r="B99" s="30" t="s">
        <v>1167</v>
      </c>
      <c r="C99" s="30" t="s">
        <v>1752</v>
      </c>
      <c r="D99" s="44" t="s">
        <v>1751</v>
      </c>
      <c r="E99" s="44" t="s">
        <v>1171</v>
      </c>
      <c r="F99" s="32">
        <v>1843.0</v>
      </c>
      <c r="G99" s="30" t="s">
        <v>1753</v>
      </c>
      <c r="H99" s="30" t="s">
        <v>1673</v>
      </c>
      <c r="I99" s="84" t="s">
        <v>1427</v>
      </c>
      <c r="J99" s="44" t="s">
        <v>1754</v>
      </c>
      <c r="K99" s="30"/>
      <c r="L99" s="30" t="s">
        <v>466</v>
      </c>
      <c r="M99" s="30" t="s">
        <v>4628</v>
      </c>
      <c r="N99" s="30" t="s">
        <v>300</v>
      </c>
      <c r="O99" s="30" t="s">
        <v>300</v>
      </c>
      <c r="P99" s="30"/>
      <c r="Q99" s="30"/>
      <c r="R99" s="30"/>
      <c r="S99" s="30"/>
      <c r="T99" s="30"/>
      <c r="U99" s="30"/>
      <c r="V99" s="30" t="s">
        <v>1756</v>
      </c>
      <c r="W99" s="30" t="s">
        <v>1757</v>
      </c>
      <c r="X99" s="30"/>
      <c r="Y99" s="30" t="s">
        <v>1758</v>
      </c>
    </row>
    <row r="100" ht="15.75" customHeight="1">
      <c r="A100" s="30" t="s">
        <v>5563</v>
      </c>
      <c r="B100" s="30" t="s">
        <v>5552</v>
      </c>
      <c r="C100" s="30" t="s">
        <v>12798</v>
      </c>
      <c r="D100" s="44" t="s">
        <v>5564</v>
      </c>
      <c r="E100" s="44" t="s">
        <v>5555</v>
      </c>
      <c r="F100" s="32">
        <v>3272.0</v>
      </c>
      <c r="G100" s="30" t="s">
        <v>5565</v>
      </c>
      <c r="H100" s="30" t="s">
        <v>1377</v>
      </c>
      <c r="I100" s="84" t="s">
        <v>12684</v>
      </c>
      <c r="J100" s="44" t="s">
        <v>5557</v>
      </c>
      <c r="K100" s="30"/>
      <c r="L100" s="30" t="s">
        <v>398</v>
      </c>
      <c r="M100" s="30" t="s">
        <v>2350</v>
      </c>
      <c r="N100" s="30" t="s">
        <v>80</v>
      </c>
      <c r="O100" s="30" t="s">
        <v>5566</v>
      </c>
      <c r="P100" s="30"/>
      <c r="Q100" s="30"/>
      <c r="R100" s="30"/>
      <c r="S100" s="30"/>
      <c r="T100" s="30"/>
      <c r="U100" s="30"/>
      <c r="V100" s="30" t="s">
        <v>5567</v>
      </c>
      <c r="W100" s="30" t="s">
        <v>5568</v>
      </c>
      <c r="X100" s="30" t="s">
        <v>5569</v>
      </c>
      <c r="Y100" s="30" t="s">
        <v>5570</v>
      </c>
    </row>
    <row r="101" ht="15.75" customHeight="1">
      <c r="A101" s="30" t="s">
        <v>6934</v>
      </c>
      <c r="B101" s="30" t="s">
        <v>6857</v>
      </c>
      <c r="C101" s="30" t="s">
        <v>12799</v>
      </c>
      <c r="D101" s="44" t="s">
        <v>6936</v>
      </c>
      <c r="E101" s="44" t="s">
        <v>6861</v>
      </c>
      <c r="F101" s="32">
        <v>1165.0</v>
      </c>
      <c r="G101" s="30"/>
      <c r="H101" s="30" t="s">
        <v>6937</v>
      </c>
      <c r="I101" s="84" t="s">
        <v>12786</v>
      </c>
      <c r="J101" s="44" t="s">
        <v>6863</v>
      </c>
      <c r="K101" s="30"/>
      <c r="L101" s="30" t="s">
        <v>755</v>
      </c>
      <c r="M101" s="30" t="s">
        <v>430</v>
      </c>
      <c r="N101" s="30" t="s">
        <v>80</v>
      </c>
      <c r="O101" s="30" t="s">
        <v>2819</v>
      </c>
      <c r="P101" s="30"/>
      <c r="Q101" s="30"/>
      <c r="R101" s="30"/>
      <c r="S101" s="30"/>
      <c r="T101" s="30"/>
      <c r="U101" s="30"/>
      <c r="V101" s="30" t="s">
        <v>6938</v>
      </c>
      <c r="W101" s="30" t="s">
        <v>6939</v>
      </c>
      <c r="X101" s="30" t="s">
        <v>6940</v>
      </c>
      <c r="Y101" s="30" t="s">
        <v>6941</v>
      </c>
    </row>
    <row r="102" ht="15.75" customHeight="1">
      <c r="A102" s="30" t="s">
        <v>5579</v>
      </c>
      <c r="B102" s="30" t="s">
        <v>1155</v>
      </c>
      <c r="C102" s="30" t="s">
        <v>12800</v>
      </c>
      <c r="D102" s="44" t="s">
        <v>5581</v>
      </c>
      <c r="E102" s="44" t="s">
        <v>5582</v>
      </c>
      <c r="F102" s="32">
        <v>2153.0</v>
      </c>
      <c r="G102" s="30" t="s">
        <v>5583</v>
      </c>
      <c r="H102" s="30" t="s">
        <v>489</v>
      </c>
      <c r="I102" s="84" t="s">
        <v>1427</v>
      </c>
      <c r="J102" s="44" t="s">
        <v>5585</v>
      </c>
      <c r="K102" s="30"/>
      <c r="L102" s="30" t="s">
        <v>398</v>
      </c>
      <c r="M102" s="30" t="s">
        <v>1911</v>
      </c>
      <c r="N102" s="30" t="s">
        <v>80</v>
      </c>
      <c r="O102" s="30" t="s">
        <v>5586</v>
      </c>
      <c r="P102" s="30"/>
      <c r="Q102" s="30"/>
      <c r="R102" s="30"/>
      <c r="S102" s="30"/>
      <c r="T102" s="30"/>
      <c r="U102" s="30"/>
      <c r="V102" s="30" t="s">
        <v>5587</v>
      </c>
      <c r="W102" s="30" t="s">
        <v>5588</v>
      </c>
      <c r="X102" s="30" t="s">
        <v>5589</v>
      </c>
      <c r="Y102" s="30" t="s">
        <v>5590</v>
      </c>
    </row>
    <row r="103" ht="15.75" customHeight="1">
      <c r="A103" s="30" t="s">
        <v>8160</v>
      </c>
      <c r="B103" s="30" t="s">
        <v>8148</v>
      </c>
      <c r="C103" s="30" t="s">
        <v>12801</v>
      </c>
      <c r="D103" s="44" t="s">
        <v>8162</v>
      </c>
      <c r="E103" s="44" t="s">
        <v>8163</v>
      </c>
      <c r="F103" s="32">
        <v>1181.0</v>
      </c>
      <c r="G103" s="30" t="s">
        <v>8164</v>
      </c>
      <c r="H103" s="30" t="s">
        <v>8165</v>
      </c>
      <c r="I103" s="84" t="s">
        <v>12684</v>
      </c>
      <c r="J103" s="44" t="s">
        <v>8166</v>
      </c>
      <c r="K103" s="30"/>
      <c r="L103" s="30" t="s">
        <v>398</v>
      </c>
      <c r="M103" s="30" t="s">
        <v>793</v>
      </c>
      <c r="N103" s="30" t="s">
        <v>315</v>
      </c>
      <c r="O103" s="30" t="s">
        <v>8154</v>
      </c>
      <c r="P103" s="30"/>
      <c r="Q103" s="30"/>
      <c r="R103" s="30"/>
      <c r="S103" s="30"/>
      <c r="T103" s="30"/>
      <c r="U103" s="30"/>
      <c r="V103" s="30" t="s">
        <v>8167</v>
      </c>
      <c r="W103" s="30" t="s">
        <v>8168</v>
      </c>
      <c r="X103" s="30" t="s">
        <v>8169</v>
      </c>
      <c r="Y103" s="30" t="s">
        <v>8170</v>
      </c>
    </row>
    <row r="104" ht="15.75" customHeight="1">
      <c r="A104" s="30" t="s">
        <v>7175</v>
      </c>
      <c r="B104" s="30" t="s">
        <v>7157</v>
      </c>
      <c r="C104" s="30" t="s">
        <v>12802</v>
      </c>
      <c r="D104" s="44" t="s">
        <v>7177</v>
      </c>
      <c r="E104" s="44" t="s">
        <v>7178</v>
      </c>
      <c r="F104" s="32">
        <v>19658.0</v>
      </c>
      <c r="G104" s="30" t="s">
        <v>7179</v>
      </c>
      <c r="H104" s="30" t="s">
        <v>7180</v>
      </c>
      <c r="I104" s="84" t="s">
        <v>12684</v>
      </c>
      <c r="J104" s="44" t="s">
        <v>7181</v>
      </c>
      <c r="K104" s="30"/>
      <c r="L104" s="30" t="s">
        <v>398</v>
      </c>
      <c r="M104" s="30" t="s">
        <v>7182</v>
      </c>
      <c r="N104" s="30" t="s">
        <v>80</v>
      </c>
      <c r="O104" s="30" t="s">
        <v>527</v>
      </c>
      <c r="P104" s="30" t="s">
        <v>6170</v>
      </c>
      <c r="Q104" s="30"/>
      <c r="R104" s="30"/>
      <c r="S104" s="30" t="s">
        <v>7183</v>
      </c>
      <c r="T104" s="30"/>
      <c r="U104" s="30"/>
      <c r="V104" s="30" t="s">
        <v>7184</v>
      </c>
      <c r="W104" s="30" t="s">
        <v>7185</v>
      </c>
      <c r="X104" s="30" t="s">
        <v>7186</v>
      </c>
      <c r="Y104" s="30" t="s">
        <v>7187</v>
      </c>
    </row>
    <row r="105" ht="15.75" customHeight="1">
      <c r="A105" s="30" t="s">
        <v>4649</v>
      </c>
      <c r="B105" s="30" t="s">
        <v>919</v>
      </c>
      <c r="C105" s="30" t="s">
        <v>12803</v>
      </c>
      <c r="D105" s="44" t="s">
        <v>4651</v>
      </c>
      <c r="E105" s="44" t="s">
        <v>1531</v>
      </c>
      <c r="F105" s="32">
        <v>11897.0</v>
      </c>
      <c r="G105" s="30"/>
      <c r="H105" s="30" t="s">
        <v>4652</v>
      </c>
      <c r="I105" s="30" t="s">
        <v>1427</v>
      </c>
      <c r="J105" s="44" t="s">
        <v>1532</v>
      </c>
      <c r="K105" s="30"/>
      <c r="L105" s="30" t="s">
        <v>930</v>
      </c>
      <c r="M105" s="30" t="s">
        <v>3276</v>
      </c>
      <c r="N105" s="30" t="s">
        <v>80</v>
      </c>
      <c r="O105" s="30" t="s">
        <v>4617</v>
      </c>
      <c r="P105" s="30" t="s">
        <v>623</v>
      </c>
      <c r="Q105" s="30" t="s">
        <v>4653</v>
      </c>
      <c r="R105" s="30" t="s">
        <v>4654</v>
      </c>
      <c r="S105" s="30" t="s">
        <v>4655</v>
      </c>
      <c r="T105" s="30" t="s">
        <v>4656</v>
      </c>
      <c r="U105" s="30"/>
      <c r="V105" s="30" t="s">
        <v>4657</v>
      </c>
      <c r="W105" s="30" t="s">
        <v>4658</v>
      </c>
      <c r="X105" s="30" t="s">
        <v>4659</v>
      </c>
      <c r="Y105" s="30" t="s">
        <v>4660</v>
      </c>
    </row>
    <row r="106" ht="15.75" customHeight="1">
      <c r="A106" s="30" t="s">
        <v>6834</v>
      </c>
      <c r="B106" s="30" t="s">
        <v>6746</v>
      </c>
      <c r="C106" s="30"/>
      <c r="D106" s="44" t="s">
        <v>6835</v>
      </c>
      <c r="E106" s="44" t="s">
        <v>6750</v>
      </c>
      <c r="F106" s="32">
        <v>3756.0</v>
      </c>
      <c r="G106" s="30"/>
      <c r="H106" s="30" t="s">
        <v>6836</v>
      </c>
      <c r="I106" s="84" t="s">
        <v>12673</v>
      </c>
      <c r="J106" s="44" t="s">
        <v>6752</v>
      </c>
      <c r="K106" s="30"/>
      <c r="L106" s="30" t="s">
        <v>755</v>
      </c>
      <c r="M106" s="30" t="s">
        <v>2831</v>
      </c>
      <c r="N106" s="30" t="s">
        <v>80</v>
      </c>
      <c r="O106" s="30" t="s">
        <v>1348</v>
      </c>
      <c r="P106" s="30" t="s">
        <v>1621</v>
      </c>
      <c r="Q106" s="30"/>
      <c r="R106" s="30"/>
      <c r="S106" s="30"/>
      <c r="T106" s="30" t="s">
        <v>6837</v>
      </c>
      <c r="U106" s="30"/>
      <c r="V106" s="30" t="s">
        <v>6838</v>
      </c>
      <c r="W106" s="30" t="s">
        <v>6839</v>
      </c>
      <c r="X106" s="30" t="s">
        <v>6840</v>
      </c>
      <c r="Y106" s="30" t="s">
        <v>6841</v>
      </c>
    </row>
    <row r="107" ht="15.75" customHeight="1">
      <c r="A107" s="30" t="s">
        <v>7246</v>
      </c>
      <c r="B107" s="30" t="s">
        <v>3373</v>
      </c>
      <c r="C107" s="30" t="s">
        <v>12805</v>
      </c>
      <c r="D107" s="44" t="s">
        <v>7248</v>
      </c>
      <c r="E107" s="44" t="s">
        <v>3788</v>
      </c>
      <c r="F107" s="32">
        <v>35080.0</v>
      </c>
      <c r="G107" s="30" t="s">
        <v>7249</v>
      </c>
      <c r="H107" s="30" t="s">
        <v>7250</v>
      </c>
      <c r="I107" s="84" t="s">
        <v>12673</v>
      </c>
      <c r="J107" s="44" t="s">
        <v>3789</v>
      </c>
      <c r="K107" s="30"/>
      <c r="L107" s="30" t="s">
        <v>755</v>
      </c>
      <c r="M107" s="30" t="s">
        <v>2389</v>
      </c>
      <c r="N107" s="30" t="s">
        <v>300</v>
      </c>
      <c r="O107" s="30" t="s">
        <v>7251</v>
      </c>
      <c r="P107" s="30" t="s">
        <v>7252</v>
      </c>
      <c r="Q107" s="30"/>
      <c r="R107" s="30"/>
      <c r="S107" s="30" t="s">
        <v>7253</v>
      </c>
      <c r="T107" s="30" t="s">
        <v>7254</v>
      </c>
      <c r="U107" s="30"/>
      <c r="V107" s="30" t="s">
        <v>7255</v>
      </c>
      <c r="W107" s="30" t="s">
        <v>7256</v>
      </c>
      <c r="X107" s="30" t="s">
        <v>7257</v>
      </c>
      <c r="Y107" s="30" t="s">
        <v>7258</v>
      </c>
    </row>
    <row r="108" ht="15.75" customHeight="1">
      <c r="A108" s="30" t="s">
        <v>8862</v>
      </c>
      <c r="B108" s="30" t="s">
        <v>8768</v>
      </c>
      <c r="C108" s="30" t="s">
        <v>12807</v>
      </c>
      <c r="D108" s="44" t="s">
        <v>8864</v>
      </c>
      <c r="E108" s="44" t="s">
        <v>8772</v>
      </c>
      <c r="F108" s="32">
        <v>4607.0</v>
      </c>
      <c r="G108" s="30" t="s">
        <v>8865</v>
      </c>
      <c r="H108" s="30" t="s">
        <v>8866</v>
      </c>
      <c r="I108" s="30" t="s">
        <v>1427</v>
      </c>
      <c r="J108" s="44" t="s">
        <v>8775</v>
      </c>
      <c r="K108" s="30"/>
      <c r="L108" s="30" t="s">
        <v>755</v>
      </c>
      <c r="M108" s="30" t="s">
        <v>503</v>
      </c>
      <c r="N108" s="30" t="s">
        <v>1807</v>
      </c>
      <c r="O108" s="30" t="s">
        <v>1808</v>
      </c>
      <c r="P108" s="30" t="s">
        <v>770</v>
      </c>
      <c r="Q108" s="30"/>
      <c r="R108" s="30"/>
      <c r="S108" s="30"/>
      <c r="T108" s="30" t="s">
        <v>8867</v>
      </c>
      <c r="U108" s="30"/>
      <c r="V108" s="30" t="s">
        <v>8868</v>
      </c>
      <c r="W108" s="30" t="s">
        <v>8869</v>
      </c>
      <c r="X108" s="30" t="s">
        <v>8870</v>
      </c>
      <c r="Y108" s="30" t="s">
        <v>8871</v>
      </c>
    </row>
    <row r="109" ht="15.75" customHeight="1">
      <c r="A109" s="30" t="s">
        <v>5531</v>
      </c>
      <c r="B109" s="30" t="s">
        <v>5511</v>
      </c>
      <c r="C109" s="30"/>
      <c r="D109" s="44" t="s">
        <v>5533</v>
      </c>
      <c r="E109" s="44" t="s">
        <v>5534</v>
      </c>
      <c r="F109" s="32">
        <v>257.0</v>
      </c>
      <c r="G109" s="30" t="s">
        <v>5535</v>
      </c>
      <c r="H109" s="30" t="s">
        <v>5536</v>
      </c>
      <c r="I109" s="84" t="s">
        <v>1427</v>
      </c>
      <c r="J109" s="44" t="s">
        <v>5537</v>
      </c>
      <c r="K109" s="30"/>
      <c r="L109" s="30" t="s">
        <v>398</v>
      </c>
      <c r="M109" s="30" t="s">
        <v>2304</v>
      </c>
      <c r="N109" s="30" t="s">
        <v>1689</v>
      </c>
      <c r="O109" s="30" t="s">
        <v>1689</v>
      </c>
      <c r="P109" s="30" t="s">
        <v>5538</v>
      </c>
      <c r="Q109" s="30"/>
      <c r="R109" s="30"/>
      <c r="S109" s="30"/>
      <c r="T109" s="30"/>
      <c r="U109" s="30"/>
      <c r="V109" s="30" t="s">
        <v>5539</v>
      </c>
      <c r="W109" s="30" t="s">
        <v>5540</v>
      </c>
      <c r="X109" s="30"/>
      <c r="Y109" s="30" t="s">
        <v>5541</v>
      </c>
    </row>
    <row r="110" ht="15.75" customHeight="1">
      <c r="A110" s="30" t="s">
        <v>5418</v>
      </c>
      <c r="B110" s="30" t="s">
        <v>5411</v>
      </c>
      <c r="C110" s="30"/>
      <c r="D110" s="44" t="s">
        <v>5420</v>
      </c>
      <c r="E110" s="44" t="s">
        <v>5421</v>
      </c>
      <c r="F110" s="32">
        <v>0.0</v>
      </c>
      <c r="G110" s="30"/>
      <c r="H110" s="30" t="s">
        <v>489</v>
      </c>
      <c r="I110" s="84" t="s">
        <v>12684</v>
      </c>
      <c r="J110" s="44" t="s">
        <v>5422</v>
      </c>
      <c r="K110" s="30"/>
      <c r="L110" s="30" t="s">
        <v>466</v>
      </c>
      <c r="M110" s="30"/>
      <c r="N110" s="30" t="s">
        <v>5423</v>
      </c>
      <c r="O110" s="30" t="s">
        <v>5424</v>
      </c>
      <c r="P110" s="30"/>
      <c r="Q110" s="30"/>
      <c r="R110" s="30"/>
      <c r="S110" s="30"/>
      <c r="T110" s="30"/>
      <c r="U110" s="30"/>
      <c r="V110" s="30" t="s">
        <v>4844</v>
      </c>
      <c r="W110" s="30"/>
      <c r="X110" s="30"/>
      <c r="Y110" s="30" t="s">
        <v>4845</v>
      </c>
    </row>
    <row r="111" ht="15.75" customHeight="1">
      <c r="A111" s="30" t="s">
        <v>5491</v>
      </c>
      <c r="B111" s="30" t="s">
        <v>3350</v>
      </c>
      <c r="C111" s="30"/>
      <c r="D111" s="44" t="s">
        <v>5492</v>
      </c>
      <c r="E111" s="44" t="s">
        <v>3759</v>
      </c>
      <c r="F111" s="32">
        <v>682.0</v>
      </c>
      <c r="G111" s="30" t="s">
        <v>5493</v>
      </c>
      <c r="H111" s="30" t="s">
        <v>5494</v>
      </c>
      <c r="I111" s="30" t="s">
        <v>1427</v>
      </c>
      <c r="J111" s="44" t="s">
        <v>3356</v>
      </c>
      <c r="K111" s="30"/>
      <c r="L111" s="30" t="s">
        <v>466</v>
      </c>
      <c r="M111" s="30" t="s">
        <v>2981</v>
      </c>
      <c r="N111" s="30" t="s">
        <v>3360</v>
      </c>
      <c r="O111" s="30" t="s">
        <v>5456</v>
      </c>
      <c r="P111" s="30" t="s">
        <v>5495</v>
      </c>
      <c r="Q111" s="30"/>
      <c r="R111" s="30"/>
      <c r="S111" s="30"/>
      <c r="T111" s="30"/>
      <c r="U111" s="30"/>
      <c r="V111" s="30" t="s">
        <v>5496</v>
      </c>
      <c r="W111" s="30" t="s">
        <v>5497</v>
      </c>
      <c r="X111" s="30"/>
      <c r="Y111" s="30" t="s">
        <v>5498</v>
      </c>
    </row>
    <row r="112" ht="15.75" customHeight="1">
      <c r="A112" s="30" t="s">
        <v>6213</v>
      </c>
      <c r="B112" s="30" t="s">
        <v>6212</v>
      </c>
      <c r="C112" s="30" t="s">
        <v>12810</v>
      </c>
      <c r="D112" s="44" t="s">
        <v>6214</v>
      </c>
      <c r="E112" s="44" t="s">
        <v>6215</v>
      </c>
      <c r="F112" s="32">
        <v>746.0</v>
      </c>
      <c r="G112" s="30" t="s">
        <v>6216</v>
      </c>
      <c r="H112" s="30" t="s">
        <v>6217</v>
      </c>
      <c r="I112" s="84" t="s">
        <v>12684</v>
      </c>
      <c r="J112" s="44" t="s">
        <v>6218</v>
      </c>
      <c r="K112" s="30"/>
      <c r="L112" s="30" t="s">
        <v>380</v>
      </c>
      <c r="M112" s="30" t="s">
        <v>831</v>
      </c>
      <c r="N112" s="30" t="s">
        <v>80</v>
      </c>
      <c r="O112" s="30" t="s">
        <v>480</v>
      </c>
      <c r="P112" s="30"/>
      <c r="Q112" s="30"/>
      <c r="R112" s="30"/>
      <c r="S112" s="30"/>
      <c r="T112" s="30" t="s">
        <v>6219</v>
      </c>
      <c r="U112" s="30"/>
      <c r="V112" s="30" t="s">
        <v>6220</v>
      </c>
      <c r="W112" s="30" t="s">
        <v>6221</v>
      </c>
      <c r="X112" s="30"/>
      <c r="Y112" s="30" t="s">
        <v>6222</v>
      </c>
    </row>
    <row r="113" ht="15.75" customHeight="1">
      <c r="A113" s="30" t="s">
        <v>8890</v>
      </c>
      <c r="B113" s="30" t="s">
        <v>8872</v>
      </c>
      <c r="C113" s="30"/>
      <c r="D113" s="44" t="s">
        <v>8891</v>
      </c>
      <c r="E113" s="44" t="s">
        <v>8876</v>
      </c>
      <c r="F113" s="32">
        <v>19568.0</v>
      </c>
      <c r="G113" s="30"/>
      <c r="H113" s="30" t="s">
        <v>8892</v>
      </c>
      <c r="I113" s="30" t="s">
        <v>1427</v>
      </c>
      <c r="J113" s="44" t="s">
        <v>8879</v>
      </c>
      <c r="K113" s="30"/>
      <c r="L113" s="30" t="s">
        <v>137</v>
      </c>
      <c r="M113" s="30" t="s">
        <v>490</v>
      </c>
      <c r="N113" s="30" t="s">
        <v>1313</v>
      </c>
      <c r="O113" s="30" t="s">
        <v>1313</v>
      </c>
      <c r="P113" s="30" t="s">
        <v>416</v>
      </c>
      <c r="Q113" s="30"/>
      <c r="R113" s="30"/>
      <c r="S113" s="30"/>
      <c r="T113" s="30"/>
      <c r="U113" s="30"/>
      <c r="V113" s="30" t="s">
        <v>8893</v>
      </c>
      <c r="W113" s="30" t="s">
        <v>8894</v>
      </c>
      <c r="X113" s="30" t="s">
        <v>8895</v>
      </c>
      <c r="Y113" s="30" t="s">
        <v>8896</v>
      </c>
    </row>
    <row r="114" ht="15.75" customHeight="1">
      <c r="A114" s="30" t="s">
        <v>9179</v>
      </c>
      <c r="B114" s="30" t="s">
        <v>9109</v>
      </c>
      <c r="C114" s="30"/>
      <c r="D114" s="44" t="s">
        <v>9180</v>
      </c>
      <c r="E114" s="44" t="s">
        <v>9112</v>
      </c>
      <c r="F114" s="32">
        <v>434.0</v>
      </c>
      <c r="G114" s="30"/>
      <c r="H114" s="30" t="s">
        <v>9181</v>
      </c>
      <c r="I114" s="84" t="s">
        <v>12684</v>
      </c>
      <c r="J114" s="44" t="s">
        <v>9114</v>
      </c>
      <c r="K114" s="30"/>
      <c r="L114" s="30" t="s">
        <v>466</v>
      </c>
      <c r="M114" s="30" t="s">
        <v>756</v>
      </c>
      <c r="N114" s="30" t="s">
        <v>80</v>
      </c>
      <c r="O114" s="30" t="s">
        <v>80</v>
      </c>
      <c r="P114" s="30"/>
      <c r="Q114" s="30"/>
      <c r="R114" s="30"/>
      <c r="S114" s="30"/>
      <c r="T114" s="30"/>
      <c r="U114" s="30"/>
      <c r="V114" s="30" t="s">
        <v>9182</v>
      </c>
      <c r="W114" s="30" t="s">
        <v>9183</v>
      </c>
      <c r="X114" s="30"/>
      <c r="Y114" s="30" t="s">
        <v>9184</v>
      </c>
    </row>
    <row r="115" ht="15.75" customHeight="1">
      <c r="A115" s="30" t="s">
        <v>1572</v>
      </c>
      <c r="B115" s="30" t="s">
        <v>956</v>
      </c>
      <c r="C115" s="30" t="s">
        <v>1574</v>
      </c>
      <c r="D115" s="44" t="s">
        <v>1573</v>
      </c>
      <c r="E115" s="44" t="s">
        <v>1566</v>
      </c>
      <c r="F115" s="32">
        <v>32775.0</v>
      </c>
      <c r="G115" s="30" t="s">
        <v>1575</v>
      </c>
      <c r="H115" s="30" t="s">
        <v>1576</v>
      </c>
      <c r="I115" s="84" t="s">
        <v>12684</v>
      </c>
      <c r="J115" s="44" t="s">
        <v>1567</v>
      </c>
      <c r="K115" s="30"/>
      <c r="L115" s="30" t="s">
        <v>516</v>
      </c>
      <c r="M115" s="30" t="s">
        <v>4848</v>
      </c>
      <c r="N115" s="30" t="s">
        <v>80</v>
      </c>
      <c r="O115" s="30" t="s">
        <v>1578</v>
      </c>
      <c r="P115" s="30"/>
      <c r="Q115" s="30"/>
      <c r="R115" s="30"/>
      <c r="S115" s="30" t="s">
        <v>1579</v>
      </c>
      <c r="T115" s="30" t="s">
        <v>1580</v>
      </c>
      <c r="U115" s="30"/>
      <c r="V115" s="30" t="s">
        <v>1581</v>
      </c>
      <c r="W115" s="30" t="s">
        <v>1582</v>
      </c>
      <c r="X115" s="30" t="s">
        <v>1583</v>
      </c>
      <c r="Y115" s="30" t="s">
        <v>1584</v>
      </c>
    </row>
    <row r="116" ht="15.75" customHeight="1">
      <c r="A116" s="30" t="s">
        <v>7221</v>
      </c>
      <c r="B116" s="30" t="s">
        <v>1193</v>
      </c>
      <c r="C116" s="30" t="s">
        <v>14155</v>
      </c>
      <c r="D116" s="44" t="s">
        <v>7223</v>
      </c>
      <c r="E116" s="44" t="s">
        <v>1804</v>
      </c>
      <c r="F116" s="32">
        <v>13149.0</v>
      </c>
      <c r="G116" s="30"/>
      <c r="H116" s="30" t="s">
        <v>7224</v>
      </c>
      <c r="I116" s="84" t="s">
        <v>12728</v>
      </c>
      <c r="J116" s="44" t="s">
        <v>1805</v>
      </c>
      <c r="K116" s="30"/>
      <c r="L116" s="30" t="s">
        <v>516</v>
      </c>
      <c r="M116" s="30" t="s">
        <v>2350</v>
      </c>
      <c r="N116" s="30" t="s">
        <v>450</v>
      </c>
      <c r="O116" s="30" t="s">
        <v>5817</v>
      </c>
      <c r="P116" s="30" t="s">
        <v>7225</v>
      </c>
      <c r="Q116" s="30" t="s">
        <v>7226</v>
      </c>
      <c r="R116" s="30"/>
      <c r="S116" s="30"/>
      <c r="T116" s="30" t="s">
        <v>7227</v>
      </c>
      <c r="U116" s="30"/>
      <c r="V116" s="30" t="s">
        <v>7228</v>
      </c>
      <c r="W116" s="30" t="s">
        <v>7229</v>
      </c>
      <c r="X116" s="30" t="s">
        <v>7230</v>
      </c>
      <c r="Y116" s="30" t="s">
        <v>7231</v>
      </c>
    </row>
    <row r="117" ht="15.75" customHeight="1">
      <c r="A117" s="30" t="s">
        <v>5451</v>
      </c>
      <c r="B117" s="30" t="s">
        <v>3350</v>
      </c>
      <c r="C117" s="30" t="s">
        <v>12813</v>
      </c>
      <c r="D117" s="44" t="s">
        <v>5453</v>
      </c>
      <c r="E117" s="44" t="s">
        <v>3759</v>
      </c>
      <c r="F117" s="32">
        <v>361.0</v>
      </c>
      <c r="G117" s="30" t="s">
        <v>5454</v>
      </c>
      <c r="H117" s="30" t="s">
        <v>5455</v>
      </c>
      <c r="I117" s="30" t="s">
        <v>1427</v>
      </c>
      <c r="J117" s="44" t="s">
        <v>3356</v>
      </c>
      <c r="K117" s="30"/>
      <c r="L117" s="30" t="s">
        <v>466</v>
      </c>
      <c r="M117" s="30" t="s">
        <v>381</v>
      </c>
      <c r="N117" s="30" t="s">
        <v>3360</v>
      </c>
      <c r="O117" s="30" t="s">
        <v>5456</v>
      </c>
      <c r="P117" s="30" t="s">
        <v>401</v>
      </c>
      <c r="Q117" s="30"/>
      <c r="R117" s="30"/>
      <c r="S117" s="30"/>
      <c r="T117" s="30"/>
      <c r="U117" s="30"/>
      <c r="V117" s="30" t="s">
        <v>5457</v>
      </c>
      <c r="W117" s="30" t="s">
        <v>5458</v>
      </c>
      <c r="X117" s="30" t="s">
        <v>5459</v>
      </c>
      <c r="Y117" s="30" t="s">
        <v>5460</v>
      </c>
    </row>
    <row r="118" ht="15.75" customHeight="1">
      <c r="A118" s="30" t="s">
        <v>9380</v>
      </c>
      <c r="B118" s="30" t="s">
        <v>9307</v>
      </c>
      <c r="C118" s="30" t="s">
        <v>12814</v>
      </c>
      <c r="D118" s="44" t="s">
        <v>9382</v>
      </c>
      <c r="E118" s="44" t="s">
        <v>9310</v>
      </c>
      <c r="F118" s="32">
        <v>3941.0</v>
      </c>
      <c r="G118" s="30"/>
      <c r="H118" s="30" t="s">
        <v>9383</v>
      </c>
      <c r="I118" s="30" t="s">
        <v>1427</v>
      </c>
      <c r="J118" s="44" t="s">
        <v>9312</v>
      </c>
      <c r="K118" s="30"/>
      <c r="L118" s="30" t="s">
        <v>755</v>
      </c>
      <c r="M118" s="30" t="s">
        <v>657</v>
      </c>
      <c r="N118" s="30" t="s">
        <v>300</v>
      </c>
      <c r="O118" s="30" t="s">
        <v>300</v>
      </c>
      <c r="P118" s="30" t="s">
        <v>9384</v>
      </c>
      <c r="Q118" s="30" t="s">
        <v>9385</v>
      </c>
      <c r="R118" s="30"/>
      <c r="S118" s="30"/>
      <c r="T118" s="30"/>
      <c r="U118" s="30"/>
      <c r="V118" s="30" t="s">
        <v>9386</v>
      </c>
      <c r="W118" s="30" t="s">
        <v>9387</v>
      </c>
      <c r="X118" s="30" t="s">
        <v>9388</v>
      </c>
      <c r="Y118" s="30" t="s">
        <v>9389</v>
      </c>
    </row>
    <row r="119" ht="15.75" customHeight="1">
      <c r="A119" s="30" t="s">
        <v>8897</v>
      </c>
      <c r="B119" s="30" t="s">
        <v>8872</v>
      </c>
      <c r="C119" s="30" t="s">
        <v>12815</v>
      </c>
      <c r="D119" s="44" t="s">
        <v>8898</v>
      </c>
      <c r="E119" s="44" t="s">
        <v>8876</v>
      </c>
      <c r="F119" s="32">
        <v>858.0</v>
      </c>
      <c r="G119" s="30" t="s">
        <v>8899</v>
      </c>
      <c r="H119" s="30" t="s">
        <v>8900</v>
      </c>
      <c r="I119" s="30" t="s">
        <v>1427</v>
      </c>
      <c r="J119" s="44" t="s">
        <v>8879</v>
      </c>
      <c r="K119" s="30"/>
      <c r="L119" s="30" t="s">
        <v>137</v>
      </c>
      <c r="M119" s="30" t="s">
        <v>5547</v>
      </c>
      <c r="N119" s="30" t="s">
        <v>300</v>
      </c>
      <c r="O119" s="30" t="s">
        <v>757</v>
      </c>
      <c r="P119" s="30"/>
      <c r="Q119" s="30"/>
      <c r="R119" s="30"/>
      <c r="S119" s="30"/>
      <c r="T119" s="30"/>
      <c r="U119" s="30"/>
      <c r="V119" s="30" t="s">
        <v>8901</v>
      </c>
      <c r="W119" s="30" t="s">
        <v>8902</v>
      </c>
      <c r="X119" s="30" t="s">
        <v>8903</v>
      </c>
      <c r="Y119" s="30" t="s">
        <v>8904</v>
      </c>
    </row>
    <row r="120" ht="15.75" customHeight="1">
      <c r="A120" s="30" t="s">
        <v>10103</v>
      </c>
      <c r="B120" s="30" t="s">
        <v>10084</v>
      </c>
      <c r="C120" s="30" t="s">
        <v>12816</v>
      </c>
      <c r="D120" s="44" t="s">
        <v>10105</v>
      </c>
      <c r="E120" s="44" t="s">
        <v>10097</v>
      </c>
      <c r="F120" s="32">
        <v>2582.0</v>
      </c>
      <c r="G120" s="30" t="s">
        <v>10106</v>
      </c>
      <c r="H120" s="30" t="s">
        <v>10107</v>
      </c>
      <c r="I120" s="30" t="s">
        <v>1427</v>
      </c>
      <c r="J120" s="44" t="s">
        <v>10099</v>
      </c>
      <c r="K120" s="30"/>
      <c r="L120" s="30" t="s">
        <v>137</v>
      </c>
      <c r="M120" s="30" t="s">
        <v>5515</v>
      </c>
      <c r="N120" s="30" t="s">
        <v>80</v>
      </c>
      <c r="O120" s="30" t="s">
        <v>5680</v>
      </c>
      <c r="P120" s="30"/>
      <c r="Q120" s="30"/>
      <c r="R120" s="30"/>
      <c r="S120" s="30"/>
      <c r="T120" s="30"/>
      <c r="U120" s="30"/>
      <c r="V120" s="30" t="s">
        <v>10108</v>
      </c>
      <c r="W120" s="30" t="s">
        <v>10109</v>
      </c>
      <c r="X120" s="30" t="s">
        <v>10110</v>
      </c>
      <c r="Y120" s="30" t="s">
        <v>10111</v>
      </c>
    </row>
    <row r="121" ht="15.75" customHeight="1">
      <c r="A121" s="30" t="s">
        <v>6036</v>
      </c>
      <c r="B121" s="30" t="s">
        <v>1021</v>
      </c>
      <c r="C121" s="30" t="s">
        <v>12819</v>
      </c>
      <c r="D121" s="44" t="s">
        <v>6038</v>
      </c>
      <c r="E121" s="44" t="s">
        <v>1025</v>
      </c>
      <c r="F121" s="32">
        <v>2560.0</v>
      </c>
      <c r="G121" s="30"/>
      <c r="H121" s="30" t="s">
        <v>6039</v>
      </c>
      <c r="I121" s="84" t="s">
        <v>12684</v>
      </c>
      <c r="J121" s="44" t="s">
        <v>1419</v>
      </c>
      <c r="K121" s="30"/>
      <c r="L121" s="30" t="s">
        <v>466</v>
      </c>
      <c r="M121" s="30" t="s">
        <v>430</v>
      </c>
      <c r="N121" s="30" t="s">
        <v>80</v>
      </c>
      <c r="O121" s="30" t="s">
        <v>1348</v>
      </c>
      <c r="P121" s="30"/>
      <c r="Q121" s="30"/>
      <c r="R121" s="30"/>
      <c r="S121" s="30" t="s">
        <v>6040</v>
      </c>
      <c r="T121" s="30"/>
      <c r="U121" s="30"/>
      <c r="V121" s="30" t="s">
        <v>6041</v>
      </c>
      <c r="W121" s="30" t="s">
        <v>6042</v>
      </c>
      <c r="X121" s="30" t="s">
        <v>6043</v>
      </c>
      <c r="Y121" s="30" t="s">
        <v>6044</v>
      </c>
    </row>
    <row r="122" ht="15.75" customHeight="1">
      <c r="A122" s="30" t="s">
        <v>8425</v>
      </c>
      <c r="B122" s="30" t="s">
        <v>8330</v>
      </c>
      <c r="C122" s="30" t="s">
        <v>12821</v>
      </c>
      <c r="D122" s="44" t="s">
        <v>8427</v>
      </c>
      <c r="E122" s="44" t="s">
        <v>8343</v>
      </c>
      <c r="F122" s="32">
        <v>1171.0</v>
      </c>
      <c r="G122" s="30"/>
      <c r="H122" s="30" t="s">
        <v>8428</v>
      </c>
      <c r="I122" s="84" t="s">
        <v>12673</v>
      </c>
      <c r="J122" s="44" t="s">
        <v>8345</v>
      </c>
      <c r="K122" s="30"/>
      <c r="L122" s="30" t="s">
        <v>755</v>
      </c>
      <c r="M122" s="30" t="s">
        <v>717</v>
      </c>
      <c r="N122" s="30" t="s">
        <v>80</v>
      </c>
      <c r="O122" s="30" t="s">
        <v>527</v>
      </c>
      <c r="P122" s="30"/>
      <c r="Q122" s="30"/>
      <c r="R122" s="30"/>
      <c r="S122" s="30"/>
      <c r="T122" s="30"/>
      <c r="U122" s="30"/>
      <c r="V122" s="30" t="s">
        <v>8429</v>
      </c>
      <c r="W122" s="30" t="s">
        <v>8430</v>
      </c>
      <c r="X122" s="30" t="s">
        <v>8431</v>
      </c>
      <c r="Y122" s="30" t="s">
        <v>8432</v>
      </c>
    </row>
    <row r="123" ht="15.75" customHeight="1">
      <c r="A123" s="30" t="s">
        <v>5910</v>
      </c>
      <c r="B123" s="30" t="s">
        <v>3408</v>
      </c>
      <c r="C123" s="30" t="s">
        <v>12823</v>
      </c>
      <c r="D123" s="44" t="s">
        <v>5912</v>
      </c>
      <c r="E123" s="44" t="s">
        <v>3596</v>
      </c>
      <c r="F123" s="32">
        <v>2327.0</v>
      </c>
      <c r="G123" s="30"/>
      <c r="H123" s="30" t="s">
        <v>1588</v>
      </c>
      <c r="I123" s="30" t="s">
        <v>1427</v>
      </c>
      <c r="J123" s="44" t="s">
        <v>3415</v>
      </c>
      <c r="K123" s="30"/>
      <c r="L123" s="30" t="s">
        <v>398</v>
      </c>
      <c r="M123" s="30"/>
      <c r="N123" s="30" t="s">
        <v>450</v>
      </c>
      <c r="O123" s="30" t="s">
        <v>5858</v>
      </c>
      <c r="P123" s="30" t="s">
        <v>3598</v>
      </c>
      <c r="Q123" s="30"/>
      <c r="R123" s="30"/>
      <c r="S123" s="30" t="s">
        <v>5913</v>
      </c>
      <c r="T123" s="30" t="s">
        <v>5914</v>
      </c>
      <c r="U123" s="30"/>
      <c r="V123" s="30" t="s">
        <v>5915</v>
      </c>
      <c r="W123" s="30" t="s">
        <v>5916</v>
      </c>
      <c r="X123" s="30" t="s">
        <v>5917</v>
      </c>
      <c r="Y123" s="30" t="s">
        <v>5918</v>
      </c>
    </row>
    <row r="124" ht="15.75" customHeight="1">
      <c r="A124" s="30" t="s">
        <v>7270</v>
      </c>
      <c r="B124" s="30" t="s">
        <v>3373</v>
      </c>
      <c r="C124" s="30" t="s">
        <v>12827</v>
      </c>
      <c r="D124" s="44" t="s">
        <v>7272</v>
      </c>
      <c r="E124" s="44" t="s">
        <v>3788</v>
      </c>
      <c r="F124" s="32">
        <v>982.0</v>
      </c>
      <c r="G124" s="30"/>
      <c r="H124" s="30" t="s">
        <v>7273</v>
      </c>
      <c r="I124" s="84" t="s">
        <v>12673</v>
      </c>
      <c r="J124" s="44" t="s">
        <v>3789</v>
      </c>
      <c r="K124" s="30"/>
      <c r="L124" s="30" t="s">
        <v>755</v>
      </c>
      <c r="M124" s="30" t="s">
        <v>1923</v>
      </c>
      <c r="N124" s="30" t="s">
        <v>1689</v>
      </c>
      <c r="O124" s="30" t="s">
        <v>1689</v>
      </c>
      <c r="P124" s="30"/>
      <c r="Q124" s="30"/>
      <c r="R124" s="30"/>
      <c r="S124" s="30"/>
      <c r="T124" s="30"/>
      <c r="U124" s="30"/>
      <c r="V124" s="30" t="s">
        <v>7274</v>
      </c>
      <c r="W124" s="30" t="s">
        <v>7275</v>
      </c>
      <c r="X124" s="30" t="s">
        <v>7276</v>
      </c>
      <c r="Y124" s="30" t="s">
        <v>7277</v>
      </c>
    </row>
    <row r="125" ht="15.75" customHeight="1">
      <c r="A125" s="30" t="s">
        <v>4816</v>
      </c>
      <c r="B125" s="30" t="s">
        <v>942</v>
      </c>
      <c r="C125" s="30" t="s">
        <v>12828</v>
      </c>
      <c r="D125" s="44" t="s">
        <v>4818</v>
      </c>
      <c r="E125" s="44" t="s">
        <v>1290</v>
      </c>
      <c r="F125" s="32">
        <v>4968.0</v>
      </c>
      <c r="G125" s="30"/>
      <c r="H125" s="30" t="s">
        <v>2785</v>
      </c>
      <c r="I125" s="84" t="s">
        <v>12684</v>
      </c>
      <c r="J125" s="44" t="s">
        <v>1291</v>
      </c>
      <c r="K125" s="30"/>
      <c r="L125" s="30" t="s">
        <v>466</v>
      </c>
      <c r="M125" s="30" t="s">
        <v>1533</v>
      </c>
      <c r="N125" s="30" t="s">
        <v>80</v>
      </c>
      <c r="O125" s="30" t="s">
        <v>1348</v>
      </c>
      <c r="P125" s="30" t="s">
        <v>416</v>
      </c>
      <c r="Q125" s="30"/>
      <c r="R125" s="30"/>
      <c r="S125" s="30"/>
      <c r="T125" s="30"/>
      <c r="U125" s="30"/>
      <c r="V125" s="30" t="s">
        <v>4819</v>
      </c>
      <c r="W125" s="30" t="s">
        <v>4820</v>
      </c>
      <c r="X125" s="30" t="s">
        <v>4821</v>
      </c>
      <c r="Y125" s="30" t="s">
        <v>4822</v>
      </c>
    </row>
    <row r="126" ht="15.75" customHeight="1">
      <c r="A126" s="30" t="s">
        <v>9300</v>
      </c>
      <c r="B126" s="30" t="s">
        <v>9256</v>
      </c>
      <c r="C126" s="30" t="s">
        <v>12830</v>
      </c>
      <c r="D126" s="44" t="s">
        <v>9302</v>
      </c>
      <c r="E126" s="44" t="s">
        <v>9259</v>
      </c>
      <c r="F126" s="32">
        <v>2556.0</v>
      </c>
      <c r="G126" s="30"/>
      <c r="H126" s="30" t="s">
        <v>8908</v>
      </c>
      <c r="I126" s="84" t="s">
        <v>12690</v>
      </c>
      <c r="J126" s="44" t="s">
        <v>9262</v>
      </c>
      <c r="K126" s="30"/>
      <c r="L126" s="30" t="s">
        <v>516</v>
      </c>
      <c r="M126" s="30" t="s">
        <v>5431</v>
      </c>
      <c r="N126" s="30" t="s">
        <v>741</v>
      </c>
      <c r="O126" s="30" t="s">
        <v>9303</v>
      </c>
      <c r="P126" s="30" t="s">
        <v>732</v>
      </c>
      <c r="Q126" s="30"/>
      <c r="R126" s="30"/>
      <c r="S126" s="30"/>
      <c r="T126" s="30"/>
      <c r="U126" s="30"/>
      <c r="V126" s="30" t="s">
        <v>9304</v>
      </c>
      <c r="W126" s="30" t="s">
        <v>9305</v>
      </c>
      <c r="X126" s="30"/>
      <c r="Y126" s="30" t="s">
        <v>9306</v>
      </c>
    </row>
    <row r="127" ht="15.75" customHeight="1">
      <c r="A127" s="30" t="s">
        <v>8996</v>
      </c>
      <c r="B127" s="30" t="s">
        <v>8932</v>
      </c>
      <c r="C127" s="30"/>
      <c r="D127" s="44" t="s">
        <v>8997</v>
      </c>
      <c r="E127" s="44" t="s">
        <v>8998</v>
      </c>
      <c r="F127" s="32">
        <v>5161.0</v>
      </c>
      <c r="G127" s="30" t="s">
        <v>8999</v>
      </c>
      <c r="H127" s="30" t="s">
        <v>9000</v>
      </c>
      <c r="I127" s="84" t="s">
        <v>12684</v>
      </c>
      <c r="J127" s="44" t="s">
        <v>9001</v>
      </c>
      <c r="K127" s="30"/>
      <c r="L127" s="30" t="s">
        <v>380</v>
      </c>
      <c r="M127" s="30" t="s">
        <v>740</v>
      </c>
      <c r="N127" s="30" t="s">
        <v>109</v>
      </c>
      <c r="O127" s="30" t="s">
        <v>468</v>
      </c>
      <c r="P127" s="30" t="s">
        <v>1482</v>
      </c>
      <c r="Q127" s="30"/>
      <c r="R127" s="30"/>
      <c r="S127" s="30"/>
      <c r="T127" s="30" t="s">
        <v>9002</v>
      </c>
      <c r="U127" s="30"/>
      <c r="V127" s="30" t="s">
        <v>9003</v>
      </c>
      <c r="W127" s="30" t="s">
        <v>9004</v>
      </c>
      <c r="X127" s="30" t="s">
        <v>9005</v>
      </c>
      <c r="Y127" s="30" t="s">
        <v>9006</v>
      </c>
    </row>
    <row r="128" ht="15.75" customHeight="1">
      <c r="A128" s="30" t="s">
        <v>1537</v>
      </c>
      <c r="B128" s="30" t="s">
        <v>919</v>
      </c>
      <c r="C128" s="30" t="s">
        <v>1539</v>
      </c>
      <c r="D128" s="44" t="s">
        <v>1538</v>
      </c>
      <c r="E128" s="44" t="s">
        <v>1531</v>
      </c>
      <c r="F128" s="32">
        <v>2217.0</v>
      </c>
      <c r="G128" s="30" t="s">
        <v>1540</v>
      </c>
      <c r="H128" s="30" t="s">
        <v>1541</v>
      </c>
      <c r="I128" s="30" t="s">
        <v>1427</v>
      </c>
      <c r="J128" s="44" t="s">
        <v>1532</v>
      </c>
      <c r="K128" s="30"/>
      <c r="L128" s="30" t="s">
        <v>930</v>
      </c>
      <c r="M128" s="30" t="s">
        <v>740</v>
      </c>
      <c r="N128" s="30" t="s">
        <v>536</v>
      </c>
      <c r="O128" s="30" t="s">
        <v>536</v>
      </c>
      <c r="P128" s="30"/>
      <c r="Q128" s="30"/>
      <c r="R128" s="30"/>
      <c r="S128" s="30"/>
      <c r="T128" s="30"/>
      <c r="U128" s="30"/>
      <c r="V128" s="30" t="s">
        <v>1543</v>
      </c>
      <c r="W128" s="30" t="s">
        <v>1544</v>
      </c>
      <c r="X128" s="30"/>
      <c r="Y128" s="30" t="s">
        <v>1541</v>
      </c>
    </row>
    <row r="129" ht="15.75" customHeight="1">
      <c r="A129" s="30" t="s">
        <v>10604</v>
      </c>
      <c r="B129" s="30" t="s">
        <v>10516</v>
      </c>
      <c r="C129" s="30" t="s">
        <v>12832</v>
      </c>
      <c r="D129" s="44" t="s">
        <v>10606</v>
      </c>
      <c r="E129" s="44" t="s">
        <v>10520</v>
      </c>
      <c r="F129" s="32">
        <v>780.0</v>
      </c>
      <c r="G129" s="30"/>
      <c r="H129" s="30" t="s">
        <v>10607</v>
      </c>
      <c r="I129" s="84" t="s">
        <v>1427</v>
      </c>
      <c r="J129" s="44" t="s">
        <v>10521</v>
      </c>
      <c r="K129" s="30"/>
      <c r="L129" s="30" t="s">
        <v>516</v>
      </c>
      <c r="M129" s="30" t="s">
        <v>1542</v>
      </c>
      <c r="N129" s="30" t="s">
        <v>2206</v>
      </c>
      <c r="O129" s="30" t="s">
        <v>2207</v>
      </c>
      <c r="P129" s="30"/>
      <c r="Q129" s="30"/>
      <c r="R129" s="30"/>
      <c r="S129" s="30"/>
      <c r="T129" s="30" t="s">
        <v>10608</v>
      </c>
      <c r="U129" s="30"/>
      <c r="V129" s="30" t="s">
        <v>10609</v>
      </c>
      <c r="W129" s="30" t="s">
        <v>10610</v>
      </c>
      <c r="X129" s="30"/>
      <c r="Y129" s="30" t="s">
        <v>10611</v>
      </c>
    </row>
    <row r="130" ht="15.75" customHeight="1">
      <c r="A130" s="30" t="s">
        <v>8698</v>
      </c>
      <c r="B130" s="30" t="s">
        <v>8697</v>
      </c>
      <c r="C130" s="30" t="s">
        <v>12834</v>
      </c>
      <c r="D130" s="44" t="s">
        <v>8699</v>
      </c>
      <c r="E130" s="30"/>
      <c r="F130" s="32">
        <v>1666.0</v>
      </c>
      <c r="G130" s="30"/>
      <c r="H130" s="30" t="s">
        <v>8700</v>
      </c>
      <c r="I130" s="84" t="s">
        <v>11048</v>
      </c>
      <c r="J130" s="30"/>
      <c r="K130" s="30"/>
      <c r="L130" s="30"/>
      <c r="M130" s="30" t="s">
        <v>1755</v>
      </c>
      <c r="N130" s="30" t="s">
        <v>300</v>
      </c>
      <c r="O130" s="30" t="s">
        <v>1651</v>
      </c>
      <c r="P130" s="30"/>
      <c r="Q130" s="30"/>
      <c r="R130" s="30"/>
      <c r="S130" s="30"/>
      <c r="T130" s="30"/>
      <c r="U130" s="30"/>
      <c r="V130" s="30" t="s">
        <v>8701</v>
      </c>
      <c r="W130" s="30" t="s">
        <v>8702</v>
      </c>
      <c r="X130" s="30" t="s">
        <v>8703</v>
      </c>
      <c r="Y130" s="30" t="s">
        <v>8704</v>
      </c>
    </row>
    <row r="131" ht="15.75" customHeight="1">
      <c r="A131" s="30" t="s">
        <v>10708</v>
      </c>
      <c r="B131" s="30" t="s">
        <v>10700</v>
      </c>
      <c r="C131" s="30" t="s">
        <v>12835</v>
      </c>
      <c r="D131" s="44" t="s">
        <v>10710</v>
      </c>
      <c r="E131" s="44" t="s">
        <v>10711</v>
      </c>
      <c r="F131" s="32">
        <v>929.0</v>
      </c>
      <c r="G131" s="30" t="s">
        <v>10712</v>
      </c>
      <c r="H131" s="30" t="s">
        <v>10713</v>
      </c>
      <c r="I131" s="84" t="s">
        <v>12667</v>
      </c>
      <c r="J131" s="44" t="s">
        <v>10714</v>
      </c>
      <c r="K131" s="30"/>
      <c r="L131" s="30" t="s">
        <v>891</v>
      </c>
      <c r="M131" s="30" t="s">
        <v>2970</v>
      </c>
      <c r="N131" s="30" t="s">
        <v>10715</v>
      </c>
      <c r="O131" s="30" t="s">
        <v>10715</v>
      </c>
      <c r="P131" s="30" t="s">
        <v>623</v>
      </c>
      <c r="Q131" s="30"/>
      <c r="R131" s="30"/>
      <c r="S131" s="30"/>
      <c r="T131" s="30"/>
      <c r="U131" s="30"/>
      <c r="V131" s="30" t="s">
        <v>10716</v>
      </c>
      <c r="W131" s="30" t="s">
        <v>10717</v>
      </c>
      <c r="X131" s="30" t="s">
        <v>10718</v>
      </c>
      <c r="Y131" s="30" t="s">
        <v>10719</v>
      </c>
    </row>
    <row r="132" ht="15.75" customHeight="1">
      <c r="A132" s="30" t="s">
        <v>6264</v>
      </c>
      <c r="B132" s="30" t="s">
        <v>6233</v>
      </c>
      <c r="C132" s="30" t="s">
        <v>12836</v>
      </c>
      <c r="D132" s="44" t="s">
        <v>6266</v>
      </c>
      <c r="E132" s="44" t="s">
        <v>6267</v>
      </c>
      <c r="F132" s="32">
        <v>1627.0</v>
      </c>
      <c r="G132" s="30" t="s">
        <v>6268</v>
      </c>
      <c r="H132" s="30" t="s">
        <v>6269</v>
      </c>
      <c r="I132" s="30" t="s">
        <v>1427</v>
      </c>
      <c r="J132" s="44" t="s">
        <v>6270</v>
      </c>
      <c r="K132" s="30"/>
      <c r="L132" s="30" t="s">
        <v>755</v>
      </c>
      <c r="M132" s="30" t="s">
        <v>2304</v>
      </c>
      <c r="N132" s="30" t="s">
        <v>80</v>
      </c>
      <c r="O132" s="30" t="s">
        <v>1589</v>
      </c>
      <c r="P132" s="30" t="s">
        <v>6271</v>
      </c>
      <c r="Q132" s="30" t="s">
        <v>6272</v>
      </c>
      <c r="R132" s="30"/>
      <c r="S132" s="30" t="s">
        <v>6273</v>
      </c>
      <c r="T132" s="30" t="s">
        <v>6274</v>
      </c>
      <c r="U132" s="30"/>
      <c r="V132" s="30" t="s">
        <v>6275</v>
      </c>
      <c r="W132" s="30"/>
      <c r="X132" s="30" t="s">
        <v>6276</v>
      </c>
      <c r="Y132" s="30" t="s">
        <v>6277</v>
      </c>
    </row>
    <row r="133" ht="15.75" customHeight="1">
      <c r="A133" s="30" t="s">
        <v>5804</v>
      </c>
      <c r="B133" s="30" t="s">
        <v>3408</v>
      </c>
      <c r="C133" s="30" t="s">
        <v>12837</v>
      </c>
      <c r="D133" s="44" t="s">
        <v>5806</v>
      </c>
      <c r="E133" s="44" t="s">
        <v>3596</v>
      </c>
      <c r="F133" s="32">
        <v>5936.0</v>
      </c>
      <c r="G133" s="30" t="s">
        <v>5807</v>
      </c>
      <c r="H133" s="30" t="s">
        <v>5808</v>
      </c>
      <c r="I133" s="30" t="s">
        <v>1427</v>
      </c>
      <c r="J133" s="44" t="s">
        <v>3415</v>
      </c>
      <c r="K133" s="30"/>
      <c r="L133" s="30" t="s">
        <v>398</v>
      </c>
      <c r="M133" s="30" t="s">
        <v>1461</v>
      </c>
      <c r="N133" s="30" t="s">
        <v>450</v>
      </c>
      <c r="O133" s="30" t="s">
        <v>5809</v>
      </c>
      <c r="P133" s="30"/>
      <c r="Q133" s="30"/>
      <c r="R133" s="30"/>
      <c r="S133" s="30"/>
      <c r="T133" s="30"/>
      <c r="U133" s="30"/>
      <c r="V133" s="30" t="s">
        <v>5810</v>
      </c>
      <c r="W133" s="30" t="s">
        <v>5811</v>
      </c>
      <c r="X133" s="30" t="s">
        <v>5812</v>
      </c>
      <c r="Y133" s="30" t="s">
        <v>5813</v>
      </c>
    </row>
    <row r="134" ht="15.75" customHeight="1">
      <c r="A134" s="30" t="s">
        <v>1485</v>
      </c>
      <c r="B134" s="30" t="s">
        <v>880</v>
      </c>
      <c r="C134" s="30"/>
      <c r="D134" s="44" t="s">
        <v>1486</v>
      </c>
      <c r="E134" s="44" t="s">
        <v>1459</v>
      </c>
      <c r="F134" s="32">
        <v>535.0</v>
      </c>
      <c r="G134" s="30" t="s">
        <v>1487</v>
      </c>
      <c r="H134" s="30" t="s">
        <v>1488</v>
      </c>
      <c r="I134" s="30" t="s">
        <v>1458</v>
      </c>
      <c r="J134" s="44" t="s">
        <v>1460</v>
      </c>
      <c r="K134" s="30"/>
      <c r="L134" s="30" t="s">
        <v>891</v>
      </c>
      <c r="M134" s="30" t="s">
        <v>1923</v>
      </c>
      <c r="N134" s="30" t="s">
        <v>890</v>
      </c>
      <c r="O134" s="30" t="s">
        <v>890</v>
      </c>
      <c r="P134" s="30"/>
      <c r="Q134" s="30"/>
      <c r="R134" s="30"/>
      <c r="S134" s="30"/>
      <c r="T134" s="30"/>
      <c r="U134" s="30"/>
      <c r="V134" s="30" t="s">
        <v>1489</v>
      </c>
      <c r="W134" s="30" t="s">
        <v>1490</v>
      </c>
      <c r="X134" s="30"/>
      <c r="Y134" s="30" t="s">
        <v>1491</v>
      </c>
    </row>
    <row r="135" ht="15.75" customHeight="1">
      <c r="A135" s="30" t="s">
        <v>5060</v>
      </c>
      <c r="B135" s="30" t="s">
        <v>4978</v>
      </c>
      <c r="C135" s="30" t="s">
        <v>12840</v>
      </c>
      <c r="D135" s="44" t="s">
        <v>5061</v>
      </c>
      <c r="E135" s="30"/>
      <c r="F135" s="32">
        <v>1150.0</v>
      </c>
      <c r="G135" s="30"/>
      <c r="H135" s="30" t="s">
        <v>5062</v>
      </c>
      <c r="I135" s="30" t="s">
        <v>1427</v>
      </c>
      <c r="J135" s="44" t="s">
        <v>4981</v>
      </c>
      <c r="K135" s="30"/>
      <c r="L135" s="30" t="s">
        <v>516</v>
      </c>
      <c r="M135" s="30" t="s">
        <v>2970</v>
      </c>
      <c r="N135" s="30" t="s">
        <v>536</v>
      </c>
      <c r="O135" s="30" t="s">
        <v>536</v>
      </c>
      <c r="P135" s="30" t="s">
        <v>5063</v>
      </c>
      <c r="Q135" s="30"/>
      <c r="R135" s="30"/>
      <c r="S135" s="30"/>
      <c r="T135" s="30"/>
      <c r="U135" s="30"/>
      <c r="V135" s="30" t="s">
        <v>5064</v>
      </c>
      <c r="W135" s="30" t="s">
        <v>5065</v>
      </c>
      <c r="X135" s="30" t="s">
        <v>5066</v>
      </c>
      <c r="Y135" s="30" t="s">
        <v>5067</v>
      </c>
    </row>
    <row r="136" ht="15.75" customHeight="1">
      <c r="A136" s="30" t="s">
        <v>5687</v>
      </c>
      <c r="B136" s="30" t="s">
        <v>1177</v>
      </c>
      <c r="C136" s="30" t="s">
        <v>12846</v>
      </c>
      <c r="D136" s="44" t="s">
        <v>5689</v>
      </c>
      <c r="E136" s="44" t="s">
        <v>1181</v>
      </c>
      <c r="F136" s="32">
        <v>1295.0</v>
      </c>
      <c r="G136" s="30" t="s">
        <v>5690</v>
      </c>
      <c r="H136" s="30" t="s">
        <v>1588</v>
      </c>
      <c r="I136" s="84" t="s">
        <v>12684</v>
      </c>
      <c r="J136" s="44" t="s">
        <v>5648</v>
      </c>
      <c r="K136" s="30"/>
      <c r="L136" s="30" t="s">
        <v>398</v>
      </c>
      <c r="M136" s="30" t="s">
        <v>2389</v>
      </c>
      <c r="N136" s="30" t="s">
        <v>80</v>
      </c>
      <c r="O136" s="30" t="s">
        <v>806</v>
      </c>
      <c r="P136" s="30"/>
      <c r="Q136" s="30"/>
      <c r="R136" s="30"/>
      <c r="S136" s="30" t="s">
        <v>5691</v>
      </c>
      <c r="T136" s="30"/>
      <c r="U136" s="30"/>
      <c r="V136" s="30" t="s">
        <v>5692</v>
      </c>
      <c r="W136" s="30" t="s">
        <v>5693</v>
      </c>
      <c r="X136" s="30"/>
      <c r="Y136" s="30" t="s">
        <v>5694</v>
      </c>
    </row>
    <row r="137" ht="15.75" customHeight="1">
      <c r="A137" s="30" t="s">
        <v>6288</v>
      </c>
      <c r="B137" s="30" t="s">
        <v>6233</v>
      </c>
      <c r="C137" s="30" t="s">
        <v>12847</v>
      </c>
      <c r="D137" s="44" t="s">
        <v>6290</v>
      </c>
      <c r="E137" s="44" t="s">
        <v>6267</v>
      </c>
      <c r="F137" s="32">
        <v>4882.0</v>
      </c>
      <c r="G137" s="30" t="s">
        <v>6291</v>
      </c>
      <c r="H137" s="30" t="s">
        <v>6292</v>
      </c>
      <c r="I137" s="30" t="s">
        <v>1427</v>
      </c>
      <c r="J137" s="44" t="s">
        <v>6270</v>
      </c>
      <c r="K137" s="30"/>
      <c r="L137" s="30" t="s">
        <v>755</v>
      </c>
      <c r="M137" s="30" t="s">
        <v>2350</v>
      </c>
      <c r="N137" s="30" t="s">
        <v>80</v>
      </c>
      <c r="O137" s="30" t="s">
        <v>6293</v>
      </c>
      <c r="P137" s="30" t="s">
        <v>6294</v>
      </c>
      <c r="Q137" s="30"/>
      <c r="R137" s="30"/>
      <c r="S137" s="30"/>
      <c r="T137" s="30" t="s">
        <v>6295</v>
      </c>
      <c r="U137" s="30"/>
      <c r="V137" s="30" t="s">
        <v>6296</v>
      </c>
      <c r="W137" s="30" t="s">
        <v>6297</v>
      </c>
      <c r="X137" s="30" t="s">
        <v>6298</v>
      </c>
      <c r="Y137" s="30" t="s">
        <v>6299</v>
      </c>
    </row>
    <row r="138" ht="15.75" customHeight="1">
      <c r="A138" s="30" t="s">
        <v>7207</v>
      </c>
      <c r="B138" s="30" t="s">
        <v>3373</v>
      </c>
      <c r="C138" s="30" t="s">
        <v>12848</v>
      </c>
      <c r="D138" s="44" t="s">
        <v>7209</v>
      </c>
      <c r="E138" s="30"/>
      <c r="F138" s="32">
        <v>830.0</v>
      </c>
      <c r="G138" s="30"/>
      <c r="H138" s="30" t="s">
        <v>7210</v>
      </c>
      <c r="I138" s="84" t="s">
        <v>11048</v>
      </c>
      <c r="J138" s="30"/>
      <c r="K138" s="30"/>
      <c r="L138" s="30"/>
      <c r="M138" s="30" t="s">
        <v>430</v>
      </c>
      <c r="N138" s="30" t="s">
        <v>245</v>
      </c>
      <c r="O138" s="30" t="s">
        <v>1153</v>
      </c>
      <c r="P138" s="30"/>
      <c r="Q138" s="30"/>
      <c r="R138" s="30"/>
      <c r="S138" s="30"/>
      <c r="T138" s="30"/>
      <c r="U138" s="30"/>
      <c r="V138" s="30" t="s">
        <v>7211</v>
      </c>
      <c r="W138" s="30" t="s">
        <v>7212</v>
      </c>
      <c r="X138" s="30"/>
      <c r="Y138" s="30" t="s">
        <v>3373</v>
      </c>
    </row>
    <row r="139" ht="15.75" customHeight="1">
      <c r="A139" s="30" t="s">
        <v>5398</v>
      </c>
      <c r="B139" s="30" t="s">
        <v>5334</v>
      </c>
      <c r="C139" s="30" t="s">
        <v>12849</v>
      </c>
      <c r="D139" s="44" t="s">
        <v>5400</v>
      </c>
      <c r="E139" s="44" t="s">
        <v>5401</v>
      </c>
      <c r="F139" s="32">
        <v>14253.0</v>
      </c>
      <c r="G139" s="30"/>
      <c r="H139" s="30" t="s">
        <v>5402</v>
      </c>
      <c r="I139" s="84" t="s">
        <v>12786</v>
      </c>
      <c r="J139" s="44" t="s">
        <v>5404</v>
      </c>
      <c r="K139" s="30"/>
      <c r="L139" s="30" t="s">
        <v>380</v>
      </c>
      <c r="M139" s="30" t="s">
        <v>4811</v>
      </c>
      <c r="N139" s="30" t="s">
        <v>80</v>
      </c>
      <c r="O139" s="30" t="s">
        <v>5405</v>
      </c>
      <c r="P139" s="30"/>
      <c r="Q139" s="30"/>
      <c r="R139" s="30"/>
      <c r="S139" s="30" t="s">
        <v>5406</v>
      </c>
      <c r="T139" s="30"/>
      <c r="U139" s="30"/>
      <c r="V139" s="30" t="s">
        <v>5407</v>
      </c>
      <c r="W139" s="30" t="s">
        <v>5408</v>
      </c>
      <c r="X139" s="30" t="s">
        <v>5409</v>
      </c>
      <c r="Y139" s="30" t="s">
        <v>5410</v>
      </c>
    </row>
    <row r="140" ht="15.75" customHeight="1">
      <c r="A140" s="30" t="s">
        <v>4797</v>
      </c>
      <c r="B140" s="30" t="s">
        <v>257</v>
      </c>
      <c r="C140" s="30" t="s">
        <v>12850</v>
      </c>
      <c r="D140" s="44" t="s">
        <v>4799</v>
      </c>
      <c r="E140" s="44" t="s">
        <v>1390</v>
      </c>
      <c r="F140" s="32">
        <v>3604.0</v>
      </c>
      <c r="G140" s="30" t="s">
        <v>4800</v>
      </c>
      <c r="H140" s="30" t="s">
        <v>4801</v>
      </c>
      <c r="I140" s="84" t="s">
        <v>12673</v>
      </c>
      <c r="J140" s="44" t="s">
        <v>1391</v>
      </c>
      <c r="K140" s="30"/>
      <c r="L140" s="30" t="s">
        <v>755</v>
      </c>
      <c r="M140" s="30" t="s">
        <v>2970</v>
      </c>
      <c r="N140" s="30" t="s">
        <v>80</v>
      </c>
      <c r="O140" s="30" t="s">
        <v>1381</v>
      </c>
      <c r="P140" s="30" t="s">
        <v>4802</v>
      </c>
      <c r="Q140" s="30"/>
      <c r="R140" s="30"/>
      <c r="S140" s="30"/>
      <c r="T140" s="30"/>
      <c r="U140" s="30"/>
      <c r="V140" s="30" t="s">
        <v>4803</v>
      </c>
      <c r="W140" s="30" t="s">
        <v>4804</v>
      </c>
      <c r="X140" s="30" t="s">
        <v>4805</v>
      </c>
      <c r="Y140" s="30" t="s">
        <v>4806</v>
      </c>
    </row>
    <row r="141" ht="15.75" customHeight="1">
      <c r="A141" s="30" t="s">
        <v>10587</v>
      </c>
      <c r="B141" s="30" t="s">
        <v>10516</v>
      </c>
      <c r="C141" s="30" t="s">
        <v>12851</v>
      </c>
      <c r="D141" s="44" t="s">
        <v>10588</v>
      </c>
      <c r="E141" s="44" t="s">
        <v>10520</v>
      </c>
      <c r="F141" s="32">
        <v>1241.0</v>
      </c>
      <c r="G141" s="30"/>
      <c r="H141" s="30" t="s">
        <v>10589</v>
      </c>
      <c r="I141" s="84" t="s">
        <v>1427</v>
      </c>
      <c r="J141" s="44" t="s">
        <v>10521</v>
      </c>
      <c r="K141" s="30"/>
      <c r="L141" s="30" t="s">
        <v>516</v>
      </c>
      <c r="M141" s="30" t="s">
        <v>4628</v>
      </c>
      <c r="N141" s="30" t="s">
        <v>2206</v>
      </c>
      <c r="O141" s="30" t="s">
        <v>2206</v>
      </c>
      <c r="P141" s="30"/>
      <c r="Q141" s="30"/>
      <c r="R141" s="30"/>
      <c r="S141" s="30"/>
      <c r="T141" s="30"/>
      <c r="U141" s="30"/>
      <c r="V141" s="30" t="s">
        <v>10590</v>
      </c>
      <c r="W141" s="30" t="s">
        <v>10591</v>
      </c>
      <c r="X141" s="30" t="s">
        <v>10592</v>
      </c>
      <c r="Y141" s="30" t="s">
        <v>10593</v>
      </c>
    </row>
    <row r="142" ht="15.75" customHeight="1">
      <c r="A142" s="30" t="s">
        <v>10720</v>
      </c>
      <c r="B142" s="30" t="s">
        <v>10700</v>
      </c>
      <c r="C142" s="30"/>
      <c r="D142" s="44" t="s">
        <v>10721</v>
      </c>
      <c r="E142" s="30"/>
      <c r="F142" s="32">
        <v>1098.0</v>
      </c>
      <c r="G142" s="30"/>
      <c r="H142" s="30" t="s">
        <v>10722</v>
      </c>
      <c r="I142" s="84" t="s">
        <v>11048</v>
      </c>
      <c r="J142" s="30"/>
      <c r="K142" s="30"/>
      <c r="L142" s="30"/>
      <c r="M142" s="30"/>
      <c r="N142" s="30" t="s">
        <v>315</v>
      </c>
      <c r="O142" s="30" t="s">
        <v>10723</v>
      </c>
      <c r="P142" s="30"/>
      <c r="Q142" s="30"/>
      <c r="R142" s="30"/>
      <c r="S142" s="30"/>
      <c r="T142" s="30"/>
      <c r="U142" s="30"/>
      <c r="V142" s="30" t="s">
        <v>10724</v>
      </c>
      <c r="W142" s="30" t="s">
        <v>10725</v>
      </c>
      <c r="X142" s="30" t="s">
        <v>10726</v>
      </c>
      <c r="Y142" s="30" t="s">
        <v>10727</v>
      </c>
    </row>
    <row r="143" ht="15.75" customHeight="1">
      <c r="A143" s="30" t="s">
        <v>9737</v>
      </c>
      <c r="B143" s="30" t="s">
        <v>9664</v>
      </c>
      <c r="C143" s="30"/>
      <c r="D143" s="44" t="s">
        <v>9738</v>
      </c>
      <c r="E143" s="44" t="s">
        <v>9668</v>
      </c>
      <c r="F143" s="32">
        <v>388.0</v>
      </c>
      <c r="G143" s="30"/>
      <c r="H143" s="30" t="s">
        <v>9739</v>
      </c>
      <c r="I143" s="30" t="s">
        <v>1427</v>
      </c>
      <c r="J143" s="44" t="s">
        <v>9671</v>
      </c>
      <c r="K143" s="30"/>
      <c r="L143" s="30" t="s">
        <v>516</v>
      </c>
      <c r="M143" s="30" t="s">
        <v>605</v>
      </c>
      <c r="N143" s="30" t="s">
        <v>300</v>
      </c>
      <c r="O143" s="30" t="s">
        <v>1651</v>
      </c>
      <c r="P143" s="30"/>
      <c r="Q143" s="30"/>
      <c r="R143" s="30"/>
      <c r="S143" s="30"/>
      <c r="T143" s="30"/>
      <c r="U143" s="30"/>
      <c r="V143" s="30" t="s">
        <v>9740</v>
      </c>
      <c r="W143" s="30" t="s">
        <v>9741</v>
      </c>
      <c r="X143" s="30"/>
      <c r="Y143" s="30" t="s">
        <v>9742</v>
      </c>
    </row>
    <row r="144" ht="15.75" customHeight="1">
      <c r="A144" s="30" t="s">
        <v>9693</v>
      </c>
      <c r="B144" s="30" t="s">
        <v>9664</v>
      </c>
      <c r="C144" s="30" t="s">
        <v>12855</v>
      </c>
      <c r="D144" s="44" t="s">
        <v>9695</v>
      </c>
      <c r="E144" s="44" t="s">
        <v>9668</v>
      </c>
      <c r="F144" s="32">
        <v>1201.0</v>
      </c>
      <c r="G144" s="30"/>
      <c r="H144" s="30" t="s">
        <v>9696</v>
      </c>
      <c r="I144" s="30" t="s">
        <v>1427</v>
      </c>
      <c r="J144" s="44" t="s">
        <v>9671</v>
      </c>
      <c r="K144" s="30"/>
      <c r="L144" s="30" t="s">
        <v>516</v>
      </c>
      <c r="M144" s="30" t="s">
        <v>467</v>
      </c>
      <c r="N144" s="30" t="s">
        <v>80</v>
      </c>
      <c r="O144" s="30" t="s">
        <v>80</v>
      </c>
      <c r="P144" s="30"/>
      <c r="Q144" s="30"/>
      <c r="R144" s="30"/>
      <c r="S144" s="30" t="s">
        <v>9697</v>
      </c>
      <c r="T144" s="30"/>
      <c r="U144" s="30"/>
      <c r="V144" s="30" t="s">
        <v>9698</v>
      </c>
      <c r="W144" s="30" t="s">
        <v>9699</v>
      </c>
      <c r="X144" s="30" t="s">
        <v>9700</v>
      </c>
      <c r="Y144" s="30" t="s">
        <v>9701</v>
      </c>
    </row>
    <row r="145" ht="15.75" customHeight="1">
      <c r="A145" s="30" t="s">
        <v>7898</v>
      </c>
      <c r="B145" s="30" t="s">
        <v>7837</v>
      </c>
      <c r="C145" s="30"/>
      <c r="D145" s="44" t="s">
        <v>7899</v>
      </c>
      <c r="E145" s="44" t="s">
        <v>7841</v>
      </c>
      <c r="F145" s="32">
        <v>715.0</v>
      </c>
      <c r="G145" s="30"/>
      <c r="H145" s="30" t="s">
        <v>7900</v>
      </c>
      <c r="I145" s="84" t="s">
        <v>12673</v>
      </c>
      <c r="J145" s="44" t="s">
        <v>7844</v>
      </c>
      <c r="K145" s="30"/>
      <c r="L145" s="30" t="s">
        <v>516</v>
      </c>
      <c r="M145" s="30" t="s">
        <v>1806</v>
      </c>
      <c r="N145" s="30" t="s">
        <v>2017</v>
      </c>
      <c r="O145" s="30" t="s">
        <v>7901</v>
      </c>
      <c r="P145" s="30" t="s">
        <v>416</v>
      </c>
      <c r="Q145" s="30"/>
      <c r="R145" s="30"/>
      <c r="S145" s="30"/>
      <c r="T145" s="30"/>
      <c r="U145" s="30"/>
      <c r="V145" s="30" t="s">
        <v>7902</v>
      </c>
      <c r="W145" s="30" t="s">
        <v>7903</v>
      </c>
      <c r="X145" s="30" t="s">
        <v>7904</v>
      </c>
      <c r="Y145" s="30" t="s">
        <v>7905</v>
      </c>
    </row>
    <row r="146" ht="15.75" customHeight="1">
      <c r="A146" s="30" t="s">
        <v>7915</v>
      </c>
      <c r="B146" s="30" t="s">
        <v>7837</v>
      </c>
      <c r="C146" s="30" t="s">
        <v>12860</v>
      </c>
      <c r="D146" s="44" t="s">
        <v>7917</v>
      </c>
      <c r="E146" s="44" t="s">
        <v>7841</v>
      </c>
      <c r="F146" s="32">
        <v>305.0</v>
      </c>
      <c r="G146" s="30"/>
      <c r="H146" s="30" t="s">
        <v>7918</v>
      </c>
      <c r="I146" s="84" t="s">
        <v>12673</v>
      </c>
      <c r="J146" s="44" t="s">
        <v>7844</v>
      </c>
      <c r="K146" s="30"/>
      <c r="L146" s="30" t="s">
        <v>516</v>
      </c>
      <c r="M146" s="30" t="s">
        <v>7919</v>
      </c>
      <c r="N146" s="30" t="s">
        <v>2017</v>
      </c>
      <c r="O146" s="30" t="s">
        <v>7561</v>
      </c>
      <c r="P146" s="30"/>
      <c r="Q146" s="30"/>
      <c r="R146" s="30"/>
      <c r="S146" s="30"/>
      <c r="T146" s="30" t="s">
        <v>7920</v>
      </c>
      <c r="U146" s="30"/>
      <c r="V146" s="30" t="s">
        <v>7921</v>
      </c>
      <c r="W146" s="30" t="s">
        <v>7922</v>
      </c>
      <c r="X146" s="30" t="s">
        <v>7923</v>
      </c>
      <c r="Y146" s="30" t="s">
        <v>7924</v>
      </c>
    </row>
    <row r="147" ht="15.75" customHeight="1">
      <c r="A147" s="30" t="s">
        <v>9445</v>
      </c>
      <c r="B147" s="30" t="s">
        <v>9444</v>
      </c>
      <c r="C147" s="30" t="s">
        <v>12861</v>
      </c>
      <c r="D147" s="44" t="s">
        <v>9446</v>
      </c>
      <c r="E147" s="44" t="s">
        <v>9447</v>
      </c>
      <c r="F147" s="32">
        <v>1961.0</v>
      </c>
      <c r="G147" s="30"/>
      <c r="H147" s="30" t="s">
        <v>1619</v>
      </c>
      <c r="I147" s="84" t="s">
        <v>12684</v>
      </c>
      <c r="J147" s="44" t="s">
        <v>9448</v>
      </c>
      <c r="K147" s="30"/>
      <c r="L147" s="30" t="s">
        <v>398</v>
      </c>
      <c r="M147" s="30" t="s">
        <v>1461</v>
      </c>
      <c r="N147" s="30" t="s">
        <v>80</v>
      </c>
      <c r="O147" s="30" t="s">
        <v>527</v>
      </c>
      <c r="P147" s="30" t="s">
        <v>537</v>
      </c>
      <c r="Q147" s="30"/>
      <c r="R147" s="30"/>
      <c r="S147" s="30"/>
      <c r="T147" s="30"/>
      <c r="U147" s="30"/>
      <c r="V147" s="30" t="s">
        <v>9449</v>
      </c>
      <c r="W147" s="30" t="s">
        <v>9450</v>
      </c>
      <c r="X147" s="30" t="s">
        <v>9451</v>
      </c>
      <c r="Y147" s="30" t="s">
        <v>9452</v>
      </c>
    </row>
    <row r="148" ht="15.75" customHeight="1">
      <c r="A148" s="30" t="s">
        <v>8090</v>
      </c>
      <c r="B148" s="30" t="s">
        <v>8089</v>
      </c>
      <c r="C148" s="30" t="s">
        <v>14159</v>
      </c>
      <c r="D148" s="44" t="s">
        <v>8092</v>
      </c>
      <c r="E148" s="44" t="s">
        <v>8093</v>
      </c>
      <c r="F148" s="32">
        <v>4447.0</v>
      </c>
      <c r="G148" s="30" t="s">
        <v>8094</v>
      </c>
      <c r="H148" s="30" t="s">
        <v>1448</v>
      </c>
      <c r="I148" s="84" t="s">
        <v>12684</v>
      </c>
      <c r="J148" s="44" t="s">
        <v>8095</v>
      </c>
      <c r="K148" s="30"/>
      <c r="L148" s="30" t="s">
        <v>398</v>
      </c>
      <c r="M148" s="30" t="s">
        <v>5431</v>
      </c>
      <c r="N148" s="30" t="s">
        <v>300</v>
      </c>
      <c r="O148" s="30" t="s">
        <v>3808</v>
      </c>
      <c r="P148" s="30"/>
      <c r="Q148" s="30"/>
      <c r="R148" s="30"/>
      <c r="S148" s="30"/>
      <c r="T148" s="30"/>
      <c r="U148" s="30"/>
      <c r="V148" s="30" t="s">
        <v>8096</v>
      </c>
      <c r="W148" s="30" t="s">
        <v>8097</v>
      </c>
      <c r="X148" s="30" t="s">
        <v>8098</v>
      </c>
      <c r="Y148" s="30" t="s">
        <v>8099</v>
      </c>
    </row>
    <row r="149" ht="15.75" customHeight="1">
      <c r="A149" s="30" t="s">
        <v>6637</v>
      </c>
      <c r="B149" s="30" t="s">
        <v>6636</v>
      </c>
      <c r="C149" s="30" t="s">
        <v>12862</v>
      </c>
      <c r="D149" s="44" t="s">
        <v>6639</v>
      </c>
      <c r="E149" s="44" t="s">
        <v>6640</v>
      </c>
      <c r="F149" s="32">
        <v>1016.0</v>
      </c>
      <c r="G149" s="30" t="s">
        <v>6641</v>
      </c>
      <c r="H149" s="30" t="s">
        <v>6642</v>
      </c>
      <c r="I149" s="84" t="s">
        <v>12684</v>
      </c>
      <c r="J149" s="44" t="s">
        <v>6643</v>
      </c>
      <c r="K149" s="30"/>
      <c r="L149" s="30" t="s">
        <v>398</v>
      </c>
      <c r="M149" s="30" t="s">
        <v>1303</v>
      </c>
      <c r="N149" s="30" t="s">
        <v>300</v>
      </c>
      <c r="O149" s="30" t="s">
        <v>6644</v>
      </c>
      <c r="P149" s="30"/>
      <c r="Q149" s="30"/>
      <c r="R149" s="30"/>
      <c r="S149" s="30"/>
      <c r="T149" s="30"/>
      <c r="U149" s="30"/>
      <c r="V149" s="30" t="s">
        <v>6645</v>
      </c>
      <c r="W149" s="30" t="s">
        <v>6646</v>
      </c>
      <c r="X149" s="30" t="s">
        <v>6647</v>
      </c>
      <c r="Y149" s="30" t="s">
        <v>6648</v>
      </c>
    </row>
    <row r="150" ht="15.75" customHeight="1">
      <c r="A150" s="30" t="s">
        <v>5655</v>
      </c>
      <c r="B150" s="30" t="s">
        <v>1031</v>
      </c>
      <c r="C150" s="30" t="s">
        <v>12863</v>
      </c>
      <c r="D150" s="44" t="s">
        <v>5657</v>
      </c>
      <c r="E150" s="30"/>
      <c r="F150" s="32">
        <v>783.0</v>
      </c>
      <c r="G150" s="30"/>
      <c r="H150" s="30" t="s">
        <v>5658</v>
      </c>
      <c r="I150" s="84" t="s">
        <v>11048</v>
      </c>
      <c r="J150" s="44" t="s">
        <v>5659</v>
      </c>
      <c r="K150" s="30"/>
      <c r="L150" s="30"/>
      <c r="M150" s="30" t="s">
        <v>2304</v>
      </c>
      <c r="N150" s="30" t="s">
        <v>80</v>
      </c>
      <c r="O150" s="30" t="s">
        <v>5660</v>
      </c>
      <c r="P150" s="30" t="s">
        <v>2435</v>
      </c>
      <c r="Q150" s="30"/>
      <c r="R150" s="30"/>
      <c r="S150" s="30"/>
      <c r="T150" s="30"/>
      <c r="U150" s="30"/>
      <c r="V150" s="30" t="s">
        <v>5661</v>
      </c>
      <c r="W150" s="30" t="s">
        <v>5662</v>
      </c>
      <c r="X150" s="30" t="s">
        <v>5663</v>
      </c>
      <c r="Y150" s="30" t="s">
        <v>5664</v>
      </c>
    </row>
    <row r="151" ht="15.75" customHeight="1">
      <c r="A151" s="30" t="s">
        <v>6942</v>
      </c>
      <c r="B151" s="30" t="s">
        <v>6857</v>
      </c>
      <c r="C151" s="30"/>
      <c r="D151" s="44" t="s">
        <v>6943</v>
      </c>
      <c r="E151" s="44" t="s">
        <v>6861</v>
      </c>
      <c r="F151" s="32">
        <v>257.0</v>
      </c>
      <c r="G151" s="30" t="s">
        <v>6944</v>
      </c>
      <c r="H151" s="30" t="s">
        <v>6945</v>
      </c>
      <c r="I151" s="84" t="s">
        <v>12786</v>
      </c>
      <c r="J151" s="44" t="s">
        <v>6863</v>
      </c>
      <c r="K151" s="30"/>
      <c r="L151" s="30" t="s">
        <v>755</v>
      </c>
      <c r="M151" s="30"/>
      <c r="N151" s="30" t="s">
        <v>6946</v>
      </c>
      <c r="O151" s="30" t="s">
        <v>6947</v>
      </c>
      <c r="P151" s="30"/>
      <c r="Q151" s="30"/>
      <c r="R151" s="30"/>
      <c r="S151" s="30"/>
      <c r="T151" s="30"/>
      <c r="U151" s="30"/>
      <c r="V151" s="30" t="s">
        <v>6948</v>
      </c>
      <c r="W151" s="30" t="s">
        <v>6949</v>
      </c>
      <c r="X151" s="30" t="s">
        <v>6950</v>
      </c>
      <c r="Y151" s="30" t="s">
        <v>6951</v>
      </c>
    </row>
    <row r="152" ht="15.75" customHeight="1">
      <c r="A152" s="30" t="s">
        <v>5853</v>
      </c>
      <c r="B152" s="30" t="s">
        <v>3408</v>
      </c>
      <c r="C152" s="30" t="s">
        <v>12865</v>
      </c>
      <c r="D152" s="44" t="s">
        <v>5855</v>
      </c>
      <c r="E152" s="44" t="s">
        <v>3596</v>
      </c>
      <c r="F152" s="32">
        <v>11327.0</v>
      </c>
      <c r="G152" s="30" t="s">
        <v>5856</v>
      </c>
      <c r="H152" s="30" t="s">
        <v>5857</v>
      </c>
      <c r="I152" s="30" t="s">
        <v>1427</v>
      </c>
      <c r="J152" s="44" t="s">
        <v>3415</v>
      </c>
      <c r="K152" s="30"/>
      <c r="L152" s="30" t="s">
        <v>398</v>
      </c>
      <c r="M152" s="30" t="s">
        <v>5023</v>
      </c>
      <c r="N152" s="30" t="s">
        <v>450</v>
      </c>
      <c r="O152" s="30" t="s">
        <v>5858</v>
      </c>
      <c r="P152" s="30" t="s">
        <v>3598</v>
      </c>
      <c r="Q152" s="30"/>
      <c r="R152" s="30"/>
      <c r="S152" s="30" t="s">
        <v>5859</v>
      </c>
      <c r="T152" s="30"/>
      <c r="U152" s="30"/>
      <c r="V152" s="30" t="s">
        <v>5860</v>
      </c>
      <c r="W152" s="30" t="s">
        <v>5861</v>
      </c>
      <c r="X152" s="30" t="s">
        <v>5862</v>
      </c>
      <c r="Y152" s="30" t="s">
        <v>5863</v>
      </c>
    </row>
    <row r="153" ht="15.75" customHeight="1">
      <c r="A153" s="30" t="s">
        <v>5864</v>
      </c>
      <c r="B153" s="30" t="s">
        <v>3408</v>
      </c>
      <c r="C153" s="30" t="s">
        <v>12866</v>
      </c>
      <c r="D153" s="44" t="s">
        <v>5866</v>
      </c>
      <c r="E153" s="44" t="s">
        <v>3596</v>
      </c>
      <c r="F153" s="32">
        <v>2403.0</v>
      </c>
      <c r="G153" s="30"/>
      <c r="H153" s="30" t="s">
        <v>5867</v>
      </c>
      <c r="I153" s="30" t="s">
        <v>1427</v>
      </c>
      <c r="J153" s="44" t="s">
        <v>3415</v>
      </c>
      <c r="K153" s="30"/>
      <c r="L153" s="30" t="s">
        <v>398</v>
      </c>
      <c r="M153" s="30" t="s">
        <v>2990</v>
      </c>
      <c r="N153" s="30" t="s">
        <v>450</v>
      </c>
      <c r="O153" s="30" t="s">
        <v>5858</v>
      </c>
      <c r="P153" s="30"/>
      <c r="Q153" s="30"/>
      <c r="R153" s="30"/>
      <c r="S153" s="30"/>
      <c r="T153" s="30"/>
      <c r="U153" s="30"/>
      <c r="V153" s="30" t="s">
        <v>5868</v>
      </c>
      <c r="W153" s="30" t="s">
        <v>5869</v>
      </c>
      <c r="X153" s="30"/>
      <c r="Y153" s="30" t="s">
        <v>5870</v>
      </c>
    </row>
    <row r="154" ht="15.75" customHeight="1">
      <c r="A154" s="30" t="s">
        <v>6722</v>
      </c>
      <c r="B154" s="30" t="s">
        <v>979</v>
      </c>
      <c r="C154" s="30" t="s">
        <v>12868</v>
      </c>
      <c r="D154" s="44" t="s">
        <v>6724</v>
      </c>
      <c r="E154" s="30"/>
      <c r="F154" s="32">
        <v>3389.0</v>
      </c>
      <c r="G154" s="30" t="s">
        <v>6725</v>
      </c>
      <c r="H154" s="30" t="s">
        <v>6726</v>
      </c>
      <c r="I154" s="84" t="s">
        <v>11048</v>
      </c>
      <c r="J154" s="30"/>
      <c r="K154" s="30"/>
      <c r="L154" s="30"/>
      <c r="M154" s="30" t="s">
        <v>1533</v>
      </c>
      <c r="N154" s="30" t="s">
        <v>536</v>
      </c>
      <c r="O154" s="30" t="s">
        <v>6717</v>
      </c>
      <c r="P154" s="30" t="s">
        <v>6727</v>
      </c>
      <c r="Q154" s="30"/>
      <c r="R154" s="30"/>
      <c r="S154" s="30"/>
      <c r="T154" s="30"/>
      <c r="U154" s="30"/>
      <c r="V154" s="30" t="s">
        <v>6728</v>
      </c>
      <c r="W154" s="30" t="s">
        <v>6729</v>
      </c>
      <c r="X154" s="30" t="s">
        <v>6730</v>
      </c>
      <c r="Y154" s="30" t="s">
        <v>6731</v>
      </c>
    </row>
    <row r="155" ht="15.75" customHeight="1">
      <c r="A155" s="30" t="s">
        <v>9102</v>
      </c>
      <c r="B155" s="30" t="s">
        <v>9024</v>
      </c>
      <c r="C155" s="30" t="s">
        <v>12869</v>
      </c>
      <c r="D155" s="44" t="s">
        <v>9103</v>
      </c>
      <c r="E155" s="44" t="s">
        <v>9027</v>
      </c>
      <c r="F155" s="32">
        <v>292.0</v>
      </c>
      <c r="G155" s="30" t="s">
        <v>9104</v>
      </c>
      <c r="H155" s="30" t="s">
        <v>9105</v>
      </c>
      <c r="I155" s="84" t="s">
        <v>1427</v>
      </c>
      <c r="J155" s="44" t="s">
        <v>9030</v>
      </c>
      <c r="K155" s="30"/>
      <c r="L155" s="30" t="s">
        <v>137</v>
      </c>
      <c r="M155" s="30" t="s">
        <v>449</v>
      </c>
      <c r="N155" s="30" t="s">
        <v>300</v>
      </c>
      <c r="O155" s="30" t="s">
        <v>1651</v>
      </c>
      <c r="P155" s="30"/>
      <c r="Q155" s="30"/>
      <c r="R155" s="30"/>
      <c r="S155" s="30"/>
      <c r="T155" s="30"/>
      <c r="U155" s="30"/>
      <c r="V155" s="30" t="s">
        <v>9106</v>
      </c>
      <c r="W155" s="30" t="s">
        <v>9107</v>
      </c>
      <c r="X155" s="30"/>
      <c r="Y155" s="30" t="s">
        <v>9108</v>
      </c>
    </row>
    <row r="156" ht="15.75" customHeight="1">
      <c r="A156" s="30" t="s">
        <v>7147</v>
      </c>
      <c r="B156" s="30" t="s">
        <v>7146</v>
      </c>
      <c r="C156" s="30" t="s">
        <v>12870</v>
      </c>
      <c r="D156" s="44" t="s">
        <v>7149</v>
      </c>
      <c r="E156" s="44" t="s">
        <v>7150</v>
      </c>
      <c r="F156" s="32">
        <v>7852.0</v>
      </c>
      <c r="G156" s="30" t="s">
        <v>7151</v>
      </c>
      <c r="H156" s="30" t="s">
        <v>1897</v>
      </c>
      <c r="I156" s="84" t="s">
        <v>12684</v>
      </c>
      <c r="J156" s="44" t="s">
        <v>7152</v>
      </c>
      <c r="K156" s="30"/>
      <c r="L156" s="30" t="s">
        <v>466</v>
      </c>
      <c r="M156" s="30" t="s">
        <v>449</v>
      </c>
      <c r="N156" s="30" t="s">
        <v>80</v>
      </c>
      <c r="O156" s="30" t="s">
        <v>863</v>
      </c>
      <c r="P156" s="30"/>
      <c r="Q156" s="30"/>
      <c r="R156" s="30"/>
      <c r="S156" s="30"/>
      <c r="T156" s="30"/>
      <c r="U156" s="30"/>
      <c r="V156" s="30" t="s">
        <v>7153</v>
      </c>
      <c r="W156" s="30" t="s">
        <v>7154</v>
      </c>
      <c r="X156" s="30" t="s">
        <v>7155</v>
      </c>
      <c r="Y156" s="30" t="s">
        <v>7156</v>
      </c>
    </row>
    <row r="157" ht="15.75" customHeight="1">
      <c r="A157" s="30" t="s">
        <v>7871</v>
      </c>
      <c r="B157" s="30" t="s">
        <v>7837</v>
      </c>
      <c r="C157" s="30" t="s">
        <v>12871</v>
      </c>
      <c r="D157" s="44" t="s">
        <v>7873</v>
      </c>
      <c r="E157" s="44" t="s">
        <v>7841</v>
      </c>
      <c r="F157" s="32">
        <v>634.0</v>
      </c>
      <c r="G157" s="30"/>
      <c r="H157" s="30" t="s">
        <v>1673</v>
      </c>
      <c r="I157" s="84" t="s">
        <v>12673</v>
      </c>
      <c r="J157" s="44" t="s">
        <v>7844</v>
      </c>
      <c r="K157" s="30"/>
      <c r="L157" s="30" t="s">
        <v>516</v>
      </c>
      <c r="M157" s="30" t="s">
        <v>5515</v>
      </c>
      <c r="N157" s="30" t="s">
        <v>2017</v>
      </c>
      <c r="O157" s="30" t="s">
        <v>2017</v>
      </c>
      <c r="P157" s="30"/>
      <c r="Q157" s="30"/>
      <c r="R157" s="30"/>
      <c r="S157" s="30"/>
      <c r="T157" s="30"/>
      <c r="U157" s="30"/>
      <c r="V157" s="30" t="s">
        <v>7874</v>
      </c>
      <c r="W157" s="30" t="s">
        <v>7875</v>
      </c>
      <c r="X157" s="30"/>
      <c r="Y157" s="30" t="s">
        <v>7876</v>
      </c>
    </row>
    <row r="158" ht="15.75" customHeight="1">
      <c r="A158" s="30" t="s">
        <v>8600</v>
      </c>
      <c r="B158" s="30" t="s">
        <v>4330</v>
      </c>
      <c r="C158" s="30" t="s">
        <v>12872</v>
      </c>
      <c r="D158" s="44" t="s">
        <v>8602</v>
      </c>
      <c r="E158" s="44" t="s">
        <v>4334</v>
      </c>
      <c r="F158" s="32">
        <v>1615.0</v>
      </c>
      <c r="G158" s="30"/>
      <c r="H158" s="30" t="s">
        <v>8603</v>
      </c>
      <c r="I158" s="84" t="s">
        <v>12673</v>
      </c>
      <c r="J158" s="44" t="s">
        <v>8595</v>
      </c>
      <c r="K158" s="30"/>
      <c r="L158" s="30" t="s">
        <v>755</v>
      </c>
      <c r="M158" s="30" t="s">
        <v>740</v>
      </c>
      <c r="N158" s="30" t="s">
        <v>80</v>
      </c>
      <c r="O158" s="30" t="s">
        <v>8604</v>
      </c>
      <c r="P158" s="30"/>
      <c r="Q158" s="30"/>
      <c r="R158" s="30"/>
      <c r="S158" s="30"/>
      <c r="T158" s="30"/>
      <c r="U158" s="30"/>
      <c r="V158" s="30" t="s">
        <v>8605</v>
      </c>
      <c r="W158" s="30" t="s">
        <v>8606</v>
      </c>
      <c r="X158" s="30" t="s">
        <v>8607</v>
      </c>
      <c r="Y158" s="30" t="s">
        <v>8608</v>
      </c>
    </row>
    <row r="159" ht="15.75" customHeight="1">
      <c r="A159" s="30" t="s">
        <v>4769</v>
      </c>
      <c r="B159" s="30" t="s">
        <v>942</v>
      </c>
      <c r="C159" s="30" t="s">
        <v>12873</v>
      </c>
      <c r="D159" s="44" t="s">
        <v>4771</v>
      </c>
      <c r="E159" s="44" t="s">
        <v>1290</v>
      </c>
      <c r="F159" s="32">
        <v>3645.0</v>
      </c>
      <c r="G159" s="30"/>
      <c r="H159" s="30" t="s">
        <v>4772</v>
      </c>
      <c r="I159" s="84" t="s">
        <v>12684</v>
      </c>
      <c r="J159" s="44" t="s">
        <v>1291</v>
      </c>
      <c r="K159" s="30"/>
      <c r="L159" s="30" t="s">
        <v>466</v>
      </c>
      <c r="M159" s="30" t="s">
        <v>3276</v>
      </c>
      <c r="N159" s="30" t="s">
        <v>80</v>
      </c>
      <c r="O159" s="30" t="s">
        <v>1348</v>
      </c>
      <c r="P159" s="30"/>
      <c r="Q159" s="30"/>
      <c r="R159" s="30"/>
      <c r="S159" s="30"/>
      <c r="T159" s="30"/>
      <c r="U159" s="30"/>
      <c r="V159" s="30" t="s">
        <v>4773</v>
      </c>
      <c r="W159" s="30" t="s">
        <v>4774</v>
      </c>
      <c r="X159" s="30"/>
      <c r="Y159" s="30" t="s">
        <v>4772</v>
      </c>
    </row>
    <row r="160" ht="15.75" customHeight="1">
      <c r="A160" s="30" t="s">
        <v>10839</v>
      </c>
      <c r="B160" s="30" t="s">
        <v>10823</v>
      </c>
      <c r="C160" s="30" t="s">
        <v>12874</v>
      </c>
      <c r="D160" s="44" t="s">
        <v>10841</v>
      </c>
      <c r="E160" s="44" t="s">
        <v>10842</v>
      </c>
      <c r="F160" s="32">
        <v>185.0</v>
      </c>
      <c r="G160" s="30" t="s">
        <v>10843</v>
      </c>
      <c r="H160" s="30" t="s">
        <v>10844</v>
      </c>
      <c r="I160" s="30" t="s">
        <v>2134</v>
      </c>
      <c r="J160" s="44" t="s">
        <v>10845</v>
      </c>
      <c r="K160" s="30"/>
      <c r="L160" s="30" t="s">
        <v>466</v>
      </c>
      <c r="M160" s="30" t="s">
        <v>8058</v>
      </c>
      <c r="N160" s="30" t="s">
        <v>80</v>
      </c>
      <c r="O160" s="30" t="s">
        <v>4702</v>
      </c>
      <c r="P160" s="30"/>
      <c r="Q160" s="30"/>
      <c r="R160" s="30"/>
      <c r="S160" s="30"/>
      <c r="T160" s="30"/>
      <c r="U160" s="30"/>
      <c r="V160" s="30" t="s">
        <v>10846</v>
      </c>
      <c r="W160" s="30" t="s">
        <v>10847</v>
      </c>
      <c r="X160" s="30" t="s">
        <v>10848</v>
      </c>
      <c r="Y160" s="30" t="s">
        <v>10849</v>
      </c>
    </row>
    <row r="161" ht="15.75" customHeight="1">
      <c r="A161" s="30" t="s">
        <v>7288</v>
      </c>
      <c r="B161" s="30" t="s">
        <v>3373</v>
      </c>
      <c r="C161" s="30" t="s">
        <v>12875</v>
      </c>
      <c r="D161" s="44" t="s">
        <v>7290</v>
      </c>
      <c r="E161" s="44" t="s">
        <v>3788</v>
      </c>
      <c r="F161" s="32">
        <v>1327.0</v>
      </c>
      <c r="G161" s="30"/>
      <c r="H161" s="30" t="s">
        <v>2186</v>
      </c>
      <c r="I161" s="84" t="s">
        <v>12673</v>
      </c>
      <c r="J161" s="44" t="s">
        <v>3789</v>
      </c>
      <c r="K161" s="30"/>
      <c r="L161" s="30" t="s">
        <v>755</v>
      </c>
      <c r="M161" s="30" t="s">
        <v>558</v>
      </c>
      <c r="N161" s="30" t="s">
        <v>80</v>
      </c>
      <c r="O161" s="30" t="s">
        <v>2819</v>
      </c>
      <c r="P161" s="30"/>
      <c r="Q161" s="30"/>
      <c r="R161" s="30"/>
      <c r="S161" s="30"/>
      <c r="T161" s="30"/>
      <c r="U161" s="30"/>
      <c r="V161" s="30" t="s">
        <v>7291</v>
      </c>
      <c r="W161" s="30" t="s">
        <v>7292</v>
      </c>
      <c r="X161" s="30" t="s">
        <v>7293</v>
      </c>
      <c r="Y161" s="30" t="s">
        <v>7294</v>
      </c>
    </row>
    <row r="162" ht="15.75" customHeight="1">
      <c r="A162" s="30" t="s">
        <v>10923</v>
      </c>
      <c r="B162" s="30" t="s">
        <v>10906</v>
      </c>
      <c r="C162" s="30" t="s">
        <v>12877</v>
      </c>
      <c r="D162" s="44" t="s">
        <v>10924</v>
      </c>
      <c r="E162" s="30"/>
      <c r="F162" s="32">
        <v>515.0</v>
      </c>
      <c r="G162" s="30"/>
      <c r="H162" s="30" t="s">
        <v>9105</v>
      </c>
      <c r="I162" s="84" t="s">
        <v>11048</v>
      </c>
      <c r="J162" s="30"/>
      <c r="K162" s="30"/>
      <c r="L162" s="30"/>
      <c r="M162" s="30" t="s">
        <v>572</v>
      </c>
      <c r="N162" s="30" t="s">
        <v>80</v>
      </c>
      <c r="O162" s="30" t="s">
        <v>10925</v>
      </c>
      <c r="P162" s="30"/>
      <c r="Q162" s="30"/>
      <c r="R162" s="30"/>
      <c r="S162" s="30"/>
      <c r="T162" s="30" t="s">
        <v>10926</v>
      </c>
      <c r="U162" s="30"/>
      <c r="V162" s="30" t="s">
        <v>10927</v>
      </c>
      <c r="W162" s="30" t="s">
        <v>10928</v>
      </c>
      <c r="X162" s="30"/>
      <c r="Y162" s="30" t="s">
        <v>10929</v>
      </c>
    </row>
    <row r="163" ht="15.75" customHeight="1">
      <c r="A163" s="30" t="s">
        <v>5001</v>
      </c>
      <c r="B163" s="30" t="s">
        <v>2531</v>
      </c>
      <c r="C163" s="30"/>
      <c r="D163" s="44" t="s">
        <v>5002</v>
      </c>
      <c r="E163" s="44" t="s">
        <v>2535</v>
      </c>
      <c r="F163" s="32">
        <v>2770.0</v>
      </c>
      <c r="G163" s="30" t="s">
        <v>5003</v>
      </c>
      <c r="H163" s="30" t="s">
        <v>5004</v>
      </c>
      <c r="I163" s="30" t="s">
        <v>1427</v>
      </c>
      <c r="J163" s="44" t="s">
        <v>2719</v>
      </c>
      <c r="K163" s="30"/>
      <c r="L163" s="30" t="s">
        <v>755</v>
      </c>
      <c r="M163" s="30" t="s">
        <v>2223</v>
      </c>
      <c r="N163" s="30" t="s">
        <v>300</v>
      </c>
      <c r="O163" s="30" t="s">
        <v>1651</v>
      </c>
      <c r="P163" s="30" t="s">
        <v>5005</v>
      </c>
      <c r="Q163" s="30"/>
      <c r="R163" s="30"/>
      <c r="S163" s="30"/>
      <c r="T163" s="30"/>
      <c r="U163" s="30"/>
      <c r="V163" s="30" t="s">
        <v>5006</v>
      </c>
      <c r="W163" s="30"/>
      <c r="X163" s="30" t="s">
        <v>5007</v>
      </c>
      <c r="Y163" s="30" t="s">
        <v>5008</v>
      </c>
    </row>
    <row r="164" ht="15.75" customHeight="1">
      <c r="A164" s="30" t="s">
        <v>7798</v>
      </c>
      <c r="B164" s="30" t="s">
        <v>6746</v>
      </c>
      <c r="C164" s="30" t="s">
        <v>12879</v>
      </c>
      <c r="D164" s="44" t="s">
        <v>7800</v>
      </c>
      <c r="E164" s="44" t="s">
        <v>6750</v>
      </c>
      <c r="F164" s="32">
        <v>3275.0</v>
      </c>
      <c r="G164" s="30"/>
      <c r="H164" s="30" t="s">
        <v>7801</v>
      </c>
      <c r="I164" s="84" t="s">
        <v>12673</v>
      </c>
      <c r="J164" s="44" t="s">
        <v>6752</v>
      </c>
      <c r="K164" s="30"/>
      <c r="L164" s="30" t="s">
        <v>755</v>
      </c>
      <c r="M164" s="30" t="s">
        <v>2970</v>
      </c>
      <c r="N164" s="30" t="s">
        <v>1689</v>
      </c>
      <c r="O164" s="30" t="s">
        <v>1689</v>
      </c>
      <c r="P164" s="30" t="s">
        <v>1943</v>
      </c>
      <c r="Q164" s="30" t="s">
        <v>7802</v>
      </c>
      <c r="R164" s="30"/>
      <c r="S164" s="30" t="s">
        <v>7803</v>
      </c>
      <c r="T164" s="30"/>
      <c r="U164" s="30"/>
      <c r="V164" s="30" t="s">
        <v>7804</v>
      </c>
      <c r="W164" s="30" t="s">
        <v>7805</v>
      </c>
      <c r="X164" s="30" t="s">
        <v>7806</v>
      </c>
      <c r="Y164" s="30" t="s">
        <v>7807</v>
      </c>
    </row>
    <row r="165" ht="15.75" customHeight="1">
      <c r="A165" s="30" t="s">
        <v>10475</v>
      </c>
      <c r="B165" s="30" t="s">
        <v>9913</v>
      </c>
      <c r="C165" s="30" t="s">
        <v>12880</v>
      </c>
      <c r="D165" s="44" t="s">
        <v>10477</v>
      </c>
      <c r="E165" s="44" t="s">
        <v>9923</v>
      </c>
      <c r="F165" s="32">
        <v>1676.0</v>
      </c>
      <c r="G165" s="30" t="s">
        <v>10478</v>
      </c>
      <c r="H165" s="30" t="s">
        <v>1673</v>
      </c>
      <c r="I165" s="30" t="s">
        <v>1427</v>
      </c>
      <c r="J165" s="44" t="s">
        <v>9925</v>
      </c>
      <c r="K165" s="30"/>
      <c r="L165" s="30" t="s">
        <v>755</v>
      </c>
      <c r="M165" s="30" t="s">
        <v>1533</v>
      </c>
      <c r="N165" s="30" t="s">
        <v>1689</v>
      </c>
      <c r="O165" s="30" t="s">
        <v>1689</v>
      </c>
      <c r="P165" s="30"/>
      <c r="Q165" s="30"/>
      <c r="R165" s="30"/>
      <c r="S165" s="30"/>
      <c r="T165" s="30" t="s">
        <v>10479</v>
      </c>
      <c r="U165" s="30"/>
      <c r="V165" s="30" t="s">
        <v>10480</v>
      </c>
      <c r="W165" s="30" t="s">
        <v>10481</v>
      </c>
      <c r="X165" s="30" t="s">
        <v>10482</v>
      </c>
      <c r="Y165" s="30" t="s">
        <v>10483</v>
      </c>
    </row>
    <row r="166" ht="15.75" customHeight="1">
      <c r="A166" s="30" t="s">
        <v>9407</v>
      </c>
      <c r="B166" s="30" t="s">
        <v>9371</v>
      </c>
      <c r="C166" s="30" t="s">
        <v>12881</v>
      </c>
      <c r="D166" s="44" t="s">
        <v>9408</v>
      </c>
      <c r="E166" s="44" t="s">
        <v>9374</v>
      </c>
      <c r="F166" s="32">
        <v>445.0</v>
      </c>
      <c r="G166" s="30"/>
      <c r="H166" s="30" t="s">
        <v>1673</v>
      </c>
      <c r="I166" s="84" t="s">
        <v>1427</v>
      </c>
      <c r="J166" s="44" t="s">
        <v>9375</v>
      </c>
      <c r="K166" s="30"/>
      <c r="L166" s="30" t="s">
        <v>398</v>
      </c>
      <c r="M166" s="30" t="s">
        <v>6522</v>
      </c>
      <c r="N166" s="30" t="s">
        <v>1313</v>
      </c>
      <c r="O166" s="30" t="s">
        <v>1313</v>
      </c>
      <c r="P166" s="30"/>
      <c r="Q166" s="30"/>
      <c r="R166" s="30"/>
      <c r="S166" s="30"/>
      <c r="T166" s="30"/>
      <c r="U166" s="30"/>
      <c r="V166" s="30" t="s">
        <v>9409</v>
      </c>
      <c r="W166" s="30" t="s">
        <v>9410</v>
      </c>
      <c r="X166" s="30"/>
      <c r="Y166" s="30" t="s">
        <v>9411</v>
      </c>
    </row>
    <row r="167" ht="15.75" customHeight="1">
      <c r="A167" s="30" t="s">
        <v>6910</v>
      </c>
      <c r="B167" s="30" t="s">
        <v>6857</v>
      </c>
      <c r="C167" s="30" t="s">
        <v>12882</v>
      </c>
      <c r="D167" s="44" t="s">
        <v>6912</v>
      </c>
      <c r="E167" s="44" t="s">
        <v>6861</v>
      </c>
      <c r="F167" s="32">
        <v>2705.0</v>
      </c>
      <c r="G167" s="30"/>
      <c r="H167" s="30" t="s">
        <v>6913</v>
      </c>
      <c r="I167" s="84" t="s">
        <v>12786</v>
      </c>
      <c r="J167" s="44" t="s">
        <v>6863</v>
      </c>
      <c r="K167" s="30"/>
      <c r="L167" s="30" t="s">
        <v>755</v>
      </c>
      <c r="M167" s="30" t="s">
        <v>1631</v>
      </c>
      <c r="N167" s="30" t="s">
        <v>80</v>
      </c>
      <c r="O167" s="30" t="s">
        <v>6885</v>
      </c>
      <c r="P167" s="30"/>
      <c r="Q167" s="30"/>
      <c r="R167" s="30"/>
      <c r="S167" s="30"/>
      <c r="T167" s="30"/>
      <c r="U167" s="30"/>
      <c r="V167" s="30" t="s">
        <v>6914</v>
      </c>
      <c r="W167" s="30" t="s">
        <v>6915</v>
      </c>
      <c r="X167" s="30" t="s">
        <v>6916</v>
      </c>
      <c r="Y167" s="30" t="s">
        <v>6917</v>
      </c>
    </row>
    <row r="168" ht="15.75" customHeight="1">
      <c r="A168" s="30" t="s">
        <v>4740</v>
      </c>
      <c r="B168" s="30" t="s">
        <v>257</v>
      </c>
      <c r="C168" s="30" t="s">
        <v>12883</v>
      </c>
      <c r="D168" s="44" t="s">
        <v>4742</v>
      </c>
      <c r="E168" s="44" t="s">
        <v>1390</v>
      </c>
      <c r="F168" s="32">
        <v>2079.0</v>
      </c>
      <c r="G168" s="30" t="s">
        <v>4743</v>
      </c>
      <c r="H168" s="30" t="s">
        <v>4744</v>
      </c>
      <c r="I168" s="84" t="s">
        <v>12673</v>
      </c>
      <c r="J168" s="44" t="s">
        <v>1391</v>
      </c>
      <c r="K168" s="30"/>
      <c r="L168" s="30" t="s">
        <v>755</v>
      </c>
      <c r="M168" s="30" t="s">
        <v>3184</v>
      </c>
      <c r="N168" s="30" t="s">
        <v>794</v>
      </c>
      <c r="O168" s="30" t="s">
        <v>3677</v>
      </c>
      <c r="P168" s="30"/>
      <c r="Q168" s="30"/>
      <c r="R168" s="30"/>
      <c r="S168" s="30"/>
      <c r="T168" s="30" t="s">
        <v>4745</v>
      </c>
      <c r="U168" s="30"/>
      <c r="V168" s="30" t="s">
        <v>4746</v>
      </c>
      <c r="W168" s="30" t="s">
        <v>4747</v>
      </c>
      <c r="X168" s="30" t="s">
        <v>4748</v>
      </c>
      <c r="Y168" s="30" t="s">
        <v>4749</v>
      </c>
    </row>
    <row r="169" ht="15.75" customHeight="1">
      <c r="A169" s="30" t="s">
        <v>5994</v>
      </c>
      <c r="B169" s="30" t="s">
        <v>1021</v>
      </c>
      <c r="C169" s="30" t="s">
        <v>12885</v>
      </c>
      <c r="D169" s="44" t="s">
        <v>5996</v>
      </c>
      <c r="E169" s="44" t="s">
        <v>1025</v>
      </c>
      <c r="F169" s="32">
        <v>695.0</v>
      </c>
      <c r="G169" s="30" t="s">
        <v>5997</v>
      </c>
      <c r="H169" s="30" t="s">
        <v>5998</v>
      </c>
      <c r="I169" s="84" t="s">
        <v>12684</v>
      </c>
      <c r="J169" s="44" t="s">
        <v>1419</v>
      </c>
      <c r="K169" s="30"/>
      <c r="L169" s="30" t="s">
        <v>466</v>
      </c>
      <c r="M169" s="30" t="s">
        <v>5628</v>
      </c>
      <c r="N169" s="30" t="s">
        <v>80</v>
      </c>
      <c r="O169" s="30" t="s">
        <v>5999</v>
      </c>
      <c r="P169" s="30" t="s">
        <v>492</v>
      </c>
      <c r="Q169" s="30"/>
      <c r="R169" s="30"/>
      <c r="S169" s="30" t="s">
        <v>6000</v>
      </c>
      <c r="T169" s="30" t="s">
        <v>6001</v>
      </c>
      <c r="U169" s="30"/>
      <c r="V169" s="30" t="s">
        <v>6002</v>
      </c>
      <c r="W169" s="30" t="s">
        <v>6003</v>
      </c>
      <c r="X169" s="30" t="s">
        <v>6004</v>
      </c>
      <c r="Y169" s="30" t="s">
        <v>5998</v>
      </c>
    </row>
    <row r="170" ht="15.75" customHeight="1">
      <c r="A170" s="30" t="s">
        <v>8750</v>
      </c>
      <c r="B170" s="30" t="s">
        <v>8718</v>
      </c>
      <c r="C170" s="30" t="s">
        <v>12886</v>
      </c>
      <c r="D170" s="44" t="s">
        <v>8752</v>
      </c>
      <c r="E170" s="44" t="s">
        <v>8722</v>
      </c>
      <c r="F170" s="32">
        <v>804.0</v>
      </c>
      <c r="G170" s="30"/>
      <c r="H170" s="30" t="s">
        <v>8753</v>
      </c>
      <c r="I170" s="84" t="s">
        <v>1427</v>
      </c>
      <c r="J170" s="44" t="s">
        <v>8724</v>
      </c>
      <c r="K170" s="30"/>
      <c r="L170" s="30" t="s">
        <v>380</v>
      </c>
      <c r="M170" s="30" t="s">
        <v>1911</v>
      </c>
      <c r="N170" s="30" t="s">
        <v>450</v>
      </c>
      <c r="O170" s="30" t="s">
        <v>5817</v>
      </c>
      <c r="P170" s="30" t="s">
        <v>537</v>
      </c>
      <c r="Q170" s="30"/>
      <c r="R170" s="30"/>
      <c r="S170" s="30"/>
      <c r="T170" s="30"/>
      <c r="U170" s="30"/>
      <c r="V170" s="30" t="s">
        <v>8754</v>
      </c>
      <c r="W170" s="30" t="s">
        <v>8755</v>
      </c>
      <c r="X170" s="30" t="s">
        <v>8756</v>
      </c>
      <c r="Y170" s="30" t="s">
        <v>8757</v>
      </c>
    </row>
    <row r="171" ht="15.75" customHeight="1">
      <c r="A171" s="30" t="s">
        <v>8026</v>
      </c>
      <c r="B171" s="30" t="s">
        <v>8025</v>
      </c>
      <c r="C171" s="30" t="s">
        <v>12890</v>
      </c>
      <c r="D171" s="44" t="s">
        <v>8028</v>
      </c>
      <c r="E171" s="44" t="s">
        <v>8029</v>
      </c>
      <c r="F171" s="32">
        <v>6224.0</v>
      </c>
      <c r="G171" s="30" t="s">
        <v>8030</v>
      </c>
      <c r="H171" s="30" t="s">
        <v>1619</v>
      </c>
      <c r="I171" s="84" t="s">
        <v>12684</v>
      </c>
      <c r="J171" s="44" t="s">
        <v>8031</v>
      </c>
      <c r="K171" s="30"/>
      <c r="L171" s="30" t="s">
        <v>398</v>
      </c>
      <c r="M171" s="30" t="s">
        <v>2831</v>
      </c>
      <c r="N171" s="30" t="s">
        <v>2465</v>
      </c>
      <c r="O171" s="30" t="s">
        <v>2466</v>
      </c>
      <c r="P171" s="30"/>
      <c r="Q171" s="30"/>
      <c r="R171" s="30"/>
      <c r="S171" s="30" t="s">
        <v>8032</v>
      </c>
      <c r="T171" s="30" t="s">
        <v>8033</v>
      </c>
      <c r="U171" s="30"/>
      <c r="V171" s="30" t="s">
        <v>8034</v>
      </c>
      <c r="W171" s="30" t="s">
        <v>8035</v>
      </c>
      <c r="X171" s="30" t="s">
        <v>8036</v>
      </c>
      <c r="Y171" s="30" t="s">
        <v>8037</v>
      </c>
    </row>
    <row r="172" ht="15.75" customHeight="1">
      <c r="A172" s="30" t="s">
        <v>4586</v>
      </c>
      <c r="B172" s="30" t="s">
        <v>880</v>
      </c>
      <c r="C172" s="30" t="s">
        <v>12891</v>
      </c>
      <c r="D172" s="44" t="s">
        <v>4587</v>
      </c>
      <c r="E172" s="44" t="s">
        <v>1459</v>
      </c>
      <c r="F172" s="32">
        <v>5871.0</v>
      </c>
      <c r="G172" s="30" t="s">
        <v>4588</v>
      </c>
      <c r="H172" s="30" t="s">
        <v>4589</v>
      </c>
      <c r="I172" s="30" t="s">
        <v>1458</v>
      </c>
      <c r="J172" s="44" t="s">
        <v>1460</v>
      </c>
      <c r="K172" s="30"/>
      <c r="L172" s="30" t="s">
        <v>891</v>
      </c>
      <c r="M172" s="30" t="s">
        <v>1439</v>
      </c>
      <c r="N172" s="30" t="s">
        <v>890</v>
      </c>
      <c r="O172" s="30" t="s">
        <v>890</v>
      </c>
      <c r="P172" s="30" t="s">
        <v>770</v>
      </c>
      <c r="Q172" s="30"/>
      <c r="R172" s="30"/>
      <c r="S172" s="30"/>
      <c r="T172" s="30"/>
      <c r="U172" s="30"/>
      <c r="V172" s="30" t="s">
        <v>4590</v>
      </c>
      <c r="W172" s="30" t="s">
        <v>4591</v>
      </c>
      <c r="X172" s="30" t="s">
        <v>4592</v>
      </c>
      <c r="Y172" s="30" t="s">
        <v>4593</v>
      </c>
    </row>
    <row r="173" ht="15.75" customHeight="1">
      <c r="A173" s="30" t="s">
        <v>8116</v>
      </c>
      <c r="B173" s="30" t="s">
        <v>8100</v>
      </c>
      <c r="C173" s="30" t="s">
        <v>12892</v>
      </c>
      <c r="D173" s="44" t="s">
        <v>8118</v>
      </c>
      <c r="E173" s="44" t="s">
        <v>8119</v>
      </c>
      <c r="F173" s="32">
        <v>792.0</v>
      </c>
      <c r="G173" s="30" t="s">
        <v>8120</v>
      </c>
      <c r="H173" s="30" t="s">
        <v>1673</v>
      </c>
      <c r="I173" s="30" t="s">
        <v>1427</v>
      </c>
      <c r="J173" s="44" t="s">
        <v>8121</v>
      </c>
      <c r="K173" s="30"/>
      <c r="L173" s="30" t="s">
        <v>755</v>
      </c>
      <c r="M173" s="30" t="s">
        <v>8122</v>
      </c>
      <c r="N173" s="30" t="s">
        <v>741</v>
      </c>
      <c r="O173" s="30" t="s">
        <v>5056</v>
      </c>
      <c r="P173" s="30"/>
      <c r="Q173" s="30"/>
      <c r="R173" s="30"/>
      <c r="S173" s="30"/>
      <c r="T173" s="30"/>
      <c r="U173" s="30"/>
      <c r="V173" s="30" t="s">
        <v>8123</v>
      </c>
      <c r="W173" s="30" t="s">
        <v>8124</v>
      </c>
      <c r="X173" s="30" t="s">
        <v>8125</v>
      </c>
      <c r="Y173" s="30" t="s">
        <v>8126</v>
      </c>
    </row>
    <row r="174" ht="15.75" customHeight="1">
      <c r="A174" s="30" t="s">
        <v>9605</v>
      </c>
      <c r="B174" s="30" t="s">
        <v>9604</v>
      </c>
      <c r="C174" s="30" t="s">
        <v>12893</v>
      </c>
      <c r="D174" s="44" t="s">
        <v>9606</v>
      </c>
      <c r="E174" s="44" t="s">
        <v>9607</v>
      </c>
      <c r="F174" s="32">
        <v>2716.0</v>
      </c>
      <c r="G174" s="30" t="s">
        <v>9608</v>
      </c>
      <c r="H174" s="30" t="s">
        <v>1673</v>
      </c>
      <c r="I174" s="84" t="s">
        <v>12684</v>
      </c>
      <c r="J174" s="44" t="s">
        <v>9609</v>
      </c>
      <c r="K174" s="30"/>
      <c r="L174" s="30" t="s">
        <v>398</v>
      </c>
      <c r="M174" s="30" t="s">
        <v>7216</v>
      </c>
      <c r="N174" s="30" t="s">
        <v>80</v>
      </c>
      <c r="O174" s="30" t="s">
        <v>1323</v>
      </c>
      <c r="P174" s="30" t="s">
        <v>8214</v>
      </c>
      <c r="Q174" s="30"/>
      <c r="R174" s="30"/>
      <c r="S174" s="30"/>
      <c r="T174" s="30"/>
      <c r="U174" s="30"/>
      <c r="V174" s="30" t="s">
        <v>9610</v>
      </c>
      <c r="W174" s="30" t="s">
        <v>9611</v>
      </c>
      <c r="X174" s="30" t="s">
        <v>9612</v>
      </c>
      <c r="Y174" s="30" t="s">
        <v>9613</v>
      </c>
    </row>
    <row r="175" ht="15.75" customHeight="1">
      <c r="A175" s="30" t="s">
        <v>10686</v>
      </c>
      <c r="B175" s="30" t="s">
        <v>10679</v>
      </c>
      <c r="C175" s="30"/>
      <c r="D175" s="44" t="s">
        <v>10687</v>
      </c>
      <c r="E175" s="30"/>
      <c r="F175" s="32">
        <v>1082.0</v>
      </c>
      <c r="G175" s="30"/>
      <c r="H175" s="30" t="s">
        <v>10688</v>
      </c>
      <c r="I175" s="30" t="s">
        <v>1427</v>
      </c>
      <c r="J175" s="44" t="s">
        <v>10682</v>
      </c>
      <c r="K175" s="30"/>
      <c r="L175" s="30"/>
      <c r="M175" s="30" t="s">
        <v>440</v>
      </c>
      <c r="N175" s="30" t="s">
        <v>80</v>
      </c>
      <c r="O175" s="30" t="s">
        <v>4617</v>
      </c>
      <c r="P175" s="30"/>
      <c r="Q175" s="30"/>
      <c r="R175" s="30"/>
      <c r="S175" s="30"/>
      <c r="T175" s="30"/>
      <c r="U175" s="30"/>
      <c r="V175" s="30" t="s">
        <v>10689</v>
      </c>
      <c r="W175" s="30" t="s">
        <v>10690</v>
      </c>
      <c r="X175" s="30"/>
      <c r="Y175" s="30" t="s">
        <v>10679</v>
      </c>
    </row>
    <row r="176" ht="15.75" customHeight="1">
      <c r="A176" s="30" t="s">
        <v>6300</v>
      </c>
      <c r="B176" s="30" t="s">
        <v>6233</v>
      </c>
      <c r="C176" s="30" t="s">
        <v>12895</v>
      </c>
      <c r="D176" s="44" t="s">
        <v>6302</v>
      </c>
      <c r="E176" s="30"/>
      <c r="F176" s="32">
        <v>813.0</v>
      </c>
      <c r="G176" s="30"/>
      <c r="H176" s="30" t="s">
        <v>6303</v>
      </c>
      <c r="I176" s="84" t="s">
        <v>11048</v>
      </c>
      <c r="J176" s="30"/>
      <c r="K176" s="30"/>
      <c r="L176" s="30"/>
      <c r="M176" s="30" t="s">
        <v>4828</v>
      </c>
      <c r="N176" s="30" t="s">
        <v>80</v>
      </c>
      <c r="O176" s="30" t="s">
        <v>6304</v>
      </c>
      <c r="P176" s="30"/>
      <c r="Q176" s="30"/>
      <c r="R176" s="30"/>
      <c r="S176" s="30"/>
      <c r="T176" s="30"/>
      <c r="U176" s="30"/>
      <c r="V176" s="30" t="s">
        <v>6305</v>
      </c>
      <c r="W176" s="30" t="s">
        <v>6306</v>
      </c>
      <c r="X176" s="30" t="s">
        <v>6307</v>
      </c>
      <c r="Y176" s="30" t="s">
        <v>6308</v>
      </c>
    </row>
    <row r="177" ht="15.75" customHeight="1">
      <c r="A177" s="30" t="s">
        <v>6116</v>
      </c>
      <c r="B177" s="30" t="s">
        <v>1099</v>
      </c>
      <c r="C177" s="30" t="s">
        <v>12896</v>
      </c>
      <c r="D177" s="44" t="s">
        <v>6118</v>
      </c>
      <c r="E177" s="44" t="s">
        <v>1686</v>
      </c>
      <c r="F177" s="32">
        <v>2003.0</v>
      </c>
      <c r="G177" s="30"/>
      <c r="H177" s="30" t="s">
        <v>6119</v>
      </c>
      <c r="I177" s="30" t="s">
        <v>1458</v>
      </c>
      <c r="J177" s="44" t="s">
        <v>1687</v>
      </c>
      <c r="K177" s="30"/>
      <c r="L177" s="30" t="s">
        <v>755</v>
      </c>
      <c r="M177" s="30" t="s">
        <v>634</v>
      </c>
      <c r="N177" s="30" t="s">
        <v>109</v>
      </c>
      <c r="O177" s="30" t="s">
        <v>468</v>
      </c>
      <c r="P177" s="30" t="s">
        <v>1513</v>
      </c>
      <c r="Q177" s="30" t="s">
        <v>6120</v>
      </c>
      <c r="R177" s="30"/>
      <c r="S177" s="30"/>
      <c r="T177" s="30" t="s">
        <v>6121</v>
      </c>
      <c r="U177" s="30"/>
      <c r="V177" s="30" t="s">
        <v>6122</v>
      </c>
      <c r="W177" s="30" t="s">
        <v>6123</v>
      </c>
      <c r="X177" s="30" t="s">
        <v>6124</v>
      </c>
      <c r="Y177" s="30" t="s">
        <v>6125</v>
      </c>
    </row>
    <row r="178" ht="15.75" customHeight="1">
      <c r="A178" s="30" t="s">
        <v>6245</v>
      </c>
      <c r="B178" s="30" t="s">
        <v>6233</v>
      </c>
      <c r="C178" s="30" t="s">
        <v>12897</v>
      </c>
      <c r="D178" s="44" t="s">
        <v>6247</v>
      </c>
      <c r="E178" s="44" t="s">
        <v>6248</v>
      </c>
      <c r="F178" s="32">
        <v>1110.0</v>
      </c>
      <c r="G178" s="30"/>
      <c r="H178" s="30" t="s">
        <v>6249</v>
      </c>
      <c r="I178" s="84" t="s">
        <v>11048</v>
      </c>
      <c r="J178" s="44" t="s">
        <v>6251</v>
      </c>
      <c r="K178" s="30"/>
      <c r="L178" s="30" t="s">
        <v>466</v>
      </c>
      <c r="M178" s="30" t="s">
        <v>793</v>
      </c>
      <c r="N178" s="30" t="s">
        <v>1807</v>
      </c>
      <c r="O178" s="30" t="s">
        <v>1807</v>
      </c>
      <c r="P178" s="30"/>
      <c r="Q178" s="30"/>
      <c r="R178" s="30"/>
      <c r="S178" s="30"/>
      <c r="T178" s="30"/>
      <c r="U178" s="30"/>
      <c r="V178" s="30" t="s">
        <v>6252</v>
      </c>
      <c r="W178" s="30"/>
      <c r="X178" s="30"/>
      <c r="Y178" s="30" t="s">
        <v>6253</v>
      </c>
    </row>
    <row r="179" ht="15.75" customHeight="1">
      <c r="A179" s="30" t="s">
        <v>7377</v>
      </c>
      <c r="B179" s="30" t="s">
        <v>7338</v>
      </c>
      <c r="C179" s="30" t="s">
        <v>12899</v>
      </c>
      <c r="D179" s="44" t="s">
        <v>7379</v>
      </c>
      <c r="E179" s="44" t="s">
        <v>7341</v>
      </c>
      <c r="F179" s="32">
        <v>2358.0</v>
      </c>
      <c r="G179" s="30"/>
      <c r="H179" s="30" t="s">
        <v>1673</v>
      </c>
      <c r="I179" s="84" t="s">
        <v>1427</v>
      </c>
      <c r="J179" s="44" t="s">
        <v>7343</v>
      </c>
      <c r="K179" s="30"/>
      <c r="L179" s="30" t="s">
        <v>398</v>
      </c>
      <c r="M179" s="30" t="s">
        <v>3243</v>
      </c>
      <c r="N179" s="30" t="s">
        <v>245</v>
      </c>
      <c r="O179" s="30" t="s">
        <v>7380</v>
      </c>
      <c r="P179" s="30"/>
      <c r="Q179" s="30"/>
      <c r="R179" s="30"/>
      <c r="S179" s="30"/>
      <c r="T179" s="30"/>
      <c r="U179" s="30"/>
      <c r="V179" s="30" t="s">
        <v>7381</v>
      </c>
      <c r="W179" s="30" t="s">
        <v>7382</v>
      </c>
      <c r="X179" s="30"/>
      <c r="Y179" s="30" t="s">
        <v>7383</v>
      </c>
    </row>
    <row r="180" ht="15.75" customHeight="1">
      <c r="A180" s="30" t="s">
        <v>8818</v>
      </c>
      <c r="B180" s="30" t="s">
        <v>8768</v>
      </c>
      <c r="C180" s="30"/>
      <c r="D180" s="44" t="s">
        <v>8819</v>
      </c>
      <c r="E180" s="44" t="s">
        <v>8772</v>
      </c>
      <c r="F180" s="32">
        <v>1014.0</v>
      </c>
      <c r="G180" s="30" t="s">
        <v>8820</v>
      </c>
      <c r="H180" s="30" t="s">
        <v>8821</v>
      </c>
      <c r="I180" s="30" t="s">
        <v>1427</v>
      </c>
      <c r="J180" s="44" t="s">
        <v>8775</v>
      </c>
      <c r="K180" s="30"/>
      <c r="L180" s="30" t="s">
        <v>755</v>
      </c>
      <c r="M180" s="30" t="s">
        <v>503</v>
      </c>
      <c r="N180" s="30" t="s">
        <v>80</v>
      </c>
      <c r="O180" s="30" t="s">
        <v>1348</v>
      </c>
      <c r="P180" s="30"/>
      <c r="Q180" s="30"/>
      <c r="R180" s="30"/>
      <c r="S180" s="30" t="s">
        <v>8822</v>
      </c>
      <c r="T180" s="30"/>
      <c r="U180" s="30"/>
      <c r="V180" s="30" t="s">
        <v>8823</v>
      </c>
      <c r="W180" s="30" t="s">
        <v>8824</v>
      </c>
      <c r="X180" s="30" t="s">
        <v>8825</v>
      </c>
      <c r="Y180" s="30" t="s">
        <v>8826</v>
      </c>
    </row>
    <row r="181" ht="15.75" customHeight="1">
      <c r="A181" s="30" t="s">
        <v>8779</v>
      </c>
      <c r="B181" s="30" t="s">
        <v>8768</v>
      </c>
      <c r="C181" s="30" t="s">
        <v>12902</v>
      </c>
      <c r="D181" s="44" t="s">
        <v>8781</v>
      </c>
      <c r="E181" s="44" t="s">
        <v>8772</v>
      </c>
      <c r="F181" s="32">
        <v>300.0</v>
      </c>
      <c r="G181" s="30" t="s">
        <v>8782</v>
      </c>
      <c r="H181" s="30" t="s">
        <v>8783</v>
      </c>
      <c r="I181" s="30" t="s">
        <v>1427</v>
      </c>
      <c r="J181" s="44" t="s">
        <v>8775</v>
      </c>
      <c r="K181" s="30"/>
      <c r="L181" s="30" t="s">
        <v>755</v>
      </c>
      <c r="M181" s="30" t="s">
        <v>793</v>
      </c>
      <c r="N181" s="30" t="s">
        <v>7264</v>
      </c>
      <c r="O181" s="30" t="s">
        <v>8784</v>
      </c>
      <c r="P181" s="30"/>
      <c r="Q181" s="30"/>
      <c r="R181" s="30"/>
      <c r="S181" s="30"/>
      <c r="T181" s="30"/>
      <c r="U181" s="30"/>
      <c r="V181" s="30" t="s">
        <v>8785</v>
      </c>
      <c r="W181" s="30" t="s">
        <v>8786</v>
      </c>
      <c r="X181" s="30" t="s">
        <v>8787</v>
      </c>
      <c r="Y181" s="30" t="s">
        <v>8788</v>
      </c>
    </row>
    <row r="182" ht="15.75" customHeight="1">
      <c r="A182" s="30" t="s">
        <v>10695</v>
      </c>
      <c r="B182" s="30" t="s">
        <v>10679</v>
      </c>
      <c r="C182" s="30"/>
      <c r="D182" s="44" t="s">
        <v>10696</v>
      </c>
      <c r="E182" s="30"/>
      <c r="F182" s="32">
        <v>99.0</v>
      </c>
      <c r="G182" s="30"/>
      <c r="H182" s="30" t="s">
        <v>2174</v>
      </c>
      <c r="I182" s="84" t="s">
        <v>11048</v>
      </c>
      <c r="J182" s="30"/>
      <c r="K182" s="30"/>
      <c r="L182" s="30"/>
      <c r="M182" s="30"/>
      <c r="N182" s="30" t="s">
        <v>80</v>
      </c>
      <c r="O182" s="30" t="s">
        <v>4617</v>
      </c>
      <c r="P182" s="30"/>
      <c r="Q182" s="30"/>
      <c r="R182" s="30"/>
      <c r="S182" s="30"/>
      <c r="T182" s="30"/>
      <c r="U182" s="30"/>
      <c r="V182" s="30" t="s">
        <v>10697</v>
      </c>
      <c r="W182" s="30" t="s">
        <v>10698</v>
      </c>
      <c r="X182" s="30"/>
      <c r="Y182" s="30" t="s">
        <v>10699</v>
      </c>
    </row>
    <row r="183" ht="15.75" customHeight="1">
      <c r="A183" s="30" t="s">
        <v>2846</v>
      </c>
      <c r="B183" s="30" t="s">
        <v>2566</v>
      </c>
      <c r="C183" s="30" t="s">
        <v>2847</v>
      </c>
      <c r="D183" s="44" t="s">
        <v>2848</v>
      </c>
      <c r="E183" s="44" t="s">
        <v>2852</v>
      </c>
      <c r="F183" s="32">
        <v>3851.0</v>
      </c>
      <c r="G183" s="30" t="s">
        <v>2849</v>
      </c>
      <c r="H183" s="30" t="s">
        <v>2850</v>
      </c>
      <c r="I183" s="84" t="s">
        <v>12728</v>
      </c>
      <c r="J183" s="44" t="s">
        <v>2853</v>
      </c>
      <c r="K183" s="30"/>
      <c r="L183" s="30" t="s">
        <v>380</v>
      </c>
      <c r="M183" s="30" t="s">
        <v>1542</v>
      </c>
      <c r="N183" s="30" t="s">
        <v>2465</v>
      </c>
      <c r="O183" s="30" t="s">
        <v>2854</v>
      </c>
      <c r="P183" s="30" t="s">
        <v>2855</v>
      </c>
      <c r="Q183" s="30"/>
      <c r="R183" s="30"/>
      <c r="S183" s="30"/>
      <c r="T183" s="30"/>
      <c r="U183" s="30"/>
      <c r="V183" s="30" t="s">
        <v>2856</v>
      </c>
      <c r="W183" s="30" t="s">
        <v>2857</v>
      </c>
      <c r="X183" s="30"/>
      <c r="Y183" s="30" t="s">
        <v>2858</v>
      </c>
    </row>
    <row r="184" ht="15.75" customHeight="1">
      <c r="A184" s="30" t="s">
        <v>9148</v>
      </c>
      <c r="B184" s="30" t="s">
        <v>9109</v>
      </c>
      <c r="C184" s="30" t="s">
        <v>12909</v>
      </c>
      <c r="D184" s="44" t="s">
        <v>9150</v>
      </c>
      <c r="E184" s="44" t="s">
        <v>9112</v>
      </c>
      <c r="F184" s="32">
        <v>2249.0</v>
      </c>
      <c r="G184" s="30" t="s">
        <v>9151</v>
      </c>
      <c r="H184" s="30" t="s">
        <v>9152</v>
      </c>
      <c r="I184" s="84" t="s">
        <v>12684</v>
      </c>
      <c r="J184" s="44" t="s">
        <v>9114</v>
      </c>
      <c r="K184" s="30"/>
      <c r="L184" s="30" t="s">
        <v>466</v>
      </c>
      <c r="M184" s="30" t="s">
        <v>793</v>
      </c>
      <c r="N184" s="30" t="s">
        <v>80</v>
      </c>
      <c r="O184" s="30" t="s">
        <v>2819</v>
      </c>
      <c r="P184" s="30" t="s">
        <v>9153</v>
      </c>
      <c r="Q184" s="30"/>
      <c r="R184" s="30"/>
      <c r="S184" s="30" t="s">
        <v>9154</v>
      </c>
      <c r="T184" s="30"/>
      <c r="U184" s="30"/>
      <c r="V184" s="30" t="s">
        <v>9155</v>
      </c>
      <c r="W184" s="30" t="s">
        <v>9156</v>
      </c>
      <c r="X184" s="30"/>
      <c r="Y184" s="30" t="s">
        <v>9157</v>
      </c>
    </row>
    <row r="185" ht="15.75" customHeight="1">
      <c r="A185" s="30" t="s">
        <v>9196</v>
      </c>
      <c r="B185" s="30" t="s">
        <v>9109</v>
      </c>
      <c r="C185" s="30"/>
      <c r="D185" s="44" t="s">
        <v>9197</v>
      </c>
      <c r="E185" s="44" t="s">
        <v>9112</v>
      </c>
      <c r="F185" s="32">
        <v>520.0</v>
      </c>
      <c r="G185" s="30"/>
      <c r="H185" s="30" t="s">
        <v>1790</v>
      </c>
      <c r="I185" s="84" t="s">
        <v>12684</v>
      </c>
      <c r="J185" s="44" t="s">
        <v>9114</v>
      </c>
      <c r="K185" s="30"/>
      <c r="L185" s="30" t="s">
        <v>466</v>
      </c>
      <c r="M185" s="30" t="s">
        <v>756</v>
      </c>
      <c r="N185" s="30" t="s">
        <v>80</v>
      </c>
      <c r="O185" s="30" t="s">
        <v>9198</v>
      </c>
      <c r="P185" s="30" t="s">
        <v>2855</v>
      </c>
      <c r="Q185" s="30"/>
      <c r="R185" s="30"/>
      <c r="S185" s="30" t="s">
        <v>9199</v>
      </c>
      <c r="T185" s="30" t="s">
        <v>9200</v>
      </c>
      <c r="U185" s="30"/>
      <c r="V185" s="30" t="s">
        <v>9201</v>
      </c>
      <c r="W185" s="30" t="s">
        <v>9202</v>
      </c>
      <c r="X185" s="30"/>
      <c r="Y185" s="30" t="s">
        <v>9203</v>
      </c>
    </row>
    <row r="186" ht="15.75" customHeight="1">
      <c r="A186" s="30" t="s">
        <v>9930</v>
      </c>
      <c r="B186" s="30" t="s">
        <v>9929</v>
      </c>
      <c r="C186" s="30"/>
      <c r="D186" s="44" t="s">
        <v>9931</v>
      </c>
      <c r="E186" s="44" t="s">
        <v>9932</v>
      </c>
      <c r="F186" s="32">
        <v>145.0</v>
      </c>
      <c r="G186" s="30" t="s">
        <v>9933</v>
      </c>
      <c r="H186" s="30" t="s">
        <v>9934</v>
      </c>
      <c r="I186" s="30" t="s">
        <v>1427</v>
      </c>
      <c r="J186" s="44" t="s">
        <v>9935</v>
      </c>
      <c r="K186" s="30"/>
      <c r="L186" s="30" t="s">
        <v>891</v>
      </c>
      <c r="M186" s="30" t="s">
        <v>449</v>
      </c>
      <c r="N186" s="30" t="s">
        <v>2465</v>
      </c>
      <c r="O186" s="30" t="s">
        <v>5476</v>
      </c>
      <c r="P186" s="30"/>
      <c r="Q186" s="30"/>
      <c r="R186" s="30"/>
      <c r="S186" s="30"/>
      <c r="T186" s="30"/>
      <c r="U186" s="30"/>
      <c r="V186" s="30" t="s">
        <v>9936</v>
      </c>
      <c r="W186" s="30" t="s">
        <v>9937</v>
      </c>
      <c r="X186" s="30"/>
      <c r="Y186" s="30" t="s">
        <v>4845</v>
      </c>
    </row>
    <row r="187" ht="15.75" customHeight="1">
      <c r="A187" s="30" t="s">
        <v>10915</v>
      </c>
      <c r="B187" s="30" t="s">
        <v>10906</v>
      </c>
      <c r="C187" s="30" t="s">
        <v>12916</v>
      </c>
      <c r="D187" s="44" t="s">
        <v>10917</v>
      </c>
      <c r="E187" s="44" t="s">
        <v>10910</v>
      </c>
      <c r="F187" s="32">
        <v>237.0</v>
      </c>
      <c r="G187" s="30"/>
      <c r="H187" s="30" t="s">
        <v>10918</v>
      </c>
      <c r="I187" s="30" t="s">
        <v>1427</v>
      </c>
      <c r="J187" s="44" t="s">
        <v>10912</v>
      </c>
      <c r="K187" s="30"/>
      <c r="L187" s="30" t="s">
        <v>755</v>
      </c>
      <c r="M187" s="30" t="s">
        <v>7882</v>
      </c>
      <c r="N187" s="30" t="s">
        <v>80</v>
      </c>
      <c r="O187" s="30" t="s">
        <v>559</v>
      </c>
      <c r="P187" s="30"/>
      <c r="Q187" s="30"/>
      <c r="R187" s="30"/>
      <c r="S187" s="30"/>
      <c r="T187" s="30" t="s">
        <v>10919</v>
      </c>
      <c r="U187" s="30"/>
      <c r="V187" s="30" t="s">
        <v>10920</v>
      </c>
      <c r="W187" s="30" t="s">
        <v>10921</v>
      </c>
      <c r="X187" s="30"/>
      <c r="Y187" s="30" t="s">
        <v>10922</v>
      </c>
    </row>
    <row r="188" ht="15.75" customHeight="1">
      <c r="A188" s="30" t="s">
        <v>8919</v>
      </c>
      <c r="B188" s="30" t="s">
        <v>8872</v>
      </c>
      <c r="C188" s="30" t="s">
        <v>12917</v>
      </c>
      <c r="D188" s="44" t="s">
        <v>8921</v>
      </c>
      <c r="E188" s="44" t="s">
        <v>8876</v>
      </c>
      <c r="F188" s="32">
        <v>536.0</v>
      </c>
      <c r="G188" s="30"/>
      <c r="H188" s="30" t="s">
        <v>8922</v>
      </c>
      <c r="I188" s="30" t="s">
        <v>1427</v>
      </c>
      <c r="J188" s="44" t="s">
        <v>8879</v>
      </c>
      <c r="K188" s="30"/>
      <c r="L188" s="30" t="s">
        <v>137</v>
      </c>
      <c r="M188" s="30" t="s">
        <v>740</v>
      </c>
      <c r="N188" s="30" t="s">
        <v>80</v>
      </c>
      <c r="O188" s="30" t="s">
        <v>8923</v>
      </c>
      <c r="P188" s="30"/>
      <c r="Q188" s="30"/>
      <c r="R188" s="30"/>
      <c r="S188" s="30"/>
      <c r="T188" s="30"/>
      <c r="U188" s="30"/>
      <c r="V188" s="30" t="s">
        <v>8924</v>
      </c>
      <c r="W188" s="30" t="s">
        <v>8925</v>
      </c>
      <c r="X188" s="30"/>
      <c r="Y188" s="30" t="s">
        <v>8872</v>
      </c>
    </row>
    <row r="189" ht="15.75" customHeight="1">
      <c r="A189" s="30" t="s">
        <v>7889</v>
      </c>
      <c r="B189" s="30" t="s">
        <v>7757</v>
      </c>
      <c r="C189" s="30" t="s">
        <v>12918</v>
      </c>
      <c r="D189" s="44" t="s">
        <v>7891</v>
      </c>
      <c r="E189" s="44" t="s">
        <v>7761</v>
      </c>
      <c r="F189" s="32">
        <v>739.0</v>
      </c>
      <c r="G189" s="30" t="s">
        <v>7892</v>
      </c>
      <c r="H189" s="30" t="s">
        <v>7893</v>
      </c>
      <c r="I189" s="30" t="s">
        <v>1427</v>
      </c>
      <c r="J189" s="44" t="s">
        <v>7763</v>
      </c>
      <c r="K189" s="30"/>
      <c r="L189" s="30" t="s">
        <v>755</v>
      </c>
      <c r="M189" s="30" t="s">
        <v>7882</v>
      </c>
      <c r="N189" s="30" t="s">
        <v>80</v>
      </c>
      <c r="O189" s="30" t="s">
        <v>80</v>
      </c>
      <c r="P189" s="30"/>
      <c r="Q189" s="30"/>
      <c r="R189" s="30"/>
      <c r="S189" s="30"/>
      <c r="T189" s="30"/>
      <c r="U189" s="30"/>
      <c r="V189" s="30" t="s">
        <v>7894</v>
      </c>
      <c r="W189" s="30" t="s">
        <v>7895</v>
      </c>
      <c r="X189" s="30" t="s">
        <v>7896</v>
      </c>
      <c r="Y189" s="30" t="s">
        <v>7897</v>
      </c>
    </row>
    <row r="190" ht="15.75" customHeight="1">
      <c r="A190" s="30" t="s">
        <v>5126</v>
      </c>
      <c r="B190" s="30" t="s">
        <v>999</v>
      </c>
      <c r="C190" s="30" t="s">
        <v>12919</v>
      </c>
      <c r="D190" s="44" t="s">
        <v>5127</v>
      </c>
      <c r="E190" s="44" t="s">
        <v>1378</v>
      </c>
      <c r="F190" s="32">
        <v>536.0</v>
      </c>
      <c r="G190" s="30" t="s">
        <v>5128</v>
      </c>
      <c r="H190" s="30" t="s">
        <v>1673</v>
      </c>
      <c r="I190" s="84" t="s">
        <v>12684</v>
      </c>
      <c r="J190" s="44" t="s">
        <v>1379</v>
      </c>
      <c r="K190" s="30"/>
      <c r="L190" s="30" t="s">
        <v>466</v>
      </c>
      <c r="M190" s="30" t="s">
        <v>5129</v>
      </c>
      <c r="N190" s="30" t="s">
        <v>80</v>
      </c>
      <c r="O190" s="30" t="s">
        <v>80</v>
      </c>
      <c r="P190" s="30"/>
      <c r="Q190" s="30"/>
      <c r="R190" s="30"/>
      <c r="S190" s="30"/>
      <c r="T190" s="30"/>
      <c r="U190" s="30"/>
      <c r="V190" s="30" t="s">
        <v>5130</v>
      </c>
      <c r="W190" s="30" t="s">
        <v>5131</v>
      </c>
      <c r="X190" s="30"/>
      <c r="Y190" s="30" t="s">
        <v>999</v>
      </c>
    </row>
    <row r="191" ht="15.75" customHeight="1">
      <c r="A191" s="30" t="s">
        <v>10140</v>
      </c>
      <c r="B191" s="30" t="s">
        <v>10084</v>
      </c>
      <c r="C191" s="30" t="s">
        <v>12920</v>
      </c>
      <c r="D191" s="44" t="s">
        <v>10141</v>
      </c>
      <c r="E191" s="44" t="s">
        <v>10097</v>
      </c>
      <c r="F191" s="32">
        <v>572.0</v>
      </c>
      <c r="G191" s="30" t="s">
        <v>10142</v>
      </c>
      <c r="H191" s="30" t="s">
        <v>7298</v>
      </c>
      <c r="I191" s="30" t="s">
        <v>1427</v>
      </c>
      <c r="J191" s="44" t="s">
        <v>10099</v>
      </c>
      <c r="K191" s="30"/>
      <c r="L191" s="30" t="s">
        <v>137</v>
      </c>
      <c r="M191" s="30" t="s">
        <v>10143</v>
      </c>
      <c r="N191" s="30" t="s">
        <v>80</v>
      </c>
      <c r="O191" s="30" t="s">
        <v>10124</v>
      </c>
      <c r="P191" s="30"/>
      <c r="Q191" s="30"/>
      <c r="R191" s="30"/>
      <c r="S191" s="30"/>
      <c r="T191" s="30" t="s">
        <v>10144</v>
      </c>
      <c r="U191" s="30"/>
      <c r="V191" s="30" t="s">
        <v>10145</v>
      </c>
      <c r="W191" s="30" t="s">
        <v>10146</v>
      </c>
      <c r="X191" s="30" t="s">
        <v>10147</v>
      </c>
      <c r="Y191" s="30" t="s">
        <v>10148</v>
      </c>
    </row>
    <row r="192" ht="15.75" customHeight="1">
      <c r="A192" s="30" t="s">
        <v>8980</v>
      </c>
      <c r="B192" s="30" t="s">
        <v>8872</v>
      </c>
      <c r="C192" s="30" t="s">
        <v>12921</v>
      </c>
      <c r="D192" s="44" t="s">
        <v>8982</v>
      </c>
      <c r="E192" s="44" t="s">
        <v>8876</v>
      </c>
      <c r="F192" s="32">
        <v>972.0</v>
      </c>
      <c r="G192" s="30"/>
      <c r="H192" s="30" t="s">
        <v>8983</v>
      </c>
      <c r="I192" s="30" t="s">
        <v>1427</v>
      </c>
      <c r="J192" s="44" t="s">
        <v>8879</v>
      </c>
      <c r="K192" s="30"/>
      <c r="L192" s="30" t="s">
        <v>137</v>
      </c>
      <c r="M192" s="30" t="s">
        <v>479</v>
      </c>
      <c r="N192" s="30" t="s">
        <v>80</v>
      </c>
      <c r="O192" s="30" t="s">
        <v>1589</v>
      </c>
      <c r="P192" s="30"/>
      <c r="Q192" s="30"/>
      <c r="R192" s="30"/>
      <c r="S192" s="30"/>
      <c r="T192" s="30"/>
      <c r="U192" s="30"/>
      <c r="V192" s="30" t="s">
        <v>8984</v>
      </c>
      <c r="W192" s="30" t="s">
        <v>8985</v>
      </c>
      <c r="X192" s="30" t="s">
        <v>8986</v>
      </c>
      <c r="Y192" s="30" t="s">
        <v>8987</v>
      </c>
    </row>
    <row r="193" ht="15.75" customHeight="1">
      <c r="A193" s="30" t="s">
        <v>8483</v>
      </c>
      <c r="B193" s="30" t="s">
        <v>8482</v>
      </c>
      <c r="C193" s="30" t="s">
        <v>14163</v>
      </c>
      <c r="D193" s="44" t="s">
        <v>8485</v>
      </c>
      <c r="E193" s="30"/>
      <c r="F193" s="32">
        <v>16873.0</v>
      </c>
      <c r="G193" s="30"/>
      <c r="H193" s="30" t="s">
        <v>1448</v>
      </c>
      <c r="I193" s="84" t="s">
        <v>11048</v>
      </c>
      <c r="J193" s="30"/>
      <c r="K193" s="30"/>
      <c r="L193" s="30"/>
      <c r="M193" s="30" t="s">
        <v>8486</v>
      </c>
      <c r="N193" s="30" t="s">
        <v>80</v>
      </c>
      <c r="O193" s="30" t="s">
        <v>1348</v>
      </c>
      <c r="P193" s="30" t="s">
        <v>6170</v>
      </c>
      <c r="Q193" s="30"/>
      <c r="R193" s="30"/>
      <c r="S193" s="30" t="s">
        <v>8487</v>
      </c>
      <c r="T193" s="30"/>
      <c r="U193" s="30"/>
      <c r="V193" s="30" t="s">
        <v>8488</v>
      </c>
      <c r="W193" s="30" t="s">
        <v>8489</v>
      </c>
      <c r="X193" s="30" t="s">
        <v>8490</v>
      </c>
      <c r="Y193" s="30" t="s">
        <v>8491</v>
      </c>
    </row>
    <row r="194" ht="15.75" customHeight="1">
      <c r="A194" s="30" t="s">
        <v>6704</v>
      </c>
      <c r="B194" s="30" t="s">
        <v>6636</v>
      </c>
      <c r="C194" s="30" t="s">
        <v>12922</v>
      </c>
      <c r="D194" s="44" t="s">
        <v>6706</v>
      </c>
      <c r="E194" s="44" t="s">
        <v>6640</v>
      </c>
      <c r="F194" s="32">
        <v>10800.0</v>
      </c>
      <c r="G194" s="30"/>
      <c r="H194" s="30" t="s">
        <v>6707</v>
      </c>
      <c r="I194" s="84" t="s">
        <v>12684</v>
      </c>
      <c r="J194" s="44" t="s">
        <v>6643</v>
      </c>
      <c r="K194" s="30"/>
      <c r="L194" s="30" t="s">
        <v>398</v>
      </c>
      <c r="M194" s="30" t="s">
        <v>503</v>
      </c>
      <c r="N194" s="30" t="s">
        <v>300</v>
      </c>
      <c r="O194" s="30" t="s">
        <v>1651</v>
      </c>
      <c r="P194" s="30"/>
      <c r="Q194" s="30" t="s">
        <v>6708</v>
      </c>
      <c r="R194" s="30"/>
      <c r="S194" s="30"/>
      <c r="T194" s="30"/>
      <c r="U194" s="30"/>
      <c r="V194" s="30" t="s">
        <v>6709</v>
      </c>
      <c r="W194" s="30" t="s">
        <v>6710</v>
      </c>
      <c r="X194" s="30" t="s">
        <v>6711</v>
      </c>
      <c r="Y194" s="30" t="s">
        <v>6712</v>
      </c>
    </row>
    <row r="195" ht="15.75" customHeight="1">
      <c r="A195" s="30" t="s">
        <v>8719</v>
      </c>
      <c r="B195" s="30" t="s">
        <v>8718</v>
      </c>
      <c r="C195" s="30" t="s">
        <v>12923</v>
      </c>
      <c r="D195" s="44" t="s">
        <v>8721</v>
      </c>
      <c r="E195" s="44" t="s">
        <v>8722</v>
      </c>
      <c r="F195" s="32">
        <v>3989.0</v>
      </c>
      <c r="G195" s="30" t="s">
        <v>8723</v>
      </c>
      <c r="H195" s="30" t="s">
        <v>1448</v>
      </c>
      <c r="I195" s="84" t="s">
        <v>1427</v>
      </c>
      <c r="J195" s="44" t="s">
        <v>8724</v>
      </c>
      <c r="K195" s="30"/>
      <c r="L195" s="30" t="s">
        <v>380</v>
      </c>
      <c r="M195" s="30" t="s">
        <v>4628</v>
      </c>
      <c r="N195" s="30" t="s">
        <v>450</v>
      </c>
      <c r="O195" s="30" t="s">
        <v>451</v>
      </c>
      <c r="P195" s="30"/>
      <c r="Q195" s="30"/>
      <c r="R195" s="30"/>
      <c r="S195" s="30"/>
      <c r="T195" s="30"/>
      <c r="U195" s="30"/>
      <c r="V195" s="30" t="s">
        <v>8725</v>
      </c>
      <c r="W195" s="30" t="s">
        <v>8726</v>
      </c>
      <c r="X195" s="30"/>
      <c r="Y195" s="30" t="s">
        <v>8727</v>
      </c>
    </row>
    <row r="196" ht="15.75" customHeight="1">
      <c r="A196" s="30" t="s">
        <v>8610</v>
      </c>
      <c r="B196" s="30" t="s">
        <v>8609</v>
      </c>
      <c r="C196" s="30" t="s">
        <v>12924</v>
      </c>
      <c r="D196" s="44" t="s">
        <v>8612</v>
      </c>
      <c r="E196" s="44" t="s">
        <v>8613</v>
      </c>
      <c r="F196" s="32">
        <v>10703.0</v>
      </c>
      <c r="G196" s="30" t="s">
        <v>8614</v>
      </c>
      <c r="H196" s="30" t="s">
        <v>1377</v>
      </c>
      <c r="I196" s="84" t="s">
        <v>12684</v>
      </c>
      <c r="J196" s="44" t="s">
        <v>8615</v>
      </c>
      <c r="K196" s="30"/>
      <c r="L196" s="30" t="s">
        <v>380</v>
      </c>
      <c r="M196" s="30" t="s">
        <v>1716</v>
      </c>
      <c r="N196" s="30" t="s">
        <v>450</v>
      </c>
      <c r="O196" s="30" t="s">
        <v>684</v>
      </c>
      <c r="P196" s="30" t="s">
        <v>8616</v>
      </c>
      <c r="Q196" s="30" t="s">
        <v>8617</v>
      </c>
      <c r="R196" s="30"/>
      <c r="S196" s="30"/>
      <c r="T196" s="30"/>
      <c r="U196" s="30"/>
      <c r="V196" s="30" t="s">
        <v>8618</v>
      </c>
      <c r="W196" s="30" t="s">
        <v>8619</v>
      </c>
      <c r="X196" s="30" t="s">
        <v>8620</v>
      </c>
      <c r="Y196" s="30" t="s">
        <v>8621</v>
      </c>
    </row>
    <row r="197" ht="15.75" customHeight="1">
      <c r="A197" s="30" t="s">
        <v>5384</v>
      </c>
      <c r="B197" s="30" t="s">
        <v>5334</v>
      </c>
      <c r="C197" s="30" t="s">
        <v>12927</v>
      </c>
      <c r="D197" s="44" t="s">
        <v>5386</v>
      </c>
      <c r="E197" s="44" t="s">
        <v>5387</v>
      </c>
      <c r="F197" s="32">
        <v>2327.0</v>
      </c>
      <c r="G197" s="30" t="s">
        <v>5388</v>
      </c>
      <c r="H197" s="30" t="s">
        <v>1343</v>
      </c>
      <c r="I197" s="84" t="s">
        <v>12673</v>
      </c>
      <c r="J197" s="44" t="s">
        <v>5389</v>
      </c>
      <c r="K197" s="30"/>
      <c r="L197" s="30" t="s">
        <v>5390</v>
      </c>
      <c r="M197" s="30" t="s">
        <v>597</v>
      </c>
      <c r="N197" s="30" t="s">
        <v>80</v>
      </c>
      <c r="O197" s="30" t="s">
        <v>5391</v>
      </c>
      <c r="P197" s="30" t="s">
        <v>492</v>
      </c>
      <c r="Q197" s="30"/>
      <c r="R197" s="30"/>
      <c r="S197" s="30" t="s">
        <v>5392</v>
      </c>
      <c r="T197" s="30" t="s">
        <v>5393</v>
      </c>
      <c r="U197" s="30"/>
      <c r="V197" s="30" t="s">
        <v>5394</v>
      </c>
      <c r="W197" s="30" t="s">
        <v>5395</v>
      </c>
      <c r="X197" s="30" t="s">
        <v>5396</v>
      </c>
      <c r="Y197" s="30" t="s">
        <v>5397</v>
      </c>
    </row>
    <row r="198" ht="15.75" customHeight="1">
      <c r="A198" s="30" t="s">
        <v>8839</v>
      </c>
      <c r="B198" s="30" t="s">
        <v>8768</v>
      </c>
      <c r="C198" s="30" t="s">
        <v>12928</v>
      </c>
      <c r="D198" s="44" t="s">
        <v>8841</v>
      </c>
      <c r="E198" s="44" t="s">
        <v>8772</v>
      </c>
      <c r="F198" s="32">
        <v>7228.0</v>
      </c>
      <c r="G198" s="30" t="s">
        <v>8842</v>
      </c>
      <c r="H198" s="30" t="s">
        <v>8843</v>
      </c>
      <c r="I198" s="30" t="s">
        <v>1427</v>
      </c>
      <c r="J198" s="44" t="s">
        <v>8775</v>
      </c>
      <c r="K198" s="30"/>
      <c r="L198" s="30" t="s">
        <v>755</v>
      </c>
      <c r="M198" s="30" t="s">
        <v>2981</v>
      </c>
      <c r="N198" s="30" t="s">
        <v>245</v>
      </c>
      <c r="O198" s="30" t="s">
        <v>8844</v>
      </c>
      <c r="P198" s="30" t="s">
        <v>2855</v>
      </c>
      <c r="Q198" s="30"/>
      <c r="R198" s="30"/>
      <c r="S198" s="30"/>
      <c r="T198" s="30"/>
      <c r="U198" s="30"/>
      <c r="V198" s="30" t="s">
        <v>8845</v>
      </c>
      <c r="W198" s="30" t="s">
        <v>8846</v>
      </c>
      <c r="X198" s="30" t="s">
        <v>8847</v>
      </c>
      <c r="Y198" s="30" t="s">
        <v>8848</v>
      </c>
    </row>
    <row r="199" ht="15.75" customHeight="1">
      <c r="A199" s="30" t="s">
        <v>7259</v>
      </c>
      <c r="B199" s="30" t="s">
        <v>3373</v>
      </c>
      <c r="C199" s="30" t="s">
        <v>12929</v>
      </c>
      <c r="D199" s="44" t="s">
        <v>7261</v>
      </c>
      <c r="E199" s="44" t="s">
        <v>3788</v>
      </c>
      <c r="F199" s="32">
        <v>1721.0</v>
      </c>
      <c r="G199" s="30" t="s">
        <v>7262</v>
      </c>
      <c r="H199" s="30" t="s">
        <v>7263</v>
      </c>
      <c r="I199" s="84" t="s">
        <v>12673</v>
      </c>
      <c r="J199" s="44" t="s">
        <v>3789</v>
      </c>
      <c r="K199" s="30"/>
      <c r="L199" s="30" t="s">
        <v>755</v>
      </c>
      <c r="M199" s="30" t="s">
        <v>1965</v>
      </c>
      <c r="N199" s="30" t="s">
        <v>7264</v>
      </c>
      <c r="O199" s="30" t="s">
        <v>7265</v>
      </c>
      <c r="P199" s="30"/>
      <c r="Q199" s="30"/>
      <c r="R199" s="30"/>
      <c r="S199" s="30"/>
      <c r="T199" s="30"/>
      <c r="U199" s="30"/>
      <c r="V199" s="30" t="s">
        <v>7266</v>
      </c>
      <c r="W199" s="30" t="s">
        <v>7267</v>
      </c>
      <c r="X199" s="30" t="s">
        <v>7268</v>
      </c>
      <c r="Y199" s="30" t="s">
        <v>7269</v>
      </c>
    </row>
    <row r="200" ht="15.75" customHeight="1">
      <c r="A200" s="30" t="s">
        <v>8926</v>
      </c>
      <c r="B200" s="30" t="s">
        <v>8872</v>
      </c>
      <c r="C200" s="30" t="s">
        <v>12930</v>
      </c>
      <c r="D200" s="44" t="s">
        <v>8927</v>
      </c>
      <c r="E200" s="44" t="s">
        <v>8876</v>
      </c>
      <c r="F200" s="32">
        <v>1281.0</v>
      </c>
      <c r="G200" s="30"/>
      <c r="H200" s="30" t="s">
        <v>8928</v>
      </c>
      <c r="I200" s="30" t="s">
        <v>1427</v>
      </c>
      <c r="J200" s="44" t="s">
        <v>8879</v>
      </c>
      <c r="K200" s="30"/>
      <c r="L200" s="30" t="s">
        <v>137</v>
      </c>
      <c r="M200" s="30" t="s">
        <v>717</v>
      </c>
      <c r="N200" s="30" t="s">
        <v>80</v>
      </c>
      <c r="O200" s="30" t="s">
        <v>1348</v>
      </c>
      <c r="P200" s="30"/>
      <c r="Q200" s="30"/>
      <c r="R200" s="30"/>
      <c r="S200" s="30"/>
      <c r="T200" s="30"/>
      <c r="U200" s="30"/>
      <c r="V200" s="30" t="s">
        <v>8929</v>
      </c>
      <c r="W200" s="30" t="s">
        <v>8930</v>
      </c>
      <c r="X200" s="30"/>
      <c r="Y200" s="30" t="s">
        <v>8931</v>
      </c>
    </row>
    <row r="201" ht="15.75" customHeight="1">
      <c r="A201" s="30" t="s">
        <v>4661</v>
      </c>
      <c r="B201" s="30" t="s">
        <v>919</v>
      </c>
      <c r="C201" s="30" t="s">
        <v>12931</v>
      </c>
      <c r="D201" s="44" t="s">
        <v>4663</v>
      </c>
      <c r="E201" s="44" t="s">
        <v>1531</v>
      </c>
      <c r="F201" s="32">
        <v>1361.0</v>
      </c>
      <c r="G201" s="30"/>
      <c r="H201" s="30" t="s">
        <v>4664</v>
      </c>
      <c r="I201" s="30" t="s">
        <v>1427</v>
      </c>
      <c r="J201" s="44" t="s">
        <v>1532</v>
      </c>
      <c r="K201" s="30"/>
      <c r="L201" s="30" t="s">
        <v>930</v>
      </c>
      <c r="M201" s="30" t="s">
        <v>2389</v>
      </c>
      <c r="N201" s="30" t="s">
        <v>80</v>
      </c>
      <c r="O201" s="30" t="s">
        <v>480</v>
      </c>
      <c r="P201" s="30"/>
      <c r="Q201" s="30"/>
      <c r="R201" s="30"/>
      <c r="S201" s="30"/>
      <c r="T201" s="30" t="s">
        <v>4665</v>
      </c>
      <c r="U201" s="30"/>
      <c r="V201" s="30" t="s">
        <v>4666</v>
      </c>
      <c r="W201" s="30" t="s">
        <v>4667</v>
      </c>
      <c r="X201" s="30" t="s">
        <v>4668</v>
      </c>
      <c r="Y201" s="30" t="s">
        <v>4669</v>
      </c>
    </row>
    <row r="202" ht="15.75" customHeight="1">
      <c r="A202" s="30" t="s">
        <v>8675</v>
      </c>
      <c r="B202" s="30" t="s">
        <v>4330</v>
      </c>
      <c r="C202" s="30" t="s">
        <v>12933</v>
      </c>
      <c r="D202" s="44" t="s">
        <v>8677</v>
      </c>
      <c r="E202" s="44" t="s">
        <v>4334</v>
      </c>
      <c r="F202" s="32">
        <v>6805.0</v>
      </c>
      <c r="G202" s="30"/>
      <c r="H202" s="30" t="s">
        <v>8678</v>
      </c>
      <c r="I202" s="84" t="s">
        <v>12673</v>
      </c>
      <c r="J202" s="44" t="s">
        <v>8595</v>
      </c>
      <c r="K202" s="30"/>
      <c r="L202" s="30" t="s">
        <v>755</v>
      </c>
      <c r="M202" s="30" t="s">
        <v>669</v>
      </c>
      <c r="N202" s="30" t="s">
        <v>80</v>
      </c>
      <c r="O202" s="30" t="s">
        <v>8679</v>
      </c>
      <c r="P202" s="30" t="s">
        <v>492</v>
      </c>
      <c r="Q202" s="30"/>
      <c r="R202" s="30"/>
      <c r="S202" s="30" t="s">
        <v>8680</v>
      </c>
      <c r="T202" s="30" t="s">
        <v>8681</v>
      </c>
      <c r="U202" s="30"/>
      <c r="V202" s="30" t="s">
        <v>8682</v>
      </c>
      <c r="W202" s="30" t="s">
        <v>8683</v>
      </c>
      <c r="X202" s="30" t="s">
        <v>8684</v>
      </c>
      <c r="Y202" s="30" t="s">
        <v>8685</v>
      </c>
    </row>
    <row r="203" ht="15.75" customHeight="1">
      <c r="A203" s="30" t="s">
        <v>10863</v>
      </c>
      <c r="B203" s="30" t="s">
        <v>10823</v>
      </c>
      <c r="C203" s="30"/>
      <c r="D203" s="44" t="s">
        <v>10864</v>
      </c>
      <c r="E203" s="44" t="s">
        <v>10842</v>
      </c>
      <c r="F203" s="32">
        <v>32.0</v>
      </c>
      <c r="G203" s="30"/>
      <c r="H203" s="30" t="s">
        <v>10865</v>
      </c>
      <c r="I203" s="30" t="s">
        <v>2134</v>
      </c>
      <c r="J203" s="44" t="s">
        <v>10854</v>
      </c>
      <c r="K203" s="30"/>
      <c r="L203" s="30" t="s">
        <v>891</v>
      </c>
      <c r="M203" s="30" t="s">
        <v>3689</v>
      </c>
      <c r="N203" s="30" t="s">
        <v>80</v>
      </c>
      <c r="O203" s="30" t="s">
        <v>10866</v>
      </c>
      <c r="P203" s="30"/>
      <c r="Q203" s="30"/>
      <c r="R203" s="30"/>
      <c r="S203" s="30"/>
      <c r="T203" s="30"/>
      <c r="U203" s="30"/>
      <c r="V203" s="30" t="s">
        <v>10867</v>
      </c>
      <c r="W203" s="30" t="s">
        <v>10868</v>
      </c>
      <c r="X203" s="30"/>
      <c r="Y203" s="30" t="s">
        <v>10869</v>
      </c>
    </row>
    <row r="204" ht="15.75" customHeight="1">
      <c r="A204" s="30" t="s">
        <v>8933</v>
      </c>
      <c r="B204" s="30" t="s">
        <v>8932</v>
      </c>
      <c r="C204" s="30" t="s">
        <v>12935</v>
      </c>
      <c r="D204" s="44" t="s">
        <v>8935</v>
      </c>
      <c r="E204" s="44" t="s">
        <v>8936</v>
      </c>
      <c r="F204" s="32">
        <v>837.0</v>
      </c>
      <c r="G204" s="30" t="s">
        <v>8937</v>
      </c>
      <c r="H204" s="30" t="s">
        <v>8938</v>
      </c>
      <c r="I204" s="84" t="s">
        <v>11048</v>
      </c>
      <c r="J204" s="44" t="s">
        <v>8940</v>
      </c>
      <c r="K204" s="30"/>
      <c r="L204" s="30" t="s">
        <v>891</v>
      </c>
      <c r="M204" s="30" t="s">
        <v>2865</v>
      </c>
      <c r="N204" s="30" t="s">
        <v>80</v>
      </c>
      <c r="O204" s="30" t="s">
        <v>3256</v>
      </c>
      <c r="P204" s="30"/>
      <c r="Q204" s="30"/>
      <c r="R204" s="30"/>
      <c r="S204" s="30" t="s">
        <v>8941</v>
      </c>
      <c r="T204" s="30" t="s">
        <v>8942</v>
      </c>
      <c r="U204" s="30"/>
      <c r="V204" s="30" t="s">
        <v>8943</v>
      </c>
      <c r="W204" s="30" t="s">
        <v>8944</v>
      </c>
      <c r="X204" s="30" t="s">
        <v>8945</v>
      </c>
      <c r="Y204" s="30" t="s">
        <v>8946</v>
      </c>
    </row>
    <row r="205" ht="15.75" customHeight="1">
      <c r="A205" s="30" t="s">
        <v>8686</v>
      </c>
      <c r="B205" s="30" t="s">
        <v>4330</v>
      </c>
      <c r="C205" s="30" t="s">
        <v>12939</v>
      </c>
      <c r="D205" s="44" t="s">
        <v>8688</v>
      </c>
      <c r="E205" s="44" t="s">
        <v>4334</v>
      </c>
      <c r="F205" s="32">
        <v>3245.0</v>
      </c>
      <c r="G205" s="30"/>
      <c r="H205" s="30" t="s">
        <v>8689</v>
      </c>
      <c r="I205" s="84" t="s">
        <v>12673</v>
      </c>
      <c r="J205" s="44" t="s">
        <v>8595</v>
      </c>
      <c r="K205" s="30"/>
      <c r="L205" s="30" t="s">
        <v>755</v>
      </c>
      <c r="M205" s="30" t="s">
        <v>1911</v>
      </c>
      <c r="N205" s="30" t="s">
        <v>80</v>
      </c>
      <c r="O205" s="30" t="s">
        <v>2378</v>
      </c>
      <c r="P205" s="30" t="s">
        <v>4895</v>
      </c>
      <c r="Q205" s="30"/>
      <c r="R205" s="30" t="s">
        <v>8690</v>
      </c>
      <c r="S205" s="30" t="s">
        <v>8691</v>
      </c>
      <c r="T205" s="30" t="s">
        <v>8692</v>
      </c>
      <c r="U205" s="30"/>
      <c r="V205" s="30" t="s">
        <v>8693</v>
      </c>
      <c r="W205" s="30" t="s">
        <v>8694</v>
      </c>
      <c r="X205" s="30" t="s">
        <v>8695</v>
      </c>
      <c r="Y205" s="30" t="s">
        <v>8696</v>
      </c>
    </row>
    <row r="206" ht="15.75" customHeight="1">
      <c r="A206" s="30" t="s">
        <v>6880</v>
      </c>
      <c r="B206" s="30" t="s">
        <v>6857</v>
      </c>
      <c r="C206" s="30" t="s">
        <v>12941</v>
      </c>
      <c r="D206" s="44" t="s">
        <v>6882</v>
      </c>
      <c r="E206" s="44" t="s">
        <v>6861</v>
      </c>
      <c r="F206" s="32">
        <v>3204.0</v>
      </c>
      <c r="G206" s="30" t="s">
        <v>6883</v>
      </c>
      <c r="H206" s="30" t="s">
        <v>6884</v>
      </c>
      <c r="I206" s="84" t="s">
        <v>12786</v>
      </c>
      <c r="J206" s="44" t="s">
        <v>6863</v>
      </c>
      <c r="K206" s="30"/>
      <c r="L206" s="30" t="s">
        <v>755</v>
      </c>
      <c r="M206" s="30" t="s">
        <v>3184</v>
      </c>
      <c r="N206" s="30" t="s">
        <v>80</v>
      </c>
      <c r="O206" s="30" t="s">
        <v>6885</v>
      </c>
      <c r="P206" s="30" t="s">
        <v>1838</v>
      </c>
      <c r="Q206" s="30"/>
      <c r="R206" s="30"/>
      <c r="S206" s="30" t="s">
        <v>6886</v>
      </c>
      <c r="T206" s="30"/>
      <c r="U206" s="30"/>
      <c r="V206" s="30" t="s">
        <v>6887</v>
      </c>
      <c r="W206" s="30" t="s">
        <v>6888</v>
      </c>
      <c r="X206" s="30" t="s">
        <v>6889</v>
      </c>
      <c r="Y206" s="30" t="s">
        <v>6890</v>
      </c>
    </row>
    <row r="207" ht="15.75" customHeight="1">
      <c r="A207" s="30" t="s">
        <v>5252</v>
      </c>
      <c r="B207" s="30" t="s">
        <v>5251</v>
      </c>
      <c r="C207" s="30" t="s">
        <v>12942</v>
      </c>
      <c r="D207" s="44" t="s">
        <v>5254</v>
      </c>
      <c r="E207" s="44" t="s">
        <v>5255</v>
      </c>
      <c r="F207" s="32">
        <v>545.0</v>
      </c>
      <c r="G207" s="30" t="s">
        <v>5257</v>
      </c>
      <c r="H207" s="30" t="s">
        <v>5258</v>
      </c>
      <c r="I207" s="30" t="s">
        <v>1427</v>
      </c>
      <c r="J207" s="44" t="s">
        <v>5259</v>
      </c>
      <c r="K207" s="30"/>
      <c r="L207" s="30" t="s">
        <v>137</v>
      </c>
      <c r="M207" s="30" t="s">
        <v>706</v>
      </c>
      <c r="N207" s="30" t="s">
        <v>80</v>
      </c>
      <c r="O207" s="30" t="s">
        <v>1589</v>
      </c>
      <c r="P207" s="30"/>
      <c r="Q207" s="30"/>
      <c r="R207" s="30"/>
      <c r="S207" s="30"/>
      <c r="T207" s="30" t="s">
        <v>5260</v>
      </c>
      <c r="U207" s="30"/>
      <c r="V207" s="30" t="s">
        <v>5261</v>
      </c>
      <c r="W207" s="30" t="s">
        <v>5262</v>
      </c>
      <c r="X207" s="30"/>
      <c r="Y207" s="30" t="s">
        <v>5263</v>
      </c>
    </row>
    <row r="208" ht="15.75" customHeight="1">
      <c r="A208" s="30" t="s">
        <v>10850</v>
      </c>
      <c r="B208" s="30" t="s">
        <v>10823</v>
      </c>
      <c r="C208" s="30" t="s">
        <v>12945</v>
      </c>
      <c r="D208" s="44" t="s">
        <v>10852</v>
      </c>
      <c r="E208" s="44" t="s">
        <v>10842</v>
      </c>
      <c r="F208" s="32">
        <v>39.0</v>
      </c>
      <c r="G208" s="30"/>
      <c r="H208" s="30" t="s">
        <v>10853</v>
      </c>
      <c r="I208" s="30" t="s">
        <v>2134</v>
      </c>
      <c r="J208" s="44" t="s">
        <v>10854</v>
      </c>
      <c r="K208" s="30"/>
      <c r="L208" s="30" t="s">
        <v>891</v>
      </c>
      <c r="M208" s="30"/>
      <c r="N208" s="30" t="s">
        <v>80</v>
      </c>
      <c r="O208" s="30" t="s">
        <v>5829</v>
      </c>
      <c r="P208" s="30"/>
      <c r="Q208" s="30"/>
      <c r="R208" s="30"/>
      <c r="S208" s="30"/>
      <c r="T208" s="30"/>
      <c r="U208" s="30"/>
      <c r="V208" s="30" t="s">
        <v>10855</v>
      </c>
      <c r="W208" s="30"/>
      <c r="X208" s="30"/>
      <c r="Y208" s="30" t="s">
        <v>10856</v>
      </c>
    </row>
    <row r="209" ht="15.75" customHeight="1">
      <c r="A209" s="30" t="s">
        <v>6440</v>
      </c>
      <c r="B209" s="30" t="s">
        <v>6417</v>
      </c>
      <c r="C209" s="30" t="s">
        <v>12946</v>
      </c>
      <c r="D209" s="44" t="s">
        <v>6442</v>
      </c>
      <c r="E209" s="44" t="s">
        <v>6421</v>
      </c>
      <c r="F209" s="32">
        <v>251.0</v>
      </c>
      <c r="G209" s="30" t="s">
        <v>6443</v>
      </c>
      <c r="H209" s="30" t="s">
        <v>6444</v>
      </c>
      <c r="I209" s="84" t="s">
        <v>12684</v>
      </c>
      <c r="J209" s="44" t="s">
        <v>6423</v>
      </c>
      <c r="K209" s="30"/>
      <c r="L209" s="30" t="s">
        <v>398</v>
      </c>
      <c r="M209" s="30" t="s">
        <v>2970</v>
      </c>
      <c r="N209" s="30" t="s">
        <v>300</v>
      </c>
      <c r="O209" s="30" t="s">
        <v>1651</v>
      </c>
      <c r="P209" s="30"/>
      <c r="Q209" s="30"/>
      <c r="R209" s="30"/>
      <c r="S209" s="30"/>
      <c r="T209" s="30"/>
      <c r="U209" s="30"/>
      <c r="V209" s="30" t="s">
        <v>6445</v>
      </c>
      <c r="W209" s="30" t="s">
        <v>6446</v>
      </c>
      <c r="X209" s="30"/>
      <c r="Y209" s="30" t="s">
        <v>6447</v>
      </c>
    </row>
    <row r="210" ht="15.75" customHeight="1">
      <c r="A210" s="30" t="s">
        <v>9920</v>
      </c>
      <c r="B210" s="30" t="s">
        <v>9913</v>
      </c>
      <c r="C210" s="30" t="s">
        <v>12947</v>
      </c>
      <c r="D210" s="44" t="s">
        <v>9922</v>
      </c>
      <c r="E210" s="44" t="s">
        <v>9923</v>
      </c>
      <c r="F210" s="32">
        <v>114.0</v>
      </c>
      <c r="G210" s="30"/>
      <c r="H210" s="30" t="s">
        <v>9924</v>
      </c>
      <c r="I210" s="30" t="s">
        <v>1427</v>
      </c>
      <c r="J210" s="44" t="s">
        <v>9925</v>
      </c>
      <c r="K210" s="30"/>
      <c r="L210" s="30" t="s">
        <v>755</v>
      </c>
      <c r="M210" s="30" t="s">
        <v>7011</v>
      </c>
      <c r="N210" s="30" t="s">
        <v>300</v>
      </c>
      <c r="O210" s="30" t="s">
        <v>300</v>
      </c>
      <c r="P210" s="30"/>
      <c r="Q210" s="30"/>
      <c r="R210" s="30"/>
      <c r="S210" s="30"/>
      <c r="T210" s="30"/>
      <c r="U210" s="30"/>
      <c r="V210" s="30" t="s">
        <v>9926</v>
      </c>
      <c r="W210" s="30" t="s">
        <v>9927</v>
      </c>
      <c r="X210" s="30"/>
      <c r="Y210" s="30" t="s">
        <v>9928</v>
      </c>
    </row>
    <row r="211" ht="15.75" customHeight="1">
      <c r="A211" s="30" t="s">
        <v>5372</v>
      </c>
      <c r="B211" s="30" t="s">
        <v>5371</v>
      </c>
      <c r="C211" s="30" t="s">
        <v>12950</v>
      </c>
      <c r="D211" s="44" t="s">
        <v>5374</v>
      </c>
      <c r="E211" s="44" t="s">
        <v>5375</v>
      </c>
      <c r="F211" s="32">
        <v>5687.0</v>
      </c>
      <c r="G211" s="30"/>
      <c r="H211" s="30" t="s">
        <v>5376</v>
      </c>
      <c r="I211" s="84" t="s">
        <v>12684</v>
      </c>
      <c r="J211" s="44" t="s">
        <v>5377</v>
      </c>
      <c r="K211" s="30"/>
      <c r="L211" s="30" t="s">
        <v>380</v>
      </c>
      <c r="M211" s="30" t="s">
        <v>717</v>
      </c>
      <c r="N211" s="30" t="s">
        <v>80</v>
      </c>
      <c r="O211" s="30" t="s">
        <v>5378</v>
      </c>
      <c r="P211" s="30"/>
      <c r="Q211" s="30"/>
      <c r="R211" s="30"/>
      <c r="S211" s="30" t="s">
        <v>5379</v>
      </c>
      <c r="T211" s="30"/>
      <c r="U211" s="30"/>
      <c r="V211" s="30" t="s">
        <v>5380</v>
      </c>
      <c r="W211" s="30" t="s">
        <v>5381</v>
      </c>
      <c r="X211" s="30" t="s">
        <v>5382</v>
      </c>
      <c r="Y211" s="30" t="s">
        <v>5383</v>
      </c>
    </row>
    <row r="212" ht="15.75" customHeight="1">
      <c r="A212" s="30" t="s">
        <v>10008</v>
      </c>
      <c r="B212" s="30" t="s">
        <v>9913</v>
      </c>
      <c r="C212" s="30" t="s">
        <v>12952</v>
      </c>
      <c r="D212" s="44" t="s">
        <v>10010</v>
      </c>
      <c r="E212" s="44" t="s">
        <v>9923</v>
      </c>
      <c r="F212" s="32">
        <v>1519.0</v>
      </c>
      <c r="G212" s="30"/>
      <c r="H212" s="30" t="s">
        <v>1588</v>
      </c>
      <c r="I212" s="30" t="s">
        <v>1427</v>
      </c>
      <c r="J212" s="44" t="s">
        <v>9925</v>
      </c>
      <c r="K212" s="30"/>
      <c r="L212" s="30" t="s">
        <v>755</v>
      </c>
      <c r="M212" s="30" t="s">
        <v>2377</v>
      </c>
      <c r="N212" s="30" t="s">
        <v>80</v>
      </c>
      <c r="O212" s="30" t="s">
        <v>1348</v>
      </c>
      <c r="P212" s="30"/>
      <c r="Q212" s="30"/>
      <c r="R212" s="30"/>
      <c r="S212" s="30"/>
      <c r="T212" s="30" t="s">
        <v>10011</v>
      </c>
      <c r="U212" s="30"/>
      <c r="V212" s="30" t="s">
        <v>10012</v>
      </c>
      <c r="W212" s="30" t="s">
        <v>10013</v>
      </c>
      <c r="X212" s="30" t="s">
        <v>10014</v>
      </c>
      <c r="Y212" s="30" t="s">
        <v>10015</v>
      </c>
    </row>
    <row r="213" ht="15.75" customHeight="1">
      <c r="A213" s="30" t="s">
        <v>5083</v>
      </c>
      <c r="B213" s="30" t="s">
        <v>4978</v>
      </c>
      <c r="C213" s="30" t="s">
        <v>12953</v>
      </c>
      <c r="D213" s="44" t="s">
        <v>5085</v>
      </c>
      <c r="E213" s="44" t="s">
        <v>5086</v>
      </c>
      <c r="F213" s="32">
        <v>1607.0</v>
      </c>
      <c r="G213" s="30"/>
      <c r="H213" s="30" t="s">
        <v>5087</v>
      </c>
      <c r="I213" s="30" t="s">
        <v>1427</v>
      </c>
      <c r="J213" s="44" t="s">
        <v>5088</v>
      </c>
      <c r="K213" s="30"/>
      <c r="L213" s="30" t="s">
        <v>137</v>
      </c>
      <c r="M213" s="30" t="s">
        <v>1461</v>
      </c>
      <c r="N213" s="30" t="s">
        <v>536</v>
      </c>
      <c r="O213" s="30" t="s">
        <v>536</v>
      </c>
      <c r="P213" s="30"/>
      <c r="Q213" s="30"/>
      <c r="R213" s="30"/>
      <c r="S213" s="30"/>
      <c r="T213" s="30"/>
      <c r="U213" s="30"/>
      <c r="V213" s="30" t="s">
        <v>5089</v>
      </c>
      <c r="W213" s="30" t="s">
        <v>5090</v>
      </c>
      <c r="X213" s="30" t="s">
        <v>5091</v>
      </c>
      <c r="Y213" s="30" t="s">
        <v>5092</v>
      </c>
    </row>
    <row r="214" ht="15.75" customHeight="1">
      <c r="A214" s="30" t="s">
        <v>522</v>
      </c>
      <c r="B214" s="30" t="s">
        <v>148</v>
      </c>
      <c r="C214" s="30"/>
      <c r="D214" s="44" t="s">
        <v>523</v>
      </c>
      <c r="E214" s="44" t="s">
        <v>477</v>
      </c>
      <c r="F214" s="32">
        <v>808.0</v>
      </c>
      <c r="G214" s="30" t="s">
        <v>524</v>
      </c>
      <c r="H214" s="30" t="s">
        <v>525</v>
      </c>
      <c r="I214" s="84" t="s">
        <v>12673</v>
      </c>
      <c r="J214" s="44" t="s">
        <v>478</v>
      </c>
      <c r="K214" s="30"/>
      <c r="L214" s="30" t="s">
        <v>466</v>
      </c>
      <c r="M214" s="30" t="s">
        <v>597</v>
      </c>
      <c r="N214" s="30" t="s">
        <v>80</v>
      </c>
      <c r="O214" s="30" t="s">
        <v>527</v>
      </c>
      <c r="P214" s="30"/>
      <c r="Q214" s="30" t="s">
        <v>528</v>
      </c>
      <c r="R214" s="30"/>
      <c r="S214" s="30"/>
      <c r="T214" s="30"/>
      <c r="U214" s="30"/>
      <c r="V214" s="30" t="s">
        <v>529</v>
      </c>
      <c r="W214" s="30" t="s">
        <v>530</v>
      </c>
      <c r="X214" s="30"/>
      <c r="Y214" s="30" t="s">
        <v>525</v>
      </c>
    </row>
    <row r="215" ht="15.75" customHeight="1">
      <c r="A215" s="30" t="s">
        <v>8415</v>
      </c>
      <c r="B215" s="30" t="s">
        <v>8330</v>
      </c>
      <c r="C215" s="30" t="s">
        <v>12954</v>
      </c>
      <c r="D215" s="44" t="s">
        <v>8417</v>
      </c>
      <c r="E215" s="44" t="s">
        <v>8343</v>
      </c>
      <c r="F215" s="32">
        <v>2517.0</v>
      </c>
      <c r="G215" s="30"/>
      <c r="H215" s="30" t="s">
        <v>8418</v>
      </c>
      <c r="I215" s="84" t="s">
        <v>12673</v>
      </c>
      <c r="J215" s="44" t="s">
        <v>8345</v>
      </c>
      <c r="K215" s="30"/>
      <c r="L215" s="30" t="s">
        <v>755</v>
      </c>
      <c r="M215" s="30" t="s">
        <v>1820</v>
      </c>
      <c r="N215" s="30" t="s">
        <v>1771</v>
      </c>
      <c r="O215" s="30" t="s">
        <v>2499</v>
      </c>
      <c r="P215" s="30"/>
      <c r="Q215" s="30"/>
      <c r="R215" s="30"/>
      <c r="S215" s="30" t="s">
        <v>8419</v>
      </c>
      <c r="T215" s="30" t="s">
        <v>8420</v>
      </c>
      <c r="U215" s="30"/>
      <c r="V215" s="30" t="s">
        <v>8421</v>
      </c>
      <c r="W215" s="30" t="s">
        <v>8422</v>
      </c>
      <c r="X215" s="30" t="s">
        <v>8423</v>
      </c>
      <c r="Y215" s="30" t="s">
        <v>8424</v>
      </c>
    </row>
    <row r="216" ht="15.75" customHeight="1">
      <c r="A216" s="30" t="s">
        <v>9914</v>
      </c>
      <c r="B216" s="30" t="s">
        <v>9913</v>
      </c>
      <c r="C216" s="30" t="s">
        <v>12955</v>
      </c>
      <c r="D216" s="44" t="s">
        <v>9916</v>
      </c>
      <c r="E216" s="30"/>
      <c r="F216" s="32">
        <v>3514.0</v>
      </c>
      <c r="G216" s="30"/>
      <c r="H216" s="30" t="s">
        <v>1588</v>
      </c>
      <c r="I216" s="84" t="s">
        <v>11048</v>
      </c>
      <c r="J216" s="30"/>
      <c r="K216" s="30"/>
      <c r="L216" s="30"/>
      <c r="M216" s="30" t="s">
        <v>503</v>
      </c>
      <c r="N216" s="30" t="s">
        <v>1689</v>
      </c>
      <c r="O216" s="30" t="s">
        <v>1689</v>
      </c>
      <c r="P216" s="30"/>
      <c r="Q216" s="30"/>
      <c r="R216" s="30"/>
      <c r="S216" s="30"/>
      <c r="T216" s="30"/>
      <c r="U216" s="30"/>
      <c r="V216" s="30" t="s">
        <v>9917</v>
      </c>
      <c r="W216" s="30" t="s">
        <v>9918</v>
      </c>
      <c r="X216" s="30"/>
      <c r="Y216" s="30" t="s">
        <v>9919</v>
      </c>
    </row>
    <row r="217" ht="15.75" customHeight="1">
      <c r="A217" s="30" t="s">
        <v>10829</v>
      </c>
      <c r="B217" s="30" t="s">
        <v>10823</v>
      </c>
      <c r="C217" s="30" t="s">
        <v>12959</v>
      </c>
      <c r="D217" s="44" t="s">
        <v>10830</v>
      </c>
      <c r="E217" s="30"/>
      <c r="F217" s="32">
        <v>5.0</v>
      </c>
      <c r="G217" s="30"/>
      <c r="H217" s="30" t="s">
        <v>10831</v>
      </c>
      <c r="I217" s="84" t="s">
        <v>11048</v>
      </c>
      <c r="J217" s="30"/>
      <c r="K217" s="30"/>
      <c r="L217" s="30"/>
      <c r="M217" s="30"/>
      <c r="N217" s="30" t="s">
        <v>80</v>
      </c>
      <c r="O217" s="30" t="s">
        <v>1392</v>
      </c>
      <c r="P217" s="30"/>
      <c r="Q217" s="30"/>
      <c r="R217" s="30"/>
      <c r="S217" s="30"/>
      <c r="T217" s="30"/>
      <c r="U217" s="30"/>
      <c r="V217" s="30" t="s">
        <v>10832</v>
      </c>
      <c r="W217" s="30"/>
      <c r="X217" s="30"/>
      <c r="Y217" s="30" t="s">
        <v>10833</v>
      </c>
    </row>
    <row r="218" ht="15.75" customHeight="1">
      <c r="A218" s="30" t="s">
        <v>5076</v>
      </c>
      <c r="B218" s="30" t="s">
        <v>4978</v>
      </c>
      <c r="C218" s="30" t="s">
        <v>12960</v>
      </c>
      <c r="D218" s="44" t="s">
        <v>5077</v>
      </c>
      <c r="E218" s="30"/>
      <c r="F218" s="32">
        <v>688.0</v>
      </c>
      <c r="G218" s="30"/>
      <c r="H218" s="30" t="s">
        <v>5078</v>
      </c>
      <c r="I218" s="30" t="s">
        <v>1427</v>
      </c>
      <c r="J218" s="44" t="s">
        <v>4981</v>
      </c>
      <c r="K218" s="30"/>
      <c r="L218" s="30" t="s">
        <v>516</v>
      </c>
      <c r="M218" s="30" t="s">
        <v>3243</v>
      </c>
      <c r="N218" s="30" t="s">
        <v>536</v>
      </c>
      <c r="O218" s="30" t="s">
        <v>536</v>
      </c>
      <c r="P218" s="30"/>
      <c r="Q218" s="30"/>
      <c r="R218" s="30"/>
      <c r="S218" s="30" t="s">
        <v>5079</v>
      </c>
      <c r="T218" s="30"/>
      <c r="U218" s="30"/>
      <c r="V218" s="30" t="s">
        <v>5080</v>
      </c>
      <c r="W218" s="30" t="s">
        <v>5081</v>
      </c>
      <c r="X218" s="30" t="s">
        <v>5082</v>
      </c>
      <c r="Y218" s="30" t="s">
        <v>5000</v>
      </c>
    </row>
    <row r="219" ht="15.75" customHeight="1">
      <c r="A219" s="30" t="s">
        <v>5132</v>
      </c>
      <c r="B219" s="30" t="s">
        <v>999</v>
      </c>
      <c r="C219" s="30" t="s">
        <v>12961</v>
      </c>
      <c r="D219" s="44" t="s">
        <v>5134</v>
      </c>
      <c r="E219" s="44" t="s">
        <v>5135</v>
      </c>
      <c r="F219" s="32">
        <v>6189.0</v>
      </c>
      <c r="G219" s="30" t="s">
        <v>5136</v>
      </c>
      <c r="H219" s="30" t="s">
        <v>1377</v>
      </c>
      <c r="I219" s="84" t="s">
        <v>12673</v>
      </c>
      <c r="J219" s="44" t="s">
        <v>5137</v>
      </c>
      <c r="K219" s="30"/>
      <c r="L219" s="30" t="s">
        <v>398</v>
      </c>
      <c r="M219" s="30" t="s">
        <v>490</v>
      </c>
      <c r="N219" s="30" t="s">
        <v>1771</v>
      </c>
      <c r="O219" s="30" t="s">
        <v>1781</v>
      </c>
      <c r="P219" s="30" t="s">
        <v>5138</v>
      </c>
      <c r="Q219" s="30"/>
      <c r="R219" s="30"/>
      <c r="S219" s="30"/>
      <c r="T219" s="30"/>
      <c r="U219" s="30"/>
      <c r="V219" s="30" t="s">
        <v>5139</v>
      </c>
      <c r="W219" s="30" t="s">
        <v>5140</v>
      </c>
      <c r="X219" s="30" t="s">
        <v>5141</v>
      </c>
      <c r="Y219" s="30" t="s">
        <v>5142</v>
      </c>
    </row>
    <row r="220" ht="15.75" customHeight="1">
      <c r="A220" s="30" t="s">
        <v>8394</v>
      </c>
      <c r="B220" s="30" t="s">
        <v>8330</v>
      </c>
      <c r="C220" s="30" t="s">
        <v>12964</v>
      </c>
      <c r="D220" s="44" t="s">
        <v>8396</v>
      </c>
      <c r="E220" s="44" t="s">
        <v>8397</v>
      </c>
      <c r="F220" s="32">
        <v>1371.0</v>
      </c>
      <c r="G220" s="30"/>
      <c r="H220" s="30" t="s">
        <v>8398</v>
      </c>
      <c r="I220" s="84" t="s">
        <v>12673</v>
      </c>
      <c r="J220" s="44" t="s">
        <v>8399</v>
      </c>
      <c r="K220" s="30"/>
      <c r="L220" s="30" t="s">
        <v>137</v>
      </c>
      <c r="M220" s="30" t="s">
        <v>8400</v>
      </c>
      <c r="N220" s="30" t="s">
        <v>80</v>
      </c>
      <c r="O220" s="30" t="s">
        <v>527</v>
      </c>
      <c r="P220" s="30"/>
      <c r="Q220" s="30"/>
      <c r="R220" s="30"/>
      <c r="S220" s="30"/>
      <c r="T220" s="30" t="s">
        <v>8401</v>
      </c>
      <c r="U220" s="30"/>
      <c r="V220" s="30" t="s">
        <v>8402</v>
      </c>
      <c r="W220" s="30" t="s">
        <v>8403</v>
      </c>
      <c r="X220" s="30"/>
      <c r="Y220" s="30" t="s">
        <v>8404</v>
      </c>
    </row>
    <row r="221" ht="15.75" customHeight="1">
      <c r="A221" s="30" t="s">
        <v>10622</v>
      </c>
      <c r="B221" s="30" t="s">
        <v>10516</v>
      </c>
      <c r="C221" s="30" t="s">
        <v>12965</v>
      </c>
      <c r="D221" s="44" t="s">
        <v>10623</v>
      </c>
      <c r="E221" s="44" t="s">
        <v>10520</v>
      </c>
      <c r="F221" s="32">
        <v>690.0</v>
      </c>
      <c r="G221" s="30"/>
      <c r="H221" s="30" t="s">
        <v>10624</v>
      </c>
      <c r="I221" s="84" t="s">
        <v>1427</v>
      </c>
      <c r="J221" s="44" t="s">
        <v>10521</v>
      </c>
      <c r="K221" s="30"/>
      <c r="L221" s="30" t="s">
        <v>516</v>
      </c>
      <c r="M221" s="30" t="s">
        <v>5628</v>
      </c>
      <c r="N221" s="30" t="s">
        <v>2206</v>
      </c>
      <c r="O221" s="30" t="s">
        <v>2207</v>
      </c>
      <c r="P221" s="30"/>
      <c r="Q221" s="30"/>
      <c r="R221" s="30"/>
      <c r="S221" s="30"/>
      <c r="T221" s="30"/>
      <c r="U221" s="30"/>
      <c r="V221" s="30" t="s">
        <v>10625</v>
      </c>
      <c r="W221" s="30" t="s">
        <v>10626</v>
      </c>
      <c r="X221" s="30"/>
      <c r="Y221" s="30" t="s">
        <v>10627</v>
      </c>
    </row>
    <row r="222" ht="15.75" customHeight="1">
      <c r="A222" s="30" t="s">
        <v>5624</v>
      </c>
      <c r="B222" s="30" t="s">
        <v>1155</v>
      </c>
      <c r="C222" s="30" t="s">
        <v>12970</v>
      </c>
      <c r="D222" s="44" t="s">
        <v>5626</v>
      </c>
      <c r="E222" s="44" t="s">
        <v>1741</v>
      </c>
      <c r="F222" s="32">
        <v>4016.0</v>
      </c>
      <c r="G222" s="30"/>
      <c r="H222" s="30" t="s">
        <v>5627</v>
      </c>
      <c r="I222" s="30" t="s">
        <v>1427</v>
      </c>
      <c r="J222" s="44" t="s">
        <v>1742</v>
      </c>
      <c r="K222" s="30"/>
      <c r="L222" s="30" t="s">
        <v>380</v>
      </c>
      <c r="M222" s="30" t="s">
        <v>5628</v>
      </c>
      <c r="N222" s="30" t="s">
        <v>315</v>
      </c>
      <c r="O222" s="30" t="s">
        <v>1744</v>
      </c>
      <c r="P222" s="30" t="s">
        <v>2138</v>
      </c>
      <c r="Q222" s="30"/>
      <c r="R222" s="30"/>
      <c r="S222" s="30"/>
      <c r="T222" s="30"/>
      <c r="U222" s="30"/>
      <c r="V222" s="30" t="s">
        <v>5629</v>
      </c>
      <c r="W222" s="30" t="s">
        <v>5630</v>
      </c>
      <c r="X222" s="30" t="s">
        <v>5631</v>
      </c>
      <c r="Y222" s="30" t="s">
        <v>5632</v>
      </c>
    </row>
    <row r="223" ht="15.75" customHeight="1">
      <c r="A223" s="30" t="s">
        <v>8384</v>
      </c>
      <c r="B223" s="30" t="s">
        <v>8330</v>
      </c>
      <c r="C223" s="30" t="s">
        <v>12971</v>
      </c>
      <c r="D223" s="44" t="s">
        <v>8386</v>
      </c>
      <c r="E223" s="44" t="s">
        <v>8387</v>
      </c>
      <c r="F223" s="32">
        <v>1663.0</v>
      </c>
      <c r="G223" s="30"/>
      <c r="H223" s="30" t="s">
        <v>8388</v>
      </c>
      <c r="I223" s="84" t="s">
        <v>12673</v>
      </c>
      <c r="J223" s="44" t="s">
        <v>8389</v>
      </c>
      <c r="K223" s="30"/>
      <c r="L223" s="30" t="s">
        <v>516</v>
      </c>
      <c r="M223" s="30" t="s">
        <v>2875</v>
      </c>
      <c r="N223" s="30" t="s">
        <v>1131</v>
      </c>
      <c r="O223" s="30" t="s">
        <v>1131</v>
      </c>
      <c r="P223" s="30"/>
      <c r="Q223" s="30"/>
      <c r="R223" s="30"/>
      <c r="S223" s="30"/>
      <c r="T223" s="30"/>
      <c r="U223" s="30"/>
      <c r="V223" s="30" t="s">
        <v>8390</v>
      </c>
      <c r="W223" s="30" t="s">
        <v>8391</v>
      </c>
      <c r="X223" s="30" t="s">
        <v>8392</v>
      </c>
      <c r="Y223" s="30" t="s">
        <v>8393</v>
      </c>
    </row>
    <row r="224" ht="15.75" customHeight="1">
      <c r="A224" s="30" t="s">
        <v>8591</v>
      </c>
      <c r="B224" s="30" t="s">
        <v>4330</v>
      </c>
      <c r="C224" s="30" t="s">
        <v>12972</v>
      </c>
      <c r="D224" s="44" t="s">
        <v>8593</v>
      </c>
      <c r="E224" s="44" t="s">
        <v>4334</v>
      </c>
      <c r="F224" s="32">
        <v>4338.0</v>
      </c>
      <c r="G224" s="30"/>
      <c r="H224" s="30" t="s">
        <v>8594</v>
      </c>
      <c r="I224" s="84" t="s">
        <v>12673</v>
      </c>
      <c r="J224" s="44" t="s">
        <v>8595</v>
      </c>
      <c r="K224" s="30"/>
      <c r="L224" s="30" t="s">
        <v>755</v>
      </c>
      <c r="M224" s="30" t="s">
        <v>1481</v>
      </c>
      <c r="N224" s="30" t="s">
        <v>300</v>
      </c>
      <c r="O224" s="30" t="s">
        <v>1651</v>
      </c>
      <c r="P224" s="30"/>
      <c r="Q224" s="30" t="s">
        <v>8596</v>
      </c>
      <c r="R224" s="30"/>
      <c r="S224" s="30"/>
      <c r="T224" s="30"/>
      <c r="U224" s="30"/>
      <c r="V224" s="30" t="s">
        <v>8597</v>
      </c>
      <c r="W224" s="30" t="s">
        <v>8598</v>
      </c>
      <c r="X224" s="30"/>
      <c r="Y224" s="30" t="s">
        <v>8599</v>
      </c>
    </row>
    <row r="225" ht="15.75" customHeight="1">
      <c r="A225" s="30" t="s">
        <v>10824</v>
      </c>
      <c r="B225" s="30" t="s">
        <v>10823</v>
      </c>
      <c r="C225" s="30"/>
      <c r="D225" s="44" t="s">
        <v>10825</v>
      </c>
      <c r="E225" s="30"/>
      <c r="F225" s="32">
        <v>125.0</v>
      </c>
      <c r="G225" s="30"/>
      <c r="H225" s="30" t="s">
        <v>1588</v>
      </c>
      <c r="I225" s="84" t="s">
        <v>11048</v>
      </c>
      <c r="J225" s="30"/>
      <c r="K225" s="30"/>
      <c r="L225" s="30"/>
      <c r="M225" s="30" t="s">
        <v>1533</v>
      </c>
      <c r="N225" s="30" t="s">
        <v>2149</v>
      </c>
      <c r="O225" s="30" t="s">
        <v>2149</v>
      </c>
      <c r="P225" s="30"/>
      <c r="Q225" s="30"/>
      <c r="R225" s="30"/>
      <c r="S225" s="30"/>
      <c r="T225" s="30"/>
      <c r="U225" s="30"/>
      <c r="V225" s="30" t="s">
        <v>10826</v>
      </c>
      <c r="W225" s="30" t="s">
        <v>10827</v>
      </c>
      <c r="X225" s="30"/>
      <c r="Y225" s="30" t="s">
        <v>10828</v>
      </c>
    </row>
    <row r="226" ht="15.75" customHeight="1">
      <c r="A226" s="30" t="s">
        <v>9412</v>
      </c>
      <c r="B226" s="30" t="s">
        <v>9371</v>
      </c>
      <c r="C226" s="30"/>
      <c r="D226" s="44" t="s">
        <v>9413</v>
      </c>
      <c r="E226" s="44" t="s">
        <v>9374</v>
      </c>
      <c r="F226" s="32">
        <v>6635.0</v>
      </c>
      <c r="G226" s="30" t="s">
        <v>9414</v>
      </c>
      <c r="H226" s="30" t="s">
        <v>9415</v>
      </c>
      <c r="I226" s="84" t="s">
        <v>1427</v>
      </c>
      <c r="J226" s="44" t="s">
        <v>9375</v>
      </c>
      <c r="K226" s="30"/>
      <c r="L226" s="30" t="s">
        <v>398</v>
      </c>
      <c r="M226" s="30" t="s">
        <v>4790</v>
      </c>
      <c r="N226" s="30" t="s">
        <v>1689</v>
      </c>
      <c r="O226" s="30" t="s">
        <v>1689</v>
      </c>
      <c r="P226" s="30" t="s">
        <v>9416</v>
      </c>
      <c r="Q226" s="30"/>
      <c r="R226" s="30"/>
      <c r="S226" s="30"/>
      <c r="T226" s="30"/>
      <c r="U226" s="30"/>
      <c r="V226" s="30" t="s">
        <v>9417</v>
      </c>
      <c r="W226" s="30" t="s">
        <v>9418</v>
      </c>
      <c r="X226" s="30"/>
      <c r="Y226" s="30" t="s">
        <v>9419</v>
      </c>
    </row>
    <row r="227" ht="15.75" customHeight="1">
      <c r="A227" s="30" t="s">
        <v>5481</v>
      </c>
      <c r="B227" s="30" t="s">
        <v>3350</v>
      </c>
      <c r="C227" s="30" t="s">
        <v>12976</v>
      </c>
      <c r="D227" s="44" t="s">
        <v>5483</v>
      </c>
      <c r="E227" s="44" t="s">
        <v>3759</v>
      </c>
      <c r="F227" s="32">
        <v>2906.0</v>
      </c>
      <c r="G227" s="30"/>
      <c r="H227" s="30" t="s">
        <v>5484</v>
      </c>
      <c r="I227" s="30" t="s">
        <v>1427</v>
      </c>
      <c r="J227" s="44" t="s">
        <v>3356</v>
      </c>
      <c r="K227" s="30"/>
      <c r="L227" s="30" t="s">
        <v>466</v>
      </c>
      <c r="M227" s="30" t="s">
        <v>1716</v>
      </c>
      <c r="N227" s="30" t="s">
        <v>3360</v>
      </c>
      <c r="O227" s="30" t="s">
        <v>3360</v>
      </c>
      <c r="P227" s="30" t="s">
        <v>537</v>
      </c>
      <c r="Q227" s="30" t="s">
        <v>5485</v>
      </c>
      <c r="R227" s="30"/>
      <c r="S227" s="30"/>
      <c r="T227" s="30" t="s">
        <v>5486</v>
      </c>
      <c r="U227" s="30"/>
      <c r="V227" s="30" t="s">
        <v>5487</v>
      </c>
      <c r="W227" s="30" t="s">
        <v>5488</v>
      </c>
      <c r="X227" s="30" t="s">
        <v>5489</v>
      </c>
      <c r="Y227" s="30" t="s">
        <v>5490</v>
      </c>
    </row>
    <row r="228" ht="15.75" customHeight="1">
      <c r="A228" s="30" t="s">
        <v>1670</v>
      </c>
      <c r="B228" s="30" t="s">
        <v>1088</v>
      </c>
      <c r="C228" s="30" t="s">
        <v>1672</v>
      </c>
      <c r="D228" s="44" t="s">
        <v>1671</v>
      </c>
      <c r="E228" s="30"/>
      <c r="F228" s="32">
        <v>3716.0</v>
      </c>
      <c r="G228" s="30"/>
      <c r="H228" s="30" t="s">
        <v>1673</v>
      </c>
      <c r="I228" s="84" t="s">
        <v>12684</v>
      </c>
      <c r="J228" s="44" t="s">
        <v>1674</v>
      </c>
      <c r="K228" s="30"/>
      <c r="L228" s="30" t="s">
        <v>380</v>
      </c>
      <c r="M228" s="30" t="s">
        <v>3807</v>
      </c>
      <c r="N228" s="30" t="s">
        <v>80</v>
      </c>
      <c r="O228" s="30" t="s">
        <v>527</v>
      </c>
      <c r="P228" s="30" t="s">
        <v>1675</v>
      </c>
      <c r="Q228" s="30" t="s">
        <v>1676</v>
      </c>
      <c r="R228" s="30" t="s">
        <v>1677</v>
      </c>
      <c r="S228" s="30" t="s">
        <v>1678</v>
      </c>
      <c r="T228" s="30"/>
      <c r="U228" s="30"/>
      <c r="V228" s="30" t="s">
        <v>1679</v>
      </c>
      <c r="W228" s="30" t="s">
        <v>1680</v>
      </c>
      <c r="X228" s="30" t="s">
        <v>1681</v>
      </c>
      <c r="Y228" s="30" t="s">
        <v>1682</v>
      </c>
    </row>
    <row r="229" ht="15.75" customHeight="1">
      <c r="A229" s="30" t="s">
        <v>9336</v>
      </c>
      <c r="B229" s="30" t="s">
        <v>9307</v>
      </c>
      <c r="C229" s="30" t="s">
        <v>12977</v>
      </c>
      <c r="D229" s="44" t="s">
        <v>9338</v>
      </c>
      <c r="E229" s="44" t="s">
        <v>9310</v>
      </c>
      <c r="F229" s="32">
        <v>1556.0</v>
      </c>
      <c r="G229" s="30"/>
      <c r="H229" s="30" t="s">
        <v>9339</v>
      </c>
      <c r="I229" s="30" t="s">
        <v>1427</v>
      </c>
      <c r="J229" s="44" t="s">
        <v>9312</v>
      </c>
      <c r="K229" s="30"/>
      <c r="L229" s="30" t="s">
        <v>755</v>
      </c>
      <c r="M229" s="30" t="s">
        <v>2970</v>
      </c>
      <c r="N229" s="30" t="s">
        <v>300</v>
      </c>
      <c r="O229" s="30" t="s">
        <v>300</v>
      </c>
      <c r="P229" s="30"/>
      <c r="Q229" s="30"/>
      <c r="R229" s="30"/>
      <c r="S229" s="30"/>
      <c r="T229" s="30"/>
      <c r="U229" s="30"/>
      <c r="V229" s="30" t="s">
        <v>9340</v>
      </c>
      <c r="W229" s="30" t="s">
        <v>9341</v>
      </c>
      <c r="X229" s="30" t="s">
        <v>9342</v>
      </c>
      <c r="Y229" s="30" t="s">
        <v>9343</v>
      </c>
    </row>
    <row r="230" ht="15.75" customHeight="1">
      <c r="A230" s="30" t="s">
        <v>4891</v>
      </c>
      <c r="B230" s="30" t="s">
        <v>3338</v>
      </c>
      <c r="C230" s="30" t="s">
        <v>12978</v>
      </c>
      <c r="D230" s="44" t="s">
        <v>4893</v>
      </c>
      <c r="E230" s="44" t="s">
        <v>3747</v>
      </c>
      <c r="F230" s="32">
        <v>9807.0</v>
      </c>
      <c r="G230" s="30" t="s">
        <v>4894</v>
      </c>
      <c r="H230" s="30" t="s">
        <v>1673</v>
      </c>
      <c r="I230" s="30" t="s">
        <v>1427</v>
      </c>
      <c r="J230" s="44" t="s">
        <v>3748</v>
      </c>
      <c r="K230" s="30"/>
      <c r="L230" s="30" t="s">
        <v>398</v>
      </c>
      <c r="M230" s="30" t="s">
        <v>4848</v>
      </c>
      <c r="N230" s="30" t="s">
        <v>80</v>
      </c>
      <c r="O230" s="30" t="s">
        <v>3104</v>
      </c>
      <c r="P230" s="30" t="s">
        <v>4895</v>
      </c>
      <c r="Q230" s="30"/>
      <c r="R230" s="30" t="s">
        <v>4896</v>
      </c>
      <c r="S230" s="30"/>
      <c r="T230" s="30"/>
      <c r="U230" s="30"/>
      <c r="V230" s="30" t="s">
        <v>4897</v>
      </c>
      <c r="W230" s="30" t="s">
        <v>4898</v>
      </c>
      <c r="X230" s="30" t="s">
        <v>4899</v>
      </c>
      <c r="Y230" s="30" t="s">
        <v>4900</v>
      </c>
    </row>
    <row r="231" ht="15.75" customHeight="1">
      <c r="A231" s="30" t="s">
        <v>5112</v>
      </c>
      <c r="B231" s="30" t="s">
        <v>931</v>
      </c>
      <c r="C231" s="30" t="s">
        <v>12980</v>
      </c>
      <c r="D231" s="44" t="s">
        <v>5114</v>
      </c>
      <c r="E231" s="30"/>
      <c r="F231" s="32">
        <v>2179.0</v>
      </c>
      <c r="G231" s="30"/>
      <c r="H231" s="30" t="s">
        <v>1673</v>
      </c>
      <c r="I231" s="84" t="s">
        <v>12684</v>
      </c>
      <c r="J231" s="44" t="s">
        <v>1311</v>
      </c>
      <c r="K231" s="30"/>
      <c r="L231" s="30" t="s">
        <v>516</v>
      </c>
      <c r="M231" s="30" t="s">
        <v>862</v>
      </c>
      <c r="N231" s="30" t="s">
        <v>300</v>
      </c>
      <c r="O231" s="30" t="s">
        <v>1651</v>
      </c>
      <c r="P231" s="30"/>
      <c r="Q231" s="30"/>
      <c r="R231" s="30"/>
      <c r="S231" s="30"/>
      <c r="T231" s="30"/>
      <c r="U231" s="30"/>
      <c r="V231" s="30" t="s">
        <v>5115</v>
      </c>
      <c r="W231" s="30" t="s">
        <v>5116</v>
      </c>
      <c r="X231" s="30"/>
      <c r="Y231" s="30" t="s">
        <v>5117</v>
      </c>
    </row>
    <row r="232" ht="15.75" customHeight="1">
      <c r="A232" s="30" t="s">
        <v>9051</v>
      </c>
      <c r="B232" s="30" t="s">
        <v>9024</v>
      </c>
      <c r="C232" s="30" t="s">
        <v>12981</v>
      </c>
      <c r="D232" s="44" t="s">
        <v>9053</v>
      </c>
      <c r="E232" s="44" t="s">
        <v>9027</v>
      </c>
      <c r="F232" s="32">
        <v>7.0</v>
      </c>
      <c r="G232" s="30" t="s">
        <v>9054</v>
      </c>
      <c r="H232" s="30" t="s">
        <v>9055</v>
      </c>
      <c r="I232" s="84" t="s">
        <v>1427</v>
      </c>
      <c r="J232" s="44" t="s">
        <v>9030</v>
      </c>
      <c r="K232" s="30"/>
      <c r="L232" s="30" t="s">
        <v>137</v>
      </c>
      <c r="M232" s="30" t="s">
        <v>4872</v>
      </c>
      <c r="N232" s="30" t="s">
        <v>300</v>
      </c>
      <c r="O232" s="30" t="s">
        <v>757</v>
      </c>
      <c r="P232" s="30"/>
      <c r="Q232" s="30"/>
      <c r="R232" s="30"/>
      <c r="S232" s="30"/>
      <c r="T232" s="30"/>
      <c r="U232" s="30"/>
      <c r="V232" s="30" t="s">
        <v>9056</v>
      </c>
      <c r="W232" s="30" t="s">
        <v>9057</v>
      </c>
      <c r="X232" s="30"/>
      <c r="Y232" s="30" t="s">
        <v>9058</v>
      </c>
    </row>
    <row r="233" ht="15.75" customHeight="1">
      <c r="A233" s="30" t="s">
        <v>4636</v>
      </c>
      <c r="B233" s="30" t="s">
        <v>919</v>
      </c>
      <c r="C233" s="30" t="s">
        <v>12982</v>
      </c>
      <c r="D233" s="44" t="s">
        <v>4638</v>
      </c>
      <c r="E233" s="44" t="s">
        <v>1531</v>
      </c>
      <c r="F233" s="32">
        <v>12483.0</v>
      </c>
      <c r="G233" s="30"/>
      <c r="H233" s="30" t="s">
        <v>4639</v>
      </c>
      <c r="I233" s="30" t="s">
        <v>1427</v>
      </c>
      <c r="J233" s="44" t="s">
        <v>1532</v>
      </c>
      <c r="K233" s="30"/>
      <c r="L233" s="30" t="s">
        <v>930</v>
      </c>
      <c r="M233" s="30" t="s">
        <v>1806</v>
      </c>
      <c r="N233" s="30" t="s">
        <v>4640</v>
      </c>
      <c r="O233" s="30" t="s">
        <v>4641</v>
      </c>
      <c r="P233" s="30" t="s">
        <v>1621</v>
      </c>
      <c r="Q233" s="30" t="s">
        <v>4642</v>
      </c>
      <c r="R233" s="30"/>
      <c r="S233" s="30" t="s">
        <v>4643</v>
      </c>
      <c r="T233" s="30" t="s">
        <v>4644</v>
      </c>
      <c r="U233" s="30"/>
      <c r="V233" s="30" t="s">
        <v>4645</v>
      </c>
      <c r="W233" s="30" t="s">
        <v>4646</v>
      </c>
      <c r="X233" s="30" t="s">
        <v>4647</v>
      </c>
      <c r="Y233" s="30" t="s">
        <v>4648</v>
      </c>
    </row>
    <row r="234" ht="15.75" customHeight="1">
      <c r="A234" s="30" t="s">
        <v>2610</v>
      </c>
      <c r="B234" s="30" t="s">
        <v>2599</v>
      </c>
      <c r="C234" s="30" t="s">
        <v>12983</v>
      </c>
      <c r="D234" s="44" t="s">
        <v>7132</v>
      </c>
      <c r="E234" s="44" t="s">
        <v>2901</v>
      </c>
      <c r="F234" s="32">
        <v>3764.0</v>
      </c>
      <c r="G234" s="30" t="s">
        <v>7133</v>
      </c>
      <c r="H234" s="30" t="s">
        <v>439</v>
      </c>
      <c r="I234" s="84" t="s">
        <v>12684</v>
      </c>
      <c r="J234" s="44" t="s">
        <v>2902</v>
      </c>
      <c r="K234" s="30"/>
      <c r="L234" s="30" t="s">
        <v>398</v>
      </c>
      <c r="M234" s="30" t="s">
        <v>7134</v>
      </c>
      <c r="N234" s="30" t="s">
        <v>768</v>
      </c>
      <c r="O234" s="30" t="s">
        <v>2651</v>
      </c>
      <c r="P234" s="30"/>
      <c r="Q234" s="30"/>
      <c r="R234" s="30"/>
      <c r="S234" s="30"/>
      <c r="T234" s="30"/>
      <c r="U234" s="30"/>
      <c r="V234" s="30" t="s">
        <v>7135</v>
      </c>
      <c r="W234" s="30" t="s">
        <v>7136</v>
      </c>
      <c r="X234" s="30"/>
      <c r="Y234" s="30" t="s">
        <v>7137</v>
      </c>
    </row>
    <row r="235" ht="15.75" customHeight="1">
      <c r="A235" s="30" t="s">
        <v>6335</v>
      </c>
      <c r="B235" s="30" t="s">
        <v>6233</v>
      </c>
      <c r="C235" s="30" t="s">
        <v>12984</v>
      </c>
      <c r="D235" s="44" t="s">
        <v>6337</v>
      </c>
      <c r="E235" s="44" t="s">
        <v>6237</v>
      </c>
      <c r="F235" s="32">
        <v>11.0</v>
      </c>
      <c r="G235" s="30"/>
      <c r="H235" s="30" t="s">
        <v>6338</v>
      </c>
      <c r="I235" s="30" t="s">
        <v>1427</v>
      </c>
      <c r="J235" s="44" t="s">
        <v>6240</v>
      </c>
      <c r="K235" s="30"/>
      <c r="L235" s="30" t="s">
        <v>930</v>
      </c>
      <c r="M235" s="30"/>
      <c r="N235" s="30" t="s">
        <v>6339</v>
      </c>
      <c r="O235" s="30" t="s">
        <v>6340</v>
      </c>
      <c r="P235" s="30"/>
      <c r="Q235" s="30"/>
      <c r="R235" s="30"/>
      <c r="S235" s="30"/>
      <c r="T235" s="30"/>
      <c r="U235" s="30"/>
      <c r="V235" s="30" t="s">
        <v>6341</v>
      </c>
      <c r="W235" s="30"/>
      <c r="X235" s="30"/>
      <c r="Y235" s="30" t="s">
        <v>6342</v>
      </c>
    </row>
    <row r="236" ht="15.75" customHeight="1">
      <c r="A236" s="30" t="s">
        <v>8101</v>
      </c>
      <c r="B236" s="30" t="s">
        <v>8100</v>
      </c>
      <c r="C236" s="30" t="s">
        <v>12985</v>
      </c>
      <c r="D236" s="44" t="s">
        <v>8103</v>
      </c>
      <c r="E236" s="30"/>
      <c r="F236" s="32">
        <v>667.0</v>
      </c>
      <c r="G236" s="30"/>
      <c r="H236" s="30" t="s">
        <v>8104</v>
      </c>
      <c r="I236" s="84" t="s">
        <v>11048</v>
      </c>
      <c r="J236" s="30"/>
      <c r="K236" s="30"/>
      <c r="L236" s="30"/>
      <c r="M236" s="30" t="s">
        <v>4887</v>
      </c>
      <c r="N236" s="30" t="s">
        <v>80</v>
      </c>
      <c r="O236" s="30" t="s">
        <v>1348</v>
      </c>
      <c r="P236" s="30"/>
      <c r="Q236" s="30"/>
      <c r="R236" s="30"/>
      <c r="S236" s="30"/>
      <c r="T236" s="30"/>
      <c r="U236" s="30"/>
      <c r="V236" s="30" t="s">
        <v>8105</v>
      </c>
      <c r="W236" s="30" t="s">
        <v>8106</v>
      </c>
      <c r="X236" s="30"/>
      <c r="Y236" s="30" t="s">
        <v>8107</v>
      </c>
    </row>
    <row r="237" ht="15.75" customHeight="1">
      <c r="A237" s="30" t="s">
        <v>6323</v>
      </c>
      <c r="B237" s="30" t="s">
        <v>6233</v>
      </c>
      <c r="C237" s="30" t="s">
        <v>12986</v>
      </c>
      <c r="D237" s="44" t="s">
        <v>6325</v>
      </c>
      <c r="E237" s="44" t="s">
        <v>6267</v>
      </c>
      <c r="F237" s="32">
        <v>1742.0</v>
      </c>
      <c r="G237" s="30" t="s">
        <v>6326</v>
      </c>
      <c r="H237" s="30" t="s">
        <v>6327</v>
      </c>
      <c r="I237" s="30" t="s">
        <v>1427</v>
      </c>
      <c r="J237" s="44" t="s">
        <v>6270</v>
      </c>
      <c r="K237" s="30"/>
      <c r="L237" s="30" t="s">
        <v>755</v>
      </c>
      <c r="M237" s="30" t="s">
        <v>634</v>
      </c>
      <c r="N237" s="30" t="s">
        <v>80</v>
      </c>
      <c r="O237" s="30" t="s">
        <v>1589</v>
      </c>
      <c r="P237" s="30" t="s">
        <v>3105</v>
      </c>
      <c r="Q237" s="30" t="s">
        <v>6328</v>
      </c>
      <c r="R237" s="30"/>
      <c r="S237" s="30" t="s">
        <v>6329</v>
      </c>
      <c r="T237" s="30" t="s">
        <v>6330</v>
      </c>
      <c r="U237" s="30"/>
      <c r="V237" s="30" t="s">
        <v>6331</v>
      </c>
      <c r="W237" s="30" t="s">
        <v>6332</v>
      </c>
      <c r="X237" s="30" t="s">
        <v>6333</v>
      </c>
      <c r="Y237" s="30" t="s">
        <v>6334</v>
      </c>
    </row>
    <row r="238" ht="15.75" customHeight="1">
      <c r="A238" s="30" t="s">
        <v>1519</v>
      </c>
      <c r="B238" s="30" t="s">
        <v>880</v>
      </c>
      <c r="C238" s="30" t="s">
        <v>1521</v>
      </c>
      <c r="D238" s="44" t="s">
        <v>1520</v>
      </c>
      <c r="E238" s="44" t="s">
        <v>1459</v>
      </c>
      <c r="F238" s="32">
        <v>2156.0</v>
      </c>
      <c r="G238" s="30"/>
      <c r="H238" s="30" t="s">
        <v>1522</v>
      </c>
      <c r="I238" s="30" t="s">
        <v>1458</v>
      </c>
      <c r="J238" s="44" t="s">
        <v>1460</v>
      </c>
      <c r="K238" s="30"/>
      <c r="L238" s="30" t="s">
        <v>891</v>
      </c>
      <c r="M238" s="30" t="s">
        <v>2970</v>
      </c>
      <c r="N238" s="30" t="s">
        <v>890</v>
      </c>
      <c r="O238" s="30" t="s">
        <v>890</v>
      </c>
      <c r="P238" s="30" t="s">
        <v>623</v>
      </c>
      <c r="Q238" s="30"/>
      <c r="R238" s="30"/>
      <c r="S238" s="30"/>
      <c r="T238" s="30"/>
      <c r="U238" s="30"/>
      <c r="V238" s="30" t="s">
        <v>1523</v>
      </c>
      <c r="W238" s="30" t="s">
        <v>4567</v>
      </c>
      <c r="X238" s="30" t="s">
        <v>1525</v>
      </c>
      <c r="Y238" s="30" t="s">
        <v>1526</v>
      </c>
    </row>
    <row r="239" ht="15.75" customHeight="1">
      <c r="A239" s="30" t="s">
        <v>4697</v>
      </c>
      <c r="B239" s="30" t="s">
        <v>257</v>
      </c>
      <c r="C239" s="30" t="s">
        <v>12987</v>
      </c>
      <c r="D239" s="44" t="s">
        <v>4699</v>
      </c>
      <c r="E239" s="44" t="s">
        <v>1390</v>
      </c>
      <c r="F239" s="32">
        <v>3709.0</v>
      </c>
      <c r="G239" s="30" t="s">
        <v>4700</v>
      </c>
      <c r="H239" s="30" t="s">
        <v>4701</v>
      </c>
      <c r="I239" s="84" t="s">
        <v>12673</v>
      </c>
      <c r="J239" s="44" t="s">
        <v>1391</v>
      </c>
      <c r="K239" s="30"/>
      <c r="L239" s="30" t="s">
        <v>755</v>
      </c>
      <c r="M239" s="30" t="s">
        <v>2377</v>
      </c>
      <c r="N239" s="30" t="s">
        <v>80</v>
      </c>
      <c r="O239" s="30" t="s">
        <v>4702</v>
      </c>
      <c r="P239" s="30"/>
      <c r="Q239" s="30" t="s">
        <v>4703</v>
      </c>
      <c r="R239" s="30"/>
      <c r="S239" s="30"/>
      <c r="T239" s="30" t="s">
        <v>4704</v>
      </c>
      <c r="U239" s="30"/>
      <c r="V239" s="30" t="s">
        <v>4705</v>
      </c>
      <c r="W239" s="30" t="s">
        <v>4706</v>
      </c>
      <c r="X239" s="30" t="s">
        <v>4707</v>
      </c>
      <c r="Y239" s="30" t="s">
        <v>4708</v>
      </c>
    </row>
    <row r="240" ht="15.75" customHeight="1">
      <c r="A240" s="30" t="s">
        <v>4709</v>
      </c>
      <c r="B240" s="30" t="s">
        <v>257</v>
      </c>
      <c r="C240" s="30" t="s">
        <v>12988</v>
      </c>
      <c r="D240" s="44" t="s">
        <v>4711</v>
      </c>
      <c r="E240" s="44" t="s">
        <v>1390</v>
      </c>
      <c r="F240" s="32">
        <v>17560.0</v>
      </c>
      <c r="G240" s="30" t="s">
        <v>4712</v>
      </c>
      <c r="H240" s="30" t="s">
        <v>4713</v>
      </c>
      <c r="I240" s="84" t="s">
        <v>12673</v>
      </c>
      <c r="J240" s="44" t="s">
        <v>1391</v>
      </c>
      <c r="K240" s="30"/>
      <c r="L240" s="30" t="s">
        <v>755</v>
      </c>
      <c r="M240" s="30" t="s">
        <v>2433</v>
      </c>
      <c r="N240" s="30" t="s">
        <v>80</v>
      </c>
      <c r="O240" s="30" t="s">
        <v>4714</v>
      </c>
      <c r="P240" s="30" t="s">
        <v>537</v>
      </c>
      <c r="Q240" s="30"/>
      <c r="R240" s="30"/>
      <c r="S240" s="30"/>
      <c r="T240" s="30"/>
      <c r="U240" s="30"/>
      <c r="V240" s="30" t="s">
        <v>4715</v>
      </c>
      <c r="W240" s="30" t="s">
        <v>4716</v>
      </c>
      <c r="X240" s="30"/>
      <c r="Y240" s="30" t="s">
        <v>4717</v>
      </c>
    </row>
    <row r="241" ht="15.75" customHeight="1">
      <c r="A241" s="30" t="s">
        <v>6223</v>
      </c>
      <c r="B241" s="30" t="s">
        <v>1099</v>
      </c>
      <c r="C241" s="30" t="s">
        <v>12990</v>
      </c>
      <c r="D241" s="44" t="s">
        <v>6225</v>
      </c>
      <c r="E241" s="44" t="s">
        <v>6226</v>
      </c>
      <c r="F241" s="32">
        <v>922.0</v>
      </c>
      <c r="G241" s="30"/>
      <c r="H241" s="30" t="s">
        <v>6227</v>
      </c>
      <c r="I241" s="30" t="s">
        <v>1427</v>
      </c>
      <c r="J241" s="44" t="s">
        <v>6228</v>
      </c>
      <c r="K241" s="30"/>
      <c r="L241" s="30" t="s">
        <v>755</v>
      </c>
      <c r="M241" s="30" t="s">
        <v>706</v>
      </c>
      <c r="N241" s="30" t="s">
        <v>109</v>
      </c>
      <c r="O241" s="30" t="s">
        <v>468</v>
      </c>
      <c r="P241" s="30" t="s">
        <v>537</v>
      </c>
      <c r="Q241" s="30"/>
      <c r="R241" s="30"/>
      <c r="S241" s="30"/>
      <c r="T241" s="30" t="s">
        <v>6229</v>
      </c>
      <c r="U241" s="30"/>
      <c r="V241" s="30" t="s">
        <v>6230</v>
      </c>
      <c r="W241" s="30" t="s">
        <v>6231</v>
      </c>
      <c r="X241" s="30"/>
      <c r="Y241" s="30" t="s">
        <v>6232</v>
      </c>
    </row>
    <row r="242" ht="15.75" customHeight="1">
      <c r="A242" s="30" t="s">
        <v>6858</v>
      </c>
      <c r="B242" s="30" t="s">
        <v>6857</v>
      </c>
      <c r="C242" s="30" t="s">
        <v>12991</v>
      </c>
      <c r="D242" s="44" t="s">
        <v>6860</v>
      </c>
      <c r="E242" s="44" t="s">
        <v>6861</v>
      </c>
      <c r="F242" s="32">
        <v>1154.0</v>
      </c>
      <c r="G242" s="30"/>
      <c r="H242" s="30" t="s">
        <v>6862</v>
      </c>
      <c r="I242" s="84" t="s">
        <v>12786</v>
      </c>
      <c r="J242" s="44" t="s">
        <v>6863</v>
      </c>
      <c r="K242" s="30"/>
      <c r="L242" s="30" t="s">
        <v>755</v>
      </c>
      <c r="M242" s="30" t="s">
        <v>3807</v>
      </c>
      <c r="N242" s="30" t="s">
        <v>80</v>
      </c>
      <c r="O242" s="30" t="s">
        <v>527</v>
      </c>
      <c r="P242" s="30" t="s">
        <v>492</v>
      </c>
      <c r="Q242" s="30"/>
      <c r="R242" s="30"/>
      <c r="S242" s="30" t="s">
        <v>6864</v>
      </c>
      <c r="T242" s="30"/>
      <c r="U242" s="30"/>
      <c r="V242" s="30" t="s">
        <v>6865</v>
      </c>
      <c r="W242" s="30" t="s">
        <v>6866</v>
      </c>
      <c r="X242" s="30" t="s">
        <v>6867</v>
      </c>
      <c r="Y242" s="30" t="s">
        <v>6868</v>
      </c>
    </row>
    <row r="243" ht="15.75" customHeight="1">
      <c r="A243" s="30" t="s">
        <v>5814</v>
      </c>
      <c r="B243" s="30" t="s">
        <v>3408</v>
      </c>
      <c r="C243" s="30" t="s">
        <v>12992</v>
      </c>
      <c r="D243" s="44" t="s">
        <v>5816</v>
      </c>
      <c r="E243" s="44" t="s">
        <v>3596</v>
      </c>
      <c r="F243" s="32">
        <v>31.0</v>
      </c>
      <c r="G243" s="30"/>
      <c r="H243" s="30" t="s">
        <v>1588</v>
      </c>
      <c r="I243" s="30" t="s">
        <v>1427</v>
      </c>
      <c r="J243" s="44" t="s">
        <v>3415</v>
      </c>
      <c r="K243" s="30"/>
      <c r="L243" s="30" t="s">
        <v>398</v>
      </c>
      <c r="M243" s="30" t="s">
        <v>1533</v>
      </c>
      <c r="N243" s="30" t="s">
        <v>450</v>
      </c>
      <c r="O243" s="30" t="s">
        <v>5817</v>
      </c>
      <c r="P243" s="30"/>
      <c r="Q243" s="30"/>
      <c r="R243" s="30"/>
      <c r="S243" s="30"/>
      <c r="T243" s="30"/>
      <c r="U243" s="30"/>
      <c r="V243" s="30" t="s">
        <v>5818</v>
      </c>
      <c r="W243" s="30" t="s">
        <v>5819</v>
      </c>
      <c r="X243" s="30"/>
      <c r="Y243" s="30" t="s">
        <v>5820</v>
      </c>
    </row>
    <row r="244" ht="15.75" customHeight="1">
      <c r="A244" s="30" t="s">
        <v>5882</v>
      </c>
      <c r="B244" s="30" t="s">
        <v>3408</v>
      </c>
      <c r="C244" s="30"/>
      <c r="D244" s="44" t="s">
        <v>5883</v>
      </c>
      <c r="E244" s="44" t="s">
        <v>3596</v>
      </c>
      <c r="F244" s="32">
        <v>1538.0</v>
      </c>
      <c r="G244" s="30"/>
      <c r="H244" s="30" t="s">
        <v>2489</v>
      </c>
      <c r="I244" s="30" t="s">
        <v>1427</v>
      </c>
      <c r="J244" s="44" t="s">
        <v>3415</v>
      </c>
      <c r="K244" s="30"/>
      <c r="L244" s="30" t="s">
        <v>398</v>
      </c>
      <c r="M244" s="30" t="s">
        <v>2970</v>
      </c>
      <c r="N244" s="30" t="s">
        <v>450</v>
      </c>
      <c r="O244" s="30" t="s">
        <v>450</v>
      </c>
      <c r="P244" s="30" t="s">
        <v>537</v>
      </c>
      <c r="Q244" s="30"/>
      <c r="R244" s="30"/>
      <c r="S244" s="30"/>
      <c r="T244" s="30"/>
      <c r="U244" s="30"/>
      <c r="V244" s="30" t="s">
        <v>5884</v>
      </c>
      <c r="W244" s="30" t="s">
        <v>5885</v>
      </c>
      <c r="X244" s="30" t="s">
        <v>5886</v>
      </c>
      <c r="Y244" s="30" t="s">
        <v>5887</v>
      </c>
    </row>
    <row r="245" ht="15.75" customHeight="1">
      <c r="A245" s="30" t="s">
        <v>6418</v>
      </c>
      <c r="B245" s="30" t="s">
        <v>6417</v>
      </c>
      <c r="C245" s="30" t="s">
        <v>12995</v>
      </c>
      <c r="D245" s="44" t="s">
        <v>6420</v>
      </c>
      <c r="E245" s="44" t="s">
        <v>6421</v>
      </c>
      <c r="F245" s="32">
        <v>31180.0</v>
      </c>
      <c r="G245" s="30" t="s">
        <v>6422</v>
      </c>
      <c r="H245" s="30" t="s">
        <v>489</v>
      </c>
      <c r="I245" s="84" t="s">
        <v>12684</v>
      </c>
      <c r="J245" s="44" t="s">
        <v>6423</v>
      </c>
      <c r="K245" s="30"/>
      <c r="L245" s="30" t="s">
        <v>398</v>
      </c>
      <c r="M245" s="30" t="s">
        <v>6424</v>
      </c>
      <c r="N245" s="30" t="s">
        <v>300</v>
      </c>
      <c r="O245" s="30" t="s">
        <v>757</v>
      </c>
      <c r="P245" s="30"/>
      <c r="Q245" s="30"/>
      <c r="R245" s="30"/>
      <c r="S245" s="30"/>
      <c r="T245" s="30"/>
      <c r="U245" s="30"/>
      <c r="V245" s="30" t="s">
        <v>6425</v>
      </c>
      <c r="W245" s="30"/>
      <c r="X245" s="30" t="s">
        <v>6426</v>
      </c>
      <c r="Y245" s="30" t="s">
        <v>6427</v>
      </c>
    </row>
    <row r="246" ht="15.75" customHeight="1">
      <c r="A246" s="30" t="s">
        <v>7788</v>
      </c>
      <c r="B246" s="30" t="s">
        <v>7757</v>
      </c>
      <c r="C246" s="30" t="s">
        <v>12996</v>
      </c>
      <c r="D246" s="44" t="s">
        <v>7790</v>
      </c>
      <c r="E246" s="44" t="s">
        <v>7761</v>
      </c>
      <c r="F246" s="32">
        <v>20413.0</v>
      </c>
      <c r="G246" s="30" t="s">
        <v>7791</v>
      </c>
      <c r="H246" s="30" t="s">
        <v>7792</v>
      </c>
      <c r="I246" s="30" t="s">
        <v>1427</v>
      </c>
      <c r="J246" s="44" t="s">
        <v>7763</v>
      </c>
      <c r="K246" s="30"/>
      <c r="L246" s="30" t="s">
        <v>755</v>
      </c>
      <c r="M246" s="30" t="s">
        <v>740</v>
      </c>
      <c r="N246" s="30" t="s">
        <v>80</v>
      </c>
      <c r="O246" s="30" t="s">
        <v>1589</v>
      </c>
      <c r="P246" s="30"/>
      <c r="Q246" s="30"/>
      <c r="R246" s="30"/>
      <c r="S246" s="30"/>
      <c r="T246" s="30" t="s">
        <v>7793</v>
      </c>
      <c r="U246" s="30"/>
      <c r="V246" s="30" t="s">
        <v>7794</v>
      </c>
      <c r="W246" s="30" t="s">
        <v>7795</v>
      </c>
      <c r="X246" s="30" t="s">
        <v>7796</v>
      </c>
      <c r="Y246" s="30" t="s">
        <v>7797</v>
      </c>
    </row>
    <row r="247" ht="15.75" customHeight="1">
      <c r="A247" s="30" t="s">
        <v>10046</v>
      </c>
      <c r="B247" s="30" t="s">
        <v>10045</v>
      </c>
      <c r="C247" s="30" t="s">
        <v>12997</v>
      </c>
      <c r="D247" s="44" t="s">
        <v>10048</v>
      </c>
      <c r="E247" s="44" t="s">
        <v>10049</v>
      </c>
      <c r="F247" s="32">
        <v>13564.0</v>
      </c>
      <c r="G247" s="30" t="s">
        <v>10050</v>
      </c>
      <c r="H247" s="30" t="s">
        <v>10051</v>
      </c>
      <c r="I247" s="30" t="s">
        <v>1427</v>
      </c>
      <c r="J247" s="44" t="s">
        <v>10052</v>
      </c>
      <c r="K247" s="30"/>
      <c r="L247" s="30" t="s">
        <v>466</v>
      </c>
      <c r="M247" s="30" t="s">
        <v>2884</v>
      </c>
      <c r="N247" s="30" t="s">
        <v>80</v>
      </c>
      <c r="O247" s="30" t="s">
        <v>2748</v>
      </c>
      <c r="P247" s="30"/>
      <c r="Q247" s="30" t="s">
        <v>10053</v>
      </c>
      <c r="R247" s="30"/>
      <c r="S247" s="30"/>
      <c r="T247" s="30"/>
      <c r="U247" s="30"/>
      <c r="V247" s="30" t="s">
        <v>10054</v>
      </c>
      <c r="W247" s="30"/>
      <c r="X247" s="30" t="s">
        <v>10055</v>
      </c>
      <c r="Y247" s="30" t="s">
        <v>10056</v>
      </c>
    </row>
    <row r="248" ht="15.75" customHeight="1">
      <c r="A248" s="30" t="s">
        <v>10953</v>
      </c>
      <c r="B248" s="30" t="s">
        <v>10906</v>
      </c>
      <c r="C248" s="30" t="s">
        <v>12998</v>
      </c>
      <c r="D248" s="44" t="s">
        <v>10955</v>
      </c>
      <c r="E248" s="30"/>
      <c r="F248" s="32">
        <v>675.0</v>
      </c>
      <c r="G248" s="30"/>
      <c r="H248" s="30" t="s">
        <v>10956</v>
      </c>
      <c r="I248" s="84" t="s">
        <v>11048</v>
      </c>
      <c r="J248" s="30"/>
      <c r="K248" s="30"/>
      <c r="L248" s="30"/>
      <c r="M248" s="30" t="s">
        <v>440</v>
      </c>
      <c r="N248" s="30" t="s">
        <v>80</v>
      </c>
      <c r="O248" s="30" t="s">
        <v>7649</v>
      </c>
      <c r="P248" s="30"/>
      <c r="Q248" s="30"/>
      <c r="R248" s="30"/>
      <c r="S248" s="30"/>
      <c r="T248" s="30"/>
      <c r="U248" s="30"/>
      <c r="V248" s="30" t="s">
        <v>10957</v>
      </c>
      <c r="W248" s="30" t="s">
        <v>10958</v>
      </c>
      <c r="X248" s="30"/>
      <c r="Y248" s="30" t="s">
        <v>10959</v>
      </c>
    </row>
    <row r="249" ht="15.75" customHeight="1">
      <c r="A249" s="30" t="s">
        <v>6343</v>
      </c>
      <c r="B249" s="30" t="s">
        <v>6233</v>
      </c>
      <c r="C249" s="30" t="s">
        <v>12999</v>
      </c>
      <c r="D249" s="44" t="s">
        <v>6345</v>
      </c>
      <c r="E249" s="44" t="s">
        <v>6267</v>
      </c>
      <c r="F249" s="32">
        <v>595.0</v>
      </c>
      <c r="G249" s="30" t="s">
        <v>6346</v>
      </c>
      <c r="H249" s="30" t="s">
        <v>6347</v>
      </c>
      <c r="I249" s="30" t="s">
        <v>1427</v>
      </c>
      <c r="J249" s="44" t="s">
        <v>6270</v>
      </c>
      <c r="K249" s="30"/>
      <c r="L249" s="30" t="s">
        <v>755</v>
      </c>
      <c r="M249" s="30" t="s">
        <v>1639</v>
      </c>
      <c r="N249" s="30" t="s">
        <v>80</v>
      </c>
      <c r="O249" s="30" t="s">
        <v>1620</v>
      </c>
      <c r="P249" s="30"/>
      <c r="Q249" s="30"/>
      <c r="R249" s="30"/>
      <c r="S249" s="30"/>
      <c r="T249" s="30"/>
      <c r="U249" s="30"/>
      <c r="V249" s="30" t="s">
        <v>6348</v>
      </c>
      <c r="W249" s="30" t="s">
        <v>6349</v>
      </c>
      <c r="X249" s="30"/>
      <c r="Y249" s="30" t="s">
        <v>6350</v>
      </c>
    </row>
    <row r="250" ht="15.75" customHeight="1">
      <c r="A250" s="30" t="s">
        <v>8434</v>
      </c>
      <c r="B250" s="30" t="s">
        <v>8433</v>
      </c>
      <c r="C250" s="30" t="s">
        <v>13001</v>
      </c>
      <c r="D250" s="44" t="s">
        <v>8436</v>
      </c>
      <c r="E250" s="44" t="s">
        <v>8437</v>
      </c>
      <c r="F250" s="32">
        <v>4819.0</v>
      </c>
      <c r="G250" s="30" t="s">
        <v>8438</v>
      </c>
      <c r="H250" s="30" t="s">
        <v>8439</v>
      </c>
      <c r="I250" s="84" t="s">
        <v>1427</v>
      </c>
      <c r="J250" s="44" t="s">
        <v>8440</v>
      </c>
      <c r="K250" s="30"/>
      <c r="L250" s="30" t="s">
        <v>398</v>
      </c>
      <c r="M250" s="30" t="s">
        <v>8441</v>
      </c>
      <c r="N250" s="30" t="s">
        <v>80</v>
      </c>
      <c r="O250" s="30" t="s">
        <v>6741</v>
      </c>
      <c r="P250" s="30"/>
      <c r="Q250" s="30"/>
      <c r="R250" s="30"/>
      <c r="S250" s="30"/>
      <c r="T250" s="30"/>
      <c r="U250" s="30"/>
      <c r="V250" s="30" t="s">
        <v>8442</v>
      </c>
      <c r="W250" s="30" t="s">
        <v>8443</v>
      </c>
      <c r="X250" s="30"/>
      <c r="Y250" s="30" t="s">
        <v>8444</v>
      </c>
    </row>
    <row r="251" ht="15.75" customHeight="1">
      <c r="A251" s="30" t="s">
        <v>8171</v>
      </c>
      <c r="B251" s="30" t="s">
        <v>8148</v>
      </c>
      <c r="C251" s="30" t="s">
        <v>13002</v>
      </c>
      <c r="D251" s="44" t="s">
        <v>8173</v>
      </c>
      <c r="E251" s="44" t="s">
        <v>8163</v>
      </c>
      <c r="F251" s="32">
        <v>949.0</v>
      </c>
      <c r="G251" s="30" t="s">
        <v>8174</v>
      </c>
      <c r="H251" s="30" t="s">
        <v>1619</v>
      </c>
      <c r="I251" s="84" t="s">
        <v>12684</v>
      </c>
      <c r="J251" s="44" t="s">
        <v>8166</v>
      </c>
      <c r="K251" s="30"/>
      <c r="L251" s="30" t="s">
        <v>398</v>
      </c>
      <c r="M251" s="30" t="s">
        <v>8175</v>
      </c>
      <c r="N251" s="30" t="s">
        <v>315</v>
      </c>
      <c r="O251" s="30" t="s">
        <v>8176</v>
      </c>
      <c r="P251" s="30"/>
      <c r="Q251" s="30"/>
      <c r="R251" s="30"/>
      <c r="S251" s="30"/>
      <c r="T251" s="30"/>
      <c r="U251" s="30"/>
      <c r="V251" s="30" t="s">
        <v>8177</v>
      </c>
      <c r="W251" s="30"/>
      <c r="X251" s="30"/>
      <c r="Y251" s="30" t="s">
        <v>8178</v>
      </c>
    </row>
    <row r="252" ht="15.75" customHeight="1">
      <c r="A252" s="30" t="s">
        <v>7808</v>
      </c>
      <c r="B252" s="30" t="s">
        <v>7757</v>
      </c>
      <c r="C252" s="30" t="s">
        <v>13004</v>
      </c>
      <c r="D252" s="44" t="s">
        <v>7810</v>
      </c>
      <c r="E252" s="44" t="s">
        <v>7761</v>
      </c>
      <c r="F252" s="32">
        <v>1797.0</v>
      </c>
      <c r="G252" s="30" t="s">
        <v>7811</v>
      </c>
      <c r="H252" s="30" t="s">
        <v>7812</v>
      </c>
      <c r="I252" s="30" t="s">
        <v>1427</v>
      </c>
      <c r="J252" s="44" t="s">
        <v>7763</v>
      </c>
      <c r="K252" s="30"/>
      <c r="L252" s="30" t="s">
        <v>755</v>
      </c>
      <c r="M252" s="30" t="s">
        <v>605</v>
      </c>
      <c r="N252" s="30" t="s">
        <v>80</v>
      </c>
      <c r="O252" s="30" t="s">
        <v>7813</v>
      </c>
      <c r="P252" s="30"/>
      <c r="Q252" s="30"/>
      <c r="R252" s="30"/>
      <c r="S252" s="30"/>
      <c r="T252" s="30"/>
      <c r="U252" s="30"/>
      <c r="V252" s="30" t="s">
        <v>7814</v>
      </c>
      <c r="W252" s="30" t="s">
        <v>7815</v>
      </c>
      <c r="X252" s="30" t="s">
        <v>7816</v>
      </c>
      <c r="Y252" s="30" t="s">
        <v>7812</v>
      </c>
    </row>
    <row r="253" ht="15.75" customHeight="1">
      <c r="A253" s="30" t="s">
        <v>10738</v>
      </c>
      <c r="B253" s="30" t="s">
        <v>5511</v>
      </c>
      <c r="C253" s="30" t="s">
        <v>13007</v>
      </c>
      <c r="D253" s="44" t="s">
        <v>10739</v>
      </c>
      <c r="E253" s="30"/>
      <c r="F253" s="32">
        <v>310.0</v>
      </c>
      <c r="G253" s="30"/>
      <c r="H253" s="30" t="s">
        <v>1673</v>
      </c>
      <c r="I253" s="84" t="s">
        <v>11048</v>
      </c>
      <c r="J253" s="30"/>
      <c r="K253" s="30"/>
      <c r="L253" s="30"/>
      <c r="M253" s="30" t="s">
        <v>2884</v>
      </c>
      <c r="N253" s="30" t="s">
        <v>300</v>
      </c>
      <c r="O253" s="30" t="s">
        <v>1651</v>
      </c>
      <c r="P253" s="30"/>
      <c r="Q253" s="30"/>
      <c r="R253" s="30"/>
      <c r="S253" s="30"/>
      <c r="T253" s="30"/>
      <c r="U253" s="30"/>
      <c r="V253" s="30" t="s">
        <v>10740</v>
      </c>
      <c r="W253" s="30" t="s">
        <v>10741</v>
      </c>
      <c r="X253" s="30"/>
      <c r="Y253" s="30" t="s">
        <v>10742</v>
      </c>
    </row>
    <row r="254" ht="15.75" customHeight="1">
      <c r="A254" s="30" t="s">
        <v>8066</v>
      </c>
      <c r="B254" s="30" t="s">
        <v>8065</v>
      </c>
      <c r="C254" s="30" t="s">
        <v>13008</v>
      </c>
      <c r="D254" s="44" t="s">
        <v>8068</v>
      </c>
      <c r="E254" s="44" t="s">
        <v>8069</v>
      </c>
      <c r="F254" s="32">
        <v>17912.0</v>
      </c>
      <c r="G254" s="30" t="s">
        <v>8070</v>
      </c>
      <c r="H254" s="30" t="s">
        <v>8071</v>
      </c>
      <c r="I254" s="84" t="s">
        <v>12684</v>
      </c>
      <c r="J254" s="44" t="s">
        <v>8072</v>
      </c>
      <c r="K254" s="30"/>
      <c r="L254" s="30" t="s">
        <v>380</v>
      </c>
      <c r="M254" s="30" t="s">
        <v>6059</v>
      </c>
      <c r="N254" s="30" t="s">
        <v>80</v>
      </c>
      <c r="O254" s="30" t="s">
        <v>480</v>
      </c>
      <c r="P254" s="30" t="s">
        <v>8073</v>
      </c>
      <c r="Q254" s="30"/>
      <c r="R254" s="30"/>
      <c r="S254" s="30"/>
      <c r="T254" s="30"/>
      <c r="U254" s="30"/>
      <c r="V254" s="30" t="s">
        <v>8074</v>
      </c>
      <c r="W254" s="30" t="s">
        <v>8075</v>
      </c>
      <c r="X254" s="30" t="s">
        <v>8076</v>
      </c>
      <c r="Y254" s="30" t="s">
        <v>8077</v>
      </c>
    </row>
    <row r="255" ht="15.75" customHeight="1">
      <c r="A255" s="30" t="s">
        <v>9390</v>
      </c>
      <c r="B255" s="30" t="s">
        <v>9307</v>
      </c>
      <c r="C255" s="30" t="s">
        <v>13010</v>
      </c>
      <c r="D255" s="44" t="s">
        <v>9392</v>
      </c>
      <c r="E255" s="44" t="s">
        <v>9310</v>
      </c>
      <c r="F255" s="32">
        <v>773.0</v>
      </c>
      <c r="G255" s="30"/>
      <c r="H255" s="30" t="s">
        <v>9393</v>
      </c>
      <c r="I255" s="30" t="s">
        <v>1427</v>
      </c>
      <c r="J255" s="44" t="s">
        <v>9312</v>
      </c>
      <c r="K255" s="30"/>
      <c r="L255" s="30" t="s">
        <v>755</v>
      </c>
      <c r="M255" s="30" t="s">
        <v>546</v>
      </c>
      <c r="N255" s="30" t="s">
        <v>300</v>
      </c>
      <c r="O255" s="30" t="s">
        <v>300</v>
      </c>
      <c r="P255" s="30" t="s">
        <v>2435</v>
      </c>
      <c r="Q255" s="30"/>
      <c r="R255" s="30"/>
      <c r="S255" s="30"/>
      <c r="T255" s="30"/>
      <c r="U255" s="30"/>
      <c r="V255" s="30" t="s">
        <v>9394</v>
      </c>
      <c r="W255" s="30" t="s">
        <v>9395</v>
      </c>
      <c r="X255" s="30" t="s">
        <v>9396</v>
      </c>
      <c r="Y255" s="30" t="s">
        <v>9397</v>
      </c>
    </row>
    <row r="256" ht="15.75" customHeight="1">
      <c r="A256" s="30" t="s">
        <v>10701</v>
      </c>
      <c r="B256" s="30" t="s">
        <v>10700</v>
      </c>
      <c r="C256" s="30" t="s">
        <v>13013</v>
      </c>
      <c r="D256" s="44" t="s">
        <v>10703</v>
      </c>
      <c r="E256" s="30"/>
      <c r="F256" s="32">
        <v>291.0</v>
      </c>
      <c r="G256" s="30"/>
      <c r="H256" s="30" t="s">
        <v>10704</v>
      </c>
      <c r="I256" s="84" t="s">
        <v>11048</v>
      </c>
      <c r="J256" s="30"/>
      <c r="K256" s="30"/>
      <c r="L256" s="30"/>
      <c r="M256" s="30" t="s">
        <v>10003</v>
      </c>
      <c r="N256" s="30" t="s">
        <v>315</v>
      </c>
      <c r="O256" s="30" t="s">
        <v>10705</v>
      </c>
      <c r="P256" s="30"/>
      <c r="Q256" s="30"/>
      <c r="R256" s="30"/>
      <c r="S256" s="30"/>
      <c r="T256" s="30"/>
      <c r="U256" s="30"/>
      <c r="V256" s="30" t="s">
        <v>10706</v>
      </c>
      <c r="W256" s="30"/>
      <c r="X256" s="30"/>
      <c r="Y256" s="30" t="s">
        <v>10707</v>
      </c>
    </row>
    <row r="257" ht="15.75" customHeight="1">
      <c r="A257" s="30" t="s">
        <v>8769</v>
      </c>
      <c r="B257" s="30" t="s">
        <v>8768</v>
      </c>
      <c r="C257" s="30" t="s">
        <v>13014</v>
      </c>
      <c r="D257" s="44" t="s">
        <v>8771</v>
      </c>
      <c r="E257" s="44" t="s">
        <v>8772</v>
      </c>
      <c r="F257" s="32">
        <v>2476.0</v>
      </c>
      <c r="G257" s="30" t="s">
        <v>8773</v>
      </c>
      <c r="H257" s="30" t="s">
        <v>8774</v>
      </c>
      <c r="I257" s="30" t="s">
        <v>1427</v>
      </c>
      <c r="J257" s="44" t="s">
        <v>8775</v>
      </c>
      <c r="K257" s="30"/>
      <c r="L257" s="30" t="s">
        <v>755</v>
      </c>
      <c r="M257" s="30" t="s">
        <v>5547</v>
      </c>
      <c r="N257" s="30" t="s">
        <v>1807</v>
      </c>
      <c r="O257" s="30" t="s">
        <v>1808</v>
      </c>
      <c r="P257" s="30"/>
      <c r="Q257" s="30"/>
      <c r="R257" s="30"/>
      <c r="S257" s="30"/>
      <c r="T257" s="30"/>
      <c r="U257" s="30"/>
      <c r="V257" s="30" t="s">
        <v>8776</v>
      </c>
      <c r="W257" s="30" t="s">
        <v>8777</v>
      </c>
      <c r="X257" s="30"/>
      <c r="Y257" s="30" t="s">
        <v>8778</v>
      </c>
    </row>
    <row r="258" ht="15.75" customHeight="1">
      <c r="A258" s="30" t="s">
        <v>10085</v>
      </c>
      <c r="B258" s="30" t="s">
        <v>10084</v>
      </c>
      <c r="C258" s="30" t="s">
        <v>13016</v>
      </c>
      <c r="D258" s="44" t="s">
        <v>10087</v>
      </c>
      <c r="E258" s="30"/>
      <c r="F258" s="32">
        <v>951.0</v>
      </c>
      <c r="G258" s="30" t="s">
        <v>10088</v>
      </c>
      <c r="H258" s="30" t="s">
        <v>10089</v>
      </c>
      <c r="I258" s="84" t="s">
        <v>11048</v>
      </c>
      <c r="J258" s="30"/>
      <c r="K258" s="30"/>
      <c r="L258" s="30"/>
      <c r="M258" s="30" t="s">
        <v>503</v>
      </c>
      <c r="N258" s="30" t="s">
        <v>80</v>
      </c>
      <c r="O258" s="30" t="s">
        <v>2748</v>
      </c>
      <c r="P258" s="30"/>
      <c r="Q258" s="30"/>
      <c r="R258" s="30"/>
      <c r="S258" s="30"/>
      <c r="T258" s="30"/>
      <c r="U258" s="30"/>
      <c r="V258" s="30" t="s">
        <v>10090</v>
      </c>
      <c r="W258" s="30" t="s">
        <v>10091</v>
      </c>
      <c r="X258" s="30" t="s">
        <v>10092</v>
      </c>
      <c r="Y258" s="30" t="s">
        <v>10093</v>
      </c>
    </row>
    <row r="259" ht="15.75" customHeight="1">
      <c r="A259" s="30" t="s">
        <v>4729</v>
      </c>
      <c r="B259" s="30" t="s">
        <v>257</v>
      </c>
      <c r="C259" s="30" t="s">
        <v>13017</v>
      </c>
      <c r="D259" s="44" t="s">
        <v>4731</v>
      </c>
      <c r="E259" s="44" t="s">
        <v>1390</v>
      </c>
      <c r="F259" s="32">
        <v>2585.0</v>
      </c>
      <c r="G259" s="30" t="s">
        <v>4732</v>
      </c>
      <c r="H259" s="30" t="s">
        <v>4733</v>
      </c>
      <c r="I259" s="84" t="s">
        <v>12673</v>
      </c>
      <c r="J259" s="44" t="s">
        <v>1391</v>
      </c>
      <c r="K259" s="30"/>
      <c r="L259" s="30" t="s">
        <v>755</v>
      </c>
      <c r="M259" s="30" t="s">
        <v>558</v>
      </c>
      <c r="N259" s="30" t="s">
        <v>80</v>
      </c>
      <c r="O259" s="30" t="s">
        <v>4702</v>
      </c>
      <c r="P259" s="30"/>
      <c r="Q259" s="30"/>
      <c r="R259" s="30"/>
      <c r="S259" s="30" t="s">
        <v>4734</v>
      </c>
      <c r="T259" s="30" t="s">
        <v>4735</v>
      </c>
      <c r="U259" s="30"/>
      <c r="V259" s="30" t="s">
        <v>4736</v>
      </c>
      <c r="W259" s="30" t="s">
        <v>4737</v>
      </c>
      <c r="X259" s="30" t="s">
        <v>4738</v>
      </c>
      <c r="Y259" s="30" t="s">
        <v>4739</v>
      </c>
    </row>
    <row r="260" ht="15.75" customHeight="1">
      <c r="A260" s="30" t="s">
        <v>10691</v>
      </c>
      <c r="B260" s="30" t="s">
        <v>10679</v>
      </c>
      <c r="C260" s="30" t="s">
        <v>13018</v>
      </c>
      <c r="D260" s="44" t="s">
        <v>10692</v>
      </c>
      <c r="E260" s="30"/>
      <c r="F260" s="32">
        <v>225.0</v>
      </c>
      <c r="G260" s="30"/>
      <c r="H260" s="30" t="s">
        <v>4548</v>
      </c>
      <c r="I260" s="84" t="s">
        <v>11048</v>
      </c>
      <c r="J260" s="30"/>
      <c r="K260" s="30"/>
      <c r="L260" s="30"/>
      <c r="M260" s="30" t="s">
        <v>7978</v>
      </c>
      <c r="N260" s="30" t="s">
        <v>80</v>
      </c>
      <c r="O260" s="30" t="s">
        <v>4617</v>
      </c>
      <c r="P260" s="30"/>
      <c r="Q260" s="30"/>
      <c r="R260" s="30"/>
      <c r="S260" s="30"/>
      <c r="T260" s="30"/>
      <c r="U260" s="30"/>
      <c r="V260" s="30" t="s">
        <v>10693</v>
      </c>
      <c r="W260" s="30"/>
      <c r="X260" s="30"/>
      <c r="Y260" s="30" t="s">
        <v>10694</v>
      </c>
    </row>
    <row r="261" ht="15.75" customHeight="1">
      <c r="A261" s="30" t="s">
        <v>10680</v>
      </c>
      <c r="B261" s="30" t="s">
        <v>10679</v>
      </c>
      <c r="C261" s="30"/>
      <c r="D261" s="44" t="s">
        <v>10681</v>
      </c>
      <c r="E261" s="30"/>
      <c r="F261" s="32">
        <v>204.0</v>
      </c>
      <c r="G261" s="30"/>
      <c r="H261" s="30" t="s">
        <v>4548</v>
      </c>
      <c r="I261" s="30" t="s">
        <v>1427</v>
      </c>
      <c r="J261" s="44" t="s">
        <v>10682</v>
      </c>
      <c r="K261" s="30"/>
      <c r="L261" s="30"/>
      <c r="M261" s="30" t="s">
        <v>10683</v>
      </c>
      <c r="N261" s="30" t="s">
        <v>80</v>
      </c>
      <c r="O261" s="30" t="s">
        <v>4617</v>
      </c>
      <c r="P261" s="30"/>
      <c r="Q261" s="30"/>
      <c r="R261" s="30"/>
      <c r="S261" s="30"/>
      <c r="T261" s="30"/>
      <c r="U261" s="30"/>
      <c r="V261" s="30" t="s">
        <v>10684</v>
      </c>
      <c r="W261" s="30"/>
      <c r="X261" s="30"/>
      <c r="Y261" s="30" t="s">
        <v>10685</v>
      </c>
    </row>
    <row r="262" ht="15.75" customHeight="1">
      <c r="A262" s="30" t="s">
        <v>7371</v>
      </c>
      <c r="B262" s="30" t="s">
        <v>7338</v>
      </c>
      <c r="C262" s="30" t="s">
        <v>13020</v>
      </c>
      <c r="D262" s="44" t="s">
        <v>7373</v>
      </c>
      <c r="E262" s="44" t="s">
        <v>7341</v>
      </c>
      <c r="F262" s="32">
        <v>1842.0</v>
      </c>
      <c r="G262" s="30"/>
      <c r="H262" s="30" t="s">
        <v>852</v>
      </c>
      <c r="I262" s="84" t="s">
        <v>1427</v>
      </c>
      <c r="J262" s="44" t="s">
        <v>7343</v>
      </c>
      <c r="K262" s="30"/>
      <c r="L262" s="30" t="s">
        <v>398</v>
      </c>
      <c r="M262" s="30" t="s">
        <v>1911</v>
      </c>
      <c r="N262" s="30" t="s">
        <v>245</v>
      </c>
      <c r="O262" s="30" t="s">
        <v>245</v>
      </c>
      <c r="P262" s="30"/>
      <c r="Q262" s="30"/>
      <c r="R262" s="30"/>
      <c r="S262" s="30"/>
      <c r="T262" s="30"/>
      <c r="U262" s="30"/>
      <c r="V262" s="30" t="s">
        <v>7374</v>
      </c>
      <c r="W262" s="30" t="s">
        <v>7375</v>
      </c>
      <c r="X262" s="30"/>
      <c r="Y262" s="30" t="s">
        <v>7376</v>
      </c>
    </row>
    <row r="263" ht="15.75" customHeight="1">
      <c r="A263" s="30" t="s">
        <v>10978</v>
      </c>
      <c r="B263" s="30" t="s">
        <v>10906</v>
      </c>
      <c r="C263" s="30" t="s">
        <v>13021</v>
      </c>
      <c r="D263" s="44" t="s">
        <v>10980</v>
      </c>
      <c r="E263" s="30"/>
      <c r="F263" s="32">
        <v>5670.0</v>
      </c>
      <c r="G263" s="30"/>
      <c r="H263" s="30" t="s">
        <v>10981</v>
      </c>
      <c r="I263" s="84" t="s">
        <v>11048</v>
      </c>
      <c r="J263" s="30"/>
      <c r="K263" s="30"/>
      <c r="L263" s="30"/>
      <c r="M263" s="30" t="s">
        <v>2831</v>
      </c>
      <c r="N263" s="30" t="s">
        <v>80</v>
      </c>
      <c r="O263" s="30" t="s">
        <v>7282</v>
      </c>
      <c r="P263" s="30"/>
      <c r="Q263" s="30"/>
      <c r="R263" s="30"/>
      <c r="S263" s="30"/>
      <c r="T263" s="30" t="s">
        <v>10982</v>
      </c>
      <c r="U263" s="30"/>
      <c r="V263" s="30" t="s">
        <v>10983</v>
      </c>
      <c r="W263" s="30" t="s">
        <v>10984</v>
      </c>
      <c r="X263" s="30" t="s">
        <v>10985</v>
      </c>
      <c r="Y263" s="30" t="s">
        <v>10986</v>
      </c>
    </row>
    <row r="264" ht="15.75" customHeight="1">
      <c r="A264" s="30" t="s">
        <v>8622</v>
      </c>
      <c r="B264" s="30" t="s">
        <v>4330</v>
      </c>
      <c r="C264" s="30" t="s">
        <v>13022</v>
      </c>
      <c r="D264" s="44" t="s">
        <v>8624</v>
      </c>
      <c r="E264" s="44" t="s">
        <v>4334</v>
      </c>
      <c r="F264" s="32">
        <v>5563.0</v>
      </c>
      <c r="G264" s="30" t="s">
        <v>8625</v>
      </c>
      <c r="H264" s="30" t="s">
        <v>8626</v>
      </c>
      <c r="I264" s="84" t="s">
        <v>12673</v>
      </c>
      <c r="J264" s="44" t="s">
        <v>8595</v>
      </c>
      <c r="K264" s="30"/>
      <c r="L264" s="30" t="s">
        <v>755</v>
      </c>
      <c r="M264" s="30" t="s">
        <v>1806</v>
      </c>
      <c r="N264" s="30" t="s">
        <v>80</v>
      </c>
      <c r="O264" s="30" t="s">
        <v>8627</v>
      </c>
      <c r="P264" s="30"/>
      <c r="Q264" s="30"/>
      <c r="R264" s="30"/>
      <c r="S264" s="30"/>
      <c r="T264" s="30"/>
      <c r="U264" s="30"/>
      <c r="V264" s="30" t="s">
        <v>8628</v>
      </c>
      <c r="W264" s="30" t="s">
        <v>8629</v>
      </c>
      <c r="X264" s="30" t="s">
        <v>8630</v>
      </c>
      <c r="Y264" s="30" t="s">
        <v>8631</v>
      </c>
    </row>
    <row r="265" ht="15.75" customHeight="1">
      <c r="A265" s="30" t="s">
        <v>4807</v>
      </c>
      <c r="B265" s="30" t="s">
        <v>942</v>
      </c>
      <c r="C265" s="30" t="s">
        <v>13023</v>
      </c>
      <c r="D265" s="44" t="s">
        <v>4809</v>
      </c>
      <c r="E265" s="44" t="s">
        <v>1290</v>
      </c>
      <c r="F265" s="32">
        <v>9219.0</v>
      </c>
      <c r="G265" s="30"/>
      <c r="H265" s="30" t="s">
        <v>4810</v>
      </c>
      <c r="I265" s="84" t="s">
        <v>12684</v>
      </c>
      <c r="J265" s="44" t="s">
        <v>1291</v>
      </c>
      <c r="K265" s="30"/>
      <c r="L265" s="30" t="s">
        <v>466</v>
      </c>
      <c r="M265" s="30" t="s">
        <v>4811</v>
      </c>
      <c r="N265" s="30" t="s">
        <v>80</v>
      </c>
      <c r="O265" s="30" t="s">
        <v>1292</v>
      </c>
      <c r="P265" s="30"/>
      <c r="Q265" s="30"/>
      <c r="R265" s="30"/>
      <c r="S265" s="30"/>
      <c r="T265" s="30"/>
      <c r="U265" s="30"/>
      <c r="V265" s="30" t="s">
        <v>4812</v>
      </c>
      <c r="W265" s="30" t="s">
        <v>4813</v>
      </c>
      <c r="X265" s="30" t="s">
        <v>4814</v>
      </c>
      <c r="Y265" s="30" t="s">
        <v>4815</v>
      </c>
    </row>
    <row r="266" ht="15.75" customHeight="1">
      <c r="A266" s="30" t="s">
        <v>5015</v>
      </c>
      <c r="B266" s="30" t="s">
        <v>2531</v>
      </c>
      <c r="C266" s="30" t="s">
        <v>13024</v>
      </c>
      <c r="D266" s="44" t="s">
        <v>5017</v>
      </c>
      <c r="E266" s="44" t="s">
        <v>5018</v>
      </c>
      <c r="F266" s="32">
        <v>9444.0</v>
      </c>
      <c r="G266" s="30" t="s">
        <v>5019</v>
      </c>
      <c r="H266" s="30" t="s">
        <v>5020</v>
      </c>
      <c r="I266" s="84" t="s">
        <v>11048</v>
      </c>
      <c r="J266" s="44" t="s">
        <v>5022</v>
      </c>
      <c r="K266" s="30"/>
      <c r="L266" s="30" t="s">
        <v>466</v>
      </c>
      <c r="M266" s="30" t="s">
        <v>5023</v>
      </c>
      <c r="N266" s="30" t="s">
        <v>80</v>
      </c>
      <c r="O266" s="30" t="s">
        <v>5024</v>
      </c>
      <c r="P266" s="30"/>
      <c r="Q266" s="30"/>
      <c r="R266" s="30"/>
      <c r="S266" s="30"/>
      <c r="T266" s="30"/>
      <c r="U266" s="30"/>
      <c r="V266" s="30" t="s">
        <v>5025</v>
      </c>
      <c r="W266" s="30" t="s">
        <v>5026</v>
      </c>
      <c r="X266" s="30" t="s">
        <v>5027</v>
      </c>
      <c r="Y266" s="30" t="s">
        <v>5028</v>
      </c>
    </row>
    <row r="267" ht="15.75" customHeight="1">
      <c r="A267" s="30" t="s">
        <v>9344</v>
      </c>
      <c r="B267" s="30" t="s">
        <v>9307</v>
      </c>
      <c r="C267" s="30" t="s">
        <v>13025</v>
      </c>
      <c r="D267" s="44" t="s">
        <v>9346</v>
      </c>
      <c r="E267" s="44" t="s">
        <v>9310</v>
      </c>
      <c r="F267" s="32">
        <v>3771.0</v>
      </c>
      <c r="G267" s="30"/>
      <c r="H267" s="30" t="s">
        <v>9347</v>
      </c>
      <c r="I267" s="30" t="s">
        <v>1427</v>
      </c>
      <c r="J267" s="44" t="s">
        <v>9312</v>
      </c>
      <c r="K267" s="30"/>
      <c r="L267" s="30" t="s">
        <v>755</v>
      </c>
      <c r="M267" s="30" t="s">
        <v>706</v>
      </c>
      <c r="N267" s="30" t="s">
        <v>300</v>
      </c>
      <c r="O267" s="30" t="s">
        <v>9348</v>
      </c>
      <c r="P267" s="30"/>
      <c r="Q267" s="30"/>
      <c r="R267" s="30"/>
      <c r="S267" s="30"/>
      <c r="T267" s="30"/>
      <c r="U267" s="30"/>
      <c r="V267" s="30" t="s">
        <v>9349</v>
      </c>
      <c r="W267" s="30" t="s">
        <v>9350</v>
      </c>
      <c r="X267" s="30" t="s">
        <v>9351</v>
      </c>
      <c r="Y267" s="30" t="s">
        <v>9352</v>
      </c>
    </row>
    <row r="268" ht="15.75" customHeight="1">
      <c r="A268" s="30" t="s">
        <v>5633</v>
      </c>
      <c r="B268" s="30" t="s">
        <v>1155</v>
      </c>
      <c r="C268" s="30" t="s">
        <v>13028</v>
      </c>
      <c r="D268" s="44" t="s">
        <v>5635</v>
      </c>
      <c r="E268" s="44" t="s">
        <v>5636</v>
      </c>
      <c r="F268" s="32">
        <v>2032.0</v>
      </c>
      <c r="G268" s="30" t="s">
        <v>5637</v>
      </c>
      <c r="H268" s="30" t="s">
        <v>5638</v>
      </c>
      <c r="I268" s="84" t="s">
        <v>1427</v>
      </c>
      <c r="J268" s="44" t="s">
        <v>5639</v>
      </c>
      <c r="K268" s="30"/>
      <c r="L268" s="30" t="s">
        <v>380</v>
      </c>
      <c r="M268" s="30" t="s">
        <v>1303</v>
      </c>
      <c r="N268" s="30" t="s">
        <v>80</v>
      </c>
      <c r="O268" s="30" t="s">
        <v>5640</v>
      </c>
      <c r="P268" s="30"/>
      <c r="Q268" s="30"/>
      <c r="R268" s="30"/>
      <c r="S268" s="30"/>
      <c r="T268" s="30"/>
      <c r="U268" s="30"/>
      <c r="V268" s="30" t="s">
        <v>5641</v>
      </c>
      <c r="W268" s="30" t="s">
        <v>5642</v>
      </c>
      <c r="X268" s="30"/>
      <c r="Y268" s="30" t="s">
        <v>5643</v>
      </c>
    </row>
    <row r="269" ht="15.75" customHeight="1">
      <c r="A269" s="30" t="s">
        <v>7390</v>
      </c>
      <c r="B269" s="30" t="s">
        <v>7338</v>
      </c>
      <c r="C269" s="30" t="s">
        <v>13030</v>
      </c>
      <c r="D269" s="44" t="s">
        <v>7392</v>
      </c>
      <c r="E269" s="44" t="s">
        <v>7341</v>
      </c>
      <c r="F269" s="32">
        <v>1137.0</v>
      </c>
      <c r="G269" s="30" t="s">
        <v>7393</v>
      </c>
      <c r="H269" s="30" t="s">
        <v>4877</v>
      </c>
      <c r="I269" s="84" t="s">
        <v>1427</v>
      </c>
      <c r="J269" s="44" t="s">
        <v>7343</v>
      </c>
      <c r="K269" s="30"/>
      <c r="L269" s="30" t="s">
        <v>398</v>
      </c>
      <c r="M269" s="30" t="s">
        <v>4872</v>
      </c>
      <c r="N269" s="30" t="s">
        <v>245</v>
      </c>
      <c r="O269" s="30" t="s">
        <v>7394</v>
      </c>
      <c r="P269" s="30" t="s">
        <v>7395</v>
      </c>
      <c r="Q269" s="30"/>
      <c r="R269" s="30"/>
      <c r="S269" s="30"/>
      <c r="T269" s="30" t="s">
        <v>7396</v>
      </c>
      <c r="U269" s="30"/>
      <c r="V269" s="30" t="s">
        <v>7397</v>
      </c>
      <c r="W269" s="30" t="s">
        <v>7398</v>
      </c>
      <c r="X269" s="30"/>
      <c r="Y269" s="30" t="s">
        <v>7399</v>
      </c>
    </row>
    <row r="270" ht="15.75" customHeight="1">
      <c r="A270" s="30" t="s">
        <v>5029</v>
      </c>
      <c r="B270" s="30" t="s">
        <v>2531</v>
      </c>
      <c r="C270" s="30" t="s">
        <v>13031</v>
      </c>
      <c r="D270" s="44" t="s">
        <v>5031</v>
      </c>
      <c r="E270" s="44" t="s">
        <v>2535</v>
      </c>
      <c r="F270" s="32">
        <v>11093.0</v>
      </c>
      <c r="G270" s="30" t="s">
        <v>5032</v>
      </c>
      <c r="H270" s="30" t="s">
        <v>5033</v>
      </c>
      <c r="I270" s="30" t="s">
        <v>1427</v>
      </c>
      <c r="J270" s="44" t="s">
        <v>2719</v>
      </c>
      <c r="K270" s="30"/>
      <c r="L270" s="30" t="s">
        <v>755</v>
      </c>
      <c r="M270" s="30" t="s">
        <v>2990</v>
      </c>
      <c r="N270" s="30" t="s">
        <v>80</v>
      </c>
      <c r="O270" s="30" t="s">
        <v>1589</v>
      </c>
      <c r="P270" s="30"/>
      <c r="Q270" s="30"/>
      <c r="R270" s="30"/>
      <c r="S270" s="30"/>
      <c r="T270" s="30"/>
      <c r="U270" s="30"/>
      <c r="V270" s="30" t="s">
        <v>5034</v>
      </c>
      <c r="W270" s="30" t="s">
        <v>5035</v>
      </c>
      <c r="X270" s="30" t="s">
        <v>5036</v>
      </c>
      <c r="Y270" s="30" t="s">
        <v>5037</v>
      </c>
    </row>
    <row r="271" ht="15.75" customHeight="1">
      <c r="A271" s="30" t="s">
        <v>5936</v>
      </c>
      <c r="B271" s="30" t="s">
        <v>1021</v>
      </c>
      <c r="C271" s="30" t="s">
        <v>13032</v>
      </c>
      <c r="D271" s="44" t="s">
        <v>5937</v>
      </c>
      <c r="E271" s="44" t="s">
        <v>1025</v>
      </c>
      <c r="F271" s="32">
        <v>531.0</v>
      </c>
      <c r="G271" s="30" t="s">
        <v>5938</v>
      </c>
      <c r="H271" s="30" t="s">
        <v>1588</v>
      </c>
      <c r="I271" s="84" t="s">
        <v>12684</v>
      </c>
      <c r="J271" s="44" t="s">
        <v>1419</v>
      </c>
      <c r="K271" s="30"/>
      <c r="L271" s="30" t="s">
        <v>466</v>
      </c>
      <c r="M271" s="30" t="s">
        <v>5939</v>
      </c>
      <c r="N271" s="30" t="s">
        <v>80</v>
      </c>
      <c r="O271" s="30" t="s">
        <v>5940</v>
      </c>
      <c r="P271" s="30"/>
      <c r="Q271" s="30"/>
      <c r="R271" s="30"/>
      <c r="S271" s="30"/>
      <c r="T271" s="30" t="s">
        <v>5941</v>
      </c>
      <c r="U271" s="30"/>
      <c r="V271" s="30" t="s">
        <v>5942</v>
      </c>
      <c r="W271" s="30" t="s">
        <v>5943</v>
      </c>
      <c r="X271" s="30"/>
      <c r="Y271" s="30" t="s">
        <v>5944</v>
      </c>
    </row>
    <row r="272" ht="15.75" customHeight="1">
      <c r="A272" s="30" t="s">
        <v>8351</v>
      </c>
      <c r="B272" s="30" t="s">
        <v>8330</v>
      </c>
      <c r="C272" s="30" t="s">
        <v>13033</v>
      </c>
      <c r="D272" s="44" t="s">
        <v>8353</v>
      </c>
      <c r="E272" s="44" t="s">
        <v>8343</v>
      </c>
      <c r="F272" s="32">
        <v>1717.0</v>
      </c>
      <c r="G272" s="30"/>
      <c r="H272" s="30" t="s">
        <v>8354</v>
      </c>
      <c r="I272" s="84" t="s">
        <v>12673</v>
      </c>
      <c r="J272" s="44" t="s">
        <v>8345</v>
      </c>
      <c r="K272" s="30"/>
      <c r="L272" s="30" t="s">
        <v>755</v>
      </c>
      <c r="M272" s="30" t="s">
        <v>3184</v>
      </c>
      <c r="N272" s="30" t="s">
        <v>80</v>
      </c>
      <c r="O272" s="30" t="s">
        <v>480</v>
      </c>
      <c r="P272" s="30" t="s">
        <v>7710</v>
      </c>
      <c r="Q272" s="30"/>
      <c r="R272" s="30"/>
      <c r="S272" s="30"/>
      <c r="T272" s="30"/>
      <c r="U272" s="30"/>
      <c r="V272" s="30" t="s">
        <v>8355</v>
      </c>
      <c r="W272" s="30" t="s">
        <v>8356</v>
      </c>
      <c r="X272" s="30" t="s">
        <v>8357</v>
      </c>
      <c r="Y272" s="30" t="s">
        <v>8358</v>
      </c>
    </row>
    <row r="273" ht="15.75" customHeight="1">
      <c r="A273" s="30" t="s">
        <v>8647</v>
      </c>
      <c r="B273" s="30" t="s">
        <v>4330</v>
      </c>
      <c r="C273" s="30"/>
      <c r="D273" s="44" t="s">
        <v>8648</v>
      </c>
      <c r="E273" s="44" t="s">
        <v>4334</v>
      </c>
      <c r="F273" s="32">
        <v>1854.0</v>
      </c>
      <c r="G273" s="30"/>
      <c r="H273" s="30" t="s">
        <v>8649</v>
      </c>
      <c r="I273" s="84" t="s">
        <v>12673</v>
      </c>
      <c r="J273" s="44" t="s">
        <v>8595</v>
      </c>
      <c r="K273" s="30"/>
      <c r="L273" s="30" t="s">
        <v>755</v>
      </c>
      <c r="M273" s="30" t="s">
        <v>8650</v>
      </c>
      <c r="N273" s="30" t="s">
        <v>80</v>
      </c>
      <c r="O273" s="30" t="s">
        <v>80</v>
      </c>
      <c r="P273" s="30" t="s">
        <v>3105</v>
      </c>
      <c r="Q273" s="30"/>
      <c r="R273" s="30" t="s">
        <v>8651</v>
      </c>
      <c r="S273" s="30"/>
      <c r="T273" s="30"/>
      <c r="U273" s="30"/>
      <c r="V273" s="30" t="s">
        <v>8652</v>
      </c>
      <c r="W273" s="30" t="s">
        <v>8653</v>
      </c>
      <c r="X273" s="30" t="s">
        <v>8654</v>
      </c>
      <c r="Y273" s="30" t="s">
        <v>8655</v>
      </c>
    </row>
    <row r="274" ht="15.75" customHeight="1">
      <c r="A274" s="30" t="s">
        <v>10558</v>
      </c>
      <c r="B274" s="30" t="s">
        <v>10516</v>
      </c>
      <c r="C274" s="30" t="s">
        <v>13035</v>
      </c>
      <c r="D274" s="44" t="s">
        <v>10559</v>
      </c>
      <c r="E274" s="44" t="s">
        <v>10520</v>
      </c>
      <c r="F274" s="32">
        <v>835.0</v>
      </c>
      <c r="G274" s="30"/>
      <c r="H274" s="30" t="s">
        <v>1619</v>
      </c>
      <c r="I274" s="84" t="s">
        <v>1427</v>
      </c>
      <c r="J274" s="44" t="s">
        <v>10521</v>
      </c>
      <c r="K274" s="30"/>
      <c r="L274" s="30" t="s">
        <v>516</v>
      </c>
      <c r="M274" s="30" t="s">
        <v>2865</v>
      </c>
      <c r="N274" s="30" t="s">
        <v>2206</v>
      </c>
      <c r="O274" s="30" t="s">
        <v>2207</v>
      </c>
      <c r="P274" s="30"/>
      <c r="Q274" s="30"/>
      <c r="R274" s="30"/>
      <c r="S274" s="30"/>
      <c r="T274" s="30"/>
      <c r="U274" s="30"/>
      <c r="V274" s="30" t="s">
        <v>10560</v>
      </c>
      <c r="W274" s="30" t="s">
        <v>10561</v>
      </c>
      <c r="X274" s="30"/>
      <c r="Y274" s="30" t="s">
        <v>10562</v>
      </c>
    </row>
    <row r="275" ht="15.75" customHeight="1">
      <c r="A275" s="30" t="s">
        <v>1492</v>
      </c>
      <c r="B275" s="30" t="s">
        <v>880</v>
      </c>
      <c r="C275" s="30" t="s">
        <v>1494</v>
      </c>
      <c r="D275" s="44" t="s">
        <v>1493</v>
      </c>
      <c r="E275" s="44" t="s">
        <v>1459</v>
      </c>
      <c r="F275" s="32">
        <v>323.0</v>
      </c>
      <c r="G275" s="30" t="s">
        <v>1495</v>
      </c>
      <c r="H275" s="30" t="s">
        <v>1496</v>
      </c>
      <c r="I275" s="30" t="s">
        <v>1458</v>
      </c>
      <c r="J275" s="44" t="s">
        <v>1460</v>
      </c>
      <c r="K275" s="30"/>
      <c r="L275" s="30" t="s">
        <v>891</v>
      </c>
      <c r="M275" s="30"/>
      <c r="N275" s="30" t="s">
        <v>890</v>
      </c>
      <c r="O275" s="30" t="s">
        <v>890</v>
      </c>
      <c r="P275" s="30"/>
      <c r="Q275" s="30"/>
      <c r="R275" s="30"/>
      <c r="S275" s="30"/>
      <c r="T275" s="30"/>
      <c r="U275" s="30"/>
      <c r="V275" s="30" t="s">
        <v>1497</v>
      </c>
      <c r="W275" s="30"/>
      <c r="X275" s="30"/>
      <c r="Y275" s="30" t="s">
        <v>1498</v>
      </c>
    </row>
    <row r="276" ht="15.75" customHeight="1">
      <c r="A276" s="30" t="s">
        <v>8456</v>
      </c>
      <c r="B276" s="30" t="s">
        <v>8330</v>
      </c>
      <c r="C276" s="30" t="s">
        <v>13037</v>
      </c>
      <c r="D276" s="44" t="s">
        <v>8457</v>
      </c>
      <c r="E276" s="44" t="s">
        <v>8397</v>
      </c>
      <c r="F276" s="32">
        <v>7185.0</v>
      </c>
      <c r="G276" s="30" t="s">
        <v>8458</v>
      </c>
      <c r="H276" s="30" t="s">
        <v>8459</v>
      </c>
      <c r="I276" s="84" t="s">
        <v>12673</v>
      </c>
      <c r="J276" s="44" t="s">
        <v>8399</v>
      </c>
      <c r="K276" s="30"/>
      <c r="L276" s="30" t="s">
        <v>137</v>
      </c>
      <c r="M276" s="30" t="s">
        <v>2389</v>
      </c>
      <c r="N276" s="30" t="s">
        <v>80</v>
      </c>
      <c r="O276" s="30" t="s">
        <v>1348</v>
      </c>
      <c r="P276" s="30"/>
      <c r="Q276" s="30"/>
      <c r="R276" s="30"/>
      <c r="S276" s="30"/>
      <c r="T276" s="30" t="s">
        <v>8460</v>
      </c>
      <c r="U276" s="30"/>
      <c r="V276" s="30" t="s">
        <v>8461</v>
      </c>
      <c r="W276" s="30" t="s">
        <v>8462</v>
      </c>
      <c r="X276" s="30"/>
      <c r="Y276" s="30" t="s">
        <v>8463</v>
      </c>
    </row>
    <row r="277" ht="15.75" customHeight="1">
      <c r="A277" s="30" t="s">
        <v>4833</v>
      </c>
      <c r="B277" s="30" t="s">
        <v>956</v>
      </c>
      <c r="C277" s="30" t="s">
        <v>13038</v>
      </c>
      <c r="D277" s="44" t="s">
        <v>4835</v>
      </c>
      <c r="E277" s="44" t="s">
        <v>1566</v>
      </c>
      <c r="F277" s="32">
        <v>4475.0</v>
      </c>
      <c r="G277" s="30" t="s">
        <v>4836</v>
      </c>
      <c r="H277" s="30" t="s">
        <v>4837</v>
      </c>
      <c r="I277" s="84" t="s">
        <v>12684</v>
      </c>
      <c r="J277" s="44" t="s">
        <v>1567</v>
      </c>
      <c r="K277" s="30"/>
      <c r="L277" s="30" t="s">
        <v>516</v>
      </c>
      <c r="M277" s="30" t="s">
        <v>546</v>
      </c>
      <c r="N277" s="30" t="s">
        <v>80</v>
      </c>
      <c r="O277" s="30" t="s">
        <v>480</v>
      </c>
      <c r="P277" s="30"/>
      <c r="Q277" s="30"/>
      <c r="R277" s="30"/>
      <c r="S277" s="30"/>
      <c r="T277" s="30"/>
      <c r="U277" s="30"/>
      <c r="V277" s="30" t="s">
        <v>4838</v>
      </c>
      <c r="W277" s="30" t="s">
        <v>4839</v>
      </c>
      <c r="X277" s="30"/>
      <c r="Y277" s="30" t="s">
        <v>4840</v>
      </c>
    </row>
    <row r="278" ht="15.75" customHeight="1">
      <c r="A278" s="30" t="s">
        <v>498</v>
      </c>
      <c r="B278" s="30" t="s">
        <v>148</v>
      </c>
      <c r="C278" s="30" t="s">
        <v>499</v>
      </c>
      <c r="D278" s="44" t="s">
        <v>500</v>
      </c>
      <c r="E278" s="44" t="s">
        <v>477</v>
      </c>
      <c r="F278" s="32">
        <v>494.0</v>
      </c>
      <c r="G278" s="30" t="s">
        <v>501</v>
      </c>
      <c r="H278" s="30" t="s">
        <v>502</v>
      </c>
      <c r="I278" s="84" t="s">
        <v>12673</v>
      </c>
      <c r="J278" s="44" t="s">
        <v>478</v>
      </c>
      <c r="K278" s="30"/>
      <c r="L278" s="30" t="s">
        <v>466</v>
      </c>
      <c r="M278" s="30" t="s">
        <v>546</v>
      </c>
      <c r="N278" s="30" t="s">
        <v>80</v>
      </c>
      <c r="O278" s="30" t="s">
        <v>504</v>
      </c>
      <c r="P278" s="30"/>
      <c r="Q278" s="30"/>
      <c r="R278" s="30"/>
      <c r="S278" s="30"/>
      <c r="T278" s="30" t="s">
        <v>505</v>
      </c>
      <c r="U278" s="30"/>
      <c r="V278" s="30" t="s">
        <v>506</v>
      </c>
      <c r="W278" s="30" t="s">
        <v>507</v>
      </c>
      <c r="X278" s="30"/>
      <c r="Y278" s="30" t="s">
        <v>502</v>
      </c>
    </row>
    <row r="279" ht="15.75" customHeight="1">
      <c r="A279" s="30" t="s">
        <v>10800</v>
      </c>
      <c r="B279" s="30" t="s">
        <v>5511</v>
      </c>
      <c r="C279" s="30" t="s">
        <v>13039</v>
      </c>
      <c r="D279" s="44" t="s">
        <v>10802</v>
      </c>
      <c r="E279" s="44" t="s">
        <v>10787</v>
      </c>
      <c r="F279" s="32">
        <v>438.0</v>
      </c>
      <c r="G279" s="30"/>
      <c r="H279" s="30" t="s">
        <v>10803</v>
      </c>
      <c r="I279" s="84" t="s">
        <v>1427</v>
      </c>
      <c r="J279" s="44" t="s">
        <v>10789</v>
      </c>
      <c r="K279" s="30"/>
      <c r="L279" s="30" t="s">
        <v>891</v>
      </c>
      <c r="M279" s="30" t="s">
        <v>9868</v>
      </c>
      <c r="N279" s="30" t="s">
        <v>2017</v>
      </c>
      <c r="O279" s="30" t="s">
        <v>2017</v>
      </c>
      <c r="P279" s="30"/>
      <c r="Q279" s="30"/>
      <c r="R279" s="30"/>
      <c r="S279" s="30"/>
      <c r="T279" s="30"/>
      <c r="U279" s="30"/>
      <c r="V279" s="30" t="s">
        <v>10804</v>
      </c>
      <c r="W279" s="30" t="s">
        <v>10805</v>
      </c>
      <c r="X279" s="30"/>
      <c r="Y279" s="30" t="s">
        <v>10803</v>
      </c>
    </row>
    <row r="280" ht="15.75" customHeight="1">
      <c r="A280" s="30" t="s">
        <v>10551</v>
      </c>
      <c r="B280" s="30" t="s">
        <v>10550</v>
      </c>
      <c r="C280" s="30" t="s">
        <v>13041</v>
      </c>
      <c r="D280" s="44" t="s">
        <v>10553</v>
      </c>
      <c r="E280" s="44" t="s">
        <v>10554</v>
      </c>
      <c r="F280" s="32">
        <v>1.0</v>
      </c>
      <c r="G280" s="30" t="s">
        <v>10555</v>
      </c>
      <c r="H280" s="30" t="s">
        <v>1343</v>
      </c>
      <c r="I280" s="84" t="s">
        <v>1427</v>
      </c>
      <c r="J280" s="44" t="s">
        <v>10556</v>
      </c>
      <c r="K280" s="30"/>
      <c r="L280" s="30" t="s">
        <v>398</v>
      </c>
      <c r="M280" s="30"/>
      <c r="N280" s="30" t="s">
        <v>741</v>
      </c>
      <c r="O280" s="30" t="s">
        <v>5056</v>
      </c>
      <c r="P280" s="30"/>
      <c r="Q280" s="30"/>
      <c r="R280" s="30"/>
      <c r="S280" s="30"/>
      <c r="T280" s="30"/>
      <c r="U280" s="30"/>
      <c r="V280" s="30" t="s">
        <v>1400</v>
      </c>
      <c r="W280" s="30"/>
      <c r="X280" s="30"/>
      <c r="Y280" s="30" t="s">
        <v>10557</v>
      </c>
    </row>
    <row r="281" ht="15.75" customHeight="1">
      <c r="A281" s="30" t="s">
        <v>10551</v>
      </c>
      <c r="B281" s="30" t="s">
        <v>10550</v>
      </c>
      <c r="C281" s="30" t="s">
        <v>13042</v>
      </c>
      <c r="D281" s="44" t="s">
        <v>10629</v>
      </c>
      <c r="E281" s="44" t="s">
        <v>10554</v>
      </c>
      <c r="F281" s="32">
        <v>3715.0</v>
      </c>
      <c r="G281" s="30" t="s">
        <v>10555</v>
      </c>
      <c r="H281" s="30" t="s">
        <v>9105</v>
      </c>
      <c r="I281" s="84" t="s">
        <v>1427</v>
      </c>
      <c r="J281" s="44" t="s">
        <v>10556</v>
      </c>
      <c r="K281" s="30"/>
      <c r="L281" s="30" t="s">
        <v>398</v>
      </c>
      <c r="M281" s="30" t="s">
        <v>10630</v>
      </c>
      <c r="N281" s="30" t="s">
        <v>741</v>
      </c>
      <c r="O281" s="30" t="s">
        <v>5056</v>
      </c>
      <c r="P281" s="30"/>
      <c r="Q281" s="30"/>
      <c r="R281" s="30"/>
      <c r="S281" s="30"/>
      <c r="T281" s="30"/>
      <c r="U281" s="30"/>
      <c r="V281" s="30" t="s">
        <v>10631</v>
      </c>
      <c r="W281" s="30" t="s">
        <v>10632</v>
      </c>
      <c r="X281" s="30" t="s">
        <v>10633</v>
      </c>
      <c r="Y281" s="30" t="s">
        <v>10634</v>
      </c>
    </row>
    <row r="282" ht="15.75" customHeight="1">
      <c r="A282" s="30" t="s">
        <v>5945</v>
      </c>
      <c r="B282" s="30" t="s">
        <v>1021</v>
      </c>
      <c r="C282" s="30" t="s">
        <v>13043</v>
      </c>
      <c r="D282" s="44" t="s">
        <v>5947</v>
      </c>
      <c r="E282" s="44" t="s">
        <v>1025</v>
      </c>
      <c r="F282" s="32">
        <v>2363.0</v>
      </c>
      <c r="G282" s="30" t="s">
        <v>5948</v>
      </c>
      <c r="H282" s="30" t="s">
        <v>5949</v>
      </c>
      <c r="I282" s="84" t="s">
        <v>12684</v>
      </c>
      <c r="J282" s="44" t="s">
        <v>1419</v>
      </c>
      <c r="K282" s="30"/>
      <c r="L282" s="30" t="s">
        <v>466</v>
      </c>
      <c r="M282" s="30"/>
      <c r="N282" s="30" t="s">
        <v>80</v>
      </c>
      <c r="O282" s="30" t="s">
        <v>1323</v>
      </c>
      <c r="P282" s="30" t="s">
        <v>5950</v>
      </c>
      <c r="Q282" s="30"/>
      <c r="R282" s="30"/>
      <c r="S282" s="30"/>
      <c r="T282" s="30"/>
      <c r="U282" s="30"/>
      <c r="V282" s="30" t="s">
        <v>5951</v>
      </c>
      <c r="W282" s="30" t="s">
        <v>5952</v>
      </c>
      <c r="X282" s="30"/>
      <c r="Y282" s="30" t="s">
        <v>5953</v>
      </c>
    </row>
    <row r="283" ht="15.75" customHeight="1">
      <c r="A283" s="30" t="s">
        <v>7188</v>
      </c>
      <c r="B283" s="30" t="s">
        <v>1193</v>
      </c>
      <c r="C283" s="30" t="s">
        <v>14172</v>
      </c>
      <c r="D283" s="44" t="s">
        <v>7190</v>
      </c>
      <c r="E283" s="44" t="s">
        <v>1804</v>
      </c>
      <c r="F283" s="32">
        <v>4134.0</v>
      </c>
      <c r="G283" s="30"/>
      <c r="H283" s="30" t="s">
        <v>1588</v>
      </c>
      <c r="I283" s="84" t="s">
        <v>12728</v>
      </c>
      <c r="J283" s="44" t="s">
        <v>1805</v>
      </c>
      <c r="K283" s="30"/>
      <c r="L283" s="30" t="s">
        <v>516</v>
      </c>
      <c r="M283" s="30" t="s">
        <v>546</v>
      </c>
      <c r="N283" s="30" t="s">
        <v>1206</v>
      </c>
      <c r="O283" s="30" t="s">
        <v>7191</v>
      </c>
      <c r="P283" s="30"/>
      <c r="Q283" s="30"/>
      <c r="R283" s="30"/>
      <c r="S283" s="30"/>
      <c r="T283" s="30"/>
      <c r="U283" s="30"/>
      <c r="V283" s="30" t="s">
        <v>7192</v>
      </c>
      <c r="W283" s="30" t="s">
        <v>7193</v>
      </c>
      <c r="X283" s="30" t="s">
        <v>7194</v>
      </c>
      <c r="Y283" s="30" t="s">
        <v>7195</v>
      </c>
    </row>
    <row r="284" ht="15.75" customHeight="1">
      <c r="A284" s="30" t="s">
        <v>5461</v>
      </c>
      <c r="B284" s="30" t="s">
        <v>3350</v>
      </c>
      <c r="C284" s="30" t="s">
        <v>13045</v>
      </c>
      <c r="D284" s="44" t="s">
        <v>5463</v>
      </c>
      <c r="E284" s="44" t="s">
        <v>3759</v>
      </c>
      <c r="F284" s="32">
        <v>590.0</v>
      </c>
      <c r="G284" s="30" t="s">
        <v>5464</v>
      </c>
      <c r="H284" s="30" t="s">
        <v>5465</v>
      </c>
      <c r="I284" s="30" t="s">
        <v>1427</v>
      </c>
      <c r="J284" s="44" t="s">
        <v>3356</v>
      </c>
      <c r="K284" s="30"/>
      <c r="L284" s="30" t="s">
        <v>466</v>
      </c>
      <c r="M284" s="30" t="s">
        <v>1911</v>
      </c>
      <c r="N284" s="30" t="s">
        <v>3360</v>
      </c>
      <c r="O284" s="30" t="s">
        <v>5456</v>
      </c>
      <c r="P284" s="30" t="s">
        <v>401</v>
      </c>
      <c r="Q284" s="30"/>
      <c r="R284" s="30"/>
      <c r="S284" s="30"/>
      <c r="T284" s="30"/>
      <c r="U284" s="30"/>
      <c r="V284" s="30" t="s">
        <v>5466</v>
      </c>
      <c r="W284" s="30" t="s">
        <v>5467</v>
      </c>
      <c r="X284" s="30" t="s">
        <v>5468</v>
      </c>
      <c r="Y284" s="30" t="s">
        <v>5469</v>
      </c>
    </row>
    <row r="285" ht="15.75" customHeight="1">
      <c r="A285" s="30" t="s">
        <v>7838</v>
      </c>
      <c r="B285" s="30" t="s">
        <v>7837</v>
      </c>
      <c r="C285" s="30" t="s">
        <v>13046</v>
      </c>
      <c r="D285" s="44" t="s">
        <v>7840</v>
      </c>
      <c r="E285" s="44" t="s">
        <v>7841</v>
      </c>
      <c r="F285" s="32">
        <v>300.0</v>
      </c>
      <c r="G285" s="30" t="s">
        <v>7842</v>
      </c>
      <c r="H285" s="30" t="s">
        <v>7843</v>
      </c>
      <c r="I285" s="84" t="s">
        <v>12673</v>
      </c>
      <c r="J285" s="44" t="s">
        <v>7844</v>
      </c>
      <c r="K285" s="30"/>
      <c r="L285" s="30" t="s">
        <v>516</v>
      </c>
      <c r="M285" s="30" t="s">
        <v>3184</v>
      </c>
      <c r="N285" s="30" t="s">
        <v>2017</v>
      </c>
      <c r="O285" s="30" t="s">
        <v>2016</v>
      </c>
      <c r="P285" s="30"/>
      <c r="Q285" s="30"/>
      <c r="R285" s="30"/>
      <c r="S285" s="30"/>
      <c r="T285" s="30"/>
      <c r="U285" s="30"/>
      <c r="V285" s="30" t="s">
        <v>7845</v>
      </c>
      <c r="W285" s="30" t="s">
        <v>7846</v>
      </c>
      <c r="X285" s="30"/>
      <c r="Y285" s="30" t="s">
        <v>7847</v>
      </c>
    </row>
    <row r="286" ht="15.75" customHeight="1">
      <c r="A286" s="30" t="s">
        <v>5644</v>
      </c>
      <c r="B286" s="30" t="s">
        <v>1177</v>
      </c>
      <c r="C286" s="30" t="s">
        <v>13047</v>
      </c>
      <c r="D286" s="44" t="s">
        <v>5646</v>
      </c>
      <c r="E286" s="44" t="s">
        <v>1181</v>
      </c>
      <c r="F286" s="32">
        <v>3222.0</v>
      </c>
      <c r="G286" s="30" t="s">
        <v>5647</v>
      </c>
      <c r="H286" s="30" t="s">
        <v>1673</v>
      </c>
      <c r="I286" s="84" t="s">
        <v>12684</v>
      </c>
      <c r="J286" s="44" t="s">
        <v>5648</v>
      </c>
      <c r="K286" s="30"/>
      <c r="L286" s="30" t="s">
        <v>398</v>
      </c>
      <c r="M286" s="30" t="s">
        <v>5649</v>
      </c>
      <c r="N286" s="30" t="s">
        <v>80</v>
      </c>
      <c r="O286" s="30" t="s">
        <v>806</v>
      </c>
      <c r="P286" s="30" t="s">
        <v>5650</v>
      </c>
      <c r="Q286" s="30"/>
      <c r="R286" s="30"/>
      <c r="S286" s="30"/>
      <c r="T286" s="30"/>
      <c r="U286" s="30"/>
      <c r="V286" s="30" t="s">
        <v>5651</v>
      </c>
      <c r="W286" s="30" t="s">
        <v>5652</v>
      </c>
      <c r="X286" s="30" t="s">
        <v>5653</v>
      </c>
      <c r="Y286" s="30" t="s">
        <v>5654</v>
      </c>
    </row>
    <row r="287" ht="15.75" customHeight="1">
      <c r="A287" s="30" t="s">
        <v>10774</v>
      </c>
      <c r="B287" s="30" t="s">
        <v>5511</v>
      </c>
      <c r="C287" s="30" t="s">
        <v>13048</v>
      </c>
      <c r="D287" s="44" t="s">
        <v>10775</v>
      </c>
      <c r="E287" s="30" t="s">
        <v>10776</v>
      </c>
      <c r="F287" s="32">
        <v>575.0</v>
      </c>
      <c r="G287" s="30" t="s">
        <v>10777</v>
      </c>
      <c r="H287" s="30" t="s">
        <v>10778</v>
      </c>
      <c r="I287" s="30" t="s">
        <v>1427</v>
      </c>
      <c r="J287" s="44" t="s">
        <v>10779</v>
      </c>
      <c r="K287" s="30"/>
      <c r="L287" s="30" t="s">
        <v>466</v>
      </c>
      <c r="M287" s="30" t="s">
        <v>2304</v>
      </c>
      <c r="N287" s="30" t="s">
        <v>1771</v>
      </c>
      <c r="O287" s="30" t="s">
        <v>1781</v>
      </c>
      <c r="P287" s="30"/>
      <c r="Q287" s="30"/>
      <c r="R287" s="30"/>
      <c r="S287" s="30"/>
      <c r="T287" s="30"/>
      <c r="U287" s="30"/>
      <c r="V287" s="30" t="s">
        <v>10780</v>
      </c>
      <c r="W287" s="30" t="s">
        <v>10781</v>
      </c>
      <c r="X287" s="30" t="s">
        <v>10782</v>
      </c>
      <c r="Y287" s="30" t="s">
        <v>10783</v>
      </c>
    </row>
    <row r="288" ht="15.75" customHeight="1">
      <c r="A288" s="30" t="s">
        <v>7906</v>
      </c>
      <c r="B288" s="30" t="s">
        <v>7757</v>
      </c>
      <c r="C288" s="30" t="s">
        <v>13049</v>
      </c>
      <c r="D288" s="44" t="s">
        <v>7908</v>
      </c>
      <c r="E288" s="44" t="s">
        <v>7761</v>
      </c>
      <c r="F288" s="32">
        <v>876.0</v>
      </c>
      <c r="G288" s="30" t="s">
        <v>7909</v>
      </c>
      <c r="H288" s="30" t="s">
        <v>7910</v>
      </c>
      <c r="I288" s="30" t="s">
        <v>1427</v>
      </c>
      <c r="J288" s="44" t="s">
        <v>7763</v>
      </c>
      <c r="K288" s="30"/>
      <c r="L288" s="30" t="s">
        <v>755</v>
      </c>
      <c r="M288" s="30" t="s">
        <v>717</v>
      </c>
      <c r="N288" s="30" t="s">
        <v>80</v>
      </c>
      <c r="O288" s="30" t="s">
        <v>7911</v>
      </c>
      <c r="P288" s="30"/>
      <c r="Q288" s="30"/>
      <c r="R288" s="30"/>
      <c r="S288" s="30"/>
      <c r="T288" s="30"/>
      <c r="U288" s="30"/>
      <c r="V288" s="30" t="s">
        <v>7912</v>
      </c>
      <c r="W288" s="30" t="s">
        <v>7913</v>
      </c>
      <c r="X288" s="30"/>
      <c r="Y288" s="30" t="s">
        <v>7914</v>
      </c>
    </row>
    <row r="289" ht="15.75" customHeight="1">
      <c r="A289" s="30" t="s">
        <v>4823</v>
      </c>
      <c r="B289" s="30" t="s">
        <v>956</v>
      </c>
      <c r="C289" s="30" t="s">
        <v>13050</v>
      </c>
      <c r="D289" s="44" t="s">
        <v>4825</v>
      </c>
      <c r="E289" s="44" t="s">
        <v>1566</v>
      </c>
      <c r="F289" s="32">
        <v>816.0</v>
      </c>
      <c r="G289" s="30" t="s">
        <v>4826</v>
      </c>
      <c r="H289" s="30" t="s">
        <v>4827</v>
      </c>
      <c r="I289" s="84" t="s">
        <v>12684</v>
      </c>
      <c r="J289" s="44" t="s">
        <v>1567</v>
      </c>
      <c r="K289" s="30"/>
      <c r="L289" s="30" t="s">
        <v>516</v>
      </c>
      <c r="M289" s="30" t="s">
        <v>4828</v>
      </c>
      <c r="N289" s="30" t="s">
        <v>80</v>
      </c>
      <c r="O289" s="30" t="s">
        <v>4829</v>
      </c>
      <c r="P289" s="30"/>
      <c r="Q289" s="30"/>
      <c r="R289" s="30"/>
      <c r="S289" s="30"/>
      <c r="T289" s="30"/>
      <c r="U289" s="30"/>
      <c r="V289" s="30" t="s">
        <v>4830</v>
      </c>
      <c r="W289" s="30" t="s">
        <v>4831</v>
      </c>
      <c r="X289" s="30"/>
      <c r="Y289" s="30" t="s">
        <v>4832</v>
      </c>
    </row>
    <row r="290" ht="15.75" customHeight="1">
      <c r="A290" s="30" t="s">
        <v>9168</v>
      </c>
      <c r="B290" s="30" t="s">
        <v>9109</v>
      </c>
      <c r="C290" s="30" t="s">
        <v>13052</v>
      </c>
      <c r="D290" s="44" t="s">
        <v>9170</v>
      </c>
      <c r="E290" s="44" t="s">
        <v>9112</v>
      </c>
      <c r="F290" s="32">
        <v>768.0</v>
      </c>
      <c r="G290" s="30" t="s">
        <v>9171</v>
      </c>
      <c r="H290" s="30" t="s">
        <v>9172</v>
      </c>
      <c r="I290" s="84" t="s">
        <v>12684</v>
      </c>
      <c r="J290" s="44" t="s">
        <v>9114</v>
      </c>
      <c r="K290" s="30"/>
      <c r="L290" s="30" t="s">
        <v>466</v>
      </c>
      <c r="M290" s="30" t="s">
        <v>2304</v>
      </c>
      <c r="N290" s="30" t="s">
        <v>80</v>
      </c>
      <c r="O290" s="30" t="s">
        <v>9173</v>
      </c>
      <c r="P290" s="30"/>
      <c r="Q290" s="30"/>
      <c r="R290" s="30"/>
      <c r="S290" s="30"/>
      <c r="T290" s="30" t="s">
        <v>9174</v>
      </c>
      <c r="U290" s="30"/>
      <c r="V290" s="30" t="s">
        <v>9175</v>
      </c>
      <c r="W290" s="30" t="s">
        <v>9176</v>
      </c>
      <c r="X290" s="30" t="s">
        <v>9177</v>
      </c>
      <c r="Y290" s="30" t="s">
        <v>9178</v>
      </c>
    </row>
    <row r="291" ht="15.75" customHeight="1">
      <c r="A291" s="30" t="s">
        <v>10754</v>
      </c>
      <c r="B291" s="30" t="s">
        <v>5511</v>
      </c>
      <c r="C291" s="30" t="s">
        <v>13053</v>
      </c>
      <c r="D291" s="44" t="s">
        <v>10756</v>
      </c>
      <c r="E291" s="44" t="s">
        <v>10757</v>
      </c>
      <c r="F291" s="32">
        <v>2543.0</v>
      </c>
      <c r="G291" s="30" t="s">
        <v>10758</v>
      </c>
      <c r="H291" s="30" t="s">
        <v>10759</v>
      </c>
      <c r="I291" s="30" t="s">
        <v>1427</v>
      </c>
      <c r="J291" s="44" t="s">
        <v>10760</v>
      </c>
      <c r="K291" s="30"/>
      <c r="L291" s="30" t="s">
        <v>755</v>
      </c>
      <c r="M291" s="30" t="s">
        <v>2350</v>
      </c>
      <c r="N291" s="30" t="s">
        <v>1771</v>
      </c>
      <c r="O291" s="30" t="s">
        <v>1781</v>
      </c>
      <c r="P291" s="30" t="s">
        <v>2855</v>
      </c>
      <c r="Q291" s="30"/>
      <c r="R291" s="30"/>
      <c r="S291" s="30" t="s">
        <v>10761</v>
      </c>
      <c r="T291" s="30" t="s">
        <v>10762</v>
      </c>
      <c r="U291" s="30"/>
      <c r="V291" s="30" t="s">
        <v>10763</v>
      </c>
      <c r="W291" s="30" t="s">
        <v>10764</v>
      </c>
      <c r="X291" s="30" t="s">
        <v>10765</v>
      </c>
      <c r="Y291" s="30" t="s">
        <v>10766</v>
      </c>
    </row>
    <row r="292" ht="15.75" customHeight="1">
      <c r="A292" s="30" t="s">
        <v>9988</v>
      </c>
      <c r="B292" s="30" t="s">
        <v>9913</v>
      </c>
      <c r="C292" s="30" t="s">
        <v>13055</v>
      </c>
      <c r="D292" s="44" t="s">
        <v>9990</v>
      </c>
      <c r="E292" s="44" t="s">
        <v>9991</v>
      </c>
      <c r="F292" s="32">
        <v>1842.0</v>
      </c>
      <c r="G292" s="30"/>
      <c r="H292" s="30" t="s">
        <v>9992</v>
      </c>
      <c r="I292" s="84" t="s">
        <v>12676</v>
      </c>
      <c r="J292" s="44" t="s">
        <v>9993</v>
      </c>
      <c r="K292" s="30"/>
      <c r="L292" s="30" t="s">
        <v>137</v>
      </c>
      <c r="M292" s="30" t="s">
        <v>669</v>
      </c>
      <c r="N292" s="30" t="s">
        <v>80</v>
      </c>
      <c r="O292" s="30" t="s">
        <v>1348</v>
      </c>
      <c r="P292" s="30"/>
      <c r="Q292" s="30"/>
      <c r="R292" s="30"/>
      <c r="S292" s="30"/>
      <c r="T292" s="30" t="s">
        <v>9994</v>
      </c>
      <c r="U292" s="30"/>
      <c r="V292" s="30" t="s">
        <v>9995</v>
      </c>
      <c r="W292" s="30" t="s">
        <v>9996</v>
      </c>
      <c r="X292" s="30"/>
      <c r="Y292" s="30" t="s">
        <v>9997</v>
      </c>
    </row>
    <row r="293" ht="15.75" customHeight="1">
      <c r="A293" s="30" t="s">
        <v>2633</v>
      </c>
      <c r="B293" s="30" t="s">
        <v>2621</v>
      </c>
      <c r="C293" s="30"/>
      <c r="D293" s="44" t="s">
        <v>5871</v>
      </c>
      <c r="E293" s="44" t="s">
        <v>2625</v>
      </c>
      <c r="F293" s="32">
        <v>27626.0</v>
      </c>
      <c r="G293" s="30" t="s">
        <v>2735</v>
      </c>
      <c r="H293" s="30" t="s">
        <v>2736</v>
      </c>
      <c r="I293" s="84" t="s">
        <v>12684</v>
      </c>
      <c r="J293" s="44" t="s">
        <v>2737</v>
      </c>
      <c r="K293" s="30"/>
      <c r="L293" s="30" t="s">
        <v>466</v>
      </c>
      <c r="M293" s="30" t="s">
        <v>5872</v>
      </c>
      <c r="N293" s="30" t="s">
        <v>300</v>
      </c>
      <c r="O293" s="30" t="s">
        <v>1651</v>
      </c>
      <c r="P293" s="30"/>
      <c r="Q293" s="30"/>
      <c r="R293" s="30"/>
      <c r="S293" s="30"/>
      <c r="T293" s="30"/>
      <c r="U293" s="30"/>
      <c r="V293" s="30" t="s">
        <v>2739</v>
      </c>
      <c r="W293" s="30" t="s">
        <v>2740</v>
      </c>
      <c r="X293" s="30" t="s">
        <v>2741</v>
      </c>
      <c r="Y293" s="30" t="s">
        <v>2742</v>
      </c>
    </row>
    <row r="294" ht="15.75" customHeight="1">
      <c r="A294" s="30" t="s">
        <v>6825</v>
      </c>
      <c r="B294" s="30" t="s">
        <v>6746</v>
      </c>
      <c r="C294" s="30" t="s">
        <v>13058</v>
      </c>
      <c r="D294" s="44" t="s">
        <v>6827</v>
      </c>
      <c r="E294" s="44" t="s">
        <v>6750</v>
      </c>
      <c r="F294" s="32">
        <v>718.0</v>
      </c>
      <c r="G294" s="30"/>
      <c r="H294" s="30" t="s">
        <v>3275</v>
      </c>
      <c r="I294" s="84" t="s">
        <v>12673</v>
      </c>
      <c r="J294" s="44" t="s">
        <v>6752</v>
      </c>
      <c r="K294" s="30"/>
      <c r="L294" s="30" t="s">
        <v>755</v>
      </c>
      <c r="M294" s="30" t="s">
        <v>3807</v>
      </c>
      <c r="N294" s="30" t="s">
        <v>80</v>
      </c>
      <c r="O294" s="30" t="s">
        <v>6828</v>
      </c>
      <c r="P294" s="30"/>
      <c r="Q294" s="30" t="s">
        <v>6829</v>
      </c>
      <c r="R294" s="30"/>
      <c r="S294" s="30"/>
      <c r="T294" s="30" t="s">
        <v>6830</v>
      </c>
      <c r="U294" s="30"/>
      <c r="V294" s="30" t="s">
        <v>6831</v>
      </c>
      <c r="W294" s="30"/>
      <c r="X294" s="30" t="s">
        <v>6832</v>
      </c>
      <c r="Y294" s="30" t="s">
        <v>6833</v>
      </c>
    </row>
    <row r="295" ht="15.75" customHeight="1">
      <c r="A295" s="30" t="s">
        <v>10784</v>
      </c>
      <c r="B295" s="30" t="s">
        <v>5511</v>
      </c>
      <c r="C295" s="30" t="s">
        <v>13059</v>
      </c>
      <c r="D295" s="44" t="s">
        <v>10786</v>
      </c>
      <c r="E295" s="44" t="s">
        <v>10787</v>
      </c>
      <c r="F295" s="32">
        <v>535.0</v>
      </c>
      <c r="G295" s="30"/>
      <c r="H295" s="30" t="s">
        <v>10788</v>
      </c>
      <c r="I295" s="84" t="s">
        <v>1427</v>
      </c>
      <c r="J295" s="44" t="s">
        <v>10789</v>
      </c>
      <c r="K295" s="30"/>
      <c r="L295" s="30" t="s">
        <v>891</v>
      </c>
      <c r="M295" s="30" t="s">
        <v>1639</v>
      </c>
      <c r="N295" s="30" t="s">
        <v>2017</v>
      </c>
      <c r="O295" s="30" t="s">
        <v>2866</v>
      </c>
      <c r="P295" s="30"/>
      <c r="Q295" s="30"/>
      <c r="R295" s="30"/>
      <c r="S295" s="30"/>
      <c r="T295" s="30" t="s">
        <v>10790</v>
      </c>
      <c r="U295" s="30"/>
      <c r="V295" s="30" t="s">
        <v>10791</v>
      </c>
      <c r="W295" s="30" t="s">
        <v>10792</v>
      </c>
      <c r="X295" s="30"/>
      <c r="Y295" s="30" t="s">
        <v>10793</v>
      </c>
    </row>
    <row r="296" ht="15.75" customHeight="1">
      <c r="A296" s="30" t="s">
        <v>8406</v>
      </c>
      <c r="B296" s="30" t="s">
        <v>8405</v>
      </c>
      <c r="C296" s="30" t="s">
        <v>13060</v>
      </c>
      <c r="D296" s="44" t="s">
        <v>8408</v>
      </c>
      <c r="E296" s="30"/>
      <c r="F296" s="32">
        <v>1964.0</v>
      </c>
      <c r="G296" s="30"/>
      <c r="H296" s="30" t="s">
        <v>8409</v>
      </c>
      <c r="I296" s="84" t="s">
        <v>11048</v>
      </c>
      <c r="J296" s="30"/>
      <c r="K296" s="30"/>
      <c r="L296" s="30"/>
      <c r="M296" s="30" t="s">
        <v>8410</v>
      </c>
      <c r="N296" s="30" t="s">
        <v>8411</v>
      </c>
      <c r="O296" s="30" t="s">
        <v>8411</v>
      </c>
      <c r="P296" s="30"/>
      <c r="Q296" s="30"/>
      <c r="R296" s="30"/>
      <c r="S296" s="30"/>
      <c r="T296" s="30"/>
      <c r="U296" s="30"/>
      <c r="V296" s="30" t="s">
        <v>8412</v>
      </c>
      <c r="W296" s="30" t="s">
        <v>8413</v>
      </c>
      <c r="X296" s="30"/>
      <c r="Y296" s="30" t="s">
        <v>8414</v>
      </c>
    </row>
    <row r="297" ht="15.75" customHeight="1">
      <c r="A297" s="30" t="s">
        <v>5888</v>
      </c>
      <c r="B297" s="30" t="s">
        <v>2621</v>
      </c>
      <c r="C297" s="30" t="s">
        <v>13062</v>
      </c>
      <c r="D297" s="44" t="s">
        <v>5889</v>
      </c>
      <c r="E297" s="44" t="s">
        <v>2625</v>
      </c>
      <c r="F297" s="32">
        <v>431.0</v>
      </c>
      <c r="G297" s="30" t="s">
        <v>5890</v>
      </c>
      <c r="H297" s="30" t="s">
        <v>5891</v>
      </c>
      <c r="I297" s="84" t="s">
        <v>12684</v>
      </c>
      <c r="J297" s="44" t="s">
        <v>2737</v>
      </c>
      <c r="K297" s="30"/>
      <c r="L297" s="30" t="s">
        <v>466</v>
      </c>
      <c r="M297" s="30" t="s">
        <v>1911</v>
      </c>
      <c r="N297" s="30" t="s">
        <v>300</v>
      </c>
      <c r="O297" s="30" t="s">
        <v>1651</v>
      </c>
      <c r="P297" s="30" t="s">
        <v>537</v>
      </c>
      <c r="Q297" s="30"/>
      <c r="R297" s="30"/>
      <c r="S297" s="30"/>
      <c r="T297" s="30"/>
      <c r="U297" s="30"/>
      <c r="V297" s="30" t="s">
        <v>5892</v>
      </c>
      <c r="W297" s="30" t="s">
        <v>5893</v>
      </c>
      <c r="X297" s="30"/>
      <c r="Y297" s="30" t="s">
        <v>5894</v>
      </c>
    </row>
    <row r="298" ht="15.75" customHeight="1">
      <c r="A298" s="30" t="s">
        <v>9110</v>
      </c>
      <c r="B298" s="30" t="s">
        <v>9109</v>
      </c>
      <c r="C298" s="30"/>
      <c r="D298" s="44" t="s">
        <v>9111</v>
      </c>
      <c r="E298" s="44" t="s">
        <v>9112</v>
      </c>
      <c r="F298" s="32">
        <v>1588.0</v>
      </c>
      <c r="G298" s="30" t="s">
        <v>9113</v>
      </c>
      <c r="H298" s="30" t="s">
        <v>1588</v>
      </c>
      <c r="I298" s="84" t="s">
        <v>12684</v>
      </c>
      <c r="J298" s="44" t="s">
        <v>9114</v>
      </c>
      <c r="K298" s="30"/>
      <c r="L298" s="30" t="s">
        <v>466</v>
      </c>
      <c r="M298" s="30" t="s">
        <v>479</v>
      </c>
      <c r="N298" s="30" t="s">
        <v>80</v>
      </c>
      <c r="O298" s="30" t="s">
        <v>80</v>
      </c>
      <c r="P298" s="30" t="s">
        <v>1874</v>
      </c>
      <c r="Q298" s="30"/>
      <c r="R298" s="30"/>
      <c r="S298" s="30"/>
      <c r="T298" s="30"/>
      <c r="U298" s="30"/>
      <c r="V298" s="30" t="s">
        <v>9115</v>
      </c>
      <c r="W298" s="30" t="s">
        <v>9116</v>
      </c>
      <c r="X298" s="30"/>
      <c r="Y298" s="30" t="s">
        <v>9117</v>
      </c>
    </row>
    <row r="299" ht="15.75" customHeight="1">
      <c r="A299" s="30" t="s">
        <v>4568</v>
      </c>
      <c r="B299" s="30" t="s">
        <v>880</v>
      </c>
      <c r="C299" s="30" t="s">
        <v>13064</v>
      </c>
      <c r="D299" s="44" t="s">
        <v>4570</v>
      </c>
      <c r="E299" s="44" t="s">
        <v>1459</v>
      </c>
      <c r="F299" s="32">
        <v>1334.0</v>
      </c>
      <c r="G299" s="30" t="s">
        <v>4571</v>
      </c>
      <c r="H299" s="30" t="s">
        <v>4572</v>
      </c>
      <c r="I299" s="30" t="s">
        <v>1458</v>
      </c>
      <c r="J299" s="44" t="s">
        <v>1460</v>
      </c>
      <c r="K299" s="30"/>
      <c r="L299" s="30" t="s">
        <v>891</v>
      </c>
      <c r="M299" s="30" t="s">
        <v>1716</v>
      </c>
      <c r="N299" s="30" t="s">
        <v>890</v>
      </c>
      <c r="O299" s="30" t="s">
        <v>890</v>
      </c>
      <c r="P299" s="30" t="s">
        <v>4573</v>
      </c>
      <c r="Q299" s="30"/>
      <c r="R299" s="30"/>
      <c r="S299" s="30"/>
      <c r="T299" s="30"/>
      <c r="U299" s="30"/>
      <c r="V299" s="30" t="s">
        <v>4574</v>
      </c>
      <c r="W299" s="30" t="s">
        <v>4575</v>
      </c>
      <c r="X299" s="30"/>
      <c r="Y299" s="30" t="s">
        <v>4576</v>
      </c>
    </row>
    <row r="300" ht="15.75" customHeight="1">
      <c r="A300" s="30" t="s">
        <v>7817</v>
      </c>
      <c r="B300" s="30" t="s">
        <v>7757</v>
      </c>
      <c r="C300" s="30" t="s">
        <v>13065</v>
      </c>
      <c r="D300" s="44" t="s">
        <v>7819</v>
      </c>
      <c r="E300" s="44" t="s">
        <v>7761</v>
      </c>
      <c r="F300" s="32">
        <v>5704.0</v>
      </c>
      <c r="G300" s="30" t="s">
        <v>7820</v>
      </c>
      <c r="H300" s="30" t="s">
        <v>7821</v>
      </c>
      <c r="I300" s="30" t="s">
        <v>1427</v>
      </c>
      <c r="J300" s="44" t="s">
        <v>7763</v>
      </c>
      <c r="K300" s="30"/>
      <c r="L300" s="30" t="s">
        <v>755</v>
      </c>
      <c r="M300" s="30" t="s">
        <v>467</v>
      </c>
      <c r="N300" s="30" t="s">
        <v>80</v>
      </c>
      <c r="O300" s="30" t="s">
        <v>1348</v>
      </c>
      <c r="P300" s="30" t="s">
        <v>7822</v>
      </c>
      <c r="Q300" s="30" t="s">
        <v>7823</v>
      </c>
      <c r="R300" s="30"/>
      <c r="S300" s="30"/>
      <c r="T300" s="30"/>
      <c r="U300" s="30"/>
      <c r="V300" s="30" t="s">
        <v>7824</v>
      </c>
      <c r="W300" s="30" t="s">
        <v>7825</v>
      </c>
      <c r="X300" s="30" t="s">
        <v>7826</v>
      </c>
      <c r="Y300" s="30" t="s">
        <v>7827</v>
      </c>
    </row>
    <row r="301" ht="15.75" customHeight="1">
      <c r="A301" s="30" t="s">
        <v>1562</v>
      </c>
      <c r="B301" s="30" t="s">
        <v>956</v>
      </c>
      <c r="C301" s="30" t="s">
        <v>1564</v>
      </c>
      <c r="D301" s="44" t="s">
        <v>1563</v>
      </c>
      <c r="E301" s="44" t="s">
        <v>1566</v>
      </c>
      <c r="F301" s="32">
        <v>3386.0</v>
      </c>
      <c r="G301" s="30"/>
      <c r="H301" s="30" t="s">
        <v>1565</v>
      </c>
      <c r="I301" s="84" t="s">
        <v>12684</v>
      </c>
      <c r="J301" s="44" t="s">
        <v>1567</v>
      </c>
      <c r="K301" s="30"/>
      <c r="L301" s="30" t="s">
        <v>516</v>
      </c>
      <c r="M301" s="30" t="s">
        <v>1639</v>
      </c>
      <c r="N301" s="30" t="s">
        <v>80</v>
      </c>
      <c r="O301" s="30" t="s">
        <v>480</v>
      </c>
      <c r="P301" s="30"/>
      <c r="Q301" s="30"/>
      <c r="R301" s="30"/>
      <c r="S301" s="30" t="s">
        <v>1568</v>
      </c>
      <c r="T301" s="30"/>
      <c r="U301" s="30"/>
      <c r="V301" s="30" t="s">
        <v>1569</v>
      </c>
      <c r="W301" s="30" t="s">
        <v>1570</v>
      </c>
      <c r="X301" s="30"/>
      <c r="Y301" s="30" t="s">
        <v>1571</v>
      </c>
    </row>
    <row r="302" ht="15.75" customHeight="1">
      <c r="A302" s="30" t="s">
        <v>7828</v>
      </c>
      <c r="B302" s="30" t="s">
        <v>7757</v>
      </c>
      <c r="C302" s="30"/>
      <c r="D302" s="44" t="s">
        <v>7829</v>
      </c>
      <c r="E302" s="44" t="s">
        <v>7761</v>
      </c>
      <c r="F302" s="32">
        <v>3057.0</v>
      </c>
      <c r="G302" s="30"/>
      <c r="H302" s="30" t="s">
        <v>7830</v>
      </c>
      <c r="I302" s="30" t="s">
        <v>1427</v>
      </c>
      <c r="J302" s="44" t="s">
        <v>7763</v>
      </c>
      <c r="K302" s="30"/>
      <c r="L302" s="30" t="s">
        <v>755</v>
      </c>
      <c r="M302" s="30" t="s">
        <v>7774</v>
      </c>
      <c r="N302" s="30" t="s">
        <v>80</v>
      </c>
      <c r="O302" s="30" t="s">
        <v>547</v>
      </c>
      <c r="P302" s="30" t="s">
        <v>416</v>
      </c>
      <c r="Q302" s="30"/>
      <c r="R302" s="30"/>
      <c r="S302" s="30" t="s">
        <v>7831</v>
      </c>
      <c r="T302" s="30" t="s">
        <v>7832</v>
      </c>
      <c r="U302" s="30"/>
      <c r="V302" s="30" t="s">
        <v>7833</v>
      </c>
      <c r="W302" s="30" t="s">
        <v>7834</v>
      </c>
      <c r="X302" s="30" t="s">
        <v>7835</v>
      </c>
      <c r="Y302" s="30" t="s">
        <v>7836</v>
      </c>
    </row>
    <row r="303" ht="15.75" customHeight="1">
      <c r="A303" s="30" t="s">
        <v>8967</v>
      </c>
      <c r="B303" s="30" t="s">
        <v>8932</v>
      </c>
      <c r="C303" s="30" t="s">
        <v>13070</v>
      </c>
      <c r="D303" s="44" t="s">
        <v>8969</v>
      </c>
      <c r="E303" s="44" t="s">
        <v>8970</v>
      </c>
      <c r="F303" s="32">
        <v>2405.0</v>
      </c>
      <c r="G303" s="30" t="s">
        <v>8971</v>
      </c>
      <c r="H303" s="30" t="s">
        <v>1388</v>
      </c>
      <c r="I303" s="84" t="s">
        <v>12673</v>
      </c>
      <c r="J303" s="44" t="s">
        <v>8972</v>
      </c>
      <c r="K303" s="30"/>
      <c r="L303" s="30" t="s">
        <v>398</v>
      </c>
      <c r="M303" s="30" t="s">
        <v>8973</v>
      </c>
      <c r="N303" s="30" t="s">
        <v>80</v>
      </c>
      <c r="O303" s="30" t="s">
        <v>8974</v>
      </c>
      <c r="P303" s="30"/>
      <c r="Q303" s="30"/>
      <c r="R303" s="30"/>
      <c r="S303" s="30" t="s">
        <v>8975</v>
      </c>
      <c r="T303" s="30"/>
      <c r="U303" s="30"/>
      <c r="V303" s="30" t="s">
        <v>8976</v>
      </c>
      <c r="W303" s="30" t="s">
        <v>8977</v>
      </c>
      <c r="X303" s="30" t="s">
        <v>8978</v>
      </c>
      <c r="Y303" s="30" t="s">
        <v>8979</v>
      </c>
    </row>
    <row r="304" ht="15.75" customHeight="1">
      <c r="A304" s="30" t="s">
        <v>4970</v>
      </c>
      <c r="B304" s="30" t="s">
        <v>2531</v>
      </c>
      <c r="C304" s="30"/>
      <c r="D304" s="44" t="s">
        <v>4971</v>
      </c>
      <c r="E304" s="44" t="s">
        <v>2535</v>
      </c>
      <c r="F304" s="32">
        <v>2373.0</v>
      </c>
      <c r="G304" s="30" t="s">
        <v>4972</v>
      </c>
      <c r="H304" s="30" t="s">
        <v>4973</v>
      </c>
      <c r="I304" s="30" t="s">
        <v>1427</v>
      </c>
      <c r="J304" s="44" t="s">
        <v>2719</v>
      </c>
      <c r="K304" s="30"/>
      <c r="L304" s="30" t="s">
        <v>755</v>
      </c>
      <c r="M304" s="30" t="s">
        <v>4628</v>
      </c>
      <c r="N304" s="30" t="s">
        <v>80</v>
      </c>
      <c r="O304" s="30" t="s">
        <v>1348</v>
      </c>
      <c r="P304" s="30" t="s">
        <v>537</v>
      </c>
      <c r="Q304" s="30"/>
      <c r="R304" s="30"/>
      <c r="S304" s="30"/>
      <c r="T304" s="30" t="s">
        <v>4974</v>
      </c>
      <c r="U304" s="30"/>
      <c r="V304" s="30" t="s">
        <v>4975</v>
      </c>
      <c r="W304" s="30" t="s">
        <v>4976</v>
      </c>
      <c r="X304" s="30"/>
      <c r="Y304" s="30" t="s">
        <v>4977</v>
      </c>
    </row>
    <row r="305" ht="15.75" customHeight="1">
      <c r="A305" s="30" t="s">
        <v>7769</v>
      </c>
      <c r="B305" s="30" t="s">
        <v>7757</v>
      </c>
      <c r="C305" s="30" t="s">
        <v>13072</v>
      </c>
      <c r="D305" s="44" t="s">
        <v>7771</v>
      </c>
      <c r="E305" s="44" t="s">
        <v>7761</v>
      </c>
      <c r="F305" s="32">
        <v>1796.0</v>
      </c>
      <c r="G305" s="30" t="s">
        <v>7772</v>
      </c>
      <c r="H305" s="30" t="s">
        <v>7773</v>
      </c>
      <c r="I305" s="30" t="s">
        <v>1427</v>
      </c>
      <c r="J305" s="44" t="s">
        <v>7763</v>
      </c>
      <c r="K305" s="30"/>
      <c r="L305" s="30" t="s">
        <v>755</v>
      </c>
      <c r="M305" s="30" t="s">
        <v>7774</v>
      </c>
      <c r="N305" s="30" t="s">
        <v>80</v>
      </c>
      <c r="O305" s="30" t="s">
        <v>1348</v>
      </c>
      <c r="P305" s="30"/>
      <c r="Q305" s="30"/>
      <c r="R305" s="30"/>
      <c r="S305" s="30"/>
      <c r="T305" s="30" t="s">
        <v>7775</v>
      </c>
      <c r="U305" s="30"/>
      <c r="V305" s="30" t="s">
        <v>7776</v>
      </c>
      <c r="W305" s="30" t="s">
        <v>7777</v>
      </c>
      <c r="X305" s="30"/>
      <c r="Y305" s="30" t="s">
        <v>7778</v>
      </c>
    </row>
    <row r="306" ht="15.75" customHeight="1">
      <c r="A306" s="30" t="s">
        <v>4979</v>
      </c>
      <c r="B306" s="30" t="s">
        <v>4978</v>
      </c>
      <c r="C306" s="30" t="s">
        <v>13073</v>
      </c>
      <c r="D306" s="44" t="s">
        <v>4980</v>
      </c>
      <c r="E306" s="30"/>
      <c r="F306" s="32">
        <v>1447.0</v>
      </c>
      <c r="G306" s="30"/>
      <c r="H306" s="30" t="s">
        <v>1588</v>
      </c>
      <c r="I306" s="30" t="s">
        <v>1427</v>
      </c>
      <c r="J306" s="44" t="s">
        <v>4981</v>
      </c>
      <c r="K306" s="30"/>
      <c r="L306" s="30" t="s">
        <v>516</v>
      </c>
      <c r="M306" s="30" t="s">
        <v>756</v>
      </c>
      <c r="N306" s="30" t="s">
        <v>80</v>
      </c>
      <c r="O306" s="30" t="s">
        <v>1348</v>
      </c>
      <c r="P306" s="30"/>
      <c r="Q306" s="30"/>
      <c r="R306" s="30"/>
      <c r="S306" s="30"/>
      <c r="T306" s="30"/>
      <c r="U306" s="30"/>
      <c r="V306" s="30" t="s">
        <v>4982</v>
      </c>
      <c r="W306" s="30" t="s">
        <v>4983</v>
      </c>
      <c r="X306" s="30"/>
      <c r="Y306" s="30" t="s">
        <v>4984</v>
      </c>
    </row>
    <row r="307" ht="15.75" customHeight="1">
      <c r="A307" s="30" t="s">
        <v>8505</v>
      </c>
      <c r="B307" s="30" t="s">
        <v>8482</v>
      </c>
      <c r="C307" s="30" t="s">
        <v>14175</v>
      </c>
      <c r="D307" s="44" t="s">
        <v>8507</v>
      </c>
      <c r="E307" s="44" t="s">
        <v>8508</v>
      </c>
      <c r="F307" s="32">
        <v>7471.0</v>
      </c>
      <c r="G307" s="30" t="s">
        <v>8509</v>
      </c>
      <c r="H307" s="30" t="s">
        <v>8510</v>
      </c>
      <c r="I307" s="84" t="s">
        <v>12684</v>
      </c>
      <c r="J307" s="44" t="s">
        <v>8511</v>
      </c>
      <c r="K307" s="30"/>
      <c r="L307" s="30" t="s">
        <v>398</v>
      </c>
      <c r="M307" s="30" t="s">
        <v>8512</v>
      </c>
      <c r="N307" s="30" t="s">
        <v>300</v>
      </c>
      <c r="O307" s="30" t="s">
        <v>3299</v>
      </c>
      <c r="P307" s="30"/>
      <c r="Q307" s="30"/>
      <c r="R307" s="30"/>
      <c r="S307" s="30"/>
      <c r="T307" s="30"/>
      <c r="U307" s="30"/>
      <c r="V307" s="30" t="s">
        <v>8513</v>
      </c>
      <c r="W307" s="30" t="s">
        <v>8514</v>
      </c>
      <c r="X307" s="30"/>
      <c r="Y307" s="30" t="s">
        <v>8515</v>
      </c>
    </row>
    <row r="308" ht="15.75" customHeight="1">
      <c r="A308" s="30" t="s">
        <v>10094</v>
      </c>
      <c r="B308" s="30" t="s">
        <v>10084</v>
      </c>
      <c r="C308" s="30" t="s">
        <v>13074</v>
      </c>
      <c r="D308" s="44" t="s">
        <v>10096</v>
      </c>
      <c r="E308" s="44" t="s">
        <v>10097</v>
      </c>
      <c r="F308" s="32">
        <v>115.0</v>
      </c>
      <c r="G308" s="30" t="s">
        <v>10098</v>
      </c>
      <c r="H308" s="30" t="s">
        <v>3133</v>
      </c>
      <c r="I308" s="30" t="s">
        <v>1427</v>
      </c>
      <c r="J308" s="44" t="s">
        <v>10099</v>
      </c>
      <c r="K308" s="30"/>
      <c r="L308" s="30" t="s">
        <v>137</v>
      </c>
      <c r="M308" s="30"/>
      <c r="N308" s="30" t="s">
        <v>80</v>
      </c>
      <c r="O308" s="30" t="s">
        <v>5680</v>
      </c>
      <c r="P308" s="30"/>
      <c r="Q308" s="30"/>
      <c r="R308" s="30"/>
      <c r="S308" s="30"/>
      <c r="T308" s="30"/>
      <c r="U308" s="30"/>
      <c r="V308" s="30" t="s">
        <v>10100</v>
      </c>
      <c r="W308" s="30" t="s">
        <v>10101</v>
      </c>
      <c r="X308" s="30"/>
      <c r="Y308" s="30" t="s">
        <v>10102</v>
      </c>
    </row>
    <row r="309" ht="15.75" customHeight="1">
      <c r="A309" s="30" t="s">
        <v>8445</v>
      </c>
      <c r="B309" s="30" t="s">
        <v>8405</v>
      </c>
      <c r="C309" s="30" t="s">
        <v>13075</v>
      </c>
      <c r="D309" s="44" t="s">
        <v>8447</v>
      </c>
      <c r="E309" s="44" t="s">
        <v>8448</v>
      </c>
      <c r="F309" s="32">
        <v>21.0</v>
      </c>
      <c r="G309" s="30" t="s">
        <v>8449</v>
      </c>
      <c r="H309" s="30" t="s">
        <v>8450</v>
      </c>
      <c r="I309" s="84" t="s">
        <v>11048</v>
      </c>
      <c r="J309" s="44" t="s">
        <v>8452</v>
      </c>
      <c r="K309" s="30"/>
      <c r="L309" s="30" t="s">
        <v>930</v>
      </c>
      <c r="M309" s="30" t="s">
        <v>7882</v>
      </c>
      <c r="N309" s="30" t="s">
        <v>2465</v>
      </c>
      <c r="O309" s="30" t="s">
        <v>5476</v>
      </c>
      <c r="P309" s="30"/>
      <c r="Q309" s="30"/>
      <c r="R309" s="30"/>
      <c r="S309" s="30"/>
      <c r="T309" s="30"/>
      <c r="U309" s="30"/>
      <c r="V309" s="30" t="s">
        <v>8453</v>
      </c>
      <c r="W309" s="30" t="s">
        <v>8454</v>
      </c>
      <c r="X309" s="30"/>
      <c r="Y309" s="30" t="s">
        <v>8455</v>
      </c>
    </row>
    <row r="310" ht="15.75" customHeight="1">
      <c r="A310" s="30" t="s">
        <v>6767</v>
      </c>
      <c r="B310" s="30" t="s">
        <v>6746</v>
      </c>
      <c r="C310" s="30" t="s">
        <v>13076</v>
      </c>
      <c r="D310" s="44" t="s">
        <v>6769</v>
      </c>
      <c r="E310" s="44" t="s">
        <v>6750</v>
      </c>
      <c r="F310" s="32">
        <v>5544.0</v>
      </c>
      <c r="G310" s="30"/>
      <c r="H310" s="30" t="s">
        <v>6770</v>
      </c>
      <c r="I310" s="84" t="s">
        <v>12673</v>
      </c>
      <c r="J310" s="44" t="s">
        <v>6752</v>
      </c>
      <c r="K310" s="30"/>
      <c r="L310" s="30" t="s">
        <v>755</v>
      </c>
      <c r="M310" s="30"/>
      <c r="N310" s="30" t="s">
        <v>80</v>
      </c>
      <c r="O310" s="30" t="s">
        <v>2748</v>
      </c>
      <c r="P310" s="30" t="s">
        <v>1621</v>
      </c>
      <c r="Q310" s="30"/>
      <c r="R310" s="30"/>
      <c r="S310" s="30" t="s">
        <v>6771</v>
      </c>
      <c r="T310" s="30" t="s">
        <v>6772</v>
      </c>
      <c r="U310" s="30"/>
      <c r="V310" s="30" t="s">
        <v>6773</v>
      </c>
      <c r="W310" s="30" t="s">
        <v>6774</v>
      </c>
      <c r="X310" s="30" t="s">
        <v>6775</v>
      </c>
      <c r="Y310" s="30" t="s">
        <v>6776</v>
      </c>
    </row>
    <row r="311" ht="15.75" customHeight="1">
      <c r="A311" s="30" t="s">
        <v>9308</v>
      </c>
      <c r="B311" s="30" t="s">
        <v>9307</v>
      </c>
      <c r="C311" s="30" t="s">
        <v>13077</v>
      </c>
      <c r="D311" s="44" t="s">
        <v>9309</v>
      </c>
      <c r="E311" s="44" t="s">
        <v>9310</v>
      </c>
      <c r="F311" s="32">
        <v>629.0</v>
      </c>
      <c r="G311" s="30"/>
      <c r="H311" s="30" t="s">
        <v>9311</v>
      </c>
      <c r="I311" s="30" t="s">
        <v>1427</v>
      </c>
      <c r="J311" s="44" t="s">
        <v>9312</v>
      </c>
      <c r="K311" s="30"/>
      <c r="L311" s="30" t="s">
        <v>755</v>
      </c>
      <c r="M311" s="30" t="s">
        <v>503</v>
      </c>
      <c r="N311" s="30" t="s">
        <v>300</v>
      </c>
      <c r="O311" s="30" t="s">
        <v>9313</v>
      </c>
      <c r="P311" s="30" t="s">
        <v>2855</v>
      </c>
      <c r="Q311" s="30"/>
      <c r="R311" s="30"/>
      <c r="S311" s="30"/>
      <c r="T311" s="30" t="s">
        <v>9314</v>
      </c>
      <c r="U311" s="30"/>
      <c r="V311" s="30" t="s">
        <v>9315</v>
      </c>
      <c r="W311" s="30" t="s">
        <v>9316</v>
      </c>
      <c r="X311" s="30"/>
      <c r="Y311" s="30" t="s">
        <v>9317</v>
      </c>
    </row>
    <row r="312" ht="15.75" customHeight="1">
      <c r="A312" s="30" t="s">
        <v>3742</v>
      </c>
      <c r="B312" s="30" t="s">
        <v>3338</v>
      </c>
      <c r="C312" s="30" t="s">
        <v>3743</v>
      </c>
      <c r="D312" s="44" t="s">
        <v>3744</v>
      </c>
      <c r="E312" s="44" t="s">
        <v>3747</v>
      </c>
      <c r="F312" s="32">
        <v>1172.0</v>
      </c>
      <c r="G312" s="30" t="s">
        <v>3745</v>
      </c>
      <c r="H312" s="30" t="s">
        <v>3746</v>
      </c>
      <c r="I312" s="30" t="s">
        <v>1427</v>
      </c>
      <c r="J312" s="44" t="s">
        <v>3748</v>
      </c>
      <c r="K312" s="30"/>
      <c r="L312" s="30" t="s">
        <v>398</v>
      </c>
      <c r="M312" s="30" t="s">
        <v>669</v>
      </c>
      <c r="N312" s="30" t="s">
        <v>80</v>
      </c>
      <c r="O312" s="30" t="s">
        <v>1578</v>
      </c>
      <c r="P312" s="30"/>
      <c r="Q312" s="30"/>
      <c r="R312" s="30"/>
      <c r="S312" s="30" t="s">
        <v>3749</v>
      </c>
      <c r="T312" s="30"/>
      <c r="U312" s="30"/>
      <c r="V312" s="30" t="s">
        <v>3750</v>
      </c>
      <c r="W312" s="30" t="s">
        <v>3751</v>
      </c>
      <c r="X312" s="30" t="s">
        <v>3752</v>
      </c>
      <c r="Y312" s="30" t="s">
        <v>3753</v>
      </c>
    </row>
    <row r="313" ht="15.75" customHeight="1">
      <c r="A313" s="30" t="s">
        <v>9025</v>
      </c>
      <c r="B313" s="30" t="s">
        <v>9024</v>
      </c>
      <c r="C313" s="30"/>
      <c r="D313" s="44" t="s">
        <v>9026</v>
      </c>
      <c r="E313" s="44" t="s">
        <v>9027</v>
      </c>
      <c r="F313" s="32">
        <v>6.0</v>
      </c>
      <c r="G313" s="30" t="s">
        <v>9028</v>
      </c>
      <c r="H313" s="30" t="s">
        <v>9029</v>
      </c>
      <c r="I313" s="84" t="s">
        <v>1427</v>
      </c>
      <c r="J313" s="44" t="s">
        <v>9030</v>
      </c>
      <c r="K313" s="30"/>
      <c r="L313" s="30" t="s">
        <v>137</v>
      </c>
      <c r="M313" s="30"/>
      <c r="N313" s="30" t="s">
        <v>300</v>
      </c>
      <c r="O313" s="30" t="s">
        <v>757</v>
      </c>
      <c r="P313" s="30"/>
      <c r="Q313" s="30"/>
      <c r="R313" s="30"/>
      <c r="S313" s="30"/>
      <c r="T313" s="30"/>
      <c r="U313" s="30"/>
      <c r="V313" s="30" t="s">
        <v>9031</v>
      </c>
      <c r="W313" s="30"/>
      <c r="X313" s="30"/>
      <c r="Y313" s="30" t="s">
        <v>9032</v>
      </c>
    </row>
    <row r="314" ht="15.75" customHeight="1">
      <c r="A314" s="30" t="s">
        <v>4936</v>
      </c>
      <c r="B314" s="30" t="s">
        <v>2531</v>
      </c>
      <c r="C314" s="30" t="s">
        <v>13081</v>
      </c>
      <c r="D314" s="44" t="s">
        <v>4937</v>
      </c>
      <c r="E314" s="44" t="s">
        <v>2535</v>
      </c>
      <c r="F314" s="32">
        <v>1115.0</v>
      </c>
      <c r="G314" s="30" t="s">
        <v>4938</v>
      </c>
      <c r="H314" s="30" t="s">
        <v>4939</v>
      </c>
      <c r="I314" s="30" t="s">
        <v>1427</v>
      </c>
      <c r="J314" s="44" t="s">
        <v>2719</v>
      </c>
      <c r="K314" s="30"/>
      <c r="L314" s="30" t="s">
        <v>755</v>
      </c>
      <c r="M314" s="30"/>
      <c r="N314" s="30" t="s">
        <v>80</v>
      </c>
      <c r="O314" s="30" t="s">
        <v>1348</v>
      </c>
      <c r="P314" s="30" t="s">
        <v>1621</v>
      </c>
      <c r="Q314" s="30"/>
      <c r="R314" s="30"/>
      <c r="S314" s="30"/>
      <c r="T314" s="30"/>
      <c r="U314" s="30"/>
      <c r="V314" s="30" t="s">
        <v>4940</v>
      </c>
      <c r="W314" s="30" t="s">
        <v>4941</v>
      </c>
      <c r="X314" s="30"/>
      <c r="Y314" s="30" t="s">
        <v>4942</v>
      </c>
    </row>
    <row r="315" ht="15.75" customHeight="1">
      <c r="A315" s="30" t="s">
        <v>6758</v>
      </c>
      <c r="B315" s="30" t="s">
        <v>979</v>
      </c>
      <c r="C315" s="30" t="s">
        <v>13082</v>
      </c>
      <c r="D315" s="44" t="s">
        <v>6759</v>
      </c>
      <c r="E315" s="44" t="s">
        <v>1407</v>
      </c>
      <c r="F315" s="32">
        <v>3730.0</v>
      </c>
      <c r="G315" s="30" t="s">
        <v>6760</v>
      </c>
      <c r="H315" s="30" t="s">
        <v>6761</v>
      </c>
      <c r="I315" s="84" t="s">
        <v>12684</v>
      </c>
      <c r="J315" s="44" t="s">
        <v>986</v>
      </c>
      <c r="K315" s="30"/>
      <c r="L315" s="30" t="s">
        <v>398</v>
      </c>
      <c r="M315" s="30" t="s">
        <v>793</v>
      </c>
      <c r="N315" s="30" t="s">
        <v>109</v>
      </c>
      <c r="O315" s="30" t="s">
        <v>468</v>
      </c>
      <c r="P315" s="30" t="s">
        <v>416</v>
      </c>
      <c r="Q315" s="30"/>
      <c r="R315" s="30"/>
      <c r="S315" s="30"/>
      <c r="T315" s="30" t="s">
        <v>6762</v>
      </c>
      <c r="U315" s="30"/>
      <c r="V315" s="30" t="s">
        <v>6763</v>
      </c>
      <c r="W315" s="30" t="s">
        <v>6764</v>
      </c>
      <c r="X315" s="30" t="s">
        <v>6765</v>
      </c>
      <c r="Y315" s="30" t="s">
        <v>6766</v>
      </c>
    </row>
    <row r="316" ht="15.75" customHeight="1">
      <c r="A316" s="30" t="s">
        <v>1435</v>
      </c>
      <c r="B316" s="30" t="s">
        <v>979</v>
      </c>
      <c r="C316" s="30" t="s">
        <v>13084</v>
      </c>
      <c r="D316" s="44" t="s">
        <v>6757</v>
      </c>
      <c r="E316" s="44" t="s">
        <v>1407</v>
      </c>
      <c r="F316" s="32">
        <v>3637.0</v>
      </c>
      <c r="G316" s="30" t="s">
        <v>1405</v>
      </c>
      <c r="H316" s="30" t="s">
        <v>1406</v>
      </c>
      <c r="I316" s="84" t="s">
        <v>12684</v>
      </c>
      <c r="J316" s="44" t="s">
        <v>986</v>
      </c>
      <c r="K316" s="30"/>
      <c r="L316" s="30" t="s">
        <v>398</v>
      </c>
      <c r="M316" s="30" t="s">
        <v>5783</v>
      </c>
      <c r="N316" s="30" t="s">
        <v>109</v>
      </c>
      <c r="O316" s="30" t="s">
        <v>468</v>
      </c>
      <c r="P316" s="30"/>
      <c r="Q316" s="30"/>
      <c r="R316" s="30"/>
      <c r="S316" s="30"/>
      <c r="T316" s="30"/>
      <c r="U316" s="30"/>
      <c r="V316" s="30" t="s">
        <v>1440</v>
      </c>
      <c r="W316" s="30" t="s">
        <v>1441</v>
      </c>
      <c r="X316" s="30" t="s">
        <v>1442</v>
      </c>
      <c r="Y316" s="30" t="s">
        <v>1443</v>
      </c>
    </row>
    <row r="317" ht="15.75" customHeight="1">
      <c r="A317" s="30" t="s">
        <v>6278</v>
      </c>
      <c r="B317" s="30" t="s">
        <v>6233</v>
      </c>
      <c r="C317" s="30"/>
      <c r="D317" s="44" t="s">
        <v>6279</v>
      </c>
      <c r="E317" s="44" t="s">
        <v>6267</v>
      </c>
      <c r="F317" s="32">
        <v>982.0</v>
      </c>
      <c r="G317" s="30" t="s">
        <v>6280</v>
      </c>
      <c r="H317" s="30" t="s">
        <v>693</v>
      </c>
      <c r="I317" s="30" t="s">
        <v>1427</v>
      </c>
      <c r="J317" s="44" t="s">
        <v>6270</v>
      </c>
      <c r="K317" s="30"/>
      <c r="L317" s="30" t="s">
        <v>755</v>
      </c>
      <c r="M317" s="30" t="s">
        <v>526</v>
      </c>
      <c r="N317" s="30" t="s">
        <v>80</v>
      </c>
      <c r="O317" s="30" t="s">
        <v>6281</v>
      </c>
      <c r="P317" s="30"/>
      <c r="Q317" s="30"/>
      <c r="R317" s="30"/>
      <c r="S317" s="30" t="s">
        <v>6282</v>
      </c>
      <c r="T317" s="30" t="s">
        <v>6283</v>
      </c>
      <c r="U317" s="30"/>
      <c r="V317" s="30" t="s">
        <v>6284</v>
      </c>
      <c r="W317" s="30" t="s">
        <v>6285</v>
      </c>
      <c r="X317" s="30" t="s">
        <v>6286</v>
      </c>
      <c r="Y317" s="30" t="s">
        <v>6287</v>
      </c>
    </row>
    <row r="318" ht="15.75" customHeight="1">
      <c r="A318" s="30" t="s">
        <v>9328</v>
      </c>
      <c r="B318" s="30" t="s">
        <v>9307</v>
      </c>
      <c r="C318" s="30" t="s">
        <v>13087</v>
      </c>
      <c r="D318" s="44" t="s">
        <v>9330</v>
      </c>
      <c r="E318" s="44" t="s">
        <v>9310</v>
      </c>
      <c r="F318" s="32">
        <v>1438.0</v>
      </c>
      <c r="G318" s="30"/>
      <c r="H318" s="30" t="s">
        <v>9331</v>
      </c>
      <c r="I318" s="30" t="s">
        <v>1427</v>
      </c>
      <c r="J318" s="44" t="s">
        <v>9312</v>
      </c>
      <c r="K318" s="30"/>
      <c r="L318" s="30" t="s">
        <v>755</v>
      </c>
      <c r="M318" s="30" t="s">
        <v>8794</v>
      </c>
      <c r="N318" s="30" t="s">
        <v>300</v>
      </c>
      <c r="O318" s="30" t="s">
        <v>757</v>
      </c>
      <c r="P318" s="30"/>
      <c r="Q318" s="30"/>
      <c r="R318" s="30"/>
      <c r="S318" s="30"/>
      <c r="T318" s="30" t="s">
        <v>9332</v>
      </c>
      <c r="U318" s="30"/>
      <c r="V318" s="30" t="s">
        <v>9333</v>
      </c>
      <c r="W318" s="30" t="s">
        <v>9334</v>
      </c>
      <c r="X318" s="30"/>
      <c r="Y318" s="30" t="s">
        <v>9335</v>
      </c>
    </row>
    <row r="319" ht="15.75" customHeight="1">
      <c r="A319" s="30" t="s">
        <v>4953</v>
      </c>
      <c r="B319" s="30" t="s">
        <v>2531</v>
      </c>
      <c r="C319" s="30"/>
      <c r="D319" s="44" t="s">
        <v>4954</v>
      </c>
      <c r="E319" s="44" t="s">
        <v>2535</v>
      </c>
      <c r="F319" s="32">
        <v>884.0</v>
      </c>
      <c r="G319" s="30" t="s">
        <v>4955</v>
      </c>
      <c r="H319" s="30" t="s">
        <v>4956</v>
      </c>
      <c r="I319" s="30" t="s">
        <v>1427</v>
      </c>
      <c r="J319" s="44" t="s">
        <v>2719</v>
      </c>
      <c r="K319" s="30"/>
      <c r="L319" s="30" t="s">
        <v>755</v>
      </c>
      <c r="M319" s="30" t="s">
        <v>1461</v>
      </c>
      <c r="N319" s="30" t="s">
        <v>300</v>
      </c>
      <c r="O319" s="30" t="s">
        <v>757</v>
      </c>
      <c r="P319" s="30"/>
      <c r="Q319" s="30"/>
      <c r="R319" s="30"/>
      <c r="S319" s="30"/>
      <c r="T319" s="30" t="s">
        <v>4957</v>
      </c>
      <c r="U319" s="30"/>
      <c r="V319" s="30" t="s">
        <v>4958</v>
      </c>
      <c r="W319" s="30" t="s">
        <v>4959</v>
      </c>
      <c r="X319" s="30" t="s">
        <v>4960</v>
      </c>
      <c r="Y319" s="30" t="s">
        <v>4961</v>
      </c>
    </row>
    <row r="320" ht="15.75" customHeight="1">
      <c r="A320" s="30" t="s">
        <v>5300</v>
      </c>
      <c r="B320" s="30" t="s">
        <v>5299</v>
      </c>
      <c r="C320" s="30" t="s">
        <v>13090</v>
      </c>
      <c r="D320" s="44" t="s">
        <v>5301</v>
      </c>
      <c r="E320" s="44" t="s">
        <v>5302</v>
      </c>
      <c r="F320" s="32">
        <v>4200.0</v>
      </c>
      <c r="G320" s="30" t="s">
        <v>5303</v>
      </c>
      <c r="H320" s="30" t="s">
        <v>1673</v>
      </c>
      <c r="I320" s="84" t="s">
        <v>12684</v>
      </c>
      <c r="J320" s="44" t="s">
        <v>5304</v>
      </c>
      <c r="K320" s="30"/>
      <c r="L320" s="30" t="s">
        <v>380</v>
      </c>
      <c r="M320" s="30" t="s">
        <v>2223</v>
      </c>
      <c r="N320" s="30" t="s">
        <v>80</v>
      </c>
      <c r="O320" s="30" t="s">
        <v>480</v>
      </c>
      <c r="P320" s="30" t="s">
        <v>3105</v>
      </c>
      <c r="Q320" s="30" t="s">
        <v>5305</v>
      </c>
      <c r="R320" s="30"/>
      <c r="S320" s="30" t="s">
        <v>5306</v>
      </c>
      <c r="T320" s="30"/>
      <c r="U320" s="30"/>
      <c r="V320" s="30" t="s">
        <v>5307</v>
      </c>
      <c r="W320" s="30" t="s">
        <v>5308</v>
      </c>
      <c r="X320" s="30" t="s">
        <v>5309</v>
      </c>
      <c r="Y320" s="30" t="s">
        <v>5310</v>
      </c>
    </row>
    <row r="321" ht="15.75" customHeight="1">
      <c r="A321" s="30" t="s">
        <v>7355</v>
      </c>
      <c r="B321" s="30" t="s">
        <v>7338</v>
      </c>
      <c r="C321" s="30" t="s">
        <v>13091</v>
      </c>
      <c r="D321" s="44" t="s">
        <v>7357</v>
      </c>
      <c r="E321" s="44" t="s">
        <v>7341</v>
      </c>
      <c r="F321" s="32">
        <v>215.0</v>
      </c>
      <c r="G321" s="30"/>
      <c r="H321" s="30" t="s">
        <v>7358</v>
      </c>
      <c r="I321" s="84" t="s">
        <v>1427</v>
      </c>
      <c r="J321" s="44" t="s">
        <v>7343</v>
      </c>
      <c r="K321" s="30"/>
      <c r="L321" s="30" t="s">
        <v>398</v>
      </c>
      <c r="M321" s="30" t="s">
        <v>7359</v>
      </c>
      <c r="N321" s="30" t="s">
        <v>80</v>
      </c>
      <c r="O321" s="30" t="s">
        <v>547</v>
      </c>
      <c r="P321" s="30"/>
      <c r="Q321" s="30"/>
      <c r="R321" s="30"/>
      <c r="S321" s="30"/>
      <c r="T321" s="30"/>
      <c r="U321" s="30"/>
      <c r="V321" s="30" t="s">
        <v>7360</v>
      </c>
      <c r="W321" s="30"/>
      <c r="X321" s="30"/>
      <c r="Y321" s="30" t="s">
        <v>7358</v>
      </c>
    </row>
    <row r="322" ht="15.75" customHeight="1">
      <c r="A322" s="30" t="s">
        <v>6094</v>
      </c>
      <c r="B322" s="30" t="s">
        <v>1099</v>
      </c>
      <c r="C322" s="30" t="s">
        <v>13093</v>
      </c>
      <c r="D322" s="44" t="s">
        <v>6096</v>
      </c>
      <c r="E322" s="44" t="s">
        <v>6097</v>
      </c>
      <c r="F322" s="32">
        <v>3853.0</v>
      </c>
      <c r="G322" s="30" t="s">
        <v>6098</v>
      </c>
      <c r="H322" s="30" t="s">
        <v>6099</v>
      </c>
      <c r="I322" s="30" t="s">
        <v>1427</v>
      </c>
      <c r="J322" s="44" t="s">
        <v>6100</v>
      </c>
      <c r="K322" s="30"/>
      <c r="L322" s="30" t="s">
        <v>930</v>
      </c>
      <c r="M322" s="30" t="s">
        <v>740</v>
      </c>
      <c r="N322" s="30" t="s">
        <v>450</v>
      </c>
      <c r="O322" s="30" t="s">
        <v>6101</v>
      </c>
      <c r="P322" s="30"/>
      <c r="Q322" s="30"/>
      <c r="R322" s="30"/>
      <c r="S322" s="30"/>
      <c r="T322" s="30"/>
      <c r="U322" s="30"/>
      <c r="V322" s="30" t="s">
        <v>6102</v>
      </c>
      <c r="W322" s="30" t="s">
        <v>6103</v>
      </c>
      <c r="X322" s="30" t="s">
        <v>6104</v>
      </c>
      <c r="Y322" s="30" t="s">
        <v>6105</v>
      </c>
    </row>
    <row r="323" ht="15.75" customHeight="1">
      <c r="A323" s="30" t="s">
        <v>10534</v>
      </c>
      <c r="B323" s="30" t="s">
        <v>9913</v>
      </c>
      <c r="C323" s="30"/>
      <c r="D323" s="44" t="s">
        <v>10535</v>
      </c>
      <c r="E323" s="44" t="s">
        <v>9923</v>
      </c>
      <c r="F323" s="32">
        <v>1090.0</v>
      </c>
      <c r="G323" s="30"/>
      <c r="H323" s="30" t="s">
        <v>10536</v>
      </c>
      <c r="I323" s="30" t="s">
        <v>1427</v>
      </c>
      <c r="J323" s="44" t="s">
        <v>9925</v>
      </c>
      <c r="K323" s="30"/>
      <c r="L323" s="30" t="s">
        <v>755</v>
      </c>
      <c r="M323" s="30" t="s">
        <v>467</v>
      </c>
      <c r="N323" s="30" t="s">
        <v>1689</v>
      </c>
      <c r="O323" s="30" t="s">
        <v>1689</v>
      </c>
      <c r="P323" s="30"/>
      <c r="Q323" s="30"/>
      <c r="R323" s="30"/>
      <c r="S323" s="30"/>
      <c r="T323" s="30" t="s">
        <v>10537</v>
      </c>
      <c r="U323" s="30"/>
      <c r="V323" s="30" t="s">
        <v>10538</v>
      </c>
      <c r="W323" s="30" t="s">
        <v>10539</v>
      </c>
      <c r="X323" s="30" t="s">
        <v>10540</v>
      </c>
      <c r="Y323" s="30" t="s">
        <v>10541</v>
      </c>
    </row>
    <row r="324" ht="15.75" customHeight="1">
      <c r="A324" s="30" t="s">
        <v>9288</v>
      </c>
      <c r="B324" s="30" t="s">
        <v>9256</v>
      </c>
      <c r="C324" s="30" t="s">
        <v>13095</v>
      </c>
      <c r="D324" s="44" t="s">
        <v>9290</v>
      </c>
      <c r="E324" s="44" t="s">
        <v>9259</v>
      </c>
      <c r="F324" s="32">
        <v>563.0</v>
      </c>
      <c r="G324" s="30" t="s">
        <v>9291</v>
      </c>
      <c r="H324" s="30" t="s">
        <v>9292</v>
      </c>
      <c r="I324" s="84" t="s">
        <v>12690</v>
      </c>
      <c r="J324" s="44" t="s">
        <v>9262</v>
      </c>
      <c r="K324" s="30"/>
      <c r="L324" s="30" t="s">
        <v>516</v>
      </c>
      <c r="M324" s="30" t="s">
        <v>2304</v>
      </c>
      <c r="N324" s="30" t="s">
        <v>741</v>
      </c>
      <c r="O324" s="30" t="s">
        <v>9293</v>
      </c>
      <c r="P324" s="30"/>
      <c r="Q324" s="30"/>
      <c r="R324" s="30"/>
      <c r="S324" s="30" t="s">
        <v>9294</v>
      </c>
      <c r="T324" s="30" t="s">
        <v>9295</v>
      </c>
      <c r="U324" s="30"/>
      <c r="V324" s="30" t="s">
        <v>9296</v>
      </c>
      <c r="W324" s="30" t="s">
        <v>9297</v>
      </c>
      <c r="X324" s="30" t="s">
        <v>9298</v>
      </c>
      <c r="Y324" s="30" t="s">
        <v>9299</v>
      </c>
    </row>
    <row r="325" ht="15.75" customHeight="1">
      <c r="A325" s="30" t="s">
        <v>7166</v>
      </c>
      <c r="B325" s="30" t="s">
        <v>2599</v>
      </c>
      <c r="C325" s="30" t="s">
        <v>13096</v>
      </c>
      <c r="D325" s="44" t="s">
        <v>7168</v>
      </c>
      <c r="E325" s="44" t="s">
        <v>2901</v>
      </c>
      <c r="F325" s="32">
        <v>1091.0</v>
      </c>
      <c r="G325" s="30" t="s">
        <v>7169</v>
      </c>
      <c r="H325" s="30" t="s">
        <v>7170</v>
      </c>
      <c r="I325" s="84" t="s">
        <v>12684</v>
      </c>
      <c r="J325" s="44" t="s">
        <v>2902</v>
      </c>
      <c r="K325" s="30"/>
      <c r="L325" s="30" t="s">
        <v>398</v>
      </c>
      <c r="M325" s="30" t="s">
        <v>7171</v>
      </c>
      <c r="N325" s="30" t="s">
        <v>768</v>
      </c>
      <c r="O325" s="30" t="s">
        <v>2651</v>
      </c>
      <c r="P325" s="30" t="s">
        <v>2138</v>
      </c>
      <c r="Q325" s="30"/>
      <c r="R325" s="30"/>
      <c r="S325" s="30" t="s">
        <v>7172</v>
      </c>
      <c r="T325" s="30"/>
      <c r="U325" s="30"/>
      <c r="V325" s="30" t="s">
        <v>7173</v>
      </c>
      <c r="W325" s="30"/>
      <c r="X325" s="30"/>
      <c r="Y325" s="30" t="s">
        <v>7174</v>
      </c>
    </row>
    <row r="326" ht="15.75" customHeight="1">
      <c r="A326" s="30" t="s">
        <v>1683</v>
      </c>
      <c r="B326" s="30" t="s">
        <v>1099</v>
      </c>
      <c r="C326" s="30"/>
      <c r="D326" s="44" t="s">
        <v>1684</v>
      </c>
      <c r="E326" s="44" t="s">
        <v>1686</v>
      </c>
      <c r="F326" s="32">
        <v>1634.0</v>
      </c>
      <c r="G326" s="30"/>
      <c r="H326" s="30" t="s">
        <v>1685</v>
      </c>
      <c r="I326" s="30" t="s">
        <v>1458</v>
      </c>
      <c r="J326" s="44" t="s">
        <v>1687</v>
      </c>
      <c r="K326" s="30"/>
      <c r="L326" s="30" t="s">
        <v>755</v>
      </c>
      <c r="M326" s="30" t="s">
        <v>6093</v>
      </c>
      <c r="N326" s="30" t="s">
        <v>1689</v>
      </c>
      <c r="O326" s="30" t="s">
        <v>1689</v>
      </c>
      <c r="P326" s="30"/>
      <c r="Q326" s="30"/>
      <c r="R326" s="30"/>
      <c r="S326" s="30"/>
      <c r="T326" s="30"/>
      <c r="U326" s="30"/>
      <c r="V326" s="30" t="s">
        <v>1690</v>
      </c>
      <c r="W326" s="30" t="s">
        <v>1691</v>
      </c>
      <c r="X326" s="30"/>
      <c r="Y326" s="30" t="s">
        <v>1692</v>
      </c>
    </row>
    <row r="327" ht="15.75" customHeight="1">
      <c r="A327" s="30" t="s">
        <v>4676</v>
      </c>
      <c r="B327" s="30" t="s">
        <v>919</v>
      </c>
      <c r="C327" s="30" t="s">
        <v>13098</v>
      </c>
      <c r="D327" s="44" t="s">
        <v>4678</v>
      </c>
      <c r="E327" s="44" t="s">
        <v>1531</v>
      </c>
      <c r="F327" s="32">
        <v>1619.0</v>
      </c>
      <c r="G327" s="30"/>
      <c r="H327" s="30" t="s">
        <v>4679</v>
      </c>
      <c r="I327" s="30" t="s">
        <v>1427</v>
      </c>
      <c r="J327" s="44" t="s">
        <v>1532</v>
      </c>
      <c r="K327" s="30"/>
      <c r="L327" s="30" t="s">
        <v>930</v>
      </c>
      <c r="M327" s="30" t="s">
        <v>2831</v>
      </c>
      <c r="N327" s="30" t="s">
        <v>1771</v>
      </c>
      <c r="O327" s="30" t="s">
        <v>4680</v>
      </c>
      <c r="P327" s="30" t="s">
        <v>2855</v>
      </c>
      <c r="Q327" s="30"/>
      <c r="R327" s="30"/>
      <c r="S327" s="30"/>
      <c r="T327" s="30" t="s">
        <v>4681</v>
      </c>
      <c r="U327" s="30"/>
      <c r="V327" s="30" t="s">
        <v>4682</v>
      </c>
      <c r="W327" s="30" t="s">
        <v>4683</v>
      </c>
      <c r="X327" s="30" t="s">
        <v>4684</v>
      </c>
      <c r="Y327" s="30" t="s">
        <v>4685</v>
      </c>
    </row>
    <row r="328" ht="15.75" customHeight="1">
      <c r="A328" s="30" t="s">
        <v>5954</v>
      </c>
      <c r="B328" s="30" t="s">
        <v>1021</v>
      </c>
      <c r="C328" s="30"/>
      <c r="D328" s="44" t="s">
        <v>5955</v>
      </c>
      <c r="E328" s="44" t="s">
        <v>1025</v>
      </c>
      <c r="F328" s="32">
        <v>650.0</v>
      </c>
      <c r="G328" s="30" t="s">
        <v>5956</v>
      </c>
      <c r="H328" s="30" t="s">
        <v>5957</v>
      </c>
      <c r="I328" s="84" t="s">
        <v>12684</v>
      </c>
      <c r="J328" s="44" t="s">
        <v>1419</v>
      </c>
      <c r="K328" s="30"/>
      <c r="L328" s="30" t="s">
        <v>466</v>
      </c>
      <c r="M328" s="30" t="s">
        <v>5958</v>
      </c>
      <c r="N328" s="30" t="s">
        <v>80</v>
      </c>
      <c r="O328" s="30" t="s">
        <v>5959</v>
      </c>
      <c r="P328" s="30"/>
      <c r="Q328" s="30"/>
      <c r="R328" s="30"/>
      <c r="S328" s="30" t="s">
        <v>5960</v>
      </c>
      <c r="T328" s="30" t="s">
        <v>5961</v>
      </c>
      <c r="U328" s="30"/>
      <c r="V328" s="30" t="s">
        <v>5962</v>
      </c>
      <c r="W328" s="30" t="s">
        <v>5963</v>
      </c>
      <c r="X328" s="30"/>
      <c r="Y328" s="30" t="s">
        <v>5964</v>
      </c>
    </row>
    <row r="329" ht="15.75" customHeight="1">
      <c r="A329" s="30" t="s">
        <v>9469</v>
      </c>
      <c r="B329" s="30" t="s">
        <v>9444</v>
      </c>
      <c r="C329" s="30" t="s">
        <v>13101</v>
      </c>
      <c r="D329" s="44" t="s">
        <v>9471</v>
      </c>
      <c r="E329" s="44" t="s">
        <v>9447</v>
      </c>
      <c r="F329" s="32">
        <v>2651.0</v>
      </c>
      <c r="G329" s="30" t="s">
        <v>9472</v>
      </c>
      <c r="H329" s="30" t="s">
        <v>9473</v>
      </c>
      <c r="I329" s="84" t="s">
        <v>12684</v>
      </c>
      <c r="J329" s="44" t="s">
        <v>9448</v>
      </c>
      <c r="K329" s="30"/>
      <c r="L329" s="30" t="s">
        <v>398</v>
      </c>
      <c r="M329" s="30"/>
      <c r="N329" s="30" t="s">
        <v>80</v>
      </c>
      <c r="O329" s="30" t="s">
        <v>1392</v>
      </c>
      <c r="P329" s="30"/>
      <c r="Q329" s="30"/>
      <c r="R329" s="30"/>
      <c r="S329" s="30"/>
      <c r="T329" s="30"/>
      <c r="U329" s="30"/>
      <c r="V329" s="30" t="s">
        <v>9474</v>
      </c>
      <c r="W329" s="30" t="s">
        <v>9475</v>
      </c>
      <c r="X329" s="30" t="s">
        <v>9476</v>
      </c>
      <c r="Y329" s="30" t="s">
        <v>9477</v>
      </c>
    </row>
    <row r="330" ht="15.75" customHeight="1">
      <c r="A330" s="30" t="s">
        <v>6808</v>
      </c>
      <c r="B330" s="30" t="s">
        <v>6746</v>
      </c>
      <c r="C330" s="30" t="s">
        <v>13103</v>
      </c>
      <c r="D330" s="44" t="s">
        <v>6810</v>
      </c>
      <c r="E330" s="44" t="s">
        <v>6750</v>
      </c>
      <c r="F330" s="32">
        <v>8276.0</v>
      </c>
      <c r="G330" s="30"/>
      <c r="H330" s="30" t="s">
        <v>6811</v>
      </c>
      <c r="I330" s="84" t="s">
        <v>12673</v>
      </c>
      <c r="J330" s="44" t="s">
        <v>6752</v>
      </c>
      <c r="K330" s="30"/>
      <c r="L330" s="30" t="s">
        <v>755</v>
      </c>
      <c r="M330" s="30" t="s">
        <v>2188</v>
      </c>
      <c r="N330" s="30" t="s">
        <v>80</v>
      </c>
      <c r="O330" s="30" t="s">
        <v>6812</v>
      </c>
      <c r="P330" s="30" t="s">
        <v>4895</v>
      </c>
      <c r="Q330" s="30"/>
      <c r="R330" s="30"/>
      <c r="S330" s="30"/>
      <c r="T330" s="30" t="s">
        <v>6813</v>
      </c>
      <c r="U330" s="30"/>
      <c r="V330" s="30" t="s">
        <v>6814</v>
      </c>
      <c r="W330" s="30" t="s">
        <v>6815</v>
      </c>
      <c r="X330" s="30" t="s">
        <v>6816</v>
      </c>
      <c r="Y330" s="30" t="s">
        <v>6817</v>
      </c>
    </row>
    <row r="331" ht="15.75" customHeight="1">
      <c r="A331" s="30" t="s">
        <v>7940</v>
      </c>
      <c r="B331" s="30" t="s">
        <v>7837</v>
      </c>
      <c r="C331" s="30" t="s">
        <v>13104</v>
      </c>
      <c r="D331" s="44" t="s">
        <v>7942</v>
      </c>
      <c r="E331" s="44" t="s">
        <v>7943</v>
      </c>
      <c r="F331" s="32">
        <v>2996.0</v>
      </c>
      <c r="G331" s="30" t="s">
        <v>7944</v>
      </c>
      <c r="H331" s="30" t="s">
        <v>7945</v>
      </c>
      <c r="I331" s="84" t="s">
        <v>13105</v>
      </c>
      <c r="J331" s="44" t="s">
        <v>7947</v>
      </c>
      <c r="K331" s="30"/>
      <c r="L331" s="30" t="s">
        <v>516</v>
      </c>
      <c r="M331" s="30" t="s">
        <v>5515</v>
      </c>
      <c r="N331" s="30" t="s">
        <v>80</v>
      </c>
      <c r="O331" s="30" t="s">
        <v>4617</v>
      </c>
      <c r="P331" s="30"/>
      <c r="Q331" s="30"/>
      <c r="R331" s="30"/>
      <c r="S331" s="30"/>
      <c r="T331" s="30"/>
      <c r="U331" s="30"/>
      <c r="V331" s="30" t="s">
        <v>7948</v>
      </c>
      <c r="W331" s="30" t="s">
        <v>7949</v>
      </c>
      <c r="X331" s="30" t="s">
        <v>7950</v>
      </c>
      <c r="Y331" s="30" t="s">
        <v>7951</v>
      </c>
    </row>
    <row r="332" ht="15.75" customHeight="1">
      <c r="A332" s="30" t="s">
        <v>4861</v>
      </c>
      <c r="B332" s="30" t="s">
        <v>956</v>
      </c>
      <c r="C332" s="30" t="s">
        <v>13106</v>
      </c>
      <c r="D332" s="44" t="s">
        <v>4863</v>
      </c>
      <c r="E332" s="44" t="s">
        <v>1566</v>
      </c>
      <c r="F332" s="32">
        <v>1998.0</v>
      </c>
      <c r="G332" s="30" t="s">
        <v>4864</v>
      </c>
      <c r="H332" s="30" t="s">
        <v>4865</v>
      </c>
      <c r="I332" s="84" t="s">
        <v>12684</v>
      </c>
      <c r="J332" s="44" t="s">
        <v>1567</v>
      </c>
      <c r="K332" s="30"/>
      <c r="L332" s="30" t="s">
        <v>516</v>
      </c>
      <c r="M332" s="30" t="s">
        <v>740</v>
      </c>
      <c r="N332" s="30" t="s">
        <v>80</v>
      </c>
      <c r="O332" s="30" t="s">
        <v>4866</v>
      </c>
      <c r="P332" s="30"/>
      <c r="Q332" s="30"/>
      <c r="R332" s="30"/>
      <c r="S332" s="30"/>
      <c r="T332" s="30"/>
      <c r="U332" s="30"/>
      <c r="V332" s="30" t="s">
        <v>4867</v>
      </c>
      <c r="W332" s="30" t="s">
        <v>4868</v>
      </c>
      <c r="X332" s="30" t="s">
        <v>4869</v>
      </c>
      <c r="Y332" s="30" t="s">
        <v>4870</v>
      </c>
    </row>
    <row r="333" ht="15.75" customHeight="1">
      <c r="A333" s="30" t="s">
        <v>8192</v>
      </c>
      <c r="B333" s="30" t="s">
        <v>8100</v>
      </c>
      <c r="C333" s="30" t="s">
        <v>13107</v>
      </c>
      <c r="D333" s="44" t="s">
        <v>8194</v>
      </c>
      <c r="E333" s="44" t="s">
        <v>8182</v>
      </c>
      <c r="F333" s="32">
        <v>887.0</v>
      </c>
      <c r="G333" s="30"/>
      <c r="H333" s="30" t="s">
        <v>1673</v>
      </c>
      <c r="I333" s="84" t="s">
        <v>11048</v>
      </c>
      <c r="J333" s="30"/>
      <c r="K333" s="30"/>
      <c r="L333" s="30" t="s">
        <v>380</v>
      </c>
      <c r="M333" s="30" t="s">
        <v>669</v>
      </c>
      <c r="N333" s="30" t="s">
        <v>741</v>
      </c>
      <c r="O333" s="30" t="s">
        <v>8195</v>
      </c>
      <c r="P333" s="30"/>
      <c r="Q333" s="30"/>
      <c r="R333" s="30"/>
      <c r="S333" s="30"/>
      <c r="T333" s="30"/>
      <c r="U333" s="30"/>
      <c r="V333" s="30" t="s">
        <v>8196</v>
      </c>
      <c r="W333" s="30" t="s">
        <v>8197</v>
      </c>
      <c r="X333" s="30"/>
      <c r="Y333" s="30" t="s">
        <v>8198</v>
      </c>
    </row>
    <row r="334" ht="15.75" customHeight="1">
      <c r="A334" s="30" t="s">
        <v>9398</v>
      </c>
      <c r="B334" s="30" t="s">
        <v>9371</v>
      </c>
      <c r="C334" s="30" t="s">
        <v>13108</v>
      </c>
      <c r="D334" s="44" t="s">
        <v>9400</v>
      </c>
      <c r="E334" s="44" t="s">
        <v>9374</v>
      </c>
      <c r="F334" s="32">
        <v>1415.0</v>
      </c>
      <c r="G334" s="30" t="s">
        <v>9401</v>
      </c>
      <c r="H334" s="30" t="s">
        <v>1673</v>
      </c>
      <c r="I334" s="84" t="s">
        <v>1427</v>
      </c>
      <c r="J334" s="44" t="s">
        <v>9375</v>
      </c>
      <c r="K334" s="30"/>
      <c r="L334" s="30" t="s">
        <v>398</v>
      </c>
      <c r="M334" s="30" t="s">
        <v>8909</v>
      </c>
      <c r="N334" s="30" t="s">
        <v>1313</v>
      </c>
      <c r="O334" s="30" t="s">
        <v>939</v>
      </c>
      <c r="P334" s="30" t="s">
        <v>537</v>
      </c>
      <c r="Q334" s="30"/>
      <c r="R334" s="30"/>
      <c r="S334" s="30"/>
      <c r="T334" s="30" t="s">
        <v>9402</v>
      </c>
      <c r="U334" s="30"/>
      <c r="V334" s="30" t="s">
        <v>9403</v>
      </c>
      <c r="W334" s="30" t="s">
        <v>9404</v>
      </c>
      <c r="X334" s="30" t="s">
        <v>9405</v>
      </c>
      <c r="Y334" s="30" t="s">
        <v>9406</v>
      </c>
    </row>
    <row r="335" ht="15.75" customHeight="1">
      <c r="A335" s="30" t="s">
        <v>4962</v>
      </c>
      <c r="B335" s="30" t="s">
        <v>2531</v>
      </c>
      <c r="C335" s="30" t="s">
        <v>13109</v>
      </c>
      <c r="D335" s="44" t="s">
        <v>4964</v>
      </c>
      <c r="E335" s="44" t="s">
        <v>2535</v>
      </c>
      <c r="F335" s="32">
        <v>4873.0</v>
      </c>
      <c r="G335" s="30" t="s">
        <v>4965</v>
      </c>
      <c r="H335" s="30" t="s">
        <v>4966</v>
      </c>
      <c r="I335" s="30" t="s">
        <v>1427</v>
      </c>
      <c r="J335" s="44" t="s">
        <v>2719</v>
      </c>
      <c r="K335" s="30"/>
      <c r="L335" s="30" t="s">
        <v>755</v>
      </c>
      <c r="M335" s="30" t="s">
        <v>3861</v>
      </c>
      <c r="N335" s="30" t="s">
        <v>300</v>
      </c>
      <c r="O335" s="30" t="s">
        <v>1651</v>
      </c>
      <c r="P335" s="30"/>
      <c r="Q335" s="30"/>
      <c r="R335" s="30"/>
      <c r="S335" s="30"/>
      <c r="T335" s="30"/>
      <c r="U335" s="30"/>
      <c r="V335" s="30" t="s">
        <v>4967</v>
      </c>
      <c r="W335" s="30" t="s">
        <v>4968</v>
      </c>
      <c r="X335" s="30"/>
      <c r="Y335" s="30" t="s">
        <v>4969</v>
      </c>
    </row>
    <row r="336" ht="15.75" customHeight="1">
      <c r="A336" s="30" t="s">
        <v>10484</v>
      </c>
      <c r="B336" s="30" t="s">
        <v>9913</v>
      </c>
      <c r="C336" s="30" t="s">
        <v>13110</v>
      </c>
      <c r="D336" s="44" t="s">
        <v>10486</v>
      </c>
      <c r="E336" s="44" t="s">
        <v>10487</v>
      </c>
      <c r="F336" s="32">
        <v>1029.0</v>
      </c>
      <c r="G336" s="30"/>
      <c r="H336" s="30" t="s">
        <v>10488</v>
      </c>
      <c r="I336" s="84" t="s">
        <v>11048</v>
      </c>
      <c r="J336" s="44" t="s">
        <v>10490</v>
      </c>
      <c r="K336" s="30"/>
      <c r="L336" s="30" t="s">
        <v>137</v>
      </c>
      <c r="M336" s="30" t="s">
        <v>7320</v>
      </c>
      <c r="N336" s="30" t="s">
        <v>1689</v>
      </c>
      <c r="O336" s="30" t="s">
        <v>1689</v>
      </c>
      <c r="P336" s="30"/>
      <c r="Q336" s="30"/>
      <c r="R336" s="30"/>
      <c r="S336" s="30"/>
      <c r="T336" s="30"/>
      <c r="U336" s="30"/>
      <c r="V336" s="30" t="s">
        <v>10491</v>
      </c>
      <c r="W336" s="30"/>
      <c r="X336" s="30" t="s">
        <v>10492</v>
      </c>
      <c r="Y336" s="30" t="s">
        <v>1673</v>
      </c>
    </row>
    <row r="337" ht="15.75" customHeight="1">
      <c r="A337" s="30" t="s">
        <v>9218</v>
      </c>
      <c r="B337" s="30" t="s">
        <v>9217</v>
      </c>
      <c r="C337" s="30"/>
      <c r="D337" s="44" t="s">
        <v>9219</v>
      </c>
      <c r="E337" s="30"/>
      <c r="F337" s="32">
        <v>0.0</v>
      </c>
      <c r="G337" s="30"/>
      <c r="H337" s="30" t="s">
        <v>1588</v>
      </c>
      <c r="I337" s="84" t="s">
        <v>12786</v>
      </c>
      <c r="J337" s="44" t="s">
        <v>9221</v>
      </c>
      <c r="K337" s="30"/>
      <c r="L337" s="30" t="s">
        <v>137</v>
      </c>
      <c r="M337" s="30"/>
      <c r="N337" s="30" t="s">
        <v>80</v>
      </c>
      <c r="O337" s="30" t="s">
        <v>5566</v>
      </c>
      <c r="P337" s="30"/>
      <c r="Q337" s="30"/>
      <c r="R337" s="30"/>
      <c r="S337" s="30"/>
      <c r="T337" s="30"/>
      <c r="U337" s="30"/>
      <c r="V337" s="30" t="s">
        <v>5415</v>
      </c>
      <c r="W337" s="30"/>
      <c r="X337" s="30"/>
      <c r="Y337" s="30" t="s">
        <v>4845</v>
      </c>
    </row>
    <row r="338" ht="15.75" customHeight="1">
      <c r="A338" s="30" t="s">
        <v>5470</v>
      </c>
      <c r="B338" s="30" t="s">
        <v>2566</v>
      </c>
      <c r="C338" s="30" t="s">
        <v>13112</v>
      </c>
      <c r="D338" s="44" t="s">
        <v>5472</v>
      </c>
      <c r="E338" s="44" t="s">
        <v>2570</v>
      </c>
      <c r="F338" s="32">
        <v>2920.0</v>
      </c>
      <c r="G338" s="30" t="s">
        <v>5473</v>
      </c>
      <c r="H338" s="30" t="s">
        <v>5474</v>
      </c>
      <c r="I338" s="84" t="s">
        <v>1427</v>
      </c>
      <c r="J338" s="44" t="s">
        <v>5475</v>
      </c>
      <c r="K338" s="30"/>
      <c r="L338" s="30" t="s">
        <v>398</v>
      </c>
      <c r="M338" s="30" t="s">
        <v>2728</v>
      </c>
      <c r="N338" s="30" t="s">
        <v>2465</v>
      </c>
      <c r="O338" s="30" t="s">
        <v>5476</v>
      </c>
      <c r="P338" s="30"/>
      <c r="Q338" s="30"/>
      <c r="R338" s="30"/>
      <c r="S338" s="30"/>
      <c r="T338" s="30"/>
      <c r="U338" s="30"/>
      <c r="V338" s="30" t="s">
        <v>5477</v>
      </c>
      <c r="W338" s="30" t="s">
        <v>5478</v>
      </c>
      <c r="X338" s="30" t="s">
        <v>5479</v>
      </c>
      <c r="Y338" s="30" t="s">
        <v>5480</v>
      </c>
    </row>
    <row r="339" ht="15.75" customHeight="1">
      <c r="A339" s="30" t="s">
        <v>10493</v>
      </c>
      <c r="B339" s="30" t="s">
        <v>9913</v>
      </c>
      <c r="C339" s="30" t="s">
        <v>13116</v>
      </c>
      <c r="D339" s="44" t="s">
        <v>10495</v>
      </c>
      <c r="E339" s="44" t="s">
        <v>9923</v>
      </c>
      <c r="F339" s="32">
        <v>2569.0</v>
      </c>
      <c r="G339" s="30" t="s">
        <v>10496</v>
      </c>
      <c r="H339" s="30" t="s">
        <v>10497</v>
      </c>
      <c r="I339" s="30" t="s">
        <v>1427</v>
      </c>
      <c r="J339" s="44" t="s">
        <v>9925</v>
      </c>
      <c r="K339" s="30"/>
      <c r="L339" s="30" t="s">
        <v>755</v>
      </c>
      <c r="M339" s="30" t="s">
        <v>381</v>
      </c>
      <c r="N339" s="30" t="s">
        <v>80</v>
      </c>
      <c r="O339" s="30" t="s">
        <v>1589</v>
      </c>
      <c r="P339" s="30"/>
      <c r="Q339" s="30"/>
      <c r="R339" s="30"/>
      <c r="S339" s="30"/>
      <c r="T339" s="30"/>
      <c r="U339" s="30"/>
      <c r="V339" s="30" t="s">
        <v>10498</v>
      </c>
      <c r="W339" s="30" t="s">
        <v>10499</v>
      </c>
      <c r="X339" s="30" t="s">
        <v>10500</v>
      </c>
      <c r="Y339" s="30" t="s">
        <v>10501</v>
      </c>
    </row>
    <row r="340" ht="15.75" customHeight="1">
      <c r="A340" s="30" t="s">
        <v>6891</v>
      </c>
      <c r="B340" s="30" t="s">
        <v>6857</v>
      </c>
      <c r="C340" s="30" t="s">
        <v>13120</v>
      </c>
      <c r="D340" s="44" t="s">
        <v>6893</v>
      </c>
      <c r="E340" s="44" t="s">
        <v>6861</v>
      </c>
      <c r="F340" s="32">
        <v>3673.0</v>
      </c>
      <c r="G340" s="30" t="s">
        <v>6894</v>
      </c>
      <c r="H340" s="30" t="s">
        <v>6895</v>
      </c>
      <c r="I340" s="84" t="s">
        <v>12786</v>
      </c>
      <c r="J340" s="44" t="s">
        <v>6863</v>
      </c>
      <c r="K340" s="30"/>
      <c r="L340" s="30" t="s">
        <v>755</v>
      </c>
      <c r="M340" s="30" t="s">
        <v>1911</v>
      </c>
      <c r="N340" s="30" t="s">
        <v>80</v>
      </c>
      <c r="O340" s="30" t="s">
        <v>2748</v>
      </c>
      <c r="P340" s="30"/>
      <c r="Q340" s="30"/>
      <c r="R340" s="30"/>
      <c r="S340" s="30"/>
      <c r="T340" s="30"/>
      <c r="U340" s="30"/>
      <c r="V340" s="30" t="s">
        <v>6896</v>
      </c>
      <c r="W340" s="30" t="s">
        <v>6897</v>
      </c>
      <c r="X340" s="30" t="s">
        <v>6898</v>
      </c>
      <c r="Y340" s="30" t="s">
        <v>6899</v>
      </c>
    </row>
    <row r="341" ht="15.75" customHeight="1">
      <c r="A341" s="30" t="s">
        <v>8138</v>
      </c>
      <c r="B341" s="30" t="s">
        <v>8100</v>
      </c>
      <c r="C341" s="30" t="s">
        <v>13121</v>
      </c>
      <c r="D341" s="44" t="s">
        <v>8140</v>
      </c>
      <c r="E341" s="44" t="s">
        <v>8119</v>
      </c>
      <c r="F341" s="32">
        <v>613.0</v>
      </c>
      <c r="G341" s="30" t="s">
        <v>8141</v>
      </c>
      <c r="H341" s="30" t="s">
        <v>8142</v>
      </c>
      <c r="I341" s="30" t="s">
        <v>1427</v>
      </c>
      <c r="J341" s="44" t="s">
        <v>8121</v>
      </c>
      <c r="K341" s="30"/>
      <c r="L341" s="30" t="s">
        <v>755</v>
      </c>
      <c r="M341" s="30" t="s">
        <v>4790</v>
      </c>
      <c r="N341" s="30" t="s">
        <v>80</v>
      </c>
      <c r="O341" s="30" t="s">
        <v>8143</v>
      </c>
      <c r="P341" s="30"/>
      <c r="Q341" s="30"/>
      <c r="R341" s="30"/>
      <c r="S341" s="30"/>
      <c r="T341" s="30"/>
      <c r="U341" s="30"/>
      <c r="V341" s="30" t="s">
        <v>8144</v>
      </c>
      <c r="W341" s="30" t="s">
        <v>8145</v>
      </c>
      <c r="X341" s="30" t="s">
        <v>8146</v>
      </c>
      <c r="Y341" s="30" t="s">
        <v>8147</v>
      </c>
    </row>
    <row r="342" ht="15.75" customHeight="1">
      <c r="A342" s="30" t="s">
        <v>5592</v>
      </c>
      <c r="B342" s="30" t="s">
        <v>1155</v>
      </c>
      <c r="C342" s="30" t="s">
        <v>13122</v>
      </c>
      <c r="D342" s="44" t="s">
        <v>5594</v>
      </c>
      <c r="E342" s="44" t="s">
        <v>5595</v>
      </c>
      <c r="F342" s="32">
        <v>1756.0</v>
      </c>
      <c r="G342" s="30" t="s">
        <v>5596</v>
      </c>
      <c r="H342" s="30" t="s">
        <v>489</v>
      </c>
      <c r="I342" s="84" t="s">
        <v>13105</v>
      </c>
      <c r="J342" s="44" t="s">
        <v>5598</v>
      </c>
      <c r="K342" s="30"/>
      <c r="L342" s="30" t="s">
        <v>398</v>
      </c>
      <c r="M342" s="30" t="s">
        <v>1631</v>
      </c>
      <c r="N342" s="30" t="s">
        <v>80</v>
      </c>
      <c r="O342" s="30" t="s">
        <v>5599</v>
      </c>
      <c r="P342" s="30"/>
      <c r="Q342" s="30"/>
      <c r="R342" s="30" t="s">
        <v>5600</v>
      </c>
      <c r="S342" s="30"/>
      <c r="T342" s="30" t="s">
        <v>5601</v>
      </c>
      <c r="U342" s="30"/>
      <c r="V342" s="30" t="s">
        <v>5602</v>
      </c>
      <c r="W342" s="30" t="s">
        <v>5603</v>
      </c>
      <c r="X342" s="30" t="s">
        <v>5604</v>
      </c>
      <c r="Y342" s="30" t="s">
        <v>5605</v>
      </c>
    </row>
    <row r="343" ht="15.75" customHeight="1">
      <c r="A343" s="30" t="s">
        <v>6818</v>
      </c>
      <c r="B343" s="30" t="s">
        <v>6794</v>
      </c>
      <c r="C343" s="30" t="s">
        <v>13123</v>
      </c>
      <c r="D343" s="44" t="s">
        <v>6820</v>
      </c>
      <c r="E343" s="44" t="s">
        <v>6798</v>
      </c>
      <c r="F343" s="32">
        <v>2978.0</v>
      </c>
      <c r="G343" s="30"/>
      <c r="H343" s="30" t="s">
        <v>6821</v>
      </c>
      <c r="I343" s="84" t="s">
        <v>12673</v>
      </c>
      <c r="J343" s="44" t="s">
        <v>6800</v>
      </c>
      <c r="K343" s="30"/>
      <c r="L343" s="30" t="s">
        <v>755</v>
      </c>
      <c r="M343" s="30" t="s">
        <v>2389</v>
      </c>
      <c r="N343" s="30" t="s">
        <v>80</v>
      </c>
      <c r="O343" s="30" t="s">
        <v>4617</v>
      </c>
      <c r="P343" s="30"/>
      <c r="Q343" s="30"/>
      <c r="R343" s="30"/>
      <c r="S343" s="30" t="s">
        <v>6822</v>
      </c>
      <c r="T343" s="30"/>
      <c r="U343" s="30"/>
      <c r="V343" s="30" t="s">
        <v>6823</v>
      </c>
      <c r="W343" s="30" t="s">
        <v>6824</v>
      </c>
      <c r="X343" s="30"/>
      <c r="Y343" s="30" t="s">
        <v>6821</v>
      </c>
    </row>
    <row r="344" ht="15.75" customHeight="1">
      <c r="A344" s="30" t="s">
        <v>7863</v>
      </c>
      <c r="B344" s="30" t="s">
        <v>7837</v>
      </c>
      <c r="C344" s="30"/>
      <c r="D344" s="44" t="s">
        <v>7864</v>
      </c>
      <c r="E344" s="44" t="s">
        <v>7865</v>
      </c>
      <c r="F344" s="32">
        <v>437.0</v>
      </c>
      <c r="G344" s="30"/>
      <c r="H344" s="30" t="s">
        <v>7866</v>
      </c>
      <c r="I344" s="84" t="s">
        <v>1427</v>
      </c>
      <c r="J344" s="44" t="s">
        <v>7867</v>
      </c>
      <c r="K344" s="30"/>
      <c r="L344" s="30" t="s">
        <v>466</v>
      </c>
      <c r="M344" s="30" t="s">
        <v>558</v>
      </c>
      <c r="N344" s="30" t="s">
        <v>2017</v>
      </c>
      <c r="O344" s="30" t="s">
        <v>2017</v>
      </c>
      <c r="P344" s="30"/>
      <c r="Q344" s="30"/>
      <c r="R344" s="30"/>
      <c r="S344" s="30"/>
      <c r="T344" s="30"/>
      <c r="U344" s="30"/>
      <c r="V344" s="30" t="s">
        <v>7868</v>
      </c>
      <c r="W344" s="30" t="s">
        <v>7869</v>
      </c>
      <c r="X344" s="30"/>
      <c r="Y344" s="30" t="s">
        <v>7870</v>
      </c>
    </row>
    <row r="345" ht="15.75" customHeight="1">
      <c r="A345" s="30" t="s">
        <v>9158</v>
      </c>
      <c r="B345" s="30" t="s">
        <v>9109</v>
      </c>
      <c r="C345" s="30" t="s">
        <v>13128</v>
      </c>
      <c r="D345" s="44" t="s">
        <v>9160</v>
      </c>
      <c r="E345" s="44" t="s">
        <v>9112</v>
      </c>
      <c r="F345" s="32">
        <v>3246.0</v>
      </c>
      <c r="G345" s="30" t="s">
        <v>9161</v>
      </c>
      <c r="H345" s="30" t="s">
        <v>9162</v>
      </c>
      <c r="I345" s="84" t="s">
        <v>12684</v>
      </c>
      <c r="J345" s="44" t="s">
        <v>9114</v>
      </c>
      <c r="K345" s="30"/>
      <c r="L345" s="30" t="s">
        <v>466</v>
      </c>
      <c r="M345" s="30" t="s">
        <v>1911</v>
      </c>
      <c r="N345" s="30" t="s">
        <v>80</v>
      </c>
      <c r="O345" s="30" t="s">
        <v>806</v>
      </c>
      <c r="P345" s="30" t="s">
        <v>3105</v>
      </c>
      <c r="Q345" s="30"/>
      <c r="R345" s="30"/>
      <c r="S345" s="30" t="s">
        <v>9163</v>
      </c>
      <c r="T345" s="30" t="s">
        <v>9164</v>
      </c>
      <c r="U345" s="30"/>
      <c r="V345" s="30" t="s">
        <v>9165</v>
      </c>
      <c r="W345" s="30" t="s">
        <v>9166</v>
      </c>
      <c r="X345" s="30"/>
      <c r="Y345" s="30" t="s">
        <v>9167</v>
      </c>
    </row>
    <row r="346" ht="15.75" customHeight="1">
      <c r="A346" s="30" t="s">
        <v>1735</v>
      </c>
      <c r="B346" s="30" t="s">
        <v>1155</v>
      </c>
      <c r="C346" s="30" t="s">
        <v>1737</v>
      </c>
      <c r="D346" s="44" t="s">
        <v>1736</v>
      </c>
      <c r="E346" s="44" t="s">
        <v>1741</v>
      </c>
      <c r="F346" s="32">
        <v>4564.0</v>
      </c>
      <c r="G346" s="30" t="s">
        <v>1738</v>
      </c>
      <c r="H346" s="30" t="s">
        <v>1739</v>
      </c>
      <c r="I346" s="30" t="s">
        <v>1427</v>
      </c>
      <c r="J346" s="44" t="s">
        <v>1742</v>
      </c>
      <c r="K346" s="30"/>
      <c r="L346" s="30" t="s">
        <v>380</v>
      </c>
      <c r="M346" s="30" t="s">
        <v>1901</v>
      </c>
      <c r="N346" s="30" t="s">
        <v>315</v>
      </c>
      <c r="O346" s="30" t="s">
        <v>1744</v>
      </c>
      <c r="P346" s="30"/>
      <c r="Q346" s="30"/>
      <c r="R346" s="30"/>
      <c r="S346" s="30"/>
      <c r="T346" s="30"/>
      <c r="U346" s="30"/>
      <c r="V346" s="30" t="s">
        <v>1746</v>
      </c>
      <c r="W346" s="30" t="s">
        <v>1747</v>
      </c>
      <c r="X346" s="30" t="s">
        <v>1748</v>
      </c>
      <c r="Y346" s="30" t="s">
        <v>1749</v>
      </c>
    </row>
    <row r="347" ht="15.75" customHeight="1">
      <c r="A347" s="30" t="s">
        <v>4996</v>
      </c>
      <c r="B347" s="30" t="s">
        <v>4978</v>
      </c>
      <c r="C347" s="30" t="s">
        <v>13130</v>
      </c>
      <c r="D347" s="44" t="s">
        <v>4997</v>
      </c>
      <c r="E347" s="30"/>
      <c r="F347" s="32">
        <v>1195.0</v>
      </c>
      <c r="G347" s="30"/>
      <c r="H347" s="30" t="s">
        <v>852</v>
      </c>
      <c r="I347" s="30" t="s">
        <v>1427</v>
      </c>
      <c r="J347" s="44" t="s">
        <v>4981</v>
      </c>
      <c r="K347" s="30"/>
      <c r="L347" s="30" t="s">
        <v>516</v>
      </c>
      <c r="M347" s="30" t="s">
        <v>793</v>
      </c>
      <c r="N347" s="30" t="s">
        <v>80</v>
      </c>
      <c r="O347" s="30" t="s">
        <v>1348</v>
      </c>
      <c r="P347" s="30"/>
      <c r="Q347" s="30"/>
      <c r="R347" s="30"/>
      <c r="S347" s="30"/>
      <c r="T347" s="30"/>
      <c r="U347" s="30"/>
      <c r="V347" s="30" t="s">
        <v>4998</v>
      </c>
      <c r="W347" s="30" t="s">
        <v>4999</v>
      </c>
      <c r="X347" s="30"/>
      <c r="Y347" s="30" t="s">
        <v>5000</v>
      </c>
    </row>
    <row r="348" ht="15.75" customHeight="1">
      <c r="A348" s="30" t="s">
        <v>8632</v>
      </c>
      <c r="B348" s="30" t="s">
        <v>4330</v>
      </c>
      <c r="C348" s="30" t="s">
        <v>13131</v>
      </c>
      <c r="D348" s="44" t="s">
        <v>8634</v>
      </c>
      <c r="E348" s="44" t="s">
        <v>4334</v>
      </c>
      <c r="F348" s="32">
        <v>15563.0</v>
      </c>
      <c r="G348" s="30"/>
      <c r="H348" s="30" t="s">
        <v>8635</v>
      </c>
      <c r="I348" s="84" t="s">
        <v>12673</v>
      </c>
      <c r="J348" s="44" t="s">
        <v>8595</v>
      </c>
      <c r="K348" s="30"/>
      <c r="L348" s="30" t="s">
        <v>755</v>
      </c>
      <c r="M348" s="30" t="s">
        <v>5719</v>
      </c>
      <c r="N348" s="30" t="s">
        <v>80</v>
      </c>
      <c r="O348" s="30" t="s">
        <v>1975</v>
      </c>
      <c r="P348" s="30"/>
      <c r="Q348" s="30"/>
      <c r="R348" s="30"/>
      <c r="S348" s="30"/>
      <c r="T348" s="30"/>
      <c r="U348" s="30"/>
      <c r="V348" s="30" t="s">
        <v>8636</v>
      </c>
      <c r="W348" s="30" t="s">
        <v>8637</v>
      </c>
      <c r="X348" s="30" t="s">
        <v>8638</v>
      </c>
      <c r="Y348" s="30" t="s">
        <v>4330</v>
      </c>
    </row>
    <row r="349" ht="15.75" customHeight="1">
      <c r="A349" s="30" t="s">
        <v>10857</v>
      </c>
      <c r="B349" s="30" t="s">
        <v>10823</v>
      </c>
      <c r="C349" s="30" t="s">
        <v>13134</v>
      </c>
      <c r="D349" s="44" t="s">
        <v>10859</v>
      </c>
      <c r="E349" s="44" t="s">
        <v>10842</v>
      </c>
      <c r="F349" s="32">
        <v>16.0</v>
      </c>
      <c r="G349" s="30"/>
      <c r="H349" s="30" t="s">
        <v>3275</v>
      </c>
      <c r="I349" s="30" t="s">
        <v>2134</v>
      </c>
      <c r="J349" s="44" t="s">
        <v>10845</v>
      </c>
      <c r="K349" s="30"/>
      <c r="L349" s="30" t="s">
        <v>466</v>
      </c>
      <c r="M349" s="30" t="s">
        <v>1820</v>
      </c>
      <c r="N349" s="30" t="s">
        <v>80</v>
      </c>
      <c r="O349" s="30" t="s">
        <v>527</v>
      </c>
      <c r="P349" s="30"/>
      <c r="Q349" s="30"/>
      <c r="R349" s="30"/>
      <c r="S349" s="30"/>
      <c r="T349" s="30"/>
      <c r="U349" s="30"/>
      <c r="V349" s="30" t="s">
        <v>10860</v>
      </c>
      <c r="W349" s="30"/>
      <c r="X349" s="30" t="s">
        <v>10861</v>
      </c>
      <c r="Y349" s="30" t="s">
        <v>10862</v>
      </c>
    </row>
    <row r="350" ht="15.75" customHeight="1">
      <c r="A350" s="30" t="s">
        <v>8914</v>
      </c>
      <c r="B350" s="30" t="s">
        <v>8872</v>
      </c>
      <c r="C350" s="30"/>
      <c r="D350" s="44" t="s">
        <v>8915</v>
      </c>
      <c r="E350" s="44" t="s">
        <v>8876</v>
      </c>
      <c r="F350" s="32">
        <v>2069.0</v>
      </c>
      <c r="G350" s="30"/>
      <c r="H350" s="30" t="s">
        <v>8878</v>
      </c>
      <c r="I350" s="30" t="s">
        <v>1427</v>
      </c>
      <c r="J350" s="44" t="s">
        <v>8879</v>
      </c>
      <c r="K350" s="30"/>
      <c r="L350" s="30" t="s">
        <v>137</v>
      </c>
      <c r="M350" s="30" t="s">
        <v>3807</v>
      </c>
      <c r="N350" s="30" t="s">
        <v>80</v>
      </c>
      <c r="O350" s="30" t="s">
        <v>1348</v>
      </c>
      <c r="P350" s="30"/>
      <c r="Q350" s="30"/>
      <c r="R350" s="30"/>
      <c r="S350" s="30"/>
      <c r="T350" s="30"/>
      <c r="U350" s="30"/>
      <c r="V350" s="30" t="s">
        <v>8916</v>
      </c>
      <c r="W350" s="30" t="s">
        <v>8917</v>
      </c>
      <c r="X350" s="30"/>
      <c r="Y350" s="30" t="s">
        <v>8918</v>
      </c>
    </row>
    <row r="351" ht="15.75" customHeight="1">
      <c r="A351" s="30" t="s">
        <v>6084</v>
      </c>
      <c r="B351" s="30" t="s">
        <v>1099</v>
      </c>
      <c r="C351" s="30" t="s">
        <v>13136</v>
      </c>
      <c r="D351" s="44" t="s">
        <v>6086</v>
      </c>
      <c r="E351" s="44" t="s">
        <v>1686</v>
      </c>
      <c r="F351" s="32">
        <v>3181.0</v>
      </c>
      <c r="G351" s="30"/>
      <c r="H351" s="30" t="s">
        <v>6087</v>
      </c>
      <c r="I351" s="30" t="s">
        <v>1458</v>
      </c>
      <c r="J351" s="44" t="s">
        <v>1687</v>
      </c>
      <c r="K351" s="30"/>
      <c r="L351" s="30" t="s">
        <v>755</v>
      </c>
      <c r="M351" s="30" t="s">
        <v>2981</v>
      </c>
      <c r="N351" s="30" t="s">
        <v>1771</v>
      </c>
      <c r="O351" s="30" t="s">
        <v>2499</v>
      </c>
      <c r="P351" s="30"/>
      <c r="Q351" s="30"/>
      <c r="R351" s="30"/>
      <c r="S351" s="30"/>
      <c r="T351" s="30" t="s">
        <v>6088</v>
      </c>
      <c r="U351" s="30"/>
      <c r="V351" s="30" t="s">
        <v>6089</v>
      </c>
      <c r="W351" s="30" t="s">
        <v>6090</v>
      </c>
      <c r="X351" s="30" t="s">
        <v>6091</v>
      </c>
      <c r="Y351" s="30" t="s">
        <v>6092</v>
      </c>
    </row>
    <row r="352" ht="15.75" customHeight="1">
      <c r="A352" s="30" t="s">
        <v>9428</v>
      </c>
      <c r="B352" s="30" t="s">
        <v>9371</v>
      </c>
      <c r="C352" s="30" t="s">
        <v>13137</v>
      </c>
      <c r="D352" s="44" t="s">
        <v>9430</v>
      </c>
      <c r="E352" s="44" t="s">
        <v>9374</v>
      </c>
      <c r="F352" s="32">
        <v>1102.0</v>
      </c>
      <c r="G352" s="30" t="s">
        <v>9431</v>
      </c>
      <c r="H352" s="30" t="s">
        <v>1588</v>
      </c>
      <c r="I352" s="84" t="s">
        <v>1427</v>
      </c>
      <c r="J352" s="44" t="s">
        <v>9375</v>
      </c>
      <c r="K352" s="30"/>
      <c r="L352" s="30" t="s">
        <v>398</v>
      </c>
      <c r="M352" s="30" t="s">
        <v>1662</v>
      </c>
      <c r="N352" s="30" t="s">
        <v>1313</v>
      </c>
      <c r="O352" s="30" t="s">
        <v>939</v>
      </c>
      <c r="P352" s="30" t="s">
        <v>2855</v>
      </c>
      <c r="Q352" s="30"/>
      <c r="R352" s="30"/>
      <c r="S352" s="30" t="s">
        <v>9432</v>
      </c>
      <c r="T352" s="30"/>
      <c r="U352" s="30"/>
      <c r="V352" s="30" t="s">
        <v>9433</v>
      </c>
      <c r="W352" s="30" t="s">
        <v>9434</v>
      </c>
      <c r="X352" s="30"/>
      <c r="Y352" s="30" t="s">
        <v>9435</v>
      </c>
    </row>
    <row r="353" ht="15.75" customHeight="1">
      <c r="A353" s="30" t="s">
        <v>5695</v>
      </c>
      <c r="B353" s="30" t="s">
        <v>148</v>
      </c>
      <c r="C353" s="30" t="s">
        <v>14311</v>
      </c>
      <c r="D353" s="44" t="s">
        <v>5697</v>
      </c>
      <c r="E353" s="44" t="s">
        <v>477</v>
      </c>
      <c r="F353" s="32">
        <v>2020.0</v>
      </c>
      <c r="G353" s="30" t="s">
        <v>5698</v>
      </c>
      <c r="H353" s="30" t="s">
        <v>5699</v>
      </c>
      <c r="I353" s="84" t="s">
        <v>12673</v>
      </c>
      <c r="J353" s="44" t="s">
        <v>478</v>
      </c>
      <c r="K353" s="30"/>
      <c r="L353" s="30" t="s">
        <v>466</v>
      </c>
      <c r="M353" s="30" t="s">
        <v>3276</v>
      </c>
      <c r="N353" s="30" t="s">
        <v>80</v>
      </c>
      <c r="O353" s="30" t="s">
        <v>5700</v>
      </c>
      <c r="P353" s="30" t="s">
        <v>492</v>
      </c>
      <c r="Q353" s="30"/>
      <c r="R353" s="30"/>
      <c r="S353" s="30"/>
      <c r="T353" s="30"/>
      <c r="U353" s="30"/>
      <c r="V353" s="30" t="s">
        <v>5701</v>
      </c>
      <c r="W353" s="30" t="s">
        <v>5702</v>
      </c>
      <c r="X353" s="30" t="s">
        <v>5703</v>
      </c>
      <c r="Y353" s="30" t="s">
        <v>5704</v>
      </c>
    </row>
    <row r="354" ht="15.75" customHeight="1">
      <c r="A354" s="30" t="s">
        <v>10930</v>
      </c>
      <c r="B354" s="30" t="s">
        <v>10906</v>
      </c>
      <c r="C354" s="30" t="s">
        <v>13138</v>
      </c>
      <c r="D354" s="44" t="s">
        <v>10932</v>
      </c>
      <c r="E354" s="30"/>
      <c r="F354" s="32">
        <v>242.0</v>
      </c>
      <c r="G354" s="30"/>
      <c r="H354" s="30" t="s">
        <v>10933</v>
      </c>
      <c r="I354" s="84" t="s">
        <v>11048</v>
      </c>
      <c r="J354" s="30"/>
      <c r="K354" s="30"/>
      <c r="L354" s="30"/>
      <c r="M354" s="30" t="s">
        <v>1662</v>
      </c>
      <c r="N354" s="30" t="s">
        <v>80</v>
      </c>
      <c r="O354" s="30" t="s">
        <v>527</v>
      </c>
      <c r="P354" s="30"/>
      <c r="Q354" s="30"/>
      <c r="R354" s="30"/>
      <c r="S354" s="30"/>
      <c r="T354" s="30"/>
      <c r="U354" s="30"/>
      <c r="V354" s="30" t="s">
        <v>10934</v>
      </c>
      <c r="W354" s="30" t="s">
        <v>10935</v>
      </c>
      <c r="X354" s="30"/>
      <c r="Y354" s="30" t="s">
        <v>10936</v>
      </c>
    </row>
    <row r="355" ht="15.75" customHeight="1">
      <c r="A355" s="30" t="s">
        <v>5324</v>
      </c>
      <c r="B355" s="30" t="s">
        <v>5299</v>
      </c>
      <c r="C355" s="30" t="s">
        <v>13142</v>
      </c>
      <c r="D355" s="44" t="s">
        <v>5326</v>
      </c>
      <c r="E355" s="30"/>
      <c r="F355" s="32">
        <v>2438.0</v>
      </c>
      <c r="G355" s="30"/>
      <c r="H355" s="30" t="s">
        <v>5327</v>
      </c>
      <c r="I355" s="84" t="s">
        <v>11048</v>
      </c>
      <c r="J355" s="30"/>
      <c r="K355" s="30"/>
      <c r="L355" s="30"/>
      <c r="M355" s="30" t="s">
        <v>5328</v>
      </c>
      <c r="N355" s="30" t="s">
        <v>80</v>
      </c>
      <c r="O355" s="30" t="s">
        <v>2748</v>
      </c>
      <c r="P355" s="30"/>
      <c r="Q355" s="30"/>
      <c r="R355" s="30"/>
      <c r="S355" s="30"/>
      <c r="T355" s="30" t="s">
        <v>5329</v>
      </c>
      <c r="U355" s="30"/>
      <c r="V355" s="30" t="s">
        <v>5330</v>
      </c>
      <c r="W355" s="30" t="s">
        <v>5331</v>
      </c>
      <c r="X355" s="30" t="s">
        <v>5332</v>
      </c>
      <c r="Y355" s="30" t="s">
        <v>5333</v>
      </c>
    </row>
    <row r="356" ht="15.75" customHeight="1">
      <c r="A356" s="30" t="s">
        <v>8331</v>
      </c>
      <c r="B356" s="30" t="s">
        <v>8330</v>
      </c>
      <c r="C356" s="30" t="s">
        <v>13143</v>
      </c>
      <c r="D356" s="44" t="s">
        <v>8333</v>
      </c>
      <c r="E356" s="44" t="s">
        <v>8334</v>
      </c>
      <c r="F356" s="32">
        <v>19457.0</v>
      </c>
      <c r="G356" s="30"/>
      <c r="H356" s="30" t="s">
        <v>7945</v>
      </c>
      <c r="I356" s="84" t="s">
        <v>11048</v>
      </c>
      <c r="J356" s="44" t="s">
        <v>8336</v>
      </c>
      <c r="K356" s="30"/>
      <c r="L356" s="30" t="s">
        <v>891</v>
      </c>
      <c r="M356" s="30" t="s">
        <v>2188</v>
      </c>
      <c r="N356" s="30" t="s">
        <v>2017</v>
      </c>
      <c r="O356" s="30" t="s">
        <v>2016</v>
      </c>
      <c r="P356" s="30"/>
      <c r="Q356" s="30"/>
      <c r="R356" s="30"/>
      <c r="S356" s="30"/>
      <c r="T356" s="30"/>
      <c r="U356" s="30"/>
      <c r="V356" s="30" t="s">
        <v>8337</v>
      </c>
      <c r="W356" s="30" t="s">
        <v>8338</v>
      </c>
      <c r="X356" s="30" t="s">
        <v>8339</v>
      </c>
      <c r="Y356" s="30" t="s">
        <v>8340</v>
      </c>
    </row>
    <row r="357" ht="15.75" customHeight="1">
      <c r="A357" s="30" t="s">
        <v>9084</v>
      </c>
      <c r="B357" s="30" t="s">
        <v>9024</v>
      </c>
      <c r="C357" s="30"/>
      <c r="D357" s="44" t="s">
        <v>9085</v>
      </c>
      <c r="E357" s="44" t="s">
        <v>9027</v>
      </c>
      <c r="F357" s="32">
        <v>319.0</v>
      </c>
      <c r="G357" s="30" t="s">
        <v>9086</v>
      </c>
      <c r="H357" s="30" t="s">
        <v>9087</v>
      </c>
      <c r="I357" s="84" t="s">
        <v>1427</v>
      </c>
      <c r="J357" s="44" t="s">
        <v>9030</v>
      </c>
      <c r="K357" s="30"/>
      <c r="L357" s="30" t="s">
        <v>137</v>
      </c>
      <c r="M357" s="30" t="s">
        <v>2981</v>
      </c>
      <c r="N357" s="30" t="s">
        <v>80</v>
      </c>
      <c r="O357" s="30" t="s">
        <v>1348</v>
      </c>
      <c r="P357" s="30" t="s">
        <v>7822</v>
      </c>
      <c r="Q357" s="30"/>
      <c r="R357" s="30"/>
      <c r="S357" s="30" t="s">
        <v>9088</v>
      </c>
      <c r="T357" s="30" t="s">
        <v>9089</v>
      </c>
      <c r="U357" s="30"/>
      <c r="V357" s="30" t="s">
        <v>9090</v>
      </c>
      <c r="W357" s="30" t="s">
        <v>9091</v>
      </c>
      <c r="X357" s="30"/>
      <c r="Y357" s="30" t="s">
        <v>9092</v>
      </c>
    </row>
    <row r="358" ht="15.75" customHeight="1">
      <c r="A358" s="30" t="s">
        <v>4985</v>
      </c>
      <c r="B358" s="30" t="s">
        <v>2531</v>
      </c>
      <c r="C358" s="30" t="s">
        <v>13145</v>
      </c>
      <c r="D358" s="44" t="s">
        <v>4987</v>
      </c>
      <c r="E358" s="44" t="s">
        <v>2535</v>
      </c>
      <c r="F358" s="32">
        <v>2821.0</v>
      </c>
      <c r="G358" s="30" t="s">
        <v>4988</v>
      </c>
      <c r="H358" s="30" t="s">
        <v>1673</v>
      </c>
      <c r="I358" s="30" t="s">
        <v>1427</v>
      </c>
      <c r="J358" s="44" t="s">
        <v>2719</v>
      </c>
      <c r="K358" s="30"/>
      <c r="L358" s="30" t="s">
        <v>755</v>
      </c>
      <c r="M358" s="30" t="s">
        <v>1533</v>
      </c>
      <c r="N358" s="30" t="s">
        <v>80</v>
      </c>
      <c r="O358" s="30" t="s">
        <v>1589</v>
      </c>
      <c r="P358" s="30"/>
      <c r="Q358" s="30" t="s">
        <v>4989</v>
      </c>
      <c r="R358" s="30"/>
      <c r="S358" s="30" t="s">
        <v>4990</v>
      </c>
      <c r="T358" s="30" t="s">
        <v>4991</v>
      </c>
      <c r="U358" s="30"/>
      <c r="V358" s="30" t="s">
        <v>4992</v>
      </c>
      <c r="W358" s="30" t="s">
        <v>4993</v>
      </c>
      <c r="X358" s="30" t="s">
        <v>4994</v>
      </c>
      <c r="Y358" s="30" t="s">
        <v>4995</v>
      </c>
    </row>
    <row r="359" ht="15.75" customHeight="1">
      <c r="A359" s="30" t="s">
        <v>4604</v>
      </c>
      <c r="B359" s="30" t="s">
        <v>919</v>
      </c>
      <c r="C359" s="30"/>
      <c r="D359" s="44" t="s">
        <v>4605</v>
      </c>
      <c r="E359" s="44" t="s">
        <v>1531</v>
      </c>
      <c r="F359" s="32">
        <v>806.0</v>
      </c>
      <c r="G359" s="30"/>
      <c r="H359" s="30" t="s">
        <v>4606</v>
      </c>
      <c r="I359" s="30" t="s">
        <v>1427</v>
      </c>
      <c r="J359" s="44" t="s">
        <v>1532</v>
      </c>
      <c r="K359" s="30"/>
      <c r="L359" s="30" t="s">
        <v>930</v>
      </c>
      <c r="M359" s="30" t="s">
        <v>793</v>
      </c>
      <c r="N359" s="30" t="s">
        <v>1689</v>
      </c>
      <c r="O359" s="30" t="s">
        <v>1689</v>
      </c>
      <c r="P359" s="30"/>
      <c r="Q359" s="30"/>
      <c r="R359" s="30"/>
      <c r="S359" s="30"/>
      <c r="T359" s="30"/>
      <c r="U359" s="30"/>
      <c r="V359" s="30" t="s">
        <v>4607</v>
      </c>
      <c r="W359" s="30" t="s">
        <v>4608</v>
      </c>
      <c r="X359" s="30" t="s">
        <v>4609</v>
      </c>
      <c r="Y359" s="30" t="s">
        <v>4610</v>
      </c>
    </row>
    <row r="360" ht="15.75" customHeight="1">
      <c r="A360" s="30" t="s">
        <v>8219</v>
      </c>
      <c r="B360" s="30" t="s">
        <v>8148</v>
      </c>
      <c r="C360" s="30" t="s">
        <v>13147</v>
      </c>
      <c r="D360" s="44" t="s">
        <v>8220</v>
      </c>
      <c r="E360" s="44" t="s">
        <v>8163</v>
      </c>
      <c r="F360" s="32">
        <v>1006.0</v>
      </c>
      <c r="G360" s="30" t="s">
        <v>8221</v>
      </c>
      <c r="H360" s="30" t="s">
        <v>1619</v>
      </c>
      <c r="I360" s="84" t="s">
        <v>12684</v>
      </c>
      <c r="J360" s="44" t="s">
        <v>8166</v>
      </c>
      <c r="K360" s="30"/>
      <c r="L360" s="30" t="s">
        <v>398</v>
      </c>
      <c r="M360" s="30" t="s">
        <v>1461</v>
      </c>
      <c r="N360" s="30" t="s">
        <v>315</v>
      </c>
      <c r="O360" s="30" t="s">
        <v>8154</v>
      </c>
      <c r="P360" s="30" t="s">
        <v>2138</v>
      </c>
      <c r="Q360" s="30"/>
      <c r="R360" s="30"/>
      <c r="S360" s="30" t="s">
        <v>8222</v>
      </c>
      <c r="T360" s="30" t="s">
        <v>8223</v>
      </c>
      <c r="U360" s="30"/>
      <c r="V360" s="30" t="s">
        <v>8224</v>
      </c>
      <c r="W360" s="30" t="s">
        <v>8225</v>
      </c>
      <c r="X360" s="30"/>
      <c r="Y360" s="30" t="s">
        <v>8226</v>
      </c>
    </row>
    <row r="361" ht="15.75" customHeight="1">
      <c r="A361" s="30" t="s">
        <v>10767</v>
      </c>
      <c r="B361" s="30" t="s">
        <v>5511</v>
      </c>
      <c r="C361" s="30" t="s">
        <v>13148</v>
      </c>
      <c r="D361" s="44" t="s">
        <v>10769</v>
      </c>
      <c r="E361" s="30"/>
      <c r="F361" s="32">
        <v>251.0</v>
      </c>
      <c r="G361" s="30"/>
      <c r="H361" s="30" t="s">
        <v>852</v>
      </c>
      <c r="I361" s="84" t="s">
        <v>11048</v>
      </c>
      <c r="J361" s="30"/>
      <c r="K361" s="30"/>
      <c r="L361" s="30"/>
      <c r="M361" s="30" t="s">
        <v>4828</v>
      </c>
      <c r="N361" s="30" t="s">
        <v>1313</v>
      </c>
      <c r="O361" s="30" t="s">
        <v>1313</v>
      </c>
      <c r="P361" s="30"/>
      <c r="Q361" s="30"/>
      <c r="R361" s="30"/>
      <c r="S361" s="30"/>
      <c r="T361" s="30"/>
      <c r="U361" s="30"/>
      <c r="V361" s="30" t="s">
        <v>10770</v>
      </c>
      <c r="W361" s="30" t="s">
        <v>10771</v>
      </c>
      <c r="X361" s="30" t="s">
        <v>10772</v>
      </c>
      <c r="Y361" s="30" t="s">
        <v>10773</v>
      </c>
    </row>
    <row r="362" ht="15.75" customHeight="1">
      <c r="A362" s="30" t="s">
        <v>10563</v>
      </c>
      <c r="B362" s="30" t="s">
        <v>9913</v>
      </c>
      <c r="C362" s="30"/>
      <c r="D362" s="44" t="s">
        <v>10564</v>
      </c>
      <c r="E362" s="44" t="s">
        <v>9923</v>
      </c>
      <c r="F362" s="32">
        <v>1667.0</v>
      </c>
      <c r="G362" s="30"/>
      <c r="H362" s="30" t="s">
        <v>10565</v>
      </c>
      <c r="I362" s="30" t="s">
        <v>1427</v>
      </c>
      <c r="J362" s="44" t="s">
        <v>9925</v>
      </c>
      <c r="K362" s="30"/>
      <c r="L362" s="30" t="s">
        <v>755</v>
      </c>
      <c r="M362" s="30" t="s">
        <v>605</v>
      </c>
      <c r="N362" s="30" t="s">
        <v>80</v>
      </c>
      <c r="O362" s="30" t="s">
        <v>1589</v>
      </c>
      <c r="P362" s="30" t="s">
        <v>3105</v>
      </c>
      <c r="Q362" s="30"/>
      <c r="R362" s="30"/>
      <c r="S362" s="30"/>
      <c r="T362" s="30" t="s">
        <v>10566</v>
      </c>
      <c r="U362" s="30"/>
      <c r="V362" s="30" t="s">
        <v>10567</v>
      </c>
      <c r="W362" s="30" t="s">
        <v>10568</v>
      </c>
      <c r="X362" s="30" t="s">
        <v>10569</v>
      </c>
      <c r="Y362" s="30" t="s">
        <v>10570</v>
      </c>
    </row>
    <row r="363" ht="15.75" customHeight="1">
      <c r="A363" s="30" t="s">
        <v>6138</v>
      </c>
      <c r="B363" s="30" t="s">
        <v>1099</v>
      </c>
      <c r="C363" s="30" t="s">
        <v>13151</v>
      </c>
      <c r="D363" s="44" t="s">
        <v>6140</v>
      </c>
      <c r="E363" s="44" t="s">
        <v>1686</v>
      </c>
      <c r="F363" s="32">
        <v>2449.0</v>
      </c>
      <c r="G363" s="30"/>
      <c r="H363" s="30" t="s">
        <v>6141</v>
      </c>
      <c r="I363" s="30" t="s">
        <v>1458</v>
      </c>
      <c r="J363" s="44" t="s">
        <v>1687</v>
      </c>
      <c r="K363" s="30"/>
      <c r="L363" s="30" t="s">
        <v>755</v>
      </c>
      <c r="M363" s="30" t="s">
        <v>546</v>
      </c>
      <c r="N363" s="30" t="s">
        <v>80</v>
      </c>
      <c r="O363" s="30" t="s">
        <v>1589</v>
      </c>
      <c r="P363" s="30" t="s">
        <v>537</v>
      </c>
      <c r="Q363" s="30"/>
      <c r="R363" s="30"/>
      <c r="S363" s="30"/>
      <c r="T363" s="30" t="s">
        <v>6142</v>
      </c>
      <c r="U363" s="30"/>
      <c r="V363" s="30" t="s">
        <v>6143</v>
      </c>
      <c r="W363" s="30" t="s">
        <v>6144</v>
      </c>
      <c r="X363" s="30" t="s">
        <v>6145</v>
      </c>
      <c r="Y363" s="30" t="s">
        <v>6141</v>
      </c>
    </row>
    <row r="364" ht="15.75" customHeight="1">
      <c r="A364" s="30" t="s">
        <v>7072</v>
      </c>
      <c r="B364" s="30" t="s">
        <v>7071</v>
      </c>
      <c r="C364" s="30" t="s">
        <v>13152</v>
      </c>
      <c r="D364" s="44" t="s">
        <v>7074</v>
      </c>
      <c r="E364" s="44" t="s">
        <v>7075</v>
      </c>
      <c r="F364" s="32">
        <v>2050.0</v>
      </c>
      <c r="G364" s="30" t="s">
        <v>7076</v>
      </c>
      <c r="H364" s="30" t="s">
        <v>7077</v>
      </c>
      <c r="I364" s="30" t="s">
        <v>1427</v>
      </c>
      <c r="J364" s="44" t="s">
        <v>7078</v>
      </c>
      <c r="K364" s="30"/>
      <c r="L364" s="30" t="s">
        <v>891</v>
      </c>
      <c r="M364" s="30" t="s">
        <v>558</v>
      </c>
      <c r="N364" s="30" t="s">
        <v>80</v>
      </c>
      <c r="O364" s="30" t="s">
        <v>7079</v>
      </c>
      <c r="P364" s="30" t="s">
        <v>537</v>
      </c>
      <c r="Q364" s="30"/>
      <c r="R364" s="30"/>
      <c r="S364" s="30" t="s">
        <v>7080</v>
      </c>
      <c r="T364" s="30" t="s">
        <v>7081</v>
      </c>
      <c r="U364" s="30"/>
      <c r="V364" s="30" t="s">
        <v>7082</v>
      </c>
      <c r="W364" s="30" t="s">
        <v>7083</v>
      </c>
      <c r="X364" s="30" t="s">
        <v>7084</v>
      </c>
      <c r="Y364" s="30" t="s">
        <v>7077</v>
      </c>
    </row>
    <row r="365" ht="15.75" customHeight="1">
      <c r="A365" s="30" t="s">
        <v>9353</v>
      </c>
      <c r="B365" s="30" t="s">
        <v>9307</v>
      </c>
      <c r="C365" s="30" t="s">
        <v>13153</v>
      </c>
      <c r="D365" s="44" t="s">
        <v>9355</v>
      </c>
      <c r="E365" s="44" t="s">
        <v>9310</v>
      </c>
      <c r="F365" s="32">
        <v>4674.0</v>
      </c>
      <c r="G365" s="30"/>
      <c r="H365" s="30" t="s">
        <v>9356</v>
      </c>
      <c r="I365" s="30" t="s">
        <v>1427</v>
      </c>
      <c r="J365" s="44" t="s">
        <v>9312</v>
      </c>
      <c r="K365" s="30"/>
      <c r="L365" s="30" t="s">
        <v>755</v>
      </c>
      <c r="M365" s="30" t="s">
        <v>3184</v>
      </c>
      <c r="N365" s="30" t="s">
        <v>300</v>
      </c>
      <c r="O365" s="30" t="s">
        <v>757</v>
      </c>
      <c r="P365" s="30" t="s">
        <v>9357</v>
      </c>
      <c r="Q365" s="30"/>
      <c r="R365" s="30"/>
      <c r="S365" s="30"/>
      <c r="T365" s="30"/>
      <c r="U365" s="30"/>
      <c r="V365" s="30" t="s">
        <v>9358</v>
      </c>
      <c r="W365" s="30" t="s">
        <v>9359</v>
      </c>
      <c r="X365" s="30" t="s">
        <v>9360</v>
      </c>
      <c r="Y365" s="30" t="s">
        <v>9361</v>
      </c>
    </row>
    <row r="366" ht="15.75" customHeight="1">
      <c r="A366" s="30" t="s">
        <v>9961</v>
      </c>
      <c r="B366" s="30" t="s">
        <v>9913</v>
      </c>
      <c r="C366" s="30" t="s">
        <v>13154</v>
      </c>
      <c r="D366" s="44" t="s">
        <v>9963</v>
      </c>
      <c r="E366" s="30"/>
      <c r="F366" s="32">
        <v>1687.0</v>
      </c>
      <c r="G366" s="30"/>
      <c r="H366" s="30" t="s">
        <v>9964</v>
      </c>
      <c r="I366" s="84" t="s">
        <v>12781</v>
      </c>
      <c r="J366" s="44" t="s">
        <v>9965</v>
      </c>
      <c r="K366" s="30"/>
      <c r="L366" s="30" t="s">
        <v>891</v>
      </c>
      <c r="M366" s="30" t="s">
        <v>2350</v>
      </c>
      <c r="N366" s="30" t="s">
        <v>80</v>
      </c>
      <c r="O366" s="30" t="s">
        <v>6965</v>
      </c>
      <c r="P366" s="30"/>
      <c r="Q366" s="30"/>
      <c r="R366" s="30"/>
      <c r="S366" s="30"/>
      <c r="T366" s="30" t="s">
        <v>9966</v>
      </c>
      <c r="U366" s="30"/>
      <c r="V366" s="30" t="s">
        <v>9967</v>
      </c>
      <c r="W366" s="30" t="s">
        <v>9968</v>
      </c>
      <c r="X366" s="30" t="s">
        <v>9969</v>
      </c>
      <c r="Y366" s="30" t="s">
        <v>9970</v>
      </c>
    </row>
    <row r="367" ht="15.75" customHeight="1">
      <c r="A367" s="30" t="s">
        <v>8988</v>
      </c>
      <c r="B367" s="30" t="s">
        <v>8872</v>
      </c>
      <c r="C367" s="30" t="s">
        <v>13155</v>
      </c>
      <c r="D367" s="44" t="s">
        <v>8990</v>
      </c>
      <c r="E367" s="44" t="s">
        <v>8876</v>
      </c>
      <c r="F367" s="32">
        <v>4615.0</v>
      </c>
      <c r="G367" s="30"/>
      <c r="H367" s="30" t="s">
        <v>8878</v>
      </c>
      <c r="I367" s="30" t="s">
        <v>1427</v>
      </c>
      <c r="J367" s="44" t="s">
        <v>8879</v>
      </c>
      <c r="K367" s="30"/>
      <c r="L367" s="30" t="s">
        <v>137</v>
      </c>
      <c r="M367" s="30" t="s">
        <v>634</v>
      </c>
      <c r="N367" s="30" t="s">
        <v>80</v>
      </c>
      <c r="O367" s="30" t="s">
        <v>1348</v>
      </c>
      <c r="P367" s="30"/>
      <c r="Q367" s="30"/>
      <c r="R367" s="30"/>
      <c r="S367" s="30"/>
      <c r="T367" s="30" t="s">
        <v>8991</v>
      </c>
      <c r="U367" s="30"/>
      <c r="V367" s="30" t="s">
        <v>8992</v>
      </c>
      <c r="W367" s="30" t="s">
        <v>8993</v>
      </c>
      <c r="X367" s="30" t="s">
        <v>8994</v>
      </c>
      <c r="Y367" s="30" t="s">
        <v>8995</v>
      </c>
    </row>
    <row r="368" ht="15.75" customHeight="1">
      <c r="A368" s="30" t="s">
        <v>7384</v>
      </c>
      <c r="B368" s="30" t="s">
        <v>7338</v>
      </c>
      <c r="C368" s="30"/>
      <c r="D368" s="44" t="s">
        <v>7385</v>
      </c>
      <c r="E368" s="44" t="s">
        <v>7341</v>
      </c>
      <c r="F368" s="32">
        <v>1569.0</v>
      </c>
      <c r="G368" s="30"/>
      <c r="H368" s="30" t="s">
        <v>852</v>
      </c>
      <c r="I368" s="84" t="s">
        <v>1427</v>
      </c>
      <c r="J368" s="44" t="s">
        <v>7343</v>
      </c>
      <c r="K368" s="30"/>
      <c r="L368" s="30" t="s">
        <v>398</v>
      </c>
      <c r="M368" s="30"/>
      <c r="N368" s="30" t="s">
        <v>80</v>
      </c>
      <c r="O368" s="30" t="s">
        <v>504</v>
      </c>
      <c r="P368" s="30" t="s">
        <v>416</v>
      </c>
      <c r="Q368" s="30"/>
      <c r="R368" s="30"/>
      <c r="S368" s="30" t="s">
        <v>7386</v>
      </c>
      <c r="T368" s="30"/>
      <c r="U368" s="30"/>
      <c r="V368" s="30" t="s">
        <v>7387</v>
      </c>
      <c r="W368" s="30" t="s">
        <v>7388</v>
      </c>
      <c r="X368" s="30"/>
      <c r="Y368" s="30" t="s">
        <v>7389</v>
      </c>
    </row>
    <row r="369" ht="15.75" customHeight="1">
      <c r="A369" s="30" t="s">
        <v>8179</v>
      </c>
      <c r="B369" s="30" t="s">
        <v>8100</v>
      </c>
      <c r="C369" s="30" t="s">
        <v>13158</v>
      </c>
      <c r="D369" s="44" t="s">
        <v>8181</v>
      </c>
      <c r="E369" s="44" t="s">
        <v>8182</v>
      </c>
      <c r="F369" s="32">
        <v>761.0</v>
      </c>
      <c r="G369" s="30"/>
      <c r="H369" s="30" t="s">
        <v>8183</v>
      </c>
      <c r="I369" s="84" t="s">
        <v>11048</v>
      </c>
      <c r="J369" s="30"/>
      <c r="K369" s="30"/>
      <c r="L369" s="30" t="s">
        <v>380</v>
      </c>
      <c r="M369" s="30" t="s">
        <v>5628</v>
      </c>
      <c r="N369" s="30" t="s">
        <v>741</v>
      </c>
      <c r="O369" s="30" t="s">
        <v>8185</v>
      </c>
      <c r="P369" s="30" t="s">
        <v>8186</v>
      </c>
      <c r="Q369" s="30"/>
      <c r="R369" s="30"/>
      <c r="S369" s="30"/>
      <c r="T369" s="30" t="s">
        <v>8187</v>
      </c>
      <c r="U369" s="30"/>
      <c r="V369" s="30" t="s">
        <v>8188</v>
      </c>
      <c r="W369" s="30" t="s">
        <v>8189</v>
      </c>
      <c r="X369" s="30" t="s">
        <v>8190</v>
      </c>
      <c r="Y369" s="30" t="s">
        <v>8191</v>
      </c>
    </row>
    <row r="370" ht="15.75" customHeight="1">
      <c r="A370" s="30" t="s">
        <v>4841</v>
      </c>
      <c r="B370" s="30" t="s">
        <v>956</v>
      </c>
      <c r="C370" s="30" t="s">
        <v>13159</v>
      </c>
      <c r="D370" s="44" t="s">
        <v>4843</v>
      </c>
      <c r="E370" s="44" t="s">
        <v>1566</v>
      </c>
      <c r="F370" s="32">
        <v>8.0</v>
      </c>
      <c r="G370" s="30"/>
      <c r="H370" s="30" t="s">
        <v>489</v>
      </c>
      <c r="I370" s="84" t="s">
        <v>12684</v>
      </c>
      <c r="J370" s="44" t="s">
        <v>1567</v>
      </c>
      <c r="K370" s="30"/>
      <c r="L370" s="30" t="s">
        <v>516</v>
      </c>
      <c r="M370" s="30"/>
      <c r="N370" s="30" t="s">
        <v>80</v>
      </c>
      <c r="O370" s="30" t="s">
        <v>284</v>
      </c>
      <c r="P370" s="30"/>
      <c r="Q370" s="30"/>
      <c r="R370" s="30"/>
      <c r="S370" s="30"/>
      <c r="T370" s="30"/>
      <c r="U370" s="30"/>
      <c r="V370" s="30" t="s">
        <v>4844</v>
      </c>
      <c r="W370" s="30"/>
      <c r="X370" s="30"/>
      <c r="Y370" s="30" t="s">
        <v>4845</v>
      </c>
    </row>
    <row r="371" ht="15.75" customHeight="1">
      <c r="A371" s="30" t="s">
        <v>7158</v>
      </c>
      <c r="B371" s="30" t="s">
        <v>7157</v>
      </c>
      <c r="C371" s="30" t="s">
        <v>13160</v>
      </c>
      <c r="D371" s="44" t="s">
        <v>7160</v>
      </c>
      <c r="E371" s="30"/>
      <c r="F371" s="32">
        <v>36.0</v>
      </c>
      <c r="G371" s="30"/>
      <c r="H371" s="30" t="s">
        <v>7161</v>
      </c>
      <c r="I371" s="84" t="s">
        <v>11048</v>
      </c>
      <c r="J371" s="30"/>
      <c r="K371" s="30"/>
      <c r="L371" s="30"/>
      <c r="M371" s="30" t="s">
        <v>7162</v>
      </c>
      <c r="N371" s="30" t="s">
        <v>1771</v>
      </c>
      <c r="O371" s="30" t="s">
        <v>7163</v>
      </c>
      <c r="P371" s="30"/>
      <c r="Q371" s="30"/>
      <c r="R371" s="30"/>
      <c r="S371" s="30"/>
      <c r="T371" s="30"/>
      <c r="U371" s="30"/>
      <c r="V371" s="30" t="s">
        <v>7164</v>
      </c>
      <c r="W371" s="30" t="s">
        <v>7165</v>
      </c>
      <c r="X371" s="30"/>
      <c r="Y371" s="30" t="s">
        <v>4845</v>
      </c>
    </row>
    <row r="372" ht="15.75" customHeight="1">
      <c r="A372" s="30" t="s">
        <v>9093</v>
      </c>
      <c r="B372" s="30" t="s">
        <v>9024</v>
      </c>
      <c r="C372" s="30" t="s">
        <v>13163</v>
      </c>
      <c r="D372" s="44" t="s">
        <v>9095</v>
      </c>
      <c r="E372" s="44" t="s">
        <v>9027</v>
      </c>
      <c r="F372" s="32">
        <v>2208.0</v>
      </c>
      <c r="G372" s="30" t="s">
        <v>9096</v>
      </c>
      <c r="H372" s="30" t="s">
        <v>9097</v>
      </c>
      <c r="I372" s="84" t="s">
        <v>1427</v>
      </c>
      <c r="J372" s="44" t="s">
        <v>9030</v>
      </c>
      <c r="K372" s="30"/>
      <c r="L372" s="30" t="s">
        <v>137</v>
      </c>
      <c r="M372" s="30" t="s">
        <v>5547</v>
      </c>
      <c r="N372" s="30" t="s">
        <v>80</v>
      </c>
      <c r="O372" s="30" t="s">
        <v>1348</v>
      </c>
      <c r="P372" s="30" t="s">
        <v>9098</v>
      </c>
      <c r="Q372" s="30"/>
      <c r="R372" s="30"/>
      <c r="S372" s="30"/>
      <c r="T372" s="30"/>
      <c r="U372" s="30"/>
      <c r="V372" s="30" t="s">
        <v>9099</v>
      </c>
      <c r="W372" s="30" t="s">
        <v>9100</v>
      </c>
      <c r="X372" s="30"/>
      <c r="Y372" s="30" t="s">
        <v>9101</v>
      </c>
    </row>
    <row r="373" ht="15.75" customHeight="1">
      <c r="A373" s="30" t="s">
        <v>7952</v>
      </c>
      <c r="B373" s="30" t="s">
        <v>7837</v>
      </c>
      <c r="C373" s="30" t="s">
        <v>13164</v>
      </c>
      <c r="D373" s="44" t="s">
        <v>7954</v>
      </c>
      <c r="E373" s="44" t="s">
        <v>7841</v>
      </c>
      <c r="F373" s="32">
        <v>1520.0</v>
      </c>
      <c r="G373" s="30"/>
      <c r="H373" s="30" t="s">
        <v>7955</v>
      </c>
      <c r="I373" s="84" t="s">
        <v>12673</v>
      </c>
      <c r="J373" s="44" t="s">
        <v>7844</v>
      </c>
      <c r="K373" s="30"/>
      <c r="L373" s="30" t="s">
        <v>516</v>
      </c>
      <c r="M373" s="30" t="s">
        <v>756</v>
      </c>
      <c r="N373" s="30" t="s">
        <v>2017</v>
      </c>
      <c r="O373" s="30" t="s">
        <v>7956</v>
      </c>
      <c r="P373" s="30" t="s">
        <v>2351</v>
      </c>
      <c r="Q373" s="30"/>
      <c r="R373" s="30"/>
      <c r="S373" s="30" t="s">
        <v>7957</v>
      </c>
      <c r="T373" s="30" t="s">
        <v>7958</v>
      </c>
      <c r="U373" s="30"/>
      <c r="V373" s="30" t="s">
        <v>7959</v>
      </c>
      <c r="W373" s="30" t="s">
        <v>7960</v>
      </c>
      <c r="X373" s="30" t="s">
        <v>7961</v>
      </c>
      <c r="Y373" s="30" t="s">
        <v>7962</v>
      </c>
    </row>
    <row r="374" ht="15.75" customHeight="1">
      <c r="A374" s="30" t="s">
        <v>10816</v>
      </c>
      <c r="B374" s="30" t="s">
        <v>5511</v>
      </c>
      <c r="C374" s="30"/>
      <c r="D374" s="44" t="s">
        <v>10817</v>
      </c>
      <c r="E374" s="44" t="s">
        <v>10787</v>
      </c>
      <c r="F374" s="32">
        <v>2333.0</v>
      </c>
      <c r="G374" s="30"/>
      <c r="H374" s="30" t="s">
        <v>10818</v>
      </c>
      <c r="I374" s="84" t="s">
        <v>1427</v>
      </c>
      <c r="J374" s="44" t="s">
        <v>10789</v>
      </c>
      <c r="K374" s="30"/>
      <c r="L374" s="30" t="s">
        <v>891</v>
      </c>
      <c r="M374" s="30" t="s">
        <v>7126</v>
      </c>
      <c r="N374" s="30" t="s">
        <v>2017</v>
      </c>
      <c r="O374" s="30" t="s">
        <v>2446</v>
      </c>
      <c r="P374" s="30"/>
      <c r="Q374" s="30"/>
      <c r="R374" s="30"/>
      <c r="S374" s="30"/>
      <c r="T374" s="30"/>
      <c r="U374" s="30"/>
      <c r="V374" s="30" t="s">
        <v>10819</v>
      </c>
      <c r="W374" s="30" t="s">
        <v>10820</v>
      </c>
      <c r="X374" s="30" t="s">
        <v>10821</v>
      </c>
      <c r="Y374" s="30" t="s">
        <v>10822</v>
      </c>
    </row>
    <row r="375" ht="15.75" customHeight="1">
      <c r="A375" s="30" t="s">
        <v>5155</v>
      </c>
      <c r="B375" s="30" t="s">
        <v>999</v>
      </c>
      <c r="C375" s="30" t="s">
        <v>13166</v>
      </c>
      <c r="D375" s="44" t="s">
        <v>5157</v>
      </c>
      <c r="E375" s="44" t="s">
        <v>1378</v>
      </c>
      <c r="F375" s="32">
        <v>4313.0</v>
      </c>
      <c r="G375" s="30"/>
      <c r="H375" s="30" t="s">
        <v>1377</v>
      </c>
      <c r="I375" s="84" t="s">
        <v>12684</v>
      </c>
      <c r="J375" s="44" t="s">
        <v>1379</v>
      </c>
      <c r="K375" s="30"/>
      <c r="L375" s="30" t="s">
        <v>466</v>
      </c>
      <c r="M375" s="30" t="s">
        <v>605</v>
      </c>
      <c r="N375" s="30" t="s">
        <v>80</v>
      </c>
      <c r="O375" s="30" t="s">
        <v>491</v>
      </c>
      <c r="P375" s="30"/>
      <c r="Q375" s="30" t="s">
        <v>5158</v>
      </c>
      <c r="R375" s="30"/>
      <c r="S375" s="30"/>
      <c r="T375" s="30"/>
      <c r="U375" s="30"/>
      <c r="V375" s="30" t="s">
        <v>5159</v>
      </c>
      <c r="W375" s="30" t="s">
        <v>5160</v>
      </c>
      <c r="X375" s="30" t="s">
        <v>5161</v>
      </c>
      <c r="Y375" s="30" t="s">
        <v>5162</v>
      </c>
    </row>
    <row r="376" ht="15.75" customHeight="1">
      <c r="A376" s="30" t="s">
        <v>8208</v>
      </c>
      <c r="B376" s="30" t="s">
        <v>8207</v>
      </c>
      <c r="C376" s="30" t="s">
        <v>13168</v>
      </c>
      <c r="D376" s="44" t="s">
        <v>8210</v>
      </c>
      <c r="E376" s="44" t="s">
        <v>8211</v>
      </c>
      <c r="F376" s="32">
        <v>6387.0</v>
      </c>
      <c r="G376" s="30" t="s">
        <v>8212</v>
      </c>
      <c r="H376" s="30" t="s">
        <v>1448</v>
      </c>
      <c r="I376" s="84" t="s">
        <v>12684</v>
      </c>
      <c r="J376" s="44" t="s">
        <v>8213</v>
      </c>
      <c r="K376" s="30"/>
      <c r="L376" s="30" t="s">
        <v>380</v>
      </c>
      <c r="M376" s="30"/>
      <c r="N376" s="30" t="s">
        <v>80</v>
      </c>
      <c r="O376" s="30" t="s">
        <v>527</v>
      </c>
      <c r="P376" s="30" t="s">
        <v>8214</v>
      </c>
      <c r="Q376" s="30"/>
      <c r="R376" s="30"/>
      <c r="S376" s="30"/>
      <c r="T376" s="30"/>
      <c r="U376" s="30"/>
      <c r="V376" s="30" t="s">
        <v>8215</v>
      </c>
      <c r="W376" s="30" t="s">
        <v>8216</v>
      </c>
      <c r="X376" s="30" t="s">
        <v>8217</v>
      </c>
      <c r="Y376" s="30" t="s">
        <v>8218</v>
      </c>
    </row>
    <row r="377" ht="15.75" customHeight="1">
      <c r="A377" s="30" t="s">
        <v>7426</v>
      </c>
      <c r="B377" s="30" t="s">
        <v>7338</v>
      </c>
      <c r="C377" s="30" t="s">
        <v>13169</v>
      </c>
      <c r="D377" s="44" t="s">
        <v>7427</v>
      </c>
      <c r="E377" s="44" t="s">
        <v>7341</v>
      </c>
      <c r="F377" s="32">
        <v>838.0</v>
      </c>
      <c r="G377" s="30" t="s">
        <v>7428</v>
      </c>
      <c r="H377" s="30" t="s">
        <v>1673</v>
      </c>
      <c r="I377" s="84" t="s">
        <v>1427</v>
      </c>
      <c r="J377" s="44" t="s">
        <v>7343</v>
      </c>
      <c r="K377" s="30"/>
      <c r="L377" s="30" t="s">
        <v>398</v>
      </c>
      <c r="M377" s="30" t="s">
        <v>5958</v>
      </c>
      <c r="N377" s="30" t="s">
        <v>245</v>
      </c>
      <c r="O377" s="30" t="s">
        <v>7429</v>
      </c>
      <c r="P377" s="30" t="s">
        <v>416</v>
      </c>
      <c r="Q377" s="30"/>
      <c r="R377" s="30"/>
      <c r="S377" s="30"/>
      <c r="T377" s="30"/>
      <c r="U377" s="30"/>
      <c r="V377" s="30" t="s">
        <v>7430</v>
      </c>
      <c r="W377" s="30" t="s">
        <v>7431</v>
      </c>
      <c r="X377" s="30"/>
      <c r="Y377" s="30" t="s">
        <v>7432</v>
      </c>
    </row>
    <row r="378" ht="15.75" customHeight="1">
      <c r="A378" s="30" t="s">
        <v>9126</v>
      </c>
      <c r="B378" s="30" t="s">
        <v>9109</v>
      </c>
      <c r="C378" s="30" t="s">
        <v>13170</v>
      </c>
      <c r="D378" s="44" t="s">
        <v>9128</v>
      </c>
      <c r="E378" s="44" t="s">
        <v>9112</v>
      </c>
      <c r="F378" s="32">
        <v>629.0</v>
      </c>
      <c r="G378" s="30" t="s">
        <v>9129</v>
      </c>
      <c r="H378" s="30" t="s">
        <v>9130</v>
      </c>
      <c r="I378" s="84" t="s">
        <v>12684</v>
      </c>
      <c r="J378" s="44" t="s">
        <v>9114</v>
      </c>
      <c r="K378" s="30"/>
      <c r="L378" s="30" t="s">
        <v>466</v>
      </c>
      <c r="M378" s="30" t="s">
        <v>756</v>
      </c>
      <c r="N378" s="30" t="s">
        <v>80</v>
      </c>
      <c r="O378" s="30" t="s">
        <v>806</v>
      </c>
      <c r="P378" s="30" t="s">
        <v>5950</v>
      </c>
      <c r="Q378" s="30"/>
      <c r="R378" s="30"/>
      <c r="S378" s="30"/>
      <c r="T378" s="30"/>
      <c r="U378" s="30"/>
      <c r="V378" s="30" t="s">
        <v>9131</v>
      </c>
      <c r="W378" s="30" t="s">
        <v>9132</v>
      </c>
      <c r="X378" s="30"/>
      <c r="Y378" s="30" t="s">
        <v>9133</v>
      </c>
    </row>
    <row r="379" ht="15.75" customHeight="1">
      <c r="A379" s="30" t="s">
        <v>6106</v>
      </c>
      <c r="B379" s="30" t="s">
        <v>1099</v>
      </c>
      <c r="C379" s="30"/>
      <c r="D379" s="44" t="s">
        <v>6107</v>
      </c>
      <c r="E379" s="44" t="s">
        <v>1686</v>
      </c>
      <c r="F379" s="32">
        <v>2549.0</v>
      </c>
      <c r="G379" s="30"/>
      <c r="H379" s="30" t="s">
        <v>6108</v>
      </c>
      <c r="I379" s="30" t="s">
        <v>1458</v>
      </c>
      <c r="J379" s="44" t="s">
        <v>1687</v>
      </c>
      <c r="K379" s="30"/>
      <c r="L379" s="30" t="s">
        <v>755</v>
      </c>
      <c r="M379" s="30" t="s">
        <v>6109</v>
      </c>
      <c r="N379" s="30" t="s">
        <v>80</v>
      </c>
      <c r="O379" s="30" t="s">
        <v>6110</v>
      </c>
      <c r="P379" s="30"/>
      <c r="Q379" s="30"/>
      <c r="R379" s="30"/>
      <c r="S379" s="30"/>
      <c r="T379" s="30" t="s">
        <v>6111</v>
      </c>
      <c r="U379" s="30"/>
      <c r="V379" s="30" t="s">
        <v>6112</v>
      </c>
      <c r="W379" s="30" t="s">
        <v>6113</v>
      </c>
      <c r="X379" s="30" t="s">
        <v>6114</v>
      </c>
      <c r="Y379" s="30" t="s">
        <v>6115</v>
      </c>
    </row>
    <row r="380" ht="15.75" customHeight="1">
      <c r="A380" s="30" t="s">
        <v>6869</v>
      </c>
      <c r="B380" s="30" t="s">
        <v>6857</v>
      </c>
      <c r="C380" s="30" t="s">
        <v>13174</v>
      </c>
      <c r="D380" s="44" t="s">
        <v>6871</v>
      </c>
      <c r="E380" s="44" t="s">
        <v>6861</v>
      </c>
      <c r="F380" s="32">
        <v>1093.0</v>
      </c>
      <c r="G380" s="30"/>
      <c r="H380" s="30" t="s">
        <v>6872</v>
      </c>
      <c r="I380" s="84" t="s">
        <v>12786</v>
      </c>
      <c r="J380" s="44" t="s">
        <v>6863</v>
      </c>
      <c r="K380" s="30"/>
      <c r="L380" s="30" t="s">
        <v>755</v>
      </c>
      <c r="M380" s="30" t="s">
        <v>1662</v>
      </c>
      <c r="N380" s="30" t="s">
        <v>80</v>
      </c>
      <c r="O380" s="30" t="s">
        <v>6873</v>
      </c>
      <c r="P380" s="30"/>
      <c r="Q380" s="30" t="s">
        <v>6874</v>
      </c>
      <c r="R380" s="30"/>
      <c r="S380" s="30"/>
      <c r="T380" s="30" t="s">
        <v>6875</v>
      </c>
      <c r="U380" s="30"/>
      <c r="V380" s="30" t="s">
        <v>6876</v>
      </c>
      <c r="W380" s="30" t="s">
        <v>6877</v>
      </c>
      <c r="X380" s="30" t="s">
        <v>6878</v>
      </c>
      <c r="Y380" s="30" t="s">
        <v>6879</v>
      </c>
    </row>
    <row r="381" ht="15.75" customHeight="1">
      <c r="A381" s="30" t="s">
        <v>10517</v>
      </c>
      <c r="B381" s="30" t="s">
        <v>10516</v>
      </c>
      <c r="C381" s="30" t="s">
        <v>13175</v>
      </c>
      <c r="D381" s="44" t="s">
        <v>10519</v>
      </c>
      <c r="E381" s="44" t="s">
        <v>10520</v>
      </c>
      <c r="F381" s="32">
        <v>494.0</v>
      </c>
      <c r="G381" s="30"/>
      <c r="H381" s="30" t="s">
        <v>1619</v>
      </c>
      <c r="I381" s="84" t="s">
        <v>1427</v>
      </c>
      <c r="J381" s="44" t="s">
        <v>10521</v>
      </c>
      <c r="K381" s="30"/>
      <c r="L381" s="30" t="s">
        <v>516</v>
      </c>
      <c r="M381" s="30" t="s">
        <v>1461</v>
      </c>
      <c r="N381" s="30" t="s">
        <v>2206</v>
      </c>
      <c r="O381" s="30" t="s">
        <v>2207</v>
      </c>
      <c r="P381" s="30"/>
      <c r="Q381" s="30"/>
      <c r="R381" s="30"/>
      <c r="S381" s="30"/>
      <c r="T381" s="30"/>
      <c r="U381" s="30"/>
      <c r="V381" s="30" t="s">
        <v>10522</v>
      </c>
      <c r="W381" s="30" t="s">
        <v>10523</v>
      </c>
      <c r="X381" s="30"/>
      <c r="Y381" s="30" t="s">
        <v>1619</v>
      </c>
    </row>
    <row r="382" ht="15.75" customHeight="1">
      <c r="A382" s="30" t="s">
        <v>4556</v>
      </c>
      <c r="B382" s="30" t="s">
        <v>880</v>
      </c>
      <c r="C382" s="30" t="s">
        <v>13176</v>
      </c>
      <c r="D382" s="44" t="s">
        <v>4558</v>
      </c>
      <c r="E382" s="44" t="s">
        <v>1459</v>
      </c>
      <c r="F382" s="32">
        <v>5445.0</v>
      </c>
      <c r="G382" s="30" t="s">
        <v>4559</v>
      </c>
      <c r="H382" s="30" t="s">
        <v>4560</v>
      </c>
      <c r="I382" s="30" t="s">
        <v>1458</v>
      </c>
      <c r="J382" s="44" t="s">
        <v>1460</v>
      </c>
      <c r="K382" s="30"/>
      <c r="L382" s="30" t="s">
        <v>891</v>
      </c>
      <c r="M382" s="30" t="s">
        <v>3184</v>
      </c>
      <c r="N382" s="30" t="s">
        <v>890</v>
      </c>
      <c r="O382" s="30" t="s">
        <v>890</v>
      </c>
      <c r="P382" s="30" t="s">
        <v>1874</v>
      </c>
      <c r="Q382" s="30"/>
      <c r="R382" s="30"/>
      <c r="S382" s="30"/>
      <c r="T382" s="30"/>
      <c r="U382" s="30"/>
      <c r="V382" s="30" t="s">
        <v>4561</v>
      </c>
      <c r="W382" s="30" t="s">
        <v>4562</v>
      </c>
      <c r="X382" s="30"/>
      <c r="Y382" s="30" t="s">
        <v>4563</v>
      </c>
    </row>
    <row r="383" ht="15.75" customHeight="1">
      <c r="A383" s="30" t="s">
        <v>8789</v>
      </c>
      <c r="B383" s="30" t="s">
        <v>8768</v>
      </c>
      <c r="C383" s="30" t="s">
        <v>13177</v>
      </c>
      <c r="D383" s="44" t="s">
        <v>8791</v>
      </c>
      <c r="E383" s="44" t="s">
        <v>8772</v>
      </c>
      <c r="F383" s="32">
        <v>5935.0</v>
      </c>
      <c r="G383" s="30" t="s">
        <v>8792</v>
      </c>
      <c r="H383" s="30" t="s">
        <v>8793</v>
      </c>
      <c r="I383" s="30" t="s">
        <v>1427</v>
      </c>
      <c r="J383" s="44" t="s">
        <v>8775</v>
      </c>
      <c r="K383" s="30"/>
      <c r="L383" s="30" t="s">
        <v>755</v>
      </c>
      <c r="M383" s="30" t="s">
        <v>8794</v>
      </c>
      <c r="N383" s="30" t="s">
        <v>8795</v>
      </c>
      <c r="O383" s="30" t="s">
        <v>8795</v>
      </c>
      <c r="P383" s="30" t="s">
        <v>623</v>
      </c>
      <c r="Q383" s="30"/>
      <c r="R383" s="30"/>
      <c r="S383" s="30"/>
      <c r="T383" s="30"/>
      <c r="U383" s="30"/>
      <c r="V383" s="30" t="s">
        <v>8796</v>
      </c>
      <c r="W383" s="30" t="s">
        <v>8797</v>
      </c>
      <c r="X383" s="30" t="s">
        <v>8798</v>
      </c>
      <c r="Y383" s="30" t="s">
        <v>8799</v>
      </c>
    </row>
    <row r="384" ht="15.75" customHeight="1">
      <c r="A384" s="30" t="s">
        <v>10970</v>
      </c>
      <c r="B384" s="30" t="s">
        <v>10906</v>
      </c>
      <c r="C384" s="30" t="s">
        <v>13180</v>
      </c>
      <c r="D384" s="44" t="s">
        <v>10972</v>
      </c>
      <c r="E384" s="30"/>
      <c r="F384" s="32">
        <v>1105.0</v>
      </c>
      <c r="G384" s="30"/>
      <c r="H384" s="30" t="s">
        <v>10973</v>
      </c>
      <c r="I384" s="84" t="s">
        <v>11048</v>
      </c>
      <c r="J384" s="30"/>
      <c r="K384" s="30"/>
      <c r="L384" s="30"/>
      <c r="M384" s="30" t="s">
        <v>9824</v>
      </c>
      <c r="N384" s="30" t="s">
        <v>80</v>
      </c>
      <c r="O384" s="30" t="s">
        <v>10974</v>
      </c>
      <c r="P384" s="30"/>
      <c r="Q384" s="30"/>
      <c r="R384" s="30"/>
      <c r="S384" s="30"/>
      <c r="T384" s="30"/>
      <c r="U384" s="30"/>
      <c r="V384" s="30" t="s">
        <v>10975</v>
      </c>
      <c r="W384" s="30"/>
      <c r="X384" s="30" t="s">
        <v>10976</v>
      </c>
      <c r="Y384" s="30" t="s">
        <v>10977</v>
      </c>
    </row>
    <row r="385" ht="15.75" customHeight="1">
      <c r="A385" s="30" t="s">
        <v>6795</v>
      </c>
      <c r="B385" s="30" t="s">
        <v>6794</v>
      </c>
      <c r="C385" s="30" t="s">
        <v>13181</v>
      </c>
      <c r="D385" s="44" t="s">
        <v>6797</v>
      </c>
      <c r="E385" s="44" t="s">
        <v>6798</v>
      </c>
      <c r="F385" s="32">
        <v>5790.0</v>
      </c>
      <c r="G385" s="30"/>
      <c r="H385" s="30" t="s">
        <v>6799</v>
      </c>
      <c r="I385" s="84" t="s">
        <v>12673</v>
      </c>
      <c r="J385" s="44" t="s">
        <v>6800</v>
      </c>
      <c r="K385" s="30"/>
      <c r="L385" s="30" t="s">
        <v>755</v>
      </c>
      <c r="M385" s="30" t="s">
        <v>793</v>
      </c>
      <c r="N385" s="30" t="s">
        <v>80</v>
      </c>
      <c r="O385" s="30" t="s">
        <v>4617</v>
      </c>
      <c r="P385" s="30"/>
      <c r="Q385" s="30"/>
      <c r="R385" s="30"/>
      <c r="S385" s="30" t="s">
        <v>6801</v>
      </c>
      <c r="T385" s="30" t="s">
        <v>6802</v>
      </c>
      <c r="U385" s="30"/>
      <c r="V385" s="30" t="s">
        <v>6803</v>
      </c>
      <c r="W385" s="30" t="s">
        <v>6804</v>
      </c>
      <c r="X385" s="30" t="s">
        <v>6805</v>
      </c>
      <c r="Y385" s="30" t="s">
        <v>6806</v>
      </c>
    </row>
    <row r="386" ht="15.75" customHeight="1">
      <c r="A386" s="30" t="s">
        <v>8341</v>
      </c>
      <c r="B386" s="30" t="s">
        <v>8330</v>
      </c>
      <c r="C386" s="30"/>
      <c r="D386" s="44" t="s">
        <v>8342</v>
      </c>
      <c r="E386" s="44" t="s">
        <v>8343</v>
      </c>
      <c r="F386" s="32">
        <v>3472.0</v>
      </c>
      <c r="G386" s="30"/>
      <c r="H386" s="30" t="s">
        <v>8344</v>
      </c>
      <c r="I386" s="84" t="s">
        <v>12673</v>
      </c>
      <c r="J386" s="44" t="s">
        <v>8345</v>
      </c>
      <c r="K386" s="30"/>
      <c r="L386" s="30" t="s">
        <v>755</v>
      </c>
      <c r="M386" s="30" t="s">
        <v>2377</v>
      </c>
      <c r="N386" s="30" t="s">
        <v>80</v>
      </c>
      <c r="O386" s="30" t="s">
        <v>2404</v>
      </c>
      <c r="P386" s="30"/>
      <c r="Q386" s="30"/>
      <c r="R386" s="30" t="s">
        <v>8346</v>
      </c>
      <c r="S386" s="30"/>
      <c r="T386" s="30"/>
      <c r="U386" s="30"/>
      <c r="V386" s="30" t="s">
        <v>8347</v>
      </c>
      <c r="W386" s="30" t="s">
        <v>8348</v>
      </c>
      <c r="X386" s="30" t="s">
        <v>8349</v>
      </c>
      <c r="Y386" s="30" t="s">
        <v>8350</v>
      </c>
    </row>
    <row r="387" ht="15.75" customHeight="1">
      <c r="A387" s="30" t="s">
        <v>9077</v>
      </c>
      <c r="B387" s="30" t="s">
        <v>9024</v>
      </c>
      <c r="C387" s="30" t="s">
        <v>13184</v>
      </c>
      <c r="D387" s="44" t="s">
        <v>9079</v>
      </c>
      <c r="E387" s="44" t="s">
        <v>9027</v>
      </c>
      <c r="F387" s="32">
        <v>624.0</v>
      </c>
      <c r="G387" s="30" t="s">
        <v>9080</v>
      </c>
      <c r="H387" s="30" t="s">
        <v>9081</v>
      </c>
      <c r="I387" s="84" t="s">
        <v>1427</v>
      </c>
      <c r="J387" s="44" t="s">
        <v>9030</v>
      </c>
      <c r="K387" s="30"/>
      <c r="L387" s="30" t="s">
        <v>137</v>
      </c>
      <c r="M387" s="30" t="s">
        <v>1820</v>
      </c>
      <c r="N387" s="30" t="s">
        <v>80</v>
      </c>
      <c r="O387" s="30" t="s">
        <v>1348</v>
      </c>
      <c r="P387" s="30"/>
      <c r="Q387" s="30"/>
      <c r="R387" s="30"/>
      <c r="S387" s="30"/>
      <c r="T387" s="30"/>
      <c r="U387" s="30"/>
      <c r="V387" s="30" t="s">
        <v>9082</v>
      </c>
      <c r="W387" s="30" t="s">
        <v>9083</v>
      </c>
      <c r="X387" s="30"/>
      <c r="Y387" s="30" t="s">
        <v>9081</v>
      </c>
    </row>
    <row r="388" ht="15.75" customHeight="1">
      <c r="A388" s="30" t="s">
        <v>5009</v>
      </c>
      <c r="B388" s="30" t="s">
        <v>4978</v>
      </c>
      <c r="C388" s="30" t="s">
        <v>13185</v>
      </c>
      <c r="D388" s="44" t="s">
        <v>5011</v>
      </c>
      <c r="E388" s="30"/>
      <c r="F388" s="32">
        <v>1124.0</v>
      </c>
      <c r="G388" s="30"/>
      <c r="H388" s="30" t="s">
        <v>852</v>
      </c>
      <c r="I388" s="30" t="s">
        <v>1427</v>
      </c>
      <c r="J388" s="44" t="s">
        <v>4981</v>
      </c>
      <c r="K388" s="30"/>
      <c r="L388" s="30" t="s">
        <v>516</v>
      </c>
      <c r="M388" s="30" t="s">
        <v>2350</v>
      </c>
      <c r="N388" s="30" t="s">
        <v>80</v>
      </c>
      <c r="O388" s="30" t="s">
        <v>1348</v>
      </c>
      <c r="P388" s="30"/>
      <c r="Q388" s="30"/>
      <c r="R388" s="30"/>
      <c r="S388" s="30"/>
      <c r="T388" s="30"/>
      <c r="U388" s="30"/>
      <c r="V388" s="30" t="s">
        <v>5012</v>
      </c>
      <c r="W388" s="30" t="s">
        <v>5013</v>
      </c>
      <c r="X388" s="30"/>
      <c r="Y388" s="30" t="s">
        <v>5014</v>
      </c>
    </row>
    <row r="389" ht="15.75" customHeight="1">
      <c r="A389" s="30" t="s">
        <v>4612</v>
      </c>
      <c r="B389" s="30" t="s">
        <v>4611</v>
      </c>
      <c r="C389" s="30" t="s">
        <v>13186</v>
      </c>
      <c r="D389" s="44" t="s">
        <v>4613</v>
      </c>
      <c r="E389" s="44" t="s">
        <v>4614</v>
      </c>
      <c r="F389" s="32">
        <v>1987.0</v>
      </c>
      <c r="G389" s="30" t="s">
        <v>4615</v>
      </c>
      <c r="H389" s="30" t="s">
        <v>1673</v>
      </c>
      <c r="I389" s="84" t="s">
        <v>12684</v>
      </c>
      <c r="J389" s="44" t="s">
        <v>4616</v>
      </c>
      <c r="K389" s="30"/>
      <c r="L389" s="30" t="s">
        <v>466</v>
      </c>
      <c r="M389" s="30" t="s">
        <v>479</v>
      </c>
      <c r="N389" s="30" t="s">
        <v>80</v>
      </c>
      <c r="O389" s="30" t="s">
        <v>4617</v>
      </c>
      <c r="P389" s="30"/>
      <c r="Q389" s="30"/>
      <c r="R389" s="30"/>
      <c r="S389" s="30" t="s">
        <v>4618</v>
      </c>
      <c r="T389" s="30"/>
      <c r="U389" s="30"/>
      <c r="V389" s="30" t="s">
        <v>4619</v>
      </c>
      <c r="W389" s="30" t="s">
        <v>4620</v>
      </c>
      <c r="X389" s="30" t="s">
        <v>4621</v>
      </c>
      <c r="Y389" s="30" t="s">
        <v>4622</v>
      </c>
    </row>
    <row r="390" ht="15.75" customHeight="1">
      <c r="A390" s="30" t="s">
        <v>4624</v>
      </c>
      <c r="B390" s="30" t="s">
        <v>919</v>
      </c>
      <c r="C390" s="30" t="s">
        <v>13187</v>
      </c>
      <c r="D390" s="44" t="s">
        <v>4626</v>
      </c>
      <c r="E390" s="44" t="s">
        <v>1531</v>
      </c>
      <c r="F390" s="32">
        <v>1435.0</v>
      </c>
      <c r="G390" s="30"/>
      <c r="H390" s="30" t="s">
        <v>4627</v>
      </c>
      <c r="I390" s="30" t="s">
        <v>1427</v>
      </c>
      <c r="J390" s="44" t="s">
        <v>1532</v>
      </c>
      <c r="K390" s="30"/>
      <c r="L390" s="30" t="s">
        <v>930</v>
      </c>
      <c r="M390" s="30" t="s">
        <v>4628</v>
      </c>
      <c r="N390" s="30" t="s">
        <v>794</v>
      </c>
      <c r="O390" s="30" t="s">
        <v>3677</v>
      </c>
      <c r="P390" s="30" t="s">
        <v>623</v>
      </c>
      <c r="Q390" s="30" t="s">
        <v>4629</v>
      </c>
      <c r="R390" s="30"/>
      <c r="S390" s="30" t="s">
        <v>4630</v>
      </c>
      <c r="T390" s="30" t="s">
        <v>4631</v>
      </c>
      <c r="U390" s="30"/>
      <c r="V390" s="30" t="s">
        <v>4632</v>
      </c>
      <c r="W390" s="30" t="s">
        <v>4633</v>
      </c>
      <c r="X390" s="30" t="s">
        <v>4634</v>
      </c>
      <c r="Y390" s="30" t="s">
        <v>4635</v>
      </c>
    </row>
    <row r="391" ht="15.75" customHeight="1">
      <c r="A391" s="30" t="s">
        <v>5512</v>
      </c>
      <c r="B391" s="30" t="s">
        <v>5511</v>
      </c>
      <c r="C391" s="30" t="s">
        <v>13188</v>
      </c>
      <c r="D391" s="44" t="s">
        <v>5513</v>
      </c>
      <c r="E391" s="30"/>
      <c r="F391" s="32">
        <v>308.0</v>
      </c>
      <c r="G391" s="30"/>
      <c r="H391" s="30" t="s">
        <v>5514</v>
      </c>
      <c r="I391" s="84" t="s">
        <v>11048</v>
      </c>
      <c r="J391" s="30"/>
      <c r="K391" s="30"/>
      <c r="L391" s="30"/>
      <c r="M391" s="30" t="s">
        <v>5515</v>
      </c>
      <c r="N391" s="30" t="s">
        <v>2017</v>
      </c>
      <c r="O391" s="30" t="s">
        <v>2446</v>
      </c>
      <c r="P391" s="30"/>
      <c r="Q391" s="30"/>
      <c r="R391" s="30"/>
      <c r="S391" s="30"/>
      <c r="T391" s="30"/>
      <c r="U391" s="30"/>
      <c r="V391" s="30" t="s">
        <v>5516</v>
      </c>
      <c r="W391" s="30" t="s">
        <v>5517</v>
      </c>
      <c r="X391" s="30"/>
      <c r="Y391" s="30" t="s">
        <v>5518</v>
      </c>
    </row>
    <row r="392" ht="15.75" customHeight="1">
      <c r="A392" s="30" t="s">
        <v>5520</v>
      </c>
      <c r="B392" s="30" t="s">
        <v>5511</v>
      </c>
      <c r="C392" s="30" t="s">
        <v>13189</v>
      </c>
      <c r="D392" s="44" t="s">
        <v>5521</v>
      </c>
      <c r="E392" s="44" t="s">
        <v>5522</v>
      </c>
      <c r="F392" s="32">
        <v>1403.0</v>
      </c>
      <c r="G392" s="30" t="s">
        <v>5523</v>
      </c>
      <c r="H392" s="30" t="s">
        <v>5524</v>
      </c>
      <c r="I392" s="84" t="s">
        <v>12684</v>
      </c>
      <c r="J392" s="44" t="s">
        <v>5525</v>
      </c>
      <c r="K392" s="30"/>
      <c r="L392" s="30" t="s">
        <v>466</v>
      </c>
      <c r="M392" s="30" t="s">
        <v>2842</v>
      </c>
      <c r="N392" s="30" t="s">
        <v>2017</v>
      </c>
      <c r="O392" s="30" t="s">
        <v>2016</v>
      </c>
      <c r="P392" s="30" t="s">
        <v>2351</v>
      </c>
      <c r="Q392" s="30"/>
      <c r="R392" s="30"/>
      <c r="S392" s="30"/>
      <c r="T392" s="30" t="s">
        <v>5526</v>
      </c>
      <c r="U392" s="30"/>
      <c r="V392" s="30" t="s">
        <v>5527</v>
      </c>
      <c r="W392" s="30" t="s">
        <v>5528</v>
      </c>
      <c r="X392" s="30" t="s">
        <v>5529</v>
      </c>
      <c r="Y392" s="30" t="s">
        <v>5530</v>
      </c>
    </row>
    <row r="393" ht="15.75" customHeight="1">
      <c r="A393" s="30" t="s">
        <v>7877</v>
      </c>
      <c r="B393" s="30" t="s">
        <v>7757</v>
      </c>
      <c r="C393" s="30" t="s">
        <v>13190</v>
      </c>
      <c r="D393" s="44" t="s">
        <v>7879</v>
      </c>
      <c r="E393" s="44" t="s">
        <v>7761</v>
      </c>
      <c r="F393" s="32">
        <v>1598.0</v>
      </c>
      <c r="G393" s="30" t="s">
        <v>7880</v>
      </c>
      <c r="H393" s="30" t="s">
        <v>7881</v>
      </c>
      <c r="I393" s="30" t="s">
        <v>1427</v>
      </c>
      <c r="J393" s="44" t="s">
        <v>7763</v>
      </c>
      <c r="K393" s="30"/>
      <c r="L393" s="30" t="s">
        <v>755</v>
      </c>
      <c r="M393" s="30" t="s">
        <v>7882</v>
      </c>
      <c r="N393" s="30" t="s">
        <v>80</v>
      </c>
      <c r="O393" s="30" t="s">
        <v>1589</v>
      </c>
      <c r="P393" s="30"/>
      <c r="Q393" s="30"/>
      <c r="R393" s="30"/>
      <c r="S393" s="30" t="s">
        <v>7883</v>
      </c>
      <c r="T393" s="30" t="s">
        <v>7884</v>
      </c>
      <c r="U393" s="30"/>
      <c r="V393" s="30" t="s">
        <v>7885</v>
      </c>
      <c r="W393" s="30" t="s">
        <v>7886</v>
      </c>
      <c r="X393" s="30" t="s">
        <v>7887</v>
      </c>
      <c r="Y393" s="30" t="s">
        <v>7888</v>
      </c>
    </row>
    <row r="394" ht="15.75" customHeight="1">
      <c r="A394" s="30" t="s">
        <v>5986</v>
      </c>
      <c r="B394" s="30" t="s">
        <v>1021</v>
      </c>
      <c r="C394" s="30" t="s">
        <v>13191</v>
      </c>
      <c r="D394" s="44" t="s">
        <v>5988</v>
      </c>
      <c r="E394" s="44" t="s">
        <v>1025</v>
      </c>
      <c r="F394" s="32">
        <v>1854.0</v>
      </c>
      <c r="G394" s="30" t="s">
        <v>5989</v>
      </c>
      <c r="H394" s="30" t="s">
        <v>5949</v>
      </c>
      <c r="I394" s="84" t="s">
        <v>12684</v>
      </c>
      <c r="J394" s="44" t="s">
        <v>1419</v>
      </c>
      <c r="K394" s="30"/>
      <c r="L394" s="30" t="s">
        <v>466</v>
      </c>
      <c r="M394" s="30"/>
      <c r="N394" s="30" t="s">
        <v>80</v>
      </c>
      <c r="O394" s="30" t="s">
        <v>1348</v>
      </c>
      <c r="P394" s="30"/>
      <c r="Q394" s="30"/>
      <c r="R394" s="30"/>
      <c r="S394" s="30"/>
      <c r="T394" s="30"/>
      <c r="U394" s="30"/>
      <c r="V394" s="30" t="s">
        <v>5990</v>
      </c>
      <c r="W394" s="30" t="s">
        <v>5991</v>
      </c>
      <c r="X394" s="30" t="s">
        <v>5992</v>
      </c>
      <c r="Y394" s="30" t="s">
        <v>5993</v>
      </c>
    </row>
    <row r="395" ht="15.75" customHeight="1">
      <c r="A395" s="30" t="s">
        <v>7635</v>
      </c>
      <c r="B395" s="30" t="s">
        <v>7634</v>
      </c>
      <c r="C395" s="30" t="s">
        <v>13192</v>
      </c>
      <c r="D395" s="44" t="s">
        <v>7637</v>
      </c>
      <c r="E395" s="44" t="s">
        <v>7638</v>
      </c>
      <c r="F395" s="32">
        <v>22943.0</v>
      </c>
      <c r="G395" s="30" t="s">
        <v>7639</v>
      </c>
      <c r="H395" s="30" t="s">
        <v>7640</v>
      </c>
      <c r="I395" s="30" t="s">
        <v>1427</v>
      </c>
      <c r="J395" s="44" t="s">
        <v>7641</v>
      </c>
      <c r="K395" s="30"/>
      <c r="L395" s="30" t="s">
        <v>398</v>
      </c>
      <c r="M395" s="30" t="s">
        <v>831</v>
      </c>
      <c r="N395" s="30" t="s">
        <v>2465</v>
      </c>
      <c r="O395" s="30" t="s">
        <v>5476</v>
      </c>
      <c r="P395" s="30"/>
      <c r="Q395" s="30"/>
      <c r="R395" s="30"/>
      <c r="S395" s="30"/>
      <c r="T395" s="30"/>
      <c r="U395" s="30"/>
      <c r="V395" s="30" t="s">
        <v>7642</v>
      </c>
      <c r="W395" s="30"/>
      <c r="X395" s="30"/>
      <c r="Y395" s="30" t="s">
        <v>7643</v>
      </c>
    </row>
    <row r="396" ht="15.75" customHeight="1">
      <c r="A396" s="30" t="s">
        <v>8078</v>
      </c>
      <c r="B396" s="30" t="s">
        <v>8025</v>
      </c>
      <c r="C396" s="30" t="s">
        <v>13194</v>
      </c>
      <c r="D396" s="44" t="s">
        <v>8080</v>
      </c>
      <c r="E396" s="44" t="s">
        <v>8029</v>
      </c>
      <c r="F396" s="32">
        <v>10961.0</v>
      </c>
      <c r="G396" s="30" t="s">
        <v>8081</v>
      </c>
      <c r="H396" s="30" t="s">
        <v>8082</v>
      </c>
      <c r="I396" s="84" t="s">
        <v>12684</v>
      </c>
      <c r="J396" s="44" t="s">
        <v>8031</v>
      </c>
      <c r="K396" s="30"/>
      <c r="L396" s="30" t="s">
        <v>398</v>
      </c>
      <c r="M396" s="30" t="s">
        <v>8083</v>
      </c>
      <c r="N396" s="30" t="s">
        <v>2465</v>
      </c>
      <c r="O396" s="30" t="s">
        <v>5476</v>
      </c>
      <c r="P396" s="30"/>
      <c r="Q396" s="30"/>
      <c r="R396" s="30"/>
      <c r="S396" s="30" t="s">
        <v>8084</v>
      </c>
      <c r="T396" s="30"/>
      <c r="U396" s="30"/>
      <c r="V396" s="30" t="s">
        <v>8085</v>
      </c>
      <c r="W396" s="30" t="s">
        <v>8086</v>
      </c>
      <c r="X396" s="30" t="s">
        <v>8087</v>
      </c>
      <c r="Y396" s="30" t="s">
        <v>8088</v>
      </c>
    </row>
    <row r="397" ht="15.75" customHeight="1">
      <c r="A397" s="30" t="s">
        <v>7758</v>
      </c>
      <c r="B397" s="30" t="s">
        <v>7757</v>
      </c>
      <c r="C397" s="30" t="s">
        <v>13195</v>
      </c>
      <c r="D397" s="44" t="s">
        <v>7760</v>
      </c>
      <c r="E397" s="44" t="s">
        <v>7761</v>
      </c>
      <c r="F397" s="32">
        <v>1323.0</v>
      </c>
      <c r="G397" s="30" t="s">
        <v>7762</v>
      </c>
      <c r="H397" s="30" t="s">
        <v>1588</v>
      </c>
      <c r="I397" s="30" t="s">
        <v>1427</v>
      </c>
      <c r="J397" s="44" t="s">
        <v>7763</v>
      </c>
      <c r="K397" s="30"/>
      <c r="L397" s="30" t="s">
        <v>755</v>
      </c>
      <c r="M397" s="30" t="s">
        <v>2433</v>
      </c>
      <c r="N397" s="30" t="s">
        <v>80</v>
      </c>
      <c r="O397" s="30" t="s">
        <v>4617</v>
      </c>
      <c r="P397" s="30"/>
      <c r="Q397" s="30"/>
      <c r="R397" s="30"/>
      <c r="S397" s="30"/>
      <c r="T397" s="30" t="s">
        <v>7764</v>
      </c>
      <c r="U397" s="30"/>
      <c r="V397" s="30" t="s">
        <v>7765</v>
      </c>
      <c r="W397" s="30" t="s">
        <v>7766</v>
      </c>
      <c r="X397" s="30" t="s">
        <v>7767</v>
      </c>
      <c r="Y397" s="30" t="s">
        <v>7768</v>
      </c>
    </row>
    <row r="398" ht="15.75" customHeight="1">
      <c r="A398" s="30" t="s">
        <v>5665</v>
      </c>
      <c r="B398" s="30" t="s">
        <v>1177</v>
      </c>
      <c r="C398" s="30" t="s">
        <v>13196</v>
      </c>
      <c r="D398" s="44" t="s">
        <v>5666</v>
      </c>
      <c r="E398" s="44" t="s">
        <v>1181</v>
      </c>
      <c r="F398" s="32">
        <v>1494.0</v>
      </c>
      <c r="G398" s="30" t="s">
        <v>5667</v>
      </c>
      <c r="H398" s="30" t="s">
        <v>5668</v>
      </c>
      <c r="I398" s="84" t="s">
        <v>12684</v>
      </c>
      <c r="J398" s="44" t="s">
        <v>5648</v>
      </c>
      <c r="K398" s="30"/>
      <c r="L398" s="30" t="s">
        <v>398</v>
      </c>
      <c r="M398" s="30" t="s">
        <v>1923</v>
      </c>
      <c r="N398" s="30" t="s">
        <v>80</v>
      </c>
      <c r="O398" s="30" t="s">
        <v>806</v>
      </c>
      <c r="P398" s="30"/>
      <c r="Q398" s="30"/>
      <c r="R398" s="30"/>
      <c r="S398" s="30" t="s">
        <v>5669</v>
      </c>
      <c r="T398" s="30"/>
      <c r="U398" s="30"/>
      <c r="V398" s="30" t="s">
        <v>5670</v>
      </c>
      <c r="W398" s="30" t="s">
        <v>5671</v>
      </c>
      <c r="X398" s="30"/>
      <c r="Y398" s="30" t="s">
        <v>5672</v>
      </c>
    </row>
    <row r="399" ht="15.75" customHeight="1">
      <c r="A399" s="30" t="s">
        <v>4594</v>
      </c>
      <c r="B399" s="30" t="s">
        <v>880</v>
      </c>
      <c r="C399" s="30" t="s">
        <v>13197</v>
      </c>
      <c r="D399" s="44" t="s">
        <v>4596</v>
      </c>
      <c r="E399" s="44" t="s">
        <v>1459</v>
      </c>
      <c r="F399" s="32">
        <v>1946.0</v>
      </c>
      <c r="G399" s="30" t="s">
        <v>4597</v>
      </c>
      <c r="H399" s="30" t="s">
        <v>4598</v>
      </c>
      <c r="I399" s="30" t="s">
        <v>1458</v>
      </c>
      <c r="J399" s="44" t="s">
        <v>1460</v>
      </c>
      <c r="K399" s="30"/>
      <c r="L399" s="30" t="s">
        <v>891</v>
      </c>
      <c r="M399" s="30" t="s">
        <v>634</v>
      </c>
      <c r="N399" s="30" t="s">
        <v>890</v>
      </c>
      <c r="O399" s="30" t="s">
        <v>4599</v>
      </c>
      <c r="P399" s="30"/>
      <c r="Q399" s="30"/>
      <c r="R399" s="30"/>
      <c r="S399" s="30"/>
      <c r="T399" s="30"/>
      <c r="U399" s="30"/>
      <c r="V399" s="30" t="s">
        <v>4600</v>
      </c>
      <c r="W399" s="30" t="s">
        <v>4601</v>
      </c>
      <c r="X399" s="30"/>
      <c r="Y399" s="30" t="s">
        <v>4602</v>
      </c>
    </row>
    <row r="400" ht="15.75" customHeight="1">
      <c r="A400" s="30" t="s">
        <v>5143</v>
      </c>
      <c r="B400" s="30" t="s">
        <v>999</v>
      </c>
      <c r="C400" s="30" t="s">
        <v>13198</v>
      </c>
      <c r="D400" s="44" t="s">
        <v>5145</v>
      </c>
      <c r="E400" s="30" t="s">
        <v>5146</v>
      </c>
      <c r="F400" s="32">
        <v>11519.0</v>
      </c>
      <c r="G400" s="30" t="s">
        <v>5147</v>
      </c>
      <c r="H400" s="30" t="s">
        <v>2133</v>
      </c>
      <c r="I400" s="84" t="s">
        <v>12673</v>
      </c>
      <c r="J400" s="44" t="s">
        <v>5148</v>
      </c>
      <c r="K400" s="30"/>
      <c r="L400" s="30" t="s">
        <v>398</v>
      </c>
      <c r="M400" s="30" t="s">
        <v>2304</v>
      </c>
      <c r="N400" s="30" t="s">
        <v>80</v>
      </c>
      <c r="O400" s="30" t="s">
        <v>480</v>
      </c>
      <c r="P400" s="30"/>
      <c r="Q400" s="30" t="s">
        <v>5149</v>
      </c>
      <c r="R400" s="30"/>
      <c r="S400" s="30" t="s">
        <v>5150</v>
      </c>
      <c r="T400" s="30"/>
      <c r="U400" s="30"/>
      <c r="V400" s="30" t="s">
        <v>5151</v>
      </c>
      <c r="W400" s="30" t="s">
        <v>5152</v>
      </c>
      <c r="X400" s="30" t="s">
        <v>5153</v>
      </c>
      <c r="Y400" s="30" t="s">
        <v>5154</v>
      </c>
    </row>
    <row r="401" ht="15.75" customHeight="1">
      <c r="A401" s="30" t="s">
        <v>6918</v>
      </c>
      <c r="B401" s="30" t="s">
        <v>6857</v>
      </c>
      <c r="C401" s="30" t="s">
        <v>13200</v>
      </c>
      <c r="D401" s="44" t="s">
        <v>6919</v>
      </c>
      <c r="E401" s="44" t="s">
        <v>6861</v>
      </c>
      <c r="F401" s="32">
        <v>41.0</v>
      </c>
      <c r="G401" s="30"/>
      <c r="H401" s="30" t="s">
        <v>1588</v>
      </c>
      <c r="I401" s="84" t="s">
        <v>12786</v>
      </c>
      <c r="J401" s="44" t="s">
        <v>6863</v>
      </c>
      <c r="K401" s="30"/>
      <c r="L401" s="30" t="s">
        <v>755</v>
      </c>
      <c r="M401" s="30" t="s">
        <v>6920</v>
      </c>
      <c r="N401" s="30" t="s">
        <v>80</v>
      </c>
      <c r="O401" s="30" t="s">
        <v>80</v>
      </c>
      <c r="P401" s="30"/>
      <c r="Q401" s="30"/>
      <c r="R401" s="30"/>
      <c r="S401" s="30"/>
      <c r="T401" s="30"/>
      <c r="U401" s="30"/>
      <c r="V401" s="30" t="s">
        <v>6921</v>
      </c>
      <c r="W401" s="30" t="s">
        <v>6922</v>
      </c>
      <c r="X401" s="30" t="s">
        <v>6923</v>
      </c>
      <c r="Y401" s="30" t="s">
        <v>6924</v>
      </c>
    </row>
    <row r="402" ht="15.75" customHeight="1">
      <c r="A402" s="30" t="s">
        <v>10806</v>
      </c>
      <c r="B402" s="30" t="s">
        <v>5511</v>
      </c>
      <c r="C402" s="30" t="s">
        <v>13201</v>
      </c>
      <c r="D402" s="44" t="s">
        <v>10808</v>
      </c>
      <c r="E402" s="44" t="s">
        <v>10757</v>
      </c>
      <c r="F402" s="32">
        <v>1213.0</v>
      </c>
      <c r="G402" s="30"/>
      <c r="H402" s="30" t="s">
        <v>1588</v>
      </c>
      <c r="I402" s="30" t="s">
        <v>1427</v>
      </c>
      <c r="J402" s="44" t="s">
        <v>10760</v>
      </c>
      <c r="K402" s="30"/>
      <c r="L402" s="30" t="s">
        <v>755</v>
      </c>
      <c r="M402" s="30" t="s">
        <v>467</v>
      </c>
      <c r="N402" s="30" t="s">
        <v>1771</v>
      </c>
      <c r="O402" s="30" t="s">
        <v>1781</v>
      </c>
      <c r="P402" s="30"/>
      <c r="Q402" s="30"/>
      <c r="R402" s="30"/>
      <c r="S402" s="30"/>
      <c r="T402" s="30"/>
      <c r="U402" s="30"/>
      <c r="V402" s="30" t="s">
        <v>10809</v>
      </c>
      <c r="W402" s="30" t="s">
        <v>10810</v>
      </c>
      <c r="X402" s="30" t="s">
        <v>10811</v>
      </c>
      <c r="Y402" s="30" t="s">
        <v>10812</v>
      </c>
    </row>
    <row r="403" ht="15.75" customHeight="1">
      <c r="A403" s="30" t="s">
        <v>4544</v>
      </c>
      <c r="B403" s="30" t="s">
        <v>893</v>
      </c>
      <c r="C403" s="30" t="s">
        <v>13202</v>
      </c>
      <c r="D403" s="44" t="s">
        <v>4546</v>
      </c>
      <c r="E403" s="44" t="s">
        <v>897</v>
      </c>
      <c r="F403" s="32">
        <v>1635.0</v>
      </c>
      <c r="G403" s="30" t="s">
        <v>4547</v>
      </c>
      <c r="H403" s="30" t="s">
        <v>4548</v>
      </c>
      <c r="I403" s="84" t="s">
        <v>12684</v>
      </c>
      <c r="J403" s="44" t="s">
        <v>1302</v>
      </c>
      <c r="K403" s="30"/>
      <c r="L403" s="30" t="s">
        <v>516</v>
      </c>
      <c r="M403" s="30" t="s">
        <v>546</v>
      </c>
      <c r="N403" s="30" t="s">
        <v>80</v>
      </c>
      <c r="O403" s="30" t="s">
        <v>527</v>
      </c>
      <c r="P403" s="30" t="s">
        <v>4549</v>
      </c>
      <c r="Q403" s="30"/>
      <c r="R403" s="30"/>
      <c r="S403" s="30" t="s">
        <v>4550</v>
      </c>
      <c r="T403" s="30" t="s">
        <v>4551</v>
      </c>
      <c r="U403" s="30"/>
      <c r="V403" s="30" t="s">
        <v>4552</v>
      </c>
      <c r="W403" s="30" t="s">
        <v>4553</v>
      </c>
      <c r="X403" s="30"/>
      <c r="Y403" s="30" t="s">
        <v>4554</v>
      </c>
    </row>
    <row r="404" ht="15.75" customHeight="1">
      <c r="A404" s="30" t="s">
        <v>8241</v>
      </c>
      <c r="B404" s="30" t="s">
        <v>8100</v>
      </c>
      <c r="C404" s="30" t="s">
        <v>13203</v>
      </c>
      <c r="D404" s="44" t="s">
        <v>8243</v>
      </c>
      <c r="E404" s="44" t="s">
        <v>8182</v>
      </c>
      <c r="F404" s="32">
        <v>818.0</v>
      </c>
      <c r="G404" s="30"/>
      <c r="H404" s="30" t="s">
        <v>8244</v>
      </c>
      <c r="I404" s="84" t="s">
        <v>11048</v>
      </c>
      <c r="J404" s="30"/>
      <c r="K404" s="30"/>
      <c r="L404" s="30" t="s">
        <v>380</v>
      </c>
      <c r="M404" s="30" t="s">
        <v>1780</v>
      </c>
      <c r="N404" s="30" t="s">
        <v>741</v>
      </c>
      <c r="O404" s="30" t="s">
        <v>741</v>
      </c>
      <c r="P404" s="30"/>
      <c r="Q404" s="30"/>
      <c r="R404" s="30"/>
      <c r="S404" s="30"/>
      <c r="T404" s="30"/>
      <c r="U404" s="30"/>
      <c r="V404" s="30" t="s">
        <v>8245</v>
      </c>
      <c r="W404" s="30" t="s">
        <v>8246</v>
      </c>
      <c r="X404" s="30"/>
      <c r="Y404" s="30" t="s">
        <v>8247</v>
      </c>
    </row>
    <row r="405" ht="15.75" customHeight="1">
      <c r="A405" s="30" t="s">
        <v>8199</v>
      </c>
      <c r="B405" s="30" t="s">
        <v>8100</v>
      </c>
      <c r="C405" s="30" t="s">
        <v>13205</v>
      </c>
      <c r="D405" s="44" t="s">
        <v>8201</v>
      </c>
      <c r="E405" s="44" t="s">
        <v>8182</v>
      </c>
      <c r="F405" s="32">
        <v>625.0</v>
      </c>
      <c r="G405" s="30"/>
      <c r="H405" s="30" t="s">
        <v>8202</v>
      </c>
      <c r="I405" s="84" t="s">
        <v>11048</v>
      </c>
      <c r="J405" s="30"/>
      <c r="K405" s="30"/>
      <c r="L405" s="30" t="s">
        <v>380</v>
      </c>
      <c r="M405" s="30" t="s">
        <v>7320</v>
      </c>
      <c r="N405" s="30" t="s">
        <v>741</v>
      </c>
      <c r="O405" s="30" t="s">
        <v>5056</v>
      </c>
      <c r="P405" s="30" t="s">
        <v>2855</v>
      </c>
      <c r="Q405" s="30"/>
      <c r="R405" s="30"/>
      <c r="S405" s="30"/>
      <c r="T405" s="30" t="s">
        <v>8203</v>
      </c>
      <c r="U405" s="30"/>
      <c r="V405" s="30" t="s">
        <v>8204</v>
      </c>
      <c r="W405" s="30" t="s">
        <v>8205</v>
      </c>
      <c r="X405" s="30"/>
      <c r="Y405" s="30" t="s">
        <v>8206</v>
      </c>
    </row>
    <row r="406" ht="15.75" customHeight="1">
      <c r="A406" s="30" t="s">
        <v>9362</v>
      </c>
      <c r="B406" s="30" t="s">
        <v>9307</v>
      </c>
      <c r="C406" s="30" t="s">
        <v>13208</v>
      </c>
      <c r="D406" s="44" t="s">
        <v>9364</v>
      </c>
      <c r="E406" s="44" t="s">
        <v>9310</v>
      </c>
      <c r="F406" s="32">
        <v>1532.0</v>
      </c>
      <c r="G406" s="30"/>
      <c r="H406" s="30" t="s">
        <v>9365</v>
      </c>
      <c r="I406" s="30" t="s">
        <v>1427</v>
      </c>
      <c r="J406" s="44" t="s">
        <v>9312</v>
      </c>
      <c r="K406" s="30"/>
      <c r="L406" s="30" t="s">
        <v>755</v>
      </c>
      <c r="M406" s="30" t="s">
        <v>3276</v>
      </c>
      <c r="N406" s="30" t="s">
        <v>300</v>
      </c>
      <c r="O406" s="30" t="s">
        <v>1651</v>
      </c>
      <c r="P406" s="30" t="s">
        <v>537</v>
      </c>
      <c r="Q406" s="30"/>
      <c r="R406" s="30"/>
      <c r="S406" s="30"/>
      <c r="T406" s="30" t="s">
        <v>9366</v>
      </c>
      <c r="U406" s="30"/>
      <c r="V406" s="30" t="s">
        <v>9367</v>
      </c>
      <c r="W406" s="30" t="s">
        <v>9368</v>
      </c>
      <c r="X406" s="30" t="s">
        <v>9369</v>
      </c>
      <c r="Y406" s="30" t="s">
        <v>9370</v>
      </c>
    </row>
    <row r="407" ht="15.75" customHeight="1">
      <c r="A407" s="30" t="s">
        <v>9118</v>
      </c>
      <c r="B407" s="30" t="s">
        <v>9109</v>
      </c>
      <c r="C407" s="30" t="s">
        <v>13209</v>
      </c>
      <c r="D407" s="44" t="s">
        <v>9120</v>
      </c>
      <c r="E407" s="44" t="s">
        <v>9112</v>
      </c>
      <c r="F407" s="32">
        <v>2669.0</v>
      </c>
      <c r="G407" s="30" t="s">
        <v>9121</v>
      </c>
      <c r="H407" s="30" t="s">
        <v>1673</v>
      </c>
      <c r="I407" s="84" t="s">
        <v>12684</v>
      </c>
      <c r="J407" s="44" t="s">
        <v>9114</v>
      </c>
      <c r="K407" s="30"/>
      <c r="L407" s="30" t="s">
        <v>466</v>
      </c>
      <c r="M407" s="30" t="s">
        <v>2389</v>
      </c>
      <c r="N407" s="30" t="s">
        <v>1689</v>
      </c>
      <c r="O407" s="30" t="s">
        <v>1689</v>
      </c>
      <c r="P407" s="30" t="s">
        <v>2435</v>
      </c>
      <c r="Q407" s="30" t="s">
        <v>9122</v>
      </c>
      <c r="R407" s="30"/>
      <c r="S407" s="30"/>
      <c r="T407" s="30"/>
      <c r="U407" s="30"/>
      <c r="V407" s="30" t="s">
        <v>9123</v>
      </c>
      <c r="W407" s="30" t="s">
        <v>9124</v>
      </c>
      <c r="X407" s="30"/>
      <c r="Y407" s="30" t="s">
        <v>9125</v>
      </c>
    </row>
    <row r="408" ht="15.75" customHeight="1">
      <c r="A408" s="30" t="s">
        <v>5895</v>
      </c>
      <c r="B408" s="30" t="s">
        <v>3408</v>
      </c>
      <c r="C408" s="30" t="s">
        <v>13211</v>
      </c>
      <c r="D408" s="44" t="s">
        <v>5897</v>
      </c>
      <c r="E408" s="44" t="s">
        <v>3596</v>
      </c>
      <c r="F408" s="32">
        <v>2319.0</v>
      </c>
      <c r="G408" s="30"/>
      <c r="H408" s="30" t="s">
        <v>1619</v>
      </c>
      <c r="I408" s="30" t="s">
        <v>1427</v>
      </c>
      <c r="J408" s="44" t="s">
        <v>3415</v>
      </c>
      <c r="K408" s="30"/>
      <c r="L408" s="30" t="s">
        <v>398</v>
      </c>
      <c r="M408" s="30" t="s">
        <v>669</v>
      </c>
      <c r="N408" s="30" t="s">
        <v>450</v>
      </c>
      <c r="O408" s="30" t="s">
        <v>5817</v>
      </c>
      <c r="P408" s="30"/>
      <c r="Q408" s="30"/>
      <c r="R408" s="30"/>
      <c r="S408" s="30"/>
      <c r="T408" s="30"/>
      <c r="U408" s="30"/>
      <c r="V408" s="30" t="s">
        <v>5898</v>
      </c>
      <c r="W408" s="30" t="s">
        <v>5899</v>
      </c>
      <c r="X408" s="30"/>
      <c r="Y408" s="30" t="s">
        <v>5900</v>
      </c>
    </row>
    <row r="409" ht="15.75" customHeight="1">
      <c r="A409" s="30" t="s">
        <v>6842</v>
      </c>
      <c r="B409" s="30" t="s">
        <v>6794</v>
      </c>
      <c r="C409" s="30" t="s">
        <v>13212</v>
      </c>
      <c r="D409" s="44" t="s">
        <v>6844</v>
      </c>
      <c r="E409" s="44" t="s">
        <v>6798</v>
      </c>
      <c r="F409" s="32">
        <v>3008.0</v>
      </c>
      <c r="G409" s="30"/>
      <c r="H409" s="30" t="s">
        <v>6845</v>
      </c>
      <c r="I409" s="84" t="s">
        <v>12673</v>
      </c>
      <c r="J409" s="44" t="s">
        <v>6800</v>
      </c>
      <c r="K409" s="30"/>
      <c r="L409" s="30" t="s">
        <v>755</v>
      </c>
      <c r="M409" s="30" t="s">
        <v>1911</v>
      </c>
      <c r="N409" s="30" t="s">
        <v>1807</v>
      </c>
      <c r="O409" s="30" t="s">
        <v>1807</v>
      </c>
      <c r="P409" s="30" t="s">
        <v>770</v>
      </c>
      <c r="Q409" s="30"/>
      <c r="R409" s="30"/>
      <c r="S409" s="30"/>
      <c r="T409" s="30"/>
      <c r="U409" s="30"/>
      <c r="V409" s="30" t="s">
        <v>6846</v>
      </c>
      <c r="W409" s="30" t="s">
        <v>6847</v>
      </c>
      <c r="X409" s="30" t="s">
        <v>6848</v>
      </c>
      <c r="Y409" s="30" t="s">
        <v>6849</v>
      </c>
    </row>
    <row r="410" ht="15.75" customHeight="1">
      <c r="A410" s="30" t="s">
        <v>10870</v>
      </c>
      <c r="B410" s="30" t="s">
        <v>10823</v>
      </c>
      <c r="C410" s="30" t="s">
        <v>13213</v>
      </c>
      <c r="D410" s="44" t="s">
        <v>10872</v>
      </c>
      <c r="E410" s="30"/>
      <c r="F410" s="32">
        <v>31.0</v>
      </c>
      <c r="G410" s="30"/>
      <c r="H410" s="30" t="s">
        <v>10873</v>
      </c>
      <c r="I410" s="84" t="s">
        <v>11048</v>
      </c>
      <c r="J410" s="30"/>
      <c r="K410" s="30"/>
      <c r="L410" s="30"/>
      <c r="M410" s="30" t="s">
        <v>4828</v>
      </c>
      <c r="N410" s="30" t="s">
        <v>2149</v>
      </c>
      <c r="O410" s="30" t="s">
        <v>2149</v>
      </c>
      <c r="P410" s="30"/>
      <c r="Q410" s="30"/>
      <c r="R410" s="30"/>
      <c r="S410" s="30"/>
      <c r="T410" s="30"/>
      <c r="U410" s="30"/>
      <c r="V410" s="30" t="s">
        <v>10874</v>
      </c>
      <c r="W410" s="30" t="s">
        <v>10875</v>
      </c>
      <c r="X410" s="30" t="s">
        <v>10876</v>
      </c>
      <c r="Y410" s="30" t="s">
        <v>10877</v>
      </c>
    </row>
    <row r="411" ht="15.75" customHeight="1">
      <c r="A411" s="30" t="s">
        <v>5311</v>
      </c>
      <c r="B411" s="30" t="s">
        <v>5299</v>
      </c>
      <c r="C411" s="30" t="s">
        <v>13214</v>
      </c>
      <c r="D411" s="44" t="s">
        <v>5313</v>
      </c>
      <c r="E411" s="44" t="s">
        <v>5314</v>
      </c>
      <c r="F411" s="32">
        <v>13904.0</v>
      </c>
      <c r="G411" s="30" t="s">
        <v>5315</v>
      </c>
      <c r="H411" s="30" t="s">
        <v>1343</v>
      </c>
      <c r="I411" s="84" t="s">
        <v>12684</v>
      </c>
      <c r="J411" s="44" t="s">
        <v>5316</v>
      </c>
      <c r="K411" s="30"/>
      <c r="L411" s="30" t="s">
        <v>380</v>
      </c>
      <c r="M411" s="30" t="s">
        <v>5317</v>
      </c>
      <c r="N411" s="30" t="s">
        <v>1131</v>
      </c>
      <c r="O411" s="30" t="s">
        <v>1131</v>
      </c>
      <c r="P411" s="30" t="s">
        <v>5318</v>
      </c>
      <c r="Q411" s="30" t="s">
        <v>5319</v>
      </c>
      <c r="R411" s="30"/>
      <c r="S411" s="30"/>
      <c r="T411" s="30"/>
      <c r="U411" s="30"/>
      <c r="V411" s="30" t="s">
        <v>5320</v>
      </c>
      <c r="W411" s="30" t="s">
        <v>5321</v>
      </c>
      <c r="X411" s="30" t="s">
        <v>5322</v>
      </c>
      <c r="Y411" s="30" t="s">
        <v>5323</v>
      </c>
    </row>
    <row r="412" ht="15.75" customHeight="1">
      <c r="A412" s="30" t="s">
        <v>9665</v>
      </c>
      <c r="B412" s="30" t="s">
        <v>9664</v>
      </c>
      <c r="C412" s="30" t="s">
        <v>13215</v>
      </c>
      <c r="D412" s="44" t="s">
        <v>9667</v>
      </c>
      <c r="E412" s="44" t="s">
        <v>9668</v>
      </c>
      <c r="F412" s="32">
        <v>2995.0</v>
      </c>
      <c r="G412" s="30" t="s">
        <v>9669</v>
      </c>
      <c r="H412" s="30" t="s">
        <v>9670</v>
      </c>
      <c r="I412" s="30" t="s">
        <v>1427</v>
      </c>
      <c r="J412" s="44" t="s">
        <v>9671</v>
      </c>
      <c r="K412" s="30"/>
      <c r="L412" s="30" t="s">
        <v>516</v>
      </c>
      <c r="M412" s="30" t="s">
        <v>2304</v>
      </c>
      <c r="N412" s="30" t="s">
        <v>80</v>
      </c>
      <c r="O412" s="30" t="s">
        <v>9672</v>
      </c>
      <c r="P412" s="30"/>
      <c r="Q412" s="30"/>
      <c r="R412" s="30"/>
      <c r="S412" s="30"/>
      <c r="T412" s="30"/>
      <c r="U412" s="30"/>
      <c r="V412" s="30" t="s">
        <v>9673</v>
      </c>
      <c r="W412" s="30" t="s">
        <v>9674</v>
      </c>
      <c r="X412" s="30"/>
      <c r="Y412" s="30" t="s">
        <v>9675</v>
      </c>
    </row>
    <row r="413" ht="15.75" customHeight="1">
      <c r="A413" s="30" t="s">
        <v>5542</v>
      </c>
      <c r="B413" s="30" t="s">
        <v>5511</v>
      </c>
      <c r="C413" s="30" t="s">
        <v>13216</v>
      </c>
      <c r="D413" s="44" t="s">
        <v>5544</v>
      </c>
      <c r="E413" s="44" t="s">
        <v>5522</v>
      </c>
      <c r="F413" s="32">
        <v>1450.0</v>
      </c>
      <c r="G413" s="30" t="s">
        <v>5545</v>
      </c>
      <c r="H413" s="30" t="s">
        <v>5546</v>
      </c>
      <c r="I413" s="84" t="s">
        <v>12684</v>
      </c>
      <c r="J413" s="44" t="s">
        <v>5525</v>
      </c>
      <c r="K413" s="30"/>
      <c r="L413" s="30" t="s">
        <v>466</v>
      </c>
      <c r="M413" s="30" t="s">
        <v>5547</v>
      </c>
      <c r="N413" s="30" t="s">
        <v>2017</v>
      </c>
      <c r="O413" s="30" t="s">
        <v>2446</v>
      </c>
      <c r="P413" s="30"/>
      <c r="Q413" s="30"/>
      <c r="R413" s="30"/>
      <c r="S413" s="30"/>
      <c r="T413" s="30"/>
      <c r="U413" s="30"/>
      <c r="V413" s="30" t="s">
        <v>5548</v>
      </c>
      <c r="W413" s="30" t="s">
        <v>5549</v>
      </c>
      <c r="X413" s="30" t="s">
        <v>5550</v>
      </c>
      <c r="Y413" s="30" t="s">
        <v>5551</v>
      </c>
    </row>
    <row r="414" ht="15.75" customHeight="1">
      <c r="A414" s="30" t="s">
        <v>8827</v>
      </c>
      <c r="B414" s="30" t="s">
        <v>8768</v>
      </c>
      <c r="C414" s="30" t="s">
        <v>13219</v>
      </c>
      <c r="D414" s="44" t="s">
        <v>8829</v>
      </c>
      <c r="E414" s="44" t="s">
        <v>8772</v>
      </c>
      <c r="F414" s="32">
        <v>6116.0</v>
      </c>
      <c r="G414" s="30" t="s">
        <v>8830</v>
      </c>
      <c r="H414" s="30" t="s">
        <v>8831</v>
      </c>
      <c r="I414" s="30" t="s">
        <v>1427</v>
      </c>
      <c r="J414" s="44" t="s">
        <v>8775</v>
      </c>
      <c r="K414" s="30"/>
      <c r="L414" s="30" t="s">
        <v>755</v>
      </c>
      <c r="M414" s="30"/>
      <c r="N414" s="30" t="s">
        <v>80</v>
      </c>
      <c r="O414" s="30" t="s">
        <v>80</v>
      </c>
      <c r="P414" s="30" t="s">
        <v>770</v>
      </c>
      <c r="Q414" s="30" t="s">
        <v>8832</v>
      </c>
      <c r="R414" s="30"/>
      <c r="S414" s="30" t="s">
        <v>8833</v>
      </c>
      <c r="T414" s="30" t="s">
        <v>8834</v>
      </c>
      <c r="U414" s="30"/>
      <c r="V414" s="30" t="s">
        <v>8835</v>
      </c>
      <c r="W414" s="30" t="s">
        <v>8836</v>
      </c>
      <c r="X414" s="30" t="s">
        <v>8837</v>
      </c>
      <c r="Y414" s="30" t="s">
        <v>8838</v>
      </c>
    </row>
    <row r="415" ht="15.75" customHeight="1">
      <c r="A415" s="30" t="s">
        <v>10794</v>
      </c>
      <c r="B415" s="30" t="s">
        <v>5511</v>
      </c>
      <c r="C415" s="30"/>
      <c r="D415" s="44" t="s">
        <v>10795</v>
      </c>
      <c r="E415" s="44" t="s">
        <v>10787</v>
      </c>
      <c r="F415" s="32">
        <v>379.0</v>
      </c>
      <c r="G415" s="30"/>
      <c r="H415" s="30" t="s">
        <v>10796</v>
      </c>
      <c r="I415" s="84" t="s">
        <v>1427</v>
      </c>
      <c r="J415" s="44" t="s">
        <v>10789</v>
      </c>
      <c r="K415" s="30"/>
      <c r="L415" s="30" t="s">
        <v>891</v>
      </c>
      <c r="M415" s="30" t="s">
        <v>1820</v>
      </c>
      <c r="N415" s="30" t="s">
        <v>300</v>
      </c>
      <c r="O415" s="30" t="s">
        <v>300</v>
      </c>
      <c r="P415" s="30"/>
      <c r="Q415" s="30"/>
      <c r="R415" s="30"/>
      <c r="S415" s="30"/>
      <c r="T415" s="30"/>
      <c r="U415" s="30"/>
      <c r="V415" s="30" t="s">
        <v>10797</v>
      </c>
      <c r="W415" s="30" t="s">
        <v>10798</v>
      </c>
      <c r="X415" s="30"/>
      <c r="Y415" s="30" t="s">
        <v>10799</v>
      </c>
    </row>
    <row r="416" ht="15.75" customHeight="1">
      <c r="A416" s="30" t="s">
        <v>10158</v>
      </c>
      <c r="B416" s="30" t="s">
        <v>10084</v>
      </c>
      <c r="C416" s="30"/>
      <c r="D416" s="44" t="s">
        <v>10159</v>
      </c>
      <c r="E416" s="44" t="s">
        <v>10160</v>
      </c>
      <c r="F416" s="32">
        <v>352.0</v>
      </c>
      <c r="G416" s="30" t="s">
        <v>10161</v>
      </c>
      <c r="H416" s="30" t="s">
        <v>1673</v>
      </c>
      <c r="I416" s="84" t="s">
        <v>12673</v>
      </c>
      <c r="J416" s="44" t="s">
        <v>10163</v>
      </c>
      <c r="K416" s="30"/>
      <c r="L416" s="30" t="s">
        <v>398</v>
      </c>
      <c r="M416" s="30"/>
      <c r="N416" s="30" t="s">
        <v>80</v>
      </c>
      <c r="O416" s="30" t="s">
        <v>80</v>
      </c>
      <c r="P416" s="30" t="s">
        <v>10164</v>
      </c>
      <c r="Q416" s="30"/>
      <c r="R416" s="30"/>
      <c r="S416" s="30"/>
      <c r="T416" s="30"/>
      <c r="U416" s="30"/>
      <c r="V416" s="30" t="s">
        <v>10165</v>
      </c>
      <c r="W416" s="30"/>
      <c r="X416" s="30"/>
      <c r="Y416" s="30" t="s">
        <v>10166</v>
      </c>
    </row>
    <row r="417" ht="15.75" customHeight="1">
      <c r="A417" s="30" t="s">
        <v>7475</v>
      </c>
      <c r="B417" s="30" t="s">
        <v>7338</v>
      </c>
      <c r="C417" s="30" t="s">
        <v>13222</v>
      </c>
      <c r="D417" s="44" t="s">
        <v>7476</v>
      </c>
      <c r="E417" s="44" t="s">
        <v>7341</v>
      </c>
      <c r="F417" s="32">
        <v>798.0</v>
      </c>
      <c r="G417" s="30"/>
      <c r="H417" s="30" t="s">
        <v>852</v>
      </c>
      <c r="I417" s="84" t="s">
        <v>1427</v>
      </c>
      <c r="J417" s="44" t="s">
        <v>7343</v>
      </c>
      <c r="K417" s="30"/>
      <c r="L417" s="30" t="s">
        <v>398</v>
      </c>
      <c r="M417" s="30" t="s">
        <v>831</v>
      </c>
      <c r="N417" s="30" t="s">
        <v>245</v>
      </c>
      <c r="O417" s="30" t="s">
        <v>7380</v>
      </c>
      <c r="P417" s="30"/>
      <c r="Q417" s="30"/>
      <c r="R417" s="30"/>
      <c r="S417" s="30"/>
      <c r="T417" s="30"/>
      <c r="U417" s="30"/>
      <c r="V417" s="30" t="s">
        <v>854</v>
      </c>
      <c r="W417" s="30" t="s">
        <v>7477</v>
      </c>
      <c r="X417" s="30" t="s">
        <v>7478</v>
      </c>
      <c r="Y417" s="30" t="s">
        <v>7479</v>
      </c>
    </row>
    <row r="418" ht="15.75" customHeight="1">
      <c r="A418" s="30" t="s">
        <v>5362</v>
      </c>
      <c r="B418" s="30" t="s">
        <v>5334</v>
      </c>
      <c r="C418" s="30"/>
      <c r="D418" s="44" t="s">
        <v>5363</v>
      </c>
      <c r="E418" s="44" t="s">
        <v>5338</v>
      </c>
      <c r="F418" s="32">
        <v>1427.0</v>
      </c>
      <c r="G418" s="30" t="s">
        <v>5364</v>
      </c>
      <c r="H418" s="30" t="s">
        <v>5365</v>
      </c>
      <c r="I418" s="30" t="s">
        <v>1427</v>
      </c>
      <c r="J418" s="44" t="s">
        <v>5341</v>
      </c>
      <c r="K418" s="30"/>
      <c r="L418" s="30" t="s">
        <v>891</v>
      </c>
      <c r="M418" s="30"/>
      <c r="N418" s="30" t="s">
        <v>80</v>
      </c>
      <c r="O418" s="30" t="s">
        <v>1348</v>
      </c>
      <c r="P418" s="30" t="s">
        <v>5366</v>
      </c>
      <c r="Q418" s="30"/>
      <c r="R418" s="30"/>
      <c r="S418" s="30"/>
      <c r="T418" s="30"/>
      <c r="U418" s="30"/>
      <c r="V418" s="30" t="s">
        <v>5367</v>
      </c>
      <c r="W418" s="30" t="s">
        <v>5368</v>
      </c>
      <c r="X418" s="30" t="s">
        <v>5369</v>
      </c>
      <c r="Y418" s="30" t="s">
        <v>5370</v>
      </c>
    </row>
    <row r="419" ht="15.75" customHeight="1">
      <c r="A419" s="30" t="s">
        <v>10907</v>
      </c>
      <c r="B419" s="30" t="s">
        <v>10906</v>
      </c>
      <c r="C419" s="30" t="s">
        <v>13224</v>
      </c>
      <c r="D419" s="44" t="s">
        <v>10909</v>
      </c>
      <c r="E419" s="44" t="s">
        <v>10910</v>
      </c>
      <c r="F419" s="32">
        <v>181.0</v>
      </c>
      <c r="G419" s="30"/>
      <c r="H419" s="30" t="s">
        <v>10911</v>
      </c>
      <c r="I419" s="30" t="s">
        <v>1427</v>
      </c>
      <c r="J419" s="44" t="s">
        <v>10912</v>
      </c>
      <c r="K419" s="30"/>
      <c r="L419" s="30" t="s">
        <v>755</v>
      </c>
      <c r="M419" s="30" t="s">
        <v>5023</v>
      </c>
      <c r="N419" s="30" t="s">
        <v>80</v>
      </c>
      <c r="O419" s="30" t="s">
        <v>527</v>
      </c>
      <c r="P419" s="30"/>
      <c r="Q419" s="30"/>
      <c r="R419" s="30"/>
      <c r="S419" s="30"/>
      <c r="T419" s="30"/>
      <c r="U419" s="30"/>
      <c r="V419" s="30" t="s">
        <v>10913</v>
      </c>
      <c r="W419" s="30" t="s">
        <v>10914</v>
      </c>
      <c r="X419" s="30"/>
      <c r="Y419" s="30" t="s">
        <v>10911</v>
      </c>
    </row>
    <row r="420" ht="15.75" customHeight="1">
      <c r="A420" s="30" t="s">
        <v>5613</v>
      </c>
      <c r="B420" s="30" t="s">
        <v>1155</v>
      </c>
      <c r="C420" s="30" t="s">
        <v>13226</v>
      </c>
      <c r="D420" s="44" t="s">
        <v>5615</v>
      </c>
      <c r="E420" s="30"/>
      <c r="F420" s="32">
        <v>1223.0</v>
      </c>
      <c r="G420" s="30"/>
      <c r="H420" s="30" t="s">
        <v>5616</v>
      </c>
      <c r="I420" s="84" t="s">
        <v>11048</v>
      </c>
      <c r="J420" s="30"/>
      <c r="K420" s="30"/>
      <c r="L420" s="30"/>
      <c r="M420" s="30" t="s">
        <v>5617</v>
      </c>
      <c r="N420" s="30" t="s">
        <v>5618</v>
      </c>
      <c r="O420" s="30" t="s">
        <v>5619</v>
      </c>
      <c r="P420" s="30"/>
      <c r="Q420" s="30"/>
      <c r="R420" s="30"/>
      <c r="S420" s="30"/>
      <c r="T420" s="30"/>
      <c r="U420" s="30"/>
      <c r="V420" s="30" t="s">
        <v>5620</v>
      </c>
      <c r="W420" s="30" t="s">
        <v>5621</v>
      </c>
      <c r="X420" s="30" t="s">
        <v>5622</v>
      </c>
      <c r="Y420" s="30" t="s">
        <v>5623</v>
      </c>
    </row>
    <row r="421" ht="15.75" customHeight="1">
      <c r="A421" s="30" t="s">
        <v>5571</v>
      </c>
      <c r="B421" s="30" t="s">
        <v>5511</v>
      </c>
      <c r="C421" s="30" t="s">
        <v>13227</v>
      </c>
      <c r="D421" s="44" t="s">
        <v>5573</v>
      </c>
      <c r="E421" s="44" t="s">
        <v>5522</v>
      </c>
      <c r="F421" s="32">
        <v>614.0</v>
      </c>
      <c r="G421" s="30" t="s">
        <v>5574</v>
      </c>
      <c r="H421" s="30" t="s">
        <v>5575</v>
      </c>
      <c r="I421" s="84" t="s">
        <v>12684</v>
      </c>
      <c r="J421" s="44" t="s">
        <v>5525</v>
      </c>
      <c r="K421" s="30"/>
      <c r="L421" s="30" t="s">
        <v>466</v>
      </c>
      <c r="M421" s="30" t="s">
        <v>1965</v>
      </c>
      <c r="N421" s="30" t="s">
        <v>1241</v>
      </c>
      <c r="O421" s="30" t="s">
        <v>1241</v>
      </c>
      <c r="P421" s="30"/>
      <c r="Q421" s="30"/>
      <c r="R421" s="30"/>
      <c r="S421" s="30"/>
      <c r="T421" s="30"/>
      <c r="U421" s="30"/>
      <c r="V421" s="30" t="s">
        <v>5576</v>
      </c>
      <c r="W421" s="30" t="s">
        <v>5577</v>
      </c>
      <c r="X421" s="30"/>
      <c r="Y421" s="30" t="s">
        <v>5578</v>
      </c>
    </row>
    <row r="422">
      <c r="C422" s="30"/>
    </row>
    <row r="423">
      <c r="C423" s="30"/>
    </row>
    <row r="424">
      <c r="C424" s="30"/>
    </row>
    <row r="425">
      <c r="C425" s="30"/>
    </row>
    <row r="426">
      <c r="C426" s="30"/>
    </row>
    <row r="427">
      <c r="C427" s="30"/>
    </row>
    <row r="428">
      <c r="C428" s="30"/>
    </row>
    <row r="429">
      <c r="C429" s="30"/>
    </row>
    <row r="430">
      <c r="C430" s="30"/>
    </row>
    <row r="431">
      <c r="C431" s="30"/>
    </row>
    <row r="432">
      <c r="C432" s="30"/>
    </row>
    <row r="433">
      <c r="C433" s="30"/>
    </row>
    <row r="434">
      <c r="C434" s="30"/>
    </row>
  </sheetData>
  <autoFilter ref="$A$1:$Y$921">
    <sortState ref="A1:Y921">
      <sortCondition ref="A1:A921"/>
      <sortCondition descending="1" ref="B1:B921"/>
    </sortState>
  </autoFilter>
  <hyperlinks>
    <hyperlink r:id="rId1" ref="D2"/>
    <hyperlink r:id="rId2" ref="E2"/>
    <hyperlink r:id="rId3" ref="J2"/>
    <hyperlink r:id="rId4" ref="D3"/>
    <hyperlink r:id="rId5" ref="E3"/>
    <hyperlink r:id="rId6" ref="J3"/>
    <hyperlink r:id="rId7" ref="D4"/>
    <hyperlink r:id="rId8" ref="E4"/>
    <hyperlink r:id="rId9" ref="J4"/>
    <hyperlink r:id="rId10" ref="D5"/>
    <hyperlink r:id="rId11" ref="E5"/>
    <hyperlink r:id="rId12" ref="J5"/>
    <hyperlink r:id="rId13" ref="D6"/>
    <hyperlink r:id="rId14" ref="E6"/>
    <hyperlink r:id="rId15" ref="J6"/>
    <hyperlink r:id="rId16" ref="D7"/>
    <hyperlink r:id="rId17" ref="E7"/>
    <hyperlink r:id="rId18" ref="J7"/>
    <hyperlink r:id="rId19" ref="D8"/>
    <hyperlink r:id="rId20" ref="E8"/>
    <hyperlink r:id="rId21" ref="J8"/>
    <hyperlink r:id="rId22" ref="D9"/>
    <hyperlink r:id="rId23" ref="E9"/>
    <hyperlink r:id="rId24" ref="J9"/>
    <hyperlink r:id="rId25" ref="D10"/>
    <hyperlink r:id="rId26" ref="E10"/>
    <hyperlink r:id="rId27" ref="J10"/>
    <hyperlink r:id="rId28" ref="D11"/>
    <hyperlink r:id="rId29" ref="E11"/>
    <hyperlink r:id="rId30" ref="J11"/>
    <hyperlink r:id="rId31" ref="D12"/>
    <hyperlink r:id="rId32" ref="E12"/>
    <hyperlink r:id="rId33" ref="J12"/>
    <hyperlink r:id="rId34" ref="D13"/>
    <hyperlink r:id="rId35" ref="E13"/>
    <hyperlink r:id="rId36" ref="J13"/>
    <hyperlink r:id="rId37" ref="D14"/>
    <hyperlink r:id="rId38" ref="E14"/>
    <hyperlink r:id="rId39" ref="J14"/>
    <hyperlink r:id="rId40" ref="D15"/>
    <hyperlink r:id="rId41" ref="E15"/>
    <hyperlink r:id="rId42" ref="J15"/>
    <hyperlink r:id="rId43" ref="D16"/>
    <hyperlink r:id="rId44" ref="E16"/>
    <hyperlink r:id="rId45" ref="J16"/>
    <hyperlink r:id="rId46" ref="D17"/>
    <hyperlink r:id="rId47" ref="E17"/>
    <hyperlink r:id="rId48" ref="J17"/>
    <hyperlink r:id="rId49" ref="D18"/>
    <hyperlink r:id="rId50" ref="E18"/>
    <hyperlink r:id="rId51" ref="J18"/>
    <hyperlink r:id="rId52" ref="D19"/>
    <hyperlink r:id="rId53" ref="E19"/>
    <hyperlink r:id="rId54" ref="J19"/>
    <hyperlink r:id="rId55" ref="D20"/>
    <hyperlink r:id="rId56" ref="E20"/>
    <hyperlink r:id="rId57" ref="J20"/>
    <hyperlink r:id="rId58" ref="D21"/>
    <hyperlink r:id="rId59" ref="E21"/>
    <hyperlink r:id="rId60" ref="J21"/>
    <hyperlink r:id="rId61" ref="D22"/>
    <hyperlink r:id="rId62" ref="E22"/>
    <hyperlink r:id="rId63" ref="J22"/>
    <hyperlink r:id="rId64" ref="D23"/>
    <hyperlink r:id="rId65" ref="D24"/>
    <hyperlink r:id="rId66" ref="E24"/>
    <hyperlink r:id="rId67" ref="J24"/>
    <hyperlink r:id="rId68" ref="D25"/>
    <hyperlink r:id="rId69" ref="E25"/>
    <hyperlink r:id="rId70" ref="J25"/>
    <hyperlink r:id="rId71" ref="D26"/>
    <hyperlink r:id="rId72" ref="E26"/>
    <hyperlink r:id="rId73" ref="J26"/>
    <hyperlink r:id="rId74" ref="D27"/>
    <hyperlink r:id="rId75" ref="E27"/>
    <hyperlink r:id="rId76" ref="J27"/>
    <hyperlink r:id="rId77" ref="D28"/>
    <hyperlink r:id="rId78" ref="E28"/>
    <hyperlink r:id="rId79" ref="J28"/>
    <hyperlink r:id="rId80" ref="D29"/>
    <hyperlink r:id="rId81" ref="E29"/>
    <hyperlink r:id="rId82" ref="J29"/>
    <hyperlink r:id="rId83" ref="D30"/>
    <hyperlink r:id="rId84" ref="E30"/>
    <hyperlink r:id="rId85" ref="J30"/>
    <hyperlink r:id="rId86" ref="D31"/>
    <hyperlink r:id="rId87" ref="E31"/>
    <hyperlink r:id="rId88" ref="J31"/>
    <hyperlink r:id="rId89" ref="D32"/>
    <hyperlink r:id="rId90" ref="E32"/>
    <hyperlink r:id="rId91" ref="J32"/>
    <hyperlink r:id="rId92" ref="D33"/>
    <hyperlink r:id="rId93" ref="E33"/>
    <hyperlink r:id="rId94" ref="J33"/>
    <hyperlink r:id="rId95" ref="D34"/>
    <hyperlink r:id="rId96" ref="E34"/>
    <hyperlink r:id="rId97" ref="J34"/>
    <hyperlink r:id="rId98" ref="D35"/>
    <hyperlink r:id="rId99" ref="E35"/>
    <hyperlink r:id="rId100" ref="J35"/>
    <hyperlink r:id="rId101" ref="D36"/>
    <hyperlink r:id="rId102" ref="E36"/>
    <hyperlink r:id="rId103" ref="J36"/>
    <hyperlink r:id="rId104" ref="D37"/>
    <hyperlink r:id="rId105" ref="E37"/>
    <hyperlink r:id="rId106" ref="J37"/>
    <hyperlink r:id="rId107" ref="D38"/>
    <hyperlink r:id="rId108" ref="E38"/>
    <hyperlink r:id="rId109" ref="J38"/>
    <hyperlink r:id="rId110" ref="D39"/>
    <hyperlink r:id="rId111" ref="E39"/>
    <hyperlink r:id="rId112" ref="J39"/>
    <hyperlink r:id="rId113" ref="D40"/>
    <hyperlink r:id="rId114" ref="E40"/>
    <hyperlink r:id="rId115" ref="J40"/>
    <hyperlink r:id="rId116" ref="D41"/>
    <hyperlink r:id="rId117" ref="E41"/>
    <hyperlink r:id="rId118" ref="J41"/>
    <hyperlink r:id="rId119" ref="D42"/>
    <hyperlink r:id="rId120" ref="E42"/>
    <hyperlink r:id="rId121" ref="J42"/>
    <hyperlink r:id="rId122" ref="D43"/>
    <hyperlink r:id="rId123" ref="E43"/>
    <hyperlink r:id="rId124" ref="J43"/>
    <hyperlink r:id="rId125" ref="D44"/>
    <hyperlink r:id="rId126" ref="E44"/>
    <hyperlink r:id="rId127" ref="J44"/>
    <hyperlink r:id="rId128" ref="D45"/>
    <hyperlink r:id="rId129" ref="E45"/>
    <hyperlink r:id="rId130" ref="J45"/>
    <hyperlink r:id="rId131" ref="D46"/>
    <hyperlink r:id="rId132" ref="E46"/>
    <hyperlink r:id="rId133" ref="J46"/>
    <hyperlink r:id="rId134" ref="D47"/>
    <hyperlink r:id="rId135" ref="E47"/>
    <hyperlink r:id="rId136" ref="J47"/>
    <hyperlink r:id="rId137" ref="D48"/>
    <hyperlink r:id="rId138" ref="E48"/>
    <hyperlink r:id="rId139" ref="J48"/>
    <hyperlink r:id="rId140" ref="D49"/>
    <hyperlink r:id="rId141" ref="E49"/>
    <hyperlink r:id="rId142" ref="J49"/>
    <hyperlink r:id="rId143" ref="D50"/>
    <hyperlink r:id="rId144" ref="E50"/>
    <hyperlink r:id="rId145" ref="J50"/>
    <hyperlink r:id="rId146" ref="D51"/>
    <hyperlink r:id="rId147" ref="E51"/>
    <hyperlink r:id="rId148" ref="J51"/>
    <hyperlink r:id="rId149" ref="D52"/>
    <hyperlink r:id="rId150" ref="E52"/>
    <hyperlink r:id="rId151" ref="J52"/>
    <hyperlink r:id="rId152" ref="D53"/>
    <hyperlink r:id="rId153" ref="E53"/>
    <hyperlink r:id="rId154" ref="J53"/>
    <hyperlink r:id="rId155" ref="D54"/>
    <hyperlink r:id="rId156" ref="D55"/>
    <hyperlink r:id="rId157" ref="E55"/>
    <hyperlink r:id="rId158" ref="J55"/>
    <hyperlink r:id="rId159" ref="D56"/>
    <hyperlink r:id="rId160" ref="E56"/>
    <hyperlink r:id="rId161" ref="J56"/>
    <hyperlink r:id="rId162" ref="D57"/>
    <hyperlink r:id="rId163" ref="E57"/>
    <hyperlink r:id="rId164" ref="J57"/>
    <hyperlink r:id="rId165" ref="D58"/>
    <hyperlink r:id="rId166" ref="E58"/>
    <hyperlink r:id="rId167" ref="J58"/>
    <hyperlink r:id="rId168" ref="D59"/>
    <hyperlink r:id="rId169" ref="E59"/>
    <hyperlink r:id="rId170" ref="J59"/>
    <hyperlink r:id="rId171" ref="D60"/>
    <hyperlink r:id="rId172" ref="E60"/>
    <hyperlink r:id="rId173" ref="J60"/>
    <hyperlink r:id="rId174" ref="D61"/>
    <hyperlink r:id="rId175" ref="E61"/>
    <hyperlink r:id="rId176" ref="J61"/>
    <hyperlink r:id="rId177" ref="D62"/>
    <hyperlink r:id="rId178" ref="E62"/>
    <hyperlink r:id="rId179" ref="J62"/>
    <hyperlink r:id="rId180" ref="D63"/>
    <hyperlink r:id="rId181" ref="D64"/>
    <hyperlink r:id="rId182" ref="E64"/>
    <hyperlink r:id="rId183" ref="J64"/>
    <hyperlink r:id="rId184" ref="D65"/>
    <hyperlink r:id="rId185" ref="E65"/>
    <hyperlink r:id="rId186" ref="J65"/>
    <hyperlink r:id="rId187" ref="D66"/>
    <hyperlink r:id="rId188" ref="E66"/>
    <hyperlink r:id="rId189" ref="J66"/>
    <hyperlink r:id="rId190" ref="D67"/>
    <hyperlink r:id="rId191" ref="E67"/>
    <hyperlink r:id="rId192" ref="J67"/>
    <hyperlink r:id="rId193" ref="D68"/>
    <hyperlink r:id="rId194" ref="E68"/>
    <hyperlink r:id="rId195" ref="J68"/>
    <hyperlink r:id="rId196" ref="D69"/>
    <hyperlink r:id="rId197" ref="E69"/>
    <hyperlink r:id="rId198" ref="J69"/>
    <hyperlink r:id="rId199" ref="D70"/>
    <hyperlink r:id="rId200" ref="E70"/>
    <hyperlink r:id="rId201" ref="J70"/>
    <hyperlink r:id="rId202" ref="D71"/>
    <hyperlink r:id="rId203" ref="J71"/>
    <hyperlink r:id="rId204" ref="D72"/>
    <hyperlink r:id="rId205" ref="E72"/>
    <hyperlink r:id="rId206" ref="J72"/>
    <hyperlink r:id="rId207" ref="D73"/>
    <hyperlink r:id="rId208" ref="D74"/>
    <hyperlink r:id="rId209" ref="E74"/>
    <hyperlink r:id="rId210" ref="J74"/>
    <hyperlink r:id="rId211" ref="D75"/>
    <hyperlink r:id="rId212" ref="E75"/>
    <hyperlink r:id="rId213" ref="J75"/>
    <hyperlink r:id="rId214" ref="D76"/>
    <hyperlink r:id="rId215" ref="E76"/>
    <hyperlink r:id="rId216" ref="J76"/>
    <hyperlink r:id="rId217" ref="D77"/>
    <hyperlink r:id="rId218" ref="E77"/>
    <hyperlink r:id="rId219" ref="J77"/>
    <hyperlink r:id="rId220" ref="D78"/>
    <hyperlink r:id="rId221" ref="E78"/>
    <hyperlink r:id="rId222" ref="J78"/>
    <hyperlink r:id="rId223" ref="D79"/>
    <hyperlink r:id="rId224" ref="E79"/>
    <hyperlink r:id="rId225" ref="J79"/>
    <hyperlink r:id="rId226" ref="D80"/>
    <hyperlink r:id="rId227" ref="E80"/>
    <hyperlink r:id="rId228" ref="J80"/>
    <hyperlink r:id="rId229" ref="D81"/>
    <hyperlink r:id="rId230" ref="E81"/>
    <hyperlink r:id="rId231" ref="J81"/>
    <hyperlink r:id="rId232" ref="D82"/>
    <hyperlink r:id="rId233" ref="E82"/>
    <hyperlink r:id="rId234" ref="J82"/>
    <hyperlink r:id="rId235" ref="D83"/>
    <hyperlink r:id="rId236" ref="E83"/>
    <hyperlink r:id="rId237" ref="J83"/>
    <hyperlink r:id="rId238" ref="D84"/>
    <hyperlink r:id="rId239" ref="E84"/>
    <hyperlink r:id="rId240" ref="J84"/>
    <hyperlink r:id="rId241" ref="D85"/>
    <hyperlink r:id="rId242" ref="E85"/>
    <hyperlink r:id="rId243" ref="J85"/>
    <hyperlink r:id="rId244" ref="D86"/>
    <hyperlink r:id="rId245" ref="D87"/>
    <hyperlink r:id="rId246" ref="J87"/>
    <hyperlink r:id="rId247" ref="D88"/>
    <hyperlink r:id="rId248" ref="E88"/>
    <hyperlink r:id="rId249" ref="J88"/>
    <hyperlink r:id="rId250" ref="D89"/>
    <hyperlink r:id="rId251" ref="E89"/>
    <hyperlink r:id="rId252" ref="J89"/>
    <hyperlink r:id="rId253" ref="D90"/>
    <hyperlink r:id="rId254" ref="E90"/>
    <hyperlink r:id="rId255" ref="J90"/>
    <hyperlink r:id="rId256" ref="D91"/>
    <hyperlink r:id="rId257" ref="E91"/>
    <hyperlink r:id="rId258" ref="J91"/>
    <hyperlink r:id="rId259" ref="D92"/>
    <hyperlink r:id="rId260" ref="E92"/>
    <hyperlink r:id="rId261" ref="J92"/>
    <hyperlink r:id="rId262" ref="D93"/>
    <hyperlink r:id="rId263" ref="E93"/>
    <hyperlink r:id="rId264" ref="J93"/>
    <hyperlink r:id="rId265" ref="D94"/>
    <hyperlink r:id="rId266" ref="E94"/>
    <hyperlink r:id="rId267" ref="J94"/>
    <hyperlink r:id="rId268" ref="D95"/>
    <hyperlink r:id="rId269" ref="E95"/>
    <hyperlink r:id="rId270" ref="J95"/>
    <hyperlink r:id="rId271" ref="D96"/>
    <hyperlink r:id="rId272" ref="E96"/>
    <hyperlink r:id="rId273" ref="J96"/>
    <hyperlink r:id="rId274" ref="D97"/>
    <hyperlink r:id="rId275" ref="D98"/>
    <hyperlink r:id="rId276" ref="D99"/>
    <hyperlink r:id="rId277" ref="E99"/>
    <hyperlink r:id="rId278" ref="J99"/>
    <hyperlink r:id="rId279" ref="D100"/>
    <hyperlink r:id="rId280" ref="E100"/>
    <hyperlink r:id="rId281" ref="J100"/>
    <hyperlink r:id="rId282" ref="D101"/>
    <hyperlink r:id="rId283" ref="E101"/>
    <hyperlink r:id="rId284" ref="J101"/>
    <hyperlink r:id="rId285" ref="D102"/>
    <hyperlink r:id="rId286" ref="E102"/>
    <hyperlink r:id="rId287" ref="J102"/>
    <hyperlink r:id="rId288" ref="D103"/>
    <hyperlink r:id="rId289" ref="E103"/>
    <hyperlink r:id="rId290" ref="J103"/>
    <hyperlink r:id="rId291" ref="D104"/>
    <hyperlink r:id="rId292" ref="E104"/>
    <hyperlink r:id="rId293" ref="J104"/>
    <hyperlink r:id="rId294" ref="D105"/>
    <hyperlink r:id="rId295" ref="E105"/>
    <hyperlink r:id="rId296" ref="J105"/>
    <hyperlink r:id="rId297" ref="D106"/>
    <hyperlink r:id="rId298" ref="E106"/>
    <hyperlink r:id="rId299" ref="J106"/>
    <hyperlink r:id="rId300" ref="D107"/>
    <hyperlink r:id="rId301" ref="E107"/>
    <hyperlink r:id="rId302" ref="J107"/>
    <hyperlink r:id="rId303" ref="D108"/>
    <hyperlink r:id="rId304" ref="E108"/>
    <hyperlink r:id="rId305" ref="J108"/>
    <hyperlink r:id="rId306" ref="D109"/>
    <hyperlink r:id="rId307" ref="E109"/>
    <hyperlink r:id="rId308" ref="J109"/>
    <hyperlink r:id="rId309" ref="D110"/>
    <hyperlink r:id="rId310" ref="E110"/>
    <hyperlink r:id="rId311" ref="J110"/>
    <hyperlink r:id="rId312" ref="D111"/>
    <hyperlink r:id="rId313" ref="E111"/>
    <hyperlink r:id="rId314" ref="J111"/>
    <hyperlink r:id="rId315" ref="D112"/>
    <hyperlink r:id="rId316" ref="E112"/>
    <hyperlink r:id="rId317" ref="J112"/>
    <hyperlink r:id="rId318" ref="D113"/>
    <hyperlink r:id="rId319" ref="E113"/>
    <hyperlink r:id="rId320" ref="J113"/>
    <hyperlink r:id="rId321" ref="D114"/>
    <hyperlink r:id="rId322" ref="E114"/>
    <hyperlink r:id="rId323" ref="J114"/>
    <hyperlink r:id="rId324" ref="D115"/>
    <hyperlink r:id="rId325" ref="E115"/>
    <hyperlink r:id="rId326" ref="J115"/>
    <hyperlink r:id="rId327" ref="D116"/>
    <hyperlink r:id="rId328" ref="E116"/>
    <hyperlink r:id="rId329" ref="J116"/>
    <hyperlink r:id="rId330" ref="D117"/>
    <hyperlink r:id="rId331" ref="E117"/>
    <hyperlink r:id="rId332" ref="J117"/>
    <hyperlink r:id="rId333" ref="D118"/>
    <hyperlink r:id="rId334" ref="E118"/>
    <hyperlink r:id="rId335" ref="J118"/>
    <hyperlink r:id="rId336" ref="D119"/>
    <hyperlink r:id="rId337" ref="E119"/>
    <hyperlink r:id="rId338" ref="J119"/>
    <hyperlink r:id="rId339" ref="D120"/>
    <hyperlink r:id="rId340" ref="E120"/>
    <hyperlink r:id="rId341" ref="J120"/>
    <hyperlink r:id="rId342" ref="D121"/>
    <hyperlink r:id="rId343" ref="E121"/>
    <hyperlink r:id="rId344" ref="J121"/>
    <hyperlink r:id="rId345" ref="D122"/>
    <hyperlink r:id="rId346" ref="E122"/>
    <hyperlink r:id="rId347" ref="J122"/>
    <hyperlink r:id="rId348" ref="D123"/>
    <hyperlink r:id="rId349" ref="E123"/>
    <hyperlink r:id="rId350" ref="J123"/>
    <hyperlink r:id="rId351" ref="D124"/>
    <hyperlink r:id="rId352" ref="E124"/>
    <hyperlink r:id="rId353" ref="J124"/>
    <hyperlink r:id="rId354" ref="D125"/>
    <hyperlink r:id="rId355" ref="E125"/>
    <hyperlink r:id="rId356" ref="J125"/>
    <hyperlink r:id="rId357" ref="D126"/>
    <hyperlink r:id="rId358" ref="E126"/>
    <hyperlink r:id="rId359" ref="J126"/>
    <hyperlink r:id="rId360" ref="D127"/>
    <hyperlink r:id="rId361" ref="E127"/>
    <hyperlink r:id="rId362" ref="J127"/>
    <hyperlink r:id="rId363" ref="D128"/>
    <hyperlink r:id="rId364" ref="E128"/>
    <hyperlink r:id="rId365" ref="J128"/>
    <hyperlink r:id="rId366" ref="D129"/>
    <hyperlink r:id="rId367" ref="E129"/>
    <hyperlink r:id="rId368" ref="J129"/>
    <hyperlink r:id="rId369" ref="D130"/>
    <hyperlink r:id="rId370" ref="D131"/>
    <hyperlink r:id="rId371" ref="E131"/>
    <hyperlink r:id="rId372" ref="J131"/>
    <hyperlink r:id="rId373" ref="D132"/>
    <hyperlink r:id="rId374" ref="E132"/>
    <hyperlink r:id="rId375" ref="J132"/>
    <hyperlink r:id="rId376" ref="D133"/>
    <hyperlink r:id="rId377" ref="E133"/>
    <hyperlink r:id="rId378" ref="J133"/>
    <hyperlink r:id="rId379" ref="D134"/>
    <hyperlink r:id="rId380" ref="E134"/>
    <hyperlink r:id="rId381" ref="J134"/>
    <hyperlink r:id="rId382" ref="D135"/>
    <hyperlink r:id="rId383" ref="J135"/>
    <hyperlink r:id="rId384" ref="D136"/>
    <hyperlink r:id="rId385" ref="E136"/>
    <hyperlink r:id="rId386" ref="J136"/>
    <hyperlink r:id="rId387" ref="D137"/>
    <hyperlink r:id="rId388" ref="E137"/>
    <hyperlink r:id="rId389" ref="J137"/>
    <hyperlink r:id="rId390" ref="D138"/>
    <hyperlink r:id="rId391" ref="D139"/>
    <hyperlink r:id="rId392" ref="E139"/>
    <hyperlink r:id="rId393" ref="J139"/>
    <hyperlink r:id="rId394" ref="D140"/>
    <hyperlink r:id="rId395" ref="E140"/>
    <hyperlink r:id="rId396" ref="J140"/>
    <hyperlink r:id="rId397" ref="D141"/>
    <hyperlink r:id="rId398" ref="E141"/>
    <hyperlink r:id="rId399" ref="J141"/>
    <hyperlink r:id="rId400" ref="D142"/>
    <hyperlink r:id="rId401" ref="D143"/>
    <hyperlink r:id="rId402" ref="E143"/>
    <hyperlink r:id="rId403" ref="J143"/>
    <hyperlink r:id="rId404" ref="D144"/>
    <hyperlink r:id="rId405" ref="E144"/>
    <hyperlink r:id="rId406" ref="J144"/>
    <hyperlink r:id="rId407" ref="D145"/>
    <hyperlink r:id="rId408" ref="E145"/>
    <hyperlink r:id="rId409" ref="J145"/>
    <hyperlink r:id="rId410" ref="D146"/>
    <hyperlink r:id="rId411" ref="E146"/>
    <hyperlink r:id="rId412" ref="J146"/>
    <hyperlink r:id="rId413" ref="D147"/>
    <hyperlink r:id="rId414" ref="E147"/>
    <hyperlink r:id="rId415" ref="J147"/>
    <hyperlink r:id="rId416" ref="D148"/>
    <hyperlink r:id="rId417" ref="E148"/>
    <hyperlink r:id="rId418" ref="J148"/>
    <hyperlink r:id="rId419" ref="D149"/>
    <hyperlink r:id="rId420" ref="E149"/>
    <hyperlink r:id="rId421" ref="J149"/>
    <hyperlink r:id="rId422" ref="D150"/>
    <hyperlink r:id="rId423" ref="J150"/>
    <hyperlink r:id="rId424" ref="D151"/>
    <hyperlink r:id="rId425" ref="E151"/>
    <hyperlink r:id="rId426" ref="J151"/>
    <hyperlink r:id="rId427" ref="D152"/>
    <hyperlink r:id="rId428" ref="E152"/>
    <hyperlink r:id="rId429" ref="J152"/>
    <hyperlink r:id="rId430" ref="D153"/>
    <hyperlink r:id="rId431" ref="E153"/>
    <hyperlink r:id="rId432" ref="J153"/>
    <hyperlink r:id="rId433" ref="D154"/>
    <hyperlink r:id="rId434" ref="D155"/>
    <hyperlink r:id="rId435" ref="E155"/>
    <hyperlink r:id="rId436" ref="J155"/>
    <hyperlink r:id="rId437" ref="D156"/>
    <hyperlink r:id="rId438" ref="E156"/>
    <hyperlink r:id="rId439" ref="J156"/>
    <hyperlink r:id="rId440" ref="D157"/>
    <hyperlink r:id="rId441" ref="E157"/>
    <hyperlink r:id="rId442" ref="J157"/>
    <hyperlink r:id="rId443" ref="D158"/>
    <hyperlink r:id="rId444" ref="E158"/>
    <hyperlink r:id="rId445" ref="J158"/>
    <hyperlink r:id="rId446" ref="D159"/>
    <hyperlink r:id="rId447" ref="E159"/>
    <hyperlink r:id="rId448" ref="J159"/>
    <hyperlink r:id="rId449" ref="D160"/>
    <hyperlink r:id="rId450" ref="E160"/>
    <hyperlink r:id="rId451" ref="J160"/>
    <hyperlink r:id="rId452" ref="D161"/>
    <hyperlink r:id="rId453" ref="E161"/>
    <hyperlink r:id="rId454" ref="J161"/>
    <hyperlink r:id="rId455" ref="D162"/>
    <hyperlink r:id="rId456" ref="D163"/>
    <hyperlink r:id="rId457" ref="E163"/>
    <hyperlink r:id="rId458" ref="J163"/>
    <hyperlink r:id="rId459" ref="D164"/>
    <hyperlink r:id="rId460" ref="E164"/>
    <hyperlink r:id="rId461" ref="J164"/>
    <hyperlink r:id="rId462" ref="D165"/>
    <hyperlink r:id="rId463" ref="E165"/>
    <hyperlink r:id="rId464" ref="J165"/>
    <hyperlink r:id="rId465" ref="D166"/>
    <hyperlink r:id="rId466" ref="E166"/>
    <hyperlink r:id="rId467" ref="J166"/>
    <hyperlink r:id="rId468" ref="D167"/>
    <hyperlink r:id="rId469" ref="E167"/>
    <hyperlink r:id="rId470" ref="J167"/>
    <hyperlink r:id="rId471" ref="D168"/>
    <hyperlink r:id="rId472" ref="E168"/>
    <hyperlink r:id="rId473" ref="J168"/>
    <hyperlink r:id="rId474" ref="D169"/>
    <hyperlink r:id="rId475" ref="E169"/>
    <hyperlink r:id="rId476" ref="J169"/>
    <hyperlink r:id="rId477" ref="D170"/>
    <hyperlink r:id="rId478" ref="E170"/>
    <hyperlink r:id="rId479" ref="J170"/>
    <hyperlink r:id="rId480" ref="D171"/>
    <hyperlink r:id="rId481" ref="E171"/>
    <hyperlink r:id="rId482" ref="J171"/>
    <hyperlink r:id="rId483" ref="D172"/>
    <hyperlink r:id="rId484" ref="E172"/>
    <hyperlink r:id="rId485" ref="J172"/>
    <hyperlink r:id="rId486" ref="D173"/>
    <hyperlink r:id="rId487" ref="E173"/>
    <hyperlink r:id="rId488" ref="J173"/>
    <hyperlink r:id="rId489" ref="D174"/>
    <hyperlink r:id="rId490" ref="E174"/>
    <hyperlink r:id="rId491" ref="J174"/>
    <hyperlink r:id="rId492" ref="D175"/>
    <hyperlink r:id="rId493" ref="J175"/>
    <hyperlink r:id="rId494" ref="D176"/>
    <hyperlink r:id="rId495" ref="D177"/>
    <hyperlink r:id="rId496" ref="E177"/>
    <hyperlink r:id="rId497" ref="J177"/>
    <hyperlink r:id="rId498" ref="D178"/>
    <hyperlink r:id="rId499" ref="E178"/>
    <hyperlink r:id="rId500" ref="J178"/>
    <hyperlink r:id="rId501" ref="D179"/>
    <hyperlink r:id="rId502" ref="E179"/>
    <hyperlink r:id="rId503" ref="J179"/>
    <hyperlink r:id="rId504" ref="D180"/>
    <hyperlink r:id="rId505" ref="E180"/>
    <hyperlink r:id="rId506" ref="J180"/>
    <hyperlink r:id="rId507" ref="D181"/>
    <hyperlink r:id="rId508" ref="E181"/>
    <hyperlink r:id="rId509" ref="J181"/>
    <hyperlink r:id="rId510" ref="D182"/>
    <hyperlink r:id="rId511" ref="D183"/>
    <hyperlink r:id="rId512" ref="E183"/>
    <hyperlink r:id="rId513" ref="J183"/>
    <hyperlink r:id="rId514" ref="D184"/>
    <hyperlink r:id="rId515" ref="E184"/>
    <hyperlink r:id="rId516" ref="J184"/>
    <hyperlink r:id="rId517" ref="D185"/>
    <hyperlink r:id="rId518" ref="E185"/>
    <hyperlink r:id="rId519" ref="J185"/>
    <hyperlink r:id="rId520" ref="D186"/>
    <hyperlink r:id="rId521" ref="E186"/>
    <hyperlink r:id="rId522" ref="J186"/>
    <hyperlink r:id="rId523" ref="D187"/>
    <hyperlink r:id="rId524" ref="E187"/>
    <hyperlink r:id="rId525" ref="J187"/>
    <hyperlink r:id="rId526" ref="D188"/>
    <hyperlink r:id="rId527" ref="E188"/>
    <hyperlink r:id="rId528" ref="J188"/>
    <hyperlink r:id="rId529" ref="D189"/>
    <hyperlink r:id="rId530" ref="E189"/>
    <hyperlink r:id="rId531" ref="J189"/>
    <hyperlink r:id="rId532" ref="D190"/>
    <hyperlink r:id="rId533" ref="E190"/>
    <hyperlink r:id="rId534" ref="J190"/>
    <hyperlink r:id="rId535" ref="D191"/>
    <hyperlink r:id="rId536" ref="E191"/>
    <hyperlink r:id="rId537" ref="J191"/>
    <hyperlink r:id="rId538" ref="D192"/>
    <hyperlink r:id="rId539" ref="E192"/>
    <hyperlink r:id="rId540" ref="J192"/>
    <hyperlink r:id="rId541" ref="D193"/>
    <hyperlink r:id="rId542" ref="D194"/>
    <hyperlink r:id="rId543" ref="E194"/>
    <hyperlink r:id="rId544" ref="J194"/>
    <hyperlink r:id="rId545" ref="D195"/>
    <hyperlink r:id="rId546" ref="E195"/>
    <hyperlink r:id="rId547" ref="J195"/>
    <hyperlink r:id="rId548" ref="D196"/>
    <hyperlink r:id="rId549" ref="E196"/>
    <hyperlink r:id="rId550" ref="J196"/>
    <hyperlink r:id="rId551" ref="D197"/>
    <hyperlink r:id="rId552" ref="E197"/>
    <hyperlink r:id="rId553" ref="J197"/>
    <hyperlink r:id="rId554" ref="D198"/>
    <hyperlink r:id="rId555" ref="E198"/>
    <hyperlink r:id="rId556" ref="J198"/>
    <hyperlink r:id="rId557" ref="D199"/>
    <hyperlink r:id="rId558" ref="E199"/>
    <hyperlink r:id="rId559" ref="J199"/>
    <hyperlink r:id="rId560" ref="D200"/>
    <hyperlink r:id="rId561" ref="E200"/>
    <hyperlink r:id="rId562" ref="J200"/>
    <hyperlink r:id="rId563" ref="D201"/>
    <hyperlink r:id="rId564" ref="E201"/>
    <hyperlink r:id="rId565" ref="J201"/>
    <hyperlink r:id="rId566" ref="D202"/>
    <hyperlink r:id="rId567" ref="E202"/>
    <hyperlink r:id="rId568" ref="J202"/>
    <hyperlink r:id="rId569" ref="D203"/>
    <hyperlink r:id="rId570" ref="E203"/>
    <hyperlink r:id="rId571" ref="J203"/>
    <hyperlink r:id="rId572" ref="D204"/>
    <hyperlink r:id="rId573" ref="E204"/>
    <hyperlink r:id="rId574" ref="J204"/>
    <hyperlink r:id="rId575" ref="D205"/>
    <hyperlink r:id="rId576" ref="E205"/>
    <hyperlink r:id="rId577" ref="J205"/>
    <hyperlink r:id="rId578" ref="D206"/>
    <hyperlink r:id="rId579" ref="E206"/>
    <hyperlink r:id="rId580" ref="J206"/>
    <hyperlink r:id="rId581" ref="D207"/>
    <hyperlink r:id="rId582" ref="E207"/>
    <hyperlink r:id="rId583" ref="J207"/>
    <hyperlink r:id="rId584" ref="D208"/>
    <hyperlink r:id="rId585" ref="E208"/>
    <hyperlink r:id="rId586" ref="J208"/>
    <hyperlink r:id="rId587" ref="D209"/>
    <hyperlink r:id="rId588" ref="E209"/>
    <hyperlink r:id="rId589" ref="J209"/>
    <hyperlink r:id="rId590" ref="D210"/>
    <hyperlink r:id="rId591" ref="E210"/>
    <hyperlink r:id="rId592" ref="J210"/>
    <hyperlink r:id="rId593" ref="D211"/>
    <hyperlink r:id="rId594" ref="E211"/>
    <hyperlink r:id="rId595" ref="J211"/>
    <hyperlink r:id="rId596" ref="D212"/>
    <hyperlink r:id="rId597" ref="E212"/>
    <hyperlink r:id="rId598" ref="J212"/>
    <hyperlink r:id="rId599" ref="D213"/>
    <hyperlink r:id="rId600" ref="E213"/>
    <hyperlink r:id="rId601" ref="J213"/>
    <hyperlink r:id="rId602" ref="D214"/>
    <hyperlink r:id="rId603" ref="E214"/>
    <hyperlink r:id="rId604" ref="J214"/>
    <hyperlink r:id="rId605" ref="D215"/>
    <hyperlink r:id="rId606" ref="E215"/>
    <hyperlink r:id="rId607" ref="J215"/>
    <hyperlink r:id="rId608" ref="D216"/>
    <hyperlink r:id="rId609" ref="D217"/>
    <hyperlink r:id="rId610" ref="D218"/>
    <hyperlink r:id="rId611" ref="J218"/>
    <hyperlink r:id="rId612" ref="D219"/>
    <hyperlink r:id="rId613" ref="E219"/>
    <hyperlink r:id="rId614" ref="J219"/>
    <hyperlink r:id="rId615" ref="D220"/>
    <hyperlink r:id="rId616" ref="E220"/>
    <hyperlink r:id="rId617" ref="J220"/>
    <hyperlink r:id="rId618" ref="D221"/>
    <hyperlink r:id="rId619" ref="E221"/>
    <hyperlink r:id="rId620" ref="J221"/>
    <hyperlink r:id="rId621" ref="D222"/>
    <hyperlink r:id="rId622" ref="E222"/>
    <hyperlink r:id="rId623" ref="J222"/>
    <hyperlink r:id="rId624" ref="D223"/>
    <hyperlink r:id="rId625" ref="E223"/>
    <hyperlink r:id="rId626" ref="J223"/>
    <hyperlink r:id="rId627" ref="D224"/>
    <hyperlink r:id="rId628" ref="E224"/>
    <hyperlink r:id="rId629" ref="J224"/>
    <hyperlink r:id="rId630" ref="D225"/>
    <hyperlink r:id="rId631" ref="D226"/>
    <hyperlink r:id="rId632" ref="E226"/>
    <hyperlink r:id="rId633" ref="J226"/>
    <hyperlink r:id="rId634" ref="D227"/>
    <hyperlink r:id="rId635" ref="E227"/>
    <hyperlink r:id="rId636" ref="J227"/>
    <hyperlink r:id="rId637" ref="D228"/>
    <hyperlink r:id="rId638" ref="J228"/>
    <hyperlink r:id="rId639" ref="D229"/>
    <hyperlink r:id="rId640" ref="E229"/>
    <hyperlink r:id="rId641" ref="J229"/>
    <hyperlink r:id="rId642" ref="D230"/>
    <hyperlink r:id="rId643" ref="E230"/>
    <hyperlink r:id="rId644" ref="J230"/>
    <hyperlink r:id="rId645" ref="D231"/>
    <hyperlink r:id="rId646" ref="J231"/>
    <hyperlink r:id="rId647" ref="D232"/>
    <hyperlink r:id="rId648" ref="E232"/>
    <hyperlink r:id="rId649" ref="J232"/>
    <hyperlink r:id="rId650" ref="D233"/>
    <hyperlink r:id="rId651" ref="E233"/>
    <hyperlink r:id="rId652" ref="J233"/>
    <hyperlink r:id="rId653" ref="D234"/>
    <hyperlink r:id="rId654" ref="E234"/>
    <hyperlink r:id="rId655" ref="J234"/>
    <hyperlink r:id="rId656" ref="D235"/>
    <hyperlink r:id="rId657" ref="E235"/>
    <hyperlink r:id="rId658" ref="J235"/>
    <hyperlink r:id="rId659" ref="D236"/>
    <hyperlink r:id="rId660" ref="D237"/>
    <hyperlink r:id="rId661" ref="E237"/>
    <hyperlink r:id="rId662" ref="J237"/>
    <hyperlink r:id="rId663" ref="D238"/>
    <hyperlink r:id="rId664" ref="E238"/>
    <hyperlink r:id="rId665" ref="J238"/>
    <hyperlink r:id="rId666" ref="D239"/>
    <hyperlink r:id="rId667" ref="E239"/>
    <hyperlink r:id="rId668" ref="J239"/>
    <hyperlink r:id="rId669" ref="D240"/>
    <hyperlink r:id="rId670" ref="E240"/>
    <hyperlink r:id="rId671" ref="J240"/>
    <hyperlink r:id="rId672" ref="D241"/>
    <hyperlink r:id="rId673" ref="E241"/>
    <hyperlink r:id="rId674" ref="J241"/>
    <hyperlink r:id="rId675" ref="D242"/>
    <hyperlink r:id="rId676" ref="E242"/>
    <hyperlink r:id="rId677" ref="J242"/>
    <hyperlink r:id="rId678" ref="D243"/>
    <hyperlink r:id="rId679" ref="E243"/>
    <hyperlink r:id="rId680" ref="J243"/>
    <hyperlink r:id="rId681" ref="D244"/>
    <hyperlink r:id="rId682" ref="E244"/>
    <hyperlink r:id="rId683" ref="J244"/>
    <hyperlink r:id="rId684" ref="D245"/>
    <hyperlink r:id="rId685" ref="E245"/>
    <hyperlink r:id="rId686" ref="J245"/>
    <hyperlink r:id="rId687" ref="D246"/>
    <hyperlink r:id="rId688" ref="E246"/>
    <hyperlink r:id="rId689" ref="J246"/>
    <hyperlink r:id="rId690" ref="D247"/>
    <hyperlink r:id="rId691" ref="E247"/>
    <hyperlink r:id="rId692" ref="J247"/>
    <hyperlink r:id="rId693" ref="D248"/>
    <hyperlink r:id="rId694" ref="D249"/>
    <hyperlink r:id="rId695" ref="E249"/>
    <hyperlink r:id="rId696" ref="J249"/>
    <hyperlink r:id="rId697" ref="D250"/>
    <hyperlink r:id="rId698" ref="E250"/>
    <hyperlink r:id="rId699" ref="J250"/>
    <hyperlink r:id="rId700" ref="D251"/>
    <hyperlink r:id="rId701" ref="E251"/>
    <hyperlink r:id="rId702" ref="J251"/>
    <hyperlink r:id="rId703" ref="D252"/>
    <hyperlink r:id="rId704" ref="E252"/>
    <hyperlink r:id="rId705" ref="J252"/>
    <hyperlink r:id="rId706" ref="D253"/>
    <hyperlink r:id="rId707" ref="D254"/>
    <hyperlink r:id="rId708" ref="E254"/>
    <hyperlink r:id="rId709" ref="J254"/>
    <hyperlink r:id="rId710" ref="D255"/>
    <hyperlink r:id="rId711" ref="E255"/>
    <hyperlink r:id="rId712" ref="J255"/>
    <hyperlink r:id="rId713" ref="D256"/>
    <hyperlink r:id="rId714" ref="D257"/>
    <hyperlink r:id="rId715" ref="E257"/>
    <hyperlink r:id="rId716" ref="J257"/>
    <hyperlink r:id="rId717" ref="D258"/>
    <hyperlink r:id="rId718" ref="D259"/>
    <hyperlink r:id="rId719" ref="E259"/>
    <hyperlink r:id="rId720" ref="J259"/>
    <hyperlink r:id="rId721" ref="D260"/>
    <hyperlink r:id="rId722" ref="D261"/>
    <hyperlink r:id="rId723" ref="J261"/>
    <hyperlink r:id="rId724" ref="D262"/>
    <hyperlink r:id="rId725" ref="E262"/>
    <hyperlink r:id="rId726" ref="J262"/>
    <hyperlink r:id="rId727" ref="D263"/>
    <hyperlink r:id="rId728" ref="D264"/>
    <hyperlink r:id="rId729" ref="E264"/>
    <hyperlink r:id="rId730" ref="J264"/>
    <hyperlink r:id="rId731" ref="D265"/>
    <hyperlink r:id="rId732" ref="E265"/>
    <hyperlink r:id="rId733" ref="J265"/>
    <hyperlink r:id="rId734" ref="D266"/>
    <hyperlink r:id="rId735" ref="E266"/>
    <hyperlink r:id="rId736" ref="J266"/>
    <hyperlink r:id="rId737" ref="D267"/>
    <hyperlink r:id="rId738" ref="E267"/>
    <hyperlink r:id="rId739" ref="J267"/>
    <hyperlink r:id="rId740" ref="D268"/>
    <hyperlink r:id="rId741" ref="E268"/>
    <hyperlink r:id="rId742" ref="J268"/>
    <hyperlink r:id="rId743" ref="D269"/>
    <hyperlink r:id="rId744" ref="E269"/>
    <hyperlink r:id="rId745" ref="J269"/>
    <hyperlink r:id="rId746" ref="D270"/>
    <hyperlink r:id="rId747" ref="E270"/>
    <hyperlink r:id="rId748" ref="J270"/>
    <hyperlink r:id="rId749" ref="D271"/>
    <hyperlink r:id="rId750" ref="E271"/>
    <hyperlink r:id="rId751" ref="J271"/>
    <hyperlink r:id="rId752" ref="D272"/>
    <hyperlink r:id="rId753" ref="E272"/>
    <hyperlink r:id="rId754" ref="J272"/>
    <hyperlink r:id="rId755" ref="D273"/>
    <hyperlink r:id="rId756" ref="E273"/>
    <hyperlink r:id="rId757" ref="J273"/>
    <hyperlink r:id="rId758" ref="D274"/>
    <hyperlink r:id="rId759" ref="E274"/>
    <hyperlink r:id="rId760" ref="J274"/>
    <hyperlink r:id="rId761" ref="D275"/>
    <hyperlink r:id="rId762" ref="E275"/>
    <hyperlink r:id="rId763" ref="J275"/>
    <hyperlink r:id="rId764" ref="D276"/>
    <hyperlink r:id="rId765" ref="E276"/>
    <hyperlink r:id="rId766" ref="J276"/>
    <hyperlink r:id="rId767" ref="D277"/>
    <hyperlink r:id="rId768" ref="E277"/>
    <hyperlink r:id="rId769" ref="J277"/>
    <hyperlink r:id="rId770" ref="D278"/>
    <hyperlink r:id="rId771" ref="E278"/>
    <hyperlink r:id="rId772" ref="J278"/>
    <hyperlink r:id="rId773" ref="D279"/>
    <hyperlink r:id="rId774" ref="E279"/>
    <hyperlink r:id="rId775" ref="J279"/>
    <hyperlink r:id="rId776" ref="D280"/>
    <hyperlink r:id="rId777" ref="E280"/>
    <hyperlink r:id="rId778" ref="J280"/>
    <hyperlink r:id="rId779" ref="D281"/>
    <hyperlink r:id="rId780" ref="E281"/>
    <hyperlink r:id="rId781" ref="J281"/>
    <hyperlink r:id="rId782" ref="D282"/>
    <hyperlink r:id="rId783" ref="E282"/>
    <hyperlink r:id="rId784" ref="J282"/>
    <hyperlink r:id="rId785" ref="D283"/>
    <hyperlink r:id="rId786" ref="E283"/>
    <hyperlink r:id="rId787" ref="J283"/>
    <hyperlink r:id="rId788" ref="D284"/>
    <hyperlink r:id="rId789" ref="E284"/>
    <hyperlink r:id="rId790" ref="J284"/>
    <hyperlink r:id="rId791" ref="D285"/>
    <hyperlink r:id="rId792" ref="E285"/>
    <hyperlink r:id="rId793" ref="J285"/>
    <hyperlink r:id="rId794" ref="D286"/>
    <hyperlink r:id="rId795" ref="E286"/>
    <hyperlink r:id="rId796" ref="J286"/>
    <hyperlink r:id="rId797" ref="D287"/>
    <hyperlink r:id="rId798" ref="J287"/>
    <hyperlink r:id="rId799" ref="D288"/>
    <hyperlink r:id="rId800" ref="E288"/>
    <hyperlink r:id="rId801" ref="J288"/>
    <hyperlink r:id="rId802" ref="D289"/>
    <hyperlink r:id="rId803" ref="E289"/>
    <hyperlink r:id="rId804" ref="J289"/>
    <hyperlink r:id="rId805" ref="D290"/>
    <hyperlink r:id="rId806" ref="E290"/>
    <hyperlink r:id="rId807" ref="J290"/>
    <hyperlink r:id="rId808" ref="D291"/>
    <hyperlink r:id="rId809" ref="E291"/>
    <hyperlink r:id="rId810" ref="J291"/>
    <hyperlink r:id="rId811" ref="D292"/>
    <hyperlink r:id="rId812" ref="E292"/>
    <hyperlink r:id="rId813" ref="J292"/>
    <hyperlink r:id="rId814" ref="D293"/>
    <hyperlink r:id="rId815" ref="E293"/>
    <hyperlink r:id="rId816" ref="J293"/>
    <hyperlink r:id="rId817" ref="D294"/>
    <hyperlink r:id="rId818" ref="E294"/>
    <hyperlink r:id="rId819" ref="J294"/>
    <hyperlink r:id="rId820" ref="D295"/>
    <hyperlink r:id="rId821" ref="E295"/>
    <hyperlink r:id="rId822" ref="J295"/>
    <hyperlink r:id="rId823" ref="D296"/>
    <hyperlink r:id="rId824" ref="D297"/>
    <hyperlink r:id="rId825" ref="E297"/>
    <hyperlink r:id="rId826" ref="J297"/>
    <hyperlink r:id="rId827" ref="D298"/>
    <hyperlink r:id="rId828" ref="E298"/>
    <hyperlink r:id="rId829" ref="J298"/>
    <hyperlink r:id="rId830" ref="D299"/>
    <hyperlink r:id="rId831" ref="E299"/>
    <hyperlink r:id="rId832" ref="J299"/>
    <hyperlink r:id="rId833" ref="D300"/>
    <hyperlink r:id="rId834" ref="E300"/>
    <hyperlink r:id="rId835" ref="J300"/>
    <hyperlink r:id="rId836" ref="D301"/>
    <hyperlink r:id="rId837" ref="E301"/>
    <hyperlink r:id="rId838" ref="J301"/>
    <hyperlink r:id="rId839" ref="D302"/>
    <hyperlink r:id="rId840" ref="E302"/>
    <hyperlink r:id="rId841" ref="J302"/>
    <hyperlink r:id="rId842" ref="D303"/>
    <hyperlink r:id="rId843" ref="E303"/>
    <hyperlink r:id="rId844" ref="J303"/>
    <hyperlink r:id="rId845" ref="D304"/>
    <hyperlink r:id="rId846" ref="E304"/>
    <hyperlink r:id="rId847" ref="J304"/>
    <hyperlink r:id="rId848" ref="D305"/>
    <hyperlink r:id="rId849" ref="E305"/>
    <hyperlink r:id="rId850" ref="J305"/>
    <hyperlink r:id="rId851" ref="D306"/>
    <hyperlink r:id="rId852" ref="J306"/>
    <hyperlink r:id="rId853" ref="D307"/>
    <hyperlink r:id="rId854" ref="E307"/>
    <hyperlink r:id="rId855" ref="J307"/>
    <hyperlink r:id="rId856" ref="D308"/>
    <hyperlink r:id="rId857" ref="E308"/>
    <hyperlink r:id="rId858" ref="J308"/>
    <hyperlink r:id="rId859" ref="D309"/>
    <hyperlink r:id="rId860" ref="E309"/>
    <hyperlink r:id="rId861" ref="J309"/>
    <hyperlink r:id="rId862" ref="D310"/>
    <hyperlink r:id="rId863" ref="E310"/>
    <hyperlink r:id="rId864" ref="J310"/>
    <hyperlink r:id="rId865" ref="D311"/>
    <hyperlink r:id="rId866" ref="E311"/>
    <hyperlink r:id="rId867" ref="J311"/>
    <hyperlink r:id="rId868" ref="D312"/>
    <hyperlink r:id="rId869" ref="E312"/>
    <hyperlink r:id="rId870" ref="J312"/>
    <hyperlink r:id="rId871" ref="D313"/>
    <hyperlink r:id="rId872" ref="E313"/>
    <hyperlink r:id="rId873" ref="J313"/>
    <hyperlink r:id="rId874" ref="D314"/>
    <hyperlink r:id="rId875" ref="E314"/>
    <hyperlink r:id="rId876" ref="J314"/>
    <hyperlink r:id="rId877" ref="D315"/>
    <hyperlink r:id="rId878" ref="E315"/>
    <hyperlink r:id="rId879" ref="J315"/>
    <hyperlink r:id="rId880" ref="D316"/>
    <hyperlink r:id="rId881" ref="E316"/>
    <hyperlink r:id="rId882" ref="J316"/>
    <hyperlink r:id="rId883" ref="D317"/>
    <hyperlink r:id="rId884" ref="E317"/>
    <hyperlink r:id="rId885" ref="J317"/>
    <hyperlink r:id="rId886" ref="D318"/>
    <hyperlink r:id="rId887" ref="E318"/>
    <hyperlink r:id="rId888" ref="J318"/>
    <hyperlink r:id="rId889" ref="D319"/>
    <hyperlink r:id="rId890" ref="E319"/>
    <hyperlink r:id="rId891" ref="J319"/>
    <hyperlink r:id="rId892" ref="D320"/>
    <hyperlink r:id="rId893" ref="E320"/>
    <hyperlink r:id="rId894" ref="J320"/>
    <hyperlink r:id="rId895" ref="D321"/>
    <hyperlink r:id="rId896" ref="E321"/>
    <hyperlink r:id="rId897" ref="J321"/>
    <hyperlink r:id="rId898" ref="D322"/>
    <hyperlink r:id="rId899" ref="E322"/>
    <hyperlink r:id="rId900" ref="J322"/>
    <hyperlink r:id="rId901" ref="D323"/>
    <hyperlink r:id="rId902" ref="E323"/>
    <hyperlink r:id="rId903" ref="J323"/>
    <hyperlink r:id="rId904" ref="D324"/>
    <hyperlink r:id="rId905" ref="E324"/>
    <hyperlink r:id="rId906" ref="J324"/>
    <hyperlink r:id="rId907" ref="D325"/>
    <hyperlink r:id="rId908" ref="E325"/>
    <hyperlink r:id="rId909" ref="J325"/>
    <hyperlink r:id="rId910" ref="D326"/>
    <hyperlink r:id="rId911" ref="E326"/>
    <hyperlink r:id="rId912" ref="J326"/>
    <hyperlink r:id="rId913" ref="D327"/>
    <hyperlink r:id="rId914" ref="E327"/>
    <hyperlink r:id="rId915" ref="J327"/>
    <hyperlink r:id="rId916" ref="D328"/>
    <hyperlink r:id="rId917" ref="E328"/>
    <hyperlink r:id="rId918" ref="J328"/>
    <hyperlink r:id="rId919" ref="D329"/>
    <hyperlink r:id="rId920" ref="E329"/>
    <hyperlink r:id="rId921" ref="J329"/>
    <hyperlink r:id="rId922" ref="D330"/>
    <hyperlink r:id="rId923" ref="E330"/>
    <hyperlink r:id="rId924" ref="J330"/>
    <hyperlink r:id="rId925" ref="D331"/>
    <hyperlink r:id="rId926" ref="E331"/>
    <hyperlink r:id="rId927" ref="J331"/>
    <hyperlink r:id="rId928" ref="D332"/>
    <hyperlink r:id="rId929" ref="E332"/>
    <hyperlink r:id="rId930" ref="J332"/>
    <hyperlink r:id="rId931" ref="D333"/>
    <hyperlink r:id="rId932" ref="E333"/>
    <hyperlink r:id="rId933" ref="D334"/>
    <hyperlink r:id="rId934" ref="E334"/>
    <hyperlink r:id="rId935" ref="J334"/>
    <hyperlink r:id="rId936" ref="D335"/>
    <hyperlink r:id="rId937" ref="E335"/>
    <hyperlink r:id="rId938" ref="J335"/>
    <hyperlink r:id="rId939" ref="D336"/>
    <hyperlink r:id="rId940" ref="E336"/>
    <hyperlink r:id="rId941" ref="J336"/>
    <hyperlink r:id="rId942" ref="D337"/>
    <hyperlink r:id="rId943" ref="J337"/>
    <hyperlink r:id="rId944" ref="D338"/>
    <hyperlink r:id="rId945" ref="E338"/>
    <hyperlink r:id="rId946" ref="J338"/>
    <hyperlink r:id="rId947" ref="D339"/>
    <hyperlink r:id="rId948" ref="E339"/>
    <hyperlink r:id="rId949" ref="J339"/>
    <hyperlink r:id="rId950" ref="D340"/>
    <hyperlink r:id="rId951" ref="E340"/>
    <hyperlink r:id="rId952" ref="J340"/>
    <hyperlink r:id="rId953" ref="D341"/>
    <hyperlink r:id="rId954" ref="E341"/>
    <hyperlink r:id="rId955" ref="J341"/>
    <hyperlink r:id="rId956" ref="D342"/>
    <hyperlink r:id="rId957" ref="E342"/>
    <hyperlink r:id="rId958" ref="J342"/>
    <hyperlink r:id="rId959" ref="D343"/>
    <hyperlink r:id="rId960" ref="E343"/>
    <hyperlink r:id="rId961" ref="J343"/>
    <hyperlink r:id="rId962" ref="D344"/>
    <hyperlink r:id="rId963" ref="E344"/>
    <hyperlink r:id="rId964" ref="J344"/>
    <hyperlink r:id="rId965" ref="D345"/>
    <hyperlink r:id="rId966" ref="E345"/>
    <hyperlink r:id="rId967" ref="J345"/>
    <hyperlink r:id="rId968" ref="D346"/>
    <hyperlink r:id="rId969" ref="E346"/>
    <hyperlink r:id="rId970" ref="J346"/>
    <hyperlink r:id="rId971" ref="D347"/>
    <hyperlink r:id="rId972" ref="J347"/>
    <hyperlink r:id="rId973" ref="D348"/>
    <hyperlink r:id="rId974" ref="E348"/>
    <hyperlink r:id="rId975" ref="J348"/>
    <hyperlink r:id="rId976" ref="D349"/>
    <hyperlink r:id="rId977" ref="E349"/>
    <hyperlink r:id="rId978" ref="J349"/>
    <hyperlink r:id="rId979" ref="D350"/>
    <hyperlink r:id="rId980" ref="E350"/>
    <hyperlink r:id="rId981" ref="J350"/>
    <hyperlink r:id="rId982" ref="D351"/>
    <hyperlink r:id="rId983" ref="E351"/>
    <hyperlink r:id="rId984" ref="J351"/>
    <hyperlink r:id="rId985" ref="D352"/>
    <hyperlink r:id="rId986" ref="E352"/>
    <hyperlink r:id="rId987" ref="J352"/>
    <hyperlink r:id="rId988" ref="D353"/>
    <hyperlink r:id="rId989" ref="E353"/>
    <hyperlink r:id="rId990" ref="J353"/>
    <hyperlink r:id="rId991" ref="D354"/>
    <hyperlink r:id="rId992" ref="D355"/>
    <hyperlink r:id="rId993" ref="D356"/>
    <hyperlink r:id="rId994" ref="E356"/>
    <hyperlink r:id="rId995" ref="J356"/>
    <hyperlink r:id="rId996" ref="D357"/>
    <hyperlink r:id="rId997" ref="E357"/>
    <hyperlink r:id="rId998" ref="J357"/>
    <hyperlink r:id="rId999" ref="D358"/>
    <hyperlink r:id="rId1000" ref="E358"/>
    <hyperlink r:id="rId1001" ref="J358"/>
    <hyperlink r:id="rId1002" ref="D359"/>
    <hyperlink r:id="rId1003" ref="E359"/>
    <hyperlink r:id="rId1004" ref="J359"/>
    <hyperlink r:id="rId1005" ref="D360"/>
    <hyperlink r:id="rId1006" ref="E360"/>
    <hyperlink r:id="rId1007" ref="J360"/>
    <hyperlink r:id="rId1008" ref="D361"/>
    <hyperlink r:id="rId1009" ref="D362"/>
    <hyperlink r:id="rId1010" ref="E362"/>
    <hyperlink r:id="rId1011" ref="J362"/>
    <hyperlink r:id="rId1012" ref="D363"/>
    <hyperlink r:id="rId1013" ref="E363"/>
    <hyperlink r:id="rId1014" ref="J363"/>
    <hyperlink r:id="rId1015" ref="D364"/>
    <hyperlink r:id="rId1016" ref="E364"/>
    <hyperlink r:id="rId1017" ref="J364"/>
    <hyperlink r:id="rId1018" ref="D365"/>
    <hyperlink r:id="rId1019" ref="E365"/>
    <hyperlink r:id="rId1020" ref="J365"/>
    <hyperlink r:id="rId1021" ref="D366"/>
    <hyperlink r:id="rId1022" ref="J366"/>
    <hyperlink r:id="rId1023" ref="D367"/>
    <hyperlink r:id="rId1024" ref="E367"/>
    <hyperlink r:id="rId1025" ref="J367"/>
    <hyperlink r:id="rId1026" ref="D368"/>
    <hyperlink r:id="rId1027" ref="E368"/>
    <hyperlink r:id="rId1028" ref="J368"/>
    <hyperlink r:id="rId1029" ref="D369"/>
    <hyperlink r:id="rId1030" ref="E369"/>
    <hyperlink r:id="rId1031" ref="D370"/>
    <hyperlink r:id="rId1032" ref="E370"/>
    <hyperlink r:id="rId1033" ref="J370"/>
    <hyperlink r:id="rId1034" ref="D371"/>
    <hyperlink r:id="rId1035" ref="D372"/>
    <hyperlink r:id="rId1036" ref="E372"/>
    <hyperlink r:id="rId1037" ref="J372"/>
    <hyperlink r:id="rId1038" ref="D373"/>
    <hyperlink r:id="rId1039" ref="E373"/>
    <hyperlink r:id="rId1040" ref="J373"/>
    <hyperlink r:id="rId1041" ref="D374"/>
    <hyperlink r:id="rId1042" ref="E374"/>
    <hyperlink r:id="rId1043" ref="J374"/>
    <hyperlink r:id="rId1044" ref="D375"/>
    <hyperlink r:id="rId1045" ref="E375"/>
    <hyperlink r:id="rId1046" ref="J375"/>
    <hyperlink r:id="rId1047" ref="D376"/>
    <hyperlink r:id="rId1048" ref="E376"/>
    <hyperlink r:id="rId1049" ref="J376"/>
    <hyperlink r:id="rId1050" ref="D377"/>
    <hyperlink r:id="rId1051" ref="E377"/>
    <hyperlink r:id="rId1052" ref="J377"/>
    <hyperlink r:id="rId1053" ref="D378"/>
    <hyperlink r:id="rId1054" ref="E378"/>
    <hyperlink r:id="rId1055" ref="J378"/>
    <hyperlink r:id="rId1056" ref="D379"/>
    <hyperlink r:id="rId1057" ref="E379"/>
    <hyperlink r:id="rId1058" ref="J379"/>
    <hyperlink r:id="rId1059" ref="D380"/>
    <hyperlink r:id="rId1060" ref="E380"/>
    <hyperlink r:id="rId1061" ref="J380"/>
    <hyperlink r:id="rId1062" ref="D381"/>
    <hyperlink r:id="rId1063" ref="E381"/>
    <hyperlink r:id="rId1064" ref="J381"/>
    <hyperlink r:id="rId1065" ref="D382"/>
    <hyperlink r:id="rId1066" ref="E382"/>
    <hyperlink r:id="rId1067" ref="J382"/>
    <hyperlink r:id="rId1068" ref="D383"/>
    <hyperlink r:id="rId1069" ref="E383"/>
    <hyperlink r:id="rId1070" ref="J383"/>
    <hyperlink r:id="rId1071" ref="D384"/>
    <hyperlink r:id="rId1072" ref="D385"/>
    <hyperlink r:id="rId1073" ref="E385"/>
    <hyperlink r:id="rId1074" ref="J385"/>
    <hyperlink r:id="rId1075" ref="D386"/>
    <hyperlink r:id="rId1076" ref="E386"/>
    <hyperlink r:id="rId1077" ref="J386"/>
    <hyperlink r:id="rId1078" ref="D387"/>
    <hyperlink r:id="rId1079" ref="E387"/>
    <hyperlink r:id="rId1080" ref="J387"/>
    <hyperlink r:id="rId1081" ref="D388"/>
    <hyperlink r:id="rId1082" ref="J388"/>
    <hyperlink r:id="rId1083" ref="D389"/>
    <hyperlink r:id="rId1084" ref="E389"/>
    <hyperlink r:id="rId1085" ref="J389"/>
    <hyperlink r:id="rId1086" ref="D390"/>
    <hyperlink r:id="rId1087" ref="E390"/>
    <hyperlink r:id="rId1088" ref="J390"/>
    <hyperlink r:id="rId1089" ref="D391"/>
    <hyperlink r:id="rId1090" ref="D392"/>
    <hyperlink r:id="rId1091" ref="E392"/>
    <hyperlink r:id="rId1092" ref="J392"/>
    <hyperlink r:id="rId1093" ref="D393"/>
    <hyperlink r:id="rId1094" ref="E393"/>
    <hyperlink r:id="rId1095" ref="J393"/>
    <hyperlink r:id="rId1096" ref="D394"/>
    <hyperlink r:id="rId1097" ref="E394"/>
    <hyperlink r:id="rId1098" ref="J394"/>
    <hyperlink r:id="rId1099" ref="D395"/>
    <hyperlink r:id="rId1100" ref="E395"/>
    <hyperlink r:id="rId1101" ref="J395"/>
    <hyperlink r:id="rId1102" ref="D396"/>
    <hyperlink r:id="rId1103" ref="E396"/>
    <hyperlink r:id="rId1104" ref="J396"/>
    <hyperlink r:id="rId1105" ref="D397"/>
    <hyperlink r:id="rId1106" ref="E397"/>
    <hyperlink r:id="rId1107" ref="J397"/>
    <hyperlink r:id="rId1108" ref="D398"/>
    <hyperlink r:id="rId1109" ref="E398"/>
    <hyperlink r:id="rId1110" ref="J398"/>
    <hyperlink r:id="rId1111" ref="D399"/>
    <hyperlink r:id="rId1112" ref="E399"/>
    <hyperlink r:id="rId1113" ref="J399"/>
    <hyperlink r:id="rId1114" ref="D400"/>
    <hyperlink r:id="rId1115" ref="J400"/>
    <hyperlink r:id="rId1116" ref="D401"/>
    <hyperlink r:id="rId1117" ref="E401"/>
    <hyperlink r:id="rId1118" ref="J401"/>
    <hyperlink r:id="rId1119" ref="D402"/>
    <hyperlink r:id="rId1120" ref="E402"/>
    <hyperlink r:id="rId1121" ref="J402"/>
    <hyperlink r:id="rId1122" ref="D403"/>
    <hyperlink r:id="rId1123" ref="E403"/>
    <hyperlink r:id="rId1124" ref="J403"/>
    <hyperlink r:id="rId1125" ref="D404"/>
    <hyperlink r:id="rId1126" ref="E404"/>
    <hyperlink r:id="rId1127" ref="D405"/>
    <hyperlink r:id="rId1128" ref="E405"/>
    <hyperlink r:id="rId1129" ref="D406"/>
    <hyperlink r:id="rId1130" ref="E406"/>
    <hyperlink r:id="rId1131" ref="J406"/>
    <hyperlink r:id="rId1132" ref="D407"/>
    <hyperlink r:id="rId1133" ref="E407"/>
    <hyperlink r:id="rId1134" ref="J407"/>
    <hyperlink r:id="rId1135" ref="D408"/>
    <hyperlink r:id="rId1136" ref="E408"/>
    <hyperlink r:id="rId1137" ref="J408"/>
    <hyperlink r:id="rId1138" ref="D409"/>
    <hyperlink r:id="rId1139" ref="E409"/>
    <hyperlink r:id="rId1140" ref="J409"/>
    <hyperlink r:id="rId1141" ref="D410"/>
    <hyperlink r:id="rId1142" ref="D411"/>
    <hyperlink r:id="rId1143" ref="E411"/>
    <hyperlink r:id="rId1144" ref="J411"/>
    <hyperlink r:id="rId1145" ref="D412"/>
    <hyperlink r:id="rId1146" ref="E412"/>
    <hyperlink r:id="rId1147" ref="J412"/>
    <hyperlink r:id="rId1148" ref="D413"/>
    <hyperlink r:id="rId1149" ref="E413"/>
    <hyperlink r:id="rId1150" ref="J413"/>
    <hyperlink r:id="rId1151" ref="D414"/>
    <hyperlink r:id="rId1152" ref="E414"/>
    <hyperlink r:id="rId1153" ref="J414"/>
    <hyperlink r:id="rId1154" ref="D415"/>
    <hyperlink r:id="rId1155" ref="E415"/>
    <hyperlink r:id="rId1156" ref="J415"/>
    <hyperlink r:id="rId1157" ref="D416"/>
    <hyperlink r:id="rId1158" ref="E416"/>
    <hyperlink r:id="rId1159" ref="J416"/>
    <hyperlink r:id="rId1160" ref="D417"/>
    <hyperlink r:id="rId1161" ref="E417"/>
    <hyperlink r:id="rId1162" ref="J417"/>
    <hyperlink r:id="rId1163" ref="D418"/>
    <hyperlink r:id="rId1164" ref="E418"/>
    <hyperlink r:id="rId1165" ref="J418"/>
    <hyperlink r:id="rId1166" ref="D419"/>
    <hyperlink r:id="rId1167" ref="E419"/>
    <hyperlink r:id="rId1168" ref="J419"/>
    <hyperlink r:id="rId1169" ref="D420"/>
    <hyperlink r:id="rId1170" ref="D421"/>
    <hyperlink r:id="rId1171" ref="E421"/>
    <hyperlink r:id="rId1172" ref="J421"/>
  </hyperlinks>
  <drawing r:id="rId1173"/>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38"/>
    <col customWidth="1" min="7" max="7" width="44.0"/>
    <col customWidth="1" min="8" max="10" width="22.5"/>
  </cols>
  <sheetData>
    <row r="1" ht="15.75" customHeight="1">
      <c r="A1" s="104" t="s">
        <v>347</v>
      </c>
      <c r="B1" s="104" t="s">
        <v>348</v>
      </c>
      <c r="C1" s="104" t="s">
        <v>349</v>
      </c>
      <c r="D1" s="104" t="s">
        <v>350</v>
      </c>
      <c r="E1" s="104" t="s">
        <v>351</v>
      </c>
      <c r="F1" s="104" t="s">
        <v>352</v>
      </c>
      <c r="G1" s="104" t="s">
        <v>353</v>
      </c>
      <c r="H1" s="130" t="s">
        <v>3973</v>
      </c>
      <c r="I1" s="130" t="s">
        <v>3974</v>
      </c>
      <c r="J1" s="130" t="s">
        <v>3975</v>
      </c>
      <c r="K1" s="104" t="s">
        <v>354</v>
      </c>
      <c r="L1" s="104" t="s">
        <v>355</v>
      </c>
      <c r="M1" s="104" t="s">
        <v>356</v>
      </c>
      <c r="N1" s="104" t="s">
        <v>357</v>
      </c>
      <c r="O1" s="104" t="s">
        <v>358</v>
      </c>
      <c r="P1" s="104" t="s">
        <v>359</v>
      </c>
      <c r="Q1" s="104" t="s">
        <v>360</v>
      </c>
      <c r="R1" s="104" t="s">
        <v>361</v>
      </c>
      <c r="S1" s="104" t="s">
        <v>362</v>
      </c>
      <c r="T1" s="104" t="s">
        <v>363</v>
      </c>
      <c r="U1" s="104" t="s">
        <v>365</v>
      </c>
      <c r="V1" s="104" t="s">
        <v>366</v>
      </c>
      <c r="W1" s="104" t="s">
        <v>367</v>
      </c>
      <c r="X1" s="104" t="s">
        <v>1283</v>
      </c>
      <c r="Y1" s="104" t="s">
        <v>368</v>
      </c>
      <c r="Z1" s="104" t="s">
        <v>369</v>
      </c>
      <c r="AA1" s="104" t="s">
        <v>370</v>
      </c>
      <c r="AB1" s="104" t="s">
        <v>371</v>
      </c>
      <c r="AC1" s="131"/>
    </row>
    <row r="2" ht="15.75" customHeight="1">
      <c r="A2" s="30" t="s">
        <v>14343</v>
      </c>
      <c r="B2" s="30"/>
      <c r="C2" s="44" t="s">
        <v>14344</v>
      </c>
      <c r="D2" s="32">
        <v>819.0</v>
      </c>
      <c r="E2" s="30" t="s">
        <v>14345</v>
      </c>
      <c r="F2" s="30" t="s">
        <v>4548</v>
      </c>
      <c r="G2" s="30" t="s">
        <v>14346</v>
      </c>
      <c r="H2" s="30" t="str">
        <f t="shared" ref="H2:H211" si="1">VLOOKUP(G2, 'Industry HotSpot'!A:A,1,0)</f>
        <v>#REF!</v>
      </c>
      <c r="I2" s="30" t="str">
        <f t="shared" ref="I2:I211" si="2">VLOOKUP(G2, #REF!,1,0)</f>
        <v>#REF!</v>
      </c>
      <c r="J2" s="30" t="str">
        <f t="shared" ref="J2:J211" si="3">VLOOKUP(G2, #REF!,1,0)</f>
        <v>#REF!</v>
      </c>
      <c r="K2" s="30" t="s">
        <v>2455</v>
      </c>
      <c r="L2" s="44" t="s">
        <v>14347</v>
      </c>
      <c r="M2" s="44" t="s">
        <v>14348</v>
      </c>
      <c r="N2" s="30"/>
      <c r="O2" s="30" t="s">
        <v>516</v>
      </c>
      <c r="P2" s="30" t="s">
        <v>449</v>
      </c>
      <c r="Q2" s="30" t="s">
        <v>80</v>
      </c>
      <c r="R2" s="30" t="s">
        <v>14349</v>
      </c>
      <c r="S2" s="30"/>
      <c r="T2" s="30"/>
      <c r="U2" s="30"/>
      <c r="V2" s="30"/>
      <c r="W2" s="30"/>
      <c r="X2" s="30"/>
      <c r="Y2" s="30" t="s">
        <v>14350</v>
      </c>
      <c r="Z2" s="30" t="s">
        <v>14351</v>
      </c>
      <c r="AA2" s="30" t="s">
        <v>14352</v>
      </c>
      <c r="AB2" s="30" t="s">
        <v>14353</v>
      </c>
      <c r="AC2" s="30"/>
    </row>
    <row r="3" ht="15.75" customHeight="1">
      <c r="A3" s="30" t="s">
        <v>14354</v>
      </c>
      <c r="B3" s="30" t="s">
        <v>14355</v>
      </c>
      <c r="C3" s="44" t="s">
        <v>14356</v>
      </c>
      <c r="D3" s="32">
        <v>754.0</v>
      </c>
      <c r="E3" s="30" t="s">
        <v>14357</v>
      </c>
      <c r="F3" s="30" t="s">
        <v>14358</v>
      </c>
      <c r="G3" s="30" t="s">
        <v>14346</v>
      </c>
      <c r="H3" s="30" t="str">
        <f t="shared" si="1"/>
        <v>#REF!</v>
      </c>
      <c r="I3" s="30" t="str">
        <f t="shared" si="2"/>
        <v>#REF!</v>
      </c>
      <c r="J3" s="30" t="str">
        <f t="shared" si="3"/>
        <v>#REF!</v>
      </c>
      <c r="K3" s="30" t="s">
        <v>2455</v>
      </c>
      <c r="L3" s="44" t="s">
        <v>14347</v>
      </c>
      <c r="M3" s="44" t="s">
        <v>14348</v>
      </c>
      <c r="N3" s="30"/>
      <c r="O3" s="30" t="s">
        <v>516</v>
      </c>
      <c r="P3" s="30" t="s">
        <v>479</v>
      </c>
      <c r="Q3" s="30" t="s">
        <v>80</v>
      </c>
      <c r="R3" s="30" t="s">
        <v>14349</v>
      </c>
      <c r="S3" s="30"/>
      <c r="T3" s="30"/>
      <c r="U3" s="30"/>
      <c r="V3" s="30" t="s">
        <v>14359</v>
      </c>
      <c r="W3" s="30" t="s">
        <v>14360</v>
      </c>
      <c r="X3" s="30"/>
      <c r="Y3" s="30" t="s">
        <v>14361</v>
      </c>
      <c r="Z3" s="30" t="s">
        <v>14362</v>
      </c>
      <c r="AA3" s="30"/>
      <c r="AB3" s="30" t="s">
        <v>14363</v>
      </c>
      <c r="AC3" s="30"/>
    </row>
    <row r="4" ht="15.75" customHeight="1">
      <c r="A4" s="30" t="s">
        <v>14364</v>
      </c>
      <c r="B4" s="30" t="s">
        <v>14365</v>
      </c>
      <c r="C4" s="44" t="s">
        <v>14366</v>
      </c>
      <c r="D4" s="32">
        <v>571.0</v>
      </c>
      <c r="E4" s="30" t="s">
        <v>14367</v>
      </c>
      <c r="F4" s="30" t="s">
        <v>14368</v>
      </c>
      <c r="G4" s="30" t="s">
        <v>14346</v>
      </c>
      <c r="H4" s="30" t="str">
        <f t="shared" si="1"/>
        <v>#REF!</v>
      </c>
      <c r="I4" s="30" t="str">
        <f t="shared" si="2"/>
        <v>#REF!</v>
      </c>
      <c r="J4" s="30" t="str">
        <f t="shared" si="3"/>
        <v>#REF!</v>
      </c>
      <c r="K4" s="30" t="s">
        <v>2455</v>
      </c>
      <c r="L4" s="44" t="s">
        <v>14347</v>
      </c>
      <c r="M4" s="44" t="s">
        <v>14348</v>
      </c>
      <c r="N4" s="30"/>
      <c r="O4" s="30" t="s">
        <v>516</v>
      </c>
      <c r="P4" s="30" t="s">
        <v>669</v>
      </c>
      <c r="Q4" s="30" t="s">
        <v>300</v>
      </c>
      <c r="R4" s="30" t="s">
        <v>14369</v>
      </c>
      <c r="S4" s="30" t="s">
        <v>2435</v>
      </c>
      <c r="T4" s="30"/>
      <c r="U4" s="30"/>
      <c r="V4" s="30"/>
      <c r="W4" s="30"/>
      <c r="X4" s="30"/>
      <c r="Y4" s="30" t="s">
        <v>14370</v>
      </c>
      <c r="Z4" s="30"/>
      <c r="AA4" s="30"/>
      <c r="AB4" s="30" t="s">
        <v>14368</v>
      </c>
      <c r="AC4" s="30"/>
    </row>
    <row r="5" ht="15.75" customHeight="1">
      <c r="A5" s="30" t="s">
        <v>14371</v>
      </c>
      <c r="B5" s="30" t="s">
        <v>14372</v>
      </c>
      <c r="C5" s="44" t="s">
        <v>14373</v>
      </c>
      <c r="D5" s="32">
        <v>3344.0</v>
      </c>
      <c r="E5" s="30" t="s">
        <v>14374</v>
      </c>
      <c r="F5" s="30" t="s">
        <v>14375</v>
      </c>
      <c r="G5" s="30" t="s">
        <v>4283</v>
      </c>
      <c r="H5" s="30" t="str">
        <f t="shared" si="1"/>
        <v>#REF!</v>
      </c>
      <c r="I5" s="30" t="str">
        <f t="shared" si="2"/>
        <v>#REF!</v>
      </c>
      <c r="J5" s="30" t="str">
        <f t="shared" si="3"/>
        <v>#REF!</v>
      </c>
      <c r="K5" s="30" t="s">
        <v>619</v>
      </c>
      <c r="L5" s="44" t="s">
        <v>14376</v>
      </c>
      <c r="M5" s="44" t="s">
        <v>14377</v>
      </c>
      <c r="N5" s="30"/>
      <c r="O5" s="30" t="s">
        <v>755</v>
      </c>
      <c r="P5" s="30" t="s">
        <v>1861</v>
      </c>
      <c r="Q5" s="30" t="s">
        <v>80</v>
      </c>
      <c r="R5" s="30" t="s">
        <v>6131</v>
      </c>
      <c r="S5" s="30"/>
      <c r="T5" s="30"/>
      <c r="U5" s="30"/>
      <c r="V5" s="30"/>
      <c r="W5" s="30" t="s">
        <v>14378</v>
      </c>
      <c r="X5" s="30"/>
      <c r="Y5" s="30" t="s">
        <v>14379</v>
      </c>
      <c r="Z5" s="30" t="s">
        <v>14380</v>
      </c>
      <c r="AA5" s="30"/>
      <c r="AB5" s="30" t="s">
        <v>14381</v>
      </c>
      <c r="AC5" s="30"/>
    </row>
    <row r="6" ht="15.75" customHeight="1">
      <c r="A6" s="30" t="s">
        <v>14382</v>
      </c>
      <c r="B6" s="30" t="s">
        <v>14383</v>
      </c>
      <c r="C6" s="44" t="s">
        <v>14384</v>
      </c>
      <c r="D6" s="32">
        <v>886.0</v>
      </c>
      <c r="E6" s="30" t="s">
        <v>14385</v>
      </c>
      <c r="F6" s="30" t="s">
        <v>14386</v>
      </c>
      <c r="G6" s="30" t="s">
        <v>14346</v>
      </c>
      <c r="H6" s="30" t="str">
        <f t="shared" si="1"/>
        <v>#REF!</v>
      </c>
      <c r="I6" s="30" t="str">
        <f t="shared" si="2"/>
        <v>#REF!</v>
      </c>
      <c r="J6" s="30" t="str">
        <f t="shared" si="3"/>
        <v>#REF!</v>
      </c>
      <c r="K6" s="30" t="s">
        <v>2455</v>
      </c>
      <c r="L6" s="44" t="s">
        <v>14347</v>
      </c>
      <c r="M6" s="44" t="s">
        <v>14348</v>
      </c>
      <c r="N6" s="30"/>
      <c r="O6" s="30" t="s">
        <v>516</v>
      </c>
      <c r="P6" s="30" t="s">
        <v>1716</v>
      </c>
      <c r="Q6" s="30" t="s">
        <v>80</v>
      </c>
      <c r="R6" s="30" t="s">
        <v>80</v>
      </c>
      <c r="S6" s="30" t="s">
        <v>416</v>
      </c>
      <c r="T6" s="30"/>
      <c r="U6" s="30"/>
      <c r="V6" s="30"/>
      <c r="W6" s="30"/>
      <c r="X6" s="30"/>
      <c r="Y6" s="30" t="s">
        <v>14387</v>
      </c>
      <c r="Z6" s="30" t="s">
        <v>14388</v>
      </c>
      <c r="AA6" s="30" t="s">
        <v>14389</v>
      </c>
      <c r="AB6" s="30" t="s">
        <v>14390</v>
      </c>
      <c r="AC6" s="30"/>
    </row>
    <row r="7" ht="15.75" customHeight="1">
      <c r="A7" s="30" t="s">
        <v>14391</v>
      </c>
      <c r="B7" s="30" t="s">
        <v>14392</v>
      </c>
      <c r="C7" s="44" t="s">
        <v>14393</v>
      </c>
      <c r="D7" s="32">
        <v>188.0</v>
      </c>
      <c r="E7" s="30" t="s">
        <v>14394</v>
      </c>
      <c r="F7" s="30" t="s">
        <v>14395</v>
      </c>
      <c r="G7" s="30" t="s">
        <v>14346</v>
      </c>
      <c r="H7" s="30" t="str">
        <f t="shared" si="1"/>
        <v>#REF!</v>
      </c>
      <c r="I7" s="30" t="str">
        <f t="shared" si="2"/>
        <v>#REF!</v>
      </c>
      <c r="J7" s="30" t="str">
        <f t="shared" si="3"/>
        <v>#REF!</v>
      </c>
      <c r="K7" s="30" t="s">
        <v>2455</v>
      </c>
      <c r="L7" s="44" t="s">
        <v>14347</v>
      </c>
      <c r="M7" s="44" t="s">
        <v>14348</v>
      </c>
      <c r="N7" s="30"/>
      <c r="O7" s="30" t="s">
        <v>516</v>
      </c>
      <c r="P7" s="30" t="s">
        <v>3276</v>
      </c>
      <c r="Q7" s="30" t="s">
        <v>80</v>
      </c>
      <c r="R7" s="30" t="s">
        <v>14396</v>
      </c>
      <c r="S7" s="30" t="s">
        <v>416</v>
      </c>
      <c r="T7" s="30"/>
      <c r="U7" s="30"/>
      <c r="V7" s="30"/>
      <c r="W7" s="30"/>
      <c r="X7" s="30"/>
      <c r="Y7" s="30" t="s">
        <v>14397</v>
      </c>
      <c r="Z7" s="30" t="s">
        <v>14398</v>
      </c>
      <c r="AA7" s="30" t="s">
        <v>14399</v>
      </c>
      <c r="AB7" s="30" t="s">
        <v>14400</v>
      </c>
      <c r="AC7" s="30"/>
    </row>
    <row r="8" ht="15.75" customHeight="1">
      <c r="A8" s="30" t="s">
        <v>14401</v>
      </c>
      <c r="B8" s="30" t="s">
        <v>14402</v>
      </c>
      <c r="C8" s="44" t="s">
        <v>14403</v>
      </c>
      <c r="D8" s="32">
        <v>2070.0</v>
      </c>
      <c r="E8" s="30" t="s">
        <v>14404</v>
      </c>
      <c r="F8" s="30" t="s">
        <v>14405</v>
      </c>
      <c r="G8" s="30" t="s">
        <v>4283</v>
      </c>
      <c r="H8" s="30" t="str">
        <f t="shared" si="1"/>
        <v>#REF!</v>
      </c>
      <c r="I8" s="30" t="str">
        <f t="shared" si="2"/>
        <v>#REF!</v>
      </c>
      <c r="J8" s="30" t="str">
        <f t="shared" si="3"/>
        <v>#REF!</v>
      </c>
      <c r="K8" s="30" t="s">
        <v>619</v>
      </c>
      <c r="L8" s="44" t="s">
        <v>14376</v>
      </c>
      <c r="M8" s="44" t="s">
        <v>14377</v>
      </c>
      <c r="N8" s="30"/>
      <c r="O8" s="30" t="s">
        <v>755</v>
      </c>
      <c r="P8" s="30" t="s">
        <v>2970</v>
      </c>
      <c r="Q8" s="30" t="s">
        <v>6946</v>
      </c>
      <c r="R8" s="30" t="s">
        <v>6946</v>
      </c>
      <c r="S8" s="30" t="s">
        <v>1874</v>
      </c>
      <c r="T8" s="30"/>
      <c r="U8" s="30"/>
      <c r="V8" s="30"/>
      <c r="W8" s="30"/>
      <c r="X8" s="30"/>
      <c r="Y8" s="30" t="s">
        <v>14406</v>
      </c>
      <c r="Z8" s="30" t="s">
        <v>14407</v>
      </c>
      <c r="AA8" s="30" t="s">
        <v>14408</v>
      </c>
      <c r="AB8" s="30" t="s">
        <v>1673</v>
      </c>
      <c r="AC8" s="30"/>
    </row>
    <row r="9" ht="15.75" customHeight="1">
      <c r="A9" s="30" t="s">
        <v>14409</v>
      </c>
      <c r="B9" s="30" t="s">
        <v>14410</v>
      </c>
      <c r="C9" s="44" t="s">
        <v>14411</v>
      </c>
      <c r="D9" s="32">
        <v>1303.0</v>
      </c>
      <c r="E9" s="30" t="s">
        <v>14412</v>
      </c>
      <c r="F9" s="30" t="s">
        <v>14413</v>
      </c>
      <c r="G9" s="30" t="s">
        <v>4311</v>
      </c>
      <c r="H9" s="30" t="str">
        <f t="shared" si="1"/>
        <v>#REF!</v>
      </c>
      <c r="I9" s="30" t="str">
        <f t="shared" si="2"/>
        <v>#REF!</v>
      </c>
      <c r="J9" s="30" t="str">
        <f t="shared" si="3"/>
        <v>#REF!</v>
      </c>
      <c r="K9" s="30" t="s">
        <v>583</v>
      </c>
      <c r="L9" s="44" t="s">
        <v>14414</v>
      </c>
      <c r="M9" s="44" t="s">
        <v>14415</v>
      </c>
      <c r="N9" s="30"/>
      <c r="O9" s="30" t="s">
        <v>755</v>
      </c>
      <c r="P9" s="30" t="s">
        <v>2304</v>
      </c>
      <c r="Q9" s="30" t="s">
        <v>80</v>
      </c>
      <c r="R9" s="30" t="s">
        <v>4755</v>
      </c>
      <c r="S9" s="30" t="s">
        <v>3105</v>
      </c>
      <c r="T9" s="30"/>
      <c r="U9" s="30"/>
      <c r="V9" s="30"/>
      <c r="W9" s="30" t="s">
        <v>14416</v>
      </c>
      <c r="X9" s="30"/>
      <c r="Y9" s="30" t="s">
        <v>14417</v>
      </c>
      <c r="Z9" s="30" t="s">
        <v>14418</v>
      </c>
      <c r="AA9" s="30" t="s">
        <v>14419</v>
      </c>
      <c r="AB9" s="30" t="s">
        <v>14420</v>
      </c>
      <c r="AC9" s="30"/>
    </row>
    <row r="10" ht="15.75" customHeight="1">
      <c r="A10" s="30" t="s">
        <v>14421</v>
      </c>
      <c r="B10" s="30"/>
      <c r="C10" s="44" t="s">
        <v>14422</v>
      </c>
      <c r="D10" s="32">
        <v>4047.0</v>
      </c>
      <c r="E10" s="30" t="s">
        <v>14423</v>
      </c>
      <c r="F10" s="30" t="s">
        <v>14424</v>
      </c>
      <c r="G10" s="30" t="s">
        <v>4283</v>
      </c>
      <c r="H10" s="30" t="str">
        <f t="shared" si="1"/>
        <v>#REF!</v>
      </c>
      <c r="I10" s="30" t="str">
        <f t="shared" si="2"/>
        <v>#REF!</v>
      </c>
      <c r="J10" s="30" t="str">
        <f t="shared" si="3"/>
        <v>#REF!</v>
      </c>
      <c r="K10" s="30" t="s">
        <v>619</v>
      </c>
      <c r="L10" s="44" t="s">
        <v>14376</v>
      </c>
      <c r="M10" s="44" t="s">
        <v>14377</v>
      </c>
      <c r="N10" s="30"/>
      <c r="O10" s="30" t="s">
        <v>755</v>
      </c>
      <c r="P10" s="30" t="s">
        <v>14425</v>
      </c>
      <c r="Q10" s="30" t="s">
        <v>80</v>
      </c>
      <c r="R10" s="30" t="s">
        <v>14426</v>
      </c>
      <c r="S10" s="30"/>
      <c r="T10" s="30"/>
      <c r="U10" s="30"/>
      <c r="V10" s="30"/>
      <c r="W10" s="30"/>
      <c r="X10" s="30"/>
      <c r="Y10" s="30" t="s">
        <v>14427</v>
      </c>
      <c r="Z10" s="30" t="s">
        <v>9904</v>
      </c>
      <c r="AA10" s="30"/>
      <c r="AB10" s="30" t="s">
        <v>14424</v>
      </c>
      <c r="AC10" s="30"/>
    </row>
    <row r="11" ht="15.75" customHeight="1">
      <c r="A11" s="30" t="s">
        <v>14428</v>
      </c>
      <c r="B11" s="30" t="s">
        <v>14429</v>
      </c>
      <c r="C11" s="44" t="s">
        <v>14430</v>
      </c>
      <c r="D11" s="32">
        <v>1231.0</v>
      </c>
      <c r="E11" s="30" t="s">
        <v>14431</v>
      </c>
      <c r="F11" s="30" t="s">
        <v>14432</v>
      </c>
      <c r="G11" s="30" t="s">
        <v>4219</v>
      </c>
      <c r="H11" s="30" t="str">
        <f t="shared" si="1"/>
        <v>#REF!</v>
      </c>
      <c r="I11" s="30" t="str">
        <f t="shared" si="2"/>
        <v>#REF!</v>
      </c>
      <c r="J11" s="30" t="str">
        <f t="shared" si="3"/>
        <v>#REF!</v>
      </c>
      <c r="K11" s="30" t="s">
        <v>583</v>
      </c>
      <c r="L11" s="44" t="s">
        <v>4224</v>
      </c>
      <c r="M11" s="44" t="s">
        <v>14433</v>
      </c>
      <c r="N11" s="30"/>
      <c r="O11" s="30" t="s">
        <v>755</v>
      </c>
      <c r="P11" s="30" t="s">
        <v>8909</v>
      </c>
      <c r="Q11" s="30" t="s">
        <v>80</v>
      </c>
      <c r="R11" s="30" t="s">
        <v>4866</v>
      </c>
      <c r="S11" s="30" t="s">
        <v>623</v>
      </c>
      <c r="T11" s="30"/>
      <c r="U11" s="30"/>
      <c r="V11" s="30"/>
      <c r="W11" s="30"/>
      <c r="X11" s="30"/>
      <c r="Y11" s="30" t="s">
        <v>14434</v>
      </c>
      <c r="Z11" s="30" t="s">
        <v>14435</v>
      </c>
      <c r="AA11" s="30" t="s">
        <v>14436</v>
      </c>
      <c r="AB11" s="30" t="s">
        <v>14437</v>
      </c>
      <c r="AC11" s="30"/>
    </row>
    <row r="12" ht="15.75" customHeight="1">
      <c r="A12" s="30" t="s">
        <v>14438</v>
      </c>
      <c r="B12" s="30"/>
      <c r="C12" s="44" t="s">
        <v>14439</v>
      </c>
      <c r="D12" s="32">
        <v>2461.0</v>
      </c>
      <c r="E12" s="30" t="s">
        <v>14440</v>
      </c>
      <c r="F12" s="30" t="s">
        <v>14441</v>
      </c>
      <c r="G12" s="30" t="s">
        <v>4219</v>
      </c>
      <c r="H12" s="30" t="str">
        <f t="shared" si="1"/>
        <v>#REF!</v>
      </c>
      <c r="I12" s="30" t="str">
        <f t="shared" si="2"/>
        <v>#REF!</v>
      </c>
      <c r="J12" s="30" t="str">
        <f t="shared" si="3"/>
        <v>#REF!</v>
      </c>
      <c r="K12" s="30" t="s">
        <v>583</v>
      </c>
      <c r="L12" s="44" t="s">
        <v>4224</v>
      </c>
      <c r="M12" s="44" t="s">
        <v>14433</v>
      </c>
      <c r="N12" s="30"/>
      <c r="O12" s="30" t="s">
        <v>755</v>
      </c>
      <c r="P12" s="30" t="s">
        <v>1901</v>
      </c>
      <c r="Q12" s="30" t="s">
        <v>300</v>
      </c>
      <c r="R12" s="30" t="s">
        <v>14442</v>
      </c>
      <c r="S12" s="30"/>
      <c r="T12" s="30"/>
      <c r="U12" s="30"/>
      <c r="V12" s="30"/>
      <c r="W12" s="30"/>
      <c r="X12" s="30"/>
      <c r="Y12" s="30" t="s">
        <v>14443</v>
      </c>
      <c r="Z12" s="30" t="s">
        <v>14444</v>
      </c>
      <c r="AA12" s="30" t="s">
        <v>14445</v>
      </c>
      <c r="AB12" s="30" t="s">
        <v>14446</v>
      </c>
      <c r="AC12" s="30"/>
    </row>
    <row r="13" ht="15.75" customHeight="1">
      <c r="A13" s="30" t="s">
        <v>14447</v>
      </c>
      <c r="B13" s="30"/>
      <c r="C13" s="44" t="s">
        <v>14448</v>
      </c>
      <c r="D13" s="32">
        <v>1600.0</v>
      </c>
      <c r="E13" s="30" t="s">
        <v>14449</v>
      </c>
      <c r="F13" s="30" t="s">
        <v>14450</v>
      </c>
      <c r="G13" s="84" t="s">
        <v>4219</v>
      </c>
      <c r="H13" s="30" t="str">
        <f t="shared" si="1"/>
        <v>#REF!</v>
      </c>
      <c r="I13" s="30" t="str">
        <f t="shared" si="2"/>
        <v>#REF!</v>
      </c>
      <c r="J13" s="30" t="str">
        <f t="shared" si="3"/>
        <v>#REF!</v>
      </c>
      <c r="K13" s="30" t="s">
        <v>583</v>
      </c>
      <c r="L13" s="44" t="s">
        <v>4224</v>
      </c>
      <c r="M13" s="44" t="s">
        <v>14433</v>
      </c>
      <c r="N13" s="30"/>
      <c r="O13" s="30" t="s">
        <v>755</v>
      </c>
      <c r="P13" s="30" t="s">
        <v>6522</v>
      </c>
      <c r="Q13" s="30" t="s">
        <v>1771</v>
      </c>
      <c r="R13" s="30" t="s">
        <v>4680</v>
      </c>
      <c r="S13" s="30"/>
      <c r="T13" s="30"/>
      <c r="U13" s="30"/>
      <c r="V13" s="30" t="s">
        <v>14451</v>
      </c>
      <c r="W13" s="30" t="s">
        <v>14452</v>
      </c>
      <c r="X13" s="30"/>
      <c r="Y13" s="30" t="s">
        <v>14453</v>
      </c>
      <c r="Z13" s="30" t="s">
        <v>14454</v>
      </c>
      <c r="AA13" s="30" t="s">
        <v>14455</v>
      </c>
      <c r="AB13" s="30" t="s">
        <v>14456</v>
      </c>
      <c r="AC13" s="30"/>
    </row>
    <row r="14" ht="15.75" customHeight="1">
      <c r="A14" s="30" t="s">
        <v>14457</v>
      </c>
      <c r="B14" s="30" t="s">
        <v>14458</v>
      </c>
      <c r="C14" s="44" t="s">
        <v>14459</v>
      </c>
      <c r="D14" s="32">
        <v>931.0</v>
      </c>
      <c r="E14" s="30" t="s">
        <v>14460</v>
      </c>
      <c r="F14" s="30" t="s">
        <v>14461</v>
      </c>
      <c r="G14" s="30" t="s">
        <v>4219</v>
      </c>
      <c r="H14" s="30" t="str">
        <f t="shared" si="1"/>
        <v>#REF!</v>
      </c>
      <c r="I14" s="30" t="str">
        <f t="shared" si="2"/>
        <v>#REF!</v>
      </c>
      <c r="J14" s="30" t="str">
        <f t="shared" si="3"/>
        <v>#REF!</v>
      </c>
      <c r="K14" s="30" t="s">
        <v>583</v>
      </c>
      <c r="L14" s="44" t="s">
        <v>4224</v>
      </c>
      <c r="M14" s="44" t="s">
        <v>14433</v>
      </c>
      <c r="N14" s="30"/>
      <c r="O14" s="30" t="s">
        <v>755</v>
      </c>
      <c r="P14" s="30" t="s">
        <v>793</v>
      </c>
      <c r="Q14" s="30" t="s">
        <v>2206</v>
      </c>
      <c r="R14" s="30" t="s">
        <v>2207</v>
      </c>
      <c r="S14" s="30"/>
      <c r="T14" s="30"/>
      <c r="U14" s="30"/>
      <c r="V14" s="30"/>
      <c r="W14" s="30"/>
      <c r="X14" s="30"/>
      <c r="Y14" s="30" t="s">
        <v>14462</v>
      </c>
      <c r="Z14" s="30" t="s">
        <v>14463</v>
      </c>
      <c r="AA14" s="30" t="s">
        <v>14464</v>
      </c>
      <c r="AB14" s="30" t="s">
        <v>14465</v>
      </c>
      <c r="AC14" s="30"/>
    </row>
    <row r="15" ht="15.75" customHeight="1">
      <c r="A15" s="30" t="s">
        <v>14466</v>
      </c>
      <c r="B15" s="30" t="s">
        <v>14467</v>
      </c>
      <c r="C15" s="44" t="s">
        <v>14468</v>
      </c>
      <c r="D15" s="32">
        <v>1002.0</v>
      </c>
      <c r="E15" s="30" t="s">
        <v>14469</v>
      </c>
      <c r="F15" s="30" t="s">
        <v>14470</v>
      </c>
      <c r="G15" s="30" t="s">
        <v>4311</v>
      </c>
      <c r="H15" s="30" t="str">
        <f t="shared" si="1"/>
        <v>#REF!</v>
      </c>
      <c r="I15" s="30" t="str">
        <f t="shared" si="2"/>
        <v>#REF!</v>
      </c>
      <c r="J15" s="30" t="str">
        <f t="shared" si="3"/>
        <v>#REF!</v>
      </c>
      <c r="K15" s="30" t="s">
        <v>583</v>
      </c>
      <c r="L15" s="44" t="s">
        <v>14414</v>
      </c>
      <c r="M15" s="44" t="s">
        <v>14415</v>
      </c>
      <c r="N15" s="30"/>
      <c r="O15" s="30" t="s">
        <v>755</v>
      </c>
      <c r="P15" s="30" t="s">
        <v>1911</v>
      </c>
      <c r="Q15" s="30" t="s">
        <v>80</v>
      </c>
      <c r="R15" s="30" t="s">
        <v>1975</v>
      </c>
      <c r="S15" s="30" t="s">
        <v>14471</v>
      </c>
      <c r="T15" s="30"/>
      <c r="U15" s="30"/>
      <c r="V15" s="30"/>
      <c r="W15" s="30" t="s">
        <v>14472</v>
      </c>
      <c r="X15" s="30"/>
      <c r="Y15" s="30" t="s">
        <v>14473</v>
      </c>
      <c r="Z15" s="30" t="s">
        <v>14474</v>
      </c>
      <c r="AA15" s="30" t="s">
        <v>14475</v>
      </c>
      <c r="AB15" s="30" t="s">
        <v>14476</v>
      </c>
      <c r="AC15" s="30"/>
    </row>
    <row r="16" ht="15.75" customHeight="1">
      <c r="A16" s="30" t="s">
        <v>14477</v>
      </c>
      <c r="B16" s="84" t="s">
        <v>14478</v>
      </c>
      <c r="C16" s="44" t="s">
        <v>14479</v>
      </c>
      <c r="D16" s="32">
        <v>3291.0</v>
      </c>
      <c r="E16" s="30"/>
      <c r="F16" s="30" t="s">
        <v>14480</v>
      </c>
      <c r="G16" s="30" t="s">
        <v>4219</v>
      </c>
      <c r="H16" s="30" t="str">
        <f t="shared" si="1"/>
        <v>#REF!</v>
      </c>
      <c r="I16" s="30" t="str">
        <f t="shared" si="2"/>
        <v>#REF!</v>
      </c>
      <c r="J16" s="30" t="str">
        <f t="shared" si="3"/>
        <v>#REF!</v>
      </c>
      <c r="K16" s="30" t="s">
        <v>583</v>
      </c>
      <c r="L16" s="44" t="s">
        <v>4224</v>
      </c>
      <c r="M16" s="44" t="s">
        <v>14433</v>
      </c>
      <c r="N16" s="30"/>
      <c r="O16" s="30" t="s">
        <v>755</v>
      </c>
      <c r="P16" s="30" t="s">
        <v>5431</v>
      </c>
      <c r="Q16" s="30" t="s">
        <v>2206</v>
      </c>
      <c r="R16" s="30" t="s">
        <v>14481</v>
      </c>
      <c r="S16" s="30" t="s">
        <v>14482</v>
      </c>
      <c r="T16" s="30" t="s">
        <v>14483</v>
      </c>
      <c r="U16" s="30"/>
      <c r="V16" s="30"/>
      <c r="W16" s="30"/>
      <c r="X16" s="30"/>
      <c r="Y16" s="30" t="s">
        <v>14484</v>
      </c>
      <c r="Z16" s="30" t="s">
        <v>14485</v>
      </c>
      <c r="AA16" s="30" t="s">
        <v>14486</v>
      </c>
      <c r="AB16" s="30" t="s">
        <v>14487</v>
      </c>
      <c r="AC16" s="30"/>
    </row>
    <row r="17" ht="15.75" customHeight="1">
      <c r="A17" s="30" t="s">
        <v>14488</v>
      </c>
      <c r="B17" s="30" t="s">
        <v>14489</v>
      </c>
      <c r="C17" s="44" t="s">
        <v>14490</v>
      </c>
      <c r="D17" s="32">
        <v>28691.0</v>
      </c>
      <c r="E17" s="30" t="s">
        <v>14491</v>
      </c>
      <c r="F17" s="30" t="s">
        <v>14492</v>
      </c>
      <c r="G17" s="30" t="s">
        <v>4311</v>
      </c>
      <c r="H17" s="30" t="str">
        <f t="shared" si="1"/>
        <v>#REF!</v>
      </c>
      <c r="I17" s="30" t="str">
        <f t="shared" si="2"/>
        <v>#REF!</v>
      </c>
      <c r="J17" s="30" t="str">
        <f t="shared" si="3"/>
        <v>#REF!</v>
      </c>
      <c r="K17" s="30" t="s">
        <v>583</v>
      </c>
      <c r="L17" s="44" t="s">
        <v>14414</v>
      </c>
      <c r="M17" s="44" t="s">
        <v>14415</v>
      </c>
      <c r="N17" s="30"/>
      <c r="O17" s="30" t="s">
        <v>755</v>
      </c>
      <c r="P17" s="30" t="s">
        <v>1662</v>
      </c>
      <c r="Q17" s="30" t="s">
        <v>80</v>
      </c>
      <c r="R17" s="30" t="s">
        <v>14493</v>
      </c>
      <c r="S17" s="30" t="s">
        <v>3700</v>
      </c>
      <c r="T17" s="30" t="s">
        <v>14494</v>
      </c>
      <c r="U17" s="30"/>
      <c r="V17" s="30" t="s">
        <v>14495</v>
      </c>
      <c r="W17" s="30" t="s">
        <v>14496</v>
      </c>
      <c r="X17" s="30"/>
      <c r="Y17" s="30" t="s">
        <v>14497</v>
      </c>
      <c r="Z17" s="30" t="s">
        <v>14498</v>
      </c>
      <c r="AA17" s="30" t="s">
        <v>14499</v>
      </c>
      <c r="AB17" s="30" t="s">
        <v>14500</v>
      </c>
      <c r="AC17" s="30"/>
    </row>
    <row r="18" ht="15.75" customHeight="1">
      <c r="A18" s="30" t="s">
        <v>749</v>
      </c>
      <c r="B18" s="30" t="s">
        <v>750</v>
      </c>
      <c r="C18" s="44" t="s">
        <v>751</v>
      </c>
      <c r="D18" s="32">
        <v>1834.0</v>
      </c>
      <c r="E18" s="30" t="s">
        <v>752</v>
      </c>
      <c r="F18" s="30" t="s">
        <v>753</v>
      </c>
      <c r="G18" s="30" t="s">
        <v>273</v>
      </c>
      <c r="H18" s="30" t="str">
        <f t="shared" si="1"/>
        <v>#REF!</v>
      </c>
      <c r="I18" s="30" t="str">
        <f t="shared" si="2"/>
        <v>#REF!</v>
      </c>
      <c r="J18" s="30" t="str">
        <f t="shared" si="3"/>
        <v>#REF!</v>
      </c>
      <c r="K18" s="30" t="s">
        <v>583</v>
      </c>
      <c r="L18" s="44" t="s">
        <v>277</v>
      </c>
      <c r="M18" s="44" t="s">
        <v>754</v>
      </c>
      <c r="N18" s="30"/>
      <c r="O18" s="30" t="s">
        <v>755</v>
      </c>
      <c r="P18" s="30" t="s">
        <v>2970</v>
      </c>
      <c r="Q18" s="30" t="s">
        <v>300</v>
      </c>
      <c r="R18" s="30" t="s">
        <v>757</v>
      </c>
      <c r="S18" s="30"/>
      <c r="T18" s="30"/>
      <c r="U18" s="30"/>
      <c r="V18" s="30"/>
      <c r="W18" s="30"/>
      <c r="X18" s="30"/>
      <c r="Y18" s="30" t="s">
        <v>758</v>
      </c>
      <c r="Z18" s="30" t="s">
        <v>759</v>
      </c>
      <c r="AA18" s="30" t="s">
        <v>760</v>
      </c>
      <c r="AB18" s="30" t="s">
        <v>761</v>
      </c>
      <c r="AC18" s="30"/>
    </row>
    <row r="19" ht="15.75" customHeight="1">
      <c r="A19" s="30" t="s">
        <v>763</v>
      </c>
      <c r="B19" s="30"/>
      <c r="C19" s="44" t="s">
        <v>764</v>
      </c>
      <c r="D19" s="32">
        <v>3196.0</v>
      </c>
      <c r="E19" s="30" t="s">
        <v>765</v>
      </c>
      <c r="F19" s="30" t="s">
        <v>766</v>
      </c>
      <c r="G19" s="30" t="s">
        <v>273</v>
      </c>
      <c r="H19" s="30" t="str">
        <f t="shared" si="1"/>
        <v>#REF!</v>
      </c>
      <c r="I19" s="30" t="str">
        <f t="shared" si="2"/>
        <v>#REF!</v>
      </c>
      <c r="J19" s="30" t="str">
        <f t="shared" si="3"/>
        <v>#REF!</v>
      </c>
      <c r="K19" s="30" t="s">
        <v>583</v>
      </c>
      <c r="L19" s="44" t="s">
        <v>277</v>
      </c>
      <c r="M19" s="44" t="s">
        <v>754</v>
      </c>
      <c r="N19" s="30"/>
      <c r="O19" s="30" t="s">
        <v>755</v>
      </c>
      <c r="P19" s="30" t="s">
        <v>5617</v>
      </c>
      <c r="Q19" s="30" t="s">
        <v>768</v>
      </c>
      <c r="R19" s="30" t="s">
        <v>769</v>
      </c>
      <c r="S19" s="30" t="s">
        <v>770</v>
      </c>
      <c r="T19" s="30" t="s">
        <v>771</v>
      </c>
      <c r="U19" s="30"/>
      <c r="V19" s="30"/>
      <c r="W19" s="30"/>
      <c r="X19" s="30"/>
      <c r="Y19" s="30" t="s">
        <v>772</v>
      </c>
      <c r="Z19" s="30" t="s">
        <v>773</v>
      </c>
      <c r="AA19" s="30" t="s">
        <v>774</v>
      </c>
      <c r="AB19" s="30" t="s">
        <v>775</v>
      </c>
      <c r="AC19" s="30"/>
    </row>
    <row r="20" ht="15.75" customHeight="1">
      <c r="A20" s="30" t="s">
        <v>14501</v>
      </c>
      <c r="B20" s="30" t="s">
        <v>14502</v>
      </c>
      <c r="C20" s="44" t="s">
        <v>14503</v>
      </c>
      <c r="D20" s="32">
        <v>6734.0</v>
      </c>
      <c r="E20" s="30" t="s">
        <v>14504</v>
      </c>
      <c r="F20" s="30" t="s">
        <v>14505</v>
      </c>
      <c r="G20" s="30" t="s">
        <v>4311</v>
      </c>
      <c r="H20" s="30" t="str">
        <f t="shared" si="1"/>
        <v>#REF!</v>
      </c>
      <c r="I20" s="30" t="str">
        <f t="shared" si="2"/>
        <v>#REF!</v>
      </c>
      <c r="J20" s="30" t="str">
        <f t="shared" si="3"/>
        <v>#REF!</v>
      </c>
      <c r="K20" s="30" t="s">
        <v>583</v>
      </c>
      <c r="L20" s="44" t="s">
        <v>14414</v>
      </c>
      <c r="M20" s="44" t="s">
        <v>14415</v>
      </c>
      <c r="N20" s="30"/>
      <c r="O20" s="30" t="s">
        <v>755</v>
      </c>
      <c r="P20" s="30" t="s">
        <v>2865</v>
      </c>
      <c r="Q20" s="30" t="s">
        <v>1771</v>
      </c>
      <c r="R20" s="30" t="s">
        <v>14506</v>
      </c>
      <c r="S20" s="30"/>
      <c r="T20" s="30" t="s">
        <v>14507</v>
      </c>
      <c r="U20" s="30"/>
      <c r="V20" s="30"/>
      <c r="W20" s="30" t="s">
        <v>14508</v>
      </c>
      <c r="X20" s="30"/>
      <c r="Y20" s="30" t="s">
        <v>14509</v>
      </c>
      <c r="Z20" s="30" t="s">
        <v>14510</v>
      </c>
      <c r="AA20" s="30" t="s">
        <v>14511</v>
      </c>
      <c r="AB20" s="30" t="s">
        <v>14512</v>
      </c>
      <c r="AC20" s="30"/>
    </row>
    <row r="21" ht="15.75" customHeight="1">
      <c r="A21" s="30" t="s">
        <v>14513</v>
      </c>
      <c r="B21" s="30" t="s">
        <v>14514</v>
      </c>
      <c r="C21" s="44" t="s">
        <v>14515</v>
      </c>
      <c r="D21" s="32">
        <v>2567.0</v>
      </c>
      <c r="E21" s="30" t="s">
        <v>14516</v>
      </c>
      <c r="F21" s="30" t="s">
        <v>14517</v>
      </c>
      <c r="G21" s="30" t="s">
        <v>273</v>
      </c>
      <c r="H21" s="30" t="str">
        <f t="shared" si="1"/>
        <v>#REF!</v>
      </c>
      <c r="I21" s="30" t="str">
        <f t="shared" si="2"/>
        <v>#REF!</v>
      </c>
      <c r="J21" s="30" t="str">
        <f t="shared" si="3"/>
        <v>#REF!</v>
      </c>
      <c r="K21" s="30" t="s">
        <v>583</v>
      </c>
      <c r="L21" s="44" t="s">
        <v>277</v>
      </c>
      <c r="M21" s="44" t="s">
        <v>754</v>
      </c>
      <c r="N21" s="30"/>
      <c r="O21" s="30" t="s">
        <v>755</v>
      </c>
      <c r="P21" s="30" t="s">
        <v>3807</v>
      </c>
      <c r="Q21" s="30" t="s">
        <v>80</v>
      </c>
      <c r="R21" s="30" t="s">
        <v>9173</v>
      </c>
      <c r="S21" s="30"/>
      <c r="T21" s="30"/>
      <c r="U21" s="30"/>
      <c r="V21" s="30" t="s">
        <v>14518</v>
      </c>
      <c r="W21" s="30"/>
      <c r="X21" s="30"/>
      <c r="Y21" s="30" t="s">
        <v>14519</v>
      </c>
      <c r="Z21" s="30" t="s">
        <v>14520</v>
      </c>
      <c r="AA21" s="30" t="s">
        <v>14521</v>
      </c>
      <c r="AB21" s="30" t="s">
        <v>14522</v>
      </c>
      <c r="AC21" s="30"/>
    </row>
    <row r="22" ht="15.75" customHeight="1">
      <c r="A22" s="30" t="s">
        <v>14523</v>
      </c>
      <c r="B22" s="30" t="s">
        <v>14524</v>
      </c>
      <c r="C22" s="44" t="s">
        <v>14525</v>
      </c>
      <c r="D22" s="32">
        <v>3580.0</v>
      </c>
      <c r="E22" s="30" t="s">
        <v>14526</v>
      </c>
      <c r="F22" s="30" t="s">
        <v>14527</v>
      </c>
      <c r="G22" s="30" t="s">
        <v>273</v>
      </c>
      <c r="H22" s="30" t="str">
        <f t="shared" si="1"/>
        <v>#REF!</v>
      </c>
      <c r="I22" s="30" t="str">
        <f t="shared" si="2"/>
        <v>#REF!</v>
      </c>
      <c r="J22" s="30" t="str">
        <f t="shared" si="3"/>
        <v>#REF!</v>
      </c>
      <c r="K22" s="30" t="s">
        <v>583</v>
      </c>
      <c r="L22" s="44" t="s">
        <v>277</v>
      </c>
      <c r="M22" s="44" t="s">
        <v>754</v>
      </c>
      <c r="N22" s="30"/>
      <c r="O22" s="30" t="s">
        <v>755</v>
      </c>
      <c r="P22" s="30" t="s">
        <v>2865</v>
      </c>
      <c r="Q22" s="30" t="s">
        <v>741</v>
      </c>
      <c r="R22" s="30" t="s">
        <v>1706</v>
      </c>
      <c r="S22" s="30" t="s">
        <v>537</v>
      </c>
      <c r="T22" s="30" t="s">
        <v>14528</v>
      </c>
      <c r="U22" s="30"/>
      <c r="V22" s="30" t="s">
        <v>14529</v>
      </c>
      <c r="W22" s="30" t="s">
        <v>14530</v>
      </c>
      <c r="X22" s="30"/>
      <c r="Y22" s="30" t="s">
        <v>14531</v>
      </c>
      <c r="Z22" s="30" t="s">
        <v>14532</v>
      </c>
      <c r="AA22" s="30" t="s">
        <v>14533</v>
      </c>
      <c r="AB22" s="30" t="s">
        <v>14527</v>
      </c>
      <c r="AC22" s="30"/>
    </row>
    <row r="23" ht="15.75" customHeight="1">
      <c r="A23" s="30" t="s">
        <v>14534</v>
      </c>
      <c r="B23" s="30" t="s">
        <v>14535</v>
      </c>
      <c r="C23" s="44" t="s">
        <v>14536</v>
      </c>
      <c r="D23" s="32">
        <v>821.0</v>
      </c>
      <c r="E23" s="30" t="s">
        <v>14537</v>
      </c>
      <c r="F23" s="30" t="s">
        <v>14538</v>
      </c>
      <c r="G23" s="84" t="s">
        <v>4187</v>
      </c>
      <c r="H23" s="30" t="str">
        <f t="shared" si="1"/>
        <v>#REF!</v>
      </c>
      <c r="I23" s="30" t="str">
        <f t="shared" si="2"/>
        <v>#REF!</v>
      </c>
      <c r="J23" s="30" t="str">
        <f t="shared" si="3"/>
        <v>#REF!</v>
      </c>
      <c r="K23" s="30" t="s">
        <v>2134</v>
      </c>
      <c r="L23" s="44" t="s">
        <v>4191</v>
      </c>
      <c r="M23" s="44" t="s">
        <v>14539</v>
      </c>
      <c r="N23" s="30"/>
      <c r="O23" s="30" t="s">
        <v>755</v>
      </c>
      <c r="P23" s="30" t="s">
        <v>8410</v>
      </c>
      <c r="Q23" s="30" t="s">
        <v>80</v>
      </c>
      <c r="R23" s="30" t="s">
        <v>14540</v>
      </c>
      <c r="S23" s="30"/>
      <c r="T23" s="30"/>
      <c r="U23" s="30"/>
      <c r="V23" s="30"/>
      <c r="W23" s="30"/>
      <c r="X23" s="30"/>
      <c r="Y23" s="30" t="s">
        <v>14541</v>
      </c>
      <c r="Z23" s="30" t="s">
        <v>14542</v>
      </c>
      <c r="AA23" s="30" t="s">
        <v>14543</v>
      </c>
      <c r="AB23" s="30" t="s">
        <v>852</v>
      </c>
      <c r="AC23" s="30"/>
    </row>
    <row r="24" ht="15.75" customHeight="1">
      <c r="A24" s="30" t="s">
        <v>14544</v>
      </c>
      <c r="B24" s="30"/>
      <c r="C24" s="44" t="s">
        <v>14545</v>
      </c>
      <c r="D24" s="32">
        <v>679.0</v>
      </c>
      <c r="E24" s="30"/>
      <c r="F24" s="30" t="s">
        <v>14546</v>
      </c>
      <c r="G24" s="30" t="s">
        <v>4187</v>
      </c>
      <c r="H24" s="30" t="str">
        <f t="shared" si="1"/>
        <v>#REF!</v>
      </c>
      <c r="I24" s="30" t="str">
        <f t="shared" si="2"/>
        <v>#REF!</v>
      </c>
      <c r="J24" s="30" t="str">
        <f t="shared" si="3"/>
        <v>#REF!</v>
      </c>
      <c r="K24" s="30" t="s">
        <v>2134</v>
      </c>
      <c r="L24" s="44" t="s">
        <v>4191</v>
      </c>
      <c r="M24" s="44" t="s">
        <v>14539</v>
      </c>
      <c r="N24" s="30"/>
      <c r="O24" s="30" t="s">
        <v>755</v>
      </c>
      <c r="P24" s="30" t="s">
        <v>3818</v>
      </c>
      <c r="Q24" s="30" t="s">
        <v>80</v>
      </c>
      <c r="R24" s="30" t="s">
        <v>527</v>
      </c>
      <c r="S24" s="30" t="s">
        <v>3105</v>
      </c>
      <c r="T24" s="30"/>
      <c r="U24" s="30" t="s">
        <v>14547</v>
      </c>
      <c r="V24" s="30"/>
      <c r="W24" s="30"/>
      <c r="X24" s="30"/>
      <c r="Y24" s="30" t="s">
        <v>14548</v>
      </c>
      <c r="Z24" s="30" t="s">
        <v>14549</v>
      </c>
      <c r="AA24" s="30" t="s">
        <v>14550</v>
      </c>
      <c r="AB24" s="30" t="s">
        <v>14551</v>
      </c>
      <c r="AC24" s="30"/>
    </row>
    <row r="25" ht="15.75" customHeight="1">
      <c r="A25" s="30" t="s">
        <v>14552</v>
      </c>
      <c r="B25" s="30" t="s">
        <v>14553</v>
      </c>
      <c r="C25" s="44" t="s">
        <v>14554</v>
      </c>
      <c r="D25" s="32">
        <v>2610.0</v>
      </c>
      <c r="E25" s="30"/>
      <c r="F25" s="30" t="s">
        <v>14555</v>
      </c>
      <c r="G25" s="30" t="s">
        <v>4187</v>
      </c>
      <c r="H25" s="30" t="str">
        <f t="shared" si="1"/>
        <v>#REF!</v>
      </c>
      <c r="I25" s="30" t="str">
        <f t="shared" si="2"/>
        <v>#REF!</v>
      </c>
      <c r="J25" s="30" t="str">
        <f t="shared" si="3"/>
        <v>#REF!</v>
      </c>
      <c r="K25" s="30" t="s">
        <v>2134</v>
      </c>
      <c r="L25" s="44" t="s">
        <v>4191</v>
      </c>
      <c r="M25" s="44" t="s">
        <v>14539</v>
      </c>
      <c r="N25" s="30"/>
      <c r="O25" s="30" t="s">
        <v>755</v>
      </c>
      <c r="P25" s="30" t="s">
        <v>8794</v>
      </c>
      <c r="Q25" s="30" t="s">
        <v>80</v>
      </c>
      <c r="R25" s="30" t="s">
        <v>7031</v>
      </c>
      <c r="S25" s="30"/>
      <c r="T25" s="30" t="s">
        <v>14556</v>
      </c>
      <c r="U25" s="30"/>
      <c r="V25" s="30" t="s">
        <v>14557</v>
      </c>
      <c r="W25" s="30"/>
      <c r="X25" s="30"/>
      <c r="Y25" s="30" t="s">
        <v>14558</v>
      </c>
      <c r="Z25" s="30" t="s">
        <v>14559</v>
      </c>
      <c r="AA25" s="30" t="s">
        <v>14560</v>
      </c>
      <c r="AB25" s="30" t="s">
        <v>14561</v>
      </c>
      <c r="AC25" s="30"/>
    </row>
    <row r="26" ht="15.75" customHeight="1">
      <c r="A26" s="30" t="s">
        <v>14562</v>
      </c>
      <c r="B26" s="30" t="s">
        <v>14563</v>
      </c>
      <c r="C26" s="44" t="s">
        <v>14564</v>
      </c>
      <c r="D26" s="32">
        <v>2121.0</v>
      </c>
      <c r="E26" s="30"/>
      <c r="F26" s="30" t="s">
        <v>14565</v>
      </c>
      <c r="G26" s="30" t="s">
        <v>4311</v>
      </c>
      <c r="H26" s="30" t="str">
        <f t="shared" si="1"/>
        <v>#REF!</v>
      </c>
      <c r="I26" s="30" t="str">
        <f t="shared" si="2"/>
        <v>#REF!</v>
      </c>
      <c r="J26" s="30" t="str">
        <f t="shared" si="3"/>
        <v>#REF!</v>
      </c>
      <c r="K26" s="30" t="s">
        <v>583</v>
      </c>
      <c r="L26" s="44" t="s">
        <v>14414</v>
      </c>
      <c r="M26" s="44" t="s">
        <v>14415</v>
      </c>
      <c r="N26" s="30"/>
      <c r="O26" s="30" t="s">
        <v>755</v>
      </c>
      <c r="P26" s="30" t="s">
        <v>2389</v>
      </c>
      <c r="Q26" s="30" t="s">
        <v>300</v>
      </c>
      <c r="R26" s="30" t="s">
        <v>300</v>
      </c>
      <c r="S26" s="30" t="s">
        <v>807</v>
      </c>
      <c r="T26" s="30"/>
      <c r="U26" s="30"/>
      <c r="V26" s="30"/>
      <c r="W26" s="30" t="s">
        <v>14566</v>
      </c>
      <c r="X26" s="30"/>
      <c r="Y26" s="30" t="s">
        <v>14567</v>
      </c>
      <c r="Z26" s="30" t="s">
        <v>14568</v>
      </c>
      <c r="AA26" s="30" t="s">
        <v>14569</v>
      </c>
      <c r="AB26" s="30" t="s">
        <v>14570</v>
      </c>
      <c r="AC26" s="30"/>
    </row>
    <row r="27" ht="15.75" customHeight="1">
      <c r="A27" s="30" t="s">
        <v>14571</v>
      </c>
      <c r="B27" s="30" t="s">
        <v>14572</v>
      </c>
      <c r="C27" s="44" t="s">
        <v>14573</v>
      </c>
      <c r="D27" s="32">
        <v>1144.0</v>
      </c>
      <c r="E27" s="30"/>
      <c r="F27" s="30" t="s">
        <v>14574</v>
      </c>
      <c r="G27" s="84" t="s">
        <v>4187</v>
      </c>
      <c r="H27" s="30" t="str">
        <f t="shared" si="1"/>
        <v>#REF!</v>
      </c>
      <c r="I27" s="30" t="str">
        <f t="shared" si="2"/>
        <v>#REF!</v>
      </c>
      <c r="J27" s="30" t="str">
        <f t="shared" si="3"/>
        <v>#REF!</v>
      </c>
      <c r="K27" s="30" t="s">
        <v>2134</v>
      </c>
      <c r="L27" s="44" t="s">
        <v>4191</v>
      </c>
      <c r="M27" s="44" t="s">
        <v>14539</v>
      </c>
      <c r="N27" s="30"/>
      <c r="O27" s="30" t="s">
        <v>755</v>
      </c>
      <c r="P27" s="30" t="s">
        <v>5969</v>
      </c>
      <c r="Q27" s="30" t="s">
        <v>80</v>
      </c>
      <c r="R27" s="30" t="s">
        <v>14575</v>
      </c>
      <c r="S27" s="30" t="s">
        <v>492</v>
      </c>
      <c r="T27" s="30"/>
      <c r="U27" s="30"/>
      <c r="V27" s="30"/>
      <c r="W27" s="30"/>
      <c r="X27" s="30"/>
      <c r="Y27" s="30" t="s">
        <v>14576</v>
      </c>
      <c r="Z27" s="30" t="s">
        <v>14577</v>
      </c>
      <c r="AA27" s="30" t="s">
        <v>14578</v>
      </c>
      <c r="AB27" s="30" t="s">
        <v>14579</v>
      </c>
      <c r="AC27" s="30"/>
    </row>
    <row r="28" ht="15.75" customHeight="1">
      <c r="A28" s="30" t="s">
        <v>14580</v>
      </c>
      <c r="B28" s="30" t="s">
        <v>14581</v>
      </c>
      <c r="C28" s="44" t="s">
        <v>14582</v>
      </c>
      <c r="D28" s="32">
        <v>3400.0</v>
      </c>
      <c r="E28" s="30" t="s">
        <v>14583</v>
      </c>
      <c r="F28" s="30" t="s">
        <v>14584</v>
      </c>
      <c r="G28" s="30" t="s">
        <v>14585</v>
      </c>
      <c r="H28" s="30" t="str">
        <f t="shared" si="1"/>
        <v>#REF!</v>
      </c>
      <c r="I28" s="30" t="str">
        <f t="shared" si="2"/>
        <v>#REF!</v>
      </c>
      <c r="J28" s="30" t="str">
        <f t="shared" si="3"/>
        <v>#REF!</v>
      </c>
      <c r="K28" s="30" t="s">
        <v>2134</v>
      </c>
      <c r="L28" s="44" t="s">
        <v>4206</v>
      </c>
      <c r="M28" s="44" t="s">
        <v>14247</v>
      </c>
      <c r="N28" s="30"/>
      <c r="O28" s="30" t="s">
        <v>755</v>
      </c>
      <c r="P28" s="30" t="s">
        <v>756</v>
      </c>
      <c r="Q28" s="30" t="s">
        <v>80</v>
      </c>
      <c r="R28" s="30" t="s">
        <v>527</v>
      </c>
      <c r="S28" s="30" t="s">
        <v>416</v>
      </c>
      <c r="T28" s="30" t="s">
        <v>14586</v>
      </c>
      <c r="U28" s="30"/>
      <c r="V28" s="30"/>
      <c r="W28" s="30"/>
      <c r="X28" s="30"/>
      <c r="Y28" s="30" t="s">
        <v>14587</v>
      </c>
      <c r="Z28" s="30" t="s">
        <v>14588</v>
      </c>
      <c r="AA28" s="30" t="s">
        <v>14589</v>
      </c>
      <c r="AB28" s="30" t="s">
        <v>14590</v>
      </c>
      <c r="AC28" s="30"/>
    </row>
    <row r="29" ht="15.75" customHeight="1">
      <c r="A29" s="30" t="s">
        <v>14591</v>
      </c>
      <c r="B29" s="30" t="s">
        <v>14592</v>
      </c>
      <c r="C29" s="44" t="s">
        <v>14593</v>
      </c>
      <c r="D29" s="32">
        <v>982.0</v>
      </c>
      <c r="E29" s="30" t="s">
        <v>14594</v>
      </c>
      <c r="F29" s="30" t="s">
        <v>14595</v>
      </c>
      <c r="G29" s="30" t="s">
        <v>14585</v>
      </c>
      <c r="H29" s="30" t="str">
        <f t="shared" si="1"/>
        <v>#REF!</v>
      </c>
      <c r="I29" s="30" t="str">
        <f t="shared" si="2"/>
        <v>#REF!</v>
      </c>
      <c r="J29" s="30" t="str">
        <f t="shared" si="3"/>
        <v>#REF!</v>
      </c>
      <c r="K29" s="30" t="s">
        <v>2134</v>
      </c>
      <c r="L29" s="44" t="s">
        <v>4206</v>
      </c>
      <c r="M29" s="44" t="s">
        <v>14247</v>
      </c>
      <c r="N29" s="30"/>
      <c r="O29" s="30" t="s">
        <v>755</v>
      </c>
      <c r="P29" s="30"/>
      <c r="Q29" s="30" t="s">
        <v>80</v>
      </c>
      <c r="R29" s="30" t="s">
        <v>4702</v>
      </c>
      <c r="S29" s="30"/>
      <c r="T29" s="30"/>
      <c r="U29" s="30"/>
      <c r="V29" s="30"/>
      <c r="W29" s="30"/>
      <c r="X29" s="30"/>
      <c r="Y29" s="30" t="s">
        <v>14596</v>
      </c>
      <c r="Z29" s="30" t="s">
        <v>14597</v>
      </c>
      <c r="AA29" s="30"/>
      <c r="AB29" s="30" t="s">
        <v>14598</v>
      </c>
      <c r="AC29" s="30"/>
    </row>
    <row r="30" ht="15.75" customHeight="1">
      <c r="A30" s="30" t="s">
        <v>14599</v>
      </c>
      <c r="B30" s="30"/>
      <c r="C30" s="44" t="s">
        <v>14600</v>
      </c>
      <c r="D30" s="32">
        <v>70.0</v>
      </c>
      <c r="E30" s="30" t="s">
        <v>14601</v>
      </c>
      <c r="F30" s="30" t="s">
        <v>14602</v>
      </c>
      <c r="G30" s="30" t="s">
        <v>14585</v>
      </c>
      <c r="H30" s="30" t="str">
        <f t="shared" si="1"/>
        <v>#REF!</v>
      </c>
      <c r="I30" s="30" t="str">
        <f t="shared" si="2"/>
        <v>#REF!</v>
      </c>
      <c r="J30" s="30" t="str">
        <f t="shared" si="3"/>
        <v>#REF!</v>
      </c>
      <c r="K30" s="30" t="s">
        <v>2134</v>
      </c>
      <c r="L30" s="44" t="s">
        <v>4206</v>
      </c>
      <c r="M30" s="44" t="s">
        <v>14247</v>
      </c>
      <c r="N30" s="30"/>
      <c r="O30" s="30" t="s">
        <v>755</v>
      </c>
      <c r="P30" s="30" t="s">
        <v>4628</v>
      </c>
      <c r="Q30" s="30" t="s">
        <v>2149</v>
      </c>
      <c r="R30" s="30" t="s">
        <v>14603</v>
      </c>
      <c r="S30" s="30" t="s">
        <v>416</v>
      </c>
      <c r="T30" s="30"/>
      <c r="U30" s="30" t="s">
        <v>14604</v>
      </c>
      <c r="V30" s="30"/>
      <c r="W30" s="30"/>
      <c r="X30" s="30"/>
      <c r="Y30" s="30" t="s">
        <v>14605</v>
      </c>
      <c r="Z30" s="30" t="s">
        <v>14606</v>
      </c>
      <c r="AA30" s="30" t="s">
        <v>14607</v>
      </c>
      <c r="AB30" s="30" t="s">
        <v>14608</v>
      </c>
      <c r="AC30" s="30"/>
    </row>
    <row r="31" ht="15.75" customHeight="1">
      <c r="A31" s="30" t="s">
        <v>14609</v>
      </c>
      <c r="B31" s="30" t="s">
        <v>14610</v>
      </c>
      <c r="C31" s="44" t="s">
        <v>14611</v>
      </c>
      <c r="D31" s="32">
        <v>901.0</v>
      </c>
      <c r="E31" s="30" t="s">
        <v>14612</v>
      </c>
      <c r="F31" s="30" t="s">
        <v>9885</v>
      </c>
      <c r="G31" s="30" t="s">
        <v>14585</v>
      </c>
      <c r="H31" s="30" t="str">
        <f t="shared" si="1"/>
        <v>#REF!</v>
      </c>
      <c r="I31" s="30" t="str">
        <f t="shared" si="2"/>
        <v>#REF!</v>
      </c>
      <c r="J31" s="30" t="str">
        <f t="shared" si="3"/>
        <v>#REF!</v>
      </c>
      <c r="K31" s="30" t="s">
        <v>2134</v>
      </c>
      <c r="L31" s="44" t="s">
        <v>4206</v>
      </c>
      <c r="M31" s="44" t="s">
        <v>14247</v>
      </c>
      <c r="N31" s="30"/>
      <c r="O31" s="30" t="s">
        <v>755</v>
      </c>
      <c r="P31" s="30" t="s">
        <v>2831</v>
      </c>
      <c r="Q31" s="30" t="s">
        <v>80</v>
      </c>
      <c r="R31" s="30" t="s">
        <v>14613</v>
      </c>
      <c r="S31" s="30"/>
      <c r="T31" s="30"/>
      <c r="U31" s="30"/>
      <c r="V31" s="30"/>
      <c r="W31" s="30"/>
      <c r="X31" s="30"/>
      <c r="Y31" s="30" t="s">
        <v>14614</v>
      </c>
      <c r="Z31" s="30" t="s">
        <v>14615</v>
      </c>
      <c r="AA31" s="30" t="s">
        <v>14616</v>
      </c>
      <c r="AB31" s="30" t="s">
        <v>14598</v>
      </c>
      <c r="AC31" s="30"/>
    </row>
    <row r="32" ht="15.75" customHeight="1">
      <c r="A32" s="30" t="s">
        <v>14077</v>
      </c>
      <c r="B32" s="30" t="s">
        <v>14078</v>
      </c>
      <c r="C32" s="44" t="s">
        <v>14081</v>
      </c>
      <c r="D32" s="32">
        <v>809.0</v>
      </c>
      <c r="E32" s="30" t="s">
        <v>14082</v>
      </c>
      <c r="F32" s="30" t="s">
        <v>14196</v>
      </c>
      <c r="G32" s="30" t="s">
        <v>4268</v>
      </c>
      <c r="H32" s="30" t="str">
        <f t="shared" si="1"/>
        <v>#REF!</v>
      </c>
      <c r="I32" s="30" t="str">
        <f t="shared" si="2"/>
        <v>#REF!</v>
      </c>
      <c r="J32" s="30" t="str">
        <f t="shared" si="3"/>
        <v>#REF!</v>
      </c>
      <c r="K32" s="30" t="s">
        <v>377</v>
      </c>
      <c r="L32" s="44" t="s">
        <v>4273</v>
      </c>
      <c r="M32" s="44" t="s">
        <v>14197</v>
      </c>
      <c r="N32" s="30"/>
      <c r="O32" s="30" t="s">
        <v>755</v>
      </c>
      <c r="P32" s="30" t="s">
        <v>2377</v>
      </c>
      <c r="Q32" s="30" t="s">
        <v>80</v>
      </c>
      <c r="R32" s="30" t="s">
        <v>14080</v>
      </c>
      <c r="S32" s="30" t="s">
        <v>2351</v>
      </c>
      <c r="T32" s="30"/>
      <c r="U32" s="30"/>
      <c r="V32" s="30"/>
      <c r="W32" s="30" t="s">
        <v>14198</v>
      </c>
      <c r="X32" s="30"/>
      <c r="Y32" s="30" t="s">
        <v>14199</v>
      </c>
      <c r="Z32" s="30" t="s">
        <v>14200</v>
      </c>
      <c r="AA32" s="30" t="s">
        <v>14201</v>
      </c>
      <c r="AB32" s="30" t="s">
        <v>14079</v>
      </c>
      <c r="AC32" s="30"/>
    </row>
    <row r="33" ht="15.75" customHeight="1">
      <c r="A33" s="30" t="s">
        <v>14084</v>
      </c>
      <c r="B33" s="30"/>
      <c r="C33" s="44" t="s">
        <v>14088</v>
      </c>
      <c r="D33" s="32">
        <v>608.0</v>
      </c>
      <c r="E33" s="30" t="s">
        <v>14089</v>
      </c>
      <c r="F33" s="30" t="s">
        <v>14202</v>
      </c>
      <c r="G33" s="30" t="s">
        <v>4268</v>
      </c>
      <c r="H33" s="30" t="str">
        <f t="shared" si="1"/>
        <v>#REF!</v>
      </c>
      <c r="I33" s="30" t="str">
        <f t="shared" si="2"/>
        <v>#REF!</v>
      </c>
      <c r="J33" s="30" t="str">
        <f t="shared" si="3"/>
        <v>#REF!</v>
      </c>
      <c r="K33" s="30" t="s">
        <v>377</v>
      </c>
      <c r="L33" s="44" t="s">
        <v>4273</v>
      </c>
      <c r="M33" s="44" t="s">
        <v>14197</v>
      </c>
      <c r="N33" s="30"/>
      <c r="O33" s="30" t="s">
        <v>755</v>
      </c>
      <c r="P33" s="30" t="s">
        <v>10003</v>
      </c>
      <c r="Q33" s="30" t="s">
        <v>80</v>
      </c>
      <c r="R33" s="30" t="s">
        <v>14087</v>
      </c>
      <c r="S33" s="30"/>
      <c r="T33" s="30"/>
      <c r="U33" s="30"/>
      <c r="V33" s="30" t="s">
        <v>14203</v>
      </c>
      <c r="W33" s="30"/>
      <c r="X33" s="30"/>
      <c r="Y33" s="30" t="s">
        <v>14204</v>
      </c>
      <c r="Z33" s="30" t="s">
        <v>14205</v>
      </c>
      <c r="AA33" s="30" t="s">
        <v>14206</v>
      </c>
      <c r="AB33" s="30" t="s">
        <v>14086</v>
      </c>
      <c r="AC33" s="30"/>
    </row>
    <row r="34" ht="15.75" customHeight="1">
      <c r="A34" s="30" t="s">
        <v>14090</v>
      </c>
      <c r="B34" s="30" t="s">
        <v>14091</v>
      </c>
      <c r="C34" s="44" t="s">
        <v>14094</v>
      </c>
      <c r="D34" s="32">
        <v>883.0</v>
      </c>
      <c r="E34" s="30" t="s">
        <v>14095</v>
      </c>
      <c r="F34" s="30" t="s">
        <v>14207</v>
      </c>
      <c r="G34" s="30" t="s">
        <v>4268</v>
      </c>
      <c r="H34" s="30" t="str">
        <f t="shared" si="1"/>
        <v>#REF!</v>
      </c>
      <c r="I34" s="30" t="str">
        <f t="shared" si="2"/>
        <v>#REF!</v>
      </c>
      <c r="J34" s="30" t="str">
        <f t="shared" si="3"/>
        <v>#REF!</v>
      </c>
      <c r="K34" s="30" t="s">
        <v>377</v>
      </c>
      <c r="L34" s="44" t="s">
        <v>4273</v>
      </c>
      <c r="M34" s="44" t="s">
        <v>14197</v>
      </c>
      <c r="N34" s="30"/>
      <c r="O34" s="30" t="s">
        <v>755</v>
      </c>
      <c r="P34" s="30" t="s">
        <v>526</v>
      </c>
      <c r="Q34" s="30" t="s">
        <v>80</v>
      </c>
      <c r="R34" s="30" t="s">
        <v>14093</v>
      </c>
      <c r="S34" s="30" t="s">
        <v>14208</v>
      </c>
      <c r="T34" s="30"/>
      <c r="U34" s="30"/>
      <c r="V34" s="30" t="s">
        <v>14209</v>
      </c>
      <c r="W34" s="30" t="s">
        <v>14210</v>
      </c>
      <c r="X34" s="30"/>
      <c r="Y34" s="30" t="s">
        <v>14211</v>
      </c>
      <c r="Z34" s="30" t="s">
        <v>14212</v>
      </c>
      <c r="AA34" s="30" t="s">
        <v>14213</v>
      </c>
      <c r="AB34" s="30" t="s">
        <v>14092</v>
      </c>
      <c r="AC34" s="30"/>
    </row>
    <row r="35" ht="15.75" customHeight="1">
      <c r="A35" s="30" t="s">
        <v>14096</v>
      </c>
      <c r="B35" s="30"/>
      <c r="C35" s="44" t="s">
        <v>14099</v>
      </c>
      <c r="D35" s="32">
        <v>374.0</v>
      </c>
      <c r="E35" s="30"/>
      <c r="F35" s="30" t="s">
        <v>3133</v>
      </c>
      <c r="G35" s="30" t="s">
        <v>4268</v>
      </c>
      <c r="H35" s="30" t="str">
        <f t="shared" si="1"/>
        <v>#REF!</v>
      </c>
      <c r="I35" s="30" t="str">
        <f t="shared" si="2"/>
        <v>#REF!</v>
      </c>
      <c r="J35" s="30" t="str">
        <f t="shared" si="3"/>
        <v>#REF!</v>
      </c>
      <c r="K35" s="30" t="s">
        <v>377</v>
      </c>
      <c r="L35" s="44" t="s">
        <v>4273</v>
      </c>
      <c r="M35" s="44" t="s">
        <v>14197</v>
      </c>
      <c r="N35" s="30"/>
      <c r="O35" s="30" t="s">
        <v>755</v>
      </c>
      <c r="P35" s="30" t="s">
        <v>1923</v>
      </c>
      <c r="Q35" s="30" t="s">
        <v>80</v>
      </c>
      <c r="R35" s="30" t="s">
        <v>4702</v>
      </c>
      <c r="S35" s="30"/>
      <c r="T35" s="30"/>
      <c r="U35" s="30"/>
      <c r="V35" s="30"/>
      <c r="W35" s="30"/>
      <c r="X35" s="30"/>
      <c r="Y35" s="30" t="s">
        <v>14214</v>
      </c>
      <c r="Z35" s="30" t="s">
        <v>14215</v>
      </c>
      <c r="AA35" s="30"/>
      <c r="AB35" s="30" t="s">
        <v>14098</v>
      </c>
      <c r="AC35" s="30"/>
    </row>
    <row r="36" ht="15.75" customHeight="1">
      <c r="A36" s="30" t="s">
        <v>14617</v>
      </c>
      <c r="B36" s="30"/>
      <c r="C36" s="44" t="s">
        <v>14618</v>
      </c>
      <c r="D36" s="32">
        <v>1448.0</v>
      </c>
      <c r="E36" s="30" t="s">
        <v>14619</v>
      </c>
      <c r="F36" s="30" t="s">
        <v>14620</v>
      </c>
      <c r="G36" s="30" t="s">
        <v>14585</v>
      </c>
      <c r="H36" s="30" t="str">
        <f t="shared" si="1"/>
        <v>#REF!</v>
      </c>
      <c r="I36" s="30" t="str">
        <f t="shared" si="2"/>
        <v>#REF!</v>
      </c>
      <c r="J36" s="30" t="str">
        <f t="shared" si="3"/>
        <v>#REF!</v>
      </c>
      <c r="K36" s="30" t="s">
        <v>2134</v>
      </c>
      <c r="L36" s="44" t="s">
        <v>4206</v>
      </c>
      <c r="M36" s="44" t="s">
        <v>14247</v>
      </c>
      <c r="N36" s="30"/>
      <c r="O36" s="30" t="s">
        <v>755</v>
      </c>
      <c r="P36" s="30" t="s">
        <v>1461</v>
      </c>
      <c r="Q36" s="30" t="s">
        <v>2149</v>
      </c>
      <c r="R36" s="30" t="s">
        <v>14603</v>
      </c>
      <c r="S36" s="30" t="s">
        <v>416</v>
      </c>
      <c r="T36" s="30"/>
      <c r="U36" s="30"/>
      <c r="V36" s="30"/>
      <c r="W36" s="30"/>
      <c r="X36" s="30"/>
      <c r="Y36" s="30" t="s">
        <v>14621</v>
      </c>
      <c r="Z36" s="30" t="s">
        <v>14622</v>
      </c>
      <c r="AA36" s="30" t="s">
        <v>14623</v>
      </c>
      <c r="AB36" s="30" t="s">
        <v>14624</v>
      </c>
      <c r="AC36" s="30"/>
    </row>
    <row r="37" ht="15.75" customHeight="1">
      <c r="A37" s="30" t="s">
        <v>14100</v>
      </c>
      <c r="B37" s="30" t="s">
        <v>14101</v>
      </c>
      <c r="C37" s="44" t="s">
        <v>14104</v>
      </c>
      <c r="D37" s="32">
        <v>862.0</v>
      </c>
      <c r="E37" s="30" t="s">
        <v>14105</v>
      </c>
      <c r="F37" s="30" t="s">
        <v>14216</v>
      </c>
      <c r="G37" s="30" t="s">
        <v>4268</v>
      </c>
      <c r="H37" s="30" t="str">
        <f t="shared" si="1"/>
        <v>#REF!</v>
      </c>
      <c r="I37" s="30" t="str">
        <f t="shared" si="2"/>
        <v>#REF!</v>
      </c>
      <c r="J37" s="30" t="str">
        <f t="shared" si="3"/>
        <v>#REF!</v>
      </c>
      <c r="K37" s="30" t="s">
        <v>377</v>
      </c>
      <c r="L37" s="44" t="s">
        <v>4273</v>
      </c>
      <c r="M37" s="44" t="s">
        <v>14197</v>
      </c>
      <c r="N37" s="30"/>
      <c r="O37" s="30" t="s">
        <v>755</v>
      </c>
      <c r="P37" s="30" t="s">
        <v>2377</v>
      </c>
      <c r="Q37" s="30" t="s">
        <v>80</v>
      </c>
      <c r="R37" s="30" t="s">
        <v>14103</v>
      </c>
      <c r="S37" s="30"/>
      <c r="T37" s="30" t="s">
        <v>14217</v>
      </c>
      <c r="U37" s="30"/>
      <c r="V37" s="30"/>
      <c r="W37" s="30" t="s">
        <v>14218</v>
      </c>
      <c r="X37" s="30"/>
      <c r="Y37" s="30" t="s">
        <v>14219</v>
      </c>
      <c r="Z37" s="30" t="s">
        <v>14220</v>
      </c>
      <c r="AA37" s="30" t="s">
        <v>14221</v>
      </c>
      <c r="AB37" s="30" t="s">
        <v>14102</v>
      </c>
      <c r="AC37" s="30"/>
    </row>
    <row r="38" ht="15.75" customHeight="1">
      <c r="A38" s="30" t="s">
        <v>12292</v>
      </c>
      <c r="B38" s="30"/>
      <c r="C38" s="44" t="s">
        <v>12297</v>
      </c>
      <c r="D38" s="32">
        <v>11860.0</v>
      </c>
      <c r="E38" s="30" t="s">
        <v>12298</v>
      </c>
      <c r="F38" s="30" t="s">
        <v>13228</v>
      </c>
      <c r="G38" s="30" t="s">
        <v>217</v>
      </c>
      <c r="H38" s="30" t="str">
        <f t="shared" si="1"/>
        <v>#REF!</v>
      </c>
      <c r="I38" s="30" t="str">
        <f t="shared" si="2"/>
        <v>#REF!</v>
      </c>
      <c r="J38" s="30" t="str">
        <f t="shared" si="3"/>
        <v>#REF!</v>
      </c>
      <c r="K38" s="30" t="s">
        <v>619</v>
      </c>
      <c r="L38" s="44" t="s">
        <v>620</v>
      </c>
      <c r="M38" s="44" t="s">
        <v>621</v>
      </c>
      <c r="N38" s="30"/>
      <c r="O38" s="30" t="s">
        <v>516</v>
      </c>
      <c r="P38" s="30" t="s">
        <v>3184</v>
      </c>
      <c r="Q38" s="30" t="s">
        <v>80</v>
      </c>
      <c r="R38" s="30" t="s">
        <v>13229</v>
      </c>
      <c r="S38" s="30"/>
      <c r="T38" s="30"/>
      <c r="U38" s="30"/>
      <c r="V38" s="30"/>
      <c r="W38" s="30" t="s">
        <v>13230</v>
      </c>
      <c r="X38" s="30"/>
      <c r="Y38" s="30" t="s">
        <v>13231</v>
      </c>
      <c r="Z38" s="30" t="s">
        <v>13232</v>
      </c>
      <c r="AA38" s="30" t="s">
        <v>13233</v>
      </c>
      <c r="AB38" s="30" t="s">
        <v>12295</v>
      </c>
      <c r="AC38" s="30"/>
    </row>
    <row r="39" ht="15.75" customHeight="1">
      <c r="A39" s="30" t="s">
        <v>629</v>
      </c>
      <c r="B39" s="30" t="s">
        <v>630</v>
      </c>
      <c r="C39" s="44" t="s">
        <v>631</v>
      </c>
      <c r="D39" s="32">
        <v>4181.0</v>
      </c>
      <c r="E39" s="30" t="s">
        <v>632</v>
      </c>
      <c r="F39" s="30" t="s">
        <v>633</v>
      </c>
      <c r="G39" s="30" t="s">
        <v>217</v>
      </c>
      <c r="H39" s="30" t="str">
        <f t="shared" si="1"/>
        <v>#REF!</v>
      </c>
      <c r="I39" s="30" t="str">
        <f t="shared" si="2"/>
        <v>#REF!</v>
      </c>
      <c r="J39" s="30" t="str">
        <f t="shared" si="3"/>
        <v>#REF!</v>
      </c>
      <c r="K39" s="30" t="s">
        <v>619</v>
      </c>
      <c r="L39" s="44" t="s">
        <v>620</v>
      </c>
      <c r="M39" s="44" t="s">
        <v>621</v>
      </c>
      <c r="N39" s="30"/>
      <c r="O39" s="30" t="s">
        <v>516</v>
      </c>
      <c r="P39" s="30" t="s">
        <v>449</v>
      </c>
      <c r="Q39" s="30" t="s">
        <v>80</v>
      </c>
      <c r="R39" s="30" t="s">
        <v>635</v>
      </c>
      <c r="S39" s="30"/>
      <c r="T39" s="30" t="s">
        <v>636</v>
      </c>
      <c r="U39" s="30"/>
      <c r="V39" s="30"/>
      <c r="W39" s="30" t="s">
        <v>637</v>
      </c>
      <c r="X39" s="30"/>
      <c r="Y39" s="30" t="s">
        <v>638</v>
      </c>
      <c r="Z39" s="30" t="s">
        <v>639</v>
      </c>
      <c r="AA39" s="30" t="s">
        <v>640</v>
      </c>
      <c r="AB39" s="30" t="s">
        <v>641</v>
      </c>
      <c r="AC39" s="30"/>
    </row>
    <row r="40" ht="15.75" customHeight="1">
      <c r="A40" s="30" t="s">
        <v>12300</v>
      </c>
      <c r="B40" s="30"/>
      <c r="C40" s="44" t="s">
        <v>12303</v>
      </c>
      <c r="D40" s="32">
        <v>1392.0</v>
      </c>
      <c r="E40" s="30" t="s">
        <v>12304</v>
      </c>
      <c r="F40" s="30" t="s">
        <v>13234</v>
      </c>
      <c r="G40" s="30" t="s">
        <v>217</v>
      </c>
      <c r="H40" s="30" t="str">
        <f t="shared" si="1"/>
        <v>#REF!</v>
      </c>
      <c r="I40" s="30" t="str">
        <f t="shared" si="2"/>
        <v>#REF!</v>
      </c>
      <c r="J40" s="30" t="str">
        <f t="shared" si="3"/>
        <v>#REF!</v>
      </c>
      <c r="K40" s="30" t="s">
        <v>619</v>
      </c>
      <c r="L40" s="44" t="s">
        <v>620</v>
      </c>
      <c r="M40" s="44" t="s">
        <v>621</v>
      </c>
      <c r="N40" s="30"/>
      <c r="O40" s="30" t="s">
        <v>516</v>
      </c>
      <c r="P40" s="30" t="s">
        <v>3276</v>
      </c>
      <c r="Q40" s="30" t="s">
        <v>80</v>
      </c>
      <c r="R40" s="30" t="s">
        <v>6394</v>
      </c>
      <c r="S40" s="30" t="s">
        <v>5366</v>
      </c>
      <c r="T40" s="30"/>
      <c r="U40" s="30"/>
      <c r="V40" s="30"/>
      <c r="W40" s="30"/>
      <c r="X40" s="30"/>
      <c r="Y40" s="30" t="s">
        <v>13235</v>
      </c>
      <c r="Z40" s="30" t="s">
        <v>13236</v>
      </c>
      <c r="AA40" s="30" t="s">
        <v>13237</v>
      </c>
      <c r="AB40" s="30" t="s">
        <v>12302</v>
      </c>
      <c r="AC40" s="30"/>
    </row>
    <row r="41" ht="15.75" customHeight="1">
      <c r="A41" s="30" t="s">
        <v>663</v>
      </c>
      <c r="B41" s="30" t="s">
        <v>664</v>
      </c>
      <c r="C41" s="44" t="s">
        <v>665</v>
      </c>
      <c r="D41" s="32">
        <v>592.0</v>
      </c>
      <c r="E41" s="30"/>
      <c r="F41" s="30" t="s">
        <v>666</v>
      </c>
      <c r="G41" s="84" t="s">
        <v>14625</v>
      </c>
      <c r="H41" s="30" t="str">
        <f t="shared" si="1"/>
        <v>#REF!</v>
      </c>
      <c r="I41" s="30" t="str">
        <f t="shared" si="2"/>
        <v>#REF!</v>
      </c>
      <c r="J41" s="30" t="str">
        <f t="shared" si="3"/>
        <v>#REF!</v>
      </c>
      <c r="K41" s="30" t="s">
        <v>583</v>
      </c>
      <c r="L41" s="44" t="s">
        <v>667</v>
      </c>
      <c r="M41" s="44" t="s">
        <v>668</v>
      </c>
      <c r="N41" s="30"/>
      <c r="O41" s="30" t="s">
        <v>466</v>
      </c>
      <c r="P41" s="30" t="s">
        <v>1461</v>
      </c>
      <c r="Q41" s="30" t="s">
        <v>80</v>
      </c>
      <c r="R41" s="30" t="s">
        <v>527</v>
      </c>
      <c r="S41" s="30" t="s">
        <v>670</v>
      </c>
      <c r="T41" s="30"/>
      <c r="U41" s="30"/>
      <c r="V41" s="30"/>
      <c r="W41" s="30"/>
      <c r="X41" s="30"/>
      <c r="Y41" s="30" t="s">
        <v>671</v>
      </c>
      <c r="Z41" s="30" t="s">
        <v>672</v>
      </c>
      <c r="AA41" s="30"/>
      <c r="AB41" s="30" t="s">
        <v>673</v>
      </c>
      <c r="AC41" s="30"/>
    </row>
    <row r="42" ht="15.75" customHeight="1">
      <c r="A42" s="30" t="s">
        <v>14626</v>
      </c>
      <c r="B42" s="30" t="s">
        <v>14627</v>
      </c>
      <c r="C42" s="44" t="s">
        <v>14628</v>
      </c>
      <c r="D42" s="32">
        <v>1057.0</v>
      </c>
      <c r="E42" s="30"/>
      <c r="F42" s="30" t="s">
        <v>14629</v>
      </c>
      <c r="G42" s="30" t="s">
        <v>14630</v>
      </c>
      <c r="H42" s="30" t="str">
        <f t="shared" si="1"/>
        <v>#REF!</v>
      </c>
      <c r="I42" s="30" t="str">
        <f t="shared" si="2"/>
        <v>#REF!</v>
      </c>
      <c r="J42" s="30" t="str">
        <f t="shared" si="3"/>
        <v>#REF!</v>
      </c>
      <c r="K42" s="30" t="s">
        <v>583</v>
      </c>
      <c r="L42" s="44" t="s">
        <v>12597</v>
      </c>
      <c r="M42" s="44" t="s">
        <v>13504</v>
      </c>
      <c r="N42" s="30"/>
      <c r="O42" s="30" t="s">
        <v>466</v>
      </c>
      <c r="P42" s="30" t="s">
        <v>467</v>
      </c>
      <c r="Q42" s="30" t="s">
        <v>80</v>
      </c>
      <c r="R42" s="30" t="s">
        <v>14631</v>
      </c>
      <c r="S42" s="30"/>
      <c r="T42" s="30"/>
      <c r="U42" s="30"/>
      <c r="V42" s="30" t="s">
        <v>14632</v>
      </c>
      <c r="W42" s="30" t="s">
        <v>14633</v>
      </c>
      <c r="X42" s="30"/>
      <c r="Y42" s="30" t="s">
        <v>14634</v>
      </c>
      <c r="Z42" s="30" t="s">
        <v>14635</v>
      </c>
      <c r="AA42" s="30" t="s">
        <v>14636</v>
      </c>
      <c r="AB42" s="30" t="s">
        <v>14637</v>
      </c>
      <c r="AC42" s="30"/>
    </row>
    <row r="43" ht="15.75" customHeight="1">
      <c r="A43" s="30" t="s">
        <v>5974</v>
      </c>
      <c r="B43" s="30" t="s">
        <v>12305</v>
      </c>
      <c r="C43" s="44" t="s">
        <v>5976</v>
      </c>
      <c r="D43" s="32">
        <v>2554.0</v>
      </c>
      <c r="E43" s="30" t="s">
        <v>5977</v>
      </c>
      <c r="F43" s="30" t="s">
        <v>5978</v>
      </c>
      <c r="G43" s="30" t="s">
        <v>217</v>
      </c>
      <c r="H43" s="30" t="str">
        <f t="shared" si="1"/>
        <v>#REF!</v>
      </c>
      <c r="I43" s="30" t="str">
        <f t="shared" si="2"/>
        <v>#REF!</v>
      </c>
      <c r="J43" s="30" t="str">
        <f t="shared" si="3"/>
        <v>#REF!</v>
      </c>
      <c r="K43" s="30" t="s">
        <v>619</v>
      </c>
      <c r="L43" s="44" t="s">
        <v>620</v>
      </c>
      <c r="M43" s="44" t="s">
        <v>621</v>
      </c>
      <c r="N43" s="30"/>
      <c r="O43" s="30" t="s">
        <v>516</v>
      </c>
      <c r="P43" s="30" t="s">
        <v>756</v>
      </c>
      <c r="Q43" s="30" t="s">
        <v>80</v>
      </c>
      <c r="R43" s="30" t="s">
        <v>1292</v>
      </c>
      <c r="S43" s="30" t="s">
        <v>623</v>
      </c>
      <c r="T43" s="30" t="s">
        <v>5979</v>
      </c>
      <c r="U43" s="30"/>
      <c r="V43" s="30" t="s">
        <v>5980</v>
      </c>
      <c r="W43" s="30" t="s">
        <v>5981</v>
      </c>
      <c r="X43" s="30"/>
      <c r="Y43" s="30" t="s">
        <v>5982</v>
      </c>
      <c r="Z43" s="30" t="s">
        <v>5983</v>
      </c>
      <c r="AA43" s="30" t="s">
        <v>5984</v>
      </c>
      <c r="AB43" s="30" t="s">
        <v>5985</v>
      </c>
      <c r="AC43" s="30"/>
    </row>
    <row r="44" ht="15.75" customHeight="1">
      <c r="A44" s="30" t="s">
        <v>14638</v>
      </c>
      <c r="B44" s="30" t="s">
        <v>14639</v>
      </c>
      <c r="C44" s="44" t="s">
        <v>14640</v>
      </c>
      <c r="D44" s="32">
        <v>348.0</v>
      </c>
      <c r="E44" s="30"/>
      <c r="F44" s="30" t="s">
        <v>4701</v>
      </c>
      <c r="G44" s="84" t="s">
        <v>14625</v>
      </c>
      <c r="H44" s="30" t="str">
        <f t="shared" si="1"/>
        <v>#REF!</v>
      </c>
      <c r="I44" s="30" t="str">
        <f t="shared" si="2"/>
        <v>#REF!</v>
      </c>
      <c r="J44" s="30" t="str">
        <f t="shared" si="3"/>
        <v>#REF!</v>
      </c>
      <c r="K44" s="30" t="s">
        <v>583</v>
      </c>
      <c r="L44" s="44" t="s">
        <v>667</v>
      </c>
      <c r="M44" s="44" t="s">
        <v>668</v>
      </c>
      <c r="N44" s="30"/>
      <c r="O44" s="30" t="s">
        <v>466</v>
      </c>
      <c r="P44" s="30"/>
      <c r="Q44" s="30" t="s">
        <v>80</v>
      </c>
      <c r="R44" s="30" t="s">
        <v>4702</v>
      </c>
      <c r="S44" s="30"/>
      <c r="T44" s="30"/>
      <c r="U44" s="30"/>
      <c r="V44" s="30"/>
      <c r="W44" s="30"/>
      <c r="X44" s="30"/>
      <c r="Y44" s="30" t="s">
        <v>14641</v>
      </c>
      <c r="Z44" s="30" t="s">
        <v>14642</v>
      </c>
      <c r="AA44" s="30" t="s">
        <v>14643</v>
      </c>
      <c r="AB44" s="30" t="s">
        <v>3275</v>
      </c>
      <c r="AC44" s="30"/>
    </row>
    <row r="45" ht="15.75" customHeight="1">
      <c r="A45" s="30" t="s">
        <v>14644</v>
      </c>
      <c r="B45" s="30" t="s">
        <v>14645</v>
      </c>
      <c r="C45" s="44" t="s">
        <v>14646</v>
      </c>
      <c r="D45" s="32">
        <v>274.0</v>
      </c>
      <c r="E45" s="30" t="s">
        <v>14647</v>
      </c>
      <c r="F45" s="30" t="s">
        <v>666</v>
      </c>
      <c r="G45" s="84" t="s">
        <v>14625</v>
      </c>
      <c r="H45" s="30" t="str">
        <f t="shared" si="1"/>
        <v>#REF!</v>
      </c>
      <c r="I45" s="30" t="str">
        <f t="shared" si="2"/>
        <v>#REF!</v>
      </c>
      <c r="J45" s="30" t="str">
        <f t="shared" si="3"/>
        <v>#REF!</v>
      </c>
      <c r="K45" s="30" t="s">
        <v>583</v>
      </c>
      <c r="L45" s="44" t="s">
        <v>667</v>
      </c>
      <c r="M45" s="44" t="s">
        <v>668</v>
      </c>
      <c r="N45" s="30"/>
      <c r="O45" s="30" t="s">
        <v>466</v>
      </c>
      <c r="P45" s="30" t="s">
        <v>1461</v>
      </c>
      <c r="Q45" s="30" t="s">
        <v>80</v>
      </c>
      <c r="R45" s="30" t="s">
        <v>80</v>
      </c>
      <c r="S45" s="30" t="s">
        <v>2855</v>
      </c>
      <c r="T45" s="30" t="s">
        <v>14648</v>
      </c>
      <c r="U45" s="30"/>
      <c r="V45" s="30"/>
      <c r="W45" s="30"/>
      <c r="X45" s="30"/>
      <c r="Y45" s="30" t="s">
        <v>14649</v>
      </c>
      <c r="Z45" s="30" t="s">
        <v>14650</v>
      </c>
      <c r="AA45" s="30" t="s">
        <v>14651</v>
      </c>
      <c r="AB45" s="30" t="s">
        <v>673</v>
      </c>
      <c r="AC45" s="30"/>
    </row>
    <row r="46" ht="15.75" customHeight="1">
      <c r="A46" s="30" t="s">
        <v>713</v>
      </c>
      <c r="B46" s="30" t="s">
        <v>714</v>
      </c>
      <c r="C46" s="44" t="s">
        <v>715</v>
      </c>
      <c r="D46" s="32">
        <v>1116.0</v>
      </c>
      <c r="E46" s="30" t="s">
        <v>716</v>
      </c>
      <c r="F46" s="30" t="s">
        <v>666</v>
      </c>
      <c r="G46" s="84" t="s">
        <v>14625</v>
      </c>
      <c r="H46" s="30" t="str">
        <f t="shared" si="1"/>
        <v>#REF!</v>
      </c>
      <c r="I46" s="30" t="str">
        <f t="shared" si="2"/>
        <v>#REF!</v>
      </c>
      <c r="J46" s="30" t="str">
        <f t="shared" si="3"/>
        <v>#REF!</v>
      </c>
      <c r="K46" s="30" t="s">
        <v>583</v>
      </c>
      <c r="L46" s="44" t="s">
        <v>667</v>
      </c>
      <c r="M46" s="44" t="s">
        <v>668</v>
      </c>
      <c r="N46" s="30"/>
      <c r="O46" s="30" t="s">
        <v>466</v>
      </c>
      <c r="P46" s="30" t="s">
        <v>2842</v>
      </c>
      <c r="Q46" s="30" t="s">
        <v>80</v>
      </c>
      <c r="R46" s="30" t="s">
        <v>80</v>
      </c>
      <c r="S46" s="30" t="s">
        <v>623</v>
      </c>
      <c r="T46" s="30" t="s">
        <v>718</v>
      </c>
      <c r="U46" s="30" t="s">
        <v>719</v>
      </c>
      <c r="V46" s="30"/>
      <c r="W46" s="30"/>
      <c r="X46" s="30"/>
      <c r="Y46" s="30" t="s">
        <v>720</v>
      </c>
      <c r="Z46" s="30" t="s">
        <v>721</v>
      </c>
      <c r="AA46" s="30" t="s">
        <v>722</v>
      </c>
      <c r="AB46" s="30" t="s">
        <v>673</v>
      </c>
      <c r="AC46" s="30"/>
    </row>
    <row r="47" ht="15.75" customHeight="1">
      <c r="A47" s="30" t="s">
        <v>643</v>
      </c>
      <c r="B47" s="30" t="s">
        <v>644</v>
      </c>
      <c r="C47" s="44" t="s">
        <v>645</v>
      </c>
      <c r="D47" s="32">
        <v>1072.0</v>
      </c>
      <c r="E47" s="30" t="s">
        <v>646</v>
      </c>
      <c r="F47" s="30" t="s">
        <v>647</v>
      </c>
      <c r="G47" s="30" t="s">
        <v>217</v>
      </c>
      <c r="H47" s="30" t="str">
        <f t="shared" si="1"/>
        <v>#REF!</v>
      </c>
      <c r="I47" s="30" t="str">
        <f t="shared" si="2"/>
        <v>#REF!</v>
      </c>
      <c r="J47" s="30" t="str">
        <f t="shared" si="3"/>
        <v>#REF!</v>
      </c>
      <c r="K47" s="30" t="s">
        <v>619</v>
      </c>
      <c r="L47" s="44" t="s">
        <v>620</v>
      </c>
      <c r="M47" s="44" t="s">
        <v>621</v>
      </c>
      <c r="N47" s="30"/>
      <c r="O47" s="30" t="s">
        <v>516</v>
      </c>
      <c r="P47" s="30" t="s">
        <v>1911</v>
      </c>
      <c r="Q47" s="30" t="s">
        <v>536</v>
      </c>
      <c r="R47" s="30" t="s">
        <v>536</v>
      </c>
      <c r="S47" s="30" t="s">
        <v>623</v>
      </c>
      <c r="T47" s="30"/>
      <c r="U47" s="30"/>
      <c r="V47" s="30"/>
      <c r="W47" s="30"/>
      <c r="X47" s="30"/>
      <c r="Y47" s="30" t="s">
        <v>648</v>
      </c>
      <c r="Z47" s="30" t="s">
        <v>649</v>
      </c>
      <c r="AA47" s="30"/>
      <c r="AB47" s="30" t="s">
        <v>650</v>
      </c>
      <c r="AC47" s="30"/>
    </row>
    <row r="48" ht="15.75" customHeight="1">
      <c r="A48" s="30" t="s">
        <v>14652</v>
      </c>
      <c r="B48" s="30" t="s">
        <v>14653</v>
      </c>
      <c r="C48" s="44" t="s">
        <v>14654</v>
      </c>
      <c r="D48" s="32">
        <v>1241.0</v>
      </c>
      <c r="E48" s="30" t="s">
        <v>14655</v>
      </c>
      <c r="F48" s="30" t="s">
        <v>14656</v>
      </c>
      <c r="G48" s="30" t="s">
        <v>14630</v>
      </c>
      <c r="H48" s="30" t="str">
        <f t="shared" si="1"/>
        <v>#REF!</v>
      </c>
      <c r="I48" s="30" t="str">
        <f t="shared" si="2"/>
        <v>#REF!</v>
      </c>
      <c r="J48" s="30" t="str">
        <f t="shared" si="3"/>
        <v>#REF!</v>
      </c>
      <c r="K48" s="30" t="s">
        <v>583</v>
      </c>
      <c r="L48" s="44" t="s">
        <v>12597</v>
      </c>
      <c r="M48" s="44" t="s">
        <v>13504</v>
      </c>
      <c r="N48" s="30"/>
      <c r="O48" s="30" t="s">
        <v>466</v>
      </c>
      <c r="P48" s="30" t="s">
        <v>2875</v>
      </c>
      <c r="Q48" s="30" t="s">
        <v>80</v>
      </c>
      <c r="R48" s="30" t="s">
        <v>1292</v>
      </c>
      <c r="S48" s="30"/>
      <c r="T48" s="30"/>
      <c r="U48" s="30"/>
      <c r="V48" s="30"/>
      <c r="W48" s="30"/>
      <c r="X48" s="30"/>
      <c r="Y48" s="30" t="s">
        <v>14657</v>
      </c>
      <c r="Z48" s="30" t="s">
        <v>14658</v>
      </c>
      <c r="AA48" s="30" t="s">
        <v>14659</v>
      </c>
      <c r="AB48" s="30" t="s">
        <v>14660</v>
      </c>
      <c r="AC48" s="30"/>
    </row>
    <row r="49" ht="15.75" customHeight="1">
      <c r="A49" s="30" t="s">
        <v>14661</v>
      </c>
      <c r="B49" s="30" t="s">
        <v>14662</v>
      </c>
      <c r="C49" s="44" t="s">
        <v>14663</v>
      </c>
      <c r="D49" s="32">
        <v>2856.0</v>
      </c>
      <c r="E49" s="30"/>
      <c r="F49" s="30" t="s">
        <v>14664</v>
      </c>
      <c r="G49" s="30" t="s">
        <v>14630</v>
      </c>
      <c r="H49" s="30" t="str">
        <f t="shared" si="1"/>
        <v>#REF!</v>
      </c>
      <c r="I49" s="30" t="str">
        <f t="shared" si="2"/>
        <v>#REF!</v>
      </c>
      <c r="J49" s="30" t="str">
        <f t="shared" si="3"/>
        <v>#REF!</v>
      </c>
      <c r="K49" s="30" t="s">
        <v>583</v>
      </c>
      <c r="L49" s="44" t="s">
        <v>12597</v>
      </c>
      <c r="M49" s="44" t="s">
        <v>13504</v>
      </c>
      <c r="N49" s="30"/>
      <c r="O49" s="30" t="s">
        <v>466</v>
      </c>
      <c r="P49" s="30" t="s">
        <v>526</v>
      </c>
      <c r="Q49" s="30" t="s">
        <v>300</v>
      </c>
      <c r="R49" s="30" t="s">
        <v>14665</v>
      </c>
      <c r="S49" s="30" t="s">
        <v>7710</v>
      </c>
      <c r="T49" s="30"/>
      <c r="U49" s="30"/>
      <c r="V49" s="30"/>
      <c r="W49" s="30" t="s">
        <v>14666</v>
      </c>
      <c r="X49" s="30"/>
      <c r="Y49" s="30" t="s">
        <v>14667</v>
      </c>
      <c r="Z49" s="30" t="s">
        <v>14668</v>
      </c>
      <c r="AA49" s="30" t="s">
        <v>14669</v>
      </c>
      <c r="AB49" s="30" t="s">
        <v>14670</v>
      </c>
      <c r="AC49" s="30"/>
    </row>
    <row r="50" ht="15.75" customHeight="1">
      <c r="A50" s="30" t="s">
        <v>14671</v>
      </c>
      <c r="B50" s="30" t="s">
        <v>14672</v>
      </c>
      <c r="C50" s="44" t="s">
        <v>14673</v>
      </c>
      <c r="D50" s="32">
        <v>592.0</v>
      </c>
      <c r="E50" s="30"/>
      <c r="F50" s="30" t="s">
        <v>14674</v>
      </c>
      <c r="G50" s="84" t="s">
        <v>14625</v>
      </c>
      <c r="H50" s="30" t="str">
        <f t="shared" si="1"/>
        <v>#REF!</v>
      </c>
      <c r="I50" s="30" t="str">
        <f t="shared" si="2"/>
        <v>#REF!</v>
      </c>
      <c r="J50" s="30" t="str">
        <f t="shared" si="3"/>
        <v>#REF!</v>
      </c>
      <c r="K50" s="30" t="s">
        <v>583</v>
      </c>
      <c r="L50" s="44" t="s">
        <v>667</v>
      </c>
      <c r="M50" s="44" t="s">
        <v>668</v>
      </c>
      <c r="N50" s="30"/>
      <c r="O50" s="30" t="s">
        <v>466</v>
      </c>
      <c r="P50" s="30" t="s">
        <v>2389</v>
      </c>
      <c r="Q50" s="30" t="s">
        <v>80</v>
      </c>
      <c r="R50" s="30" t="s">
        <v>2819</v>
      </c>
      <c r="S50" s="30"/>
      <c r="T50" s="30"/>
      <c r="U50" s="30"/>
      <c r="V50" s="30" t="s">
        <v>14675</v>
      </c>
      <c r="W50" s="30" t="s">
        <v>14676</v>
      </c>
      <c r="X50" s="30"/>
      <c r="Y50" s="30" t="s">
        <v>14677</v>
      </c>
      <c r="Z50" s="30" t="s">
        <v>14678</v>
      </c>
      <c r="AA50" s="30" t="s">
        <v>14679</v>
      </c>
      <c r="AB50" s="30" t="s">
        <v>14680</v>
      </c>
      <c r="AC50" s="30"/>
    </row>
    <row r="51" ht="15.75" customHeight="1">
      <c r="A51" s="30" t="s">
        <v>14681</v>
      </c>
      <c r="B51" s="30"/>
      <c r="C51" s="44" t="s">
        <v>14682</v>
      </c>
      <c r="D51" s="32">
        <v>1290.0</v>
      </c>
      <c r="E51" s="30"/>
      <c r="F51" s="30" t="s">
        <v>14683</v>
      </c>
      <c r="G51" s="30" t="s">
        <v>14630</v>
      </c>
      <c r="H51" s="30" t="str">
        <f t="shared" si="1"/>
        <v>#REF!</v>
      </c>
      <c r="I51" s="30" t="str">
        <f t="shared" si="2"/>
        <v>#REF!</v>
      </c>
      <c r="J51" s="30" t="str">
        <f t="shared" si="3"/>
        <v>#REF!</v>
      </c>
      <c r="K51" s="30" t="s">
        <v>583</v>
      </c>
      <c r="L51" s="44" t="s">
        <v>12597</v>
      </c>
      <c r="M51" s="44" t="s">
        <v>13504</v>
      </c>
      <c r="N51" s="30"/>
      <c r="O51" s="30" t="s">
        <v>466</v>
      </c>
      <c r="P51" s="30" t="s">
        <v>2350</v>
      </c>
      <c r="Q51" s="30" t="s">
        <v>80</v>
      </c>
      <c r="R51" s="30" t="s">
        <v>1589</v>
      </c>
      <c r="S51" s="30" t="s">
        <v>14684</v>
      </c>
      <c r="T51" s="30"/>
      <c r="U51" s="30"/>
      <c r="V51" s="30"/>
      <c r="W51" s="30"/>
      <c r="X51" s="30"/>
      <c r="Y51" s="30" t="s">
        <v>14685</v>
      </c>
      <c r="Z51" s="30" t="s">
        <v>14686</v>
      </c>
      <c r="AA51" s="30" t="s">
        <v>14687</v>
      </c>
      <c r="AB51" s="30" t="s">
        <v>14688</v>
      </c>
      <c r="AC51" s="30"/>
    </row>
    <row r="52" ht="15.75" customHeight="1">
      <c r="A52" s="30" t="s">
        <v>12306</v>
      </c>
      <c r="B52" s="30" t="s">
        <v>12307</v>
      </c>
      <c r="C52" s="44" t="s">
        <v>12310</v>
      </c>
      <c r="D52" s="32">
        <v>2654.0</v>
      </c>
      <c r="E52" s="30" t="s">
        <v>12311</v>
      </c>
      <c r="F52" s="30" t="s">
        <v>13238</v>
      </c>
      <c r="G52" s="30" t="s">
        <v>4237</v>
      </c>
      <c r="H52" s="30" t="str">
        <f t="shared" si="1"/>
        <v>#REF!</v>
      </c>
      <c r="I52" s="30" t="str">
        <f t="shared" si="2"/>
        <v>#REF!</v>
      </c>
      <c r="J52" s="30" t="str">
        <f t="shared" si="3"/>
        <v>#REF!</v>
      </c>
      <c r="K52" s="30" t="s">
        <v>7447</v>
      </c>
      <c r="L52" s="44" t="s">
        <v>12309</v>
      </c>
      <c r="M52" s="44" t="s">
        <v>4243</v>
      </c>
      <c r="N52" s="30"/>
      <c r="O52" s="30" t="s">
        <v>466</v>
      </c>
      <c r="P52" s="30" t="s">
        <v>399</v>
      </c>
      <c r="Q52" s="30" t="s">
        <v>80</v>
      </c>
      <c r="R52" s="30" t="s">
        <v>13239</v>
      </c>
      <c r="S52" s="30" t="s">
        <v>13240</v>
      </c>
      <c r="T52" s="30"/>
      <c r="U52" s="30"/>
      <c r="V52" s="30"/>
      <c r="W52" s="30"/>
      <c r="X52" s="30"/>
      <c r="Y52" s="30" t="s">
        <v>13241</v>
      </c>
      <c r="Z52" s="30" t="s">
        <v>13242</v>
      </c>
      <c r="AA52" s="30" t="s">
        <v>13243</v>
      </c>
      <c r="AB52" s="30" t="s">
        <v>12308</v>
      </c>
      <c r="AC52" s="30"/>
    </row>
    <row r="53" ht="15.75" customHeight="1">
      <c r="A53" s="30" t="s">
        <v>12312</v>
      </c>
      <c r="B53" s="30" t="s">
        <v>12313</v>
      </c>
      <c r="C53" s="44" t="s">
        <v>12315</v>
      </c>
      <c r="D53" s="32">
        <v>2983.0</v>
      </c>
      <c r="E53" s="30" t="s">
        <v>12316</v>
      </c>
      <c r="F53" s="30" t="s">
        <v>13244</v>
      </c>
      <c r="G53" s="30" t="s">
        <v>4237</v>
      </c>
      <c r="H53" s="30" t="str">
        <f t="shared" si="1"/>
        <v>#REF!</v>
      </c>
      <c r="I53" s="30" t="str">
        <f t="shared" si="2"/>
        <v>#REF!</v>
      </c>
      <c r="J53" s="30" t="str">
        <f t="shared" si="3"/>
        <v>#REF!</v>
      </c>
      <c r="K53" s="30" t="s">
        <v>7447</v>
      </c>
      <c r="L53" s="44" t="s">
        <v>12309</v>
      </c>
      <c r="M53" s="44" t="s">
        <v>4243</v>
      </c>
      <c r="N53" s="30"/>
      <c r="O53" s="30" t="s">
        <v>466</v>
      </c>
      <c r="P53" s="30" t="s">
        <v>6169</v>
      </c>
      <c r="Q53" s="30" t="s">
        <v>300</v>
      </c>
      <c r="R53" s="30" t="s">
        <v>13245</v>
      </c>
      <c r="S53" s="30" t="s">
        <v>2435</v>
      </c>
      <c r="T53" s="30"/>
      <c r="U53" s="30"/>
      <c r="V53" s="30"/>
      <c r="W53" s="30"/>
      <c r="X53" s="30"/>
      <c r="Y53" s="30" t="s">
        <v>13246</v>
      </c>
      <c r="Z53" s="30" t="s">
        <v>13247</v>
      </c>
      <c r="AA53" s="30" t="s">
        <v>13248</v>
      </c>
      <c r="AB53" s="30" t="s">
        <v>12314</v>
      </c>
      <c r="AC53" s="30"/>
    </row>
    <row r="54" ht="15.75" customHeight="1">
      <c r="A54" s="30" t="s">
        <v>12317</v>
      </c>
      <c r="B54" s="30"/>
      <c r="C54" s="44" t="s">
        <v>12320</v>
      </c>
      <c r="D54" s="32">
        <v>900.0</v>
      </c>
      <c r="E54" s="30" t="s">
        <v>12321</v>
      </c>
      <c r="F54" s="30" t="s">
        <v>13249</v>
      </c>
      <c r="G54" s="30" t="s">
        <v>4237</v>
      </c>
      <c r="H54" s="30" t="str">
        <f t="shared" si="1"/>
        <v>#REF!</v>
      </c>
      <c r="I54" s="30" t="str">
        <f t="shared" si="2"/>
        <v>#REF!</v>
      </c>
      <c r="J54" s="30" t="str">
        <f t="shared" si="3"/>
        <v>#REF!</v>
      </c>
      <c r="K54" s="30" t="s">
        <v>7447</v>
      </c>
      <c r="L54" s="44" t="s">
        <v>12309</v>
      </c>
      <c r="M54" s="44" t="s">
        <v>4243</v>
      </c>
      <c r="N54" s="30"/>
      <c r="O54" s="30" t="s">
        <v>466</v>
      </c>
      <c r="P54" s="30" t="s">
        <v>546</v>
      </c>
      <c r="Q54" s="30" t="s">
        <v>300</v>
      </c>
      <c r="R54" s="30" t="s">
        <v>1651</v>
      </c>
      <c r="S54" s="30"/>
      <c r="T54" s="30"/>
      <c r="U54" s="30"/>
      <c r="V54" s="30"/>
      <c r="W54" s="30"/>
      <c r="X54" s="30"/>
      <c r="Y54" s="30" t="s">
        <v>13250</v>
      </c>
      <c r="Z54" s="30" t="s">
        <v>1463</v>
      </c>
      <c r="AA54" s="30"/>
      <c r="AB54" s="30" t="s">
        <v>12319</v>
      </c>
      <c r="AC54" s="30"/>
    </row>
    <row r="55" ht="15.75" customHeight="1">
      <c r="A55" s="30" t="s">
        <v>12322</v>
      </c>
      <c r="B55" s="30"/>
      <c r="C55" s="44" t="s">
        <v>12325</v>
      </c>
      <c r="D55" s="32">
        <v>885.0</v>
      </c>
      <c r="E55" s="30"/>
      <c r="F55" s="30" t="s">
        <v>13251</v>
      </c>
      <c r="G55" s="30" t="s">
        <v>4237</v>
      </c>
      <c r="H55" s="30" t="str">
        <f t="shared" si="1"/>
        <v>#REF!</v>
      </c>
      <c r="I55" s="30" t="str">
        <f t="shared" si="2"/>
        <v>#REF!</v>
      </c>
      <c r="J55" s="30" t="str">
        <f t="shared" si="3"/>
        <v>#REF!</v>
      </c>
      <c r="K55" s="30" t="s">
        <v>7447</v>
      </c>
      <c r="L55" s="44" t="s">
        <v>12309</v>
      </c>
      <c r="M55" s="44" t="s">
        <v>4243</v>
      </c>
      <c r="N55" s="30"/>
      <c r="O55" s="30" t="s">
        <v>466</v>
      </c>
      <c r="P55" s="30" t="s">
        <v>2970</v>
      </c>
      <c r="Q55" s="30" t="s">
        <v>300</v>
      </c>
      <c r="R55" s="30" t="s">
        <v>13252</v>
      </c>
      <c r="S55" s="30"/>
      <c r="T55" s="30"/>
      <c r="U55" s="30" t="s">
        <v>13253</v>
      </c>
      <c r="V55" s="30"/>
      <c r="W55" s="30"/>
      <c r="X55" s="30"/>
      <c r="Y55" s="30" t="s">
        <v>13254</v>
      </c>
      <c r="Z55" s="30" t="s">
        <v>13255</v>
      </c>
      <c r="AA55" s="30" t="s">
        <v>13256</v>
      </c>
      <c r="AB55" s="30" t="s">
        <v>12324</v>
      </c>
      <c r="AC55" s="30"/>
    </row>
    <row r="56" ht="15.75" customHeight="1">
      <c r="A56" s="30" t="s">
        <v>12326</v>
      </c>
      <c r="B56" s="30"/>
      <c r="C56" s="44" t="s">
        <v>12329</v>
      </c>
      <c r="D56" s="32">
        <v>563.0</v>
      </c>
      <c r="E56" s="30" t="s">
        <v>12330</v>
      </c>
      <c r="F56" s="30" t="s">
        <v>12328</v>
      </c>
      <c r="G56" s="30" t="s">
        <v>132</v>
      </c>
      <c r="H56" s="30" t="str">
        <f t="shared" si="1"/>
        <v>#REF!</v>
      </c>
      <c r="I56" s="30" t="str">
        <f t="shared" si="2"/>
        <v>#REF!</v>
      </c>
      <c r="J56" s="30" t="str">
        <f t="shared" si="3"/>
        <v>#REF!</v>
      </c>
      <c r="K56" s="30" t="s">
        <v>514</v>
      </c>
      <c r="L56" s="44" t="s">
        <v>136</v>
      </c>
      <c r="M56" s="44" t="s">
        <v>515</v>
      </c>
      <c r="N56" s="30"/>
      <c r="O56" s="30" t="s">
        <v>516</v>
      </c>
      <c r="P56" s="30" t="s">
        <v>1911</v>
      </c>
      <c r="Q56" s="30" t="s">
        <v>2017</v>
      </c>
      <c r="R56" s="30" t="s">
        <v>2446</v>
      </c>
      <c r="S56" s="30"/>
      <c r="T56" s="30"/>
      <c r="U56" s="30"/>
      <c r="V56" s="30"/>
      <c r="W56" s="30"/>
      <c r="X56" s="30"/>
      <c r="Y56" s="30" t="s">
        <v>13257</v>
      </c>
      <c r="Z56" s="30" t="s">
        <v>13258</v>
      </c>
      <c r="AA56" s="30"/>
      <c r="AB56" s="30" t="s">
        <v>12328</v>
      </c>
      <c r="AC56" s="30"/>
    </row>
    <row r="57" ht="15.75" customHeight="1">
      <c r="A57" s="30" t="s">
        <v>12331</v>
      </c>
      <c r="B57" s="30" t="s">
        <v>12332</v>
      </c>
      <c r="C57" s="44" t="s">
        <v>12335</v>
      </c>
      <c r="D57" s="32">
        <v>2429.0</v>
      </c>
      <c r="E57" s="30" t="s">
        <v>12336</v>
      </c>
      <c r="F57" s="30" t="s">
        <v>13259</v>
      </c>
      <c r="G57" s="30" t="s">
        <v>4124</v>
      </c>
      <c r="H57" s="30" t="str">
        <f t="shared" si="1"/>
        <v>#REF!</v>
      </c>
      <c r="I57" s="30" t="str">
        <f t="shared" si="2"/>
        <v>#REF!</v>
      </c>
      <c r="J57" s="30" t="str">
        <f t="shared" si="3"/>
        <v>#REF!</v>
      </c>
      <c r="K57" s="30" t="s">
        <v>2134</v>
      </c>
      <c r="L57" s="44" t="s">
        <v>12334</v>
      </c>
      <c r="M57" s="44" t="s">
        <v>13260</v>
      </c>
      <c r="N57" s="30"/>
      <c r="O57" s="30" t="s">
        <v>398</v>
      </c>
      <c r="P57" s="30" t="s">
        <v>2990</v>
      </c>
      <c r="Q57" s="30" t="s">
        <v>768</v>
      </c>
      <c r="R57" s="30" t="s">
        <v>768</v>
      </c>
      <c r="S57" s="30"/>
      <c r="T57" s="30"/>
      <c r="U57" s="30"/>
      <c r="V57" s="30"/>
      <c r="W57" s="30"/>
      <c r="X57" s="30"/>
      <c r="Y57" s="30" t="s">
        <v>13261</v>
      </c>
      <c r="Z57" s="30" t="s">
        <v>13262</v>
      </c>
      <c r="AA57" s="30"/>
      <c r="AB57" s="30" t="s">
        <v>12333</v>
      </c>
      <c r="AC57" s="30"/>
    </row>
    <row r="58" ht="15.75" customHeight="1">
      <c r="A58" s="30" t="s">
        <v>12337</v>
      </c>
      <c r="B58" s="30" t="s">
        <v>12338</v>
      </c>
      <c r="C58" s="44" t="s">
        <v>12340</v>
      </c>
      <c r="D58" s="32">
        <v>667.0</v>
      </c>
      <c r="E58" s="30" t="s">
        <v>12341</v>
      </c>
      <c r="F58" s="30" t="s">
        <v>12339</v>
      </c>
      <c r="G58" s="30" t="s">
        <v>132</v>
      </c>
      <c r="H58" s="30" t="str">
        <f t="shared" si="1"/>
        <v>#REF!</v>
      </c>
      <c r="I58" s="30" t="str">
        <f t="shared" si="2"/>
        <v>#REF!</v>
      </c>
      <c r="J58" s="30" t="str">
        <f t="shared" si="3"/>
        <v>#REF!</v>
      </c>
      <c r="K58" s="30" t="s">
        <v>514</v>
      </c>
      <c r="L58" s="44" t="s">
        <v>136</v>
      </c>
      <c r="M58" s="44" t="s">
        <v>515</v>
      </c>
      <c r="N58" s="30"/>
      <c r="O58" s="30" t="s">
        <v>516</v>
      </c>
      <c r="P58" s="30" t="s">
        <v>1716</v>
      </c>
      <c r="Q58" s="30" t="s">
        <v>80</v>
      </c>
      <c r="R58" s="30" t="s">
        <v>13263</v>
      </c>
      <c r="S58" s="30"/>
      <c r="T58" s="30"/>
      <c r="U58" s="30"/>
      <c r="V58" s="30"/>
      <c r="W58" s="30"/>
      <c r="X58" s="30"/>
      <c r="Y58" s="30" t="s">
        <v>13264</v>
      </c>
      <c r="Z58" s="30" t="s">
        <v>13265</v>
      </c>
      <c r="AA58" s="30" t="s">
        <v>13266</v>
      </c>
      <c r="AB58" s="30" t="s">
        <v>12339</v>
      </c>
      <c r="AC58" s="30"/>
    </row>
    <row r="59" ht="15.75" customHeight="1">
      <c r="A59" s="30" t="s">
        <v>12342</v>
      </c>
      <c r="B59" s="30" t="s">
        <v>12343</v>
      </c>
      <c r="C59" s="44" t="s">
        <v>12346</v>
      </c>
      <c r="D59" s="32">
        <v>397.0</v>
      </c>
      <c r="E59" s="30" t="s">
        <v>12347</v>
      </c>
      <c r="F59" s="30" t="s">
        <v>13267</v>
      </c>
      <c r="G59" s="84" t="s">
        <v>4124</v>
      </c>
      <c r="H59" s="30" t="str">
        <f t="shared" si="1"/>
        <v>#REF!</v>
      </c>
      <c r="I59" s="30" t="str">
        <f t="shared" si="2"/>
        <v>#REF!</v>
      </c>
      <c r="J59" s="30" t="str">
        <f t="shared" si="3"/>
        <v>#REF!</v>
      </c>
      <c r="K59" s="30" t="s">
        <v>1427</v>
      </c>
      <c r="L59" s="44" t="s">
        <v>12345</v>
      </c>
      <c r="M59" s="44" t="s">
        <v>13268</v>
      </c>
      <c r="N59" s="30"/>
      <c r="O59" s="30" t="s">
        <v>466</v>
      </c>
      <c r="P59" s="30" t="s">
        <v>1716</v>
      </c>
      <c r="Q59" s="30" t="s">
        <v>80</v>
      </c>
      <c r="R59" s="30" t="s">
        <v>80</v>
      </c>
      <c r="S59" s="30"/>
      <c r="T59" s="30"/>
      <c r="U59" s="30"/>
      <c r="V59" s="30"/>
      <c r="W59" s="30"/>
      <c r="X59" s="30"/>
      <c r="Y59" s="30" t="s">
        <v>13269</v>
      </c>
      <c r="Z59" s="30" t="s">
        <v>13270</v>
      </c>
      <c r="AA59" s="30" t="s">
        <v>13271</v>
      </c>
      <c r="AB59" s="30" t="s">
        <v>12344</v>
      </c>
      <c r="AC59" s="30"/>
    </row>
    <row r="60" ht="15.75" customHeight="1">
      <c r="A60" s="30" t="s">
        <v>509</v>
      </c>
      <c r="B60" s="30" t="s">
        <v>510</v>
      </c>
      <c r="C60" s="44" t="s">
        <v>511</v>
      </c>
      <c r="D60" s="32">
        <v>4035.0</v>
      </c>
      <c r="E60" s="30" t="s">
        <v>512</v>
      </c>
      <c r="F60" s="30" t="s">
        <v>513</v>
      </c>
      <c r="G60" s="30" t="s">
        <v>132</v>
      </c>
      <c r="H60" s="30" t="str">
        <f t="shared" si="1"/>
        <v>#REF!</v>
      </c>
      <c r="I60" s="30" t="str">
        <f t="shared" si="2"/>
        <v>#REF!</v>
      </c>
      <c r="J60" s="30" t="str">
        <f t="shared" si="3"/>
        <v>#REF!</v>
      </c>
      <c r="K60" s="30" t="s">
        <v>514</v>
      </c>
      <c r="L60" s="44" t="s">
        <v>136</v>
      </c>
      <c r="M60" s="44" t="s">
        <v>515</v>
      </c>
      <c r="N60" s="30"/>
      <c r="O60" s="30" t="s">
        <v>516</v>
      </c>
      <c r="P60" s="30" t="s">
        <v>546</v>
      </c>
      <c r="Q60" s="30" t="s">
        <v>80</v>
      </c>
      <c r="R60" s="30" t="s">
        <v>517</v>
      </c>
      <c r="S60" s="30"/>
      <c r="T60" s="30"/>
      <c r="U60" s="30"/>
      <c r="V60" s="30"/>
      <c r="W60" s="30"/>
      <c r="X60" s="30"/>
      <c r="Y60" s="30" t="s">
        <v>518</v>
      </c>
      <c r="Z60" s="30" t="s">
        <v>519</v>
      </c>
      <c r="AA60" s="30"/>
      <c r="AB60" s="30" t="s">
        <v>520</v>
      </c>
      <c r="AC60" s="30"/>
    </row>
    <row r="61" ht="15.75" customHeight="1">
      <c r="A61" s="30" t="s">
        <v>542</v>
      </c>
      <c r="B61" s="30" t="s">
        <v>543</v>
      </c>
      <c r="C61" s="44" t="s">
        <v>544</v>
      </c>
      <c r="D61" s="32">
        <v>820.0</v>
      </c>
      <c r="E61" s="30"/>
      <c r="F61" s="30" t="s">
        <v>545</v>
      </c>
      <c r="G61" s="30" t="s">
        <v>132</v>
      </c>
      <c r="H61" s="30" t="str">
        <f t="shared" si="1"/>
        <v>#REF!</v>
      </c>
      <c r="I61" s="30" t="str">
        <f t="shared" si="2"/>
        <v>#REF!</v>
      </c>
      <c r="J61" s="30" t="str">
        <f t="shared" si="3"/>
        <v>#REF!</v>
      </c>
      <c r="K61" s="30" t="s">
        <v>514</v>
      </c>
      <c r="L61" s="44" t="s">
        <v>136</v>
      </c>
      <c r="M61" s="44" t="s">
        <v>515</v>
      </c>
      <c r="N61" s="30"/>
      <c r="O61" s="30" t="s">
        <v>516</v>
      </c>
      <c r="P61" s="30" t="s">
        <v>2350</v>
      </c>
      <c r="Q61" s="30" t="s">
        <v>80</v>
      </c>
      <c r="R61" s="30" t="s">
        <v>547</v>
      </c>
      <c r="S61" s="30"/>
      <c r="T61" s="30"/>
      <c r="U61" s="30"/>
      <c r="V61" s="30"/>
      <c r="W61" s="30" t="s">
        <v>548</v>
      </c>
      <c r="X61" s="30"/>
      <c r="Y61" s="30" t="s">
        <v>549</v>
      </c>
      <c r="Z61" s="30" t="s">
        <v>550</v>
      </c>
      <c r="AA61" s="30" t="s">
        <v>551</v>
      </c>
      <c r="AB61" s="30" t="s">
        <v>552</v>
      </c>
      <c r="AC61" s="30"/>
    </row>
    <row r="62" ht="15.75" customHeight="1">
      <c r="A62" s="30" t="s">
        <v>12348</v>
      </c>
      <c r="B62" s="30"/>
      <c r="C62" s="44" t="s">
        <v>12351</v>
      </c>
      <c r="D62" s="32">
        <v>367.0</v>
      </c>
      <c r="E62" s="30" t="s">
        <v>12352</v>
      </c>
      <c r="F62" s="30" t="s">
        <v>13272</v>
      </c>
      <c r="G62" s="30" t="s">
        <v>2062</v>
      </c>
      <c r="H62" s="30" t="str">
        <f t="shared" si="1"/>
        <v>#REF!</v>
      </c>
      <c r="I62" s="30" t="str">
        <f t="shared" si="2"/>
        <v>#REF!</v>
      </c>
      <c r="J62" s="30" t="str">
        <f t="shared" si="3"/>
        <v>#REF!</v>
      </c>
      <c r="K62" s="30" t="s">
        <v>1389</v>
      </c>
      <c r="L62" s="44" t="s">
        <v>2066</v>
      </c>
      <c r="M62" s="44" t="s">
        <v>2303</v>
      </c>
      <c r="N62" s="30"/>
      <c r="O62" s="30" t="s">
        <v>137</v>
      </c>
      <c r="P62" s="30" t="s">
        <v>3276</v>
      </c>
      <c r="Q62" s="30" t="s">
        <v>80</v>
      </c>
      <c r="R62" s="30" t="s">
        <v>527</v>
      </c>
      <c r="S62" s="30"/>
      <c r="T62" s="30"/>
      <c r="U62" s="30"/>
      <c r="V62" s="30"/>
      <c r="W62" s="30"/>
      <c r="X62" s="30"/>
      <c r="Y62" s="30" t="s">
        <v>13273</v>
      </c>
      <c r="Z62" s="30"/>
      <c r="AA62" s="30"/>
      <c r="AB62" s="30" t="s">
        <v>12350</v>
      </c>
      <c r="AC62" s="30"/>
    </row>
    <row r="63" ht="15.75" customHeight="1">
      <c r="A63" s="30" t="s">
        <v>12353</v>
      </c>
      <c r="B63" s="30" t="s">
        <v>12354</v>
      </c>
      <c r="C63" s="44" t="s">
        <v>12356</v>
      </c>
      <c r="D63" s="32">
        <v>1178.0</v>
      </c>
      <c r="E63" s="30" t="s">
        <v>12357</v>
      </c>
      <c r="F63" s="30" t="s">
        <v>13274</v>
      </c>
      <c r="G63" s="30" t="s">
        <v>2062</v>
      </c>
      <c r="H63" s="30" t="str">
        <f t="shared" si="1"/>
        <v>#REF!</v>
      </c>
      <c r="I63" s="30" t="str">
        <f t="shared" si="2"/>
        <v>#REF!</v>
      </c>
      <c r="J63" s="30" t="str">
        <f t="shared" si="3"/>
        <v>#REF!</v>
      </c>
      <c r="K63" s="30" t="s">
        <v>1389</v>
      </c>
      <c r="L63" s="44" t="s">
        <v>2066</v>
      </c>
      <c r="M63" s="44" t="s">
        <v>2303</v>
      </c>
      <c r="N63" s="30"/>
      <c r="O63" s="30" t="s">
        <v>137</v>
      </c>
      <c r="P63" s="30" t="s">
        <v>6109</v>
      </c>
      <c r="Q63" s="30" t="s">
        <v>80</v>
      </c>
      <c r="R63" s="30" t="s">
        <v>491</v>
      </c>
      <c r="S63" s="30"/>
      <c r="T63" s="30"/>
      <c r="U63" s="30"/>
      <c r="V63" s="30"/>
      <c r="W63" s="30"/>
      <c r="X63" s="30"/>
      <c r="Y63" s="30" t="s">
        <v>13275</v>
      </c>
      <c r="Z63" s="30" t="s">
        <v>13276</v>
      </c>
      <c r="AA63" s="30"/>
      <c r="AB63" s="30" t="s">
        <v>12355</v>
      </c>
      <c r="AC63" s="30"/>
    </row>
    <row r="64" ht="15.75" customHeight="1">
      <c r="A64" s="30" t="s">
        <v>12358</v>
      </c>
      <c r="B64" s="30"/>
      <c r="C64" s="44" t="s">
        <v>12361</v>
      </c>
      <c r="D64" s="32">
        <v>4762.0</v>
      </c>
      <c r="E64" s="30" t="s">
        <v>12362</v>
      </c>
      <c r="F64" s="30" t="s">
        <v>13277</v>
      </c>
      <c r="G64" s="30" t="s">
        <v>132</v>
      </c>
      <c r="H64" s="30" t="str">
        <f t="shared" si="1"/>
        <v>#REF!</v>
      </c>
      <c r="I64" s="30" t="str">
        <f t="shared" si="2"/>
        <v>#REF!</v>
      </c>
      <c r="J64" s="30" t="str">
        <f t="shared" si="3"/>
        <v>#REF!</v>
      </c>
      <c r="K64" s="30" t="s">
        <v>514</v>
      </c>
      <c r="L64" s="44" t="s">
        <v>136</v>
      </c>
      <c r="M64" s="44" t="s">
        <v>515</v>
      </c>
      <c r="N64" s="30"/>
      <c r="O64" s="30" t="s">
        <v>516</v>
      </c>
      <c r="P64" s="30" t="s">
        <v>717</v>
      </c>
      <c r="Q64" s="30" t="s">
        <v>300</v>
      </c>
      <c r="R64" s="30" t="s">
        <v>1651</v>
      </c>
      <c r="S64" s="30" t="s">
        <v>2435</v>
      </c>
      <c r="T64" s="30"/>
      <c r="U64" s="30"/>
      <c r="V64" s="30"/>
      <c r="W64" s="30" t="s">
        <v>13278</v>
      </c>
      <c r="X64" s="30"/>
      <c r="Y64" s="30" t="s">
        <v>13279</v>
      </c>
      <c r="Z64" s="30" t="s">
        <v>13280</v>
      </c>
      <c r="AA64" s="30" t="s">
        <v>13281</v>
      </c>
      <c r="AB64" s="30" t="s">
        <v>12360</v>
      </c>
      <c r="AC64" s="30"/>
    </row>
    <row r="65" ht="15.75" customHeight="1">
      <c r="A65" s="30" t="s">
        <v>12363</v>
      </c>
      <c r="B65" s="30" t="s">
        <v>12364</v>
      </c>
      <c r="C65" s="44" t="s">
        <v>12366</v>
      </c>
      <c r="D65" s="32">
        <v>2029.0</v>
      </c>
      <c r="E65" s="30"/>
      <c r="F65" s="30" t="s">
        <v>12365</v>
      </c>
      <c r="G65" s="84" t="s">
        <v>4124</v>
      </c>
      <c r="H65" s="30" t="str">
        <f t="shared" si="1"/>
        <v>#REF!</v>
      </c>
      <c r="I65" s="30" t="str">
        <f t="shared" si="2"/>
        <v>#REF!</v>
      </c>
      <c r="J65" s="30" t="str">
        <f t="shared" si="3"/>
        <v>#REF!</v>
      </c>
      <c r="K65" s="30" t="s">
        <v>1427</v>
      </c>
      <c r="L65" s="44" t="s">
        <v>12345</v>
      </c>
      <c r="M65" s="44" t="s">
        <v>13268</v>
      </c>
      <c r="N65" s="30"/>
      <c r="O65" s="30" t="s">
        <v>466</v>
      </c>
      <c r="P65" s="30" t="s">
        <v>13282</v>
      </c>
      <c r="Q65" s="30" t="s">
        <v>80</v>
      </c>
      <c r="R65" s="30" t="s">
        <v>13283</v>
      </c>
      <c r="S65" s="30"/>
      <c r="T65" s="30"/>
      <c r="U65" s="30"/>
      <c r="V65" s="30"/>
      <c r="W65" s="30"/>
      <c r="X65" s="30"/>
      <c r="Y65" s="30" t="s">
        <v>13284</v>
      </c>
      <c r="Z65" s="30" t="s">
        <v>13285</v>
      </c>
      <c r="AA65" s="30" t="s">
        <v>13286</v>
      </c>
      <c r="AB65" s="30" t="s">
        <v>12365</v>
      </c>
      <c r="AC65" s="30"/>
    </row>
    <row r="66" ht="15.75" customHeight="1">
      <c r="A66" s="30" t="s">
        <v>12367</v>
      </c>
      <c r="B66" s="30"/>
      <c r="C66" s="44" t="s">
        <v>12370</v>
      </c>
      <c r="D66" s="32">
        <v>446.0</v>
      </c>
      <c r="E66" s="30" t="s">
        <v>12371</v>
      </c>
      <c r="F66" s="30" t="s">
        <v>13287</v>
      </c>
      <c r="G66" s="30" t="s">
        <v>2062</v>
      </c>
      <c r="H66" s="30" t="str">
        <f t="shared" si="1"/>
        <v>#REF!</v>
      </c>
      <c r="I66" s="30" t="str">
        <f t="shared" si="2"/>
        <v>#REF!</v>
      </c>
      <c r="J66" s="30" t="str">
        <f t="shared" si="3"/>
        <v>#REF!</v>
      </c>
      <c r="K66" s="30" t="s">
        <v>1389</v>
      </c>
      <c r="L66" s="44" t="s">
        <v>2066</v>
      </c>
      <c r="M66" s="44" t="s">
        <v>2303</v>
      </c>
      <c r="N66" s="30"/>
      <c r="O66" s="30" t="s">
        <v>137</v>
      </c>
      <c r="P66" s="30" t="s">
        <v>2865</v>
      </c>
      <c r="Q66" s="30" t="s">
        <v>80</v>
      </c>
      <c r="R66" s="30" t="s">
        <v>5566</v>
      </c>
      <c r="S66" s="30"/>
      <c r="T66" s="30"/>
      <c r="U66" s="30"/>
      <c r="V66" s="30"/>
      <c r="W66" s="30"/>
      <c r="X66" s="30"/>
      <c r="Y66" s="30" t="s">
        <v>13288</v>
      </c>
      <c r="Z66" s="30" t="s">
        <v>13289</v>
      </c>
      <c r="AA66" s="30" t="s">
        <v>13290</v>
      </c>
      <c r="AB66" s="30" t="s">
        <v>12369</v>
      </c>
      <c r="AC66" s="30"/>
    </row>
    <row r="67" ht="15.75" customHeight="1">
      <c r="A67" s="30" t="s">
        <v>2298</v>
      </c>
      <c r="B67" s="30" t="s">
        <v>2299</v>
      </c>
      <c r="C67" s="44" t="s">
        <v>2300</v>
      </c>
      <c r="D67" s="32">
        <v>1353.0</v>
      </c>
      <c r="E67" s="30" t="s">
        <v>2301</v>
      </c>
      <c r="F67" s="30" t="s">
        <v>2302</v>
      </c>
      <c r="G67" s="30" t="s">
        <v>2062</v>
      </c>
      <c r="H67" s="30" t="str">
        <f t="shared" si="1"/>
        <v>#REF!</v>
      </c>
      <c r="I67" s="30" t="str">
        <f t="shared" si="2"/>
        <v>#REF!</v>
      </c>
      <c r="J67" s="30" t="str">
        <f t="shared" si="3"/>
        <v>#REF!</v>
      </c>
      <c r="K67" s="30" t="s">
        <v>1389</v>
      </c>
      <c r="L67" s="44" t="s">
        <v>2066</v>
      </c>
      <c r="M67" s="44" t="s">
        <v>2303</v>
      </c>
      <c r="N67" s="30"/>
      <c r="O67" s="30" t="s">
        <v>137</v>
      </c>
      <c r="P67" s="30" t="s">
        <v>479</v>
      </c>
      <c r="Q67" s="30" t="s">
        <v>80</v>
      </c>
      <c r="R67" s="30" t="s">
        <v>806</v>
      </c>
      <c r="S67" s="30"/>
      <c r="T67" s="30"/>
      <c r="U67" s="30"/>
      <c r="V67" s="30"/>
      <c r="W67" s="30"/>
      <c r="X67" s="30"/>
      <c r="Y67" s="30" t="s">
        <v>2305</v>
      </c>
      <c r="Z67" s="30" t="s">
        <v>2306</v>
      </c>
      <c r="AA67" s="30"/>
      <c r="AB67" s="30" t="s">
        <v>2307</v>
      </c>
      <c r="AC67" s="30"/>
    </row>
    <row r="68" ht="15.75" customHeight="1">
      <c r="A68" s="30" t="s">
        <v>2338</v>
      </c>
      <c r="B68" s="30" t="s">
        <v>12372</v>
      </c>
      <c r="C68" s="44" t="s">
        <v>2339</v>
      </c>
      <c r="D68" s="32">
        <v>3234.0</v>
      </c>
      <c r="E68" s="30" t="s">
        <v>2340</v>
      </c>
      <c r="F68" s="30" t="s">
        <v>2341</v>
      </c>
      <c r="G68" s="30" t="s">
        <v>2062</v>
      </c>
      <c r="H68" s="30" t="str">
        <f t="shared" si="1"/>
        <v>#REF!</v>
      </c>
      <c r="I68" s="30" t="str">
        <f t="shared" si="2"/>
        <v>#REF!</v>
      </c>
      <c r="J68" s="30" t="str">
        <f t="shared" si="3"/>
        <v>#REF!</v>
      </c>
      <c r="K68" s="30" t="s">
        <v>1389</v>
      </c>
      <c r="L68" s="44" t="s">
        <v>2066</v>
      </c>
      <c r="M68" s="44" t="s">
        <v>2303</v>
      </c>
      <c r="N68" s="30"/>
      <c r="O68" s="30" t="s">
        <v>137</v>
      </c>
      <c r="P68" s="30" t="s">
        <v>1461</v>
      </c>
      <c r="Q68" s="30" t="s">
        <v>80</v>
      </c>
      <c r="R68" s="30" t="s">
        <v>480</v>
      </c>
      <c r="S68" s="30" t="s">
        <v>1621</v>
      </c>
      <c r="T68" s="30"/>
      <c r="U68" s="30"/>
      <c r="V68" s="30"/>
      <c r="W68" s="30"/>
      <c r="X68" s="30"/>
      <c r="Y68" s="30" t="s">
        <v>13291</v>
      </c>
      <c r="Z68" s="30" t="s">
        <v>2343</v>
      </c>
      <c r="AA68" s="30" t="s">
        <v>2344</v>
      </c>
      <c r="AB68" s="30" t="s">
        <v>2345</v>
      </c>
      <c r="AC68" s="30"/>
    </row>
    <row r="69" ht="15.75" customHeight="1">
      <c r="A69" s="30" t="s">
        <v>12373</v>
      </c>
      <c r="B69" s="30" t="s">
        <v>12374</v>
      </c>
      <c r="C69" s="44" t="s">
        <v>12377</v>
      </c>
      <c r="D69" s="32">
        <v>511.0</v>
      </c>
      <c r="E69" s="30" t="s">
        <v>12378</v>
      </c>
      <c r="F69" s="30" t="s">
        <v>13292</v>
      </c>
      <c r="G69" s="30" t="s">
        <v>3984</v>
      </c>
      <c r="H69" s="30" t="str">
        <f t="shared" si="1"/>
        <v>#REF!</v>
      </c>
      <c r="I69" s="30" t="str">
        <f t="shared" si="2"/>
        <v>#REF!</v>
      </c>
      <c r="J69" s="30" t="str">
        <f t="shared" si="3"/>
        <v>#REF!</v>
      </c>
      <c r="K69" s="30" t="s">
        <v>619</v>
      </c>
      <c r="L69" s="44" t="s">
        <v>12376</v>
      </c>
      <c r="M69" s="44" t="s">
        <v>13293</v>
      </c>
      <c r="N69" s="30"/>
      <c r="O69" s="30" t="s">
        <v>516</v>
      </c>
      <c r="P69" s="30" t="s">
        <v>2865</v>
      </c>
      <c r="Q69" s="30" t="s">
        <v>80</v>
      </c>
      <c r="R69" s="30" t="s">
        <v>10135</v>
      </c>
      <c r="S69" s="30" t="s">
        <v>2855</v>
      </c>
      <c r="T69" s="30" t="s">
        <v>13294</v>
      </c>
      <c r="U69" s="30"/>
      <c r="V69" s="30"/>
      <c r="W69" s="30"/>
      <c r="X69" s="30"/>
      <c r="Y69" s="30" t="s">
        <v>13295</v>
      </c>
      <c r="Z69" s="30" t="s">
        <v>13296</v>
      </c>
      <c r="AA69" s="30"/>
      <c r="AB69" s="30" t="s">
        <v>12375</v>
      </c>
      <c r="AC69" s="30"/>
    </row>
    <row r="70" ht="15.75" customHeight="1">
      <c r="A70" s="30" t="s">
        <v>12379</v>
      </c>
      <c r="B70" s="30" t="s">
        <v>12380</v>
      </c>
      <c r="C70" s="44" t="s">
        <v>12382</v>
      </c>
      <c r="D70" s="32">
        <v>3.0</v>
      </c>
      <c r="E70" s="30" t="s">
        <v>12383</v>
      </c>
      <c r="F70" s="30" t="s">
        <v>1588</v>
      </c>
      <c r="G70" s="30" t="s">
        <v>148</v>
      </c>
      <c r="H70" s="30" t="str">
        <f t="shared" si="1"/>
        <v>#REF!</v>
      </c>
      <c r="I70" s="30" t="str">
        <f t="shared" si="2"/>
        <v>#REF!</v>
      </c>
      <c r="J70" s="30" t="str">
        <f t="shared" si="3"/>
        <v>#REF!</v>
      </c>
      <c r="K70" s="30" t="s">
        <v>463</v>
      </c>
      <c r="L70" s="44" t="s">
        <v>477</v>
      </c>
      <c r="M70" s="44" t="s">
        <v>478</v>
      </c>
      <c r="N70" s="30"/>
      <c r="O70" s="30" t="s">
        <v>466</v>
      </c>
      <c r="P70" s="30"/>
      <c r="Q70" s="30" t="s">
        <v>80</v>
      </c>
      <c r="R70" s="30" t="s">
        <v>13297</v>
      </c>
      <c r="S70" s="30"/>
      <c r="T70" s="30"/>
      <c r="U70" s="30"/>
      <c r="V70" s="30"/>
      <c r="W70" s="30"/>
      <c r="X70" s="30"/>
      <c r="Y70" s="30" t="s">
        <v>5415</v>
      </c>
      <c r="Z70" s="30"/>
      <c r="AA70" s="30"/>
      <c r="AB70" s="30" t="s">
        <v>12381</v>
      </c>
      <c r="AC70" s="30"/>
    </row>
    <row r="71" ht="15.75" customHeight="1">
      <c r="A71" s="30" t="s">
        <v>522</v>
      </c>
      <c r="B71" s="30"/>
      <c r="C71" s="44" t="s">
        <v>523</v>
      </c>
      <c r="D71" s="32">
        <v>802.0</v>
      </c>
      <c r="E71" s="30" t="s">
        <v>524</v>
      </c>
      <c r="F71" s="30" t="s">
        <v>525</v>
      </c>
      <c r="G71" s="30" t="s">
        <v>148</v>
      </c>
      <c r="H71" s="30" t="str">
        <f t="shared" si="1"/>
        <v>#REF!</v>
      </c>
      <c r="I71" s="30" t="str">
        <f t="shared" si="2"/>
        <v>#REF!</v>
      </c>
      <c r="J71" s="30" t="str">
        <f t="shared" si="3"/>
        <v>#REF!</v>
      </c>
      <c r="K71" s="30" t="s">
        <v>463</v>
      </c>
      <c r="L71" s="44" t="s">
        <v>477</v>
      </c>
      <c r="M71" s="44" t="s">
        <v>478</v>
      </c>
      <c r="N71" s="30"/>
      <c r="O71" s="30" t="s">
        <v>466</v>
      </c>
      <c r="P71" s="30" t="s">
        <v>597</v>
      </c>
      <c r="Q71" s="30" t="s">
        <v>80</v>
      </c>
      <c r="R71" s="30" t="s">
        <v>527</v>
      </c>
      <c r="S71" s="30"/>
      <c r="T71" s="30" t="s">
        <v>528</v>
      </c>
      <c r="U71" s="30"/>
      <c r="V71" s="30"/>
      <c r="W71" s="30"/>
      <c r="X71" s="30"/>
      <c r="Y71" s="30" t="s">
        <v>529</v>
      </c>
      <c r="Z71" s="30" t="s">
        <v>530</v>
      </c>
      <c r="AA71" s="30"/>
      <c r="AB71" s="30" t="s">
        <v>525</v>
      </c>
      <c r="AC71" s="30"/>
    </row>
    <row r="72" ht="15.75" customHeight="1">
      <c r="A72" s="30" t="s">
        <v>12385</v>
      </c>
      <c r="B72" s="30" t="s">
        <v>12386</v>
      </c>
      <c r="C72" s="44" t="s">
        <v>12388</v>
      </c>
      <c r="D72" s="32">
        <v>1425.0</v>
      </c>
      <c r="E72" s="30" t="s">
        <v>12389</v>
      </c>
      <c r="F72" s="30" t="s">
        <v>13298</v>
      </c>
      <c r="G72" s="30" t="s">
        <v>148</v>
      </c>
      <c r="H72" s="30" t="str">
        <f t="shared" si="1"/>
        <v>#REF!</v>
      </c>
      <c r="I72" s="30" t="str">
        <f t="shared" si="2"/>
        <v>#REF!</v>
      </c>
      <c r="J72" s="30" t="str">
        <f t="shared" si="3"/>
        <v>#REF!</v>
      </c>
      <c r="K72" s="30" t="s">
        <v>463</v>
      </c>
      <c r="L72" s="44" t="s">
        <v>477</v>
      </c>
      <c r="M72" s="44" t="s">
        <v>478</v>
      </c>
      <c r="N72" s="30"/>
      <c r="O72" s="30" t="s">
        <v>466</v>
      </c>
      <c r="P72" s="30" t="s">
        <v>756</v>
      </c>
      <c r="Q72" s="30" t="s">
        <v>80</v>
      </c>
      <c r="R72" s="30" t="s">
        <v>6131</v>
      </c>
      <c r="S72" s="30"/>
      <c r="T72" s="30"/>
      <c r="U72" s="30"/>
      <c r="V72" s="30" t="s">
        <v>13299</v>
      </c>
      <c r="W72" s="30"/>
      <c r="X72" s="30"/>
      <c r="Y72" s="30" t="s">
        <v>13300</v>
      </c>
      <c r="Z72" s="30" t="s">
        <v>13301</v>
      </c>
      <c r="AA72" s="30" t="s">
        <v>13302</v>
      </c>
      <c r="AB72" s="30" t="s">
        <v>12387</v>
      </c>
      <c r="AC72" s="30"/>
    </row>
    <row r="73" ht="15.75" customHeight="1">
      <c r="A73" s="30" t="s">
        <v>12390</v>
      </c>
      <c r="B73" s="30"/>
      <c r="C73" s="44" t="s">
        <v>12393</v>
      </c>
      <c r="D73" s="32">
        <v>988.0</v>
      </c>
      <c r="E73" s="30" t="s">
        <v>12394</v>
      </c>
      <c r="F73" s="30" t="s">
        <v>13303</v>
      </c>
      <c r="G73" s="30" t="s">
        <v>148</v>
      </c>
      <c r="H73" s="30" t="str">
        <f t="shared" si="1"/>
        <v>#REF!</v>
      </c>
      <c r="I73" s="30" t="str">
        <f t="shared" si="2"/>
        <v>#REF!</v>
      </c>
      <c r="J73" s="30" t="str">
        <f t="shared" si="3"/>
        <v>#REF!</v>
      </c>
      <c r="K73" s="30" t="s">
        <v>463</v>
      </c>
      <c r="L73" s="44" t="s">
        <v>477</v>
      </c>
      <c r="M73" s="44" t="s">
        <v>478</v>
      </c>
      <c r="N73" s="30"/>
      <c r="O73" s="30" t="s">
        <v>466</v>
      </c>
      <c r="P73" s="30" t="s">
        <v>2875</v>
      </c>
      <c r="Q73" s="30" t="s">
        <v>80</v>
      </c>
      <c r="R73" s="30" t="s">
        <v>13304</v>
      </c>
      <c r="S73" s="30"/>
      <c r="T73" s="30"/>
      <c r="U73" s="30"/>
      <c r="V73" s="30"/>
      <c r="W73" s="30" t="s">
        <v>13305</v>
      </c>
      <c r="X73" s="30"/>
      <c r="Y73" s="30" t="s">
        <v>13306</v>
      </c>
      <c r="Z73" s="30" t="s">
        <v>13307</v>
      </c>
      <c r="AA73" s="30" t="s">
        <v>13308</v>
      </c>
      <c r="AB73" s="30" t="s">
        <v>12392</v>
      </c>
      <c r="AC73" s="30"/>
    </row>
    <row r="74" ht="15.75" customHeight="1">
      <c r="A74" s="30" t="s">
        <v>12395</v>
      </c>
      <c r="B74" s="30"/>
      <c r="C74" s="44" t="s">
        <v>12398</v>
      </c>
      <c r="D74" s="32">
        <v>538.0</v>
      </c>
      <c r="E74" s="30" t="s">
        <v>12399</v>
      </c>
      <c r="F74" s="30" t="s">
        <v>13309</v>
      </c>
      <c r="G74" s="30" t="s">
        <v>3984</v>
      </c>
      <c r="H74" s="30" t="str">
        <f t="shared" si="1"/>
        <v>#REF!</v>
      </c>
      <c r="I74" s="30" t="str">
        <f t="shared" si="2"/>
        <v>#REF!</v>
      </c>
      <c r="J74" s="30" t="str">
        <f t="shared" si="3"/>
        <v>#REF!</v>
      </c>
      <c r="K74" s="30" t="s">
        <v>619</v>
      </c>
      <c r="L74" s="44" t="s">
        <v>12376</v>
      </c>
      <c r="M74" s="44" t="s">
        <v>13293</v>
      </c>
      <c r="N74" s="30"/>
      <c r="O74" s="30" t="s">
        <v>516</v>
      </c>
      <c r="P74" s="30" t="s">
        <v>546</v>
      </c>
      <c r="Q74" s="30" t="s">
        <v>80</v>
      </c>
      <c r="R74" s="30" t="s">
        <v>13310</v>
      </c>
      <c r="S74" s="30"/>
      <c r="T74" s="30"/>
      <c r="U74" s="30"/>
      <c r="V74" s="30"/>
      <c r="W74" s="30"/>
      <c r="X74" s="30"/>
      <c r="Y74" s="30" t="s">
        <v>13311</v>
      </c>
      <c r="Z74" s="30" t="s">
        <v>13312</v>
      </c>
      <c r="AA74" s="30"/>
      <c r="AB74" s="30" t="s">
        <v>12397</v>
      </c>
      <c r="AC74" s="30"/>
    </row>
    <row r="75" ht="15.75" customHeight="1">
      <c r="A75" s="30" t="s">
        <v>12400</v>
      </c>
      <c r="B75" s="30"/>
      <c r="C75" s="44" t="s">
        <v>12403</v>
      </c>
      <c r="D75" s="32">
        <v>1061.0</v>
      </c>
      <c r="E75" s="30" t="s">
        <v>12404</v>
      </c>
      <c r="F75" s="30" t="s">
        <v>13313</v>
      </c>
      <c r="G75" s="30" t="s">
        <v>3984</v>
      </c>
      <c r="H75" s="30" t="str">
        <f t="shared" si="1"/>
        <v>#REF!</v>
      </c>
      <c r="I75" s="30" t="str">
        <f t="shared" si="2"/>
        <v>#REF!</v>
      </c>
      <c r="J75" s="30" t="str">
        <f t="shared" si="3"/>
        <v>#REF!</v>
      </c>
      <c r="K75" s="30" t="s">
        <v>619</v>
      </c>
      <c r="L75" s="44" t="s">
        <v>12376</v>
      </c>
      <c r="M75" s="44" t="s">
        <v>13293</v>
      </c>
      <c r="N75" s="30"/>
      <c r="O75" s="30" t="s">
        <v>516</v>
      </c>
      <c r="P75" s="30" t="s">
        <v>5547</v>
      </c>
      <c r="Q75" s="30" t="s">
        <v>2465</v>
      </c>
      <c r="R75" s="30" t="s">
        <v>13314</v>
      </c>
      <c r="S75" s="30" t="s">
        <v>13315</v>
      </c>
      <c r="T75" s="30"/>
      <c r="U75" s="30"/>
      <c r="V75" s="30"/>
      <c r="W75" s="30"/>
      <c r="X75" s="30"/>
      <c r="Y75" s="30" t="s">
        <v>13316</v>
      </c>
      <c r="Z75" s="30" t="s">
        <v>13317</v>
      </c>
      <c r="AA75" s="30" t="s">
        <v>13318</v>
      </c>
      <c r="AB75" s="30" t="s">
        <v>12402</v>
      </c>
      <c r="AC75" s="30"/>
    </row>
    <row r="76" ht="15.75" customHeight="1">
      <c r="A76" s="30" t="s">
        <v>12405</v>
      </c>
      <c r="B76" s="30" t="s">
        <v>12406</v>
      </c>
      <c r="C76" s="44" t="s">
        <v>12408</v>
      </c>
      <c r="D76" s="32">
        <v>1391.0</v>
      </c>
      <c r="E76" s="30" t="s">
        <v>12409</v>
      </c>
      <c r="F76" s="30" t="s">
        <v>860</v>
      </c>
      <c r="G76" s="30" t="s">
        <v>3984</v>
      </c>
      <c r="H76" s="30" t="str">
        <f t="shared" si="1"/>
        <v>#REF!</v>
      </c>
      <c r="I76" s="30" t="str">
        <f t="shared" si="2"/>
        <v>#REF!</v>
      </c>
      <c r="J76" s="30" t="str">
        <f t="shared" si="3"/>
        <v>#REF!</v>
      </c>
      <c r="K76" s="30" t="s">
        <v>619</v>
      </c>
      <c r="L76" s="44" t="s">
        <v>12376</v>
      </c>
      <c r="M76" s="44" t="s">
        <v>13293</v>
      </c>
      <c r="N76" s="30"/>
      <c r="O76" s="30" t="s">
        <v>516</v>
      </c>
      <c r="P76" s="30" t="s">
        <v>1533</v>
      </c>
      <c r="Q76" s="30" t="s">
        <v>80</v>
      </c>
      <c r="R76" s="30" t="s">
        <v>6131</v>
      </c>
      <c r="S76" s="30"/>
      <c r="T76" s="30"/>
      <c r="U76" s="30"/>
      <c r="V76" s="30" t="s">
        <v>13319</v>
      </c>
      <c r="W76" s="30" t="s">
        <v>13320</v>
      </c>
      <c r="X76" s="30"/>
      <c r="Y76" s="30" t="s">
        <v>13321</v>
      </c>
      <c r="Z76" s="30" t="s">
        <v>13322</v>
      </c>
      <c r="AA76" s="30"/>
      <c r="AB76" s="30" t="s">
        <v>12407</v>
      </c>
      <c r="AC76" s="30"/>
    </row>
    <row r="77" ht="15.75" customHeight="1">
      <c r="A77" s="30" t="s">
        <v>12410</v>
      </c>
      <c r="B77" s="30" t="s">
        <v>12411</v>
      </c>
      <c r="C77" s="44" t="s">
        <v>12413</v>
      </c>
      <c r="D77" s="32">
        <v>1154.0</v>
      </c>
      <c r="E77" s="30" t="s">
        <v>12414</v>
      </c>
      <c r="F77" s="30" t="s">
        <v>1673</v>
      </c>
      <c r="G77" s="30" t="s">
        <v>3984</v>
      </c>
      <c r="H77" s="30" t="str">
        <f t="shared" si="1"/>
        <v>#REF!</v>
      </c>
      <c r="I77" s="30" t="str">
        <f t="shared" si="2"/>
        <v>#REF!</v>
      </c>
      <c r="J77" s="30" t="str">
        <f t="shared" si="3"/>
        <v>#REF!</v>
      </c>
      <c r="K77" s="30" t="s">
        <v>619</v>
      </c>
      <c r="L77" s="44" t="s">
        <v>12376</v>
      </c>
      <c r="M77" s="44" t="s">
        <v>13293</v>
      </c>
      <c r="N77" s="30"/>
      <c r="O77" s="30" t="s">
        <v>516</v>
      </c>
      <c r="P77" s="30" t="s">
        <v>546</v>
      </c>
      <c r="Q77" s="30" t="s">
        <v>2465</v>
      </c>
      <c r="R77" s="30" t="s">
        <v>8469</v>
      </c>
      <c r="S77" s="30"/>
      <c r="T77" s="30" t="s">
        <v>13323</v>
      </c>
      <c r="U77" s="30"/>
      <c r="V77" s="30"/>
      <c r="W77" s="30"/>
      <c r="X77" s="30"/>
      <c r="Y77" s="30" t="s">
        <v>13324</v>
      </c>
      <c r="Z77" s="30" t="s">
        <v>13325</v>
      </c>
      <c r="AA77" s="30" t="s">
        <v>13326</v>
      </c>
      <c r="AB77" s="30" t="s">
        <v>12412</v>
      </c>
      <c r="AC77" s="30"/>
    </row>
    <row r="78" ht="15.75" customHeight="1">
      <c r="A78" s="30" t="s">
        <v>12415</v>
      </c>
      <c r="B78" s="30" t="s">
        <v>12416</v>
      </c>
      <c r="C78" s="44" t="s">
        <v>12418</v>
      </c>
      <c r="D78" s="32">
        <v>8329.0</v>
      </c>
      <c r="E78" s="30"/>
      <c r="F78" s="30" t="s">
        <v>9189</v>
      </c>
      <c r="G78" s="30" t="s">
        <v>3077</v>
      </c>
      <c r="H78" s="30" t="str">
        <f t="shared" si="1"/>
        <v>#REF!</v>
      </c>
      <c r="I78" s="30" t="str">
        <f t="shared" si="2"/>
        <v>#REF!</v>
      </c>
      <c r="J78" s="30" t="str">
        <f t="shared" si="3"/>
        <v>#REF!</v>
      </c>
      <c r="K78" s="30" t="s">
        <v>463</v>
      </c>
      <c r="L78" s="44" t="s">
        <v>3081</v>
      </c>
      <c r="M78" s="44" t="s">
        <v>3222</v>
      </c>
      <c r="N78" s="30"/>
      <c r="O78" s="30" t="s">
        <v>516</v>
      </c>
      <c r="P78" s="30" t="s">
        <v>4848</v>
      </c>
      <c r="Q78" s="30" t="s">
        <v>450</v>
      </c>
      <c r="R78" s="30" t="s">
        <v>3223</v>
      </c>
      <c r="S78" s="30" t="s">
        <v>3598</v>
      </c>
      <c r="T78" s="30"/>
      <c r="U78" s="30"/>
      <c r="V78" s="30" t="s">
        <v>13327</v>
      </c>
      <c r="W78" s="30"/>
      <c r="X78" s="30"/>
      <c r="Y78" s="30" t="s">
        <v>13328</v>
      </c>
      <c r="Z78" s="30" t="s">
        <v>13329</v>
      </c>
      <c r="AA78" s="30" t="s">
        <v>13330</v>
      </c>
      <c r="AB78" s="30" t="s">
        <v>12417</v>
      </c>
      <c r="AC78" s="30"/>
    </row>
    <row r="79" ht="15.75" customHeight="1">
      <c r="A79" s="30" t="s">
        <v>12419</v>
      </c>
      <c r="B79" s="30" t="s">
        <v>12420</v>
      </c>
      <c r="C79" s="44" t="s">
        <v>12422</v>
      </c>
      <c r="D79" s="32">
        <v>563.0</v>
      </c>
      <c r="E79" s="30"/>
      <c r="F79" s="30" t="s">
        <v>1377</v>
      </c>
      <c r="G79" s="84" t="s">
        <v>12424</v>
      </c>
      <c r="H79" s="30" t="str">
        <f t="shared" si="1"/>
        <v>#REF!</v>
      </c>
      <c r="I79" s="30" t="str">
        <f t="shared" si="2"/>
        <v>#REF!</v>
      </c>
      <c r="J79" s="30" t="str">
        <f t="shared" si="3"/>
        <v>#REF!</v>
      </c>
      <c r="K79" s="30"/>
      <c r="L79" s="30"/>
      <c r="M79" s="44" t="s">
        <v>13331</v>
      </c>
      <c r="N79" s="30"/>
      <c r="O79" s="30"/>
      <c r="P79" s="30" t="s">
        <v>1755</v>
      </c>
      <c r="Q79" s="30" t="s">
        <v>12423</v>
      </c>
      <c r="R79" s="30" t="s">
        <v>13332</v>
      </c>
      <c r="S79" s="30" t="s">
        <v>13333</v>
      </c>
      <c r="T79" s="30"/>
      <c r="U79" s="30"/>
      <c r="V79" s="30"/>
      <c r="W79" s="30" t="s">
        <v>13334</v>
      </c>
      <c r="X79" s="30"/>
      <c r="Y79" s="30" t="s">
        <v>13335</v>
      </c>
      <c r="Z79" s="30" t="s">
        <v>13336</v>
      </c>
      <c r="AA79" s="30"/>
      <c r="AB79" s="30" t="s">
        <v>12421</v>
      </c>
      <c r="AC79" s="30"/>
    </row>
    <row r="80" ht="15.75" customHeight="1">
      <c r="A80" s="30" t="s">
        <v>3252</v>
      </c>
      <c r="B80" s="30"/>
      <c r="C80" s="44" t="s">
        <v>3253</v>
      </c>
      <c r="D80" s="32">
        <v>713.0</v>
      </c>
      <c r="E80" s="30" t="s">
        <v>3254</v>
      </c>
      <c r="F80" s="30" t="s">
        <v>3255</v>
      </c>
      <c r="G80" s="30" t="s">
        <v>3077</v>
      </c>
      <c r="H80" s="30" t="str">
        <f t="shared" si="1"/>
        <v>#REF!</v>
      </c>
      <c r="I80" s="30" t="str">
        <f t="shared" si="2"/>
        <v>#REF!</v>
      </c>
      <c r="J80" s="30" t="str">
        <f t="shared" si="3"/>
        <v>#REF!</v>
      </c>
      <c r="K80" s="30" t="s">
        <v>463</v>
      </c>
      <c r="L80" s="44" t="s">
        <v>3081</v>
      </c>
      <c r="M80" s="44" t="s">
        <v>3222</v>
      </c>
      <c r="N80" s="30"/>
      <c r="O80" s="30" t="s">
        <v>516</v>
      </c>
      <c r="P80" s="30"/>
      <c r="Q80" s="30" t="s">
        <v>80</v>
      </c>
      <c r="R80" s="30" t="s">
        <v>3256</v>
      </c>
      <c r="S80" s="30"/>
      <c r="T80" s="30"/>
      <c r="U80" s="30"/>
      <c r="V80" s="30"/>
      <c r="W80" s="30"/>
      <c r="X80" s="30"/>
      <c r="Y80" s="30" t="s">
        <v>3257</v>
      </c>
      <c r="Z80" s="30" t="s">
        <v>3258</v>
      </c>
      <c r="AA80" s="30" t="s">
        <v>3259</v>
      </c>
      <c r="AB80" s="30" t="s">
        <v>3260</v>
      </c>
      <c r="AC80" s="30"/>
    </row>
    <row r="81" ht="15.75" customHeight="1">
      <c r="A81" s="30" t="s">
        <v>12426</v>
      </c>
      <c r="B81" s="30" t="s">
        <v>12427</v>
      </c>
      <c r="C81" s="44" t="s">
        <v>12428</v>
      </c>
      <c r="D81" s="32">
        <v>1085.0</v>
      </c>
      <c r="E81" s="30"/>
      <c r="F81" s="30" t="s">
        <v>9029</v>
      </c>
      <c r="G81" s="30" t="s">
        <v>3077</v>
      </c>
      <c r="H81" s="30" t="str">
        <f t="shared" si="1"/>
        <v>#REF!</v>
      </c>
      <c r="I81" s="30" t="str">
        <f t="shared" si="2"/>
        <v>#REF!</v>
      </c>
      <c r="J81" s="30" t="str">
        <f t="shared" si="3"/>
        <v>#REF!</v>
      </c>
      <c r="K81" s="30" t="s">
        <v>463</v>
      </c>
      <c r="L81" s="44" t="s">
        <v>3081</v>
      </c>
      <c r="M81" s="44" t="s">
        <v>3222</v>
      </c>
      <c r="N81" s="30"/>
      <c r="O81" s="30" t="s">
        <v>516</v>
      </c>
      <c r="P81" s="30" t="s">
        <v>2304</v>
      </c>
      <c r="Q81" s="30" t="s">
        <v>450</v>
      </c>
      <c r="R81" s="30" t="s">
        <v>3223</v>
      </c>
      <c r="S81" s="30" t="s">
        <v>13337</v>
      </c>
      <c r="T81" s="30"/>
      <c r="U81" s="30"/>
      <c r="V81" s="30"/>
      <c r="W81" s="30" t="s">
        <v>13338</v>
      </c>
      <c r="X81" s="30"/>
      <c r="Y81" s="30" t="s">
        <v>13339</v>
      </c>
      <c r="Z81" s="30" t="s">
        <v>13340</v>
      </c>
      <c r="AA81" s="30" t="s">
        <v>13341</v>
      </c>
      <c r="AB81" s="30" t="s">
        <v>9029</v>
      </c>
      <c r="AC81" s="30"/>
    </row>
    <row r="82" ht="15.75" customHeight="1">
      <c r="A82" s="30" t="s">
        <v>12429</v>
      </c>
      <c r="B82" s="30" t="s">
        <v>12430</v>
      </c>
      <c r="C82" s="44" t="s">
        <v>12432</v>
      </c>
      <c r="D82" s="32">
        <v>937.0</v>
      </c>
      <c r="E82" s="30"/>
      <c r="F82" s="30" t="s">
        <v>13342</v>
      </c>
      <c r="G82" s="84" t="s">
        <v>12424</v>
      </c>
      <c r="H82" s="30" t="str">
        <f t="shared" si="1"/>
        <v>#REF!</v>
      </c>
      <c r="I82" s="30" t="str">
        <f t="shared" si="2"/>
        <v>#REF!</v>
      </c>
      <c r="J82" s="30" t="str">
        <f t="shared" si="3"/>
        <v>#REF!</v>
      </c>
      <c r="K82" s="30"/>
      <c r="L82" s="30"/>
      <c r="M82" s="44" t="s">
        <v>13331</v>
      </c>
      <c r="N82" s="30"/>
      <c r="O82" s="30"/>
      <c r="P82" s="30" t="s">
        <v>1755</v>
      </c>
      <c r="Q82" s="30" t="s">
        <v>12423</v>
      </c>
      <c r="R82" s="30" t="s">
        <v>13343</v>
      </c>
      <c r="S82" s="30"/>
      <c r="T82" s="30"/>
      <c r="U82" s="30"/>
      <c r="V82" s="30"/>
      <c r="W82" s="30"/>
      <c r="X82" s="30"/>
      <c r="Y82" s="30" t="s">
        <v>13344</v>
      </c>
      <c r="Z82" s="30" t="s">
        <v>13345</v>
      </c>
      <c r="AA82" s="30"/>
      <c r="AB82" s="30" t="s">
        <v>12431</v>
      </c>
      <c r="AC82" s="30"/>
    </row>
    <row r="83" ht="15.75" customHeight="1">
      <c r="A83" s="30" t="s">
        <v>12433</v>
      </c>
      <c r="B83" s="30" t="s">
        <v>12434</v>
      </c>
      <c r="C83" s="44" t="s">
        <v>12436</v>
      </c>
      <c r="D83" s="32">
        <v>3593.0</v>
      </c>
      <c r="E83" s="30" t="s">
        <v>12437</v>
      </c>
      <c r="F83" s="30" t="s">
        <v>13346</v>
      </c>
      <c r="G83" s="30" t="s">
        <v>3077</v>
      </c>
      <c r="H83" s="30" t="str">
        <f t="shared" si="1"/>
        <v>#REF!</v>
      </c>
      <c r="I83" s="30" t="str">
        <f t="shared" si="2"/>
        <v>#REF!</v>
      </c>
      <c r="J83" s="30" t="str">
        <f t="shared" si="3"/>
        <v>#REF!</v>
      </c>
      <c r="K83" s="30" t="s">
        <v>463</v>
      </c>
      <c r="L83" s="44" t="s">
        <v>3081</v>
      </c>
      <c r="M83" s="44" t="s">
        <v>3222</v>
      </c>
      <c r="N83" s="30"/>
      <c r="O83" s="30" t="s">
        <v>516</v>
      </c>
      <c r="P83" s="30" t="s">
        <v>467</v>
      </c>
      <c r="Q83" s="30" t="s">
        <v>450</v>
      </c>
      <c r="R83" s="30" t="s">
        <v>3223</v>
      </c>
      <c r="S83" s="30" t="s">
        <v>13347</v>
      </c>
      <c r="T83" s="30" t="s">
        <v>13348</v>
      </c>
      <c r="U83" s="30" t="s">
        <v>13349</v>
      </c>
      <c r="V83" s="30"/>
      <c r="W83" s="30"/>
      <c r="X83" s="30"/>
      <c r="Y83" s="30" t="s">
        <v>13350</v>
      </c>
      <c r="Z83" s="30" t="s">
        <v>13351</v>
      </c>
      <c r="AA83" s="30" t="s">
        <v>13352</v>
      </c>
      <c r="AB83" s="30" t="s">
        <v>12435</v>
      </c>
      <c r="AC83" s="30"/>
    </row>
    <row r="84" ht="15.75" customHeight="1">
      <c r="A84" s="30" t="s">
        <v>12438</v>
      </c>
      <c r="B84" s="30" t="s">
        <v>12439</v>
      </c>
      <c r="C84" s="44" t="s">
        <v>12442</v>
      </c>
      <c r="D84" s="32">
        <v>1069.0</v>
      </c>
      <c r="E84" s="30" t="s">
        <v>12443</v>
      </c>
      <c r="F84" s="30" t="s">
        <v>13353</v>
      </c>
      <c r="G84" s="84" t="s">
        <v>12424</v>
      </c>
      <c r="H84" s="30" t="str">
        <f t="shared" si="1"/>
        <v>#REF!</v>
      </c>
      <c r="I84" s="30" t="str">
        <f t="shared" si="2"/>
        <v>#REF!</v>
      </c>
      <c r="J84" s="30" t="str">
        <f t="shared" si="3"/>
        <v>#REF!</v>
      </c>
      <c r="K84" s="30" t="s">
        <v>1389</v>
      </c>
      <c r="L84" s="44" t="s">
        <v>12441</v>
      </c>
      <c r="M84" s="44" t="s">
        <v>13354</v>
      </c>
      <c r="N84" s="30"/>
      <c r="O84" s="30" t="s">
        <v>516</v>
      </c>
      <c r="P84" s="30" t="s">
        <v>2350</v>
      </c>
      <c r="Q84" s="30" t="s">
        <v>80</v>
      </c>
      <c r="R84" s="30" t="s">
        <v>80</v>
      </c>
      <c r="S84" s="30"/>
      <c r="T84" s="30"/>
      <c r="U84" s="30"/>
      <c r="V84" s="30" t="s">
        <v>13355</v>
      </c>
      <c r="W84" s="30" t="s">
        <v>13356</v>
      </c>
      <c r="X84" s="30"/>
      <c r="Y84" s="30" t="s">
        <v>13357</v>
      </c>
      <c r="Z84" s="30" t="s">
        <v>13358</v>
      </c>
      <c r="AA84" s="30"/>
      <c r="AB84" s="30" t="s">
        <v>12440</v>
      </c>
      <c r="AC84" s="30"/>
    </row>
    <row r="85" ht="15.75" customHeight="1">
      <c r="A85" s="30" t="s">
        <v>12444</v>
      </c>
      <c r="B85" s="30" t="s">
        <v>12445</v>
      </c>
      <c r="C85" s="44" t="s">
        <v>12448</v>
      </c>
      <c r="D85" s="32">
        <v>3987.0</v>
      </c>
      <c r="E85" s="30" t="s">
        <v>12449</v>
      </c>
      <c r="F85" s="30" t="s">
        <v>13359</v>
      </c>
      <c r="G85" s="30" t="s">
        <v>4357</v>
      </c>
      <c r="H85" s="30" t="str">
        <f t="shared" si="1"/>
        <v>#REF!</v>
      </c>
      <c r="I85" s="30" t="str">
        <f t="shared" si="2"/>
        <v>#REF!</v>
      </c>
      <c r="J85" s="30" t="str">
        <f t="shared" si="3"/>
        <v>#REF!</v>
      </c>
      <c r="K85" s="30" t="s">
        <v>1389</v>
      </c>
      <c r="L85" s="44" t="s">
        <v>12447</v>
      </c>
      <c r="M85" s="44" t="s">
        <v>13360</v>
      </c>
      <c r="N85" s="30"/>
      <c r="O85" s="30" t="s">
        <v>466</v>
      </c>
      <c r="P85" s="30" t="s">
        <v>1743</v>
      </c>
      <c r="Q85" s="30" t="s">
        <v>109</v>
      </c>
      <c r="R85" s="30" t="s">
        <v>1472</v>
      </c>
      <c r="S85" s="30" t="s">
        <v>13361</v>
      </c>
      <c r="T85" s="30" t="s">
        <v>13362</v>
      </c>
      <c r="U85" s="30"/>
      <c r="V85" s="30"/>
      <c r="W85" s="30"/>
      <c r="X85" s="30"/>
      <c r="Y85" s="30" t="s">
        <v>13363</v>
      </c>
      <c r="Z85" s="30" t="s">
        <v>13364</v>
      </c>
      <c r="AA85" s="30"/>
      <c r="AB85" s="30" t="s">
        <v>12446</v>
      </c>
      <c r="AC85" s="30"/>
    </row>
    <row r="86" ht="15.75" customHeight="1">
      <c r="A86" s="30" t="s">
        <v>12450</v>
      </c>
      <c r="B86" s="30" t="s">
        <v>12451</v>
      </c>
      <c r="C86" s="44" t="s">
        <v>12453</v>
      </c>
      <c r="D86" s="32">
        <v>1150.0</v>
      </c>
      <c r="E86" s="30" t="s">
        <v>12454</v>
      </c>
      <c r="F86" s="30" t="s">
        <v>12452</v>
      </c>
      <c r="G86" s="30" t="s">
        <v>4357</v>
      </c>
      <c r="H86" s="30" t="str">
        <f t="shared" si="1"/>
        <v>#REF!</v>
      </c>
      <c r="I86" s="30" t="str">
        <f t="shared" si="2"/>
        <v>#REF!</v>
      </c>
      <c r="J86" s="30" t="str">
        <f t="shared" si="3"/>
        <v>#REF!</v>
      </c>
      <c r="K86" s="30" t="s">
        <v>1389</v>
      </c>
      <c r="L86" s="44" t="s">
        <v>12447</v>
      </c>
      <c r="M86" s="44" t="s">
        <v>13360</v>
      </c>
      <c r="N86" s="30"/>
      <c r="O86" s="30" t="s">
        <v>466</v>
      </c>
      <c r="P86" s="30" t="s">
        <v>1631</v>
      </c>
      <c r="Q86" s="30" t="s">
        <v>109</v>
      </c>
      <c r="R86" s="30" t="s">
        <v>468</v>
      </c>
      <c r="S86" s="30"/>
      <c r="T86" s="30" t="s">
        <v>13365</v>
      </c>
      <c r="U86" s="30"/>
      <c r="V86" s="30"/>
      <c r="W86" s="30"/>
      <c r="X86" s="30"/>
      <c r="Y86" s="30" t="s">
        <v>13366</v>
      </c>
      <c r="Z86" s="30" t="s">
        <v>13367</v>
      </c>
      <c r="AA86" s="30"/>
      <c r="AB86" s="30" t="s">
        <v>12452</v>
      </c>
      <c r="AC86" s="30"/>
    </row>
    <row r="87" ht="15.75" customHeight="1">
      <c r="A87" s="30" t="s">
        <v>3261</v>
      </c>
      <c r="B87" s="30" t="s">
        <v>3262</v>
      </c>
      <c r="C87" s="44" t="s">
        <v>3263</v>
      </c>
      <c r="D87" s="32">
        <v>726.0</v>
      </c>
      <c r="E87" s="30"/>
      <c r="F87" s="30" t="s">
        <v>3264</v>
      </c>
      <c r="G87" s="30" t="s">
        <v>3077</v>
      </c>
      <c r="H87" s="30" t="str">
        <f t="shared" si="1"/>
        <v>#REF!</v>
      </c>
      <c r="I87" s="30" t="str">
        <f t="shared" si="2"/>
        <v>#REF!</v>
      </c>
      <c r="J87" s="30" t="str">
        <f t="shared" si="3"/>
        <v>#REF!</v>
      </c>
      <c r="K87" s="30" t="s">
        <v>463</v>
      </c>
      <c r="L87" s="44" t="s">
        <v>3081</v>
      </c>
      <c r="M87" s="44" t="s">
        <v>3222</v>
      </c>
      <c r="N87" s="30"/>
      <c r="O87" s="30" t="s">
        <v>516</v>
      </c>
      <c r="P87" s="30" t="s">
        <v>862</v>
      </c>
      <c r="Q87" s="30" t="s">
        <v>450</v>
      </c>
      <c r="R87" s="30" t="s">
        <v>3223</v>
      </c>
      <c r="S87" s="30" t="s">
        <v>3265</v>
      </c>
      <c r="T87" s="30" t="s">
        <v>3266</v>
      </c>
      <c r="U87" s="30"/>
      <c r="V87" s="30"/>
      <c r="W87" s="30" t="s">
        <v>3267</v>
      </c>
      <c r="X87" s="30"/>
      <c r="Y87" s="30" t="s">
        <v>3268</v>
      </c>
      <c r="Z87" s="30" t="s">
        <v>3269</v>
      </c>
      <c r="AA87" s="30" t="s">
        <v>3270</v>
      </c>
      <c r="AB87" s="30" t="s">
        <v>3271</v>
      </c>
      <c r="AC87" s="30"/>
    </row>
    <row r="88" ht="15.75" customHeight="1">
      <c r="A88" s="30" t="s">
        <v>12455</v>
      </c>
      <c r="B88" s="30"/>
      <c r="C88" s="44" t="s">
        <v>12459</v>
      </c>
      <c r="D88" s="32">
        <v>677.0</v>
      </c>
      <c r="E88" s="30" t="s">
        <v>12460</v>
      </c>
      <c r="F88" s="30" t="s">
        <v>13368</v>
      </c>
      <c r="G88" s="84" t="s">
        <v>4495</v>
      </c>
      <c r="H88" s="30" t="str">
        <f t="shared" si="1"/>
        <v>#REF!</v>
      </c>
      <c r="I88" s="30" t="str">
        <f t="shared" si="2"/>
        <v>#REF!</v>
      </c>
      <c r="J88" s="30" t="str">
        <f t="shared" si="3"/>
        <v>#REF!</v>
      </c>
      <c r="K88" s="30" t="s">
        <v>7447</v>
      </c>
      <c r="L88" s="44" t="s">
        <v>12458</v>
      </c>
      <c r="M88" s="44" t="s">
        <v>13369</v>
      </c>
      <c r="N88" s="30"/>
      <c r="O88" s="30" t="s">
        <v>466</v>
      </c>
      <c r="P88" s="30" t="s">
        <v>793</v>
      </c>
      <c r="Q88" s="30" t="s">
        <v>300</v>
      </c>
      <c r="R88" s="30" t="s">
        <v>13370</v>
      </c>
      <c r="S88" s="30"/>
      <c r="T88" s="30"/>
      <c r="U88" s="30"/>
      <c r="V88" s="30"/>
      <c r="W88" s="30"/>
      <c r="X88" s="30"/>
      <c r="Y88" s="30" t="s">
        <v>13371</v>
      </c>
      <c r="Z88" s="30" t="s">
        <v>13372</v>
      </c>
      <c r="AA88" s="30"/>
      <c r="AB88" s="30" t="s">
        <v>12457</v>
      </c>
      <c r="AC88" s="30"/>
    </row>
    <row r="89" ht="15.75" customHeight="1">
      <c r="A89" s="30" t="s">
        <v>14106</v>
      </c>
      <c r="B89" s="30" t="s">
        <v>14107</v>
      </c>
      <c r="C89" s="44" t="s">
        <v>14109</v>
      </c>
      <c r="D89" s="32">
        <v>906.0</v>
      </c>
      <c r="E89" s="30" t="s">
        <v>14110</v>
      </c>
      <c r="F89" s="30" t="s">
        <v>14222</v>
      </c>
      <c r="G89" s="84" t="s">
        <v>14111</v>
      </c>
      <c r="H89" s="30" t="str">
        <f t="shared" si="1"/>
        <v>#REF!</v>
      </c>
      <c r="I89" s="30" t="str">
        <f t="shared" si="2"/>
        <v>#REF!</v>
      </c>
      <c r="J89" s="30" t="str">
        <f t="shared" si="3"/>
        <v>#REF!</v>
      </c>
      <c r="K89" s="30" t="s">
        <v>1389</v>
      </c>
      <c r="L89" s="44" t="s">
        <v>4025</v>
      </c>
      <c r="M89" s="44" t="s">
        <v>13494</v>
      </c>
      <c r="N89" s="30"/>
      <c r="O89" s="30" t="s">
        <v>466</v>
      </c>
      <c r="P89" s="30" t="s">
        <v>597</v>
      </c>
      <c r="Q89" s="30" t="s">
        <v>741</v>
      </c>
      <c r="R89" s="30" t="s">
        <v>9272</v>
      </c>
      <c r="S89" s="30" t="s">
        <v>2138</v>
      </c>
      <c r="T89" s="30" t="s">
        <v>14223</v>
      </c>
      <c r="U89" s="30" t="s">
        <v>14224</v>
      </c>
      <c r="V89" s="30"/>
      <c r="W89" s="30"/>
      <c r="X89" s="30"/>
      <c r="Y89" s="30" t="s">
        <v>14225</v>
      </c>
      <c r="Z89" s="30" t="s">
        <v>14226</v>
      </c>
      <c r="AA89" s="30"/>
      <c r="AB89" s="30" t="s">
        <v>14108</v>
      </c>
      <c r="AC89" s="30"/>
    </row>
    <row r="90" ht="15.75" customHeight="1">
      <c r="A90" s="30" t="s">
        <v>12461</v>
      </c>
      <c r="B90" s="30" t="s">
        <v>12462</v>
      </c>
      <c r="C90" s="44" t="s">
        <v>12464</v>
      </c>
      <c r="D90" s="32">
        <v>420.0</v>
      </c>
      <c r="E90" s="30" t="s">
        <v>12465</v>
      </c>
      <c r="F90" s="30" t="s">
        <v>13373</v>
      </c>
      <c r="G90" s="30" t="s">
        <v>4140</v>
      </c>
      <c r="H90" s="30" t="str">
        <f t="shared" si="1"/>
        <v>#REF!</v>
      </c>
      <c r="I90" s="30" t="str">
        <f t="shared" si="2"/>
        <v>#REF!</v>
      </c>
      <c r="J90" s="30" t="str">
        <f t="shared" si="3"/>
        <v>#REF!</v>
      </c>
      <c r="K90" s="30" t="s">
        <v>583</v>
      </c>
      <c r="L90" s="44" t="s">
        <v>4144</v>
      </c>
      <c r="M90" s="44" t="s">
        <v>13374</v>
      </c>
      <c r="N90" s="30"/>
      <c r="O90" s="30" t="s">
        <v>466</v>
      </c>
      <c r="P90" s="30" t="s">
        <v>503</v>
      </c>
      <c r="Q90" s="30" t="s">
        <v>80</v>
      </c>
      <c r="R90" s="30" t="s">
        <v>8953</v>
      </c>
      <c r="S90" s="30"/>
      <c r="T90" s="30"/>
      <c r="U90" s="30"/>
      <c r="V90" s="30"/>
      <c r="W90" s="30"/>
      <c r="X90" s="30"/>
      <c r="Y90" s="30" t="s">
        <v>13375</v>
      </c>
      <c r="Z90" s="30" t="s">
        <v>13376</v>
      </c>
      <c r="AA90" s="30"/>
      <c r="AB90" s="30" t="s">
        <v>12463</v>
      </c>
      <c r="AC90" s="30"/>
    </row>
    <row r="91" ht="15.75" customHeight="1">
      <c r="A91" s="30" t="s">
        <v>12466</v>
      </c>
      <c r="B91" s="30" t="s">
        <v>12467</v>
      </c>
      <c r="C91" s="44" t="s">
        <v>12469</v>
      </c>
      <c r="D91" s="32">
        <v>533.0</v>
      </c>
      <c r="E91" s="30"/>
      <c r="F91" s="30" t="s">
        <v>13377</v>
      </c>
      <c r="G91" s="30" t="s">
        <v>4140</v>
      </c>
      <c r="H91" s="30" t="str">
        <f t="shared" si="1"/>
        <v>#REF!</v>
      </c>
      <c r="I91" s="30" t="str">
        <f t="shared" si="2"/>
        <v>#REF!</v>
      </c>
      <c r="J91" s="30" t="str">
        <f t="shared" si="3"/>
        <v>#REF!</v>
      </c>
      <c r="K91" s="30" t="s">
        <v>583</v>
      </c>
      <c r="L91" s="44" t="s">
        <v>4144</v>
      </c>
      <c r="M91" s="44" t="s">
        <v>13374</v>
      </c>
      <c r="N91" s="30"/>
      <c r="O91" s="30" t="s">
        <v>466</v>
      </c>
      <c r="P91" s="30" t="s">
        <v>3276</v>
      </c>
      <c r="Q91" s="30" t="s">
        <v>80</v>
      </c>
      <c r="R91" s="30" t="s">
        <v>559</v>
      </c>
      <c r="S91" s="30" t="s">
        <v>1943</v>
      </c>
      <c r="T91" s="30"/>
      <c r="U91" s="30"/>
      <c r="V91" s="30"/>
      <c r="W91" s="30"/>
      <c r="X91" s="30"/>
      <c r="Y91" s="30" t="s">
        <v>13378</v>
      </c>
      <c r="Z91" s="30" t="s">
        <v>13379</v>
      </c>
      <c r="AA91" s="30" t="s">
        <v>13380</v>
      </c>
      <c r="AB91" s="30" t="s">
        <v>12468</v>
      </c>
      <c r="AC91" s="30"/>
    </row>
    <row r="92" ht="15.75" customHeight="1">
      <c r="A92" s="30" t="s">
        <v>12470</v>
      </c>
      <c r="B92" s="30" t="s">
        <v>12471</v>
      </c>
      <c r="C92" s="44" t="s">
        <v>12473</v>
      </c>
      <c r="D92" s="32">
        <v>793.0</v>
      </c>
      <c r="E92" s="30" t="s">
        <v>12465</v>
      </c>
      <c r="F92" s="30" t="s">
        <v>13381</v>
      </c>
      <c r="G92" s="30" t="s">
        <v>4140</v>
      </c>
      <c r="H92" s="30" t="str">
        <f t="shared" si="1"/>
        <v>#REF!</v>
      </c>
      <c r="I92" s="30" t="str">
        <f t="shared" si="2"/>
        <v>#REF!</v>
      </c>
      <c r="J92" s="30" t="str">
        <f t="shared" si="3"/>
        <v>#REF!</v>
      </c>
      <c r="K92" s="30" t="s">
        <v>583</v>
      </c>
      <c r="L92" s="44" t="s">
        <v>4144</v>
      </c>
      <c r="M92" s="44" t="s">
        <v>13374</v>
      </c>
      <c r="N92" s="30"/>
      <c r="O92" s="30" t="s">
        <v>466</v>
      </c>
      <c r="P92" s="30" t="s">
        <v>2389</v>
      </c>
      <c r="Q92" s="30" t="s">
        <v>80</v>
      </c>
      <c r="R92" s="30" t="s">
        <v>10135</v>
      </c>
      <c r="S92" s="30"/>
      <c r="T92" s="30"/>
      <c r="U92" s="30"/>
      <c r="V92" s="30"/>
      <c r="W92" s="30"/>
      <c r="X92" s="30"/>
      <c r="Y92" s="30" t="s">
        <v>13382</v>
      </c>
      <c r="Z92" s="30" t="s">
        <v>13383</v>
      </c>
      <c r="AA92" s="30"/>
      <c r="AB92" s="30" t="s">
        <v>12472</v>
      </c>
      <c r="AC92" s="30"/>
    </row>
    <row r="93" ht="15.75" customHeight="1">
      <c r="A93" s="30" t="s">
        <v>12474</v>
      </c>
      <c r="B93" s="30" t="s">
        <v>12475</v>
      </c>
      <c r="C93" s="44" t="s">
        <v>12477</v>
      </c>
      <c r="D93" s="32">
        <v>8.0</v>
      </c>
      <c r="E93" s="30"/>
      <c r="F93" s="30" t="s">
        <v>13384</v>
      </c>
      <c r="G93" s="30" t="s">
        <v>4140</v>
      </c>
      <c r="H93" s="30" t="str">
        <f t="shared" si="1"/>
        <v>#REF!</v>
      </c>
      <c r="I93" s="30" t="str">
        <f t="shared" si="2"/>
        <v>#REF!</v>
      </c>
      <c r="J93" s="30" t="str">
        <f t="shared" si="3"/>
        <v>#REF!</v>
      </c>
      <c r="K93" s="30" t="s">
        <v>583</v>
      </c>
      <c r="L93" s="44" t="s">
        <v>4144</v>
      </c>
      <c r="M93" s="44" t="s">
        <v>13374</v>
      </c>
      <c r="N93" s="30"/>
      <c r="O93" s="30" t="s">
        <v>466</v>
      </c>
      <c r="P93" s="30" t="s">
        <v>1861</v>
      </c>
      <c r="Q93" s="30" t="s">
        <v>80</v>
      </c>
      <c r="R93" s="30" t="s">
        <v>559</v>
      </c>
      <c r="S93" s="30"/>
      <c r="T93" s="30"/>
      <c r="U93" s="30"/>
      <c r="V93" s="30"/>
      <c r="W93" s="30"/>
      <c r="X93" s="30"/>
      <c r="Y93" s="30" t="s">
        <v>13385</v>
      </c>
      <c r="Z93" s="30" t="s">
        <v>13386</v>
      </c>
      <c r="AA93" s="30"/>
      <c r="AB93" s="30" t="s">
        <v>12476</v>
      </c>
      <c r="AC93" s="30"/>
    </row>
    <row r="94" ht="15.75" customHeight="1">
      <c r="A94" s="30" t="s">
        <v>12478</v>
      </c>
      <c r="B94" s="30" t="s">
        <v>12479</v>
      </c>
      <c r="C94" s="44" t="s">
        <v>12481</v>
      </c>
      <c r="D94" s="32">
        <v>14240.0</v>
      </c>
      <c r="E94" s="30"/>
      <c r="F94" s="30" t="s">
        <v>13387</v>
      </c>
      <c r="G94" s="30" t="s">
        <v>4167</v>
      </c>
      <c r="H94" s="30" t="str">
        <f t="shared" si="1"/>
        <v>#REF!</v>
      </c>
      <c r="I94" s="30" t="str">
        <f t="shared" si="2"/>
        <v>#REF!</v>
      </c>
      <c r="J94" s="30" t="str">
        <f t="shared" si="3"/>
        <v>#REF!</v>
      </c>
      <c r="K94" s="30" t="s">
        <v>1389</v>
      </c>
      <c r="L94" s="44" t="s">
        <v>4172</v>
      </c>
      <c r="M94" s="44" t="s">
        <v>4173</v>
      </c>
      <c r="N94" s="30"/>
      <c r="O94" s="30" t="s">
        <v>466</v>
      </c>
      <c r="P94" s="30" t="s">
        <v>5628</v>
      </c>
      <c r="Q94" s="30" t="s">
        <v>109</v>
      </c>
      <c r="R94" s="30" t="s">
        <v>1472</v>
      </c>
      <c r="S94" s="30"/>
      <c r="T94" s="30"/>
      <c r="U94" s="30"/>
      <c r="V94" s="30"/>
      <c r="W94" s="30"/>
      <c r="X94" s="30"/>
      <c r="Y94" s="30" t="s">
        <v>13388</v>
      </c>
      <c r="Z94" s="30" t="s">
        <v>13389</v>
      </c>
      <c r="AA94" s="30"/>
      <c r="AB94" s="30" t="s">
        <v>12480</v>
      </c>
      <c r="AC94" s="30"/>
    </row>
    <row r="95" ht="15.75" customHeight="1">
      <c r="A95" s="30" t="s">
        <v>12482</v>
      </c>
      <c r="B95" s="30" t="s">
        <v>12483</v>
      </c>
      <c r="C95" s="44" t="s">
        <v>12485</v>
      </c>
      <c r="D95" s="32">
        <v>1135.0</v>
      </c>
      <c r="E95" s="30" t="s">
        <v>12486</v>
      </c>
      <c r="F95" s="30" t="s">
        <v>3232</v>
      </c>
      <c r="G95" s="30" t="s">
        <v>4140</v>
      </c>
      <c r="H95" s="30" t="str">
        <f t="shared" si="1"/>
        <v>#REF!</v>
      </c>
      <c r="I95" s="30" t="str">
        <f t="shared" si="2"/>
        <v>#REF!</v>
      </c>
      <c r="J95" s="30" t="str">
        <f t="shared" si="3"/>
        <v>#REF!</v>
      </c>
      <c r="K95" s="30" t="s">
        <v>583</v>
      </c>
      <c r="L95" s="44" t="s">
        <v>4144</v>
      </c>
      <c r="M95" s="44" t="s">
        <v>13374</v>
      </c>
      <c r="N95" s="30"/>
      <c r="O95" s="30" t="s">
        <v>466</v>
      </c>
      <c r="P95" s="30" t="s">
        <v>2775</v>
      </c>
      <c r="Q95" s="30" t="s">
        <v>80</v>
      </c>
      <c r="R95" s="30" t="s">
        <v>8953</v>
      </c>
      <c r="S95" s="30"/>
      <c r="T95" s="30" t="s">
        <v>13390</v>
      </c>
      <c r="U95" s="30" t="s">
        <v>13391</v>
      </c>
      <c r="V95" s="30"/>
      <c r="W95" s="30"/>
      <c r="X95" s="30"/>
      <c r="Y95" s="30" t="s">
        <v>13392</v>
      </c>
      <c r="Z95" s="30" t="s">
        <v>13393</v>
      </c>
      <c r="AA95" s="30" t="s">
        <v>13394</v>
      </c>
      <c r="AB95" s="30" t="s">
        <v>12484</v>
      </c>
      <c r="AC95" s="30"/>
    </row>
    <row r="96" ht="15.75" customHeight="1">
      <c r="A96" s="30" t="s">
        <v>12487</v>
      </c>
      <c r="B96" s="30" t="s">
        <v>12488</v>
      </c>
      <c r="C96" s="44" t="s">
        <v>12490</v>
      </c>
      <c r="D96" s="32">
        <v>1895.0</v>
      </c>
      <c r="E96" s="30"/>
      <c r="F96" s="30" t="s">
        <v>13395</v>
      </c>
      <c r="G96" s="30" t="s">
        <v>4167</v>
      </c>
      <c r="H96" s="30" t="str">
        <f t="shared" si="1"/>
        <v>#REF!</v>
      </c>
      <c r="I96" s="30" t="str">
        <f t="shared" si="2"/>
        <v>#REF!</v>
      </c>
      <c r="J96" s="30" t="str">
        <f t="shared" si="3"/>
        <v>#REF!</v>
      </c>
      <c r="K96" s="30" t="s">
        <v>1389</v>
      </c>
      <c r="L96" s="44" t="s">
        <v>4172</v>
      </c>
      <c r="M96" s="44" t="s">
        <v>4173</v>
      </c>
      <c r="N96" s="30"/>
      <c r="O96" s="30" t="s">
        <v>466</v>
      </c>
      <c r="P96" s="30" t="s">
        <v>5628</v>
      </c>
      <c r="Q96" s="30" t="s">
        <v>109</v>
      </c>
      <c r="R96" s="30" t="s">
        <v>1472</v>
      </c>
      <c r="S96" s="30"/>
      <c r="T96" s="30"/>
      <c r="U96" s="30"/>
      <c r="V96" s="30"/>
      <c r="W96" s="30"/>
      <c r="X96" s="30"/>
      <c r="Y96" s="30" t="s">
        <v>13396</v>
      </c>
      <c r="Z96" s="30" t="s">
        <v>13397</v>
      </c>
      <c r="AA96" s="30"/>
      <c r="AB96" s="30" t="s">
        <v>12489</v>
      </c>
      <c r="AC96" s="30"/>
    </row>
    <row r="97" ht="15.75" customHeight="1">
      <c r="A97" s="30" t="s">
        <v>578</v>
      </c>
      <c r="B97" s="30" t="s">
        <v>579</v>
      </c>
      <c r="C97" s="44" t="s">
        <v>580</v>
      </c>
      <c r="D97" s="32">
        <v>489.0</v>
      </c>
      <c r="E97" s="30" t="s">
        <v>581</v>
      </c>
      <c r="F97" s="30" t="s">
        <v>582</v>
      </c>
      <c r="G97" s="30" t="s">
        <v>160</v>
      </c>
      <c r="H97" s="30" t="str">
        <f t="shared" si="1"/>
        <v>#REF!</v>
      </c>
      <c r="I97" s="30" t="str">
        <f t="shared" si="2"/>
        <v>#REF!</v>
      </c>
      <c r="J97" s="30" t="str">
        <f t="shared" si="3"/>
        <v>#REF!</v>
      </c>
      <c r="K97" s="30" t="s">
        <v>583</v>
      </c>
      <c r="L97" s="44" t="s">
        <v>584</v>
      </c>
      <c r="M97" s="44" t="s">
        <v>585</v>
      </c>
      <c r="N97" s="30"/>
      <c r="O97" s="30" t="s">
        <v>516</v>
      </c>
      <c r="P97" s="30" t="s">
        <v>1716</v>
      </c>
      <c r="Q97" s="30" t="s">
        <v>109</v>
      </c>
      <c r="R97" s="30" t="s">
        <v>586</v>
      </c>
      <c r="S97" s="30" t="s">
        <v>537</v>
      </c>
      <c r="T97" s="30" t="s">
        <v>587</v>
      </c>
      <c r="U97" s="30"/>
      <c r="V97" s="30"/>
      <c r="W97" s="30" t="s">
        <v>588</v>
      </c>
      <c r="X97" s="30"/>
      <c r="Y97" s="30" t="s">
        <v>589</v>
      </c>
      <c r="Z97" s="30" t="s">
        <v>590</v>
      </c>
      <c r="AA97" s="30" t="s">
        <v>591</v>
      </c>
      <c r="AB97" s="30" t="s">
        <v>592</v>
      </c>
      <c r="AC97" s="30"/>
    </row>
    <row r="98" ht="15.75" customHeight="1">
      <c r="A98" s="30" t="s">
        <v>601</v>
      </c>
      <c r="B98" s="30" t="s">
        <v>602</v>
      </c>
      <c r="C98" s="44" t="s">
        <v>603</v>
      </c>
      <c r="D98" s="32">
        <v>2303.0</v>
      </c>
      <c r="E98" s="30"/>
      <c r="F98" s="30" t="s">
        <v>604</v>
      </c>
      <c r="G98" s="30" t="s">
        <v>160</v>
      </c>
      <c r="H98" s="30" t="str">
        <f t="shared" si="1"/>
        <v>#REF!</v>
      </c>
      <c r="I98" s="30" t="str">
        <f t="shared" si="2"/>
        <v>#REF!</v>
      </c>
      <c r="J98" s="30" t="str">
        <f t="shared" si="3"/>
        <v>#REF!</v>
      </c>
      <c r="K98" s="30" t="s">
        <v>583</v>
      </c>
      <c r="L98" s="44" t="s">
        <v>584</v>
      </c>
      <c r="M98" s="44" t="s">
        <v>585</v>
      </c>
      <c r="N98" s="30"/>
      <c r="O98" s="30" t="s">
        <v>516</v>
      </c>
      <c r="P98" s="30" t="s">
        <v>1911</v>
      </c>
      <c r="Q98" s="30" t="s">
        <v>109</v>
      </c>
      <c r="R98" s="30" t="s">
        <v>606</v>
      </c>
      <c r="S98" s="30" t="s">
        <v>537</v>
      </c>
      <c r="T98" s="30"/>
      <c r="U98" s="30" t="s">
        <v>607</v>
      </c>
      <c r="V98" s="30" t="s">
        <v>608</v>
      </c>
      <c r="W98" s="30"/>
      <c r="X98" s="30"/>
      <c r="Y98" s="30" t="s">
        <v>609</v>
      </c>
      <c r="Z98" s="30" t="s">
        <v>610</v>
      </c>
      <c r="AA98" s="30" t="s">
        <v>611</v>
      </c>
      <c r="AB98" s="30" t="s">
        <v>612</v>
      </c>
      <c r="AC98" s="30"/>
    </row>
    <row r="99" ht="15.75" customHeight="1">
      <c r="A99" s="30" t="s">
        <v>12491</v>
      </c>
      <c r="B99" s="30" t="s">
        <v>12492</v>
      </c>
      <c r="C99" s="44" t="s">
        <v>12494</v>
      </c>
      <c r="D99" s="32">
        <v>1102.0</v>
      </c>
      <c r="E99" s="30" t="s">
        <v>12495</v>
      </c>
      <c r="F99" s="30" t="s">
        <v>13398</v>
      </c>
      <c r="G99" s="30" t="s">
        <v>160</v>
      </c>
      <c r="H99" s="30" t="str">
        <f t="shared" si="1"/>
        <v>#REF!</v>
      </c>
      <c r="I99" s="30" t="str">
        <f t="shared" si="2"/>
        <v>#REF!</v>
      </c>
      <c r="J99" s="30" t="str">
        <f t="shared" si="3"/>
        <v>#REF!</v>
      </c>
      <c r="K99" s="30" t="s">
        <v>583</v>
      </c>
      <c r="L99" s="44" t="s">
        <v>584</v>
      </c>
      <c r="M99" s="44" t="s">
        <v>585</v>
      </c>
      <c r="N99" s="30"/>
      <c r="O99" s="30" t="s">
        <v>516</v>
      </c>
      <c r="P99" s="30" t="s">
        <v>597</v>
      </c>
      <c r="Q99" s="30" t="s">
        <v>109</v>
      </c>
      <c r="R99" s="30" t="s">
        <v>13399</v>
      </c>
      <c r="S99" s="30" t="s">
        <v>2776</v>
      </c>
      <c r="T99" s="30"/>
      <c r="U99" s="30"/>
      <c r="V99" s="30"/>
      <c r="W99" s="30"/>
      <c r="X99" s="30"/>
      <c r="Y99" s="30" t="s">
        <v>13400</v>
      </c>
      <c r="Z99" s="30" t="s">
        <v>13401</v>
      </c>
      <c r="AA99" s="30"/>
      <c r="AB99" s="30" t="s">
        <v>12493</v>
      </c>
      <c r="AC99" s="30"/>
    </row>
    <row r="100" ht="15.75" customHeight="1">
      <c r="A100" s="30" t="s">
        <v>12496</v>
      </c>
      <c r="B100" s="30" t="s">
        <v>12497</v>
      </c>
      <c r="C100" s="44" t="s">
        <v>12500</v>
      </c>
      <c r="D100" s="32">
        <v>4412.0</v>
      </c>
      <c r="E100" s="30" t="s">
        <v>12501</v>
      </c>
      <c r="F100" s="30" t="s">
        <v>439</v>
      </c>
      <c r="G100" s="30" t="s">
        <v>4300</v>
      </c>
      <c r="H100" s="30" t="str">
        <f t="shared" si="1"/>
        <v>#REF!</v>
      </c>
      <c r="I100" s="30" t="str">
        <f t="shared" si="2"/>
        <v>#REF!</v>
      </c>
      <c r="J100" s="30" t="str">
        <f t="shared" si="3"/>
        <v>#REF!</v>
      </c>
      <c r="K100" s="30" t="s">
        <v>1389</v>
      </c>
      <c r="L100" s="44" t="s">
        <v>12499</v>
      </c>
      <c r="M100" s="44" t="s">
        <v>4305</v>
      </c>
      <c r="N100" s="30"/>
      <c r="O100" s="30" t="s">
        <v>466</v>
      </c>
      <c r="P100" s="30" t="s">
        <v>4828</v>
      </c>
      <c r="Q100" s="30" t="s">
        <v>300</v>
      </c>
      <c r="R100" s="30" t="s">
        <v>13402</v>
      </c>
      <c r="S100" s="30"/>
      <c r="T100" s="30" t="s">
        <v>13403</v>
      </c>
      <c r="U100" s="30" t="s">
        <v>13404</v>
      </c>
      <c r="V100" s="30" t="s">
        <v>13405</v>
      </c>
      <c r="W100" s="30"/>
      <c r="X100" s="30"/>
      <c r="Y100" s="30" t="s">
        <v>13406</v>
      </c>
      <c r="Z100" s="30" t="s">
        <v>13407</v>
      </c>
      <c r="AA100" s="30" t="s">
        <v>13408</v>
      </c>
      <c r="AB100" s="30" t="s">
        <v>12498</v>
      </c>
      <c r="AC100" s="30"/>
    </row>
    <row r="101" ht="15.75" customHeight="1">
      <c r="A101" s="30" t="s">
        <v>12502</v>
      </c>
      <c r="B101" s="30" t="s">
        <v>12503</v>
      </c>
      <c r="C101" s="44" t="s">
        <v>12505</v>
      </c>
      <c r="D101" s="32">
        <v>153.0</v>
      </c>
      <c r="E101" s="30" t="s">
        <v>12506</v>
      </c>
      <c r="F101" s="30" t="s">
        <v>13409</v>
      </c>
      <c r="G101" s="30" t="s">
        <v>4300</v>
      </c>
      <c r="H101" s="30" t="str">
        <f t="shared" si="1"/>
        <v>#REF!</v>
      </c>
      <c r="I101" s="30" t="str">
        <f t="shared" si="2"/>
        <v>#REF!</v>
      </c>
      <c r="J101" s="30" t="str">
        <f t="shared" si="3"/>
        <v>#REF!</v>
      </c>
      <c r="K101" s="30" t="s">
        <v>1389</v>
      </c>
      <c r="L101" s="44" t="s">
        <v>12499</v>
      </c>
      <c r="M101" s="44" t="s">
        <v>4305</v>
      </c>
      <c r="N101" s="30"/>
      <c r="O101" s="30" t="s">
        <v>466</v>
      </c>
      <c r="P101" s="30" t="s">
        <v>2884</v>
      </c>
      <c r="Q101" s="30" t="s">
        <v>300</v>
      </c>
      <c r="R101" s="30" t="s">
        <v>13410</v>
      </c>
      <c r="S101" s="30" t="s">
        <v>2435</v>
      </c>
      <c r="T101" s="30"/>
      <c r="U101" s="30"/>
      <c r="V101" s="30"/>
      <c r="W101" s="30"/>
      <c r="X101" s="30"/>
      <c r="Y101" s="30" t="s">
        <v>13411</v>
      </c>
      <c r="Z101" s="30" t="s">
        <v>13412</v>
      </c>
      <c r="AA101" s="30" t="s">
        <v>13413</v>
      </c>
      <c r="AB101" s="30" t="s">
        <v>12504</v>
      </c>
      <c r="AC101" s="30"/>
    </row>
    <row r="102" ht="15.75" customHeight="1">
      <c r="A102" s="30" t="s">
        <v>12507</v>
      </c>
      <c r="B102" s="30" t="s">
        <v>12508</v>
      </c>
      <c r="C102" s="44" t="s">
        <v>12510</v>
      </c>
      <c r="D102" s="32">
        <v>1318.0</v>
      </c>
      <c r="E102" s="30" t="s">
        <v>12511</v>
      </c>
      <c r="F102" s="30" t="s">
        <v>13414</v>
      </c>
      <c r="G102" s="30" t="s">
        <v>4300</v>
      </c>
      <c r="H102" s="30" t="str">
        <f t="shared" si="1"/>
        <v>#REF!</v>
      </c>
      <c r="I102" s="30" t="str">
        <f t="shared" si="2"/>
        <v>#REF!</v>
      </c>
      <c r="J102" s="30" t="str">
        <f t="shared" si="3"/>
        <v>#REF!</v>
      </c>
      <c r="K102" s="30" t="s">
        <v>1389</v>
      </c>
      <c r="L102" s="44" t="s">
        <v>12499</v>
      </c>
      <c r="M102" s="44" t="s">
        <v>4305</v>
      </c>
      <c r="N102" s="30"/>
      <c r="O102" s="30" t="s">
        <v>466</v>
      </c>
      <c r="P102" s="30" t="s">
        <v>1911</v>
      </c>
      <c r="Q102" s="30" t="s">
        <v>300</v>
      </c>
      <c r="R102" s="30" t="s">
        <v>1651</v>
      </c>
      <c r="S102" s="30" t="s">
        <v>537</v>
      </c>
      <c r="T102" s="30"/>
      <c r="U102" s="30"/>
      <c r="V102" s="30"/>
      <c r="W102" s="30" t="s">
        <v>13415</v>
      </c>
      <c r="X102" s="30"/>
      <c r="Y102" s="30" t="s">
        <v>13416</v>
      </c>
      <c r="Z102" s="30" t="s">
        <v>13417</v>
      </c>
      <c r="AA102" s="30" t="s">
        <v>13418</v>
      </c>
      <c r="AB102" s="30" t="s">
        <v>12509</v>
      </c>
      <c r="AC102" s="30"/>
    </row>
    <row r="103" ht="15.75" customHeight="1">
      <c r="A103" s="30" t="s">
        <v>12512</v>
      </c>
      <c r="B103" s="30" t="s">
        <v>12513</v>
      </c>
      <c r="C103" s="44" t="s">
        <v>12515</v>
      </c>
      <c r="D103" s="32">
        <v>902.0</v>
      </c>
      <c r="E103" s="30" t="s">
        <v>12516</v>
      </c>
      <c r="F103" s="30" t="s">
        <v>13419</v>
      </c>
      <c r="G103" s="30" t="s">
        <v>4153</v>
      </c>
      <c r="H103" s="30" t="str">
        <f t="shared" si="1"/>
        <v>#REF!</v>
      </c>
      <c r="I103" s="30" t="str">
        <f t="shared" si="2"/>
        <v>#REF!</v>
      </c>
      <c r="J103" s="30" t="str">
        <f t="shared" si="3"/>
        <v>#REF!</v>
      </c>
      <c r="K103" s="30" t="s">
        <v>1389</v>
      </c>
      <c r="L103" s="44" t="s">
        <v>4158</v>
      </c>
      <c r="M103" s="44" t="s">
        <v>13420</v>
      </c>
      <c r="N103" s="30"/>
      <c r="O103" s="30" t="s">
        <v>466</v>
      </c>
      <c r="P103" s="30" t="s">
        <v>793</v>
      </c>
      <c r="Q103" s="30" t="s">
        <v>2465</v>
      </c>
      <c r="R103" s="30" t="s">
        <v>5476</v>
      </c>
      <c r="S103" s="30" t="s">
        <v>416</v>
      </c>
      <c r="T103" s="30" t="s">
        <v>13421</v>
      </c>
      <c r="U103" s="30"/>
      <c r="V103" s="30"/>
      <c r="W103" s="30"/>
      <c r="X103" s="30"/>
      <c r="Y103" s="30" t="s">
        <v>13422</v>
      </c>
      <c r="Z103" s="30" t="s">
        <v>13423</v>
      </c>
      <c r="AA103" s="30"/>
      <c r="AB103" s="30" t="s">
        <v>12514</v>
      </c>
      <c r="AC103" s="30"/>
    </row>
    <row r="104" ht="15.75" customHeight="1">
      <c r="A104" s="30" t="s">
        <v>12517</v>
      </c>
      <c r="B104" s="30" t="s">
        <v>12518</v>
      </c>
      <c r="C104" s="44" t="s">
        <v>12520</v>
      </c>
      <c r="D104" s="32">
        <v>4317.0</v>
      </c>
      <c r="E104" s="30" t="s">
        <v>12521</v>
      </c>
      <c r="F104" s="30" t="s">
        <v>13424</v>
      </c>
      <c r="G104" s="30" t="s">
        <v>3063</v>
      </c>
      <c r="H104" s="30" t="str">
        <f t="shared" si="1"/>
        <v>#REF!</v>
      </c>
      <c r="I104" s="30" t="str">
        <f t="shared" si="2"/>
        <v>#REF!</v>
      </c>
      <c r="J104" s="30" t="str">
        <f t="shared" si="3"/>
        <v>#REF!</v>
      </c>
      <c r="K104" s="30" t="s">
        <v>463</v>
      </c>
      <c r="L104" s="44" t="s">
        <v>3196</v>
      </c>
      <c r="M104" s="44" t="s">
        <v>3197</v>
      </c>
      <c r="N104" s="30"/>
      <c r="O104" s="30" t="s">
        <v>466</v>
      </c>
      <c r="P104" s="30" t="s">
        <v>526</v>
      </c>
      <c r="Q104" s="30" t="s">
        <v>1131</v>
      </c>
      <c r="R104" s="30" t="s">
        <v>1131</v>
      </c>
      <c r="S104" s="30" t="s">
        <v>6170</v>
      </c>
      <c r="T104" s="30"/>
      <c r="U104" s="30"/>
      <c r="V104" s="30"/>
      <c r="W104" s="30"/>
      <c r="X104" s="30"/>
      <c r="Y104" s="30" t="s">
        <v>13425</v>
      </c>
      <c r="Z104" s="30" t="s">
        <v>13426</v>
      </c>
      <c r="AA104" s="30"/>
      <c r="AB104" s="30" t="s">
        <v>12519</v>
      </c>
      <c r="AC104" s="30"/>
    </row>
    <row r="105" ht="15.75" customHeight="1">
      <c r="A105" s="30" t="s">
        <v>12522</v>
      </c>
      <c r="B105" s="30" t="s">
        <v>12523</v>
      </c>
      <c r="C105" s="44" t="s">
        <v>12525</v>
      </c>
      <c r="D105" s="32">
        <v>1224.0</v>
      </c>
      <c r="E105" s="30" t="s">
        <v>12526</v>
      </c>
      <c r="F105" s="30" t="s">
        <v>3275</v>
      </c>
      <c r="G105" s="30" t="s">
        <v>3063</v>
      </c>
      <c r="H105" s="30" t="str">
        <f t="shared" si="1"/>
        <v>#REF!</v>
      </c>
      <c r="I105" s="30" t="str">
        <f t="shared" si="2"/>
        <v>#REF!</v>
      </c>
      <c r="J105" s="30" t="str">
        <f t="shared" si="3"/>
        <v>#REF!</v>
      </c>
      <c r="K105" s="30" t="s">
        <v>463</v>
      </c>
      <c r="L105" s="44" t="s">
        <v>3196</v>
      </c>
      <c r="M105" s="44" t="s">
        <v>3197</v>
      </c>
      <c r="N105" s="30"/>
      <c r="O105" s="30" t="s">
        <v>466</v>
      </c>
      <c r="P105" s="30" t="s">
        <v>597</v>
      </c>
      <c r="Q105" s="30" t="s">
        <v>1131</v>
      </c>
      <c r="R105" s="30" t="s">
        <v>1131</v>
      </c>
      <c r="S105" s="30" t="s">
        <v>6170</v>
      </c>
      <c r="T105" s="30"/>
      <c r="U105" s="30"/>
      <c r="V105" s="30" t="s">
        <v>13427</v>
      </c>
      <c r="W105" s="30"/>
      <c r="X105" s="30"/>
      <c r="Y105" s="30" t="s">
        <v>13428</v>
      </c>
      <c r="Z105" s="30" t="s">
        <v>13429</v>
      </c>
      <c r="AA105" s="30" t="s">
        <v>13430</v>
      </c>
      <c r="AB105" s="30" t="s">
        <v>12524</v>
      </c>
      <c r="AC105" s="30"/>
    </row>
    <row r="106" ht="15.75" customHeight="1">
      <c r="A106" s="30" t="s">
        <v>12527</v>
      </c>
      <c r="B106" s="30"/>
      <c r="C106" s="44" t="s">
        <v>12530</v>
      </c>
      <c r="D106" s="32">
        <v>1030.0</v>
      </c>
      <c r="E106" s="30" t="s">
        <v>12531</v>
      </c>
      <c r="F106" s="30" t="s">
        <v>13431</v>
      </c>
      <c r="G106" s="30" t="s">
        <v>54</v>
      </c>
      <c r="H106" s="30" t="str">
        <f t="shared" si="1"/>
        <v>#REF!</v>
      </c>
      <c r="I106" s="30" t="str">
        <f t="shared" si="2"/>
        <v>#REF!</v>
      </c>
      <c r="J106" s="30" t="str">
        <f t="shared" si="3"/>
        <v>#REF!</v>
      </c>
      <c r="K106" s="30" t="s">
        <v>395</v>
      </c>
      <c r="L106" s="44" t="s">
        <v>396</v>
      </c>
      <c r="M106" s="44" t="s">
        <v>397</v>
      </c>
      <c r="N106" s="30"/>
      <c r="O106" s="30" t="s">
        <v>398</v>
      </c>
      <c r="P106" s="30" t="s">
        <v>3184</v>
      </c>
      <c r="Q106" s="30" t="s">
        <v>80</v>
      </c>
      <c r="R106" s="30" t="s">
        <v>13432</v>
      </c>
      <c r="S106" s="30" t="s">
        <v>1953</v>
      </c>
      <c r="T106" s="30"/>
      <c r="U106" s="30"/>
      <c r="V106" s="30" t="s">
        <v>13433</v>
      </c>
      <c r="W106" s="30" t="s">
        <v>13434</v>
      </c>
      <c r="X106" s="30"/>
      <c r="Y106" s="30" t="s">
        <v>13435</v>
      </c>
      <c r="Z106" s="30" t="s">
        <v>13436</v>
      </c>
      <c r="AA106" s="30" t="s">
        <v>13437</v>
      </c>
      <c r="AB106" s="30" t="s">
        <v>12529</v>
      </c>
      <c r="AC106" s="30"/>
    </row>
    <row r="107" ht="15.75" customHeight="1">
      <c r="A107" s="30" t="s">
        <v>425</v>
      </c>
      <c r="B107" s="30" t="s">
        <v>426</v>
      </c>
      <c r="C107" s="44" t="s">
        <v>427</v>
      </c>
      <c r="D107" s="32">
        <v>318.0</v>
      </c>
      <c r="E107" s="30" t="s">
        <v>428</v>
      </c>
      <c r="F107" s="30" t="s">
        <v>429</v>
      </c>
      <c r="G107" s="30" t="s">
        <v>54</v>
      </c>
      <c r="H107" s="30" t="str">
        <f t="shared" si="1"/>
        <v>#REF!</v>
      </c>
      <c r="I107" s="30" t="str">
        <f t="shared" si="2"/>
        <v>#REF!</v>
      </c>
      <c r="J107" s="30" t="str">
        <f t="shared" si="3"/>
        <v>#REF!</v>
      </c>
      <c r="K107" s="30" t="s">
        <v>395</v>
      </c>
      <c r="L107" s="44" t="s">
        <v>396</v>
      </c>
      <c r="M107" s="44" t="s">
        <v>397</v>
      </c>
      <c r="N107" s="30"/>
      <c r="O107" s="30" t="s">
        <v>398</v>
      </c>
      <c r="P107" s="30" t="s">
        <v>1806</v>
      </c>
      <c r="Q107" s="30" t="s">
        <v>65</v>
      </c>
      <c r="R107" s="30" t="s">
        <v>400</v>
      </c>
      <c r="S107" s="30"/>
      <c r="T107" s="30"/>
      <c r="U107" s="30"/>
      <c r="V107" s="30"/>
      <c r="W107" s="30"/>
      <c r="X107" s="30"/>
      <c r="Y107" s="30" t="s">
        <v>431</v>
      </c>
      <c r="Z107" s="30" t="s">
        <v>432</v>
      </c>
      <c r="AA107" s="30"/>
      <c r="AB107" s="30" t="s">
        <v>433</v>
      </c>
      <c r="AC107" s="30"/>
    </row>
    <row r="108" ht="15.75" customHeight="1">
      <c r="A108" s="30" t="s">
        <v>390</v>
      </c>
      <c r="B108" s="30" t="s">
        <v>391</v>
      </c>
      <c r="C108" s="44" t="s">
        <v>392</v>
      </c>
      <c r="D108" s="32">
        <v>1857.0</v>
      </c>
      <c r="E108" s="30" t="s">
        <v>393</v>
      </c>
      <c r="F108" s="30" t="s">
        <v>394</v>
      </c>
      <c r="G108" s="30" t="s">
        <v>54</v>
      </c>
      <c r="H108" s="30" t="str">
        <f t="shared" si="1"/>
        <v>#REF!</v>
      </c>
      <c r="I108" s="30" t="str">
        <f t="shared" si="2"/>
        <v>#REF!</v>
      </c>
      <c r="J108" s="30" t="str">
        <f t="shared" si="3"/>
        <v>#REF!</v>
      </c>
      <c r="K108" s="30" t="s">
        <v>395</v>
      </c>
      <c r="L108" s="44" t="s">
        <v>396</v>
      </c>
      <c r="M108" s="44" t="s">
        <v>397</v>
      </c>
      <c r="N108" s="30"/>
      <c r="O108" s="30" t="s">
        <v>398</v>
      </c>
      <c r="P108" s="30" t="s">
        <v>1662</v>
      </c>
      <c r="Q108" s="30" t="s">
        <v>65</v>
      </c>
      <c r="R108" s="30" t="s">
        <v>400</v>
      </c>
      <c r="S108" s="30" t="s">
        <v>401</v>
      </c>
      <c r="T108" s="30"/>
      <c r="U108" s="30"/>
      <c r="V108" s="30" t="s">
        <v>402</v>
      </c>
      <c r="W108" s="30" t="s">
        <v>403</v>
      </c>
      <c r="X108" s="30"/>
      <c r="Y108" s="30" t="s">
        <v>404</v>
      </c>
      <c r="Z108" s="30" t="s">
        <v>13438</v>
      </c>
      <c r="AA108" s="30" t="s">
        <v>405</v>
      </c>
      <c r="AB108" s="30" t="s">
        <v>406</v>
      </c>
      <c r="AC108" s="30"/>
    </row>
    <row r="109" ht="15.75" customHeight="1">
      <c r="A109" s="30" t="s">
        <v>435</v>
      </c>
      <c r="B109" s="30" t="s">
        <v>436</v>
      </c>
      <c r="C109" s="44" t="s">
        <v>437</v>
      </c>
      <c r="D109" s="32">
        <v>5408.0</v>
      </c>
      <c r="E109" s="30" t="s">
        <v>438</v>
      </c>
      <c r="F109" s="30" t="s">
        <v>439</v>
      </c>
      <c r="G109" s="30" t="s">
        <v>54</v>
      </c>
      <c r="H109" s="30" t="str">
        <f t="shared" si="1"/>
        <v>#REF!</v>
      </c>
      <c r="I109" s="30" t="str">
        <f t="shared" si="2"/>
        <v>#REF!</v>
      </c>
      <c r="J109" s="30" t="str">
        <f t="shared" si="3"/>
        <v>#REF!</v>
      </c>
      <c r="K109" s="30" t="s">
        <v>395</v>
      </c>
      <c r="L109" s="44" t="s">
        <v>396</v>
      </c>
      <c r="M109" s="44" t="s">
        <v>397</v>
      </c>
      <c r="N109" s="30"/>
      <c r="O109" s="30" t="s">
        <v>398</v>
      </c>
      <c r="P109" s="30" t="s">
        <v>1923</v>
      </c>
      <c r="Q109" s="30" t="s">
        <v>65</v>
      </c>
      <c r="R109" s="30" t="s">
        <v>400</v>
      </c>
      <c r="S109" s="30"/>
      <c r="T109" s="30"/>
      <c r="U109" s="30"/>
      <c r="V109" s="30"/>
      <c r="W109" s="30"/>
      <c r="X109" s="30"/>
      <c r="Y109" s="30" t="s">
        <v>441</v>
      </c>
      <c r="Z109" s="30"/>
      <c r="AA109" s="30"/>
      <c r="AB109" s="30" t="s">
        <v>442</v>
      </c>
      <c r="AC109" s="30"/>
    </row>
    <row r="110" ht="15.75" customHeight="1">
      <c r="A110" s="30" t="s">
        <v>12532</v>
      </c>
      <c r="B110" s="30" t="s">
        <v>12533</v>
      </c>
      <c r="C110" s="44" t="s">
        <v>12536</v>
      </c>
      <c r="D110" s="32">
        <v>835.0</v>
      </c>
      <c r="E110" s="30" t="s">
        <v>12537</v>
      </c>
      <c r="F110" s="30" t="s">
        <v>12534</v>
      </c>
      <c r="G110" s="30" t="s">
        <v>4036</v>
      </c>
      <c r="H110" s="30" t="str">
        <f t="shared" si="1"/>
        <v>#REF!</v>
      </c>
      <c r="I110" s="30" t="str">
        <f t="shared" si="2"/>
        <v>#REF!</v>
      </c>
      <c r="J110" s="30" t="str">
        <f t="shared" si="3"/>
        <v>#REF!</v>
      </c>
      <c r="K110" s="30" t="s">
        <v>2134</v>
      </c>
      <c r="L110" s="44" t="s">
        <v>12535</v>
      </c>
      <c r="M110" s="44" t="s">
        <v>13439</v>
      </c>
      <c r="N110" s="30"/>
      <c r="O110" s="30" t="s">
        <v>466</v>
      </c>
      <c r="P110" s="30" t="s">
        <v>1461</v>
      </c>
      <c r="Q110" s="30" t="s">
        <v>109</v>
      </c>
      <c r="R110" s="30" t="s">
        <v>13440</v>
      </c>
      <c r="S110" s="30"/>
      <c r="T110" s="30"/>
      <c r="U110" s="30"/>
      <c r="V110" s="30"/>
      <c r="W110" s="30" t="s">
        <v>13441</v>
      </c>
      <c r="X110" s="30"/>
      <c r="Y110" s="30" t="s">
        <v>13442</v>
      </c>
      <c r="Z110" s="30" t="s">
        <v>13443</v>
      </c>
      <c r="AA110" s="30" t="s">
        <v>13444</v>
      </c>
      <c r="AB110" s="30" t="s">
        <v>12534</v>
      </c>
      <c r="AC110" s="30"/>
    </row>
    <row r="111" ht="15.75" customHeight="1">
      <c r="A111" s="30" t="s">
        <v>12538</v>
      </c>
      <c r="B111" s="30" t="s">
        <v>12539</v>
      </c>
      <c r="C111" s="44" t="s">
        <v>12541</v>
      </c>
      <c r="D111" s="32">
        <v>753.0</v>
      </c>
      <c r="E111" s="30"/>
      <c r="F111" s="30" t="s">
        <v>13445</v>
      </c>
      <c r="G111" s="30" t="s">
        <v>4036</v>
      </c>
      <c r="H111" s="30" t="str">
        <f t="shared" si="1"/>
        <v>#REF!</v>
      </c>
      <c r="I111" s="30" t="str">
        <f t="shared" si="2"/>
        <v>#REF!</v>
      </c>
      <c r="J111" s="30" t="str">
        <f t="shared" si="3"/>
        <v>#REF!</v>
      </c>
      <c r="K111" s="30" t="s">
        <v>2134</v>
      </c>
      <c r="L111" s="44" t="s">
        <v>12535</v>
      </c>
      <c r="M111" s="44" t="s">
        <v>13439</v>
      </c>
      <c r="N111" s="30"/>
      <c r="O111" s="30" t="s">
        <v>466</v>
      </c>
      <c r="P111" s="30" t="s">
        <v>605</v>
      </c>
      <c r="Q111" s="30" t="s">
        <v>2017</v>
      </c>
      <c r="R111" s="30" t="s">
        <v>2446</v>
      </c>
      <c r="S111" s="30"/>
      <c r="T111" s="30"/>
      <c r="U111" s="30"/>
      <c r="V111" s="30"/>
      <c r="W111" s="30"/>
      <c r="X111" s="30"/>
      <c r="Y111" s="30" t="s">
        <v>13446</v>
      </c>
      <c r="Z111" s="30" t="s">
        <v>13447</v>
      </c>
      <c r="AA111" s="30" t="s">
        <v>13448</v>
      </c>
      <c r="AB111" s="30" t="s">
        <v>12540</v>
      </c>
      <c r="AC111" s="30"/>
    </row>
    <row r="112" ht="15.75" customHeight="1">
      <c r="A112" s="30" t="s">
        <v>14689</v>
      </c>
      <c r="B112" s="30" t="s">
        <v>14690</v>
      </c>
      <c r="C112" s="44" t="s">
        <v>14691</v>
      </c>
      <c r="D112" s="32">
        <v>4317.0</v>
      </c>
      <c r="E112" s="30" t="s">
        <v>14692</v>
      </c>
      <c r="F112" s="30" t="s">
        <v>14693</v>
      </c>
      <c r="G112" s="30" t="s">
        <v>4111</v>
      </c>
      <c r="H112" s="30" t="str">
        <f t="shared" si="1"/>
        <v>#REF!</v>
      </c>
      <c r="I112" s="30" t="str">
        <f t="shared" si="2"/>
        <v>#REF!</v>
      </c>
      <c r="J112" s="30" t="str">
        <f t="shared" si="3"/>
        <v>#REF!</v>
      </c>
      <c r="K112" s="30" t="s">
        <v>2828</v>
      </c>
      <c r="L112" s="44" t="s">
        <v>14694</v>
      </c>
      <c r="M112" s="44" t="s">
        <v>14695</v>
      </c>
      <c r="N112" s="30"/>
      <c r="O112" s="30" t="s">
        <v>137</v>
      </c>
      <c r="P112" s="30" t="s">
        <v>634</v>
      </c>
      <c r="Q112" s="30" t="s">
        <v>300</v>
      </c>
      <c r="R112" s="30" t="s">
        <v>300</v>
      </c>
      <c r="S112" s="30"/>
      <c r="T112" s="30"/>
      <c r="U112" s="30"/>
      <c r="V112" s="30"/>
      <c r="W112" s="30"/>
      <c r="X112" s="30"/>
      <c r="Y112" s="30" t="s">
        <v>14696</v>
      </c>
      <c r="Z112" s="30" t="s">
        <v>14697</v>
      </c>
      <c r="AA112" s="30" t="s">
        <v>14698</v>
      </c>
      <c r="AB112" s="30" t="s">
        <v>14699</v>
      </c>
      <c r="AC112" s="30"/>
    </row>
    <row r="113" ht="15.75" customHeight="1">
      <c r="A113" s="30" t="s">
        <v>14700</v>
      </c>
      <c r="B113" s="30"/>
      <c r="C113" s="44" t="s">
        <v>14701</v>
      </c>
      <c r="D113" s="32">
        <v>495.0</v>
      </c>
      <c r="E113" s="30"/>
      <c r="F113" s="30" t="s">
        <v>14702</v>
      </c>
      <c r="G113" s="30" t="s">
        <v>4111</v>
      </c>
      <c r="H113" s="30" t="str">
        <f t="shared" si="1"/>
        <v>#REF!</v>
      </c>
      <c r="I113" s="30" t="str">
        <f t="shared" si="2"/>
        <v>#REF!</v>
      </c>
      <c r="J113" s="30" t="str">
        <f t="shared" si="3"/>
        <v>#REF!</v>
      </c>
      <c r="K113" s="30" t="s">
        <v>2828</v>
      </c>
      <c r="L113" s="44" t="s">
        <v>14694</v>
      </c>
      <c r="M113" s="44" t="s">
        <v>14695</v>
      </c>
      <c r="N113" s="30"/>
      <c r="O113" s="30" t="s">
        <v>137</v>
      </c>
      <c r="P113" s="30" t="s">
        <v>503</v>
      </c>
      <c r="Q113" s="30" t="s">
        <v>768</v>
      </c>
      <c r="R113" s="30" t="s">
        <v>2904</v>
      </c>
      <c r="S113" s="30"/>
      <c r="T113" s="30"/>
      <c r="U113" s="30"/>
      <c r="V113" s="30"/>
      <c r="W113" s="30"/>
      <c r="X113" s="30"/>
      <c r="Y113" s="30" t="s">
        <v>14703</v>
      </c>
      <c r="Z113" s="30" t="s">
        <v>14704</v>
      </c>
      <c r="AA113" s="30"/>
      <c r="AB113" s="30" t="s">
        <v>14705</v>
      </c>
      <c r="AC113" s="30"/>
    </row>
    <row r="114" ht="15.75" customHeight="1">
      <c r="A114" s="30" t="s">
        <v>12542</v>
      </c>
      <c r="B114" s="30"/>
      <c r="C114" s="44" t="s">
        <v>12545</v>
      </c>
      <c r="D114" s="32">
        <v>417.0</v>
      </c>
      <c r="E114" s="30"/>
      <c r="F114" s="30" t="s">
        <v>13449</v>
      </c>
      <c r="G114" s="30" t="s">
        <v>4036</v>
      </c>
      <c r="H114" s="30" t="str">
        <f t="shared" si="1"/>
        <v>#REF!</v>
      </c>
      <c r="I114" s="30" t="str">
        <f t="shared" si="2"/>
        <v>#REF!</v>
      </c>
      <c r="J114" s="30" t="str">
        <f t="shared" si="3"/>
        <v>#REF!</v>
      </c>
      <c r="K114" s="30" t="s">
        <v>2134</v>
      </c>
      <c r="L114" s="44" t="s">
        <v>12535</v>
      </c>
      <c r="M114" s="44" t="s">
        <v>13439</v>
      </c>
      <c r="N114" s="30"/>
      <c r="O114" s="30" t="s">
        <v>466</v>
      </c>
      <c r="P114" s="30" t="s">
        <v>5431</v>
      </c>
      <c r="Q114" s="30" t="s">
        <v>109</v>
      </c>
      <c r="R114" s="30" t="s">
        <v>109</v>
      </c>
      <c r="S114" s="30" t="s">
        <v>13450</v>
      </c>
      <c r="T114" s="30"/>
      <c r="U114" s="30"/>
      <c r="V114" s="30"/>
      <c r="W114" s="30" t="s">
        <v>13451</v>
      </c>
      <c r="X114" s="30"/>
      <c r="Y114" s="30" t="s">
        <v>13452</v>
      </c>
      <c r="Z114" s="30" t="s">
        <v>13453</v>
      </c>
      <c r="AA114" s="30" t="s">
        <v>13454</v>
      </c>
      <c r="AB114" s="30" t="s">
        <v>12544</v>
      </c>
      <c r="AC114" s="30"/>
    </row>
    <row r="115" ht="15.75" customHeight="1">
      <c r="A115" s="30" t="s">
        <v>14706</v>
      </c>
      <c r="B115" s="30" t="s">
        <v>14707</v>
      </c>
      <c r="C115" s="44" t="s">
        <v>14708</v>
      </c>
      <c r="D115" s="32">
        <v>548.0</v>
      </c>
      <c r="E115" s="30"/>
      <c r="F115" s="30" t="s">
        <v>1790</v>
      </c>
      <c r="G115" s="30" t="s">
        <v>4111</v>
      </c>
      <c r="H115" s="30" t="str">
        <f t="shared" si="1"/>
        <v>#REF!</v>
      </c>
      <c r="I115" s="30" t="str">
        <f t="shared" si="2"/>
        <v>#REF!</v>
      </c>
      <c r="J115" s="30" t="str">
        <f t="shared" si="3"/>
        <v>#REF!</v>
      </c>
      <c r="K115" s="30" t="s">
        <v>2828</v>
      </c>
      <c r="L115" s="44" t="s">
        <v>14694</v>
      </c>
      <c r="M115" s="44" t="s">
        <v>14695</v>
      </c>
      <c r="N115" s="30"/>
      <c r="O115" s="30" t="s">
        <v>137</v>
      </c>
      <c r="P115" s="30" t="s">
        <v>1820</v>
      </c>
      <c r="Q115" s="30" t="s">
        <v>1807</v>
      </c>
      <c r="R115" s="30" t="s">
        <v>14709</v>
      </c>
      <c r="S115" s="30"/>
      <c r="T115" s="30"/>
      <c r="U115" s="30"/>
      <c r="V115" s="30"/>
      <c r="W115" s="30"/>
      <c r="X115" s="30"/>
      <c r="Y115" s="30" t="s">
        <v>14710</v>
      </c>
      <c r="Z115" s="30" t="s">
        <v>14711</v>
      </c>
      <c r="AA115" s="30" t="s">
        <v>14712</v>
      </c>
      <c r="AB115" s="30" t="s">
        <v>14713</v>
      </c>
      <c r="AC115" s="30"/>
    </row>
    <row r="116" ht="15.75" customHeight="1">
      <c r="A116" s="30" t="s">
        <v>12546</v>
      </c>
      <c r="B116" s="30" t="s">
        <v>12547</v>
      </c>
      <c r="C116" s="44" t="s">
        <v>12549</v>
      </c>
      <c r="D116" s="32">
        <v>574.0</v>
      </c>
      <c r="E116" s="30"/>
      <c r="F116" s="30" t="s">
        <v>13455</v>
      </c>
      <c r="G116" s="30" t="s">
        <v>4036</v>
      </c>
      <c r="H116" s="30" t="str">
        <f t="shared" si="1"/>
        <v>#REF!</v>
      </c>
      <c r="I116" s="30" t="str">
        <f t="shared" si="2"/>
        <v>#REF!</v>
      </c>
      <c r="J116" s="30" t="str">
        <f t="shared" si="3"/>
        <v>#REF!</v>
      </c>
      <c r="K116" s="30" t="s">
        <v>2134</v>
      </c>
      <c r="L116" s="44" t="s">
        <v>12535</v>
      </c>
      <c r="M116" s="44" t="s">
        <v>13439</v>
      </c>
      <c r="N116" s="30"/>
      <c r="O116" s="30" t="s">
        <v>466</v>
      </c>
      <c r="P116" s="30" t="s">
        <v>7162</v>
      </c>
      <c r="Q116" s="30" t="s">
        <v>109</v>
      </c>
      <c r="R116" s="30" t="s">
        <v>13456</v>
      </c>
      <c r="S116" s="30" t="s">
        <v>4895</v>
      </c>
      <c r="T116" s="30"/>
      <c r="U116" s="30"/>
      <c r="V116" s="30"/>
      <c r="W116" s="30"/>
      <c r="X116" s="30"/>
      <c r="Y116" s="30" t="s">
        <v>13457</v>
      </c>
      <c r="Z116" s="30"/>
      <c r="AA116" s="30" t="s">
        <v>13458</v>
      </c>
      <c r="AB116" s="30" t="s">
        <v>12548</v>
      </c>
      <c r="AC116" s="30"/>
    </row>
    <row r="117" ht="15.75" customHeight="1">
      <c r="A117" s="30" t="s">
        <v>14714</v>
      </c>
      <c r="B117" s="30" t="s">
        <v>14715</v>
      </c>
      <c r="C117" s="44" t="s">
        <v>14716</v>
      </c>
      <c r="D117" s="32">
        <v>22960.0</v>
      </c>
      <c r="E117" s="30"/>
      <c r="F117" s="30" t="s">
        <v>2489</v>
      </c>
      <c r="G117" s="30" t="s">
        <v>4111</v>
      </c>
      <c r="H117" s="30" t="str">
        <f t="shared" si="1"/>
        <v>#REF!</v>
      </c>
      <c r="I117" s="30" t="str">
        <f t="shared" si="2"/>
        <v>#REF!</v>
      </c>
      <c r="J117" s="30" t="str">
        <f t="shared" si="3"/>
        <v>#REF!</v>
      </c>
      <c r="K117" s="30" t="s">
        <v>2828</v>
      </c>
      <c r="L117" s="44" t="s">
        <v>14694</v>
      </c>
      <c r="M117" s="44" t="s">
        <v>14695</v>
      </c>
      <c r="N117" s="30"/>
      <c r="O117" s="30" t="s">
        <v>137</v>
      </c>
      <c r="P117" s="30" t="s">
        <v>1716</v>
      </c>
      <c r="Q117" s="30" t="s">
        <v>80</v>
      </c>
      <c r="R117" s="30" t="s">
        <v>10135</v>
      </c>
      <c r="S117" s="30" t="s">
        <v>1621</v>
      </c>
      <c r="T117" s="30" t="s">
        <v>14717</v>
      </c>
      <c r="U117" s="30"/>
      <c r="V117" s="30"/>
      <c r="W117" s="30"/>
      <c r="X117" s="30"/>
      <c r="Y117" s="30" t="s">
        <v>14718</v>
      </c>
      <c r="Z117" s="30" t="s">
        <v>14719</v>
      </c>
      <c r="AA117" s="30" t="s">
        <v>14720</v>
      </c>
      <c r="AB117" s="30" t="s">
        <v>14721</v>
      </c>
      <c r="AC117" s="30"/>
    </row>
    <row r="118" ht="15.75" customHeight="1">
      <c r="A118" s="30" t="s">
        <v>12550</v>
      </c>
      <c r="B118" s="30" t="s">
        <v>12551</v>
      </c>
      <c r="C118" s="44" t="s">
        <v>12555</v>
      </c>
      <c r="D118" s="32">
        <v>586.0</v>
      </c>
      <c r="E118" s="30" t="s">
        <v>12556</v>
      </c>
      <c r="F118" s="30" t="s">
        <v>9885</v>
      </c>
      <c r="G118" s="99" t="s">
        <v>5256</v>
      </c>
      <c r="H118" s="30" t="str">
        <f t="shared" si="1"/>
        <v>#REF!</v>
      </c>
      <c r="I118" s="30" t="str">
        <f t="shared" si="2"/>
        <v>#REF!</v>
      </c>
      <c r="J118" s="30" t="str">
        <f t="shared" si="3"/>
        <v>#REF!</v>
      </c>
      <c r="K118" s="30" t="s">
        <v>12554</v>
      </c>
      <c r="L118" s="44" t="s">
        <v>12553</v>
      </c>
      <c r="M118" s="44" t="s">
        <v>13459</v>
      </c>
      <c r="N118" s="30"/>
      <c r="O118" s="30" t="s">
        <v>137</v>
      </c>
      <c r="P118" s="30" t="s">
        <v>490</v>
      </c>
      <c r="Q118" s="30" t="s">
        <v>1771</v>
      </c>
      <c r="R118" s="30" t="s">
        <v>3722</v>
      </c>
      <c r="S118" s="30"/>
      <c r="T118" s="30"/>
      <c r="U118" s="30"/>
      <c r="V118" s="30"/>
      <c r="W118" s="30" t="s">
        <v>13460</v>
      </c>
      <c r="X118" s="30"/>
      <c r="Y118" s="30" t="s">
        <v>13461</v>
      </c>
      <c r="Z118" s="30" t="s">
        <v>13462</v>
      </c>
      <c r="AA118" s="30"/>
      <c r="AB118" s="30" t="s">
        <v>12552</v>
      </c>
      <c r="AC118" s="30"/>
    </row>
    <row r="119" ht="15.75" customHeight="1">
      <c r="A119" s="30" t="s">
        <v>12557</v>
      </c>
      <c r="B119" s="30"/>
      <c r="C119" s="44" t="s">
        <v>12560</v>
      </c>
      <c r="D119" s="32">
        <v>795.0</v>
      </c>
      <c r="E119" s="30"/>
      <c r="F119" s="30" t="s">
        <v>10179</v>
      </c>
      <c r="G119" s="99" t="s">
        <v>5256</v>
      </c>
      <c r="H119" s="30" t="str">
        <f t="shared" si="1"/>
        <v>#REF!</v>
      </c>
      <c r="I119" s="30" t="str">
        <f t="shared" si="2"/>
        <v>#REF!</v>
      </c>
      <c r="J119" s="30" t="str">
        <f t="shared" si="3"/>
        <v>#REF!</v>
      </c>
      <c r="K119" s="30" t="s">
        <v>12554</v>
      </c>
      <c r="L119" s="44" t="s">
        <v>12553</v>
      </c>
      <c r="M119" s="44" t="s">
        <v>13459</v>
      </c>
      <c r="N119" s="30"/>
      <c r="O119" s="30" t="s">
        <v>137</v>
      </c>
      <c r="P119" s="30" t="s">
        <v>1911</v>
      </c>
      <c r="Q119" s="30" t="s">
        <v>1771</v>
      </c>
      <c r="R119" s="30" t="s">
        <v>13463</v>
      </c>
      <c r="S119" s="30"/>
      <c r="T119" s="30"/>
      <c r="U119" s="30"/>
      <c r="V119" s="30"/>
      <c r="W119" s="30" t="s">
        <v>13464</v>
      </c>
      <c r="X119" s="30"/>
      <c r="Y119" s="30" t="s">
        <v>13465</v>
      </c>
      <c r="Z119" s="30" t="s">
        <v>13466</v>
      </c>
      <c r="AA119" s="30"/>
      <c r="AB119" s="30" t="s">
        <v>12559</v>
      </c>
      <c r="AC119" s="30"/>
    </row>
    <row r="120" ht="15.75" customHeight="1">
      <c r="A120" s="30" t="s">
        <v>12561</v>
      </c>
      <c r="B120" s="30" t="s">
        <v>12562</v>
      </c>
      <c r="C120" s="44" t="s">
        <v>12565</v>
      </c>
      <c r="D120" s="32">
        <v>5286.0</v>
      </c>
      <c r="E120" s="30" t="s">
        <v>12566</v>
      </c>
      <c r="F120" s="30" t="s">
        <v>13467</v>
      </c>
      <c r="G120" s="84" t="s">
        <v>175</v>
      </c>
      <c r="H120" s="30" t="str">
        <f t="shared" si="1"/>
        <v>#REF!</v>
      </c>
      <c r="I120" s="30" t="str">
        <f t="shared" si="2"/>
        <v>#REF!</v>
      </c>
      <c r="J120" s="30" t="str">
        <f t="shared" si="3"/>
        <v>#REF!</v>
      </c>
      <c r="K120" s="30" t="s">
        <v>2828</v>
      </c>
      <c r="L120" s="44" t="s">
        <v>12564</v>
      </c>
      <c r="M120" s="44" t="s">
        <v>13468</v>
      </c>
      <c r="N120" s="30"/>
      <c r="O120" s="30" t="s">
        <v>466</v>
      </c>
      <c r="P120" s="30" t="s">
        <v>2188</v>
      </c>
      <c r="Q120" s="30" t="s">
        <v>80</v>
      </c>
      <c r="R120" s="30" t="s">
        <v>1620</v>
      </c>
      <c r="S120" s="30" t="s">
        <v>2351</v>
      </c>
      <c r="T120" s="30" t="s">
        <v>13469</v>
      </c>
      <c r="U120" s="30"/>
      <c r="V120" s="30"/>
      <c r="W120" s="30"/>
      <c r="X120" s="30"/>
      <c r="Y120" s="30" t="s">
        <v>13470</v>
      </c>
      <c r="Z120" s="30" t="s">
        <v>13471</v>
      </c>
      <c r="AA120" s="30" t="s">
        <v>13472</v>
      </c>
      <c r="AB120" s="30" t="s">
        <v>12563</v>
      </c>
      <c r="AC120" s="30"/>
    </row>
    <row r="121" ht="15.75" customHeight="1">
      <c r="A121" s="30" t="s">
        <v>12567</v>
      </c>
      <c r="B121" s="30"/>
      <c r="C121" s="44" t="s">
        <v>12570</v>
      </c>
      <c r="D121" s="32">
        <v>445.0</v>
      </c>
      <c r="E121" s="30"/>
      <c r="F121" s="30" t="s">
        <v>13473</v>
      </c>
      <c r="G121" s="30" t="s">
        <v>4036</v>
      </c>
      <c r="H121" s="30" t="str">
        <f t="shared" si="1"/>
        <v>#REF!</v>
      </c>
      <c r="I121" s="30" t="str">
        <f t="shared" si="2"/>
        <v>#REF!</v>
      </c>
      <c r="J121" s="30" t="str">
        <f t="shared" si="3"/>
        <v>#REF!</v>
      </c>
      <c r="K121" s="30" t="s">
        <v>2134</v>
      </c>
      <c r="L121" s="44" t="s">
        <v>12535</v>
      </c>
      <c r="M121" s="44" t="s">
        <v>13439</v>
      </c>
      <c r="N121" s="30"/>
      <c r="O121" s="30" t="s">
        <v>466</v>
      </c>
      <c r="P121" s="30" t="s">
        <v>503</v>
      </c>
      <c r="Q121" s="30" t="s">
        <v>109</v>
      </c>
      <c r="R121" s="30" t="s">
        <v>13474</v>
      </c>
      <c r="S121" s="30"/>
      <c r="T121" s="30"/>
      <c r="U121" s="30"/>
      <c r="V121" s="30"/>
      <c r="W121" s="30"/>
      <c r="X121" s="30"/>
      <c r="Y121" s="30" t="s">
        <v>13475</v>
      </c>
      <c r="Z121" s="30" t="s">
        <v>13476</v>
      </c>
      <c r="AA121" s="30"/>
      <c r="AB121" s="30" t="s">
        <v>12569</v>
      </c>
      <c r="AC121" s="30"/>
    </row>
    <row r="122" ht="15.75" customHeight="1">
      <c r="A122" s="30" t="s">
        <v>12571</v>
      </c>
      <c r="B122" s="30" t="s">
        <v>12572</v>
      </c>
      <c r="C122" s="44" t="s">
        <v>12574</v>
      </c>
      <c r="D122" s="32">
        <v>735.0</v>
      </c>
      <c r="E122" s="30"/>
      <c r="F122" s="30" t="s">
        <v>13477</v>
      </c>
      <c r="G122" s="99" t="s">
        <v>5256</v>
      </c>
      <c r="H122" s="30" t="str">
        <f t="shared" si="1"/>
        <v>#REF!</v>
      </c>
      <c r="I122" s="30" t="str">
        <f t="shared" si="2"/>
        <v>#REF!</v>
      </c>
      <c r="J122" s="30" t="str">
        <f t="shared" si="3"/>
        <v>#REF!</v>
      </c>
      <c r="K122" s="30" t="s">
        <v>2828</v>
      </c>
      <c r="L122" s="44" t="s">
        <v>12564</v>
      </c>
      <c r="M122" s="44" t="s">
        <v>13468</v>
      </c>
      <c r="N122" s="30"/>
      <c r="O122" s="30" t="s">
        <v>466</v>
      </c>
      <c r="P122" s="30" t="s">
        <v>2350</v>
      </c>
      <c r="Q122" s="30" t="s">
        <v>741</v>
      </c>
      <c r="R122" s="30" t="s">
        <v>5056</v>
      </c>
      <c r="S122" s="30"/>
      <c r="T122" s="30" t="s">
        <v>13478</v>
      </c>
      <c r="U122" s="30"/>
      <c r="V122" s="30" t="s">
        <v>13479</v>
      </c>
      <c r="W122" s="30"/>
      <c r="X122" s="30"/>
      <c r="Y122" s="30" t="s">
        <v>13480</v>
      </c>
      <c r="Z122" s="30" t="s">
        <v>13481</v>
      </c>
      <c r="AA122" s="30" t="s">
        <v>13482</v>
      </c>
      <c r="AB122" s="30" t="s">
        <v>12573</v>
      </c>
      <c r="AC122" s="30"/>
    </row>
    <row r="123" ht="15.75" customHeight="1">
      <c r="A123" s="30" t="s">
        <v>12575</v>
      </c>
      <c r="B123" s="30" t="s">
        <v>12576</v>
      </c>
      <c r="C123" s="44" t="s">
        <v>12578</v>
      </c>
      <c r="D123" s="32">
        <v>662.0</v>
      </c>
      <c r="E123" s="30"/>
      <c r="F123" s="30" t="s">
        <v>2818</v>
      </c>
      <c r="G123" s="99" t="s">
        <v>5256</v>
      </c>
      <c r="H123" s="30" t="str">
        <f t="shared" si="1"/>
        <v>#REF!</v>
      </c>
      <c r="I123" s="30" t="str">
        <f t="shared" si="2"/>
        <v>#REF!</v>
      </c>
      <c r="J123" s="30" t="str">
        <f t="shared" si="3"/>
        <v>#REF!</v>
      </c>
      <c r="K123" s="30" t="s">
        <v>2828</v>
      </c>
      <c r="L123" s="44" t="s">
        <v>12564</v>
      </c>
      <c r="M123" s="44" t="s">
        <v>13468</v>
      </c>
      <c r="N123" s="30"/>
      <c r="O123" s="30" t="s">
        <v>466</v>
      </c>
      <c r="P123" s="30" t="s">
        <v>706</v>
      </c>
      <c r="Q123" s="30" t="s">
        <v>80</v>
      </c>
      <c r="R123" s="30" t="s">
        <v>2819</v>
      </c>
      <c r="S123" s="30"/>
      <c r="T123" s="30" t="s">
        <v>13483</v>
      </c>
      <c r="U123" s="30"/>
      <c r="V123" s="30"/>
      <c r="W123" s="30"/>
      <c r="X123" s="30"/>
      <c r="Y123" s="30" t="s">
        <v>13484</v>
      </c>
      <c r="Z123" s="30" t="s">
        <v>13485</v>
      </c>
      <c r="AA123" s="30"/>
      <c r="AB123" s="30" t="s">
        <v>12577</v>
      </c>
      <c r="AC123" s="30"/>
    </row>
    <row r="124" ht="15.75" customHeight="1">
      <c r="A124" s="30" t="s">
        <v>12579</v>
      </c>
      <c r="B124" s="30"/>
      <c r="C124" s="44" t="s">
        <v>12582</v>
      </c>
      <c r="D124" s="32">
        <v>932.0</v>
      </c>
      <c r="E124" s="30"/>
      <c r="F124" s="30" t="s">
        <v>9885</v>
      </c>
      <c r="G124" s="99" t="s">
        <v>5256</v>
      </c>
      <c r="H124" s="30" t="str">
        <f t="shared" si="1"/>
        <v>#REF!</v>
      </c>
      <c r="I124" s="30" t="str">
        <f t="shared" si="2"/>
        <v>#REF!</v>
      </c>
      <c r="J124" s="30" t="str">
        <f t="shared" si="3"/>
        <v>#REF!</v>
      </c>
      <c r="K124" s="30" t="s">
        <v>12554</v>
      </c>
      <c r="L124" s="44" t="s">
        <v>12553</v>
      </c>
      <c r="M124" s="44" t="s">
        <v>13459</v>
      </c>
      <c r="N124" s="30"/>
      <c r="O124" s="30" t="s">
        <v>137</v>
      </c>
      <c r="P124" s="30" t="s">
        <v>2884</v>
      </c>
      <c r="Q124" s="30" t="s">
        <v>1771</v>
      </c>
      <c r="R124" s="30" t="s">
        <v>3722</v>
      </c>
      <c r="S124" s="30" t="s">
        <v>3105</v>
      </c>
      <c r="T124" s="30"/>
      <c r="U124" s="30"/>
      <c r="V124" s="30"/>
      <c r="W124" s="30"/>
      <c r="X124" s="30"/>
      <c r="Y124" s="30" t="s">
        <v>13486</v>
      </c>
      <c r="Z124" s="30" t="s">
        <v>13487</v>
      </c>
      <c r="AA124" s="30" t="s">
        <v>13488</v>
      </c>
      <c r="AB124" s="30" t="s">
        <v>12581</v>
      </c>
      <c r="AC124" s="30"/>
    </row>
    <row r="125" ht="15.75" customHeight="1">
      <c r="A125" s="30" t="s">
        <v>12583</v>
      </c>
      <c r="B125" s="30" t="s">
        <v>12584</v>
      </c>
      <c r="C125" s="44" t="s">
        <v>12585</v>
      </c>
      <c r="D125" s="32">
        <v>1349.0</v>
      </c>
      <c r="E125" s="30"/>
      <c r="F125" s="30" t="s">
        <v>13489</v>
      </c>
      <c r="G125" s="84" t="s">
        <v>175</v>
      </c>
      <c r="H125" s="30" t="str">
        <f t="shared" si="1"/>
        <v>#REF!</v>
      </c>
      <c r="I125" s="30" t="str">
        <f t="shared" si="2"/>
        <v>#REF!</v>
      </c>
      <c r="J125" s="30" t="str">
        <f t="shared" si="3"/>
        <v>#REF!</v>
      </c>
      <c r="K125" s="30" t="s">
        <v>2828</v>
      </c>
      <c r="L125" s="44" t="s">
        <v>12564</v>
      </c>
      <c r="M125" s="44" t="s">
        <v>13468</v>
      </c>
      <c r="N125" s="30"/>
      <c r="O125" s="30" t="s">
        <v>466</v>
      </c>
      <c r="P125" s="30" t="s">
        <v>526</v>
      </c>
      <c r="Q125" s="30" t="s">
        <v>80</v>
      </c>
      <c r="R125" s="30" t="s">
        <v>806</v>
      </c>
      <c r="S125" s="30"/>
      <c r="T125" s="30"/>
      <c r="U125" s="30"/>
      <c r="V125" s="30"/>
      <c r="W125" s="30" t="s">
        <v>13490</v>
      </c>
      <c r="X125" s="30"/>
      <c r="Y125" s="30" t="s">
        <v>13491</v>
      </c>
      <c r="Z125" s="30" t="s">
        <v>13492</v>
      </c>
      <c r="AA125" s="30" t="s">
        <v>13493</v>
      </c>
      <c r="AB125" s="30" t="s">
        <v>13</v>
      </c>
      <c r="AC125" s="30"/>
    </row>
    <row r="126" ht="15.75" customHeight="1">
      <c r="A126" s="30" t="s">
        <v>12586</v>
      </c>
      <c r="B126" s="30"/>
      <c r="C126" s="44" t="s">
        <v>12589</v>
      </c>
      <c r="D126" s="32">
        <v>835.0</v>
      </c>
      <c r="E126" s="30"/>
      <c r="F126" s="30" t="s">
        <v>12588</v>
      </c>
      <c r="G126" s="84" t="s">
        <v>4021</v>
      </c>
      <c r="H126" s="30" t="str">
        <f t="shared" si="1"/>
        <v>#REF!</v>
      </c>
      <c r="I126" s="30" t="str">
        <f t="shared" si="2"/>
        <v>#REF!</v>
      </c>
      <c r="J126" s="30" t="str">
        <f t="shared" si="3"/>
        <v>#REF!</v>
      </c>
      <c r="K126" s="30" t="s">
        <v>1389</v>
      </c>
      <c r="L126" s="44" t="s">
        <v>4025</v>
      </c>
      <c r="M126" s="44" t="s">
        <v>13494</v>
      </c>
      <c r="N126" s="30"/>
      <c r="O126" s="30" t="s">
        <v>466</v>
      </c>
      <c r="P126" s="30" t="s">
        <v>503</v>
      </c>
      <c r="Q126" s="30" t="s">
        <v>80</v>
      </c>
      <c r="R126" s="30" t="s">
        <v>6131</v>
      </c>
      <c r="S126" s="30"/>
      <c r="T126" s="30"/>
      <c r="U126" s="30"/>
      <c r="V126" s="30"/>
      <c r="W126" s="30"/>
      <c r="X126" s="30"/>
      <c r="Y126" s="30" t="s">
        <v>13495</v>
      </c>
      <c r="Z126" s="30" t="s">
        <v>13496</v>
      </c>
      <c r="AA126" s="30" t="s">
        <v>13497</v>
      </c>
      <c r="AB126" s="30" t="s">
        <v>12588</v>
      </c>
      <c r="AC126" s="30"/>
    </row>
    <row r="127" ht="15.75" customHeight="1">
      <c r="A127" s="30" t="s">
        <v>12590</v>
      </c>
      <c r="B127" s="30"/>
      <c r="C127" s="44" t="s">
        <v>12593</v>
      </c>
      <c r="D127" s="32">
        <v>647.0</v>
      </c>
      <c r="E127" s="30"/>
      <c r="F127" s="30" t="s">
        <v>12592</v>
      </c>
      <c r="G127" s="84" t="s">
        <v>4021</v>
      </c>
      <c r="H127" s="30" t="str">
        <f t="shared" si="1"/>
        <v>#REF!</v>
      </c>
      <c r="I127" s="30" t="str">
        <f t="shared" si="2"/>
        <v>#REF!</v>
      </c>
      <c r="J127" s="30" t="str">
        <f t="shared" si="3"/>
        <v>#REF!</v>
      </c>
      <c r="K127" s="30" t="s">
        <v>1389</v>
      </c>
      <c r="L127" s="44" t="s">
        <v>4025</v>
      </c>
      <c r="M127" s="44" t="s">
        <v>13494</v>
      </c>
      <c r="N127" s="30"/>
      <c r="O127" s="30" t="s">
        <v>466</v>
      </c>
      <c r="P127" s="30" t="s">
        <v>756</v>
      </c>
      <c r="Q127" s="30" t="s">
        <v>741</v>
      </c>
      <c r="R127" s="30" t="s">
        <v>13498</v>
      </c>
      <c r="S127" s="30"/>
      <c r="T127" s="30"/>
      <c r="U127" s="30"/>
      <c r="V127" s="30" t="s">
        <v>13499</v>
      </c>
      <c r="W127" s="30"/>
      <c r="X127" s="30"/>
      <c r="Y127" s="30" t="s">
        <v>13500</v>
      </c>
      <c r="Z127" s="30" t="s">
        <v>13501</v>
      </c>
      <c r="AA127" s="30" t="s">
        <v>13502</v>
      </c>
      <c r="AB127" s="30" t="s">
        <v>12592</v>
      </c>
      <c r="AC127" s="30"/>
    </row>
    <row r="128" ht="15.75" customHeight="1">
      <c r="A128" s="30" t="s">
        <v>2451</v>
      </c>
      <c r="B128" s="30" t="s">
        <v>2452</v>
      </c>
      <c r="C128" s="44" t="s">
        <v>2453</v>
      </c>
      <c r="D128" s="32">
        <v>334.0</v>
      </c>
      <c r="E128" s="30" t="s">
        <v>2454</v>
      </c>
      <c r="F128" s="30" t="s">
        <v>1673</v>
      </c>
      <c r="G128" s="99" t="s">
        <v>2110</v>
      </c>
      <c r="H128" s="30" t="str">
        <f t="shared" si="1"/>
        <v>#REF!</v>
      </c>
      <c r="I128" s="30" t="str">
        <f t="shared" si="2"/>
        <v>#REF!</v>
      </c>
      <c r="J128" s="30" t="str">
        <f t="shared" si="3"/>
        <v>#REF!</v>
      </c>
      <c r="K128" s="30" t="s">
        <v>2455</v>
      </c>
      <c r="L128" s="44" t="s">
        <v>2456</v>
      </c>
      <c r="M128" s="44" t="s">
        <v>2457</v>
      </c>
      <c r="N128" s="30"/>
      <c r="O128" s="30" t="s">
        <v>137</v>
      </c>
      <c r="P128" s="30" t="s">
        <v>756</v>
      </c>
      <c r="Q128" s="30" t="s">
        <v>2017</v>
      </c>
      <c r="R128" s="30" t="s">
        <v>2016</v>
      </c>
      <c r="S128" s="30"/>
      <c r="T128" s="30"/>
      <c r="U128" s="30"/>
      <c r="V128" s="30"/>
      <c r="W128" s="30"/>
      <c r="X128" s="30"/>
      <c r="Y128" s="30" t="s">
        <v>2458</v>
      </c>
      <c r="Z128" s="30" t="s">
        <v>2459</v>
      </c>
      <c r="AA128" s="30"/>
      <c r="AB128" s="30" t="s">
        <v>2460</v>
      </c>
      <c r="AC128" s="30"/>
    </row>
    <row r="129" ht="15.75" customHeight="1">
      <c r="A129" s="30" t="s">
        <v>14112</v>
      </c>
      <c r="B129" s="30" t="s">
        <v>14113</v>
      </c>
      <c r="C129" s="44" t="s">
        <v>14115</v>
      </c>
      <c r="D129" s="32">
        <v>3803.0</v>
      </c>
      <c r="E129" s="30" t="s">
        <v>14116</v>
      </c>
      <c r="F129" s="30" t="s">
        <v>14227</v>
      </c>
      <c r="G129" s="99" t="s">
        <v>2110</v>
      </c>
      <c r="H129" s="30" t="str">
        <f t="shared" si="1"/>
        <v>#REF!</v>
      </c>
      <c r="I129" s="30" t="str">
        <f t="shared" si="2"/>
        <v>#REF!</v>
      </c>
      <c r="J129" s="30" t="str">
        <f t="shared" si="3"/>
        <v>#REF!</v>
      </c>
      <c r="K129" s="30" t="s">
        <v>2455</v>
      </c>
      <c r="L129" s="44" t="s">
        <v>2456</v>
      </c>
      <c r="M129" s="44" t="s">
        <v>2457</v>
      </c>
      <c r="N129" s="30"/>
      <c r="O129" s="30" t="s">
        <v>137</v>
      </c>
      <c r="P129" s="30" t="s">
        <v>2981</v>
      </c>
      <c r="Q129" s="30" t="s">
        <v>80</v>
      </c>
      <c r="R129" s="30" t="s">
        <v>6383</v>
      </c>
      <c r="S129" s="30"/>
      <c r="T129" s="30" t="s">
        <v>14228</v>
      </c>
      <c r="U129" s="30"/>
      <c r="V129" s="30"/>
      <c r="W129" s="30" t="s">
        <v>14229</v>
      </c>
      <c r="X129" s="30"/>
      <c r="Y129" s="30" t="s">
        <v>14230</v>
      </c>
      <c r="Z129" s="30" t="s">
        <v>14231</v>
      </c>
      <c r="AA129" s="30" t="s">
        <v>14232</v>
      </c>
      <c r="AB129" s="30" t="s">
        <v>14114</v>
      </c>
      <c r="AC129" s="30"/>
    </row>
    <row r="130" ht="15.75" customHeight="1">
      <c r="A130" s="30" t="s">
        <v>14117</v>
      </c>
      <c r="B130" s="30" t="s">
        <v>14118</v>
      </c>
      <c r="C130" s="44" t="s">
        <v>14122</v>
      </c>
      <c r="D130" s="32">
        <v>1977.0</v>
      </c>
      <c r="E130" s="30" t="s">
        <v>14123</v>
      </c>
      <c r="F130" s="30" t="s">
        <v>14233</v>
      </c>
      <c r="G130" s="84" t="s">
        <v>2110</v>
      </c>
      <c r="H130" s="30" t="str">
        <f t="shared" si="1"/>
        <v>#REF!</v>
      </c>
      <c r="I130" s="30" t="str">
        <f t="shared" si="2"/>
        <v>#REF!</v>
      </c>
      <c r="J130" s="30" t="str">
        <f t="shared" si="3"/>
        <v>#REF!</v>
      </c>
      <c r="K130" s="30" t="s">
        <v>619</v>
      </c>
      <c r="L130" s="44" t="s">
        <v>14120</v>
      </c>
      <c r="M130" s="44" t="s">
        <v>14234</v>
      </c>
      <c r="N130" s="30"/>
      <c r="O130" s="30" t="s">
        <v>466</v>
      </c>
      <c r="P130" s="30" t="s">
        <v>1639</v>
      </c>
      <c r="Q130" s="30" t="s">
        <v>14235</v>
      </c>
      <c r="R130" s="30" t="s">
        <v>14121</v>
      </c>
      <c r="S130" s="30" t="s">
        <v>670</v>
      </c>
      <c r="T130" s="30"/>
      <c r="U130" s="30"/>
      <c r="V130" s="30"/>
      <c r="W130" s="30"/>
      <c r="X130" s="30"/>
      <c r="Y130" s="30" t="s">
        <v>14236</v>
      </c>
      <c r="Z130" s="30" t="s">
        <v>14237</v>
      </c>
      <c r="AA130" s="30" t="s">
        <v>14238</v>
      </c>
      <c r="AB130" s="30" t="s">
        <v>14119</v>
      </c>
      <c r="AC130" s="30"/>
    </row>
    <row r="131" ht="15.75" customHeight="1">
      <c r="A131" s="30" t="s">
        <v>14124</v>
      </c>
      <c r="B131" s="30" t="s">
        <v>14125</v>
      </c>
      <c r="C131" s="44" t="s">
        <v>14128</v>
      </c>
      <c r="D131" s="32">
        <v>1351.0</v>
      </c>
      <c r="E131" s="30" t="s">
        <v>14129</v>
      </c>
      <c r="F131" s="30" t="s">
        <v>14239</v>
      </c>
      <c r="G131" s="84" t="s">
        <v>2110</v>
      </c>
      <c r="H131" s="30" t="str">
        <f t="shared" si="1"/>
        <v>#REF!</v>
      </c>
      <c r="I131" s="30" t="str">
        <f t="shared" si="2"/>
        <v>#REF!</v>
      </c>
      <c r="J131" s="30" t="str">
        <f t="shared" si="3"/>
        <v>#REF!</v>
      </c>
      <c r="K131" s="30" t="s">
        <v>2455</v>
      </c>
      <c r="L131" s="44" t="s">
        <v>14127</v>
      </c>
      <c r="M131" s="44" t="s">
        <v>14240</v>
      </c>
      <c r="N131" s="30"/>
      <c r="O131" s="30" t="s">
        <v>891</v>
      </c>
      <c r="P131" s="30" t="s">
        <v>381</v>
      </c>
      <c r="Q131" s="30" t="s">
        <v>80</v>
      </c>
      <c r="R131" s="30" t="s">
        <v>6383</v>
      </c>
      <c r="S131" s="30"/>
      <c r="T131" s="30"/>
      <c r="U131" s="30"/>
      <c r="V131" s="30" t="s">
        <v>14241</v>
      </c>
      <c r="W131" s="30" t="s">
        <v>14242</v>
      </c>
      <c r="X131" s="30"/>
      <c r="Y131" s="30" t="s">
        <v>14243</v>
      </c>
      <c r="Z131" s="30" t="s">
        <v>14244</v>
      </c>
      <c r="AA131" s="30" t="s">
        <v>14245</v>
      </c>
      <c r="AB131" s="30" t="s">
        <v>14126</v>
      </c>
      <c r="AC131" s="30"/>
    </row>
    <row r="132" ht="15.75" customHeight="1">
      <c r="A132" s="30" t="s">
        <v>14274</v>
      </c>
      <c r="B132" s="30" t="s">
        <v>14275</v>
      </c>
      <c r="C132" s="44" t="s">
        <v>14278</v>
      </c>
      <c r="D132" s="32">
        <v>3962.0</v>
      </c>
      <c r="E132" s="30"/>
      <c r="F132" s="30" t="s">
        <v>14312</v>
      </c>
      <c r="G132" s="30" t="s">
        <v>14279</v>
      </c>
      <c r="H132" s="30" t="str">
        <f t="shared" si="1"/>
        <v>#REF!</v>
      </c>
      <c r="I132" s="30" t="str">
        <f t="shared" si="2"/>
        <v>#REF!</v>
      </c>
      <c r="J132" s="30" t="str">
        <f t="shared" si="3"/>
        <v>#REF!</v>
      </c>
      <c r="K132" s="30" t="s">
        <v>9220</v>
      </c>
      <c r="L132" s="44" t="s">
        <v>14277</v>
      </c>
      <c r="M132" s="44" t="s">
        <v>14313</v>
      </c>
      <c r="N132" s="30"/>
      <c r="O132" s="30" t="s">
        <v>398</v>
      </c>
      <c r="P132" s="30" t="s">
        <v>6522</v>
      </c>
      <c r="Q132" s="30" t="s">
        <v>109</v>
      </c>
      <c r="R132" s="30" t="s">
        <v>109</v>
      </c>
      <c r="S132" s="30" t="s">
        <v>9494</v>
      </c>
      <c r="T132" s="30"/>
      <c r="U132" s="30"/>
      <c r="V132" s="30"/>
      <c r="W132" s="30"/>
      <c r="X132" s="30"/>
      <c r="Y132" s="30" t="s">
        <v>14314</v>
      </c>
      <c r="Z132" s="30" t="s">
        <v>14315</v>
      </c>
      <c r="AA132" s="30" t="s">
        <v>14316</v>
      </c>
      <c r="AB132" s="30" t="s">
        <v>14276</v>
      </c>
      <c r="AC132" s="30"/>
    </row>
    <row r="133" ht="15.75" customHeight="1">
      <c r="A133" s="30" t="s">
        <v>14280</v>
      </c>
      <c r="B133" s="30" t="s">
        <v>14281</v>
      </c>
      <c r="C133" s="44" t="s">
        <v>14286</v>
      </c>
      <c r="D133" s="32">
        <v>3235.0</v>
      </c>
      <c r="E133" s="30" t="s">
        <v>14287</v>
      </c>
      <c r="F133" s="30" t="s">
        <v>14282</v>
      </c>
      <c r="G133" s="30" t="s">
        <v>14288</v>
      </c>
      <c r="H133" s="30" t="str">
        <f t="shared" si="1"/>
        <v>#REF!</v>
      </c>
      <c r="I133" s="30" t="str">
        <f t="shared" si="2"/>
        <v>#REF!</v>
      </c>
      <c r="J133" s="30" t="str">
        <f t="shared" si="3"/>
        <v>#REF!</v>
      </c>
      <c r="K133" s="30" t="s">
        <v>14284</v>
      </c>
      <c r="L133" s="44" t="s">
        <v>14283</v>
      </c>
      <c r="M133" s="44" t="s">
        <v>14317</v>
      </c>
      <c r="N133" s="30"/>
      <c r="O133" s="30" t="s">
        <v>891</v>
      </c>
      <c r="P133" s="30" t="s">
        <v>14318</v>
      </c>
      <c r="Q133" s="30" t="s">
        <v>4640</v>
      </c>
      <c r="R133" s="30" t="s">
        <v>14285</v>
      </c>
      <c r="S133" s="30"/>
      <c r="T133" s="30"/>
      <c r="U133" s="30"/>
      <c r="V133" s="30"/>
      <c r="W133" s="30"/>
      <c r="X133" s="30"/>
      <c r="Y133" s="30" t="s">
        <v>14319</v>
      </c>
      <c r="Z133" s="30" t="s">
        <v>14320</v>
      </c>
      <c r="AA133" s="30"/>
      <c r="AB133" s="30" t="s">
        <v>14282</v>
      </c>
      <c r="AC133" s="30"/>
    </row>
    <row r="134" ht="15.75" customHeight="1">
      <c r="A134" s="30" t="s">
        <v>14289</v>
      </c>
      <c r="B134" s="30" t="s">
        <v>14290</v>
      </c>
      <c r="C134" s="44" t="s">
        <v>14293</v>
      </c>
      <c r="D134" s="32">
        <v>10965.0</v>
      </c>
      <c r="E134" s="30"/>
      <c r="F134" s="30" t="s">
        <v>14321</v>
      </c>
      <c r="G134" s="30" t="s">
        <v>4098</v>
      </c>
      <c r="H134" s="30" t="str">
        <f t="shared" si="1"/>
        <v>#REF!</v>
      </c>
      <c r="I134" s="30" t="str">
        <f t="shared" si="2"/>
        <v>#REF!</v>
      </c>
      <c r="J134" s="30" t="str">
        <f t="shared" si="3"/>
        <v>#REF!</v>
      </c>
      <c r="K134" s="30" t="s">
        <v>8335</v>
      </c>
      <c r="L134" s="44" t="s">
        <v>14292</v>
      </c>
      <c r="M134" s="44" t="s">
        <v>14322</v>
      </c>
      <c r="N134" s="30"/>
      <c r="O134" s="30" t="s">
        <v>398</v>
      </c>
      <c r="P134" s="30" t="s">
        <v>6059</v>
      </c>
      <c r="Q134" s="30" t="s">
        <v>80</v>
      </c>
      <c r="R134" s="30" t="s">
        <v>1578</v>
      </c>
      <c r="S134" s="30"/>
      <c r="T134" s="30"/>
      <c r="U134" s="30"/>
      <c r="V134" s="30" t="s">
        <v>14323</v>
      </c>
      <c r="W134" s="30" t="s">
        <v>14324</v>
      </c>
      <c r="X134" s="30"/>
      <c r="Y134" s="30" t="s">
        <v>14325</v>
      </c>
      <c r="Z134" s="30" t="s">
        <v>14326</v>
      </c>
      <c r="AA134" s="30" t="s">
        <v>14327</v>
      </c>
      <c r="AB134" s="30" t="s">
        <v>14291</v>
      </c>
      <c r="AC134" s="30"/>
    </row>
    <row r="135" ht="15.75" customHeight="1">
      <c r="A135" s="30" t="s">
        <v>14294</v>
      </c>
      <c r="B135" s="30" t="s">
        <v>14295</v>
      </c>
      <c r="C135" s="44" t="s">
        <v>14297</v>
      </c>
      <c r="D135" s="32">
        <v>7947.0</v>
      </c>
      <c r="E135" s="30" t="s">
        <v>14298</v>
      </c>
      <c r="F135" s="30" t="s">
        <v>14328</v>
      </c>
      <c r="G135" s="30" t="s">
        <v>4098</v>
      </c>
      <c r="H135" s="30" t="str">
        <f t="shared" si="1"/>
        <v>#REF!</v>
      </c>
      <c r="I135" s="30" t="str">
        <f t="shared" si="2"/>
        <v>#REF!</v>
      </c>
      <c r="J135" s="30" t="str">
        <f t="shared" si="3"/>
        <v>#REF!</v>
      </c>
      <c r="K135" s="30" t="s">
        <v>8335</v>
      </c>
      <c r="L135" s="44" t="s">
        <v>14292</v>
      </c>
      <c r="M135" s="44" t="s">
        <v>14322</v>
      </c>
      <c r="N135" s="30"/>
      <c r="O135" s="30" t="s">
        <v>398</v>
      </c>
      <c r="P135" s="30" t="s">
        <v>14329</v>
      </c>
      <c r="Q135" s="30" t="s">
        <v>80</v>
      </c>
      <c r="R135" s="30" t="s">
        <v>1589</v>
      </c>
      <c r="S135" s="30" t="s">
        <v>732</v>
      </c>
      <c r="T135" s="30" t="s">
        <v>14330</v>
      </c>
      <c r="U135" s="30"/>
      <c r="V135" s="30"/>
      <c r="W135" s="30"/>
      <c r="X135" s="30"/>
      <c r="Y135" s="30" t="s">
        <v>14331</v>
      </c>
      <c r="Z135" s="30" t="s">
        <v>14332</v>
      </c>
      <c r="AA135" s="30" t="s">
        <v>14333</v>
      </c>
      <c r="AB135" s="30" t="s">
        <v>14296</v>
      </c>
      <c r="AC135" s="30"/>
    </row>
    <row r="136" ht="15.75" customHeight="1">
      <c r="A136" s="30" t="s">
        <v>14299</v>
      </c>
      <c r="B136" s="30" t="s">
        <v>14300</v>
      </c>
      <c r="C136" s="44" t="s">
        <v>14302</v>
      </c>
      <c r="D136" s="32">
        <v>3280.0</v>
      </c>
      <c r="E136" s="30"/>
      <c r="F136" s="30" t="s">
        <v>14334</v>
      </c>
      <c r="G136" s="30" t="s">
        <v>4098</v>
      </c>
      <c r="H136" s="30" t="str">
        <f t="shared" si="1"/>
        <v>#REF!</v>
      </c>
      <c r="I136" s="30" t="str">
        <f t="shared" si="2"/>
        <v>#REF!</v>
      </c>
      <c r="J136" s="30" t="str">
        <f t="shared" si="3"/>
        <v>#REF!</v>
      </c>
      <c r="K136" s="30" t="s">
        <v>8335</v>
      </c>
      <c r="L136" s="44" t="s">
        <v>14292</v>
      </c>
      <c r="M136" s="44" t="s">
        <v>14322</v>
      </c>
      <c r="N136" s="30"/>
      <c r="O136" s="30" t="s">
        <v>398</v>
      </c>
      <c r="P136" s="30" t="s">
        <v>706</v>
      </c>
      <c r="Q136" s="30" t="s">
        <v>80</v>
      </c>
      <c r="R136" s="30" t="s">
        <v>1589</v>
      </c>
      <c r="S136" s="30" t="s">
        <v>7710</v>
      </c>
      <c r="T136" s="30" t="s">
        <v>14335</v>
      </c>
      <c r="U136" s="30"/>
      <c r="V136" s="30" t="s">
        <v>14336</v>
      </c>
      <c r="W136" s="30"/>
      <c r="X136" s="30"/>
      <c r="Y136" s="30" t="s">
        <v>14337</v>
      </c>
      <c r="Z136" s="30" t="s">
        <v>14338</v>
      </c>
      <c r="AA136" s="30" t="s">
        <v>14339</v>
      </c>
      <c r="AB136" s="30" t="s">
        <v>14301</v>
      </c>
      <c r="AC136" s="30"/>
    </row>
    <row r="137" ht="15.75" customHeight="1">
      <c r="A137" s="30" t="s">
        <v>14130</v>
      </c>
      <c r="B137" s="30" t="s">
        <v>14131</v>
      </c>
      <c r="C137" s="44" t="s">
        <v>14133</v>
      </c>
      <c r="D137" s="32">
        <v>55.0</v>
      </c>
      <c r="E137" s="30" t="s">
        <v>14134</v>
      </c>
      <c r="F137" s="30" t="s">
        <v>14246</v>
      </c>
      <c r="G137" s="99" t="s">
        <v>4202</v>
      </c>
      <c r="H137" s="30" t="str">
        <f t="shared" si="1"/>
        <v>#REF!</v>
      </c>
      <c r="I137" s="30" t="str">
        <f t="shared" si="2"/>
        <v>#REF!</v>
      </c>
      <c r="J137" s="30" t="str">
        <f t="shared" si="3"/>
        <v>#REF!</v>
      </c>
      <c r="K137" s="30" t="s">
        <v>2134</v>
      </c>
      <c r="L137" s="44" t="s">
        <v>4206</v>
      </c>
      <c r="M137" s="44" t="s">
        <v>14247</v>
      </c>
      <c r="N137" s="30"/>
      <c r="O137" s="30" t="s">
        <v>755</v>
      </c>
      <c r="P137" s="30"/>
      <c r="Q137" s="30" t="s">
        <v>80</v>
      </c>
      <c r="R137" s="30" t="s">
        <v>527</v>
      </c>
      <c r="S137" s="30"/>
      <c r="T137" s="30"/>
      <c r="U137" s="30"/>
      <c r="V137" s="30"/>
      <c r="W137" s="30"/>
      <c r="X137" s="30"/>
      <c r="Y137" s="30" t="s">
        <v>14248</v>
      </c>
      <c r="Z137" s="30" t="s">
        <v>14249</v>
      </c>
      <c r="AA137" s="30"/>
      <c r="AB137" s="30" t="s">
        <v>14132</v>
      </c>
    </row>
    <row r="138" ht="15.75" customHeight="1">
      <c r="A138" s="30" t="s">
        <v>14722</v>
      </c>
      <c r="B138" s="30" t="s">
        <v>14723</v>
      </c>
      <c r="C138" s="44" t="s">
        <v>14724</v>
      </c>
      <c r="D138" s="32">
        <v>1025.0</v>
      </c>
      <c r="E138" s="30"/>
      <c r="F138" s="30" t="s">
        <v>14725</v>
      </c>
      <c r="G138" s="30" t="s">
        <v>14726</v>
      </c>
      <c r="H138" s="30" t="str">
        <f t="shared" si="1"/>
        <v>#REF!</v>
      </c>
      <c r="I138" s="30" t="str">
        <f t="shared" si="2"/>
        <v>#REF!</v>
      </c>
      <c r="J138" s="30" t="str">
        <f t="shared" si="3"/>
        <v>#REF!</v>
      </c>
      <c r="K138" s="30" t="s">
        <v>8451</v>
      </c>
      <c r="L138" s="44" t="s">
        <v>14727</v>
      </c>
      <c r="M138" s="44" t="s">
        <v>14728</v>
      </c>
      <c r="N138" s="30"/>
      <c r="O138" s="30" t="s">
        <v>755</v>
      </c>
      <c r="P138" s="30" t="s">
        <v>740</v>
      </c>
      <c r="Q138" s="30" t="s">
        <v>741</v>
      </c>
      <c r="R138" s="30" t="s">
        <v>5056</v>
      </c>
      <c r="S138" s="30" t="s">
        <v>1874</v>
      </c>
      <c r="T138" s="30" t="s">
        <v>14729</v>
      </c>
      <c r="U138" s="30"/>
      <c r="V138" s="30"/>
      <c r="W138" s="30" t="s">
        <v>14730</v>
      </c>
      <c r="X138" s="30"/>
      <c r="Y138" s="30" t="s">
        <v>14731</v>
      </c>
      <c r="Z138" s="30" t="s">
        <v>14732</v>
      </c>
      <c r="AA138" s="30"/>
      <c r="AB138" s="30" t="s">
        <v>14733</v>
      </c>
    </row>
    <row r="139" ht="15.75" customHeight="1">
      <c r="A139" s="30" t="s">
        <v>14135</v>
      </c>
      <c r="B139" s="30"/>
      <c r="C139" s="44" t="s">
        <v>14139</v>
      </c>
      <c r="D139" s="32">
        <v>275.0</v>
      </c>
      <c r="E139" s="30" t="s">
        <v>14140</v>
      </c>
      <c r="F139" s="30" t="s">
        <v>14250</v>
      </c>
      <c r="G139" s="99" t="s">
        <v>4202</v>
      </c>
      <c r="H139" s="30" t="str">
        <f t="shared" si="1"/>
        <v>#REF!</v>
      </c>
      <c r="I139" s="30" t="str">
        <f t="shared" si="2"/>
        <v>#REF!</v>
      </c>
      <c r="J139" s="30" t="str">
        <f t="shared" si="3"/>
        <v>#REF!</v>
      </c>
      <c r="K139" s="30" t="s">
        <v>2455</v>
      </c>
      <c r="L139" s="44" t="s">
        <v>4206</v>
      </c>
      <c r="M139" s="44" t="s">
        <v>14251</v>
      </c>
      <c r="N139" s="30"/>
      <c r="O139" s="30" t="s">
        <v>5390</v>
      </c>
      <c r="P139" s="30" t="s">
        <v>14252</v>
      </c>
      <c r="Q139" s="30" t="s">
        <v>245</v>
      </c>
      <c r="R139" s="30" t="s">
        <v>14138</v>
      </c>
      <c r="S139" s="30"/>
      <c r="T139" s="30"/>
      <c r="U139" s="30" t="s">
        <v>14253</v>
      </c>
      <c r="V139" s="30"/>
      <c r="W139" s="30" t="s">
        <v>14254</v>
      </c>
      <c r="X139" s="30"/>
      <c r="Y139" s="30" t="s">
        <v>14255</v>
      </c>
      <c r="Z139" s="30" t="s">
        <v>14256</v>
      </c>
      <c r="AA139" s="30" t="s">
        <v>14257</v>
      </c>
      <c r="AB139" s="30" t="s">
        <v>14137</v>
      </c>
    </row>
    <row r="140" ht="15.75" customHeight="1">
      <c r="A140" s="30" t="s">
        <v>8639</v>
      </c>
      <c r="B140" s="30"/>
      <c r="C140" s="44" t="s">
        <v>8640</v>
      </c>
      <c r="D140" s="32">
        <v>1654.0</v>
      </c>
      <c r="E140" s="30"/>
      <c r="F140" s="30" t="s">
        <v>8641</v>
      </c>
      <c r="G140" s="30" t="s">
        <v>14734</v>
      </c>
      <c r="H140" s="30" t="str">
        <f t="shared" si="1"/>
        <v>#REF!</v>
      </c>
      <c r="I140" s="30" t="str">
        <f t="shared" si="2"/>
        <v>#REF!</v>
      </c>
      <c r="J140" s="30" t="str">
        <f t="shared" si="3"/>
        <v>#REF!</v>
      </c>
      <c r="K140" s="30" t="s">
        <v>583</v>
      </c>
      <c r="L140" s="44" t="s">
        <v>4334</v>
      </c>
      <c r="M140" s="44" t="s">
        <v>8595</v>
      </c>
      <c r="N140" s="30"/>
      <c r="O140" s="30" t="s">
        <v>755</v>
      </c>
      <c r="P140" s="30" t="s">
        <v>6169</v>
      </c>
      <c r="Q140" s="30" t="s">
        <v>80</v>
      </c>
      <c r="R140" s="30" t="s">
        <v>504</v>
      </c>
      <c r="S140" s="30" t="s">
        <v>3105</v>
      </c>
      <c r="T140" s="30"/>
      <c r="U140" s="30"/>
      <c r="V140" s="30" t="s">
        <v>8642</v>
      </c>
      <c r="W140" s="30"/>
      <c r="X140" s="30"/>
      <c r="Y140" s="30" t="s">
        <v>8643</v>
      </c>
      <c r="Z140" s="30" t="s">
        <v>8644</v>
      </c>
      <c r="AA140" s="30" t="s">
        <v>8645</v>
      </c>
      <c r="AB140" s="30" t="s">
        <v>8646</v>
      </c>
    </row>
    <row r="141" ht="15.75" customHeight="1">
      <c r="A141" s="30" t="s">
        <v>14735</v>
      </c>
      <c r="B141" s="30" t="s">
        <v>14736</v>
      </c>
      <c r="C141" s="44" t="s">
        <v>14737</v>
      </c>
      <c r="D141" s="32">
        <v>31554.0</v>
      </c>
      <c r="E141" s="30" t="s">
        <v>14738</v>
      </c>
      <c r="F141" s="30" t="s">
        <v>14739</v>
      </c>
      <c r="G141" s="30" t="s">
        <v>14740</v>
      </c>
      <c r="H141" s="30" t="str">
        <f t="shared" si="1"/>
        <v>#REF!</v>
      </c>
      <c r="I141" s="30" t="str">
        <f t="shared" si="2"/>
        <v>#REF!</v>
      </c>
      <c r="J141" s="30" t="str">
        <f t="shared" si="3"/>
        <v>#REF!</v>
      </c>
      <c r="K141" s="30" t="s">
        <v>2828</v>
      </c>
      <c r="L141" s="44" t="s">
        <v>14741</v>
      </c>
      <c r="M141" s="44" t="s">
        <v>14742</v>
      </c>
      <c r="N141" s="30"/>
      <c r="O141" s="30" t="s">
        <v>516</v>
      </c>
      <c r="P141" s="30" t="s">
        <v>2350</v>
      </c>
      <c r="Q141" s="30" t="s">
        <v>450</v>
      </c>
      <c r="R141" s="30" t="s">
        <v>5809</v>
      </c>
      <c r="S141" s="30" t="s">
        <v>14743</v>
      </c>
      <c r="T141" s="30"/>
      <c r="U141" s="30"/>
      <c r="V141" s="30" t="s">
        <v>14744</v>
      </c>
      <c r="W141" s="30" t="s">
        <v>14745</v>
      </c>
      <c r="X141" s="30"/>
      <c r="Y141" s="30" t="s">
        <v>14746</v>
      </c>
      <c r="Z141" s="30" t="s">
        <v>14747</v>
      </c>
      <c r="AA141" s="30" t="s">
        <v>14748</v>
      </c>
      <c r="AB141" s="30" t="s">
        <v>14749</v>
      </c>
    </row>
    <row r="142" ht="15.75" customHeight="1">
      <c r="A142" s="30" t="s">
        <v>14750</v>
      </c>
      <c r="B142" s="30" t="s">
        <v>14751</v>
      </c>
      <c r="C142" s="44" t="s">
        <v>14752</v>
      </c>
      <c r="D142" s="32">
        <v>4490.0</v>
      </c>
      <c r="E142" s="30"/>
      <c r="F142" s="30" t="s">
        <v>14753</v>
      </c>
      <c r="G142" s="30" t="s">
        <v>14734</v>
      </c>
      <c r="H142" s="30" t="str">
        <f t="shared" si="1"/>
        <v>#REF!</v>
      </c>
      <c r="I142" s="30" t="str">
        <f t="shared" si="2"/>
        <v>#REF!</v>
      </c>
      <c r="J142" s="30" t="str">
        <f t="shared" si="3"/>
        <v>#REF!</v>
      </c>
      <c r="K142" s="30" t="s">
        <v>583</v>
      </c>
      <c r="L142" s="44" t="s">
        <v>4334</v>
      </c>
      <c r="M142" s="44" t="s">
        <v>8595</v>
      </c>
      <c r="N142" s="30"/>
      <c r="O142" s="30" t="s">
        <v>755</v>
      </c>
      <c r="P142" s="30" t="s">
        <v>479</v>
      </c>
      <c r="Q142" s="30" t="s">
        <v>414</v>
      </c>
      <c r="R142" s="30" t="s">
        <v>415</v>
      </c>
      <c r="S142" s="30" t="s">
        <v>623</v>
      </c>
      <c r="T142" s="30"/>
      <c r="U142" s="30"/>
      <c r="V142" s="30"/>
      <c r="W142" s="30" t="s">
        <v>14754</v>
      </c>
      <c r="X142" s="30"/>
      <c r="Y142" s="30" t="s">
        <v>14755</v>
      </c>
      <c r="Z142" s="30" t="s">
        <v>14756</v>
      </c>
      <c r="AA142" s="30" t="s">
        <v>14757</v>
      </c>
      <c r="AB142" s="30" t="s">
        <v>14758</v>
      </c>
    </row>
    <row r="143" ht="15.75" customHeight="1">
      <c r="A143" s="30" t="s">
        <v>14759</v>
      </c>
      <c r="B143" s="30" t="s">
        <v>14760</v>
      </c>
      <c r="C143" s="44" t="s">
        <v>14761</v>
      </c>
      <c r="D143" s="32">
        <v>26.0</v>
      </c>
      <c r="E143" s="30"/>
      <c r="F143" s="30" t="s">
        <v>14762</v>
      </c>
      <c r="G143" s="30" t="s">
        <v>14763</v>
      </c>
      <c r="H143" s="30" t="str">
        <f t="shared" si="1"/>
        <v>#REF!</v>
      </c>
      <c r="I143" s="30" t="str">
        <f t="shared" si="2"/>
        <v>#REF!</v>
      </c>
      <c r="J143" s="30" t="str">
        <f t="shared" si="3"/>
        <v>#REF!</v>
      </c>
      <c r="K143" s="30" t="s">
        <v>463</v>
      </c>
      <c r="L143" s="44" t="s">
        <v>14764</v>
      </c>
      <c r="M143" s="44" t="s">
        <v>14765</v>
      </c>
      <c r="N143" s="30"/>
      <c r="O143" s="30" t="s">
        <v>398</v>
      </c>
      <c r="P143" s="30" t="s">
        <v>503</v>
      </c>
      <c r="Q143" s="30" t="s">
        <v>1771</v>
      </c>
      <c r="R143" s="30" t="s">
        <v>14766</v>
      </c>
      <c r="S143" s="30"/>
      <c r="T143" s="30"/>
      <c r="U143" s="30"/>
      <c r="V143" s="30"/>
      <c r="W143" s="30"/>
      <c r="X143" s="30"/>
      <c r="Y143" s="30" t="s">
        <v>14767</v>
      </c>
      <c r="Z143" s="30" t="s">
        <v>14768</v>
      </c>
      <c r="AA143" s="30"/>
      <c r="AB143" s="30" t="s">
        <v>14769</v>
      </c>
    </row>
    <row r="144" ht="15.75" customHeight="1">
      <c r="A144" s="30" t="s">
        <v>14770</v>
      </c>
      <c r="B144" s="30" t="s">
        <v>14771</v>
      </c>
      <c r="C144" s="44" t="s">
        <v>14772</v>
      </c>
      <c r="D144" s="32">
        <v>4340.0</v>
      </c>
      <c r="E144" s="30"/>
      <c r="F144" s="30" t="s">
        <v>14773</v>
      </c>
      <c r="G144" s="30" t="s">
        <v>14734</v>
      </c>
      <c r="H144" s="30" t="str">
        <f t="shared" si="1"/>
        <v>#REF!</v>
      </c>
      <c r="I144" s="30" t="str">
        <f t="shared" si="2"/>
        <v>#REF!</v>
      </c>
      <c r="J144" s="30" t="str">
        <f t="shared" si="3"/>
        <v>#REF!</v>
      </c>
      <c r="K144" s="30" t="s">
        <v>583</v>
      </c>
      <c r="L144" s="44" t="s">
        <v>4334</v>
      </c>
      <c r="M144" s="44" t="s">
        <v>8595</v>
      </c>
      <c r="N144" s="30"/>
      <c r="O144" s="30" t="s">
        <v>755</v>
      </c>
      <c r="P144" s="30" t="s">
        <v>3276</v>
      </c>
      <c r="Q144" s="30" t="s">
        <v>300</v>
      </c>
      <c r="R144" s="30" t="s">
        <v>1651</v>
      </c>
      <c r="S144" s="30" t="s">
        <v>14774</v>
      </c>
      <c r="T144" s="30" t="s">
        <v>14775</v>
      </c>
      <c r="U144" s="30"/>
      <c r="V144" s="30"/>
      <c r="W144" s="30"/>
      <c r="X144" s="30"/>
      <c r="Y144" s="30" t="s">
        <v>14776</v>
      </c>
      <c r="Z144" s="30" t="s">
        <v>14777</v>
      </c>
      <c r="AA144" s="30"/>
      <c r="AB144" s="30" t="s">
        <v>14778</v>
      </c>
    </row>
    <row r="145" ht="15.75" customHeight="1">
      <c r="A145" s="30" t="s">
        <v>14779</v>
      </c>
      <c r="B145" s="30" t="s">
        <v>14780</v>
      </c>
      <c r="C145" s="44" t="s">
        <v>14781</v>
      </c>
      <c r="D145" s="32">
        <v>7506.0</v>
      </c>
      <c r="E145" s="30"/>
      <c r="F145" s="30" t="s">
        <v>14782</v>
      </c>
      <c r="G145" s="30" t="s">
        <v>14734</v>
      </c>
      <c r="H145" s="30" t="str">
        <f t="shared" si="1"/>
        <v>#REF!</v>
      </c>
      <c r="I145" s="30" t="str">
        <f t="shared" si="2"/>
        <v>#REF!</v>
      </c>
      <c r="J145" s="30" t="str">
        <f t="shared" si="3"/>
        <v>#REF!</v>
      </c>
      <c r="K145" s="30" t="s">
        <v>583</v>
      </c>
      <c r="L145" s="44" t="s">
        <v>4334</v>
      </c>
      <c r="M145" s="44" t="s">
        <v>8595</v>
      </c>
      <c r="N145" s="30"/>
      <c r="O145" s="30" t="s">
        <v>755</v>
      </c>
      <c r="P145" s="30" t="s">
        <v>3807</v>
      </c>
      <c r="Q145" s="30" t="s">
        <v>4640</v>
      </c>
      <c r="R145" s="30" t="s">
        <v>4641</v>
      </c>
      <c r="S145" s="30" t="s">
        <v>537</v>
      </c>
      <c r="T145" s="30"/>
      <c r="U145" s="30"/>
      <c r="V145" s="30" t="s">
        <v>14783</v>
      </c>
      <c r="W145" s="30" t="s">
        <v>14784</v>
      </c>
      <c r="X145" s="30"/>
      <c r="Y145" s="30" t="s">
        <v>14785</v>
      </c>
      <c r="Z145" s="30" t="s">
        <v>14786</v>
      </c>
      <c r="AA145" s="30" t="s">
        <v>14787</v>
      </c>
      <c r="AB145" s="30" t="s">
        <v>14788</v>
      </c>
    </row>
    <row r="146" ht="15.75" customHeight="1">
      <c r="A146" s="30" t="s">
        <v>14130</v>
      </c>
      <c r="B146" s="30" t="s">
        <v>14131</v>
      </c>
      <c r="C146" s="44" t="s">
        <v>14133</v>
      </c>
      <c r="D146" s="32">
        <v>55.0</v>
      </c>
      <c r="E146" s="30" t="s">
        <v>14134</v>
      </c>
      <c r="F146" s="30" t="s">
        <v>14246</v>
      </c>
      <c r="G146" s="99" t="s">
        <v>4202</v>
      </c>
      <c r="H146" s="30" t="str">
        <f t="shared" si="1"/>
        <v>#REF!</v>
      </c>
      <c r="I146" s="30" t="str">
        <f t="shared" si="2"/>
        <v>#REF!</v>
      </c>
      <c r="J146" s="30" t="str">
        <f t="shared" si="3"/>
        <v>#REF!</v>
      </c>
      <c r="K146" s="30" t="s">
        <v>2134</v>
      </c>
      <c r="L146" s="44" t="s">
        <v>4206</v>
      </c>
      <c r="M146" s="44" t="s">
        <v>14247</v>
      </c>
      <c r="N146" s="30"/>
      <c r="O146" s="30" t="s">
        <v>755</v>
      </c>
      <c r="P146" s="30"/>
      <c r="Q146" s="30" t="s">
        <v>80</v>
      </c>
      <c r="R146" s="30" t="s">
        <v>527</v>
      </c>
      <c r="S146" s="30"/>
      <c r="T146" s="30"/>
      <c r="U146" s="30"/>
      <c r="V146" s="30"/>
      <c r="W146" s="30"/>
      <c r="X146" s="30"/>
      <c r="Y146" s="30" t="s">
        <v>14248</v>
      </c>
      <c r="Z146" s="30" t="s">
        <v>14249</v>
      </c>
      <c r="AA146" s="30"/>
      <c r="AB146" s="30" t="s">
        <v>14132</v>
      </c>
    </row>
    <row r="147" ht="15.75" customHeight="1">
      <c r="A147" s="30" t="s">
        <v>14722</v>
      </c>
      <c r="B147" s="30" t="s">
        <v>14723</v>
      </c>
      <c r="C147" s="44" t="s">
        <v>14724</v>
      </c>
      <c r="D147" s="32">
        <v>1025.0</v>
      </c>
      <c r="E147" s="30"/>
      <c r="F147" s="30" t="s">
        <v>14725</v>
      </c>
      <c r="G147" s="30" t="s">
        <v>14726</v>
      </c>
      <c r="H147" s="30" t="str">
        <f t="shared" si="1"/>
        <v>#REF!</v>
      </c>
      <c r="I147" s="30" t="str">
        <f t="shared" si="2"/>
        <v>#REF!</v>
      </c>
      <c r="J147" s="30" t="str">
        <f t="shared" si="3"/>
        <v>#REF!</v>
      </c>
      <c r="K147" s="30" t="s">
        <v>8451</v>
      </c>
      <c r="L147" s="44" t="s">
        <v>14727</v>
      </c>
      <c r="M147" s="44" t="s">
        <v>14728</v>
      </c>
      <c r="N147" s="30"/>
      <c r="O147" s="30" t="s">
        <v>755</v>
      </c>
      <c r="P147" s="30" t="s">
        <v>740</v>
      </c>
      <c r="Q147" s="30" t="s">
        <v>741</v>
      </c>
      <c r="R147" s="30" t="s">
        <v>5056</v>
      </c>
      <c r="S147" s="30" t="s">
        <v>1874</v>
      </c>
      <c r="T147" s="30" t="s">
        <v>14729</v>
      </c>
      <c r="U147" s="30"/>
      <c r="V147" s="30"/>
      <c r="W147" s="30" t="s">
        <v>14730</v>
      </c>
      <c r="X147" s="30"/>
      <c r="Y147" s="30" t="s">
        <v>14731</v>
      </c>
      <c r="Z147" s="30" t="s">
        <v>14732</v>
      </c>
      <c r="AA147" s="30"/>
      <c r="AB147" s="30" t="s">
        <v>14733</v>
      </c>
    </row>
    <row r="148" ht="15.75" customHeight="1">
      <c r="A148" s="30" t="s">
        <v>14789</v>
      </c>
      <c r="B148" s="30" t="s">
        <v>14790</v>
      </c>
      <c r="C148" s="44" t="s">
        <v>14791</v>
      </c>
      <c r="D148" s="32">
        <v>2694.0</v>
      </c>
      <c r="E148" s="30"/>
      <c r="F148" s="30" t="s">
        <v>14792</v>
      </c>
      <c r="G148" s="30" t="s">
        <v>14734</v>
      </c>
      <c r="H148" s="30" t="str">
        <f t="shared" si="1"/>
        <v>#REF!</v>
      </c>
      <c r="I148" s="30" t="str">
        <f t="shared" si="2"/>
        <v>#REF!</v>
      </c>
      <c r="J148" s="30" t="str">
        <f t="shared" si="3"/>
        <v>#REF!</v>
      </c>
      <c r="K148" s="30" t="s">
        <v>583</v>
      </c>
      <c r="L148" s="44" t="s">
        <v>4334</v>
      </c>
      <c r="M148" s="44" t="s">
        <v>8595</v>
      </c>
      <c r="N148" s="30"/>
      <c r="O148" s="30" t="s">
        <v>755</v>
      </c>
      <c r="P148" s="30" t="s">
        <v>669</v>
      </c>
      <c r="Q148" s="30" t="s">
        <v>80</v>
      </c>
      <c r="R148" s="30" t="s">
        <v>6394</v>
      </c>
      <c r="S148" s="30"/>
      <c r="T148" s="30"/>
      <c r="U148" s="30"/>
      <c r="V148" s="30"/>
      <c r="W148" s="30" t="s">
        <v>14793</v>
      </c>
      <c r="X148" s="30"/>
      <c r="Y148" s="30" t="s">
        <v>14794</v>
      </c>
      <c r="Z148" s="30" t="s">
        <v>14795</v>
      </c>
      <c r="AA148" s="30"/>
      <c r="AB148" s="30" t="s">
        <v>14796</v>
      </c>
    </row>
    <row r="149" ht="15.75" customHeight="1">
      <c r="A149" s="30" t="s">
        <v>14135</v>
      </c>
      <c r="B149" s="30"/>
      <c r="C149" s="44" t="s">
        <v>14139</v>
      </c>
      <c r="D149" s="32">
        <v>275.0</v>
      </c>
      <c r="E149" s="30" t="s">
        <v>14140</v>
      </c>
      <c r="F149" s="30" t="s">
        <v>14250</v>
      </c>
      <c r="G149" s="99" t="s">
        <v>4202</v>
      </c>
      <c r="H149" s="30" t="str">
        <f t="shared" si="1"/>
        <v>#REF!</v>
      </c>
      <c r="I149" s="30" t="str">
        <f t="shared" si="2"/>
        <v>#REF!</v>
      </c>
      <c r="J149" s="30" t="str">
        <f t="shared" si="3"/>
        <v>#REF!</v>
      </c>
      <c r="K149" s="30" t="s">
        <v>2455</v>
      </c>
      <c r="L149" s="44" t="s">
        <v>4206</v>
      </c>
      <c r="M149" s="44" t="s">
        <v>14251</v>
      </c>
      <c r="N149" s="30"/>
      <c r="O149" s="30" t="s">
        <v>5390</v>
      </c>
      <c r="P149" s="30" t="s">
        <v>14252</v>
      </c>
      <c r="Q149" s="30" t="s">
        <v>245</v>
      </c>
      <c r="R149" s="30" t="s">
        <v>14138</v>
      </c>
      <c r="S149" s="30"/>
      <c r="T149" s="30"/>
      <c r="U149" s="30" t="s">
        <v>14253</v>
      </c>
      <c r="V149" s="30"/>
      <c r="W149" s="30" t="s">
        <v>14254</v>
      </c>
      <c r="X149" s="30"/>
      <c r="Y149" s="30" t="s">
        <v>14255</v>
      </c>
      <c r="Z149" s="30" t="s">
        <v>14256</v>
      </c>
      <c r="AA149" s="30" t="s">
        <v>14257</v>
      </c>
      <c r="AB149" s="30" t="s">
        <v>14137</v>
      </c>
    </row>
    <row r="150" ht="15.75" customHeight="1">
      <c r="A150" s="30" t="s">
        <v>8639</v>
      </c>
      <c r="B150" s="30"/>
      <c r="C150" s="44" t="s">
        <v>8640</v>
      </c>
      <c r="D150" s="32">
        <v>1654.0</v>
      </c>
      <c r="E150" s="30"/>
      <c r="F150" s="30" t="s">
        <v>8641</v>
      </c>
      <c r="G150" s="30" t="s">
        <v>14734</v>
      </c>
      <c r="H150" s="30" t="str">
        <f t="shared" si="1"/>
        <v>#REF!</v>
      </c>
      <c r="I150" s="30" t="str">
        <f t="shared" si="2"/>
        <v>#REF!</v>
      </c>
      <c r="J150" s="30" t="str">
        <f t="shared" si="3"/>
        <v>#REF!</v>
      </c>
      <c r="K150" s="30" t="s">
        <v>583</v>
      </c>
      <c r="L150" s="44" t="s">
        <v>4334</v>
      </c>
      <c r="M150" s="44" t="s">
        <v>8595</v>
      </c>
      <c r="N150" s="30"/>
      <c r="O150" s="30" t="s">
        <v>755</v>
      </c>
      <c r="P150" s="30" t="s">
        <v>6169</v>
      </c>
      <c r="Q150" s="30" t="s">
        <v>80</v>
      </c>
      <c r="R150" s="30" t="s">
        <v>504</v>
      </c>
      <c r="S150" s="30" t="s">
        <v>3105</v>
      </c>
      <c r="T150" s="30"/>
      <c r="U150" s="30"/>
      <c r="V150" s="30" t="s">
        <v>8642</v>
      </c>
      <c r="W150" s="30"/>
      <c r="X150" s="30"/>
      <c r="Y150" s="30" t="s">
        <v>8643</v>
      </c>
      <c r="Z150" s="30" t="s">
        <v>8644</v>
      </c>
      <c r="AA150" s="30" t="s">
        <v>8645</v>
      </c>
      <c r="AB150" s="30" t="s">
        <v>8646</v>
      </c>
    </row>
    <row r="151" ht="15.75" customHeight="1">
      <c r="A151" s="30" t="s">
        <v>14797</v>
      </c>
      <c r="B151" s="30" t="s">
        <v>14798</v>
      </c>
      <c r="C151" s="44" t="s">
        <v>14799</v>
      </c>
      <c r="D151" s="32">
        <v>1393.0</v>
      </c>
      <c r="E151" s="30" t="s">
        <v>14800</v>
      </c>
      <c r="F151" s="30" t="s">
        <v>14801</v>
      </c>
      <c r="G151" s="30" t="s">
        <v>5705</v>
      </c>
      <c r="H151" s="30" t="str">
        <f t="shared" si="1"/>
        <v>#REF!</v>
      </c>
      <c r="I151" s="30" t="str">
        <f t="shared" si="2"/>
        <v>#REF!</v>
      </c>
      <c r="J151" s="30" t="str">
        <f t="shared" si="3"/>
        <v>#REF!</v>
      </c>
      <c r="K151" s="30" t="s">
        <v>1427</v>
      </c>
      <c r="L151" s="44" t="s">
        <v>5709</v>
      </c>
      <c r="M151" s="44" t="s">
        <v>5711</v>
      </c>
      <c r="N151" s="30"/>
      <c r="O151" s="30" t="s">
        <v>755</v>
      </c>
      <c r="P151" s="30" t="s">
        <v>14802</v>
      </c>
      <c r="Q151" s="30" t="s">
        <v>80</v>
      </c>
      <c r="R151" s="30" t="s">
        <v>480</v>
      </c>
      <c r="S151" s="30" t="s">
        <v>14803</v>
      </c>
      <c r="T151" s="30"/>
      <c r="U151" s="30" t="s">
        <v>14804</v>
      </c>
      <c r="V151" s="30"/>
      <c r="W151" s="30" t="s">
        <v>14805</v>
      </c>
      <c r="X151" s="30"/>
      <c r="Y151" s="30" t="s">
        <v>14806</v>
      </c>
      <c r="Z151" s="30" t="s">
        <v>14807</v>
      </c>
      <c r="AA151" s="30" t="s">
        <v>14808</v>
      </c>
      <c r="AB151" s="30" t="s">
        <v>14809</v>
      </c>
    </row>
    <row r="152" ht="15.75" customHeight="1">
      <c r="A152" s="30" t="s">
        <v>14735</v>
      </c>
      <c r="B152" s="30" t="s">
        <v>14736</v>
      </c>
      <c r="C152" s="44" t="s">
        <v>14737</v>
      </c>
      <c r="D152" s="32">
        <v>31554.0</v>
      </c>
      <c r="E152" s="30" t="s">
        <v>14738</v>
      </c>
      <c r="F152" s="30" t="s">
        <v>14739</v>
      </c>
      <c r="G152" s="30" t="s">
        <v>14740</v>
      </c>
      <c r="H152" s="30" t="str">
        <f t="shared" si="1"/>
        <v>#REF!</v>
      </c>
      <c r="I152" s="30" t="str">
        <f t="shared" si="2"/>
        <v>#REF!</v>
      </c>
      <c r="J152" s="30" t="str">
        <f t="shared" si="3"/>
        <v>#REF!</v>
      </c>
      <c r="K152" s="30" t="s">
        <v>2828</v>
      </c>
      <c r="L152" s="44" t="s">
        <v>14741</v>
      </c>
      <c r="M152" s="44" t="s">
        <v>14742</v>
      </c>
      <c r="N152" s="30"/>
      <c r="O152" s="30" t="s">
        <v>516</v>
      </c>
      <c r="P152" s="30" t="s">
        <v>2350</v>
      </c>
      <c r="Q152" s="30" t="s">
        <v>450</v>
      </c>
      <c r="R152" s="30" t="s">
        <v>5809</v>
      </c>
      <c r="S152" s="30" t="s">
        <v>14743</v>
      </c>
      <c r="T152" s="30"/>
      <c r="U152" s="30"/>
      <c r="V152" s="30" t="s">
        <v>14744</v>
      </c>
      <c r="W152" s="30" t="s">
        <v>14745</v>
      </c>
      <c r="X152" s="30"/>
      <c r="Y152" s="30" t="s">
        <v>14746</v>
      </c>
      <c r="Z152" s="30" t="s">
        <v>14747</v>
      </c>
      <c r="AA152" s="30" t="s">
        <v>14748</v>
      </c>
      <c r="AB152" s="30" t="s">
        <v>14749</v>
      </c>
    </row>
    <row r="153" ht="15.75" customHeight="1">
      <c r="A153" s="30" t="s">
        <v>12594</v>
      </c>
      <c r="B153" s="30"/>
      <c r="C153" s="44" t="s">
        <v>12598</v>
      </c>
      <c r="D153" s="32">
        <v>198.0</v>
      </c>
      <c r="E153" s="30"/>
      <c r="F153" s="30" t="s">
        <v>13503</v>
      </c>
      <c r="G153" s="84" t="s">
        <v>4456</v>
      </c>
      <c r="H153" s="30" t="str">
        <f t="shared" si="1"/>
        <v>#REF!</v>
      </c>
      <c r="I153" s="30" t="str">
        <f t="shared" si="2"/>
        <v>#REF!</v>
      </c>
      <c r="J153" s="30" t="str">
        <f t="shared" si="3"/>
        <v>#REF!</v>
      </c>
      <c r="K153" s="30" t="s">
        <v>583</v>
      </c>
      <c r="L153" s="44" t="s">
        <v>12597</v>
      </c>
      <c r="M153" s="44" t="s">
        <v>13504</v>
      </c>
      <c r="N153" s="30"/>
      <c r="O153" s="30" t="s">
        <v>466</v>
      </c>
      <c r="P153" s="30"/>
      <c r="Q153" s="30" t="s">
        <v>80</v>
      </c>
      <c r="R153" s="30" t="s">
        <v>491</v>
      </c>
      <c r="S153" s="30" t="s">
        <v>8214</v>
      </c>
      <c r="T153" s="30"/>
      <c r="U153" s="30"/>
      <c r="V153" s="30"/>
      <c r="W153" s="30"/>
      <c r="X153" s="30"/>
      <c r="Y153" s="30" t="s">
        <v>13505</v>
      </c>
      <c r="Z153" s="30" t="s">
        <v>13506</v>
      </c>
      <c r="AA153" s="30"/>
      <c r="AB153" s="30" t="s">
        <v>12596</v>
      </c>
    </row>
    <row r="154" ht="15.75" customHeight="1">
      <c r="A154" s="30" t="s">
        <v>14750</v>
      </c>
      <c r="B154" s="30" t="s">
        <v>14751</v>
      </c>
      <c r="C154" s="44" t="s">
        <v>14752</v>
      </c>
      <c r="D154" s="32">
        <v>4490.0</v>
      </c>
      <c r="E154" s="30"/>
      <c r="F154" s="30" t="s">
        <v>14753</v>
      </c>
      <c r="G154" s="30" t="s">
        <v>14734</v>
      </c>
      <c r="H154" s="30" t="str">
        <f t="shared" si="1"/>
        <v>#REF!</v>
      </c>
      <c r="I154" s="30" t="str">
        <f t="shared" si="2"/>
        <v>#REF!</v>
      </c>
      <c r="J154" s="30" t="str">
        <f t="shared" si="3"/>
        <v>#REF!</v>
      </c>
      <c r="K154" s="30" t="s">
        <v>583</v>
      </c>
      <c r="L154" s="44" t="s">
        <v>4334</v>
      </c>
      <c r="M154" s="44" t="s">
        <v>8595</v>
      </c>
      <c r="N154" s="30"/>
      <c r="O154" s="30" t="s">
        <v>755</v>
      </c>
      <c r="P154" s="30" t="s">
        <v>479</v>
      </c>
      <c r="Q154" s="30" t="s">
        <v>414</v>
      </c>
      <c r="R154" s="30" t="s">
        <v>415</v>
      </c>
      <c r="S154" s="30" t="s">
        <v>623</v>
      </c>
      <c r="T154" s="30"/>
      <c r="U154" s="30"/>
      <c r="V154" s="30"/>
      <c r="W154" s="30" t="s">
        <v>14754</v>
      </c>
      <c r="X154" s="30"/>
      <c r="Y154" s="30" t="s">
        <v>14755</v>
      </c>
      <c r="Z154" s="30" t="s">
        <v>14756</v>
      </c>
      <c r="AA154" s="30" t="s">
        <v>14757</v>
      </c>
      <c r="AB154" s="30" t="s">
        <v>14758</v>
      </c>
    </row>
    <row r="155" ht="15.75" customHeight="1">
      <c r="A155" s="30" t="s">
        <v>850</v>
      </c>
      <c r="B155" s="30" t="s">
        <v>856</v>
      </c>
      <c r="C155" s="44" t="s">
        <v>851</v>
      </c>
      <c r="D155" s="32">
        <v>0.0</v>
      </c>
      <c r="E155" s="30"/>
      <c r="F155" s="30" t="s">
        <v>852</v>
      </c>
      <c r="G155" s="84" t="s">
        <v>248</v>
      </c>
      <c r="H155" s="30" t="str">
        <f t="shared" si="1"/>
        <v>#REF!</v>
      </c>
      <c r="I155" s="30" t="str">
        <f t="shared" si="2"/>
        <v>#REF!</v>
      </c>
      <c r="J155" s="30" t="str">
        <f t="shared" si="3"/>
        <v>#REF!</v>
      </c>
      <c r="K155" s="30"/>
      <c r="L155" s="30"/>
      <c r="M155" s="30"/>
      <c r="N155" s="30"/>
      <c r="O155" s="30"/>
      <c r="P155" s="30"/>
      <c r="Q155" s="30" t="s">
        <v>80</v>
      </c>
      <c r="R155" s="30" t="s">
        <v>853</v>
      </c>
      <c r="S155" s="30"/>
      <c r="T155" s="30"/>
      <c r="U155" s="30"/>
      <c r="V155" s="30"/>
      <c r="W155" s="30"/>
      <c r="X155" s="30"/>
      <c r="Y155" s="30" t="s">
        <v>854</v>
      </c>
      <c r="Z155" s="30"/>
      <c r="AA155" s="30"/>
      <c r="AB155" s="30" t="s">
        <v>855</v>
      </c>
    </row>
    <row r="156" ht="15.75" customHeight="1">
      <c r="A156" s="30" t="s">
        <v>12599</v>
      </c>
      <c r="B156" s="30" t="s">
        <v>12600</v>
      </c>
      <c r="C156" s="44" t="s">
        <v>12602</v>
      </c>
      <c r="D156" s="32">
        <v>433.0</v>
      </c>
      <c r="E156" s="30"/>
      <c r="F156" s="30" t="s">
        <v>13507</v>
      </c>
      <c r="G156" s="84" t="s">
        <v>4456</v>
      </c>
      <c r="H156" s="30" t="str">
        <f t="shared" si="1"/>
        <v>#REF!</v>
      </c>
      <c r="I156" s="30" t="str">
        <f t="shared" si="2"/>
        <v>#REF!</v>
      </c>
      <c r="J156" s="30" t="str">
        <f t="shared" si="3"/>
        <v>#REF!</v>
      </c>
      <c r="K156" s="30" t="s">
        <v>583</v>
      </c>
      <c r="L156" s="44" t="s">
        <v>12597</v>
      </c>
      <c r="M156" s="44" t="s">
        <v>13504</v>
      </c>
      <c r="N156" s="30"/>
      <c r="O156" s="30" t="s">
        <v>466</v>
      </c>
      <c r="P156" s="30" t="s">
        <v>3276</v>
      </c>
      <c r="Q156" s="30" t="s">
        <v>80</v>
      </c>
      <c r="R156" s="30" t="s">
        <v>6977</v>
      </c>
      <c r="S156" s="30" t="s">
        <v>537</v>
      </c>
      <c r="T156" s="30"/>
      <c r="U156" s="30"/>
      <c r="V156" s="30"/>
      <c r="W156" s="30"/>
      <c r="X156" s="30"/>
      <c r="Y156" s="30" t="s">
        <v>13508</v>
      </c>
      <c r="Z156" s="30" t="s">
        <v>13509</v>
      </c>
      <c r="AA156" s="30"/>
      <c r="AB156" s="30" t="s">
        <v>12601</v>
      </c>
    </row>
    <row r="157" ht="15.75" customHeight="1">
      <c r="A157" s="30" t="s">
        <v>14810</v>
      </c>
      <c r="B157" s="30"/>
      <c r="C157" s="44" t="s">
        <v>14811</v>
      </c>
      <c r="D157" s="32">
        <v>1882.0</v>
      </c>
      <c r="E157" s="30" t="s">
        <v>14812</v>
      </c>
      <c r="F157" s="30" t="s">
        <v>14813</v>
      </c>
      <c r="G157" s="30" t="s">
        <v>14814</v>
      </c>
      <c r="H157" s="30" t="str">
        <f t="shared" si="1"/>
        <v>#REF!</v>
      </c>
      <c r="I157" s="30" t="str">
        <f t="shared" si="2"/>
        <v>#REF!</v>
      </c>
      <c r="J157" s="30" t="str">
        <f t="shared" si="3"/>
        <v>#REF!</v>
      </c>
      <c r="K157" s="30" t="s">
        <v>463</v>
      </c>
      <c r="L157" s="44" t="s">
        <v>14815</v>
      </c>
      <c r="M157" s="44" t="s">
        <v>14816</v>
      </c>
      <c r="N157" s="30"/>
      <c r="O157" s="30" t="s">
        <v>891</v>
      </c>
      <c r="P157" s="30" t="s">
        <v>2304</v>
      </c>
      <c r="Q157" s="30" t="s">
        <v>80</v>
      </c>
      <c r="R157" s="30" t="s">
        <v>14817</v>
      </c>
      <c r="S157" s="30"/>
      <c r="T157" s="30"/>
      <c r="U157" s="30"/>
      <c r="V157" s="30"/>
      <c r="W157" s="30"/>
      <c r="X157" s="30"/>
      <c r="Y157" s="30" t="s">
        <v>14818</v>
      </c>
      <c r="Z157" s="30" t="s">
        <v>14819</v>
      </c>
      <c r="AA157" s="30" t="s">
        <v>14820</v>
      </c>
      <c r="AB157" s="30" t="s">
        <v>14821</v>
      </c>
    </row>
    <row r="158" ht="15.75" customHeight="1">
      <c r="A158" s="30" t="s">
        <v>3626</v>
      </c>
      <c r="B158" s="30" t="s">
        <v>14822</v>
      </c>
      <c r="C158" s="44" t="s">
        <v>3628</v>
      </c>
      <c r="D158" s="32">
        <v>12316.0</v>
      </c>
      <c r="E158" s="30" t="s">
        <v>3629</v>
      </c>
      <c r="F158" s="30" t="s">
        <v>3630</v>
      </c>
      <c r="G158" s="30" t="s">
        <v>3440</v>
      </c>
      <c r="H158" s="30" t="str">
        <f t="shared" si="1"/>
        <v>#REF!</v>
      </c>
      <c r="I158" s="30" t="str">
        <f t="shared" si="2"/>
        <v>#REF!</v>
      </c>
      <c r="J158" s="30" t="str">
        <f t="shared" si="3"/>
        <v>#REF!</v>
      </c>
      <c r="K158" s="30" t="s">
        <v>1289</v>
      </c>
      <c r="L158" s="44" t="s">
        <v>3631</v>
      </c>
      <c r="M158" s="44" t="s">
        <v>3632</v>
      </c>
      <c r="N158" s="30"/>
      <c r="O158" s="30" t="s">
        <v>398</v>
      </c>
      <c r="P158" s="30"/>
      <c r="Q158" s="30" t="s">
        <v>80</v>
      </c>
      <c r="R158" s="30" t="s">
        <v>491</v>
      </c>
      <c r="S158" s="30"/>
      <c r="T158" s="30"/>
      <c r="U158" s="30"/>
      <c r="V158" s="30"/>
      <c r="W158" s="30"/>
      <c r="X158" s="30"/>
      <c r="Y158" s="30" t="s">
        <v>3633</v>
      </c>
      <c r="Z158" s="30" t="s">
        <v>3634</v>
      </c>
      <c r="AA158" s="30" t="s">
        <v>3635</v>
      </c>
      <c r="AB158" s="30" t="s">
        <v>3636</v>
      </c>
    </row>
    <row r="159" ht="15.75" customHeight="1">
      <c r="A159" s="30" t="s">
        <v>14823</v>
      </c>
      <c r="B159" s="30" t="s">
        <v>14824</v>
      </c>
      <c r="C159" s="44" t="s">
        <v>14825</v>
      </c>
      <c r="D159" s="32">
        <v>1130.0</v>
      </c>
      <c r="E159" s="30"/>
      <c r="F159" s="30" t="s">
        <v>14826</v>
      </c>
      <c r="G159" s="30" t="s">
        <v>14827</v>
      </c>
      <c r="H159" s="30" t="str">
        <f t="shared" si="1"/>
        <v>#REF!</v>
      </c>
      <c r="I159" s="30" t="str">
        <f t="shared" si="2"/>
        <v>#REF!</v>
      </c>
      <c r="J159" s="30" t="str">
        <f t="shared" si="3"/>
        <v>#REF!</v>
      </c>
      <c r="K159" s="30" t="s">
        <v>3181</v>
      </c>
      <c r="L159" s="30"/>
      <c r="M159" s="44" t="s">
        <v>14828</v>
      </c>
      <c r="N159" s="30"/>
      <c r="O159" s="30" t="s">
        <v>398</v>
      </c>
      <c r="P159" s="30" t="s">
        <v>2350</v>
      </c>
      <c r="Q159" s="30" t="s">
        <v>1689</v>
      </c>
      <c r="R159" s="30" t="s">
        <v>1689</v>
      </c>
      <c r="S159" s="30"/>
      <c r="T159" s="30"/>
      <c r="U159" s="30"/>
      <c r="V159" s="30" t="s">
        <v>14829</v>
      </c>
      <c r="W159" s="30"/>
      <c r="X159" s="30"/>
      <c r="Y159" s="30" t="s">
        <v>14830</v>
      </c>
      <c r="Z159" s="30" t="s">
        <v>14831</v>
      </c>
      <c r="AA159" s="30" t="s">
        <v>14832</v>
      </c>
      <c r="AB159" s="30" t="s">
        <v>14833</v>
      </c>
    </row>
    <row r="160" ht="15.75" customHeight="1">
      <c r="A160" s="30" t="s">
        <v>12603</v>
      </c>
      <c r="B160" s="30" t="s">
        <v>12604</v>
      </c>
      <c r="C160" s="44" t="s">
        <v>12607</v>
      </c>
      <c r="D160" s="32">
        <v>947.0</v>
      </c>
      <c r="E160" s="30"/>
      <c r="F160" s="30" t="s">
        <v>13510</v>
      </c>
      <c r="G160" s="84" t="s">
        <v>5256</v>
      </c>
      <c r="H160" s="30" t="str">
        <f t="shared" si="1"/>
        <v>#REF!</v>
      </c>
      <c r="I160" s="30" t="str">
        <f t="shared" si="2"/>
        <v>#REF!</v>
      </c>
      <c r="J160" s="30" t="str">
        <f t="shared" si="3"/>
        <v>#REF!</v>
      </c>
      <c r="K160" s="30" t="s">
        <v>1389</v>
      </c>
      <c r="L160" s="44" t="s">
        <v>12606</v>
      </c>
      <c r="M160" s="44" t="s">
        <v>13511</v>
      </c>
      <c r="N160" s="30"/>
      <c r="O160" s="30" t="s">
        <v>398</v>
      </c>
      <c r="P160" s="30" t="s">
        <v>2389</v>
      </c>
      <c r="Q160" s="30" t="s">
        <v>80</v>
      </c>
      <c r="R160" s="30" t="s">
        <v>13512</v>
      </c>
      <c r="S160" s="30" t="s">
        <v>2855</v>
      </c>
      <c r="T160" s="30"/>
      <c r="U160" s="30"/>
      <c r="V160" s="30"/>
      <c r="W160" s="30"/>
      <c r="X160" s="30"/>
      <c r="Y160" s="30" t="s">
        <v>13513</v>
      </c>
      <c r="Z160" s="30" t="s">
        <v>13514</v>
      </c>
      <c r="AA160" s="30" t="s">
        <v>13515</v>
      </c>
      <c r="AB160" s="30" t="s">
        <v>12605</v>
      </c>
    </row>
    <row r="161" ht="15.75" customHeight="1">
      <c r="A161" s="30" t="s">
        <v>12608</v>
      </c>
      <c r="B161" s="30" t="s">
        <v>12609</v>
      </c>
      <c r="C161" s="44" t="s">
        <v>12611</v>
      </c>
      <c r="D161" s="32">
        <v>540.0</v>
      </c>
      <c r="E161" s="30"/>
      <c r="F161" s="30" t="s">
        <v>13516</v>
      </c>
      <c r="G161" s="99" t="s">
        <v>233</v>
      </c>
      <c r="H161" s="30" t="str">
        <f t="shared" si="1"/>
        <v>#REF!</v>
      </c>
      <c r="I161" s="30" t="str">
        <f t="shared" si="2"/>
        <v>#REF!</v>
      </c>
      <c r="J161" s="30" t="str">
        <f t="shared" si="3"/>
        <v>#REF!</v>
      </c>
      <c r="K161" s="30" t="s">
        <v>377</v>
      </c>
      <c r="L161" s="44" t="s">
        <v>861</v>
      </c>
      <c r="M161" s="44" t="s">
        <v>239</v>
      </c>
      <c r="N161" s="30"/>
      <c r="O161" s="30" t="s">
        <v>137</v>
      </c>
      <c r="P161" s="30" t="s">
        <v>3276</v>
      </c>
      <c r="Q161" s="30" t="s">
        <v>80</v>
      </c>
      <c r="R161" s="30" t="s">
        <v>1620</v>
      </c>
      <c r="S161" s="30" t="s">
        <v>13517</v>
      </c>
      <c r="T161" s="30"/>
      <c r="U161" s="30"/>
      <c r="V161" s="30"/>
      <c r="W161" s="30"/>
      <c r="X161" s="30"/>
      <c r="Y161" s="30" t="s">
        <v>13518</v>
      </c>
      <c r="Z161" s="30" t="s">
        <v>13519</v>
      </c>
      <c r="AA161" s="30" t="s">
        <v>13520</v>
      </c>
      <c r="AB161" s="30" t="s">
        <v>12610</v>
      </c>
    </row>
    <row r="162" ht="15.75" customHeight="1">
      <c r="A162" s="30" t="s">
        <v>14834</v>
      </c>
      <c r="B162" s="30" t="s">
        <v>14835</v>
      </c>
      <c r="C162" s="44" t="s">
        <v>14836</v>
      </c>
      <c r="D162" s="32">
        <v>3618.0</v>
      </c>
      <c r="E162" s="30"/>
      <c r="F162" s="30" t="s">
        <v>1588</v>
      </c>
      <c r="G162" s="30" t="s">
        <v>14837</v>
      </c>
      <c r="H162" s="30" t="str">
        <f t="shared" si="1"/>
        <v>#REF!</v>
      </c>
      <c r="I162" s="30" t="str">
        <f t="shared" si="2"/>
        <v>#REF!</v>
      </c>
      <c r="J162" s="30" t="str">
        <f t="shared" si="3"/>
        <v>#REF!</v>
      </c>
      <c r="K162" s="30"/>
      <c r="L162" s="30"/>
      <c r="M162" s="30"/>
      <c r="N162" s="30"/>
      <c r="O162" s="30"/>
      <c r="P162" s="30" t="s">
        <v>5628</v>
      </c>
      <c r="Q162" s="30" t="s">
        <v>300</v>
      </c>
      <c r="R162" s="30" t="s">
        <v>13370</v>
      </c>
      <c r="S162" s="30"/>
      <c r="T162" s="30"/>
      <c r="U162" s="30"/>
      <c r="V162" s="30"/>
      <c r="W162" s="30"/>
      <c r="X162" s="30"/>
      <c r="Y162" s="30" t="s">
        <v>14838</v>
      </c>
      <c r="Z162" s="30" t="s">
        <v>14839</v>
      </c>
      <c r="AA162" s="30" t="s">
        <v>14840</v>
      </c>
      <c r="AB162" s="30" t="s">
        <v>14841</v>
      </c>
    </row>
    <row r="163" ht="15.75" customHeight="1">
      <c r="A163" s="30" t="s">
        <v>14842</v>
      </c>
      <c r="B163" s="30"/>
      <c r="C163" s="44" t="s">
        <v>14843</v>
      </c>
      <c r="D163" s="32">
        <v>2278.0</v>
      </c>
      <c r="E163" s="30"/>
      <c r="F163" s="30" t="s">
        <v>1343</v>
      </c>
      <c r="G163" s="30" t="s">
        <v>14844</v>
      </c>
      <c r="H163" s="30" t="str">
        <f t="shared" si="1"/>
        <v>#REF!</v>
      </c>
      <c r="I163" s="30" t="str">
        <f t="shared" si="2"/>
        <v>#REF!</v>
      </c>
      <c r="J163" s="30" t="str">
        <f t="shared" si="3"/>
        <v>#REF!</v>
      </c>
      <c r="K163" s="30" t="s">
        <v>463</v>
      </c>
      <c r="L163" s="44" t="s">
        <v>14845</v>
      </c>
      <c r="M163" s="44" t="s">
        <v>14846</v>
      </c>
      <c r="N163" s="30"/>
      <c r="O163" s="30" t="s">
        <v>380</v>
      </c>
      <c r="P163" s="30" t="s">
        <v>4790</v>
      </c>
      <c r="Q163" s="30" t="s">
        <v>80</v>
      </c>
      <c r="R163" s="30" t="s">
        <v>14847</v>
      </c>
      <c r="S163" s="30" t="s">
        <v>1621</v>
      </c>
      <c r="T163" s="30" t="s">
        <v>14848</v>
      </c>
      <c r="U163" s="30"/>
      <c r="V163" s="30" t="s">
        <v>14849</v>
      </c>
      <c r="W163" s="30" t="s">
        <v>14850</v>
      </c>
      <c r="X163" s="30"/>
      <c r="Y163" s="30" t="s">
        <v>14851</v>
      </c>
      <c r="Z163" s="30" t="s">
        <v>14852</v>
      </c>
      <c r="AA163" s="30" t="s">
        <v>14853</v>
      </c>
      <c r="AB163" s="30" t="s">
        <v>14854</v>
      </c>
    </row>
    <row r="164" ht="15.75" customHeight="1">
      <c r="A164" s="30" t="s">
        <v>857</v>
      </c>
      <c r="B164" s="30" t="s">
        <v>871</v>
      </c>
      <c r="C164" s="44" t="s">
        <v>859</v>
      </c>
      <c r="D164" s="32">
        <v>2315.0</v>
      </c>
      <c r="E164" s="30"/>
      <c r="F164" s="30" t="s">
        <v>860</v>
      </c>
      <c r="G164" s="99" t="s">
        <v>233</v>
      </c>
      <c r="H164" s="30" t="str">
        <f t="shared" si="1"/>
        <v>#REF!</v>
      </c>
      <c r="I164" s="30" t="str">
        <f t="shared" si="2"/>
        <v>#REF!</v>
      </c>
      <c r="J164" s="30" t="str">
        <f t="shared" si="3"/>
        <v>#REF!</v>
      </c>
      <c r="K164" s="30" t="s">
        <v>377</v>
      </c>
      <c r="L164" s="44" t="s">
        <v>861</v>
      </c>
      <c r="M164" s="44" t="s">
        <v>239</v>
      </c>
      <c r="N164" s="30"/>
      <c r="O164" s="30" t="s">
        <v>137</v>
      </c>
      <c r="P164" s="30" t="s">
        <v>2389</v>
      </c>
      <c r="Q164" s="30" t="s">
        <v>80</v>
      </c>
      <c r="R164" s="30" t="s">
        <v>863</v>
      </c>
      <c r="S164" s="30"/>
      <c r="T164" s="30" t="s">
        <v>864</v>
      </c>
      <c r="U164" s="30"/>
      <c r="V164" s="30" t="s">
        <v>865</v>
      </c>
      <c r="W164" s="30" t="s">
        <v>866</v>
      </c>
      <c r="X164" s="30"/>
      <c r="Y164" s="30" t="s">
        <v>867</v>
      </c>
      <c r="Z164" s="30" t="s">
        <v>868</v>
      </c>
      <c r="AA164" s="30" t="s">
        <v>869</v>
      </c>
      <c r="AB164" s="30" t="s">
        <v>870</v>
      </c>
    </row>
    <row r="165" ht="15.75" customHeight="1">
      <c r="A165" s="30" t="s">
        <v>12612</v>
      </c>
      <c r="B165" s="30" t="s">
        <v>12613</v>
      </c>
      <c r="C165" s="44" t="s">
        <v>12615</v>
      </c>
      <c r="D165" s="32">
        <v>1535.0</v>
      </c>
      <c r="E165" s="30"/>
      <c r="F165" s="30" t="s">
        <v>13521</v>
      </c>
      <c r="G165" s="84" t="s">
        <v>175</v>
      </c>
      <c r="H165" s="30" t="str">
        <f t="shared" si="1"/>
        <v>#REF!</v>
      </c>
      <c r="I165" s="30" t="str">
        <f t="shared" si="2"/>
        <v>#REF!</v>
      </c>
      <c r="J165" s="30" t="str">
        <f t="shared" si="3"/>
        <v>#REF!</v>
      </c>
      <c r="K165" s="30" t="s">
        <v>2828</v>
      </c>
      <c r="L165" s="44" t="s">
        <v>12564</v>
      </c>
      <c r="M165" s="44" t="s">
        <v>13468</v>
      </c>
      <c r="N165" s="30"/>
      <c r="O165" s="30" t="s">
        <v>466</v>
      </c>
      <c r="P165" s="30" t="s">
        <v>503</v>
      </c>
      <c r="Q165" s="30" t="s">
        <v>80</v>
      </c>
      <c r="R165" s="30" t="s">
        <v>1620</v>
      </c>
      <c r="S165" s="30" t="s">
        <v>537</v>
      </c>
      <c r="T165" s="30"/>
      <c r="U165" s="30"/>
      <c r="V165" s="30"/>
      <c r="W165" s="30"/>
      <c r="X165" s="30"/>
      <c r="Y165" s="30" t="s">
        <v>13522</v>
      </c>
      <c r="Z165" s="30" t="s">
        <v>13523</v>
      </c>
      <c r="AA165" s="30" t="s">
        <v>13524</v>
      </c>
      <c r="AB165" s="30" t="s">
        <v>12614</v>
      </c>
    </row>
    <row r="166" ht="15.75" customHeight="1">
      <c r="A166" s="30" t="s">
        <v>14855</v>
      </c>
      <c r="B166" s="30"/>
      <c r="C166" s="44" t="s">
        <v>14856</v>
      </c>
      <c r="D166" s="32">
        <v>4124.0</v>
      </c>
      <c r="E166" s="30"/>
      <c r="F166" s="30" t="s">
        <v>14857</v>
      </c>
      <c r="G166" s="30" t="s">
        <v>14858</v>
      </c>
      <c r="H166" s="30" t="str">
        <f t="shared" si="1"/>
        <v>#REF!</v>
      </c>
      <c r="I166" s="30" t="str">
        <f t="shared" si="2"/>
        <v>#REF!</v>
      </c>
      <c r="J166" s="30" t="str">
        <f t="shared" si="3"/>
        <v>#REF!</v>
      </c>
      <c r="K166" s="30" t="s">
        <v>377</v>
      </c>
      <c r="L166" s="44" t="s">
        <v>14859</v>
      </c>
      <c r="M166" s="44" t="s">
        <v>14860</v>
      </c>
      <c r="N166" s="30"/>
      <c r="O166" s="30" t="s">
        <v>398</v>
      </c>
      <c r="P166" s="30" t="s">
        <v>546</v>
      </c>
      <c r="Q166" s="30" t="s">
        <v>80</v>
      </c>
      <c r="R166" s="30" t="s">
        <v>1292</v>
      </c>
      <c r="S166" s="30" t="s">
        <v>416</v>
      </c>
      <c r="T166" s="30"/>
      <c r="U166" s="30" t="s">
        <v>14861</v>
      </c>
      <c r="V166" s="30"/>
      <c r="W166" s="30"/>
      <c r="X166" s="30"/>
      <c r="Y166" s="30" t="s">
        <v>14862</v>
      </c>
      <c r="Z166" s="30" t="s">
        <v>14863</v>
      </c>
      <c r="AA166" s="30" t="s">
        <v>14864</v>
      </c>
      <c r="AB166" s="30" t="s">
        <v>14865</v>
      </c>
    </row>
    <row r="167" ht="15.75" customHeight="1">
      <c r="A167" s="30" t="s">
        <v>12616</v>
      </c>
      <c r="B167" s="30" t="s">
        <v>12617</v>
      </c>
      <c r="C167" s="44" t="s">
        <v>12619</v>
      </c>
      <c r="D167" s="32">
        <v>720.0</v>
      </c>
      <c r="E167" s="30"/>
      <c r="F167" s="30" t="s">
        <v>852</v>
      </c>
      <c r="G167" s="99" t="s">
        <v>233</v>
      </c>
      <c r="H167" s="30" t="str">
        <f t="shared" si="1"/>
        <v>#REF!</v>
      </c>
      <c r="I167" s="30" t="str">
        <f t="shared" si="2"/>
        <v>#REF!</v>
      </c>
      <c r="J167" s="30" t="str">
        <f t="shared" si="3"/>
        <v>#REF!</v>
      </c>
      <c r="K167" s="30" t="s">
        <v>377</v>
      </c>
      <c r="L167" s="44" t="s">
        <v>861</v>
      </c>
      <c r="M167" s="44" t="s">
        <v>239</v>
      </c>
      <c r="N167" s="30"/>
      <c r="O167" s="30" t="s">
        <v>137</v>
      </c>
      <c r="P167" s="30" t="s">
        <v>1716</v>
      </c>
      <c r="Q167" s="30" t="s">
        <v>245</v>
      </c>
      <c r="R167" s="30" t="s">
        <v>8844</v>
      </c>
      <c r="S167" s="30"/>
      <c r="T167" s="30"/>
      <c r="U167" s="30"/>
      <c r="V167" s="30"/>
      <c r="W167" s="30"/>
      <c r="X167" s="30"/>
      <c r="Y167" s="30" t="s">
        <v>13525</v>
      </c>
      <c r="Z167" s="30" t="s">
        <v>13526</v>
      </c>
      <c r="AA167" s="30"/>
      <c r="AB167" s="30" t="s">
        <v>12618</v>
      </c>
    </row>
    <row r="168" ht="15.75" customHeight="1">
      <c r="A168" s="30" t="s">
        <v>14866</v>
      </c>
      <c r="B168" s="30" t="s">
        <v>14867</v>
      </c>
      <c r="C168" s="44" t="s">
        <v>14868</v>
      </c>
      <c r="D168" s="32">
        <v>2583.0</v>
      </c>
      <c r="E168" s="30"/>
      <c r="F168" s="30" t="s">
        <v>2489</v>
      </c>
      <c r="G168" s="30" t="s">
        <v>14869</v>
      </c>
      <c r="H168" s="30" t="str">
        <f t="shared" si="1"/>
        <v>#REF!</v>
      </c>
      <c r="I168" s="30" t="str">
        <f t="shared" si="2"/>
        <v>#REF!</v>
      </c>
      <c r="J168" s="30" t="str">
        <f t="shared" si="3"/>
        <v>#REF!</v>
      </c>
      <c r="K168" s="30" t="s">
        <v>1289</v>
      </c>
      <c r="L168" s="44" t="s">
        <v>14870</v>
      </c>
      <c r="M168" s="44" t="s">
        <v>14871</v>
      </c>
      <c r="N168" s="30"/>
      <c r="O168" s="30" t="s">
        <v>398</v>
      </c>
      <c r="P168" s="30" t="s">
        <v>3807</v>
      </c>
      <c r="Q168" s="30" t="s">
        <v>80</v>
      </c>
      <c r="R168" s="30" t="s">
        <v>1589</v>
      </c>
      <c r="S168" s="30" t="s">
        <v>492</v>
      </c>
      <c r="T168" s="30"/>
      <c r="U168" s="30"/>
      <c r="V168" s="30"/>
      <c r="W168" s="30" t="s">
        <v>14872</v>
      </c>
      <c r="X168" s="30"/>
      <c r="Y168" s="30" t="s">
        <v>14873</v>
      </c>
      <c r="Z168" s="30" t="s">
        <v>14874</v>
      </c>
      <c r="AA168" s="30" t="s">
        <v>14875</v>
      </c>
      <c r="AB168" s="30" t="s">
        <v>14876</v>
      </c>
    </row>
    <row r="169" ht="15.75" customHeight="1">
      <c r="A169" s="30" t="s">
        <v>14877</v>
      </c>
      <c r="B169" s="30" t="s">
        <v>14878</v>
      </c>
      <c r="C169" s="44" t="s">
        <v>14879</v>
      </c>
      <c r="D169" s="32">
        <v>5400.0</v>
      </c>
      <c r="E169" s="30"/>
      <c r="F169" s="30" t="s">
        <v>14880</v>
      </c>
      <c r="G169" s="30" t="s">
        <v>8609</v>
      </c>
      <c r="H169" s="30" t="str">
        <f t="shared" si="1"/>
        <v>#REF!</v>
      </c>
      <c r="I169" s="30" t="str">
        <f t="shared" si="2"/>
        <v>#REF!</v>
      </c>
      <c r="J169" s="30" t="str">
        <f t="shared" si="3"/>
        <v>#REF!</v>
      </c>
      <c r="K169" s="30" t="s">
        <v>1289</v>
      </c>
      <c r="L169" s="44" t="s">
        <v>14881</v>
      </c>
      <c r="M169" s="44" t="s">
        <v>14882</v>
      </c>
      <c r="N169" s="30"/>
      <c r="O169" s="30" t="s">
        <v>398</v>
      </c>
      <c r="P169" s="30" t="s">
        <v>5958</v>
      </c>
      <c r="Q169" s="30" t="s">
        <v>741</v>
      </c>
      <c r="R169" s="30" t="s">
        <v>14883</v>
      </c>
      <c r="S169" s="30"/>
      <c r="T169" s="30"/>
      <c r="U169" s="30"/>
      <c r="V169" s="30"/>
      <c r="W169" s="30"/>
      <c r="X169" s="30"/>
      <c r="Y169" s="30" t="s">
        <v>14884</v>
      </c>
      <c r="Z169" s="30" t="s">
        <v>14885</v>
      </c>
      <c r="AA169" s="30" t="s">
        <v>14886</v>
      </c>
      <c r="AB169" s="30" t="s">
        <v>14887</v>
      </c>
    </row>
    <row r="170" ht="15.75" customHeight="1">
      <c r="A170" s="30" t="s">
        <v>14888</v>
      </c>
      <c r="B170" s="30" t="s">
        <v>14889</v>
      </c>
      <c r="C170" s="44" t="s">
        <v>14890</v>
      </c>
      <c r="D170" s="32">
        <v>2644.0</v>
      </c>
      <c r="E170" s="30" t="s">
        <v>14891</v>
      </c>
      <c r="F170" s="30" t="s">
        <v>3758</v>
      </c>
      <c r="G170" s="30" t="s">
        <v>14892</v>
      </c>
      <c r="H170" s="30" t="str">
        <f t="shared" si="1"/>
        <v>#REF!</v>
      </c>
      <c r="I170" s="30" t="str">
        <f t="shared" si="2"/>
        <v>#REF!</v>
      </c>
      <c r="J170" s="30" t="str">
        <f t="shared" si="3"/>
        <v>#REF!</v>
      </c>
      <c r="K170" s="30" t="s">
        <v>1289</v>
      </c>
      <c r="L170" s="44" t="s">
        <v>14893</v>
      </c>
      <c r="M170" s="44" t="s">
        <v>14894</v>
      </c>
      <c r="N170" s="30"/>
      <c r="O170" s="30" t="s">
        <v>398</v>
      </c>
      <c r="P170" s="30" t="s">
        <v>2389</v>
      </c>
      <c r="Q170" s="30" t="s">
        <v>2465</v>
      </c>
      <c r="R170" s="30" t="s">
        <v>2466</v>
      </c>
      <c r="S170" s="30"/>
      <c r="T170" s="30"/>
      <c r="U170" s="30"/>
      <c r="V170" s="30"/>
      <c r="W170" s="30"/>
      <c r="X170" s="30"/>
      <c r="Y170" s="30" t="s">
        <v>14895</v>
      </c>
      <c r="Z170" s="30" t="s">
        <v>14896</v>
      </c>
      <c r="AA170" s="30" t="s">
        <v>14897</v>
      </c>
      <c r="AB170" s="30" t="s">
        <v>14898</v>
      </c>
    </row>
    <row r="171" ht="15.75" customHeight="1">
      <c r="A171" s="30" t="s">
        <v>12620</v>
      </c>
      <c r="B171" s="30"/>
      <c r="C171" s="44" t="s">
        <v>12623</v>
      </c>
      <c r="D171" s="32">
        <v>497.0</v>
      </c>
      <c r="E171" s="30"/>
      <c r="F171" s="30" t="s">
        <v>13527</v>
      </c>
      <c r="G171" s="84" t="s">
        <v>233</v>
      </c>
      <c r="H171" s="30" t="str">
        <f t="shared" si="1"/>
        <v>#REF!</v>
      </c>
      <c r="I171" s="30" t="str">
        <f t="shared" si="2"/>
        <v>#REF!</v>
      </c>
      <c r="J171" s="30" t="str">
        <f t="shared" si="3"/>
        <v>#REF!</v>
      </c>
      <c r="K171" s="30" t="s">
        <v>377</v>
      </c>
      <c r="L171" s="44" t="s">
        <v>861</v>
      </c>
      <c r="M171" s="44" t="s">
        <v>239</v>
      </c>
      <c r="N171" s="30"/>
      <c r="O171" s="30" t="s">
        <v>137</v>
      </c>
      <c r="P171" s="30" t="s">
        <v>2389</v>
      </c>
      <c r="Q171" s="30" t="s">
        <v>1241</v>
      </c>
      <c r="R171" s="30" t="s">
        <v>1241</v>
      </c>
      <c r="S171" s="30"/>
      <c r="T171" s="30"/>
      <c r="U171" s="30"/>
      <c r="V171" s="30"/>
      <c r="W171" s="30"/>
      <c r="X171" s="30"/>
      <c r="Y171" s="30" t="s">
        <v>13528</v>
      </c>
      <c r="Z171" s="30"/>
      <c r="AA171" s="30"/>
      <c r="AB171" s="30" t="s">
        <v>12622</v>
      </c>
    </row>
    <row r="172" ht="15.75" customHeight="1">
      <c r="A172" s="30" t="s">
        <v>2743</v>
      </c>
      <c r="B172" s="30" t="s">
        <v>14899</v>
      </c>
      <c r="C172" s="44" t="s">
        <v>2745</v>
      </c>
      <c r="D172" s="32">
        <v>9710.0</v>
      </c>
      <c r="E172" s="30" t="s">
        <v>2585</v>
      </c>
      <c r="F172" s="30" t="s">
        <v>1426</v>
      </c>
      <c r="G172" s="30" t="s">
        <v>2579</v>
      </c>
      <c r="H172" s="30" t="str">
        <f t="shared" si="1"/>
        <v>#REF!</v>
      </c>
      <c r="I172" s="30" t="str">
        <f t="shared" si="2"/>
        <v>#REF!</v>
      </c>
      <c r="J172" s="30" t="str">
        <f t="shared" si="3"/>
        <v>#REF!</v>
      </c>
      <c r="K172" s="30" t="s">
        <v>1289</v>
      </c>
      <c r="L172" s="44" t="s">
        <v>2746</v>
      </c>
      <c r="M172" s="44" t="s">
        <v>2747</v>
      </c>
      <c r="N172" s="30"/>
      <c r="O172" s="30" t="s">
        <v>380</v>
      </c>
      <c r="P172" s="30"/>
      <c r="Q172" s="30" t="s">
        <v>80</v>
      </c>
      <c r="R172" s="30" t="s">
        <v>2748</v>
      </c>
      <c r="S172" s="30" t="s">
        <v>537</v>
      </c>
      <c r="T172" s="30" t="s">
        <v>2749</v>
      </c>
      <c r="U172" s="30"/>
      <c r="V172" s="30"/>
      <c r="W172" s="30"/>
      <c r="X172" s="30"/>
      <c r="Y172" s="30" t="s">
        <v>2750</v>
      </c>
      <c r="Z172" s="30" t="s">
        <v>2751</v>
      </c>
      <c r="AA172" s="30"/>
      <c r="AB172" s="30" t="s">
        <v>2752</v>
      </c>
    </row>
    <row r="173" ht="15.75" customHeight="1">
      <c r="A173" s="30" t="s">
        <v>14759</v>
      </c>
      <c r="B173" s="30" t="s">
        <v>14760</v>
      </c>
      <c r="C173" s="44" t="s">
        <v>14761</v>
      </c>
      <c r="D173" s="32">
        <v>26.0</v>
      </c>
      <c r="E173" s="30"/>
      <c r="F173" s="30" t="s">
        <v>14762</v>
      </c>
      <c r="G173" s="30" t="s">
        <v>14763</v>
      </c>
      <c r="H173" s="30" t="str">
        <f t="shared" si="1"/>
        <v>#REF!</v>
      </c>
      <c r="I173" s="30" t="str">
        <f t="shared" si="2"/>
        <v>#REF!</v>
      </c>
      <c r="J173" s="30" t="str">
        <f t="shared" si="3"/>
        <v>#REF!</v>
      </c>
      <c r="K173" s="30" t="s">
        <v>463</v>
      </c>
      <c r="L173" s="44" t="s">
        <v>14764</v>
      </c>
      <c r="M173" s="44" t="s">
        <v>14765</v>
      </c>
      <c r="N173" s="30"/>
      <c r="O173" s="30" t="s">
        <v>398</v>
      </c>
      <c r="P173" s="30" t="s">
        <v>503</v>
      </c>
      <c r="Q173" s="30" t="s">
        <v>1771</v>
      </c>
      <c r="R173" s="30" t="s">
        <v>14766</v>
      </c>
      <c r="S173" s="30"/>
      <c r="T173" s="30"/>
      <c r="U173" s="30"/>
      <c r="V173" s="30"/>
      <c r="W173" s="30"/>
      <c r="X173" s="30"/>
      <c r="Y173" s="30" t="s">
        <v>14767</v>
      </c>
      <c r="Z173" s="30" t="s">
        <v>14768</v>
      </c>
      <c r="AA173" s="30"/>
      <c r="AB173" s="30" t="s">
        <v>14769</v>
      </c>
    </row>
    <row r="174" ht="15.75" customHeight="1">
      <c r="A174" s="30" t="s">
        <v>14900</v>
      </c>
      <c r="B174" s="30"/>
      <c r="C174" s="44" t="s">
        <v>14901</v>
      </c>
      <c r="D174" s="32">
        <v>256.0</v>
      </c>
      <c r="E174" s="30"/>
      <c r="F174" s="30" t="s">
        <v>1343</v>
      </c>
      <c r="G174" s="30" t="s">
        <v>14902</v>
      </c>
      <c r="H174" s="30" t="str">
        <f t="shared" si="1"/>
        <v>#REF!</v>
      </c>
      <c r="I174" s="30" t="str">
        <f t="shared" si="2"/>
        <v>#REF!</v>
      </c>
      <c r="J174" s="30" t="str">
        <f t="shared" si="3"/>
        <v>#REF!</v>
      </c>
      <c r="K174" s="30"/>
      <c r="L174" s="30"/>
      <c r="M174" s="30"/>
      <c r="N174" s="30"/>
      <c r="O174" s="30"/>
      <c r="P174" s="30" t="s">
        <v>2433</v>
      </c>
      <c r="Q174" s="30" t="s">
        <v>80</v>
      </c>
      <c r="R174" s="30" t="s">
        <v>14903</v>
      </c>
      <c r="S174" s="30"/>
      <c r="T174" s="30"/>
      <c r="U174" s="30"/>
      <c r="V174" s="30"/>
      <c r="W174" s="30" t="s">
        <v>14904</v>
      </c>
      <c r="X174" s="30"/>
      <c r="Y174" s="30" t="s">
        <v>14905</v>
      </c>
      <c r="Z174" s="30" t="s">
        <v>14906</v>
      </c>
      <c r="AA174" s="30" t="s">
        <v>14907</v>
      </c>
      <c r="AB174" s="30" t="s">
        <v>14908</v>
      </c>
    </row>
    <row r="175" ht="15.75" customHeight="1">
      <c r="A175" s="30" t="s">
        <v>14770</v>
      </c>
      <c r="B175" s="30" t="s">
        <v>14771</v>
      </c>
      <c r="C175" s="44" t="s">
        <v>14772</v>
      </c>
      <c r="D175" s="32">
        <v>4340.0</v>
      </c>
      <c r="E175" s="30"/>
      <c r="F175" s="30" t="s">
        <v>14773</v>
      </c>
      <c r="G175" s="30" t="s">
        <v>14734</v>
      </c>
      <c r="H175" s="30" t="str">
        <f t="shared" si="1"/>
        <v>#REF!</v>
      </c>
      <c r="I175" s="30" t="str">
        <f t="shared" si="2"/>
        <v>#REF!</v>
      </c>
      <c r="J175" s="30" t="str">
        <f t="shared" si="3"/>
        <v>#REF!</v>
      </c>
      <c r="K175" s="30" t="s">
        <v>583</v>
      </c>
      <c r="L175" s="44" t="s">
        <v>4334</v>
      </c>
      <c r="M175" s="44" t="s">
        <v>8595</v>
      </c>
      <c r="N175" s="30"/>
      <c r="O175" s="30" t="s">
        <v>755</v>
      </c>
      <c r="P175" s="30" t="s">
        <v>3276</v>
      </c>
      <c r="Q175" s="30" t="s">
        <v>300</v>
      </c>
      <c r="R175" s="30" t="s">
        <v>1651</v>
      </c>
      <c r="S175" s="30" t="s">
        <v>14774</v>
      </c>
      <c r="T175" s="30" t="s">
        <v>14775</v>
      </c>
      <c r="U175" s="30"/>
      <c r="V175" s="30"/>
      <c r="W175" s="30"/>
      <c r="X175" s="30"/>
      <c r="Y175" s="30" t="s">
        <v>14776</v>
      </c>
      <c r="Z175" s="30" t="s">
        <v>14777</v>
      </c>
      <c r="AA175" s="30"/>
      <c r="AB175" s="30" t="s">
        <v>14778</v>
      </c>
    </row>
    <row r="176" ht="15.75" customHeight="1">
      <c r="A176" s="30" t="s">
        <v>14909</v>
      </c>
      <c r="B176" s="30" t="s">
        <v>14910</v>
      </c>
      <c r="C176" s="44" t="s">
        <v>14911</v>
      </c>
      <c r="D176" s="32">
        <v>4510.0</v>
      </c>
      <c r="E176" s="30"/>
      <c r="F176" s="30" t="s">
        <v>14912</v>
      </c>
      <c r="G176" s="30" t="s">
        <v>14913</v>
      </c>
      <c r="H176" s="30" t="str">
        <f t="shared" si="1"/>
        <v>#REF!</v>
      </c>
      <c r="I176" s="30" t="str">
        <f t="shared" si="2"/>
        <v>#REF!</v>
      </c>
      <c r="J176" s="30" t="str">
        <f t="shared" si="3"/>
        <v>#REF!</v>
      </c>
      <c r="K176" s="30" t="s">
        <v>2828</v>
      </c>
      <c r="L176" s="44" t="s">
        <v>14914</v>
      </c>
      <c r="M176" s="44" t="s">
        <v>14915</v>
      </c>
      <c r="N176" s="30"/>
      <c r="O176" s="30" t="s">
        <v>398</v>
      </c>
      <c r="P176" s="30"/>
      <c r="Q176" s="30" t="s">
        <v>80</v>
      </c>
      <c r="R176" s="30" t="s">
        <v>1381</v>
      </c>
      <c r="S176" s="30" t="s">
        <v>1943</v>
      </c>
      <c r="T176" s="30"/>
      <c r="U176" s="30"/>
      <c r="V176" s="30"/>
      <c r="W176" s="30"/>
      <c r="X176" s="30"/>
      <c r="Y176" s="30" t="s">
        <v>14916</v>
      </c>
      <c r="Z176" s="30" t="s">
        <v>14917</v>
      </c>
      <c r="AA176" s="30" t="s">
        <v>14918</v>
      </c>
      <c r="AB176" s="30" t="s">
        <v>14919</v>
      </c>
    </row>
    <row r="177" ht="15.75" customHeight="1">
      <c r="A177" s="30" t="s">
        <v>12624</v>
      </c>
      <c r="B177" s="30"/>
      <c r="C177" s="44" t="s">
        <v>12628</v>
      </c>
      <c r="D177" s="32">
        <v>4729.0</v>
      </c>
      <c r="E177" s="30" t="s">
        <v>12629</v>
      </c>
      <c r="F177" s="30" t="s">
        <v>13529</v>
      </c>
      <c r="G177" s="99" t="s">
        <v>4344</v>
      </c>
      <c r="H177" s="30" t="str">
        <f t="shared" si="1"/>
        <v>#REF!</v>
      </c>
      <c r="I177" s="30" t="str">
        <f t="shared" si="2"/>
        <v>#REF!</v>
      </c>
      <c r="J177" s="30" t="str">
        <f t="shared" si="3"/>
        <v>#REF!</v>
      </c>
      <c r="K177" s="30" t="s">
        <v>463</v>
      </c>
      <c r="L177" s="44" t="s">
        <v>12627</v>
      </c>
      <c r="M177" s="44" t="s">
        <v>4350</v>
      </c>
      <c r="N177" s="30"/>
      <c r="O177" s="30" t="s">
        <v>398</v>
      </c>
      <c r="P177" s="30" t="s">
        <v>597</v>
      </c>
      <c r="Q177" s="30" t="s">
        <v>80</v>
      </c>
      <c r="R177" s="30" t="s">
        <v>13530</v>
      </c>
      <c r="S177" s="30"/>
      <c r="T177" s="30" t="s">
        <v>13531</v>
      </c>
      <c r="U177" s="30"/>
      <c r="V177" s="30" t="s">
        <v>13532</v>
      </c>
      <c r="W177" s="30"/>
      <c r="X177" s="30"/>
      <c r="Y177" s="30" t="s">
        <v>13533</v>
      </c>
      <c r="Z177" s="30" t="s">
        <v>13534</v>
      </c>
      <c r="AA177" s="30" t="s">
        <v>13535</v>
      </c>
      <c r="AB177" s="30" t="s">
        <v>12626</v>
      </c>
    </row>
    <row r="178" ht="15.75" customHeight="1">
      <c r="A178" s="30" t="s">
        <v>14779</v>
      </c>
      <c r="B178" s="30" t="s">
        <v>14780</v>
      </c>
      <c r="C178" s="44" t="s">
        <v>14781</v>
      </c>
      <c r="D178" s="32">
        <v>7506.0</v>
      </c>
      <c r="E178" s="30"/>
      <c r="F178" s="30" t="s">
        <v>14782</v>
      </c>
      <c r="G178" s="84" t="s">
        <v>14920</v>
      </c>
      <c r="H178" s="30" t="str">
        <f t="shared" si="1"/>
        <v>#REF!</v>
      </c>
      <c r="I178" s="30" t="str">
        <f t="shared" si="2"/>
        <v>#REF!</v>
      </c>
      <c r="J178" s="30" t="str">
        <f t="shared" si="3"/>
        <v>#REF!</v>
      </c>
      <c r="K178" s="30" t="s">
        <v>583</v>
      </c>
      <c r="L178" s="44" t="s">
        <v>4334</v>
      </c>
      <c r="M178" s="44" t="s">
        <v>8595</v>
      </c>
      <c r="N178" s="30"/>
      <c r="O178" s="30" t="s">
        <v>755</v>
      </c>
      <c r="P178" s="30" t="s">
        <v>3807</v>
      </c>
      <c r="Q178" s="30" t="s">
        <v>4640</v>
      </c>
      <c r="R178" s="30" t="s">
        <v>4641</v>
      </c>
      <c r="S178" s="30" t="s">
        <v>537</v>
      </c>
      <c r="T178" s="30"/>
      <c r="U178" s="30"/>
      <c r="V178" s="30" t="s">
        <v>14783</v>
      </c>
      <c r="W178" s="30" t="s">
        <v>14784</v>
      </c>
      <c r="X178" s="30"/>
      <c r="Y178" s="30" t="s">
        <v>14785</v>
      </c>
      <c r="Z178" s="30" t="s">
        <v>14786</v>
      </c>
      <c r="AA178" s="30" t="s">
        <v>14787</v>
      </c>
      <c r="AB178" s="30" t="s">
        <v>14788</v>
      </c>
    </row>
    <row r="179" ht="15.75" customHeight="1">
      <c r="A179" s="30" t="s">
        <v>12630</v>
      </c>
      <c r="B179" s="30" t="s">
        <v>12631</v>
      </c>
      <c r="C179" s="44" t="s">
        <v>12633</v>
      </c>
      <c r="D179" s="32">
        <v>512.0</v>
      </c>
      <c r="E179" s="30" t="s">
        <v>12634</v>
      </c>
      <c r="F179" s="30" t="s">
        <v>12632</v>
      </c>
      <c r="G179" s="30" t="s">
        <v>202</v>
      </c>
      <c r="H179" s="30" t="str">
        <f t="shared" si="1"/>
        <v>#REF!</v>
      </c>
      <c r="I179" s="30" t="str">
        <f t="shared" si="2"/>
        <v>#REF!</v>
      </c>
      <c r="J179" s="30" t="str">
        <f t="shared" si="3"/>
        <v>#REF!</v>
      </c>
      <c r="K179" s="30" t="s">
        <v>583</v>
      </c>
      <c r="L179" s="44" t="s">
        <v>667</v>
      </c>
      <c r="M179" s="44" t="s">
        <v>668</v>
      </c>
      <c r="N179" s="30"/>
      <c r="O179" s="30" t="s">
        <v>466</v>
      </c>
      <c r="P179" s="30" t="s">
        <v>2350</v>
      </c>
      <c r="Q179" s="30" t="s">
        <v>80</v>
      </c>
      <c r="R179" s="30" t="s">
        <v>480</v>
      </c>
      <c r="S179" s="30"/>
      <c r="T179" s="30"/>
      <c r="U179" s="30"/>
      <c r="V179" s="30"/>
      <c r="W179" s="30" t="s">
        <v>13536</v>
      </c>
      <c r="X179" s="30"/>
      <c r="Y179" s="30" t="s">
        <v>13537</v>
      </c>
      <c r="Z179" s="30" t="s">
        <v>13538</v>
      </c>
      <c r="AA179" s="30" t="s">
        <v>13539</v>
      </c>
      <c r="AB179" s="30" t="s">
        <v>12632</v>
      </c>
      <c r="AC179" s="30"/>
    </row>
    <row r="180" ht="15.75" customHeight="1">
      <c r="A180" s="30" t="s">
        <v>12635</v>
      </c>
      <c r="B180" s="30"/>
      <c r="C180" s="44" t="s">
        <v>12638</v>
      </c>
      <c r="D180" s="32">
        <v>732.0</v>
      </c>
      <c r="E180" s="30"/>
      <c r="F180" s="30" t="s">
        <v>13540</v>
      </c>
      <c r="G180" s="30" t="s">
        <v>4456</v>
      </c>
      <c r="H180" s="30" t="str">
        <f t="shared" si="1"/>
        <v>#REF!</v>
      </c>
      <c r="I180" s="30" t="str">
        <f t="shared" si="2"/>
        <v>#REF!</v>
      </c>
      <c r="J180" s="30" t="str">
        <f t="shared" si="3"/>
        <v>#REF!</v>
      </c>
      <c r="K180" s="30"/>
      <c r="L180" s="30"/>
      <c r="M180" s="30"/>
      <c r="N180" s="30"/>
      <c r="O180" s="30"/>
      <c r="P180" s="30" t="s">
        <v>6393</v>
      </c>
      <c r="Q180" s="30" t="s">
        <v>80</v>
      </c>
      <c r="R180" s="30" t="s">
        <v>4702</v>
      </c>
      <c r="S180" s="30"/>
      <c r="T180" s="30"/>
      <c r="U180" s="30"/>
      <c r="V180" s="30"/>
      <c r="W180" s="30"/>
      <c r="X180" s="30"/>
      <c r="Y180" s="30" t="s">
        <v>13541</v>
      </c>
      <c r="Z180" s="30" t="s">
        <v>13542</v>
      </c>
      <c r="AA180" s="30"/>
      <c r="AB180" s="30" t="s">
        <v>12637</v>
      </c>
      <c r="AC180" s="30"/>
    </row>
    <row r="181" ht="15.75" customHeight="1">
      <c r="A181" s="30" t="s">
        <v>14789</v>
      </c>
      <c r="B181" s="30" t="s">
        <v>14790</v>
      </c>
      <c r="C181" s="44" t="s">
        <v>14791</v>
      </c>
      <c r="D181" s="32">
        <v>2694.0</v>
      </c>
      <c r="E181" s="30"/>
      <c r="F181" s="30" t="s">
        <v>14792</v>
      </c>
      <c r="G181" s="84" t="s">
        <v>14920</v>
      </c>
      <c r="H181" s="30" t="str">
        <f t="shared" si="1"/>
        <v>#REF!</v>
      </c>
      <c r="I181" s="30" t="str">
        <f t="shared" si="2"/>
        <v>#REF!</v>
      </c>
      <c r="J181" s="30" t="str">
        <f t="shared" si="3"/>
        <v>#REF!</v>
      </c>
      <c r="K181" s="30" t="s">
        <v>583</v>
      </c>
      <c r="L181" s="44" t="s">
        <v>4334</v>
      </c>
      <c r="M181" s="44" t="s">
        <v>8595</v>
      </c>
      <c r="N181" s="30"/>
      <c r="O181" s="30" t="s">
        <v>755</v>
      </c>
      <c r="P181" s="30" t="s">
        <v>669</v>
      </c>
      <c r="Q181" s="30" t="s">
        <v>80</v>
      </c>
      <c r="R181" s="30" t="s">
        <v>6394</v>
      </c>
      <c r="S181" s="30"/>
      <c r="T181" s="30"/>
      <c r="U181" s="30"/>
      <c r="V181" s="30"/>
      <c r="W181" s="30" t="s">
        <v>14793</v>
      </c>
      <c r="X181" s="30"/>
      <c r="Y181" s="30" t="s">
        <v>14794</v>
      </c>
      <c r="Z181" s="30" t="s">
        <v>14795</v>
      </c>
      <c r="AA181" s="30"/>
      <c r="AB181" s="30" t="s">
        <v>14796</v>
      </c>
      <c r="AC181" s="30"/>
    </row>
    <row r="182" ht="15.75" customHeight="1">
      <c r="A182" s="30" t="s">
        <v>663</v>
      </c>
      <c r="B182" s="30" t="s">
        <v>674</v>
      </c>
      <c r="C182" s="44" t="s">
        <v>665</v>
      </c>
      <c r="D182" s="32">
        <v>592.0</v>
      </c>
      <c r="E182" s="30"/>
      <c r="F182" s="30" t="s">
        <v>666</v>
      </c>
      <c r="G182" s="30" t="s">
        <v>202</v>
      </c>
      <c r="H182" s="30" t="str">
        <f t="shared" si="1"/>
        <v>#REF!</v>
      </c>
      <c r="I182" s="30" t="str">
        <f t="shared" si="2"/>
        <v>#REF!</v>
      </c>
      <c r="J182" s="30" t="str">
        <f t="shared" si="3"/>
        <v>#REF!</v>
      </c>
      <c r="K182" s="30" t="s">
        <v>583</v>
      </c>
      <c r="L182" s="44" t="s">
        <v>667</v>
      </c>
      <c r="M182" s="44" t="s">
        <v>668</v>
      </c>
      <c r="N182" s="30"/>
      <c r="O182" s="30" t="s">
        <v>466</v>
      </c>
      <c r="P182" s="30" t="s">
        <v>1461</v>
      </c>
      <c r="Q182" s="30" t="s">
        <v>80</v>
      </c>
      <c r="R182" s="30" t="s">
        <v>527</v>
      </c>
      <c r="S182" s="30" t="s">
        <v>670</v>
      </c>
      <c r="T182" s="30"/>
      <c r="U182" s="30"/>
      <c r="V182" s="30"/>
      <c r="W182" s="30"/>
      <c r="X182" s="30"/>
      <c r="Y182" s="30" t="s">
        <v>671</v>
      </c>
      <c r="Z182" s="30" t="s">
        <v>672</v>
      </c>
      <c r="AA182" s="30"/>
      <c r="AB182" s="30" t="s">
        <v>673</v>
      </c>
      <c r="AC182" s="30"/>
    </row>
    <row r="183" ht="15.75" customHeight="1">
      <c r="A183" s="30" t="s">
        <v>12639</v>
      </c>
      <c r="B183" s="30"/>
      <c r="C183" s="44" t="s">
        <v>12642</v>
      </c>
      <c r="D183" s="32">
        <v>1110.0</v>
      </c>
      <c r="E183" s="30"/>
      <c r="F183" s="30" t="s">
        <v>13543</v>
      </c>
      <c r="G183" s="30" t="s">
        <v>202</v>
      </c>
      <c r="H183" s="30" t="str">
        <f t="shared" si="1"/>
        <v>#REF!</v>
      </c>
      <c r="I183" s="30" t="str">
        <f t="shared" si="2"/>
        <v>#REF!</v>
      </c>
      <c r="J183" s="30" t="str">
        <f t="shared" si="3"/>
        <v>#REF!</v>
      </c>
      <c r="K183" s="30" t="s">
        <v>583</v>
      </c>
      <c r="L183" s="44" t="s">
        <v>667</v>
      </c>
      <c r="M183" s="44" t="s">
        <v>668</v>
      </c>
      <c r="N183" s="30"/>
      <c r="O183" s="30" t="s">
        <v>466</v>
      </c>
      <c r="P183" s="30" t="s">
        <v>5515</v>
      </c>
      <c r="Q183" s="30" t="s">
        <v>741</v>
      </c>
      <c r="R183" s="30" t="s">
        <v>13544</v>
      </c>
      <c r="S183" s="30" t="s">
        <v>2435</v>
      </c>
      <c r="T183" s="30"/>
      <c r="U183" s="30"/>
      <c r="V183" s="30"/>
      <c r="W183" s="30"/>
      <c r="X183" s="30"/>
      <c r="Y183" s="30" t="s">
        <v>13545</v>
      </c>
      <c r="Z183" s="30" t="s">
        <v>13546</v>
      </c>
      <c r="AA183" s="30" t="s">
        <v>13547</v>
      </c>
      <c r="AB183" s="30" t="s">
        <v>12641</v>
      </c>
      <c r="AC183" s="30"/>
    </row>
    <row r="184" ht="15.75" customHeight="1">
      <c r="A184" s="30" t="s">
        <v>14797</v>
      </c>
      <c r="B184" s="30" t="s">
        <v>14798</v>
      </c>
      <c r="C184" s="44" t="s">
        <v>14799</v>
      </c>
      <c r="D184" s="32">
        <v>1393.0</v>
      </c>
      <c r="E184" s="30" t="s">
        <v>14800</v>
      </c>
      <c r="F184" s="30" t="s">
        <v>14801</v>
      </c>
      <c r="G184" s="30" t="s">
        <v>5705</v>
      </c>
      <c r="H184" s="30" t="str">
        <f t="shared" si="1"/>
        <v>#REF!</v>
      </c>
      <c r="I184" s="30" t="str">
        <f t="shared" si="2"/>
        <v>#REF!</v>
      </c>
      <c r="J184" s="30" t="str">
        <f t="shared" si="3"/>
        <v>#REF!</v>
      </c>
      <c r="K184" s="30" t="s">
        <v>1427</v>
      </c>
      <c r="L184" s="44" t="s">
        <v>5709</v>
      </c>
      <c r="M184" s="44" t="s">
        <v>5711</v>
      </c>
      <c r="N184" s="30"/>
      <c r="O184" s="30" t="s">
        <v>755</v>
      </c>
      <c r="P184" s="30" t="s">
        <v>14802</v>
      </c>
      <c r="Q184" s="30" t="s">
        <v>80</v>
      </c>
      <c r="R184" s="30" t="s">
        <v>480</v>
      </c>
      <c r="S184" s="30" t="s">
        <v>14803</v>
      </c>
      <c r="T184" s="30"/>
      <c r="U184" s="30" t="s">
        <v>14804</v>
      </c>
      <c r="V184" s="30"/>
      <c r="W184" s="30" t="s">
        <v>14805</v>
      </c>
      <c r="X184" s="30"/>
      <c r="Y184" s="30" t="s">
        <v>14806</v>
      </c>
      <c r="Z184" s="30" t="s">
        <v>14807</v>
      </c>
      <c r="AA184" s="30" t="s">
        <v>14808</v>
      </c>
      <c r="AB184" s="30" t="s">
        <v>14809</v>
      </c>
      <c r="AC184" s="30"/>
    </row>
    <row r="185" ht="15.75" customHeight="1">
      <c r="A185" s="30" t="s">
        <v>12643</v>
      </c>
      <c r="B185" s="30" t="s">
        <v>12644</v>
      </c>
      <c r="C185" s="44" t="s">
        <v>12645</v>
      </c>
      <c r="D185" s="32">
        <v>684.0</v>
      </c>
      <c r="E185" s="30" t="s">
        <v>12646</v>
      </c>
      <c r="F185" s="30" t="s">
        <v>666</v>
      </c>
      <c r="G185" s="30" t="s">
        <v>202</v>
      </c>
      <c r="H185" s="30" t="str">
        <f t="shared" si="1"/>
        <v>#REF!</v>
      </c>
      <c r="I185" s="30" t="str">
        <f t="shared" si="2"/>
        <v>#REF!</v>
      </c>
      <c r="J185" s="30" t="str">
        <f t="shared" si="3"/>
        <v>#REF!</v>
      </c>
      <c r="K185" s="30" t="s">
        <v>583</v>
      </c>
      <c r="L185" s="44" t="s">
        <v>667</v>
      </c>
      <c r="M185" s="44" t="s">
        <v>668</v>
      </c>
      <c r="N185" s="30"/>
      <c r="O185" s="30" t="s">
        <v>466</v>
      </c>
      <c r="P185" s="30" t="s">
        <v>558</v>
      </c>
      <c r="Q185" s="30" t="s">
        <v>741</v>
      </c>
      <c r="R185" s="30" t="s">
        <v>7408</v>
      </c>
      <c r="S185" s="30" t="s">
        <v>537</v>
      </c>
      <c r="T185" s="30" t="s">
        <v>13548</v>
      </c>
      <c r="U185" s="30"/>
      <c r="V185" s="30" t="s">
        <v>13549</v>
      </c>
      <c r="W185" s="30"/>
      <c r="X185" s="30"/>
      <c r="Y185" s="30" t="s">
        <v>13550</v>
      </c>
      <c r="Z185" s="30" t="s">
        <v>13551</v>
      </c>
      <c r="AA185" s="30" t="s">
        <v>13552</v>
      </c>
      <c r="AB185" s="30" t="s">
        <v>673</v>
      </c>
      <c r="AC185" s="30"/>
    </row>
    <row r="186" ht="15.75" customHeight="1">
      <c r="A186" s="30" t="s">
        <v>12594</v>
      </c>
      <c r="B186" s="30"/>
      <c r="C186" s="44" t="s">
        <v>12598</v>
      </c>
      <c r="D186" s="32">
        <v>198.0</v>
      </c>
      <c r="E186" s="30"/>
      <c r="F186" s="30" t="s">
        <v>13503</v>
      </c>
      <c r="G186" s="30" t="s">
        <v>14921</v>
      </c>
      <c r="H186" s="30" t="str">
        <f t="shared" si="1"/>
        <v>#REF!</v>
      </c>
      <c r="I186" s="30" t="str">
        <f t="shared" si="2"/>
        <v>#REF!</v>
      </c>
      <c r="J186" s="30" t="str">
        <f t="shared" si="3"/>
        <v>#REF!</v>
      </c>
      <c r="K186" s="30" t="s">
        <v>583</v>
      </c>
      <c r="L186" s="44" t="s">
        <v>12597</v>
      </c>
      <c r="M186" s="44" t="s">
        <v>13504</v>
      </c>
      <c r="N186" s="30"/>
      <c r="O186" s="30" t="s">
        <v>466</v>
      </c>
      <c r="P186" s="30"/>
      <c r="Q186" s="30" t="s">
        <v>80</v>
      </c>
      <c r="R186" s="30" t="s">
        <v>491</v>
      </c>
      <c r="S186" s="30" t="s">
        <v>8214</v>
      </c>
      <c r="T186" s="30"/>
      <c r="U186" s="30"/>
      <c r="V186" s="30"/>
      <c r="W186" s="30"/>
      <c r="X186" s="30"/>
      <c r="Y186" s="30" t="s">
        <v>13505</v>
      </c>
      <c r="Z186" s="30" t="s">
        <v>13506</v>
      </c>
      <c r="AA186" s="30"/>
      <c r="AB186" s="30" t="s">
        <v>12596</v>
      </c>
      <c r="AC186" s="30"/>
    </row>
    <row r="187" ht="15.75" customHeight="1">
      <c r="A187" s="30" t="s">
        <v>12647</v>
      </c>
      <c r="B187" s="30"/>
      <c r="C187" s="44" t="s">
        <v>12650</v>
      </c>
      <c r="D187" s="32">
        <v>336.0</v>
      </c>
      <c r="E187" s="30" t="s">
        <v>12651</v>
      </c>
      <c r="F187" s="30" t="s">
        <v>13553</v>
      </c>
      <c r="G187" s="30" t="s">
        <v>202</v>
      </c>
      <c r="H187" s="30" t="str">
        <f t="shared" si="1"/>
        <v>#REF!</v>
      </c>
      <c r="I187" s="30" t="str">
        <f t="shared" si="2"/>
        <v>#REF!</v>
      </c>
      <c r="J187" s="30" t="str">
        <f t="shared" si="3"/>
        <v>#REF!</v>
      </c>
      <c r="K187" s="30" t="s">
        <v>583</v>
      </c>
      <c r="L187" s="44" t="s">
        <v>667</v>
      </c>
      <c r="M187" s="44" t="s">
        <v>668</v>
      </c>
      <c r="N187" s="30"/>
      <c r="O187" s="30" t="s">
        <v>466</v>
      </c>
      <c r="P187" s="30" t="s">
        <v>8794</v>
      </c>
      <c r="Q187" s="30" t="s">
        <v>2465</v>
      </c>
      <c r="R187" s="30" t="s">
        <v>10218</v>
      </c>
      <c r="S187" s="30"/>
      <c r="T187" s="30"/>
      <c r="U187" s="30"/>
      <c r="V187" s="30"/>
      <c r="W187" s="30"/>
      <c r="X187" s="30"/>
      <c r="Y187" s="30" t="s">
        <v>13554</v>
      </c>
      <c r="Z187" s="30" t="s">
        <v>13555</v>
      </c>
      <c r="AA187" s="30"/>
      <c r="AB187" s="30" t="s">
        <v>12649</v>
      </c>
      <c r="AC187" s="30"/>
    </row>
    <row r="188" ht="15.75" customHeight="1">
      <c r="A188" s="30" t="s">
        <v>850</v>
      </c>
      <c r="B188" s="30" t="s">
        <v>856</v>
      </c>
      <c r="C188" s="44" t="s">
        <v>851</v>
      </c>
      <c r="D188" s="32"/>
      <c r="E188" s="30"/>
      <c r="F188" s="30" t="s">
        <v>852</v>
      </c>
      <c r="G188" s="84" t="s">
        <v>248</v>
      </c>
      <c r="H188" s="30" t="str">
        <f t="shared" si="1"/>
        <v>#REF!</v>
      </c>
      <c r="I188" s="30" t="str">
        <f t="shared" si="2"/>
        <v>#REF!</v>
      </c>
      <c r="J188" s="30" t="str">
        <f t="shared" si="3"/>
        <v>#REF!</v>
      </c>
      <c r="K188" s="30"/>
      <c r="L188" s="30"/>
      <c r="M188" s="30"/>
      <c r="N188" s="30"/>
      <c r="O188" s="30"/>
      <c r="P188" s="30"/>
      <c r="Q188" s="30" t="s">
        <v>80</v>
      </c>
      <c r="R188" s="30" t="s">
        <v>853</v>
      </c>
      <c r="S188" s="30"/>
      <c r="T188" s="30"/>
      <c r="U188" s="30"/>
      <c r="V188" s="30"/>
      <c r="W188" s="30"/>
      <c r="X188" s="30"/>
      <c r="Y188" s="30" t="s">
        <v>854</v>
      </c>
      <c r="Z188" s="30"/>
      <c r="AA188" s="30"/>
      <c r="AB188" s="30" t="s">
        <v>855</v>
      </c>
      <c r="AC188" s="30"/>
    </row>
    <row r="189" ht="15.75" customHeight="1">
      <c r="A189" s="30" t="s">
        <v>12599</v>
      </c>
      <c r="B189" s="30" t="s">
        <v>12600</v>
      </c>
      <c r="C189" s="44" t="s">
        <v>12602</v>
      </c>
      <c r="D189" s="32">
        <v>433.0</v>
      </c>
      <c r="E189" s="30"/>
      <c r="F189" s="30" t="s">
        <v>13507</v>
      </c>
      <c r="G189" s="84" t="s">
        <v>14922</v>
      </c>
      <c r="H189" s="30" t="str">
        <f t="shared" si="1"/>
        <v>#REF!</v>
      </c>
      <c r="I189" s="30" t="str">
        <f t="shared" si="2"/>
        <v>#REF!</v>
      </c>
      <c r="J189" s="30" t="str">
        <f t="shared" si="3"/>
        <v>#REF!</v>
      </c>
      <c r="K189" s="30" t="s">
        <v>583</v>
      </c>
      <c r="L189" s="44" t="s">
        <v>12597</v>
      </c>
      <c r="M189" s="44" t="s">
        <v>13504</v>
      </c>
      <c r="N189" s="30"/>
      <c r="O189" s="30" t="s">
        <v>466</v>
      </c>
      <c r="P189" s="30" t="s">
        <v>3276</v>
      </c>
      <c r="Q189" s="30" t="s">
        <v>80</v>
      </c>
      <c r="R189" s="30" t="s">
        <v>6977</v>
      </c>
      <c r="S189" s="30" t="s">
        <v>537</v>
      </c>
      <c r="T189" s="30"/>
      <c r="U189" s="30"/>
      <c r="V189" s="30"/>
      <c r="W189" s="30"/>
      <c r="X189" s="30"/>
      <c r="Y189" s="30" t="s">
        <v>13508</v>
      </c>
      <c r="Z189" s="30" t="s">
        <v>13509</v>
      </c>
      <c r="AA189" s="30"/>
      <c r="AB189" s="30" t="s">
        <v>12601</v>
      </c>
      <c r="AC189" s="30"/>
    </row>
    <row r="190" ht="15.75" customHeight="1">
      <c r="A190" s="30" t="s">
        <v>14810</v>
      </c>
      <c r="B190" s="30"/>
      <c r="C190" s="44" t="s">
        <v>14811</v>
      </c>
      <c r="D190" s="32">
        <v>1882.0</v>
      </c>
      <c r="E190" s="30" t="s">
        <v>14812</v>
      </c>
      <c r="F190" s="30" t="s">
        <v>14813</v>
      </c>
      <c r="G190" s="30" t="s">
        <v>14814</v>
      </c>
      <c r="H190" s="30" t="str">
        <f t="shared" si="1"/>
        <v>#REF!</v>
      </c>
      <c r="I190" s="30" t="str">
        <f t="shared" si="2"/>
        <v>#REF!</v>
      </c>
      <c r="J190" s="30" t="str">
        <f t="shared" si="3"/>
        <v>#REF!</v>
      </c>
      <c r="K190" s="30" t="s">
        <v>463</v>
      </c>
      <c r="L190" s="44" t="s">
        <v>14815</v>
      </c>
      <c r="M190" s="44" t="s">
        <v>14816</v>
      </c>
      <c r="N190" s="30"/>
      <c r="O190" s="30" t="s">
        <v>891</v>
      </c>
      <c r="P190" s="30" t="s">
        <v>2304</v>
      </c>
      <c r="Q190" s="30" t="s">
        <v>80</v>
      </c>
      <c r="R190" s="30" t="s">
        <v>14817</v>
      </c>
      <c r="S190" s="30"/>
      <c r="T190" s="30"/>
      <c r="U190" s="30"/>
      <c r="V190" s="30"/>
      <c r="W190" s="30"/>
      <c r="X190" s="30"/>
      <c r="Y190" s="30" t="s">
        <v>14818</v>
      </c>
      <c r="Z190" s="30" t="s">
        <v>14819</v>
      </c>
      <c r="AA190" s="30" t="s">
        <v>14820</v>
      </c>
      <c r="AB190" s="30" t="s">
        <v>14821</v>
      </c>
      <c r="AC190" s="30"/>
    </row>
    <row r="191" ht="15.75" customHeight="1">
      <c r="A191" s="30" t="s">
        <v>3626</v>
      </c>
      <c r="B191" s="30" t="s">
        <v>14822</v>
      </c>
      <c r="C191" s="44" t="s">
        <v>3628</v>
      </c>
      <c r="D191" s="32">
        <v>12316.0</v>
      </c>
      <c r="E191" s="30" t="s">
        <v>3629</v>
      </c>
      <c r="F191" s="30" t="s">
        <v>3630</v>
      </c>
      <c r="G191" s="30" t="s">
        <v>3440</v>
      </c>
      <c r="H191" s="30" t="str">
        <f t="shared" si="1"/>
        <v>#REF!</v>
      </c>
      <c r="I191" s="30" t="str">
        <f t="shared" si="2"/>
        <v>#REF!</v>
      </c>
      <c r="J191" s="30" t="str">
        <f t="shared" si="3"/>
        <v>#REF!</v>
      </c>
      <c r="K191" s="30" t="s">
        <v>1289</v>
      </c>
      <c r="L191" s="44" t="s">
        <v>3631</v>
      </c>
      <c r="M191" s="44" t="s">
        <v>3632</v>
      </c>
      <c r="N191" s="30"/>
      <c r="O191" s="30" t="s">
        <v>398</v>
      </c>
      <c r="P191" s="30"/>
      <c r="Q191" s="30" t="s">
        <v>80</v>
      </c>
      <c r="R191" s="30" t="s">
        <v>491</v>
      </c>
      <c r="S191" s="30"/>
      <c r="T191" s="30"/>
      <c r="U191" s="30"/>
      <c r="V191" s="30"/>
      <c r="W191" s="30"/>
      <c r="X191" s="30"/>
      <c r="Y191" s="30" t="s">
        <v>3633</v>
      </c>
      <c r="Z191" s="30" t="s">
        <v>3634</v>
      </c>
      <c r="AA191" s="30" t="s">
        <v>3635</v>
      </c>
      <c r="AB191" s="30" t="s">
        <v>3636</v>
      </c>
      <c r="AC191" s="30"/>
    </row>
    <row r="192" ht="15.75" customHeight="1">
      <c r="A192" s="30" t="s">
        <v>14823</v>
      </c>
      <c r="B192" s="30" t="s">
        <v>14824</v>
      </c>
      <c r="C192" s="44" t="s">
        <v>14825</v>
      </c>
      <c r="D192" s="32">
        <v>1130.0</v>
      </c>
      <c r="E192" s="30"/>
      <c r="F192" s="30" t="s">
        <v>14826</v>
      </c>
      <c r="G192" s="30" t="s">
        <v>14827</v>
      </c>
      <c r="H192" s="30" t="str">
        <f t="shared" si="1"/>
        <v>#REF!</v>
      </c>
      <c r="I192" s="30" t="str">
        <f t="shared" si="2"/>
        <v>#REF!</v>
      </c>
      <c r="J192" s="30" t="str">
        <f t="shared" si="3"/>
        <v>#REF!</v>
      </c>
      <c r="K192" s="30" t="s">
        <v>3181</v>
      </c>
      <c r="L192" s="30"/>
      <c r="M192" s="44" t="s">
        <v>14828</v>
      </c>
      <c r="N192" s="30"/>
      <c r="O192" s="30" t="s">
        <v>398</v>
      </c>
      <c r="P192" s="30" t="s">
        <v>2350</v>
      </c>
      <c r="Q192" s="30" t="s">
        <v>1689</v>
      </c>
      <c r="R192" s="30" t="s">
        <v>1689</v>
      </c>
      <c r="S192" s="30"/>
      <c r="T192" s="30"/>
      <c r="U192" s="30"/>
      <c r="V192" s="30" t="s">
        <v>14829</v>
      </c>
      <c r="W192" s="30"/>
      <c r="X192" s="30"/>
      <c r="Y192" s="30" t="s">
        <v>14830</v>
      </c>
      <c r="Z192" s="30" t="s">
        <v>14831</v>
      </c>
      <c r="AA192" s="30" t="s">
        <v>14832</v>
      </c>
      <c r="AB192" s="30" t="s">
        <v>14833</v>
      </c>
      <c r="AC192" s="30"/>
    </row>
    <row r="193" ht="15.75" customHeight="1">
      <c r="A193" s="30" t="s">
        <v>12603</v>
      </c>
      <c r="B193" s="30" t="s">
        <v>12604</v>
      </c>
      <c r="C193" s="44" t="s">
        <v>12607</v>
      </c>
      <c r="D193" s="32">
        <v>947.0</v>
      </c>
      <c r="E193" s="30"/>
      <c r="F193" s="30" t="s">
        <v>13510</v>
      </c>
      <c r="G193" s="99" t="s">
        <v>5256</v>
      </c>
      <c r="H193" s="30" t="str">
        <f t="shared" si="1"/>
        <v>#REF!</v>
      </c>
      <c r="I193" s="30" t="str">
        <f t="shared" si="2"/>
        <v>#REF!</v>
      </c>
      <c r="J193" s="30" t="str">
        <f t="shared" si="3"/>
        <v>#REF!</v>
      </c>
      <c r="K193" s="30" t="s">
        <v>1389</v>
      </c>
      <c r="L193" s="44" t="s">
        <v>12606</v>
      </c>
      <c r="M193" s="44" t="s">
        <v>13511</v>
      </c>
      <c r="N193" s="30"/>
      <c r="O193" s="30" t="s">
        <v>398</v>
      </c>
      <c r="P193" s="30" t="s">
        <v>2389</v>
      </c>
      <c r="Q193" s="30" t="s">
        <v>80</v>
      </c>
      <c r="R193" s="30" t="s">
        <v>13512</v>
      </c>
      <c r="S193" s="30" t="s">
        <v>2855</v>
      </c>
      <c r="T193" s="30"/>
      <c r="U193" s="30"/>
      <c r="V193" s="30"/>
      <c r="W193" s="30"/>
      <c r="X193" s="30"/>
      <c r="Y193" s="30" t="s">
        <v>13513</v>
      </c>
      <c r="Z193" s="30" t="s">
        <v>13514</v>
      </c>
      <c r="AA193" s="30" t="s">
        <v>13515</v>
      </c>
      <c r="AB193" s="30" t="s">
        <v>12605</v>
      </c>
      <c r="AC193" s="30"/>
    </row>
    <row r="194" ht="15.75" customHeight="1">
      <c r="A194" s="30" t="s">
        <v>12608</v>
      </c>
      <c r="B194" s="30" t="s">
        <v>12609</v>
      </c>
      <c r="C194" s="44" t="s">
        <v>12611</v>
      </c>
      <c r="D194" s="32">
        <v>540.0</v>
      </c>
      <c r="E194" s="30"/>
      <c r="F194" s="30" t="s">
        <v>13516</v>
      </c>
      <c r="G194" s="99" t="s">
        <v>233</v>
      </c>
      <c r="H194" s="30" t="str">
        <f t="shared" si="1"/>
        <v>#REF!</v>
      </c>
      <c r="I194" s="30" t="str">
        <f t="shared" si="2"/>
        <v>#REF!</v>
      </c>
      <c r="J194" s="30" t="str">
        <f t="shared" si="3"/>
        <v>#REF!</v>
      </c>
      <c r="K194" s="30" t="s">
        <v>377</v>
      </c>
      <c r="L194" s="44" t="s">
        <v>861</v>
      </c>
      <c r="M194" s="44" t="s">
        <v>239</v>
      </c>
      <c r="N194" s="30"/>
      <c r="O194" s="30" t="s">
        <v>137</v>
      </c>
      <c r="P194" s="30" t="s">
        <v>3276</v>
      </c>
      <c r="Q194" s="30" t="s">
        <v>80</v>
      </c>
      <c r="R194" s="30" t="s">
        <v>1620</v>
      </c>
      <c r="S194" s="30" t="s">
        <v>13517</v>
      </c>
      <c r="T194" s="30"/>
      <c r="U194" s="30"/>
      <c r="V194" s="30"/>
      <c r="W194" s="30"/>
      <c r="X194" s="30"/>
      <c r="Y194" s="30" t="s">
        <v>13518</v>
      </c>
      <c r="Z194" s="30" t="s">
        <v>13519</v>
      </c>
      <c r="AA194" s="30" t="s">
        <v>13520</v>
      </c>
      <c r="AB194" s="30" t="s">
        <v>12610</v>
      </c>
      <c r="AC194" s="30"/>
    </row>
    <row r="195" ht="15.75" customHeight="1">
      <c r="A195" s="30" t="s">
        <v>14834</v>
      </c>
      <c r="B195" s="30" t="s">
        <v>14835</v>
      </c>
      <c r="C195" s="44" t="s">
        <v>14836</v>
      </c>
      <c r="D195" s="32">
        <v>3618.0</v>
      </c>
      <c r="E195" s="30"/>
      <c r="F195" s="30" t="s">
        <v>1588</v>
      </c>
      <c r="G195" s="30" t="s">
        <v>14837</v>
      </c>
      <c r="H195" s="30" t="str">
        <f t="shared" si="1"/>
        <v>#REF!</v>
      </c>
      <c r="I195" s="30" t="str">
        <f t="shared" si="2"/>
        <v>#REF!</v>
      </c>
      <c r="J195" s="30" t="str">
        <f t="shared" si="3"/>
        <v>#REF!</v>
      </c>
      <c r="K195" s="30"/>
      <c r="L195" s="30"/>
      <c r="M195" s="30"/>
      <c r="N195" s="30"/>
      <c r="O195" s="30"/>
      <c r="P195" s="30" t="s">
        <v>5628</v>
      </c>
      <c r="Q195" s="30" t="s">
        <v>300</v>
      </c>
      <c r="R195" s="30" t="s">
        <v>13370</v>
      </c>
      <c r="S195" s="30"/>
      <c r="T195" s="30"/>
      <c r="U195" s="30"/>
      <c r="V195" s="30"/>
      <c r="W195" s="30"/>
      <c r="X195" s="30"/>
      <c r="Y195" s="30" t="s">
        <v>14838</v>
      </c>
      <c r="Z195" s="30" t="s">
        <v>14839</v>
      </c>
      <c r="AA195" s="30" t="s">
        <v>14840</v>
      </c>
      <c r="AB195" s="30" t="s">
        <v>14841</v>
      </c>
      <c r="AC195" s="30"/>
    </row>
    <row r="196" ht="15.75" customHeight="1">
      <c r="A196" s="30" t="s">
        <v>14842</v>
      </c>
      <c r="B196" s="30"/>
      <c r="C196" s="44" t="s">
        <v>14843</v>
      </c>
      <c r="D196" s="32">
        <v>2278.0</v>
      </c>
      <c r="E196" s="30"/>
      <c r="F196" s="30" t="s">
        <v>1343</v>
      </c>
      <c r="G196" s="30" t="s">
        <v>14844</v>
      </c>
      <c r="H196" s="30" t="str">
        <f t="shared" si="1"/>
        <v>#REF!</v>
      </c>
      <c r="I196" s="30" t="str">
        <f t="shared" si="2"/>
        <v>#REF!</v>
      </c>
      <c r="J196" s="30" t="str">
        <f t="shared" si="3"/>
        <v>#REF!</v>
      </c>
      <c r="K196" s="30" t="s">
        <v>463</v>
      </c>
      <c r="L196" s="44" t="s">
        <v>14845</v>
      </c>
      <c r="M196" s="44" t="s">
        <v>14846</v>
      </c>
      <c r="N196" s="30"/>
      <c r="O196" s="30" t="s">
        <v>380</v>
      </c>
      <c r="P196" s="30" t="s">
        <v>4790</v>
      </c>
      <c r="Q196" s="30" t="s">
        <v>80</v>
      </c>
      <c r="R196" s="30" t="s">
        <v>14847</v>
      </c>
      <c r="S196" s="30" t="s">
        <v>1621</v>
      </c>
      <c r="T196" s="30" t="s">
        <v>14848</v>
      </c>
      <c r="U196" s="30"/>
      <c r="V196" s="30" t="s">
        <v>14849</v>
      </c>
      <c r="W196" s="30" t="s">
        <v>14850</v>
      </c>
      <c r="X196" s="30"/>
      <c r="Y196" s="30" t="s">
        <v>14851</v>
      </c>
      <c r="Z196" s="30" t="s">
        <v>14852</v>
      </c>
      <c r="AA196" s="30" t="s">
        <v>14853</v>
      </c>
      <c r="AB196" s="30" t="s">
        <v>14854</v>
      </c>
      <c r="AC196" s="30"/>
    </row>
    <row r="197" ht="15.75" customHeight="1">
      <c r="A197" s="30" t="s">
        <v>857</v>
      </c>
      <c r="B197" s="30" t="s">
        <v>871</v>
      </c>
      <c r="C197" s="44" t="s">
        <v>859</v>
      </c>
      <c r="D197" s="32">
        <v>2315.0</v>
      </c>
      <c r="E197" s="30"/>
      <c r="F197" s="30" t="s">
        <v>860</v>
      </c>
      <c r="G197" s="99" t="s">
        <v>233</v>
      </c>
      <c r="H197" s="30" t="str">
        <f t="shared" si="1"/>
        <v>#REF!</v>
      </c>
      <c r="I197" s="30" t="str">
        <f t="shared" si="2"/>
        <v>#REF!</v>
      </c>
      <c r="J197" s="30" t="str">
        <f t="shared" si="3"/>
        <v>#REF!</v>
      </c>
      <c r="K197" s="30" t="s">
        <v>377</v>
      </c>
      <c r="L197" s="44" t="s">
        <v>861</v>
      </c>
      <c r="M197" s="44" t="s">
        <v>239</v>
      </c>
      <c r="N197" s="30"/>
      <c r="O197" s="30" t="s">
        <v>137</v>
      </c>
      <c r="P197" s="30" t="s">
        <v>2389</v>
      </c>
      <c r="Q197" s="30" t="s">
        <v>80</v>
      </c>
      <c r="R197" s="30" t="s">
        <v>863</v>
      </c>
      <c r="S197" s="30"/>
      <c r="T197" s="30" t="s">
        <v>864</v>
      </c>
      <c r="U197" s="30"/>
      <c r="V197" s="30" t="s">
        <v>865</v>
      </c>
      <c r="W197" s="30" t="s">
        <v>866</v>
      </c>
      <c r="X197" s="30"/>
      <c r="Y197" s="30" t="s">
        <v>867</v>
      </c>
      <c r="Z197" s="30" t="s">
        <v>868</v>
      </c>
      <c r="AA197" s="30" t="s">
        <v>869</v>
      </c>
      <c r="AB197" s="30" t="s">
        <v>870</v>
      </c>
      <c r="AC197" s="30"/>
    </row>
    <row r="198" ht="15.75" customHeight="1">
      <c r="A198" s="30" t="s">
        <v>12612</v>
      </c>
      <c r="B198" s="30" t="s">
        <v>12613</v>
      </c>
      <c r="C198" s="44" t="s">
        <v>12615</v>
      </c>
      <c r="D198" s="32">
        <v>1535.0</v>
      </c>
      <c r="E198" s="30"/>
      <c r="F198" s="30" t="s">
        <v>13521</v>
      </c>
      <c r="G198" s="30" t="s">
        <v>14923</v>
      </c>
      <c r="H198" s="30" t="str">
        <f t="shared" si="1"/>
        <v>#REF!</v>
      </c>
      <c r="I198" s="30" t="str">
        <f t="shared" si="2"/>
        <v>#REF!</v>
      </c>
      <c r="J198" s="30" t="str">
        <f t="shared" si="3"/>
        <v>#REF!</v>
      </c>
      <c r="K198" s="30" t="s">
        <v>2828</v>
      </c>
      <c r="L198" s="44" t="s">
        <v>12564</v>
      </c>
      <c r="M198" s="44" t="s">
        <v>13468</v>
      </c>
      <c r="N198" s="30"/>
      <c r="O198" s="30" t="s">
        <v>466</v>
      </c>
      <c r="P198" s="30" t="s">
        <v>503</v>
      </c>
      <c r="Q198" s="30" t="s">
        <v>80</v>
      </c>
      <c r="R198" s="30" t="s">
        <v>1620</v>
      </c>
      <c r="S198" s="30" t="s">
        <v>537</v>
      </c>
      <c r="T198" s="30"/>
      <c r="U198" s="30"/>
      <c r="V198" s="30"/>
      <c r="W198" s="30"/>
      <c r="X198" s="30"/>
      <c r="Y198" s="30" t="s">
        <v>13522</v>
      </c>
      <c r="Z198" s="30" t="s">
        <v>13523</v>
      </c>
      <c r="AA198" s="30" t="s">
        <v>13524</v>
      </c>
      <c r="AB198" s="30" t="s">
        <v>12614</v>
      </c>
      <c r="AC198" s="30"/>
    </row>
    <row r="199" ht="15.75" customHeight="1">
      <c r="A199" s="30" t="s">
        <v>14855</v>
      </c>
      <c r="B199" s="30"/>
      <c r="C199" s="44" t="s">
        <v>14856</v>
      </c>
      <c r="D199" s="32">
        <v>4124.0</v>
      </c>
      <c r="E199" s="30"/>
      <c r="F199" s="30" t="s">
        <v>14857</v>
      </c>
      <c r="G199" s="30" t="s">
        <v>14858</v>
      </c>
      <c r="H199" s="30" t="str">
        <f t="shared" si="1"/>
        <v>#REF!</v>
      </c>
      <c r="I199" s="30" t="str">
        <f t="shared" si="2"/>
        <v>#REF!</v>
      </c>
      <c r="J199" s="30" t="str">
        <f t="shared" si="3"/>
        <v>#REF!</v>
      </c>
      <c r="K199" s="30" t="s">
        <v>377</v>
      </c>
      <c r="L199" s="44" t="s">
        <v>14859</v>
      </c>
      <c r="M199" s="44" t="s">
        <v>14860</v>
      </c>
      <c r="N199" s="30"/>
      <c r="O199" s="30" t="s">
        <v>398</v>
      </c>
      <c r="P199" s="30" t="s">
        <v>546</v>
      </c>
      <c r="Q199" s="30" t="s">
        <v>80</v>
      </c>
      <c r="R199" s="30" t="s">
        <v>1292</v>
      </c>
      <c r="S199" s="30" t="s">
        <v>416</v>
      </c>
      <c r="T199" s="30"/>
      <c r="U199" s="30" t="s">
        <v>14861</v>
      </c>
      <c r="V199" s="30"/>
      <c r="W199" s="30"/>
      <c r="X199" s="30"/>
      <c r="Y199" s="30" t="s">
        <v>14862</v>
      </c>
      <c r="Z199" s="30" t="s">
        <v>14863</v>
      </c>
      <c r="AA199" s="30" t="s">
        <v>14864</v>
      </c>
      <c r="AB199" s="30" t="s">
        <v>14865</v>
      </c>
      <c r="AC199" s="30"/>
    </row>
    <row r="200" ht="15.75" customHeight="1">
      <c r="A200" s="30" t="s">
        <v>12616</v>
      </c>
      <c r="B200" s="30" t="s">
        <v>12617</v>
      </c>
      <c r="C200" s="44" t="s">
        <v>12619</v>
      </c>
      <c r="D200" s="32">
        <v>720.0</v>
      </c>
      <c r="E200" s="30"/>
      <c r="F200" s="30" t="s">
        <v>852</v>
      </c>
      <c r="G200" s="99" t="s">
        <v>233</v>
      </c>
      <c r="H200" s="30" t="str">
        <f t="shared" si="1"/>
        <v>#REF!</v>
      </c>
      <c r="I200" s="30" t="str">
        <f t="shared" si="2"/>
        <v>#REF!</v>
      </c>
      <c r="J200" s="30" t="str">
        <f t="shared" si="3"/>
        <v>#REF!</v>
      </c>
      <c r="K200" s="30" t="s">
        <v>377</v>
      </c>
      <c r="L200" s="44" t="s">
        <v>861</v>
      </c>
      <c r="M200" s="44" t="s">
        <v>239</v>
      </c>
      <c r="N200" s="30"/>
      <c r="O200" s="30" t="s">
        <v>137</v>
      </c>
      <c r="P200" s="30" t="s">
        <v>1716</v>
      </c>
      <c r="Q200" s="30" t="s">
        <v>245</v>
      </c>
      <c r="R200" s="30" t="s">
        <v>8844</v>
      </c>
      <c r="S200" s="30"/>
      <c r="T200" s="30"/>
      <c r="U200" s="30"/>
      <c r="V200" s="30"/>
      <c r="W200" s="30"/>
      <c r="X200" s="30"/>
      <c r="Y200" s="30" t="s">
        <v>13525</v>
      </c>
      <c r="Z200" s="30" t="s">
        <v>13526</v>
      </c>
      <c r="AA200" s="30"/>
      <c r="AB200" s="30" t="s">
        <v>12618</v>
      </c>
      <c r="AC200" s="30"/>
    </row>
    <row r="201" ht="15.75" customHeight="1">
      <c r="A201" s="30" t="s">
        <v>14866</v>
      </c>
      <c r="B201" s="30" t="s">
        <v>14867</v>
      </c>
      <c r="C201" s="44" t="s">
        <v>14868</v>
      </c>
      <c r="D201" s="32">
        <v>2583.0</v>
      </c>
      <c r="E201" s="30"/>
      <c r="F201" s="30" t="s">
        <v>2489</v>
      </c>
      <c r="G201" s="30" t="s">
        <v>14869</v>
      </c>
      <c r="H201" s="30" t="str">
        <f t="shared" si="1"/>
        <v>#REF!</v>
      </c>
      <c r="I201" s="30" t="str">
        <f t="shared" si="2"/>
        <v>#REF!</v>
      </c>
      <c r="J201" s="30" t="str">
        <f t="shared" si="3"/>
        <v>#REF!</v>
      </c>
      <c r="K201" s="30" t="s">
        <v>1289</v>
      </c>
      <c r="L201" s="44" t="s">
        <v>14870</v>
      </c>
      <c r="M201" s="44" t="s">
        <v>14871</v>
      </c>
      <c r="N201" s="30"/>
      <c r="O201" s="30" t="s">
        <v>398</v>
      </c>
      <c r="P201" s="30" t="s">
        <v>3807</v>
      </c>
      <c r="Q201" s="30" t="s">
        <v>80</v>
      </c>
      <c r="R201" s="30" t="s">
        <v>1589</v>
      </c>
      <c r="S201" s="30" t="s">
        <v>492</v>
      </c>
      <c r="T201" s="30"/>
      <c r="U201" s="30"/>
      <c r="V201" s="30"/>
      <c r="W201" s="30" t="s">
        <v>14872</v>
      </c>
      <c r="X201" s="30"/>
      <c r="Y201" s="30" t="s">
        <v>14873</v>
      </c>
      <c r="Z201" s="30" t="s">
        <v>14874</v>
      </c>
      <c r="AA201" s="30" t="s">
        <v>14875</v>
      </c>
      <c r="AB201" s="30" t="s">
        <v>14876</v>
      </c>
      <c r="AC201" s="30"/>
    </row>
    <row r="202" ht="15.75" customHeight="1">
      <c r="A202" s="30" t="s">
        <v>14877</v>
      </c>
      <c r="B202" s="30" t="s">
        <v>14878</v>
      </c>
      <c r="C202" s="44" t="s">
        <v>14879</v>
      </c>
      <c r="D202" s="32">
        <v>5400.0</v>
      </c>
      <c r="E202" s="30"/>
      <c r="F202" s="30" t="s">
        <v>14880</v>
      </c>
      <c r="G202" s="30" t="s">
        <v>8609</v>
      </c>
      <c r="H202" s="30" t="str">
        <f t="shared" si="1"/>
        <v>#REF!</v>
      </c>
      <c r="I202" s="30" t="str">
        <f t="shared" si="2"/>
        <v>#REF!</v>
      </c>
      <c r="J202" s="30" t="str">
        <f t="shared" si="3"/>
        <v>#REF!</v>
      </c>
      <c r="K202" s="30" t="s">
        <v>1289</v>
      </c>
      <c r="L202" s="44" t="s">
        <v>14881</v>
      </c>
      <c r="M202" s="44" t="s">
        <v>14882</v>
      </c>
      <c r="N202" s="30"/>
      <c r="O202" s="30" t="s">
        <v>398</v>
      </c>
      <c r="P202" s="30" t="s">
        <v>5958</v>
      </c>
      <c r="Q202" s="30" t="s">
        <v>741</v>
      </c>
      <c r="R202" s="30" t="s">
        <v>14883</v>
      </c>
      <c r="S202" s="30"/>
      <c r="T202" s="30"/>
      <c r="U202" s="30"/>
      <c r="V202" s="30"/>
      <c r="W202" s="30"/>
      <c r="X202" s="30"/>
      <c r="Y202" s="30" t="s">
        <v>14884</v>
      </c>
      <c r="Z202" s="30" t="s">
        <v>14885</v>
      </c>
      <c r="AA202" s="30" t="s">
        <v>14886</v>
      </c>
      <c r="AB202" s="30" t="s">
        <v>14887</v>
      </c>
      <c r="AC202" s="30"/>
    </row>
    <row r="203" ht="15.75" customHeight="1">
      <c r="A203" s="30" t="s">
        <v>14888</v>
      </c>
      <c r="B203" s="30" t="s">
        <v>14889</v>
      </c>
      <c r="C203" s="44" t="s">
        <v>14890</v>
      </c>
      <c r="D203" s="32">
        <v>2644.0</v>
      </c>
      <c r="E203" s="30" t="s">
        <v>14891</v>
      </c>
      <c r="F203" s="30" t="s">
        <v>3758</v>
      </c>
      <c r="G203" s="30" t="s">
        <v>14892</v>
      </c>
      <c r="H203" s="30" t="str">
        <f t="shared" si="1"/>
        <v>#REF!</v>
      </c>
      <c r="I203" s="30" t="str">
        <f t="shared" si="2"/>
        <v>#REF!</v>
      </c>
      <c r="J203" s="30" t="str">
        <f t="shared" si="3"/>
        <v>#REF!</v>
      </c>
      <c r="K203" s="30" t="s">
        <v>1289</v>
      </c>
      <c r="L203" s="44" t="s">
        <v>14893</v>
      </c>
      <c r="M203" s="44" t="s">
        <v>14894</v>
      </c>
      <c r="N203" s="30"/>
      <c r="O203" s="30" t="s">
        <v>398</v>
      </c>
      <c r="P203" s="30" t="s">
        <v>2389</v>
      </c>
      <c r="Q203" s="30" t="s">
        <v>2465</v>
      </c>
      <c r="R203" s="30" t="s">
        <v>2466</v>
      </c>
      <c r="S203" s="30"/>
      <c r="T203" s="30"/>
      <c r="U203" s="30"/>
      <c r="V203" s="30"/>
      <c r="W203" s="30"/>
      <c r="X203" s="30"/>
      <c r="Y203" s="30" t="s">
        <v>14895</v>
      </c>
      <c r="Z203" s="30" t="s">
        <v>14896</v>
      </c>
      <c r="AA203" s="30" t="s">
        <v>14897</v>
      </c>
      <c r="AB203" s="30" t="s">
        <v>14898</v>
      </c>
      <c r="AC203" s="30"/>
    </row>
    <row r="204" ht="15.75" customHeight="1">
      <c r="A204" s="30" t="s">
        <v>12620</v>
      </c>
      <c r="B204" s="30"/>
      <c r="C204" s="44" t="s">
        <v>12623</v>
      </c>
      <c r="D204" s="32">
        <v>497.0</v>
      </c>
      <c r="E204" s="30"/>
      <c r="F204" s="30" t="s">
        <v>13527</v>
      </c>
      <c r="G204" s="99" t="s">
        <v>233</v>
      </c>
      <c r="H204" s="30" t="str">
        <f t="shared" si="1"/>
        <v>#REF!</v>
      </c>
      <c r="I204" s="30" t="str">
        <f t="shared" si="2"/>
        <v>#REF!</v>
      </c>
      <c r="J204" s="30" t="str">
        <f t="shared" si="3"/>
        <v>#REF!</v>
      </c>
      <c r="K204" s="30" t="s">
        <v>377</v>
      </c>
      <c r="L204" s="44" t="s">
        <v>861</v>
      </c>
      <c r="M204" s="44" t="s">
        <v>239</v>
      </c>
      <c r="N204" s="30"/>
      <c r="O204" s="30" t="s">
        <v>137</v>
      </c>
      <c r="P204" s="30" t="s">
        <v>2389</v>
      </c>
      <c r="Q204" s="30" t="s">
        <v>1241</v>
      </c>
      <c r="R204" s="30" t="s">
        <v>1241</v>
      </c>
      <c r="S204" s="30"/>
      <c r="T204" s="30"/>
      <c r="U204" s="30"/>
      <c r="V204" s="30"/>
      <c r="W204" s="30"/>
      <c r="X204" s="30"/>
      <c r="Y204" s="30" t="s">
        <v>13528</v>
      </c>
      <c r="Z204" s="30"/>
      <c r="AA204" s="30"/>
      <c r="AB204" s="30" t="s">
        <v>12622</v>
      </c>
      <c r="AC204" s="30"/>
    </row>
    <row r="205" ht="15.75" customHeight="1">
      <c r="A205" s="30" t="s">
        <v>2743</v>
      </c>
      <c r="B205" s="30" t="s">
        <v>14899</v>
      </c>
      <c r="C205" s="44" t="s">
        <v>2745</v>
      </c>
      <c r="D205" s="32">
        <v>9710.0</v>
      </c>
      <c r="E205" s="30" t="s">
        <v>2585</v>
      </c>
      <c r="F205" s="30" t="s">
        <v>1426</v>
      </c>
      <c r="G205" s="30" t="s">
        <v>2579</v>
      </c>
      <c r="H205" s="30" t="str">
        <f t="shared" si="1"/>
        <v>#REF!</v>
      </c>
      <c r="I205" s="30" t="str">
        <f t="shared" si="2"/>
        <v>#REF!</v>
      </c>
      <c r="J205" s="30" t="str">
        <f t="shared" si="3"/>
        <v>#REF!</v>
      </c>
      <c r="K205" s="30" t="s">
        <v>1289</v>
      </c>
      <c r="L205" s="44" t="s">
        <v>2746</v>
      </c>
      <c r="M205" s="44" t="s">
        <v>2747</v>
      </c>
      <c r="N205" s="30"/>
      <c r="O205" s="30" t="s">
        <v>380</v>
      </c>
      <c r="P205" s="30"/>
      <c r="Q205" s="30" t="s">
        <v>80</v>
      </c>
      <c r="R205" s="30" t="s">
        <v>2748</v>
      </c>
      <c r="S205" s="30" t="s">
        <v>537</v>
      </c>
      <c r="T205" s="30" t="s">
        <v>2749</v>
      </c>
      <c r="U205" s="30"/>
      <c r="V205" s="30"/>
      <c r="W205" s="30"/>
      <c r="X205" s="30"/>
      <c r="Y205" s="30" t="s">
        <v>2750</v>
      </c>
      <c r="Z205" s="30" t="s">
        <v>2751</v>
      </c>
      <c r="AA205" s="30"/>
      <c r="AB205" s="30" t="s">
        <v>2752</v>
      </c>
      <c r="AC205" s="30"/>
    </row>
    <row r="206" ht="15.75" customHeight="1">
      <c r="A206" s="30" t="s">
        <v>12652</v>
      </c>
      <c r="B206" s="30"/>
      <c r="C206" s="44" t="s">
        <v>12656</v>
      </c>
      <c r="D206" s="32">
        <v>11662.0</v>
      </c>
      <c r="E206" s="30"/>
      <c r="F206" s="30" t="s">
        <v>13556</v>
      </c>
      <c r="G206" s="30" t="s">
        <v>4252</v>
      </c>
      <c r="H206" s="30" t="str">
        <f t="shared" si="1"/>
        <v>#REF!</v>
      </c>
      <c r="I206" s="30" t="str">
        <f t="shared" si="2"/>
        <v>#REF!</v>
      </c>
      <c r="J206" s="30" t="str">
        <f t="shared" si="3"/>
        <v>#REF!</v>
      </c>
      <c r="K206" s="30" t="s">
        <v>1389</v>
      </c>
      <c r="L206" s="44" t="s">
        <v>12655</v>
      </c>
      <c r="M206" s="44" t="s">
        <v>13557</v>
      </c>
      <c r="N206" s="30"/>
      <c r="O206" s="30" t="s">
        <v>466</v>
      </c>
      <c r="P206" s="30" t="s">
        <v>2970</v>
      </c>
      <c r="Q206" s="30" t="s">
        <v>2017</v>
      </c>
      <c r="R206" s="30" t="s">
        <v>2016</v>
      </c>
      <c r="S206" s="30" t="s">
        <v>2351</v>
      </c>
      <c r="T206" s="30"/>
      <c r="U206" s="30"/>
      <c r="V206" s="30"/>
      <c r="W206" s="30" t="s">
        <v>13558</v>
      </c>
      <c r="X206" s="30"/>
      <c r="Y206" s="30" t="s">
        <v>13559</v>
      </c>
      <c r="Z206" s="30" t="s">
        <v>13560</v>
      </c>
      <c r="AA206" s="30"/>
      <c r="AB206" s="30" t="s">
        <v>12654</v>
      </c>
      <c r="AC206" s="30"/>
    </row>
    <row r="207" ht="15.75" customHeight="1">
      <c r="A207" s="30" t="s">
        <v>14900</v>
      </c>
      <c r="B207" s="30"/>
      <c r="C207" s="44" t="s">
        <v>14901</v>
      </c>
      <c r="D207" s="32">
        <v>256.0</v>
      </c>
      <c r="E207" s="30"/>
      <c r="F207" s="30" t="s">
        <v>1343</v>
      </c>
      <c r="G207" s="30" t="s">
        <v>14902</v>
      </c>
      <c r="H207" s="30" t="str">
        <f t="shared" si="1"/>
        <v>#REF!</v>
      </c>
      <c r="I207" s="30" t="str">
        <f t="shared" si="2"/>
        <v>#REF!</v>
      </c>
      <c r="J207" s="30" t="str">
        <f t="shared" si="3"/>
        <v>#REF!</v>
      </c>
      <c r="K207" s="30"/>
      <c r="L207" s="30"/>
      <c r="M207" s="30"/>
      <c r="N207" s="30"/>
      <c r="O207" s="30"/>
      <c r="P207" s="30" t="s">
        <v>2433</v>
      </c>
      <c r="Q207" s="30" t="s">
        <v>80</v>
      </c>
      <c r="R207" s="30" t="s">
        <v>14903</v>
      </c>
      <c r="S207" s="30"/>
      <c r="T207" s="30"/>
      <c r="U207" s="30"/>
      <c r="V207" s="30"/>
      <c r="W207" s="30" t="s">
        <v>14904</v>
      </c>
      <c r="X207" s="30"/>
      <c r="Y207" s="30" t="s">
        <v>14905</v>
      </c>
      <c r="Z207" s="30" t="s">
        <v>14906</v>
      </c>
      <c r="AA207" s="30" t="s">
        <v>14907</v>
      </c>
      <c r="AB207" s="30" t="s">
        <v>14908</v>
      </c>
      <c r="AC207" s="30"/>
    </row>
    <row r="208" ht="15.75" customHeight="1">
      <c r="A208" s="30" t="s">
        <v>12657</v>
      </c>
      <c r="B208" s="30" t="s">
        <v>12658</v>
      </c>
      <c r="C208" s="44" t="s">
        <v>12660</v>
      </c>
      <c r="D208" s="32">
        <v>483.0</v>
      </c>
      <c r="E208" s="30"/>
      <c r="F208" s="30" t="s">
        <v>13561</v>
      </c>
      <c r="G208" s="30" t="s">
        <v>4252</v>
      </c>
      <c r="H208" s="30" t="str">
        <f t="shared" si="1"/>
        <v>#REF!</v>
      </c>
      <c r="I208" s="30" t="str">
        <f t="shared" si="2"/>
        <v>#REF!</v>
      </c>
      <c r="J208" s="30" t="str">
        <f t="shared" si="3"/>
        <v>#REF!</v>
      </c>
      <c r="K208" s="30" t="s">
        <v>1389</v>
      </c>
      <c r="L208" s="44" t="s">
        <v>12655</v>
      </c>
      <c r="M208" s="44" t="s">
        <v>13557</v>
      </c>
      <c r="N208" s="30"/>
      <c r="O208" s="30" t="s">
        <v>466</v>
      </c>
      <c r="P208" s="30" t="s">
        <v>605</v>
      </c>
      <c r="Q208" s="30" t="s">
        <v>315</v>
      </c>
      <c r="R208" s="30" t="s">
        <v>1744</v>
      </c>
      <c r="S208" s="30" t="s">
        <v>537</v>
      </c>
      <c r="T208" s="30"/>
      <c r="U208" s="30"/>
      <c r="V208" s="30"/>
      <c r="W208" s="30"/>
      <c r="X208" s="30"/>
      <c r="Y208" s="30" t="s">
        <v>13562</v>
      </c>
      <c r="Z208" s="30" t="s">
        <v>13563</v>
      </c>
      <c r="AA208" s="30" t="s">
        <v>13564</v>
      </c>
      <c r="AB208" s="30" t="s">
        <v>12659</v>
      </c>
      <c r="AC208" s="30"/>
    </row>
    <row r="209" ht="15.75" customHeight="1">
      <c r="A209" s="30" t="s">
        <v>14909</v>
      </c>
      <c r="B209" s="30" t="s">
        <v>14910</v>
      </c>
      <c r="C209" s="44" t="s">
        <v>14911</v>
      </c>
      <c r="D209" s="32">
        <v>4510.0</v>
      </c>
      <c r="E209" s="30"/>
      <c r="F209" s="30" t="s">
        <v>14912</v>
      </c>
      <c r="G209" s="30" t="s">
        <v>14913</v>
      </c>
      <c r="H209" s="30" t="str">
        <f t="shared" si="1"/>
        <v>#REF!</v>
      </c>
      <c r="I209" s="30" t="str">
        <f t="shared" si="2"/>
        <v>#REF!</v>
      </c>
      <c r="J209" s="30" t="str">
        <f t="shared" si="3"/>
        <v>#REF!</v>
      </c>
      <c r="K209" s="30" t="s">
        <v>2828</v>
      </c>
      <c r="L209" s="44" t="s">
        <v>14914</v>
      </c>
      <c r="M209" s="44" t="s">
        <v>14915</v>
      </c>
      <c r="N209" s="30"/>
      <c r="O209" s="30" t="s">
        <v>398</v>
      </c>
      <c r="P209" s="30"/>
      <c r="Q209" s="30" t="s">
        <v>80</v>
      </c>
      <c r="R209" s="30" t="s">
        <v>1381</v>
      </c>
      <c r="S209" s="30" t="s">
        <v>1943</v>
      </c>
      <c r="T209" s="30"/>
      <c r="U209" s="30"/>
      <c r="V209" s="30"/>
      <c r="W209" s="30"/>
      <c r="X209" s="30"/>
      <c r="Y209" s="30" t="s">
        <v>14916</v>
      </c>
      <c r="Z209" s="30" t="s">
        <v>14917</v>
      </c>
      <c r="AA209" s="30" t="s">
        <v>14918</v>
      </c>
      <c r="AB209" s="30" t="s">
        <v>14919</v>
      </c>
      <c r="AC209" s="30"/>
    </row>
    <row r="210" ht="15.75" customHeight="1">
      <c r="A210" s="30" t="s">
        <v>12624</v>
      </c>
      <c r="B210" s="30"/>
      <c r="C210" s="44" t="s">
        <v>12628</v>
      </c>
      <c r="D210" s="32">
        <v>4729.0</v>
      </c>
      <c r="E210" s="30" t="s">
        <v>12629</v>
      </c>
      <c r="F210" s="30" t="s">
        <v>13529</v>
      </c>
      <c r="G210" s="99" t="s">
        <v>4344</v>
      </c>
      <c r="H210" s="30" t="str">
        <f t="shared" si="1"/>
        <v>#REF!</v>
      </c>
      <c r="I210" s="30" t="str">
        <f t="shared" si="2"/>
        <v>#REF!</v>
      </c>
      <c r="J210" s="30" t="str">
        <f t="shared" si="3"/>
        <v>#REF!</v>
      </c>
      <c r="K210" s="30" t="s">
        <v>463</v>
      </c>
      <c r="L210" s="44" t="s">
        <v>12627</v>
      </c>
      <c r="M210" s="44" t="s">
        <v>4350</v>
      </c>
      <c r="N210" s="30"/>
      <c r="O210" s="30" t="s">
        <v>398</v>
      </c>
      <c r="P210" s="30" t="s">
        <v>597</v>
      </c>
      <c r="Q210" s="30" t="s">
        <v>80</v>
      </c>
      <c r="R210" s="30" t="s">
        <v>13530</v>
      </c>
      <c r="S210" s="30"/>
      <c r="T210" s="30" t="s">
        <v>13531</v>
      </c>
      <c r="U210" s="30"/>
      <c r="V210" s="30" t="s">
        <v>13532</v>
      </c>
      <c r="W210" s="30"/>
      <c r="X210" s="30"/>
      <c r="Y210" s="30" t="s">
        <v>13533</v>
      </c>
      <c r="Z210" s="30" t="s">
        <v>13534</v>
      </c>
      <c r="AA210" s="30" t="s">
        <v>13535</v>
      </c>
      <c r="AB210" s="30" t="s">
        <v>12626</v>
      </c>
      <c r="AC210" s="30"/>
    </row>
    <row r="211" ht="15.75" customHeight="1">
      <c r="A211" s="30" t="s">
        <v>12661</v>
      </c>
      <c r="B211" s="30" t="s">
        <v>12662</v>
      </c>
      <c r="C211" s="44" t="s">
        <v>12664</v>
      </c>
      <c r="D211" s="32">
        <v>1620.0</v>
      </c>
      <c r="E211" s="30" t="s">
        <v>12665</v>
      </c>
      <c r="F211" s="30" t="s">
        <v>8938</v>
      </c>
      <c r="G211" s="30" t="s">
        <v>4252</v>
      </c>
      <c r="H211" s="30" t="str">
        <f t="shared" si="1"/>
        <v>#REF!</v>
      </c>
      <c r="I211" s="30" t="str">
        <f t="shared" si="2"/>
        <v>#REF!</v>
      </c>
      <c r="J211" s="30" t="str">
        <f t="shared" si="3"/>
        <v>#REF!</v>
      </c>
      <c r="K211" s="30" t="s">
        <v>1389</v>
      </c>
      <c r="L211" s="44" t="s">
        <v>12655</v>
      </c>
      <c r="M211" s="44" t="s">
        <v>13557</v>
      </c>
      <c r="N211" s="30"/>
      <c r="O211" s="30" t="s">
        <v>466</v>
      </c>
      <c r="P211" s="30" t="s">
        <v>2865</v>
      </c>
      <c r="Q211" s="30" t="s">
        <v>2465</v>
      </c>
      <c r="R211" s="30" t="s">
        <v>8469</v>
      </c>
      <c r="S211" s="30"/>
      <c r="T211" s="30"/>
      <c r="U211" s="30"/>
      <c r="V211" s="30"/>
      <c r="W211" s="30" t="s">
        <v>13565</v>
      </c>
      <c r="X211" s="30"/>
      <c r="Y211" s="30" t="s">
        <v>13566</v>
      </c>
      <c r="Z211" s="30" t="s">
        <v>13567</v>
      </c>
      <c r="AA211" s="30" t="s">
        <v>13568</v>
      </c>
      <c r="AB211" s="30" t="s">
        <v>12663</v>
      </c>
      <c r="AC211" s="30"/>
    </row>
    <row r="212">
      <c r="A212" s="30"/>
      <c r="B212" s="30"/>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c r="AA212" s="30"/>
      <c r="AB212" s="30"/>
      <c r="AC212" s="30"/>
    </row>
    <row r="213">
      <c r="A213" s="30"/>
      <c r="B213" s="30"/>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c r="AA213" s="30"/>
      <c r="AB213" s="30"/>
      <c r="AC213" s="30"/>
    </row>
    <row r="214">
      <c r="A214" s="30"/>
      <c r="B214" s="30"/>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c r="AA214" s="30"/>
      <c r="AB214" s="30"/>
      <c r="AC214" s="30"/>
    </row>
    <row r="215">
      <c r="A215" s="30"/>
      <c r="B215" s="30"/>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c r="AA215" s="30"/>
      <c r="AB215" s="30"/>
      <c r="AC215" s="30"/>
    </row>
    <row r="216">
      <c r="A216" s="30"/>
      <c r="B216" s="30"/>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c r="AA216" s="30"/>
      <c r="AB216" s="30"/>
      <c r="AC216" s="30"/>
    </row>
    <row r="217">
      <c r="A217" s="30"/>
      <c r="B217" s="30"/>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c r="AA217" s="30"/>
      <c r="AB217" s="30"/>
      <c r="AC217" s="30"/>
    </row>
    <row r="218">
      <c r="A218" s="30"/>
      <c r="B218" s="30"/>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c r="AA218" s="30"/>
      <c r="AB218" s="30"/>
      <c r="AC218" s="30"/>
    </row>
    <row r="219">
      <c r="A219" s="30"/>
      <c r="B219" s="30"/>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c r="AA219" s="30"/>
      <c r="AB219" s="30"/>
      <c r="AC219" s="30"/>
    </row>
    <row r="220">
      <c r="A220" s="30"/>
      <c r="B220" s="30"/>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c r="AA220" s="30"/>
      <c r="AB220" s="30"/>
      <c r="AC220" s="30"/>
    </row>
    <row r="221">
      <c r="A221" s="30"/>
      <c r="B221" s="30"/>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c r="AA221" s="30"/>
      <c r="AB221" s="30"/>
      <c r="AC221" s="30"/>
    </row>
    <row r="222">
      <c r="A222" s="30"/>
      <c r="B222" s="30"/>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c r="AA222" s="30"/>
      <c r="AB222" s="30"/>
      <c r="AC222" s="30"/>
    </row>
    <row r="223">
      <c r="A223" s="30"/>
      <c r="B223" s="30"/>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c r="AA223" s="30"/>
      <c r="AB223" s="30"/>
      <c r="AC223" s="30"/>
    </row>
    <row r="224">
      <c r="A224" s="30"/>
      <c r="B224" s="30"/>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c r="AA224" s="30"/>
      <c r="AB224" s="30"/>
      <c r="AC224" s="30"/>
    </row>
    <row r="225">
      <c r="A225" s="30"/>
      <c r="B225" s="30"/>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c r="AA225" s="30"/>
      <c r="AB225" s="30"/>
      <c r="AC225" s="30"/>
    </row>
    <row r="226">
      <c r="A226" s="30"/>
      <c r="B226" s="30"/>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c r="AA226" s="30"/>
      <c r="AB226" s="30"/>
      <c r="AC226" s="30"/>
    </row>
    <row r="227">
      <c r="A227" s="30"/>
      <c r="B227" s="30"/>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c r="AA227" s="30"/>
      <c r="AB227" s="30"/>
      <c r="AC227" s="30"/>
    </row>
    <row r="228">
      <c r="A228" s="30"/>
      <c r="B228" s="30"/>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c r="AA228" s="30"/>
      <c r="AB228" s="30"/>
      <c r="AC228" s="30"/>
    </row>
    <row r="229">
      <c r="A229" s="30"/>
      <c r="B229" s="30"/>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c r="AA229" s="30"/>
      <c r="AB229" s="30"/>
      <c r="AC229" s="30"/>
    </row>
    <row r="230">
      <c r="A230" s="30"/>
      <c r="B230" s="30"/>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c r="AA230" s="30"/>
      <c r="AB230" s="30"/>
      <c r="AC230" s="30"/>
    </row>
    <row r="231">
      <c r="A231" s="30"/>
      <c r="B231" s="30"/>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c r="AA231" s="30"/>
      <c r="AB231" s="30"/>
      <c r="AC231" s="30"/>
    </row>
    <row r="232">
      <c r="A232" s="30"/>
      <c r="B232" s="30"/>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c r="AA232" s="30"/>
      <c r="AB232" s="30"/>
      <c r="AC232" s="30"/>
    </row>
    <row r="233">
      <c r="A233" s="30"/>
      <c r="B233" s="30"/>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c r="AA233" s="30"/>
      <c r="AB233" s="30"/>
      <c r="AC233" s="30"/>
    </row>
    <row r="234">
      <c r="A234" s="30"/>
      <c r="B234" s="30"/>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c r="AA234" s="30"/>
      <c r="AB234" s="30"/>
      <c r="AC234" s="30"/>
    </row>
    <row r="235">
      <c r="A235" s="30"/>
      <c r="B235" s="30"/>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c r="AA235" s="30"/>
      <c r="AB235" s="30"/>
      <c r="AC235" s="30"/>
    </row>
    <row r="236">
      <c r="A236" s="30"/>
      <c r="B236" s="30"/>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c r="AA236" s="30"/>
      <c r="AB236" s="30"/>
      <c r="AC236" s="30"/>
    </row>
    <row r="237">
      <c r="A237" s="30"/>
      <c r="B237" s="30"/>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c r="AA237" s="30"/>
      <c r="AB237" s="30"/>
      <c r="AC237" s="30"/>
    </row>
    <row r="238">
      <c r="A238" s="30"/>
      <c r="B238" s="30"/>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c r="AA238" s="30"/>
      <c r="AB238" s="30"/>
      <c r="AC238" s="30"/>
    </row>
    <row r="239">
      <c r="A239" s="30"/>
      <c r="B239" s="30"/>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c r="AA239" s="30"/>
      <c r="AB239" s="30"/>
      <c r="AC239" s="30"/>
    </row>
    <row r="240">
      <c r="A240" s="30"/>
      <c r="B240" s="30"/>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c r="AA240" s="30"/>
      <c r="AB240" s="30"/>
      <c r="AC240" s="30"/>
    </row>
    <row r="241">
      <c r="A241" s="30"/>
      <c r="B241" s="30"/>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c r="AA241" s="30"/>
      <c r="AB241" s="30"/>
      <c r="AC241" s="30"/>
    </row>
    <row r="242">
      <c r="A242" s="30"/>
      <c r="B242" s="30"/>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c r="AA242" s="30"/>
      <c r="AB242" s="30"/>
      <c r="AC242" s="30"/>
    </row>
    <row r="243">
      <c r="A243" s="30"/>
      <c r="B243" s="30"/>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c r="AA243" s="30"/>
      <c r="AB243" s="30"/>
      <c r="AC243" s="30"/>
    </row>
    <row r="244">
      <c r="A244" s="30"/>
      <c r="B244" s="30"/>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c r="AA244" s="30"/>
      <c r="AB244" s="30"/>
      <c r="AC244" s="30"/>
    </row>
    <row r="245">
      <c r="A245" s="30"/>
      <c r="B245" s="30"/>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c r="AA245" s="30"/>
      <c r="AB245" s="30"/>
      <c r="AC245" s="30"/>
    </row>
    <row r="246">
      <c r="A246" s="30"/>
      <c r="B246" s="30"/>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c r="AA246" s="30"/>
      <c r="AB246" s="30"/>
      <c r="AC246" s="30"/>
    </row>
    <row r="247">
      <c r="A247" s="30"/>
      <c r="B247" s="30"/>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c r="AA247" s="30"/>
      <c r="AB247" s="30"/>
      <c r="AC247" s="30"/>
    </row>
    <row r="248">
      <c r="A248" s="30"/>
      <c r="B248" s="30"/>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c r="AA248" s="30"/>
      <c r="AB248" s="30"/>
      <c r="AC248" s="30"/>
    </row>
    <row r="249">
      <c r="A249" s="30"/>
      <c r="B249" s="30"/>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c r="AA249" s="30"/>
      <c r="AB249" s="30"/>
      <c r="AC249" s="30"/>
    </row>
    <row r="250">
      <c r="A250" s="30"/>
      <c r="B250" s="30"/>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c r="AA250" s="30"/>
      <c r="AB250" s="30"/>
      <c r="AC250" s="30"/>
    </row>
    <row r="251">
      <c r="A251" s="30"/>
      <c r="B251" s="30"/>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c r="AA251" s="30"/>
      <c r="AB251" s="30"/>
      <c r="AC251" s="30"/>
    </row>
    <row r="252">
      <c r="A252" s="30"/>
      <c r="B252" s="30"/>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c r="AA252" s="30"/>
      <c r="AB252" s="30"/>
      <c r="AC252" s="30"/>
    </row>
    <row r="253">
      <c r="A253" s="30"/>
      <c r="B253" s="30"/>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c r="AA253" s="30"/>
      <c r="AB253" s="30"/>
      <c r="AC253" s="30"/>
    </row>
    <row r="254">
      <c r="A254" s="30"/>
      <c r="B254" s="30"/>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c r="AA254" s="30"/>
      <c r="AB254" s="30"/>
      <c r="AC254" s="30"/>
    </row>
    <row r="255">
      <c r="A255" s="30"/>
      <c r="B255" s="30"/>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c r="AA255" s="30"/>
      <c r="AB255" s="30"/>
      <c r="AC255" s="30"/>
    </row>
    <row r="256">
      <c r="A256" s="30"/>
      <c r="B256" s="30"/>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c r="AA256" s="30"/>
      <c r="AB256" s="30"/>
      <c r="AC256" s="30"/>
    </row>
    <row r="257">
      <c r="A257" s="30"/>
      <c r="B257" s="30"/>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c r="AA257" s="30"/>
      <c r="AB257" s="30"/>
      <c r="AC257" s="30"/>
    </row>
    <row r="258">
      <c r="A258" s="30"/>
      <c r="B258" s="30"/>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c r="AA258" s="30"/>
      <c r="AB258" s="30"/>
      <c r="AC258" s="30"/>
    </row>
    <row r="259">
      <c r="A259" s="30"/>
      <c r="B259" s="30"/>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c r="AA259" s="30"/>
      <c r="AB259" s="30"/>
      <c r="AC259" s="30"/>
    </row>
    <row r="260">
      <c r="A260" s="30"/>
      <c r="B260" s="30"/>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c r="AA260" s="30"/>
      <c r="AB260" s="30"/>
      <c r="AC260" s="30"/>
    </row>
    <row r="261">
      <c r="A261" s="30"/>
      <c r="B261" s="30"/>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c r="AA261" s="30"/>
      <c r="AB261" s="30"/>
      <c r="AC261" s="30"/>
    </row>
    <row r="262">
      <c r="A262" s="30"/>
      <c r="B262" s="30"/>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c r="AA262" s="30"/>
      <c r="AB262" s="30"/>
      <c r="AC262" s="30"/>
    </row>
    <row r="263">
      <c r="A263" s="30"/>
      <c r="B263" s="30"/>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c r="AA263" s="30"/>
      <c r="AB263" s="30"/>
      <c r="AC263" s="30"/>
    </row>
    <row r="264">
      <c r="A264" s="30"/>
      <c r="B264" s="30"/>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c r="AA264" s="30"/>
      <c r="AB264" s="30"/>
      <c r="AC264" s="30"/>
    </row>
    <row r="265">
      <c r="A265" s="30"/>
      <c r="B265" s="30"/>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c r="AA265" s="30"/>
      <c r="AB265" s="30"/>
      <c r="AC265" s="30"/>
    </row>
    <row r="266">
      <c r="A266" s="30"/>
      <c r="B266" s="30"/>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c r="AA266" s="30"/>
      <c r="AB266" s="30"/>
      <c r="AC266" s="30"/>
    </row>
    <row r="267">
      <c r="A267" s="30"/>
      <c r="B267" s="30"/>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c r="AA267" s="30"/>
      <c r="AB267" s="30"/>
      <c r="AC267" s="30"/>
    </row>
    <row r="268">
      <c r="A268" s="30"/>
      <c r="B268" s="30"/>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c r="AA268" s="30"/>
      <c r="AB268" s="30"/>
      <c r="AC268" s="30"/>
    </row>
    <row r="269">
      <c r="A269" s="30"/>
      <c r="B269" s="30"/>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c r="AA269" s="30"/>
      <c r="AB269" s="30"/>
      <c r="AC269" s="30"/>
    </row>
    <row r="270">
      <c r="A270" s="30"/>
      <c r="B270" s="30"/>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c r="AA270" s="30"/>
      <c r="AB270" s="30"/>
      <c r="AC270" s="30"/>
    </row>
    <row r="271">
      <c r="A271" s="30"/>
      <c r="B271" s="30"/>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c r="AA271" s="30"/>
      <c r="AB271" s="30"/>
      <c r="AC271" s="30"/>
    </row>
    <row r="272">
      <c r="A272" s="30"/>
      <c r="B272" s="30"/>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c r="AA272" s="30"/>
      <c r="AB272" s="30"/>
      <c r="AC272" s="30"/>
    </row>
    <row r="273">
      <c r="A273" s="30"/>
      <c r="B273" s="30"/>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c r="AA273" s="30"/>
      <c r="AB273" s="30"/>
      <c r="AC273" s="30"/>
    </row>
    <row r="274">
      <c r="A274" s="30"/>
      <c r="B274" s="30"/>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c r="AA274" s="30"/>
      <c r="AB274" s="30"/>
      <c r="AC274" s="30"/>
    </row>
    <row r="275">
      <c r="A275" s="30"/>
      <c r="B275" s="30"/>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c r="AA275" s="30"/>
      <c r="AB275" s="30"/>
      <c r="AC275" s="30"/>
    </row>
    <row r="276">
      <c r="A276" s="30"/>
      <c r="B276" s="30"/>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c r="AA276" s="30"/>
      <c r="AB276" s="30"/>
      <c r="AC276" s="30"/>
    </row>
    <row r="277">
      <c r="A277" s="30"/>
      <c r="B277" s="30"/>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c r="AA277" s="30"/>
      <c r="AB277" s="30"/>
      <c r="AC277" s="30"/>
    </row>
    <row r="278">
      <c r="A278" s="30"/>
      <c r="B278" s="30"/>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c r="AA278" s="30"/>
      <c r="AB278" s="30"/>
      <c r="AC278" s="30"/>
    </row>
    <row r="279">
      <c r="A279" s="30"/>
      <c r="B279" s="30"/>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c r="AA279" s="30"/>
      <c r="AB279" s="30"/>
      <c r="AC279" s="30"/>
    </row>
    <row r="280">
      <c r="A280" s="30"/>
      <c r="B280" s="30"/>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c r="AA280" s="30"/>
      <c r="AB280" s="30"/>
      <c r="AC280" s="30"/>
    </row>
    <row r="281">
      <c r="A281" s="30"/>
      <c r="B281" s="30"/>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c r="AA281" s="30"/>
      <c r="AB281" s="30"/>
      <c r="AC281" s="30"/>
    </row>
    <row r="282">
      <c r="A282" s="30"/>
      <c r="B282" s="30"/>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c r="AA282" s="30"/>
      <c r="AB282" s="30"/>
      <c r="AC282" s="30"/>
    </row>
    <row r="283">
      <c r="A283" s="30"/>
      <c r="B283" s="30"/>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c r="AA283" s="30"/>
      <c r="AB283" s="30"/>
      <c r="AC283" s="30"/>
    </row>
    <row r="284">
      <c r="A284" s="30"/>
      <c r="B284" s="30"/>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c r="AA284" s="30"/>
      <c r="AB284" s="30"/>
      <c r="AC284" s="30"/>
    </row>
    <row r="285">
      <c r="A285" s="30"/>
      <c r="B285" s="30"/>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c r="AA285" s="30"/>
      <c r="AB285" s="30"/>
      <c r="AC285" s="30"/>
    </row>
    <row r="286">
      <c r="A286" s="30"/>
      <c r="B286" s="30"/>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c r="AA286" s="30"/>
      <c r="AB286" s="30"/>
      <c r="AC286" s="30"/>
    </row>
    <row r="287">
      <c r="A287" s="30"/>
      <c r="B287" s="30"/>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c r="AA287" s="30"/>
      <c r="AB287" s="30"/>
      <c r="AC287" s="30"/>
    </row>
    <row r="288">
      <c r="A288" s="30"/>
      <c r="B288" s="30"/>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c r="AA288" s="30"/>
      <c r="AB288" s="30"/>
      <c r="AC288" s="30"/>
    </row>
    <row r="289">
      <c r="A289" s="30"/>
      <c r="B289" s="30"/>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c r="AA289" s="30"/>
      <c r="AB289" s="30"/>
      <c r="AC289" s="30"/>
    </row>
    <row r="290">
      <c r="A290" s="30"/>
      <c r="B290" s="30"/>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c r="AA290" s="30"/>
      <c r="AB290" s="30"/>
      <c r="AC290" s="30"/>
    </row>
    <row r="291">
      <c r="A291" s="30"/>
      <c r="B291" s="30"/>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c r="AA291" s="30"/>
      <c r="AB291" s="30"/>
      <c r="AC291" s="30"/>
    </row>
    <row r="292">
      <c r="A292" s="30"/>
      <c r="B292" s="30"/>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c r="AA292" s="30"/>
      <c r="AB292" s="30"/>
      <c r="AC292" s="30"/>
    </row>
    <row r="293">
      <c r="A293" s="30"/>
      <c r="B293" s="30"/>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c r="AA293" s="30"/>
      <c r="AB293" s="30"/>
      <c r="AC293" s="30"/>
    </row>
    <row r="294">
      <c r="A294" s="30"/>
      <c r="B294" s="30"/>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c r="AA294" s="30"/>
      <c r="AB294" s="30"/>
      <c r="AC294" s="30"/>
    </row>
    <row r="295">
      <c r="A295" s="30"/>
      <c r="B295" s="30"/>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c r="AA295" s="30"/>
      <c r="AB295" s="30"/>
      <c r="AC295" s="30"/>
    </row>
    <row r="296">
      <c r="A296" s="30"/>
      <c r="B296" s="30"/>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c r="AA296" s="30"/>
      <c r="AB296" s="30"/>
      <c r="AC296" s="30"/>
    </row>
    <row r="297">
      <c r="A297" s="30"/>
      <c r="B297" s="30"/>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c r="AA297" s="30"/>
      <c r="AB297" s="30"/>
      <c r="AC297" s="30"/>
    </row>
    <row r="298">
      <c r="A298" s="30"/>
      <c r="B298" s="30"/>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c r="AA298" s="30"/>
      <c r="AB298" s="30"/>
      <c r="AC298" s="30"/>
    </row>
    <row r="299">
      <c r="A299" s="30"/>
      <c r="B299" s="30"/>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c r="AA299" s="30"/>
      <c r="AB299" s="30"/>
      <c r="AC299" s="30"/>
    </row>
    <row r="300">
      <c r="A300" s="30"/>
      <c r="B300" s="30"/>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c r="AA300" s="30"/>
      <c r="AB300" s="30"/>
      <c r="AC300" s="30"/>
    </row>
    <row r="301">
      <c r="A301" s="30"/>
      <c r="B301" s="30"/>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c r="AA301" s="30"/>
      <c r="AB301" s="30"/>
      <c r="AC301" s="30"/>
    </row>
    <row r="302">
      <c r="A302" s="30"/>
      <c r="B302" s="30"/>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c r="AA302" s="30"/>
      <c r="AB302" s="30"/>
      <c r="AC302" s="30"/>
    </row>
    <row r="303">
      <c r="A303" s="30"/>
      <c r="B303" s="30"/>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c r="AA303" s="30"/>
      <c r="AB303" s="30"/>
      <c r="AC303" s="30"/>
    </row>
    <row r="304">
      <c r="A304" s="30"/>
      <c r="B304" s="30"/>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c r="AA304" s="30"/>
      <c r="AB304" s="30"/>
      <c r="AC304" s="30"/>
    </row>
    <row r="305">
      <c r="A305" s="30"/>
      <c r="B305" s="30"/>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c r="AA305" s="30"/>
      <c r="AB305" s="30"/>
      <c r="AC305" s="30"/>
    </row>
    <row r="306">
      <c r="A306" s="30"/>
      <c r="B306" s="30"/>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c r="AA306" s="30"/>
      <c r="AB306" s="30"/>
      <c r="AC306" s="30"/>
    </row>
    <row r="307">
      <c r="A307" s="30"/>
      <c r="B307" s="30"/>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c r="AA307" s="30"/>
      <c r="AB307" s="30"/>
      <c r="AC307" s="30"/>
    </row>
    <row r="308">
      <c r="A308" s="30"/>
      <c r="B308" s="30"/>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c r="AA308" s="30"/>
      <c r="AB308" s="30"/>
      <c r="AC308" s="30"/>
    </row>
    <row r="309">
      <c r="A309" s="30"/>
      <c r="B309" s="30"/>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c r="AA309" s="30"/>
      <c r="AB309" s="30"/>
      <c r="AC309" s="30"/>
    </row>
    <row r="310">
      <c r="A310" s="30"/>
      <c r="B310" s="30"/>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c r="AA310" s="30"/>
      <c r="AB310" s="30"/>
      <c r="AC310" s="30"/>
    </row>
    <row r="311">
      <c r="A311" s="30"/>
      <c r="B311" s="30"/>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c r="AA311" s="30"/>
      <c r="AB311" s="30"/>
      <c r="AC311" s="30"/>
    </row>
    <row r="312">
      <c r="A312" s="30"/>
      <c r="B312" s="30"/>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c r="AA312" s="30"/>
      <c r="AB312" s="30"/>
      <c r="AC312" s="30"/>
    </row>
    <row r="313">
      <c r="A313" s="30"/>
      <c r="B313" s="30"/>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c r="AA313" s="30"/>
      <c r="AB313" s="30"/>
      <c r="AC313" s="30"/>
    </row>
    <row r="314">
      <c r="A314" s="30"/>
      <c r="B314" s="30"/>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c r="AA314" s="30"/>
      <c r="AB314" s="30"/>
      <c r="AC314" s="30"/>
    </row>
    <row r="315">
      <c r="A315" s="30"/>
      <c r="B315" s="30"/>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c r="AA315" s="30"/>
      <c r="AB315" s="30"/>
      <c r="AC315" s="30"/>
    </row>
    <row r="316">
      <c r="A316" s="30"/>
      <c r="B316" s="30"/>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c r="AA316" s="30"/>
      <c r="AB316" s="30"/>
      <c r="AC316" s="30"/>
    </row>
    <row r="317">
      <c r="A317" s="30"/>
      <c r="B317" s="30"/>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c r="AA317" s="30"/>
      <c r="AB317" s="30"/>
      <c r="AC317" s="30"/>
    </row>
    <row r="318">
      <c r="A318" s="30"/>
      <c r="B318" s="30"/>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c r="AA318" s="30"/>
      <c r="AB318" s="30"/>
      <c r="AC318" s="30"/>
    </row>
    <row r="319">
      <c r="A319" s="30"/>
      <c r="B319" s="30"/>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c r="AA319" s="30"/>
      <c r="AB319" s="30"/>
      <c r="AC319" s="30"/>
    </row>
    <row r="320">
      <c r="A320" s="30"/>
      <c r="B320" s="30"/>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c r="AA320" s="30"/>
      <c r="AB320" s="30"/>
      <c r="AC320" s="30"/>
    </row>
    <row r="321">
      <c r="A321" s="30"/>
      <c r="B321" s="30"/>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c r="AA321" s="30"/>
      <c r="AB321" s="30"/>
      <c r="AC321" s="30"/>
    </row>
    <row r="322">
      <c r="A322" s="30"/>
      <c r="B322" s="30"/>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c r="AA322" s="30"/>
      <c r="AB322" s="30"/>
      <c r="AC322" s="30"/>
    </row>
    <row r="323">
      <c r="A323" s="30"/>
      <c r="B323" s="30"/>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c r="AA323" s="30"/>
      <c r="AB323" s="30"/>
      <c r="AC323" s="30"/>
    </row>
    <row r="324">
      <c r="A324" s="30"/>
      <c r="B324" s="30"/>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c r="AA324" s="30"/>
      <c r="AB324" s="30"/>
      <c r="AC324" s="30"/>
    </row>
    <row r="325">
      <c r="A325" s="30"/>
      <c r="B325" s="30"/>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c r="AA325" s="30"/>
      <c r="AB325" s="30"/>
      <c r="AC325" s="30"/>
    </row>
    <row r="326">
      <c r="A326" s="30"/>
      <c r="B326" s="30"/>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c r="AA326" s="30"/>
      <c r="AB326" s="30"/>
      <c r="AC326" s="30"/>
    </row>
    <row r="327">
      <c r="A327" s="30"/>
      <c r="B327" s="30"/>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c r="AA327" s="30"/>
      <c r="AB327" s="30"/>
      <c r="AC327" s="30"/>
    </row>
    <row r="328">
      <c r="A328" s="30"/>
      <c r="B328" s="30"/>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c r="AA328" s="30"/>
      <c r="AB328" s="30"/>
      <c r="AC328" s="30"/>
    </row>
    <row r="329">
      <c r="A329" s="30"/>
      <c r="B329" s="30"/>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c r="AA329" s="30"/>
      <c r="AB329" s="30"/>
      <c r="AC329" s="30"/>
    </row>
    <row r="330">
      <c r="A330" s="30"/>
      <c r="B330" s="30"/>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c r="AA330" s="30"/>
      <c r="AB330" s="30"/>
      <c r="AC330" s="30"/>
    </row>
    <row r="331">
      <c r="A331" s="30"/>
      <c r="B331" s="30"/>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c r="AA331" s="30"/>
      <c r="AB331" s="30"/>
      <c r="AC331" s="30"/>
    </row>
    <row r="332">
      <c r="A332" s="30"/>
      <c r="B332" s="30"/>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c r="AA332" s="30"/>
      <c r="AB332" s="30"/>
      <c r="AC332" s="30"/>
    </row>
    <row r="333">
      <c r="A333" s="30"/>
      <c r="B333" s="30"/>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c r="AA333" s="30"/>
      <c r="AB333" s="30"/>
      <c r="AC333" s="30"/>
    </row>
    <row r="334">
      <c r="A334" s="30"/>
      <c r="B334" s="30"/>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c r="AA334" s="30"/>
      <c r="AB334" s="30"/>
      <c r="AC334" s="30"/>
    </row>
    <row r="335">
      <c r="A335" s="30"/>
      <c r="B335" s="30"/>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c r="AA335" s="30"/>
      <c r="AB335" s="30"/>
      <c r="AC335" s="30"/>
    </row>
    <row r="336">
      <c r="A336" s="30"/>
      <c r="B336" s="30"/>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c r="AA336" s="30"/>
      <c r="AB336" s="30"/>
      <c r="AC336" s="30"/>
    </row>
    <row r="337">
      <c r="A337" s="30"/>
      <c r="B337" s="30"/>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c r="AA337" s="30"/>
      <c r="AB337" s="30"/>
      <c r="AC337" s="30"/>
    </row>
    <row r="338">
      <c r="A338" s="30"/>
      <c r="B338" s="30"/>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c r="AA338" s="30"/>
      <c r="AB338" s="30"/>
      <c r="AC338" s="30"/>
    </row>
    <row r="339">
      <c r="A339" s="30"/>
      <c r="B339" s="30"/>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c r="AA339" s="30"/>
      <c r="AB339" s="30"/>
      <c r="AC339" s="30"/>
    </row>
    <row r="340">
      <c r="A340" s="30"/>
      <c r="B340" s="30"/>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c r="AA340" s="30"/>
      <c r="AB340" s="30"/>
      <c r="AC340" s="30"/>
    </row>
    <row r="341">
      <c r="A341" s="30"/>
      <c r="B341" s="30"/>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c r="AA341" s="30"/>
      <c r="AB341" s="30"/>
      <c r="AC341" s="30"/>
    </row>
    <row r="342">
      <c r="A342" s="30"/>
      <c r="B342" s="30"/>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c r="AA342" s="30"/>
      <c r="AB342" s="30"/>
      <c r="AC342" s="30"/>
    </row>
    <row r="343">
      <c r="A343" s="30"/>
      <c r="B343" s="30"/>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c r="AA343" s="30"/>
      <c r="AB343" s="30"/>
      <c r="AC343" s="30"/>
    </row>
    <row r="344">
      <c r="A344" s="30"/>
      <c r="B344" s="30"/>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c r="AA344" s="30"/>
      <c r="AB344" s="30"/>
      <c r="AC344" s="30"/>
    </row>
    <row r="345">
      <c r="A345" s="30"/>
      <c r="B345" s="30"/>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c r="AA345" s="30"/>
      <c r="AB345" s="30"/>
      <c r="AC345" s="30"/>
    </row>
    <row r="346">
      <c r="A346" s="30"/>
      <c r="B346" s="30"/>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c r="AA346" s="30"/>
      <c r="AB346" s="30"/>
      <c r="AC346" s="30"/>
    </row>
    <row r="347">
      <c r="A347" s="30"/>
      <c r="B347" s="30"/>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c r="AA347" s="30"/>
      <c r="AB347" s="30"/>
      <c r="AC347" s="30"/>
    </row>
    <row r="348">
      <c r="A348" s="30"/>
      <c r="B348" s="30"/>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c r="AA348" s="30"/>
      <c r="AB348" s="30"/>
      <c r="AC348" s="30"/>
    </row>
    <row r="349">
      <c r="A349" s="30"/>
      <c r="B349" s="30"/>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c r="AA349" s="30"/>
      <c r="AB349" s="30"/>
      <c r="AC349" s="30"/>
    </row>
    <row r="350">
      <c r="A350" s="30"/>
      <c r="B350" s="30"/>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c r="AA350" s="30"/>
      <c r="AB350" s="30"/>
      <c r="AC350" s="30"/>
    </row>
    <row r="351">
      <c r="A351" s="30"/>
      <c r="B351" s="30"/>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c r="AA351" s="30"/>
      <c r="AB351" s="30"/>
      <c r="AC351" s="30"/>
    </row>
    <row r="352">
      <c r="A352" s="30"/>
      <c r="B352" s="30"/>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c r="AA352" s="30"/>
      <c r="AB352" s="30"/>
      <c r="AC352" s="30"/>
    </row>
    <row r="353">
      <c r="A353" s="30"/>
      <c r="B353" s="30"/>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c r="AA353" s="30"/>
      <c r="AB353" s="30"/>
      <c r="AC353" s="30"/>
    </row>
    <row r="354">
      <c r="A354" s="30"/>
      <c r="B354" s="30"/>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c r="AA354" s="30"/>
      <c r="AB354" s="30"/>
      <c r="AC354" s="30"/>
    </row>
    <row r="355">
      <c r="A355" s="30"/>
      <c r="B355" s="30"/>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c r="AA355" s="30"/>
      <c r="AB355" s="30"/>
      <c r="AC355" s="30"/>
    </row>
    <row r="356">
      <c r="A356" s="30"/>
      <c r="B356" s="30"/>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c r="AA356" s="30"/>
      <c r="AB356" s="30"/>
      <c r="AC356" s="30"/>
    </row>
    <row r="357">
      <c r="A357" s="30"/>
      <c r="B357" s="30"/>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c r="AA357" s="30"/>
      <c r="AB357" s="30"/>
      <c r="AC357" s="30"/>
    </row>
    <row r="358">
      <c r="A358" s="30"/>
      <c r="B358" s="30"/>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c r="AA358" s="30"/>
      <c r="AB358" s="30"/>
      <c r="AC358" s="30"/>
    </row>
    <row r="359">
      <c r="A359" s="30"/>
      <c r="B359" s="30"/>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c r="AA359" s="30"/>
      <c r="AB359" s="30"/>
      <c r="AC359" s="30"/>
    </row>
    <row r="360">
      <c r="A360" s="30"/>
      <c r="B360" s="30"/>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c r="AA360" s="30"/>
      <c r="AB360" s="30"/>
      <c r="AC360" s="30"/>
    </row>
    <row r="361">
      <c r="A361" s="30"/>
      <c r="B361" s="30"/>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c r="AA361" s="30"/>
      <c r="AB361" s="30"/>
      <c r="AC361" s="30"/>
    </row>
    <row r="362">
      <c r="A362" s="30"/>
      <c r="B362" s="30"/>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c r="AA362" s="30"/>
      <c r="AB362" s="30"/>
      <c r="AC362" s="30"/>
    </row>
    <row r="363">
      <c r="A363" s="30"/>
      <c r="B363" s="30"/>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c r="AA363" s="30"/>
      <c r="AB363" s="30"/>
      <c r="AC363" s="30"/>
    </row>
    <row r="364">
      <c r="A364" s="30"/>
      <c r="B364" s="30"/>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c r="AA364" s="30"/>
      <c r="AB364" s="30"/>
      <c r="AC364" s="30"/>
    </row>
    <row r="365">
      <c r="A365" s="30"/>
      <c r="B365" s="30"/>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c r="AA365" s="30"/>
      <c r="AB365" s="30"/>
      <c r="AC365" s="30"/>
    </row>
    <row r="366">
      <c r="A366" s="30"/>
      <c r="B366" s="30"/>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c r="AA366" s="30"/>
      <c r="AB366" s="30"/>
      <c r="AC366" s="30"/>
    </row>
    <row r="367">
      <c r="A367" s="30"/>
      <c r="B367" s="30"/>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c r="AA367" s="30"/>
      <c r="AB367" s="30"/>
      <c r="AC367" s="30"/>
    </row>
    <row r="368">
      <c r="A368" s="30"/>
      <c r="B368" s="30"/>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c r="AA368" s="30"/>
      <c r="AB368" s="30"/>
      <c r="AC368" s="30"/>
    </row>
    <row r="369">
      <c r="A369" s="30"/>
      <c r="B369" s="30"/>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c r="AA369" s="30"/>
      <c r="AB369" s="30"/>
      <c r="AC369" s="30"/>
    </row>
    <row r="370">
      <c r="A370" s="30"/>
      <c r="B370" s="30"/>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c r="AA370" s="30"/>
      <c r="AB370" s="30"/>
      <c r="AC370" s="30"/>
    </row>
    <row r="371">
      <c r="A371" s="30"/>
      <c r="B371" s="30"/>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c r="AA371" s="30"/>
      <c r="AB371" s="30"/>
      <c r="AC371" s="30"/>
    </row>
    <row r="372">
      <c r="A372" s="30"/>
      <c r="B372" s="30"/>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c r="AA372" s="30"/>
      <c r="AB372" s="30"/>
      <c r="AC372" s="30"/>
    </row>
    <row r="373">
      <c r="A373" s="30"/>
      <c r="B373" s="30"/>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c r="AA373" s="30"/>
      <c r="AB373" s="30"/>
      <c r="AC373" s="30"/>
    </row>
    <row r="374">
      <c r="A374" s="30"/>
      <c r="B374" s="30"/>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c r="AA374" s="30"/>
      <c r="AB374" s="30"/>
      <c r="AC374" s="30"/>
    </row>
    <row r="375">
      <c r="A375" s="30"/>
      <c r="B375" s="30"/>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c r="AA375" s="30"/>
      <c r="AB375" s="30"/>
      <c r="AC375" s="30"/>
    </row>
    <row r="376">
      <c r="A376" s="30"/>
      <c r="B376" s="30"/>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c r="AA376" s="30"/>
      <c r="AB376" s="30"/>
      <c r="AC376" s="30"/>
    </row>
    <row r="377">
      <c r="A377" s="30"/>
      <c r="B377" s="30"/>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c r="AA377" s="30"/>
      <c r="AB377" s="30"/>
      <c r="AC377" s="30"/>
    </row>
    <row r="378">
      <c r="A378" s="30"/>
      <c r="B378" s="30"/>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c r="AA378" s="30"/>
      <c r="AB378" s="30"/>
      <c r="AC378" s="30"/>
    </row>
    <row r="379">
      <c r="A379" s="30"/>
      <c r="B379" s="30"/>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c r="AA379" s="30"/>
      <c r="AB379" s="30"/>
      <c r="AC379" s="30"/>
    </row>
    <row r="380">
      <c r="A380" s="30"/>
      <c r="B380" s="30"/>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c r="AA380" s="30"/>
      <c r="AB380" s="30"/>
      <c r="AC380" s="30"/>
    </row>
    <row r="381">
      <c r="A381" s="30"/>
      <c r="B381" s="30"/>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c r="AA381" s="30"/>
      <c r="AB381" s="30"/>
      <c r="AC381" s="30"/>
    </row>
    <row r="382">
      <c r="A382" s="30"/>
      <c r="B382" s="30"/>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c r="AA382" s="30"/>
      <c r="AB382" s="30"/>
      <c r="AC382" s="30"/>
    </row>
    <row r="383">
      <c r="A383" s="30"/>
      <c r="B383" s="30"/>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c r="AA383" s="30"/>
      <c r="AB383" s="30"/>
      <c r="AC383" s="30"/>
    </row>
    <row r="384">
      <c r="A384" s="30"/>
      <c r="B384" s="30"/>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c r="AA384" s="30"/>
      <c r="AB384" s="30"/>
      <c r="AC384" s="30"/>
    </row>
    <row r="385">
      <c r="A385" s="30"/>
      <c r="B385" s="30"/>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c r="AA385" s="30"/>
      <c r="AB385" s="30"/>
      <c r="AC385" s="30"/>
    </row>
    <row r="386">
      <c r="A386" s="30"/>
      <c r="B386" s="30"/>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c r="AA386" s="30"/>
      <c r="AB386" s="30"/>
      <c r="AC386" s="30"/>
    </row>
    <row r="387">
      <c r="A387" s="30"/>
      <c r="B387" s="30"/>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c r="AA387" s="30"/>
      <c r="AB387" s="30"/>
      <c r="AC387" s="30"/>
    </row>
    <row r="388">
      <c r="A388" s="30"/>
      <c r="B388" s="30"/>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c r="AA388" s="30"/>
      <c r="AB388" s="30"/>
      <c r="AC388" s="30"/>
    </row>
    <row r="389">
      <c r="A389" s="30"/>
      <c r="B389" s="30"/>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c r="AA389" s="30"/>
      <c r="AB389" s="30"/>
      <c r="AC389" s="30"/>
    </row>
    <row r="390">
      <c r="A390" s="30"/>
      <c r="B390" s="30"/>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c r="AA390" s="30"/>
      <c r="AB390" s="30"/>
      <c r="AC390" s="30"/>
    </row>
    <row r="391">
      <c r="A391" s="30"/>
      <c r="B391" s="30"/>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c r="AA391" s="30"/>
      <c r="AB391" s="30"/>
      <c r="AC391" s="30"/>
    </row>
    <row r="392">
      <c r="A392" s="30"/>
      <c r="B392" s="30"/>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c r="AA392" s="30"/>
      <c r="AB392" s="30"/>
      <c r="AC392" s="30"/>
    </row>
    <row r="393">
      <c r="A393" s="30"/>
      <c r="B393" s="30"/>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c r="AA393" s="30"/>
      <c r="AB393" s="30"/>
      <c r="AC393" s="30"/>
    </row>
    <row r="394">
      <c r="A394" s="30"/>
      <c r="B394" s="30"/>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c r="AA394" s="30"/>
      <c r="AB394" s="30"/>
      <c r="AC394" s="30"/>
    </row>
    <row r="395">
      <c r="A395" s="30"/>
      <c r="B395" s="30"/>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c r="AA395" s="30"/>
      <c r="AB395" s="30"/>
      <c r="AC395" s="30"/>
    </row>
    <row r="396">
      <c r="A396" s="30"/>
      <c r="B396" s="30"/>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c r="AA396" s="30"/>
      <c r="AB396" s="30"/>
      <c r="AC396" s="30"/>
    </row>
    <row r="397">
      <c r="A397" s="30"/>
      <c r="B397" s="30"/>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c r="AA397" s="30"/>
      <c r="AB397" s="30"/>
      <c r="AC397" s="30"/>
    </row>
    <row r="398">
      <c r="A398" s="30"/>
      <c r="B398" s="30"/>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c r="AA398" s="30"/>
      <c r="AB398" s="30"/>
      <c r="AC398" s="30"/>
    </row>
    <row r="399">
      <c r="A399" s="30"/>
      <c r="B399" s="30"/>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c r="AA399" s="30"/>
      <c r="AB399" s="30"/>
      <c r="AC399" s="30"/>
    </row>
    <row r="400">
      <c r="A400" s="30"/>
      <c r="B400" s="30"/>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c r="AA400" s="30"/>
      <c r="AB400" s="30"/>
      <c r="AC400" s="30"/>
    </row>
    <row r="401">
      <c r="A401" s="30"/>
      <c r="B401" s="30"/>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c r="AA401" s="30"/>
      <c r="AB401" s="30"/>
      <c r="AC401" s="30"/>
    </row>
    <row r="402">
      <c r="A402" s="30"/>
      <c r="B402" s="30"/>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c r="AA402" s="30"/>
      <c r="AB402" s="30"/>
      <c r="AC402" s="30"/>
    </row>
    <row r="403">
      <c r="A403" s="30"/>
      <c r="B403" s="30"/>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c r="AA403" s="30"/>
      <c r="AB403" s="30"/>
      <c r="AC403" s="30"/>
    </row>
    <row r="404">
      <c r="A404" s="30"/>
      <c r="B404" s="30"/>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c r="AA404" s="30"/>
      <c r="AB404" s="30"/>
      <c r="AC404" s="30"/>
    </row>
    <row r="405">
      <c r="A405" s="30"/>
      <c r="B405" s="30"/>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c r="AA405" s="30"/>
      <c r="AB405" s="30"/>
      <c r="AC405" s="30"/>
    </row>
    <row r="406">
      <c r="A406" s="30"/>
      <c r="B406" s="30"/>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c r="AA406" s="30"/>
      <c r="AB406" s="30"/>
      <c r="AC406" s="30"/>
    </row>
    <row r="407">
      <c r="A407" s="30"/>
      <c r="B407" s="30"/>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c r="AA407" s="30"/>
      <c r="AB407" s="30"/>
      <c r="AC407" s="30"/>
    </row>
    <row r="408">
      <c r="A408" s="30"/>
      <c r="B408" s="30"/>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c r="AA408" s="30"/>
      <c r="AB408" s="30"/>
      <c r="AC408" s="30"/>
    </row>
    <row r="409">
      <c r="A409" s="30"/>
      <c r="B409" s="30"/>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c r="AA409" s="30"/>
      <c r="AB409" s="30"/>
      <c r="AC409" s="30"/>
    </row>
    <row r="410">
      <c r="A410" s="30"/>
      <c r="B410" s="30"/>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c r="AA410" s="30"/>
      <c r="AB410" s="30"/>
      <c r="AC410" s="30"/>
    </row>
    <row r="411">
      <c r="A411" s="30"/>
      <c r="B411" s="30"/>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c r="AA411" s="30"/>
      <c r="AB411" s="30"/>
      <c r="AC411" s="30"/>
    </row>
    <row r="412">
      <c r="A412" s="30"/>
      <c r="B412" s="30"/>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c r="AA412" s="30"/>
      <c r="AB412" s="30"/>
      <c r="AC412" s="30"/>
    </row>
    <row r="413">
      <c r="A413" s="30"/>
      <c r="B413" s="30"/>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c r="AA413" s="30"/>
      <c r="AB413" s="30"/>
      <c r="AC413" s="30"/>
    </row>
    <row r="414">
      <c r="A414" s="30"/>
      <c r="B414" s="30"/>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c r="AA414" s="30"/>
      <c r="AB414" s="30"/>
      <c r="AC414" s="30"/>
    </row>
    <row r="415">
      <c r="A415" s="30"/>
      <c r="B415" s="30"/>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c r="AA415" s="30"/>
      <c r="AB415" s="30"/>
      <c r="AC415" s="30"/>
    </row>
    <row r="416">
      <c r="A416" s="30"/>
      <c r="B416" s="30"/>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c r="AA416" s="30"/>
      <c r="AB416" s="30"/>
      <c r="AC416" s="30"/>
    </row>
    <row r="417">
      <c r="A417" s="30"/>
      <c r="B417" s="30"/>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c r="AA417" s="30"/>
      <c r="AB417" s="30"/>
      <c r="AC417" s="30"/>
    </row>
    <row r="418">
      <c r="A418" s="30"/>
      <c r="B418" s="30"/>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c r="AA418" s="30"/>
      <c r="AB418" s="30"/>
      <c r="AC418" s="30"/>
    </row>
    <row r="419">
      <c r="A419" s="30"/>
      <c r="B419" s="30"/>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c r="AA419" s="30"/>
      <c r="AB419" s="30"/>
      <c r="AC419" s="30"/>
    </row>
    <row r="420">
      <c r="A420" s="30"/>
      <c r="B420" s="30"/>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c r="AA420" s="30"/>
      <c r="AB420" s="30"/>
      <c r="AC420" s="30"/>
    </row>
    <row r="421">
      <c r="A421" s="30"/>
      <c r="B421" s="30"/>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c r="AA421" s="30"/>
      <c r="AB421" s="30"/>
      <c r="AC421" s="30"/>
    </row>
    <row r="422">
      <c r="A422" s="30"/>
      <c r="B422" s="30"/>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c r="AA422" s="30"/>
      <c r="AB422" s="30"/>
      <c r="AC422" s="30"/>
    </row>
    <row r="423">
      <c r="A423" s="30"/>
      <c r="B423" s="30"/>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c r="AA423" s="30"/>
      <c r="AB423" s="30"/>
      <c r="AC423" s="30"/>
    </row>
    <row r="424">
      <c r="A424" s="30"/>
      <c r="B424" s="30"/>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c r="AA424" s="30"/>
      <c r="AB424" s="30"/>
      <c r="AC424" s="30"/>
    </row>
    <row r="425">
      <c r="A425" s="30"/>
      <c r="B425" s="30"/>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c r="AA425" s="30"/>
      <c r="AB425" s="30"/>
      <c r="AC425" s="30"/>
    </row>
    <row r="426">
      <c r="A426" s="30"/>
      <c r="B426" s="30"/>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c r="AA426" s="30"/>
      <c r="AB426" s="30"/>
      <c r="AC426" s="30"/>
    </row>
    <row r="427">
      <c r="A427" s="30"/>
      <c r="B427" s="30"/>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c r="AA427" s="30"/>
      <c r="AB427" s="30"/>
      <c r="AC427" s="30"/>
    </row>
    <row r="428">
      <c r="A428" s="30"/>
      <c r="B428" s="30"/>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c r="AA428" s="30"/>
      <c r="AB428" s="30"/>
      <c r="AC428" s="30"/>
    </row>
    <row r="429">
      <c r="A429" s="30"/>
      <c r="B429" s="30"/>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c r="AA429" s="30"/>
      <c r="AB429" s="30"/>
      <c r="AC429" s="30"/>
    </row>
    <row r="430">
      <c r="A430" s="30"/>
      <c r="B430" s="30"/>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c r="AA430" s="30"/>
      <c r="AB430" s="30"/>
      <c r="AC430" s="30"/>
    </row>
    <row r="431">
      <c r="A431" s="30"/>
      <c r="B431" s="30"/>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c r="AA431" s="30"/>
      <c r="AB431" s="30"/>
      <c r="AC431" s="30"/>
    </row>
    <row r="432">
      <c r="A432" s="30"/>
      <c r="B432" s="30"/>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c r="AA432" s="30"/>
      <c r="AB432" s="30"/>
      <c r="AC432" s="30"/>
    </row>
    <row r="433">
      <c r="A433" s="30"/>
      <c r="B433" s="30"/>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c r="AA433" s="30"/>
      <c r="AB433" s="30"/>
      <c r="AC433" s="30"/>
    </row>
    <row r="434">
      <c r="A434" s="30"/>
      <c r="B434" s="30"/>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c r="AA434" s="30"/>
      <c r="AB434" s="30"/>
      <c r="AC434" s="30"/>
    </row>
    <row r="435">
      <c r="A435" s="30"/>
      <c r="B435" s="30"/>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c r="AA435" s="30"/>
      <c r="AB435" s="30"/>
      <c r="AC435" s="30"/>
    </row>
    <row r="436">
      <c r="A436" s="30"/>
      <c r="B436" s="30"/>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c r="AA436" s="30"/>
      <c r="AB436" s="30"/>
      <c r="AC436" s="30"/>
    </row>
    <row r="437">
      <c r="A437" s="30"/>
      <c r="B437" s="30"/>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c r="AA437" s="30"/>
      <c r="AB437" s="30"/>
      <c r="AC437" s="30"/>
    </row>
    <row r="438">
      <c r="A438" s="30"/>
      <c r="B438" s="30"/>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c r="AA438" s="30"/>
      <c r="AB438" s="30"/>
      <c r="AC438" s="30"/>
    </row>
    <row r="439">
      <c r="A439" s="30"/>
      <c r="B439" s="30"/>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c r="AA439" s="30"/>
      <c r="AB439" s="30"/>
      <c r="AC439" s="30"/>
    </row>
    <row r="440">
      <c r="A440" s="30"/>
      <c r="B440" s="30"/>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c r="AA440" s="30"/>
      <c r="AB440" s="30"/>
      <c r="AC440" s="30"/>
    </row>
    <row r="441">
      <c r="A441" s="30"/>
      <c r="B441" s="30"/>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c r="AA441" s="30"/>
      <c r="AB441" s="30"/>
      <c r="AC441" s="30"/>
    </row>
    <row r="442">
      <c r="A442" s="30"/>
      <c r="B442" s="30"/>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c r="AA442" s="30"/>
      <c r="AB442" s="30"/>
      <c r="AC442" s="30"/>
    </row>
    <row r="443">
      <c r="A443" s="30"/>
      <c r="B443" s="30"/>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c r="AA443" s="30"/>
      <c r="AB443" s="30"/>
      <c r="AC443" s="30"/>
    </row>
    <row r="444">
      <c r="A444" s="30"/>
      <c r="B444" s="30"/>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c r="AA444" s="30"/>
      <c r="AB444" s="30"/>
      <c r="AC444" s="30"/>
    </row>
    <row r="445">
      <c r="A445" s="30"/>
      <c r="B445" s="30"/>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c r="AA445" s="30"/>
      <c r="AB445" s="30"/>
      <c r="AC445" s="30"/>
    </row>
    <row r="446">
      <c r="A446" s="30"/>
      <c r="B446" s="30"/>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c r="AA446" s="30"/>
      <c r="AB446" s="30"/>
      <c r="AC446" s="30"/>
    </row>
    <row r="447">
      <c r="A447" s="30"/>
      <c r="B447" s="30"/>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c r="AA447" s="30"/>
      <c r="AB447" s="30"/>
      <c r="AC447" s="30"/>
    </row>
    <row r="448">
      <c r="A448" s="30"/>
      <c r="B448" s="30"/>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c r="AA448" s="30"/>
      <c r="AB448" s="30"/>
      <c r="AC448" s="30"/>
    </row>
    <row r="449">
      <c r="A449" s="30"/>
      <c r="B449" s="30"/>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c r="AA449" s="30"/>
      <c r="AB449" s="30"/>
      <c r="AC449" s="30"/>
    </row>
    <row r="450">
      <c r="A450" s="30"/>
      <c r="B450" s="30"/>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c r="AA450" s="30"/>
      <c r="AB450" s="30"/>
      <c r="AC450" s="30"/>
    </row>
    <row r="451">
      <c r="A451" s="30"/>
      <c r="B451" s="30"/>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c r="AA451" s="30"/>
      <c r="AB451" s="30"/>
      <c r="AC451" s="30"/>
    </row>
    <row r="452">
      <c r="A452" s="30"/>
      <c r="B452" s="30"/>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c r="AA452" s="30"/>
      <c r="AB452" s="30"/>
      <c r="AC452" s="30"/>
    </row>
    <row r="453">
      <c r="A453" s="30"/>
      <c r="B453" s="30"/>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c r="AA453" s="30"/>
      <c r="AB453" s="30"/>
      <c r="AC453" s="30"/>
    </row>
    <row r="454">
      <c r="A454" s="30"/>
      <c r="B454" s="30"/>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c r="AA454" s="30"/>
      <c r="AB454" s="30"/>
      <c r="AC454" s="30"/>
    </row>
    <row r="455">
      <c r="A455" s="30"/>
      <c r="B455" s="30"/>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c r="AA455" s="30"/>
      <c r="AB455" s="30"/>
      <c r="AC455" s="30"/>
    </row>
    <row r="456">
      <c r="A456" s="30"/>
      <c r="B456" s="30"/>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c r="AA456" s="30"/>
      <c r="AB456" s="30"/>
      <c r="AC456" s="30"/>
    </row>
    <row r="457">
      <c r="A457" s="30"/>
      <c r="B457" s="30"/>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c r="AA457" s="30"/>
      <c r="AB457" s="30"/>
      <c r="AC457" s="30"/>
    </row>
    <row r="458">
      <c r="A458" s="30"/>
      <c r="B458" s="30"/>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c r="AA458" s="30"/>
      <c r="AB458" s="30"/>
      <c r="AC458" s="30"/>
    </row>
    <row r="459">
      <c r="A459" s="30"/>
      <c r="B459" s="30"/>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c r="AA459" s="30"/>
      <c r="AB459" s="30"/>
      <c r="AC459" s="30"/>
    </row>
    <row r="460">
      <c r="A460" s="30"/>
      <c r="B460" s="30"/>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c r="AA460" s="30"/>
      <c r="AB460" s="30"/>
      <c r="AC460" s="30"/>
    </row>
    <row r="461">
      <c r="A461" s="30"/>
      <c r="B461" s="30"/>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c r="AA461" s="30"/>
      <c r="AB461" s="30"/>
      <c r="AC461" s="30"/>
    </row>
    <row r="462">
      <c r="A462" s="30"/>
      <c r="B462" s="30"/>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c r="AA462" s="30"/>
      <c r="AB462" s="30"/>
      <c r="AC462" s="30"/>
    </row>
    <row r="463">
      <c r="A463" s="30"/>
      <c r="B463" s="30"/>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c r="AA463" s="30"/>
      <c r="AB463" s="30"/>
      <c r="AC463" s="30"/>
    </row>
    <row r="464">
      <c r="A464" s="30"/>
      <c r="B464" s="30"/>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c r="AA464" s="30"/>
      <c r="AB464" s="30"/>
      <c r="AC464" s="30"/>
    </row>
    <row r="465">
      <c r="A465" s="30"/>
      <c r="B465" s="30"/>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c r="AA465" s="30"/>
      <c r="AB465" s="30"/>
      <c r="AC465" s="30"/>
    </row>
    <row r="466">
      <c r="A466" s="30"/>
      <c r="B466" s="30"/>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c r="AA466" s="30"/>
      <c r="AB466" s="30"/>
      <c r="AC466" s="30"/>
    </row>
    <row r="467">
      <c r="A467" s="30"/>
      <c r="B467" s="30"/>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c r="AA467" s="30"/>
      <c r="AB467" s="30"/>
      <c r="AC467" s="30"/>
    </row>
    <row r="468">
      <c r="A468" s="30"/>
      <c r="B468" s="30"/>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c r="AA468" s="30"/>
      <c r="AB468" s="30"/>
      <c r="AC468" s="30"/>
    </row>
    <row r="469">
      <c r="A469" s="30"/>
      <c r="B469" s="30"/>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c r="AA469" s="30"/>
      <c r="AB469" s="30"/>
      <c r="AC469" s="30"/>
    </row>
    <row r="470">
      <c r="A470" s="30"/>
      <c r="B470" s="30"/>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c r="AA470" s="30"/>
      <c r="AB470" s="30"/>
      <c r="AC470" s="30"/>
    </row>
    <row r="471">
      <c r="A471" s="30"/>
      <c r="B471" s="30"/>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c r="AA471" s="30"/>
      <c r="AB471" s="30"/>
      <c r="AC471" s="30"/>
    </row>
    <row r="472">
      <c r="A472" s="30"/>
      <c r="B472" s="30"/>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c r="AA472" s="30"/>
      <c r="AB472" s="30"/>
      <c r="AC472" s="30"/>
    </row>
    <row r="473">
      <c r="A473" s="30"/>
      <c r="B473" s="30"/>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c r="AA473" s="30"/>
      <c r="AB473" s="30"/>
      <c r="AC473" s="30"/>
    </row>
    <row r="474">
      <c r="A474" s="30"/>
      <c r="B474" s="30"/>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c r="AA474" s="30"/>
      <c r="AB474" s="30"/>
      <c r="AC474" s="30"/>
    </row>
    <row r="475">
      <c r="A475" s="30"/>
      <c r="B475" s="30"/>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c r="AA475" s="30"/>
      <c r="AB475" s="30"/>
      <c r="AC475" s="30"/>
    </row>
    <row r="476">
      <c r="A476" s="30"/>
      <c r="B476" s="30"/>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c r="AA476" s="30"/>
      <c r="AB476" s="30"/>
      <c r="AC476" s="30"/>
    </row>
    <row r="477">
      <c r="A477" s="30"/>
      <c r="B477" s="30"/>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c r="AA477" s="30"/>
      <c r="AB477" s="30"/>
      <c r="AC477" s="30"/>
    </row>
    <row r="478">
      <c r="A478" s="30"/>
      <c r="B478" s="30"/>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c r="AA478" s="30"/>
      <c r="AB478" s="30"/>
      <c r="AC478" s="30"/>
    </row>
    <row r="479">
      <c r="A479" s="30"/>
      <c r="B479" s="30"/>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c r="AA479" s="30"/>
      <c r="AB479" s="30"/>
      <c r="AC479" s="30"/>
    </row>
    <row r="480">
      <c r="A480" s="30"/>
      <c r="B480" s="30"/>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c r="AA480" s="30"/>
      <c r="AB480" s="30"/>
      <c r="AC480" s="30"/>
    </row>
    <row r="481">
      <c r="A481" s="30"/>
      <c r="B481" s="30"/>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c r="AA481" s="30"/>
      <c r="AB481" s="30"/>
      <c r="AC481" s="30"/>
    </row>
    <row r="482">
      <c r="A482" s="30"/>
      <c r="B482" s="30"/>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c r="AA482" s="30"/>
      <c r="AB482" s="30"/>
      <c r="AC482" s="30"/>
    </row>
    <row r="483">
      <c r="A483" s="30"/>
      <c r="B483" s="30"/>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c r="AA483" s="30"/>
      <c r="AB483" s="30"/>
      <c r="AC483" s="30"/>
    </row>
    <row r="484">
      <c r="A484" s="30"/>
      <c r="B484" s="30"/>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c r="AA484" s="30"/>
      <c r="AB484" s="30"/>
      <c r="AC484" s="30"/>
    </row>
    <row r="485">
      <c r="A485" s="30"/>
      <c r="B485" s="30"/>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c r="AA485" s="30"/>
      <c r="AB485" s="30"/>
      <c r="AC485" s="30"/>
    </row>
    <row r="486">
      <c r="A486" s="30"/>
      <c r="B486" s="30"/>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c r="AA486" s="30"/>
      <c r="AB486" s="30"/>
      <c r="AC486" s="30"/>
    </row>
    <row r="487">
      <c r="A487" s="30"/>
      <c r="B487" s="30"/>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c r="AA487" s="30"/>
      <c r="AB487" s="30"/>
      <c r="AC487" s="30"/>
    </row>
    <row r="488">
      <c r="A488" s="30"/>
      <c r="B488" s="30"/>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c r="AA488" s="30"/>
      <c r="AB488" s="30"/>
      <c r="AC488" s="30"/>
    </row>
    <row r="489">
      <c r="A489" s="30"/>
      <c r="B489" s="30"/>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c r="AA489" s="30"/>
      <c r="AB489" s="30"/>
      <c r="AC489" s="30"/>
    </row>
    <row r="490">
      <c r="A490" s="30"/>
      <c r="B490" s="30"/>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c r="AA490" s="30"/>
      <c r="AB490" s="30"/>
      <c r="AC490" s="30"/>
    </row>
    <row r="491">
      <c r="A491" s="30"/>
      <c r="B491" s="30"/>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c r="AA491" s="30"/>
      <c r="AB491" s="30"/>
      <c r="AC491" s="30"/>
    </row>
    <row r="492">
      <c r="A492" s="30"/>
      <c r="B492" s="30"/>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c r="AA492" s="30"/>
      <c r="AB492" s="30"/>
      <c r="AC492" s="30"/>
    </row>
    <row r="493">
      <c r="A493" s="30"/>
      <c r="B493" s="30"/>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c r="AA493" s="30"/>
      <c r="AB493" s="30"/>
      <c r="AC493" s="30"/>
    </row>
    <row r="494">
      <c r="A494" s="30"/>
      <c r="B494" s="30"/>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c r="AA494" s="30"/>
      <c r="AB494" s="30"/>
      <c r="AC494" s="30"/>
    </row>
    <row r="495">
      <c r="A495" s="30"/>
      <c r="B495" s="30"/>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c r="AA495" s="30"/>
      <c r="AB495" s="30"/>
      <c r="AC495" s="30"/>
    </row>
    <row r="496">
      <c r="A496" s="30"/>
      <c r="B496" s="30"/>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c r="AA496" s="30"/>
      <c r="AB496" s="30"/>
      <c r="AC496" s="30"/>
    </row>
    <row r="497">
      <c r="A497" s="30"/>
      <c r="B497" s="30"/>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c r="AA497" s="30"/>
      <c r="AB497" s="30"/>
      <c r="AC497" s="30"/>
    </row>
    <row r="498">
      <c r="A498" s="30"/>
      <c r="B498" s="30"/>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c r="AA498" s="30"/>
      <c r="AB498" s="30"/>
      <c r="AC498" s="30"/>
    </row>
    <row r="499">
      <c r="A499" s="30"/>
      <c r="B499" s="30"/>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c r="AA499" s="30"/>
      <c r="AB499" s="30"/>
      <c r="AC499" s="30"/>
    </row>
    <row r="500">
      <c r="A500" s="30"/>
      <c r="B500" s="30"/>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c r="AA500" s="30"/>
      <c r="AB500" s="30"/>
      <c r="AC500" s="30"/>
    </row>
    <row r="501">
      <c r="A501" s="30"/>
      <c r="B501" s="30"/>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c r="AA501" s="30"/>
      <c r="AB501" s="30"/>
      <c r="AC501" s="30"/>
    </row>
    <row r="502">
      <c r="A502" s="30"/>
      <c r="B502" s="30"/>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c r="AA502" s="30"/>
      <c r="AB502" s="30"/>
      <c r="AC502" s="30"/>
    </row>
    <row r="503">
      <c r="A503" s="30"/>
      <c r="B503" s="30"/>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c r="AA503" s="30"/>
      <c r="AB503" s="30"/>
      <c r="AC503" s="30"/>
    </row>
    <row r="504">
      <c r="A504" s="30"/>
      <c r="B504" s="30"/>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c r="AA504" s="30"/>
      <c r="AB504" s="30"/>
      <c r="AC504" s="30"/>
    </row>
    <row r="505">
      <c r="A505" s="30"/>
      <c r="B505" s="30"/>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c r="AA505" s="30"/>
      <c r="AB505" s="30"/>
      <c r="AC505" s="30"/>
    </row>
    <row r="506">
      <c r="A506" s="30"/>
      <c r="B506" s="30"/>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c r="AA506" s="30"/>
      <c r="AB506" s="30"/>
      <c r="AC506" s="30"/>
    </row>
    <row r="507">
      <c r="A507" s="30"/>
      <c r="B507" s="30"/>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c r="AA507" s="30"/>
      <c r="AB507" s="30"/>
      <c r="AC507" s="30"/>
    </row>
    <row r="508">
      <c r="A508" s="30"/>
      <c r="B508" s="30"/>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c r="AA508" s="30"/>
      <c r="AB508" s="30"/>
      <c r="AC508" s="30"/>
    </row>
    <row r="509">
      <c r="A509" s="30"/>
      <c r="B509" s="30"/>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c r="AA509" s="30"/>
      <c r="AB509" s="30"/>
      <c r="AC509" s="30"/>
    </row>
    <row r="510">
      <c r="A510" s="30"/>
      <c r="B510" s="30"/>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c r="AA510" s="30"/>
      <c r="AB510" s="30"/>
      <c r="AC510" s="30"/>
    </row>
    <row r="511">
      <c r="A511" s="30"/>
      <c r="B511" s="30"/>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c r="AA511" s="30"/>
      <c r="AB511" s="30"/>
      <c r="AC511" s="30"/>
    </row>
    <row r="512">
      <c r="A512" s="30"/>
      <c r="B512" s="30"/>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c r="AA512" s="30"/>
      <c r="AB512" s="30"/>
      <c r="AC512" s="30"/>
    </row>
    <row r="513">
      <c r="A513" s="30"/>
      <c r="B513" s="30"/>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c r="AA513" s="30"/>
      <c r="AB513" s="30"/>
      <c r="AC513" s="30"/>
    </row>
    <row r="514">
      <c r="A514" s="30"/>
      <c r="B514" s="30"/>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c r="AA514" s="30"/>
      <c r="AB514" s="30"/>
      <c r="AC514" s="30"/>
    </row>
    <row r="515">
      <c r="A515" s="30"/>
      <c r="B515" s="30"/>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c r="AA515" s="30"/>
      <c r="AB515" s="30"/>
      <c r="AC515" s="30"/>
    </row>
    <row r="516">
      <c r="A516" s="30"/>
      <c r="B516" s="30"/>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c r="AA516" s="30"/>
      <c r="AB516" s="30"/>
      <c r="AC516" s="30"/>
    </row>
    <row r="517">
      <c r="A517" s="30"/>
      <c r="B517" s="30"/>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c r="AA517" s="30"/>
      <c r="AB517" s="30"/>
      <c r="AC517" s="30"/>
    </row>
    <row r="518">
      <c r="A518" s="30"/>
      <c r="B518" s="30"/>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c r="AA518" s="30"/>
      <c r="AB518" s="30"/>
      <c r="AC518" s="30"/>
    </row>
    <row r="519">
      <c r="A519" s="30"/>
      <c r="B519" s="30"/>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c r="AA519" s="30"/>
      <c r="AB519" s="30"/>
      <c r="AC519" s="30"/>
    </row>
    <row r="520">
      <c r="A520" s="30"/>
      <c r="B520" s="30"/>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c r="AA520" s="30"/>
      <c r="AB520" s="30"/>
      <c r="AC520" s="30"/>
    </row>
    <row r="521">
      <c r="A521" s="30"/>
      <c r="B521" s="30"/>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c r="AA521" s="30"/>
      <c r="AB521" s="30"/>
      <c r="AC521" s="30"/>
    </row>
    <row r="522">
      <c r="A522" s="30"/>
      <c r="B522" s="30"/>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c r="AA522" s="30"/>
      <c r="AB522" s="30"/>
      <c r="AC522" s="30"/>
    </row>
    <row r="523">
      <c r="A523" s="30"/>
      <c r="B523" s="30"/>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c r="AA523" s="30"/>
      <c r="AB523" s="30"/>
      <c r="AC523" s="30"/>
    </row>
    <row r="524">
      <c r="A524" s="30"/>
      <c r="B524" s="30"/>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c r="AA524" s="30"/>
      <c r="AB524" s="30"/>
      <c r="AC524" s="30"/>
    </row>
    <row r="525">
      <c r="A525" s="30"/>
      <c r="B525" s="30"/>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c r="AA525" s="30"/>
      <c r="AB525" s="30"/>
      <c r="AC525" s="30"/>
    </row>
    <row r="526">
      <c r="A526" s="30"/>
      <c r="B526" s="30"/>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c r="AA526" s="30"/>
      <c r="AB526" s="30"/>
      <c r="AC526" s="30"/>
    </row>
    <row r="527">
      <c r="A527" s="30"/>
      <c r="B527" s="30"/>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c r="AA527" s="30"/>
      <c r="AB527" s="30"/>
      <c r="AC527" s="30"/>
    </row>
    <row r="528">
      <c r="A528" s="30"/>
      <c r="B528" s="30"/>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c r="AA528" s="30"/>
      <c r="AB528" s="30"/>
      <c r="AC528" s="30"/>
    </row>
    <row r="529">
      <c r="A529" s="30"/>
      <c r="B529" s="30"/>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c r="AA529" s="30"/>
      <c r="AB529" s="30"/>
      <c r="AC529" s="30"/>
    </row>
    <row r="530">
      <c r="A530" s="30"/>
      <c r="B530" s="30"/>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c r="AA530" s="30"/>
      <c r="AB530" s="30"/>
      <c r="AC530" s="30"/>
    </row>
    <row r="531">
      <c r="A531" s="30"/>
      <c r="B531" s="30"/>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c r="AA531" s="30"/>
      <c r="AB531" s="30"/>
      <c r="AC531" s="30"/>
    </row>
    <row r="532">
      <c r="A532" s="30"/>
      <c r="B532" s="30"/>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c r="AA532" s="30"/>
      <c r="AB532" s="30"/>
      <c r="AC532" s="30"/>
    </row>
    <row r="533">
      <c r="A533" s="30"/>
      <c r="B533" s="30"/>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c r="AA533" s="30"/>
      <c r="AB533" s="30"/>
      <c r="AC533" s="30"/>
    </row>
    <row r="534">
      <c r="A534" s="30"/>
      <c r="B534" s="30"/>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c r="AA534" s="30"/>
      <c r="AB534" s="30"/>
      <c r="AC534" s="30"/>
    </row>
    <row r="535">
      <c r="A535" s="30"/>
      <c r="B535" s="30"/>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c r="AA535" s="30"/>
      <c r="AB535" s="30"/>
      <c r="AC535" s="30"/>
    </row>
    <row r="536">
      <c r="A536" s="30"/>
      <c r="B536" s="30"/>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c r="AA536" s="30"/>
      <c r="AB536" s="30"/>
      <c r="AC536" s="30"/>
    </row>
    <row r="537">
      <c r="A537" s="30"/>
      <c r="B537" s="30"/>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c r="AA537" s="30"/>
      <c r="AB537" s="30"/>
      <c r="AC537" s="30"/>
    </row>
    <row r="538">
      <c r="A538" s="30"/>
      <c r="B538" s="30"/>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c r="AA538" s="30"/>
      <c r="AB538" s="30"/>
      <c r="AC538" s="30"/>
    </row>
    <row r="539">
      <c r="A539" s="30"/>
      <c r="B539" s="30"/>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c r="AA539" s="30"/>
      <c r="AB539" s="30"/>
      <c r="AC539" s="30"/>
    </row>
    <row r="540">
      <c r="A540" s="30"/>
      <c r="B540" s="30"/>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c r="AA540" s="30"/>
      <c r="AB540" s="30"/>
      <c r="AC540" s="30"/>
    </row>
    <row r="541">
      <c r="A541" s="30"/>
      <c r="B541" s="30"/>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c r="AA541" s="30"/>
      <c r="AB541" s="30"/>
      <c r="AC541" s="30"/>
    </row>
    <row r="542">
      <c r="A542" s="30"/>
      <c r="B542" s="30"/>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c r="AA542" s="30"/>
      <c r="AB542" s="30"/>
      <c r="AC542" s="30"/>
    </row>
    <row r="543">
      <c r="A543" s="30"/>
      <c r="B543" s="30"/>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c r="AA543" s="30"/>
      <c r="AB543" s="30"/>
      <c r="AC543" s="30"/>
    </row>
    <row r="544">
      <c r="A544" s="30"/>
      <c r="B544" s="30"/>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c r="AA544" s="30"/>
      <c r="AB544" s="30"/>
      <c r="AC544" s="30"/>
    </row>
    <row r="545">
      <c r="A545" s="30"/>
      <c r="B545" s="30"/>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c r="AA545" s="30"/>
      <c r="AB545" s="30"/>
      <c r="AC545" s="30"/>
    </row>
    <row r="546">
      <c r="A546" s="30"/>
      <c r="B546" s="30"/>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c r="AA546" s="30"/>
      <c r="AB546" s="30"/>
      <c r="AC546" s="30"/>
    </row>
    <row r="547">
      <c r="A547" s="30"/>
      <c r="B547" s="30"/>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c r="AA547" s="30"/>
      <c r="AB547" s="30"/>
      <c r="AC547" s="30"/>
    </row>
    <row r="548">
      <c r="A548" s="30"/>
      <c r="B548" s="30"/>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c r="AA548" s="30"/>
      <c r="AB548" s="30"/>
      <c r="AC548" s="30"/>
    </row>
    <row r="549">
      <c r="A549" s="30"/>
      <c r="B549" s="30"/>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c r="AA549" s="30"/>
      <c r="AB549" s="30"/>
      <c r="AC549" s="30"/>
    </row>
    <row r="550">
      <c r="A550" s="30"/>
      <c r="B550" s="30"/>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c r="AA550" s="30"/>
      <c r="AB550" s="30"/>
      <c r="AC550" s="30"/>
    </row>
    <row r="551">
      <c r="A551" s="30"/>
      <c r="B551" s="30"/>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c r="AA551" s="30"/>
      <c r="AB551" s="30"/>
      <c r="AC551" s="30"/>
    </row>
    <row r="552">
      <c r="A552" s="30"/>
      <c r="B552" s="30"/>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c r="AA552" s="30"/>
      <c r="AB552" s="30"/>
      <c r="AC552" s="30"/>
    </row>
    <row r="553">
      <c r="A553" s="30"/>
      <c r="B553" s="30"/>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c r="AA553" s="30"/>
      <c r="AB553" s="30"/>
      <c r="AC553" s="30"/>
    </row>
    <row r="554">
      <c r="A554" s="30"/>
      <c r="B554" s="30"/>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c r="AA554" s="30"/>
      <c r="AB554" s="30"/>
      <c r="AC554" s="30"/>
    </row>
    <row r="555">
      <c r="A555" s="30"/>
      <c r="B555" s="30"/>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c r="AA555" s="30"/>
      <c r="AB555" s="30"/>
      <c r="AC555" s="30"/>
    </row>
    <row r="556">
      <c r="A556" s="30"/>
      <c r="B556" s="30"/>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c r="AA556" s="30"/>
      <c r="AB556" s="30"/>
      <c r="AC556" s="30"/>
    </row>
    <row r="557">
      <c r="A557" s="30"/>
      <c r="B557" s="30"/>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c r="AA557" s="30"/>
      <c r="AB557" s="30"/>
      <c r="AC557" s="30"/>
    </row>
    <row r="558">
      <c r="A558" s="30"/>
      <c r="B558" s="30"/>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c r="AA558" s="30"/>
      <c r="AB558" s="30"/>
      <c r="AC558" s="30"/>
    </row>
    <row r="559">
      <c r="A559" s="30"/>
      <c r="B559" s="30"/>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c r="AA559" s="30"/>
      <c r="AB559" s="30"/>
      <c r="AC559" s="30"/>
    </row>
    <row r="560">
      <c r="A560" s="30"/>
      <c r="B560" s="30"/>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c r="AA560" s="30"/>
      <c r="AB560" s="30"/>
      <c r="AC560" s="30"/>
    </row>
    <row r="561">
      <c r="A561" s="30"/>
      <c r="B561" s="30"/>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c r="AA561" s="30"/>
      <c r="AB561" s="30"/>
      <c r="AC561" s="30"/>
    </row>
    <row r="562">
      <c r="A562" s="30"/>
      <c r="B562" s="30"/>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c r="AA562" s="30"/>
      <c r="AB562" s="30"/>
      <c r="AC562" s="30"/>
    </row>
    <row r="563">
      <c r="A563" s="30"/>
      <c r="B563" s="30"/>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c r="AA563" s="30"/>
      <c r="AB563" s="30"/>
      <c r="AC563" s="30"/>
    </row>
    <row r="564">
      <c r="A564" s="30"/>
      <c r="B564" s="30"/>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c r="AA564" s="30"/>
      <c r="AB564" s="30"/>
      <c r="AC564" s="30"/>
    </row>
    <row r="565">
      <c r="A565" s="30"/>
      <c r="B565" s="30"/>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c r="AA565" s="30"/>
      <c r="AB565" s="30"/>
      <c r="AC565" s="30"/>
    </row>
    <row r="566">
      <c r="A566" s="30"/>
      <c r="B566" s="30"/>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c r="AA566" s="30"/>
      <c r="AB566" s="30"/>
      <c r="AC566" s="30"/>
    </row>
    <row r="567">
      <c r="A567" s="30"/>
      <c r="B567" s="30"/>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c r="AA567" s="30"/>
      <c r="AB567" s="30"/>
      <c r="AC567" s="30"/>
    </row>
    <row r="568">
      <c r="A568" s="30"/>
      <c r="B568" s="30"/>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c r="AA568" s="30"/>
      <c r="AB568" s="30"/>
      <c r="AC568" s="30"/>
    </row>
    <row r="569">
      <c r="A569" s="30"/>
      <c r="B569" s="30"/>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c r="AA569" s="30"/>
      <c r="AB569" s="30"/>
      <c r="AC569" s="30"/>
    </row>
    <row r="570">
      <c r="A570" s="30"/>
      <c r="B570" s="30"/>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c r="AA570" s="30"/>
      <c r="AB570" s="30"/>
      <c r="AC570" s="30"/>
    </row>
    <row r="571">
      <c r="A571" s="30"/>
      <c r="B571" s="30"/>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c r="AA571" s="30"/>
      <c r="AB571" s="30"/>
      <c r="AC571" s="30"/>
    </row>
    <row r="572">
      <c r="A572" s="30"/>
      <c r="B572" s="30"/>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c r="AA572" s="30"/>
      <c r="AB572" s="30"/>
      <c r="AC572" s="30"/>
    </row>
    <row r="573">
      <c r="A573" s="30"/>
      <c r="B573" s="30"/>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c r="AA573" s="30"/>
      <c r="AB573" s="30"/>
      <c r="AC573" s="30"/>
    </row>
    <row r="574">
      <c r="A574" s="30"/>
      <c r="B574" s="30"/>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c r="AA574" s="30"/>
      <c r="AB574" s="30"/>
      <c r="AC574" s="30"/>
    </row>
    <row r="575">
      <c r="A575" s="30"/>
      <c r="B575" s="30"/>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c r="AA575" s="30"/>
      <c r="AB575" s="30"/>
      <c r="AC575" s="30"/>
    </row>
    <row r="576">
      <c r="A576" s="30"/>
      <c r="B576" s="30"/>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c r="AA576" s="30"/>
      <c r="AB576" s="30"/>
      <c r="AC576" s="30"/>
    </row>
    <row r="577">
      <c r="A577" s="30"/>
      <c r="B577" s="30"/>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c r="AA577" s="30"/>
      <c r="AB577" s="30"/>
      <c r="AC577" s="30"/>
    </row>
    <row r="578">
      <c r="A578" s="30"/>
      <c r="B578" s="30"/>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c r="AA578" s="30"/>
      <c r="AB578" s="30"/>
      <c r="AC578" s="30"/>
    </row>
    <row r="579">
      <c r="A579" s="30"/>
      <c r="B579" s="30"/>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c r="AA579" s="30"/>
      <c r="AB579" s="30"/>
      <c r="AC579" s="30"/>
    </row>
    <row r="580">
      <c r="A580" s="30"/>
      <c r="B580" s="30"/>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c r="AA580" s="30"/>
      <c r="AB580" s="30"/>
      <c r="AC580" s="30"/>
    </row>
    <row r="581">
      <c r="A581" s="30"/>
      <c r="B581" s="30"/>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c r="AA581" s="30"/>
      <c r="AB581" s="30"/>
      <c r="AC581" s="30"/>
    </row>
    <row r="582">
      <c r="A582" s="30"/>
      <c r="B582" s="30"/>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c r="AA582" s="30"/>
      <c r="AB582" s="30"/>
      <c r="AC582" s="30"/>
    </row>
    <row r="583">
      <c r="A583" s="30"/>
      <c r="B583" s="30"/>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c r="AA583" s="30"/>
      <c r="AB583" s="30"/>
      <c r="AC583" s="30"/>
    </row>
    <row r="584">
      <c r="A584" s="30"/>
      <c r="B584" s="30"/>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c r="AA584" s="30"/>
      <c r="AB584" s="30"/>
      <c r="AC584" s="30"/>
    </row>
    <row r="585">
      <c r="A585" s="30"/>
      <c r="B585" s="30"/>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c r="AA585" s="30"/>
      <c r="AB585" s="30"/>
      <c r="AC585" s="30"/>
    </row>
    <row r="586">
      <c r="A586" s="30"/>
      <c r="B586" s="30"/>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c r="AA586" s="30"/>
      <c r="AB586" s="30"/>
      <c r="AC586" s="30"/>
    </row>
    <row r="587">
      <c r="A587" s="30"/>
      <c r="B587" s="30"/>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c r="AA587" s="30"/>
      <c r="AB587" s="30"/>
      <c r="AC587" s="30"/>
    </row>
    <row r="588">
      <c r="A588" s="30"/>
      <c r="B588" s="30"/>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c r="AA588" s="30"/>
      <c r="AB588" s="30"/>
      <c r="AC588" s="30"/>
    </row>
    <row r="589">
      <c r="A589" s="30"/>
      <c r="B589" s="30"/>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c r="AA589" s="30"/>
      <c r="AB589" s="30"/>
      <c r="AC589" s="30"/>
    </row>
    <row r="590">
      <c r="A590" s="30"/>
      <c r="B590" s="30"/>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c r="AA590" s="30"/>
      <c r="AB590" s="30"/>
      <c r="AC590" s="30"/>
    </row>
    <row r="591">
      <c r="A591" s="30"/>
      <c r="B591" s="30"/>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c r="AA591" s="30"/>
      <c r="AB591" s="30"/>
      <c r="AC591" s="30"/>
    </row>
    <row r="592">
      <c r="A592" s="30"/>
      <c r="B592" s="30"/>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c r="AA592" s="30"/>
      <c r="AB592" s="30"/>
      <c r="AC592" s="30"/>
    </row>
    <row r="593">
      <c r="A593" s="30"/>
      <c r="B593" s="30"/>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c r="AA593" s="30"/>
      <c r="AB593" s="30"/>
      <c r="AC593" s="30"/>
    </row>
    <row r="594">
      <c r="A594" s="30"/>
      <c r="B594" s="30"/>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c r="AA594" s="30"/>
      <c r="AB594" s="30"/>
      <c r="AC594" s="30"/>
    </row>
    <row r="595">
      <c r="A595" s="30"/>
      <c r="B595" s="30"/>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c r="AA595" s="30"/>
      <c r="AB595" s="30"/>
      <c r="AC595" s="30"/>
    </row>
    <row r="596">
      <c r="A596" s="30"/>
      <c r="B596" s="30"/>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c r="AA596" s="30"/>
      <c r="AB596" s="30"/>
      <c r="AC596" s="30"/>
    </row>
    <row r="597">
      <c r="A597" s="30"/>
      <c r="B597" s="30"/>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c r="AA597" s="30"/>
      <c r="AB597" s="30"/>
      <c r="AC597" s="30"/>
    </row>
    <row r="598">
      <c r="A598" s="30"/>
      <c r="B598" s="30"/>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c r="AA598" s="30"/>
      <c r="AB598" s="30"/>
      <c r="AC598" s="30"/>
    </row>
    <row r="599">
      <c r="A599" s="30"/>
      <c r="B599" s="30"/>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c r="AA599" s="30"/>
      <c r="AB599" s="30"/>
      <c r="AC599" s="30"/>
    </row>
    <row r="600">
      <c r="A600" s="30"/>
      <c r="B600" s="30"/>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c r="AA600" s="30"/>
      <c r="AB600" s="30"/>
      <c r="AC600" s="30"/>
    </row>
    <row r="601">
      <c r="A601" s="30"/>
      <c r="B601" s="30"/>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c r="AA601" s="30"/>
      <c r="AB601" s="30"/>
      <c r="AC601" s="30"/>
    </row>
    <row r="602">
      <c r="A602" s="30"/>
      <c r="B602" s="30"/>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c r="AA602" s="30"/>
      <c r="AB602" s="30"/>
      <c r="AC602" s="30"/>
    </row>
    <row r="603">
      <c r="A603" s="30"/>
      <c r="B603" s="30"/>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c r="AA603" s="30"/>
      <c r="AB603" s="30"/>
      <c r="AC603" s="30"/>
    </row>
    <row r="604">
      <c r="A604" s="30"/>
      <c r="B604" s="30"/>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c r="AA604" s="30"/>
      <c r="AB604" s="30"/>
      <c r="AC604" s="30"/>
    </row>
    <row r="605">
      <c r="A605" s="30"/>
      <c r="B605" s="30"/>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c r="AA605" s="30"/>
      <c r="AB605" s="30"/>
      <c r="AC605" s="30"/>
    </row>
    <row r="606">
      <c r="A606" s="30"/>
      <c r="B606" s="30"/>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c r="AA606" s="30"/>
      <c r="AB606" s="30"/>
      <c r="AC606" s="30"/>
    </row>
    <row r="607">
      <c r="A607" s="30"/>
      <c r="B607" s="30"/>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c r="AA607" s="30"/>
      <c r="AB607" s="30"/>
      <c r="AC607" s="30"/>
    </row>
    <row r="608">
      <c r="A608" s="30"/>
      <c r="B608" s="30"/>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c r="AA608" s="30"/>
      <c r="AB608" s="30"/>
      <c r="AC608" s="30"/>
    </row>
    <row r="609">
      <c r="A609" s="30"/>
      <c r="B609" s="30"/>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c r="AA609" s="30"/>
      <c r="AB609" s="30"/>
      <c r="AC609" s="30"/>
    </row>
    <row r="610">
      <c r="A610" s="30"/>
      <c r="B610" s="30"/>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c r="AA610" s="30"/>
      <c r="AB610" s="30"/>
      <c r="AC610" s="30"/>
    </row>
    <row r="611">
      <c r="A611" s="30"/>
      <c r="B611" s="30"/>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c r="AA611" s="30"/>
      <c r="AB611" s="30"/>
      <c r="AC611" s="30"/>
    </row>
    <row r="612">
      <c r="A612" s="30"/>
      <c r="B612" s="30"/>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c r="AA612" s="30"/>
      <c r="AB612" s="30"/>
      <c r="AC612" s="30"/>
    </row>
    <row r="613">
      <c r="A613" s="30"/>
      <c r="B613" s="30"/>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c r="AA613" s="30"/>
      <c r="AB613" s="30"/>
      <c r="AC613" s="30"/>
    </row>
    <row r="614">
      <c r="A614" s="30"/>
      <c r="B614" s="30"/>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c r="AA614" s="30"/>
      <c r="AB614" s="30"/>
      <c r="AC614" s="30"/>
    </row>
    <row r="615">
      <c r="A615" s="30"/>
      <c r="B615" s="30"/>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c r="AA615" s="30"/>
      <c r="AB615" s="30"/>
      <c r="AC615" s="30"/>
    </row>
    <row r="616">
      <c r="A616" s="30"/>
      <c r="B616" s="30"/>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c r="AA616" s="30"/>
      <c r="AB616" s="30"/>
      <c r="AC616" s="30"/>
    </row>
    <row r="617">
      <c r="A617" s="30"/>
      <c r="B617" s="30"/>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c r="AA617" s="30"/>
      <c r="AB617" s="30"/>
      <c r="AC617" s="30"/>
    </row>
    <row r="618">
      <c r="A618" s="30"/>
      <c r="B618" s="30"/>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c r="AA618" s="30"/>
      <c r="AB618" s="30"/>
      <c r="AC618" s="30"/>
    </row>
    <row r="619">
      <c r="A619" s="30"/>
      <c r="B619" s="30"/>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c r="AA619" s="30"/>
      <c r="AB619" s="30"/>
      <c r="AC619" s="30"/>
    </row>
    <row r="620">
      <c r="A620" s="30"/>
      <c r="B620" s="30"/>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c r="AA620" s="30"/>
      <c r="AB620" s="30"/>
      <c r="AC620" s="30"/>
    </row>
    <row r="621">
      <c r="A621" s="30"/>
      <c r="B621" s="30"/>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c r="AA621" s="30"/>
      <c r="AB621" s="30"/>
      <c r="AC621" s="30"/>
    </row>
    <row r="622">
      <c r="A622" s="30"/>
      <c r="B622" s="30"/>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c r="AA622" s="30"/>
      <c r="AB622" s="30"/>
      <c r="AC622" s="30"/>
    </row>
    <row r="623">
      <c r="A623" s="30"/>
      <c r="B623" s="30"/>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c r="AA623" s="30"/>
      <c r="AB623" s="30"/>
      <c r="AC623" s="30"/>
    </row>
    <row r="624">
      <c r="A624" s="30"/>
      <c r="B624" s="30"/>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c r="AA624" s="30"/>
      <c r="AB624" s="30"/>
      <c r="AC624" s="30"/>
    </row>
    <row r="625">
      <c r="A625" s="30"/>
      <c r="B625" s="30"/>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c r="AA625" s="30"/>
      <c r="AB625" s="30"/>
      <c r="AC625" s="30"/>
    </row>
    <row r="626">
      <c r="A626" s="30"/>
      <c r="B626" s="30"/>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c r="AA626" s="30"/>
      <c r="AB626" s="30"/>
      <c r="AC626" s="30"/>
    </row>
    <row r="627">
      <c r="A627" s="30"/>
      <c r="B627" s="30"/>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c r="AA627" s="30"/>
      <c r="AB627" s="30"/>
      <c r="AC627" s="30"/>
    </row>
    <row r="628">
      <c r="A628" s="30"/>
      <c r="B628" s="30"/>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c r="AA628" s="30"/>
      <c r="AB628" s="30"/>
      <c r="AC628" s="30"/>
    </row>
    <row r="629">
      <c r="A629" s="30"/>
      <c r="B629" s="30"/>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c r="AA629" s="30"/>
      <c r="AB629" s="30"/>
      <c r="AC629" s="30"/>
    </row>
    <row r="630">
      <c r="A630" s="30"/>
      <c r="B630" s="30"/>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c r="AA630" s="30"/>
      <c r="AB630" s="30"/>
      <c r="AC630" s="30"/>
    </row>
    <row r="631">
      <c r="A631" s="30"/>
      <c r="B631" s="30"/>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c r="AA631" s="30"/>
      <c r="AB631" s="30"/>
      <c r="AC631" s="30"/>
    </row>
    <row r="632">
      <c r="A632" s="30"/>
      <c r="B632" s="30"/>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c r="AA632" s="30"/>
      <c r="AB632" s="30"/>
      <c r="AC632" s="30"/>
    </row>
    <row r="633">
      <c r="A633" s="30"/>
      <c r="B633" s="30"/>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c r="AA633" s="30"/>
      <c r="AB633" s="30"/>
      <c r="AC633" s="30"/>
    </row>
    <row r="634">
      <c r="A634" s="30"/>
      <c r="B634" s="30"/>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c r="AA634" s="30"/>
      <c r="AB634" s="30"/>
      <c r="AC634" s="30"/>
    </row>
    <row r="635">
      <c r="A635" s="30"/>
      <c r="B635" s="30"/>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c r="AA635" s="30"/>
      <c r="AB635" s="30"/>
      <c r="AC635" s="30"/>
    </row>
    <row r="636">
      <c r="A636" s="30"/>
      <c r="B636" s="30"/>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c r="AA636" s="30"/>
      <c r="AB636" s="30"/>
      <c r="AC636" s="30"/>
    </row>
    <row r="637">
      <c r="A637" s="30"/>
      <c r="B637" s="30"/>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c r="AA637" s="30"/>
      <c r="AB637" s="30"/>
      <c r="AC637" s="30"/>
    </row>
    <row r="638">
      <c r="A638" s="30"/>
      <c r="B638" s="30"/>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c r="AA638" s="30"/>
      <c r="AB638" s="30"/>
      <c r="AC638" s="30"/>
    </row>
    <row r="639">
      <c r="A639" s="30"/>
      <c r="B639" s="30"/>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c r="AA639" s="30"/>
      <c r="AB639" s="30"/>
      <c r="AC639" s="30"/>
    </row>
    <row r="640">
      <c r="A640" s="30"/>
      <c r="B640" s="30"/>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c r="AA640" s="30"/>
      <c r="AB640" s="30"/>
      <c r="AC640" s="30"/>
    </row>
    <row r="641">
      <c r="A641" s="30"/>
      <c r="B641" s="30"/>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c r="AA641" s="30"/>
      <c r="AB641" s="30"/>
      <c r="AC641" s="30"/>
    </row>
    <row r="642">
      <c r="A642" s="30"/>
      <c r="B642" s="30"/>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c r="AA642" s="30"/>
      <c r="AB642" s="30"/>
      <c r="AC642" s="30"/>
    </row>
    <row r="643">
      <c r="A643" s="30"/>
      <c r="B643" s="30"/>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c r="AA643" s="30"/>
      <c r="AB643" s="30"/>
      <c r="AC643" s="30"/>
    </row>
    <row r="644">
      <c r="A644" s="30"/>
      <c r="B644" s="30"/>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c r="AA644" s="30"/>
      <c r="AB644" s="30"/>
      <c r="AC644" s="30"/>
    </row>
    <row r="645">
      <c r="A645" s="30"/>
      <c r="B645" s="30"/>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c r="AA645" s="30"/>
      <c r="AB645" s="30"/>
      <c r="AC645" s="30"/>
    </row>
    <row r="646">
      <c r="A646" s="30"/>
      <c r="B646" s="30"/>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c r="AA646" s="30"/>
      <c r="AB646" s="30"/>
      <c r="AC646" s="30"/>
    </row>
    <row r="647">
      <c r="A647" s="30"/>
      <c r="B647" s="30"/>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c r="AA647" s="30"/>
      <c r="AB647" s="30"/>
      <c r="AC647" s="30"/>
    </row>
    <row r="648">
      <c r="A648" s="30"/>
      <c r="B648" s="30"/>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c r="AA648" s="30"/>
      <c r="AB648" s="30"/>
      <c r="AC648" s="30"/>
    </row>
    <row r="649">
      <c r="A649" s="30"/>
      <c r="B649" s="30"/>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c r="AA649" s="30"/>
      <c r="AB649" s="30"/>
      <c r="AC649" s="30"/>
    </row>
    <row r="650">
      <c r="A650" s="30"/>
      <c r="B650" s="30"/>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c r="AA650" s="30"/>
      <c r="AB650" s="30"/>
      <c r="AC650" s="30"/>
    </row>
    <row r="651">
      <c r="A651" s="30"/>
      <c r="B651" s="30"/>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c r="AA651" s="30"/>
      <c r="AB651" s="30"/>
      <c r="AC651" s="30"/>
    </row>
    <row r="652">
      <c r="A652" s="30"/>
      <c r="B652" s="30"/>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c r="AA652" s="30"/>
      <c r="AB652" s="30"/>
      <c r="AC652" s="30"/>
    </row>
    <row r="653">
      <c r="A653" s="30"/>
      <c r="B653" s="30"/>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c r="AA653" s="30"/>
      <c r="AB653" s="30"/>
      <c r="AC653" s="30"/>
    </row>
    <row r="654">
      <c r="A654" s="30"/>
      <c r="B654" s="30"/>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c r="AA654" s="30"/>
      <c r="AB654" s="30"/>
      <c r="AC654" s="30"/>
    </row>
    <row r="655">
      <c r="A655" s="30"/>
      <c r="B655" s="30"/>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c r="AA655" s="30"/>
      <c r="AB655" s="30"/>
      <c r="AC655" s="30"/>
    </row>
    <row r="656">
      <c r="A656" s="30"/>
      <c r="B656" s="30"/>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c r="AA656" s="30"/>
      <c r="AB656" s="30"/>
      <c r="AC656" s="30"/>
    </row>
    <row r="657">
      <c r="A657" s="30"/>
      <c r="B657" s="30"/>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c r="AA657" s="30"/>
      <c r="AB657" s="30"/>
      <c r="AC657" s="30"/>
    </row>
    <row r="658">
      <c r="A658" s="30"/>
      <c r="B658" s="30"/>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c r="AA658" s="30"/>
      <c r="AB658" s="30"/>
      <c r="AC658" s="30"/>
    </row>
    <row r="659">
      <c r="A659" s="30"/>
      <c r="B659" s="30"/>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c r="AA659" s="30"/>
      <c r="AB659" s="30"/>
      <c r="AC659" s="30"/>
    </row>
    <row r="660">
      <c r="A660" s="30"/>
      <c r="B660" s="30"/>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c r="AA660" s="30"/>
      <c r="AB660" s="30"/>
      <c r="AC660" s="30"/>
    </row>
    <row r="661">
      <c r="A661" s="30"/>
      <c r="B661" s="30"/>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c r="AA661" s="30"/>
      <c r="AB661" s="30"/>
      <c r="AC661" s="30"/>
    </row>
    <row r="662">
      <c r="A662" s="30"/>
      <c r="B662" s="30"/>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c r="AA662" s="30"/>
      <c r="AB662" s="30"/>
      <c r="AC662" s="30"/>
    </row>
    <row r="663">
      <c r="A663" s="30"/>
      <c r="B663" s="30"/>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c r="AA663" s="30"/>
      <c r="AB663" s="30"/>
      <c r="AC663" s="30"/>
    </row>
    <row r="664">
      <c r="A664" s="30"/>
      <c r="B664" s="30"/>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c r="AA664" s="30"/>
      <c r="AB664" s="30"/>
      <c r="AC664" s="30"/>
    </row>
    <row r="665">
      <c r="A665" s="30"/>
      <c r="B665" s="30"/>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c r="AA665" s="30"/>
      <c r="AB665" s="30"/>
      <c r="AC665" s="30"/>
    </row>
    <row r="666">
      <c r="A666" s="30"/>
      <c r="B666" s="30"/>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c r="AA666" s="30"/>
      <c r="AB666" s="30"/>
      <c r="AC666" s="30"/>
    </row>
    <row r="667">
      <c r="A667" s="30"/>
      <c r="B667" s="30"/>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c r="AA667" s="30"/>
      <c r="AB667" s="30"/>
      <c r="AC667" s="30"/>
    </row>
    <row r="668">
      <c r="A668" s="30"/>
      <c r="B668" s="30"/>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c r="AA668" s="30"/>
      <c r="AB668" s="30"/>
      <c r="AC668" s="30"/>
    </row>
    <row r="669">
      <c r="A669" s="30"/>
      <c r="B669" s="30"/>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c r="AA669" s="30"/>
      <c r="AB669" s="30"/>
      <c r="AC669" s="30"/>
    </row>
    <row r="670">
      <c r="A670" s="30"/>
      <c r="B670" s="30"/>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c r="AA670" s="30"/>
      <c r="AB670" s="30"/>
      <c r="AC670" s="30"/>
    </row>
    <row r="671">
      <c r="A671" s="30"/>
      <c r="B671" s="30"/>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c r="AA671" s="30"/>
      <c r="AB671" s="30"/>
      <c r="AC671" s="30"/>
    </row>
    <row r="672">
      <c r="A672" s="30"/>
      <c r="B672" s="30"/>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c r="AA672" s="30"/>
      <c r="AB672" s="30"/>
      <c r="AC672" s="30"/>
    </row>
    <row r="673">
      <c r="A673" s="30"/>
      <c r="B673" s="30"/>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c r="AA673" s="30"/>
      <c r="AB673" s="30"/>
      <c r="AC673" s="30"/>
    </row>
    <row r="674">
      <c r="A674" s="30"/>
      <c r="B674" s="30"/>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c r="AA674" s="30"/>
      <c r="AB674" s="30"/>
      <c r="AC674" s="30"/>
    </row>
    <row r="675">
      <c r="A675" s="30"/>
      <c r="B675" s="30"/>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c r="AA675" s="30"/>
      <c r="AB675" s="30"/>
      <c r="AC675" s="30"/>
    </row>
    <row r="676">
      <c r="A676" s="30"/>
      <c r="B676" s="30"/>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c r="AA676" s="30"/>
      <c r="AB676" s="30"/>
      <c r="AC676" s="30"/>
    </row>
    <row r="677">
      <c r="A677" s="30"/>
      <c r="B677" s="30"/>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c r="AA677" s="30"/>
      <c r="AB677" s="30"/>
      <c r="AC677" s="30"/>
    </row>
    <row r="678">
      <c r="A678" s="30"/>
      <c r="B678" s="30"/>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c r="AA678" s="30"/>
      <c r="AB678" s="30"/>
      <c r="AC678" s="30"/>
    </row>
    <row r="679">
      <c r="A679" s="30"/>
      <c r="B679" s="30"/>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c r="AA679" s="30"/>
      <c r="AB679" s="30"/>
      <c r="AC679" s="30"/>
    </row>
    <row r="680">
      <c r="A680" s="30"/>
      <c r="B680" s="30"/>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c r="AA680" s="30"/>
      <c r="AB680" s="30"/>
      <c r="AC680" s="30"/>
    </row>
    <row r="681">
      <c r="A681" s="30"/>
      <c r="B681" s="30"/>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c r="AA681" s="30"/>
      <c r="AB681" s="30"/>
      <c r="AC681" s="30"/>
    </row>
    <row r="682">
      <c r="A682" s="30"/>
      <c r="B682" s="30"/>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c r="AA682" s="30"/>
      <c r="AB682" s="30"/>
      <c r="AC682" s="30"/>
    </row>
    <row r="683">
      <c r="A683" s="30"/>
      <c r="B683" s="30"/>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c r="AA683" s="30"/>
      <c r="AB683" s="30"/>
      <c r="AC683" s="30"/>
    </row>
    <row r="684">
      <c r="A684" s="30"/>
      <c r="B684" s="30"/>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c r="AA684" s="30"/>
      <c r="AB684" s="30"/>
      <c r="AC684" s="30"/>
    </row>
    <row r="685">
      <c r="A685" s="30"/>
      <c r="B685" s="30"/>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c r="AA685" s="30"/>
      <c r="AB685" s="30"/>
      <c r="AC685" s="30"/>
    </row>
    <row r="686">
      <c r="A686" s="30"/>
      <c r="B686" s="30"/>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c r="AA686" s="30"/>
      <c r="AB686" s="30"/>
      <c r="AC686" s="30"/>
    </row>
    <row r="687">
      <c r="A687" s="30"/>
      <c r="B687" s="30"/>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c r="AA687" s="30"/>
      <c r="AB687" s="30"/>
      <c r="AC687" s="30"/>
    </row>
    <row r="688">
      <c r="A688" s="30"/>
      <c r="B688" s="30"/>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c r="AA688" s="30"/>
      <c r="AB688" s="30"/>
      <c r="AC688" s="30"/>
    </row>
    <row r="689">
      <c r="A689" s="30"/>
      <c r="B689" s="30"/>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c r="AA689" s="30"/>
      <c r="AB689" s="30"/>
      <c r="AC689" s="30"/>
    </row>
    <row r="690">
      <c r="A690" s="30"/>
      <c r="B690" s="30"/>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c r="AA690" s="30"/>
      <c r="AB690" s="30"/>
      <c r="AC690" s="30"/>
    </row>
    <row r="691">
      <c r="A691" s="30"/>
      <c r="B691" s="30"/>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c r="AA691" s="30"/>
      <c r="AB691" s="30"/>
      <c r="AC691" s="30"/>
    </row>
    <row r="692">
      <c r="A692" s="30"/>
      <c r="B692" s="30"/>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c r="AA692" s="30"/>
      <c r="AB692" s="30"/>
      <c r="AC692" s="30"/>
    </row>
    <row r="693">
      <c r="A693" s="30"/>
      <c r="B693" s="30"/>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c r="AA693" s="30"/>
      <c r="AB693" s="30"/>
      <c r="AC693" s="30"/>
    </row>
    <row r="694">
      <c r="A694" s="30"/>
      <c r="B694" s="30"/>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c r="AA694" s="30"/>
      <c r="AB694" s="30"/>
      <c r="AC694" s="30"/>
    </row>
    <row r="695">
      <c r="A695" s="30"/>
      <c r="B695" s="30"/>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c r="AA695" s="30"/>
      <c r="AB695" s="30"/>
      <c r="AC695" s="30"/>
    </row>
    <row r="696">
      <c r="A696" s="30"/>
      <c r="B696" s="30"/>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c r="AA696" s="30"/>
      <c r="AB696" s="30"/>
      <c r="AC696" s="30"/>
    </row>
    <row r="697">
      <c r="A697" s="30"/>
      <c r="B697" s="30"/>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c r="AA697" s="30"/>
      <c r="AB697" s="30"/>
      <c r="AC697" s="30"/>
    </row>
    <row r="698">
      <c r="A698" s="30"/>
      <c r="B698" s="30"/>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c r="AA698" s="30"/>
      <c r="AB698" s="30"/>
      <c r="AC698" s="30"/>
    </row>
    <row r="699">
      <c r="A699" s="30"/>
      <c r="B699" s="30"/>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c r="AA699" s="30"/>
      <c r="AB699" s="30"/>
      <c r="AC699" s="30"/>
    </row>
    <row r="700">
      <c r="A700" s="30"/>
      <c r="B700" s="30"/>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c r="AA700" s="30"/>
      <c r="AB700" s="30"/>
      <c r="AC700" s="30"/>
    </row>
    <row r="701">
      <c r="A701" s="30"/>
      <c r="B701" s="30"/>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c r="AA701" s="30"/>
      <c r="AB701" s="30"/>
      <c r="AC701" s="30"/>
    </row>
    <row r="702">
      <c r="A702" s="30"/>
      <c r="B702" s="30"/>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c r="AA702" s="30"/>
      <c r="AB702" s="30"/>
      <c r="AC702" s="30"/>
    </row>
    <row r="703">
      <c r="A703" s="30"/>
      <c r="B703" s="30"/>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c r="AA703" s="30"/>
      <c r="AB703" s="30"/>
      <c r="AC703" s="30"/>
    </row>
    <row r="704">
      <c r="A704" s="30"/>
      <c r="B704" s="30"/>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c r="AA704" s="30"/>
      <c r="AB704" s="30"/>
      <c r="AC704" s="30"/>
    </row>
    <row r="705">
      <c r="A705" s="30"/>
      <c r="B705" s="30"/>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c r="AA705" s="30"/>
      <c r="AB705" s="30"/>
      <c r="AC705" s="30"/>
    </row>
    <row r="706">
      <c r="A706" s="30"/>
      <c r="B706" s="30"/>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c r="AA706" s="30"/>
      <c r="AB706" s="30"/>
      <c r="AC706" s="30"/>
    </row>
    <row r="707">
      <c r="A707" s="30"/>
      <c r="B707" s="30"/>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c r="AA707" s="30"/>
      <c r="AB707" s="30"/>
      <c r="AC707" s="30"/>
    </row>
    <row r="708">
      <c r="A708" s="30"/>
      <c r="B708" s="30"/>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c r="AA708" s="30"/>
      <c r="AB708" s="30"/>
      <c r="AC708" s="30"/>
    </row>
    <row r="709">
      <c r="A709" s="30"/>
      <c r="B709" s="30"/>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c r="AA709" s="30"/>
      <c r="AB709" s="30"/>
      <c r="AC709" s="30"/>
    </row>
    <row r="710">
      <c r="A710" s="30"/>
      <c r="B710" s="30"/>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c r="AA710" s="30"/>
      <c r="AB710" s="30"/>
      <c r="AC710" s="30"/>
    </row>
    <row r="711">
      <c r="A711" s="30"/>
      <c r="B711" s="30"/>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c r="AA711" s="30"/>
      <c r="AB711" s="30"/>
      <c r="AC711" s="30"/>
    </row>
    <row r="712">
      <c r="A712" s="30"/>
      <c r="B712" s="30"/>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c r="AA712" s="30"/>
      <c r="AB712" s="30"/>
      <c r="AC712" s="30"/>
    </row>
    <row r="713">
      <c r="A713" s="30"/>
      <c r="B713" s="30"/>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c r="AA713" s="30"/>
      <c r="AB713" s="30"/>
      <c r="AC713" s="30"/>
    </row>
    <row r="714">
      <c r="A714" s="30"/>
      <c r="B714" s="30"/>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c r="AA714" s="30"/>
      <c r="AB714" s="30"/>
      <c r="AC714" s="30"/>
    </row>
    <row r="715">
      <c r="A715" s="30"/>
      <c r="B715" s="30"/>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c r="AA715" s="30"/>
      <c r="AB715" s="30"/>
      <c r="AC715" s="30"/>
    </row>
    <row r="716">
      <c r="A716" s="30"/>
      <c r="B716" s="30"/>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c r="AA716" s="30"/>
      <c r="AB716" s="30"/>
      <c r="AC716" s="30"/>
    </row>
    <row r="717">
      <c r="A717" s="30"/>
      <c r="B717" s="30"/>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c r="AA717" s="30"/>
      <c r="AB717" s="30"/>
      <c r="AC717" s="30"/>
    </row>
    <row r="718">
      <c r="A718" s="30"/>
      <c r="B718" s="30"/>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c r="AA718" s="30"/>
      <c r="AB718" s="30"/>
      <c r="AC718" s="30"/>
    </row>
    <row r="719">
      <c r="A719" s="30"/>
      <c r="B719" s="30"/>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c r="AA719" s="30"/>
      <c r="AB719" s="30"/>
      <c r="AC719" s="30"/>
    </row>
    <row r="720">
      <c r="A720" s="30"/>
      <c r="B720" s="30"/>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c r="AA720" s="30"/>
      <c r="AB720" s="30"/>
      <c r="AC720" s="30"/>
    </row>
    <row r="721">
      <c r="A721" s="30"/>
      <c r="B721" s="30"/>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c r="AA721" s="30"/>
      <c r="AB721" s="30"/>
      <c r="AC721" s="30"/>
    </row>
    <row r="722">
      <c r="A722" s="30"/>
      <c r="B722" s="30"/>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c r="AA722" s="30"/>
      <c r="AB722" s="30"/>
      <c r="AC722" s="30"/>
    </row>
    <row r="723">
      <c r="A723" s="30"/>
      <c r="B723" s="30"/>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c r="AA723" s="30"/>
      <c r="AB723" s="30"/>
      <c r="AC723" s="30"/>
    </row>
    <row r="724">
      <c r="A724" s="30"/>
      <c r="B724" s="30"/>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c r="AA724" s="30"/>
      <c r="AB724" s="30"/>
      <c r="AC724" s="30"/>
    </row>
    <row r="725">
      <c r="A725" s="30"/>
      <c r="B725" s="30"/>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c r="AA725" s="30"/>
      <c r="AB725" s="30"/>
      <c r="AC725" s="30"/>
    </row>
    <row r="726">
      <c r="A726" s="30"/>
      <c r="B726" s="30"/>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c r="AA726" s="30"/>
      <c r="AB726" s="30"/>
      <c r="AC726" s="30"/>
    </row>
    <row r="727">
      <c r="A727" s="30"/>
      <c r="B727" s="30"/>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c r="AA727" s="30"/>
      <c r="AB727" s="30"/>
      <c r="AC727" s="30"/>
    </row>
    <row r="728">
      <c r="A728" s="30"/>
      <c r="B728" s="30"/>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c r="AA728" s="30"/>
      <c r="AB728" s="30"/>
      <c r="AC728" s="30"/>
    </row>
    <row r="729">
      <c r="A729" s="30"/>
      <c r="B729" s="30"/>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c r="AA729" s="30"/>
      <c r="AB729" s="30"/>
      <c r="AC729" s="30"/>
    </row>
    <row r="730">
      <c r="A730" s="30"/>
      <c r="B730" s="30"/>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c r="AA730" s="30"/>
      <c r="AB730" s="30"/>
      <c r="AC730" s="30"/>
    </row>
    <row r="731">
      <c r="A731" s="30"/>
      <c r="B731" s="30"/>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c r="AA731" s="30"/>
      <c r="AB731" s="30"/>
      <c r="AC731" s="30"/>
    </row>
    <row r="732">
      <c r="A732" s="30"/>
      <c r="B732" s="30"/>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c r="AA732" s="30"/>
      <c r="AB732" s="30"/>
      <c r="AC732" s="30"/>
    </row>
    <row r="733">
      <c r="A733" s="30"/>
      <c r="B733" s="30"/>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c r="AA733" s="30"/>
      <c r="AB733" s="30"/>
      <c r="AC733" s="30"/>
    </row>
    <row r="734">
      <c r="A734" s="30"/>
      <c r="B734" s="30"/>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c r="AA734" s="30"/>
      <c r="AB734" s="30"/>
      <c r="AC734" s="30"/>
    </row>
    <row r="735">
      <c r="A735" s="30"/>
      <c r="B735" s="30"/>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c r="AA735" s="30"/>
      <c r="AB735" s="30"/>
      <c r="AC735" s="30"/>
    </row>
    <row r="736">
      <c r="A736" s="30"/>
      <c r="B736" s="30"/>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c r="AA736" s="30"/>
      <c r="AB736" s="30"/>
      <c r="AC736" s="30"/>
    </row>
    <row r="737">
      <c r="A737" s="30"/>
      <c r="B737" s="30"/>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c r="AA737" s="30"/>
      <c r="AB737" s="30"/>
      <c r="AC737" s="30"/>
    </row>
    <row r="738">
      <c r="A738" s="30"/>
      <c r="B738" s="30"/>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c r="AA738" s="30"/>
      <c r="AB738" s="30"/>
      <c r="AC738" s="30"/>
    </row>
    <row r="739">
      <c r="A739" s="30"/>
      <c r="B739" s="30"/>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c r="AA739" s="30"/>
      <c r="AB739" s="30"/>
      <c r="AC739" s="30"/>
    </row>
    <row r="740">
      <c r="A740" s="30"/>
      <c r="B740" s="30"/>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c r="AA740" s="30"/>
      <c r="AB740" s="30"/>
      <c r="AC740" s="30"/>
    </row>
    <row r="741">
      <c r="A741" s="30"/>
      <c r="B741" s="30"/>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c r="AA741" s="30"/>
      <c r="AB741" s="30"/>
      <c r="AC741" s="30"/>
    </row>
    <row r="742">
      <c r="A742" s="30"/>
      <c r="B742" s="30"/>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c r="AA742" s="30"/>
      <c r="AB742" s="30"/>
      <c r="AC742" s="30"/>
    </row>
    <row r="743">
      <c r="A743" s="30"/>
      <c r="B743" s="30"/>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c r="AA743" s="30"/>
      <c r="AB743" s="30"/>
      <c r="AC743" s="30"/>
    </row>
    <row r="744">
      <c r="A744" s="30"/>
      <c r="B744" s="30"/>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c r="AA744" s="30"/>
      <c r="AB744" s="30"/>
      <c r="AC744" s="30"/>
    </row>
    <row r="745">
      <c r="A745" s="30"/>
      <c r="B745" s="30"/>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c r="AA745" s="30"/>
      <c r="AB745" s="30"/>
      <c r="AC745" s="30"/>
    </row>
    <row r="746">
      <c r="A746" s="30"/>
      <c r="B746" s="30"/>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c r="AA746" s="30"/>
      <c r="AB746" s="30"/>
      <c r="AC746" s="30"/>
    </row>
    <row r="747">
      <c r="A747" s="30"/>
      <c r="B747" s="30"/>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c r="AA747" s="30"/>
      <c r="AB747" s="30"/>
      <c r="AC747" s="30"/>
    </row>
    <row r="748">
      <c r="A748" s="30"/>
      <c r="B748" s="30"/>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c r="AA748" s="30"/>
      <c r="AB748" s="30"/>
      <c r="AC748" s="30"/>
    </row>
    <row r="749">
      <c r="A749" s="30"/>
      <c r="B749" s="30"/>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c r="AA749" s="30"/>
      <c r="AB749" s="30"/>
      <c r="AC749" s="30"/>
    </row>
    <row r="750">
      <c r="A750" s="30"/>
      <c r="B750" s="30"/>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c r="AA750" s="30"/>
      <c r="AB750" s="30"/>
      <c r="AC750" s="30"/>
    </row>
    <row r="751">
      <c r="A751" s="30"/>
      <c r="B751" s="30"/>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c r="AA751" s="30"/>
      <c r="AB751" s="30"/>
      <c r="AC751" s="30"/>
    </row>
    <row r="752">
      <c r="A752" s="30"/>
      <c r="B752" s="30"/>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c r="AA752" s="30"/>
      <c r="AB752" s="30"/>
      <c r="AC752" s="30"/>
    </row>
    <row r="753">
      <c r="A753" s="30"/>
      <c r="B753" s="30"/>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c r="AA753" s="30"/>
      <c r="AB753" s="30"/>
      <c r="AC753" s="30"/>
    </row>
    <row r="754">
      <c r="A754" s="30"/>
      <c r="B754" s="30"/>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c r="AA754" s="30"/>
      <c r="AB754" s="30"/>
      <c r="AC754" s="30"/>
    </row>
    <row r="755">
      <c r="A755" s="30"/>
      <c r="B755" s="30"/>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c r="AA755" s="30"/>
      <c r="AB755" s="30"/>
      <c r="AC755" s="30"/>
    </row>
    <row r="756">
      <c r="A756" s="30"/>
      <c r="B756" s="30"/>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c r="AA756" s="30"/>
      <c r="AB756" s="30"/>
      <c r="AC756" s="30"/>
    </row>
    <row r="757">
      <c r="A757" s="30"/>
      <c r="B757" s="30"/>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c r="AA757" s="30"/>
      <c r="AB757" s="30"/>
      <c r="AC757" s="30"/>
    </row>
    <row r="758">
      <c r="A758" s="30"/>
      <c r="B758" s="30"/>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c r="AA758" s="30"/>
      <c r="AB758" s="30"/>
      <c r="AC758" s="30"/>
    </row>
    <row r="759">
      <c r="A759" s="30"/>
      <c r="B759" s="30"/>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c r="AA759" s="30"/>
      <c r="AB759" s="30"/>
      <c r="AC759" s="30"/>
    </row>
    <row r="760">
      <c r="A760" s="30"/>
      <c r="B760" s="30"/>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c r="AA760" s="30"/>
      <c r="AB760" s="30"/>
      <c r="AC760" s="30"/>
    </row>
    <row r="761">
      <c r="A761" s="30"/>
      <c r="B761" s="30"/>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c r="AA761" s="30"/>
      <c r="AB761" s="30"/>
      <c r="AC761" s="30"/>
    </row>
    <row r="762">
      <c r="A762" s="30"/>
      <c r="B762" s="30"/>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c r="AA762" s="30"/>
      <c r="AB762" s="30"/>
      <c r="AC762" s="30"/>
    </row>
    <row r="763">
      <c r="A763" s="30"/>
      <c r="B763" s="30"/>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c r="AA763" s="30"/>
      <c r="AB763" s="30"/>
      <c r="AC763" s="30"/>
    </row>
    <row r="764">
      <c r="A764" s="30"/>
      <c r="B764" s="30"/>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c r="AA764" s="30"/>
      <c r="AB764" s="30"/>
      <c r="AC764" s="30"/>
    </row>
    <row r="765">
      <c r="A765" s="30"/>
      <c r="B765" s="30"/>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c r="AA765" s="30"/>
      <c r="AB765" s="30"/>
      <c r="AC765" s="30"/>
    </row>
    <row r="766">
      <c r="A766" s="30"/>
      <c r="B766" s="30"/>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c r="AA766" s="30"/>
      <c r="AB766" s="30"/>
      <c r="AC766" s="30"/>
    </row>
    <row r="767">
      <c r="A767" s="30"/>
      <c r="B767" s="30"/>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c r="AA767" s="30"/>
      <c r="AB767" s="30"/>
      <c r="AC767" s="30"/>
    </row>
    <row r="768">
      <c r="A768" s="30"/>
      <c r="B768" s="30"/>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c r="AA768" s="30"/>
      <c r="AB768" s="30"/>
      <c r="AC768" s="30"/>
    </row>
    <row r="769">
      <c r="A769" s="30"/>
      <c r="B769" s="30"/>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c r="AA769" s="30"/>
      <c r="AB769" s="30"/>
      <c r="AC769" s="30"/>
    </row>
    <row r="770">
      <c r="A770" s="30"/>
      <c r="B770" s="30"/>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c r="AA770" s="30"/>
      <c r="AB770" s="30"/>
      <c r="AC770" s="30"/>
    </row>
    <row r="771">
      <c r="A771" s="30"/>
      <c r="B771" s="30"/>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c r="AA771" s="30"/>
      <c r="AB771" s="30"/>
      <c r="AC771" s="30"/>
    </row>
    <row r="772">
      <c r="A772" s="30"/>
      <c r="B772" s="30"/>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c r="AA772" s="30"/>
      <c r="AB772" s="30"/>
      <c r="AC772" s="30"/>
    </row>
    <row r="773">
      <c r="A773" s="30"/>
      <c r="B773" s="30"/>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c r="AA773" s="30"/>
      <c r="AB773" s="30"/>
      <c r="AC773" s="30"/>
    </row>
    <row r="774">
      <c r="A774" s="30"/>
      <c r="B774" s="30"/>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c r="AA774" s="30"/>
      <c r="AB774" s="30"/>
      <c r="AC774" s="30"/>
    </row>
    <row r="775">
      <c r="A775" s="30"/>
      <c r="B775" s="30"/>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c r="AA775" s="30"/>
      <c r="AB775" s="30"/>
      <c r="AC775" s="30"/>
    </row>
    <row r="776">
      <c r="A776" s="30"/>
      <c r="B776" s="30"/>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c r="AA776" s="30"/>
      <c r="AB776" s="30"/>
      <c r="AC776" s="30"/>
    </row>
    <row r="777">
      <c r="A777" s="30"/>
      <c r="B777" s="30"/>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c r="AA777" s="30"/>
      <c r="AB777" s="30"/>
      <c r="AC777" s="30"/>
    </row>
    <row r="778">
      <c r="A778" s="30"/>
      <c r="B778" s="30"/>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c r="AA778" s="30"/>
      <c r="AB778" s="30"/>
      <c r="AC778" s="30"/>
    </row>
    <row r="779">
      <c r="A779" s="30"/>
      <c r="B779" s="30"/>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c r="AA779" s="30"/>
      <c r="AB779" s="30"/>
      <c r="AC779" s="30"/>
    </row>
    <row r="780">
      <c r="A780" s="30"/>
      <c r="B780" s="30"/>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c r="AA780" s="30"/>
      <c r="AB780" s="30"/>
      <c r="AC780" s="30"/>
    </row>
    <row r="781">
      <c r="A781" s="30"/>
      <c r="B781" s="30"/>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c r="AA781" s="30"/>
      <c r="AB781" s="30"/>
      <c r="AC781" s="30"/>
    </row>
    <row r="782">
      <c r="A782" s="30"/>
      <c r="B782" s="30"/>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c r="AA782" s="30"/>
      <c r="AB782" s="30"/>
      <c r="AC782" s="30"/>
    </row>
    <row r="783">
      <c r="A783" s="30"/>
      <c r="B783" s="30"/>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c r="AA783" s="30"/>
      <c r="AB783" s="30"/>
      <c r="AC783" s="30"/>
    </row>
    <row r="784">
      <c r="A784" s="30"/>
      <c r="B784" s="30"/>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c r="AA784" s="30"/>
      <c r="AB784" s="30"/>
      <c r="AC784" s="30"/>
    </row>
    <row r="785">
      <c r="A785" s="30"/>
      <c r="B785" s="30"/>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c r="AA785" s="30"/>
      <c r="AB785" s="30"/>
      <c r="AC785" s="30"/>
    </row>
    <row r="786">
      <c r="A786" s="30"/>
      <c r="B786" s="30"/>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c r="AA786" s="30"/>
      <c r="AB786" s="30"/>
      <c r="AC786" s="30"/>
    </row>
    <row r="787">
      <c r="A787" s="30"/>
      <c r="B787" s="30"/>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c r="AA787" s="30"/>
      <c r="AB787" s="30"/>
      <c r="AC787" s="30"/>
    </row>
    <row r="788">
      <c r="A788" s="30"/>
      <c r="B788" s="30"/>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c r="AA788" s="30"/>
      <c r="AB788" s="30"/>
      <c r="AC788" s="30"/>
    </row>
    <row r="789">
      <c r="A789" s="30"/>
      <c r="B789" s="30"/>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c r="AA789" s="30"/>
      <c r="AB789" s="30"/>
      <c r="AC789" s="30"/>
    </row>
    <row r="790">
      <c r="A790" s="30"/>
      <c r="B790" s="30"/>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c r="AA790" s="30"/>
      <c r="AB790" s="30"/>
      <c r="AC790" s="30"/>
    </row>
    <row r="791">
      <c r="A791" s="30"/>
      <c r="B791" s="30"/>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c r="AA791" s="30"/>
      <c r="AB791" s="30"/>
      <c r="AC791" s="30"/>
    </row>
    <row r="792">
      <c r="A792" s="30"/>
      <c r="B792" s="30"/>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c r="AA792" s="30"/>
      <c r="AB792" s="30"/>
      <c r="AC792" s="30"/>
    </row>
    <row r="793">
      <c r="A793" s="30"/>
      <c r="B793" s="30"/>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c r="AA793" s="30"/>
      <c r="AB793" s="30"/>
      <c r="AC793" s="30"/>
    </row>
    <row r="794">
      <c r="A794" s="30"/>
      <c r="B794" s="30"/>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c r="AA794" s="30"/>
      <c r="AB794" s="30"/>
      <c r="AC794" s="30"/>
    </row>
    <row r="795">
      <c r="A795" s="30"/>
      <c r="B795" s="30"/>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c r="AA795" s="30"/>
      <c r="AB795" s="30"/>
      <c r="AC795" s="30"/>
    </row>
    <row r="796">
      <c r="A796" s="30"/>
      <c r="B796" s="30"/>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c r="AA796" s="30"/>
      <c r="AB796" s="30"/>
      <c r="AC796" s="30"/>
    </row>
    <row r="797">
      <c r="A797" s="30"/>
      <c r="B797" s="30"/>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c r="AA797" s="30"/>
      <c r="AB797" s="30"/>
      <c r="AC797" s="30"/>
    </row>
    <row r="798">
      <c r="A798" s="30"/>
      <c r="B798" s="30"/>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c r="AA798" s="30"/>
      <c r="AB798" s="30"/>
      <c r="AC798" s="30"/>
    </row>
    <row r="799">
      <c r="A799" s="30"/>
      <c r="B799" s="30"/>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c r="AA799" s="30"/>
      <c r="AB799" s="30"/>
      <c r="AC799" s="30"/>
    </row>
    <row r="800">
      <c r="A800" s="30"/>
      <c r="B800" s="30"/>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c r="AA800" s="30"/>
      <c r="AB800" s="30"/>
      <c r="AC800" s="30"/>
    </row>
    <row r="801">
      <c r="A801" s="30"/>
      <c r="B801" s="30"/>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c r="AA801" s="30"/>
      <c r="AB801" s="30"/>
      <c r="AC801" s="30"/>
    </row>
    <row r="802">
      <c r="A802" s="30"/>
      <c r="B802" s="30"/>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c r="AA802" s="30"/>
      <c r="AB802" s="30"/>
      <c r="AC802" s="30"/>
    </row>
    <row r="803">
      <c r="A803" s="30"/>
      <c r="B803" s="30"/>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c r="AA803" s="30"/>
      <c r="AB803" s="30"/>
      <c r="AC803" s="30"/>
    </row>
    <row r="804">
      <c r="A804" s="30"/>
      <c r="B804" s="30"/>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c r="AA804" s="30"/>
      <c r="AB804" s="30"/>
      <c r="AC804" s="30"/>
    </row>
    <row r="805">
      <c r="A805" s="30"/>
      <c r="B805" s="30"/>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c r="AA805" s="30"/>
      <c r="AB805" s="30"/>
      <c r="AC805" s="30"/>
    </row>
    <row r="806">
      <c r="A806" s="30"/>
      <c r="B806" s="30"/>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c r="AA806" s="30"/>
      <c r="AB806" s="30"/>
      <c r="AC806" s="30"/>
    </row>
    <row r="807">
      <c r="A807" s="30"/>
      <c r="B807" s="30"/>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c r="AA807" s="30"/>
      <c r="AB807" s="30"/>
      <c r="AC807" s="30"/>
    </row>
    <row r="808">
      <c r="A808" s="30"/>
      <c r="B808" s="30"/>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c r="AA808" s="30"/>
      <c r="AB808" s="30"/>
      <c r="AC808" s="30"/>
    </row>
    <row r="809">
      <c r="A809" s="30"/>
      <c r="B809" s="30"/>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c r="AA809" s="30"/>
      <c r="AB809" s="30"/>
      <c r="AC809" s="30"/>
    </row>
    <row r="810">
      <c r="A810" s="30"/>
      <c r="B810" s="30"/>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c r="AA810" s="30"/>
      <c r="AB810" s="30"/>
      <c r="AC810" s="30"/>
    </row>
    <row r="811">
      <c r="A811" s="30"/>
      <c r="B811" s="30"/>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c r="AA811" s="30"/>
      <c r="AB811" s="30"/>
      <c r="AC811" s="30"/>
    </row>
    <row r="812">
      <c r="A812" s="30"/>
      <c r="B812" s="30"/>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c r="AA812" s="30"/>
      <c r="AB812" s="30"/>
      <c r="AC812" s="30"/>
    </row>
    <row r="813">
      <c r="A813" s="30"/>
      <c r="B813" s="30"/>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c r="AA813" s="30"/>
      <c r="AB813" s="30"/>
      <c r="AC813" s="30"/>
    </row>
    <row r="814">
      <c r="A814" s="30"/>
      <c r="B814" s="30"/>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c r="AA814" s="30"/>
      <c r="AB814" s="30"/>
      <c r="AC814" s="30"/>
    </row>
    <row r="815">
      <c r="A815" s="30"/>
      <c r="B815" s="30"/>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c r="AA815" s="30"/>
      <c r="AB815" s="30"/>
      <c r="AC815" s="30"/>
    </row>
    <row r="816">
      <c r="A816" s="30"/>
      <c r="B816" s="30"/>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c r="AA816" s="30"/>
      <c r="AB816" s="30"/>
      <c r="AC816" s="30"/>
    </row>
    <row r="817">
      <c r="A817" s="30"/>
      <c r="B817" s="30"/>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c r="AA817" s="30"/>
      <c r="AB817" s="30"/>
      <c r="AC817" s="30"/>
    </row>
    <row r="818">
      <c r="A818" s="30"/>
      <c r="B818" s="30"/>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c r="AA818" s="30"/>
      <c r="AB818" s="30"/>
      <c r="AC818" s="30"/>
    </row>
    <row r="819">
      <c r="A819" s="30"/>
      <c r="B819" s="30"/>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c r="AA819" s="30"/>
      <c r="AB819" s="30"/>
      <c r="AC819" s="30"/>
    </row>
    <row r="820">
      <c r="A820" s="30"/>
      <c r="B820" s="30"/>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c r="AA820" s="30"/>
      <c r="AB820" s="30"/>
      <c r="AC820" s="30"/>
    </row>
    <row r="821">
      <c r="A821" s="30"/>
      <c r="B821" s="30"/>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c r="AA821" s="30"/>
      <c r="AB821" s="30"/>
      <c r="AC821" s="30"/>
    </row>
    <row r="822">
      <c r="A822" s="30"/>
      <c r="B822" s="30"/>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c r="AA822" s="30"/>
      <c r="AB822" s="30"/>
      <c r="AC822" s="30"/>
    </row>
    <row r="823">
      <c r="A823" s="30"/>
      <c r="B823" s="30"/>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c r="AA823" s="30"/>
      <c r="AB823" s="30"/>
      <c r="AC823" s="30"/>
    </row>
    <row r="824">
      <c r="A824" s="30"/>
      <c r="B824" s="30"/>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c r="AA824" s="30"/>
      <c r="AB824" s="30"/>
      <c r="AC824" s="30"/>
    </row>
    <row r="825">
      <c r="A825" s="30"/>
      <c r="B825" s="30"/>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c r="AA825" s="30"/>
      <c r="AB825" s="30"/>
      <c r="AC825" s="30"/>
    </row>
    <row r="826">
      <c r="A826" s="30"/>
      <c r="B826" s="30"/>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c r="AA826" s="30"/>
      <c r="AB826" s="30"/>
      <c r="AC826" s="30"/>
    </row>
    <row r="827">
      <c r="A827" s="30"/>
      <c r="B827" s="30"/>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c r="AA827" s="30"/>
      <c r="AB827" s="30"/>
      <c r="AC827" s="30"/>
    </row>
    <row r="828">
      <c r="A828" s="30"/>
      <c r="B828" s="30"/>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c r="AA828" s="30"/>
      <c r="AB828" s="30"/>
      <c r="AC828" s="30"/>
    </row>
    <row r="829">
      <c r="A829" s="30"/>
      <c r="B829" s="30"/>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c r="AA829" s="30"/>
      <c r="AB829" s="30"/>
      <c r="AC829" s="30"/>
    </row>
    <row r="830">
      <c r="A830" s="30"/>
      <c r="B830" s="30"/>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c r="AA830" s="30"/>
      <c r="AB830" s="30"/>
      <c r="AC830" s="30"/>
    </row>
    <row r="831">
      <c r="A831" s="30"/>
      <c r="B831" s="30"/>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c r="AA831" s="30"/>
      <c r="AB831" s="30"/>
      <c r="AC831" s="30"/>
    </row>
    <row r="832">
      <c r="A832" s="30"/>
      <c r="B832" s="30"/>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c r="AA832" s="30"/>
      <c r="AB832" s="30"/>
      <c r="AC832" s="30"/>
    </row>
    <row r="833">
      <c r="A833" s="30"/>
      <c r="B833" s="30"/>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c r="AA833" s="30"/>
      <c r="AB833" s="30"/>
      <c r="AC833" s="30"/>
    </row>
    <row r="834">
      <c r="A834" s="30"/>
      <c r="B834" s="30"/>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c r="AA834" s="30"/>
      <c r="AB834" s="30"/>
      <c r="AC834" s="30"/>
    </row>
    <row r="835">
      <c r="A835" s="30"/>
      <c r="B835" s="30"/>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c r="AA835" s="30"/>
      <c r="AB835" s="30"/>
      <c r="AC835" s="30"/>
    </row>
    <row r="836">
      <c r="A836" s="30"/>
      <c r="B836" s="30"/>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c r="AA836" s="30"/>
      <c r="AB836" s="30"/>
      <c r="AC836" s="30"/>
    </row>
    <row r="837">
      <c r="A837" s="30"/>
      <c r="B837" s="30"/>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c r="AA837" s="30"/>
      <c r="AB837" s="30"/>
      <c r="AC837" s="30"/>
    </row>
    <row r="838">
      <c r="A838" s="30"/>
      <c r="B838" s="30"/>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c r="AA838" s="30"/>
      <c r="AB838" s="30"/>
      <c r="AC838" s="30"/>
    </row>
    <row r="839">
      <c r="A839" s="30"/>
      <c r="B839" s="30"/>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c r="AA839" s="30"/>
      <c r="AB839" s="30"/>
      <c r="AC839" s="30"/>
    </row>
    <row r="840">
      <c r="A840" s="30"/>
      <c r="B840" s="30"/>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c r="AA840" s="30"/>
      <c r="AB840" s="30"/>
      <c r="AC840" s="30"/>
    </row>
    <row r="841">
      <c r="A841" s="30"/>
      <c r="B841" s="30"/>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c r="AA841" s="30"/>
      <c r="AB841" s="30"/>
      <c r="AC841" s="30"/>
    </row>
    <row r="842">
      <c r="A842" s="30"/>
      <c r="B842" s="30"/>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c r="AA842" s="30"/>
      <c r="AB842" s="30"/>
      <c r="AC842" s="30"/>
    </row>
    <row r="843">
      <c r="A843" s="30"/>
      <c r="B843" s="30"/>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c r="AA843" s="30"/>
      <c r="AB843" s="30"/>
      <c r="AC843" s="30"/>
    </row>
    <row r="844">
      <c r="A844" s="30"/>
      <c r="B844" s="30"/>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c r="AA844" s="30"/>
      <c r="AB844" s="30"/>
      <c r="AC844" s="30"/>
    </row>
    <row r="845">
      <c r="A845" s="30"/>
      <c r="B845" s="30"/>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c r="AA845" s="30"/>
      <c r="AB845" s="30"/>
      <c r="AC845" s="30"/>
    </row>
    <row r="846">
      <c r="A846" s="30"/>
      <c r="B846" s="30"/>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c r="AA846" s="30"/>
      <c r="AB846" s="30"/>
      <c r="AC846" s="30"/>
    </row>
    <row r="847">
      <c r="A847" s="30"/>
      <c r="B847" s="30"/>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c r="AA847" s="30"/>
      <c r="AB847" s="30"/>
      <c r="AC847" s="30"/>
    </row>
    <row r="848">
      <c r="A848" s="30"/>
      <c r="B848" s="30"/>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c r="AA848" s="30"/>
      <c r="AB848" s="30"/>
      <c r="AC848" s="30"/>
    </row>
    <row r="849">
      <c r="A849" s="30"/>
      <c r="B849" s="30"/>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c r="AA849" s="30"/>
      <c r="AB849" s="30"/>
      <c r="AC849" s="30"/>
    </row>
    <row r="850">
      <c r="A850" s="30"/>
      <c r="B850" s="30"/>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c r="AA850" s="30"/>
      <c r="AB850" s="30"/>
      <c r="AC850" s="30"/>
    </row>
    <row r="851">
      <c r="A851" s="30"/>
      <c r="B851" s="30"/>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c r="AA851" s="30"/>
      <c r="AB851" s="30"/>
      <c r="AC851" s="30"/>
    </row>
    <row r="852">
      <c r="A852" s="30"/>
      <c r="B852" s="30"/>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c r="AA852" s="30"/>
      <c r="AB852" s="30"/>
      <c r="AC852" s="30"/>
    </row>
    <row r="853">
      <c r="A853" s="30"/>
      <c r="B853" s="30"/>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c r="AA853" s="30"/>
      <c r="AB853" s="30"/>
      <c r="AC853" s="30"/>
    </row>
    <row r="854">
      <c r="A854" s="30"/>
      <c r="B854" s="30"/>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c r="AA854" s="30"/>
      <c r="AB854" s="30"/>
      <c r="AC854" s="30"/>
    </row>
    <row r="855">
      <c r="A855" s="30"/>
      <c r="B855" s="30"/>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c r="AA855" s="30"/>
      <c r="AB855" s="30"/>
      <c r="AC855" s="30"/>
    </row>
    <row r="856">
      <c r="A856" s="30"/>
      <c r="B856" s="30"/>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c r="AA856" s="30"/>
      <c r="AB856" s="30"/>
      <c r="AC856" s="30"/>
    </row>
    <row r="857">
      <c r="A857" s="30"/>
      <c r="B857" s="30"/>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c r="AA857" s="30"/>
      <c r="AB857" s="30"/>
      <c r="AC857" s="30"/>
    </row>
    <row r="858">
      <c r="A858" s="30"/>
      <c r="B858" s="30"/>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c r="AA858" s="30"/>
      <c r="AB858" s="30"/>
      <c r="AC858" s="30"/>
    </row>
    <row r="859">
      <c r="A859" s="30"/>
      <c r="B859" s="30"/>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c r="AA859" s="30"/>
      <c r="AB859" s="30"/>
      <c r="AC859" s="30"/>
    </row>
    <row r="860">
      <c r="A860" s="30"/>
      <c r="B860" s="30"/>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c r="AA860" s="30"/>
      <c r="AB860" s="30"/>
      <c r="AC860" s="30"/>
    </row>
    <row r="861">
      <c r="A861" s="30"/>
      <c r="B861" s="30"/>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c r="AA861" s="30"/>
      <c r="AB861" s="30"/>
      <c r="AC861" s="30"/>
    </row>
    <row r="862">
      <c r="A862" s="30"/>
      <c r="B862" s="30"/>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c r="AA862" s="30"/>
      <c r="AB862" s="30"/>
      <c r="AC862" s="30"/>
    </row>
    <row r="863">
      <c r="A863" s="30"/>
      <c r="B863" s="30"/>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c r="AA863" s="30"/>
      <c r="AB863" s="30"/>
      <c r="AC863" s="30"/>
    </row>
    <row r="864">
      <c r="A864" s="30"/>
      <c r="B864" s="30"/>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c r="AA864" s="30"/>
      <c r="AB864" s="30"/>
      <c r="AC864" s="30"/>
    </row>
    <row r="865">
      <c r="A865" s="30"/>
      <c r="B865" s="30"/>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c r="AA865" s="30"/>
      <c r="AB865" s="30"/>
      <c r="AC865" s="30"/>
    </row>
    <row r="866">
      <c r="A866" s="30"/>
      <c r="B866" s="30"/>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c r="AA866" s="30"/>
      <c r="AB866" s="30"/>
      <c r="AC866" s="30"/>
    </row>
    <row r="867">
      <c r="A867" s="30"/>
      <c r="B867" s="30"/>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c r="AA867" s="30"/>
      <c r="AB867" s="30"/>
      <c r="AC867" s="30"/>
    </row>
    <row r="868">
      <c r="A868" s="30"/>
      <c r="B868" s="30"/>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c r="AA868" s="30"/>
      <c r="AB868" s="30"/>
      <c r="AC868" s="30"/>
    </row>
    <row r="869">
      <c r="A869" s="30"/>
      <c r="B869" s="30"/>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c r="AA869" s="30"/>
      <c r="AB869" s="30"/>
      <c r="AC869" s="30"/>
    </row>
    <row r="870">
      <c r="A870" s="30"/>
      <c r="B870" s="30"/>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c r="AA870" s="30"/>
      <c r="AB870" s="30"/>
      <c r="AC870" s="30"/>
    </row>
    <row r="871">
      <c r="A871" s="30"/>
      <c r="B871" s="30"/>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c r="AA871" s="30"/>
      <c r="AB871" s="30"/>
      <c r="AC871" s="30"/>
    </row>
    <row r="872">
      <c r="A872" s="30"/>
      <c r="B872" s="30"/>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c r="AA872" s="30"/>
      <c r="AB872" s="30"/>
      <c r="AC872" s="30"/>
    </row>
    <row r="873">
      <c r="A873" s="30"/>
      <c r="B873" s="30"/>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c r="AA873" s="30"/>
      <c r="AB873" s="30"/>
      <c r="AC873" s="30"/>
    </row>
    <row r="874">
      <c r="A874" s="30"/>
      <c r="B874" s="30"/>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c r="AA874" s="30"/>
      <c r="AB874" s="30"/>
      <c r="AC874" s="30"/>
    </row>
    <row r="875">
      <c r="A875" s="30"/>
      <c r="B875" s="30"/>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c r="AA875" s="30"/>
      <c r="AB875" s="30"/>
      <c r="AC875" s="30"/>
    </row>
    <row r="876">
      <c r="A876" s="30"/>
      <c r="B876" s="30"/>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c r="AA876" s="30"/>
      <c r="AB876" s="30"/>
      <c r="AC876" s="30"/>
    </row>
    <row r="877">
      <c r="A877" s="30"/>
      <c r="B877" s="30"/>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c r="AA877" s="30"/>
      <c r="AB877" s="30"/>
      <c r="AC877" s="30"/>
    </row>
    <row r="878">
      <c r="A878" s="30"/>
      <c r="B878" s="30"/>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c r="AA878" s="30"/>
      <c r="AB878" s="30"/>
      <c r="AC878" s="30"/>
    </row>
    <row r="879">
      <c r="A879" s="30"/>
      <c r="B879" s="30"/>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c r="AA879" s="30"/>
      <c r="AB879" s="30"/>
      <c r="AC879" s="30"/>
    </row>
    <row r="880">
      <c r="A880" s="30"/>
      <c r="B880" s="30"/>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c r="AA880" s="30"/>
      <c r="AB880" s="30"/>
      <c r="AC880" s="30"/>
    </row>
    <row r="881">
      <c r="A881" s="30"/>
      <c r="B881" s="30"/>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c r="AA881" s="30"/>
      <c r="AB881" s="30"/>
      <c r="AC881" s="30"/>
    </row>
    <row r="882">
      <c r="A882" s="30"/>
      <c r="B882" s="30"/>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c r="AA882" s="30"/>
      <c r="AB882" s="30"/>
      <c r="AC882" s="30"/>
    </row>
    <row r="883">
      <c r="A883" s="30"/>
      <c r="B883" s="30"/>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c r="AA883" s="30"/>
      <c r="AB883" s="30"/>
      <c r="AC883" s="30"/>
    </row>
    <row r="884">
      <c r="A884" s="30"/>
      <c r="B884" s="30"/>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c r="AA884" s="30"/>
      <c r="AB884" s="30"/>
      <c r="AC884" s="30"/>
    </row>
    <row r="885">
      <c r="A885" s="30"/>
      <c r="B885" s="30"/>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c r="AA885" s="30"/>
      <c r="AB885" s="30"/>
      <c r="AC885" s="30"/>
    </row>
    <row r="886">
      <c r="A886" s="30"/>
      <c r="B886" s="30"/>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c r="AA886" s="30"/>
      <c r="AB886" s="30"/>
      <c r="AC886" s="30"/>
    </row>
    <row r="887">
      <c r="A887" s="30"/>
      <c r="B887" s="30"/>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c r="AA887" s="30"/>
      <c r="AB887" s="30"/>
      <c r="AC887" s="30"/>
    </row>
    <row r="888">
      <c r="A888" s="30"/>
      <c r="B888" s="30"/>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c r="AA888" s="30"/>
      <c r="AB888" s="30"/>
      <c r="AC888" s="30"/>
    </row>
    <row r="889">
      <c r="A889" s="30"/>
      <c r="B889" s="30"/>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c r="AA889" s="30"/>
      <c r="AB889" s="30"/>
      <c r="AC889" s="30"/>
    </row>
    <row r="890">
      <c r="A890" s="30"/>
      <c r="B890" s="30"/>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c r="AA890" s="30"/>
      <c r="AB890" s="30"/>
      <c r="AC890" s="30"/>
    </row>
    <row r="891">
      <c r="A891" s="30"/>
      <c r="B891" s="30"/>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c r="AA891" s="30"/>
      <c r="AB891" s="30"/>
      <c r="AC891" s="30"/>
    </row>
    <row r="892">
      <c r="A892" s="30"/>
      <c r="B892" s="30"/>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c r="AA892" s="30"/>
      <c r="AB892" s="30"/>
      <c r="AC892" s="30"/>
    </row>
    <row r="893">
      <c r="A893" s="30"/>
      <c r="B893" s="30"/>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c r="AA893" s="30"/>
      <c r="AB893" s="30"/>
      <c r="AC893" s="30"/>
    </row>
    <row r="894">
      <c r="A894" s="30"/>
      <c r="B894" s="30"/>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c r="AA894" s="30"/>
      <c r="AB894" s="30"/>
      <c r="AC894" s="30"/>
    </row>
    <row r="895">
      <c r="A895" s="30"/>
      <c r="B895" s="30"/>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c r="AA895" s="30"/>
      <c r="AB895" s="30"/>
      <c r="AC895" s="30"/>
    </row>
    <row r="896">
      <c r="A896" s="30"/>
      <c r="B896" s="30"/>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c r="AA896" s="30"/>
      <c r="AB896" s="30"/>
      <c r="AC896" s="30"/>
    </row>
    <row r="897">
      <c r="A897" s="30"/>
      <c r="B897" s="30"/>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c r="AA897" s="30"/>
      <c r="AB897" s="30"/>
      <c r="AC897" s="30"/>
    </row>
    <row r="898">
      <c r="A898" s="30"/>
      <c r="B898" s="30"/>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c r="AA898" s="30"/>
      <c r="AB898" s="30"/>
      <c r="AC898" s="30"/>
    </row>
    <row r="899">
      <c r="A899" s="30"/>
      <c r="B899" s="30"/>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c r="AA899" s="30"/>
      <c r="AB899" s="30"/>
      <c r="AC899" s="30"/>
    </row>
    <row r="900">
      <c r="A900" s="30"/>
      <c r="B900" s="30"/>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c r="AA900" s="30"/>
      <c r="AB900" s="30"/>
      <c r="AC900" s="30"/>
    </row>
    <row r="901">
      <c r="A901" s="30"/>
      <c r="B901" s="30"/>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c r="AA901" s="30"/>
      <c r="AB901" s="30"/>
      <c r="AC901" s="30"/>
    </row>
    <row r="902">
      <c r="A902" s="30"/>
      <c r="B902" s="30"/>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c r="AA902" s="30"/>
      <c r="AB902" s="30"/>
      <c r="AC902" s="30"/>
    </row>
    <row r="903">
      <c r="A903" s="30"/>
      <c r="B903" s="30"/>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c r="AA903" s="30"/>
      <c r="AB903" s="30"/>
      <c r="AC903" s="30"/>
    </row>
    <row r="904">
      <c r="A904" s="30"/>
      <c r="B904" s="30"/>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c r="AA904" s="30"/>
      <c r="AB904" s="30"/>
      <c r="AC904" s="30"/>
    </row>
    <row r="905">
      <c r="A905" s="30"/>
      <c r="B905" s="30"/>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c r="AA905" s="30"/>
      <c r="AB905" s="30"/>
      <c r="AC905" s="30"/>
    </row>
    <row r="906">
      <c r="A906" s="30"/>
      <c r="B906" s="30"/>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c r="AA906" s="30"/>
      <c r="AB906" s="30"/>
      <c r="AC906" s="30"/>
    </row>
    <row r="907">
      <c r="A907" s="30"/>
      <c r="B907" s="30"/>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c r="AA907" s="30"/>
      <c r="AB907" s="30"/>
      <c r="AC907" s="30"/>
    </row>
    <row r="908">
      <c r="A908" s="30"/>
      <c r="B908" s="30"/>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c r="AA908" s="30"/>
      <c r="AB908" s="30"/>
      <c r="AC908" s="30"/>
    </row>
    <row r="909">
      <c r="A909" s="30"/>
      <c r="B909" s="30"/>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c r="AA909" s="30"/>
      <c r="AB909" s="30"/>
      <c r="AC909" s="30"/>
    </row>
    <row r="910">
      <c r="A910" s="30"/>
      <c r="B910" s="30"/>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c r="AA910" s="30"/>
      <c r="AB910" s="30"/>
      <c r="AC910" s="30"/>
    </row>
    <row r="911">
      <c r="A911" s="30"/>
      <c r="B911" s="30"/>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c r="AA911" s="30"/>
      <c r="AB911" s="30"/>
      <c r="AC911" s="30"/>
    </row>
    <row r="912">
      <c r="A912" s="30"/>
      <c r="B912" s="30"/>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c r="AA912" s="30"/>
      <c r="AB912" s="30"/>
      <c r="AC912" s="30"/>
    </row>
    <row r="913">
      <c r="A913" s="30"/>
      <c r="B913" s="30"/>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c r="AA913" s="30"/>
      <c r="AB913" s="30"/>
      <c r="AC913" s="30"/>
    </row>
    <row r="914">
      <c r="A914" s="30"/>
      <c r="B914" s="30"/>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c r="AA914" s="30"/>
      <c r="AB914" s="30"/>
      <c r="AC914" s="30"/>
    </row>
    <row r="915">
      <c r="A915" s="30"/>
      <c r="B915" s="30"/>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c r="AA915" s="30"/>
      <c r="AB915" s="30"/>
      <c r="AC915" s="30"/>
    </row>
    <row r="916">
      <c r="A916" s="30"/>
      <c r="B916" s="30"/>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c r="AA916" s="30"/>
      <c r="AB916" s="30"/>
      <c r="AC916" s="30"/>
    </row>
    <row r="917">
      <c r="A917" s="30"/>
      <c r="B917" s="30"/>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c r="AA917" s="30"/>
      <c r="AB917" s="30"/>
      <c r="AC917" s="30"/>
    </row>
    <row r="918">
      <c r="A918" s="30"/>
      <c r="B918" s="30"/>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c r="AA918" s="30"/>
      <c r="AB918" s="30"/>
      <c r="AC918" s="30"/>
    </row>
    <row r="919">
      <c r="A919" s="30"/>
      <c r="B919" s="30"/>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c r="AA919" s="30"/>
      <c r="AB919" s="30"/>
      <c r="AC919" s="30"/>
    </row>
    <row r="920">
      <c r="A920" s="30"/>
      <c r="B920" s="30"/>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c r="AA920" s="30"/>
      <c r="AB920" s="30"/>
      <c r="AC920" s="30"/>
    </row>
    <row r="921">
      <c r="A921" s="30"/>
      <c r="B921" s="30"/>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c r="AA921" s="30"/>
      <c r="AB921" s="30"/>
      <c r="AC921" s="30"/>
    </row>
    <row r="922">
      <c r="A922" s="30"/>
      <c r="B922" s="30"/>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c r="AA922" s="30"/>
      <c r="AB922" s="30"/>
      <c r="AC922" s="30"/>
    </row>
    <row r="923">
      <c r="A923" s="30"/>
      <c r="B923" s="30"/>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c r="AA923" s="30"/>
      <c r="AB923" s="30"/>
      <c r="AC923" s="30"/>
    </row>
    <row r="924">
      <c r="A924" s="30"/>
      <c r="B924" s="30"/>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c r="AA924" s="30"/>
      <c r="AB924" s="30"/>
      <c r="AC924" s="30"/>
    </row>
    <row r="925">
      <c r="A925" s="30"/>
      <c r="B925" s="30"/>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c r="AA925" s="30"/>
      <c r="AB925" s="30"/>
      <c r="AC925" s="30"/>
    </row>
    <row r="926">
      <c r="A926" s="30"/>
      <c r="B926" s="30"/>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c r="AA926" s="30"/>
      <c r="AB926" s="30"/>
      <c r="AC926" s="30"/>
    </row>
    <row r="927">
      <c r="A927" s="30"/>
      <c r="B927" s="30"/>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c r="AA927" s="30"/>
      <c r="AB927" s="30"/>
      <c r="AC927" s="30"/>
    </row>
    <row r="928">
      <c r="A928" s="30"/>
      <c r="B928" s="30"/>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c r="AA928" s="30"/>
      <c r="AB928" s="30"/>
      <c r="AC928" s="30"/>
    </row>
    <row r="929">
      <c r="A929" s="30"/>
      <c r="B929" s="30"/>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c r="AA929" s="30"/>
      <c r="AB929" s="30"/>
      <c r="AC929" s="30"/>
    </row>
    <row r="930">
      <c r="A930" s="30"/>
      <c r="B930" s="30"/>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c r="AA930" s="30"/>
      <c r="AB930" s="30"/>
      <c r="AC930" s="30"/>
    </row>
    <row r="931">
      <c r="A931" s="30"/>
      <c r="B931" s="30"/>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c r="AA931" s="30"/>
      <c r="AB931" s="30"/>
      <c r="AC931" s="30"/>
    </row>
    <row r="932">
      <c r="A932" s="30"/>
      <c r="B932" s="30"/>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c r="AA932" s="30"/>
      <c r="AB932" s="30"/>
      <c r="AC932" s="30"/>
    </row>
    <row r="933">
      <c r="A933" s="30"/>
      <c r="B933" s="30"/>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c r="AA933" s="30"/>
      <c r="AB933" s="30"/>
      <c r="AC933" s="30"/>
    </row>
    <row r="934">
      <c r="A934" s="30"/>
      <c r="B934" s="30"/>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c r="AA934" s="30"/>
      <c r="AB934" s="30"/>
      <c r="AC934" s="30"/>
    </row>
    <row r="935">
      <c r="A935" s="30"/>
      <c r="B935" s="30"/>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c r="AA935" s="30"/>
      <c r="AB935" s="30"/>
      <c r="AC935" s="30"/>
    </row>
    <row r="936">
      <c r="A936" s="30"/>
      <c r="B936" s="30"/>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c r="AA936" s="30"/>
      <c r="AB936" s="30"/>
      <c r="AC936" s="30"/>
    </row>
    <row r="937">
      <c r="A937" s="30"/>
      <c r="B937" s="30"/>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c r="AA937" s="30"/>
      <c r="AB937" s="30"/>
      <c r="AC937" s="30"/>
    </row>
    <row r="938">
      <c r="A938" s="30"/>
      <c r="B938" s="30"/>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c r="AA938" s="30"/>
      <c r="AB938" s="30"/>
      <c r="AC938" s="30"/>
    </row>
    <row r="939">
      <c r="A939" s="30"/>
      <c r="B939" s="30"/>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c r="AA939" s="30"/>
      <c r="AB939" s="30"/>
      <c r="AC939" s="30"/>
    </row>
    <row r="940">
      <c r="A940" s="30"/>
      <c r="B940" s="30"/>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c r="AA940" s="30"/>
      <c r="AB940" s="30"/>
      <c r="AC940" s="30"/>
    </row>
    <row r="941">
      <c r="A941" s="30"/>
      <c r="B941" s="30"/>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c r="AA941" s="30"/>
      <c r="AB941" s="30"/>
      <c r="AC941" s="30"/>
    </row>
    <row r="942">
      <c r="A942" s="30"/>
      <c r="B942" s="30"/>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c r="AA942" s="30"/>
      <c r="AB942" s="30"/>
      <c r="AC942" s="30"/>
    </row>
    <row r="943">
      <c r="A943" s="30"/>
      <c r="B943" s="30"/>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c r="AA943" s="30"/>
      <c r="AB943" s="30"/>
      <c r="AC943" s="30"/>
    </row>
    <row r="944">
      <c r="A944" s="30"/>
      <c r="B944" s="30"/>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c r="AA944" s="30"/>
      <c r="AB944" s="30"/>
      <c r="AC944" s="30"/>
    </row>
    <row r="945">
      <c r="A945" s="30"/>
      <c r="B945" s="30"/>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c r="AA945" s="30"/>
      <c r="AB945" s="30"/>
      <c r="AC945" s="30"/>
    </row>
    <row r="946">
      <c r="A946" s="30"/>
      <c r="B946" s="30"/>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c r="AA946" s="30"/>
      <c r="AB946" s="30"/>
      <c r="AC946" s="30"/>
    </row>
    <row r="947">
      <c r="A947" s="30"/>
      <c r="B947" s="30"/>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c r="AA947" s="30"/>
      <c r="AB947" s="30"/>
      <c r="AC947" s="30"/>
    </row>
    <row r="948">
      <c r="A948" s="30"/>
      <c r="B948" s="30"/>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c r="AA948" s="30"/>
      <c r="AB948" s="30"/>
      <c r="AC948" s="30"/>
    </row>
    <row r="949">
      <c r="A949" s="30"/>
      <c r="B949" s="30"/>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c r="AA949" s="30"/>
      <c r="AB949" s="30"/>
      <c r="AC949" s="30"/>
    </row>
    <row r="950">
      <c r="A950" s="30"/>
      <c r="B950" s="30"/>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c r="AA950" s="30"/>
      <c r="AB950" s="30"/>
      <c r="AC950" s="30"/>
    </row>
    <row r="951">
      <c r="A951" s="30"/>
      <c r="B951" s="30"/>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c r="AA951" s="30"/>
      <c r="AB951" s="30"/>
      <c r="AC951" s="30"/>
    </row>
    <row r="952">
      <c r="A952" s="30"/>
      <c r="B952" s="30"/>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c r="AA952" s="30"/>
      <c r="AB952" s="30"/>
      <c r="AC952" s="30"/>
    </row>
    <row r="953">
      <c r="A953" s="30"/>
      <c r="B953" s="30"/>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c r="AA953" s="30"/>
      <c r="AB953" s="30"/>
      <c r="AC953" s="30"/>
    </row>
    <row r="954">
      <c r="A954" s="30"/>
      <c r="B954" s="30"/>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c r="AA954" s="30"/>
      <c r="AB954" s="30"/>
      <c r="AC954" s="30"/>
    </row>
    <row r="955">
      <c r="A955" s="30"/>
      <c r="B955" s="30"/>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c r="AA955" s="30"/>
      <c r="AB955" s="30"/>
      <c r="AC955" s="30"/>
    </row>
    <row r="956">
      <c r="A956" s="30"/>
      <c r="B956" s="30"/>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c r="AA956" s="30"/>
      <c r="AB956" s="30"/>
      <c r="AC956" s="30"/>
    </row>
    <row r="957">
      <c r="A957" s="30"/>
      <c r="B957" s="30"/>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c r="AA957" s="30"/>
      <c r="AB957" s="30"/>
      <c r="AC957" s="30"/>
    </row>
    <row r="958">
      <c r="A958" s="30"/>
      <c r="B958" s="30"/>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c r="AA958" s="30"/>
      <c r="AB958" s="30"/>
      <c r="AC958" s="30"/>
    </row>
    <row r="959">
      <c r="A959" s="30"/>
      <c r="B959" s="30"/>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c r="AA959" s="30"/>
      <c r="AB959" s="30"/>
      <c r="AC959" s="30"/>
    </row>
    <row r="960">
      <c r="A960" s="30"/>
      <c r="B960" s="30"/>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c r="AA960" s="30"/>
      <c r="AB960" s="30"/>
      <c r="AC960" s="30"/>
    </row>
    <row r="961">
      <c r="A961" s="30"/>
      <c r="B961" s="30"/>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c r="AA961" s="30"/>
      <c r="AB961" s="30"/>
      <c r="AC961" s="30"/>
    </row>
    <row r="962">
      <c r="A962" s="30"/>
      <c r="B962" s="30"/>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c r="AA962" s="30"/>
      <c r="AB962" s="30"/>
      <c r="AC962" s="30"/>
    </row>
    <row r="963">
      <c r="A963" s="30"/>
      <c r="B963" s="30"/>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c r="AA963" s="30"/>
      <c r="AB963" s="30"/>
      <c r="AC963" s="30"/>
    </row>
    <row r="964">
      <c r="A964" s="30"/>
      <c r="B964" s="30"/>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c r="AA964" s="30"/>
      <c r="AB964" s="30"/>
      <c r="AC964" s="30"/>
    </row>
    <row r="965">
      <c r="A965" s="30"/>
      <c r="B965" s="30"/>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c r="AA965" s="30"/>
      <c r="AB965" s="30"/>
      <c r="AC965" s="30"/>
    </row>
    <row r="966">
      <c r="A966" s="30"/>
      <c r="B966" s="30"/>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c r="AA966" s="30"/>
      <c r="AB966" s="30"/>
      <c r="AC966" s="30"/>
    </row>
    <row r="967">
      <c r="A967" s="30"/>
      <c r="B967" s="30"/>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c r="AA967" s="30"/>
      <c r="AB967" s="30"/>
      <c r="AC967" s="30"/>
    </row>
    <row r="968">
      <c r="A968" s="30"/>
      <c r="B968" s="30"/>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c r="AA968" s="30"/>
      <c r="AB968" s="30"/>
      <c r="AC968" s="30"/>
    </row>
    <row r="969">
      <c r="A969" s="30"/>
      <c r="B969" s="30"/>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c r="AA969" s="30"/>
      <c r="AB969" s="30"/>
      <c r="AC969" s="30"/>
    </row>
    <row r="970">
      <c r="A970" s="30"/>
      <c r="B970" s="30"/>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c r="AA970" s="30"/>
      <c r="AB970" s="30"/>
      <c r="AC970" s="30"/>
    </row>
    <row r="971">
      <c r="A971" s="30"/>
      <c r="B971" s="30"/>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c r="AA971" s="30"/>
      <c r="AB971" s="30"/>
      <c r="AC971" s="30"/>
    </row>
    <row r="972">
      <c r="A972" s="30"/>
      <c r="B972" s="30"/>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c r="AA972" s="30"/>
      <c r="AB972" s="30"/>
      <c r="AC972" s="30"/>
    </row>
    <row r="973">
      <c r="A973" s="30"/>
      <c r="B973" s="30"/>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c r="AA973" s="30"/>
      <c r="AB973" s="30"/>
      <c r="AC973" s="30"/>
    </row>
    <row r="974">
      <c r="A974" s="30"/>
      <c r="B974" s="30"/>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c r="AA974" s="30"/>
      <c r="AB974" s="30"/>
      <c r="AC974" s="30"/>
    </row>
    <row r="975">
      <c r="A975" s="30"/>
      <c r="B975" s="30"/>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c r="AA975" s="30"/>
      <c r="AB975" s="30"/>
      <c r="AC975" s="30"/>
    </row>
    <row r="976">
      <c r="A976" s="30"/>
      <c r="B976" s="30"/>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c r="AA976" s="30"/>
      <c r="AB976" s="30"/>
      <c r="AC976" s="30"/>
    </row>
    <row r="977">
      <c r="A977" s="30"/>
      <c r="B977" s="30"/>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c r="AA977" s="30"/>
      <c r="AB977" s="30"/>
      <c r="AC977" s="30"/>
    </row>
    <row r="978">
      <c r="A978" s="30"/>
      <c r="B978" s="30"/>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c r="AA978" s="30"/>
      <c r="AB978" s="30"/>
      <c r="AC978" s="30"/>
    </row>
    <row r="979">
      <c r="A979" s="30"/>
      <c r="B979" s="30"/>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c r="AA979" s="30"/>
      <c r="AB979" s="30"/>
      <c r="AC979" s="30"/>
    </row>
    <row r="980">
      <c r="A980" s="30"/>
      <c r="B980" s="30"/>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c r="AA980" s="30"/>
      <c r="AB980" s="30"/>
      <c r="AC980" s="30"/>
    </row>
    <row r="981">
      <c r="A981" s="30"/>
      <c r="B981" s="30"/>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c r="AA981" s="30"/>
      <c r="AB981" s="30"/>
      <c r="AC981" s="30"/>
    </row>
    <row r="982">
      <c r="A982" s="30"/>
      <c r="B982" s="30"/>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c r="AA982" s="30"/>
      <c r="AB982" s="30"/>
      <c r="AC982" s="30"/>
    </row>
    <row r="983">
      <c r="A983" s="30"/>
      <c r="B983" s="30"/>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c r="AA983" s="30"/>
      <c r="AB983" s="30"/>
      <c r="AC983" s="30"/>
    </row>
    <row r="984">
      <c r="A984" s="30"/>
      <c r="B984" s="30"/>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c r="AA984" s="30"/>
      <c r="AB984" s="30"/>
      <c r="AC984" s="30"/>
    </row>
    <row r="985">
      <c r="A985" s="30"/>
      <c r="B985" s="30"/>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c r="AA985" s="30"/>
      <c r="AB985" s="30"/>
      <c r="AC985" s="30"/>
    </row>
    <row r="986">
      <c r="A986" s="30"/>
      <c r="B986" s="30"/>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c r="AA986" s="30"/>
      <c r="AB986" s="30"/>
      <c r="AC986" s="30"/>
    </row>
    <row r="987">
      <c r="A987" s="30"/>
      <c r="B987" s="30"/>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c r="AA987" s="30"/>
      <c r="AB987" s="30"/>
      <c r="AC987" s="30"/>
    </row>
    <row r="988">
      <c r="A988" s="30"/>
      <c r="B988" s="30"/>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c r="AA988" s="30"/>
      <c r="AB988" s="30"/>
      <c r="AC988" s="30"/>
    </row>
    <row r="989">
      <c r="A989" s="30"/>
      <c r="B989" s="30"/>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c r="AA989" s="30"/>
      <c r="AB989" s="30"/>
      <c r="AC989" s="30"/>
    </row>
    <row r="990">
      <c r="A990" s="30"/>
      <c r="B990" s="30"/>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c r="AA990" s="30"/>
      <c r="AB990" s="30"/>
      <c r="AC990" s="30"/>
    </row>
    <row r="991">
      <c r="A991" s="30"/>
      <c r="B991" s="30"/>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c r="AA991" s="30"/>
      <c r="AB991" s="30"/>
      <c r="AC991" s="30"/>
    </row>
    <row r="992">
      <c r="A992" s="30"/>
      <c r="B992" s="30"/>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c r="AA992" s="30"/>
      <c r="AB992" s="30"/>
      <c r="AC992" s="30"/>
    </row>
    <row r="993">
      <c r="A993" s="30"/>
      <c r="B993" s="30"/>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c r="AA993" s="30"/>
      <c r="AB993" s="30"/>
      <c r="AC993" s="30"/>
    </row>
    <row r="994">
      <c r="A994" s="30"/>
      <c r="B994" s="30"/>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c r="AA994" s="30"/>
      <c r="AB994" s="30"/>
      <c r="AC994" s="30"/>
    </row>
    <row r="995">
      <c r="A995" s="30"/>
      <c r="B995" s="30"/>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c r="AA995" s="30"/>
      <c r="AB995" s="30"/>
      <c r="AC995" s="30"/>
    </row>
    <row r="996">
      <c r="A996" s="30"/>
      <c r="B996" s="30"/>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c r="AA996" s="30"/>
      <c r="AB996" s="30"/>
      <c r="AC996" s="30"/>
    </row>
    <row r="997">
      <c r="A997" s="30"/>
      <c r="B997" s="30"/>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c r="AA997" s="30"/>
      <c r="AB997" s="30"/>
      <c r="AC997" s="30"/>
    </row>
    <row r="998">
      <c r="A998" s="30"/>
      <c r="B998" s="30"/>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c r="AA998" s="30"/>
      <c r="AB998" s="30"/>
      <c r="AC998" s="30"/>
    </row>
    <row r="999">
      <c r="A999" s="30"/>
      <c r="B999" s="30"/>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c r="AA999" s="30"/>
      <c r="AB999" s="30"/>
      <c r="AC999" s="30"/>
    </row>
    <row r="1000">
      <c r="A1000" s="30"/>
      <c r="B1000" s="30"/>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c r="AB1000" s="30"/>
      <c r="AC1000" s="30"/>
    </row>
    <row r="1001">
      <c r="A1001" s="30"/>
      <c r="B1001" s="30"/>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c r="AB1001" s="30"/>
      <c r="AC1001" s="30"/>
    </row>
    <row r="1002">
      <c r="A1002" s="30"/>
      <c r="B1002" s="30"/>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c r="AB1002" s="30"/>
      <c r="AC1002" s="30"/>
    </row>
    <row r="1003">
      <c r="A1003" s="30"/>
      <c r="B1003" s="30"/>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c r="AB1003" s="30"/>
      <c r="AC1003" s="30"/>
    </row>
    <row r="1004">
      <c r="A1004" s="30"/>
      <c r="B1004" s="30"/>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c r="AB1004" s="30"/>
      <c r="AC1004" s="30"/>
    </row>
    <row r="1005">
      <c r="A1005" s="30"/>
      <c r="B1005" s="30"/>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c r="AB1005" s="30"/>
      <c r="AC1005" s="30"/>
    </row>
    <row r="1006">
      <c r="A1006" s="30"/>
      <c r="B1006" s="30"/>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c r="AA1006" s="30"/>
      <c r="AB1006" s="30"/>
      <c r="AC1006" s="30"/>
    </row>
    <row r="1007">
      <c r="A1007" s="30"/>
      <c r="B1007" s="30"/>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c r="AA1007" s="30"/>
      <c r="AB1007" s="30"/>
      <c r="AC1007" s="30"/>
    </row>
    <row r="1008">
      <c r="A1008" s="30"/>
      <c r="B1008" s="30"/>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c r="AA1008" s="30"/>
      <c r="AB1008" s="30"/>
      <c r="AC1008" s="30"/>
    </row>
    <row r="1009">
      <c r="A1009" s="30"/>
      <c r="B1009" s="30"/>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c r="AA1009" s="30"/>
      <c r="AB1009" s="30"/>
      <c r="AC1009" s="30"/>
    </row>
    <row r="1010">
      <c r="A1010" s="30"/>
      <c r="B1010" s="30"/>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c r="AA1010" s="30"/>
      <c r="AB1010" s="30"/>
      <c r="AC1010" s="30"/>
    </row>
    <row r="1011">
      <c r="A1011" s="30"/>
      <c r="B1011" s="30"/>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c r="AA1011" s="30"/>
      <c r="AB1011" s="30"/>
      <c r="AC1011" s="30"/>
    </row>
    <row r="1012">
      <c r="A1012" s="30"/>
      <c r="B1012" s="30"/>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c r="AA1012" s="30"/>
      <c r="AB1012" s="30"/>
      <c r="AC1012" s="30"/>
    </row>
    <row r="1013">
      <c r="A1013" s="30"/>
      <c r="B1013" s="30"/>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c r="AA1013" s="30"/>
      <c r="AB1013" s="30"/>
      <c r="AC1013" s="30"/>
    </row>
    <row r="1014">
      <c r="A1014" s="30"/>
      <c r="B1014" s="30"/>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c r="AA1014" s="30"/>
      <c r="AB1014" s="30"/>
      <c r="AC1014" s="30"/>
    </row>
    <row r="1015">
      <c r="A1015" s="30"/>
      <c r="B1015" s="30"/>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c r="AA1015" s="30"/>
      <c r="AB1015" s="30"/>
      <c r="AC1015" s="30"/>
    </row>
    <row r="1016">
      <c r="A1016" s="30"/>
      <c r="B1016" s="30"/>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c r="AA1016" s="30"/>
      <c r="AB1016" s="30"/>
      <c r="AC1016" s="30"/>
    </row>
    <row r="1017">
      <c r="A1017" s="30"/>
      <c r="B1017" s="30"/>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c r="AA1017" s="30"/>
      <c r="AB1017" s="30"/>
      <c r="AC1017" s="30"/>
    </row>
    <row r="1018">
      <c r="A1018" s="30"/>
      <c r="B1018" s="30"/>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c r="AA1018" s="30"/>
      <c r="AB1018" s="30"/>
      <c r="AC1018" s="30"/>
    </row>
    <row r="1019">
      <c r="A1019" s="30"/>
      <c r="B1019" s="30"/>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c r="AA1019" s="30"/>
      <c r="AB1019" s="30"/>
      <c r="AC1019" s="30"/>
    </row>
    <row r="1020">
      <c r="A1020" s="30"/>
      <c r="B1020" s="30"/>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c r="AA1020" s="30"/>
      <c r="AB1020" s="30"/>
      <c r="AC1020" s="30"/>
    </row>
    <row r="1021">
      <c r="A1021" s="30"/>
      <c r="B1021" s="30"/>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c r="AA1021" s="30"/>
      <c r="AB1021" s="30"/>
      <c r="AC1021" s="30"/>
    </row>
    <row r="1022">
      <c r="A1022" s="30"/>
      <c r="B1022" s="30"/>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c r="AA1022" s="30"/>
      <c r="AB1022" s="30"/>
      <c r="AC1022" s="30"/>
    </row>
    <row r="1023">
      <c r="A1023" s="30"/>
      <c r="B1023" s="30"/>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c r="AA1023" s="30"/>
      <c r="AB1023" s="30"/>
      <c r="AC1023" s="30"/>
    </row>
    <row r="1024">
      <c r="A1024" s="30"/>
      <c r="B1024" s="30"/>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c r="AA1024" s="30"/>
      <c r="AB1024" s="30"/>
      <c r="AC1024" s="30"/>
    </row>
    <row r="1025">
      <c r="A1025" s="30"/>
      <c r="B1025" s="30"/>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c r="AA1025" s="30"/>
      <c r="AB1025" s="30"/>
      <c r="AC1025" s="30"/>
    </row>
    <row r="1026">
      <c r="A1026" s="30"/>
      <c r="B1026" s="30"/>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c r="AA1026" s="30"/>
      <c r="AB1026" s="30"/>
      <c r="AC1026" s="30"/>
    </row>
    <row r="1027">
      <c r="A1027" s="30"/>
      <c r="B1027" s="30"/>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c r="AA1027" s="30"/>
      <c r="AB1027" s="30"/>
      <c r="AC1027" s="30"/>
    </row>
    <row r="1028">
      <c r="A1028" s="30"/>
      <c r="B1028" s="30"/>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c r="AA1028" s="30"/>
      <c r="AB1028" s="30"/>
      <c r="AC1028" s="30"/>
    </row>
    <row r="1029">
      <c r="A1029" s="30"/>
      <c r="B1029" s="30"/>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c r="AA1029" s="30"/>
      <c r="AB1029" s="30"/>
      <c r="AC1029" s="30"/>
    </row>
    <row r="1030">
      <c r="A1030" s="30"/>
      <c r="B1030" s="30"/>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c r="AA1030" s="30"/>
      <c r="AB1030" s="30"/>
      <c r="AC1030" s="30"/>
    </row>
    <row r="1031">
      <c r="A1031" s="30"/>
      <c r="B1031" s="30"/>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c r="AA1031" s="30"/>
      <c r="AB1031" s="30"/>
      <c r="AC1031" s="30"/>
    </row>
    <row r="1032">
      <c r="A1032" s="30"/>
      <c r="B1032" s="30"/>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c r="AA1032" s="30"/>
      <c r="AB1032" s="30"/>
      <c r="AC1032" s="30"/>
    </row>
    <row r="1033">
      <c r="A1033" s="30"/>
      <c r="B1033" s="30"/>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c r="AA1033" s="30"/>
      <c r="AB1033" s="30"/>
      <c r="AC1033" s="30"/>
    </row>
    <row r="1034">
      <c r="A1034" s="30"/>
      <c r="B1034" s="30"/>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c r="AA1034" s="30"/>
      <c r="AB1034" s="30"/>
      <c r="AC1034" s="30"/>
    </row>
    <row r="1035">
      <c r="A1035" s="30"/>
      <c r="B1035" s="30"/>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c r="AA1035" s="30"/>
      <c r="AB1035" s="30"/>
      <c r="AC1035" s="30"/>
    </row>
    <row r="1036">
      <c r="A1036" s="30"/>
      <c r="B1036" s="30"/>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c r="AA1036" s="30"/>
      <c r="AB1036" s="30"/>
      <c r="AC1036" s="30"/>
    </row>
    <row r="1037">
      <c r="A1037" s="30"/>
      <c r="B1037" s="30"/>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c r="AA1037" s="30"/>
      <c r="AB1037" s="30"/>
      <c r="AC1037" s="30"/>
    </row>
    <row r="1038">
      <c r="A1038" s="30"/>
      <c r="B1038" s="30"/>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c r="AA1038" s="30"/>
      <c r="AB1038" s="30"/>
      <c r="AC1038" s="30"/>
    </row>
    <row r="1039">
      <c r="A1039" s="30"/>
      <c r="B1039" s="30"/>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c r="AA1039" s="30"/>
      <c r="AB1039" s="30"/>
      <c r="AC1039" s="30"/>
    </row>
    <row r="1040">
      <c r="A1040" s="30"/>
      <c r="B1040" s="30"/>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c r="AA1040" s="30"/>
      <c r="AB1040" s="30"/>
      <c r="AC1040" s="30"/>
    </row>
    <row r="1041">
      <c r="A1041" s="30"/>
      <c r="B1041" s="30"/>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c r="AA1041" s="30"/>
      <c r="AB1041" s="30"/>
      <c r="AC1041" s="30"/>
    </row>
    <row r="1042">
      <c r="A1042" s="30"/>
      <c r="B1042" s="30"/>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c r="AA1042" s="30"/>
      <c r="AB1042" s="30"/>
      <c r="AC1042" s="30"/>
    </row>
    <row r="1043">
      <c r="A1043" s="30"/>
      <c r="B1043" s="30"/>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c r="AA1043" s="30"/>
      <c r="AB1043" s="30"/>
      <c r="AC1043" s="30"/>
    </row>
    <row r="1044">
      <c r="A1044" s="30"/>
      <c r="B1044" s="30"/>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c r="Y1044" s="30"/>
      <c r="Z1044" s="30"/>
      <c r="AA1044" s="30"/>
      <c r="AB1044" s="30"/>
      <c r="AC1044" s="30"/>
    </row>
    <row r="1045">
      <c r="A1045" s="30"/>
      <c r="B1045" s="30"/>
      <c r="C1045" s="30"/>
      <c r="D1045" s="30"/>
      <c r="E1045" s="30"/>
      <c r="F1045" s="30"/>
      <c r="G1045" s="30"/>
      <c r="H1045" s="30"/>
      <c r="I1045" s="30"/>
      <c r="J1045" s="30"/>
      <c r="K1045" s="30"/>
      <c r="L1045" s="30"/>
      <c r="M1045" s="30"/>
      <c r="N1045" s="30"/>
      <c r="O1045" s="30"/>
      <c r="P1045" s="30"/>
      <c r="Q1045" s="30"/>
      <c r="R1045" s="30"/>
      <c r="S1045" s="30"/>
      <c r="T1045" s="30"/>
      <c r="U1045" s="30"/>
      <c r="V1045" s="30"/>
      <c r="W1045" s="30"/>
      <c r="X1045" s="30"/>
      <c r="Y1045" s="30"/>
      <c r="Z1045" s="30"/>
      <c r="AA1045" s="30"/>
      <c r="AB1045" s="30"/>
      <c r="AC1045" s="30"/>
    </row>
    <row r="1046">
      <c r="A1046" s="30"/>
      <c r="B1046" s="30"/>
      <c r="C1046" s="30"/>
      <c r="D1046" s="30"/>
      <c r="E1046" s="30"/>
      <c r="F1046" s="30"/>
      <c r="G1046" s="30"/>
      <c r="H1046" s="30"/>
      <c r="I1046" s="30"/>
      <c r="J1046" s="30"/>
      <c r="K1046" s="30"/>
      <c r="L1046" s="30"/>
      <c r="M1046" s="30"/>
      <c r="N1046" s="30"/>
      <c r="O1046" s="30"/>
      <c r="P1046" s="30"/>
      <c r="Q1046" s="30"/>
      <c r="R1046" s="30"/>
      <c r="S1046" s="30"/>
      <c r="T1046" s="30"/>
      <c r="U1046" s="30"/>
      <c r="V1046" s="30"/>
      <c r="W1046" s="30"/>
      <c r="X1046" s="30"/>
      <c r="Y1046" s="30"/>
      <c r="Z1046" s="30"/>
      <c r="AA1046" s="30"/>
      <c r="AB1046" s="30"/>
      <c r="AC1046" s="30"/>
    </row>
    <row r="1047">
      <c r="A1047" s="30"/>
      <c r="B1047" s="30"/>
      <c r="C1047" s="30"/>
      <c r="D1047" s="30"/>
      <c r="E1047" s="30"/>
      <c r="F1047" s="30"/>
      <c r="G1047" s="30"/>
      <c r="H1047" s="30"/>
      <c r="I1047" s="30"/>
      <c r="J1047" s="30"/>
      <c r="K1047" s="30"/>
      <c r="L1047" s="30"/>
      <c r="M1047" s="30"/>
      <c r="N1047" s="30"/>
      <c r="O1047" s="30"/>
      <c r="P1047" s="30"/>
      <c r="Q1047" s="30"/>
      <c r="R1047" s="30"/>
      <c r="S1047" s="30"/>
      <c r="T1047" s="30"/>
      <c r="U1047" s="30"/>
      <c r="V1047" s="30"/>
      <c r="W1047" s="30"/>
      <c r="X1047" s="30"/>
      <c r="Y1047" s="30"/>
      <c r="Z1047" s="30"/>
      <c r="AA1047" s="30"/>
      <c r="AB1047" s="30"/>
      <c r="AC1047" s="30"/>
    </row>
    <row r="1048">
      <c r="A1048" s="30"/>
      <c r="B1048" s="30"/>
      <c r="C1048" s="30"/>
      <c r="D1048" s="30"/>
      <c r="E1048" s="30"/>
      <c r="F1048" s="30"/>
      <c r="G1048" s="30"/>
      <c r="H1048" s="30"/>
      <c r="I1048" s="30"/>
      <c r="J1048" s="30"/>
      <c r="K1048" s="30"/>
      <c r="L1048" s="30"/>
      <c r="M1048" s="30"/>
      <c r="N1048" s="30"/>
      <c r="O1048" s="30"/>
      <c r="P1048" s="30"/>
      <c r="Q1048" s="30"/>
      <c r="R1048" s="30"/>
      <c r="S1048" s="30"/>
      <c r="T1048" s="30"/>
      <c r="U1048" s="30"/>
      <c r="V1048" s="30"/>
      <c r="W1048" s="30"/>
      <c r="X1048" s="30"/>
      <c r="Y1048" s="30"/>
      <c r="Z1048" s="30"/>
      <c r="AA1048" s="30"/>
      <c r="AB1048" s="30"/>
      <c r="AC1048" s="30"/>
    </row>
    <row r="1049">
      <c r="A1049" s="30"/>
      <c r="B1049" s="30"/>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c r="AA1049" s="30"/>
      <c r="AB1049" s="30"/>
      <c r="AC1049" s="30"/>
    </row>
    <row r="1050">
      <c r="A1050" s="30"/>
      <c r="B1050" s="30"/>
      <c r="C1050" s="30"/>
      <c r="D1050" s="30"/>
      <c r="E1050" s="30"/>
      <c r="F1050" s="30"/>
      <c r="G1050" s="30"/>
      <c r="H1050" s="30"/>
      <c r="I1050" s="30"/>
      <c r="J1050" s="30"/>
      <c r="K1050" s="30"/>
      <c r="L1050" s="30"/>
      <c r="M1050" s="30"/>
      <c r="N1050" s="30"/>
      <c r="O1050" s="30"/>
      <c r="P1050" s="30"/>
      <c r="Q1050" s="30"/>
      <c r="R1050" s="30"/>
      <c r="S1050" s="30"/>
      <c r="T1050" s="30"/>
      <c r="U1050" s="30"/>
      <c r="V1050" s="30"/>
      <c r="W1050" s="30"/>
      <c r="X1050" s="30"/>
      <c r="Y1050" s="30"/>
      <c r="Z1050" s="30"/>
      <c r="AA1050" s="30"/>
      <c r="AB1050" s="30"/>
      <c r="AC1050" s="30"/>
    </row>
    <row r="1051">
      <c r="A1051" s="30"/>
      <c r="B1051" s="30"/>
      <c r="C1051" s="30"/>
      <c r="D1051" s="30"/>
      <c r="E1051" s="30"/>
      <c r="F1051" s="30"/>
      <c r="G1051" s="30"/>
      <c r="H1051" s="30"/>
      <c r="I1051" s="30"/>
      <c r="J1051" s="30"/>
      <c r="K1051" s="30"/>
      <c r="L1051" s="30"/>
      <c r="M1051" s="30"/>
      <c r="N1051" s="30"/>
      <c r="O1051" s="30"/>
      <c r="P1051" s="30"/>
      <c r="Q1051" s="30"/>
      <c r="R1051" s="30"/>
      <c r="S1051" s="30"/>
      <c r="T1051" s="30"/>
      <c r="U1051" s="30"/>
      <c r="V1051" s="30"/>
      <c r="W1051" s="30"/>
      <c r="X1051" s="30"/>
      <c r="Y1051" s="30"/>
      <c r="Z1051" s="30"/>
      <c r="AA1051" s="30"/>
      <c r="AB1051" s="30"/>
      <c r="AC1051" s="30"/>
    </row>
    <row r="1052">
      <c r="A1052" s="30"/>
      <c r="B1052" s="30"/>
      <c r="C1052" s="30"/>
      <c r="D1052" s="30"/>
      <c r="E1052" s="30"/>
      <c r="F1052" s="30"/>
      <c r="G1052" s="30"/>
      <c r="H1052" s="30"/>
      <c r="I1052" s="30"/>
      <c r="J1052" s="30"/>
      <c r="K1052" s="30"/>
      <c r="L1052" s="30"/>
      <c r="M1052" s="30"/>
      <c r="N1052" s="30"/>
      <c r="O1052" s="30"/>
      <c r="P1052" s="30"/>
      <c r="Q1052" s="30"/>
      <c r="R1052" s="30"/>
      <c r="S1052" s="30"/>
      <c r="T1052" s="30"/>
      <c r="U1052" s="30"/>
      <c r="V1052" s="30"/>
      <c r="W1052" s="30"/>
      <c r="X1052" s="30"/>
      <c r="Y1052" s="30"/>
      <c r="Z1052" s="30"/>
      <c r="AA1052" s="30"/>
      <c r="AB1052" s="30"/>
      <c r="AC1052" s="30"/>
    </row>
    <row r="1053">
      <c r="A1053" s="30"/>
      <c r="B1053" s="30"/>
      <c r="C1053" s="30"/>
      <c r="D1053" s="30"/>
      <c r="E1053" s="30"/>
      <c r="F1053" s="30"/>
      <c r="G1053" s="30"/>
      <c r="H1053" s="30"/>
      <c r="I1053" s="30"/>
      <c r="J1053" s="30"/>
      <c r="K1053" s="30"/>
      <c r="L1053" s="30"/>
      <c r="M1053" s="30"/>
      <c r="N1053" s="30"/>
      <c r="O1053" s="30"/>
      <c r="P1053" s="30"/>
      <c r="Q1053" s="30"/>
      <c r="R1053" s="30"/>
      <c r="S1053" s="30"/>
      <c r="T1053" s="30"/>
      <c r="U1053" s="30"/>
      <c r="V1053" s="30"/>
      <c r="W1053" s="30"/>
      <c r="X1053" s="30"/>
      <c r="Y1053" s="30"/>
      <c r="Z1053" s="30"/>
      <c r="AA1053" s="30"/>
      <c r="AB1053" s="30"/>
      <c r="AC1053" s="30"/>
    </row>
    <row r="1054">
      <c r="A1054" s="30"/>
      <c r="B1054" s="30"/>
      <c r="C1054" s="30"/>
      <c r="D1054" s="30"/>
      <c r="E1054" s="30"/>
      <c r="F1054" s="30"/>
      <c r="G1054" s="30"/>
      <c r="H1054" s="30"/>
      <c r="I1054" s="30"/>
      <c r="J1054" s="30"/>
      <c r="K1054" s="30"/>
      <c r="L1054" s="30"/>
      <c r="M1054" s="30"/>
      <c r="N1054" s="30"/>
      <c r="O1054" s="30"/>
      <c r="P1054" s="30"/>
      <c r="Q1054" s="30"/>
      <c r="R1054" s="30"/>
      <c r="S1054" s="30"/>
      <c r="T1054" s="30"/>
      <c r="U1054" s="30"/>
      <c r="V1054" s="30"/>
      <c r="W1054" s="30"/>
      <c r="X1054" s="30"/>
      <c r="Y1054" s="30"/>
      <c r="Z1054" s="30"/>
      <c r="AA1054" s="30"/>
      <c r="AB1054" s="30"/>
      <c r="AC1054" s="30"/>
    </row>
    <row r="1055">
      <c r="A1055" s="30"/>
      <c r="B1055" s="30"/>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c r="AA1055" s="30"/>
      <c r="AB1055" s="30"/>
      <c r="AC1055" s="30"/>
    </row>
    <row r="1056">
      <c r="A1056" s="30"/>
      <c r="B1056" s="30"/>
      <c r="C1056" s="30"/>
      <c r="D1056" s="30"/>
      <c r="E1056" s="30"/>
      <c r="F1056" s="30"/>
      <c r="G1056" s="30"/>
      <c r="H1056" s="30"/>
      <c r="I1056" s="30"/>
      <c r="J1056" s="30"/>
      <c r="K1056" s="30"/>
      <c r="L1056" s="30"/>
      <c r="M1056" s="30"/>
      <c r="N1056" s="30"/>
      <c r="O1056" s="30"/>
      <c r="P1056" s="30"/>
      <c r="Q1056" s="30"/>
      <c r="R1056" s="30"/>
      <c r="S1056" s="30"/>
      <c r="T1056" s="30"/>
      <c r="U1056" s="30"/>
      <c r="V1056" s="30"/>
      <c r="W1056" s="30"/>
      <c r="X1056" s="30"/>
      <c r="Y1056" s="30"/>
      <c r="Z1056" s="30"/>
      <c r="AA1056" s="30"/>
      <c r="AB1056" s="30"/>
      <c r="AC1056" s="30"/>
    </row>
    <row r="1057">
      <c r="A1057" s="30"/>
      <c r="B1057" s="30"/>
      <c r="C1057" s="30"/>
      <c r="D1057" s="30"/>
      <c r="E1057" s="30"/>
      <c r="F1057" s="30"/>
      <c r="G1057" s="30"/>
      <c r="H1057" s="30"/>
      <c r="I1057" s="30"/>
      <c r="J1057" s="30"/>
      <c r="K1057" s="30"/>
      <c r="L1057" s="30"/>
      <c r="M1057" s="30"/>
      <c r="N1057" s="30"/>
      <c r="O1057" s="30"/>
      <c r="P1057" s="30"/>
      <c r="Q1057" s="30"/>
      <c r="R1057" s="30"/>
      <c r="S1057" s="30"/>
      <c r="T1057" s="30"/>
      <c r="U1057" s="30"/>
      <c r="V1057" s="30"/>
      <c r="W1057" s="30"/>
      <c r="X1057" s="30"/>
      <c r="Y1057" s="30"/>
      <c r="Z1057" s="30"/>
      <c r="AA1057" s="30"/>
      <c r="AB1057" s="30"/>
      <c r="AC1057" s="30"/>
    </row>
    <row r="1058">
      <c r="A1058" s="30"/>
      <c r="B1058" s="30"/>
      <c r="C1058" s="30"/>
      <c r="D1058" s="30"/>
      <c r="E1058" s="30"/>
      <c r="F1058" s="30"/>
      <c r="G1058" s="30"/>
      <c r="H1058" s="30"/>
      <c r="I1058" s="30"/>
      <c r="J1058" s="30"/>
      <c r="K1058" s="30"/>
      <c r="L1058" s="30"/>
      <c r="M1058" s="30"/>
      <c r="N1058" s="30"/>
      <c r="O1058" s="30"/>
      <c r="P1058" s="30"/>
      <c r="Q1058" s="30"/>
      <c r="R1058" s="30"/>
      <c r="S1058" s="30"/>
      <c r="T1058" s="30"/>
      <c r="U1058" s="30"/>
      <c r="V1058" s="30"/>
      <c r="W1058" s="30"/>
      <c r="X1058" s="30"/>
      <c r="Y1058" s="30"/>
      <c r="Z1058" s="30"/>
      <c r="AA1058" s="30"/>
      <c r="AB1058" s="30"/>
      <c r="AC1058" s="30"/>
    </row>
    <row r="1059">
      <c r="A1059" s="30"/>
      <c r="B1059" s="30"/>
      <c r="C1059" s="30"/>
      <c r="D1059" s="30"/>
      <c r="E1059" s="30"/>
      <c r="F1059" s="30"/>
      <c r="G1059" s="30"/>
      <c r="H1059" s="30"/>
      <c r="I1059" s="30"/>
      <c r="J1059" s="30"/>
      <c r="K1059" s="30"/>
      <c r="L1059" s="30"/>
      <c r="M1059" s="30"/>
      <c r="N1059" s="30"/>
      <c r="O1059" s="30"/>
      <c r="P1059" s="30"/>
      <c r="Q1059" s="30"/>
      <c r="R1059" s="30"/>
      <c r="S1059" s="30"/>
      <c r="T1059" s="30"/>
      <c r="U1059" s="30"/>
      <c r="V1059" s="30"/>
      <c r="W1059" s="30"/>
      <c r="X1059" s="30"/>
      <c r="Y1059" s="30"/>
      <c r="Z1059" s="30"/>
      <c r="AA1059" s="30"/>
      <c r="AB1059" s="30"/>
      <c r="AC1059" s="30"/>
    </row>
    <row r="1060">
      <c r="A1060" s="30"/>
      <c r="B1060" s="30"/>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c r="AA1060" s="30"/>
      <c r="AB1060" s="30"/>
      <c r="AC1060" s="30"/>
    </row>
    <row r="1061">
      <c r="A1061" s="30"/>
      <c r="B1061" s="30"/>
      <c r="C1061" s="30"/>
      <c r="D1061" s="30"/>
      <c r="E1061" s="30"/>
      <c r="F1061" s="30"/>
      <c r="G1061" s="30"/>
      <c r="H1061" s="30"/>
      <c r="I1061" s="30"/>
      <c r="J1061" s="30"/>
      <c r="K1061" s="30"/>
      <c r="L1061" s="30"/>
      <c r="M1061" s="30"/>
      <c r="N1061" s="30"/>
      <c r="O1061" s="30"/>
      <c r="P1061" s="30"/>
      <c r="Q1061" s="30"/>
      <c r="R1061" s="30"/>
      <c r="S1061" s="30"/>
      <c r="T1061" s="30"/>
      <c r="U1061" s="30"/>
      <c r="V1061" s="30"/>
      <c r="W1061" s="30"/>
      <c r="X1061" s="30"/>
      <c r="Y1061" s="30"/>
      <c r="Z1061" s="30"/>
      <c r="AA1061" s="30"/>
      <c r="AB1061" s="30"/>
      <c r="AC1061" s="30"/>
    </row>
    <row r="1062">
      <c r="A1062" s="30"/>
      <c r="B1062" s="30"/>
      <c r="C1062" s="30"/>
      <c r="D1062" s="30"/>
      <c r="E1062" s="30"/>
      <c r="F1062" s="30"/>
      <c r="G1062" s="30"/>
      <c r="H1062" s="30"/>
      <c r="I1062" s="30"/>
      <c r="J1062" s="30"/>
      <c r="K1062" s="30"/>
      <c r="L1062" s="30"/>
      <c r="M1062" s="30"/>
      <c r="N1062" s="30"/>
      <c r="O1062" s="30"/>
      <c r="P1062" s="30"/>
      <c r="Q1062" s="30"/>
      <c r="R1062" s="30"/>
      <c r="S1062" s="30"/>
      <c r="T1062" s="30"/>
      <c r="U1062" s="30"/>
      <c r="V1062" s="30"/>
      <c r="W1062" s="30"/>
      <c r="X1062" s="30"/>
      <c r="Y1062" s="30"/>
      <c r="Z1062" s="30"/>
      <c r="AA1062" s="30"/>
      <c r="AB1062" s="30"/>
      <c r="AC1062" s="30"/>
    </row>
    <row r="1063">
      <c r="A1063" s="30"/>
      <c r="B1063" s="30"/>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c r="AA1063" s="30"/>
      <c r="AB1063" s="30"/>
      <c r="AC1063" s="30"/>
    </row>
    <row r="1064">
      <c r="A1064" s="30"/>
      <c r="B1064" s="30"/>
      <c r="C1064" s="30"/>
      <c r="D1064" s="30"/>
      <c r="E1064" s="30"/>
      <c r="F1064" s="30"/>
      <c r="G1064" s="30"/>
      <c r="H1064" s="30"/>
      <c r="I1064" s="30"/>
      <c r="J1064" s="30"/>
      <c r="K1064" s="30"/>
      <c r="L1064" s="30"/>
      <c r="M1064" s="30"/>
      <c r="N1064" s="30"/>
      <c r="O1064" s="30"/>
      <c r="P1064" s="30"/>
      <c r="Q1064" s="30"/>
      <c r="R1064" s="30"/>
      <c r="S1064" s="30"/>
      <c r="T1064" s="30"/>
      <c r="U1064" s="30"/>
      <c r="V1064" s="30"/>
      <c r="W1064" s="30"/>
      <c r="X1064" s="30"/>
      <c r="Y1064" s="30"/>
      <c r="Z1064" s="30"/>
      <c r="AA1064" s="30"/>
      <c r="AB1064" s="30"/>
      <c r="AC1064" s="30"/>
    </row>
    <row r="1065">
      <c r="A1065" s="30"/>
      <c r="B1065" s="30"/>
      <c r="C1065" s="30"/>
      <c r="D1065" s="30"/>
      <c r="E1065" s="30"/>
      <c r="F1065" s="30"/>
      <c r="G1065" s="30"/>
      <c r="H1065" s="30"/>
      <c r="I1065" s="30"/>
      <c r="J1065" s="30"/>
      <c r="K1065" s="30"/>
      <c r="L1065" s="30"/>
      <c r="M1065" s="30"/>
      <c r="N1065" s="30"/>
      <c r="O1065" s="30"/>
      <c r="P1065" s="30"/>
      <c r="Q1065" s="30"/>
      <c r="R1065" s="30"/>
      <c r="S1065" s="30"/>
      <c r="T1065" s="30"/>
      <c r="U1065" s="30"/>
      <c r="V1065" s="30"/>
      <c r="W1065" s="30"/>
      <c r="X1065" s="30"/>
      <c r="Y1065" s="30"/>
      <c r="Z1065" s="30"/>
      <c r="AA1065" s="30"/>
      <c r="AB1065" s="30"/>
      <c r="AC1065" s="30"/>
    </row>
    <row r="1066">
      <c r="A1066" s="30"/>
      <c r="B1066" s="30"/>
      <c r="C1066" s="30"/>
      <c r="D1066" s="30"/>
      <c r="E1066" s="30"/>
      <c r="F1066" s="30"/>
      <c r="G1066" s="30"/>
      <c r="H1066" s="30"/>
      <c r="I1066" s="30"/>
      <c r="J1066" s="30"/>
      <c r="K1066" s="30"/>
      <c r="L1066" s="30"/>
      <c r="M1066" s="30"/>
      <c r="N1066" s="30"/>
      <c r="O1066" s="30"/>
      <c r="P1066" s="30"/>
      <c r="Q1066" s="30"/>
      <c r="R1066" s="30"/>
      <c r="S1066" s="30"/>
      <c r="T1066" s="30"/>
      <c r="U1066" s="30"/>
      <c r="V1066" s="30"/>
      <c r="W1066" s="30"/>
      <c r="X1066" s="30"/>
      <c r="Y1066" s="30"/>
      <c r="Z1066" s="30"/>
      <c r="AA1066" s="30"/>
      <c r="AB1066" s="30"/>
      <c r="AC1066" s="30"/>
    </row>
    <row r="1067">
      <c r="A1067" s="30"/>
      <c r="B1067" s="30"/>
      <c r="C1067" s="30"/>
      <c r="D1067" s="30"/>
      <c r="E1067" s="30"/>
      <c r="F1067" s="30"/>
      <c r="G1067" s="30"/>
      <c r="H1067" s="30"/>
      <c r="I1067" s="30"/>
      <c r="J1067" s="30"/>
      <c r="K1067" s="30"/>
      <c r="L1067" s="30"/>
      <c r="M1067" s="30"/>
      <c r="N1067" s="30"/>
      <c r="O1067" s="30"/>
      <c r="P1067" s="30"/>
      <c r="Q1067" s="30"/>
      <c r="R1067" s="30"/>
      <c r="S1067" s="30"/>
      <c r="T1067" s="30"/>
      <c r="U1067" s="30"/>
      <c r="V1067" s="30"/>
      <c r="W1067" s="30"/>
      <c r="X1067" s="30"/>
      <c r="Y1067" s="30"/>
      <c r="Z1067" s="30"/>
      <c r="AA1067" s="30"/>
      <c r="AB1067" s="30"/>
      <c r="AC1067" s="30"/>
    </row>
    <row r="1068">
      <c r="A1068" s="30"/>
      <c r="B1068" s="30"/>
      <c r="C1068" s="30"/>
      <c r="D1068" s="30"/>
      <c r="E1068" s="30"/>
      <c r="F1068" s="30"/>
      <c r="G1068" s="30"/>
      <c r="H1068" s="30"/>
      <c r="I1068" s="30"/>
      <c r="J1068" s="30"/>
      <c r="K1068" s="30"/>
      <c r="L1068" s="30"/>
      <c r="M1068" s="30"/>
      <c r="N1068" s="30"/>
      <c r="O1068" s="30"/>
      <c r="P1068" s="30"/>
      <c r="Q1068" s="30"/>
      <c r="R1068" s="30"/>
      <c r="S1068" s="30"/>
      <c r="T1068" s="30"/>
      <c r="U1068" s="30"/>
      <c r="V1068" s="30"/>
      <c r="W1068" s="30"/>
      <c r="X1068" s="30"/>
      <c r="Y1068" s="30"/>
      <c r="Z1068" s="30"/>
      <c r="AA1068" s="30"/>
      <c r="AB1068" s="30"/>
      <c r="AC1068" s="30"/>
    </row>
    <row r="1069">
      <c r="A1069" s="30"/>
      <c r="B1069" s="30"/>
      <c r="C1069" s="30"/>
      <c r="D1069" s="30"/>
      <c r="E1069" s="30"/>
      <c r="F1069" s="30"/>
      <c r="G1069" s="30"/>
      <c r="H1069" s="30"/>
      <c r="I1069" s="30"/>
      <c r="J1069" s="30"/>
      <c r="K1069" s="30"/>
      <c r="L1069" s="30"/>
      <c r="M1069" s="30"/>
      <c r="N1069" s="30"/>
      <c r="O1069" s="30"/>
      <c r="P1069" s="30"/>
      <c r="Q1069" s="30"/>
      <c r="R1069" s="30"/>
      <c r="S1069" s="30"/>
      <c r="T1069" s="30"/>
      <c r="U1069" s="30"/>
      <c r="V1069" s="30"/>
      <c r="W1069" s="30"/>
      <c r="X1069" s="30"/>
      <c r="Y1069" s="30"/>
      <c r="Z1069" s="30"/>
      <c r="AA1069" s="30"/>
      <c r="AB1069" s="30"/>
      <c r="AC1069" s="30"/>
    </row>
    <row r="1070">
      <c r="A1070" s="30"/>
      <c r="B1070" s="30"/>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c r="AA1070" s="30"/>
      <c r="AB1070" s="30"/>
      <c r="AC1070" s="30"/>
    </row>
    <row r="1071">
      <c r="A1071" s="30"/>
      <c r="B1071" s="30"/>
      <c r="C1071" s="30"/>
      <c r="D1071" s="30"/>
      <c r="E1071" s="30"/>
      <c r="F1071" s="30"/>
      <c r="G1071" s="30"/>
      <c r="H1071" s="30"/>
      <c r="I1071" s="30"/>
      <c r="J1071" s="30"/>
      <c r="K1071" s="30"/>
      <c r="L1071" s="30"/>
      <c r="M1071" s="30"/>
      <c r="N1071" s="30"/>
      <c r="O1071" s="30"/>
      <c r="P1071" s="30"/>
      <c r="Q1071" s="30"/>
      <c r="R1071" s="30"/>
      <c r="S1071" s="30"/>
      <c r="T1071" s="30"/>
      <c r="U1071" s="30"/>
      <c r="V1071" s="30"/>
      <c r="W1071" s="30"/>
      <c r="X1071" s="30"/>
      <c r="Y1071" s="30"/>
      <c r="Z1071" s="30"/>
      <c r="AA1071" s="30"/>
      <c r="AB1071" s="30"/>
      <c r="AC1071" s="30"/>
    </row>
    <row r="1072">
      <c r="A1072" s="30"/>
      <c r="B1072" s="30"/>
      <c r="C1072" s="30"/>
      <c r="D1072" s="30"/>
      <c r="E1072" s="30"/>
      <c r="F1072" s="30"/>
      <c r="G1072" s="30"/>
      <c r="H1072" s="30"/>
      <c r="I1072" s="30"/>
      <c r="J1072" s="30"/>
      <c r="K1072" s="30"/>
      <c r="L1072" s="30"/>
      <c r="M1072" s="30"/>
      <c r="N1072" s="30"/>
      <c r="O1072" s="30"/>
      <c r="P1072" s="30"/>
      <c r="Q1072" s="30"/>
      <c r="R1072" s="30"/>
      <c r="S1072" s="30"/>
      <c r="T1072" s="30"/>
      <c r="U1072" s="30"/>
      <c r="V1072" s="30"/>
      <c r="W1072" s="30"/>
      <c r="X1072" s="30"/>
      <c r="Y1072" s="30"/>
      <c r="Z1072" s="30"/>
      <c r="AA1072" s="30"/>
      <c r="AB1072" s="30"/>
      <c r="AC1072" s="30"/>
    </row>
    <row r="1073">
      <c r="A1073" s="30"/>
      <c r="B1073" s="30"/>
      <c r="C1073" s="30"/>
      <c r="D1073" s="30"/>
      <c r="E1073" s="30"/>
      <c r="F1073" s="30"/>
      <c r="G1073" s="30"/>
      <c r="H1073" s="30"/>
      <c r="I1073" s="30"/>
      <c r="J1073" s="30"/>
      <c r="K1073" s="30"/>
      <c r="L1073" s="30"/>
      <c r="M1073" s="30"/>
      <c r="N1073" s="30"/>
      <c r="O1073" s="30"/>
      <c r="P1073" s="30"/>
      <c r="Q1073" s="30"/>
      <c r="R1073" s="30"/>
      <c r="S1073" s="30"/>
      <c r="T1073" s="30"/>
      <c r="U1073" s="30"/>
      <c r="V1073" s="30"/>
      <c r="W1073" s="30"/>
      <c r="X1073" s="30"/>
      <c r="Y1073" s="30"/>
      <c r="Z1073" s="30"/>
      <c r="AA1073" s="30"/>
      <c r="AB1073" s="30"/>
      <c r="AC1073" s="30"/>
    </row>
    <row r="1074">
      <c r="A1074" s="30"/>
      <c r="B1074" s="30"/>
      <c r="C1074" s="30"/>
      <c r="D1074" s="30"/>
      <c r="E1074" s="30"/>
      <c r="F1074" s="30"/>
      <c r="G1074" s="30"/>
      <c r="H1074" s="30"/>
      <c r="I1074" s="30"/>
      <c r="J1074" s="30"/>
      <c r="K1074" s="30"/>
      <c r="L1074" s="30"/>
      <c r="M1074" s="30"/>
      <c r="N1074" s="30"/>
      <c r="O1074" s="30"/>
      <c r="P1074" s="30"/>
      <c r="Q1074" s="30"/>
      <c r="R1074" s="30"/>
      <c r="S1074" s="30"/>
      <c r="T1074" s="30"/>
      <c r="U1074" s="30"/>
      <c r="V1074" s="30"/>
      <c r="W1074" s="30"/>
      <c r="X1074" s="30"/>
      <c r="Y1074" s="30"/>
      <c r="Z1074" s="30"/>
      <c r="AA1074" s="30"/>
      <c r="AB1074" s="30"/>
      <c r="AC1074" s="30"/>
    </row>
    <row r="1075">
      <c r="A1075" s="30"/>
      <c r="B1075" s="30"/>
      <c r="C1075" s="30"/>
      <c r="D1075" s="30"/>
      <c r="E1075" s="30"/>
      <c r="F1075" s="30"/>
      <c r="G1075" s="30"/>
      <c r="H1075" s="30"/>
      <c r="I1075" s="30"/>
      <c r="J1075" s="30"/>
      <c r="K1075" s="30"/>
      <c r="L1075" s="30"/>
      <c r="M1075" s="30"/>
      <c r="N1075" s="30"/>
      <c r="O1075" s="30"/>
      <c r="P1075" s="30"/>
      <c r="Q1075" s="30"/>
      <c r="R1075" s="30"/>
      <c r="S1075" s="30"/>
      <c r="T1075" s="30"/>
      <c r="U1075" s="30"/>
      <c r="V1075" s="30"/>
      <c r="W1075" s="30"/>
      <c r="X1075" s="30"/>
      <c r="Y1075" s="30"/>
      <c r="Z1075" s="30"/>
      <c r="AA1075" s="30"/>
      <c r="AB1075" s="30"/>
      <c r="AC1075" s="30"/>
    </row>
    <row r="1076">
      <c r="A1076" s="30"/>
      <c r="B1076" s="30"/>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c r="AA1076" s="30"/>
      <c r="AB1076" s="30"/>
      <c r="AC1076" s="30"/>
    </row>
    <row r="1077">
      <c r="A1077" s="30"/>
      <c r="B1077" s="30"/>
      <c r="C1077" s="30"/>
      <c r="D1077" s="30"/>
      <c r="E1077" s="30"/>
      <c r="F1077" s="30"/>
      <c r="G1077" s="30"/>
      <c r="H1077" s="30"/>
      <c r="I1077" s="30"/>
      <c r="J1077" s="30"/>
      <c r="K1077" s="30"/>
      <c r="L1077" s="30"/>
      <c r="M1077" s="30"/>
      <c r="N1077" s="30"/>
      <c r="O1077" s="30"/>
      <c r="P1077" s="30"/>
      <c r="Q1077" s="30"/>
      <c r="R1077" s="30"/>
      <c r="S1077" s="30"/>
      <c r="T1077" s="30"/>
      <c r="U1077" s="30"/>
      <c r="V1077" s="30"/>
      <c r="W1077" s="30"/>
      <c r="X1077" s="30"/>
      <c r="Y1077" s="30"/>
      <c r="Z1077" s="30"/>
      <c r="AA1077" s="30"/>
      <c r="AB1077" s="30"/>
      <c r="AC1077" s="30"/>
    </row>
    <row r="1078">
      <c r="A1078" s="30"/>
      <c r="B1078" s="30"/>
      <c r="C1078" s="30"/>
      <c r="D1078" s="30"/>
      <c r="E1078" s="30"/>
      <c r="F1078" s="30"/>
      <c r="G1078" s="30"/>
      <c r="H1078" s="30"/>
      <c r="I1078" s="30"/>
      <c r="J1078" s="30"/>
      <c r="K1078" s="30"/>
      <c r="L1078" s="30"/>
      <c r="M1078" s="30"/>
      <c r="N1078" s="30"/>
      <c r="O1078" s="30"/>
      <c r="P1078" s="30"/>
      <c r="Q1078" s="30"/>
      <c r="R1078" s="30"/>
      <c r="S1078" s="30"/>
      <c r="T1078" s="30"/>
      <c r="U1078" s="30"/>
      <c r="V1078" s="30"/>
      <c r="W1078" s="30"/>
      <c r="X1078" s="30"/>
      <c r="Y1078" s="30"/>
      <c r="Z1078" s="30"/>
      <c r="AA1078" s="30"/>
      <c r="AB1078" s="30"/>
      <c r="AC1078" s="30"/>
    </row>
    <row r="1079">
      <c r="A1079" s="30"/>
      <c r="B1079" s="30"/>
      <c r="C1079" s="30"/>
      <c r="D1079" s="30"/>
      <c r="E1079" s="30"/>
      <c r="F1079" s="30"/>
      <c r="G1079" s="30"/>
      <c r="H1079" s="30"/>
      <c r="I1079" s="30"/>
      <c r="J1079" s="30"/>
      <c r="K1079" s="30"/>
      <c r="L1079" s="30"/>
      <c r="M1079" s="30"/>
      <c r="N1079" s="30"/>
      <c r="O1079" s="30"/>
      <c r="P1079" s="30"/>
      <c r="Q1079" s="30"/>
      <c r="R1079" s="30"/>
      <c r="S1079" s="30"/>
      <c r="T1079" s="30"/>
      <c r="U1079" s="30"/>
      <c r="V1079" s="30"/>
      <c r="W1079" s="30"/>
      <c r="X1079" s="30"/>
      <c r="Y1079" s="30"/>
      <c r="Z1079" s="30"/>
      <c r="AA1079" s="30"/>
      <c r="AB1079" s="30"/>
      <c r="AC1079" s="30"/>
    </row>
    <row r="1080">
      <c r="A1080" s="30"/>
      <c r="B1080" s="30"/>
      <c r="C1080" s="30"/>
      <c r="D1080" s="30"/>
      <c r="E1080" s="30"/>
      <c r="F1080" s="30"/>
      <c r="G1080" s="30"/>
      <c r="H1080" s="30"/>
      <c r="I1080" s="30"/>
      <c r="J1080" s="30"/>
      <c r="K1080" s="30"/>
      <c r="L1080" s="30"/>
      <c r="M1080" s="30"/>
      <c r="N1080" s="30"/>
      <c r="O1080" s="30"/>
      <c r="P1080" s="30"/>
      <c r="Q1080" s="30"/>
      <c r="R1080" s="30"/>
      <c r="S1080" s="30"/>
      <c r="T1080" s="30"/>
      <c r="U1080" s="30"/>
      <c r="V1080" s="30"/>
      <c r="W1080" s="30"/>
      <c r="X1080" s="30"/>
      <c r="Y1080" s="30"/>
      <c r="Z1080" s="30"/>
      <c r="AA1080" s="30"/>
      <c r="AB1080" s="30"/>
      <c r="AC1080" s="30"/>
    </row>
    <row r="1081">
      <c r="A1081" s="30"/>
      <c r="B1081" s="30"/>
      <c r="C1081" s="30"/>
      <c r="D1081" s="30"/>
      <c r="E1081" s="30"/>
      <c r="F1081" s="30"/>
      <c r="G1081" s="30"/>
      <c r="H1081" s="30"/>
      <c r="I1081" s="30"/>
      <c r="J1081" s="30"/>
      <c r="K1081" s="30"/>
      <c r="L1081" s="30"/>
      <c r="M1081" s="30"/>
      <c r="N1081" s="30"/>
      <c r="O1081" s="30"/>
      <c r="P1081" s="30"/>
      <c r="Q1081" s="30"/>
      <c r="R1081" s="30"/>
      <c r="S1081" s="30"/>
      <c r="T1081" s="30"/>
      <c r="U1081" s="30"/>
      <c r="V1081" s="30"/>
      <c r="W1081" s="30"/>
      <c r="X1081" s="30"/>
      <c r="Y1081" s="30"/>
      <c r="Z1081" s="30"/>
      <c r="AA1081" s="30"/>
      <c r="AB1081" s="30"/>
      <c r="AC1081" s="30"/>
    </row>
    <row r="1082">
      <c r="A1082" s="30"/>
      <c r="B1082" s="30"/>
      <c r="C1082" s="30"/>
      <c r="D1082" s="30"/>
      <c r="E1082" s="30"/>
      <c r="F1082" s="30"/>
      <c r="G1082" s="30"/>
      <c r="H1082" s="30"/>
      <c r="I1082" s="30"/>
      <c r="J1082" s="30"/>
      <c r="K1082" s="30"/>
      <c r="L1082" s="30"/>
      <c r="M1082" s="30"/>
      <c r="N1082" s="30"/>
      <c r="O1082" s="30"/>
      <c r="P1082" s="30"/>
      <c r="Q1082" s="30"/>
      <c r="R1082" s="30"/>
      <c r="S1082" s="30"/>
      <c r="T1082" s="30"/>
      <c r="U1082" s="30"/>
      <c r="V1082" s="30"/>
      <c r="W1082" s="30"/>
      <c r="X1082" s="30"/>
      <c r="Y1082" s="30"/>
      <c r="Z1082" s="30"/>
      <c r="AA1082" s="30"/>
      <c r="AB1082" s="30"/>
      <c r="AC1082" s="30"/>
    </row>
    <row r="1083">
      <c r="A1083" s="30"/>
      <c r="B1083" s="30"/>
      <c r="C1083" s="30"/>
      <c r="D1083" s="30"/>
      <c r="E1083" s="30"/>
      <c r="F1083" s="30"/>
      <c r="G1083" s="30"/>
      <c r="H1083" s="30"/>
      <c r="I1083" s="30"/>
      <c r="J1083" s="30"/>
      <c r="K1083" s="30"/>
      <c r="L1083" s="30"/>
      <c r="M1083" s="30"/>
      <c r="N1083" s="30"/>
      <c r="O1083" s="30"/>
      <c r="P1083" s="30"/>
      <c r="Q1083" s="30"/>
      <c r="R1083" s="30"/>
      <c r="S1083" s="30"/>
      <c r="T1083" s="30"/>
      <c r="U1083" s="30"/>
      <c r="V1083" s="30"/>
      <c r="W1083" s="30"/>
      <c r="X1083" s="30"/>
      <c r="Y1083" s="30"/>
      <c r="Z1083" s="30"/>
      <c r="AA1083" s="30"/>
      <c r="AB1083" s="30"/>
      <c r="AC1083" s="30"/>
    </row>
    <row r="1084">
      <c r="A1084" s="30"/>
      <c r="B1084" s="30"/>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c r="Y1084" s="30"/>
      <c r="Z1084" s="30"/>
      <c r="AA1084" s="30"/>
      <c r="AB1084" s="30"/>
      <c r="AC1084" s="30"/>
    </row>
    <row r="1085">
      <c r="A1085" s="30"/>
      <c r="B1085" s="30"/>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c r="AA1085" s="30"/>
      <c r="AB1085" s="30"/>
      <c r="AC1085" s="30"/>
    </row>
    <row r="1086">
      <c r="A1086" s="30"/>
      <c r="B1086" s="30"/>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c r="Y1086" s="30"/>
      <c r="Z1086" s="30"/>
      <c r="AA1086" s="30"/>
      <c r="AB1086" s="30"/>
      <c r="AC1086" s="30"/>
    </row>
    <row r="1087">
      <c r="A1087" s="30"/>
      <c r="B1087" s="30"/>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c r="Y1087" s="30"/>
      <c r="Z1087" s="30"/>
      <c r="AA1087" s="30"/>
      <c r="AB1087" s="30"/>
      <c r="AC1087" s="30"/>
    </row>
    <row r="1088">
      <c r="A1088" s="30"/>
      <c r="B1088" s="30"/>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c r="Y1088" s="30"/>
      <c r="Z1088" s="30"/>
      <c r="AA1088" s="30"/>
      <c r="AB1088" s="30"/>
      <c r="AC1088" s="30"/>
    </row>
    <row r="1089">
      <c r="A1089" s="30"/>
      <c r="B1089" s="30"/>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c r="Y1089" s="30"/>
      <c r="Z1089" s="30"/>
      <c r="AA1089" s="30"/>
      <c r="AB1089" s="30"/>
      <c r="AC1089" s="30"/>
    </row>
    <row r="1090">
      <c r="A1090" s="30"/>
      <c r="B1090" s="30"/>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c r="Y1090" s="30"/>
      <c r="Z1090" s="30"/>
      <c r="AA1090" s="30"/>
      <c r="AB1090" s="30"/>
      <c r="AC1090" s="30"/>
    </row>
    <row r="1091">
      <c r="A1091" s="30"/>
      <c r="B1091" s="30"/>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c r="Y1091" s="30"/>
      <c r="Z1091" s="30"/>
      <c r="AA1091" s="30"/>
      <c r="AB1091" s="30"/>
      <c r="AC1091" s="30"/>
    </row>
    <row r="1092">
      <c r="A1092" s="30"/>
      <c r="B1092" s="30"/>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c r="Y1092" s="30"/>
      <c r="Z1092" s="30"/>
      <c r="AA1092" s="30"/>
      <c r="AB1092" s="30"/>
      <c r="AC1092" s="30"/>
    </row>
    <row r="1093">
      <c r="A1093" s="30"/>
      <c r="B1093" s="30"/>
      <c r="C1093" s="30"/>
      <c r="D1093" s="30"/>
      <c r="E1093" s="30"/>
      <c r="F1093" s="30"/>
      <c r="G1093" s="30"/>
      <c r="H1093" s="30"/>
      <c r="I1093" s="30"/>
      <c r="J1093" s="30"/>
      <c r="K1093" s="30"/>
      <c r="L1093" s="30"/>
      <c r="M1093" s="30"/>
      <c r="N1093" s="30"/>
      <c r="O1093" s="30"/>
      <c r="P1093" s="30"/>
      <c r="Q1093" s="30"/>
      <c r="R1093" s="30"/>
      <c r="S1093" s="30"/>
      <c r="T1093" s="30"/>
      <c r="U1093" s="30"/>
      <c r="V1093" s="30"/>
      <c r="W1093" s="30"/>
      <c r="X1093" s="30"/>
      <c r="Y1093" s="30"/>
      <c r="Z1093" s="30"/>
      <c r="AA1093" s="30"/>
      <c r="AB1093" s="30"/>
      <c r="AC1093" s="30"/>
    </row>
    <row r="1094">
      <c r="A1094" s="30"/>
      <c r="B1094" s="30"/>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c r="AA1094" s="30"/>
      <c r="AB1094" s="30"/>
      <c r="AC1094" s="30"/>
    </row>
    <row r="1095">
      <c r="A1095" s="30"/>
      <c r="B1095" s="30"/>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c r="Y1095" s="30"/>
      <c r="Z1095" s="30"/>
      <c r="AA1095" s="30"/>
      <c r="AB1095" s="30"/>
      <c r="AC1095" s="30"/>
    </row>
    <row r="1096">
      <c r="A1096" s="30"/>
      <c r="B1096" s="30"/>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c r="AA1096" s="30"/>
      <c r="AB1096" s="30"/>
      <c r="AC1096" s="30"/>
    </row>
    <row r="1097">
      <c r="A1097" s="30"/>
      <c r="B1097" s="30"/>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c r="AA1097" s="30"/>
      <c r="AB1097" s="30"/>
      <c r="AC1097" s="30"/>
    </row>
    <row r="1098">
      <c r="A1098" s="30"/>
      <c r="B1098" s="30"/>
      <c r="C1098" s="30"/>
      <c r="D1098" s="30"/>
      <c r="E1098" s="30"/>
      <c r="F1098" s="30"/>
      <c r="G1098" s="30"/>
      <c r="H1098" s="30"/>
      <c r="I1098" s="30"/>
      <c r="J1098" s="30"/>
      <c r="K1098" s="30"/>
      <c r="L1098" s="30"/>
      <c r="M1098" s="30"/>
      <c r="N1098" s="30"/>
      <c r="O1098" s="30"/>
      <c r="P1098" s="30"/>
      <c r="Q1098" s="30"/>
      <c r="R1098" s="30"/>
      <c r="S1098" s="30"/>
      <c r="T1098" s="30"/>
      <c r="U1098" s="30"/>
      <c r="V1098" s="30"/>
      <c r="W1098" s="30"/>
      <c r="X1098" s="30"/>
      <c r="Y1098" s="30"/>
      <c r="Z1098" s="30"/>
      <c r="AA1098" s="30"/>
      <c r="AB1098" s="30"/>
      <c r="AC1098" s="30"/>
    </row>
    <row r="1099">
      <c r="A1099" s="30"/>
      <c r="B1099" s="30"/>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c r="AA1099" s="30"/>
      <c r="AB1099" s="30"/>
      <c r="AC1099" s="30"/>
    </row>
    <row r="1100">
      <c r="A1100" s="30"/>
      <c r="B1100" s="30"/>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c r="Y1100" s="30"/>
      <c r="Z1100" s="30"/>
      <c r="AA1100" s="30"/>
      <c r="AB1100" s="30"/>
      <c r="AC1100" s="30"/>
    </row>
    <row r="1101">
      <c r="A1101" s="30"/>
      <c r="B1101" s="30"/>
      <c r="C1101" s="30"/>
      <c r="D1101" s="30"/>
      <c r="E1101" s="30"/>
      <c r="F1101" s="30"/>
      <c r="G1101" s="30"/>
      <c r="H1101" s="30"/>
      <c r="I1101" s="30"/>
      <c r="J1101" s="30"/>
      <c r="K1101" s="30"/>
      <c r="L1101" s="30"/>
      <c r="M1101" s="30"/>
      <c r="N1101" s="30"/>
      <c r="O1101" s="30"/>
      <c r="P1101" s="30"/>
      <c r="Q1101" s="30"/>
      <c r="R1101" s="30"/>
      <c r="S1101" s="30"/>
      <c r="T1101" s="30"/>
      <c r="U1101" s="30"/>
      <c r="V1101" s="30"/>
      <c r="W1101" s="30"/>
      <c r="X1101" s="30"/>
      <c r="Y1101" s="30"/>
      <c r="Z1101" s="30"/>
      <c r="AA1101" s="30"/>
      <c r="AB1101" s="30"/>
      <c r="AC1101" s="30"/>
    </row>
    <row r="1102">
      <c r="A1102" s="30"/>
      <c r="B1102" s="30"/>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c r="AA1102" s="30"/>
      <c r="AB1102" s="30"/>
      <c r="AC1102" s="30"/>
    </row>
    <row r="1103">
      <c r="A1103" s="30"/>
      <c r="B1103" s="30"/>
      <c r="C1103" s="30"/>
      <c r="D1103" s="30"/>
      <c r="E1103" s="30"/>
      <c r="F1103" s="30"/>
      <c r="G1103" s="30"/>
      <c r="H1103" s="30"/>
      <c r="I1103" s="30"/>
      <c r="J1103" s="30"/>
      <c r="K1103" s="30"/>
      <c r="L1103" s="30"/>
      <c r="M1103" s="30"/>
      <c r="N1103" s="30"/>
      <c r="O1103" s="30"/>
      <c r="P1103" s="30"/>
      <c r="Q1103" s="30"/>
      <c r="R1103" s="30"/>
      <c r="S1103" s="30"/>
      <c r="T1103" s="30"/>
      <c r="U1103" s="30"/>
      <c r="V1103" s="30"/>
      <c r="W1103" s="30"/>
      <c r="X1103" s="30"/>
      <c r="Y1103" s="30"/>
      <c r="Z1103" s="30"/>
      <c r="AA1103" s="30"/>
      <c r="AB1103" s="30"/>
      <c r="AC1103" s="30"/>
    </row>
    <row r="1104">
      <c r="A1104" s="30"/>
      <c r="B1104" s="30"/>
      <c r="C1104" s="30"/>
      <c r="D1104" s="30"/>
      <c r="E1104" s="30"/>
      <c r="F1104" s="30"/>
      <c r="G1104" s="30"/>
      <c r="H1104" s="30"/>
      <c r="I1104" s="30"/>
      <c r="J1104" s="30"/>
      <c r="K1104" s="30"/>
      <c r="L1104" s="30"/>
      <c r="M1104" s="30"/>
      <c r="N1104" s="30"/>
      <c r="O1104" s="30"/>
      <c r="P1104" s="30"/>
      <c r="Q1104" s="30"/>
      <c r="R1104" s="30"/>
      <c r="S1104" s="30"/>
      <c r="T1104" s="30"/>
      <c r="U1104" s="30"/>
      <c r="V1104" s="30"/>
      <c r="W1104" s="30"/>
      <c r="X1104" s="30"/>
      <c r="Y1104" s="30"/>
      <c r="Z1104" s="30"/>
      <c r="AA1104" s="30"/>
      <c r="AB1104" s="30"/>
      <c r="AC1104" s="30"/>
    </row>
    <row r="1105">
      <c r="A1105" s="30"/>
      <c r="B1105" s="30"/>
      <c r="C1105" s="30"/>
      <c r="D1105" s="30"/>
      <c r="E1105" s="30"/>
      <c r="F1105" s="30"/>
      <c r="G1105" s="30"/>
      <c r="H1105" s="30"/>
      <c r="I1105" s="30"/>
      <c r="J1105" s="30"/>
      <c r="K1105" s="30"/>
      <c r="L1105" s="30"/>
      <c r="M1105" s="30"/>
      <c r="N1105" s="30"/>
      <c r="O1105" s="30"/>
      <c r="P1105" s="30"/>
      <c r="Q1105" s="30"/>
      <c r="R1105" s="30"/>
      <c r="S1105" s="30"/>
      <c r="T1105" s="30"/>
      <c r="U1105" s="30"/>
      <c r="V1105" s="30"/>
      <c r="W1105" s="30"/>
      <c r="X1105" s="30"/>
      <c r="Y1105" s="30"/>
      <c r="Z1105" s="30"/>
      <c r="AA1105" s="30"/>
      <c r="AB1105" s="30"/>
      <c r="AC1105" s="30"/>
    </row>
    <row r="1106">
      <c r="A1106" s="30"/>
      <c r="B1106" s="30"/>
      <c r="C1106" s="30"/>
      <c r="D1106" s="30"/>
      <c r="E1106" s="30"/>
      <c r="F1106" s="30"/>
      <c r="G1106" s="30"/>
      <c r="H1106" s="30"/>
      <c r="I1106" s="30"/>
      <c r="J1106" s="30"/>
      <c r="K1106" s="30"/>
      <c r="L1106" s="30"/>
      <c r="M1106" s="30"/>
      <c r="N1106" s="30"/>
      <c r="O1106" s="30"/>
      <c r="P1106" s="30"/>
      <c r="Q1106" s="30"/>
      <c r="R1106" s="30"/>
      <c r="S1106" s="30"/>
      <c r="T1106" s="30"/>
      <c r="U1106" s="30"/>
      <c r="V1106" s="30"/>
      <c r="W1106" s="30"/>
      <c r="X1106" s="30"/>
      <c r="Y1106" s="30"/>
      <c r="Z1106" s="30"/>
      <c r="AA1106" s="30"/>
      <c r="AB1106" s="30"/>
      <c r="AC1106" s="30"/>
    </row>
    <row r="1107">
      <c r="A1107" s="30"/>
      <c r="B1107" s="30"/>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c r="Y1107" s="30"/>
      <c r="Z1107" s="30"/>
      <c r="AA1107" s="30"/>
      <c r="AB1107" s="30"/>
      <c r="AC1107" s="30"/>
    </row>
    <row r="1108">
      <c r="A1108" s="30"/>
      <c r="B1108" s="30"/>
      <c r="C1108" s="30"/>
      <c r="D1108" s="30"/>
      <c r="E1108" s="30"/>
      <c r="F1108" s="30"/>
      <c r="G1108" s="30"/>
      <c r="H1108" s="30"/>
      <c r="I1108" s="30"/>
      <c r="J1108" s="30"/>
      <c r="K1108" s="30"/>
      <c r="L1108" s="30"/>
      <c r="M1108" s="30"/>
      <c r="N1108" s="30"/>
      <c r="O1108" s="30"/>
      <c r="P1108" s="30"/>
      <c r="Q1108" s="30"/>
      <c r="R1108" s="30"/>
      <c r="S1108" s="30"/>
      <c r="T1108" s="30"/>
      <c r="U1108" s="30"/>
      <c r="V1108" s="30"/>
      <c r="W1108" s="30"/>
      <c r="X1108" s="30"/>
      <c r="Y1108" s="30"/>
      <c r="Z1108" s="30"/>
      <c r="AA1108" s="30"/>
      <c r="AB1108" s="30"/>
      <c r="AC1108" s="30"/>
    </row>
    <row r="1109">
      <c r="A1109" s="30"/>
      <c r="B1109" s="30"/>
      <c r="C1109" s="30"/>
      <c r="D1109" s="30"/>
      <c r="E1109" s="30"/>
      <c r="F1109" s="30"/>
      <c r="G1109" s="30"/>
      <c r="H1109" s="30"/>
      <c r="I1109" s="30"/>
      <c r="J1109" s="30"/>
      <c r="K1109" s="30"/>
      <c r="L1109" s="30"/>
      <c r="M1109" s="30"/>
      <c r="N1109" s="30"/>
      <c r="O1109" s="30"/>
      <c r="P1109" s="30"/>
      <c r="Q1109" s="30"/>
      <c r="R1109" s="30"/>
      <c r="S1109" s="30"/>
      <c r="T1109" s="30"/>
      <c r="U1109" s="30"/>
      <c r="V1109" s="30"/>
      <c r="W1109" s="30"/>
      <c r="X1109" s="30"/>
      <c r="Y1109" s="30"/>
      <c r="Z1109" s="30"/>
      <c r="AA1109" s="30"/>
      <c r="AB1109" s="30"/>
      <c r="AC1109" s="30"/>
    </row>
    <row r="1110">
      <c r="A1110" s="30"/>
      <c r="B1110" s="30"/>
      <c r="C1110" s="30"/>
      <c r="D1110" s="30"/>
      <c r="E1110" s="30"/>
      <c r="F1110" s="30"/>
      <c r="G1110" s="30"/>
      <c r="H1110" s="30"/>
      <c r="I1110" s="30"/>
      <c r="J1110" s="30"/>
      <c r="K1110" s="30"/>
      <c r="L1110" s="30"/>
      <c r="M1110" s="30"/>
      <c r="N1110" s="30"/>
      <c r="O1110" s="30"/>
      <c r="P1110" s="30"/>
      <c r="Q1110" s="30"/>
      <c r="R1110" s="30"/>
      <c r="S1110" s="30"/>
      <c r="T1110" s="30"/>
      <c r="U1110" s="30"/>
      <c r="V1110" s="30"/>
      <c r="W1110" s="30"/>
      <c r="X1110" s="30"/>
      <c r="Y1110" s="30"/>
      <c r="Z1110" s="30"/>
      <c r="AA1110" s="30"/>
      <c r="AB1110" s="30"/>
      <c r="AC1110" s="30"/>
    </row>
    <row r="1111">
      <c r="A1111" s="30"/>
      <c r="B1111" s="30"/>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c r="AA1111" s="30"/>
      <c r="AB1111" s="30"/>
      <c r="AC1111" s="30"/>
    </row>
    <row r="1112">
      <c r="A1112" s="30"/>
      <c r="B1112" s="30"/>
      <c r="C1112" s="30"/>
      <c r="D1112" s="30"/>
      <c r="E1112" s="30"/>
      <c r="F1112" s="30"/>
      <c r="G1112" s="30"/>
      <c r="H1112" s="30"/>
      <c r="I1112" s="30"/>
      <c r="J1112" s="30"/>
      <c r="K1112" s="30"/>
      <c r="L1112" s="30"/>
      <c r="M1112" s="30"/>
      <c r="N1112" s="30"/>
      <c r="O1112" s="30"/>
      <c r="P1112" s="30"/>
      <c r="Q1112" s="30"/>
      <c r="R1112" s="30"/>
      <c r="S1112" s="30"/>
      <c r="T1112" s="30"/>
      <c r="U1112" s="30"/>
      <c r="V1112" s="30"/>
      <c r="W1112" s="30"/>
      <c r="X1112" s="30"/>
      <c r="Y1112" s="30"/>
      <c r="Z1112" s="30"/>
      <c r="AA1112" s="30"/>
      <c r="AB1112" s="30"/>
      <c r="AC1112" s="30"/>
    </row>
    <row r="1113">
      <c r="A1113" s="30"/>
      <c r="B1113" s="30"/>
      <c r="C1113" s="30"/>
      <c r="D1113" s="30"/>
      <c r="E1113" s="30"/>
      <c r="F1113" s="30"/>
      <c r="G1113" s="30"/>
      <c r="H1113" s="30"/>
      <c r="I1113" s="30"/>
      <c r="J1113" s="30"/>
      <c r="K1113" s="30"/>
      <c r="L1113" s="30"/>
      <c r="M1113" s="30"/>
      <c r="N1113" s="30"/>
      <c r="O1113" s="30"/>
      <c r="P1113" s="30"/>
      <c r="Q1113" s="30"/>
      <c r="R1113" s="30"/>
      <c r="S1113" s="30"/>
      <c r="T1113" s="30"/>
      <c r="U1113" s="30"/>
      <c r="V1113" s="30"/>
      <c r="W1113" s="30"/>
      <c r="X1113" s="30"/>
      <c r="Y1113" s="30"/>
      <c r="Z1113" s="30"/>
      <c r="AA1113" s="30"/>
      <c r="AB1113" s="30"/>
      <c r="AC1113" s="30"/>
    </row>
    <row r="1114">
      <c r="A1114" s="30"/>
      <c r="B1114" s="30"/>
      <c r="C1114" s="30"/>
      <c r="D1114" s="30"/>
      <c r="E1114" s="30"/>
      <c r="F1114" s="30"/>
      <c r="G1114" s="30"/>
      <c r="H1114" s="30"/>
      <c r="I1114" s="30"/>
      <c r="J1114" s="30"/>
      <c r="K1114" s="30"/>
      <c r="L1114" s="30"/>
      <c r="M1114" s="30"/>
      <c r="N1114" s="30"/>
      <c r="O1114" s="30"/>
      <c r="P1114" s="30"/>
      <c r="Q1114" s="30"/>
      <c r="R1114" s="30"/>
      <c r="S1114" s="30"/>
      <c r="T1114" s="30"/>
      <c r="U1114" s="30"/>
      <c r="V1114" s="30"/>
      <c r="W1114" s="30"/>
      <c r="X1114" s="30"/>
      <c r="Y1114" s="30"/>
      <c r="Z1114" s="30"/>
      <c r="AA1114" s="30"/>
      <c r="AB1114" s="30"/>
      <c r="AC1114" s="30"/>
    </row>
    <row r="1115">
      <c r="A1115" s="30"/>
      <c r="B1115" s="30"/>
      <c r="C1115" s="30"/>
      <c r="D1115" s="30"/>
      <c r="E1115" s="30"/>
      <c r="F1115" s="30"/>
      <c r="G1115" s="30"/>
      <c r="H1115" s="30"/>
      <c r="I1115" s="30"/>
      <c r="J1115" s="30"/>
      <c r="K1115" s="30"/>
      <c r="L1115" s="30"/>
      <c r="M1115" s="30"/>
      <c r="N1115" s="30"/>
      <c r="O1115" s="30"/>
      <c r="P1115" s="30"/>
      <c r="Q1115" s="30"/>
      <c r="R1115" s="30"/>
      <c r="S1115" s="30"/>
      <c r="T1115" s="30"/>
      <c r="U1115" s="30"/>
      <c r="V1115" s="30"/>
      <c r="W1115" s="30"/>
      <c r="X1115" s="30"/>
      <c r="Y1115" s="30"/>
      <c r="Z1115" s="30"/>
      <c r="AA1115" s="30"/>
      <c r="AB1115" s="30"/>
      <c r="AC1115" s="30"/>
    </row>
    <row r="1116">
      <c r="A1116" s="30"/>
      <c r="B1116" s="30"/>
      <c r="C1116" s="30"/>
      <c r="D1116" s="30"/>
      <c r="E1116" s="30"/>
      <c r="F1116" s="30"/>
      <c r="G1116" s="30"/>
      <c r="H1116" s="30"/>
      <c r="I1116" s="30"/>
      <c r="J1116" s="30"/>
      <c r="K1116" s="30"/>
      <c r="L1116" s="30"/>
      <c r="M1116" s="30"/>
      <c r="N1116" s="30"/>
      <c r="O1116" s="30"/>
      <c r="P1116" s="30"/>
      <c r="Q1116" s="30"/>
      <c r="R1116" s="30"/>
      <c r="S1116" s="30"/>
      <c r="T1116" s="30"/>
      <c r="U1116" s="30"/>
      <c r="V1116" s="30"/>
      <c r="W1116" s="30"/>
      <c r="X1116" s="30"/>
      <c r="Y1116" s="30"/>
      <c r="Z1116" s="30"/>
      <c r="AA1116" s="30"/>
      <c r="AB1116" s="30"/>
      <c r="AC1116" s="30"/>
    </row>
    <row r="1117">
      <c r="A1117" s="30"/>
      <c r="B1117" s="30"/>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c r="Y1117" s="30"/>
      <c r="Z1117" s="30"/>
      <c r="AA1117" s="30"/>
      <c r="AB1117" s="30"/>
      <c r="AC1117" s="30"/>
    </row>
    <row r="1118">
      <c r="A1118" s="30"/>
      <c r="B1118" s="30"/>
      <c r="C1118" s="30"/>
      <c r="D1118" s="30"/>
      <c r="E1118" s="30"/>
      <c r="F1118" s="30"/>
      <c r="G1118" s="30"/>
      <c r="H1118" s="30"/>
      <c r="I1118" s="30"/>
      <c r="J1118" s="30"/>
      <c r="K1118" s="30"/>
      <c r="L1118" s="30"/>
      <c r="M1118" s="30"/>
      <c r="N1118" s="30"/>
      <c r="O1118" s="30"/>
      <c r="P1118" s="30"/>
      <c r="Q1118" s="30"/>
      <c r="R1118" s="30"/>
      <c r="S1118" s="30"/>
      <c r="T1118" s="30"/>
      <c r="U1118" s="30"/>
      <c r="V1118" s="30"/>
      <c r="W1118" s="30"/>
      <c r="X1118" s="30"/>
      <c r="Y1118" s="30"/>
      <c r="Z1118" s="30"/>
      <c r="AA1118" s="30"/>
      <c r="AB1118" s="30"/>
      <c r="AC1118" s="30"/>
    </row>
    <row r="1119">
      <c r="A1119" s="30"/>
      <c r="B1119" s="30"/>
      <c r="C1119" s="30"/>
      <c r="D1119" s="30"/>
      <c r="E1119" s="30"/>
      <c r="F1119" s="30"/>
      <c r="G1119" s="30"/>
      <c r="H1119" s="30"/>
      <c r="I1119" s="30"/>
      <c r="J1119" s="30"/>
      <c r="K1119" s="30"/>
      <c r="L1119" s="30"/>
      <c r="M1119" s="30"/>
      <c r="N1119" s="30"/>
      <c r="O1119" s="30"/>
      <c r="P1119" s="30"/>
      <c r="Q1119" s="30"/>
      <c r="R1119" s="30"/>
      <c r="S1119" s="30"/>
      <c r="T1119" s="30"/>
      <c r="U1119" s="30"/>
      <c r="V1119" s="30"/>
      <c r="W1119" s="30"/>
      <c r="X1119" s="30"/>
      <c r="Y1119" s="30"/>
      <c r="Z1119" s="30"/>
      <c r="AA1119" s="30"/>
      <c r="AB1119" s="30"/>
      <c r="AC1119" s="30"/>
    </row>
    <row r="1120">
      <c r="A1120" s="30"/>
      <c r="B1120" s="30"/>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c r="AA1120" s="30"/>
      <c r="AB1120" s="30"/>
      <c r="AC1120" s="30"/>
    </row>
    <row r="1121">
      <c r="A1121" s="30"/>
      <c r="B1121" s="30"/>
      <c r="C1121" s="30"/>
      <c r="D1121" s="30"/>
      <c r="E1121" s="30"/>
      <c r="F1121" s="30"/>
      <c r="G1121" s="30"/>
      <c r="H1121" s="30"/>
      <c r="I1121" s="30"/>
      <c r="J1121" s="30"/>
      <c r="K1121" s="30"/>
      <c r="L1121" s="30"/>
      <c r="M1121" s="30"/>
      <c r="N1121" s="30"/>
      <c r="O1121" s="30"/>
      <c r="P1121" s="30"/>
      <c r="Q1121" s="30"/>
      <c r="R1121" s="30"/>
      <c r="S1121" s="30"/>
      <c r="T1121" s="30"/>
      <c r="U1121" s="30"/>
      <c r="V1121" s="30"/>
      <c r="W1121" s="30"/>
      <c r="X1121" s="30"/>
      <c r="Y1121" s="30"/>
      <c r="Z1121" s="30"/>
      <c r="AA1121" s="30"/>
      <c r="AB1121" s="30"/>
      <c r="AC1121" s="30"/>
    </row>
    <row r="1122">
      <c r="A1122" s="30"/>
      <c r="B1122" s="30"/>
      <c r="C1122" s="30"/>
      <c r="D1122" s="30"/>
      <c r="E1122" s="30"/>
      <c r="F1122" s="30"/>
      <c r="G1122" s="30"/>
      <c r="H1122" s="30"/>
      <c r="I1122" s="30"/>
      <c r="J1122" s="30"/>
      <c r="K1122" s="30"/>
      <c r="L1122" s="30"/>
      <c r="M1122" s="30"/>
      <c r="N1122" s="30"/>
      <c r="O1122" s="30"/>
      <c r="P1122" s="30"/>
      <c r="Q1122" s="30"/>
      <c r="R1122" s="30"/>
      <c r="S1122" s="30"/>
      <c r="T1122" s="30"/>
      <c r="U1122" s="30"/>
      <c r="V1122" s="30"/>
      <c r="W1122" s="30"/>
      <c r="X1122" s="30"/>
      <c r="Y1122" s="30"/>
      <c r="Z1122" s="30"/>
      <c r="AA1122" s="30"/>
      <c r="AB1122" s="30"/>
      <c r="AC1122" s="30"/>
    </row>
    <row r="1123">
      <c r="A1123" s="30"/>
      <c r="B1123" s="30"/>
      <c r="C1123" s="30"/>
      <c r="D1123" s="30"/>
      <c r="E1123" s="30"/>
      <c r="F1123" s="30"/>
      <c r="G1123" s="30"/>
      <c r="H1123" s="30"/>
      <c r="I1123" s="30"/>
      <c r="J1123" s="30"/>
      <c r="K1123" s="30"/>
      <c r="L1123" s="30"/>
      <c r="M1123" s="30"/>
      <c r="N1123" s="30"/>
      <c r="O1123" s="30"/>
      <c r="P1123" s="30"/>
      <c r="Q1123" s="30"/>
      <c r="R1123" s="30"/>
      <c r="S1123" s="30"/>
      <c r="T1123" s="30"/>
      <c r="U1123" s="30"/>
      <c r="V1123" s="30"/>
      <c r="W1123" s="30"/>
      <c r="X1123" s="30"/>
      <c r="Y1123" s="30"/>
      <c r="Z1123" s="30"/>
      <c r="AA1123" s="30"/>
      <c r="AB1123" s="30"/>
      <c r="AC1123" s="30"/>
    </row>
    <row r="1124">
      <c r="A1124" s="30"/>
      <c r="B1124" s="30"/>
      <c r="C1124" s="30"/>
      <c r="D1124" s="30"/>
      <c r="E1124" s="30"/>
      <c r="F1124" s="30"/>
      <c r="G1124" s="30"/>
      <c r="H1124" s="30"/>
      <c r="I1124" s="30"/>
      <c r="J1124" s="30"/>
      <c r="K1124" s="30"/>
      <c r="L1124" s="30"/>
      <c r="M1124" s="30"/>
      <c r="N1124" s="30"/>
      <c r="O1124" s="30"/>
      <c r="P1124" s="30"/>
      <c r="Q1124" s="30"/>
      <c r="R1124" s="30"/>
      <c r="S1124" s="30"/>
      <c r="T1124" s="30"/>
      <c r="U1124" s="30"/>
      <c r="V1124" s="30"/>
      <c r="W1124" s="30"/>
      <c r="X1124" s="30"/>
      <c r="Y1124" s="30"/>
      <c r="Z1124" s="30"/>
      <c r="AA1124" s="30"/>
      <c r="AB1124" s="30"/>
      <c r="AC1124" s="30"/>
    </row>
    <row r="1125">
      <c r="A1125" s="30"/>
      <c r="B1125" s="30"/>
      <c r="C1125" s="30"/>
      <c r="D1125" s="30"/>
      <c r="E1125" s="30"/>
      <c r="F1125" s="30"/>
      <c r="G1125" s="30"/>
      <c r="H1125" s="30"/>
      <c r="I1125" s="30"/>
      <c r="J1125" s="30"/>
      <c r="K1125" s="30"/>
      <c r="L1125" s="30"/>
      <c r="M1125" s="30"/>
      <c r="N1125" s="30"/>
      <c r="O1125" s="30"/>
      <c r="P1125" s="30"/>
      <c r="Q1125" s="30"/>
      <c r="R1125" s="30"/>
      <c r="S1125" s="30"/>
      <c r="T1125" s="30"/>
      <c r="U1125" s="30"/>
      <c r="V1125" s="30"/>
      <c r="W1125" s="30"/>
      <c r="X1125" s="30"/>
      <c r="Y1125" s="30"/>
      <c r="Z1125" s="30"/>
      <c r="AA1125" s="30"/>
      <c r="AB1125" s="30"/>
      <c r="AC1125" s="30"/>
    </row>
    <row r="1126">
      <c r="A1126" s="30"/>
      <c r="B1126" s="30"/>
      <c r="C1126" s="30"/>
      <c r="D1126" s="30"/>
      <c r="E1126" s="30"/>
      <c r="F1126" s="30"/>
      <c r="G1126" s="30"/>
      <c r="H1126" s="30"/>
      <c r="I1126" s="30"/>
      <c r="J1126" s="30"/>
      <c r="K1126" s="30"/>
      <c r="L1126" s="30"/>
      <c r="M1126" s="30"/>
      <c r="N1126" s="30"/>
      <c r="O1126" s="30"/>
      <c r="P1126" s="30"/>
      <c r="Q1126" s="30"/>
      <c r="R1126" s="30"/>
      <c r="S1126" s="30"/>
      <c r="T1126" s="30"/>
      <c r="U1126" s="30"/>
      <c r="V1126" s="30"/>
      <c r="W1126" s="30"/>
      <c r="X1126" s="30"/>
      <c r="Y1126" s="30"/>
      <c r="Z1126" s="30"/>
      <c r="AA1126" s="30"/>
      <c r="AB1126" s="30"/>
      <c r="AC1126" s="30"/>
    </row>
    <row r="1127">
      <c r="A1127" s="30"/>
      <c r="B1127" s="30"/>
      <c r="C1127" s="30"/>
      <c r="D1127" s="30"/>
      <c r="E1127" s="30"/>
      <c r="F1127" s="30"/>
      <c r="G1127" s="30"/>
      <c r="H1127" s="30"/>
      <c r="I1127" s="30"/>
      <c r="J1127" s="30"/>
      <c r="K1127" s="30"/>
      <c r="L1127" s="30"/>
      <c r="M1127" s="30"/>
      <c r="N1127" s="30"/>
      <c r="O1127" s="30"/>
      <c r="P1127" s="30"/>
      <c r="Q1127" s="30"/>
      <c r="R1127" s="30"/>
      <c r="S1127" s="30"/>
      <c r="T1127" s="30"/>
      <c r="U1127" s="30"/>
      <c r="V1127" s="30"/>
      <c r="W1127" s="30"/>
      <c r="X1127" s="30"/>
      <c r="Y1127" s="30"/>
      <c r="Z1127" s="30"/>
      <c r="AA1127" s="30"/>
      <c r="AB1127" s="30"/>
      <c r="AC1127" s="30"/>
    </row>
    <row r="1128">
      <c r="A1128" s="30"/>
      <c r="B1128" s="30"/>
      <c r="C1128" s="30"/>
      <c r="D1128" s="30"/>
      <c r="E1128" s="30"/>
      <c r="F1128" s="30"/>
      <c r="G1128" s="30"/>
      <c r="H1128" s="30"/>
      <c r="I1128" s="30"/>
      <c r="J1128" s="30"/>
      <c r="K1128" s="30"/>
      <c r="L1128" s="30"/>
      <c r="M1128" s="30"/>
      <c r="N1128" s="30"/>
      <c r="O1128" s="30"/>
      <c r="P1128" s="30"/>
      <c r="Q1128" s="30"/>
      <c r="R1128" s="30"/>
      <c r="S1128" s="30"/>
      <c r="T1128" s="30"/>
      <c r="U1128" s="30"/>
      <c r="V1128" s="30"/>
      <c r="W1128" s="30"/>
      <c r="X1128" s="30"/>
      <c r="Y1128" s="30"/>
      <c r="Z1128" s="30"/>
      <c r="AA1128" s="30"/>
      <c r="AB1128" s="30"/>
      <c r="AC1128" s="30"/>
    </row>
    <row r="1129">
      <c r="A1129" s="30"/>
      <c r="B1129" s="30"/>
      <c r="C1129" s="30"/>
      <c r="D1129" s="30"/>
      <c r="E1129" s="30"/>
      <c r="F1129" s="30"/>
      <c r="G1129" s="30"/>
      <c r="H1129" s="30"/>
      <c r="I1129" s="30"/>
      <c r="J1129" s="30"/>
      <c r="K1129" s="30"/>
      <c r="L1129" s="30"/>
      <c r="M1129" s="30"/>
      <c r="N1129" s="30"/>
      <c r="O1129" s="30"/>
      <c r="P1129" s="30"/>
      <c r="Q1129" s="30"/>
      <c r="R1129" s="30"/>
      <c r="S1129" s="30"/>
      <c r="T1129" s="30"/>
      <c r="U1129" s="30"/>
      <c r="V1129" s="30"/>
      <c r="W1129" s="30"/>
      <c r="X1129" s="30"/>
      <c r="Y1129" s="30"/>
      <c r="Z1129" s="30"/>
      <c r="AA1129" s="30"/>
      <c r="AB1129" s="30"/>
      <c r="AC1129" s="30"/>
    </row>
    <row r="1130">
      <c r="A1130" s="30"/>
      <c r="B1130" s="30"/>
      <c r="C1130" s="30"/>
      <c r="D1130" s="30"/>
      <c r="E1130" s="30"/>
      <c r="F1130" s="30"/>
      <c r="G1130" s="30"/>
      <c r="H1130" s="30"/>
      <c r="I1130" s="30"/>
      <c r="J1130" s="30"/>
      <c r="K1130" s="30"/>
      <c r="L1130" s="30"/>
      <c r="M1130" s="30"/>
      <c r="N1130" s="30"/>
      <c r="O1130" s="30"/>
      <c r="P1130" s="30"/>
      <c r="Q1130" s="30"/>
      <c r="R1130" s="30"/>
      <c r="S1130" s="30"/>
      <c r="T1130" s="30"/>
      <c r="U1130" s="30"/>
      <c r="V1130" s="30"/>
      <c r="W1130" s="30"/>
      <c r="X1130" s="30"/>
      <c r="Y1130" s="30"/>
      <c r="Z1130" s="30"/>
      <c r="AA1130" s="30"/>
      <c r="AB1130" s="30"/>
      <c r="AC1130" s="30"/>
    </row>
    <row r="1131">
      <c r="A1131" s="30"/>
      <c r="B1131" s="30"/>
      <c r="C1131" s="30"/>
      <c r="D1131" s="30"/>
      <c r="E1131" s="30"/>
      <c r="F1131" s="30"/>
      <c r="G1131" s="30"/>
      <c r="H1131" s="30"/>
      <c r="I1131" s="30"/>
      <c r="J1131" s="30"/>
      <c r="K1131" s="30"/>
      <c r="L1131" s="30"/>
      <c r="M1131" s="30"/>
      <c r="N1131" s="30"/>
      <c r="O1131" s="30"/>
      <c r="P1131" s="30"/>
      <c r="Q1131" s="30"/>
      <c r="R1131" s="30"/>
      <c r="S1131" s="30"/>
      <c r="T1131" s="30"/>
      <c r="U1131" s="30"/>
      <c r="V1131" s="30"/>
      <c r="W1131" s="30"/>
      <c r="X1131" s="30"/>
      <c r="Y1131" s="30"/>
      <c r="Z1131" s="30"/>
      <c r="AA1131" s="30"/>
      <c r="AB1131" s="30"/>
      <c r="AC1131" s="30"/>
    </row>
    <row r="1132">
      <c r="A1132" s="30"/>
      <c r="B1132" s="30"/>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c r="Y1132" s="30"/>
      <c r="Z1132" s="30"/>
      <c r="AA1132" s="30"/>
      <c r="AB1132" s="30"/>
      <c r="AC1132" s="30"/>
    </row>
    <row r="1133">
      <c r="A1133" s="30"/>
      <c r="B1133" s="30"/>
      <c r="C1133" s="30"/>
      <c r="D1133" s="30"/>
      <c r="E1133" s="30"/>
      <c r="F1133" s="30"/>
      <c r="G1133" s="30"/>
      <c r="H1133" s="30"/>
      <c r="I1133" s="30"/>
      <c r="J1133" s="30"/>
      <c r="K1133" s="30"/>
      <c r="L1133" s="30"/>
      <c r="M1133" s="30"/>
      <c r="N1133" s="30"/>
      <c r="O1133" s="30"/>
      <c r="P1133" s="30"/>
      <c r="Q1133" s="30"/>
      <c r="R1133" s="30"/>
      <c r="S1133" s="30"/>
      <c r="T1133" s="30"/>
      <c r="U1133" s="30"/>
      <c r="V1133" s="30"/>
      <c r="W1133" s="30"/>
      <c r="X1133" s="30"/>
      <c r="Y1133" s="30"/>
      <c r="Z1133" s="30"/>
      <c r="AA1133" s="30"/>
      <c r="AB1133" s="30"/>
      <c r="AC1133" s="30"/>
    </row>
    <row r="1134" ht="15.75" customHeight="1">
      <c r="A1134" s="30"/>
      <c r="B1134" s="30"/>
      <c r="C1134" s="30"/>
      <c r="D1134" s="30"/>
      <c r="E1134" s="30"/>
      <c r="F1134" s="30"/>
      <c r="G1134" s="30"/>
      <c r="H1134" s="30"/>
      <c r="I1134" s="30"/>
      <c r="J1134" s="30"/>
      <c r="K1134" s="30"/>
      <c r="L1134" s="30"/>
      <c r="M1134" s="30"/>
      <c r="N1134" s="30"/>
      <c r="O1134" s="30"/>
      <c r="P1134" s="30"/>
      <c r="Q1134" s="30"/>
      <c r="R1134" s="30"/>
      <c r="S1134" s="30"/>
      <c r="T1134" s="30"/>
      <c r="U1134" s="30"/>
      <c r="V1134" s="30"/>
      <c r="W1134" s="30"/>
      <c r="X1134" s="30"/>
      <c r="Y1134" s="30"/>
      <c r="Z1134" s="30"/>
      <c r="AA1134" s="30"/>
      <c r="AB1134" s="30"/>
      <c r="AC1134" s="30"/>
    </row>
    <row r="1135" ht="15.75" customHeight="1">
      <c r="A1135" s="30"/>
      <c r="B1135" s="30"/>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c r="AA1135" s="30"/>
      <c r="AB1135" s="30"/>
      <c r="AC1135" s="30"/>
    </row>
    <row r="1136" ht="15.75" customHeight="1">
      <c r="A1136" s="30"/>
      <c r="B1136" s="30"/>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c r="AA1136" s="30"/>
      <c r="AB1136" s="30"/>
      <c r="AC1136" s="30"/>
    </row>
    <row r="1137" ht="15.75" customHeight="1">
      <c r="A1137" s="30"/>
      <c r="B1137" s="30"/>
      <c r="C1137" s="30"/>
      <c r="D1137" s="30"/>
      <c r="E1137" s="30"/>
      <c r="F1137" s="30"/>
      <c r="G1137" s="30"/>
      <c r="H1137" s="30"/>
      <c r="I1137" s="30"/>
      <c r="J1137" s="30"/>
      <c r="K1137" s="30"/>
      <c r="L1137" s="30"/>
      <c r="M1137" s="30"/>
      <c r="N1137" s="30"/>
      <c r="O1137" s="30"/>
      <c r="P1137" s="30"/>
      <c r="Q1137" s="30"/>
      <c r="R1137" s="30"/>
      <c r="S1137" s="30"/>
      <c r="T1137" s="30"/>
      <c r="U1137" s="30"/>
      <c r="V1137" s="30"/>
      <c r="W1137" s="30"/>
      <c r="X1137" s="30"/>
      <c r="Y1137" s="30"/>
      <c r="Z1137" s="30"/>
      <c r="AA1137" s="30"/>
      <c r="AB1137" s="30"/>
      <c r="AC1137" s="30"/>
    </row>
    <row r="1138" ht="15.75" customHeight="1">
      <c r="A1138" s="30"/>
      <c r="B1138" s="30"/>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c r="AA1138" s="30"/>
      <c r="AB1138" s="30"/>
      <c r="AC1138" s="30"/>
    </row>
    <row r="1139" ht="15.75" customHeight="1">
      <c r="A1139" s="30"/>
      <c r="B1139" s="30"/>
      <c r="C1139" s="30"/>
      <c r="D1139" s="30"/>
      <c r="E1139" s="30"/>
      <c r="F1139" s="30"/>
      <c r="G1139" s="30"/>
      <c r="H1139" s="30"/>
      <c r="I1139" s="30"/>
      <c r="J1139" s="30"/>
      <c r="K1139" s="30"/>
      <c r="L1139" s="30"/>
      <c r="M1139" s="30"/>
      <c r="N1139" s="30"/>
      <c r="O1139" s="30"/>
      <c r="P1139" s="30"/>
      <c r="Q1139" s="30"/>
      <c r="R1139" s="30"/>
      <c r="S1139" s="30"/>
      <c r="T1139" s="30"/>
      <c r="U1139" s="30"/>
      <c r="V1139" s="30"/>
      <c r="W1139" s="30"/>
      <c r="X1139" s="30"/>
      <c r="Y1139" s="30"/>
      <c r="Z1139" s="30"/>
      <c r="AA1139" s="30"/>
      <c r="AB1139" s="30"/>
      <c r="AC1139" s="30"/>
    </row>
    <row r="1140" ht="15.75" customHeight="1">
      <c r="A1140" s="30"/>
      <c r="B1140" s="30"/>
      <c r="C1140" s="30"/>
      <c r="D1140" s="30"/>
      <c r="E1140" s="30"/>
      <c r="F1140" s="30"/>
      <c r="G1140" s="30"/>
      <c r="H1140" s="30"/>
      <c r="I1140" s="30"/>
      <c r="J1140" s="30"/>
      <c r="K1140" s="30"/>
      <c r="L1140" s="30"/>
      <c r="M1140" s="30"/>
      <c r="N1140" s="30"/>
      <c r="O1140" s="30"/>
      <c r="P1140" s="30"/>
      <c r="Q1140" s="30"/>
      <c r="R1140" s="30"/>
      <c r="S1140" s="30"/>
      <c r="T1140" s="30"/>
      <c r="U1140" s="30"/>
      <c r="V1140" s="30"/>
      <c r="W1140" s="30"/>
      <c r="X1140" s="30"/>
      <c r="Y1140" s="30"/>
      <c r="Z1140" s="30"/>
      <c r="AA1140" s="30"/>
      <c r="AB1140" s="30"/>
      <c r="AC1140" s="30"/>
    </row>
    <row r="1141" ht="15.75" customHeight="1">
      <c r="A1141" s="30"/>
      <c r="B1141" s="30"/>
      <c r="C1141" s="30"/>
      <c r="D1141" s="30"/>
      <c r="E1141" s="30"/>
      <c r="F1141" s="30"/>
      <c r="G1141" s="30"/>
      <c r="H1141" s="30"/>
      <c r="I1141" s="30"/>
      <c r="J1141" s="30"/>
      <c r="K1141" s="30"/>
      <c r="L1141" s="30"/>
      <c r="M1141" s="30"/>
      <c r="N1141" s="30"/>
      <c r="O1141" s="30"/>
      <c r="P1141" s="30"/>
      <c r="Q1141" s="30"/>
      <c r="R1141" s="30"/>
      <c r="S1141" s="30"/>
      <c r="T1141" s="30"/>
      <c r="U1141" s="30"/>
      <c r="V1141" s="30"/>
      <c r="W1141" s="30"/>
      <c r="X1141" s="30"/>
      <c r="Y1141" s="30"/>
      <c r="Z1141" s="30"/>
      <c r="AA1141" s="30"/>
      <c r="AB1141" s="30"/>
      <c r="AC1141" s="30"/>
    </row>
    <row r="1142" ht="15.75" customHeight="1">
      <c r="A1142" s="30"/>
      <c r="B1142" s="30"/>
      <c r="C1142" s="30"/>
      <c r="D1142" s="30"/>
      <c r="E1142" s="30"/>
      <c r="F1142" s="30"/>
      <c r="G1142" s="30"/>
      <c r="H1142" s="30"/>
      <c r="I1142" s="30"/>
      <c r="J1142" s="30"/>
      <c r="K1142" s="30"/>
      <c r="L1142" s="30"/>
      <c r="M1142" s="30"/>
      <c r="N1142" s="30"/>
      <c r="O1142" s="30"/>
      <c r="P1142" s="30"/>
      <c r="Q1142" s="30"/>
      <c r="R1142" s="30"/>
      <c r="S1142" s="30"/>
      <c r="T1142" s="30"/>
      <c r="U1142" s="30"/>
      <c r="V1142" s="30"/>
      <c r="W1142" s="30"/>
      <c r="X1142" s="30"/>
      <c r="Y1142" s="30"/>
      <c r="Z1142" s="30"/>
      <c r="AA1142" s="30"/>
      <c r="AB1142" s="30"/>
      <c r="AC1142" s="30"/>
    </row>
    <row r="1143" ht="15.75" customHeight="1">
      <c r="A1143" s="30"/>
      <c r="B1143" s="30"/>
      <c r="C1143" s="30"/>
      <c r="D1143" s="30"/>
      <c r="E1143" s="30"/>
      <c r="F1143" s="30"/>
      <c r="G1143" s="30"/>
      <c r="H1143" s="30"/>
      <c r="I1143" s="30"/>
      <c r="J1143" s="30"/>
      <c r="K1143" s="30"/>
      <c r="L1143" s="30"/>
      <c r="M1143" s="30"/>
      <c r="N1143" s="30"/>
      <c r="O1143" s="30"/>
      <c r="P1143" s="30"/>
      <c r="Q1143" s="30"/>
      <c r="R1143" s="30"/>
      <c r="S1143" s="30"/>
      <c r="T1143" s="30"/>
      <c r="U1143" s="30"/>
      <c r="V1143" s="30"/>
      <c r="W1143" s="30"/>
      <c r="X1143" s="30"/>
      <c r="Y1143" s="30"/>
      <c r="Z1143" s="30"/>
      <c r="AA1143" s="30"/>
      <c r="AB1143" s="30"/>
      <c r="AC1143" s="30"/>
    </row>
    <row r="1144" ht="15.75" customHeight="1">
      <c r="A1144" s="30"/>
      <c r="B1144" s="30"/>
      <c r="C1144" s="30"/>
      <c r="D1144" s="30"/>
      <c r="E1144" s="30"/>
      <c r="F1144" s="30"/>
      <c r="G1144" s="30"/>
      <c r="H1144" s="30"/>
      <c r="I1144" s="30"/>
      <c r="J1144" s="30"/>
      <c r="K1144" s="30"/>
      <c r="L1144" s="30"/>
      <c r="M1144" s="30"/>
      <c r="N1144" s="30"/>
      <c r="O1144" s="30"/>
      <c r="P1144" s="30"/>
      <c r="Q1144" s="30"/>
      <c r="R1144" s="30"/>
      <c r="S1144" s="30"/>
      <c r="T1144" s="30"/>
      <c r="U1144" s="30"/>
      <c r="V1144" s="30"/>
      <c r="W1144" s="30"/>
      <c r="X1144" s="30"/>
      <c r="Y1144" s="30"/>
      <c r="Z1144" s="30"/>
      <c r="AA1144" s="30"/>
      <c r="AB1144" s="30"/>
      <c r="AC1144" s="30"/>
    </row>
    <row r="1145" ht="15.75" customHeight="1">
      <c r="A1145" s="30"/>
      <c r="B1145" s="30"/>
      <c r="C1145" s="30"/>
      <c r="D1145" s="30"/>
      <c r="E1145" s="30"/>
      <c r="F1145" s="30"/>
      <c r="G1145" s="30"/>
      <c r="H1145" s="30"/>
      <c r="I1145" s="30"/>
      <c r="J1145" s="30"/>
      <c r="K1145" s="30"/>
      <c r="L1145" s="30"/>
      <c r="M1145" s="30"/>
      <c r="N1145" s="30"/>
      <c r="O1145" s="30"/>
      <c r="P1145" s="30"/>
      <c r="Q1145" s="30"/>
      <c r="R1145" s="30"/>
      <c r="S1145" s="30"/>
      <c r="T1145" s="30"/>
      <c r="U1145" s="30"/>
      <c r="V1145" s="30"/>
      <c r="W1145" s="30"/>
      <c r="X1145" s="30"/>
      <c r="Y1145" s="30"/>
      <c r="Z1145" s="30"/>
      <c r="AA1145" s="30"/>
      <c r="AB1145" s="30"/>
      <c r="AC1145" s="30"/>
    </row>
    <row r="1146" ht="15.75" customHeight="1">
      <c r="A1146" s="30"/>
      <c r="B1146" s="30"/>
      <c r="C1146" s="30"/>
      <c r="D1146" s="30"/>
      <c r="E1146" s="30"/>
      <c r="F1146" s="30"/>
      <c r="G1146" s="30"/>
      <c r="H1146" s="30"/>
      <c r="I1146" s="30"/>
      <c r="J1146" s="30"/>
      <c r="K1146" s="30"/>
      <c r="L1146" s="30"/>
      <c r="M1146" s="30"/>
      <c r="N1146" s="30"/>
      <c r="O1146" s="30"/>
      <c r="P1146" s="30"/>
      <c r="Q1146" s="30"/>
      <c r="R1146" s="30"/>
      <c r="S1146" s="30"/>
      <c r="T1146" s="30"/>
      <c r="U1146" s="30"/>
      <c r="V1146" s="30"/>
      <c r="W1146" s="30"/>
      <c r="X1146" s="30"/>
      <c r="Y1146" s="30"/>
      <c r="Z1146" s="30"/>
      <c r="AA1146" s="30"/>
      <c r="AB1146" s="30"/>
      <c r="AC1146" s="30"/>
    </row>
    <row r="1147" ht="15.75" customHeight="1">
      <c r="A1147" s="30"/>
      <c r="B1147" s="30"/>
      <c r="C1147" s="30"/>
      <c r="D1147" s="30"/>
      <c r="E1147" s="30"/>
      <c r="F1147" s="30"/>
      <c r="G1147" s="30"/>
      <c r="H1147" s="30"/>
      <c r="I1147" s="30"/>
      <c r="J1147" s="30"/>
      <c r="K1147" s="30"/>
      <c r="L1147" s="30"/>
      <c r="M1147" s="30"/>
      <c r="N1147" s="30"/>
      <c r="O1147" s="30"/>
      <c r="P1147" s="30"/>
      <c r="Q1147" s="30"/>
      <c r="R1147" s="30"/>
      <c r="S1147" s="30"/>
      <c r="T1147" s="30"/>
      <c r="U1147" s="30"/>
      <c r="V1147" s="30"/>
      <c r="W1147" s="30"/>
      <c r="X1147" s="30"/>
      <c r="Y1147" s="30"/>
      <c r="Z1147" s="30"/>
      <c r="AA1147" s="30"/>
      <c r="AB1147" s="30"/>
      <c r="AC1147" s="30"/>
    </row>
    <row r="1148" ht="15.75" customHeight="1">
      <c r="A1148" s="30"/>
      <c r="B1148" s="30"/>
      <c r="C1148" s="30"/>
      <c r="D1148" s="30"/>
      <c r="E1148" s="30"/>
      <c r="F1148" s="30"/>
      <c r="G1148" s="30"/>
      <c r="H1148" s="30"/>
      <c r="I1148" s="30"/>
      <c r="J1148" s="30"/>
      <c r="K1148" s="30"/>
      <c r="L1148" s="30"/>
      <c r="M1148" s="30"/>
      <c r="N1148" s="30"/>
      <c r="O1148" s="30"/>
      <c r="P1148" s="30"/>
      <c r="Q1148" s="30"/>
      <c r="R1148" s="30"/>
      <c r="S1148" s="30"/>
      <c r="T1148" s="30"/>
      <c r="U1148" s="30"/>
      <c r="V1148" s="30"/>
      <c r="W1148" s="30"/>
      <c r="X1148" s="30"/>
      <c r="Y1148" s="30"/>
      <c r="Z1148" s="30"/>
      <c r="AA1148" s="30"/>
      <c r="AB1148" s="30"/>
      <c r="AC1148" s="30"/>
    </row>
    <row r="1149" ht="15.75" customHeight="1">
      <c r="A1149" s="30"/>
      <c r="B1149" s="30"/>
      <c r="C1149" s="30"/>
      <c r="D1149" s="30"/>
      <c r="E1149" s="30"/>
      <c r="F1149" s="30"/>
      <c r="G1149" s="30"/>
      <c r="H1149" s="30"/>
      <c r="I1149" s="30"/>
      <c r="J1149" s="30"/>
      <c r="K1149" s="30"/>
      <c r="L1149" s="30"/>
      <c r="M1149" s="30"/>
      <c r="N1149" s="30"/>
      <c r="O1149" s="30"/>
      <c r="P1149" s="30"/>
      <c r="Q1149" s="30"/>
      <c r="R1149" s="30"/>
      <c r="S1149" s="30"/>
      <c r="T1149" s="30"/>
      <c r="U1149" s="30"/>
      <c r="V1149" s="30"/>
      <c r="W1149" s="30"/>
      <c r="X1149" s="30"/>
      <c r="Y1149" s="30"/>
      <c r="Z1149" s="30"/>
      <c r="AA1149" s="30"/>
      <c r="AB1149" s="30"/>
      <c r="AC1149" s="30"/>
    </row>
    <row r="1150" ht="15.75" customHeight="1">
      <c r="A1150" s="30"/>
      <c r="B1150" s="30"/>
      <c r="C1150" s="30"/>
      <c r="D1150" s="30"/>
      <c r="E1150" s="30"/>
      <c r="F1150" s="30"/>
      <c r="G1150" s="30"/>
      <c r="H1150" s="30"/>
      <c r="I1150" s="30"/>
      <c r="J1150" s="30"/>
      <c r="K1150" s="30"/>
      <c r="L1150" s="30"/>
      <c r="M1150" s="30"/>
      <c r="N1150" s="30"/>
      <c r="O1150" s="30"/>
      <c r="P1150" s="30"/>
      <c r="Q1150" s="30"/>
      <c r="R1150" s="30"/>
      <c r="S1150" s="30"/>
      <c r="T1150" s="30"/>
      <c r="U1150" s="30"/>
      <c r="V1150" s="30"/>
      <c r="W1150" s="30"/>
      <c r="X1150" s="30"/>
      <c r="Y1150" s="30"/>
      <c r="Z1150" s="30"/>
      <c r="AA1150" s="30"/>
      <c r="AB1150" s="30"/>
      <c r="AC1150" s="30"/>
    </row>
    <row r="1151" ht="15.75" customHeight="1">
      <c r="A1151" s="30"/>
      <c r="B1151" s="30"/>
      <c r="C1151" s="30"/>
      <c r="D1151" s="30"/>
      <c r="E1151" s="30"/>
      <c r="F1151" s="30"/>
      <c r="G1151" s="30"/>
      <c r="H1151" s="30"/>
      <c r="I1151" s="30"/>
      <c r="J1151" s="30"/>
      <c r="K1151" s="30"/>
      <c r="L1151" s="30"/>
      <c r="M1151" s="30"/>
      <c r="N1151" s="30"/>
      <c r="O1151" s="30"/>
      <c r="P1151" s="30"/>
      <c r="Q1151" s="30"/>
      <c r="R1151" s="30"/>
      <c r="S1151" s="30"/>
      <c r="T1151" s="30"/>
      <c r="U1151" s="30"/>
      <c r="V1151" s="30"/>
      <c r="W1151" s="30"/>
      <c r="X1151" s="30"/>
      <c r="Y1151" s="30"/>
      <c r="Z1151" s="30"/>
      <c r="AA1151" s="30"/>
      <c r="AB1151" s="30"/>
      <c r="AC1151" s="30"/>
    </row>
    <row r="1152" ht="15.75" customHeight="1">
      <c r="A1152" s="30"/>
      <c r="B1152" s="30"/>
      <c r="C1152" s="30"/>
      <c r="D1152" s="30"/>
      <c r="E1152" s="30"/>
      <c r="F1152" s="30"/>
      <c r="G1152" s="30"/>
      <c r="H1152" s="30"/>
      <c r="I1152" s="30"/>
      <c r="J1152" s="30"/>
      <c r="K1152" s="30"/>
      <c r="L1152" s="30"/>
      <c r="M1152" s="30"/>
      <c r="N1152" s="30"/>
      <c r="O1152" s="30"/>
      <c r="P1152" s="30"/>
      <c r="Q1152" s="30"/>
      <c r="R1152" s="30"/>
      <c r="S1152" s="30"/>
      <c r="T1152" s="30"/>
      <c r="U1152" s="30"/>
      <c r="V1152" s="30"/>
      <c r="W1152" s="30"/>
      <c r="X1152" s="30"/>
      <c r="Y1152" s="30"/>
      <c r="Z1152" s="30"/>
      <c r="AA1152" s="30"/>
      <c r="AB1152" s="30"/>
      <c r="AC1152" s="30"/>
    </row>
    <row r="1153" ht="15.75" customHeight="1">
      <c r="A1153" s="30"/>
      <c r="B1153" s="30"/>
      <c r="C1153" s="30"/>
      <c r="D1153" s="30"/>
      <c r="E1153" s="30"/>
      <c r="F1153" s="30"/>
      <c r="G1153" s="30"/>
      <c r="H1153" s="30"/>
      <c r="I1153" s="30"/>
      <c r="J1153" s="30"/>
      <c r="K1153" s="30"/>
      <c r="L1153" s="30"/>
      <c r="M1153" s="30"/>
      <c r="N1153" s="30"/>
      <c r="O1153" s="30"/>
      <c r="P1153" s="30"/>
      <c r="Q1153" s="30"/>
      <c r="R1153" s="30"/>
      <c r="S1153" s="30"/>
      <c r="T1153" s="30"/>
      <c r="U1153" s="30"/>
      <c r="V1153" s="30"/>
      <c r="W1153" s="30"/>
      <c r="X1153" s="30"/>
      <c r="Y1153" s="30"/>
      <c r="Z1153" s="30"/>
      <c r="AA1153" s="30"/>
      <c r="AB1153" s="30"/>
      <c r="AC1153" s="30"/>
    </row>
    <row r="1154" ht="15.75" customHeight="1">
      <c r="A1154" s="30"/>
      <c r="B1154" s="30"/>
      <c r="C1154" s="30"/>
      <c r="D1154" s="30"/>
      <c r="E1154" s="30"/>
      <c r="F1154" s="30"/>
      <c r="G1154" s="30"/>
      <c r="H1154" s="30"/>
      <c r="I1154" s="30"/>
      <c r="J1154" s="30"/>
      <c r="K1154" s="30"/>
      <c r="L1154" s="30"/>
      <c r="M1154" s="30"/>
      <c r="N1154" s="30"/>
      <c r="O1154" s="30"/>
      <c r="P1154" s="30"/>
      <c r="Q1154" s="30"/>
      <c r="R1154" s="30"/>
      <c r="S1154" s="30"/>
      <c r="T1154" s="30"/>
      <c r="U1154" s="30"/>
      <c r="V1154" s="30"/>
      <c r="W1154" s="30"/>
      <c r="X1154" s="30"/>
      <c r="Y1154" s="30"/>
      <c r="Z1154" s="30"/>
      <c r="AA1154" s="30"/>
      <c r="AB1154" s="30"/>
      <c r="AC1154" s="30"/>
    </row>
    <row r="1155" ht="15.75" customHeight="1">
      <c r="A1155" s="30"/>
      <c r="B1155" s="30"/>
      <c r="C1155" s="30"/>
      <c r="D1155" s="30"/>
      <c r="E1155" s="30"/>
      <c r="F1155" s="30"/>
      <c r="G1155" s="30"/>
      <c r="H1155" s="30"/>
      <c r="I1155" s="30"/>
      <c r="J1155" s="30"/>
      <c r="K1155" s="30"/>
      <c r="L1155" s="30"/>
      <c r="M1155" s="30"/>
      <c r="N1155" s="30"/>
      <c r="O1155" s="30"/>
      <c r="P1155" s="30"/>
      <c r="Q1155" s="30"/>
      <c r="R1155" s="30"/>
      <c r="S1155" s="30"/>
      <c r="T1155" s="30"/>
      <c r="U1155" s="30"/>
      <c r="V1155" s="30"/>
      <c r="W1155" s="30"/>
      <c r="X1155" s="30"/>
      <c r="Y1155" s="30"/>
      <c r="Z1155" s="30"/>
      <c r="AA1155" s="30"/>
      <c r="AB1155" s="30"/>
      <c r="AC1155" s="30"/>
    </row>
    <row r="1156" ht="15.75" customHeight="1">
      <c r="A1156" s="30"/>
      <c r="B1156" s="30"/>
      <c r="C1156" s="30"/>
      <c r="D1156" s="30"/>
      <c r="E1156" s="30"/>
      <c r="F1156" s="30"/>
      <c r="G1156" s="30"/>
      <c r="H1156" s="30"/>
      <c r="I1156" s="30"/>
      <c r="J1156" s="30"/>
      <c r="K1156" s="30"/>
      <c r="L1156" s="30"/>
      <c r="M1156" s="30"/>
      <c r="N1156" s="30"/>
      <c r="O1156" s="30"/>
      <c r="P1156" s="30"/>
      <c r="Q1156" s="30"/>
      <c r="R1156" s="30"/>
      <c r="S1156" s="30"/>
      <c r="T1156" s="30"/>
      <c r="U1156" s="30"/>
      <c r="V1156" s="30"/>
      <c r="W1156" s="30"/>
      <c r="X1156" s="30"/>
      <c r="Y1156" s="30"/>
      <c r="Z1156" s="30"/>
      <c r="AA1156" s="30"/>
      <c r="AB1156" s="30"/>
      <c r="AC1156" s="30"/>
    </row>
    <row r="1157" ht="15.75" customHeight="1">
      <c r="A1157" s="30"/>
      <c r="B1157" s="30"/>
      <c r="C1157" s="30"/>
      <c r="D1157" s="30"/>
      <c r="E1157" s="30"/>
      <c r="F1157" s="30"/>
      <c r="G1157" s="30"/>
      <c r="H1157" s="30"/>
      <c r="I1157" s="30"/>
      <c r="J1157" s="30"/>
      <c r="K1157" s="30"/>
      <c r="L1157" s="30"/>
      <c r="M1157" s="30"/>
      <c r="N1157" s="30"/>
      <c r="O1157" s="30"/>
      <c r="P1157" s="30"/>
      <c r="Q1157" s="30"/>
      <c r="R1157" s="30"/>
      <c r="S1157" s="30"/>
      <c r="T1157" s="30"/>
      <c r="U1157" s="30"/>
      <c r="V1157" s="30"/>
      <c r="W1157" s="30"/>
      <c r="X1157" s="30"/>
      <c r="Y1157" s="30"/>
      <c r="Z1157" s="30"/>
      <c r="AA1157" s="30"/>
      <c r="AB1157" s="30"/>
      <c r="AC1157" s="30"/>
    </row>
    <row r="1158" ht="15.75" customHeight="1">
      <c r="A1158" s="30"/>
      <c r="B1158" s="30"/>
      <c r="C1158" s="30"/>
      <c r="D1158" s="30"/>
      <c r="E1158" s="30"/>
      <c r="F1158" s="30"/>
      <c r="G1158" s="30"/>
      <c r="H1158" s="30"/>
      <c r="I1158" s="30"/>
      <c r="J1158" s="30"/>
      <c r="K1158" s="30"/>
      <c r="L1158" s="30"/>
      <c r="M1158" s="30"/>
      <c r="N1158" s="30"/>
      <c r="O1158" s="30"/>
      <c r="P1158" s="30"/>
      <c r="Q1158" s="30"/>
      <c r="R1158" s="30"/>
      <c r="S1158" s="30"/>
      <c r="T1158" s="30"/>
      <c r="U1158" s="30"/>
      <c r="V1158" s="30"/>
      <c r="W1158" s="30"/>
      <c r="X1158" s="30"/>
      <c r="Y1158" s="30"/>
      <c r="Z1158" s="30"/>
      <c r="AA1158" s="30"/>
      <c r="AB1158" s="30"/>
      <c r="AC1158" s="30"/>
    </row>
    <row r="1159" ht="15.75" customHeight="1">
      <c r="A1159" s="30"/>
      <c r="B1159" s="30"/>
      <c r="C1159" s="30"/>
      <c r="D1159" s="30"/>
      <c r="E1159" s="30"/>
      <c r="F1159" s="30"/>
      <c r="G1159" s="30"/>
      <c r="H1159" s="30"/>
      <c r="I1159" s="30"/>
      <c r="J1159" s="30"/>
      <c r="K1159" s="30"/>
      <c r="L1159" s="30"/>
      <c r="M1159" s="30"/>
      <c r="N1159" s="30"/>
      <c r="O1159" s="30"/>
      <c r="P1159" s="30"/>
      <c r="Q1159" s="30"/>
      <c r="R1159" s="30"/>
      <c r="S1159" s="30"/>
      <c r="T1159" s="30"/>
      <c r="U1159" s="30"/>
      <c r="V1159" s="30"/>
      <c r="W1159" s="30"/>
      <c r="X1159" s="30"/>
      <c r="Y1159" s="30"/>
      <c r="Z1159" s="30"/>
      <c r="AA1159" s="30"/>
      <c r="AB1159" s="30"/>
      <c r="AC1159" s="30"/>
    </row>
    <row r="1160" ht="15.75" customHeight="1">
      <c r="A1160" s="30"/>
      <c r="B1160" s="30"/>
      <c r="C1160" s="30"/>
      <c r="D1160" s="30"/>
      <c r="E1160" s="30"/>
      <c r="F1160" s="30"/>
      <c r="G1160" s="30"/>
      <c r="H1160" s="30"/>
      <c r="I1160" s="30"/>
      <c r="J1160" s="30"/>
      <c r="K1160" s="30"/>
      <c r="L1160" s="30"/>
      <c r="M1160" s="30"/>
      <c r="N1160" s="30"/>
      <c r="O1160" s="30"/>
      <c r="P1160" s="30"/>
      <c r="Q1160" s="30"/>
      <c r="R1160" s="30"/>
      <c r="S1160" s="30"/>
      <c r="T1160" s="30"/>
      <c r="U1160" s="30"/>
      <c r="V1160" s="30"/>
      <c r="W1160" s="30"/>
      <c r="X1160" s="30"/>
      <c r="Y1160" s="30"/>
      <c r="Z1160" s="30"/>
      <c r="AA1160" s="30"/>
      <c r="AB1160" s="30"/>
      <c r="AC1160" s="30"/>
    </row>
    <row r="1161" ht="15.75" customHeight="1">
      <c r="A1161" s="30"/>
      <c r="B1161" s="30"/>
      <c r="C1161" s="30"/>
      <c r="D1161" s="30"/>
      <c r="E1161" s="30"/>
      <c r="F1161" s="30"/>
      <c r="G1161" s="30"/>
      <c r="H1161" s="30"/>
      <c r="I1161" s="30"/>
      <c r="J1161" s="30"/>
      <c r="K1161" s="30"/>
      <c r="L1161" s="30"/>
      <c r="M1161" s="30"/>
      <c r="N1161" s="30"/>
      <c r="O1161" s="30"/>
      <c r="P1161" s="30"/>
      <c r="Q1161" s="30"/>
      <c r="R1161" s="30"/>
      <c r="S1161" s="30"/>
      <c r="T1161" s="30"/>
      <c r="U1161" s="30"/>
      <c r="V1161" s="30"/>
      <c r="W1161" s="30"/>
      <c r="X1161" s="30"/>
      <c r="Y1161" s="30"/>
      <c r="Z1161" s="30"/>
      <c r="AA1161" s="30"/>
      <c r="AB1161" s="30"/>
      <c r="AC1161" s="30"/>
    </row>
    <row r="1162" ht="15.75" customHeight="1">
      <c r="A1162" s="30"/>
      <c r="B1162" s="30"/>
      <c r="C1162" s="30"/>
      <c r="D1162" s="30"/>
      <c r="E1162" s="30"/>
      <c r="F1162" s="30"/>
      <c r="G1162" s="30"/>
      <c r="H1162" s="30"/>
      <c r="I1162" s="30"/>
      <c r="J1162" s="30"/>
      <c r="K1162" s="30"/>
      <c r="L1162" s="30"/>
      <c r="M1162" s="30"/>
      <c r="N1162" s="30"/>
      <c r="O1162" s="30"/>
      <c r="P1162" s="30"/>
      <c r="Q1162" s="30"/>
      <c r="R1162" s="30"/>
      <c r="S1162" s="30"/>
      <c r="T1162" s="30"/>
      <c r="U1162" s="30"/>
      <c r="V1162" s="30"/>
      <c r="W1162" s="30"/>
      <c r="X1162" s="30"/>
      <c r="Y1162" s="30"/>
      <c r="Z1162" s="30"/>
      <c r="AA1162" s="30"/>
      <c r="AB1162" s="30"/>
      <c r="AC1162" s="30"/>
    </row>
    <row r="1163" ht="15.75" customHeight="1">
      <c r="A1163" s="30"/>
      <c r="B1163" s="30"/>
      <c r="C1163" s="30"/>
      <c r="D1163" s="30"/>
      <c r="E1163" s="30"/>
      <c r="F1163" s="30"/>
      <c r="G1163" s="30"/>
      <c r="H1163" s="30"/>
      <c r="I1163" s="30"/>
      <c r="J1163" s="30"/>
      <c r="K1163" s="30"/>
      <c r="L1163" s="30"/>
      <c r="M1163" s="30"/>
      <c r="N1163" s="30"/>
      <c r="O1163" s="30"/>
      <c r="P1163" s="30"/>
      <c r="Q1163" s="30"/>
      <c r="R1163" s="30"/>
      <c r="S1163" s="30"/>
      <c r="T1163" s="30"/>
      <c r="U1163" s="30"/>
      <c r="V1163" s="30"/>
      <c r="W1163" s="30"/>
      <c r="X1163" s="30"/>
      <c r="Y1163" s="30"/>
      <c r="Z1163" s="30"/>
      <c r="AA1163" s="30"/>
      <c r="AB1163" s="30"/>
      <c r="AC1163" s="30"/>
    </row>
    <row r="1164" ht="15.75" customHeight="1">
      <c r="A1164" s="30"/>
      <c r="B1164" s="30"/>
      <c r="C1164" s="30"/>
      <c r="D1164" s="30"/>
      <c r="E1164" s="30"/>
      <c r="F1164" s="30"/>
      <c r="G1164" s="30"/>
      <c r="H1164" s="30"/>
      <c r="I1164" s="30"/>
      <c r="J1164" s="30"/>
      <c r="K1164" s="30"/>
      <c r="L1164" s="30"/>
      <c r="M1164" s="30"/>
      <c r="N1164" s="30"/>
      <c r="O1164" s="30"/>
      <c r="P1164" s="30"/>
      <c r="Q1164" s="30"/>
      <c r="R1164" s="30"/>
      <c r="S1164" s="30"/>
      <c r="T1164" s="30"/>
      <c r="U1164" s="30"/>
      <c r="V1164" s="30"/>
      <c r="W1164" s="30"/>
      <c r="X1164" s="30"/>
      <c r="Y1164" s="30"/>
      <c r="Z1164" s="30"/>
      <c r="AA1164" s="30"/>
      <c r="AB1164" s="30"/>
      <c r="AC1164" s="30"/>
    </row>
    <row r="1165" ht="15.75" customHeight="1">
      <c r="A1165" s="30"/>
      <c r="B1165" s="30"/>
      <c r="C1165" s="30"/>
      <c r="D1165" s="30"/>
      <c r="E1165" s="30"/>
      <c r="F1165" s="30"/>
      <c r="G1165" s="30"/>
      <c r="H1165" s="30"/>
      <c r="I1165" s="30"/>
      <c r="J1165" s="30"/>
      <c r="K1165" s="30"/>
      <c r="L1165" s="30"/>
      <c r="M1165" s="30"/>
      <c r="N1165" s="30"/>
      <c r="O1165" s="30"/>
      <c r="P1165" s="30"/>
      <c r="Q1165" s="30"/>
      <c r="R1165" s="30"/>
      <c r="S1165" s="30"/>
      <c r="T1165" s="30"/>
      <c r="U1165" s="30"/>
      <c r="V1165" s="30"/>
      <c r="W1165" s="30"/>
      <c r="X1165" s="30"/>
      <c r="Y1165" s="30"/>
      <c r="Z1165" s="30"/>
      <c r="AA1165" s="30"/>
      <c r="AB1165" s="30"/>
      <c r="AC1165" s="30"/>
    </row>
    <row r="1166" ht="15.75" customHeight="1">
      <c r="A1166" s="30"/>
      <c r="B1166" s="30"/>
      <c r="C1166" s="30"/>
      <c r="D1166" s="30"/>
      <c r="E1166" s="30"/>
      <c r="F1166" s="30"/>
      <c r="G1166" s="30"/>
      <c r="H1166" s="30"/>
      <c r="I1166" s="30"/>
      <c r="J1166" s="30"/>
      <c r="K1166" s="30"/>
      <c r="L1166" s="30"/>
      <c r="M1166" s="30"/>
      <c r="N1166" s="30"/>
      <c r="O1166" s="30"/>
      <c r="P1166" s="30"/>
      <c r="Q1166" s="30"/>
      <c r="R1166" s="30"/>
      <c r="S1166" s="30"/>
      <c r="T1166" s="30"/>
      <c r="U1166" s="30"/>
      <c r="V1166" s="30"/>
      <c r="W1166" s="30"/>
      <c r="X1166" s="30"/>
      <c r="Y1166" s="30"/>
      <c r="Z1166" s="30"/>
      <c r="AA1166" s="30"/>
      <c r="AB1166" s="30"/>
      <c r="AC1166" s="30"/>
    </row>
    <row r="1167" ht="15.75" customHeight="1">
      <c r="A1167" s="30"/>
      <c r="B1167" s="30"/>
      <c r="C1167" s="30"/>
      <c r="D1167" s="30"/>
      <c r="E1167" s="30"/>
      <c r="F1167" s="30"/>
      <c r="G1167" s="30"/>
      <c r="H1167" s="30"/>
      <c r="I1167" s="30"/>
      <c r="J1167" s="30"/>
      <c r="K1167" s="30"/>
      <c r="L1167" s="30"/>
      <c r="M1167" s="30"/>
      <c r="N1167" s="30"/>
      <c r="O1167" s="30"/>
      <c r="P1167" s="30"/>
      <c r="Q1167" s="30"/>
      <c r="R1167" s="30"/>
      <c r="S1167" s="30"/>
      <c r="T1167" s="30"/>
      <c r="U1167" s="30"/>
      <c r="V1167" s="30"/>
      <c r="W1167" s="30"/>
      <c r="X1167" s="30"/>
      <c r="Y1167" s="30"/>
      <c r="Z1167" s="30"/>
      <c r="AA1167" s="30"/>
      <c r="AB1167" s="30"/>
      <c r="AC1167" s="30"/>
    </row>
  </sheetData>
  <autoFilter ref="$A$1:$AB$1167"/>
  <hyperlinks>
    <hyperlink r:id="rId1" ref="C2"/>
    <hyperlink r:id="rId2" ref="L2"/>
    <hyperlink r:id="rId3" ref="M2"/>
    <hyperlink r:id="rId4" ref="C3"/>
    <hyperlink r:id="rId5" ref="L3"/>
    <hyperlink r:id="rId6" ref="M3"/>
    <hyperlink r:id="rId7" ref="C4"/>
    <hyperlink r:id="rId8" ref="L4"/>
    <hyperlink r:id="rId9" ref="M4"/>
    <hyperlink r:id="rId10" ref="C5"/>
    <hyperlink r:id="rId11" ref="L5"/>
    <hyperlink r:id="rId12" ref="M5"/>
    <hyperlink r:id="rId13" ref="C6"/>
    <hyperlink r:id="rId14" ref="L6"/>
    <hyperlink r:id="rId15" ref="M6"/>
    <hyperlink r:id="rId16" ref="C7"/>
    <hyperlink r:id="rId17" ref="L7"/>
    <hyperlink r:id="rId18" ref="M7"/>
    <hyperlink r:id="rId19" ref="C8"/>
    <hyperlink r:id="rId20" ref="L8"/>
    <hyperlink r:id="rId21" ref="M8"/>
    <hyperlink r:id="rId22" ref="C9"/>
    <hyperlink r:id="rId23" ref="L9"/>
    <hyperlink r:id="rId24" ref="M9"/>
    <hyperlink r:id="rId25" ref="C10"/>
    <hyperlink r:id="rId26" ref="L10"/>
    <hyperlink r:id="rId27" ref="M10"/>
    <hyperlink r:id="rId28" ref="C11"/>
    <hyperlink r:id="rId29" ref="L11"/>
    <hyperlink r:id="rId30" ref="M11"/>
    <hyperlink r:id="rId31" ref="C12"/>
    <hyperlink r:id="rId32" ref="L12"/>
    <hyperlink r:id="rId33" ref="M12"/>
    <hyperlink r:id="rId34" ref="C13"/>
    <hyperlink r:id="rId35" ref="L13"/>
    <hyperlink r:id="rId36" ref="M13"/>
    <hyperlink r:id="rId37" ref="C14"/>
    <hyperlink r:id="rId38" ref="L14"/>
    <hyperlink r:id="rId39" ref="M14"/>
    <hyperlink r:id="rId40" ref="C15"/>
    <hyperlink r:id="rId41" ref="L15"/>
    <hyperlink r:id="rId42" ref="M15"/>
    <hyperlink r:id="rId43" ref="C16"/>
    <hyperlink r:id="rId44" ref="L16"/>
    <hyperlink r:id="rId45" ref="M16"/>
    <hyperlink r:id="rId46" ref="C17"/>
    <hyperlink r:id="rId47" ref="L17"/>
    <hyperlink r:id="rId48" ref="M17"/>
    <hyperlink r:id="rId49" ref="C18"/>
    <hyperlink r:id="rId50" ref="L18"/>
    <hyperlink r:id="rId51" ref="M18"/>
    <hyperlink r:id="rId52" ref="C19"/>
    <hyperlink r:id="rId53" ref="L19"/>
    <hyperlink r:id="rId54" ref="M19"/>
    <hyperlink r:id="rId55" ref="C20"/>
    <hyperlink r:id="rId56" ref="L20"/>
    <hyperlink r:id="rId57" ref="M20"/>
    <hyperlink r:id="rId58" ref="C21"/>
    <hyperlink r:id="rId59" ref="L21"/>
    <hyperlink r:id="rId60" ref="M21"/>
    <hyperlink r:id="rId61" ref="C22"/>
    <hyperlink r:id="rId62" ref="L22"/>
    <hyperlink r:id="rId63" ref="M22"/>
    <hyperlink r:id="rId64" ref="C23"/>
    <hyperlink r:id="rId65" ref="L23"/>
    <hyperlink r:id="rId66" ref="M23"/>
    <hyperlink r:id="rId67" ref="C24"/>
    <hyperlink r:id="rId68" ref="L24"/>
    <hyperlink r:id="rId69" ref="M24"/>
    <hyperlink r:id="rId70" ref="C25"/>
    <hyperlink r:id="rId71" ref="L25"/>
    <hyperlink r:id="rId72" ref="M25"/>
    <hyperlink r:id="rId73" ref="C26"/>
    <hyperlink r:id="rId74" ref="L26"/>
    <hyperlink r:id="rId75" ref="M26"/>
    <hyperlink r:id="rId76" ref="C27"/>
    <hyperlink r:id="rId77" ref="L27"/>
    <hyperlink r:id="rId78" ref="M27"/>
    <hyperlink r:id="rId79" ref="C28"/>
    <hyperlink r:id="rId80" ref="L28"/>
    <hyperlink r:id="rId81" ref="M28"/>
    <hyperlink r:id="rId82" ref="C29"/>
    <hyperlink r:id="rId83" ref="L29"/>
    <hyperlink r:id="rId84" ref="M29"/>
    <hyperlink r:id="rId85" ref="C30"/>
    <hyperlink r:id="rId86" ref="L30"/>
    <hyperlink r:id="rId87" ref="M30"/>
    <hyperlink r:id="rId88" ref="C31"/>
    <hyperlink r:id="rId89" ref="L31"/>
    <hyperlink r:id="rId90" ref="M31"/>
    <hyperlink r:id="rId91" ref="C32"/>
    <hyperlink r:id="rId92" ref="L32"/>
    <hyperlink r:id="rId93" ref="M32"/>
    <hyperlink r:id="rId94" ref="C33"/>
    <hyperlink r:id="rId95" ref="L33"/>
    <hyperlink r:id="rId96" ref="M33"/>
    <hyperlink r:id="rId97" ref="C34"/>
    <hyperlink r:id="rId98" ref="L34"/>
    <hyperlink r:id="rId99" ref="M34"/>
    <hyperlink r:id="rId100" ref="C35"/>
    <hyperlink r:id="rId101" ref="L35"/>
    <hyperlink r:id="rId102" ref="M35"/>
    <hyperlink r:id="rId103" ref="C36"/>
    <hyperlink r:id="rId104" ref="L36"/>
    <hyperlink r:id="rId105" ref="M36"/>
    <hyperlink r:id="rId106" ref="C37"/>
    <hyperlink r:id="rId107" ref="L37"/>
    <hyperlink r:id="rId108" ref="M37"/>
    <hyperlink r:id="rId109" ref="C38"/>
    <hyperlink r:id="rId110" ref="L38"/>
    <hyperlink r:id="rId111" ref="M38"/>
    <hyperlink r:id="rId112" ref="C39"/>
    <hyperlink r:id="rId113" ref="L39"/>
    <hyperlink r:id="rId114" ref="M39"/>
    <hyperlink r:id="rId115" ref="C40"/>
    <hyperlink r:id="rId116" ref="L40"/>
    <hyperlink r:id="rId117" ref="M40"/>
    <hyperlink r:id="rId118" ref="C41"/>
    <hyperlink r:id="rId119" ref="L41"/>
    <hyperlink r:id="rId120" ref="M41"/>
    <hyperlink r:id="rId121" ref="C42"/>
    <hyperlink r:id="rId122" ref="L42"/>
    <hyperlink r:id="rId123" ref="M42"/>
    <hyperlink r:id="rId124" ref="C43"/>
    <hyperlink r:id="rId125" ref="L43"/>
    <hyperlink r:id="rId126" ref="M43"/>
    <hyperlink r:id="rId127" ref="C44"/>
    <hyperlink r:id="rId128" ref="L44"/>
    <hyperlink r:id="rId129" ref="M44"/>
    <hyperlink r:id="rId130" ref="C45"/>
    <hyperlink r:id="rId131" ref="L45"/>
    <hyperlink r:id="rId132" ref="M45"/>
    <hyperlink r:id="rId133" ref="C46"/>
    <hyperlink r:id="rId134" ref="L46"/>
    <hyperlink r:id="rId135" ref="M46"/>
    <hyperlink r:id="rId136" ref="C47"/>
    <hyperlink r:id="rId137" ref="L47"/>
    <hyperlink r:id="rId138" ref="M47"/>
    <hyperlink r:id="rId139" ref="C48"/>
    <hyperlink r:id="rId140" ref="L48"/>
    <hyperlink r:id="rId141" ref="M48"/>
    <hyperlink r:id="rId142" ref="C49"/>
    <hyperlink r:id="rId143" ref="L49"/>
    <hyperlink r:id="rId144" ref="M49"/>
    <hyperlink r:id="rId145" ref="C50"/>
    <hyperlink r:id="rId146" ref="L50"/>
    <hyperlink r:id="rId147" ref="M50"/>
    <hyperlink r:id="rId148" ref="C51"/>
    <hyperlink r:id="rId149" ref="L51"/>
    <hyperlink r:id="rId150" ref="M51"/>
    <hyperlink r:id="rId151" ref="C52"/>
    <hyperlink r:id="rId152" ref="L52"/>
    <hyperlink r:id="rId153" ref="M52"/>
    <hyperlink r:id="rId154" ref="C53"/>
    <hyperlink r:id="rId155" ref="L53"/>
    <hyperlink r:id="rId156" ref="M53"/>
    <hyperlink r:id="rId157" ref="C54"/>
    <hyperlink r:id="rId158" ref="L54"/>
    <hyperlink r:id="rId159" ref="M54"/>
    <hyperlink r:id="rId160" ref="C55"/>
    <hyperlink r:id="rId161" ref="L55"/>
    <hyperlink r:id="rId162" ref="M55"/>
    <hyperlink r:id="rId163" ref="C56"/>
    <hyperlink r:id="rId164" ref="L56"/>
    <hyperlink r:id="rId165" ref="M56"/>
    <hyperlink r:id="rId166" ref="C57"/>
    <hyperlink r:id="rId167" ref="L57"/>
    <hyperlink r:id="rId168" ref="M57"/>
    <hyperlink r:id="rId169" ref="C58"/>
    <hyperlink r:id="rId170" ref="L58"/>
    <hyperlink r:id="rId171" ref="M58"/>
    <hyperlink r:id="rId172" ref="C59"/>
    <hyperlink r:id="rId173" ref="L59"/>
    <hyperlink r:id="rId174" ref="M59"/>
    <hyperlink r:id="rId175" ref="C60"/>
    <hyperlink r:id="rId176" ref="L60"/>
    <hyperlink r:id="rId177" ref="M60"/>
    <hyperlink r:id="rId178" ref="C61"/>
    <hyperlink r:id="rId179" ref="L61"/>
    <hyperlink r:id="rId180" ref="M61"/>
    <hyperlink r:id="rId181" ref="C62"/>
    <hyperlink r:id="rId182" ref="L62"/>
    <hyperlink r:id="rId183" ref="M62"/>
    <hyperlink r:id="rId184" ref="C63"/>
    <hyperlink r:id="rId185" ref="L63"/>
    <hyperlink r:id="rId186" ref="M63"/>
    <hyperlink r:id="rId187" ref="C64"/>
    <hyperlink r:id="rId188" ref="L64"/>
    <hyperlink r:id="rId189" ref="M64"/>
    <hyperlink r:id="rId190" ref="C65"/>
    <hyperlink r:id="rId191" ref="L65"/>
    <hyperlink r:id="rId192" ref="M65"/>
    <hyperlink r:id="rId193" ref="C66"/>
    <hyperlink r:id="rId194" ref="L66"/>
    <hyperlink r:id="rId195" ref="M66"/>
    <hyperlink r:id="rId196" ref="C67"/>
    <hyperlink r:id="rId197" ref="L67"/>
    <hyperlink r:id="rId198" ref="M67"/>
    <hyperlink r:id="rId199" ref="C68"/>
    <hyperlink r:id="rId200" ref="L68"/>
    <hyperlink r:id="rId201" ref="M68"/>
    <hyperlink r:id="rId202" ref="C69"/>
    <hyperlink r:id="rId203" ref="L69"/>
    <hyperlink r:id="rId204" ref="M69"/>
    <hyperlink r:id="rId205" ref="C70"/>
    <hyperlink r:id="rId206" ref="L70"/>
    <hyperlink r:id="rId207" ref="M70"/>
    <hyperlink r:id="rId208" ref="C71"/>
    <hyperlink r:id="rId209" ref="L71"/>
    <hyperlink r:id="rId210" ref="M71"/>
    <hyperlink r:id="rId211" ref="C72"/>
    <hyperlink r:id="rId212" ref="L72"/>
    <hyperlink r:id="rId213" ref="M72"/>
    <hyperlink r:id="rId214" ref="C73"/>
    <hyperlink r:id="rId215" ref="L73"/>
    <hyperlink r:id="rId216" ref="M73"/>
    <hyperlink r:id="rId217" ref="C74"/>
    <hyperlink r:id="rId218" ref="L74"/>
    <hyperlink r:id="rId219" ref="M74"/>
    <hyperlink r:id="rId220" ref="C75"/>
    <hyperlink r:id="rId221" ref="L75"/>
    <hyperlink r:id="rId222" ref="M75"/>
    <hyperlink r:id="rId223" ref="C76"/>
    <hyperlink r:id="rId224" ref="L76"/>
    <hyperlink r:id="rId225" ref="M76"/>
    <hyperlink r:id="rId226" ref="C77"/>
    <hyperlink r:id="rId227" ref="L77"/>
    <hyperlink r:id="rId228" ref="M77"/>
    <hyperlink r:id="rId229" ref="C78"/>
    <hyperlink r:id="rId230" ref="L78"/>
    <hyperlink r:id="rId231" ref="M78"/>
    <hyperlink r:id="rId232" ref="C79"/>
    <hyperlink r:id="rId233" ref="M79"/>
    <hyperlink r:id="rId234" ref="C80"/>
    <hyperlink r:id="rId235" ref="L80"/>
    <hyperlink r:id="rId236" ref="M80"/>
    <hyperlink r:id="rId237" ref="C81"/>
    <hyperlink r:id="rId238" ref="L81"/>
    <hyperlink r:id="rId239" ref="M81"/>
    <hyperlink r:id="rId240" ref="C82"/>
    <hyperlink r:id="rId241" ref="M82"/>
    <hyperlink r:id="rId242" ref="C83"/>
    <hyperlink r:id="rId243" ref="L83"/>
    <hyperlink r:id="rId244" ref="M83"/>
    <hyperlink r:id="rId245" ref="C84"/>
    <hyperlink r:id="rId246" ref="L84"/>
    <hyperlink r:id="rId247" ref="M84"/>
    <hyperlink r:id="rId248" ref="C85"/>
    <hyperlink r:id="rId249" ref="L85"/>
    <hyperlink r:id="rId250" ref="M85"/>
    <hyperlink r:id="rId251" ref="C86"/>
    <hyperlink r:id="rId252" ref="L86"/>
    <hyperlink r:id="rId253" ref="M86"/>
    <hyperlink r:id="rId254" ref="C87"/>
    <hyperlink r:id="rId255" ref="L87"/>
    <hyperlink r:id="rId256" ref="M87"/>
    <hyperlink r:id="rId257" ref="C88"/>
    <hyperlink r:id="rId258" ref="L88"/>
    <hyperlink r:id="rId259" ref="M88"/>
    <hyperlink r:id="rId260" ref="C89"/>
    <hyperlink r:id="rId261" ref="L89"/>
    <hyperlink r:id="rId262" ref="M89"/>
    <hyperlink r:id="rId263" ref="C90"/>
    <hyperlink r:id="rId264" ref="L90"/>
    <hyperlink r:id="rId265" ref="M90"/>
    <hyperlink r:id="rId266" ref="C91"/>
    <hyperlink r:id="rId267" ref="L91"/>
    <hyperlink r:id="rId268" ref="M91"/>
    <hyperlink r:id="rId269" ref="C92"/>
    <hyperlink r:id="rId270" ref="L92"/>
    <hyperlink r:id="rId271" ref="M92"/>
    <hyperlink r:id="rId272" ref="C93"/>
    <hyperlink r:id="rId273" ref="L93"/>
    <hyperlink r:id="rId274" ref="M93"/>
    <hyperlink r:id="rId275" ref="C94"/>
    <hyperlink r:id="rId276" ref="L94"/>
    <hyperlink r:id="rId277" ref="M94"/>
    <hyperlink r:id="rId278" ref="C95"/>
    <hyperlink r:id="rId279" ref="L95"/>
    <hyperlink r:id="rId280" ref="M95"/>
    <hyperlink r:id="rId281" ref="C96"/>
    <hyperlink r:id="rId282" ref="L96"/>
    <hyperlink r:id="rId283" ref="M96"/>
    <hyperlink r:id="rId284" ref="C97"/>
    <hyperlink r:id="rId285" ref="L97"/>
    <hyperlink r:id="rId286" ref="M97"/>
    <hyperlink r:id="rId287" ref="C98"/>
    <hyperlink r:id="rId288" ref="L98"/>
    <hyperlink r:id="rId289" ref="M98"/>
    <hyperlink r:id="rId290" ref="C99"/>
    <hyperlink r:id="rId291" ref="L99"/>
    <hyperlink r:id="rId292" ref="M99"/>
    <hyperlink r:id="rId293" ref="C100"/>
    <hyperlink r:id="rId294" ref="L100"/>
    <hyperlink r:id="rId295" ref="M100"/>
    <hyperlink r:id="rId296" ref="C101"/>
    <hyperlink r:id="rId297" ref="L101"/>
    <hyperlink r:id="rId298" ref="M101"/>
    <hyperlink r:id="rId299" ref="C102"/>
    <hyperlink r:id="rId300" ref="L102"/>
    <hyperlink r:id="rId301" ref="M102"/>
    <hyperlink r:id="rId302" ref="C103"/>
    <hyperlink r:id="rId303" ref="L103"/>
    <hyperlink r:id="rId304" ref="M103"/>
    <hyperlink r:id="rId305" ref="C104"/>
    <hyperlink r:id="rId306" ref="L104"/>
    <hyperlink r:id="rId307" ref="M104"/>
    <hyperlink r:id="rId308" ref="C105"/>
    <hyperlink r:id="rId309" ref="L105"/>
    <hyperlink r:id="rId310" ref="M105"/>
    <hyperlink r:id="rId311" ref="C106"/>
    <hyperlink r:id="rId312" ref="L106"/>
    <hyperlink r:id="rId313" ref="M106"/>
    <hyperlink r:id="rId314" ref="C107"/>
    <hyperlink r:id="rId315" ref="L107"/>
    <hyperlink r:id="rId316" ref="M107"/>
    <hyperlink r:id="rId317" ref="C108"/>
    <hyperlink r:id="rId318" ref="L108"/>
    <hyperlink r:id="rId319" ref="M108"/>
    <hyperlink r:id="rId320" ref="C109"/>
    <hyperlink r:id="rId321" ref="L109"/>
    <hyperlink r:id="rId322" ref="M109"/>
    <hyperlink r:id="rId323" ref="C110"/>
    <hyperlink r:id="rId324" ref="L110"/>
    <hyperlink r:id="rId325" ref="M110"/>
    <hyperlink r:id="rId326" ref="C111"/>
    <hyperlink r:id="rId327" ref="L111"/>
    <hyperlink r:id="rId328" ref="M111"/>
    <hyperlink r:id="rId329" ref="C112"/>
    <hyperlink r:id="rId330" ref="L112"/>
    <hyperlink r:id="rId331" ref="M112"/>
    <hyperlink r:id="rId332" ref="C113"/>
    <hyperlink r:id="rId333" ref="L113"/>
    <hyperlink r:id="rId334" ref="M113"/>
    <hyperlink r:id="rId335" ref="C114"/>
    <hyperlink r:id="rId336" ref="L114"/>
    <hyperlink r:id="rId337" ref="M114"/>
    <hyperlink r:id="rId338" ref="C115"/>
    <hyperlink r:id="rId339" ref="L115"/>
    <hyperlink r:id="rId340" ref="M115"/>
    <hyperlink r:id="rId341" ref="C116"/>
    <hyperlink r:id="rId342" ref="L116"/>
    <hyperlink r:id="rId343" ref="M116"/>
    <hyperlink r:id="rId344" ref="C117"/>
    <hyperlink r:id="rId345" ref="L117"/>
    <hyperlink r:id="rId346" ref="M117"/>
    <hyperlink r:id="rId347" ref="C118"/>
    <hyperlink r:id="rId348" ref="L118"/>
    <hyperlink r:id="rId349" ref="M118"/>
    <hyperlink r:id="rId350" ref="C119"/>
    <hyperlink r:id="rId351" ref="L119"/>
    <hyperlink r:id="rId352" ref="M119"/>
    <hyperlink r:id="rId353" ref="C120"/>
    <hyperlink r:id="rId354" ref="L120"/>
    <hyperlink r:id="rId355" ref="M120"/>
    <hyperlink r:id="rId356" ref="C121"/>
    <hyperlink r:id="rId357" ref="L121"/>
    <hyperlink r:id="rId358" ref="M121"/>
    <hyperlink r:id="rId359" ref="C122"/>
    <hyperlink r:id="rId360" ref="L122"/>
    <hyperlink r:id="rId361" ref="M122"/>
    <hyperlink r:id="rId362" ref="C123"/>
    <hyperlink r:id="rId363" ref="L123"/>
    <hyperlink r:id="rId364" ref="M123"/>
    <hyperlink r:id="rId365" ref="C124"/>
    <hyperlink r:id="rId366" ref="L124"/>
    <hyperlink r:id="rId367" ref="M124"/>
    <hyperlink r:id="rId368" ref="C125"/>
    <hyperlink r:id="rId369" ref="L125"/>
    <hyperlink r:id="rId370" ref="M125"/>
    <hyperlink r:id="rId371" ref="C126"/>
    <hyperlink r:id="rId372" ref="L126"/>
    <hyperlink r:id="rId373" ref="M126"/>
    <hyperlink r:id="rId374" ref="C127"/>
    <hyperlink r:id="rId375" ref="L127"/>
    <hyperlink r:id="rId376" ref="M127"/>
    <hyperlink r:id="rId377" ref="C128"/>
    <hyperlink r:id="rId378" ref="L128"/>
    <hyperlink r:id="rId379" ref="M128"/>
    <hyperlink r:id="rId380" ref="C129"/>
    <hyperlink r:id="rId381" ref="L129"/>
    <hyperlink r:id="rId382" ref="M129"/>
    <hyperlink r:id="rId383" ref="C130"/>
    <hyperlink r:id="rId384" ref="L130"/>
    <hyperlink r:id="rId385" ref="M130"/>
    <hyperlink r:id="rId386" ref="C131"/>
    <hyperlink r:id="rId387" ref="L131"/>
    <hyperlink r:id="rId388" ref="M131"/>
    <hyperlink r:id="rId389" ref="C132"/>
    <hyperlink r:id="rId390" ref="L132"/>
    <hyperlink r:id="rId391" ref="M132"/>
    <hyperlink r:id="rId392" ref="C133"/>
    <hyperlink r:id="rId393" ref="L133"/>
    <hyperlink r:id="rId394" ref="M133"/>
    <hyperlink r:id="rId395" ref="C134"/>
    <hyperlink r:id="rId396" ref="L134"/>
    <hyperlink r:id="rId397" ref="M134"/>
    <hyperlink r:id="rId398" ref="C135"/>
    <hyperlink r:id="rId399" ref="L135"/>
    <hyperlink r:id="rId400" ref="M135"/>
    <hyperlink r:id="rId401" ref="C136"/>
    <hyperlink r:id="rId402" ref="L136"/>
    <hyperlink r:id="rId403" ref="M136"/>
    <hyperlink r:id="rId404" ref="C137"/>
    <hyperlink r:id="rId405" ref="L137"/>
    <hyperlink r:id="rId406" ref="M137"/>
    <hyperlink r:id="rId407" ref="C138"/>
    <hyperlink r:id="rId408" ref="L138"/>
    <hyperlink r:id="rId409" ref="M138"/>
    <hyperlink r:id="rId410" ref="C139"/>
    <hyperlink r:id="rId411" ref="L139"/>
    <hyperlink r:id="rId412" ref="M139"/>
    <hyperlink r:id="rId413" ref="C140"/>
    <hyperlink r:id="rId414" ref="L140"/>
    <hyperlink r:id="rId415" ref="M140"/>
    <hyperlink r:id="rId416" ref="C141"/>
    <hyperlink r:id="rId417" ref="L141"/>
    <hyperlink r:id="rId418" ref="M141"/>
    <hyperlink r:id="rId419" ref="C142"/>
    <hyperlink r:id="rId420" ref="L142"/>
    <hyperlink r:id="rId421" ref="M142"/>
    <hyperlink r:id="rId422" ref="C143"/>
    <hyperlink r:id="rId423" ref="L143"/>
    <hyperlink r:id="rId424" ref="M143"/>
    <hyperlink r:id="rId425" ref="C144"/>
    <hyperlink r:id="rId426" ref="L144"/>
    <hyperlink r:id="rId427" ref="M144"/>
    <hyperlink r:id="rId428" ref="C145"/>
    <hyperlink r:id="rId429" ref="L145"/>
    <hyperlink r:id="rId430" ref="M145"/>
    <hyperlink r:id="rId431" ref="C146"/>
    <hyperlink r:id="rId432" ref="L146"/>
    <hyperlink r:id="rId433" ref="M146"/>
    <hyperlink r:id="rId434" ref="C147"/>
    <hyperlink r:id="rId435" ref="L147"/>
    <hyperlink r:id="rId436" ref="M147"/>
    <hyperlink r:id="rId437" ref="C148"/>
    <hyperlink r:id="rId438" ref="L148"/>
    <hyperlink r:id="rId439" ref="M148"/>
    <hyperlink r:id="rId440" ref="C149"/>
    <hyperlink r:id="rId441" ref="L149"/>
    <hyperlink r:id="rId442" ref="M149"/>
    <hyperlink r:id="rId443" ref="C150"/>
    <hyperlink r:id="rId444" ref="L150"/>
    <hyperlink r:id="rId445" ref="M150"/>
    <hyperlink r:id="rId446" ref="C151"/>
    <hyperlink r:id="rId447" ref="L151"/>
    <hyperlink r:id="rId448" ref="M151"/>
    <hyperlink r:id="rId449" ref="C152"/>
    <hyperlink r:id="rId450" ref="L152"/>
    <hyperlink r:id="rId451" ref="M152"/>
    <hyperlink r:id="rId452" ref="C153"/>
    <hyperlink r:id="rId453" ref="L153"/>
    <hyperlink r:id="rId454" ref="M153"/>
    <hyperlink r:id="rId455" ref="C154"/>
    <hyperlink r:id="rId456" ref="L154"/>
    <hyperlink r:id="rId457" ref="M154"/>
    <hyperlink r:id="rId458" ref="C155"/>
    <hyperlink r:id="rId459" ref="C156"/>
    <hyperlink r:id="rId460" ref="L156"/>
    <hyperlink r:id="rId461" ref="M156"/>
    <hyperlink r:id="rId462" ref="C157"/>
    <hyperlink r:id="rId463" ref="L157"/>
    <hyperlink r:id="rId464" ref="M157"/>
    <hyperlink r:id="rId465" ref="C158"/>
    <hyperlink r:id="rId466" ref="L158"/>
    <hyperlink r:id="rId467" ref="M158"/>
    <hyperlink r:id="rId468" ref="C159"/>
    <hyperlink r:id="rId469" ref="M159"/>
    <hyperlink r:id="rId470" ref="C160"/>
    <hyperlink r:id="rId471" ref="L160"/>
    <hyperlink r:id="rId472" ref="M160"/>
    <hyperlink r:id="rId473" ref="C161"/>
    <hyperlink r:id="rId474" ref="L161"/>
    <hyperlink r:id="rId475" ref="M161"/>
    <hyperlink r:id="rId476" ref="C162"/>
    <hyperlink r:id="rId477" ref="C163"/>
    <hyperlink r:id="rId478" ref="L163"/>
    <hyperlink r:id="rId479" ref="M163"/>
    <hyperlink r:id="rId480" ref="C164"/>
    <hyperlink r:id="rId481" ref="L164"/>
    <hyperlink r:id="rId482" ref="M164"/>
    <hyperlink r:id="rId483" ref="C165"/>
    <hyperlink r:id="rId484" ref="L165"/>
    <hyperlink r:id="rId485" ref="M165"/>
    <hyperlink r:id="rId486" ref="C166"/>
    <hyperlink r:id="rId487" ref="L166"/>
    <hyperlink r:id="rId488" ref="M166"/>
    <hyperlink r:id="rId489" ref="C167"/>
    <hyperlink r:id="rId490" ref="L167"/>
    <hyperlink r:id="rId491" ref="M167"/>
    <hyperlink r:id="rId492" ref="C168"/>
    <hyperlink r:id="rId493" ref="L168"/>
    <hyperlink r:id="rId494" ref="M168"/>
    <hyperlink r:id="rId495" ref="C169"/>
    <hyperlink r:id="rId496" ref="L169"/>
    <hyperlink r:id="rId497" ref="M169"/>
    <hyperlink r:id="rId498" ref="C170"/>
    <hyperlink r:id="rId499" ref="L170"/>
    <hyperlink r:id="rId500" ref="M170"/>
    <hyperlink r:id="rId501" ref="C171"/>
    <hyperlink r:id="rId502" ref="L171"/>
    <hyperlink r:id="rId503" ref="M171"/>
    <hyperlink r:id="rId504" ref="C172"/>
    <hyperlink r:id="rId505" ref="L172"/>
    <hyperlink r:id="rId506" ref="M172"/>
    <hyperlink r:id="rId507" ref="C173"/>
    <hyperlink r:id="rId508" ref="L173"/>
    <hyperlink r:id="rId509" ref="M173"/>
    <hyperlink r:id="rId510" ref="C174"/>
    <hyperlink r:id="rId511" ref="C175"/>
    <hyperlink r:id="rId512" ref="L175"/>
    <hyperlink r:id="rId513" ref="M175"/>
    <hyperlink r:id="rId514" ref="C176"/>
    <hyperlink r:id="rId515" ref="L176"/>
    <hyperlink r:id="rId516" ref="M176"/>
    <hyperlink r:id="rId517" ref="C177"/>
    <hyperlink r:id="rId518" ref="L177"/>
    <hyperlink r:id="rId519" ref="M177"/>
    <hyperlink r:id="rId520" ref="C178"/>
    <hyperlink r:id="rId521" ref="L178"/>
    <hyperlink r:id="rId522" ref="M178"/>
    <hyperlink r:id="rId523" ref="C179"/>
    <hyperlink r:id="rId524" ref="L179"/>
    <hyperlink r:id="rId525" ref="M179"/>
    <hyperlink r:id="rId526" ref="C180"/>
    <hyperlink r:id="rId527" ref="C181"/>
    <hyperlink r:id="rId528" ref="L181"/>
    <hyperlink r:id="rId529" ref="M181"/>
    <hyperlink r:id="rId530" ref="C182"/>
    <hyperlink r:id="rId531" ref="L182"/>
    <hyperlink r:id="rId532" ref="M182"/>
    <hyperlink r:id="rId533" ref="C183"/>
    <hyperlink r:id="rId534" ref="L183"/>
    <hyperlink r:id="rId535" ref="M183"/>
    <hyperlink r:id="rId536" ref="C184"/>
    <hyperlink r:id="rId537" ref="L184"/>
    <hyperlink r:id="rId538" ref="M184"/>
    <hyperlink r:id="rId539" ref="C185"/>
    <hyperlink r:id="rId540" ref="L185"/>
    <hyperlink r:id="rId541" ref="M185"/>
    <hyperlink r:id="rId542" ref="C186"/>
    <hyperlink r:id="rId543" ref="L186"/>
    <hyperlink r:id="rId544" ref="M186"/>
    <hyperlink r:id="rId545" ref="C187"/>
    <hyperlink r:id="rId546" ref="L187"/>
    <hyperlink r:id="rId547" ref="M187"/>
    <hyperlink r:id="rId548" ref="C188"/>
    <hyperlink r:id="rId549" ref="C189"/>
    <hyperlink r:id="rId550" ref="L189"/>
    <hyperlink r:id="rId551" ref="M189"/>
    <hyperlink r:id="rId552" ref="C190"/>
    <hyperlink r:id="rId553" ref="L190"/>
    <hyperlink r:id="rId554" ref="M190"/>
    <hyperlink r:id="rId555" ref="C191"/>
    <hyperlink r:id="rId556" ref="L191"/>
    <hyperlink r:id="rId557" ref="M191"/>
    <hyperlink r:id="rId558" ref="C192"/>
    <hyperlink r:id="rId559" ref="M192"/>
    <hyperlink r:id="rId560" ref="C193"/>
    <hyperlink r:id="rId561" ref="L193"/>
    <hyperlink r:id="rId562" ref="M193"/>
    <hyperlink r:id="rId563" ref="C194"/>
    <hyperlink r:id="rId564" ref="L194"/>
    <hyperlink r:id="rId565" ref="M194"/>
    <hyperlink r:id="rId566" ref="C195"/>
    <hyperlink r:id="rId567" ref="C196"/>
    <hyperlink r:id="rId568" ref="L196"/>
    <hyperlink r:id="rId569" ref="M196"/>
    <hyperlink r:id="rId570" ref="C197"/>
    <hyperlink r:id="rId571" ref="L197"/>
    <hyperlink r:id="rId572" ref="M197"/>
    <hyperlink r:id="rId573" ref="C198"/>
    <hyperlink r:id="rId574" ref="L198"/>
    <hyperlink r:id="rId575" ref="M198"/>
    <hyperlink r:id="rId576" ref="C199"/>
    <hyperlink r:id="rId577" ref="L199"/>
    <hyperlink r:id="rId578" ref="M199"/>
    <hyperlink r:id="rId579" ref="C200"/>
    <hyperlink r:id="rId580" ref="L200"/>
    <hyperlink r:id="rId581" ref="M200"/>
    <hyperlink r:id="rId582" ref="C201"/>
    <hyperlink r:id="rId583" ref="L201"/>
    <hyperlink r:id="rId584" ref="M201"/>
    <hyperlink r:id="rId585" ref="C202"/>
    <hyperlink r:id="rId586" ref="L202"/>
    <hyperlink r:id="rId587" ref="M202"/>
    <hyperlink r:id="rId588" ref="C203"/>
    <hyperlink r:id="rId589" ref="L203"/>
    <hyperlink r:id="rId590" ref="M203"/>
    <hyperlink r:id="rId591" ref="C204"/>
    <hyperlink r:id="rId592" ref="L204"/>
    <hyperlink r:id="rId593" ref="M204"/>
    <hyperlink r:id="rId594" ref="C205"/>
    <hyperlink r:id="rId595" ref="L205"/>
    <hyperlink r:id="rId596" ref="M205"/>
    <hyperlink r:id="rId597" ref="C206"/>
    <hyperlink r:id="rId598" ref="L206"/>
    <hyperlink r:id="rId599" ref="M206"/>
    <hyperlink r:id="rId600" ref="C207"/>
    <hyperlink r:id="rId601" ref="C208"/>
    <hyperlink r:id="rId602" ref="L208"/>
    <hyperlink r:id="rId603" ref="M208"/>
    <hyperlink r:id="rId604" ref="C209"/>
    <hyperlink r:id="rId605" ref="L209"/>
    <hyperlink r:id="rId606" ref="M209"/>
    <hyperlink r:id="rId607" ref="C210"/>
    <hyperlink r:id="rId608" ref="L210"/>
    <hyperlink r:id="rId609" ref="M210"/>
    <hyperlink r:id="rId610" ref="C211"/>
    <hyperlink r:id="rId611" ref="L211"/>
    <hyperlink r:id="rId612" ref="M211"/>
  </hyperlinks>
  <drawing r:id="rId613"/>
</worksheet>
</file>